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JCH\CESP\IFA\2017\1er Trimestre\Final\"/>
    </mc:Choice>
  </mc:AlternateContent>
  <bookViews>
    <workbookView xWindow="120" yWindow="60" windowWidth="19320" windowHeight="12090" activeTab="1"/>
  </bookViews>
  <sheets>
    <sheet name="PROYECTO DE ESTRUCTURA 17" sheetId="1" r:id="rId1"/>
    <sheet name="SALDO  CERO" sheetId="2" r:id="rId2"/>
  </sheets>
  <definedNames>
    <definedName name="_xlnm._FilterDatabase" localSheetId="0" hidden="1">'PROYECTO DE ESTRUCTURA 17'!$A$55:$AI$4511</definedName>
    <definedName name="_xlnm._FilterDatabase" localSheetId="1" hidden="1">'SALDO  CERO'!$A$10:$BL$10</definedName>
    <definedName name="_xlnm.Print_Area" localSheetId="0">'PROYECTO DE ESTRUCTURA 17'!$A$1:$V$4508</definedName>
    <definedName name="_xlnm.Print_Area" localSheetId="1">'SALDO  CERO'!$A$1:$W$155</definedName>
    <definedName name="_xlnm.Print_Titles" localSheetId="0">'PROYECTO DE ESTRUCTURA 17'!$46:$54</definedName>
    <definedName name="_xlnm.Print_Titles" localSheetId="1">'SALDO  CERO'!$1:$9</definedName>
  </definedNames>
  <calcPr calcId="152511"/>
</workbook>
</file>

<file path=xl/calcChain.xml><?xml version="1.0" encoding="utf-8"?>
<calcChain xmlns="http://schemas.openxmlformats.org/spreadsheetml/2006/main">
  <c r="U151" i="2" l="1"/>
  <c r="V152" i="2"/>
  <c r="V153" i="2"/>
  <c r="J150" i="2"/>
  <c r="I153" i="2"/>
  <c r="U153" i="2" s="1"/>
  <c r="W153" i="2" s="1"/>
  <c r="I150" i="2"/>
  <c r="K55" i="2"/>
  <c r="K53" i="2"/>
  <c r="X53" i="2" s="1"/>
  <c r="I157" i="2"/>
  <c r="I154" i="2"/>
  <c r="I152" i="2"/>
  <c r="U152" i="2" s="1"/>
  <c r="W152" i="2" s="1"/>
  <c r="I151" i="2"/>
  <c r="W151" i="2" l="1"/>
  <c r="K51" i="2"/>
  <c r="V154" i="2"/>
  <c r="U154" i="2"/>
  <c r="K154" i="2"/>
  <c r="K153" i="2"/>
  <c r="K152" i="2"/>
  <c r="K151" i="2"/>
  <c r="S149" i="2"/>
  <c r="V149" i="2" s="1"/>
  <c r="S151" i="2"/>
  <c r="V151" i="2" s="1"/>
  <c r="S150" i="2"/>
  <c r="S155" i="2" s="1"/>
  <c r="T151" i="2" l="1"/>
  <c r="X153" i="2"/>
  <c r="W154" i="2"/>
  <c r="W10" i="2"/>
  <c r="V25" i="2"/>
  <c r="T25" i="2"/>
  <c r="S138" i="2" l="1"/>
  <c r="W141" i="2"/>
  <c r="V141" i="2"/>
  <c r="V140" i="2"/>
  <c r="W140" i="2" s="1"/>
  <c r="V139" i="2"/>
  <c r="S117" i="2"/>
  <c r="T117" i="2" s="1"/>
  <c r="V118" i="2"/>
  <c r="W111" i="2"/>
  <c r="S111" i="2"/>
  <c r="T111" i="2" s="1"/>
  <c r="V114" i="2"/>
  <c r="S105" i="2"/>
  <c r="V106" i="2"/>
  <c r="W106" i="2" s="1"/>
  <c r="S39" i="2"/>
  <c r="V39" i="2"/>
  <c r="V38" i="2" s="1"/>
  <c r="W38" i="2" s="1"/>
  <c r="V40" i="2"/>
  <c r="S32" i="2"/>
  <c r="S11" i="2"/>
  <c r="W139" i="2"/>
  <c r="W118" i="2"/>
  <c r="W114" i="2"/>
  <c r="W40" i="2"/>
  <c r="V33" i="2"/>
  <c r="W33" i="2" s="1"/>
  <c r="V11" i="2" l="1"/>
  <c r="W11" i="2" s="1"/>
  <c r="S10" i="2"/>
  <c r="T39" i="2"/>
  <c r="S38" i="2"/>
  <c r="T38" i="2" s="1"/>
  <c r="T105" i="2"/>
  <c r="S104" i="2"/>
  <c r="T11" i="2"/>
  <c r="V32" i="2"/>
  <c r="W32" i="2" s="1"/>
  <c r="T32" i="2"/>
  <c r="S24" i="2"/>
  <c r="T24" i="2" s="1"/>
  <c r="W39" i="2"/>
  <c r="V105" i="2"/>
  <c r="W105" i="2" s="1"/>
  <c r="V111" i="2"/>
  <c r="V117" i="2"/>
  <c r="W117" i="2" s="1"/>
  <c r="V138" i="2"/>
  <c r="S143" i="2"/>
  <c r="K150" i="2"/>
  <c r="L150" i="2"/>
  <c r="M150" i="2"/>
  <c r="V150" i="2" s="1"/>
  <c r="V155" i="2" s="1"/>
  <c r="N150" i="2"/>
  <c r="O150" i="2"/>
  <c r="P150" i="2"/>
  <c r="Q150" i="2"/>
  <c r="R150" i="2"/>
  <c r="T150" i="2" s="1"/>
  <c r="K149" i="2"/>
  <c r="L149" i="2"/>
  <c r="M149" i="2"/>
  <c r="N149" i="2"/>
  <c r="O149" i="2"/>
  <c r="P149" i="2"/>
  <c r="Q149" i="2"/>
  <c r="R149" i="2"/>
  <c r="W14" i="2"/>
  <c r="W15" i="2"/>
  <c r="W16" i="2"/>
  <c r="V13" i="2"/>
  <c r="W13" i="2" s="1"/>
  <c r="V14" i="2"/>
  <c r="V12" i="2"/>
  <c r="W12" i="2" s="1"/>
  <c r="J143" i="2"/>
  <c r="K143" i="2"/>
  <c r="L143" i="2"/>
  <c r="M143" i="2"/>
  <c r="N143" i="2"/>
  <c r="O143" i="2"/>
  <c r="P143" i="2"/>
  <c r="Q143" i="2"/>
  <c r="R143" i="2"/>
  <c r="T143" i="2"/>
  <c r="U143" i="2"/>
  <c r="I143" i="2"/>
  <c r="G155" i="2"/>
  <c r="T149" i="2" l="1"/>
  <c r="T155" i="2" s="1"/>
  <c r="U149" i="2"/>
  <c r="U150" i="2"/>
  <c r="W150" i="2" s="1"/>
  <c r="V104" i="2"/>
  <c r="W104" i="2" s="1"/>
  <c r="T104" i="2"/>
  <c r="V143" i="2"/>
  <c r="V157" i="2" s="1"/>
  <c r="W138" i="2"/>
  <c r="R155" i="2"/>
  <c r="I155" i="2"/>
  <c r="W143" i="2" l="1"/>
  <c r="W149" i="2"/>
  <c r="U155" i="2"/>
  <c r="W155" i="2" s="1"/>
  <c r="J155" i="2"/>
  <c r="J158" i="2" l="1"/>
  <c r="K155" i="2"/>
  <c r="BG57" i="1" l="1"/>
  <c r="BG58" i="1"/>
  <c r="BG59" i="1"/>
  <c r="BG60" i="1"/>
  <c r="BG61" i="1"/>
  <c r="BK61" i="1" s="1"/>
  <c r="BG62" i="1"/>
  <c r="BG63" i="1"/>
  <c r="BG64" i="1"/>
  <c r="BG65" i="1"/>
  <c r="BG4492" i="1"/>
  <c r="BG4488" i="1"/>
  <c r="BG4487" i="1"/>
  <c r="BG4475" i="1"/>
  <c r="BG4474" i="1"/>
  <c r="BG4473" i="1"/>
  <c r="BG4472" i="1"/>
  <c r="BG4467" i="1"/>
  <c r="BG4466" i="1"/>
  <c r="BG4465" i="1"/>
  <c r="BG4464" i="1"/>
  <c r="BG4463" i="1"/>
  <c r="BG4457" i="1"/>
  <c r="BG4456" i="1"/>
  <c r="BG4455" i="1"/>
  <c r="BG4454" i="1"/>
  <c r="BG4453" i="1"/>
  <c r="BG4452" i="1"/>
  <c r="BG4451" i="1"/>
  <c r="BG4450" i="1"/>
  <c r="BG4449" i="1"/>
  <c r="BK4449" i="1" s="1"/>
  <c r="BG4448" i="1"/>
  <c r="BG4447" i="1"/>
  <c r="BG4446" i="1"/>
  <c r="BG4445" i="1"/>
  <c r="BG4416" i="1"/>
  <c r="BG4415" i="1"/>
  <c r="BG4414" i="1"/>
  <c r="BG4413" i="1"/>
  <c r="BG4412" i="1"/>
  <c r="BG4383" i="1"/>
  <c r="BG4381" i="1"/>
  <c r="BG4380" i="1"/>
  <c r="BG4376" i="1"/>
  <c r="BG4373" i="1"/>
  <c r="BG4369" i="1"/>
  <c r="BG4365" i="1"/>
  <c r="BG4355" i="1"/>
  <c r="BG4354" i="1"/>
  <c r="BG4313" i="1"/>
  <c r="BG4289" i="1"/>
  <c r="BG4286" i="1"/>
  <c r="BG4263" i="1"/>
  <c r="BG4233" i="1"/>
  <c r="BG4231" i="1"/>
  <c r="BG4230" i="1"/>
  <c r="BG4152" i="1"/>
  <c r="BG4145" i="1"/>
  <c r="BG4143" i="1"/>
  <c r="BG4140" i="1"/>
  <c r="BG4139" i="1"/>
  <c r="BG4073" i="1"/>
  <c r="BG4072" i="1"/>
  <c r="BG4071" i="1"/>
  <c r="BG4021" i="1"/>
  <c r="BG4020" i="1"/>
  <c r="BG4015" i="1"/>
  <c r="BG4005" i="1"/>
  <c r="BG4004" i="1"/>
  <c r="BG4003" i="1"/>
  <c r="BG4002" i="1"/>
  <c r="BG3999" i="1"/>
  <c r="BG3984" i="1"/>
  <c r="BG3983" i="1"/>
  <c r="BG3980" i="1"/>
  <c r="BG3979" i="1"/>
  <c r="BG3976" i="1"/>
  <c r="BG3975" i="1"/>
  <c r="BG3974" i="1"/>
  <c r="BG3973" i="1"/>
  <c r="BG3972" i="1"/>
  <c r="BG3971" i="1"/>
  <c r="BG3968" i="1"/>
  <c r="BG3961" i="1"/>
  <c r="BG3960" i="1"/>
  <c r="BG3959" i="1"/>
  <c r="BG3956" i="1"/>
  <c r="BG3955" i="1"/>
  <c r="BG3954" i="1"/>
  <c r="BG3953" i="1"/>
  <c r="BG3952" i="1"/>
  <c r="BG3951" i="1"/>
  <c r="BG3945" i="1"/>
  <c r="BK3945" i="1" s="1"/>
  <c r="BG3944" i="1"/>
  <c r="BG3943" i="1"/>
  <c r="BG3942" i="1"/>
  <c r="BG3941" i="1"/>
  <c r="BG3935" i="1"/>
  <c r="BG3934" i="1"/>
  <c r="BG3931" i="1"/>
  <c r="BG3927" i="1"/>
  <c r="BG3926" i="1"/>
  <c r="BG3923" i="1"/>
  <c r="BG3911" i="1"/>
  <c r="BG3910" i="1"/>
  <c r="BG3909" i="1"/>
  <c r="BG3906" i="1"/>
  <c r="BG3905" i="1"/>
  <c r="BG3899" i="1"/>
  <c r="BG3896" i="1"/>
  <c r="BG3888" i="1"/>
  <c r="BG3887" i="1"/>
  <c r="BG3884" i="1"/>
  <c r="BG3879" i="1"/>
  <c r="BG3876" i="1"/>
  <c r="BG3872" i="1"/>
  <c r="BG3849" i="1"/>
  <c r="BG3823" i="1"/>
  <c r="BG3822" i="1"/>
  <c r="BG3821" i="1"/>
  <c r="BG3820" i="1"/>
  <c r="BG3815" i="1"/>
  <c r="BG3811" i="1"/>
  <c r="BG3810" i="1"/>
  <c r="BG3809" i="1"/>
  <c r="BG3808" i="1"/>
  <c r="BG3806" i="1"/>
  <c r="BG3805" i="1"/>
  <c r="BG3802" i="1"/>
  <c r="BG3776" i="1"/>
  <c r="BG3775" i="1"/>
  <c r="BG3774" i="1"/>
  <c r="BG3773" i="1"/>
  <c r="BG3772" i="1"/>
  <c r="BG3771" i="1"/>
  <c r="BG3770" i="1"/>
  <c r="BG3769" i="1"/>
  <c r="BG3763" i="1"/>
  <c r="BG3761" i="1"/>
  <c r="BG3760" i="1"/>
  <c r="BG3759" i="1"/>
  <c r="BG3758" i="1"/>
  <c r="BG3757" i="1"/>
  <c r="BG3756" i="1"/>
  <c r="BG3755" i="1"/>
  <c r="BG3754" i="1"/>
  <c r="BG3741" i="1"/>
  <c r="BG3740" i="1"/>
  <c r="BG3735" i="1"/>
  <c r="BG3734" i="1"/>
  <c r="BG3733" i="1"/>
  <c r="BG3732" i="1"/>
  <c r="BG3729" i="1"/>
  <c r="BG3728" i="1"/>
  <c r="BG3727" i="1"/>
  <c r="BG3723" i="1"/>
  <c r="BG3722" i="1"/>
  <c r="BG3714" i="1"/>
  <c r="BG3713" i="1"/>
  <c r="BG3712" i="1"/>
  <c r="BG3708" i="1"/>
  <c r="BG3707" i="1"/>
  <c r="BG3704" i="1"/>
  <c r="BG3687" i="1"/>
  <c r="BG3685" i="1"/>
  <c r="BG3684" i="1"/>
  <c r="BG3683" i="1"/>
  <c r="BG3682" i="1"/>
  <c r="BG3660" i="1"/>
  <c r="BG3648" i="1"/>
  <c r="BG3647" i="1"/>
  <c r="BG3638" i="1"/>
  <c r="BG3632" i="1"/>
  <c r="BG3627" i="1"/>
  <c r="BG3601" i="1"/>
  <c r="BG3600" i="1"/>
  <c r="BG3599" i="1"/>
  <c r="BG3596" i="1"/>
  <c r="BG3585" i="1"/>
  <c r="BG3584" i="1"/>
  <c r="BG3583" i="1"/>
  <c r="BG3576" i="1"/>
  <c r="BG3575" i="1"/>
  <c r="BG3574" i="1"/>
  <c r="BG3573" i="1"/>
  <c r="BG3572" i="1"/>
  <c r="BG3571" i="1"/>
  <c r="BG3568" i="1"/>
  <c r="BK3568" i="1" s="1"/>
  <c r="BG3567" i="1"/>
  <c r="BG3566" i="1"/>
  <c r="BG3565" i="1"/>
  <c r="BG3564" i="1"/>
  <c r="BG3563" i="1"/>
  <c r="BG3562" i="1"/>
  <c r="BG2958" i="1"/>
  <c r="BG2955" i="1"/>
  <c r="BG2954" i="1"/>
  <c r="BG2953" i="1"/>
  <c r="BG2888" i="1"/>
  <c r="BG2885" i="1"/>
  <c r="BG2882" i="1"/>
  <c r="BG2881" i="1"/>
  <c r="BG2766" i="1"/>
  <c r="BG2765" i="1"/>
  <c r="BG2764" i="1"/>
  <c r="BG2752" i="1"/>
  <c r="BG2745" i="1"/>
  <c r="BG2734" i="1"/>
  <c r="BG2733" i="1"/>
  <c r="BG2729" i="1"/>
  <c r="BG2716" i="1"/>
  <c r="BG2715" i="1"/>
  <c r="BG2714" i="1"/>
  <c r="BG2703" i="1"/>
  <c r="BG2701" i="1"/>
  <c r="BG2700" i="1"/>
  <c r="BG2696" i="1"/>
  <c r="BG2690" i="1"/>
  <c r="BG2681" i="1"/>
  <c r="BG2680" i="1"/>
  <c r="BG2679" i="1"/>
  <c r="BG2648" i="1"/>
  <c r="BG2556" i="1"/>
  <c r="BG2553" i="1"/>
  <c r="BG2552" i="1"/>
  <c r="BG2401" i="1"/>
  <c r="BG2386" i="1"/>
  <c r="BG2352" i="1"/>
  <c r="BG2351" i="1"/>
  <c r="BG2267" i="1"/>
  <c r="BG2266" i="1"/>
  <c r="BG2265" i="1"/>
  <c r="BG2246" i="1"/>
  <c r="BG2245" i="1"/>
  <c r="BG2244" i="1"/>
  <c r="BG1995" i="1"/>
  <c r="BG1991" i="1"/>
  <c r="BG1987" i="1"/>
  <c r="BG1984" i="1"/>
  <c r="BG1983" i="1"/>
  <c r="BG1982" i="1"/>
  <c r="BG1968" i="1"/>
  <c r="BG1960" i="1"/>
  <c r="BG1959" i="1"/>
  <c r="BG1958" i="1"/>
  <c r="BG1957" i="1"/>
  <c r="BG1956" i="1"/>
  <c r="BG1914" i="1"/>
  <c r="BG1904" i="1"/>
  <c r="BG1901" i="1"/>
  <c r="BG1876" i="1"/>
  <c r="BG1875" i="1"/>
  <c r="BG1861" i="1"/>
  <c r="BG1860" i="1"/>
  <c r="BG1859" i="1"/>
  <c r="BG1851" i="1"/>
  <c r="BG1850" i="1"/>
  <c r="BG1846" i="1"/>
  <c r="BG1845" i="1"/>
  <c r="BG1844" i="1"/>
  <c r="BG1843" i="1"/>
  <c r="BG1842" i="1"/>
  <c r="BG1841" i="1"/>
  <c r="BG1838" i="1"/>
  <c r="BG1811" i="1"/>
  <c r="BG1810" i="1"/>
  <c r="BG1807" i="1"/>
  <c r="BG1805" i="1"/>
  <c r="BG1792" i="1"/>
  <c r="BG1791" i="1"/>
  <c r="BG1790" i="1"/>
  <c r="BG1787" i="1"/>
  <c r="BG1786" i="1"/>
  <c r="BG1781" i="1"/>
  <c r="BG1780" i="1"/>
  <c r="BG1777" i="1"/>
  <c r="BG1776" i="1"/>
  <c r="BG1775" i="1"/>
  <c r="BG1766" i="1"/>
  <c r="BG1763" i="1"/>
  <c r="BG1761" i="1"/>
  <c r="BG1760" i="1"/>
  <c r="BG1759" i="1"/>
  <c r="BG1757" i="1"/>
  <c r="BG1753" i="1"/>
  <c r="BG1751" i="1"/>
  <c r="BG1746" i="1"/>
  <c r="BG1745" i="1"/>
  <c r="BG1744" i="1"/>
  <c r="BG1741" i="1"/>
  <c r="BG1737" i="1"/>
  <c r="BG1736" i="1"/>
  <c r="BG1735" i="1"/>
  <c r="BG1734" i="1"/>
  <c r="BG1733" i="1"/>
  <c r="BG1694" i="1"/>
  <c r="BG1693" i="1"/>
  <c r="BG1692" i="1"/>
  <c r="BG1691" i="1"/>
  <c r="BG1690" i="1"/>
  <c r="BG1689" i="1"/>
  <c r="BG1688" i="1"/>
  <c r="BG1687" i="1"/>
  <c r="BG1686" i="1"/>
  <c r="BG1685" i="1"/>
  <c r="BG1684" i="1"/>
  <c r="BG1683" i="1"/>
  <c r="BG1669" i="1"/>
  <c r="BG1668" i="1"/>
  <c r="BG1667" i="1"/>
  <c r="BG1652" i="1"/>
  <c r="BG1650" i="1"/>
  <c r="BG1649" i="1"/>
  <c r="BG1648" i="1"/>
  <c r="BG1647" i="1"/>
  <c r="BG1646" i="1"/>
  <c r="BG1614" i="1"/>
  <c r="BG1613" i="1"/>
  <c r="BG1611" i="1"/>
  <c r="BG1606" i="1"/>
  <c r="BG1601" i="1"/>
  <c r="BG1600" i="1"/>
  <c r="BG1599" i="1"/>
  <c r="BG1585" i="1"/>
  <c r="BG1583" i="1"/>
  <c r="BG1569" i="1"/>
  <c r="BG1567" i="1"/>
  <c r="BG1566" i="1"/>
  <c r="BG1565" i="1"/>
  <c r="BG1564" i="1"/>
  <c r="BG1534" i="1"/>
  <c r="BG1530" i="1"/>
  <c r="BG1529" i="1"/>
  <c r="BG1526" i="1"/>
  <c r="BG1525" i="1"/>
  <c r="BG1524" i="1"/>
  <c r="BG1514" i="1"/>
  <c r="BG1506" i="1"/>
  <c r="BG1494" i="1"/>
  <c r="BG1487" i="1"/>
  <c r="BG1486" i="1"/>
  <c r="BG1481" i="1"/>
  <c r="BG1480" i="1"/>
  <c r="BG1478" i="1"/>
  <c r="BG1472" i="1"/>
  <c r="BG1448" i="1"/>
  <c r="BG1447" i="1"/>
  <c r="BG1446" i="1"/>
  <c r="BG1412" i="1"/>
  <c r="BG1404" i="1"/>
  <c r="BG1384" i="1"/>
  <c r="BG1375" i="1"/>
  <c r="BG1369" i="1"/>
  <c r="BG1367" i="1"/>
  <c r="BG1365" i="1"/>
  <c r="BG1360" i="1"/>
  <c r="BG1358" i="1"/>
  <c r="BG1355" i="1"/>
  <c r="BG1354" i="1"/>
  <c r="BG1352" i="1"/>
  <c r="BG1350" i="1"/>
  <c r="BG1347" i="1"/>
  <c r="BG1346" i="1"/>
  <c r="BG1345" i="1"/>
  <c r="BG1330" i="1"/>
  <c r="BG1329" i="1"/>
  <c r="BG1324" i="1"/>
  <c r="BG1323" i="1"/>
  <c r="BG1322" i="1"/>
  <c r="BG1321" i="1"/>
  <c r="BG1320" i="1"/>
  <c r="BG1319" i="1"/>
  <c r="BG1210" i="1"/>
  <c r="BG1206" i="1"/>
  <c r="BG1204" i="1"/>
  <c r="BG1202" i="1"/>
  <c r="BG1197" i="1"/>
  <c r="BG1195" i="1"/>
  <c r="BG1192" i="1"/>
  <c r="BG1189" i="1"/>
  <c r="BG1188" i="1"/>
  <c r="BG1187" i="1"/>
  <c r="BG1174" i="1"/>
  <c r="BG1173" i="1"/>
  <c r="BG1155" i="1"/>
  <c r="BG1033" i="1"/>
  <c r="BG1031" i="1"/>
  <c r="BG1019" i="1"/>
  <c r="BG1016" i="1"/>
  <c r="BG1011" i="1"/>
  <c r="BG1010" i="1"/>
  <c r="BG1009" i="1"/>
  <c r="BG1008" i="1"/>
  <c r="BG993" i="1"/>
  <c r="BG992" i="1"/>
  <c r="BG991" i="1"/>
  <c r="BG986" i="1"/>
  <c r="BG985" i="1"/>
  <c r="BG984" i="1"/>
  <c r="BG983" i="1"/>
  <c r="BG982" i="1"/>
  <c r="BG977" i="1"/>
  <c r="BG976" i="1"/>
  <c r="BG975" i="1"/>
  <c r="BG971" i="1"/>
  <c r="BG970" i="1"/>
  <c r="BG969" i="1"/>
  <c r="BG966" i="1"/>
  <c r="BG965" i="1"/>
  <c r="BG964" i="1"/>
  <c r="BG963" i="1"/>
  <c r="BG960" i="1"/>
  <c r="BG959" i="1"/>
  <c r="BG958" i="1"/>
  <c r="BG957" i="1"/>
  <c r="BG956" i="1"/>
  <c r="BG955" i="1"/>
  <c r="BG954" i="1"/>
  <c r="BG953" i="1"/>
  <c r="BG952" i="1"/>
  <c r="BG951" i="1"/>
  <c r="BG950" i="1"/>
  <c r="BG949" i="1"/>
  <c r="BG948" i="1"/>
  <c r="BG947" i="1"/>
  <c r="BG946" i="1"/>
  <c r="BG945" i="1"/>
  <c r="BG944" i="1"/>
  <c r="BG938" i="1"/>
  <c r="BG935" i="1"/>
  <c r="BK935" i="1" s="1"/>
  <c r="BG934" i="1"/>
  <c r="BG933" i="1"/>
  <c r="BG932" i="1"/>
  <c r="BG931" i="1"/>
  <c r="BG930" i="1"/>
  <c r="BG764" i="1"/>
  <c r="BG763" i="1"/>
  <c r="BG762" i="1"/>
  <c r="BG754" i="1"/>
  <c r="BG752" i="1"/>
  <c r="BG751" i="1"/>
  <c r="BG750" i="1"/>
  <c r="BG749" i="1"/>
  <c r="BG737" i="1"/>
  <c r="BG716" i="1"/>
  <c r="BG715" i="1"/>
  <c r="BG712" i="1"/>
  <c r="BG711" i="1"/>
  <c r="BG710" i="1"/>
  <c r="BG696" i="1"/>
  <c r="BG692" i="1"/>
  <c r="BG690" i="1"/>
  <c r="BG689" i="1"/>
  <c r="BG686" i="1"/>
  <c r="BK686" i="1" s="1"/>
  <c r="BG685" i="1"/>
  <c r="BG684" i="1"/>
  <c r="BG683" i="1"/>
  <c r="BG682" i="1"/>
  <c r="BG617" i="1"/>
  <c r="BG616" i="1"/>
  <c r="BG608" i="1"/>
  <c r="BG607" i="1"/>
  <c r="BG604" i="1"/>
  <c r="BG603" i="1"/>
  <c r="BG602" i="1"/>
  <c r="BG601" i="1"/>
  <c r="BG591" i="1"/>
  <c r="BG589" i="1"/>
  <c r="BG588" i="1"/>
  <c r="BG587" i="1"/>
  <c r="BG585" i="1"/>
  <c r="BG584" i="1"/>
  <c r="BG583" i="1"/>
  <c r="BG582" i="1"/>
  <c r="BG567" i="1"/>
  <c r="BG566" i="1"/>
  <c r="BG562" i="1"/>
  <c r="BG557" i="1"/>
  <c r="BG556" i="1"/>
  <c r="BG554" i="1"/>
  <c r="BG553" i="1"/>
  <c r="BG552" i="1"/>
  <c r="BG550" i="1"/>
  <c r="BG535" i="1"/>
  <c r="BG534" i="1"/>
  <c r="BG532" i="1"/>
  <c r="BG528" i="1"/>
  <c r="BG526" i="1"/>
  <c r="BG525" i="1"/>
  <c r="BG524" i="1"/>
  <c r="BG523" i="1"/>
  <c r="BG518" i="1"/>
  <c r="BG511" i="1"/>
  <c r="BG508" i="1"/>
  <c r="BG506" i="1"/>
  <c r="BG504" i="1"/>
  <c r="BG503" i="1"/>
  <c r="BG501" i="1"/>
  <c r="BG499" i="1"/>
  <c r="BG498" i="1"/>
  <c r="BG496" i="1"/>
  <c r="BG495" i="1"/>
  <c r="BG494" i="1"/>
  <c r="BG493" i="1"/>
  <c r="BG492" i="1"/>
  <c r="BG490" i="1"/>
  <c r="BG482" i="1"/>
  <c r="BG481" i="1"/>
  <c r="BG480" i="1"/>
  <c r="BG479" i="1"/>
  <c r="BG478" i="1"/>
  <c r="BG477" i="1"/>
  <c r="BG475" i="1"/>
  <c r="BG473" i="1"/>
  <c r="BG472" i="1"/>
  <c r="BG469" i="1"/>
  <c r="BG468" i="1"/>
  <c r="BG467" i="1"/>
  <c r="BG466" i="1"/>
  <c r="BG465" i="1"/>
  <c r="BG464" i="1"/>
  <c r="BG416" i="1"/>
  <c r="BG413" i="1"/>
  <c r="BG412" i="1"/>
  <c r="BG410" i="1"/>
  <c r="BG409" i="1"/>
  <c r="BG408" i="1"/>
  <c r="BG407" i="1"/>
  <c r="BG406" i="1"/>
  <c r="BG393" i="1"/>
  <c r="BG392" i="1"/>
  <c r="BG389" i="1"/>
  <c r="BG388" i="1"/>
  <c r="BG383" i="1"/>
  <c r="BG382" i="1"/>
  <c r="BG381" i="1"/>
  <c r="BG103" i="1"/>
  <c r="BG102" i="1"/>
  <c r="BG101" i="1"/>
  <c r="BG100" i="1"/>
  <c r="BG99" i="1"/>
  <c r="BG94" i="1"/>
  <c r="BG90" i="1"/>
  <c r="BG89" i="1"/>
  <c r="BG88" i="1"/>
  <c r="BG87" i="1"/>
  <c r="BG86" i="1"/>
  <c r="BG83" i="1"/>
  <c r="BG79" i="1"/>
  <c r="BG78" i="1"/>
  <c r="BG77" i="1"/>
  <c r="BG76" i="1"/>
  <c r="BG71" i="1"/>
  <c r="BG70" i="1"/>
  <c r="BF4492" i="1"/>
  <c r="BF4488" i="1"/>
  <c r="BF4487" i="1"/>
  <c r="BF4475" i="1"/>
  <c r="BF4474" i="1"/>
  <c r="BF4473" i="1"/>
  <c r="BJ4473" i="1" s="1"/>
  <c r="BF4472" i="1"/>
  <c r="BF4467" i="1"/>
  <c r="BF4466" i="1"/>
  <c r="BF4465" i="1"/>
  <c r="BF4464" i="1"/>
  <c r="BF4463" i="1"/>
  <c r="BF4457" i="1"/>
  <c r="BF4456" i="1"/>
  <c r="BJ4456" i="1" s="1"/>
  <c r="BF4455" i="1"/>
  <c r="BF4454" i="1"/>
  <c r="BF4453" i="1"/>
  <c r="BF4452" i="1"/>
  <c r="BF4451" i="1"/>
  <c r="BF4450" i="1"/>
  <c r="BF4449" i="1"/>
  <c r="BJ4449" i="1" s="1"/>
  <c r="BF4448" i="1"/>
  <c r="BF4447" i="1"/>
  <c r="BF4446" i="1"/>
  <c r="BF4445" i="1"/>
  <c r="BF4416" i="1"/>
  <c r="BF4415" i="1"/>
  <c r="BF4414" i="1"/>
  <c r="BF4413" i="1"/>
  <c r="BF4412" i="1"/>
  <c r="BF4383" i="1"/>
  <c r="BF4381" i="1"/>
  <c r="BF4380" i="1"/>
  <c r="BF4376" i="1"/>
  <c r="BF4373" i="1"/>
  <c r="BF4369" i="1"/>
  <c r="BF4365" i="1"/>
  <c r="BF4355" i="1"/>
  <c r="BF4354" i="1"/>
  <c r="BF4313" i="1"/>
  <c r="BF4289" i="1"/>
  <c r="BF4286" i="1"/>
  <c r="BF4263" i="1"/>
  <c r="BF4233" i="1"/>
  <c r="BF4231" i="1"/>
  <c r="BF4230" i="1"/>
  <c r="BF4152" i="1"/>
  <c r="BF4145" i="1"/>
  <c r="BF4143" i="1"/>
  <c r="BF4140" i="1"/>
  <c r="BF4139" i="1"/>
  <c r="BF4073" i="1"/>
  <c r="BF4072" i="1"/>
  <c r="BF4071" i="1"/>
  <c r="BF4021" i="1"/>
  <c r="BF4020" i="1"/>
  <c r="BF4015" i="1"/>
  <c r="BF4005" i="1"/>
  <c r="BF4004" i="1"/>
  <c r="BF4003" i="1"/>
  <c r="BF4002" i="1"/>
  <c r="BF3999" i="1"/>
  <c r="BF3984" i="1"/>
  <c r="BF3983" i="1"/>
  <c r="BF3980" i="1"/>
  <c r="BF3979" i="1"/>
  <c r="BF3976" i="1"/>
  <c r="BF3975" i="1"/>
  <c r="BF3974" i="1"/>
  <c r="BF3973" i="1"/>
  <c r="BF3972" i="1"/>
  <c r="BF3971" i="1"/>
  <c r="BF3968" i="1"/>
  <c r="BF3961" i="1"/>
  <c r="BF3960" i="1"/>
  <c r="BF3959" i="1"/>
  <c r="BF3956" i="1"/>
  <c r="BF3955" i="1"/>
  <c r="BF3954" i="1"/>
  <c r="BF3953" i="1"/>
  <c r="BF3952" i="1"/>
  <c r="BF3951" i="1"/>
  <c r="BF3945" i="1"/>
  <c r="BJ3945" i="1" s="1"/>
  <c r="BF3944" i="1"/>
  <c r="BF3943" i="1"/>
  <c r="BF3942" i="1"/>
  <c r="BF3941" i="1"/>
  <c r="BF3935" i="1"/>
  <c r="BF3934" i="1"/>
  <c r="BF3931" i="1"/>
  <c r="BF3927" i="1"/>
  <c r="BF3926" i="1"/>
  <c r="BF3923" i="1"/>
  <c r="BF3911" i="1"/>
  <c r="BF3910" i="1"/>
  <c r="BF3909" i="1"/>
  <c r="BF3906" i="1"/>
  <c r="BF3905" i="1"/>
  <c r="BF3899" i="1"/>
  <c r="BF3896" i="1"/>
  <c r="BF3888" i="1"/>
  <c r="BF3887" i="1"/>
  <c r="BF3884" i="1"/>
  <c r="BF3879" i="1"/>
  <c r="BF3876" i="1"/>
  <c r="BF3872" i="1"/>
  <c r="BF3849" i="1"/>
  <c r="BF3823" i="1"/>
  <c r="BF3822" i="1"/>
  <c r="BF3821" i="1"/>
  <c r="BJ3821" i="1" s="1"/>
  <c r="BF3820" i="1"/>
  <c r="BF3815" i="1"/>
  <c r="BF3811" i="1"/>
  <c r="BJ3811" i="1" s="1"/>
  <c r="BF3810" i="1"/>
  <c r="BF3809" i="1"/>
  <c r="BF3808" i="1"/>
  <c r="BF3806" i="1"/>
  <c r="BF3805" i="1"/>
  <c r="BF3802" i="1"/>
  <c r="BF3776" i="1"/>
  <c r="BF3775" i="1"/>
  <c r="BF3774" i="1"/>
  <c r="BF3773" i="1"/>
  <c r="BF3772" i="1"/>
  <c r="BF3771" i="1"/>
  <c r="BF3770" i="1"/>
  <c r="BF3769" i="1"/>
  <c r="BF3763" i="1"/>
  <c r="BF3761" i="1"/>
  <c r="BF3760" i="1"/>
  <c r="BF3759" i="1"/>
  <c r="BF3758" i="1"/>
  <c r="BF3757" i="1"/>
  <c r="BF3756" i="1"/>
  <c r="BF3755" i="1"/>
  <c r="BF3754" i="1"/>
  <c r="BF3741" i="1"/>
  <c r="BF3740" i="1"/>
  <c r="BF3735" i="1"/>
  <c r="BF3734" i="1"/>
  <c r="BF3733" i="1"/>
  <c r="BF3732" i="1"/>
  <c r="BF3729" i="1"/>
  <c r="BF3728" i="1"/>
  <c r="BF3727" i="1"/>
  <c r="BF3723" i="1"/>
  <c r="BF3722" i="1"/>
  <c r="BF3714" i="1"/>
  <c r="BF3713" i="1"/>
  <c r="BF3712" i="1"/>
  <c r="BF3708" i="1"/>
  <c r="BF3707" i="1"/>
  <c r="BF3704" i="1"/>
  <c r="BF3687" i="1"/>
  <c r="BF3685" i="1"/>
  <c r="BF3684" i="1"/>
  <c r="BF3683" i="1"/>
  <c r="BF3682" i="1"/>
  <c r="BF3660" i="1"/>
  <c r="BF3648" i="1"/>
  <c r="BF3647" i="1"/>
  <c r="BF3638" i="1"/>
  <c r="BF3632" i="1"/>
  <c r="BF3627" i="1"/>
  <c r="BF3601" i="1"/>
  <c r="BF3600" i="1"/>
  <c r="BF3599" i="1"/>
  <c r="BF3596" i="1"/>
  <c r="BF3585" i="1"/>
  <c r="BF3584" i="1"/>
  <c r="BF3583" i="1"/>
  <c r="BF3576" i="1"/>
  <c r="BF3575" i="1"/>
  <c r="BF3574" i="1"/>
  <c r="BF3573" i="1"/>
  <c r="BF3572" i="1"/>
  <c r="BF3571" i="1"/>
  <c r="BF3568" i="1"/>
  <c r="BJ3568" i="1" s="1"/>
  <c r="BF3567" i="1"/>
  <c r="BF3566" i="1"/>
  <c r="BF3565" i="1"/>
  <c r="BF3564" i="1"/>
  <c r="BF3563" i="1"/>
  <c r="BF3562" i="1"/>
  <c r="BF2958" i="1"/>
  <c r="BF2955" i="1"/>
  <c r="BF2954" i="1"/>
  <c r="BF2953" i="1"/>
  <c r="BF2888" i="1"/>
  <c r="BF2885" i="1"/>
  <c r="BF2882" i="1"/>
  <c r="BF2881" i="1"/>
  <c r="BF2766" i="1"/>
  <c r="BF2765" i="1"/>
  <c r="BF2764" i="1"/>
  <c r="BF2752" i="1"/>
  <c r="BF2745" i="1"/>
  <c r="BF2734" i="1"/>
  <c r="BF2733" i="1"/>
  <c r="BF2729" i="1"/>
  <c r="BF2716" i="1"/>
  <c r="BF2715" i="1"/>
  <c r="BF2714" i="1"/>
  <c r="BF2703" i="1"/>
  <c r="BF2701" i="1"/>
  <c r="BF2700" i="1"/>
  <c r="BF2696" i="1"/>
  <c r="BF2690" i="1"/>
  <c r="BF2681" i="1"/>
  <c r="BF2680" i="1"/>
  <c r="BF2679" i="1"/>
  <c r="BF2648" i="1"/>
  <c r="BF2556" i="1"/>
  <c r="BF2553" i="1"/>
  <c r="BF2552" i="1"/>
  <c r="BF2401" i="1"/>
  <c r="BF2386" i="1"/>
  <c r="BF2352" i="1"/>
  <c r="BF2351" i="1"/>
  <c r="BF2267" i="1"/>
  <c r="BF2266" i="1"/>
  <c r="BF2265" i="1"/>
  <c r="BF2246" i="1"/>
  <c r="BF2245" i="1"/>
  <c r="BF2244" i="1"/>
  <c r="BF1995" i="1"/>
  <c r="BF1991" i="1"/>
  <c r="BF1987" i="1"/>
  <c r="BF1984" i="1"/>
  <c r="BF1983" i="1"/>
  <c r="BF1982" i="1"/>
  <c r="BF1968" i="1"/>
  <c r="BF1960" i="1"/>
  <c r="BF1959" i="1"/>
  <c r="BF1958" i="1"/>
  <c r="BF1957" i="1"/>
  <c r="BF1956" i="1"/>
  <c r="BF1914" i="1"/>
  <c r="BF1904" i="1"/>
  <c r="BF1901" i="1"/>
  <c r="BF1876" i="1"/>
  <c r="BF1875" i="1"/>
  <c r="BF1861" i="1"/>
  <c r="BF1860" i="1"/>
  <c r="BF1859" i="1"/>
  <c r="BF1851" i="1"/>
  <c r="BF1850" i="1"/>
  <c r="BF1846" i="1"/>
  <c r="BF1845" i="1"/>
  <c r="BF1844" i="1"/>
  <c r="BF1843" i="1"/>
  <c r="BF1842" i="1"/>
  <c r="BF1841" i="1"/>
  <c r="BF1838" i="1"/>
  <c r="BF1811" i="1"/>
  <c r="BF1810" i="1"/>
  <c r="BF1807" i="1"/>
  <c r="BF1805" i="1"/>
  <c r="BF1792" i="1"/>
  <c r="BF1791" i="1"/>
  <c r="BF1790" i="1"/>
  <c r="BF1787" i="1"/>
  <c r="BF1786" i="1"/>
  <c r="BF1781" i="1"/>
  <c r="BF1780" i="1"/>
  <c r="BF1777" i="1"/>
  <c r="BF1776" i="1"/>
  <c r="BF1775" i="1"/>
  <c r="BF1766" i="1"/>
  <c r="BF1763" i="1"/>
  <c r="BF1761" i="1"/>
  <c r="BF1760" i="1"/>
  <c r="BF1759" i="1"/>
  <c r="BF1757" i="1"/>
  <c r="BF1753" i="1"/>
  <c r="BF1751" i="1"/>
  <c r="BF1746" i="1"/>
  <c r="BF1745" i="1"/>
  <c r="BF1744" i="1"/>
  <c r="BF1741" i="1"/>
  <c r="BF1737" i="1"/>
  <c r="BF1736" i="1"/>
  <c r="BF1735" i="1"/>
  <c r="BF1734" i="1"/>
  <c r="BF1733" i="1"/>
  <c r="BF1694" i="1"/>
  <c r="BF1693" i="1"/>
  <c r="BF1692" i="1"/>
  <c r="BF1691" i="1"/>
  <c r="BF1690" i="1"/>
  <c r="BF1689" i="1"/>
  <c r="BF1688" i="1"/>
  <c r="BF1687" i="1"/>
  <c r="BF1686" i="1"/>
  <c r="BF1685" i="1"/>
  <c r="BF1684" i="1"/>
  <c r="BF1683" i="1"/>
  <c r="BF1669" i="1"/>
  <c r="BF1668" i="1"/>
  <c r="BF1667" i="1"/>
  <c r="BF1652" i="1"/>
  <c r="BF1650" i="1"/>
  <c r="BF1649" i="1"/>
  <c r="BF1648" i="1"/>
  <c r="BF1647" i="1"/>
  <c r="BF1646" i="1"/>
  <c r="BF1614" i="1"/>
  <c r="BF1613" i="1"/>
  <c r="BF1611" i="1"/>
  <c r="BF1606" i="1"/>
  <c r="BF1601" i="1"/>
  <c r="BF1600" i="1"/>
  <c r="BF1599" i="1"/>
  <c r="BF1585" i="1"/>
  <c r="BF1583" i="1"/>
  <c r="BF1569" i="1"/>
  <c r="BF1567" i="1"/>
  <c r="BF1566" i="1"/>
  <c r="BF1565" i="1"/>
  <c r="BF1564" i="1"/>
  <c r="BF1534" i="1"/>
  <c r="BF1530" i="1"/>
  <c r="BF1529" i="1"/>
  <c r="BF1526" i="1"/>
  <c r="BF1525" i="1"/>
  <c r="BF1524" i="1"/>
  <c r="BF1514" i="1"/>
  <c r="BF1506" i="1"/>
  <c r="BF1494" i="1"/>
  <c r="BF1487" i="1"/>
  <c r="BF1486" i="1"/>
  <c r="BF1481" i="1"/>
  <c r="BF1480" i="1"/>
  <c r="BF1478" i="1"/>
  <c r="BF1472" i="1"/>
  <c r="BF1448" i="1"/>
  <c r="BF1447" i="1"/>
  <c r="BF1446" i="1"/>
  <c r="BF1412" i="1"/>
  <c r="BF1404" i="1"/>
  <c r="BF1384" i="1"/>
  <c r="BF1375" i="1"/>
  <c r="BF1369" i="1"/>
  <c r="BF1367" i="1"/>
  <c r="BF1365" i="1"/>
  <c r="BF1360" i="1"/>
  <c r="BF1358" i="1"/>
  <c r="BF1355" i="1"/>
  <c r="BF1354" i="1"/>
  <c r="BF1352" i="1"/>
  <c r="BF1350" i="1"/>
  <c r="BF1347" i="1"/>
  <c r="BF1346" i="1"/>
  <c r="BF1345" i="1"/>
  <c r="BF1330" i="1"/>
  <c r="BF1329" i="1"/>
  <c r="BF1323" i="1"/>
  <c r="BF1322" i="1"/>
  <c r="BF1321" i="1"/>
  <c r="BF1320" i="1"/>
  <c r="BF1319" i="1"/>
  <c r="BF1210" i="1"/>
  <c r="BF1206" i="1"/>
  <c r="BF1204" i="1"/>
  <c r="BF1202" i="1"/>
  <c r="BF1197" i="1"/>
  <c r="BF1195" i="1"/>
  <c r="BF1189" i="1"/>
  <c r="BF1188" i="1"/>
  <c r="BF1187" i="1"/>
  <c r="BF1174" i="1"/>
  <c r="BF1173" i="1"/>
  <c r="BF1155" i="1"/>
  <c r="BF1033" i="1"/>
  <c r="BF1031" i="1"/>
  <c r="BF1019" i="1"/>
  <c r="BF1016" i="1"/>
  <c r="BF1011" i="1"/>
  <c r="BF1010" i="1"/>
  <c r="BF1009" i="1"/>
  <c r="BF1008" i="1"/>
  <c r="BF993" i="1"/>
  <c r="BF992" i="1"/>
  <c r="BF991" i="1"/>
  <c r="BF986" i="1"/>
  <c r="BF985" i="1"/>
  <c r="BF984" i="1"/>
  <c r="BF983" i="1"/>
  <c r="BF982" i="1"/>
  <c r="BF977" i="1"/>
  <c r="BF976" i="1"/>
  <c r="BF975" i="1"/>
  <c r="BF971" i="1"/>
  <c r="BF970" i="1"/>
  <c r="BF969" i="1"/>
  <c r="BF966" i="1"/>
  <c r="BF965" i="1"/>
  <c r="BF964" i="1"/>
  <c r="BF963" i="1"/>
  <c r="BF960" i="1"/>
  <c r="BF959" i="1"/>
  <c r="BF958" i="1"/>
  <c r="BF957" i="1"/>
  <c r="BF956" i="1"/>
  <c r="BF955" i="1"/>
  <c r="BF954" i="1"/>
  <c r="BF953" i="1"/>
  <c r="BF952" i="1"/>
  <c r="BF951" i="1"/>
  <c r="BF950" i="1"/>
  <c r="BF949" i="1"/>
  <c r="BF948" i="1"/>
  <c r="BF947" i="1"/>
  <c r="BF946" i="1"/>
  <c r="BF945" i="1"/>
  <c r="BF944" i="1"/>
  <c r="BF938" i="1"/>
  <c r="BF935" i="1"/>
  <c r="BJ935" i="1" s="1"/>
  <c r="BF934" i="1"/>
  <c r="BF933" i="1"/>
  <c r="BF932" i="1"/>
  <c r="BF931" i="1"/>
  <c r="BF930" i="1"/>
  <c r="BF764" i="1"/>
  <c r="BF763" i="1"/>
  <c r="BF762" i="1"/>
  <c r="BF754" i="1"/>
  <c r="BF752" i="1"/>
  <c r="BF751" i="1"/>
  <c r="BF750" i="1"/>
  <c r="BF749" i="1"/>
  <c r="BF737" i="1"/>
  <c r="BF716" i="1"/>
  <c r="BF715" i="1"/>
  <c r="BF712" i="1"/>
  <c r="BF711" i="1"/>
  <c r="BF710" i="1"/>
  <c r="BF696" i="1"/>
  <c r="BF692" i="1"/>
  <c r="BF690" i="1"/>
  <c r="BF689" i="1"/>
  <c r="BF686" i="1"/>
  <c r="BJ686" i="1" s="1"/>
  <c r="BF685" i="1"/>
  <c r="BF684" i="1"/>
  <c r="BF683" i="1"/>
  <c r="BF682" i="1"/>
  <c r="BF617" i="1"/>
  <c r="BF616" i="1"/>
  <c r="BF608" i="1"/>
  <c r="BF607" i="1"/>
  <c r="BF604" i="1"/>
  <c r="BF603" i="1"/>
  <c r="BF602" i="1"/>
  <c r="BF601" i="1"/>
  <c r="BF591" i="1"/>
  <c r="BF589" i="1"/>
  <c r="BF588" i="1"/>
  <c r="BF587" i="1"/>
  <c r="BF585" i="1"/>
  <c r="BF584" i="1"/>
  <c r="BF583" i="1"/>
  <c r="BF582" i="1"/>
  <c r="BF567" i="1"/>
  <c r="BF566" i="1"/>
  <c r="BF562" i="1"/>
  <c r="BF557" i="1"/>
  <c r="BF556" i="1"/>
  <c r="BF554" i="1"/>
  <c r="BF553" i="1"/>
  <c r="BF552" i="1"/>
  <c r="BF550" i="1"/>
  <c r="BF535" i="1"/>
  <c r="BF534" i="1"/>
  <c r="BF532" i="1"/>
  <c r="BF528" i="1"/>
  <c r="BF526" i="1"/>
  <c r="BF525" i="1"/>
  <c r="BF524" i="1"/>
  <c r="BF523" i="1"/>
  <c r="BF518" i="1"/>
  <c r="BF511" i="1"/>
  <c r="BF508" i="1"/>
  <c r="BF506" i="1"/>
  <c r="BF504" i="1"/>
  <c r="BF503" i="1"/>
  <c r="BF501" i="1"/>
  <c r="BF499" i="1"/>
  <c r="BF498" i="1"/>
  <c r="BF496" i="1"/>
  <c r="BF495" i="1"/>
  <c r="BF494" i="1"/>
  <c r="BF493" i="1"/>
  <c r="BF492" i="1"/>
  <c r="BF490" i="1"/>
  <c r="BF482" i="1"/>
  <c r="BF481" i="1"/>
  <c r="BF480" i="1"/>
  <c r="BF479" i="1"/>
  <c r="BF478" i="1"/>
  <c r="BF477" i="1"/>
  <c r="BF475" i="1"/>
  <c r="BF473" i="1"/>
  <c r="BF472" i="1"/>
  <c r="BF469" i="1"/>
  <c r="BF468" i="1"/>
  <c r="BF467" i="1"/>
  <c r="BF466" i="1"/>
  <c r="BF465" i="1"/>
  <c r="BF464" i="1"/>
  <c r="BF416" i="1"/>
  <c r="BF413" i="1"/>
  <c r="BF412" i="1"/>
  <c r="BF410" i="1"/>
  <c r="BF409" i="1"/>
  <c r="BF408" i="1"/>
  <c r="BF407" i="1"/>
  <c r="BF406" i="1"/>
  <c r="BF393" i="1"/>
  <c r="BF392" i="1"/>
  <c r="BF389" i="1"/>
  <c r="BF388" i="1"/>
  <c r="BF383" i="1"/>
  <c r="BF382" i="1"/>
  <c r="BF381" i="1"/>
  <c r="BF103" i="1"/>
  <c r="BF102" i="1"/>
  <c r="BF101" i="1"/>
  <c r="BF100" i="1"/>
  <c r="BJ100" i="1" s="1"/>
  <c r="BF99" i="1"/>
  <c r="BF94" i="1"/>
  <c r="BF90" i="1"/>
  <c r="BF89" i="1"/>
  <c r="BF88" i="1"/>
  <c r="BF87" i="1"/>
  <c r="BF86" i="1"/>
  <c r="BF83" i="1"/>
  <c r="BF79" i="1"/>
  <c r="BF78" i="1"/>
  <c r="BF77" i="1"/>
  <c r="BF76" i="1"/>
  <c r="BF71" i="1"/>
  <c r="BF70" i="1"/>
  <c r="BF65" i="1"/>
  <c r="BF64" i="1"/>
  <c r="BF63" i="1"/>
  <c r="BF62" i="1"/>
  <c r="BF61" i="1"/>
  <c r="BJ61" i="1" s="1"/>
  <c r="BF60" i="1"/>
  <c r="BF59" i="1"/>
  <c r="BF58" i="1"/>
  <c r="BF57" i="1"/>
  <c r="BG56" i="1"/>
  <c r="BF56" i="1"/>
  <c r="Y55" i="1" l="1"/>
  <c r="AB55" i="1"/>
  <c r="AF55" i="1"/>
  <c r="AI55" i="1"/>
  <c r="AJ55" i="1"/>
  <c r="AM55" i="1"/>
  <c r="AP55" i="1"/>
  <c r="AT55" i="1"/>
  <c r="AW55" i="1"/>
  <c r="AW4492" i="1"/>
  <c r="AT4492" i="1"/>
  <c r="AX4492" i="1" s="1"/>
  <c r="AP4492" i="1"/>
  <c r="AM4492" i="1"/>
  <c r="AQ4492" i="1" s="1"/>
  <c r="AW4491" i="1"/>
  <c r="AT4491" i="1"/>
  <c r="AX4491" i="1" s="1"/>
  <c r="AP4491" i="1"/>
  <c r="AQ4491" i="1" s="1"/>
  <c r="AM4491" i="1"/>
  <c r="AW4490" i="1"/>
  <c r="AT4490" i="1"/>
  <c r="AP4490" i="1"/>
  <c r="AM4490" i="1"/>
  <c r="AW4489" i="1"/>
  <c r="AT4489" i="1"/>
  <c r="AX4489" i="1" s="1"/>
  <c r="AP4489" i="1"/>
  <c r="AM4489" i="1"/>
  <c r="AQ4489" i="1" s="1"/>
  <c r="AW4488" i="1"/>
  <c r="AT4488" i="1"/>
  <c r="AP4488" i="1"/>
  <c r="AM4488" i="1"/>
  <c r="AW4487" i="1"/>
  <c r="AT4487" i="1"/>
  <c r="AX4487" i="1" s="1"/>
  <c r="AP4487" i="1"/>
  <c r="AM4487" i="1"/>
  <c r="AQ4487" i="1" s="1"/>
  <c r="AW4486" i="1"/>
  <c r="AT4486" i="1"/>
  <c r="AP4486" i="1"/>
  <c r="AM4486" i="1"/>
  <c r="AW4485" i="1"/>
  <c r="AT4485" i="1"/>
  <c r="AX4485" i="1" s="1"/>
  <c r="AP4485" i="1"/>
  <c r="AM4485" i="1"/>
  <c r="AQ4485" i="1" s="1"/>
  <c r="AW4484" i="1"/>
  <c r="AT4484" i="1"/>
  <c r="AP4484" i="1"/>
  <c r="AM4484" i="1"/>
  <c r="AW4483" i="1"/>
  <c r="AT4483" i="1"/>
  <c r="AX4483" i="1" s="1"/>
  <c r="AP4483" i="1"/>
  <c r="AM4483" i="1"/>
  <c r="AQ4483" i="1" s="1"/>
  <c r="AW4482" i="1"/>
  <c r="AT4482" i="1"/>
  <c r="AP4482" i="1"/>
  <c r="AM4482" i="1"/>
  <c r="AW4481" i="1"/>
  <c r="AT4481" i="1"/>
  <c r="AX4481" i="1" s="1"/>
  <c r="AP4481" i="1"/>
  <c r="AM4481" i="1"/>
  <c r="AQ4481" i="1" s="1"/>
  <c r="AW4480" i="1"/>
  <c r="AT4480" i="1"/>
  <c r="AP4480" i="1"/>
  <c r="AM4480" i="1"/>
  <c r="AW4479" i="1"/>
  <c r="AT4479" i="1"/>
  <c r="AX4479" i="1" s="1"/>
  <c r="AP4479" i="1"/>
  <c r="AM4479" i="1"/>
  <c r="AQ4479" i="1" s="1"/>
  <c r="AW4478" i="1"/>
  <c r="AT4478" i="1"/>
  <c r="AP4478" i="1"/>
  <c r="AM4478" i="1"/>
  <c r="AW4477" i="1"/>
  <c r="AT4477" i="1"/>
  <c r="AX4477" i="1" s="1"/>
  <c r="AP4477" i="1"/>
  <c r="AM4477" i="1"/>
  <c r="AQ4477" i="1" s="1"/>
  <c r="AW4476" i="1"/>
  <c r="AT4476" i="1"/>
  <c r="AP4476" i="1"/>
  <c r="AM4476" i="1"/>
  <c r="AW4475" i="1"/>
  <c r="AT4475" i="1"/>
  <c r="AX4475" i="1" s="1"/>
  <c r="AP4475" i="1"/>
  <c r="AM4475" i="1"/>
  <c r="AQ4475" i="1" s="1"/>
  <c r="AW4474" i="1"/>
  <c r="AT4474" i="1"/>
  <c r="AX4474" i="1" s="1"/>
  <c r="AP4474" i="1"/>
  <c r="AM4474" i="1"/>
  <c r="AQ4474" i="1" s="1"/>
  <c r="AW4473" i="1"/>
  <c r="AT4473" i="1"/>
  <c r="AX4473" i="1" s="1"/>
  <c r="AP4473" i="1"/>
  <c r="AM4473" i="1"/>
  <c r="AQ4473" i="1" s="1"/>
  <c r="AW4472" i="1"/>
  <c r="AT4472" i="1"/>
  <c r="AX4472" i="1" s="1"/>
  <c r="AP4472" i="1"/>
  <c r="AM4472" i="1"/>
  <c r="AQ4472" i="1" s="1"/>
  <c r="AW4471" i="1"/>
  <c r="AT4471" i="1"/>
  <c r="AX4471" i="1" s="1"/>
  <c r="AP4471" i="1"/>
  <c r="AM4471" i="1"/>
  <c r="AQ4471" i="1" s="1"/>
  <c r="AW4470" i="1"/>
  <c r="AT4470" i="1"/>
  <c r="AX4470" i="1" s="1"/>
  <c r="AP4470" i="1"/>
  <c r="AM4470" i="1"/>
  <c r="AQ4470" i="1" s="1"/>
  <c r="AW4469" i="1"/>
  <c r="AT4469" i="1"/>
  <c r="AX4469" i="1" s="1"/>
  <c r="AP4469" i="1"/>
  <c r="AM4469" i="1"/>
  <c r="AQ4469" i="1" s="1"/>
  <c r="AW4468" i="1"/>
  <c r="AT4468" i="1"/>
  <c r="AX4468" i="1" s="1"/>
  <c r="AP4468" i="1"/>
  <c r="AM4468" i="1"/>
  <c r="AQ4468" i="1" s="1"/>
  <c r="AW4467" i="1"/>
  <c r="AT4467" i="1"/>
  <c r="AX4467" i="1" s="1"/>
  <c r="AP4467" i="1"/>
  <c r="AM4467" i="1"/>
  <c r="AQ4467" i="1" s="1"/>
  <c r="AW4466" i="1"/>
  <c r="AT4466" i="1"/>
  <c r="AX4466" i="1" s="1"/>
  <c r="AP4466" i="1"/>
  <c r="AM4466" i="1"/>
  <c r="AQ4466" i="1" s="1"/>
  <c r="AW4465" i="1"/>
  <c r="AT4465" i="1"/>
  <c r="AX4465" i="1" s="1"/>
  <c r="AP4465" i="1"/>
  <c r="AM4465" i="1"/>
  <c r="AQ4465" i="1" s="1"/>
  <c r="AW4464" i="1"/>
  <c r="AT4464" i="1"/>
  <c r="AX4464" i="1" s="1"/>
  <c r="AP4464" i="1"/>
  <c r="AM4464" i="1"/>
  <c r="AQ4464" i="1" s="1"/>
  <c r="AW4463" i="1"/>
  <c r="AT4463" i="1"/>
  <c r="AX4463" i="1" s="1"/>
  <c r="AP4463" i="1"/>
  <c r="AM4463" i="1"/>
  <c r="AQ4463" i="1" s="1"/>
  <c r="AW4462" i="1"/>
  <c r="AT4462" i="1"/>
  <c r="AX4462" i="1" s="1"/>
  <c r="AP4462" i="1"/>
  <c r="AM4462" i="1"/>
  <c r="AQ4462" i="1" s="1"/>
  <c r="AW4461" i="1"/>
  <c r="AT4461" i="1"/>
  <c r="AX4461" i="1" s="1"/>
  <c r="AP4461" i="1"/>
  <c r="AM4461" i="1"/>
  <c r="AQ4461" i="1" s="1"/>
  <c r="AW4460" i="1"/>
  <c r="AT4460" i="1"/>
  <c r="AX4460" i="1" s="1"/>
  <c r="AP4460" i="1"/>
  <c r="AM4460" i="1"/>
  <c r="AQ4460" i="1" s="1"/>
  <c r="AW4459" i="1"/>
  <c r="AT4459" i="1"/>
  <c r="AX4459" i="1" s="1"/>
  <c r="AP4459" i="1"/>
  <c r="AM4459" i="1"/>
  <c r="AQ4459" i="1" s="1"/>
  <c r="AW4458" i="1"/>
  <c r="AT4458" i="1"/>
  <c r="AX4458" i="1" s="1"/>
  <c r="AP4458" i="1"/>
  <c r="AM4458" i="1"/>
  <c r="AQ4458" i="1" s="1"/>
  <c r="AW4457" i="1"/>
  <c r="AT4457" i="1"/>
  <c r="AX4457" i="1" s="1"/>
  <c r="AP4457" i="1"/>
  <c r="AM4457" i="1"/>
  <c r="AQ4457" i="1" s="1"/>
  <c r="AW4456" i="1"/>
  <c r="AT4456" i="1"/>
  <c r="AX4456" i="1" s="1"/>
  <c r="AP4456" i="1"/>
  <c r="AM4456" i="1"/>
  <c r="AQ4456" i="1" s="1"/>
  <c r="AW4455" i="1"/>
  <c r="AT4455" i="1"/>
  <c r="AX4455" i="1" s="1"/>
  <c r="AP4455" i="1"/>
  <c r="AM4455" i="1"/>
  <c r="AQ4455" i="1" s="1"/>
  <c r="AW4454" i="1"/>
  <c r="AT4454" i="1"/>
  <c r="AX4454" i="1" s="1"/>
  <c r="AP4454" i="1"/>
  <c r="AM4454" i="1"/>
  <c r="AQ4454" i="1" s="1"/>
  <c r="AW4453" i="1"/>
  <c r="AT4453" i="1"/>
  <c r="AX4453" i="1" s="1"/>
  <c r="AP4453" i="1"/>
  <c r="AM4453" i="1"/>
  <c r="AQ4453" i="1" s="1"/>
  <c r="AW4452" i="1"/>
  <c r="AT4452" i="1"/>
  <c r="AX4452" i="1" s="1"/>
  <c r="AP4452" i="1"/>
  <c r="AM4452" i="1"/>
  <c r="AQ4452" i="1" s="1"/>
  <c r="AW4451" i="1"/>
  <c r="AT4451" i="1"/>
  <c r="AX4451" i="1" s="1"/>
  <c r="AP4451" i="1"/>
  <c r="AM4451" i="1"/>
  <c r="AQ4451" i="1" s="1"/>
  <c r="AW4450" i="1"/>
  <c r="AT4450" i="1"/>
  <c r="AX4450" i="1" s="1"/>
  <c r="AP4450" i="1"/>
  <c r="AM4450" i="1"/>
  <c r="AQ4450" i="1" s="1"/>
  <c r="AW4449" i="1"/>
  <c r="AT4449" i="1"/>
  <c r="AX4449" i="1" s="1"/>
  <c r="AP4449" i="1"/>
  <c r="AM4449" i="1"/>
  <c r="AQ4449" i="1" s="1"/>
  <c r="AW4448" i="1"/>
  <c r="AT4448" i="1"/>
  <c r="AX4448" i="1" s="1"/>
  <c r="AP4448" i="1"/>
  <c r="AM4448" i="1"/>
  <c r="AQ4448" i="1" s="1"/>
  <c r="AW4447" i="1"/>
  <c r="AT4447" i="1"/>
  <c r="AX4447" i="1" s="1"/>
  <c r="AP4447" i="1"/>
  <c r="AM4447" i="1"/>
  <c r="AQ4447" i="1" s="1"/>
  <c r="AW4446" i="1"/>
  <c r="AT4446" i="1"/>
  <c r="AX4446" i="1" s="1"/>
  <c r="AP4446" i="1"/>
  <c r="AM4446" i="1"/>
  <c r="AQ4446" i="1" s="1"/>
  <c r="AW4445" i="1"/>
  <c r="AT4445" i="1"/>
  <c r="AX4445" i="1" s="1"/>
  <c r="AP4445" i="1"/>
  <c r="AM4445" i="1"/>
  <c r="AQ4445" i="1" s="1"/>
  <c r="AW4444" i="1"/>
  <c r="AT4444" i="1"/>
  <c r="AX4444" i="1" s="1"/>
  <c r="AP4444" i="1"/>
  <c r="AM4444" i="1"/>
  <c r="AQ4444" i="1" s="1"/>
  <c r="AW4443" i="1"/>
  <c r="AT4443" i="1"/>
  <c r="AX4443" i="1" s="1"/>
  <c r="AP4443" i="1"/>
  <c r="AM4443" i="1"/>
  <c r="AQ4443" i="1" s="1"/>
  <c r="AW4442" i="1"/>
  <c r="AT4442" i="1"/>
  <c r="AX4442" i="1" s="1"/>
  <c r="AP4442" i="1"/>
  <c r="AM4442" i="1"/>
  <c r="AQ4442" i="1" s="1"/>
  <c r="AW4441" i="1"/>
  <c r="AT4441" i="1"/>
  <c r="AX4441" i="1" s="1"/>
  <c r="AP4441" i="1"/>
  <c r="AQ4441" i="1" s="1"/>
  <c r="AM4441" i="1"/>
  <c r="AW4440" i="1"/>
  <c r="AT4440" i="1"/>
  <c r="AP4440" i="1"/>
  <c r="AM4440" i="1"/>
  <c r="AQ4440" i="1" s="1"/>
  <c r="AW4439" i="1"/>
  <c r="AT4439" i="1"/>
  <c r="AX4439" i="1" s="1"/>
  <c r="AP4439" i="1"/>
  <c r="AM4439" i="1"/>
  <c r="AQ4439" i="1" s="1"/>
  <c r="AW4438" i="1"/>
  <c r="AT4438" i="1"/>
  <c r="AX4438" i="1" s="1"/>
  <c r="AP4438" i="1"/>
  <c r="AM4438" i="1"/>
  <c r="AQ4438" i="1" s="1"/>
  <c r="AW4437" i="1"/>
  <c r="AT4437" i="1"/>
  <c r="AX4437" i="1" s="1"/>
  <c r="AP4437" i="1"/>
  <c r="AM4437" i="1"/>
  <c r="AQ4437" i="1" s="1"/>
  <c r="AW4436" i="1"/>
  <c r="AT4436" i="1"/>
  <c r="AX4436" i="1" s="1"/>
  <c r="AP4436" i="1"/>
  <c r="AM4436" i="1"/>
  <c r="AQ4436" i="1" s="1"/>
  <c r="AW4435" i="1"/>
  <c r="AT4435" i="1"/>
  <c r="AX4435" i="1" s="1"/>
  <c r="AP4435" i="1"/>
  <c r="AM4435" i="1"/>
  <c r="AQ4435" i="1" s="1"/>
  <c r="AW4434" i="1"/>
  <c r="AT4434" i="1"/>
  <c r="AX4434" i="1" s="1"/>
  <c r="AP4434" i="1"/>
  <c r="AM4434" i="1"/>
  <c r="AQ4434" i="1" s="1"/>
  <c r="AW4433" i="1"/>
  <c r="AT4433" i="1"/>
  <c r="AX4433" i="1" s="1"/>
  <c r="AP4433" i="1"/>
  <c r="AM4433" i="1"/>
  <c r="AQ4433" i="1" s="1"/>
  <c r="AW4432" i="1"/>
  <c r="AT4432" i="1"/>
  <c r="AX4432" i="1" s="1"/>
  <c r="AP4432" i="1"/>
  <c r="AM4432" i="1"/>
  <c r="AQ4432" i="1" s="1"/>
  <c r="AW4431" i="1"/>
  <c r="AT4431" i="1"/>
  <c r="AX4431" i="1" s="1"/>
  <c r="AP4431" i="1"/>
  <c r="AM4431" i="1"/>
  <c r="AQ4431" i="1" s="1"/>
  <c r="AW4430" i="1"/>
  <c r="AT4430" i="1"/>
  <c r="AX4430" i="1" s="1"/>
  <c r="AP4430" i="1"/>
  <c r="AM4430" i="1"/>
  <c r="AQ4430" i="1" s="1"/>
  <c r="AW4429" i="1"/>
  <c r="AT4429" i="1"/>
  <c r="AX4429" i="1" s="1"/>
  <c r="AP4429" i="1"/>
  <c r="AM4429" i="1"/>
  <c r="AQ4429" i="1" s="1"/>
  <c r="AW4428" i="1"/>
  <c r="AT4428" i="1"/>
  <c r="AX4428" i="1" s="1"/>
  <c r="AP4428" i="1"/>
  <c r="AM4428" i="1"/>
  <c r="AQ4428" i="1" s="1"/>
  <c r="AW4427" i="1"/>
  <c r="AT4427" i="1"/>
  <c r="AX4427" i="1" s="1"/>
  <c r="AP4427" i="1"/>
  <c r="AM4427" i="1"/>
  <c r="AQ4427" i="1" s="1"/>
  <c r="AW4426" i="1"/>
  <c r="AT4426" i="1"/>
  <c r="AX4426" i="1" s="1"/>
  <c r="AP4426" i="1"/>
  <c r="AM4426" i="1"/>
  <c r="AQ4426" i="1" s="1"/>
  <c r="AW4425" i="1"/>
  <c r="AT4425" i="1"/>
  <c r="AX4425" i="1" s="1"/>
  <c r="AP4425" i="1"/>
  <c r="AM4425" i="1"/>
  <c r="AQ4425" i="1" s="1"/>
  <c r="AW4424" i="1"/>
  <c r="AT4424" i="1"/>
  <c r="AX4424" i="1" s="1"/>
  <c r="AP4424" i="1"/>
  <c r="AM4424" i="1"/>
  <c r="AQ4424" i="1" s="1"/>
  <c r="AW4423" i="1"/>
  <c r="AT4423" i="1"/>
  <c r="AX4423" i="1" s="1"/>
  <c r="AP4423" i="1"/>
  <c r="AM4423" i="1"/>
  <c r="AQ4423" i="1" s="1"/>
  <c r="AW4422" i="1"/>
  <c r="AT4422" i="1"/>
  <c r="AX4422" i="1" s="1"/>
  <c r="AP4422" i="1"/>
  <c r="AM4422" i="1"/>
  <c r="AQ4422" i="1" s="1"/>
  <c r="AW4421" i="1"/>
  <c r="AT4421" i="1"/>
  <c r="AX4421" i="1" s="1"/>
  <c r="AP4421" i="1"/>
  <c r="AM4421" i="1"/>
  <c r="AQ4421" i="1" s="1"/>
  <c r="AW4420" i="1"/>
  <c r="AT4420" i="1"/>
  <c r="AX4420" i="1" s="1"/>
  <c r="AP4420" i="1"/>
  <c r="AM4420" i="1"/>
  <c r="AQ4420" i="1" s="1"/>
  <c r="AW4419" i="1"/>
  <c r="AT4419" i="1"/>
  <c r="AX4419" i="1" s="1"/>
  <c r="AP4419" i="1"/>
  <c r="AM4419" i="1"/>
  <c r="AQ4419" i="1" s="1"/>
  <c r="AW4418" i="1"/>
  <c r="AT4418" i="1"/>
  <c r="AX4418" i="1" s="1"/>
  <c r="AP4418" i="1"/>
  <c r="AM4418" i="1"/>
  <c r="AQ4418" i="1" s="1"/>
  <c r="AW4417" i="1"/>
  <c r="AT4417" i="1"/>
  <c r="AX4417" i="1" s="1"/>
  <c r="AP4417" i="1"/>
  <c r="AM4417" i="1"/>
  <c r="AQ4417" i="1" s="1"/>
  <c r="AW4416" i="1"/>
  <c r="AT4416" i="1"/>
  <c r="AX4416" i="1" s="1"/>
  <c r="AP4416" i="1"/>
  <c r="AM4416" i="1"/>
  <c r="AQ4416" i="1" s="1"/>
  <c r="AW4415" i="1"/>
  <c r="AT4415" i="1"/>
  <c r="AX4415" i="1" s="1"/>
  <c r="AP4415" i="1"/>
  <c r="AM4415" i="1"/>
  <c r="AQ4415" i="1" s="1"/>
  <c r="AW4414" i="1"/>
  <c r="AT4414" i="1"/>
  <c r="AX4414" i="1" s="1"/>
  <c r="AP4414" i="1"/>
  <c r="AM4414" i="1"/>
  <c r="AQ4414" i="1" s="1"/>
  <c r="AW4413" i="1"/>
  <c r="AT4413" i="1"/>
  <c r="AX4413" i="1" s="1"/>
  <c r="AP4413" i="1"/>
  <c r="AM4413" i="1"/>
  <c r="AQ4413" i="1" s="1"/>
  <c r="AW4412" i="1"/>
  <c r="AT4412" i="1"/>
  <c r="AX4412" i="1" s="1"/>
  <c r="AP4412" i="1"/>
  <c r="AM4412" i="1"/>
  <c r="AQ4412" i="1" s="1"/>
  <c r="AW4411" i="1"/>
  <c r="AT4411" i="1"/>
  <c r="AX4411" i="1" s="1"/>
  <c r="AP4411" i="1"/>
  <c r="AM4411" i="1"/>
  <c r="AQ4411" i="1" s="1"/>
  <c r="AW4410" i="1"/>
  <c r="AT4410" i="1"/>
  <c r="AX4410" i="1" s="1"/>
  <c r="AP4410" i="1"/>
  <c r="AM4410" i="1"/>
  <c r="AQ4410" i="1" s="1"/>
  <c r="AW4409" i="1"/>
  <c r="AT4409" i="1"/>
  <c r="AX4409" i="1" s="1"/>
  <c r="AP4409" i="1"/>
  <c r="AM4409" i="1"/>
  <c r="AQ4409" i="1" s="1"/>
  <c r="AW4408" i="1"/>
  <c r="AT4408" i="1"/>
  <c r="AX4408" i="1" s="1"/>
  <c r="AP4408" i="1"/>
  <c r="AM4408" i="1"/>
  <c r="AQ4408" i="1" s="1"/>
  <c r="AW4407" i="1"/>
  <c r="AT4407" i="1"/>
  <c r="AX4407" i="1" s="1"/>
  <c r="AP4407" i="1"/>
  <c r="AM4407" i="1"/>
  <c r="AQ4407" i="1" s="1"/>
  <c r="AW4406" i="1"/>
  <c r="AT4406" i="1"/>
  <c r="AX4406" i="1" s="1"/>
  <c r="AP4406" i="1"/>
  <c r="AM4406" i="1"/>
  <c r="AQ4406" i="1" s="1"/>
  <c r="AW4405" i="1"/>
  <c r="AT4405" i="1"/>
  <c r="AX4405" i="1" s="1"/>
  <c r="AP4405" i="1"/>
  <c r="AM4405" i="1"/>
  <c r="AQ4405" i="1" s="1"/>
  <c r="AW4404" i="1"/>
  <c r="AT4404" i="1"/>
  <c r="AX4404" i="1" s="1"/>
  <c r="AP4404" i="1"/>
  <c r="AM4404" i="1"/>
  <c r="AQ4404" i="1" s="1"/>
  <c r="AW4403" i="1"/>
  <c r="AT4403" i="1"/>
  <c r="AX4403" i="1" s="1"/>
  <c r="AP4403" i="1"/>
  <c r="AM4403" i="1"/>
  <c r="AQ4403" i="1" s="1"/>
  <c r="AW4402" i="1"/>
  <c r="AT4402" i="1"/>
  <c r="AX4402" i="1" s="1"/>
  <c r="AP4402" i="1"/>
  <c r="AM4402" i="1"/>
  <c r="AQ4402" i="1" s="1"/>
  <c r="AW4401" i="1"/>
  <c r="AT4401" i="1"/>
  <c r="AX4401" i="1" s="1"/>
  <c r="AP4401" i="1"/>
  <c r="AM4401" i="1"/>
  <c r="AQ4401" i="1" s="1"/>
  <c r="AW4400" i="1"/>
  <c r="AT4400" i="1"/>
  <c r="AX4400" i="1" s="1"/>
  <c r="AP4400" i="1"/>
  <c r="AM4400" i="1"/>
  <c r="AQ4400" i="1" s="1"/>
  <c r="AW4399" i="1"/>
  <c r="AT4399" i="1"/>
  <c r="AX4399" i="1" s="1"/>
  <c r="AP4399" i="1"/>
  <c r="AQ4399" i="1" s="1"/>
  <c r="AM4399" i="1"/>
  <c r="AW4398" i="1"/>
  <c r="AT4398" i="1"/>
  <c r="AX4398" i="1" s="1"/>
  <c r="AP4398" i="1"/>
  <c r="AM4398" i="1"/>
  <c r="AQ4398" i="1" s="1"/>
  <c r="AW4397" i="1"/>
  <c r="AT4397" i="1"/>
  <c r="AX4397" i="1" s="1"/>
  <c r="AP4397" i="1"/>
  <c r="AQ4397" i="1" s="1"/>
  <c r="AM4397" i="1"/>
  <c r="AW4396" i="1"/>
  <c r="AT4396" i="1"/>
  <c r="AX4396" i="1" s="1"/>
  <c r="AP4396" i="1"/>
  <c r="AM4396" i="1"/>
  <c r="AQ4396" i="1" s="1"/>
  <c r="AW4395" i="1"/>
  <c r="AT4395" i="1"/>
  <c r="AX4395" i="1" s="1"/>
  <c r="AP4395" i="1"/>
  <c r="AQ4395" i="1" s="1"/>
  <c r="AM4395" i="1"/>
  <c r="AW4394" i="1"/>
  <c r="AT4394" i="1"/>
  <c r="AX4394" i="1" s="1"/>
  <c r="AP4394" i="1"/>
  <c r="AM4394" i="1"/>
  <c r="AQ4394" i="1" s="1"/>
  <c r="AW4393" i="1"/>
  <c r="AT4393" i="1"/>
  <c r="AX4393" i="1" s="1"/>
  <c r="AP4393" i="1"/>
  <c r="AM4393" i="1"/>
  <c r="AQ4393" i="1" s="1"/>
  <c r="AW4392" i="1"/>
  <c r="AT4392" i="1"/>
  <c r="AX4392" i="1" s="1"/>
  <c r="AP4392" i="1"/>
  <c r="AM4392" i="1"/>
  <c r="AQ4392" i="1" s="1"/>
  <c r="AW4391" i="1"/>
  <c r="AT4391" i="1"/>
  <c r="AX4391" i="1" s="1"/>
  <c r="AP4391" i="1"/>
  <c r="AM4391" i="1"/>
  <c r="AQ4391" i="1" s="1"/>
  <c r="AW4390" i="1"/>
  <c r="AT4390" i="1"/>
  <c r="AX4390" i="1" s="1"/>
  <c r="AP4390" i="1"/>
  <c r="AM4390" i="1"/>
  <c r="AQ4390" i="1" s="1"/>
  <c r="AW4389" i="1"/>
  <c r="AT4389" i="1"/>
  <c r="AX4389" i="1" s="1"/>
  <c r="AP4389" i="1"/>
  <c r="AM4389" i="1"/>
  <c r="AQ4389" i="1" s="1"/>
  <c r="AW4388" i="1"/>
  <c r="AT4388" i="1"/>
  <c r="AX4388" i="1" s="1"/>
  <c r="AP4388" i="1"/>
  <c r="AM4388" i="1"/>
  <c r="AQ4388" i="1" s="1"/>
  <c r="AW4387" i="1"/>
  <c r="AT4387" i="1"/>
  <c r="AX4387" i="1" s="1"/>
  <c r="AP4387" i="1"/>
  <c r="AM4387" i="1"/>
  <c r="AQ4387" i="1" s="1"/>
  <c r="AW4386" i="1"/>
  <c r="AT4386" i="1"/>
  <c r="AX4386" i="1" s="1"/>
  <c r="AP4386" i="1"/>
  <c r="AM4386" i="1"/>
  <c r="AQ4386" i="1" s="1"/>
  <c r="AW4385" i="1"/>
  <c r="AT4385" i="1"/>
  <c r="AX4385" i="1" s="1"/>
  <c r="AP4385" i="1"/>
  <c r="AM4385" i="1"/>
  <c r="AQ4385" i="1" s="1"/>
  <c r="AW4384" i="1"/>
  <c r="AT4384" i="1"/>
  <c r="AX4384" i="1" s="1"/>
  <c r="AP4384" i="1"/>
  <c r="AM4384" i="1"/>
  <c r="AQ4384" i="1" s="1"/>
  <c r="AW4383" i="1"/>
  <c r="AT4383" i="1"/>
  <c r="AX4383" i="1" s="1"/>
  <c r="AP4383" i="1"/>
  <c r="AM4383" i="1"/>
  <c r="AQ4383" i="1" s="1"/>
  <c r="AW4382" i="1"/>
  <c r="AT4382" i="1"/>
  <c r="AX4382" i="1" s="1"/>
  <c r="AP4382" i="1"/>
  <c r="AM4382" i="1"/>
  <c r="AQ4382" i="1" s="1"/>
  <c r="AW4381" i="1"/>
  <c r="AT4381" i="1"/>
  <c r="AX4381" i="1" s="1"/>
  <c r="AP4381" i="1"/>
  <c r="AM4381" i="1"/>
  <c r="AQ4381" i="1" s="1"/>
  <c r="AW4380" i="1"/>
  <c r="AT4380" i="1"/>
  <c r="AX4380" i="1" s="1"/>
  <c r="AP4380" i="1"/>
  <c r="AM4380" i="1"/>
  <c r="AQ4380" i="1" s="1"/>
  <c r="AW4379" i="1"/>
  <c r="AT4379" i="1"/>
  <c r="AX4379" i="1" s="1"/>
  <c r="AP4379" i="1"/>
  <c r="AM4379" i="1"/>
  <c r="AQ4379" i="1" s="1"/>
  <c r="AW4378" i="1"/>
  <c r="AT4378" i="1"/>
  <c r="AX4378" i="1" s="1"/>
  <c r="AP4378" i="1"/>
  <c r="AM4378" i="1"/>
  <c r="AQ4378" i="1" s="1"/>
  <c r="AW4377" i="1"/>
  <c r="AT4377" i="1"/>
  <c r="AX4377" i="1" s="1"/>
  <c r="AP4377" i="1"/>
  <c r="AM4377" i="1"/>
  <c r="AQ4377" i="1" s="1"/>
  <c r="AW4376" i="1"/>
  <c r="AT4376" i="1"/>
  <c r="AX4376" i="1" s="1"/>
  <c r="AP4376" i="1"/>
  <c r="AM4376" i="1"/>
  <c r="AQ4376" i="1" s="1"/>
  <c r="AW4375" i="1"/>
  <c r="AT4375" i="1"/>
  <c r="AX4375" i="1" s="1"/>
  <c r="AP4375" i="1"/>
  <c r="AM4375" i="1"/>
  <c r="AQ4375" i="1" s="1"/>
  <c r="AW4374" i="1"/>
  <c r="AT4374" i="1"/>
  <c r="AX4374" i="1" s="1"/>
  <c r="AP4374" i="1"/>
  <c r="AM4374" i="1"/>
  <c r="AQ4374" i="1" s="1"/>
  <c r="AW4373" i="1"/>
  <c r="AT4373" i="1"/>
  <c r="AX4373" i="1" s="1"/>
  <c r="AP4373" i="1"/>
  <c r="AM4373" i="1"/>
  <c r="AQ4373" i="1" s="1"/>
  <c r="AW4372" i="1"/>
  <c r="AT4372" i="1"/>
  <c r="AX4372" i="1" s="1"/>
  <c r="AP4372" i="1"/>
  <c r="AM4372" i="1"/>
  <c r="AQ4372" i="1" s="1"/>
  <c r="AW4371" i="1"/>
  <c r="AT4371" i="1"/>
  <c r="AX4371" i="1" s="1"/>
  <c r="AP4371" i="1"/>
  <c r="AM4371" i="1"/>
  <c r="AQ4371" i="1" s="1"/>
  <c r="AW4370" i="1"/>
  <c r="AT4370" i="1"/>
  <c r="AX4370" i="1" s="1"/>
  <c r="AP4370" i="1"/>
  <c r="AM4370" i="1"/>
  <c r="AQ4370" i="1" s="1"/>
  <c r="AW4369" i="1"/>
  <c r="AT4369" i="1"/>
  <c r="AX4369" i="1" s="1"/>
  <c r="AP4369" i="1"/>
  <c r="AM4369" i="1"/>
  <c r="AQ4369" i="1" s="1"/>
  <c r="AW4368" i="1"/>
  <c r="AT4368" i="1"/>
  <c r="AX4368" i="1" s="1"/>
  <c r="AP4368" i="1"/>
  <c r="AM4368" i="1"/>
  <c r="AQ4368" i="1" s="1"/>
  <c r="AW4367" i="1"/>
  <c r="AT4367" i="1"/>
  <c r="AX4367" i="1" s="1"/>
  <c r="AP4367" i="1"/>
  <c r="AM4367" i="1"/>
  <c r="AQ4367" i="1" s="1"/>
  <c r="AW4366" i="1"/>
  <c r="AT4366" i="1"/>
  <c r="AX4366" i="1" s="1"/>
  <c r="AP4366" i="1"/>
  <c r="AM4366" i="1"/>
  <c r="AQ4366" i="1" s="1"/>
  <c r="AW4365" i="1"/>
  <c r="AT4365" i="1"/>
  <c r="AX4365" i="1" s="1"/>
  <c r="AP4365" i="1"/>
  <c r="AM4365" i="1"/>
  <c r="AQ4365" i="1" s="1"/>
  <c r="AW4364" i="1"/>
  <c r="AT4364" i="1"/>
  <c r="AX4364" i="1" s="1"/>
  <c r="AP4364" i="1"/>
  <c r="AM4364" i="1"/>
  <c r="AQ4364" i="1" s="1"/>
  <c r="AW4363" i="1"/>
  <c r="AT4363" i="1"/>
  <c r="AX4363" i="1" s="1"/>
  <c r="AP4363" i="1"/>
  <c r="AQ4363" i="1" s="1"/>
  <c r="AM4363" i="1"/>
  <c r="AW4362" i="1"/>
  <c r="AT4362" i="1"/>
  <c r="AX4362" i="1" s="1"/>
  <c r="AP4362" i="1"/>
  <c r="AM4362" i="1"/>
  <c r="AQ4362" i="1" s="1"/>
  <c r="AW4361" i="1"/>
  <c r="AT4361" i="1"/>
  <c r="AX4361" i="1" s="1"/>
  <c r="AP4361" i="1"/>
  <c r="AM4361" i="1"/>
  <c r="AQ4361" i="1" s="1"/>
  <c r="AW4360" i="1"/>
  <c r="AT4360" i="1"/>
  <c r="AX4360" i="1" s="1"/>
  <c r="AP4360" i="1"/>
  <c r="AM4360" i="1"/>
  <c r="AQ4360" i="1" s="1"/>
  <c r="AW4359" i="1"/>
  <c r="AT4359" i="1"/>
  <c r="AX4359" i="1" s="1"/>
  <c r="AP4359" i="1"/>
  <c r="AM4359" i="1"/>
  <c r="AQ4359" i="1" s="1"/>
  <c r="AW4358" i="1"/>
  <c r="AT4358" i="1"/>
  <c r="AX4358" i="1" s="1"/>
  <c r="AP4358" i="1"/>
  <c r="AM4358" i="1"/>
  <c r="AQ4358" i="1" s="1"/>
  <c r="AW4357" i="1"/>
  <c r="AT4357" i="1"/>
  <c r="AX4357" i="1" s="1"/>
  <c r="AP4357" i="1"/>
  <c r="AM4357" i="1"/>
  <c r="AQ4357" i="1" s="1"/>
  <c r="AW4356" i="1"/>
  <c r="AT4356" i="1"/>
  <c r="AX4356" i="1" s="1"/>
  <c r="AP4356" i="1"/>
  <c r="AM4356" i="1"/>
  <c r="AQ4356" i="1" s="1"/>
  <c r="AW4355" i="1"/>
  <c r="AT4355" i="1"/>
  <c r="AX4355" i="1" s="1"/>
  <c r="AP4355" i="1"/>
  <c r="AM4355" i="1"/>
  <c r="AQ4355" i="1" s="1"/>
  <c r="AW4354" i="1"/>
  <c r="AT4354" i="1"/>
  <c r="AX4354" i="1" s="1"/>
  <c r="AP4354" i="1"/>
  <c r="AM4354" i="1"/>
  <c r="AQ4354" i="1" s="1"/>
  <c r="AW4353" i="1"/>
  <c r="AT4353" i="1"/>
  <c r="AX4353" i="1" s="1"/>
  <c r="AP4353" i="1"/>
  <c r="AM4353" i="1"/>
  <c r="AQ4353" i="1" s="1"/>
  <c r="AW4352" i="1"/>
  <c r="AT4352" i="1"/>
  <c r="AP4352" i="1"/>
  <c r="AM4352" i="1"/>
  <c r="AW4351" i="1"/>
  <c r="AT4351" i="1"/>
  <c r="AX4351" i="1" s="1"/>
  <c r="AP4351" i="1"/>
  <c r="AM4351" i="1"/>
  <c r="AQ4351" i="1" s="1"/>
  <c r="AW4350" i="1"/>
  <c r="AT4350" i="1"/>
  <c r="AP4350" i="1"/>
  <c r="AM4350" i="1"/>
  <c r="AW4349" i="1"/>
  <c r="AT4349" i="1"/>
  <c r="AX4349" i="1" s="1"/>
  <c r="AP4349" i="1"/>
  <c r="AM4349" i="1"/>
  <c r="AQ4349" i="1" s="1"/>
  <c r="AW4348" i="1"/>
  <c r="AT4348" i="1"/>
  <c r="AP4348" i="1"/>
  <c r="AM4348" i="1"/>
  <c r="AW4347" i="1"/>
  <c r="AT4347" i="1"/>
  <c r="AX4347" i="1" s="1"/>
  <c r="AP4347" i="1"/>
  <c r="AM4347" i="1"/>
  <c r="AQ4347" i="1" s="1"/>
  <c r="AW4346" i="1"/>
  <c r="AT4346" i="1"/>
  <c r="AP4346" i="1"/>
  <c r="AM4346" i="1"/>
  <c r="AW4345" i="1"/>
  <c r="AT4345" i="1"/>
  <c r="AX4345" i="1" s="1"/>
  <c r="AP4345" i="1"/>
  <c r="AM4345" i="1"/>
  <c r="AQ4345" i="1" s="1"/>
  <c r="AW4344" i="1"/>
  <c r="AT4344" i="1"/>
  <c r="AP4344" i="1"/>
  <c r="AM4344" i="1"/>
  <c r="AW4343" i="1"/>
  <c r="AT4343" i="1"/>
  <c r="AX4343" i="1" s="1"/>
  <c r="AP4343" i="1"/>
  <c r="AM4343" i="1"/>
  <c r="AQ4343" i="1" s="1"/>
  <c r="AW4342" i="1"/>
  <c r="AT4342" i="1"/>
  <c r="AP4342" i="1"/>
  <c r="AM4342" i="1"/>
  <c r="AW4341" i="1"/>
  <c r="AT4341" i="1"/>
  <c r="AX4341" i="1" s="1"/>
  <c r="AP4341" i="1"/>
  <c r="AM4341" i="1"/>
  <c r="AQ4341" i="1" s="1"/>
  <c r="AW4340" i="1"/>
  <c r="AT4340" i="1"/>
  <c r="AP4340" i="1"/>
  <c r="AM4340" i="1"/>
  <c r="AW4339" i="1"/>
  <c r="AT4339" i="1"/>
  <c r="AX4339" i="1" s="1"/>
  <c r="AP4339" i="1"/>
  <c r="AM4339" i="1"/>
  <c r="AQ4339" i="1" s="1"/>
  <c r="AW4338" i="1"/>
  <c r="AT4338" i="1"/>
  <c r="AP4338" i="1"/>
  <c r="AM4338" i="1"/>
  <c r="AW4337" i="1"/>
  <c r="AT4337" i="1"/>
  <c r="AX4337" i="1" s="1"/>
  <c r="AP4337" i="1"/>
  <c r="AM4337" i="1"/>
  <c r="AQ4337" i="1" s="1"/>
  <c r="AW4336" i="1"/>
  <c r="AT4336" i="1"/>
  <c r="AP4336" i="1"/>
  <c r="AM4336" i="1"/>
  <c r="AW4335" i="1"/>
  <c r="AT4335" i="1"/>
  <c r="AX4335" i="1" s="1"/>
  <c r="AP4335" i="1"/>
  <c r="AM4335" i="1"/>
  <c r="AQ4335" i="1" s="1"/>
  <c r="AW4334" i="1"/>
  <c r="AT4334" i="1"/>
  <c r="AP4334" i="1"/>
  <c r="AM4334" i="1"/>
  <c r="AW4333" i="1"/>
  <c r="AT4333" i="1"/>
  <c r="AX4333" i="1" s="1"/>
  <c r="AP4333" i="1"/>
  <c r="AM4333" i="1"/>
  <c r="AQ4333" i="1" s="1"/>
  <c r="AW4332" i="1"/>
  <c r="AT4332" i="1"/>
  <c r="AP4332" i="1"/>
  <c r="AM4332" i="1"/>
  <c r="AW4331" i="1"/>
  <c r="AT4331" i="1"/>
  <c r="AX4331" i="1" s="1"/>
  <c r="AP4331" i="1"/>
  <c r="AM4331" i="1"/>
  <c r="AQ4331" i="1" s="1"/>
  <c r="AW4330" i="1"/>
  <c r="AT4330" i="1"/>
  <c r="AP4330" i="1"/>
  <c r="AM4330" i="1"/>
  <c r="AW4329" i="1"/>
  <c r="AT4329" i="1"/>
  <c r="AX4329" i="1" s="1"/>
  <c r="AP4329" i="1"/>
  <c r="AM4329" i="1"/>
  <c r="AQ4329" i="1" s="1"/>
  <c r="AW4328" i="1"/>
  <c r="AT4328" i="1"/>
  <c r="AP4328" i="1"/>
  <c r="AM4328" i="1"/>
  <c r="AW4327" i="1"/>
  <c r="AT4327" i="1"/>
  <c r="AX4327" i="1" s="1"/>
  <c r="AP4327" i="1"/>
  <c r="AM4327" i="1"/>
  <c r="AW4326" i="1"/>
  <c r="AT4326" i="1"/>
  <c r="AX4326" i="1" s="1"/>
  <c r="AP4326" i="1"/>
  <c r="AM4326" i="1"/>
  <c r="AQ4326" i="1" s="1"/>
  <c r="AW4325" i="1"/>
  <c r="AT4325" i="1"/>
  <c r="AX4325" i="1" s="1"/>
  <c r="AP4325" i="1"/>
  <c r="AQ4325" i="1" s="1"/>
  <c r="AM4325" i="1"/>
  <c r="AW4324" i="1"/>
  <c r="AT4324" i="1"/>
  <c r="AP4324" i="1"/>
  <c r="AM4324" i="1"/>
  <c r="AW4323" i="1"/>
  <c r="AT4323" i="1"/>
  <c r="AX4323" i="1" s="1"/>
  <c r="AP4323" i="1"/>
  <c r="AM4323" i="1"/>
  <c r="AW4322" i="1"/>
  <c r="AT4322" i="1"/>
  <c r="AX4322" i="1" s="1"/>
  <c r="AP4322" i="1"/>
  <c r="AM4322" i="1"/>
  <c r="AQ4322" i="1" s="1"/>
  <c r="AW4321" i="1"/>
  <c r="AT4321" i="1"/>
  <c r="AX4321" i="1" s="1"/>
  <c r="AP4321" i="1"/>
  <c r="AM4321" i="1"/>
  <c r="AQ4321" i="1" s="1"/>
  <c r="AW4320" i="1"/>
  <c r="AT4320" i="1"/>
  <c r="AX4320" i="1" s="1"/>
  <c r="AP4320" i="1"/>
  <c r="AM4320" i="1"/>
  <c r="AQ4320" i="1" s="1"/>
  <c r="AW4319" i="1"/>
  <c r="AT4319" i="1"/>
  <c r="AX4319" i="1" s="1"/>
  <c r="AP4319" i="1"/>
  <c r="AM4319" i="1"/>
  <c r="AQ4319" i="1" s="1"/>
  <c r="AW4318" i="1"/>
  <c r="AT4318" i="1"/>
  <c r="AX4318" i="1" s="1"/>
  <c r="AP4318" i="1"/>
  <c r="AM4318" i="1"/>
  <c r="AQ4318" i="1" s="1"/>
  <c r="AW4317" i="1"/>
  <c r="AT4317" i="1"/>
  <c r="AX4317" i="1" s="1"/>
  <c r="AP4317" i="1"/>
  <c r="AM4317" i="1"/>
  <c r="AQ4317" i="1" s="1"/>
  <c r="AW4316" i="1"/>
  <c r="AT4316" i="1"/>
  <c r="AX4316" i="1" s="1"/>
  <c r="AP4316" i="1"/>
  <c r="AM4316" i="1"/>
  <c r="AQ4316" i="1" s="1"/>
  <c r="AW4315" i="1"/>
  <c r="AT4315" i="1"/>
  <c r="AX4315" i="1" s="1"/>
  <c r="AP4315" i="1"/>
  <c r="AM4315" i="1"/>
  <c r="AQ4315" i="1" s="1"/>
  <c r="AW4314" i="1"/>
  <c r="AT4314" i="1"/>
  <c r="AX4314" i="1" s="1"/>
  <c r="AP4314" i="1"/>
  <c r="AM4314" i="1"/>
  <c r="AQ4314" i="1" s="1"/>
  <c r="AW4313" i="1"/>
  <c r="AT4313" i="1"/>
  <c r="AX4313" i="1" s="1"/>
  <c r="AP4313" i="1"/>
  <c r="AM4313" i="1"/>
  <c r="AQ4313" i="1" s="1"/>
  <c r="AW4312" i="1"/>
  <c r="AT4312" i="1"/>
  <c r="AX4312" i="1" s="1"/>
  <c r="AP4312" i="1"/>
  <c r="AM4312" i="1"/>
  <c r="AQ4312" i="1" s="1"/>
  <c r="AW4311" i="1"/>
  <c r="AT4311" i="1"/>
  <c r="AX4311" i="1" s="1"/>
  <c r="AP4311" i="1"/>
  <c r="AM4311" i="1"/>
  <c r="AQ4311" i="1" s="1"/>
  <c r="AW4310" i="1"/>
  <c r="AT4310" i="1"/>
  <c r="AX4310" i="1" s="1"/>
  <c r="AP4310" i="1"/>
  <c r="AM4310" i="1"/>
  <c r="AQ4310" i="1" s="1"/>
  <c r="AW4309" i="1"/>
  <c r="AT4309" i="1"/>
  <c r="AX4309" i="1" s="1"/>
  <c r="AP4309" i="1"/>
  <c r="AM4309" i="1"/>
  <c r="AQ4309" i="1" s="1"/>
  <c r="AW4308" i="1"/>
  <c r="AT4308" i="1"/>
  <c r="AX4308" i="1" s="1"/>
  <c r="AP4308" i="1"/>
  <c r="AM4308" i="1"/>
  <c r="AQ4308" i="1" s="1"/>
  <c r="AW4307" i="1"/>
  <c r="AT4307" i="1"/>
  <c r="AX4307" i="1" s="1"/>
  <c r="AP4307" i="1"/>
  <c r="AM4307" i="1"/>
  <c r="AQ4307" i="1" s="1"/>
  <c r="AW4306" i="1"/>
  <c r="AT4306" i="1"/>
  <c r="AX4306" i="1" s="1"/>
  <c r="AP4306" i="1"/>
  <c r="AM4306" i="1"/>
  <c r="AQ4306" i="1" s="1"/>
  <c r="AW4305" i="1"/>
  <c r="AT4305" i="1"/>
  <c r="AX4305" i="1" s="1"/>
  <c r="AP4305" i="1"/>
  <c r="AM4305" i="1"/>
  <c r="AQ4305" i="1" s="1"/>
  <c r="AW4304" i="1"/>
  <c r="AT4304" i="1"/>
  <c r="AX4304" i="1" s="1"/>
  <c r="AP4304" i="1"/>
  <c r="AM4304" i="1"/>
  <c r="AQ4304" i="1" s="1"/>
  <c r="AW4303" i="1"/>
  <c r="AT4303" i="1"/>
  <c r="AX4303" i="1" s="1"/>
  <c r="AP4303" i="1"/>
  <c r="AM4303" i="1"/>
  <c r="AQ4303" i="1" s="1"/>
  <c r="AW4302" i="1"/>
  <c r="AT4302" i="1"/>
  <c r="AX4302" i="1" s="1"/>
  <c r="AP4302" i="1"/>
  <c r="AM4302" i="1"/>
  <c r="AQ4302" i="1" s="1"/>
  <c r="AW4301" i="1"/>
  <c r="AT4301" i="1"/>
  <c r="AX4301" i="1" s="1"/>
  <c r="AP4301" i="1"/>
  <c r="AM4301" i="1"/>
  <c r="AQ4301" i="1" s="1"/>
  <c r="AW4300" i="1"/>
  <c r="AT4300" i="1"/>
  <c r="AX4300" i="1" s="1"/>
  <c r="AP4300" i="1"/>
  <c r="AM4300" i="1"/>
  <c r="AQ4300" i="1" s="1"/>
  <c r="AW4299" i="1"/>
  <c r="AT4299" i="1"/>
  <c r="AX4299" i="1" s="1"/>
  <c r="AP4299" i="1"/>
  <c r="AM4299" i="1"/>
  <c r="AQ4299" i="1" s="1"/>
  <c r="AW4298" i="1"/>
  <c r="AT4298" i="1"/>
  <c r="AX4298" i="1" s="1"/>
  <c r="AP4298" i="1"/>
  <c r="AM4298" i="1"/>
  <c r="AQ4298" i="1" s="1"/>
  <c r="AW4297" i="1"/>
  <c r="AT4297" i="1"/>
  <c r="AX4297" i="1" s="1"/>
  <c r="AP4297" i="1"/>
  <c r="AM4297" i="1"/>
  <c r="AQ4297" i="1" s="1"/>
  <c r="AW4296" i="1"/>
  <c r="AT4296" i="1"/>
  <c r="AX4296" i="1" s="1"/>
  <c r="AP4296" i="1"/>
  <c r="AM4296" i="1"/>
  <c r="AQ4296" i="1" s="1"/>
  <c r="AW4295" i="1"/>
  <c r="AT4295" i="1"/>
  <c r="AX4295" i="1" s="1"/>
  <c r="AP4295" i="1"/>
  <c r="AM4295" i="1"/>
  <c r="AQ4295" i="1" s="1"/>
  <c r="AW4294" i="1"/>
  <c r="AT4294" i="1"/>
  <c r="AX4294" i="1" s="1"/>
  <c r="AP4294" i="1"/>
  <c r="AM4294" i="1"/>
  <c r="AQ4294" i="1" s="1"/>
  <c r="AW4293" i="1"/>
  <c r="AT4293" i="1"/>
  <c r="AX4293" i="1" s="1"/>
  <c r="AP4293" i="1"/>
  <c r="AM4293" i="1"/>
  <c r="AQ4293" i="1" s="1"/>
  <c r="AW4292" i="1"/>
  <c r="AT4292" i="1"/>
  <c r="AX4292" i="1" s="1"/>
  <c r="AP4292" i="1"/>
  <c r="AM4292" i="1"/>
  <c r="AQ4292" i="1" s="1"/>
  <c r="AW4291" i="1"/>
  <c r="AT4291" i="1"/>
  <c r="AX4291" i="1" s="1"/>
  <c r="AP4291" i="1"/>
  <c r="AM4291" i="1"/>
  <c r="AQ4291" i="1" s="1"/>
  <c r="AW4290" i="1"/>
  <c r="AT4290" i="1"/>
  <c r="AX4290" i="1" s="1"/>
  <c r="AP4290" i="1"/>
  <c r="AM4290" i="1"/>
  <c r="AQ4290" i="1" s="1"/>
  <c r="AW4289" i="1"/>
  <c r="AT4289" i="1"/>
  <c r="AX4289" i="1" s="1"/>
  <c r="AP4289" i="1"/>
  <c r="AM4289" i="1"/>
  <c r="AQ4289" i="1" s="1"/>
  <c r="AW4288" i="1"/>
  <c r="AT4288" i="1"/>
  <c r="AX4288" i="1" s="1"/>
  <c r="AP4288" i="1"/>
  <c r="AM4288" i="1"/>
  <c r="AQ4288" i="1" s="1"/>
  <c r="AW4287" i="1"/>
  <c r="AT4287" i="1"/>
  <c r="AX4287" i="1" s="1"/>
  <c r="AP4287" i="1"/>
  <c r="AM4287" i="1"/>
  <c r="AQ4287" i="1" s="1"/>
  <c r="AW4286" i="1"/>
  <c r="AT4286" i="1"/>
  <c r="AX4286" i="1" s="1"/>
  <c r="AP4286" i="1"/>
  <c r="AM4286" i="1"/>
  <c r="AQ4286" i="1" s="1"/>
  <c r="AW4285" i="1"/>
  <c r="AT4285" i="1"/>
  <c r="AX4285" i="1" s="1"/>
  <c r="AP4285" i="1"/>
  <c r="AM4285" i="1"/>
  <c r="AQ4285" i="1" s="1"/>
  <c r="AW4284" i="1"/>
  <c r="AT4284" i="1"/>
  <c r="AX4284" i="1" s="1"/>
  <c r="AP4284" i="1"/>
  <c r="AM4284" i="1"/>
  <c r="AQ4284" i="1" s="1"/>
  <c r="AW4283" i="1"/>
  <c r="AT4283" i="1"/>
  <c r="AX4283" i="1" s="1"/>
  <c r="AP4283" i="1"/>
  <c r="AM4283" i="1"/>
  <c r="AQ4283" i="1" s="1"/>
  <c r="AW4282" i="1"/>
  <c r="AT4282" i="1"/>
  <c r="AX4282" i="1" s="1"/>
  <c r="AP4282" i="1"/>
  <c r="AM4282" i="1"/>
  <c r="AQ4282" i="1" s="1"/>
  <c r="AW4281" i="1"/>
  <c r="AT4281" i="1"/>
  <c r="AX4281" i="1" s="1"/>
  <c r="AP4281" i="1"/>
  <c r="AM4281" i="1"/>
  <c r="AQ4281" i="1" s="1"/>
  <c r="AW4280" i="1"/>
  <c r="AT4280" i="1"/>
  <c r="AX4280" i="1" s="1"/>
  <c r="AP4280" i="1"/>
  <c r="AM4280" i="1"/>
  <c r="AQ4280" i="1" s="1"/>
  <c r="AW4279" i="1"/>
  <c r="AT4279" i="1"/>
  <c r="AX4279" i="1" s="1"/>
  <c r="AP4279" i="1"/>
  <c r="AM4279" i="1"/>
  <c r="AQ4279" i="1" s="1"/>
  <c r="AW4278" i="1"/>
  <c r="AT4278" i="1"/>
  <c r="AX4278" i="1" s="1"/>
  <c r="AP4278" i="1"/>
  <c r="AM4278" i="1"/>
  <c r="AQ4278" i="1" s="1"/>
  <c r="AW4277" i="1"/>
  <c r="AT4277" i="1"/>
  <c r="AX4277" i="1" s="1"/>
  <c r="AP4277" i="1"/>
  <c r="AM4277" i="1"/>
  <c r="AQ4277" i="1" s="1"/>
  <c r="AW4276" i="1"/>
  <c r="AT4276" i="1"/>
  <c r="AX4276" i="1" s="1"/>
  <c r="AP4276" i="1"/>
  <c r="AM4276" i="1"/>
  <c r="AQ4276" i="1" s="1"/>
  <c r="AW4275" i="1"/>
  <c r="AT4275" i="1"/>
  <c r="AX4275" i="1" s="1"/>
  <c r="AP4275" i="1"/>
  <c r="AM4275" i="1"/>
  <c r="AQ4275" i="1" s="1"/>
  <c r="AW4274" i="1"/>
  <c r="AT4274" i="1"/>
  <c r="AX4274" i="1" s="1"/>
  <c r="AP4274" i="1"/>
  <c r="AM4274" i="1"/>
  <c r="AQ4274" i="1" s="1"/>
  <c r="AW4273" i="1"/>
  <c r="AT4273" i="1"/>
  <c r="AX4273" i="1" s="1"/>
  <c r="AP4273" i="1"/>
  <c r="AM4273" i="1"/>
  <c r="AQ4273" i="1" s="1"/>
  <c r="AW4272" i="1"/>
  <c r="AT4272" i="1"/>
  <c r="AX4272" i="1" s="1"/>
  <c r="AP4272" i="1"/>
  <c r="AM4272" i="1"/>
  <c r="AQ4272" i="1" s="1"/>
  <c r="AW4271" i="1"/>
  <c r="AT4271" i="1"/>
  <c r="AX4271" i="1" s="1"/>
  <c r="AP4271" i="1"/>
  <c r="AM4271" i="1"/>
  <c r="AQ4271" i="1" s="1"/>
  <c r="AW4270" i="1"/>
  <c r="AT4270" i="1"/>
  <c r="AX4270" i="1" s="1"/>
  <c r="AP4270" i="1"/>
  <c r="AM4270" i="1"/>
  <c r="AQ4270" i="1" s="1"/>
  <c r="AW4269" i="1"/>
  <c r="AT4269" i="1"/>
  <c r="AX4269" i="1" s="1"/>
  <c r="AP4269" i="1"/>
  <c r="AM4269" i="1"/>
  <c r="AQ4269" i="1" s="1"/>
  <c r="AW4268" i="1"/>
  <c r="AT4268" i="1"/>
  <c r="AX4268" i="1" s="1"/>
  <c r="AP4268" i="1"/>
  <c r="AM4268" i="1"/>
  <c r="AQ4268" i="1" s="1"/>
  <c r="AW4267" i="1"/>
  <c r="AT4267" i="1"/>
  <c r="AX4267" i="1" s="1"/>
  <c r="AP4267" i="1"/>
  <c r="AM4267" i="1"/>
  <c r="AQ4267" i="1" s="1"/>
  <c r="AW4266" i="1"/>
  <c r="AT4266" i="1"/>
  <c r="AX4266" i="1" s="1"/>
  <c r="AP4266" i="1"/>
  <c r="AM4266" i="1"/>
  <c r="AQ4266" i="1" s="1"/>
  <c r="AW4265" i="1"/>
  <c r="AT4265" i="1"/>
  <c r="AX4265" i="1" s="1"/>
  <c r="AP4265" i="1"/>
  <c r="AM4265" i="1"/>
  <c r="AQ4265" i="1" s="1"/>
  <c r="AW4264" i="1"/>
  <c r="AT4264" i="1"/>
  <c r="AX4264" i="1" s="1"/>
  <c r="AP4264" i="1"/>
  <c r="AM4264" i="1"/>
  <c r="AQ4264" i="1" s="1"/>
  <c r="AW4263" i="1"/>
  <c r="AT4263" i="1"/>
  <c r="AX4263" i="1" s="1"/>
  <c r="AP4263" i="1"/>
  <c r="AM4263" i="1"/>
  <c r="AQ4263" i="1" s="1"/>
  <c r="AW4262" i="1"/>
  <c r="AT4262" i="1"/>
  <c r="AX4262" i="1" s="1"/>
  <c r="AP4262" i="1"/>
  <c r="AM4262" i="1"/>
  <c r="AQ4262" i="1" s="1"/>
  <c r="AW4261" i="1"/>
  <c r="AT4261" i="1"/>
  <c r="AX4261" i="1" s="1"/>
  <c r="AP4261" i="1"/>
  <c r="AM4261" i="1"/>
  <c r="AQ4261" i="1" s="1"/>
  <c r="AW4260" i="1"/>
  <c r="AT4260" i="1"/>
  <c r="AX4260" i="1" s="1"/>
  <c r="AP4260" i="1"/>
  <c r="AM4260" i="1"/>
  <c r="AQ4260" i="1" s="1"/>
  <c r="AW4259" i="1"/>
  <c r="AT4259" i="1"/>
  <c r="AX4259" i="1" s="1"/>
  <c r="AP4259" i="1"/>
  <c r="AM4259" i="1"/>
  <c r="AQ4259" i="1" s="1"/>
  <c r="AW4258" i="1"/>
  <c r="AT4258" i="1"/>
  <c r="AX4258" i="1" s="1"/>
  <c r="AP4258" i="1"/>
  <c r="AM4258" i="1"/>
  <c r="AQ4258" i="1" s="1"/>
  <c r="AW4257" i="1"/>
  <c r="AT4257" i="1"/>
  <c r="AX4257" i="1" s="1"/>
  <c r="AP4257" i="1"/>
  <c r="AQ4257" i="1" s="1"/>
  <c r="AM4257" i="1"/>
  <c r="AW4256" i="1"/>
  <c r="AT4256" i="1"/>
  <c r="AP4256" i="1"/>
  <c r="AM4256" i="1"/>
  <c r="AW4255" i="1"/>
  <c r="AT4255" i="1"/>
  <c r="AX4255" i="1" s="1"/>
  <c r="AP4255" i="1"/>
  <c r="AM4255" i="1"/>
  <c r="AQ4255" i="1" s="1"/>
  <c r="AW4254" i="1"/>
  <c r="AT4254" i="1"/>
  <c r="AP4254" i="1"/>
  <c r="AM4254" i="1"/>
  <c r="AW4253" i="1"/>
  <c r="AT4253" i="1"/>
  <c r="AX4253" i="1" s="1"/>
  <c r="AP4253" i="1"/>
  <c r="AM4253" i="1"/>
  <c r="AQ4253" i="1" s="1"/>
  <c r="AW4252" i="1"/>
  <c r="AT4252" i="1"/>
  <c r="AP4252" i="1"/>
  <c r="AM4252" i="1"/>
  <c r="AW4251" i="1"/>
  <c r="AT4251" i="1"/>
  <c r="AX4251" i="1" s="1"/>
  <c r="AP4251" i="1"/>
  <c r="AM4251" i="1"/>
  <c r="AQ4251" i="1" s="1"/>
  <c r="AW4250" i="1"/>
  <c r="AT4250" i="1"/>
  <c r="AP4250" i="1"/>
  <c r="AM4250" i="1"/>
  <c r="AW4249" i="1"/>
  <c r="AT4249" i="1"/>
  <c r="AX4249" i="1" s="1"/>
  <c r="AP4249" i="1"/>
  <c r="AM4249" i="1"/>
  <c r="AQ4249" i="1" s="1"/>
  <c r="AW4248" i="1"/>
  <c r="AT4248" i="1"/>
  <c r="AP4248" i="1"/>
  <c r="AM4248" i="1"/>
  <c r="AW4247" i="1"/>
  <c r="AT4247" i="1"/>
  <c r="AX4247" i="1" s="1"/>
  <c r="AP4247" i="1"/>
  <c r="AM4247" i="1"/>
  <c r="AQ4247" i="1" s="1"/>
  <c r="AW4246" i="1"/>
  <c r="AT4246" i="1"/>
  <c r="AP4246" i="1"/>
  <c r="AM4246" i="1"/>
  <c r="AW4245" i="1"/>
  <c r="AT4245" i="1"/>
  <c r="AX4245" i="1" s="1"/>
  <c r="AP4245" i="1"/>
  <c r="AM4245" i="1"/>
  <c r="AQ4245" i="1" s="1"/>
  <c r="AW4244" i="1"/>
  <c r="AT4244" i="1"/>
  <c r="AP4244" i="1"/>
  <c r="AM4244" i="1"/>
  <c r="AQ4244" i="1" s="1"/>
  <c r="AW4243" i="1"/>
  <c r="AT4243" i="1"/>
  <c r="AX4243" i="1" s="1"/>
  <c r="AP4243" i="1"/>
  <c r="AM4243" i="1"/>
  <c r="AQ4243" i="1" s="1"/>
  <c r="AW4242" i="1"/>
  <c r="AT4242" i="1"/>
  <c r="AX4242" i="1" s="1"/>
  <c r="AP4242" i="1"/>
  <c r="AM4242" i="1"/>
  <c r="AQ4242" i="1" s="1"/>
  <c r="AW4241" i="1"/>
  <c r="AT4241" i="1"/>
  <c r="AX4241" i="1" s="1"/>
  <c r="AP4241" i="1"/>
  <c r="AM4241" i="1"/>
  <c r="AQ4241" i="1" s="1"/>
  <c r="AW4240" i="1"/>
  <c r="AT4240" i="1"/>
  <c r="AX4240" i="1" s="1"/>
  <c r="AP4240" i="1"/>
  <c r="AM4240" i="1"/>
  <c r="AQ4240" i="1" s="1"/>
  <c r="AW4239" i="1"/>
  <c r="AT4239" i="1"/>
  <c r="AX4239" i="1" s="1"/>
  <c r="AP4239" i="1"/>
  <c r="AM4239" i="1"/>
  <c r="AQ4239" i="1" s="1"/>
  <c r="AW4238" i="1"/>
  <c r="AT4238" i="1"/>
  <c r="AX4238" i="1" s="1"/>
  <c r="AP4238" i="1"/>
  <c r="AM4238" i="1"/>
  <c r="AQ4238" i="1" s="1"/>
  <c r="AW4237" i="1"/>
  <c r="AT4237" i="1"/>
  <c r="AX4237" i="1" s="1"/>
  <c r="AP4237" i="1"/>
  <c r="AM4237" i="1"/>
  <c r="AQ4237" i="1" s="1"/>
  <c r="AW4236" i="1"/>
  <c r="AT4236" i="1"/>
  <c r="AX4236" i="1" s="1"/>
  <c r="AP4236" i="1"/>
  <c r="AM4236" i="1"/>
  <c r="AQ4236" i="1" s="1"/>
  <c r="AW4235" i="1"/>
  <c r="AT4235" i="1"/>
  <c r="AX4235" i="1" s="1"/>
  <c r="AP4235" i="1"/>
  <c r="AM4235" i="1"/>
  <c r="AQ4235" i="1" s="1"/>
  <c r="AW4234" i="1"/>
  <c r="AT4234" i="1"/>
  <c r="AX4234" i="1" s="1"/>
  <c r="AP4234" i="1"/>
  <c r="AM4234" i="1"/>
  <c r="AQ4234" i="1" s="1"/>
  <c r="AW4233" i="1"/>
  <c r="AT4233" i="1"/>
  <c r="AX4233" i="1" s="1"/>
  <c r="AP4233" i="1"/>
  <c r="AM4233" i="1"/>
  <c r="AQ4233" i="1" s="1"/>
  <c r="AW4232" i="1"/>
  <c r="AT4232" i="1"/>
  <c r="AX4232" i="1" s="1"/>
  <c r="AP4232" i="1"/>
  <c r="AM4232" i="1"/>
  <c r="AQ4232" i="1" s="1"/>
  <c r="AW4231" i="1"/>
  <c r="AT4231" i="1"/>
  <c r="AX4231" i="1" s="1"/>
  <c r="AP4231" i="1"/>
  <c r="AM4231" i="1"/>
  <c r="AQ4231" i="1" s="1"/>
  <c r="AW4230" i="1"/>
  <c r="AT4230" i="1"/>
  <c r="AX4230" i="1" s="1"/>
  <c r="AP4230" i="1"/>
  <c r="AM4230" i="1"/>
  <c r="AQ4230" i="1" s="1"/>
  <c r="AW4229" i="1"/>
  <c r="AT4229" i="1"/>
  <c r="AX4229" i="1" s="1"/>
  <c r="AP4229" i="1"/>
  <c r="AM4229" i="1"/>
  <c r="AQ4229" i="1" s="1"/>
  <c r="AW4228" i="1"/>
  <c r="AT4228" i="1"/>
  <c r="AX4228" i="1" s="1"/>
  <c r="AP4228" i="1"/>
  <c r="AM4228" i="1"/>
  <c r="AQ4228" i="1" s="1"/>
  <c r="AW4227" i="1"/>
  <c r="AT4227" i="1"/>
  <c r="AX4227" i="1" s="1"/>
  <c r="AP4227" i="1"/>
  <c r="AM4227" i="1"/>
  <c r="AQ4227" i="1" s="1"/>
  <c r="AW4226" i="1"/>
  <c r="AT4226" i="1"/>
  <c r="AX4226" i="1" s="1"/>
  <c r="AP4226" i="1"/>
  <c r="AM4226" i="1"/>
  <c r="AQ4226" i="1" s="1"/>
  <c r="AW4225" i="1"/>
  <c r="AT4225" i="1"/>
  <c r="AX4225" i="1" s="1"/>
  <c r="AP4225" i="1"/>
  <c r="AM4225" i="1"/>
  <c r="AQ4225" i="1" s="1"/>
  <c r="AW4224" i="1"/>
  <c r="AT4224" i="1"/>
  <c r="AX4224" i="1" s="1"/>
  <c r="AP4224" i="1"/>
  <c r="AM4224" i="1"/>
  <c r="AQ4224" i="1" s="1"/>
  <c r="AW4223" i="1"/>
  <c r="AT4223" i="1"/>
  <c r="AX4223" i="1" s="1"/>
  <c r="AP4223" i="1"/>
  <c r="AM4223" i="1"/>
  <c r="AQ4223" i="1" s="1"/>
  <c r="AW4222" i="1"/>
  <c r="AT4222" i="1"/>
  <c r="AX4222" i="1" s="1"/>
  <c r="AP4222" i="1"/>
  <c r="AM4222" i="1"/>
  <c r="AQ4222" i="1" s="1"/>
  <c r="AW4221" i="1"/>
  <c r="AT4221" i="1"/>
  <c r="AX4221" i="1" s="1"/>
  <c r="AP4221" i="1"/>
  <c r="AQ4221" i="1" s="1"/>
  <c r="AM4221" i="1"/>
  <c r="AW4220" i="1"/>
  <c r="AT4220" i="1"/>
  <c r="AP4220" i="1"/>
  <c r="AM4220" i="1"/>
  <c r="AW4219" i="1"/>
  <c r="AT4219" i="1"/>
  <c r="AX4219" i="1" s="1"/>
  <c r="AP4219" i="1"/>
  <c r="AM4219" i="1"/>
  <c r="AW4218" i="1"/>
  <c r="AT4218" i="1"/>
  <c r="AX4218" i="1" s="1"/>
  <c r="AP4218" i="1"/>
  <c r="AM4218" i="1"/>
  <c r="AQ4218" i="1" s="1"/>
  <c r="AW4217" i="1"/>
  <c r="AT4217" i="1"/>
  <c r="AX4217" i="1" s="1"/>
  <c r="AP4217" i="1"/>
  <c r="AQ4217" i="1" s="1"/>
  <c r="AM4217" i="1"/>
  <c r="AW4216" i="1"/>
  <c r="AT4216" i="1"/>
  <c r="AP4216" i="1"/>
  <c r="AM4216" i="1"/>
  <c r="AQ4216" i="1" s="1"/>
  <c r="AW4215" i="1"/>
  <c r="AT4215" i="1"/>
  <c r="AX4215" i="1" s="1"/>
  <c r="AP4215" i="1"/>
  <c r="AQ4215" i="1" s="1"/>
  <c r="AM4215" i="1"/>
  <c r="AW4214" i="1"/>
  <c r="AT4214" i="1"/>
  <c r="AX4214" i="1" s="1"/>
  <c r="AP4214" i="1"/>
  <c r="AM4214" i="1"/>
  <c r="AQ4214" i="1" s="1"/>
  <c r="AW4213" i="1"/>
  <c r="AT4213" i="1"/>
  <c r="AX4213" i="1" s="1"/>
  <c r="AP4213" i="1"/>
  <c r="AM4213" i="1"/>
  <c r="AW4212" i="1"/>
  <c r="AT4212" i="1"/>
  <c r="AP4212" i="1"/>
  <c r="AM4212" i="1"/>
  <c r="AQ4212" i="1" s="1"/>
  <c r="AW4211" i="1"/>
  <c r="AT4211" i="1"/>
  <c r="AX4211" i="1" s="1"/>
  <c r="AP4211" i="1"/>
  <c r="AM4211" i="1"/>
  <c r="AW4210" i="1"/>
  <c r="AT4210" i="1"/>
  <c r="AX4210" i="1" s="1"/>
  <c r="AP4210" i="1"/>
  <c r="AM4210" i="1"/>
  <c r="AQ4210" i="1" s="1"/>
  <c r="AW4209" i="1"/>
  <c r="AT4209" i="1"/>
  <c r="AX4209" i="1" s="1"/>
  <c r="AP4209" i="1"/>
  <c r="AQ4209" i="1" s="1"/>
  <c r="AM4209" i="1"/>
  <c r="AW4208" i="1"/>
  <c r="AT4208" i="1"/>
  <c r="AP4208" i="1"/>
  <c r="AM4208" i="1"/>
  <c r="AQ4208" i="1" s="1"/>
  <c r="AW4207" i="1"/>
  <c r="AT4207" i="1"/>
  <c r="AX4207" i="1" s="1"/>
  <c r="AP4207" i="1"/>
  <c r="AM4207" i="1"/>
  <c r="AW4206" i="1"/>
  <c r="AT4206" i="1"/>
  <c r="AX4206" i="1" s="1"/>
  <c r="AP4206" i="1"/>
  <c r="AM4206" i="1"/>
  <c r="AQ4206" i="1" s="1"/>
  <c r="AW4205" i="1"/>
  <c r="AT4205" i="1"/>
  <c r="AX4205" i="1" s="1"/>
  <c r="AP4205" i="1"/>
  <c r="AQ4205" i="1" s="1"/>
  <c r="AM4205" i="1"/>
  <c r="AW4204" i="1"/>
  <c r="AT4204" i="1"/>
  <c r="AP4204" i="1"/>
  <c r="AM4204" i="1"/>
  <c r="AW4203" i="1"/>
  <c r="AT4203" i="1"/>
  <c r="AX4203" i="1" s="1"/>
  <c r="AP4203" i="1"/>
  <c r="AQ4203" i="1" s="1"/>
  <c r="AM4203" i="1"/>
  <c r="AW4202" i="1"/>
  <c r="AT4202" i="1"/>
  <c r="AX4202" i="1" s="1"/>
  <c r="AP4202" i="1"/>
  <c r="AM4202" i="1"/>
  <c r="AQ4202" i="1" s="1"/>
  <c r="AW4201" i="1"/>
  <c r="AT4201" i="1"/>
  <c r="AX4201" i="1" s="1"/>
  <c r="AP4201" i="1"/>
  <c r="AQ4201" i="1" s="1"/>
  <c r="AM4201" i="1"/>
  <c r="AW4200" i="1"/>
  <c r="AT4200" i="1"/>
  <c r="AP4200" i="1"/>
  <c r="AM4200" i="1"/>
  <c r="AW4199" i="1"/>
  <c r="AT4199" i="1"/>
  <c r="AX4199" i="1" s="1"/>
  <c r="AP4199" i="1"/>
  <c r="AM4199" i="1"/>
  <c r="AW4198" i="1"/>
  <c r="AT4198" i="1"/>
  <c r="AX4198" i="1" s="1"/>
  <c r="AP4198" i="1"/>
  <c r="AM4198" i="1"/>
  <c r="AQ4198" i="1" s="1"/>
  <c r="AW4197" i="1"/>
  <c r="AT4197" i="1"/>
  <c r="AX4197" i="1" s="1"/>
  <c r="AP4197" i="1"/>
  <c r="AQ4197" i="1" s="1"/>
  <c r="AM4197" i="1"/>
  <c r="AW4196" i="1"/>
  <c r="AT4196" i="1"/>
  <c r="AP4196" i="1"/>
  <c r="AM4196" i="1"/>
  <c r="AW4195" i="1"/>
  <c r="AT4195" i="1"/>
  <c r="AX4195" i="1" s="1"/>
  <c r="AP4195" i="1"/>
  <c r="AM4195" i="1"/>
  <c r="AQ4195" i="1" s="1"/>
  <c r="AW4194" i="1"/>
  <c r="AT4194" i="1"/>
  <c r="AX4194" i="1" s="1"/>
  <c r="AP4194" i="1"/>
  <c r="AM4194" i="1"/>
  <c r="AQ4194" i="1" s="1"/>
  <c r="AW4193" i="1"/>
  <c r="AT4193" i="1"/>
  <c r="AX4193" i="1" s="1"/>
  <c r="AP4193" i="1"/>
  <c r="AQ4193" i="1" s="1"/>
  <c r="AM4193" i="1"/>
  <c r="AW4192" i="1"/>
  <c r="AT4192" i="1"/>
  <c r="AX4192" i="1" s="1"/>
  <c r="AP4192" i="1"/>
  <c r="AM4192" i="1"/>
  <c r="AW4191" i="1"/>
  <c r="AT4191" i="1"/>
  <c r="AX4191" i="1" s="1"/>
  <c r="AP4191" i="1"/>
  <c r="AM4191" i="1"/>
  <c r="AW4190" i="1"/>
  <c r="AT4190" i="1"/>
  <c r="AX4190" i="1" s="1"/>
  <c r="AP4190" i="1"/>
  <c r="AM4190" i="1"/>
  <c r="AW4189" i="1"/>
  <c r="AT4189" i="1"/>
  <c r="AX4189" i="1" s="1"/>
  <c r="AP4189" i="1"/>
  <c r="AM4189" i="1"/>
  <c r="AQ4189" i="1" s="1"/>
  <c r="AW4188" i="1"/>
  <c r="AX4188" i="1" s="1"/>
  <c r="AT4188" i="1"/>
  <c r="AP4188" i="1"/>
  <c r="AM4188" i="1"/>
  <c r="AW4187" i="1"/>
  <c r="AT4187" i="1"/>
  <c r="AX4187" i="1" s="1"/>
  <c r="AP4187" i="1"/>
  <c r="AM4187" i="1"/>
  <c r="AW4186" i="1"/>
  <c r="AT4186" i="1"/>
  <c r="AX4186" i="1" s="1"/>
  <c r="AP4186" i="1"/>
  <c r="AM4186" i="1"/>
  <c r="AQ4186" i="1" s="1"/>
  <c r="AW4185" i="1"/>
  <c r="AT4185" i="1"/>
  <c r="AX4185" i="1" s="1"/>
  <c r="AP4185" i="1"/>
  <c r="AM4185" i="1"/>
  <c r="AW4184" i="1"/>
  <c r="AT4184" i="1"/>
  <c r="AX4184" i="1" s="1"/>
  <c r="AP4184" i="1"/>
  <c r="AM4184" i="1"/>
  <c r="AW4183" i="1"/>
  <c r="AT4183" i="1"/>
  <c r="AX4183" i="1" s="1"/>
  <c r="AP4183" i="1"/>
  <c r="AM4183" i="1"/>
  <c r="AW4182" i="1"/>
  <c r="AT4182" i="1"/>
  <c r="AX4182" i="1" s="1"/>
  <c r="AP4182" i="1"/>
  <c r="AM4182" i="1"/>
  <c r="AQ4182" i="1" s="1"/>
  <c r="AW4181" i="1"/>
  <c r="AT4181" i="1"/>
  <c r="AX4181" i="1" s="1"/>
  <c r="AP4181" i="1"/>
  <c r="AM4181" i="1"/>
  <c r="AQ4181" i="1" s="1"/>
  <c r="AW4180" i="1"/>
  <c r="AX4180" i="1" s="1"/>
  <c r="AT4180" i="1"/>
  <c r="AP4180" i="1"/>
  <c r="AM4180" i="1"/>
  <c r="AW4179" i="1"/>
  <c r="AT4179" i="1"/>
  <c r="AX4179" i="1" s="1"/>
  <c r="AP4179" i="1"/>
  <c r="AM4179" i="1"/>
  <c r="AW4178" i="1"/>
  <c r="AT4178" i="1"/>
  <c r="AX4178" i="1" s="1"/>
  <c r="AP4178" i="1"/>
  <c r="AM4178" i="1"/>
  <c r="AQ4178" i="1" s="1"/>
  <c r="AW4177" i="1"/>
  <c r="AT4177" i="1"/>
  <c r="AX4177" i="1" s="1"/>
  <c r="AP4177" i="1"/>
  <c r="AQ4177" i="1" s="1"/>
  <c r="AM4177" i="1"/>
  <c r="AW4176" i="1"/>
  <c r="AT4176" i="1"/>
  <c r="AP4176" i="1"/>
  <c r="AM4176" i="1"/>
  <c r="AW4175" i="1"/>
  <c r="AT4175" i="1"/>
  <c r="AP4175" i="1"/>
  <c r="AQ4175" i="1" s="1"/>
  <c r="AM4175" i="1"/>
  <c r="AW4174" i="1"/>
  <c r="AT4174" i="1"/>
  <c r="AX4174" i="1" s="1"/>
  <c r="AP4174" i="1"/>
  <c r="AM4174" i="1"/>
  <c r="AQ4174" i="1" s="1"/>
  <c r="AW4173" i="1"/>
  <c r="AT4173" i="1"/>
  <c r="AX4173" i="1" s="1"/>
  <c r="AP4173" i="1"/>
  <c r="AM4173" i="1"/>
  <c r="AQ4173" i="1" s="1"/>
  <c r="AW4172" i="1"/>
  <c r="AX4172" i="1" s="1"/>
  <c r="AT4172" i="1"/>
  <c r="AP4172" i="1"/>
  <c r="AM4172" i="1"/>
  <c r="AW4171" i="1"/>
  <c r="AT4171" i="1"/>
  <c r="AX4171" i="1" s="1"/>
  <c r="AP4171" i="1"/>
  <c r="AM4171" i="1"/>
  <c r="AW4170" i="1"/>
  <c r="AT4170" i="1"/>
  <c r="AX4170" i="1" s="1"/>
  <c r="AP4170" i="1"/>
  <c r="AM4170" i="1"/>
  <c r="AQ4170" i="1" s="1"/>
  <c r="AW4169" i="1"/>
  <c r="AT4169" i="1"/>
  <c r="AX4169" i="1" s="1"/>
  <c r="AP4169" i="1"/>
  <c r="AQ4169" i="1" s="1"/>
  <c r="AM4169" i="1"/>
  <c r="AW4168" i="1"/>
  <c r="AT4168" i="1"/>
  <c r="AP4168" i="1"/>
  <c r="AM4168" i="1"/>
  <c r="AW4167" i="1"/>
  <c r="AT4167" i="1"/>
  <c r="AP4167" i="1"/>
  <c r="AQ4167" i="1" s="1"/>
  <c r="AM4167" i="1"/>
  <c r="AW4166" i="1"/>
  <c r="AT4166" i="1"/>
  <c r="AX4166" i="1" s="1"/>
  <c r="AP4166" i="1"/>
  <c r="AM4166" i="1"/>
  <c r="AQ4166" i="1" s="1"/>
  <c r="AW4165" i="1"/>
  <c r="AT4165" i="1"/>
  <c r="AX4165" i="1" s="1"/>
  <c r="AP4165" i="1"/>
  <c r="AM4165" i="1"/>
  <c r="AQ4165" i="1" s="1"/>
  <c r="AW4164" i="1"/>
  <c r="AX4164" i="1" s="1"/>
  <c r="AT4164" i="1"/>
  <c r="AP4164" i="1"/>
  <c r="AM4164" i="1"/>
  <c r="AW4163" i="1"/>
  <c r="AT4163" i="1"/>
  <c r="AX4163" i="1" s="1"/>
  <c r="AP4163" i="1"/>
  <c r="AM4163" i="1"/>
  <c r="AW4162" i="1"/>
  <c r="AT4162" i="1"/>
  <c r="AX4162" i="1" s="1"/>
  <c r="AP4162" i="1"/>
  <c r="AM4162" i="1"/>
  <c r="AQ4162" i="1" s="1"/>
  <c r="AW4161" i="1"/>
  <c r="AT4161" i="1"/>
  <c r="AX4161" i="1" s="1"/>
  <c r="AP4161" i="1"/>
  <c r="AQ4161" i="1" s="1"/>
  <c r="AM4161" i="1"/>
  <c r="AW4160" i="1"/>
  <c r="AT4160" i="1"/>
  <c r="AP4160" i="1"/>
  <c r="AM4160" i="1"/>
  <c r="AW4159" i="1"/>
  <c r="AT4159" i="1"/>
  <c r="AP4159" i="1"/>
  <c r="AM4159" i="1"/>
  <c r="AW4158" i="1"/>
  <c r="AT4158" i="1"/>
  <c r="AX4158" i="1" s="1"/>
  <c r="AP4158" i="1"/>
  <c r="AM4158" i="1"/>
  <c r="AQ4158" i="1" s="1"/>
  <c r="AW4157" i="1"/>
  <c r="AT4157" i="1"/>
  <c r="AP4157" i="1"/>
  <c r="AM4157" i="1"/>
  <c r="AW4156" i="1"/>
  <c r="AT4156" i="1"/>
  <c r="AX4156" i="1" s="1"/>
  <c r="AP4156" i="1"/>
  <c r="AM4156" i="1"/>
  <c r="AQ4156" i="1" s="1"/>
  <c r="AW4155" i="1"/>
  <c r="AT4155" i="1"/>
  <c r="AP4155" i="1"/>
  <c r="AM4155" i="1"/>
  <c r="AW4154" i="1"/>
  <c r="AT4154" i="1"/>
  <c r="AX4154" i="1" s="1"/>
  <c r="AP4154" i="1"/>
  <c r="AM4154" i="1"/>
  <c r="AQ4154" i="1" s="1"/>
  <c r="AW4153" i="1"/>
  <c r="AT4153" i="1"/>
  <c r="AP4153" i="1"/>
  <c r="AM4153" i="1"/>
  <c r="AW4152" i="1"/>
  <c r="AT4152" i="1"/>
  <c r="AX4152" i="1" s="1"/>
  <c r="AP4152" i="1"/>
  <c r="AM4152" i="1"/>
  <c r="AQ4152" i="1" s="1"/>
  <c r="AW4151" i="1"/>
  <c r="AT4151" i="1"/>
  <c r="AP4151" i="1"/>
  <c r="AM4151" i="1"/>
  <c r="AW4150" i="1"/>
  <c r="AT4150" i="1"/>
  <c r="AX4150" i="1" s="1"/>
  <c r="AP4150" i="1"/>
  <c r="AM4150" i="1"/>
  <c r="AQ4150" i="1" s="1"/>
  <c r="AW4149" i="1"/>
  <c r="AT4149" i="1"/>
  <c r="AP4149" i="1"/>
  <c r="AM4149" i="1"/>
  <c r="AW4148" i="1"/>
  <c r="AT4148" i="1"/>
  <c r="AX4148" i="1" s="1"/>
  <c r="AP4148" i="1"/>
  <c r="AM4148" i="1"/>
  <c r="AQ4148" i="1" s="1"/>
  <c r="AW4147" i="1"/>
  <c r="AT4147" i="1"/>
  <c r="AP4147" i="1"/>
  <c r="AM4147" i="1"/>
  <c r="AW4146" i="1"/>
  <c r="AT4146" i="1"/>
  <c r="AX4146" i="1" s="1"/>
  <c r="AP4146" i="1"/>
  <c r="AM4146" i="1"/>
  <c r="AQ4146" i="1" s="1"/>
  <c r="AW4145" i="1"/>
  <c r="AT4145" i="1"/>
  <c r="AP4145" i="1"/>
  <c r="AM4145" i="1"/>
  <c r="AW4144" i="1"/>
  <c r="AT4144" i="1"/>
  <c r="AX4144" i="1" s="1"/>
  <c r="AP4144" i="1"/>
  <c r="AM4144" i="1"/>
  <c r="AQ4144" i="1" s="1"/>
  <c r="AW4143" i="1"/>
  <c r="AT4143" i="1"/>
  <c r="AP4143" i="1"/>
  <c r="AM4143" i="1"/>
  <c r="AW4142" i="1"/>
  <c r="AT4142" i="1"/>
  <c r="AX4142" i="1" s="1"/>
  <c r="AP4142" i="1"/>
  <c r="AM4142" i="1"/>
  <c r="AQ4142" i="1" s="1"/>
  <c r="AW4141" i="1"/>
  <c r="AT4141" i="1"/>
  <c r="AP4141" i="1"/>
  <c r="AM4141" i="1"/>
  <c r="AW4140" i="1"/>
  <c r="AT4140" i="1"/>
  <c r="AX4140" i="1" s="1"/>
  <c r="AP4140" i="1"/>
  <c r="AM4140" i="1"/>
  <c r="AQ4140" i="1" s="1"/>
  <c r="AW4139" i="1"/>
  <c r="AT4139" i="1"/>
  <c r="AP4139" i="1"/>
  <c r="AM4139" i="1"/>
  <c r="AW4138" i="1"/>
  <c r="AT4138" i="1"/>
  <c r="AX4138" i="1" s="1"/>
  <c r="AP4138" i="1"/>
  <c r="AM4138" i="1"/>
  <c r="AW4137" i="1"/>
  <c r="AT4137" i="1"/>
  <c r="AX4137" i="1" s="1"/>
  <c r="AP4137" i="1"/>
  <c r="AM4137" i="1"/>
  <c r="AQ4137" i="1" s="1"/>
  <c r="AW4136" i="1"/>
  <c r="AT4136" i="1"/>
  <c r="AX4136" i="1" s="1"/>
  <c r="AP4136" i="1"/>
  <c r="AM4136" i="1"/>
  <c r="AQ4136" i="1" s="1"/>
  <c r="AW4135" i="1"/>
  <c r="AT4135" i="1"/>
  <c r="AX4135" i="1" s="1"/>
  <c r="AP4135" i="1"/>
  <c r="AM4135" i="1"/>
  <c r="AQ4135" i="1" s="1"/>
  <c r="AW4134" i="1"/>
  <c r="AT4134" i="1"/>
  <c r="AX4134" i="1" s="1"/>
  <c r="AP4134" i="1"/>
  <c r="AM4134" i="1"/>
  <c r="AQ4134" i="1" s="1"/>
  <c r="AW4133" i="1"/>
  <c r="AT4133" i="1"/>
  <c r="AX4133" i="1" s="1"/>
  <c r="AP4133" i="1"/>
  <c r="AM4133" i="1"/>
  <c r="AQ4133" i="1" s="1"/>
  <c r="AW4132" i="1"/>
  <c r="AT4132" i="1"/>
  <c r="AX4132" i="1" s="1"/>
  <c r="AP4132" i="1"/>
  <c r="AM4132" i="1"/>
  <c r="AQ4132" i="1" s="1"/>
  <c r="AW4131" i="1"/>
  <c r="AT4131" i="1"/>
  <c r="AX4131" i="1" s="1"/>
  <c r="AP4131" i="1"/>
  <c r="AM4131" i="1"/>
  <c r="AQ4131" i="1" s="1"/>
  <c r="AW4130" i="1"/>
  <c r="AT4130" i="1"/>
  <c r="AX4130" i="1" s="1"/>
  <c r="AP4130" i="1"/>
  <c r="AQ4130" i="1" s="1"/>
  <c r="AM4130" i="1"/>
  <c r="AW4129" i="1"/>
  <c r="AT4129" i="1"/>
  <c r="AP4129" i="1"/>
  <c r="AM4129" i="1"/>
  <c r="AW4128" i="1"/>
  <c r="AT4128" i="1"/>
  <c r="AX4128" i="1" s="1"/>
  <c r="AP4128" i="1"/>
  <c r="AM4128" i="1"/>
  <c r="AW4127" i="1"/>
  <c r="AT4127" i="1"/>
  <c r="AX4127" i="1" s="1"/>
  <c r="AP4127" i="1"/>
  <c r="AM4127" i="1"/>
  <c r="AQ4127" i="1" s="1"/>
  <c r="AW4126" i="1"/>
  <c r="AT4126" i="1"/>
  <c r="AX4126" i="1" s="1"/>
  <c r="AP4126" i="1"/>
  <c r="AQ4126" i="1" s="1"/>
  <c r="AM4126" i="1"/>
  <c r="AW4125" i="1"/>
  <c r="AT4125" i="1"/>
  <c r="AP4125" i="1"/>
  <c r="AM4125" i="1"/>
  <c r="AW4124" i="1"/>
  <c r="AT4124" i="1"/>
  <c r="AX4124" i="1" s="1"/>
  <c r="AP4124" i="1"/>
  <c r="AM4124" i="1"/>
  <c r="AQ4124" i="1" s="1"/>
  <c r="AW4123" i="1"/>
  <c r="AT4123" i="1"/>
  <c r="AP4123" i="1"/>
  <c r="AM4123" i="1"/>
  <c r="AW4122" i="1"/>
  <c r="AT4122" i="1"/>
  <c r="AX4122" i="1" s="1"/>
  <c r="AP4122" i="1"/>
  <c r="AM4122" i="1"/>
  <c r="AQ4122" i="1" s="1"/>
  <c r="AW4121" i="1"/>
  <c r="AT4121" i="1"/>
  <c r="AP4121" i="1"/>
  <c r="AM4121" i="1"/>
  <c r="AW4120" i="1"/>
  <c r="AT4120" i="1"/>
  <c r="AX4120" i="1" s="1"/>
  <c r="AP4120" i="1"/>
  <c r="AM4120" i="1"/>
  <c r="AQ4120" i="1" s="1"/>
  <c r="AW4119" i="1"/>
  <c r="AT4119" i="1"/>
  <c r="AP4119" i="1"/>
  <c r="AM4119" i="1"/>
  <c r="AW4118" i="1"/>
  <c r="AT4118" i="1"/>
  <c r="AX4118" i="1" s="1"/>
  <c r="AP4118" i="1"/>
  <c r="AM4118" i="1"/>
  <c r="AQ4118" i="1" s="1"/>
  <c r="AW4117" i="1"/>
  <c r="AT4117" i="1"/>
  <c r="AP4117" i="1"/>
  <c r="AM4117" i="1"/>
  <c r="AW4116" i="1"/>
  <c r="AT4116" i="1"/>
  <c r="AX4116" i="1" s="1"/>
  <c r="AP4116" i="1"/>
  <c r="AM4116" i="1"/>
  <c r="AQ4116" i="1" s="1"/>
  <c r="AW4115" i="1"/>
  <c r="AT4115" i="1"/>
  <c r="AP4115" i="1"/>
  <c r="AM4115" i="1"/>
  <c r="AW4114" i="1"/>
  <c r="AT4114" i="1"/>
  <c r="AX4114" i="1" s="1"/>
  <c r="AP4114" i="1"/>
  <c r="AM4114" i="1"/>
  <c r="AQ4114" i="1" s="1"/>
  <c r="AW4113" i="1"/>
  <c r="AT4113" i="1"/>
  <c r="AP4113" i="1"/>
  <c r="AM4113" i="1"/>
  <c r="AW4112" i="1"/>
  <c r="AT4112" i="1"/>
  <c r="AX4112" i="1" s="1"/>
  <c r="AP4112" i="1"/>
  <c r="AM4112" i="1"/>
  <c r="AQ4112" i="1" s="1"/>
  <c r="AW4111" i="1"/>
  <c r="AT4111" i="1"/>
  <c r="AP4111" i="1"/>
  <c r="AM4111" i="1"/>
  <c r="AW4110" i="1"/>
  <c r="AT4110" i="1"/>
  <c r="AX4110" i="1" s="1"/>
  <c r="AP4110" i="1"/>
  <c r="AM4110" i="1"/>
  <c r="AQ4110" i="1" s="1"/>
  <c r="AW4109" i="1"/>
  <c r="AT4109" i="1"/>
  <c r="AP4109" i="1"/>
  <c r="AM4109" i="1"/>
  <c r="AW4108" i="1"/>
  <c r="AT4108" i="1"/>
  <c r="AX4108" i="1" s="1"/>
  <c r="AP4108" i="1"/>
  <c r="AM4108" i="1"/>
  <c r="AW4107" i="1"/>
  <c r="AT4107" i="1"/>
  <c r="AX4107" i="1" s="1"/>
  <c r="AP4107" i="1"/>
  <c r="AM4107" i="1"/>
  <c r="AQ4107" i="1" s="1"/>
  <c r="AW4106" i="1"/>
  <c r="AT4106" i="1"/>
  <c r="AX4106" i="1" s="1"/>
  <c r="AP4106" i="1"/>
  <c r="AM4106" i="1"/>
  <c r="AQ4106" i="1" s="1"/>
  <c r="AW4105" i="1"/>
  <c r="AT4105" i="1"/>
  <c r="AX4105" i="1" s="1"/>
  <c r="AP4105" i="1"/>
  <c r="AM4105" i="1"/>
  <c r="AQ4105" i="1" s="1"/>
  <c r="AW4104" i="1"/>
  <c r="AT4104" i="1"/>
  <c r="AX4104" i="1" s="1"/>
  <c r="AP4104" i="1"/>
  <c r="AM4104" i="1"/>
  <c r="AQ4104" i="1" s="1"/>
  <c r="AW4103" i="1"/>
  <c r="AT4103" i="1"/>
  <c r="AX4103" i="1" s="1"/>
  <c r="AP4103" i="1"/>
  <c r="AM4103" i="1"/>
  <c r="AQ4103" i="1" s="1"/>
  <c r="AW4102" i="1"/>
  <c r="AT4102" i="1"/>
  <c r="AX4102" i="1" s="1"/>
  <c r="AP4102" i="1"/>
  <c r="AM4102" i="1"/>
  <c r="AQ4102" i="1" s="1"/>
  <c r="AW4101" i="1"/>
  <c r="AT4101" i="1"/>
  <c r="AX4101" i="1" s="1"/>
  <c r="AP4101" i="1"/>
  <c r="AM4101" i="1"/>
  <c r="AQ4101" i="1" s="1"/>
  <c r="AW4100" i="1"/>
  <c r="AT4100" i="1"/>
  <c r="AX4100" i="1" s="1"/>
  <c r="AP4100" i="1"/>
  <c r="AQ4100" i="1" s="1"/>
  <c r="AM4100" i="1"/>
  <c r="AW4099" i="1"/>
  <c r="AT4099" i="1"/>
  <c r="AP4099" i="1"/>
  <c r="AM4099" i="1"/>
  <c r="AW4098" i="1"/>
  <c r="AT4098" i="1"/>
  <c r="AX4098" i="1" s="1"/>
  <c r="AP4098" i="1"/>
  <c r="AM4098" i="1"/>
  <c r="AQ4098" i="1" s="1"/>
  <c r="AW4097" i="1"/>
  <c r="AT4097" i="1"/>
  <c r="AX4097" i="1" s="1"/>
  <c r="AP4097" i="1"/>
  <c r="AM4097" i="1"/>
  <c r="AQ4097" i="1" s="1"/>
  <c r="AW4096" i="1"/>
  <c r="AT4096" i="1"/>
  <c r="AX4096" i="1" s="1"/>
  <c r="AP4096" i="1"/>
  <c r="AM4096" i="1"/>
  <c r="AQ4096" i="1" s="1"/>
  <c r="AW4095" i="1"/>
  <c r="AT4095" i="1"/>
  <c r="AX4095" i="1" s="1"/>
  <c r="AP4095" i="1"/>
  <c r="AM4095" i="1"/>
  <c r="AQ4095" i="1" s="1"/>
  <c r="AW4094" i="1"/>
  <c r="AT4094" i="1"/>
  <c r="AX4094" i="1" s="1"/>
  <c r="AP4094" i="1"/>
  <c r="AM4094" i="1"/>
  <c r="AQ4094" i="1" s="1"/>
  <c r="AW4093" i="1"/>
  <c r="AT4093" i="1"/>
  <c r="AX4093" i="1" s="1"/>
  <c r="AP4093" i="1"/>
  <c r="AM4093" i="1"/>
  <c r="AQ4093" i="1" s="1"/>
  <c r="AW4092" i="1"/>
  <c r="AT4092" i="1"/>
  <c r="AX4092" i="1" s="1"/>
  <c r="AP4092" i="1"/>
  <c r="AM4092" i="1"/>
  <c r="AQ4092" i="1" s="1"/>
  <c r="AW4091" i="1"/>
  <c r="AT4091" i="1"/>
  <c r="AX4091" i="1" s="1"/>
  <c r="AP4091" i="1"/>
  <c r="AM4091" i="1"/>
  <c r="AQ4091" i="1" s="1"/>
  <c r="AW4090" i="1"/>
  <c r="AT4090" i="1"/>
  <c r="AX4090" i="1" s="1"/>
  <c r="AP4090" i="1"/>
  <c r="AM4090" i="1"/>
  <c r="AQ4090" i="1" s="1"/>
  <c r="AW4089" i="1"/>
  <c r="AT4089" i="1"/>
  <c r="AX4089" i="1" s="1"/>
  <c r="AP4089" i="1"/>
  <c r="AM4089" i="1"/>
  <c r="AQ4089" i="1" s="1"/>
  <c r="AW4088" i="1"/>
  <c r="AT4088" i="1"/>
  <c r="AX4088" i="1" s="1"/>
  <c r="AP4088" i="1"/>
  <c r="AM4088" i="1"/>
  <c r="AQ4088" i="1" s="1"/>
  <c r="AW4087" i="1"/>
  <c r="AT4087" i="1"/>
  <c r="AX4087" i="1" s="1"/>
  <c r="AP4087" i="1"/>
  <c r="AM4087" i="1"/>
  <c r="AQ4087" i="1" s="1"/>
  <c r="AW4086" i="1"/>
  <c r="AT4086" i="1"/>
  <c r="AX4086" i="1" s="1"/>
  <c r="AP4086" i="1"/>
  <c r="AM4086" i="1"/>
  <c r="AQ4086" i="1" s="1"/>
  <c r="AW4085" i="1"/>
  <c r="AT4085" i="1"/>
  <c r="AX4085" i="1" s="1"/>
  <c r="AP4085" i="1"/>
  <c r="AM4085" i="1"/>
  <c r="AQ4085" i="1" s="1"/>
  <c r="AW4084" i="1"/>
  <c r="AT4084" i="1"/>
  <c r="AX4084" i="1" s="1"/>
  <c r="AP4084" i="1"/>
  <c r="AM4084" i="1"/>
  <c r="AQ4084" i="1" s="1"/>
  <c r="AW4083" i="1"/>
  <c r="AT4083" i="1"/>
  <c r="AX4083" i="1" s="1"/>
  <c r="AP4083" i="1"/>
  <c r="AM4083" i="1"/>
  <c r="AQ4083" i="1" s="1"/>
  <c r="AW4082" i="1"/>
  <c r="AT4082" i="1"/>
  <c r="AX4082" i="1" s="1"/>
  <c r="AP4082" i="1"/>
  <c r="AM4082" i="1"/>
  <c r="AQ4082" i="1" s="1"/>
  <c r="AW4081" i="1"/>
  <c r="AT4081" i="1"/>
  <c r="AX4081" i="1" s="1"/>
  <c r="AP4081" i="1"/>
  <c r="AM4081" i="1"/>
  <c r="AQ4081" i="1" s="1"/>
  <c r="AW4080" i="1"/>
  <c r="AT4080" i="1"/>
  <c r="AX4080" i="1" s="1"/>
  <c r="AP4080" i="1"/>
  <c r="AM4080" i="1"/>
  <c r="AQ4080" i="1" s="1"/>
  <c r="AW4079" i="1"/>
  <c r="AT4079" i="1"/>
  <c r="AX4079" i="1" s="1"/>
  <c r="AP4079" i="1"/>
  <c r="AM4079" i="1"/>
  <c r="AQ4079" i="1" s="1"/>
  <c r="AW4078" i="1"/>
  <c r="AT4078" i="1"/>
  <c r="AX4078" i="1" s="1"/>
  <c r="AP4078" i="1"/>
  <c r="AM4078" i="1"/>
  <c r="AQ4078" i="1" s="1"/>
  <c r="AW4077" i="1"/>
  <c r="AT4077" i="1"/>
  <c r="AX4077" i="1" s="1"/>
  <c r="AP4077" i="1"/>
  <c r="AM4077" i="1"/>
  <c r="AQ4077" i="1" s="1"/>
  <c r="AW4076" i="1"/>
  <c r="AT4076" i="1"/>
  <c r="AX4076" i="1" s="1"/>
  <c r="AP4076" i="1"/>
  <c r="AM4076" i="1"/>
  <c r="AQ4076" i="1" s="1"/>
  <c r="AW4075" i="1"/>
  <c r="AT4075" i="1"/>
  <c r="AX4075" i="1" s="1"/>
  <c r="AP4075" i="1"/>
  <c r="AM4075" i="1"/>
  <c r="AQ4075" i="1" s="1"/>
  <c r="AW4074" i="1"/>
  <c r="AT4074" i="1"/>
  <c r="AX4074" i="1" s="1"/>
  <c r="AP4074" i="1"/>
  <c r="AM4074" i="1"/>
  <c r="AQ4074" i="1" s="1"/>
  <c r="AW4073" i="1"/>
  <c r="AT4073" i="1"/>
  <c r="AP4073" i="1"/>
  <c r="AM4073" i="1"/>
  <c r="AQ4073" i="1" s="1"/>
  <c r="AW4072" i="1"/>
  <c r="AT4072" i="1"/>
  <c r="AX4072" i="1" s="1"/>
  <c r="AP4072" i="1"/>
  <c r="AM4072" i="1"/>
  <c r="AQ4072" i="1" s="1"/>
  <c r="AW4071" i="1"/>
  <c r="AT4071" i="1"/>
  <c r="AX4071" i="1" s="1"/>
  <c r="AP4071" i="1"/>
  <c r="AM4071" i="1"/>
  <c r="AQ4071" i="1" s="1"/>
  <c r="AW4070" i="1"/>
  <c r="AT4070" i="1"/>
  <c r="AX4070" i="1" s="1"/>
  <c r="AP4070" i="1"/>
  <c r="AM4070" i="1"/>
  <c r="AQ4070" i="1" s="1"/>
  <c r="AW4069" i="1"/>
  <c r="AT4069" i="1"/>
  <c r="AX4069" i="1" s="1"/>
  <c r="AP4069" i="1"/>
  <c r="AM4069" i="1"/>
  <c r="AQ4069" i="1" s="1"/>
  <c r="AW4068" i="1"/>
  <c r="AT4068" i="1"/>
  <c r="AX4068" i="1" s="1"/>
  <c r="AP4068" i="1"/>
  <c r="AM4068" i="1"/>
  <c r="AQ4068" i="1" s="1"/>
  <c r="AW4067" i="1"/>
  <c r="AT4067" i="1"/>
  <c r="AX4067" i="1" s="1"/>
  <c r="AP4067" i="1"/>
  <c r="AM4067" i="1"/>
  <c r="AQ4067" i="1" s="1"/>
  <c r="AW4066" i="1"/>
  <c r="AT4066" i="1"/>
  <c r="AX4066" i="1" s="1"/>
  <c r="AP4066" i="1"/>
  <c r="AM4066" i="1"/>
  <c r="AQ4066" i="1" s="1"/>
  <c r="AW4065" i="1"/>
  <c r="AT4065" i="1"/>
  <c r="AX4065" i="1" s="1"/>
  <c r="AP4065" i="1"/>
  <c r="AM4065" i="1"/>
  <c r="AQ4065" i="1" s="1"/>
  <c r="AW4064" i="1"/>
  <c r="AT4064" i="1"/>
  <c r="AX4064" i="1" s="1"/>
  <c r="AP4064" i="1"/>
  <c r="AM4064" i="1"/>
  <c r="AQ4064" i="1" s="1"/>
  <c r="AW4063" i="1"/>
  <c r="AT4063" i="1"/>
  <c r="AX4063" i="1" s="1"/>
  <c r="AP4063" i="1"/>
  <c r="AM4063" i="1"/>
  <c r="AQ4063" i="1" s="1"/>
  <c r="AW4062" i="1"/>
  <c r="AT4062" i="1"/>
  <c r="AX4062" i="1" s="1"/>
  <c r="AP4062" i="1"/>
  <c r="AM4062" i="1"/>
  <c r="AQ4062" i="1" s="1"/>
  <c r="AW4061" i="1"/>
  <c r="AT4061" i="1"/>
  <c r="AX4061" i="1" s="1"/>
  <c r="AP4061" i="1"/>
  <c r="AM4061" i="1"/>
  <c r="AQ4061" i="1" s="1"/>
  <c r="AW4060" i="1"/>
  <c r="AT4060" i="1"/>
  <c r="AX4060" i="1" s="1"/>
  <c r="AP4060" i="1"/>
  <c r="AM4060" i="1"/>
  <c r="AQ4060" i="1" s="1"/>
  <c r="AW4059" i="1"/>
  <c r="AT4059" i="1"/>
  <c r="AX4059" i="1" s="1"/>
  <c r="AP4059" i="1"/>
  <c r="AM4059" i="1"/>
  <c r="AQ4059" i="1" s="1"/>
  <c r="AW4058" i="1"/>
  <c r="AT4058" i="1"/>
  <c r="AX4058" i="1" s="1"/>
  <c r="AP4058" i="1"/>
  <c r="AM4058" i="1"/>
  <c r="AQ4058" i="1" s="1"/>
  <c r="AW4057" i="1"/>
  <c r="AT4057" i="1"/>
  <c r="AX4057" i="1" s="1"/>
  <c r="AP4057" i="1"/>
  <c r="AM4057" i="1"/>
  <c r="AQ4057" i="1" s="1"/>
  <c r="AW4056" i="1"/>
  <c r="AT4056" i="1"/>
  <c r="AX4056" i="1" s="1"/>
  <c r="AP4056" i="1"/>
  <c r="AM4056" i="1"/>
  <c r="AQ4056" i="1" s="1"/>
  <c r="AW4055" i="1"/>
  <c r="AT4055" i="1"/>
  <c r="AX4055" i="1" s="1"/>
  <c r="AP4055" i="1"/>
  <c r="AM4055" i="1"/>
  <c r="AQ4055" i="1" s="1"/>
  <c r="AW4054" i="1"/>
  <c r="AT4054" i="1"/>
  <c r="AX4054" i="1" s="1"/>
  <c r="AP4054" i="1"/>
  <c r="AM4054" i="1"/>
  <c r="AQ4054" i="1" s="1"/>
  <c r="AW4053" i="1"/>
  <c r="AT4053" i="1"/>
  <c r="AX4053" i="1" s="1"/>
  <c r="AP4053" i="1"/>
  <c r="AM4053" i="1"/>
  <c r="AQ4053" i="1" s="1"/>
  <c r="AW4052" i="1"/>
  <c r="AT4052" i="1"/>
  <c r="AX4052" i="1" s="1"/>
  <c r="AP4052" i="1"/>
  <c r="AM4052" i="1"/>
  <c r="AQ4052" i="1" s="1"/>
  <c r="AW4051" i="1"/>
  <c r="AT4051" i="1"/>
  <c r="AX4051" i="1" s="1"/>
  <c r="AP4051" i="1"/>
  <c r="AM4051" i="1"/>
  <c r="AQ4051" i="1" s="1"/>
  <c r="AW4050" i="1"/>
  <c r="AT4050" i="1"/>
  <c r="AX4050" i="1" s="1"/>
  <c r="AP4050" i="1"/>
  <c r="AM4050" i="1"/>
  <c r="AQ4050" i="1" s="1"/>
  <c r="AW4049" i="1"/>
  <c r="AT4049" i="1"/>
  <c r="AX4049" i="1" s="1"/>
  <c r="AP4049" i="1"/>
  <c r="AM4049" i="1"/>
  <c r="AQ4049" i="1" s="1"/>
  <c r="AW4048" i="1"/>
  <c r="AT4048" i="1"/>
  <c r="AX4048" i="1" s="1"/>
  <c r="AP4048" i="1"/>
  <c r="AM4048" i="1"/>
  <c r="AQ4048" i="1" s="1"/>
  <c r="AW4047" i="1"/>
  <c r="AT4047" i="1"/>
  <c r="AX4047" i="1" s="1"/>
  <c r="AP4047" i="1"/>
  <c r="AM4047" i="1"/>
  <c r="AQ4047" i="1" s="1"/>
  <c r="AW4046" i="1"/>
  <c r="AT4046" i="1"/>
  <c r="AX4046" i="1" s="1"/>
  <c r="AP4046" i="1"/>
  <c r="AM4046" i="1"/>
  <c r="AQ4046" i="1" s="1"/>
  <c r="AW4045" i="1"/>
  <c r="AT4045" i="1"/>
  <c r="AX4045" i="1" s="1"/>
  <c r="AP4045" i="1"/>
  <c r="AM4045" i="1"/>
  <c r="AQ4045" i="1" s="1"/>
  <c r="AW4044" i="1"/>
  <c r="AT4044" i="1"/>
  <c r="AX4044" i="1" s="1"/>
  <c r="AP4044" i="1"/>
  <c r="AM4044" i="1"/>
  <c r="AQ4044" i="1" s="1"/>
  <c r="AW4043" i="1"/>
  <c r="AT4043" i="1"/>
  <c r="AX4043" i="1" s="1"/>
  <c r="AP4043" i="1"/>
  <c r="AM4043" i="1"/>
  <c r="AQ4043" i="1" s="1"/>
  <c r="AW4042" i="1"/>
  <c r="AT4042" i="1"/>
  <c r="AX4042" i="1" s="1"/>
  <c r="AP4042" i="1"/>
  <c r="AM4042" i="1"/>
  <c r="AQ4042" i="1" s="1"/>
  <c r="AW4041" i="1"/>
  <c r="AT4041" i="1"/>
  <c r="AX4041" i="1" s="1"/>
  <c r="AP4041" i="1"/>
  <c r="AM4041" i="1"/>
  <c r="AQ4041" i="1" s="1"/>
  <c r="AW4040" i="1"/>
  <c r="AT4040" i="1"/>
  <c r="AX4040" i="1" s="1"/>
  <c r="AP4040" i="1"/>
  <c r="AM4040" i="1"/>
  <c r="AQ4040" i="1" s="1"/>
  <c r="AW4039" i="1"/>
  <c r="AT4039" i="1"/>
  <c r="AX4039" i="1" s="1"/>
  <c r="AP4039" i="1"/>
  <c r="AM4039" i="1"/>
  <c r="AQ4039" i="1" s="1"/>
  <c r="AW4038" i="1"/>
  <c r="AT4038" i="1"/>
  <c r="AX4038" i="1" s="1"/>
  <c r="AP4038" i="1"/>
  <c r="AM4038" i="1"/>
  <c r="AQ4038" i="1" s="1"/>
  <c r="AW4037" i="1"/>
  <c r="AT4037" i="1"/>
  <c r="AX4037" i="1" s="1"/>
  <c r="AP4037" i="1"/>
  <c r="AM4037" i="1"/>
  <c r="AQ4037" i="1" s="1"/>
  <c r="AW4036" i="1"/>
  <c r="AT4036" i="1"/>
  <c r="AX4036" i="1" s="1"/>
  <c r="AP4036" i="1"/>
  <c r="AM4036" i="1"/>
  <c r="AQ4036" i="1" s="1"/>
  <c r="AW4035" i="1"/>
  <c r="AT4035" i="1"/>
  <c r="AX4035" i="1" s="1"/>
  <c r="AP4035" i="1"/>
  <c r="AM4035" i="1"/>
  <c r="AQ4035" i="1" s="1"/>
  <c r="AW4034" i="1"/>
  <c r="AT4034" i="1"/>
  <c r="AX4034" i="1" s="1"/>
  <c r="AP4034" i="1"/>
  <c r="AM4034" i="1"/>
  <c r="AQ4034" i="1" s="1"/>
  <c r="AW4033" i="1"/>
  <c r="AT4033" i="1"/>
  <c r="AX4033" i="1" s="1"/>
  <c r="AP4033" i="1"/>
  <c r="AM4033" i="1"/>
  <c r="AQ4033" i="1" s="1"/>
  <c r="AW4032" i="1"/>
  <c r="AT4032" i="1"/>
  <c r="AX4032" i="1" s="1"/>
  <c r="AP4032" i="1"/>
  <c r="AM4032" i="1"/>
  <c r="AQ4032" i="1" s="1"/>
  <c r="AW4031" i="1"/>
  <c r="AT4031" i="1"/>
  <c r="AX4031" i="1" s="1"/>
  <c r="AP4031" i="1"/>
  <c r="AM4031" i="1"/>
  <c r="AQ4031" i="1" s="1"/>
  <c r="AW4030" i="1"/>
  <c r="AT4030" i="1"/>
  <c r="AX4030" i="1" s="1"/>
  <c r="AP4030" i="1"/>
  <c r="AM4030" i="1"/>
  <c r="AQ4030" i="1" s="1"/>
  <c r="AW4029" i="1"/>
  <c r="AT4029" i="1"/>
  <c r="AX4029" i="1" s="1"/>
  <c r="AP4029" i="1"/>
  <c r="AM4029" i="1"/>
  <c r="AQ4029" i="1" s="1"/>
  <c r="AW4028" i="1"/>
  <c r="AT4028" i="1"/>
  <c r="AX4028" i="1" s="1"/>
  <c r="AP4028" i="1"/>
  <c r="AM4028" i="1"/>
  <c r="AQ4028" i="1" s="1"/>
  <c r="AW4027" i="1"/>
  <c r="AT4027" i="1"/>
  <c r="AX4027" i="1" s="1"/>
  <c r="AP4027" i="1"/>
  <c r="AM4027" i="1"/>
  <c r="AQ4027" i="1" s="1"/>
  <c r="AW4026" i="1"/>
  <c r="AT4026" i="1"/>
  <c r="AX4026" i="1" s="1"/>
  <c r="AP4026" i="1"/>
  <c r="AQ4026" i="1" s="1"/>
  <c r="AM4026" i="1"/>
  <c r="AW4025" i="1"/>
  <c r="AT4025" i="1"/>
  <c r="AP4025" i="1"/>
  <c r="AM4025" i="1"/>
  <c r="AQ4025" i="1" s="1"/>
  <c r="AW4024" i="1"/>
  <c r="AT4024" i="1"/>
  <c r="AX4024" i="1" s="1"/>
  <c r="AP4024" i="1"/>
  <c r="AM4024" i="1"/>
  <c r="AQ4024" i="1" s="1"/>
  <c r="AW4023" i="1"/>
  <c r="AT4023" i="1"/>
  <c r="AX4023" i="1" s="1"/>
  <c r="AP4023" i="1"/>
  <c r="AM4023" i="1"/>
  <c r="AQ4023" i="1" s="1"/>
  <c r="AW4022" i="1"/>
  <c r="AT4022" i="1"/>
  <c r="AX4022" i="1" s="1"/>
  <c r="AP4022" i="1"/>
  <c r="AM4022" i="1"/>
  <c r="AQ4022" i="1" s="1"/>
  <c r="AW4021" i="1"/>
  <c r="AT4021" i="1"/>
  <c r="AX4021" i="1" s="1"/>
  <c r="AP4021" i="1"/>
  <c r="AM4021" i="1"/>
  <c r="AQ4021" i="1" s="1"/>
  <c r="AW4020" i="1"/>
  <c r="AT4020" i="1"/>
  <c r="AX4020" i="1" s="1"/>
  <c r="AP4020" i="1"/>
  <c r="AM4020" i="1"/>
  <c r="AQ4020" i="1" s="1"/>
  <c r="AW4019" i="1"/>
  <c r="AT4019" i="1"/>
  <c r="AX4019" i="1" s="1"/>
  <c r="AP4019" i="1"/>
  <c r="AM4019" i="1"/>
  <c r="AQ4019" i="1" s="1"/>
  <c r="AW4018" i="1"/>
  <c r="AT4018" i="1"/>
  <c r="AX4018" i="1" s="1"/>
  <c r="AP4018" i="1"/>
  <c r="AM4018" i="1"/>
  <c r="AQ4018" i="1" s="1"/>
  <c r="AW4017" i="1"/>
  <c r="AT4017" i="1"/>
  <c r="AX4017" i="1" s="1"/>
  <c r="AP4017" i="1"/>
  <c r="AM4017" i="1"/>
  <c r="AQ4017" i="1" s="1"/>
  <c r="AW4016" i="1"/>
  <c r="AT4016" i="1"/>
  <c r="AX4016" i="1" s="1"/>
  <c r="AP4016" i="1"/>
  <c r="AQ4016" i="1" s="1"/>
  <c r="AM4016" i="1"/>
  <c r="AW4015" i="1"/>
  <c r="AT4015" i="1"/>
  <c r="AP4015" i="1"/>
  <c r="AM4015" i="1"/>
  <c r="AQ4015" i="1" s="1"/>
  <c r="AW4014" i="1"/>
  <c r="AT4014" i="1"/>
  <c r="AX4014" i="1" s="1"/>
  <c r="AP4014" i="1"/>
  <c r="AM4014" i="1"/>
  <c r="AQ4014" i="1" s="1"/>
  <c r="AW4013" i="1"/>
  <c r="AT4013" i="1"/>
  <c r="AX4013" i="1" s="1"/>
  <c r="AP4013" i="1"/>
  <c r="AM4013" i="1"/>
  <c r="AQ4013" i="1" s="1"/>
  <c r="AW4012" i="1"/>
  <c r="AT4012" i="1"/>
  <c r="AX4012" i="1" s="1"/>
  <c r="AP4012" i="1"/>
  <c r="AM4012" i="1"/>
  <c r="AQ4012" i="1" s="1"/>
  <c r="AW4011" i="1"/>
  <c r="AT4011" i="1"/>
  <c r="AX4011" i="1" s="1"/>
  <c r="AP4011" i="1"/>
  <c r="AM4011" i="1"/>
  <c r="AQ4011" i="1" s="1"/>
  <c r="AW4010" i="1"/>
  <c r="AT4010" i="1"/>
  <c r="AX4010" i="1" s="1"/>
  <c r="AP4010" i="1"/>
  <c r="AM4010" i="1"/>
  <c r="AQ4010" i="1" s="1"/>
  <c r="AW4009" i="1"/>
  <c r="AT4009" i="1"/>
  <c r="AX4009" i="1" s="1"/>
  <c r="AP4009" i="1"/>
  <c r="AM4009" i="1"/>
  <c r="AQ4009" i="1" s="1"/>
  <c r="AW4008" i="1"/>
  <c r="AT4008" i="1"/>
  <c r="AX4008" i="1" s="1"/>
  <c r="AP4008" i="1"/>
  <c r="AM4008" i="1"/>
  <c r="AQ4008" i="1" s="1"/>
  <c r="AW4007" i="1"/>
  <c r="AT4007" i="1"/>
  <c r="AX4007" i="1" s="1"/>
  <c r="AP4007" i="1"/>
  <c r="AM4007" i="1"/>
  <c r="AQ4007" i="1" s="1"/>
  <c r="AW4006" i="1"/>
  <c r="AT4006" i="1"/>
  <c r="AX4006" i="1" s="1"/>
  <c r="AP4006" i="1"/>
  <c r="AM4006" i="1"/>
  <c r="AQ4006" i="1" s="1"/>
  <c r="AW4005" i="1"/>
  <c r="AT4005" i="1"/>
  <c r="AX4005" i="1" s="1"/>
  <c r="AP4005" i="1"/>
  <c r="AM4005" i="1"/>
  <c r="AQ4005" i="1" s="1"/>
  <c r="AW4004" i="1"/>
  <c r="AT4004" i="1"/>
  <c r="AX4004" i="1" s="1"/>
  <c r="AP4004" i="1"/>
  <c r="AM4004" i="1"/>
  <c r="AQ4004" i="1" s="1"/>
  <c r="AW4003" i="1"/>
  <c r="AT4003" i="1"/>
  <c r="AX4003" i="1" s="1"/>
  <c r="AP4003" i="1"/>
  <c r="AM4003" i="1"/>
  <c r="AQ4003" i="1" s="1"/>
  <c r="AW4002" i="1"/>
  <c r="AT4002" i="1"/>
  <c r="AX4002" i="1" s="1"/>
  <c r="AP4002" i="1"/>
  <c r="AM4002" i="1"/>
  <c r="AQ4002" i="1" s="1"/>
  <c r="AW4001" i="1"/>
  <c r="AT4001" i="1"/>
  <c r="AX4001" i="1" s="1"/>
  <c r="AP4001" i="1"/>
  <c r="AM4001" i="1"/>
  <c r="AQ4001" i="1" s="1"/>
  <c r="AW4000" i="1"/>
  <c r="AT4000" i="1"/>
  <c r="AX4000" i="1" s="1"/>
  <c r="AP4000" i="1"/>
  <c r="AM4000" i="1"/>
  <c r="AQ4000" i="1" s="1"/>
  <c r="AW3999" i="1"/>
  <c r="AT3999" i="1"/>
  <c r="AX3999" i="1" s="1"/>
  <c r="AP3999" i="1"/>
  <c r="AM3999" i="1"/>
  <c r="AQ3999" i="1" s="1"/>
  <c r="AW3998" i="1"/>
  <c r="AT3998" i="1"/>
  <c r="AX3998" i="1" s="1"/>
  <c r="AP3998" i="1"/>
  <c r="AM3998" i="1"/>
  <c r="AQ3998" i="1" s="1"/>
  <c r="AW3997" i="1"/>
  <c r="AT3997" i="1"/>
  <c r="AX3997" i="1" s="1"/>
  <c r="AP3997" i="1"/>
  <c r="AM3997" i="1"/>
  <c r="AQ3997" i="1" s="1"/>
  <c r="AW3996" i="1"/>
  <c r="AT3996" i="1"/>
  <c r="AX3996" i="1" s="1"/>
  <c r="AP3996" i="1"/>
  <c r="AM3996" i="1"/>
  <c r="AQ3996" i="1" s="1"/>
  <c r="AW3995" i="1"/>
  <c r="AT3995" i="1"/>
  <c r="AX3995" i="1" s="1"/>
  <c r="AP3995" i="1"/>
  <c r="AM3995" i="1"/>
  <c r="AQ3995" i="1" s="1"/>
  <c r="AW3994" i="1"/>
  <c r="AT3994" i="1"/>
  <c r="AX3994" i="1" s="1"/>
  <c r="AP3994" i="1"/>
  <c r="AQ3994" i="1" s="1"/>
  <c r="AM3994" i="1"/>
  <c r="AW3993" i="1"/>
  <c r="AT3993" i="1"/>
  <c r="AX3993" i="1" s="1"/>
  <c r="AP3993" i="1"/>
  <c r="AM3993" i="1"/>
  <c r="AQ3993" i="1" s="1"/>
  <c r="AW3992" i="1"/>
  <c r="AT3992" i="1"/>
  <c r="AX3992" i="1" s="1"/>
  <c r="AP3992" i="1"/>
  <c r="AM3992" i="1"/>
  <c r="AQ3992" i="1" s="1"/>
  <c r="AW3991" i="1"/>
  <c r="AT3991" i="1"/>
  <c r="AX3991" i="1" s="1"/>
  <c r="AP3991" i="1"/>
  <c r="AM3991" i="1"/>
  <c r="AQ3991" i="1" s="1"/>
  <c r="AW3990" i="1"/>
  <c r="AT3990" i="1"/>
  <c r="AX3990" i="1" s="1"/>
  <c r="AP3990" i="1"/>
  <c r="AM3990" i="1"/>
  <c r="AQ3990" i="1" s="1"/>
  <c r="AW3989" i="1"/>
  <c r="AT3989" i="1"/>
  <c r="AX3989" i="1" s="1"/>
  <c r="AP3989" i="1"/>
  <c r="AM3989" i="1"/>
  <c r="AQ3989" i="1" s="1"/>
  <c r="AW3988" i="1"/>
  <c r="AT3988" i="1"/>
  <c r="AX3988" i="1" s="1"/>
  <c r="AP3988" i="1"/>
  <c r="AM3988" i="1"/>
  <c r="AQ3988" i="1" s="1"/>
  <c r="AW3987" i="1"/>
  <c r="AT3987" i="1"/>
  <c r="AX3987" i="1" s="1"/>
  <c r="AP3987" i="1"/>
  <c r="AM3987" i="1"/>
  <c r="AQ3987" i="1" s="1"/>
  <c r="AW3986" i="1"/>
  <c r="AT3986" i="1"/>
  <c r="AX3986" i="1" s="1"/>
  <c r="AP3986" i="1"/>
  <c r="AM3986" i="1"/>
  <c r="AQ3986" i="1" s="1"/>
  <c r="AW3985" i="1"/>
  <c r="AT3985" i="1"/>
  <c r="AX3985" i="1" s="1"/>
  <c r="AP3985" i="1"/>
  <c r="AM3985" i="1"/>
  <c r="AQ3985" i="1" s="1"/>
  <c r="AW3984" i="1"/>
  <c r="AT3984" i="1"/>
  <c r="AX3984" i="1" s="1"/>
  <c r="AP3984" i="1"/>
  <c r="AM3984" i="1"/>
  <c r="AQ3984" i="1" s="1"/>
  <c r="AW3983" i="1"/>
  <c r="AT3983" i="1"/>
  <c r="AX3983" i="1" s="1"/>
  <c r="AP3983" i="1"/>
  <c r="AM3983" i="1"/>
  <c r="AQ3983" i="1" s="1"/>
  <c r="AW3982" i="1"/>
  <c r="AT3982" i="1"/>
  <c r="AX3982" i="1" s="1"/>
  <c r="AP3982" i="1"/>
  <c r="AM3982" i="1"/>
  <c r="AQ3982" i="1" s="1"/>
  <c r="AW3981" i="1"/>
  <c r="AT3981" i="1"/>
  <c r="AX3981" i="1" s="1"/>
  <c r="AP3981" i="1"/>
  <c r="AM3981" i="1"/>
  <c r="AQ3981" i="1" s="1"/>
  <c r="AW3980" i="1"/>
  <c r="AT3980" i="1"/>
  <c r="AX3980" i="1" s="1"/>
  <c r="AP3980" i="1"/>
  <c r="AM3980" i="1"/>
  <c r="AQ3980" i="1" s="1"/>
  <c r="AW3979" i="1"/>
  <c r="AT3979" i="1"/>
  <c r="AX3979" i="1" s="1"/>
  <c r="AP3979" i="1"/>
  <c r="AM3979" i="1"/>
  <c r="AQ3979" i="1" s="1"/>
  <c r="AW3978" i="1"/>
  <c r="AT3978" i="1"/>
  <c r="AX3978" i="1" s="1"/>
  <c r="AP3978" i="1"/>
  <c r="AM3978" i="1"/>
  <c r="AQ3978" i="1" s="1"/>
  <c r="AW3977" i="1"/>
  <c r="AT3977" i="1"/>
  <c r="AX3977" i="1" s="1"/>
  <c r="AP3977" i="1"/>
  <c r="AM3977" i="1"/>
  <c r="AQ3977" i="1" s="1"/>
  <c r="AW3976" i="1"/>
  <c r="AT3976" i="1"/>
  <c r="AX3976" i="1" s="1"/>
  <c r="AP3976" i="1"/>
  <c r="AM3976" i="1"/>
  <c r="AQ3976" i="1" s="1"/>
  <c r="AW3975" i="1"/>
  <c r="AT3975" i="1"/>
  <c r="AX3975" i="1" s="1"/>
  <c r="AP3975" i="1"/>
  <c r="AM3975" i="1"/>
  <c r="AQ3975" i="1" s="1"/>
  <c r="AW3974" i="1"/>
  <c r="AT3974" i="1"/>
  <c r="AX3974" i="1" s="1"/>
  <c r="AP3974" i="1"/>
  <c r="AM3974" i="1"/>
  <c r="AQ3974" i="1" s="1"/>
  <c r="AW3973" i="1"/>
  <c r="AT3973" i="1"/>
  <c r="AX3973" i="1" s="1"/>
  <c r="AP3973" i="1"/>
  <c r="AM3973" i="1"/>
  <c r="AQ3973" i="1" s="1"/>
  <c r="AW3972" i="1"/>
  <c r="AT3972" i="1"/>
  <c r="AX3972" i="1" s="1"/>
  <c r="AP3972" i="1"/>
  <c r="AM3972" i="1"/>
  <c r="AQ3972" i="1" s="1"/>
  <c r="AW3971" i="1"/>
  <c r="AT3971" i="1"/>
  <c r="AX3971" i="1" s="1"/>
  <c r="AP3971" i="1"/>
  <c r="AM3971" i="1"/>
  <c r="AQ3971" i="1" s="1"/>
  <c r="AW3970" i="1"/>
  <c r="AT3970" i="1"/>
  <c r="AX3970" i="1" s="1"/>
  <c r="AP3970" i="1"/>
  <c r="AM3970" i="1"/>
  <c r="AQ3970" i="1" s="1"/>
  <c r="AW3969" i="1"/>
  <c r="AT3969" i="1"/>
  <c r="AX3969" i="1" s="1"/>
  <c r="AP3969" i="1"/>
  <c r="AM3969" i="1"/>
  <c r="AQ3969" i="1" s="1"/>
  <c r="AW3968" i="1"/>
  <c r="AT3968" i="1"/>
  <c r="AX3968" i="1" s="1"/>
  <c r="AP3968" i="1"/>
  <c r="AM3968" i="1"/>
  <c r="AQ3968" i="1" s="1"/>
  <c r="AW3967" i="1"/>
  <c r="AT3967" i="1"/>
  <c r="AX3967" i="1" s="1"/>
  <c r="AP3967" i="1"/>
  <c r="AM3967" i="1"/>
  <c r="AQ3967" i="1" s="1"/>
  <c r="AW3966" i="1"/>
  <c r="AT3966" i="1"/>
  <c r="AX3966" i="1" s="1"/>
  <c r="AP3966" i="1"/>
  <c r="AM3966" i="1"/>
  <c r="AQ3966" i="1" s="1"/>
  <c r="AW3965" i="1"/>
  <c r="AT3965" i="1"/>
  <c r="AX3965" i="1" s="1"/>
  <c r="AP3965" i="1"/>
  <c r="AM3965" i="1"/>
  <c r="AQ3965" i="1" s="1"/>
  <c r="AW3964" i="1"/>
  <c r="AT3964" i="1"/>
  <c r="AX3964" i="1" s="1"/>
  <c r="AP3964" i="1"/>
  <c r="AM3964" i="1"/>
  <c r="AQ3964" i="1" s="1"/>
  <c r="AW3963" i="1"/>
  <c r="AT3963" i="1"/>
  <c r="AX3963" i="1" s="1"/>
  <c r="AP3963" i="1"/>
  <c r="AM3963" i="1"/>
  <c r="AQ3963" i="1" s="1"/>
  <c r="AW3962" i="1"/>
  <c r="AT3962" i="1"/>
  <c r="AX3962" i="1" s="1"/>
  <c r="AP3962" i="1"/>
  <c r="AM3962" i="1"/>
  <c r="AQ3962" i="1" s="1"/>
  <c r="AW3961" i="1"/>
  <c r="AT3961" i="1"/>
  <c r="AP3961" i="1"/>
  <c r="AM3961" i="1"/>
  <c r="AQ3961" i="1" s="1"/>
  <c r="AW3960" i="1"/>
  <c r="AT3960" i="1"/>
  <c r="AX3960" i="1" s="1"/>
  <c r="AP3960" i="1"/>
  <c r="AM3960" i="1"/>
  <c r="AW3959" i="1"/>
  <c r="AT3959" i="1"/>
  <c r="AX3959" i="1" s="1"/>
  <c r="AP3959" i="1"/>
  <c r="AM3959" i="1"/>
  <c r="AQ3959" i="1" s="1"/>
  <c r="AW3958" i="1"/>
  <c r="AT3958" i="1"/>
  <c r="AX3958" i="1" s="1"/>
  <c r="AP3958" i="1"/>
  <c r="AM3958" i="1"/>
  <c r="AQ3958" i="1" s="1"/>
  <c r="AW3957" i="1"/>
  <c r="AT3957" i="1"/>
  <c r="AP3957" i="1"/>
  <c r="AM3957" i="1"/>
  <c r="AQ3957" i="1" s="1"/>
  <c r="AW3956" i="1"/>
  <c r="AT3956" i="1"/>
  <c r="AX3956" i="1" s="1"/>
  <c r="AP3956" i="1"/>
  <c r="AQ3956" i="1" s="1"/>
  <c r="AM3956" i="1"/>
  <c r="AW3955" i="1"/>
  <c r="AT3955" i="1"/>
  <c r="AP3955" i="1"/>
  <c r="AM3955" i="1"/>
  <c r="AW3954" i="1"/>
  <c r="AT3954" i="1"/>
  <c r="AX3954" i="1" s="1"/>
  <c r="AP3954" i="1"/>
  <c r="AM3954" i="1"/>
  <c r="AQ3954" i="1" s="1"/>
  <c r="AW3953" i="1"/>
  <c r="AT3953" i="1"/>
  <c r="AP3953" i="1"/>
  <c r="AM3953" i="1"/>
  <c r="AW3952" i="1"/>
  <c r="AT3952" i="1"/>
  <c r="AX3952" i="1" s="1"/>
  <c r="AP3952" i="1"/>
  <c r="AM3952" i="1"/>
  <c r="AW3951" i="1"/>
  <c r="AT3951" i="1"/>
  <c r="AX3951" i="1" s="1"/>
  <c r="AP3951" i="1"/>
  <c r="AM3951" i="1"/>
  <c r="AQ3951" i="1" s="1"/>
  <c r="AW3950" i="1"/>
  <c r="AT3950" i="1"/>
  <c r="AX3950" i="1" s="1"/>
  <c r="AP3950" i="1"/>
  <c r="AM3950" i="1"/>
  <c r="AQ3950" i="1" s="1"/>
  <c r="AW3949" i="1"/>
  <c r="AT3949" i="1"/>
  <c r="AP3949" i="1"/>
  <c r="AM3949" i="1"/>
  <c r="AQ3949" i="1" s="1"/>
  <c r="AW3948" i="1"/>
  <c r="AT3948" i="1"/>
  <c r="AX3948" i="1" s="1"/>
  <c r="AP3948" i="1"/>
  <c r="AQ3948" i="1" s="1"/>
  <c r="AM3948" i="1"/>
  <c r="AW3947" i="1"/>
  <c r="AT3947" i="1"/>
  <c r="AP3947" i="1"/>
  <c r="AM3947" i="1"/>
  <c r="AW3946" i="1"/>
  <c r="AT3946" i="1"/>
  <c r="AX3946" i="1" s="1"/>
  <c r="AP3946" i="1"/>
  <c r="AM3946" i="1"/>
  <c r="AQ3946" i="1" s="1"/>
  <c r="AW3945" i="1"/>
  <c r="AT3945" i="1"/>
  <c r="AP3945" i="1"/>
  <c r="AM3945" i="1"/>
  <c r="AW3944" i="1"/>
  <c r="AT3944" i="1"/>
  <c r="AX3944" i="1" s="1"/>
  <c r="AP3944" i="1"/>
  <c r="AM3944" i="1"/>
  <c r="AW3943" i="1"/>
  <c r="AT3943" i="1"/>
  <c r="AX3943" i="1" s="1"/>
  <c r="AP3943" i="1"/>
  <c r="AM3943" i="1"/>
  <c r="AQ3943" i="1" s="1"/>
  <c r="AW3942" i="1"/>
  <c r="AT3942" i="1"/>
  <c r="AX3942" i="1" s="1"/>
  <c r="AP3942" i="1"/>
  <c r="AM3942" i="1"/>
  <c r="AQ3942" i="1" s="1"/>
  <c r="AW3941" i="1"/>
  <c r="AT3941" i="1"/>
  <c r="AP3941" i="1"/>
  <c r="AM3941" i="1"/>
  <c r="AQ3941" i="1" s="1"/>
  <c r="AW3940" i="1"/>
  <c r="AT3940" i="1"/>
  <c r="AX3940" i="1" s="1"/>
  <c r="AP3940" i="1"/>
  <c r="AQ3940" i="1" s="1"/>
  <c r="AM3940" i="1"/>
  <c r="AW3939" i="1"/>
  <c r="AT3939" i="1"/>
  <c r="AX3939" i="1" s="1"/>
  <c r="AP3939" i="1"/>
  <c r="AM3939" i="1"/>
  <c r="AQ3939" i="1" s="1"/>
  <c r="AW3938" i="1"/>
  <c r="AT3938" i="1"/>
  <c r="AX3938" i="1" s="1"/>
  <c r="AP3938" i="1"/>
  <c r="AM3938" i="1"/>
  <c r="AQ3938" i="1" s="1"/>
  <c r="AW3937" i="1"/>
  <c r="AT3937" i="1"/>
  <c r="AP3937" i="1"/>
  <c r="AM3937" i="1"/>
  <c r="AQ3937" i="1" s="1"/>
  <c r="AW3936" i="1"/>
  <c r="AT3936" i="1"/>
  <c r="AX3936" i="1" s="1"/>
  <c r="AP3936" i="1"/>
  <c r="AM3936" i="1"/>
  <c r="AW3935" i="1"/>
  <c r="AT3935" i="1"/>
  <c r="AX3935" i="1" s="1"/>
  <c r="AP3935" i="1"/>
  <c r="AM3935" i="1"/>
  <c r="AQ3935" i="1" s="1"/>
  <c r="AW3934" i="1"/>
  <c r="AT3934" i="1"/>
  <c r="AX3934" i="1" s="1"/>
  <c r="AP3934" i="1"/>
  <c r="AM3934" i="1"/>
  <c r="AQ3934" i="1" s="1"/>
  <c r="AW3933" i="1"/>
  <c r="AT3933" i="1"/>
  <c r="AP3933" i="1"/>
  <c r="AM3933" i="1"/>
  <c r="AQ3933" i="1" s="1"/>
  <c r="AW3932" i="1"/>
  <c r="AT3932" i="1"/>
  <c r="AX3932" i="1" s="1"/>
  <c r="AP3932" i="1"/>
  <c r="AQ3932" i="1" s="1"/>
  <c r="AM3932" i="1"/>
  <c r="AW3931" i="1"/>
  <c r="AT3931" i="1"/>
  <c r="AP3931" i="1"/>
  <c r="AM3931" i="1"/>
  <c r="AW3930" i="1"/>
  <c r="AT3930" i="1"/>
  <c r="AX3930" i="1" s="1"/>
  <c r="AP3930" i="1"/>
  <c r="AM3930" i="1"/>
  <c r="AQ3930" i="1" s="1"/>
  <c r="AW3929" i="1"/>
  <c r="AT3929" i="1"/>
  <c r="AP3929" i="1"/>
  <c r="AM3929" i="1"/>
  <c r="AW3928" i="1"/>
  <c r="AT3928" i="1"/>
  <c r="AX3928" i="1" s="1"/>
  <c r="AP3928" i="1"/>
  <c r="AM3928" i="1"/>
  <c r="AW3927" i="1"/>
  <c r="AT3927" i="1"/>
  <c r="AX3927" i="1" s="1"/>
  <c r="AP3927" i="1"/>
  <c r="AM3927" i="1"/>
  <c r="AQ3927" i="1" s="1"/>
  <c r="AW3926" i="1"/>
  <c r="AT3926" i="1"/>
  <c r="AX3926" i="1" s="1"/>
  <c r="AP3926" i="1"/>
  <c r="AM3926" i="1"/>
  <c r="AQ3926" i="1" s="1"/>
  <c r="AW3925" i="1"/>
  <c r="AT3925" i="1"/>
  <c r="AP3925" i="1"/>
  <c r="AM3925" i="1"/>
  <c r="AQ3925" i="1" s="1"/>
  <c r="AW3924" i="1"/>
  <c r="AT3924" i="1"/>
  <c r="AX3924" i="1" s="1"/>
  <c r="AP3924" i="1"/>
  <c r="AQ3924" i="1" s="1"/>
  <c r="AM3924" i="1"/>
  <c r="AW3923" i="1"/>
  <c r="AT3923" i="1"/>
  <c r="AP3923" i="1"/>
  <c r="AM3923" i="1"/>
  <c r="AW3922" i="1"/>
  <c r="AT3922" i="1"/>
  <c r="AX3922" i="1" s="1"/>
  <c r="AP3922" i="1"/>
  <c r="AM3922" i="1"/>
  <c r="AQ3922" i="1" s="1"/>
  <c r="AW3921" i="1"/>
  <c r="AT3921" i="1"/>
  <c r="AP3921" i="1"/>
  <c r="AM3921" i="1"/>
  <c r="AW3920" i="1"/>
  <c r="AT3920" i="1"/>
  <c r="AX3920" i="1" s="1"/>
  <c r="AP3920" i="1"/>
  <c r="AM3920" i="1"/>
  <c r="AW3919" i="1"/>
  <c r="AT3919" i="1"/>
  <c r="AX3919" i="1" s="1"/>
  <c r="AP3919" i="1"/>
  <c r="AM3919" i="1"/>
  <c r="AQ3919" i="1" s="1"/>
  <c r="AW3918" i="1"/>
  <c r="AT3918" i="1"/>
  <c r="AX3918" i="1" s="1"/>
  <c r="AP3918" i="1"/>
  <c r="AM3918" i="1"/>
  <c r="AQ3918" i="1" s="1"/>
  <c r="AW3917" i="1"/>
  <c r="AT3917" i="1"/>
  <c r="AP3917" i="1"/>
  <c r="AM3917" i="1"/>
  <c r="AQ3917" i="1" s="1"/>
  <c r="AW3916" i="1"/>
  <c r="AT3916" i="1"/>
  <c r="AX3916" i="1" s="1"/>
  <c r="AP3916" i="1"/>
  <c r="AQ3916" i="1" s="1"/>
  <c r="AM3916" i="1"/>
  <c r="AW3915" i="1"/>
  <c r="AT3915" i="1"/>
  <c r="AP3915" i="1"/>
  <c r="AM3915" i="1"/>
  <c r="AW3914" i="1"/>
  <c r="AT3914" i="1"/>
  <c r="AP3914" i="1"/>
  <c r="AM3914" i="1"/>
  <c r="AQ3914" i="1" s="1"/>
  <c r="AW3913" i="1"/>
  <c r="AT3913" i="1"/>
  <c r="AX3913" i="1" s="1"/>
  <c r="AP3913" i="1"/>
  <c r="AM3913" i="1"/>
  <c r="AW3912" i="1"/>
  <c r="AT3912" i="1"/>
  <c r="AP3912" i="1"/>
  <c r="AM3912" i="1"/>
  <c r="AQ3912" i="1" s="1"/>
  <c r="AW3911" i="1"/>
  <c r="AT3911" i="1"/>
  <c r="AP3911" i="1"/>
  <c r="AM3911" i="1"/>
  <c r="AQ3911" i="1" s="1"/>
  <c r="AW3910" i="1"/>
  <c r="AT3910" i="1"/>
  <c r="AX3910" i="1" s="1"/>
  <c r="AP3910" i="1"/>
  <c r="AQ3910" i="1" s="1"/>
  <c r="AM3910" i="1"/>
  <c r="AW3909" i="1"/>
  <c r="AT3909" i="1"/>
  <c r="AP3909" i="1"/>
  <c r="AM3909" i="1"/>
  <c r="AW3908" i="1"/>
  <c r="AT3908" i="1"/>
  <c r="AX3908" i="1" s="1"/>
  <c r="AP3908" i="1"/>
  <c r="AM3908" i="1"/>
  <c r="AW3907" i="1"/>
  <c r="AT3907" i="1"/>
  <c r="AX3907" i="1" s="1"/>
  <c r="AP3907" i="1"/>
  <c r="AM3907" i="1"/>
  <c r="AW3906" i="1"/>
  <c r="AT3906" i="1"/>
  <c r="AX3906" i="1" s="1"/>
  <c r="AP3906" i="1"/>
  <c r="AM3906" i="1"/>
  <c r="AQ3906" i="1" s="1"/>
  <c r="AW3905" i="1"/>
  <c r="AT3905" i="1"/>
  <c r="AX3905" i="1" s="1"/>
  <c r="AP3905" i="1"/>
  <c r="AM3905" i="1"/>
  <c r="AQ3905" i="1" s="1"/>
  <c r="AW3904" i="1"/>
  <c r="AT3904" i="1"/>
  <c r="AX3904" i="1" s="1"/>
  <c r="AP3904" i="1"/>
  <c r="AM3904" i="1"/>
  <c r="AQ3904" i="1" s="1"/>
  <c r="AW3903" i="1"/>
  <c r="AX3903" i="1" s="1"/>
  <c r="AT3903" i="1"/>
  <c r="AP3903" i="1"/>
  <c r="AM3903" i="1"/>
  <c r="AW3902" i="1"/>
  <c r="AT3902" i="1"/>
  <c r="AX3902" i="1" s="1"/>
  <c r="AP3902" i="1"/>
  <c r="AM3902" i="1"/>
  <c r="AW3901" i="1"/>
  <c r="AT3901" i="1"/>
  <c r="AX3901" i="1" s="1"/>
  <c r="AP3901" i="1"/>
  <c r="AM3901" i="1"/>
  <c r="AW3900" i="1"/>
  <c r="AT3900" i="1"/>
  <c r="AX3900" i="1" s="1"/>
  <c r="AP3900" i="1"/>
  <c r="AQ3900" i="1" s="1"/>
  <c r="AM3900" i="1"/>
  <c r="AW3899" i="1"/>
  <c r="AT3899" i="1"/>
  <c r="AP3899" i="1"/>
  <c r="AM3899" i="1"/>
  <c r="AW3898" i="1"/>
  <c r="AT3898" i="1"/>
  <c r="AP3898" i="1"/>
  <c r="AM3898" i="1"/>
  <c r="AQ3898" i="1" s="1"/>
  <c r="AW3897" i="1"/>
  <c r="AT3897" i="1"/>
  <c r="AX3897" i="1" s="1"/>
  <c r="AP3897" i="1"/>
  <c r="AM3897" i="1"/>
  <c r="AW3896" i="1"/>
  <c r="AT3896" i="1"/>
  <c r="AP3896" i="1"/>
  <c r="AM3896" i="1"/>
  <c r="AQ3896" i="1" s="1"/>
  <c r="AW3895" i="1"/>
  <c r="AT3895" i="1"/>
  <c r="AP3895" i="1"/>
  <c r="AM3895" i="1"/>
  <c r="AQ3895" i="1" s="1"/>
  <c r="AW3894" i="1"/>
  <c r="AT3894" i="1"/>
  <c r="AX3894" i="1" s="1"/>
  <c r="AP3894" i="1"/>
  <c r="AQ3894" i="1" s="1"/>
  <c r="AM3894" i="1"/>
  <c r="AW3893" i="1"/>
  <c r="AT3893" i="1"/>
  <c r="AP3893" i="1"/>
  <c r="AM3893" i="1"/>
  <c r="AW3892" i="1"/>
  <c r="AT3892" i="1"/>
  <c r="AX3892" i="1" s="1"/>
  <c r="AP3892" i="1"/>
  <c r="AM3892" i="1"/>
  <c r="AW3891" i="1"/>
  <c r="AT3891" i="1"/>
  <c r="AX3891" i="1" s="1"/>
  <c r="AP3891" i="1"/>
  <c r="AM3891" i="1"/>
  <c r="AW3890" i="1"/>
  <c r="AT3890" i="1"/>
  <c r="AX3890" i="1" s="1"/>
  <c r="AP3890" i="1"/>
  <c r="AM3890" i="1"/>
  <c r="AQ3890" i="1" s="1"/>
  <c r="AW3889" i="1"/>
  <c r="AT3889" i="1"/>
  <c r="AX3889" i="1" s="1"/>
  <c r="AP3889" i="1"/>
  <c r="AM3889" i="1"/>
  <c r="AQ3889" i="1" s="1"/>
  <c r="AW3888" i="1"/>
  <c r="AT3888" i="1"/>
  <c r="AX3888" i="1" s="1"/>
  <c r="AP3888" i="1"/>
  <c r="AM3888" i="1"/>
  <c r="AQ3888" i="1" s="1"/>
  <c r="AW3887" i="1"/>
  <c r="AX3887" i="1" s="1"/>
  <c r="AT3887" i="1"/>
  <c r="AP3887" i="1"/>
  <c r="AM3887" i="1"/>
  <c r="AW3886" i="1"/>
  <c r="AT3886" i="1"/>
  <c r="AX3886" i="1" s="1"/>
  <c r="AP3886" i="1"/>
  <c r="AM3886" i="1"/>
  <c r="AW3885" i="1"/>
  <c r="AT3885" i="1"/>
  <c r="AX3885" i="1" s="1"/>
  <c r="AP3885" i="1"/>
  <c r="AM3885" i="1"/>
  <c r="AW3884" i="1"/>
  <c r="AT3884" i="1"/>
  <c r="AP3884" i="1"/>
  <c r="AM3884" i="1"/>
  <c r="AQ3884" i="1" s="1"/>
  <c r="AW3883" i="1"/>
  <c r="AT3883" i="1"/>
  <c r="AX3883" i="1" s="1"/>
  <c r="AP3883" i="1"/>
  <c r="AM3883" i="1"/>
  <c r="AQ3883" i="1" s="1"/>
  <c r="AW3882" i="1"/>
  <c r="AX3882" i="1" s="1"/>
  <c r="AT3882" i="1"/>
  <c r="AP3882" i="1"/>
  <c r="AM3882" i="1"/>
  <c r="AW3881" i="1"/>
  <c r="AT3881" i="1"/>
  <c r="AP3881" i="1"/>
  <c r="AM3881" i="1"/>
  <c r="AQ3881" i="1" s="1"/>
  <c r="AW3880" i="1"/>
  <c r="AT3880" i="1"/>
  <c r="AP3880" i="1"/>
  <c r="AM3880" i="1"/>
  <c r="AQ3880" i="1" s="1"/>
  <c r="AW3879" i="1"/>
  <c r="AT3879" i="1"/>
  <c r="AX3879" i="1" s="1"/>
  <c r="AP3879" i="1"/>
  <c r="AM3879" i="1"/>
  <c r="AQ3879" i="1" s="1"/>
  <c r="AW3878" i="1"/>
  <c r="AX3878" i="1" s="1"/>
  <c r="AT3878" i="1"/>
  <c r="AP3878" i="1"/>
  <c r="AM3878" i="1"/>
  <c r="AW3877" i="1"/>
  <c r="AT3877" i="1"/>
  <c r="AP3877" i="1"/>
  <c r="AM3877" i="1"/>
  <c r="AQ3877" i="1" s="1"/>
  <c r="AW3876" i="1"/>
  <c r="AT3876" i="1"/>
  <c r="AP3876" i="1"/>
  <c r="AM3876" i="1"/>
  <c r="AQ3876" i="1" s="1"/>
  <c r="AW3875" i="1"/>
  <c r="AT3875" i="1"/>
  <c r="AX3875" i="1" s="1"/>
  <c r="AP3875" i="1"/>
  <c r="AM3875" i="1"/>
  <c r="AQ3875" i="1" s="1"/>
  <c r="AW3874" i="1"/>
  <c r="AX3874" i="1" s="1"/>
  <c r="AT3874" i="1"/>
  <c r="AP3874" i="1"/>
  <c r="AM3874" i="1"/>
  <c r="AW3873" i="1"/>
  <c r="AT3873" i="1"/>
  <c r="AP3873" i="1"/>
  <c r="AM3873" i="1"/>
  <c r="AQ3873" i="1" s="1"/>
  <c r="AW3872" i="1"/>
  <c r="AT3872" i="1"/>
  <c r="AP3872" i="1"/>
  <c r="AM3872" i="1"/>
  <c r="AQ3872" i="1" s="1"/>
  <c r="AW3871" i="1"/>
  <c r="AT3871" i="1"/>
  <c r="AX3871" i="1" s="1"/>
  <c r="AP3871" i="1"/>
  <c r="AM3871" i="1"/>
  <c r="AQ3871" i="1" s="1"/>
  <c r="AW3870" i="1"/>
  <c r="AX3870" i="1" s="1"/>
  <c r="AT3870" i="1"/>
  <c r="AP3870" i="1"/>
  <c r="AM3870" i="1"/>
  <c r="AW3869" i="1"/>
  <c r="AT3869" i="1"/>
  <c r="AP3869" i="1"/>
  <c r="AM3869" i="1"/>
  <c r="AQ3869" i="1" s="1"/>
  <c r="AW3868" i="1"/>
  <c r="AT3868" i="1"/>
  <c r="AP3868" i="1"/>
  <c r="AM3868" i="1"/>
  <c r="AQ3868" i="1" s="1"/>
  <c r="AW3867" i="1"/>
  <c r="AT3867" i="1"/>
  <c r="AX3867" i="1" s="1"/>
  <c r="AP3867" i="1"/>
  <c r="AM3867" i="1"/>
  <c r="AQ3867" i="1" s="1"/>
  <c r="AW3866" i="1"/>
  <c r="AX3866" i="1" s="1"/>
  <c r="AT3866" i="1"/>
  <c r="AP3866" i="1"/>
  <c r="AM3866" i="1"/>
  <c r="AW3865" i="1"/>
  <c r="AT3865" i="1"/>
  <c r="AP3865" i="1"/>
  <c r="AM3865" i="1"/>
  <c r="AQ3865" i="1" s="1"/>
  <c r="AW3864" i="1"/>
  <c r="AT3864" i="1"/>
  <c r="AP3864" i="1"/>
  <c r="AM3864" i="1"/>
  <c r="AQ3864" i="1" s="1"/>
  <c r="AW3863" i="1"/>
  <c r="AT3863" i="1"/>
  <c r="AX3863" i="1" s="1"/>
  <c r="AP3863" i="1"/>
  <c r="AM3863" i="1"/>
  <c r="AQ3863" i="1" s="1"/>
  <c r="AW3862" i="1"/>
  <c r="AX3862" i="1" s="1"/>
  <c r="AT3862" i="1"/>
  <c r="AP3862" i="1"/>
  <c r="AM3862" i="1"/>
  <c r="AW3861" i="1"/>
  <c r="AT3861" i="1"/>
  <c r="AP3861" i="1"/>
  <c r="AM3861" i="1"/>
  <c r="AQ3861" i="1" s="1"/>
  <c r="AW3860" i="1"/>
  <c r="AT3860" i="1"/>
  <c r="AP3860" i="1"/>
  <c r="AM3860" i="1"/>
  <c r="AQ3860" i="1" s="1"/>
  <c r="AW3859" i="1"/>
  <c r="AT3859" i="1"/>
  <c r="AX3859" i="1" s="1"/>
  <c r="AP3859" i="1"/>
  <c r="AM3859" i="1"/>
  <c r="AQ3859" i="1" s="1"/>
  <c r="AW3858" i="1"/>
  <c r="AX3858" i="1" s="1"/>
  <c r="AT3858" i="1"/>
  <c r="AP3858" i="1"/>
  <c r="AM3858" i="1"/>
  <c r="AW3857" i="1"/>
  <c r="AT3857" i="1"/>
  <c r="AP3857" i="1"/>
  <c r="AM3857" i="1"/>
  <c r="AQ3857" i="1" s="1"/>
  <c r="AW3856" i="1"/>
  <c r="AT3856" i="1"/>
  <c r="AP3856" i="1"/>
  <c r="AM3856" i="1"/>
  <c r="AQ3856" i="1" s="1"/>
  <c r="AW3855" i="1"/>
  <c r="AT3855" i="1"/>
  <c r="AX3855" i="1" s="1"/>
  <c r="AP3855" i="1"/>
  <c r="AM3855" i="1"/>
  <c r="AQ3855" i="1" s="1"/>
  <c r="AW3854" i="1"/>
  <c r="AX3854" i="1" s="1"/>
  <c r="AT3854" i="1"/>
  <c r="AP3854" i="1"/>
  <c r="AM3854" i="1"/>
  <c r="AW3853" i="1"/>
  <c r="AT3853" i="1"/>
  <c r="AP3853" i="1"/>
  <c r="AM3853" i="1"/>
  <c r="AQ3853" i="1" s="1"/>
  <c r="AW3852" i="1"/>
  <c r="AT3852" i="1"/>
  <c r="AP3852" i="1"/>
  <c r="AM3852" i="1"/>
  <c r="AQ3852" i="1" s="1"/>
  <c r="AW3851" i="1"/>
  <c r="AT3851" i="1"/>
  <c r="AX3851" i="1" s="1"/>
  <c r="AP3851" i="1"/>
  <c r="AM3851" i="1"/>
  <c r="AQ3851" i="1" s="1"/>
  <c r="AW3850" i="1"/>
  <c r="AX3850" i="1" s="1"/>
  <c r="AT3850" i="1"/>
  <c r="AP3850" i="1"/>
  <c r="AM3850" i="1"/>
  <c r="AW3849" i="1"/>
  <c r="AT3849" i="1"/>
  <c r="AP3849" i="1"/>
  <c r="AM3849" i="1"/>
  <c r="AQ3849" i="1" s="1"/>
  <c r="AW3848" i="1"/>
  <c r="AT3848" i="1"/>
  <c r="AP3848" i="1"/>
  <c r="AM3848" i="1"/>
  <c r="AQ3848" i="1" s="1"/>
  <c r="AW3847" i="1"/>
  <c r="AT3847" i="1"/>
  <c r="AX3847" i="1" s="1"/>
  <c r="AP3847" i="1"/>
  <c r="AM3847" i="1"/>
  <c r="AQ3847" i="1" s="1"/>
  <c r="AW3846" i="1"/>
  <c r="AX3846" i="1" s="1"/>
  <c r="AT3846" i="1"/>
  <c r="AP3846" i="1"/>
  <c r="AM3846" i="1"/>
  <c r="AW3845" i="1"/>
  <c r="AT3845" i="1"/>
  <c r="AP3845" i="1"/>
  <c r="AM3845" i="1"/>
  <c r="AQ3845" i="1" s="1"/>
  <c r="AW3844" i="1"/>
  <c r="AT3844" i="1"/>
  <c r="AP3844" i="1"/>
  <c r="AM3844" i="1"/>
  <c r="AQ3844" i="1" s="1"/>
  <c r="AW3843" i="1"/>
  <c r="AT3843" i="1"/>
  <c r="AX3843" i="1" s="1"/>
  <c r="AP3843" i="1"/>
  <c r="AM3843" i="1"/>
  <c r="AQ3843" i="1" s="1"/>
  <c r="AW3842" i="1"/>
  <c r="AX3842" i="1" s="1"/>
  <c r="AT3842" i="1"/>
  <c r="AP3842" i="1"/>
  <c r="AM3842" i="1"/>
  <c r="AW3841" i="1"/>
  <c r="AT3841" i="1"/>
  <c r="AP3841" i="1"/>
  <c r="AM3841" i="1"/>
  <c r="AQ3841" i="1" s="1"/>
  <c r="AW3840" i="1"/>
  <c r="AT3840" i="1"/>
  <c r="AP3840" i="1"/>
  <c r="AM3840" i="1"/>
  <c r="AQ3840" i="1" s="1"/>
  <c r="AW3839" i="1"/>
  <c r="AT3839" i="1"/>
  <c r="AX3839" i="1" s="1"/>
  <c r="AP3839" i="1"/>
  <c r="AM3839" i="1"/>
  <c r="AQ3839" i="1" s="1"/>
  <c r="AW3838" i="1"/>
  <c r="AX3838" i="1" s="1"/>
  <c r="AT3838" i="1"/>
  <c r="AP3838" i="1"/>
  <c r="AM3838" i="1"/>
  <c r="AW3837" i="1"/>
  <c r="AT3837" i="1"/>
  <c r="AP3837" i="1"/>
  <c r="AM3837" i="1"/>
  <c r="AQ3837" i="1" s="1"/>
  <c r="AW3836" i="1"/>
  <c r="AT3836" i="1"/>
  <c r="AP3836" i="1"/>
  <c r="AM3836" i="1"/>
  <c r="AQ3836" i="1" s="1"/>
  <c r="AW3835" i="1"/>
  <c r="AT3835" i="1"/>
  <c r="AX3835" i="1" s="1"/>
  <c r="AP3835" i="1"/>
  <c r="AM3835" i="1"/>
  <c r="AQ3835" i="1" s="1"/>
  <c r="AW3834" i="1"/>
  <c r="AX3834" i="1" s="1"/>
  <c r="AT3834" i="1"/>
  <c r="AP3834" i="1"/>
  <c r="AM3834" i="1"/>
  <c r="AW3833" i="1"/>
  <c r="AT3833" i="1"/>
  <c r="AP3833" i="1"/>
  <c r="AM3833" i="1"/>
  <c r="AQ3833" i="1" s="1"/>
  <c r="AW3832" i="1"/>
  <c r="AT3832" i="1"/>
  <c r="AP3832" i="1"/>
  <c r="AM3832" i="1"/>
  <c r="AQ3832" i="1" s="1"/>
  <c r="AW3831" i="1"/>
  <c r="AT3831" i="1"/>
  <c r="AX3831" i="1" s="1"/>
  <c r="AP3831" i="1"/>
  <c r="AM3831" i="1"/>
  <c r="AQ3831" i="1" s="1"/>
  <c r="AW3830" i="1"/>
  <c r="AX3830" i="1" s="1"/>
  <c r="AT3830" i="1"/>
  <c r="AP3830" i="1"/>
  <c r="AM3830" i="1"/>
  <c r="AW3829" i="1"/>
  <c r="AT3829" i="1"/>
  <c r="AP3829" i="1"/>
  <c r="AM3829" i="1"/>
  <c r="AQ3829" i="1" s="1"/>
  <c r="AW3828" i="1"/>
  <c r="AT3828" i="1"/>
  <c r="AP3828" i="1"/>
  <c r="AM3828" i="1"/>
  <c r="AQ3828" i="1" s="1"/>
  <c r="AW3827" i="1"/>
  <c r="AT3827" i="1"/>
  <c r="AX3827" i="1" s="1"/>
  <c r="AP3827" i="1"/>
  <c r="AM3827" i="1"/>
  <c r="AQ3827" i="1" s="1"/>
  <c r="AW3826" i="1"/>
  <c r="AX3826" i="1" s="1"/>
  <c r="AT3826" i="1"/>
  <c r="AP3826" i="1"/>
  <c r="AM3826" i="1"/>
  <c r="AW3825" i="1"/>
  <c r="AT3825" i="1"/>
  <c r="AP3825" i="1"/>
  <c r="AM3825" i="1"/>
  <c r="AQ3825" i="1" s="1"/>
  <c r="AW3824" i="1"/>
  <c r="AT3824" i="1"/>
  <c r="AP3824" i="1"/>
  <c r="AM3824" i="1"/>
  <c r="AQ3824" i="1" s="1"/>
  <c r="AW3823" i="1"/>
  <c r="AT3823" i="1"/>
  <c r="AX3823" i="1" s="1"/>
  <c r="AP3823" i="1"/>
  <c r="AM3823" i="1"/>
  <c r="AQ3823" i="1" s="1"/>
  <c r="AW3822" i="1"/>
  <c r="AX3822" i="1" s="1"/>
  <c r="AT3822" i="1"/>
  <c r="AP3822" i="1"/>
  <c r="AM3822" i="1"/>
  <c r="AW3821" i="1"/>
  <c r="AT3821" i="1"/>
  <c r="AP3821" i="1"/>
  <c r="AM3821" i="1"/>
  <c r="AQ3821" i="1" s="1"/>
  <c r="AW3820" i="1"/>
  <c r="AT3820" i="1"/>
  <c r="AP3820" i="1"/>
  <c r="AM3820" i="1"/>
  <c r="AQ3820" i="1" s="1"/>
  <c r="AW3819" i="1"/>
  <c r="AT3819" i="1"/>
  <c r="AX3819" i="1" s="1"/>
  <c r="AP3819" i="1"/>
  <c r="AM3819" i="1"/>
  <c r="AQ3819" i="1" s="1"/>
  <c r="AW3818" i="1"/>
  <c r="AX3818" i="1" s="1"/>
  <c r="AT3818" i="1"/>
  <c r="AP3818" i="1"/>
  <c r="AM3818" i="1"/>
  <c r="AW3817" i="1"/>
  <c r="AT3817" i="1"/>
  <c r="AP3817" i="1"/>
  <c r="AM3817" i="1"/>
  <c r="AQ3817" i="1" s="1"/>
  <c r="AW3816" i="1"/>
  <c r="AT3816" i="1"/>
  <c r="AX3816" i="1" s="1"/>
  <c r="AP3816" i="1"/>
  <c r="AM3816" i="1"/>
  <c r="AW3815" i="1"/>
  <c r="AT3815" i="1"/>
  <c r="AP3815" i="1"/>
  <c r="AM3815" i="1"/>
  <c r="AQ3815" i="1" s="1"/>
  <c r="AW3814" i="1"/>
  <c r="AT3814" i="1"/>
  <c r="AX3814" i="1" s="1"/>
  <c r="AP3814" i="1"/>
  <c r="AM3814" i="1"/>
  <c r="AW3813" i="1"/>
  <c r="AT3813" i="1"/>
  <c r="AP3813" i="1"/>
  <c r="AM3813" i="1"/>
  <c r="AQ3813" i="1" s="1"/>
  <c r="AW3812" i="1"/>
  <c r="AT3812" i="1"/>
  <c r="AX3812" i="1" s="1"/>
  <c r="AP3812" i="1"/>
  <c r="AM3812" i="1"/>
  <c r="AW3811" i="1"/>
  <c r="AT3811" i="1"/>
  <c r="AP3811" i="1"/>
  <c r="AM3811" i="1"/>
  <c r="AQ3811" i="1" s="1"/>
  <c r="AW3810" i="1"/>
  <c r="AT3810" i="1"/>
  <c r="AX3810" i="1" s="1"/>
  <c r="AP3810" i="1"/>
  <c r="AM3810" i="1"/>
  <c r="AW3809" i="1"/>
  <c r="AT3809" i="1"/>
  <c r="AP3809" i="1"/>
  <c r="AM3809" i="1"/>
  <c r="AQ3809" i="1" s="1"/>
  <c r="AW3808" i="1"/>
  <c r="AT3808" i="1"/>
  <c r="AX3808" i="1" s="1"/>
  <c r="AP3808" i="1"/>
  <c r="AM3808" i="1"/>
  <c r="AW3807" i="1"/>
  <c r="AT3807" i="1"/>
  <c r="AP3807" i="1"/>
  <c r="AM3807" i="1"/>
  <c r="AQ3807" i="1" s="1"/>
  <c r="AW3806" i="1"/>
  <c r="AT3806" i="1"/>
  <c r="AX3806" i="1" s="1"/>
  <c r="AP3806" i="1"/>
  <c r="AM3806" i="1"/>
  <c r="AW3805" i="1"/>
  <c r="AT3805" i="1"/>
  <c r="AP3805" i="1"/>
  <c r="AM3805" i="1"/>
  <c r="AQ3805" i="1" s="1"/>
  <c r="AW3804" i="1"/>
  <c r="AT3804" i="1"/>
  <c r="AX3804" i="1" s="1"/>
  <c r="AP3804" i="1"/>
  <c r="AM3804" i="1"/>
  <c r="AW3803" i="1"/>
  <c r="AT3803" i="1"/>
  <c r="AP3803" i="1"/>
  <c r="AM3803" i="1"/>
  <c r="AQ3803" i="1" s="1"/>
  <c r="AW3802" i="1"/>
  <c r="AT3802" i="1"/>
  <c r="AX3802" i="1" s="1"/>
  <c r="AP3802" i="1"/>
  <c r="AM3802" i="1"/>
  <c r="AW3801" i="1"/>
  <c r="AT3801" i="1"/>
  <c r="AP3801" i="1"/>
  <c r="AM3801" i="1"/>
  <c r="AQ3801" i="1" s="1"/>
  <c r="AW3800" i="1"/>
  <c r="AT3800" i="1"/>
  <c r="AX3800" i="1" s="1"/>
  <c r="AP3800" i="1"/>
  <c r="AM3800" i="1"/>
  <c r="AW3799" i="1"/>
  <c r="AT3799" i="1"/>
  <c r="AP3799" i="1"/>
  <c r="AM3799" i="1"/>
  <c r="AQ3799" i="1" s="1"/>
  <c r="AW3798" i="1"/>
  <c r="AT3798" i="1"/>
  <c r="AX3798" i="1" s="1"/>
  <c r="AP3798" i="1"/>
  <c r="AM3798" i="1"/>
  <c r="AQ3798" i="1" s="1"/>
  <c r="AW3797" i="1"/>
  <c r="AT3797" i="1"/>
  <c r="AX3797" i="1" s="1"/>
  <c r="AP3797" i="1"/>
  <c r="AM3797" i="1"/>
  <c r="AQ3797" i="1" s="1"/>
  <c r="AW3796" i="1"/>
  <c r="AT3796" i="1"/>
  <c r="AX3796" i="1" s="1"/>
  <c r="AP3796" i="1"/>
  <c r="AM3796" i="1"/>
  <c r="AQ3796" i="1" s="1"/>
  <c r="AW3795" i="1"/>
  <c r="AT3795" i="1"/>
  <c r="AX3795" i="1" s="1"/>
  <c r="AP3795" i="1"/>
  <c r="AM3795" i="1"/>
  <c r="AQ3795" i="1" s="1"/>
  <c r="AW3794" i="1"/>
  <c r="AT3794" i="1"/>
  <c r="AX3794" i="1" s="1"/>
  <c r="AP3794" i="1"/>
  <c r="AM3794" i="1"/>
  <c r="AQ3794" i="1" s="1"/>
  <c r="AW3793" i="1"/>
  <c r="AT3793" i="1"/>
  <c r="AX3793" i="1" s="1"/>
  <c r="AP3793" i="1"/>
  <c r="AM3793" i="1"/>
  <c r="AQ3793" i="1" s="1"/>
  <c r="AW3792" i="1"/>
  <c r="AT3792" i="1"/>
  <c r="AP3792" i="1"/>
  <c r="AM3792" i="1"/>
  <c r="AQ3792" i="1" s="1"/>
  <c r="AW3791" i="1"/>
  <c r="AT3791" i="1"/>
  <c r="AX3791" i="1" s="1"/>
  <c r="AP3791" i="1"/>
  <c r="AM3791" i="1"/>
  <c r="AQ3791" i="1" s="1"/>
  <c r="AW3790" i="1"/>
  <c r="AT3790" i="1"/>
  <c r="AX3790" i="1" s="1"/>
  <c r="AP3790" i="1"/>
  <c r="AM3790" i="1"/>
  <c r="AQ3790" i="1" s="1"/>
  <c r="AW3789" i="1"/>
  <c r="AT3789" i="1"/>
  <c r="AX3789" i="1" s="1"/>
  <c r="AP3789" i="1"/>
  <c r="AM3789" i="1"/>
  <c r="AQ3789" i="1" s="1"/>
  <c r="AW3788" i="1"/>
  <c r="AT3788" i="1"/>
  <c r="AX3788" i="1" s="1"/>
  <c r="AP3788" i="1"/>
  <c r="AM3788" i="1"/>
  <c r="AQ3788" i="1" s="1"/>
  <c r="AW3787" i="1"/>
  <c r="AT3787" i="1"/>
  <c r="AX3787" i="1" s="1"/>
  <c r="AP3787" i="1"/>
  <c r="AM3787" i="1"/>
  <c r="AQ3787" i="1" s="1"/>
  <c r="AW3786" i="1"/>
  <c r="AT3786" i="1"/>
  <c r="AX3786" i="1" s="1"/>
  <c r="AP3786" i="1"/>
  <c r="AM3786" i="1"/>
  <c r="AQ3786" i="1" s="1"/>
  <c r="AW3785" i="1"/>
  <c r="AT3785" i="1"/>
  <c r="AX3785" i="1" s="1"/>
  <c r="AP3785" i="1"/>
  <c r="AM3785" i="1"/>
  <c r="AQ3785" i="1" s="1"/>
  <c r="AW3784" i="1"/>
  <c r="AX3784" i="1" s="1"/>
  <c r="AT3784" i="1"/>
  <c r="AP3784" i="1"/>
  <c r="AM3784" i="1"/>
  <c r="AW3783" i="1"/>
  <c r="AT3783" i="1"/>
  <c r="AX3783" i="1" s="1"/>
  <c r="AP3783" i="1"/>
  <c r="AM3783" i="1"/>
  <c r="AQ3783" i="1" s="1"/>
  <c r="AW3782" i="1"/>
  <c r="AT3782" i="1"/>
  <c r="AX3782" i="1" s="1"/>
  <c r="AP3782" i="1"/>
  <c r="AM3782" i="1"/>
  <c r="AQ3782" i="1" s="1"/>
  <c r="AW3781" i="1"/>
  <c r="AT3781" i="1"/>
  <c r="AX3781" i="1" s="1"/>
  <c r="AP3781" i="1"/>
  <c r="AM3781" i="1"/>
  <c r="AQ3781" i="1" s="1"/>
  <c r="AW3780" i="1"/>
  <c r="AX3780" i="1" s="1"/>
  <c r="AT3780" i="1"/>
  <c r="AP3780" i="1"/>
  <c r="AM3780" i="1"/>
  <c r="AW3779" i="1"/>
  <c r="AT3779" i="1"/>
  <c r="AX3779" i="1" s="1"/>
  <c r="AP3779" i="1"/>
  <c r="AM3779" i="1"/>
  <c r="AQ3779" i="1" s="1"/>
  <c r="AW3778" i="1"/>
  <c r="AT3778" i="1"/>
  <c r="AX3778" i="1" s="1"/>
  <c r="AP3778" i="1"/>
  <c r="AM3778" i="1"/>
  <c r="AQ3778" i="1" s="1"/>
  <c r="AW3777" i="1"/>
  <c r="AT3777" i="1"/>
  <c r="AX3777" i="1" s="1"/>
  <c r="AP3777" i="1"/>
  <c r="AM3777" i="1"/>
  <c r="AQ3777" i="1" s="1"/>
  <c r="AW3776" i="1"/>
  <c r="AX3776" i="1" s="1"/>
  <c r="AT3776" i="1"/>
  <c r="AP3776" i="1"/>
  <c r="AM3776" i="1"/>
  <c r="AW3775" i="1"/>
  <c r="AT3775" i="1"/>
  <c r="AX3775" i="1" s="1"/>
  <c r="AP3775" i="1"/>
  <c r="AM3775" i="1"/>
  <c r="AQ3775" i="1" s="1"/>
  <c r="AW3774" i="1"/>
  <c r="AT3774" i="1"/>
  <c r="AX3774" i="1" s="1"/>
  <c r="AP3774" i="1"/>
  <c r="AM3774" i="1"/>
  <c r="AQ3774" i="1" s="1"/>
  <c r="AW3773" i="1"/>
  <c r="AT3773" i="1"/>
  <c r="AX3773" i="1" s="1"/>
  <c r="AP3773" i="1"/>
  <c r="AM3773" i="1"/>
  <c r="AQ3773" i="1" s="1"/>
  <c r="AW3772" i="1"/>
  <c r="AX3772" i="1" s="1"/>
  <c r="AT3772" i="1"/>
  <c r="AP3772" i="1"/>
  <c r="AM3772" i="1"/>
  <c r="AW3771" i="1"/>
  <c r="AT3771" i="1"/>
  <c r="AX3771" i="1" s="1"/>
  <c r="AP3771" i="1"/>
  <c r="AM3771" i="1"/>
  <c r="AQ3771" i="1" s="1"/>
  <c r="AW3770" i="1"/>
  <c r="AT3770" i="1"/>
  <c r="AX3770" i="1" s="1"/>
  <c r="AP3770" i="1"/>
  <c r="AM3770" i="1"/>
  <c r="AQ3770" i="1" s="1"/>
  <c r="AW3769" i="1"/>
  <c r="AT3769" i="1"/>
  <c r="AX3769" i="1" s="1"/>
  <c r="AP3769" i="1"/>
  <c r="AM3769" i="1"/>
  <c r="AQ3769" i="1" s="1"/>
  <c r="AW3768" i="1"/>
  <c r="AX3768" i="1" s="1"/>
  <c r="AT3768" i="1"/>
  <c r="AP3768" i="1"/>
  <c r="AM3768" i="1"/>
  <c r="AW3767" i="1"/>
  <c r="AT3767" i="1"/>
  <c r="AX3767" i="1" s="1"/>
  <c r="AP3767" i="1"/>
  <c r="AM3767" i="1"/>
  <c r="AQ3767" i="1" s="1"/>
  <c r="AW3766" i="1"/>
  <c r="AT3766" i="1"/>
  <c r="AX3766" i="1" s="1"/>
  <c r="AP3766" i="1"/>
  <c r="AM3766" i="1"/>
  <c r="AQ3766" i="1" s="1"/>
  <c r="AW3765" i="1"/>
  <c r="AT3765" i="1"/>
  <c r="AX3765" i="1" s="1"/>
  <c r="AP3765" i="1"/>
  <c r="AM3765" i="1"/>
  <c r="AQ3765" i="1" s="1"/>
  <c r="AW3764" i="1"/>
  <c r="AX3764" i="1" s="1"/>
  <c r="AT3764" i="1"/>
  <c r="AP3764" i="1"/>
  <c r="AM3764" i="1"/>
  <c r="AW3763" i="1"/>
  <c r="AT3763" i="1"/>
  <c r="AX3763" i="1" s="1"/>
  <c r="AP3763" i="1"/>
  <c r="AM3763" i="1"/>
  <c r="AQ3763" i="1" s="1"/>
  <c r="AW3762" i="1"/>
  <c r="AT3762" i="1"/>
  <c r="AX3762" i="1" s="1"/>
  <c r="AP3762" i="1"/>
  <c r="AM3762" i="1"/>
  <c r="AQ3762" i="1" s="1"/>
  <c r="AW3761" i="1"/>
  <c r="AT3761" i="1"/>
  <c r="AX3761" i="1" s="1"/>
  <c r="AP3761" i="1"/>
  <c r="AM3761" i="1"/>
  <c r="AW3760" i="1"/>
  <c r="AT3760" i="1"/>
  <c r="AX3760" i="1" s="1"/>
  <c r="AP3760" i="1"/>
  <c r="AM3760" i="1"/>
  <c r="AW3759" i="1"/>
  <c r="AT3759" i="1"/>
  <c r="AX3759" i="1" s="1"/>
  <c r="AP3759" i="1"/>
  <c r="AQ3759" i="1" s="1"/>
  <c r="AM3759" i="1"/>
  <c r="AW3758" i="1"/>
  <c r="AT3758" i="1"/>
  <c r="AP3758" i="1"/>
  <c r="AM3758" i="1"/>
  <c r="AW3757" i="1"/>
  <c r="AT3757" i="1"/>
  <c r="AX3757" i="1" s="1"/>
  <c r="AP3757" i="1"/>
  <c r="AM3757" i="1"/>
  <c r="AQ3757" i="1" s="1"/>
  <c r="AW3756" i="1"/>
  <c r="AT3756" i="1"/>
  <c r="AX3756" i="1" s="1"/>
  <c r="AP3756" i="1"/>
  <c r="AM3756" i="1"/>
  <c r="AQ3756" i="1" s="1"/>
  <c r="AW3755" i="1"/>
  <c r="AT3755" i="1"/>
  <c r="AX3755" i="1" s="1"/>
  <c r="AP3755" i="1"/>
  <c r="AM3755" i="1"/>
  <c r="AQ3755" i="1" s="1"/>
  <c r="AW3754" i="1"/>
  <c r="AT3754" i="1"/>
  <c r="AX3754" i="1" s="1"/>
  <c r="AP3754" i="1"/>
  <c r="AM3754" i="1"/>
  <c r="AQ3754" i="1" s="1"/>
  <c r="AW3753" i="1"/>
  <c r="AT3753" i="1"/>
  <c r="AX3753" i="1" s="1"/>
  <c r="AP3753" i="1"/>
  <c r="AQ3753" i="1" s="1"/>
  <c r="AM3753" i="1"/>
  <c r="AW3752" i="1"/>
  <c r="AT3752" i="1"/>
  <c r="AP3752" i="1"/>
  <c r="AM3752" i="1"/>
  <c r="AW3751" i="1"/>
  <c r="AT3751" i="1"/>
  <c r="AX3751" i="1" s="1"/>
  <c r="AP3751" i="1"/>
  <c r="AM3751" i="1"/>
  <c r="AW3750" i="1"/>
  <c r="AT3750" i="1"/>
  <c r="AX3750" i="1" s="1"/>
  <c r="AP3750" i="1"/>
  <c r="AM3750" i="1"/>
  <c r="AW3749" i="1"/>
  <c r="AT3749" i="1"/>
  <c r="AX3749" i="1" s="1"/>
  <c r="AP3749" i="1"/>
  <c r="AM3749" i="1"/>
  <c r="AQ3749" i="1" s="1"/>
  <c r="AW3748" i="1"/>
  <c r="AT3748" i="1"/>
  <c r="AX3748" i="1" s="1"/>
  <c r="AP3748" i="1"/>
  <c r="AM3748" i="1"/>
  <c r="AQ3748" i="1" s="1"/>
  <c r="AW3747" i="1"/>
  <c r="AT3747" i="1"/>
  <c r="AX3747" i="1" s="1"/>
  <c r="AP3747" i="1"/>
  <c r="AM3747" i="1"/>
  <c r="AQ3747" i="1" s="1"/>
  <c r="AW3746" i="1"/>
  <c r="AT3746" i="1"/>
  <c r="AP3746" i="1"/>
  <c r="AM3746" i="1"/>
  <c r="AQ3746" i="1" s="1"/>
  <c r="AW3745" i="1"/>
  <c r="AT3745" i="1"/>
  <c r="AX3745" i="1" s="1"/>
  <c r="AP3745" i="1"/>
  <c r="AM3745" i="1"/>
  <c r="AW3744" i="1"/>
  <c r="AT3744" i="1"/>
  <c r="AX3744" i="1" s="1"/>
  <c r="AP3744" i="1"/>
  <c r="AM3744" i="1"/>
  <c r="AW3743" i="1"/>
  <c r="AT3743" i="1"/>
  <c r="AX3743" i="1" s="1"/>
  <c r="AP3743" i="1"/>
  <c r="AM3743" i="1"/>
  <c r="AW3742" i="1"/>
  <c r="AT3742" i="1"/>
  <c r="AX3742" i="1" s="1"/>
  <c r="AP3742" i="1"/>
  <c r="AM3742" i="1"/>
  <c r="AW3741" i="1"/>
  <c r="AT3741" i="1"/>
  <c r="AX3741" i="1" s="1"/>
  <c r="AP3741" i="1"/>
  <c r="AM3741" i="1"/>
  <c r="AQ3741" i="1" s="1"/>
  <c r="AW3740" i="1"/>
  <c r="AT3740" i="1"/>
  <c r="AX3740" i="1" s="1"/>
  <c r="AP3740" i="1"/>
  <c r="AM3740" i="1"/>
  <c r="AQ3740" i="1" s="1"/>
  <c r="AW3739" i="1"/>
  <c r="AT3739" i="1"/>
  <c r="AX3739" i="1" s="1"/>
  <c r="AP3739" i="1"/>
  <c r="AM3739" i="1"/>
  <c r="AQ3739" i="1" s="1"/>
  <c r="AW3738" i="1"/>
  <c r="AT3738" i="1"/>
  <c r="AX3738" i="1" s="1"/>
  <c r="AP3738" i="1"/>
  <c r="AM3738" i="1"/>
  <c r="AQ3738" i="1" s="1"/>
  <c r="AW3737" i="1"/>
  <c r="AT3737" i="1"/>
  <c r="AX3737" i="1" s="1"/>
  <c r="AP3737" i="1"/>
  <c r="AM3737" i="1"/>
  <c r="AW3736" i="1"/>
  <c r="AT3736" i="1"/>
  <c r="AX3736" i="1" s="1"/>
  <c r="AP3736" i="1"/>
  <c r="AM3736" i="1"/>
  <c r="AW3735" i="1"/>
  <c r="AT3735" i="1"/>
  <c r="AX3735" i="1" s="1"/>
  <c r="AP3735" i="1"/>
  <c r="AM3735" i="1"/>
  <c r="AW3734" i="1"/>
  <c r="AT3734" i="1"/>
  <c r="AX3734" i="1" s="1"/>
  <c r="AP3734" i="1"/>
  <c r="AM3734" i="1"/>
  <c r="AW3733" i="1"/>
  <c r="AT3733" i="1"/>
  <c r="AX3733" i="1" s="1"/>
  <c r="AP3733" i="1"/>
  <c r="AM3733" i="1"/>
  <c r="AQ3733" i="1" s="1"/>
  <c r="AW3732" i="1"/>
  <c r="AT3732" i="1"/>
  <c r="AX3732" i="1" s="1"/>
  <c r="AP3732" i="1"/>
  <c r="AM3732" i="1"/>
  <c r="AQ3732" i="1" s="1"/>
  <c r="AW3731" i="1"/>
  <c r="AT3731" i="1"/>
  <c r="AX3731" i="1" s="1"/>
  <c r="AP3731" i="1"/>
  <c r="AM3731" i="1"/>
  <c r="AQ3731" i="1" s="1"/>
  <c r="AW3730" i="1"/>
  <c r="AT3730" i="1"/>
  <c r="AX3730" i="1" s="1"/>
  <c r="AP3730" i="1"/>
  <c r="AM3730" i="1"/>
  <c r="AQ3730" i="1" s="1"/>
  <c r="AW3729" i="1"/>
  <c r="AT3729" i="1"/>
  <c r="AX3729" i="1" s="1"/>
  <c r="AP3729" i="1"/>
  <c r="AQ3729" i="1" s="1"/>
  <c r="AM3729" i="1"/>
  <c r="AW3728" i="1"/>
  <c r="AT3728" i="1"/>
  <c r="AP3728" i="1"/>
  <c r="AM3728" i="1"/>
  <c r="AW3727" i="1"/>
  <c r="AT3727" i="1"/>
  <c r="AX3727" i="1" s="1"/>
  <c r="AP3727" i="1"/>
  <c r="AM3727" i="1"/>
  <c r="AW3726" i="1"/>
  <c r="AT3726" i="1"/>
  <c r="AX3726" i="1" s="1"/>
  <c r="AP3726" i="1"/>
  <c r="AM3726" i="1"/>
  <c r="AW3725" i="1"/>
  <c r="AT3725" i="1"/>
  <c r="AX3725" i="1" s="1"/>
  <c r="AP3725" i="1"/>
  <c r="AM3725" i="1"/>
  <c r="AQ3725" i="1" s="1"/>
  <c r="AW3724" i="1"/>
  <c r="AT3724" i="1"/>
  <c r="AX3724" i="1" s="1"/>
  <c r="AP3724" i="1"/>
  <c r="AM3724" i="1"/>
  <c r="AQ3724" i="1" s="1"/>
  <c r="AW3723" i="1"/>
  <c r="AT3723" i="1"/>
  <c r="AX3723" i="1" s="1"/>
  <c r="AP3723" i="1"/>
  <c r="AM3723" i="1"/>
  <c r="AQ3723" i="1" s="1"/>
  <c r="AW3722" i="1"/>
  <c r="AT3722" i="1"/>
  <c r="AX3722" i="1" s="1"/>
  <c r="AP3722" i="1"/>
  <c r="AM3722" i="1"/>
  <c r="AQ3722" i="1" s="1"/>
  <c r="AW3721" i="1"/>
  <c r="AT3721" i="1"/>
  <c r="AX3721" i="1" s="1"/>
  <c r="AP3721" i="1"/>
  <c r="AQ3721" i="1" s="1"/>
  <c r="AM3721" i="1"/>
  <c r="AW3720" i="1"/>
  <c r="AT3720" i="1"/>
  <c r="AX3720" i="1" s="1"/>
  <c r="AP3720" i="1"/>
  <c r="AM3720" i="1"/>
  <c r="AW3719" i="1"/>
  <c r="AT3719" i="1"/>
  <c r="AX3719" i="1" s="1"/>
  <c r="AP3719" i="1"/>
  <c r="AM3719" i="1"/>
  <c r="AW3718" i="1"/>
  <c r="AT3718" i="1"/>
  <c r="AX3718" i="1" s="1"/>
  <c r="AP3718" i="1"/>
  <c r="AM3718" i="1"/>
  <c r="AQ3718" i="1" s="1"/>
  <c r="AW3717" i="1"/>
  <c r="AT3717" i="1"/>
  <c r="AP3717" i="1"/>
  <c r="AM3717" i="1"/>
  <c r="AQ3717" i="1" s="1"/>
  <c r="AW3716" i="1"/>
  <c r="AT3716" i="1"/>
  <c r="AX3716" i="1" s="1"/>
  <c r="AP3716" i="1"/>
  <c r="AM3716" i="1"/>
  <c r="AQ3716" i="1" s="1"/>
  <c r="AW3715" i="1"/>
  <c r="AX3715" i="1" s="1"/>
  <c r="AT3715" i="1"/>
  <c r="AP3715" i="1"/>
  <c r="AM3715" i="1"/>
  <c r="AW3714" i="1"/>
  <c r="AT3714" i="1"/>
  <c r="AX3714" i="1" s="1"/>
  <c r="AP3714" i="1"/>
  <c r="AM3714" i="1"/>
  <c r="AQ3714" i="1" s="1"/>
  <c r="AW3713" i="1"/>
  <c r="AX3713" i="1" s="1"/>
  <c r="AT3713" i="1"/>
  <c r="AP3713" i="1"/>
  <c r="AM3713" i="1"/>
  <c r="AW3712" i="1"/>
  <c r="AT3712" i="1"/>
  <c r="AX3712" i="1" s="1"/>
  <c r="AP3712" i="1"/>
  <c r="AM3712" i="1"/>
  <c r="AQ3712" i="1" s="1"/>
  <c r="AW3711" i="1"/>
  <c r="AX3711" i="1" s="1"/>
  <c r="AT3711" i="1"/>
  <c r="AP3711" i="1"/>
  <c r="AM3711" i="1"/>
  <c r="AQ3711" i="1" s="1"/>
  <c r="AW3710" i="1"/>
  <c r="AT3710" i="1"/>
  <c r="AX3710" i="1" s="1"/>
  <c r="AP3710" i="1"/>
  <c r="AM3710" i="1"/>
  <c r="AQ3710" i="1" s="1"/>
  <c r="AW3709" i="1"/>
  <c r="AT3709" i="1"/>
  <c r="AP3709" i="1"/>
  <c r="AM3709" i="1"/>
  <c r="AQ3709" i="1" s="1"/>
  <c r="AW3708" i="1"/>
  <c r="AT3708" i="1"/>
  <c r="AX3708" i="1" s="1"/>
  <c r="AP3708" i="1"/>
  <c r="AM3708" i="1"/>
  <c r="AQ3708" i="1" s="1"/>
  <c r="AW3707" i="1"/>
  <c r="AX3707" i="1" s="1"/>
  <c r="AT3707" i="1"/>
  <c r="AP3707" i="1"/>
  <c r="AM3707" i="1"/>
  <c r="AW3706" i="1"/>
  <c r="AT3706" i="1"/>
  <c r="AX3706" i="1" s="1"/>
  <c r="AP3706" i="1"/>
  <c r="AM3706" i="1"/>
  <c r="AQ3706" i="1" s="1"/>
  <c r="AW3705" i="1"/>
  <c r="AX3705" i="1" s="1"/>
  <c r="AT3705" i="1"/>
  <c r="AP3705" i="1"/>
  <c r="AM3705" i="1"/>
  <c r="AQ3705" i="1" s="1"/>
  <c r="AW3704" i="1"/>
  <c r="AT3704" i="1"/>
  <c r="AX3704" i="1" s="1"/>
  <c r="AP3704" i="1"/>
  <c r="AM3704" i="1"/>
  <c r="AQ3704" i="1" s="1"/>
  <c r="AW3703" i="1"/>
  <c r="AX3703" i="1" s="1"/>
  <c r="AT3703" i="1"/>
  <c r="AP3703" i="1"/>
  <c r="AM3703" i="1"/>
  <c r="AW3702" i="1"/>
  <c r="AT3702" i="1"/>
  <c r="AX3702" i="1" s="1"/>
  <c r="AP3702" i="1"/>
  <c r="AM3702" i="1"/>
  <c r="AQ3702" i="1" s="1"/>
  <c r="AW3701" i="1"/>
  <c r="AX3701" i="1" s="1"/>
  <c r="AT3701" i="1"/>
  <c r="AP3701" i="1"/>
  <c r="AM3701" i="1"/>
  <c r="AW3700" i="1"/>
  <c r="AT3700" i="1"/>
  <c r="AX3700" i="1" s="1"/>
  <c r="AP3700" i="1"/>
  <c r="AM3700" i="1"/>
  <c r="AQ3700" i="1" s="1"/>
  <c r="AW3699" i="1"/>
  <c r="AX3699" i="1" s="1"/>
  <c r="AT3699" i="1"/>
  <c r="AP3699" i="1"/>
  <c r="AM3699" i="1"/>
  <c r="AW3698" i="1"/>
  <c r="AT3698" i="1"/>
  <c r="AX3698" i="1" s="1"/>
  <c r="AP3698" i="1"/>
  <c r="AM3698" i="1"/>
  <c r="AQ3698" i="1" s="1"/>
  <c r="AW3697" i="1"/>
  <c r="AX3697" i="1" s="1"/>
  <c r="AT3697" i="1"/>
  <c r="AP3697" i="1"/>
  <c r="AM3697" i="1"/>
  <c r="AW3696" i="1"/>
  <c r="AT3696" i="1"/>
  <c r="AX3696" i="1" s="1"/>
  <c r="AP3696" i="1"/>
  <c r="AM3696" i="1"/>
  <c r="AQ3696" i="1" s="1"/>
  <c r="AW3695" i="1"/>
  <c r="AX3695" i="1" s="1"/>
  <c r="AT3695" i="1"/>
  <c r="AP3695" i="1"/>
  <c r="AM3695" i="1"/>
  <c r="AW3694" i="1"/>
  <c r="AT3694" i="1"/>
  <c r="AX3694" i="1" s="1"/>
  <c r="AP3694" i="1"/>
  <c r="AM3694" i="1"/>
  <c r="AQ3694" i="1" s="1"/>
  <c r="AW3693" i="1"/>
  <c r="AX3693" i="1" s="1"/>
  <c r="AT3693" i="1"/>
  <c r="AP3693" i="1"/>
  <c r="AM3693" i="1"/>
  <c r="AW3692" i="1"/>
  <c r="AT3692" i="1"/>
  <c r="AX3692" i="1" s="1"/>
  <c r="AP3692" i="1"/>
  <c r="AM3692" i="1"/>
  <c r="AQ3692" i="1" s="1"/>
  <c r="AW3691" i="1"/>
  <c r="AT3691" i="1"/>
  <c r="AX3691" i="1" s="1"/>
  <c r="AP3691" i="1"/>
  <c r="AM3691" i="1"/>
  <c r="AQ3691" i="1" s="1"/>
  <c r="AW3690" i="1"/>
  <c r="AT3690" i="1"/>
  <c r="AX3690" i="1" s="1"/>
  <c r="AP3690" i="1"/>
  <c r="AM3690" i="1"/>
  <c r="AQ3690" i="1" s="1"/>
  <c r="AW3689" i="1"/>
  <c r="AT3689" i="1"/>
  <c r="AP3689" i="1"/>
  <c r="AM3689" i="1"/>
  <c r="AQ3689" i="1" s="1"/>
  <c r="AW3688" i="1"/>
  <c r="AT3688" i="1"/>
  <c r="AX3688" i="1" s="1"/>
  <c r="AP3688" i="1"/>
  <c r="AM3688" i="1"/>
  <c r="AQ3688" i="1" s="1"/>
  <c r="AW3687" i="1"/>
  <c r="AT3687" i="1"/>
  <c r="AX3687" i="1" s="1"/>
  <c r="AP3687" i="1"/>
  <c r="AM3687" i="1"/>
  <c r="AQ3687" i="1" s="1"/>
  <c r="AW3686" i="1"/>
  <c r="AT3686" i="1"/>
  <c r="AX3686" i="1" s="1"/>
  <c r="AP3686" i="1"/>
  <c r="AM3686" i="1"/>
  <c r="AQ3686" i="1" s="1"/>
  <c r="AW3685" i="1"/>
  <c r="AT3685" i="1"/>
  <c r="AP3685" i="1"/>
  <c r="AM3685" i="1"/>
  <c r="AQ3685" i="1" s="1"/>
  <c r="AW3684" i="1"/>
  <c r="AT3684" i="1"/>
  <c r="AX3684" i="1" s="1"/>
  <c r="AP3684" i="1"/>
  <c r="AM3684" i="1"/>
  <c r="AW3683" i="1"/>
  <c r="AT3683" i="1"/>
  <c r="AX3683" i="1" s="1"/>
  <c r="AP3683" i="1"/>
  <c r="AM3683" i="1"/>
  <c r="AQ3683" i="1" s="1"/>
  <c r="AW3682" i="1"/>
  <c r="AT3682" i="1"/>
  <c r="AX3682" i="1" s="1"/>
  <c r="AP3682" i="1"/>
  <c r="AM3682" i="1"/>
  <c r="AQ3682" i="1" s="1"/>
  <c r="AW3681" i="1"/>
  <c r="AT3681" i="1"/>
  <c r="AX3681" i="1" s="1"/>
  <c r="AP3681" i="1"/>
  <c r="AM3681" i="1"/>
  <c r="AQ3681" i="1" s="1"/>
  <c r="AW3680" i="1"/>
  <c r="AT3680" i="1"/>
  <c r="AX3680" i="1" s="1"/>
  <c r="AP3680" i="1"/>
  <c r="AM3680" i="1"/>
  <c r="AW3679" i="1"/>
  <c r="AT3679" i="1"/>
  <c r="AX3679" i="1" s="1"/>
  <c r="AP3679" i="1"/>
  <c r="AM3679" i="1"/>
  <c r="AQ3679" i="1" s="1"/>
  <c r="AW3678" i="1"/>
  <c r="AT3678" i="1"/>
  <c r="AX3678" i="1" s="1"/>
  <c r="AP3678" i="1"/>
  <c r="AM3678" i="1"/>
  <c r="AQ3678" i="1" s="1"/>
  <c r="AW3677" i="1"/>
  <c r="AX3677" i="1" s="1"/>
  <c r="AT3677" i="1"/>
  <c r="AP3677" i="1"/>
  <c r="AM3677" i="1"/>
  <c r="AW3676" i="1"/>
  <c r="AT3676" i="1"/>
  <c r="AX3676" i="1" s="1"/>
  <c r="AP3676" i="1"/>
  <c r="AM3676" i="1"/>
  <c r="AQ3676" i="1" s="1"/>
  <c r="AW3675" i="1"/>
  <c r="AT3675" i="1"/>
  <c r="AX3675" i="1" s="1"/>
  <c r="AP3675" i="1"/>
  <c r="AM3675" i="1"/>
  <c r="AQ3675" i="1" s="1"/>
  <c r="AW3674" i="1"/>
  <c r="AT3674" i="1"/>
  <c r="AX3674" i="1" s="1"/>
  <c r="AP3674" i="1"/>
  <c r="AM3674" i="1"/>
  <c r="AQ3674" i="1" s="1"/>
  <c r="AW3673" i="1"/>
  <c r="AT3673" i="1"/>
  <c r="AX3673" i="1" s="1"/>
  <c r="AP3673" i="1"/>
  <c r="AM3673" i="1"/>
  <c r="AQ3673" i="1" s="1"/>
  <c r="AW3672" i="1"/>
  <c r="AT3672" i="1"/>
  <c r="AX3672" i="1" s="1"/>
  <c r="AP3672" i="1"/>
  <c r="AM3672" i="1"/>
  <c r="AQ3672" i="1" s="1"/>
  <c r="AW3671" i="1"/>
  <c r="AT3671" i="1"/>
  <c r="AX3671" i="1" s="1"/>
  <c r="AP3671" i="1"/>
  <c r="AM3671" i="1"/>
  <c r="AQ3671" i="1" s="1"/>
  <c r="AW3670" i="1"/>
  <c r="AT3670" i="1"/>
  <c r="AX3670" i="1" s="1"/>
  <c r="AP3670" i="1"/>
  <c r="AM3670" i="1"/>
  <c r="AQ3670" i="1" s="1"/>
  <c r="AW3669" i="1"/>
  <c r="AT3669" i="1"/>
  <c r="AX3669" i="1" s="1"/>
  <c r="AP3669" i="1"/>
  <c r="AM3669" i="1"/>
  <c r="AQ3669" i="1" s="1"/>
  <c r="AW3668" i="1"/>
  <c r="AT3668" i="1"/>
  <c r="AX3668" i="1" s="1"/>
  <c r="AP3668" i="1"/>
  <c r="AM3668" i="1"/>
  <c r="AQ3668" i="1" s="1"/>
  <c r="AW3667" i="1"/>
  <c r="AT3667" i="1"/>
  <c r="AX3667" i="1" s="1"/>
  <c r="AP3667" i="1"/>
  <c r="AM3667" i="1"/>
  <c r="AQ3667" i="1" s="1"/>
  <c r="AW3666" i="1"/>
  <c r="AT3666" i="1"/>
  <c r="AX3666" i="1" s="1"/>
  <c r="AP3666" i="1"/>
  <c r="AM3666" i="1"/>
  <c r="AQ3666" i="1" s="1"/>
  <c r="AW3665" i="1"/>
  <c r="AT3665" i="1"/>
  <c r="AX3665" i="1" s="1"/>
  <c r="AP3665" i="1"/>
  <c r="AM3665" i="1"/>
  <c r="AQ3665" i="1" s="1"/>
  <c r="AW3664" i="1"/>
  <c r="AT3664" i="1"/>
  <c r="AX3664" i="1" s="1"/>
  <c r="AP3664" i="1"/>
  <c r="AM3664" i="1"/>
  <c r="AQ3664" i="1" s="1"/>
  <c r="AW3663" i="1"/>
  <c r="AX3663" i="1" s="1"/>
  <c r="AT3663" i="1"/>
  <c r="AP3663" i="1"/>
  <c r="AM3663" i="1"/>
  <c r="AW3662" i="1"/>
  <c r="AT3662" i="1"/>
  <c r="AX3662" i="1" s="1"/>
  <c r="AP3662" i="1"/>
  <c r="AM3662" i="1"/>
  <c r="AQ3662" i="1" s="1"/>
  <c r="AW3661" i="1"/>
  <c r="AT3661" i="1"/>
  <c r="AP3661" i="1"/>
  <c r="AM3661" i="1"/>
  <c r="AQ3661" i="1" s="1"/>
  <c r="AW3660" i="1"/>
  <c r="AT3660" i="1"/>
  <c r="AX3660" i="1" s="1"/>
  <c r="AP3660" i="1"/>
  <c r="AM3660" i="1"/>
  <c r="AQ3660" i="1" s="1"/>
  <c r="AW3659" i="1"/>
  <c r="AT3659" i="1"/>
  <c r="AX3659" i="1" s="1"/>
  <c r="AP3659" i="1"/>
  <c r="AM3659" i="1"/>
  <c r="AQ3659" i="1" s="1"/>
  <c r="AW3658" i="1"/>
  <c r="AT3658" i="1"/>
  <c r="AX3658" i="1" s="1"/>
  <c r="AP3658" i="1"/>
  <c r="AM3658" i="1"/>
  <c r="AQ3658" i="1" s="1"/>
  <c r="AW3657" i="1"/>
  <c r="AT3657" i="1"/>
  <c r="AX3657" i="1" s="1"/>
  <c r="AP3657" i="1"/>
  <c r="AM3657" i="1"/>
  <c r="AQ3657" i="1" s="1"/>
  <c r="AW3656" i="1"/>
  <c r="AT3656" i="1"/>
  <c r="AX3656" i="1" s="1"/>
  <c r="AP3656" i="1"/>
  <c r="AM3656" i="1"/>
  <c r="AQ3656" i="1" s="1"/>
  <c r="AW3655" i="1"/>
  <c r="AT3655" i="1"/>
  <c r="AX3655" i="1" s="1"/>
  <c r="AP3655" i="1"/>
  <c r="AM3655" i="1"/>
  <c r="AQ3655" i="1" s="1"/>
  <c r="AW3654" i="1"/>
  <c r="AT3654" i="1"/>
  <c r="AX3654" i="1" s="1"/>
  <c r="AP3654" i="1"/>
  <c r="AM3654" i="1"/>
  <c r="AQ3654" i="1" s="1"/>
  <c r="AW3653" i="1"/>
  <c r="AX3653" i="1" s="1"/>
  <c r="AT3653" i="1"/>
  <c r="AP3653" i="1"/>
  <c r="AM3653" i="1"/>
  <c r="AW3652" i="1"/>
  <c r="AT3652" i="1"/>
  <c r="AX3652" i="1" s="1"/>
  <c r="AP3652" i="1"/>
  <c r="AM3652" i="1"/>
  <c r="AQ3652" i="1" s="1"/>
  <c r="AW3651" i="1"/>
  <c r="AX3651" i="1" s="1"/>
  <c r="AT3651" i="1"/>
  <c r="AP3651" i="1"/>
  <c r="AM3651" i="1"/>
  <c r="AW3650" i="1"/>
  <c r="AT3650" i="1"/>
  <c r="AX3650" i="1" s="1"/>
  <c r="AP3650" i="1"/>
  <c r="AM3650" i="1"/>
  <c r="AQ3650" i="1" s="1"/>
  <c r="AW3649" i="1"/>
  <c r="AT3649" i="1"/>
  <c r="AX3649" i="1" s="1"/>
  <c r="AP3649" i="1"/>
  <c r="AM3649" i="1"/>
  <c r="AQ3649" i="1" s="1"/>
  <c r="AW3648" i="1"/>
  <c r="AT3648" i="1"/>
  <c r="AX3648" i="1" s="1"/>
  <c r="AP3648" i="1"/>
  <c r="AM3648" i="1"/>
  <c r="AQ3648" i="1" s="1"/>
  <c r="AW3647" i="1"/>
  <c r="AT3647" i="1"/>
  <c r="AX3647" i="1" s="1"/>
  <c r="AP3647" i="1"/>
  <c r="AM3647" i="1"/>
  <c r="AQ3647" i="1" s="1"/>
  <c r="AW3646" i="1"/>
  <c r="AT3646" i="1"/>
  <c r="AX3646" i="1" s="1"/>
  <c r="AP3646" i="1"/>
  <c r="AM3646" i="1"/>
  <c r="AQ3646" i="1" s="1"/>
  <c r="AW3645" i="1"/>
  <c r="AX3645" i="1" s="1"/>
  <c r="AT3645" i="1"/>
  <c r="AP3645" i="1"/>
  <c r="AM3645" i="1"/>
  <c r="AQ3645" i="1" s="1"/>
  <c r="AW3644" i="1"/>
  <c r="AT3644" i="1"/>
  <c r="AX3644" i="1" s="1"/>
  <c r="AP3644" i="1"/>
  <c r="AM3644" i="1"/>
  <c r="AQ3644" i="1" s="1"/>
  <c r="AW3643" i="1"/>
  <c r="AT3643" i="1"/>
  <c r="AP3643" i="1"/>
  <c r="AM3643" i="1"/>
  <c r="AQ3643" i="1" s="1"/>
  <c r="AW3642" i="1"/>
  <c r="AT3642" i="1"/>
  <c r="AX3642" i="1" s="1"/>
  <c r="AP3642" i="1"/>
  <c r="AM3642" i="1"/>
  <c r="AQ3642" i="1" s="1"/>
  <c r="AW3641" i="1"/>
  <c r="AX3641" i="1" s="1"/>
  <c r="AT3641" i="1"/>
  <c r="AP3641" i="1"/>
  <c r="AM3641" i="1"/>
  <c r="AW3640" i="1"/>
  <c r="AT3640" i="1"/>
  <c r="AX3640" i="1" s="1"/>
  <c r="AP3640" i="1"/>
  <c r="AM3640" i="1"/>
  <c r="AQ3640" i="1" s="1"/>
  <c r="AW3639" i="1"/>
  <c r="AX3639" i="1" s="1"/>
  <c r="AT3639" i="1"/>
  <c r="AP3639" i="1"/>
  <c r="AM3639" i="1"/>
  <c r="AW3638" i="1"/>
  <c r="AT3638" i="1"/>
  <c r="AX3638" i="1" s="1"/>
  <c r="AP3638" i="1"/>
  <c r="AM3638" i="1"/>
  <c r="AQ3638" i="1" s="1"/>
  <c r="AW3637" i="1"/>
  <c r="AX3637" i="1" s="1"/>
  <c r="AT3637" i="1"/>
  <c r="AP3637" i="1"/>
  <c r="AM3637" i="1"/>
  <c r="AQ3637" i="1" s="1"/>
  <c r="AW3636" i="1"/>
  <c r="AT3636" i="1"/>
  <c r="AX3636" i="1" s="1"/>
  <c r="AP3636" i="1"/>
  <c r="AM3636" i="1"/>
  <c r="AQ3636" i="1" s="1"/>
  <c r="AW3635" i="1"/>
  <c r="AT3635" i="1"/>
  <c r="AX3635" i="1" s="1"/>
  <c r="AP3635" i="1"/>
  <c r="AM3635" i="1"/>
  <c r="AQ3635" i="1" s="1"/>
  <c r="AW3634" i="1"/>
  <c r="AT3634" i="1"/>
  <c r="AX3634" i="1" s="1"/>
  <c r="AP3634" i="1"/>
  <c r="AM3634" i="1"/>
  <c r="AQ3634" i="1" s="1"/>
  <c r="AW3633" i="1"/>
  <c r="AT3633" i="1"/>
  <c r="AX3633" i="1" s="1"/>
  <c r="AP3633" i="1"/>
  <c r="AM3633" i="1"/>
  <c r="AQ3633" i="1" s="1"/>
  <c r="AW3632" i="1"/>
  <c r="AT3632" i="1"/>
  <c r="AX3632" i="1" s="1"/>
  <c r="AP3632" i="1"/>
  <c r="AM3632" i="1"/>
  <c r="AQ3632" i="1" s="1"/>
  <c r="AW3631" i="1"/>
  <c r="AT3631" i="1"/>
  <c r="AX3631" i="1" s="1"/>
  <c r="AP3631" i="1"/>
  <c r="AM3631" i="1"/>
  <c r="AQ3631" i="1" s="1"/>
  <c r="AW3630" i="1"/>
  <c r="AT3630" i="1"/>
  <c r="AX3630" i="1" s="1"/>
  <c r="AP3630" i="1"/>
  <c r="AM3630" i="1"/>
  <c r="AQ3630" i="1" s="1"/>
  <c r="AW3629" i="1"/>
  <c r="AT3629" i="1"/>
  <c r="AX3629" i="1" s="1"/>
  <c r="AP3629" i="1"/>
  <c r="AM3629" i="1"/>
  <c r="AQ3629" i="1" s="1"/>
  <c r="AW3628" i="1"/>
  <c r="AT3628" i="1"/>
  <c r="AX3628" i="1" s="1"/>
  <c r="AP3628" i="1"/>
  <c r="AM3628" i="1"/>
  <c r="AQ3628" i="1" s="1"/>
  <c r="AW3627" i="1"/>
  <c r="AT3627" i="1"/>
  <c r="AX3627" i="1" s="1"/>
  <c r="AP3627" i="1"/>
  <c r="AM3627" i="1"/>
  <c r="AQ3627" i="1" s="1"/>
  <c r="AW3626" i="1"/>
  <c r="AT3626" i="1"/>
  <c r="AX3626" i="1" s="1"/>
  <c r="AP3626" i="1"/>
  <c r="AM3626" i="1"/>
  <c r="AQ3626" i="1" s="1"/>
  <c r="AW3625" i="1"/>
  <c r="AT3625" i="1"/>
  <c r="AX3625" i="1" s="1"/>
  <c r="AP3625" i="1"/>
  <c r="AM3625" i="1"/>
  <c r="AQ3625" i="1" s="1"/>
  <c r="AW3624" i="1"/>
  <c r="AT3624" i="1"/>
  <c r="AX3624" i="1" s="1"/>
  <c r="AP3624" i="1"/>
  <c r="AM3624" i="1"/>
  <c r="AQ3624" i="1" s="1"/>
  <c r="AW3623" i="1"/>
  <c r="AT3623" i="1"/>
  <c r="AX3623" i="1" s="1"/>
  <c r="AP3623" i="1"/>
  <c r="AM3623" i="1"/>
  <c r="AQ3623" i="1" s="1"/>
  <c r="AW3622" i="1"/>
  <c r="AT3622" i="1"/>
  <c r="AX3622" i="1" s="1"/>
  <c r="AP3622" i="1"/>
  <c r="AM3622" i="1"/>
  <c r="AQ3622" i="1" s="1"/>
  <c r="AW3621" i="1"/>
  <c r="AT3621" i="1"/>
  <c r="AX3621" i="1" s="1"/>
  <c r="AP3621" i="1"/>
  <c r="AM3621" i="1"/>
  <c r="AQ3621" i="1" s="1"/>
  <c r="AW3620" i="1"/>
  <c r="AT3620" i="1"/>
  <c r="AX3620" i="1" s="1"/>
  <c r="AP3620" i="1"/>
  <c r="AM3620" i="1"/>
  <c r="AQ3620" i="1" s="1"/>
  <c r="AW3619" i="1"/>
  <c r="AT3619" i="1"/>
  <c r="AX3619" i="1" s="1"/>
  <c r="AP3619" i="1"/>
  <c r="AM3619" i="1"/>
  <c r="AQ3619" i="1" s="1"/>
  <c r="AW3618" i="1"/>
  <c r="AT3618" i="1"/>
  <c r="AX3618" i="1" s="1"/>
  <c r="AP3618" i="1"/>
  <c r="AM3618" i="1"/>
  <c r="AQ3618" i="1" s="1"/>
  <c r="AW3617" i="1"/>
  <c r="AT3617" i="1"/>
  <c r="AX3617" i="1" s="1"/>
  <c r="AP3617" i="1"/>
  <c r="AM3617" i="1"/>
  <c r="AQ3617" i="1" s="1"/>
  <c r="AW3616" i="1"/>
  <c r="AT3616" i="1"/>
  <c r="AX3616" i="1" s="1"/>
  <c r="AP3616" i="1"/>
  <c r="AM3616" i="1"/>
  <c r="AQ3616" i="1" s="1"/>
  <c r="AW3615" i="1"/>
  <c r="AT3615" i="1"/>
  <c r="AX3615" i="1" s="1"/>
  <c r="AP3615" i="1"/>
  <c r="AM3615" i="1"/>
  <c r="AQ3615" i="1" s="1"/>
  <c r="AW3614" i="1"/>
  <c r="AT3614" i="1"/>
  <c r="AX3614" i="1" s="1"/>
  <c r="AP3614" i="1"/>
  <c r="AM3614" i="1"/>
  <c r="AQ3614" i="1" s="1"/>
  <c r="AW3613" i="1"/>
  <c r="AX3613" i="1" s="1"/>
  <c r="AT3613" i="1"/>
  <c r="AP3613" i="1"/>
  <c r="AM3613" i="1"/>
  <c r="AW3612" i="1"/>
  <c r="AT3612" i="1"/>
  <c r="AX3612" i="1" s="1"/>
  <c r="AP3612" i="1"/>
  <c r="AM3612" i="1"/>
  <c r="AQ3612" i="1" s="1"/>
  <c r="AW3611" i="1"/>
  <c r="AT3611" i="1"/>
  <c r="AX3611" i="1" s="1"/>
  <c r="AP3611" i="1"/>
  <c r="AM3611" i="1"/>
  <c r="AQ3611" i="1" s="1"/>
  <c r="AW3610" i="1"/>
  <c r="AT3610" i="1"/>
  <c r="AX3610" i="1" s="1"/>
  <c r="AP3610" i="1"/>
  <c r="AM3610" i="1"/>
  <c r="AQ3610" i="1" s="1"/>
  <c r="AW3609" i="1"/>
  <c r="AT3609" i="1"/>
  <c r="AP3609" i="1"/>
  <c r="AM3609" i="1"/>
  <c r="AQ3609" i="1" s="1"/>
  <c r="AW3608" i="1"/>
  <c r="AT3608" i="1"/>
  <c r="AX3608" i="1" s="1"/>
  <c r="AP3608" i="1"/>
  <c r="AM3608" i="1"/>
  <c r="AQ3608" i="1" s="1"/>
  <c r="AW3607" i="1"/>
  <c r="AT3607" i="1"/>
  <c r="AX3607" i="1" s="1"/>
  <c r="AP3607" i="1"/>
  <c r="AM3607" i="1"/>
  <c r="AQ3607" i="1" s="1"/>
  <c r="AW3606" i="1"/>
  <c r="AT3606" i="1"/>
  <c r="AX3606" i="1" s="1"/>
  <c r="AP3606" i="1"/>
  <c r="AM3606" i="1"/>
  <c r="AQ3606" i="1" s="1"/>
  <c r="AW3605" i="1"/>
  <c r="AT3605" i="1"/>
  <c r="AX3605" i="1" s="1"/>
  <c r="AP3605" i="1"/>
  <c r="AM3605" i="1"/>
  <c r="AQ3605" i="1" s="1"/>
  <c r="AW3604" i="1"/>
  <c r="AT3604" i="1"/>
  <c r="AX3604" i="1" s="1"/>
  <c r="AP3604" i="1"/>
  <c r="AM3604" i="1"/>
  <c r="AQ3604" i="1" s="1"/>
  <c r="AW3603" i="1"/>
  <c r="AX3603" i="1" s="1"/>
  <c r="AT3603" i="1"/>
  <c r="AP3603" i="1"/>
  <c r="AM3603" i="1"/>
  <c r="AW3602" i="1"/>
  <c r="AT3602" i="1"/>
  <c r="AX3602" i="1" s="1"/>
  <c r="AP3602" i="1"/>
  <c r="AM3602" i="1"/>
  <c r="AQ3602" i="1" s="1"/>
  <c r="AW3601" i="1"/>
  <c r="AT3601" i="1"/>
  <c r="AP3601" i="1"/>
  <c r="AM3601" i="1"/>
  <c r="AQ3601" i="1" s="1"/>
  <c r="AW3600" i="1"/>
  <c r="AT3600" i="1"/>
  <c r="AX3600" i="1" s="1"/>
  <c r="AP3600" i="1"/>
  <c r="AM3600" i="1"/>
  <c r="AQ3600" i="1" s="1"/>
  <c r="AW3599" i="1"/>
  <c r="AX3599" i="1" s="1"/>
  <c r="AT3599" i="1"/>
  <c r="AP3599" i="1"/>
  <c r="AM3599" i="1"/>
  <c r="AW3598" i="1"/>
  <c r="AT3598" i="1"/>
  <c r="AP3598" i="1"/>
  <c r="AM3598" i="1"/>
  <c r="AQ3598" i="1" s="1"/>
  <c r="AW3597" i="1"/>
  <c r="AX3597" i="1" s="1"/>
  <c r="AT3597" i="1"/>
  <c r="AP3597" i="1"/>
  <c r="AM3597" i="1"/>
  <c r="AQ3597" i="1" s="1"/>
  <c r="AW3596" i="1"/>
  <c r="AT3596" i="1"/>
  <c r="AX3596" i="1" s="1"/>
  <c r="AP3596" i="1"/>
  <c r="AM3596" i="1"/>
  <c r="AQ3596" i="1" s="1"/>
  <c r="AW3595" i="1"/>
  <c r="AX3595" i="1" s="1"/>
  <c r="AT3595" i="1"/>
  <c r="AP3595" i="1"/>
  <c r="AM3595" i="1"/>
  <c r="AW3594" i="1"/>
  <c r="AT3594" i="1"/>
  <c r="AX3594" i="1" s="1"/>
  <c r="AP3594" i="1"/>
  <c r="AM3594" i="1"/>
  <c r="AQ3594" i="1" s="1"/>
  <c r="AW3593" i="1"/>
  <c r="AT3593" i="1"/>
  <c r="AP3593" i="1"/>
  <c r="AM3593" i="1"/>
  <c r="AW3592" i="1"/>
  <c r="AT3592" i="1"/>
  <c r="AX3592" i="1" s="1"/>
  <c r="AP3592" i="1"/>
  <c r="AM3592" i="1"/>
  <c r="AQ3592" i="1" s="1"/>
  <c r="AW3591" i="1"/>
  <c r="AX3591" i="1" s="1"/>
  <c r="AT3591" i="1"/>
  <c r="AP3591" i="1"/>
  <c r="AM3591" i="1"/>
  <c r="AW3590" i="1"/>
  <c r="AT3590" i="1"/>
  <c r="AX3590" i="1" s="1"/>
  <c r="AP3590" i="1"/>
  <c r="AM3590" i="1"/>
  <c r="AQ3590" i="1" s="1"/>
  <c r="AW3589" i="1"/>
  <c r="AT3589" i="1"/>
  <c r="AP3589" i="1"/>
  <c r="AM3589" i="1"/>
  <c r="AQ3589" i="1" s="1"/>
  <c r="AW3588" i="1"/>
  <c r="AT3588" i="1"/>
  <c r="AX3588" i="1" s="1"/>
  <c r="AP3588" i="1"/>
  <c r="AM3588" i="1"/>
  <c r="AQ3588" i="1" s="1"/>
  <c r="AW3587" i="1"/>
  <c r="AT3587" i="1"/>
  <c r="AP3587" i="1"/>
  <c r="AM3587" i="1"/>
  <c r="AW3586" i="1"/>
  <c r="AT3586" i="1"/>
  <c r="AX3586" i="1" s="1"/>
  <c r="AP3586" i="1"/>
  <c r="AM3586" i="1"/>
  <c r="AQ3586" i="1" s="1"/>
  <c r="AW3585" i="1"/>
  <c r="AX3585" i="1" s="1"/>
  <c r="AT3585" i="1"/>
  <c r="AP3585" i="1"/>
  <c r="AM3585" i="1"/>
  <c r="AW3584" i="1"/>
  <c r="AT3584" i="1"/>
  <c r="AX3584" i="1" s="1"/>
  <c r="AP3584" i="1"/>
  <c r="AM3584" i="1"/>
  <c r="AQ3584" i="1" s="1"/>
  <c r="AW3583" i="1"/>
  <c r="AT3583" i="1"/>
  <c r="AX3583" i="1" s="1"/>
  <c r="AP3583" i="1"/>
  <c r="AM3583" i="1"/>
  <c r="AQ3583" i="1" s="1"/>
  <c r="AW3582" i="1"/>
  <c r="AT3582" i="1"/>
  <c r="AX3582" i="1" s="1"/>
  <c r="AP3582" i="1"/>
  <c r="AM3582" i="1"/>
  <c r="AQ3582" i="1" s="1"/>
  <c r="AW3581" i="1"/>
  <c r="AT3581" i="1"/>
  <c r="AX3581" i="1" s="1"/>
  <c r="AP3581" i="1"/>
  <c r="AM3581" i="1"/>
  <c r="AQ3581" i="1" s="1"/>
  <c r="AW3580" i="1"/>
  <c r="AT3580" i="1"/>
  <c r="AX3580" i="1" s="1"/>
  <c r="AP3580" i="1"/>
  <c r="AM3580" i="1"/>
  <c r="AQ3580" i="1" s="1"/>
  <c r="AW3579" i="1"/>
  <c r="AX3579" i="1" s="1"/>
  <c r="AT3579" i="1"/>
  <c r="AP3579" i="1"/>
  <c r="AM3579" i="1"/>
  <c r="AW3578" i="1"/>
  <c r="AT3578" i="1"/>
  <c r="AX3578" i="1" s="1"/>
  <c r="AP3578" i="1"/>
  <c r="AM3578" i="1"/>
  <c r="AQ3578" i="1" s="1"/>
  <c r="AW3577" i="1"/>
  <c r="AT3577" i="1"/>
  <c r="AX3577" i="1" s="1"/>
  <c r="AP3577" i="1"/>
  <c r="AM3577" i="1"/>
  <c r="AQ3577" i="1" s="1"/>
  <c r="AW3576" i="1"/>
  <c r="AT3576" i="1"/>
  <c r="AX3576" i="1" s="1"/>
  <c r="AP3576" i="1"/>
  <c r="AM3576" i="1"/>
  <c r="AQ3576" i="1" s="1"/>
  <c r="AW3575" i="1"/>
  <c r="AT3575" i="1"/>
  <c r="AX3575" i="1" s="1"/>
  <c r="AP3575" i="1"/>
  <c r="AM3575" i="1"/>
  <c r="AQ3575" i="1" s="1"/>
  <c r="AW3574" i="1"/>
  <c r="AT3574" i="1"/>
  <c r="AX3574" i="1" s="1"/>
  <c r="AP3574" i="1"/>
  <c r="AM3574" i="1"/>
  <c r="AQ3574" i="1" s="1"/>
  <c r="AW3573" i="1"/>
  <c r="AT3573" i="1"/>
  <c r="AX3573" i="1" s="1"/>
  <c r="AP3573" i="1"/>
  <c r="AM3573" i="1"/>
  <c r="AQ3573" i="1" s="1"/>
  <c r="AW3572" i="1"/>
  <c r="AT3572" i="1"/>
  <c r="AX3572" i="1" s="1"/>
  <c r="AP3572" i="1"/>
  <c r="AM3572" i="1"/>
  <c r="AQ3572" i="1" s="1"/>
  <c r="AW3571" i="1"/>
  <c r="AT3571" i="1"/>
  <c r="AX3571" i="1" s="1"/>
  <c r="AP3571" i="1"/>
  <c r="AM3571" i="1"/>
  <c r="AQ3571" i="1" s="1"/>
  <c r="AW3570" i="1"/>
  <c r="AT3570" i="1"/>
  <c r="AX3570" i="1" s="1"/>
  <c r="AP3570" i="1"/>
  <c r="AM3570" i="1"/>
  <c r="AQ3570" i="1" s="1"/>
  <c r="AW3569" i="1"/>
  <c r="AT3569" i="1"/>
  <c r="AX3569" i="1" s="1"/>
  <c r="AP3569" i="1"/>
  <c r="AM3569" i="1"/>
  <c r="AQ3569" i="1" s="1"/>
  <c r="AW3568" i="1"/>
  <c r="AT3568" i="1"/>
  <c r="AX3568" i="1" s="1"/>
  <c r="AP3568" i="1"/>
  <c r="AM3568" i="1"/>
  <c r="AQ3568" i="1" s="1"/>
  <c r="AW3567" i="1"/>
  <c r="AT3567" i="1"/>
  <c r="AX3567" i="1" s="1"/>
  <c r="AP3567" i="1"/>
  <c r="AM3567" i="1"/>
  <c r="AQ3567" i="1" s="1"/>
  <c r="AW3566" i="1"/>
  <c r="AT3566" i="1"/>
  <c r="AX3566" i="1" s="1"/>
  <c r="AP3566" i="1"/>
  <c r="AM3566" i="1"/>
  <c r="AQ3566" i="1" s="1"/>
  <c r="AW3565" i="1"/>
  <c r="AT3565" i="1"/>
  <c r="AX3565" i="1" s="1"/>
  <c r="AP3565" i="1"/>
  <c r="AM3565" i="1"/>
  <c r="AQ3565" i="1" s="1"/>
  <c r="AW3564" i="1"/>
  <c r="AT3564" i="1"/>
  <c r="AX3564" i="1" s="1"/>
  <c r="AP3564" i="1"/>
  <c r="AM3564" i="1"/>
  <c r="AQ3564" i="1" s="1"/>
  <c r="AW3563" i="1"/>
  <c r="AT3563" i="1"/>
  <c r="AX3563" i="1" s="1"/>
  <c r="AP3563" i="1"/>
  <c r="AM3563" i="1"/>
  <c r="AQ3563" i="1" s="1"/>
  <c r="AW3562" i="1"/>
  <c r="AT3562" i="1"/>
  <c r="AX3562" i="1" s="1"/>
  <c r="AP3562" i="1"/>
  <c r="AM3562" i="1"/>
  <c r="AQ3562" i="1" s="1"/>
  <c r="AW3561" i="1"/>
  <c r="AT3561" i="1"/>
  <c r="AX3561" i="1" s="1"/>
  <c r="AP3561" i="1"/>
  <c r="AM3561" i="1"/>
  <c r="AQ3561" i="1" s="1"/>
  <c r="AW3560" i="1"/>
  <c r="AT3560" i="1"/>
  <c r="AX3560" i="1" s="1"/>
  <c r="AP3560" i="1"/>
  <c r="AM3560" i="1"/>
  <c r="AQ3560" i="1" s="1"/>
  <c r="AW3559" i="1"/>
  <c r="AT3559" i="1"/>
  <c r="AX3559" i="1" s="1"/>
  <c r="AP3559" i="1"/>
  <c r="AM3559" i="1"/>
  <c r="AQ3559" i="1" s="1"/>
  <c r="AW3558" i="1"/>
  <c r="AT3558" i="1"/>
  <c r="AX3558" i="1" s="1"/>
  <c r="AP3558" i="1"/>
  <c r="AM3558" i="1"/>
  <c r="AQ3558" i="1" s="1"/>
  <c r="AW3557" i="1"/>
  <c r="AT3557" i="1"/>
  <c r="AX3557" i="1" s="1"/>
  <c r="AP3557" i="1"/>
  <c r="AM3557" i="1"/>
  <c r="AQ3557" i="1" s="1"/>
  <c r="AW3556" i="1"/>
  <c r="AT3556" i="1"/>
  <c r="AX3556" i="1" s="1"/>
  <c r="AP3556" i="1"/>
  <c r="AM3556" i="1"/>
  <c r="AQ3556" i="1" s="1"/>
  <c r="AW3555" i="1"/>
  <c r="AT3555" i="1"/>
  <c r="AX3555" i="1" s="1"/>
  <c r="AP3555" i="1"/>
  <c r="AM3555" i="1"/>
  <c r="AQ3555" i="1" s="1"/>
  <c r="AW3554" i="1"/>
  <c r="AT3554" i="1"/>
  <c r="AX3554" i="1" s="1"/>
  <c r="AP3554" i="1"/>
  <c r="AM3554" i="1"/>
  <c r="AQ3554" i="1" s="1"/>
  <c r="AW3553" i="1"/>
  <c r="AT3553" i="1"/>
  <c r="AX3553" i="1" s="1"/>
  <c r="AP3553" i="1"/>
  <c r="AM3553" i="1"/>
  <c r="AQ3553" i="1" s="1"/>
  <c r="AW3552" i="1"/>
  <c r="AT3552" i="1"/>
  <c r="AX3552" i="1" s="1"/>
  <c r="AP3552" i="1"/>
  <c r="AM3552" i="1"/>
  <c r="AQ3552" i="1" s="1"/>
  <c r="AW3551" i="1"/>
  <c r="AT3551" i="1"/>
  <c r="AX3551" i="1" s="1"/>
  <c r="AP3551" i="1"/>
  <c r="AM3551" i="1"/>
  <c r="AQ3551" i="1" s="1"/>
  <c r="AW3550" i="1"/>
  <c r="AT3550" i="1"/>
  <c r="AX3550" i="1" s="1"/>
  <c r="AP3550" i="1"/>
  <c r="AM3550" i="1"/>
  <c r="AQ3550" i="1" s="1"/>
  <c r="AW3549" i="1"/>
  <c r="AT3549" i="1"/>
  <c r="AX3549" i="1" s="1"/>
  <c r="AP3549" i="1"/>
  <c r="AM3549" i="1"/>
  <c r="AQ3549" i="1" s="1"/>
  <c r="AW3548" i="1"/>
  <c r="AT3548" i="1"/>
  <c r="AX3548" i="1" s="1"/>
  <c r="AP3548" i="1"/>
  <c r="AM3548" i="1"/>
  <c r="AQ3548" i="1" s="1"/>
  <c r="AW3547" i="1"/>
  <c r="AT3547" i="1"/>
  <c r="AX3547" i="1" s="1"/>
  <c r="AP3547" i="1"/>
  <c r="AM3547" i="1"/>
  <c r="AQ3547" i="1" s="1"/>
  <c r="AW3546" i="1"/>
  <c r="AT3546" i="1"/>
  <c r="AX3546" i="1" s="1"/>
  <c r="AP3546" i="1"/>
  <c r="AM3546" i="1"/>
  <c r="AQ3546" i="1" s="1"/>
  <c r="AW3545" i="1"/>
  <c r="AT3545" i="1"/>
  <c r="AX3545" i="1" s="1"/>
  <c r="AP3545" i="1"/>
  <c r="AM3545" i="1"/>
  <c r="AQ3545" i="1" s="1"/>
  <c r="AW3544" i="1"/>
  <c r="AT3544" i="1"/>
  <c r="AX3544" i="1" s="1"/>
  <c r="AP3544" i="1"/>
  <c r="AM3544" i="1"/>
  <c r="AQ3544" i="1" s="1"/>
  <c r="AW3543" i="1"/>
  <c r="AT3543" i="1"/>
  <c r="AX3543" i="1" s="1"/>
  <c r="AP3543" i="1"/>
  <c r="AM3543" i="1"/>
  <c r="AQ3543" i="1" s="1"/>
  <c r="AW3542" i="1"/>
  <c r="AT3542" i="1"/>
  <c r="AX3542" i="1" s="1"/>
  <c r="AP3542" i="1"/>
  <c r="AM3542" i="1"/>
  <c r="AQ3542" i="1" s="1"/>
  <c r="AW3541" i="1"/>
  <c r="AT3541" i="1"/>
  <c r="AX3541" i="1" s="1"/>
  <c r="AP3541" i="1"/>
  <c r="AM3541" i="1"/>
  <c r="AQ3541" i="1" s="1"/>
  <c r="AW3540" i="1"/>
  <c r="AT3540" i="1"/>
  <c r="AX3540" i="1" s="1"/>
  <c r="AP3540" i="1"/>
  <c r="AM3540" i="1"/>
  <c r="AQ3540" i="1" s="1"/>
  <c r="AW3539" i="1"/>
  <c r="AX3539" i="1" s="1"/>
  <c r="AT3539" i="1"/>
  <c r="AP3539" i="1"/>
  <c r="AM3539" i="1"/>
  <c r="AW3538" i="1"/>
  <c r="AT3538" i="1"/>
  <c r="AX3538" i="1" s="1"/>
  <c r="AP3538" i="1"/>
  <c r="AM3538" i="1"/>
  <c r="AQ3538" i="1" s="1"/>
  <c r="AW3537" i="1"/>
  <c r="AT3537" i="1"/>
  <c r="AX3537" i="1" s="1"/>
  <c r="AP3537" i="1"/>
  <c r="AM3537" i="1"/>
  <c r="AQ3537" i="1" s="1"/>
  <c r="AW3536" i="1"/>
  <c r="AT3536" i="1"/>
  <c r="AX3536" i="1" s="1"/>
  <c r="AP3536" i="1"/>
  <c r="AM3536" i="1"/>
  <c r="AQ3536" i="1" s="1"/>
  <c r="AW3535" i="1"/>
  <c r="AX3535" i="1" s="1"/>
  <c r="AT3535" i="1"/>
  <c r="AP3535" i="1"/>
  <c r="AM3535" i="1"/>
  <c r="AW3534" i="1"/>
  <c r="AT3534" i="1"/>
  <c r="AX3534" i="1" s="1"/>
  <c r="AP3534" i="1"/>
  <c r="AM3534" i="1"/>
  <c r="AQ3534" i="1" s="1"/>
  <c r="AW3533" i="1"/>
  <c r="AX3533" i="1" s="1"/>
  <c r="AT3533" i="1"/>
  <c r="AP3533" i="1"/>
  <c r="AM3533" i="1"/>
  <c r="AW3532" i="1"/>
  <c r="AT3532" i="1"/>
  <c r="AX3532" i="1" s="1"/>
  <c r="AP3532" i="1"/>
  <c r="AM3532" i="1"/>
  <c r="AQ3532" i="1" s="1"/>
  <c r="AW3531" i="1"/>
  <c r="AT3531" i="1"/>
  <c r="AP3531" i="1"/>
  <c r="AM3531" i="1"/>
  <c r="AQ3531" i="1" s="1"/>
  <c r="AW3530" i="1"/>
  <c r="AT3530" i="1"/>
  <c r="AX3530" i="1" s="1"/>
  <c r="AP3530" i="1"/>
  <c r="AM3530" i="1"/>
  <c r="AQ3530" i="1" s="1"/>
  <c r="AW3529" i="1"/>
  <c r="AX3529" i="1" s="1"/>
  <c r="AT3529" i="1"/>
  <c r="AP3529" i="1"/>
  <c r="AM3529" i="1"/>
  <c r="AW3528" i="1"/>
  <c r="AT3528" i="1"/>
  <c r="AX3528" i="1" s="1"/>
  <c r="AP3528" i="1"/>
  <c r="AM3528" i="1"/>
  <c r="AQ3528" i="1" s="1"/>
  <c r="AW3527" i="1"/>
  <c r="AX3527" i="1" s="1"/>
  <c r="AT3527" i="1"/>
  <c r="AP3527" i="1"/>
  <c r="AM3527" i="1"/>
  <c r="AW3526" i="1"/>
  <c r="AT3526" i="1"/>
  <c r="AP3526" i="1"/>
  <c r="AM3526" i="1"/>
  <c r="AQ3526" i="1" s="1"/>
  <c r="AW3525" i="1"/>
  <c r="AT3525" i="1"/>
  <c r="AP3525" i="1"/>
  <c r="AM3525" i="1"/>
  <c r="AQ3525" i="1" s="1"/>
  <c r="AW3524" i="1"/>
  <c r="AT3524" i="1"/>
  <c r="AX3524" i="1" s="1"/>
  <c r="AP3524" i="1"/>
  <c r="AM3524" i="1"/>
  <c r="AQ3524" i="1" s="1"/>
  <c r="AW3523" i="1"/>
  <c r="AX3523" i="1" s="1"/>
  <c r="AT3523" i="1"/>
  <c r="AP3523" i="1"/>
  <c r="AM3523" i="1"/>
  <c r="AW3522" i="1"/>
  <c r="AT3522" i="1"/>
  <c r="AP3522" i="1"/>
  <c r="AM3522" i="1"/>
  <c r="AQ3522" i="1" s="1"/>
  <c r="AW3521" i="1"/>
  <c r="AT3521" i="1"/>
  <c r="AP3521" i="1"/>
  <c r="AM3521" i="1"/>
  <c r="AQ3521" i="1" s="1"/>
  <c r="AW3520" i="1"/>
  <c r="AT3520" i="1"/>
  <c r="AX3520" i="1" s="1"/>
  <c r="AP3520" i="1"/>
  <c r="AM3520" i="1"/>
  <c r="AQ3520" i="1" s="1"/>
  <c r="AW3519" i="1"/>
  <c r="AT3519" i="1"/>
  <c r="AX3519" i="1" s="1"/>
  <c r="AP3519" i="1"/>
  <c r="AM3519" i="1"/>
  <c r="AQ3519" i="1" s="1"/>
  <c r="AW3518" i="1"/>
  <c r="AT3518" i="1"/>
  <c r="AX3518" i="1" s="1"/>
  <c r="AP3518" i="1"/>
  <c r="AM3518" i="1"/>
  <c r="AQ3518" i="1" s="1"/>
  <c r="AW3517" i="1"/>
  <c r="AT3517" i="1"/>
  <c r="AX3517" i="1" s="1"/>
  <c r="AP3517" i="1"/>
  <c r="AM3517" i="1"/>
  <c r="AQ3517" i="1" s="1"/>
  <c r="AW3516" i="1"/>
  <c r="AT3516" i="1"/>
  <c r="AX3516" i="1" s="1"/>
  <c r="AP3516" i="1"/>
  <c r="AM3516" i="1"/>
  <c r="AQ3516" i="1" s="1"/>
  <c r="AW3515" i="1"/>
  <c r="AT3515" i="1"/>
  <c r="AX3515" i="1" s="1"/>
  <c r="AP3515" i="1"/>
  <c r="AM3515" i="1"/>
  <c r="AQ3515" i="1" s="1"/>
  <c r="AW3514" i="1"/>
  <c r="AT3514" i="1"/>
  <c r="AX3514" i="1" s="1"/>
  <c r="AP3514" i="1"/>
  <c r="AM3514" i="1"/>
  <c r="AQ3514" i="1" s="1"/>
  <c r="AW3513" i="1"/>
  <c r="AT3513" i="1"/>
  <c r="AX3513" i="1" s="1"/>
  <c r="AP3513" i="1"/>
  <c r="AM3513" i="1"/>
  <c r="AQ3513" i="1" s="1"/>
  <c r="AW3512" i="1"/>
  <c r="AT3512" i="1"/>
  <c r="AX3512" i="1" s="1"/>
  <c r="AP3512" i="1"/>
  <c r="AM3512" i="1"/>
  <c r="AQ3512" i="1" s="1"/>
  <c r="AW3511" i="1"/>
  <c r="AT3511" i="1"/>
  <c r="AX3511" i="1" s="1"/>
  <c r="AP3511" i="1"/>
  <c r="AM3511" i="1"/>
  <c r="AQ3511" i="1" s="1"/>
  <c r="AW3510" i="1"/>
  <c r="AT3510" i="1"/>
  <c r="AX3510" i="1" s="1"/>
  <c r="AP3510" i="1"/>
  <c r="AM3510" i="1"/>
  <c r="AQ3510" i="1" s="1"/>
  <c r="AW3509" i="1"/>
  <c r="AT3509" i="1"/>
  <c r="AX3509" i="1" s="1"/>
  <c r="AP3509" i="1"/>
  <c r="AM3509" i="1"/>
  <c r="AQ3509" i="1" s="1"/>
  <c r="AW3508" i="1"/>
  <c r="AT3508" i="1"/>
  <c r="AX3508" i="1" s="1"/>
  <c r="AP3508" i="1"/>
  <c r="AM3508" i="1"/>
  <c r="AQ3508" i="1" s="1"/>
  <c r="AW3507" i="1"/>
  <c r="AT3507" i="1"/>
  <c r="AX3507" i="1" s="1"/>
  <c r="AP3507" i="1"/>
  <c r="AM3507" i="1"/>
  <c r="AQ3507" i="1" s="1"/>
  <c r="AW3506" i="1"/>
  <c r="AT3506" i="1"/>
  <c r="AX3506" i="1" s="1"/>
  <c r="AP3506" i="1"/>
  <c r="AM3506" i="1"/>
  <c r="AQ3506" i="1" s="1"/>
  <c r="AW3505" i="1"/>
  <c r="AT3505" i="1"/>
  <c r="AX3505" i="1" s="1"/>
  <c r="AP3505" i="1"/>
  <c r="AM3505" i="1"/>
  <c r="AQ3505" i="1" s="1"/>
  <c r="AW3504" i="1"/>
  <c r="AT3504" i="1"/>
  <c r="AX3504" i="1" s="1"/>
  <c r="AP3504" i="1"/>
  <c r="AM3504" i="1"/>
  <c r="AQ3504" i="1" s="1"/>
  <c r="AW3503" i="1"/>
  <c r="AT3503" i="1"/>
  <c r="AX3503" i="1" s="1"/>
  <c r="AP3503" i="1"/>
  <c r="AM3503" i="1"/>
  <c r="AQ3503" i="1" s="1"/>
  <c r="AW3502" i="1"/>
  <c r="AT3502" i="1"/>
  <c r="AX3502" i="1" s="1"/>
  <c r="AP3502" i="1"/>
  <c r="AM3502" i="1"/>
  <c r="AQ3502" i="1" s="1"/>
  <c r="AW3501" i="1"/>
  <c r="AT3501" i="1"/>
  <c r="AX3501" i="1" s="1"/>
  <c r="AP3501" i="1"/>
  <c r="AM3501" i="1"/>
  <c r="AQ3501" i="1" s="1"/>
  <c r="AW3500" i="1"/>
  <c r="AT3500" i="1"/>
  <c r="AX3500" i="1" s="1"/>
  <c r="AP3500" i="1"/>
  <c r="AM3500" i="1"/>
  <c r="AQ3500" i="1" s="1"/>
  <c r="AW3499" i="1"/>
  <c r="AT3499" i="1"/>
  <c r="AX3499" i="1" s="1"/>
  <c r="AP3499" i="1"/>
  <c r="AM3499" i="1"/>
  <c r="AQ3499" i="1" s="1"/>
  <c r="AW3498" i="1"/>
  <c r="AT3498" i="1"/>
  <c r="AX3498" i="1" s="1"/>
  <c r="AP3498" i="1"/>
  <c r="AM3498" i="1"/>
  <c r="AQ3498" i="1" s="1"/>
  <c r="AW3497" i="1"/>
  <c r="AT3497" i="1"/>
  <c r="AX3497" i="1" s="1"/>
  <c r="AP3497" i="1"/>
  <c r="AM3497" i="1"/>
  <c r="AQ3497" i="1" s="1"/>
  <c r="AW3496" i="1"/>
  <c r="AT3496" i="1"/>
  <c r="AX3496" i="1" s="1"/>
  <c r="AP3496" i="1"/>
  <c r="AM3496" i="1"/>
  <c r="AQ3496" i="1" s="1"/>
  <c r="AW3495" i="1"/>
  <c r="AX3495" i="1" s="1"/>
  <c r="AT3495" i="1"/>
  <c r="AP3495" i="1"/>
  <c r="AM3495" i="1"/>
  <c r="AW3494" i="1"/>
  <c r="AT3494" i="1"/>
  <c r="AP3494" i="1"/>
  <c r="AM3494" i="1"/>
  <c r="AQ3494" i="1" s="1"/>
  <c r="AW3493" i="1"/>
  <c r="AT3493" i="1"/>
  <c r="AP3493" i="1"/>
  <c r="AM3493" i="1"/>
  <c r="AQ3493" i="1" s="1"/>
  <c r="AW3492" i="1"/>
  <c r="AT3492" i="1"/>
  <c r="AX3492" i="1" s="1"/>
  <c r="AP3492" i="1"/>
  <c r="AM3492" i="1"/>
  <c r="AQ3492" i="1" s="1"/>
  <c r="AW3491" i="1"/>
  <c r="AX3491" i="1" s="1"/>
  <c r="AT3491" i="1"/>
  <c r="AP3491" i="1"/>
  <c r="AM3491" i="1"/>
  <c r="AW3490" i="1"/>
  <c r="AT3490" i="1"/>
  <c r="AP3490" i="1"/>
  <c r="AM3490" i="1"/>
  <c r="AQ3490" i="1" s="1"/>
  <c r="AW3489" i="1"/>
  <c r="AT3489" i="1"/>
  <c r="AX3489" i="1" s="1"/>
  <c r="AP3489" i="1"/>
  <c r="AM3489" i="1"/>
  <c r="AW3488" i="1"/>
  <c r="AT3488" i="1"/>
  <c r="AP3488" i="1"/>
  <c r="AM3488" i="1"/>
  <c r="AQ3488" i="1" s="1"/>
  <c r="AW3487" i="1"/>
  <c r="AT3487" i="1"/>
  <c r="AX3487" i="1" s="1"/>
  <c r="AP3487" i="1"/>
  <c r="AM3487" i="1"/>
  <c r="AW3486" i="1"/>
  <c r="AT3486" i="1"/>
  <c r="AP3486" i="1"/>
  <c r="AM3486" i="1"/>
  <c r="AQ3486" i="1" s="1"/>
  <c r="AW3485" i="1"/>
  <c r="AT3485" i="1"/>
  <c r="AX3485" i="1" s="1"/>
  <c r="AP3485" i="1"/>
  <c r="AM3485" i="1"/>
  <c r="AW3484" i="1"/>
  <c r="AT3484" i="1"/>
  <c r="AP3484" i="1"/>
  <c r="AM3484" i="1"/>
  <c r="AQ3484" i="1" s="1"/>
  <c r="AW3483" i="1"/>
  <c r="AT3483" i="1"/>
  <c r="AX3483" i="1" s="1"/>
  <c r="AP3483" i="1"/>
  <c r="AM3483" i="1"/>
  <c r="AW3482" i="1"/>
  <c r="AT3482" i="1"/>
  <c r="AP3482" i="1"/>
  <c r="AM3482" i="1"/>
  <c r="AQ3482" i="1" s="1"/>
  <c r="AW3481" i="1"/>
  <c r="AT3481" i="1"/>
  <c r="AP3481" i="1"/>
  <c r="AM3481" i="1"/>
  <c r="AQ3481" i="1" s="1"/>
  <c r="AW3480" i="1"/>
  <c r="AT3480" i="1"/>
  <c r="AX3480" i="1" s="1"/>
  <c r="AP3480" i="1"/>
  <c r="AM3480" i="1"/>
  <c r="AQ3480" i="1" s="1"/>
  <c r="AW3479" i="1"/>
  <c r="AX3479" i="1" s="1"/>
  <c r="AT3479" i="1"/>
  <c r="AP3479" i="1"/>
  <c r="AM3479" i="1"/>
  <c r="AW3478" i="1"/>
  <c r="AT3478" i="1"/>
  <c r="AP3478" i="1"/>
  <c r="AM3478" i="1"/>
  <c r="AQ3478" i="1" s="1"/>
  <c r="AW3477" i="1"/>
  <c r="AT3477" i="1"/>
  <c r="AX3477" i="1" s="1"/>
  <c r="AP3477" i="1"/>
  <c r="AM3477" i="1"/>
  <c r="AW3476" i="1"/>
  <c r="AT3476" i="1"/>
  <c r="AP3476" i="1"/>
  <c r="AM3476" i="1"/>
  <c r="AQ3476" i="1" s="1"/>
  <c r="AW3475" i="1"/>
  <c r="AT3475" i="1"/>
  <c r="AX3475" i="1" s="1"/>
  <c r="AP3475" i="1"/>
  <c r="AM3475" i="1"/>
  <c r="AW3474" i="1"/>
  <c r="AT3474" i="1"/>
  <c r="AP3474" i="1"/>
  <c r="AM3474" i="1"/>
  <c r="AQ3474" i="1" s="1"/>
  <c r="AW3473" i="1"/>
  <c r="AT3473" i="1"/>
  <c r="AX3473" i="1" s="1"/>
  <c r="AP3473" i="1"/>
  <c r="AM3473" i="1"/>
  <c r="AW3472" i="1"/>
  <c r="AT3472" i="1"/>
  <c r="AP3472" i="1"/>
  <c r="AM3472" i="1"/>
  <c r="AQ3472" i="1" s="1"/>
  <c r="AW3471" i="1"/>
  <c r="AT3471" i="1"/>
  <c r="AX3471" i="1" s="1"/>
  <c r="AP3471" i="1"/>
  <c r="AM3471" i="1"/>
  <c r="AW3470" i="1"/>
  <c r="AT3470" i="1"/>
  <c r="AP3470" i="1"/>
  <c r="AM3470" i="1"/>
  <c r="AQ3470" i="1" s="1"/>
  <c r="AW3469" i="1"/>
  <c r="AT3469" i="1"/>
  <c r="AX3469" i="1" s="1"/>
  <c r="AP3469" i="1"/>
  <c r="AM3469" i="1"/>
  <c r="AW3468" i="1"/>
  <c r="AT3468" i="1"/>
  <c r="AP3468" i="1"/>
  <c r="AM3468" i="1"/>
  <c r="AQ3468" i="1" s="1"/>
  <c r="AW3467" i="1"/>
  <c r="AT3467" i="1"/>
  <c r="AX3467" i="1" s="1"/>
  <c r="AP3467" i="1"/>
  <c r="AM3467" i="1"/>
  <c r="AW3466" i="1"/>
  <c r="AT3466" i="1"/>
  <c r="AP3466" i="1"/>
  <c r="AM3466" i="1"/>
  <c r="AQ3466" i="1" s="1"/>
  <c r="AW3465" i="1"/>
  <c r="AT3465" i="1"/>
  <c r="AX3465" i="1" s="1"/>
  <c r="AP3465" i="1"/>
  <c r="AM3465" i="1"/>
  <c r="AW3464" i="1"/>
  <c r="AT3464" i="1"/>
  <c r="AP3464" i="1"/>
  <c r="AM3464" i="1"/>
  <c r="AQ3464" i="1" s="1"/>
  <c r="AW3463" i="1"/>
  <c r="AT3463" i="1"/>
  <c r="AX3463" i="1" s="1"/>
  <c r="AP3463" i="1"/>
  <c r="AM3463" i="1"/>
  <c r="AW3462" i="1"/>
  <c r="AT3462" i="1"/>
  <c r="AP3462" i="1"/>
  <c r="AM3462" i="1"/>
  <c r="AQ3462" i="1" s="1"/>
  <c r="AW3461" i="1"/>
  <c r="AT3461" i="1"/>
  <c r="AX3461" i="1" s="1"/>
  <c r="AP3461" i="1"/>
  <c r="AM3461" i="1"/>
  <c r="AW3460" i="1"/>
  <c r="AT3460" i="1"/>
  <c r="AP3460" i="1"/>
  <c r="AM3460" i="1"/>
  <c r="AQ3460" i="1" s="1"/>
  <c r="AW3459" i="1"/>
  <c r="AT3459" i="1"/>
  <c r="AX3459" i="1" s="1"/>
  <c r="AP3459" i="1"/>
  <c r="AM3459" i="1"/>
  <c r="AW3458" i="1"/>
  <c r="AT3458" i="1"/>
  <c r="AP3458" i="1"/>
  <c r="AM3458" i="1"/>
  <c r="AQ3458" i="1" s="1"/>
  <c r="AW3457" i="1"/>
  <c r="AT3457" i="1"/>
  <c r="AP3457" i="1"/>
  <c r="AM3457" i="1"/>
  <c r="AQ3457" i="1" s="1"/>
  <c r="AW3456" i="1"/>
  <c r="AT3456" i="1"/>
  <c r="AX3456" i="1" s="1"/>
  <c r="AP3456" i="1"/>
  <c r="AM3456" i="1"/>
  <c r="AQ3456" i="1" s="1"/>
  <c r="AW3455" i="1"/>
  <c r="AX3455" i="1" s="1"/>
  <c r="AT3455" i="1"/>
  <c r="AP3455" i="1"/>
  <c r="AM3455" i="1"/>
  <c r="AW3454" i="1"/>
  <c r="AT3454" i="1"/>
  <c r="AP3454" i="1"/>
  <c r="AM3454" i="1"/>
  <c r="AQ3454" i="1" s="1"/>
  <c r="AW3453" i="1"/>
  <c r="AT3453" i="1"/>
  <c r="AX3453" i="1" s="1"/>
  <c r="AP3453" i="1"/>
  <c r="AM3453" i="1"/>
  <c r="AW3452" i="1"/>
  <c r="AT3452" i="1"/>
  <c r="AP3452" i="1"/>
  <c r="AM3452" i="1"/>
  <c r="AQ3452" i="1" s="1"/>
  <c r="AW3451" i="1"/>
  <c r="AT3451" i="1"/>
  <c r="AP3451" i="1"/>
  <c r="AM3451" i="1"/>
  <c r="AQ3451" i="1" s="1"/>
  <c r="AW3450" i="1"/>
  <c r="AT3450" i="1"/>
  <c r="AX3450" i="1" s="1"/>
  <c r="AP3450" i="1"/>
  <c r="AM3450" i="1"/>
  <c r="AQ3450" i="1" s="1"/>
  <c r="AW3449" i="1"/>
  <c r="AT3449" i="1"/>
  <c r="AX3449" i="1" s="1"/>
  <c r="AP3449" i="1"/>
  <c r="AM3449" i="1"/>
  <c r="AQ3449" i="1" s="1"/>
  <c r="AW3448" i="1"/>
  <c r="AT3448" i="1"/>
  <c r="AX3448" i="1" s="1"/>
  <c r="AP3448" i="1"/>
  <c r="AM3448" i="1"/>
  <c r="AQ3448" i="1" s="1"/>
  <c r="AW3447" i="1"/>
  <c r="AT3447" i="1"/>
  <c r="AX3447" i="1" s="1"/>
  <c r="AP3447" i="1"/>
  <c r="AM3447" i="1"/>
  <c r="AQ3447" i="1" s="1"/>
  <c r="AW3446" i="1"/>
  <c r="AT3446" i="1"/>
  <c r="AX3446" i="1" s="1"/>
  <c r="AP3446" i="1"/>
  <c r="AM3446" i="1"/>
  <c r="AQ3446" i="1" s="1"/>
  <c r="AW3445" i="1"/>
  <c r="AT3445" i="1"/>
  <c r="AX3445" i="1" s="1"/>
  <c r="AP3445" i="1"/>
  <c r="AM3445" i="1"/>
  <c r="AQ3445" i="1" s="1"/>
  <c r="AW3444" i="1"/>
  <c r="AT3444" i="1"/>
  <c r="AX3444" i="1" s="1"/>
  <c r="AP3444" i="1"/>
  <c r="AM3444" i="1"/>
  <c r="AQ3444" i="1" s="1"/>
  <c r="AW3443" i="1"/>
  <c r="AT3443" i="1"/>
  <c r="AX3443" i="1" s="1"/>
  <c r="AP3443" i="1"/>
  <c r="AM3443" i="1"/>
  <c r="AQ3443" i="1" s="1"/>
  <c r="AW3442" i="1"/>
  <c r="AT3442" i="1"/>
  <c r="AX3442" i="1" s="1"/>
  <c r="AP3442" i="1"/>
  <c r="AM3442" i="1"/>
  <c r="AQ3442" i="1" s="1"/>
  <c r="AW3441" i="1"/>
  <c r="AT3441" i="1"/>
  <c r="AX3441" i="1" s="1"/>
  <c r="AP3441" i="1"/>
  <c r="AM3441" i="1"/>
  <c r="AQ3441" i="1" s="1"/>
  <c r="AW3440" i="1"/>
  <c r="AT3440" i="1"/>
  <c r="AX3440" i="1" s="1"/>
  <c r="AP3440" i="1"/>
  <c r="AM3440" i="1"/>
  <c r="AQ3440" i="1" s="1"/>
  <c r="AW3439" i="1"/>
  <c r="AX3439" i="1" s="1"/>
  <c r="AT3439" i="1"/>
  <c r="AP3439" i="1"/>
  <c r="AM3439" i="1"/>
  <c r="AW3438" i="1"/>
  <c r="AT3438" i="1"/>
  <c r="AP3438" i="1"/>
  <c r="AM3438" i="1"/>
  <c r="AQ3438" i="1" s="1"/>
  <c r="AW3437" i="1"/>
  <c r="AT3437" i="1"/>
  <c r="AP3437" i="1"/>
  <c r="AM3437" i="1"/>
  <c r="AQ3437" i="1" s="1"/>
  <c r="AW3436" i="1"/>
  <c r="AT3436" i="1"/>
  <c r="AX3436" i="1" s="1"/>
  <c r="AP3436" i="1"/>
  <c r="AM3436" i="1"/>
  <c r="AQ3436" i="1" s="1"/>
  <c r="AW3435" i="1"/>
  <c r="AT3435" i="1"/>
  <c r="AX3435" i="1" s="1"/>
  <c r="AP3435" i="1"/>
  <c r="AM3435" i="1"/>
  <c r="AQ3435" i="1" s="1"/>
  <c r="AW3434" i="1"/>
  <c r="AT3434" i="1"/>
  <c r="AX3434" i="1" s="1"/>
  <c r="AP3434" i="1"/>
  <c r="AM3434" i="1"/>
  <c r="AQ3434" i="1" s="1"/>
  <c r="AW3433" i="1"/>
  <c r="AT3433" i="1"/>
  <c r="AX3433" i="1" s="1"/>
  <c r="AP3433" i="1"/>
  <c r="AM3433" i="1"/>
  <c r="AQ3433" i="1" s="1"/>
  <c r="AW3432" i="1"/>
  <c r="AT3432" i="1"/>
  <c r="AX3432" i="1" s="1"/>
  <c r="AP3432" i="1"/>
  <c r="AM3432" i="1"/>
  <c r="AQ3432" i="1" s="1"/>
  <c r="AW3431" i="1"/>
  <c r="AT3431" i="1"/>
  <c r="AX3431" i="1" s="1"/>
  <c r="AP3431" i="1"/>
  <c r="AM3431" i="1"/>
  <c r="AQ3431" i="1" s="1"/>
  <c r="AW3430" i="1"/>
  <c r="AT3430" i="1"/>
  <c r="AX3430" i="1" s="1"/>
  <c r="AP3430" i="1"/>
  <c r="AM3430" i="1"/>
  <c r="AQ3430" i="1" s="1"/>
  <c r="AW3429" i="1"/>
  <c r="AT3429" i="1"/>
  <c r="AX3429" i="1" s="1"/>
  <c r="AP3429" i="1"/>
  <c r="AM3429" i="1"/>
  <c r="AQ3429" i="1" s="1"/>
  <c r="AW3428" i="1"/>
  <c r="AT3428" i="1"/>
  <c r="AX3428" i="1" s="1"/>
  <c r="AP3428" i="1"/>
  <c r="AM3428" i="1"/>
  <c r="AQ3428" i="1" s="1"/>
  <c r="AW3427" i="1"/>
  <c r="AT3427" i="1"/>
  <c r="AX3427" i="1" s="1"/>
  <c r="AP3427" i="1"/>
  <c r="AM3427" i="1"/>
  <c r="AQ3427" i="1" s="1"/>
  <c r="AW3426" i="1"/>
  <c r="AT3426" i="1"/>
  <c r="AX3426" i="1" s="1"/>
  <c r="AP3426" i="1"/>
  <c r="AM3426" i="1"/>
  <c r="AQ3426" i="1" s="1"/>
  <c r="AW3425" i="1"/>
  <c r="AT3425" i="1"/>
  <c r="AX3425" i="1" s="1"/>
  <c r="AP3425" i="1"/>
  <c r="AM3425" i="1"/>
  <c r="AQ3425" i="1" s="1"/>
  <c r="AW3424" i="1"/>
  <c r="AT3424" i="1"/>
  <c r="AX3424" i="1" s="1"/>
  <c r="AP3424" i="1"/>
  <c r="AM3424" i="1"/>
  <c r="AQ3424" i="1" s="1"/>
  <c r="AW3423" i="1"/>
  <c r="AT3423" i="1"/>
  <c r="AX3423" i="1" s="1"/>
  <c r="AP3423" i="1"/>
  <c r="AM3423" i="1"/>
  <c r="AQ3423" i="1" s="1"/>
  <c r="AW3422" i="1"/>
  <c r="AT3422" i="1"/>
  <c r="AX3422" i="1" s="1"/>
  <c r="AP3422" i="1"/>
  <c r="AM3422" i="1"/>
  <c r="AQ3422" i="1" s="1"/>
  <c r="AW3421" i="1"/>
  <c r="AT3421" i="1"/>
  <c r="AX3421" i="1" s="1"/>
  <c r="AP3421" i="1"/>
  <c r="AM3421" i="1"/>
  <c r="AQ3421" i="1" s="1"/>
  <c r="AW3420" i="1"/>
  <c r="AT3420" i="1"/>
  <c r="AX3420" i="1" s="1"/>
  <c r="AP3420" i="1"/>
  <c r="AM3420" i="1"/>
  <c r="AQ3420" i="1" s="1"/>
  <c r="AW3419" i="1"/>
  <c r="AT3419" i="1"/>
  <c r="AX3419" i="1" s="1"/>
  <c r="AP3419" i="1"/>
  <c r="AM3419" i="1"/>
  <c r="AQ3419" i="1" s="1"/>
  <c r="AW3418" i="1"/>
  <c r="AT3418" i="1"/>
  <c r="AX3418" i="1" s="1"/>
  <c r="AP3418" i="1"/>
  <c r="AM3418" i="1"/>
  <c r="AQ3418" i="1" s="1"/>
  <c r="AW3417" i="1"/>
  <c r="AX3417" i="1" s="1"/>
  <c r="AT3417" i="1"/>
  <c r="AP3417" i="1"/>
  <c r="AM3417" i="1"/>
  <c r="AW3416" i="1"/>
  <c r="AT3416" i="1"/>
  <c r="AP3416" i="1"/>
  <c r="AM3416" i="1"/>
  <c r="AQ3416" i="1" s="1"/>
  <c r="AW3415" i="1"/>
  <c r="AT3415" i="1"/>
  <c r="AP3415" i="1"/>
  <c r="AM3415" i="1"/>
  <c r="AQ3415" i="1" s="1"/>
  <c r="AW3414" i="1"/>
  <c r="AT3414" i="1"/>
  <c r="AX3414" i="1" s="1"/>
  <c r="AP3414" i="1"/>
  <c r="AM3414" i="1"/>
  <c r="AQ3414" i="1" s="1"/>
  <c r="AW3413" i="1"/>
  <c r="AX3413" i="1" s="1"/>
  <c r="AT3413" i="1"/>
  <c r="AP3413" i="1"/>
  <c r="AM3413" i="1"/>
  <c r="AW3412" i="1"/>
  <c r="AT3412" i="1"/>
  <c r="AP3412" i="1"/>
  <c r="AM3412" i="1"/>
  <c r="AQ3412" i="1" s="1"/>
  <c r="AW3411" i="1"/>
  <c r="AT3411" i="1"/>
  <c r="AX3411" i="1" s="1"/>
  <c r="AP3411" i="1"/>
  <c r="AM3411" i="1"/>
  <c r="AW3410" i="1"/>
  <c r="AT3410" i="1"/>
  <c r="AP3410" i="1"/>
  <c r="AM3410" i="1"/>
  <c r="AQ3410" i="1" s="1"/>
  <c r="AW3409" i="1"/>
  <c r="AT3409" i="1"/>
  <c r="AX3409" i="1" s="1"/>
  <c r="AP3409" i="1"/>
  <c r="AM3409" i="1"/>
  <c r="AW3408" i="1"/>
  <c r="AT3408" i="1"/>
  <c r="AP3408" i="1"/>
  <c r="AQ3408" i="1" s="1"/>
  <c r="AM3408" i="1"/>
  <c r="AW3407" i="1"/>
  <c r="AT3407" i="1"/>
  <c r="AP3407" i="1"/>
  <c r="AM3407" i="1"/>
  <c r="AW3406" i="1"/>
  <c r="AT3406" i="1"/>
  <c r="AX3406" i="1" s="1"/>
  <c r="AP3406" i="1"/>
  <c r="AM3406" i="1"/>
  <c r="AW3405" i="1"/>
  <c r="AT3405" i="1"/>
  <c r="AX3405" i="1" s="1"/>
  <c r="AP3405" i="1"/>
  <c r="AM3405" i="1"/>
  <c r="AW3404" i="1"/>
  <c r="AT3404" i="1"/>
  <c r="AX3404" i="1" s="1"/>
  <c r="AP3404" i="1"/>
  <c r="AM3404" i="1"/>
  <c r="AW3403" i="1"/>
  <c r="AT3403" i="1"/>
  <c r="AX3403" i="1" s="1"/>
  <c r="AP3403" i="1"/>
  <c r="AM3403" i="1"/>
  <c r="AW3402" i="1"/>
  <c r="AT3402" i="1"/>
  <c r="AP3402" i="1"/>
  <c r="AM3402" i="1"/>
  <c r="AQ3402" i="1" s="1"/>
  <c r="AW3401" i="1"/>
  <c r="AT3401" i="1"/>
  <c r="AP3401" i="1"/>
  <c r="AM3401" i="1"/>
  <c r="AQ3401" i="1" s="1"/>
  <c r="AW3400" i="1"/>
  <c r="AT3400" i="1"/>
  <c r="AX3400" i="1" s="1"/>
  <c r="AP3400" i="1"/>
  <c r="AQ3400" i="1" s="1"/>
  <c r="AM3400" i="1"/>
  <c r="AW3399" i="1"/>
  <c r="AT3399" i="1"/>
  <c r="AP3399" i="1"/>
  <c r="AM3399" i="1"/>
  <c r="AW3398" i="1"/>
  <c r="AT3398" i="1"/>
  <c r="AX3398" i="1" s="1"/>
  <c r="AP3398" i="1"/>
  <c r="AM3398" i="1"/>
  <c r="AW3397" i="1"/>
  <c r="AT3397" i="1"/>
  <c r="AX3397" i="1" s="1"/>
  <c r="AP3397" i="1"/>
  <c r="AM3397" i="1"/>
  <c r="AW3396" i="1"/>
  <c r="AT3396" i="1"/>
  <c r="AX3396" i="1" s="1"/>
  <c r="AP3396" i="1"/>
  <c r="AM3396" i="1"/>
  <c r="AW3395" i="1"/>
  <c r="AT3395" i="1"/>
  <c r="AX3395" i="1" s="1"/>
  <c r="AP3395" i="1"/>
  <c r="AM3395" i="1"/>
  <c r="AW3394" i="1"/>
  <c r="AT3394" i="1"/>
  <c r="AP3394" i="1"/>
  <c r="AM3394" i="1"/>
  <c r="AQ3394" i="1" s="1"/>
  <c r="AW3393" i="1"/>
  <c r="AT3393" i="1"/>
  <c r="AP3393" i="1"/>
  <c r="AM3393" i="1"/>
  <c r="AQ3393" i="1" s="1"/>
  <c r="AW3392" i="1"/>
  <c r="AT3392" i="1"/>
  <c r="AX3392" i="1" s="1"/>
  <c r="AP3392" i="1"/>
  <c r="AQ3392" i="1" s="1"/>
  <c r="AM3392" i="1"/>
  <c r="AW3391" i="1"/>
  <c r="AT3391" i="1"/>
  <c r="AP3391" i="1"/>
  <c r="AM3391" i="1"/>
  <c r="AW3390" i="1"/>
  <c r="AT3390" i="1"/>
  <c r="AX3390" i="1" s="1"/>
  <c r="AP3390" i="1"/>
  <c r="AM3390" i="1"/>
  <c r="AW3389" i="1"/>
  <c r="AT3389" i="1"/>
  <c r="AX3389" i="1" s="1"/>
  <c r="AP3389" i="1"/>
  <c r="AM3389" i="1"/>
  <c r="AW3388" i="1"/>
  <c r="AT3388" i="1"/>
  <c r="AX3388" i="1" s="1"/>
  <c r="AP3388" i="1"/>
  <c r="AM3388" i="1"/>
  <c r="AW3387" i="1"/>
  <c r="AT3387" i="1"/>
  <c r="AX3387" i="1" s="1"/>
  <c r="AP3387" i="1"/>
  <c r="AM3387" i="1"/>
  <c r="AW3386" i="1"/>
  <c r="AT3386" i="1"/>
  <c r="AP3386" i="1"/>
  <c r="AM3386" i="1"/>
  <c r="AQ3386" i="1" s="1"/>
  <c r="AW3385" i="1"/>
  <c r="AT3385" i="1"/>
  <c r="AP3385" i="1"/>
  <c r="AM3385" i="1"/>
  <c r="AQ3385" i="1" s="1"/>
  <c r="AW3384" i="1"/>
  <c r="AT3384" i="1"/>
  <c r="AX3384" i="1" s="1"/>
  <c r="AP3384" i="1"/>
  <c r="AQ3384" i="1" s="1"/>
  <c r="AM3384" i="1"/>
  <c r="AW3383" i="1"/>
  <c r="AT3383" i="1"/>
  <c r="AP3383" i="1"/>
  <c r="AM3383" i="1"/>
  <c r="AW3382" i="1"/>
  <c r="AT3382" i="1"/>
  <c r="AX3382" i="1" s="1"/>
  <c r="AP3382" i="1"/>
  <c r="AM3382" i="1"/>
  <c r="AW3381" i="1"/>
  <c r="AT3381" i="1"/>
  <c r="AX3381" i="1" s="1"/>
  <c r="AP3381" i="1"/>
  <c r="AM3381" i="1"/>
  <c r="AW3380" i="1"/>
  <c r="AT3380" i="1"/>
  <c r="AX3380" i="1" s="1"/>
  <c r="AP3380" i="1"/>
  <c r="AM3380" i="1"/>
  <c r="AW3379" i="1"/>
  <c r="AT3379" i="1"/>
  <c r="AX3379" i="1" s="1"/>
  <c r="AP3379" i="1"/>
  <c r="AM3379" i="1"/>
  <c r="AW3378" i="1"/>
  <c r="AT3378" i="1"/>
  <c r="AP3378" i="1"/>
  <c r="AM3378" i="1"/>
  <c r="AQ3378" i="1" s="1"/>
  <c r="AW3377" i="1"/>
  <c r="AT3377" i="1"/>
  <c r="AP3377" i="1"/>
  <c r="AM3377" i="1"/>
  <c r="AQ3377" i="1" s="1"/>
  <c r="AW3376" i="1"/>
  <c r="AT3376" i="1"/>
  <c r="AX3376" i="1" s="1"/>
  <c r="AP3376" i="1"/>
  <c r="AQ3376" i="1" s="1"/>
  <c r="AM3376" i="1"/>
  <c r="AW3375" i="1"/>
  <c r="AT3375" i="1"/>
  <c r="AP3375" i="1"/>
  <c r="AM3375" i="1"/>
  <c r="AW3374" i="1"/>
  <c r="AT3374" i="1"/>
  <c r="AX3374" i="1" s="1"/>
  <c r="AP3374" i="1"/>
  <c r="AM3374" i="1"/>
  <c r="AW3373" i="1"/>
  <c r="AT3373" i="1"/>
  <c r="AX3373" i="1" s="1"/>
  <c r="AP3373" i="1"/>
  <c r="AM3373" i="1"/>
  <c r="AW3372" i="1"/>
  <c r="AT3372" i="1"/>
  <c r="AX3372" i="1" s="1"/>
  <c r="AP3372" i="1"/>
  <c r="AM3372" i="1"/>
  <c r="AW3371" i="1"/>
  <c r="AT3371" i="1"/>
  <c r="AX3371" i="1" s="1"/>
  <c r="AP3371" i="1"/>
  <c r="AM3371" i="1"/>
  <c r="AW3370" i="1"/>
  <c r="AT3370" i="1"/>
  <c r="AP3370" i="1"/>
  <c r="AM3370" i="1"/>
  <c r="AQ3370" i="1" s="1"/>
  <c r="AW3369" i="1"/>
  <c r="AT3369" i="1"/>
  <c r="AP3369" i="1"/>
  <c r="AM3369" i="1"/>
  <c r="AQ3369" i="1" s="1"/>
  <c r="AW3368" i="1"/>
  <c r="AT3368" i="1"/>
  <c r="AX3368" i="1" s="1"/>
  <c r="AP3368" i="1"/>
  <c r="AQ3368" i="1" s="1"/>
  <c r="AM3368" i="1"/>
  <c r="AW3367" i="1"/>
  <c r="AT3367" i="1"/>
  <c r="AP3367" i="1"/>
  <c r="AM3367" i="1"/>
  <c r="AW3366" i="1"/>
  <c r="AT3366" i="1"/>
  <c r="AX3366" i="1" s="1"/>
  <c r="AP3366" i="1"/>
  <c r="AM3366" i="1"/>
  <c r="AW3365" i="1"/>
  <c r="AT3365" i="1"/>
  <c r="AX3365" i="1" s="1"/>
  <c r="AP3365" i="1"/>
  <c r="AM3365" i="1"/>
  <c r="AW3364" i="1"/>
  <c r="AT3364" i="1"/>
  <c r="AX3364" i="1" s="1"/>
  <c r="AP3364" i="1"/>
  <c r="AM3364" i="1"/>
  <c r="AW3363" i="1"/>
  <c r="AT3363" i="1"/>
  <c r="AX3363" i="1" s="1"/>
  <c r="AP3363" i="1"/>
  <c r="AM3363" i="1"/>
  <c r="AW3362" i="1"/>
  <c r="AT3362" i="1"/>
  <c r="AP3362" i="1"/>
  <c r="AM3362" i="1"/>
  <c r="AQ3362" i="1" s="1"/>
  <c r="AW3361" i="1"/>
  <c r="AT3361" i="1"/>
  <c r="AP3361" i="1"/>
  <c r="AM3361" i="1"/>
  <c r="AQ3361" i="1" s="1"/>
  <c r="AW3360" i="1"/>
  <c r="AT3360" i="1"/>
  <c r="AX3360" i="1" s="1"/>
  <c r="AP3360" i="1"/>
  <c r="AQ3360" i="1" s="1"/>
  <c r="AM3360" i="1"/>
  <c r="AW3359" i="1"/>
  <c r="AT3359" i="1"/>
  <c r="AP3359" i="1"/>
  <c r="AM3359" i="1"/>
  <c r="AW3358" i="1"/>
  <c r="AT3358" i="1"/>
  <c r="AX3358" i="1" s="1"/>
  <c r="AP3358" i="1"/>
  <c r="AM3358" i="1"/>
  <c r="AW3357" i="1"/>
  <c r="AT3357" i="1"/>
  <c r="AX3357" i="1" s="1"/>
  <c r="AP3357" i="1"/>
  <c r="AM3357" i="1"/>
  <c r="AW3356" i="1"/>
  <c r="AT3356" i="1"/>
  <c r="AX3356" i="1" s="1"/>
  <c r="AP3356" i="1"/>
  <c r="AM3356" i="1"/>
  <c r="AW3355" i="1"/>
  <c r="AT3355" i="1"/>
  <c r="AX3355" i="1" s="1"/>
  <c r="AP3355" i="1"/>
  <c r="AM3355" i="1"/>
  <c r="AW3354" i="1"/>
  <c r="AT3354" i="1"/>
  <c r="AP3354" i="1"/>
  <c r="AM3354" i="1"/>
  <c r="AQ3354" i="1" s="1"/>
  <c r="AW3353" i="1"/>
  <c r="AT3353" i="1"/>
  <c r="AP3353" i="1"/>
  <c r="AM3353" i="1"/>
  <c r="AQ3353" i="1" s="1"/>
  <c r="AW3352" i="1"/>
  <c r="AT3352" i="1"/>
  <c r="AX3352" i="1" s="1"/>
  <c r="AP3352" i="1"/>
  <c r="AQ3352" i="1" s="1"/>
  <c r="AM3352" i="1"/>
  <c r="AW3351" i="1"/>
  <c r="AT3351" i="1"/>
  <c r="AP3351" i="1"/>
  <c r="AM3351" i="1"/>
  <c r="AW3350" i="1"/>
  <c r="AT3350" i="1"/>
  <c r="AX3350" i="1" s="1"/>
  <c r="AP3350" i="1"/>
  <c r="AM3350" i="1"/>
  <c r="AW3349" i="1"/>
  <c r="AT3349" i="1"/>
  <c r="AX3349" i="1" s="1"/>
  <c r="AP3349" i="1"/>
  <c r="AM3349" i="1"/>
  <c r="AW3348" i="1"/>
  <c r="AT3348" i="1"/>
  <c r="AX3348" i="1" s="1"/>
  <c r="AP3348" i="1"/>
  <c r="AM3348" i="1"/>
  <c r="AW3347" i="1"/>
  <c r="AT3347" i="1"/>
  <c r="AX3347" i="1" s="1"/>
  <c r="AP3347" i="1"/>
  <c r="AM3347" i="1"/>
  <c r="AW3346" i="1"/>
  <c r="AT3346" i="1"/>
  <c r="AP3346" i="1"/>
  <c r="AM3346" i="1"/>
  <c r="AQ3346" i="1" s="1"/>
  <c r="AW3345" i="1"/>
  <c r="AT3345" i="1"/>
  <c r="AP3345" i="1"/>
  <c r="AM3345" i="1"/>
  <c r="AQ3345" i="1" s="1"/>
  <c r="AW3344" i="1"/>
  <c r="AT3344" i="1"/>
  <c r="AX3344" i="1" s="1"/>
  <c r="AP3344" i="1"/>
  <c r="AM3344" i="1"/>
  <c r="AQ3344" i="1" s="1"/>
  <c r="AW3343" i="1"/>
  <c r="AX3343" i="1" s="1"/>
  <c r="AT3343" i="1"/>
  <c r="AP3343" i="1"/>
  <c r="AM3343" i="1"/>
  <c r="AW3342" i="1"/>
  <c r="AT3342" i="1"/>
  <c r="AP3342" i="1"/>
  <c r="AM3342" i="1"/>
  <c r="AQ3342" i="1" s="1"/>
  <c r="AW3341" i="1"/>
  <c r="AT3341" i="1"/>
  <c r="AP3341" i="1"/>
  <c r="AM3341" i="1"/>
  <c r="AQ3341" i="1" s="1"/>
  <c r="AW3340" i="1"/>
  <c r="AT3340" i="1"/>
  <c r="AX3340" i="1" s="1"/>
  <c r="AP3340" i="1"/>
  <c r="AM3340" i="1"/>
  <c r="AQ3340" i="1" s="1"/>
  <c r="AW3339" i="1"/>
  <c r="AX3339" i="1" s="1"/>
  <c r="AT3339" i="1"/>
  <c r="AP3339" i="1"/>
  <c r="AM3339" i="1"/>
  <c r="AW3338" i="1"/>
  <c r="AT3338" i="1"/>
  <c r="AP3338" i="1"/>
  <c r="AM3338" i="1"/>
  <c r="AQ3338" i="1" s="1"/>
  <c r="AW3337" i="1"/>
  <c r="AT3337" i="1"/>
  <c r="AP3337" i="1"/>
  <c r="AM3337" i="1"/>
  <c r="AQ3337" i="1" s="1"/>
  <c r="AW3336" i="1"/>
  <c r="AT3336" i="1"/>
  <c r="AX3336" i="1" s="1"/>
  <c r="AP3336" i="1"/>
  <c r="AM3336" i="1"/>
  <c r="AQ3336" i="1" s="1"/>
  <c r="AW3335" i="1"/>
  <c r="AX3335" i="1" s="1"/>
  <c r="AT3335" i="1"/>
  <c r="AP3335" i="1"/>
  <c r="AM3335" i="1"/>
  <c r="AW3334" i="1"/>
  <c r="AT3334" i="1"/>
  <c r="AP3334" i="1"/>
  <c r="AM3334" i="1"/>
  <c r="AQ3334" i="1" s="1"/>
  <c r="AW3333" i="1"/>
  <c r="AT3333" i="1"/>
  <c r="AP3333" i="1"/>
  <c r="AM3333" i="1"/>
  <c r="AQ3333" i="1" s="1"/>
  <c r="AW3332" i="1"/>
  <c r="AT3332" i="1"/>
  <c r="AX3332" i="1" s="1"/>
  <c r="AP3332" i="1"/>
  <c r="AM3332" i="1"/>
  <c r="AQ3332" i="1" s="1"/>
  <c r="AW3331" i="1"/>
  <c r="AX3331" i="1" s="1"/>
  <c r="AT3331" i="1"/>
  <c r="AP3331" i="1"/>
  <c r="AM3331" i="1"/>
  <c r="AW3330" i="1"/>
  <c r="AT3330" i="1"/>
  <c r="AX3330" i="1" s="1"/>
  <c r="AP3330" i="1"/>
  <c r="AM3330" i="1"/>
  <c r="AQ3330" i="1" s="1"/>
  <c r="AW3329" i="1"/>
  <c r="AT3329" i="1"/>
  <c r="AP3329" i="1"/>
  <c r="AM3329" i="1"/>
  <c r="AQ3329" i="1" s="1"/>
  <c r="AW3328" i="1"/>
  <c r="AT3328" i="1"/>
  <c r="AX3328" i="1" s="1"/>
  <c r="AP3328" i="1"/>
  <c r="AM3328" i="1"/>
  <c r="AQ3328" i="1" s="1"/>
  <c r="AW3327" i="1"/>
  <c r="AT3327" i="1"/>
  <c r="AX3327" i="1" s="1"/>
  <c r="AP3327" i="1"/>
  <c r="AM3327" i="1"/>
  <c r="AQ3327" i="1" s="1"/>
  <c r="AW3326" i="1"/>
  <c r="AT3326" i="1"/>
  <c r="AX3326" i="1" s="1"/>
  <c r="AP3326" i="1"/>
  <c r="AM3326" i="1"/>
  <c r="AQ3326" i="1" s="1"/>
  <c r="AW3325" i="1"/>
  <c r="AT3325" i="1"/>
  <c r="AX3325" i="1" s="1"/>
  <c r="AP3325" i="1"/>
  <c r="AM3325" i="1"/>
  <c r="AQ3325" i="1" s="1"/>
  <c r="AW3324" i="1"/>
  <c r="AT3324" i="1"/>
  <c r="AX3324" i="1" s="1"/>
  <c r="AP3324" i="1"/>
  <c r="AM3324" i="1"/>
  <c r="AQ3324" i="1" s="1"/>
  <c r="AW3323" i="1"/>
  <c r="AT3323" i="1"/>
  <c r="AX3323" i="1" s="1"/>
  <c r="AP3323" i="1"/>
  <c r="AM3323" i="1"/>
  <c r="AQ3323" i="1" s="1"/>
  <c r="AW3322" i="1"/>
  <c r="AT3322" i="1"/>
  <c r="AX3322" i="1" s="1"/>
  <c r="AP3322" i="1"/>
  <c r="AM3322" i="1"/>
  <c r="AQ3322" i="1" s="1"/>
  <c r="AW3321" i="1"/>
  <c r="AT3321" i="1"/>
  <c r="AX3321" i="1" s="1"/>
  <c r="AP3321" i="1"/>
  <c r="AM3321" i="1"/>
  <c r="AQ3321" i="1" s="1"/>
  <c r="AW3320" i="1"/>
  <c r="AT3320" i="1"/>
  <c r="AX3320" i="1" s="1"/>
  <c r="AP3320" i="1"/>
  <c r="AM3320" i="1"/>
  <c r="AQ3320" i="1" s="1"/>
  <c r="AW3319" i="1"/>
  <c r="AT3319" i="1"/>
  <c r="AX3319" i="1" s="1"/>
  <c r="AP3319" i="1"/>
  <c r="AM3319" i="1"/>
  <c r="AQ3319" i="1" s="1"/>
  <c r="AW3318" i="1"/>
  <c r="AT3318" i="1"/>
  <c r="AX3318" i="1" s="1"/>
  <c r="AP3318" i="1"/>
  <c r="AM3318" i="1"/>
  <c r="AQ3318" i="1" s="1"/>
  <c r="AW3317" i="1"/>
  <c r="AT3317" i="1"/>
  <c r="AX3317" i="1" s="1"/>
  <c r="AP3317" i="1"/>
  <c r="AM3317" i="1"/>
  <c r="AQ3317" i="1" s="1"/>
  <c r="AW3316" i="1"/>
  <c r="AT3316" i="1"/>
  <c r="AX3316" i="1" s="1"/>
  <c r="AP3316" i="1"/>
  <c r="AM3316" i="1"/>
  <c r="AQ3316" i="1" s="1"/>
  <c r="AW3315" i="1"/>
  <c r="AT3315" i="1"/>
  <c r="AX3315" i="1" s="1"/>
  <c r="AP3315" i="1"/>
  <c r="AM3315" i="1"/>
  <c r="AQ3315" i="1" s="1"/>
  <c r="AW3314" i="1"/>
  <c r="AT3314" i="1"/>
  <c r="AX3314" i="1" s="1"/>
  <c r="AP3314" i="1"/>
  <c r="AM3314" i="1"/>
  <c r="AQ3314" i="1" s="1"/>
  <c r="AW3313" i="1"/>
  <c r="AT3313" i="1"/>
  <c r="AX3313" i="1" s="1"/>
  <c r="AP3313" i="1"/>
  <c r="AM3313" i="1"/>
  <c r="AQ3313" i="1" s="1"/>
  <c r="AW3312" i="1"/>
  <c r="AT3312" i="1"/>
  <c r="AX3312" i="1" s="1"/>
  <c r="AP3312" i="1"/>
  <c r="AM3312" i="1"/>
  <c r="AQ3312" i="1" s="1"/>
  <c r="AW3311" i="1"/>
  <c r="AX3311" i="1" s="1"/>
  <c r="AT3311" i="1"/>
  <c r="AP3311" i="1"/>
  <c r="AM3311" i="1"/>
  <c r="AW3310" i="1"/>
  <c r="AT3310" i="1"/>
  <c r="AX3310" i="1" s="1"/>
  <c r="AP3310" i="1"/>
  <c r="AM3310" i="1"/>
  <c r="AQ3310" i="1" s="1"/>
  <c r="AW3309" i="1"/>
  <c r="AX3309" i="1" s="1"/>
  <c r="AT3309" i="1"/>
  <c r="AP3309" i="1"/>
  <c r="AM3309" i="1"/>
  <c r="AW3308" i="1"/>
  <c r="AT3308" i="1"/>
  <c r="AX3308" i="1" s="1"/>
  <c r="AP3308" i="1"/>
  <c r="AM3308" i="1"/>
  <c r="AQ3308" i="1" s="1"/>
  <c r="AW3307" i="1"/>
  <c r="AX3307" i="1" s="1"/>
  <c r="AT3307" i="1"/>
  <c r="AP3307" i="1"/>
  <c r="AM3307" i="1"/>
  <c r="AW3306" i="1"/>
  <c r="AT3306" i="1"/>
  <c r="AX3306" i="1" s="1"/>
  <c r="AP3306" i="1"/>
  <c r="AM3306" i="1"/>
  <c r="AQ3306" i="1" s="1"/>
  <c r="AW3305" i="1"/>
  <c r="AT3305" i="1"/>
  <c r="AX3305" i="1" s="1"/>
  <c r="AP3305" i="1"/>
  <c r="AM3305" i="1"/>
  <c r="AQ3305" i="1" s="1"/>
  <c r="AW3304" i="1"/>
  <c r="AT3304" i="1"/>
  <c r="AX3304" i="1" s="1"/>
  <c r="AP3304" i="1"/>
  <c r="AM3304" i="1"/>
  <c r="AQ3304" i="1" s="1"/>
  <c r="AW3303" i="1"/>
  <c r="AX3303" i="1" s="1"/>
  <c r="AT3303" i="1"/>
  <c r="AP3303" i="1"/>
  <c r="AM3303" i="1"/>
  <c r="AW3302" i="1"/>
  <c r="AT3302" i="1"/>
  <c r="AX3302" i="1" s="1"/>
  <c r="AP3302" i="1"/>
  <c r="AM3302" i="1"/>
  <c r="AQ3302" i="1" s="1"/>
  <c r="AW3301" i="1"/>
  <c r="AX3301" i="1" s="1"/>
  <c r="AT3301" i="1"/>
  <c r="AP3301" i="1"/>
  <c r="AM3301" i="1"/>
  <c r="AQ3301" i="1" s="1"/>
  <c r="AW3300" i="1"/>
  <c r="AT3300" i="1"/>
  <c r="AX3300" i="1" s="1"/>
  <c r="AP3300" i="1"/>
  <c r="AM3300" i="1"/>
  <c r="AQ3300" i="1" s="1"/>
  <c r="AW3299" i="1"/>
  <c r="AX3299" i="1" s="1"/>
  <c r="AT3299" i="1"/>
  <c r="AP3299" i="1"/>
  <c r="AM3299" i="1"/>
  <c r="AQ3299" i="1" s="1"/>
  <c r="AW3298" i="1"/>
  <c r="AT3298" i="1"/>
  <c r="AX3298" i="1" s="1"/>
  <c r="AP3298" i="1"/>
  <c r="AM3298" i="1"/>
  <c r="AQ3298" i="1" s="1"/>
  <c r="AW3297" i="1"/>
  <c r="AT3297" i="1"/>
  <c r="AP3297" i="1"/>
  <c r="AM3297" i="1"/>
  <c r="AQ3297" i="1" s="1"/>
  <c r="AW3296" i="1"/>
  <c r="AT3296" i="1"/>
  <c r="AX3296" i="1" s="1"/>
  <c r="AP3296" i="1"/>
  <c r="AM3296" i="1"/>
  <c r="AQ3296" i="1" s="1"/>
  <c r="AW3295" i="1"/>
  <c r="AX3295" i="1" s="1"/>
  <c r="AT3295" i="1"/>
  <c r="AP3295" i="1"/>
  <c r="AM3295" i="1"/>
  <c r="AQ3295" i="1" s="1"/>
  <c r="AW3294" i="1"/>
  <c r="AT3294" i="1"/>
  <c r="AX3294" i="1" s="1"/>
  <c r="AP3294" i="1"/>
  <c r="AM3294" i="1"/>
  <c r="AQ3294" i="1" s="1"/>
  <c r="AW3293" i="1"/>
  <c r="AX3293" i="1" s="1"/>
  <c r="AT3293" i="1"/>
  <c r="AP3293" i="1"/>
  <c r="AM3293" i="1"/>
  <c r="AQ3293" i="1" s="1"/>
  <c r="AW3292" i="1"/>
  <c r="AT3292" i="1"/>
  <c r="AX3292" i="1" s="1"/>
  <c r="AP3292" i="1"/>
  <c r="AM3292" i="1"/>
  <c r="AQ3292" i="1" s="1"/>
  <c r="AW3291" i="1"/>
  <c r="AX3291" i="1" s="1"/>
  <c r="AT3291" i="1"/>
  <c r="AP3291" i="1"/>
  <c r="AM3291" i="1"/>
  <c r="AW3290" i="1"/>
  <c r="AT3290" i="1"/>
  <c r="AX3290" i="1" s="1"/>
  <c r="AP3290" i="1"/>
  <c r="AM3290" i="1"/>
  <c r="AQ3290" i="1" s="1"/>
  <c r="AW3289" i="1"/>
  <c r="AX3289" i="1" s="1"/>
  <c r="AT3289" i="1"/>
  <c r="AP3289" i="1"/>
  <c r="AM3289" i="1"/>
  <c r="AW3288" i="1"/>
  <c r="AT3288" i="1"/>
  <c r="AX3288" i="1" s="1"/>
  <c r="AP3288" i="1"/>
  <c r="AM3288" i="1"/>
  <c r="AQ3288" i="1" s="1"/>
  <c r="AW3287" i="1"/>
  <c r="AX3287" i="1" s="1"/>
  <c r="AT3287" i="1"/>
  <c r="AP3287" i="1"/>
  <c r="AM3287" i="1"/>
  <c r="AW3286" i="1"/>
  <c r="AT3286" i="1"/>
  <c r="AX3286" i="1" s="1"/>
  <c r="AP3286" i="1"/>
  <c r="AM3286" i="1"/>
  <c r="AQ3286" i="1" s="1"/>
  <c r="AW3285" i="1"/>
  <c r="AT3285" i="1"/>
  <c r="AP3285" i="1"/>
  <c r="AM3285" i="1"/>
  <c r="AQ3285" i="1" s="1"/>
  <c r="AW3284" i="1"/>
  <c r="AT3284" i="1"/>
  <c r="AX3284" i="1" s="1"/>
  <c r="AP3284" i="1"/>
  <c r="AM3284" i="1"/>
  <c r="AQ3284" i="1" s="1"/>
  <c r="AW3283" i="1"/>
  <c r="AX3283" i="1" s="1"/>
  <c r="AT3283" i="1"/>
  <c r="AP3283" i="1"/>
  <c r="AM3283" i="1"/>
  <c r="AQ3283" i="1" s="1"/>
  <c r="AW3282" i="1"/>
  <c r="AT3282" i="1"/>
  <c r="AX3282" i="1" s="1"/>
  <c r="AP3282" i="1"/>
  <c r="AM3282" i="1"/>
  <c r="AQ3282" i="1" s="1"/>
  <c r="AW3281" i="1"/>
  <c r="AX3281" i="1" s="1"/>
  <c r="AT3281" i="1"/>
  <c r="AP3281" i="1"/>
  <c r="AM3281" i="1"/>
  <c r="AW3280" i="1"/>
  <c r="AT3280" i="1"/>
  <c r="AX3280" i="1" s="1"/>
  <c r="AP3280" i="1"/>
  <c r="AM3280" i="1"/>
  <c r="AQ3280" i="1" s="1"/>
  <c r="AW3279" i="1"/>
  <c r="AX3279" i="1" s="1"/>
  <c r="AT3279" i="1"/>
  <c r="AP3279" i="1"/>
  <c r="AM3279" i="1"/>
  <c r="AQ3279" i="1" s="1"/>
  <c r="AW3278" i="1"/>
  <c r="AT3278" i="1"/>
  <c r="AX3278" i="1" s="1"/>
  <c r="AP3278" i="1"/>
  <c r="AM3278" i="1"/>
  <c r="AQ3278" i="1" s="1"/>
  <c r="AW3277" i="1"/>
  <c r="AX3277" i="1" s="1"/>
  <c r="AT3277" i="1"/>
  <c r="AP3277" i="1"/>
  <c r="AM3277" i="1"/>
  <c r="AW3276" i="1"/>
  <c r="AT3276" i="1"/>
  <c r="AX3276" i="1" s="1"/>
  <c r="AP3276" i="1"/>
  <c r="AM3276" i="1"/>
  <c r="AQ3276" i="1" s="1"/>
  <c r="AW3275" i="1"/>
  <c r="AX3275" i="1" s="1"/>
  <c r="AT3275" i="1"/>
  <c r="AP3275" i="1"/>
  <c r="AM3275" i="1"/>
  <c r="AW3274" i="1"/>
  <c r="AT3274" i="1"/>
  <c r="AX3274" i="1" s="1"/>
  <c r="AP3274" i="1"/>
  <c r="AM3274" i="1"/>
  <c r="AQ3274" i="1" s="1"/>
  <c r="AW3273" i="1"/>
  <c r="AT3273" i="1"/>
  <c r="AP3273" i="1"/>
  <c r="AM3273" i="1"/>
  <c r="AW3272" i="1"/>
  <c r="AT3272" i="1"/>
  <c r="AX3272" i="1" s="1"/>
  <c r="AP3272" i="1"/>
  <c r="AM3272" i="1"/>
  <c r="AQ3272" i="1" s="1"/>
  <c r="AW3271" i="1"/>
  <c r="AX3271" i="1" s="1"/>
  <c r="AT3271" i="1"/>
  <c r="AP3271" i="1"/>
  <c r="AM3271" i="1"/>
  <c r="AW3270" i="1"/>
  <c r="AT3270" i="1"/>
  <c r="AX3270" i="1" s="1"/>
  <c r="AP3270" i="1"/>
  <c r="AM3270" i="1"/>
  <c r="AQ3270" i="1" s="1"/>
  <c r="AW3269" i="1"/>
  <c r="AX3269" i="1" s="1"/>
  <c r="AT3269" i="1"/>
  <c r="AP3269" i="1"/>
  <c r="AM3269" i="1"/>
  <c r="AW3268" i="1"/>
  <c r="AT3268" i="1"/>
  <c r="AX3268" i="1" s="1"/>
  <c r="AP3268" i="1"/>
  <c r="AM3268" i="1"/>
  <c r="AQ3268" i="1" s="1"/>
  <c r="AW3267" i="1"/>
  <c r="AX3267" i="1" s="1"/>
  <c r="AT3267" i="1"/>
  <c r="AP3267" i="1"/>
  <c r="AM3267" i="1"/>
  <c r="AW3266" i="1"/>
  <c r="AT3266" i="1"/>
  <c r="AX3266" i="1" s="1"/>
  <c r="AP3266" i="1"/>
  <c r="AM3266" i="1"/>
  <c r="AQ3266" i="1" s="1"/>
  <c r="AW3265" i="1"/>
  <c r="AX3265" i="1" s="1"/>
  <c r="AT3265" i="1"/>
  <c r="AP3265" i="1"/>
  <c r="AM3265" i="1"/>
  <c r="AW3264" i="1"/>
  <c r="AT3264" i="1"/>
  <c r="AX3264" i="1" s="1"/>
  <c r="AP3264" i="1"/>
  <c r="AM3264" i="1"/>
  <c r="AQ3264" i="1" s="1"/>
  <c r="AW3263" i="1"/>
  <c r="AX3263" i="1" s="1"/>
  <c r="AT3263" i="1"/>
  <c r="AP3263" i="1"/>
  <c r="AM3263" i="1"/>
  <c r="AW3262" i="1"/>
  <c r="AT3262" i="1"/>
  <c r="AX3262" i="1" s="1"/>
  <c r="AP3262" i="1"/>
  <c r="AM3262" i="1"/>
  <c r="AQ3262" i="1" s="1"/>
  <c r="AW3261" i="1"/>
  <c r="AT3261" i="1"/>
  <c r="AP3261" i="1"/>
  <c r="AM3261" i="1"/>
  <c r="AQ3261" i="1" s="1"/>
  <c r="AW3260" i="1"/>
  <c r="AT3260" i="1"/>
  <c r="AX3260" i="1" s="1"/>
  <c r="AP3260" i="1"/>
  <c r="AM3260" i="1"/>
  <c r="AQ3260" i="1" s="1"/>
  <c r="AW3259" i="1"/>
  <c r="AX3259" i="1" s="1"/>
  <c r="AT3259" i="1"/>
  <c r="AP3259" i="1"/>
  <c r="AM3259" i="1"/>
  <c r="AW3258" i="1"/>
  <c r="AT3258" i="1"/>
  <c r="AX3258" i="1" s="1"/>
  <c r="AP3258" i="1"/>
  <c r="AM3258" i="1"/>
  <c r="AQ3258" i="1" s="1"/>
  <c r="AW3257" i="1"/>
  <c r="AT3257" i="1"/>
  <c r="AX3257" i="1" s="1"/>
  <c r="AP3257" i="1"/>
  <c r="AM3257" i="1"/>
  <c r="AQ3257" i="1" s="1"/>
  <c r="AW3256" i="1"/>
  <c r="AT3256" i="1"/>
  <c r="AX3256" i="1" s="1"/>
  <c r="AP3256" i="1"/>
  <c r="AM3256" i="1"/>
  <c r="AQ3256" i="1" s="1"/>
  <c r="AW3255" i="1"/>
  <c r="AT3255" i="1"/>
  <c r="AX3255" i="1" s="1"/>
  <c r="AP3255" i="1"/>
  <c r="AM3255" i="1"/>
  <c r="AQ3255" i="1" s="1"/>
  <c r="AW3254" i="1"/>
  <c r="AT3254" i="1"/>
  <c r="AX3254" i="1" s="1"/>
  <c r="AP3254" i="1"/>
  <c r="AM3254" i="1"/>
  <c r="AQ3254" i="1" s="1"/>
  <c r="AW3253" i="1"/>
  <c r="AT3253" i="1"/>
  <c r="AX3253" i="1" s="1"/>
  <c r="AP3253" i="1"/>
  <c r="AM3253" i="1"/>
  <c r="AQ3253" i="1" s="1"/>
  <c r="AW3252" i="1"/>
  <c r="AT3252" i="1"/>
  <c r="AX3252" i="1" s="1"/>
  <c r="AP3252" i="1"/>
  <c r="AM3252" i="1"/>
  <c r="AQ3252" i="1" s="1"/>
  <c r="AW3251" i="1"/>
  <c r="AT3251" i="1"/>
  <c r="AX3251" i="1" s="1"/>
  <c r="AP3251" i="1"/>
  <c r="AM3251" i="1"/>
  <c r="AQ3251" i="1" s="1"/>
  <c r="AW3250" i="1"/>
  <c r="AT3250" i="1"/>
  <c r="AX3250" i="1" s="1"/>
  <c r="AP3250" i="1"/>
  <c r="AM3250" i="1"/>
  <c r="AQ3250" i="1" s="1"/>
  <c r="AW3249" i="1"/>
  <c r="AT3249" i="1"/>
  <c r="AX3249" i="1" s="1"/>
  <c r="AP3249" i="1"/>
  <c r="AM3249" i="1"/>
  <c r="AQ3249" i="1" s="1"/>
  <c r="AW3248" i="1"/>
  <c r="AT3248" i="1"/>
  <c r="AX3248" i="1" s="1"/>
  <c r="AP3248" i="1"/>
  <c r="AM3248" i="1"/>
  <c r="AQ3248" i="1" s="1"/>
  <c r="AW3247" i="1"/>
  <c r="AT3247" i="1"/>
  <c r="AX3247" i="1" s="1"/>
  <c r="AP3247" i="1"/>
  <c r="AM3247" i="1"/>
  <c r="AQ3247" i="1" s="1"/>
  <c r="AW3246" i="1"/>
  <c r="AT3246" i="1"/>
  <c r="AX3246" i="1" s="1"/>
  <c r="AP3246" i="1"/>
  <c r="AM3246" i="1"/>
  <c r="AQ3246" i="1" s="1"/>
  <c r="AW3245" i="1"/>
  <c r="AT3245" i="1"/>
  <c r="AX3245" i="1" s="1"/>
  <c r="AP3245" i="1"/>
  <c r="AM3245" i="1"/>
  <c r="AQ3245" i="1" s="1"/>
  <c r="AW3244" i="1"/>
  <c r="AT3244" i="1"/>
  <c r="AX3244" i="1" s="1"/>
  <c r="AP3244" i="1"/>
  <c r="AM3244" i="1"/>
  <c r="AQ3244" i="1" s="1"/>
  <c r="AW3243" i="1"/>
  <c r="AT3243" i="1"/>
  <c r="AX3243" i="1" s="1"/>
  <c r="AP3243" i="1"/>
  <c r="AM3243" i="1"/>
  <c r="AQ3243" i="1" s="1"/>
  <c r="AW3242" i="1"/>
  <c r="AT3242" i="1"/>
  <c r="AX3242" i="1" s="1"/>
  <c r="AP3242" i="1"/>
  <c r="AM3242" i="1"/>
  <c r="AQ3242" i="1" s="1"/>
  <c r="AW3241" i="1"/>
  <c r="AT3241" i="1"/>
  <c r="AX3241" i="1" s="1"/>
  <c r="AP3241" i="1"/>
  <c r="AM3241" i="1"/>
  <c r="AQ3241" i="1" s="1"/>
  <c r="AW3240" i="1"/>
  <c r="AT3240" i="1"/>
  <c r="AX3240" i="1" s="1"/>
  <c r="AP3240" i="1"/>
  <c r="AM3240" i="1"/>
  <c r="AQ3240" i="1" s="1"/>
  <c r="AW3239" i="1"/>
  <c r="AT3239" i="1"/>
  <c r="AX3239" i="1" s="1"/>
  <c r="AP3239" i="1"/>
  <c r="AM3239" i="1"/>
  <c r="AQ3239" i="1" s="1"/>
  <c r="AW3238" i="1"/>
  <c r="AT3238" i="1"/>
  <c r="AX3238" i="1" s="1"/>
  <c r="AP3238" i="1"/>
  <c r="AM3238" i="1"/>
  <c r="AQ3238" i="1" s="1"/>
  <c r="AW3237" i="1"/>
  <c r="AT3237" i="1"/>
  <c r="AX3237" i="1" s="1"/>
  <c r="AP3237" i="1"/>
  <c r="AM3237" i="1"/>
  <c r="AQ3237" i="1" s="1"/>
  <c r="AW3236" i="1"/>
  <c r="AT3236" i="1"/>
  <c r="AX3236" i="1" s="1"/>
  <c r="AP3236" i="1"/>
  <c r="AM3236" i="1"/>
  <c r="AQ3236" i="1" s="1"/>
  <c r="AW3235" i="1"/>
  <c r="AT3235" i="1"/>
  <c r="AX3235" i="1" s="1"/>
  <c r="AP3235" i="1"/>
  <c r="AM3235" i="1"/>
  <c r="AQ3235" i="1" s="1"/>
  <c r="AW3234" i="1"/>
  <c r="AT3234" i="1"/>
  <c r="AX3234" i="1" s="1"/>
  <c r="AP3234" i="1"/>
  <c r="AM3234" i="1"/>
  <c r="AQ3234" i="1" s="1"/>
  <c r="AW3233" i="1"/>
  <c r="AT3233" i="1"/>
  <c r="AX3233" i="1" s="1"/>
  <c r="AP3233" i="1"/>
  <c r="AM3233" i="1"/>
  <c r="AQ3233" i="1" s="1"/>
  <c r="AW3232" i="1"/>
  <c r="AT3232" i="1"/>
  <c r="AX3232" i="1" s="1"/>
  <c r="AP3232" i="1"/>
  <c r="AM3232" i="1"/>
  <c r="AQ3232" i="1" s="1"/>
  <c r="AW3231" i="1"/>
  <c r="AT3231" i="1"/>
  <c r="AX3231" i="1" s="1"/>
  <c r="AP3231" i="1"/>
  <c r="AM3231" i="1"/>
  <c r="AQ3231" i="1" s="1"/>
  <c r="AW3230" i="1"/>
  <c r="AT3230" i="1"/>
  <c r="AX3230" i="1" s="1"/>
  <c r="AP3230" i="1"/>
  <c r="AM3230" i="1"/>
  <c r="AQ3230" i="1" s="1"/>
  <c r="AW3229" i="1"/>
  <c r="AT3229" i="1"/>
  <c r="AX3229" i="1" s="1"/>
  <c r="AP3229" i="1"/>
  <c r="AM3229" i="1"/>
  <c r="AQ3229" i="1" s="1"/>
  <c r="AW3228" i="1"/>
  <c r="AT3228" i="1"/>
  <c r="AX3228" i="1" s="1"/>
  <c r="AP3228" i="1"/>
  <c r="AM3228" i="1"/>
  <c r="AQ3228" i="1" s="1"/>
  <c r="AW3227" i="1"/>
  <c r="AT3227" i="1"/>
  <c r="AX3227" i="1" s="1"/>
  <c r="AP3227" i="1"/>
  <c r="AM3227" i="1"/>
  <c r="AQ3227" i="1" s="1"/>
  <c r="AW3226" i="1"/>
  <c r="AT3226" i="1"/>
  <c r="AX3226" i="1" s="1"/>
  <c r="AP3226" i="1"/>
  <c r="AM3226" i="1"/>
  <c r="AQ3226" i="1" s="1"/>
  <c r="AW3225" i="1"/>
  <c r="AT3225" i="1"/>
  <c r="AX3225" i="1" s="1"/>
  <c r="AP3225" i="1"/>
  <c r="AM3225" i="1"/>
  <c r="AQ3225" i="1" s="1"/>
  <c r="AW3224" i="1"/>
  <c r="AT3224" i="1"/>
  <c r="AX3224" i="1" s="1"/>
  <c r="AP3224" i="1"/>
  <c r="AM3224" i="1"/>
  <c r="AQ3224" i="1" s="1"/>
  <c r="AW3223" i="1"/>
  <c r="AT3223" i="1"/>
  <c r="AX3223" i="1" s="1"/>
  <c r="AP3223" i="1"/>
  <c r="AM3223" i="1"/>
  <c r="AQ3223" i="1" s="1"/>
  <c r="AW3222" i="1"/>
  <c r="AT3222" i="1"/>
  <c r="AX3222" i="1" s="1"/>
  <c r="AP3222" i="1"/>
  <c r="AM3222" i="1"/>
  <c r="AQ3222" i="1" s="1"/>
  <c r="AW3221" i="1"/>
  <c r="AT3221" i="1"/>
  <c r="AX3221" i="1" s="1"/>
  <c r="AP3221" i="1"/>
  <c r="AM3221" i="1"/>
  <c r="AQ3221" i="1" s="1"/>
  <c r="AW3220" i="1"/>
  <c r="AT3220" i="1"/>
  <c r="AX3220" i="1" s="1"/>
  <c r="AP3220" i="1"/>
  <c r="AM3220" i="1"/>
  <c r="AQ3220" i="1" s="1"/>
  <c r="AW3219" i="1"/>
  <c r="AX3219" i="1" s="1"/>
  <c r="AT3219" i="1"/>
  <c r="AP3219" i="1"/>
  <c r="AM3219" i="1"/>
  <c r="AW3218" i="1"/>
  <c r="AT3218" i="1"/>
  <c r="AX3218" i="1" s="1"/>
  <c r="AP3218" i="1"/>
  <c r="AM3218" i="1"/>
  <c r="AQ3218" i="1" s="1"/>
  <c r="AW3217" i="1"/>
  <c r="AT3217" i="1"/>
  <c r="AX3217" i="1" s="1"/>
  <c r="AP3217" i="1"/>
  <c r="AM3217" i="1"/>
  <c r="AQ3217" i="1" s="1"/>
  <c r="AW3216" i="1"/>
  <c r="AT3216" i="1"/>
  <c r="AX3216" i="1" s="1"/>
  <c r="AP3216" i="1"/>
  <c r="AM3216" i="1"/>
  <c r="AQ3216" i="1" s="1"/>
  <c r="AW3215" i="1"/>
  <c r="AT3215" i="1"/>
  <c r="AX3215" i="1" s="1"/>
  <c r="AP3215" i="1"/>
  <c r="AM3215" i="1"/>
  <c r="AQ3215" i="1" s="1"/>
  <c r="AW3214" i="1"/>
  <c r="AT3214" i="1"/>
  <c r="AX3214" i="1" s="1"/>
  <c r="AP3214" i="1"/>
  <c r="AM3214" i="1"/>
  <c r="AQ3214" i="1" s="1"/>
  <c r="AW3213" i="1"/>
  <c r="AT3213" i="1"/>
  <c r="AX3213" i="1" s="1"/>
  <c r="AP3213" i="1"/>
  <c r="AM3213" i="1"/>
  <c r="AQ3213" i="1" s="1"/>
  <c r="AW3212" i="1"/>
  <c r="AT3212" i="1"/>
  <c r="AX3212" i="1" s="1"/>
  <c r="AP3212" i="1"/>
  <c r="AM3212" i="1"/>
  <c r="AQ3212" i="1" s="1"/>
  <c r="AW3211" i="1"/>
  <c r="AT3211" i="1"/>
  <c r="AX3211" i="1" s="1"/>
  <c r="AP3211" i="1"/>
  <c r="AM3211" i="1"/>
  <c r="AQ3211" i="1" s="1"/>
  <c r="AW3210" i="1"/>
  <c r="AT3210" i="1"/>
  <c r="AX3210" i="1" s="1"/>
  <c r="AP3210" i="1"/>
  <c r="AM3210" i="1"/>
  <c r="AQ3210" i="1" s="1"/>
  <c r="AW3209" i="1"/>
  <c r="AT3209" i="1"/>
  <c r="AX3209" i="1" s="1"/>
  <c r="AP3209" i="1"/>
  <c r="AM3209" i="1"/>
  <c r="AQ3209" i="1" s="1"/>
  <c r="AW3208" i="1"/>
  <c r="AT3208" i="1"/>
  <c r="AX3208" i="1" s="1"/>
  <c r="AP3208" i="1"/>
  <c r="AM3208" i="1"/>
  <c r="AQ3208" i="1" s="1"/>
  <c r="AW3207" i="1"/>
  <c r="AT3207" i="1"/>
  <c r="AX3207" i="1" s="1"/>
  <c r="AP3207" i="1"/>
  <c r="AM3207" i="1"/>
  <c r="AQ3207" i="1" s="1"/>
  <c r="AW3206" i="1"/>
  <c r="AT3206" i="1"/>
  <c r="AX3206" i="1" s="1"/>
  <c r="AP3206" i="1"/>
  <c r="AM3206" i="1"/>
  <c r="AQ3206" i="1" s="1"/>
  <c r="AW3205" i="1"/>
  <c r="AX3205" i="1" s="1"/>
  <c r="AT3205" i="1"/>
  <c r="AP3205" i="1"/>
  <c r="AM3205" i="1"/>
  <c r="AW3204" i="1"/>
  <c r="AT3204" i="1"/>
  <c r="AX3204" i="1" s="1"/>
  <c r="AP3204" i="1"/>
  <c r="AM3204" i="1"/>
  <c r="AQ3204" i="1" s="1"/>
  <c r="AW3203" i="1"/>
  <c r="AX3203" i="1" s="1"/>
  <c r="AT3203" i="1"/>
  <c r="AP3203" i="1"/>
  <c r="AM3203" i="1"/>
  <c r="AQ3203" i="1" s="1"/>
  <c r="AW3202" i="1"/>
  <c r="AT3202" i="1"/>
  <c r="AX3202" i="1" s="1"/>
  <c r="AP3202" i="1"/>
  <c r="AM3202" i="1"/>
  <c r="AQ3202" i="1" s="1"/>
  <c r="AW3201" i="1"/>
  <c r="AT3201" i="1"/>
  <c r="AX3201" i="1" s="1"/>
  <c r="AP3201" i="1"/>
  <c r="AM3201" i="1"/>
  <c r="AQ3201" i="1" s="1"/>
  <c r="AW3200" i="1"/>
  <c r="AT3200" i="1"/>
  <c r="AX3200" i="1" s="1"/>
  <c r="AP3200" i="1"/>
  <c r="AM3200" i="1"/>
  <c r="AQ3200" i="1" s="1"/>
  <c r="AW3199" i="1"/>
  <c r="AX3199" i="1" s="1"/>
  <c r="AT3199" i="1"/>
  <c r="AP3199" i="1"/>
  <c r="AM3199" i="1"/>
  <c r="AW3198" i="1"/>
  <c r="AT3198" i="1"/>
  <c r="AX3198" i="1" s="1"/>
  <c r="AP3198" i="1"/>
  <c r="AM3198" i="1"/>
  <c r="AQ3198" i="1" s="1"/>
  <c r="AW3197" i="1"/>
  <c r="AT3197" i="1"/>
  <c r="AX3197" i="1" s="1"/>
  <c r="AP3197" i="1"/>
  <c r="AM3197" i="1"/>
  <c r="AQ3197" i="1" s="1"/>
  <c r="AW3196" i="1"/>
  <c r="AT3196" i="1"/>
  <c r="AX3196" i="1" s="1"/>
  <c r="AP3196" i="1"/>
  <c r="AM3196" i="1"/>
  <c r="AQ3196" i="1" s="1"/>
  <c r="AW3195" i="1"/>
  <c r="AT3195" i="1"/>
  <c r="AX3195" i="1" s="1"/>
  <c r="AP3195" i="1"/>
  <c r="AM3195" i="1"/>
  <c r="AQ3195" i="1" s="1"/>
  <c r="AW3194" i="1"/>
  <c r="AT3194" i="1"/>
  <c r="AX3194" i="1" s="1"/>
  <c r="AP3194" i="1"/>
  <c r="AM3194" i="1"/>
  <c r="AQ3194" i="1" s="1"/>
  <c r="AW3193" i="1"/>
  <c r="AX3193" i="1" s="1"/>
  <c r="AT3193" i="1"/>
  <c r="AP3193" i="1"/>
  <c r="AM3193" i="1"/>
  <c r="AW3192" i="1"/>
  <c r="AT3192" i="1"/>
  <c r="AX3192" i="1" s="1"/>
  <c r="AP3192" i="1"/>
  <c r="AM3192" i="1"/>
  <c r="AQ3192" i="1" s="1"/>
  <c r="AW3191" i="1"/>
  <c r="AT3191" i="1"/>
  <c r="AX3191" i="1" s="1"/>
  <c r="AP3191" i="1"/>
  <c r="AM3191" i="1"/>
  <c r="AQ3191" i="1" s="1"/>
  <c r="AW3190" i="1"/>
  <c r="AT3190" i="1"/>
  <c r="AX3190" i="1" s="1"/>
  <c r="AP3190" i="1"/>
  <c r="AM3190" i="1"/>
  <c r="AQ3190" i="1" s="1"/>
  <c r="AW3189" i="1"/>
  <c r="AT3189" i="1"/>
  <c r="AX3189" i="1" s="1"/>
  <c r="AP3189" i="1"/>
  <c r="AM3189" i="1"/>
  <c r="AQ3189" i="1" s="1"/>
  <c r="AW3188" i="1"/>
  <c r="AT3188" i="1"/>
  <c r="AX3188" i="1" s="1"/>
  <c r="AP3188" i="1"/>
  <c r="AM3188" i="1"/>
  <c r="AQ3188" i="1" s="1"/>
  <c r="AW3187" i="1"/>
  <c r="AT3187" i="1"/>
  <c r="AX3187" i="1" s="1"/>
  <c r="AP3187" i="1"/>
  <c r="AM3187" i="1"/>
  <c r="AQ3187" i="1" s="1"/>
  <c r="AW3186" i="1"/>
  <c r="AT3186" i="1"/>
  <c r="AX3186" i="1" s="1"/>
  <c r="AP3186" i="1"/>
  <c r="AM3186" i="1"/>
  <c r="AQ3186" i="1" s="1"/>
  <c r="AW3185" i="1"/>
  <c r="AX3185" i="1" s="1"/>
  <c r="AT3185" i="1"/>
  <c r="AP3185" i="1"/>
  <c r="AM3185" i="1"/>
  <c r="AW3184" i="1"/>
  <c r="AT3184" i="1"/>
  <c r="AX3184" i="1" s="1"/>
  <c r="AP3184" i="1"/>
  <c r="AM3184" i="1"/>
  <c r="AQ3184" i="1" s="1"/>
  <c r="AW3183" i="1"/>
  <c r="AX3183" i="1" s="1"/>
  <c r="AT3183" i="1"/>
  <c r="AP3183" i="1"/>
  <c r="AM3183" i="1"/>
  <c r="AW3182" i="1"/>
  <c r="AT3182" i="1"/>
  <c r="AX3182" i="1" s="1"/>
  <c r="AP3182" i="1"/>
  <c r="AM3182" i="1"/>
  <c r="AQ3182" i="1" s="1"/>
  <c r="AW3181" i="1"/>
  <c r="AX3181" i="1" s="1"/>
  <c r="AT3181" i="1"/>
  <c r="AP3181" i="1"/>
  <c r="AM3181" i="1"/>
  <c r="AW3180" i="1"/>
  <c r="AT3180" i="1"/>
  <c r="AX3180" i="1" s="1"/>
  <c r="AP3180" i="1"/>
  <c r="AM3180" i="1"/>
  <c r="AQ3180" i="1" s="1"/>
  <c r="AW3179" i="1"/>
  <c r="AT3179" i="1"/>
  <c r="AX3179" i="1" s="1"/>
  <c r="AP3179" i="1"/>
  <c r="AM3179" i="1"/>
  <c r="AQ3179" i="1" s="1"/>
  <c r="AW3178" i="1"/>
  <c r="AT3178" i="1"/>
  <c r="AX3178" i="1" s="1"/>
  <c r="AP3178" i="1"/>
  <c r="AM3178" i="1"/>
  <c r="AQ3178" i="1" s="1"/>
  <c r="AW3177" i="1"/>
  <c r="AT3177" i="1"/>
  <c r="AX3177" i="1" s="1"/>
  <c r="AP3177" i="1"/>
  <c r="AM3177" i="1"/>
  <c r="AQ3177" i="1" s="1"/>
  <c r="AW3176" i="1"/>
  <c r="AT3176" i="1"/>
  <c r="AX3176" i="1" s="1"/>
  <c r="AP3176" i="1"/>
  <c r="AM3176" i="1"/>
  <c r="AQ3176" i="1" s="1"/>
  <c r="AW3175" i="1"/>
  <c r="AX3175" i="1" s="1"/>
  <c r="AT3175" i="1"/>
  <c r="AP3175" i="1"/>
  <c r="AM3175" i="1"/>
  <c r="AW3174" i="1"/>
  <c r="AT3174" i="1"/>
  <c r="AX3174" i="1" s="1"/>
  <c r="AP3174" i="1"/>
  <c r="AM3174" i="1"/>
  <c r="AQ3174" i="1" s="1"/>
  <c r="AW3173" i="1"/>
  <c r="AT3173" i="1"/>
  <c r="AX3173" i="1" s="1"/>
  <c r="AP3173" i="1"/>
  <c r="AM3173" i="1"/>
  <c r="AQ3173" i="1" s="1"/>
  <c r="AW3172" i="1"/>
  <c r="AT3172" i="1"/>
  <c r="AX3172" i="1" s="1"/>
  <c r="AP3172" i="1"/>
  <c r="AM3172" i="1"/>
  <c r="AQ3172" i="1" s="1"/>
  <c r="AW3171" i="1"/>
  <c r="AT3171" i="1"/>
  <c r="AX3171" i="1" s="1"/>
  <c r="AP3171" i="1"/>
  <c r="AM3171" i="1"/>
  <c r="AQ3171" i="1" s="1"/>
  <c r="AW3170" i="1"/>
  <c r="AT3170" i="1"/>
  <c r="AX3170" i="1" s="1"/>
  <c r="AP3170" i="1"/>
  <c r="AM3170" i="1"/>
  <c r="AQ3170" i="1" s="1"/>
  <c r="AW3169" i="1"/>
  <c r="AT3169" i="1"/>
  <c r="AX3169" i="1" s="1"/>
  <c r="AP3169" i="1"/>
  <c r="AM3169" i="1"/>
  <c r="AQ3169" i="1" s="1"/>
  <c r="AW3168" i="1"/>
  <c r="AT3168" i="1"/>
  <c r="AX3168" i="1" s="1"/>
  <c r="AP3168" i="1"/>
  <c r="AM3168" i="1"/>
  <c r="AQ3168" i="1" s="1"/>
  <c r="AW3167" i="1"/>
  <c r="AT3167" i="1"/>
  <c r="AX3167" i="1" s="1"/>
  <c r="AP3167" i="1"/>
  <c r="AM3167" i="1"/>
  <c r="AQ3167" i="1" s="1"/>
  <c r="AW3166" i="1"/>
  <c r="AT3166" i="1"/>
  <c r="AX3166" i="1" s="1"/>
  <c r="AP3166" i="1"/>
  <c r="AM3166" i="1"/>
  <c r="AQ3166" i="1" s="1"/>
  <c r="AW3165" i="1"/>
  <c r="AT3165" i="1"/>
  <c r="AX3165" i="1" s="1"/>
  <c r="AP3165" i="1"/>
  <c r="AM3165" i="1"/>
  <c r="AQ3165" i="1" s="1"/>
  <c r="AW3164" i="1"/>
  <c r="AT3164" i="1"/>
  <c r="AX3164" i="1" s="1"/>
  <c r="AP3164" i="1"/>
  <c r="AM3164" i="1"/>
  <c r="AQ3164" i="1" s="1"/>
  <c r="AW3163" i="1"/>
  <c r="AT3163" i="1"/>
  <c r="AX3163" i="1" s="1"/>
  <c r="AP3163" i="1"/>
  <c r="AM3163" i="1"/>
  <c r="AQ3163" i="1" s="1"/>
  <c r="AW3162" i="1"/>
  <c r="AT3162" i="1"/>
  <c r="AX3162" i="1" s="1"/>
  <c r="AP3162" i="1"/>
  <c r="AM3162" i="1"/>
  <c r="AQ3162" i="1" s="1"/>
  <c r="AW3161" i="1"/>
  <c r="AT3161" i="1"/>
  <c r="AX3161" i="1" s="1"/>
  <c r="AP3161" i="1"/>
  <c r="AM3161" i="1"/>
  <c r="AQ3161" i="1" s="1"/>
  <c r="AW3160" i="1"/>
  <c r="AT3160" i="1"/>
  <c r="AX3160" i="1" s="1"/>
  <c r="AP3160" i="1"/>
  <c r="AM3160" i="1"/>
  <c r="AQ3160" i="1" s="1"/>
  <c r="AW3159" i="1"/>
  <c r="AT3159" i="1"/>
  <c r="AX3159" i="1" s="1"/>
  <c r="AP3159" i="1"/>
  <c r="AM3159" i="1"/>
  <c r="AQ3159" i="1" s="1"/>
  <c r="AW3158" i="1"/>
  <c r="AT3158" i="1"/>
  <c r="AX3158" i="1" s="1"/>
  <c r="AP3158" i="1"/>
  <c r="AM3158" i="1"/>
  <c r="AQ3158" i="1" s="1"/>
  <c r="AW3157" i="1"/>
  <c r="AT3157" i="1"/>
  <c r="AX3157" i="1" s="1"/>
  <c r="AP3157" i="1"/>
  <c r="AM3157" i="1"/>
  <c r="AQ3157" i="1" s="1"/>
  <c r="AW3156" i="1"/>
  <c r="AT3156" i="1"/>
  <c r="AX3156" i="1" s="1"/>
  <c r="AP3156" i="1"/>
  <c r="AM3156" i="1"/>
  <c r="AQ3156" i="1" s="1"/>
  <c r="AW3155" i="1"/>
  <c r="AT3155" i="1"/>
  <c r="AX3155" i="1" s="1"/>
  <c r="AP3155" i="1"/>
  <c r="AM3155" i="1"/>
  <c r="AQ3155" i="1" s="1"/>
  <c r="AW3154" i="1"/>
  <c r="AT3154" i="1"/>
  <c r="AX3154" i="1" s="1"/>
  <c r="AP3154" i="1"/>
  <c r="AM3154" i="1"/>
  <c r="AQ3154" i="1" s="1"/>
  <c r="AW3153" i="1"/>
  <c r="AT3153" i="1"/>
  <c r="AX3153" i="1" s="1"/>
  <c r="AP3153" i="1"/>
  <c r="AM3153" i="1"/>
  <c r="AQ3153" i="1" s="1"/>
  <c r="AW3152" i="1"/>
  <c r="AT3152" i="1"/>
  <c r="AX3152" i="1" s="1"/>
  <c r="AP3152" i="1"/>
  <c r="AM3152" i="1"/>
  <c r="AQ3152" i="1" s="1"/>
  <c r="AW3151" i="1"/>
  <c r="AT3151" i="1"/>
  <c r="AX3151" i="1" s="1"/>
  <c r="AP3151" i="1"/>
  <c r="AM3151" i="1"/>
  <c r="AQ3151" i="1" s="1"/>
  <c r="AW3150" i="1"/>
  <c r="AT3150" i="1"/>
  <c r="AX3150" i="1" s="1"/>
  <c r="AP3150" i="1"/>
  <c r="AM3150" i="1"/>
  <c r="AQ3150" i="1" s="1"/>
  <c r="AW3149" i="1"/>
  <c r="AT3149" i="1"/>
  <c r="AX3149" i="1" s="1"/>
  <c r="AP3149" i="1"/>
  <c r="AM3149" i="1"/>
  <c r="AQ3149" i="1" s="1"/>
  <c r="AW3148" i="1"/>
  <c r="AT3148" i="1"/>
  <c r="AX3148" i="1" s="1"/>
  <c r="AP3148" i="1"/>
  <c r="AM3148" i="1"/>
  <c r="AQ3148" i="1" s="1"/>
  <c r="AW3147" i="1"/>
  <c r="AT3147" i="1"/>
  <c r="AX3147" i="1" s="1"/>
  <c r="AP3147" i="1"/>
  <c r="AM3147" i="1"/>
  <c r="AQ3147" i="1" s="1"/>
  <c r="AW3146" i="1"/>
  <c r="AT3146" i="1"/>
  <c r="AX3146" i="1" s="1"/>
  <c r="AP3146" i="1"/>
  <c r="AM3146" i="1"/>
  <c r="AQ3146" i="1" s="1"/>
  <c r="AW3145" i="1"/>
  <c r="AT3145" i="1"/>
  <c r="AX3145" i="1" s="1"/>
  <c r="AP3145" i="1"/>
  <c r="AM3145" i="1"/>
  <c r="AQ3145" i="1" s="1"/>
  <c r="AW3144" i="1"/>
  <c r="AT3144" i="1"/>
  <c r="AX3144" i="1" s="1"/>
  <c r="AP3144" i="1"/>
  <c r="AM3144" i="1"/>
  <c r="AQ3144" i="1" s="1"/>
  <c r="AW3143" i="1"/>
  <c r="AT3143" i="1"/>
  <c r="AX3143" i="1" s="1"/>
  <c r="AP3143" i="1"/>
  <c r="AM3143" i="1"/>
  <c r="AQ3143" i="1" s="1"/>
  <c r="AW3142" i="1"/>
  <c r="AT3142" i="1"/>
  <c r="AX3142" i="1" s="1"/>
  <c r="AP3142" i="1"/>
  <c r="AM3142" i="1"/>
  <c r="AQ3142" i="1" s="1"/>
  <c r="AW3141" i="1"/>
  <c r="AX3141" i="1" s="1"/>
  <c r="AT3141" i="1"/>
  <c r="AP3141" i="1"/>
  <c r="AM3141" i="1"/>
  <c r="AW3140" i="1"/>
  <c r="AT3140" i="1"/>
  <c r="AX3140" i="1" s="1"/>
  <c r="AP3140" i="1"/>
  <c r="AM3140" i="1"/>
  <c r="AQ3140" i="1" s="1"/>
  <c r="AW3139" i="1"/>
  <c r="AT3139" i="1"/>
  <c r="AX3139" i="1" s="1"/>
  <c r="AP3139" i="1"/>
  <c r="AM3139" i="1"/>
  <c r="AQ3139" i="1" s="1"/>
  <c r="AW3138" i="1"/>
  <c r="AT3138" i="1"/>
  <c r="AX3138" i="1" s="1"/>
  <c r="AP3138" i="1"/>
  <c r="AM3138" i="1"/>
  <c r="AQ3138" i="1" s="1"/>
  <c r="AW3137" i="1"/>
  <c r="AX3137" i="1" s="1"/>
  <c r="AT3137" i="1"/>
  <c r="AP3137" i="1"/>
  <c r="AM3137" i="1"/>
  <c r="AW3136" i="1"/>
  <c r="AT3136" i="1"/>
  <c r="AX3136" i="1" s="1"/>
  <c r="AP3136" i="1"/>
  <c r="AM3136" i="1"/>
  <c r="AQ3136" i="1" s="1"/>
  <c r="AW3135" i="1"/>
  <c r="AT3135" i="1"/>
  <c r="AP3135" i="1"/>
  <c r="AM3135" i="1"/>
  <c r="AQ3135" i="1" s="1"/>
  <c r="AW3134" i="1"/>
  <c r="AT3134" i="1"/>
  <c r="AX3134" i="1" s="1"/>
  <c r="AP3134" i="1"/>
  <c r="AM3134" i="1"/>
  <c r="AQ3134" i="1" s="1"/>
  <c r="AW3133" i="1"/>
  <c r="AT3133" i="1"/>
  <c r="AX3133" i="1" s="1"/>
  <c r="AP3133" i="1"/>
  <c r="AM3133" i="1"/>
  <c r="AQ3133" i="1" s="1"/>
  <c r="AW3132" i="1"/>
  <c r="AT3132" i="1"/>
  <c r="AX3132" i="1" s="1"/>
  <c r="AP3132" i="1"/>
  <c r="AM3132" i="1"/>
  <c r="AQ3132" i="1" s="1"/>
  <c r="AW3131" i="1"/>
  <c r="AX3131" i="1" s="1"/>
  <c r="AT3131" i="1"/>
  <c r="AP3131" i="1"/>
  <c r="AM3131" i="1"/>
  <c r="AW3130" i="1"/>
  <c r="AT3130" i="1"/>
  <c r="AX3130" i="1" s="1"/>
  <c r="AP3130" i="1"/>
  <c r="AM3130" i="1"/>
  <c r="AQ3130" i="1" s="1"/>
  <c r="AW3129" i="1"/>
  <c r="AX3129" i="1" s="1"/>
  <c r="AT3129" i="1"/>
  <c r="AP3129" i="1"/>
  <c r="AM3129" i="1"/>
  <c r="AW3128" i="1"/>
  <c r="AT3128" i="1"/>
  <c r="AX3128" i="1" s="1"/>
  <c r="AP3128" i="1"/>
  <c r="AM3128" i="1"/>
  <c r="AQ3128" i="1" s="1"/>
  <c r="AW3127" i="1"/>
  <c r="AX3127" i="1" s="1"/>
  <c r="AT3127" i="1"/>
  <c r="AP3127" i="1"/>
  <c r="AM3127" i="1"/>
  <c r="AW3126" i="1"/>
  <c r="AT3126" i="1"/>
  <c r="AX3126" i="1" s="1"/>
  <c r="AP3126" i="1"/>
  <c r="AM3126" i="1"/>
  <c r="AQ3126" i="1" s="1"/>
  <c r="AW3125" i="1"/>
  <c r="AX3125" i="1" s="1"/>
  <c r="AT3125" i="1"/>
  <c r="AP3125" i="1"/>
  <c r="AM3125" i="1"/>
  <c r="AQ3125" i="1" s="1"/>
  <c r="AW3124" i="1"/>
  <c r="AT3124" i="1"/>
  <c r="AX3124" i="1" s="1"/>
  <c r="AP3124" i="1"/>
  <c r="AM3124" i="1"/>
  <c r="AQ3124" i="1" s="1"/>
  <c r="AW3123" i="1"/>
  <c r="AT3123" i="1"/>
  <c r="AP3123" i="1"/>
  <c r="AM3123" i="1"/>
  <c r="AQ3123" i="1" s="1"/>
  <c r="AW3122" i="1"/>
  <c r="AT3122" i="1"/>
  <c r="AX3122" i="1" s="1"/>
  <c r="AP3122" i="1"/>
  <c r="AM3122" i="1"/>
  <c r="AQ3122" i="1" s="1"/>
  <c r="AW3121" i="1"/>
  <c r="AX3121" i="1" s="1"/>
  <c r="AT3121" i="1"/>
  <c r="AP3121" i="1"/>
  <c r="AM3121" i="1"/>
  <c r="AW3120" i="1"/>
  <c r="AT3120" i="1"/>
  <c r="AX3120" i="1" s="1"/>
  <c r="AP3120" i="1"/>
  <c r="AM3120" i="1"/>
  <c r="AQ3120" i="1" s="1"/>
  <c r="AW3119" i="1"/>
  <c r="AX3119" i="1" s="1"/>
  <c r="AT3119" i="1"/>
  <c r="AP3119" i="1"/>
  <c r="AM3119" i="1"/>
  <c r="AW3118" i="1"/>
  <c r="AT3118" i="1"/>
  <c r="AX3118" i="1" s="1"/>
  <c r="AP3118" i="1"/>
  <c r="AM3118" i="1"/>
  <c r="AQ3118" i="1" s="1"/>
  <c r="AW3117" i="1"/>
  <c r="AX3117" i="1" s="1"/>
  <c r="AT3117" i="1"/>
  <c r="AP3117" i="1"/>
  <c r="AM3117" i="1"/>
  <c r="AQ3117" i="1" s="1"/>
  <c r="AW3116" i="1"/>
  <c r="AT3116" i="1"/>
  <c r="AX3116" i="1" s="1"/>
  <c r="AP3116" i="1"/>
  <c r="AM3116" i="1"/>
  <c r="AQ3116" i="1" s="1"/>
  <c r="AW3115" i="1"/>
  <c r="AX3115" i="1" s="1"/>
  <c r="AT3115" i="1"/>
  <c r="AP3115" i="1"/>
  <c r="AM3115" i="1"/>
  <c r="AW3114" i="1"/>
  <c r="AT3114" i="1"/>
  <c r="AX3114" i="1" s="1"/>
  <c r="AP3114" i="1"/>
  <c r="AM3114" i="1"/>
  <c r="AQ3114" i="1" s="1"/>
  <c r="AW3113" i="1"/>
  <c r="AT3113" i="1"/>
  <c r="AP3113" i="1"/>
  <c r="AM3113" i="1"/>
  <c r="AW3112" i="1"/>
  <c r="AT3112" i="1"/>
  <c r="AX3112" i="1" s="1"/>
  <c r="AP3112" i="1"/>
  <c r="AM3112" i="1"/>
  <c r="AQ3112" i="1" s="1"/>
  <c r="AW3111" i="1"/>
  <c r="AX3111" i="1" s="1"/>
  <c r="AT3111" i="1"/>
  <c r="AP3111" i="1"/>
  <c r="AM3111" i="1"/>
  <c r="AW3110" i="1"/>
  <c r="AT3110" i="1"/>
  <c r="AX3110" i="1" s="1"/>
  <c r="AP3110" i="1"/>
  <c r="AM3110" i="1"/>
  <c r="AQ3110" i="1" s="1"/>
  <c r="AW3109" i="1"/>
  <c r="AX3109" i="1" s="1"/>
  <c r="AT3109" i="1"/>
  <c r="AP3109" i="1"/>
  <c r="AM3109" i="1"/>
  <c r="AQ3109" i="1" s="1"/>
  <c r="AW3108" i="1"/>
  <c r="AT3108" i="1"/>
  <c r="AX3108" i="1" s="1"/>
  <c r="AP3108" i="1"/>
  <c r="AM3108" i="1"/>
  <c r="AQ3108" i="1" s="1"/>
  <c r="AW3107" i="1"/>
  <c r="AX3107" i="1" s="1"/>
  <c r="AT3107" i="1"/>
  <c r="AP3107" i="1"/>
  <c r="AM3107" i="1"/>
  <c r="AW3106" i="1"/>
  <c r="AT3106" i="1"/>
  <c r="AX3106" i="1" s="1"/>
  <c r="AP3106" i="1"/>
  <c r="AM3106" i="1"/>
  <c r="AQ3106" i="1" s="1"/>
  <c r="AW3105" i="1"/>
  <c r="AX3105" i="1" s="1"/>
  <c r="AT3105" i="1"/>
  <c r="AP3105" i="1"/>
  <c r="AM3105" i="1"/>
  <c r="AW3104" i="1"/>
  <c r="AT3104" i="1"/>
  <c r="AX3104" i="1" s="1"/>
  <c r="AP3104" i="1"/>
  <c r="AM3104" i="1"/>
  <c r="AQ3104" i="1" s="1"/>
  <c r="AW3103" i="1"/>
  <c r="AX3103" i="1" s="1"/>
  <c r="AT3103" i="1"/>
  <c r="AP3103" i="1"/>
  <c r="AM3103" i="1"/>
  <c r="AW3102" i="1"/>
  <c r="AT3102" i="1"/>
  <c r="AX3102" i="1" s="1"/>
  <c r="AP3102" i="1"/>
  <c r="AM3102" i="1"/>
  <c r="AQ3102" i="1" s="1"/>
  <c r="AW3101" i="1"/>
  <c r="AX3101" i="1" s="1"/>
  <c r="AT3101" i="1"/>
  <c r="AP3101" i="1"/>
  <c r="AM3101" i="1"/>
  <c r="AQ3101" i="1" s="1"/>
  <c r="AW3100" i="1"/>
  <c r="AT3100" i="1"/>
  <c r="AX3100" i="1" s="1"/>
  <c r="AP3100" i="1"/>
  <c r="AM3100" i="1"/>
  <c r="AQ3100" i="1" s="1"/>
  <c r="AW3099" i="1"/>
  <c r="AX3099" i="1" s="1"/>
  <c r="AT3099" i="1"/>
  <c r="AP3099" i="1"/>
  <c r="AM3099" i="1"/>
  <c r="AW3098" i="1"/>
  <c r="AT3098" i="1"/>
  <c r="AX3098" i="1" s="1"/>
  <c r="AP3098" i="1"/>
  <c r="AM3098" i="1"/>
  <c r="AQ3098" i="1" s="1"/>
  <c r="AW3097" i="1"/>
  <c r="AT3097" i="1"/>
  <c r="AP3097" i="1"/>
  <c r="AM3097" i="1"/>
  <c r="AQ3097" i="1" s="1"/>
  <c r="AW3096" i="1"/>
  <c r="AT3096" i="1"/>
  <c r="AX3096" i="1" s="1"/>
  <c r="AP3096" i="1"/>
  <c r="AM3096" i="1"/>
  <c r="AQ3096" i="1" s="1"/>
  <c r="AW3095" i="1"/>
  <c r="AT3095" i="1"/>
  <c r="AP3095" i="1"/>
  <c r="AM3095" i="1"/>
  <c r="AQ3095" i="1" s="1"/>
  <c r="AW3094" i="1"/>
  <c r="AT3094" i="1"/>
  <c r="AX3094" i="1" s="1"/>
  <c r="AP3094" i="1"/>
  <c r="AM3094" i="1"/>
  <c r="AQ3094" i="1" s="1"/>
  <c r="AW3093" i="1"/>
  <c r="AX3093" i="1" s="1"/>
  <c r="AT3093" i="1"/>
  <c r="AP3093" i="1"/>
  <c r="AM3093" i="1"/>
  <c r="AW3092" i="1"/>
  <c r="AT3092" i="1"/>
  <c r="AX3092" i="1" s="1"/>
  <c r="AP3092" i="1"/>
  <c r="AM3092" i="1"/>
  <c r="AQ3092" i="1" s="1"/>
  <c r="AW3091" i="1"/>
  <c r="AX3091" i="1" s="1"/>
  <c r="AT3091" i="1"/>
  <c r="AP3091" i="1"/>
  <c r="AM3091" i="1"/>
  <c r="AW3090" i="1"/>
  <c r="AT3090" i="1"/>
  <c r="AX3090" i="1" s="1"/>
  <c r="AP3090" i="1"/>
  <c r="AM3090" i="1"/>
  <c r="AQ3090" i="1" s="1"/>
  <c r="AW3089" i="1"/>
  <c r="AX3089" i="1" s="1"/>
  <c r="AT3089" i="1"/>
  <c r="AP3089" i="1"/>
  <c r="AM3089" i="1"/>
  <c r="AW3088" i="1"/>
  <c r="AT3088" i="1"/>
  <c r="AP3088" i="1"/>
  <c r="AM3088" i="1"/>
  <c r="AQ3088" i="1" s="1"/>
  <c r="AW3087" i="1"/>
  <c r="AX3087" i="1" s="1"/>
  <c r="AT3087" i="1"/>
  <c r="AP3087" i="1"/>
  <c r="AM3087" i="1"/>
  <c r="AQ3087" i="1" s="1"/>
  <c r="AW3086" i="1"/>
  <c r="AT3086" i="1"/>
  <c r="AX3086" i="1" s="1"/>
  <c r="AP3086" i="1"/>
  <c r="AM3086" i="1"/>
  <c r="AQ3086" i="1" s="1"/>
  <c r="AW3085" i="1"/>
  <c r="AT3085" i="1"/>
  <c r="AP3085" i="1"/>
  <c r="AM3085" i="1"/>
  <c r="AQ3085" i="1" s="1"/>
  <c r="AW3084" i="1"/>
  <c r="AT3084" i="1"/>
  <c r="AX3084" i="1" s="1"/>
  <c r="AP3084" i="1"/>
  <c r="AM3084" i="1"/>
  <c r="AQ3084" i="1" s="1"/>
  <c r="AW3083" i="1"/>
  <c r="AT3083" i="1"/>
  <c r="AX3083" i="1" s="1"/>
  <c r="AP3083" i="1"/>
  <c r="AM3083" i="1"/>
  <c r="AQ3083" i="1" s="1"/>
  <c r="AW3082" i="1"/>
  <c r="AT3082" i="1"/>
  <c r="AX3082" i="1" s="1"/>
  <c r="AP3082" i="1"/>
  <c r="AM3082" i="1"/>
  <c r="AQ3082" i="1" s="1"/>
  <c r="AW3081" i="1"/>
  <c r="AX3081" i="1" s="1"/>
  <c r="AT3081" i="1"/>
  <c r="AP3081" i="1"/>
  <c r="AM3081" i="1"/>
  <c r="AW3080" i="1"/>
  <c r="AT3080" i="1"/>
  <c r="AX3080" i="1" s="1"/>
  <c r="AP3080" i="1"/>
  <c r="AM3080" i="1"/>
  <c r="AQ3080" i="1" s="1"/>
  <c r="AW3079" i="1"/>
  <c r="AT3079" i="1"/>
  <c r="AX3079" i="1" s="1"/>
  <c r="AP3079" i="1"/>
  <c r="AM3079" i="1"/>
  <c r="AQ3079" i="1" s="1"/>
  <c r="AW3078" i="1"/>
  <c r="AT3078" i="1"/>
  <c r="AX3078" i="1" s="1"/>
  <c r="AP3078" i="1"/>
  <c r="AM3078" i="1"/>
  <c r="AQ3078" i="1" s="1"/>
  <c r="AW3077" i="1"/>
  <c r="AX3077" i="1" s="1"/>
  <c r="AT3077" i="1"/>
  <c r="AP3077" i="1"/>
  <c r="AM3077" i="1"/>
  <c r="AW3076" i="1"/>
  <c r="AT3076" i="1"/>
  <c r="AX3076" i="1" s="1"/>
  <c r="AP3076" i="1"/>
  <c r="AM3076" i="1"/>
  <c r="AQ3076" i="1" s="1"/>
  <c r="AW3075" i="1"/>
  <c r="AT3075" i="1"/>
  <c r="AX3075" i="1" s="1"/>
  <c r="AP3075" i="1"/>
  <c r="AQ3075" i="1" s="1"/>
  <c r="AM3075" i="1"/>
  <c r="AW3074" i="1"/>
  <c r="AT3074" i="1"/>
  <c r="AX3074" i="1" s="1"/>
  <c r="AP3074" i="1"/>
  <c r="AM3074" i="1"/>
  <c r="AQ3074" i="1" s="1"/>
  <c r="AW3073" i="1"/>
  <c r="AX3073" i="1" s="1"/>
  <c r="AT3073" i="1"/>
  <c r="AP3073" i="1"/>
  <c r="AM3073" i="1"/>
  <c r="AQ3073" i="1" s="1"/>
  <c r="AW3072" i="1"/>
  <c r="AT3072" i="1"/>
  <c r="AX3072" i="1" s="1"/>
  <c r="AP3072" i="1"/>
  <c r="AM3072" i="1"/>
  <c r="AQ3072" i="1" s="1"/>
  <c r="AW3071" i="1"/>
  <c r="AX3071" i="1" s="1"/>
  <c r="AT3071" i="1"/>
  <c r="AP3071" i="1"/>
  <c r="AM3071" i="1"/>
  <c r="AW3070" i="1"/>
  <c r="AT3070" i="1"/>
  <c r="AP3070" i="1"/>
  <c r="AM3070" i="1"/>
  <c r="AQ3070" i="1" s="1"/>
  <c r="AW3069" i="1"/>
  <c r="AX3069" i="1" s="1"/>
  <c r="AT3069" i="1"/>
  <c r="AP3069" i="1"/>
  <c r="AM3069" i="1"/>
  <c r="AQ3069" i="1" s="1"/>
  <c r="AW3068" i="1"/>
  <c r="AT3068" i="1"/>
  <c r="AX3068" i="1" s="1"/>
  <c r="AP3068" i="1"/>
  <c r="AM3068" i="1"/>
  <c r="AQ3068" i="1" s="1"/>
  <c r="AW3067" i="1"/>
  <c r="AT3067" i="1"/>
  <c r="AX3067" i="1" s="1"/>
  <c r="AP3067" i="1"/>
  <c r="AQ3067" i="1" s="1"/>
  <c r="AM3067" i="1"/>
  <c r="AW3066" i="1"/>
  <c r="AT3066" i="1"/>
  <c r="AX3066" i="1" s="1"/>
  <c r="AP3066" i="1"/>
  <c r="AM3066" i="1"/>
  <c r="AQ3066" i="1" s="1"/>
  <c r="AW3065" i="1"/>
  <c r="AT3065" i="1"/>
  <c r="AP3065" i="1"/>
  <c r="AM3065" i="1"/>
  <c r="AW3064" i="1"/>
  <c r="AT3064" i="1"/>
  <c r="AX3064" i="1" s="1"/>
  <c r="AP3064" i="1"/>
  <c r="AM3064" i="1"/>
  <c r="AQ3064" i="1" s="1"/>
  <c r="AW3063" i="1"/>
  <c r="AX3063" i="1" s="1"/>
  <c r="AT3063" i="1"/>
  <c r="AP3063" i="1"/>
  <c r="AM3063" i="1"/>
  <c r="AQ3063" i="1" s="1"/>
  <c r="AW3062" i="1"/>
  <c r="AT3062" i="1"/>
  <c r="AP3062" i="1"/>
  <c r="AM3062" i="1"/>
  <c r="AQ3062" i="1" s="1"/>
  <c r="AW3061" i="1"/>
  <c r="AX3061" i="1" s="1"/>
  <c r="AT3061" i="1"/>
  <c r="AP3061" i="1"/>
  <c r="AM3061" i="1"/>
  <c r="AQ3061" i="1" s="1"/>
  <c r="AW3060" i="1"/>
  <c r="AT3060" i="1"/>
  <c r="AX3060" i="1" s="1"/>
  <c r="AP3060" i="1"/>
  <c r="AM3060" i="1"/>
  <c r="AQ3060" i="1" s="1"/>
  <c r="AW3059" i="1"/>
  <c r="AT3059" i="1"/>
  <c r="AX3059" i="1" s="1"/>
  <c r="AP3059" i="1"/>
  <c r="AQ3059" i="1" s="1"/>
  <c r="AM3059" i="1"/>
  <c r="AW3058" i="1"/>
  <c r="AT3058" i="1"/>
  <c r="AX3058" i="1" s="1"/>
  <c r="AP3058" i="1"/>
  <c r="AM3058" i="1"/>
  <c r="AQ3058" i="1" s="1"/>
  <c r="AW3057" i="1"/>
  <c r="AT3057" i="1"/>
  <c r="AP3057" i="1"/>
  <c r="AM3057" i="1"/>
  <c r="AQ3057" i="1" s="1"/>
  <c r="AW3056" i="1"/>
  <c r="AT3056" i="1"/>
  <c r="AX3056" i="1" s="1"/>
  <c r="AP3056" i="1"/>
  <c r="AM3056" i="1"/>
  <c r="AQ3056" i="1" s="1"/>
  <c r="AW3055" i="1"/>
  <c r="AX3055" i="1" s="1"/>
  <c r="AT3055" i="1"/>
  <c r="AP3055" i="1"/>
  <c r="AM3055" i="1"/>
  <c r="AQ3055" i="1" s="1"/>
  <c r="AW3054" i="1"/>
  <c r="AT3054" i="1"/>
  <c r="AP3054" i="1"/>
  <c r="AM3054" i="1"/>
  <c r="AQ3054" i="1" s="1"/>
  <c r="AW3053" i="1"/>
  <c r="AX3053" i="1" s="1"/>
  <c r="AT3053" i="1"/>
  <c r="AP3053" i="1"/>
  <c r="AM3053" i="1"/>
  <c r="AQ3053" i="1" s="1"/>
  <c r="AW3052" i="1"/>
  <c r="AT3052" i="1"/>
  <c r="AX3052" i="1" s="1"/>
  <c r="AP3052" i="1"/>
  <c r="AM3052" i="1"/>
  <c r="AQ3052" i="1" s="1"/>
  <c r="AW3051" i="1"/>
  <c r="AT3051" i="1"/>
  <c r="AX3051" i="1" s="1"/>
  <c r="AP3051" i="1"/>
  <c r="AM3051" i="1"/>
  <c r="AW3050" i="1"/>
  <c r="AT3050" i="1"/>
  <c r="AX3050" i="1" s="1"/>
  <c r="AP3050" i="1"/>
  <c r="AM3050" i="1"/>
  <c r="AQ3050" i="1" s="1"/>
  <c r="AW3049" i="1"/>
  <c r="AX3049" i="1" s="1"/>
  <c r="AT3049" i="1"/>
  <c r="AP3049" i="1"/>
  <c r="AM3049" i="1"/>
  <c r="AW3048" i="1"/>
  <c r="AT3048" i="1"/>
  <c r="AX3048" i="1" s="1"/>
  <c r="AP3048" i="1"/>
  <c r="AM3048" i="1"/>
  <c r="AQ3048" i="1" s="1"/>
  <c r="AW3047" i="1"/>
  <c r="AX3047" i="1" s="1"/>
  <c r="AT3047" i="1"/>
  <c r="AP3047" i="1"/>
  <c r="AM3047" i="1"/>
  <c r="AQ3047" i="1" s="1"/>
  <c r="AW3046" i="1"/>
  <c r="AT3046" i="1"/>
  <c r="AX3046" i="1" s="1"/>
  <c r="AP3046" i="1"/>
  <c r="AM3046" i="1"/>
  <c r="AQ3046" i="1" s="1"/>
  <c r="AW3045" i="1"/>
  <c r="AX3045" i="1" s="1"/>
  <c r="AT3045" i="1"/>
  <c r="AP3045" i="1"/>
  <c r="AM3045" i="1"/>
  <c r="AW3044" i="1"/>
  <c r="AT3044" i="1"/>
  <c r="AX3044" i="1" s="1"/>
  <c r="AP3044" i="1"/>
  <c r="AM3044" i="1"/>
  <c r="AQ3044" i="1" s="1"/>
  <c r="AW3043" i="1"/>
  <c r="AX3043" i="1" s="1"/>
  <c r="AT3043" i="1"/>
  <c r="AP3043" i="1"/>
  <c r="AM3043" i="1"/>
  <c r="AW3042" i="1"/>
  <c r="AT3042" i="1"/>
  <c r="AX3042" i="1" s="1"/>
  <c r="AP3042" i="1"/>
  <c r="AM3042" i="1"/>
  <c r="AQ3042" i="1" s="1"/>
  <c r="AW3041" i="1"/>
  <c r="AX3041" i="1" s="1"/>
  <c r="AT3041" i="1"/>
  <c r="AP3041" i="1"/>
  <c r="AM3041" i="1"/>
  <c r="AW3040" i="1"/>
  <c r="AT3040" i="1"/>
  <c r="AX3040" i="1" s="1"/>
  <c r="AP3040" i="1"/>
  <c r="AM3040" i="1"/>
  <c r="AQ3040" i="1" s="1"/>
  <c r="AW3039" i="1"/>
  <c r="AT3039" i="1"/>
  <c r="AP3039" i="1"/>
  <c r="AM3039" i="1"/>
  <c r="AQ3039" i="1" s="1"/>
  <c r="AW3038" i="1"/>
  <c r="AT3038" i="1"/>
  <c r="AX3038" i="1" s="1"/>
  <c r="AP3038" i="1"/>
  <c r="AM3038" i="1"/>
  <c r="AQ3038" i="1" s="1"/>
  <c r="AW3037" i="1"/>
  <c r="AX3037" i="1" s="1"/>
  <c r="AT3037" i="1"/>
  <c r="AP3037" i="1"/>
  <c r="AM3037" i="1"/>
  <c r="AW3036" i="1"/>
  <c r="AT3036" i="1"/>
  <c r="AX3036" i="1" s="1"/>
  <c r="AP3036" i="1"/>
  <c r="AM3036" i="1"/>
  <c r="AQ3036" i="1" s="1"/>
  <c r="AW3035" i="1"/>
  <c r="AX3035" i="1" s="1"/>
  <c r="AT3035" i="1"/>
  <c r="AP3035" i="1"/>
  <c r="AM3035" i="1"/>
  <c r="AQ3035" i="1" s="1"/>
  <c r="AW3034" i="1"/>
  <c r="AT3034" i="1"/>
  <c r="AX3034" i="1" s="1"/>
  <c r="AP3034" i="1"/>
  <c r="AM3034" i="1"/>
  <c r="AQ3034" i="1" s="1"/>
  <c r="AW3033" i="1"/>
  <c r="AX3033" i="1" s="1"/>
  <c r="AT3033" i="1"/>
  <c r="AP3033" i="1"/>
  <c r="AM3033" i="1"/>
  <c r="AW3032" i="1"/>
  <c r="AT3032" i="1"/>
  <c r="AX3032" i="1" s="1"/>
  <c r="AP3032" i="1"/>
  <c r="AM3032" i="1"/>
  <c r="AQ3032" i="1" s="1"/>
  <c r="AW3031" i="1"/>
  <c r="AX3031" i="1" s="1"/>
  <c r="AT3031" i="1"/>
  <c r="AP3031" i="1"/>
  <c r="AM3031" i="1"/>
  <c r="AW3030" i="1"/>
  <c r="AT3030" i="1"/>
  <c r="AX3030" i="1" s="1"/>
  <c r="AP3030" i="1"/>
  <c r="AM3030" i="1"/>
  <c r="AQ3030" i="1" s="1"/>
  <c r="AW3029" i="1"/>
  <c r="AX3029" i="1" s="1"/>
  <c r="AT3029" i="1"/>
  <c r="AP3029" i="1"/>
  <c r="AM3029" i="1"/>
  <c r="AW3028" i="1"/>
  <c r="AT3028" i="1"/>
  <c r="AX3028" i="1" s="1"/>
  <c r="AP3028" i="1"/>
  <c r="AM3028" i="1"/>
  <c r="AQ3028" i="1" s="1"/>
  <c r="AW3027" i="1"/>
  <c r="AX3027" i="1" s="1"/>
  <c r="AT3027" i="1"/>
  <c r="AP3027" i="1"/>
  <c r="AM3027" i="1"/>
  <c r="AW3026" i="1"/>
  <c r="AT3026" i="1"/>
  <c r="AX3026" i="1" s="1"/>
  <c r="AP3026" i="1"/>
  <c r="AM3026" i="1"/>
  <c r="AQ3026" i="1" s="1"/>
  <c r="AW3025" i="1"/>
  <c r="AT3025" i="1"/>
  <c r="AP3025" i="1"/>
  <c r="AM3025" i="1"/>
  <c r="AQ3025" i="1" s="1"/>
  <c r="AW3024" i="1"/>
  <c r="AT3024" i="1"/>
  <c r="AX3024" i="1" s="1"/>
  <c r="AP3024" i="1"/>
  <c r="AM3024" i="1"/>
  <c r="AQ3024" i="1" s="1"/>
  <c r="AW3023" i="1"/>
  <c r="AX3023" i="1" s="1"/>
  <c r="AT3023" i="1"/>
  <c r="AP3023" i="1"/>
  <c r="AM3023" i="1"/>
  <c r="AW3022" i="1"/>
  <c r="AT3022" i="1"/>
  <c r="AX3022" i="1" s="1"/>
  <c r="AP3022" i="1"/>
  <c r="AM3022" i="1"/>
  <c r="AQ3022" i="1" s="1"/>
  <c r="AW3021" i="1"/>
  <c r="AX3021" i="1" s="1"/>
  <c r="AT3021" i="1"/>
  <c r="AP3021" i="1"/>
  <c r="AM3021" i="1"/>
  <c r="AW3020" i="1"/>
  <c r="AT3020" i="1"/>
  <c r="AX3020" i="1" s="1"/>
  <c r="AP3020" i="1"/>
  <c r="AM3020" i="1"/>
  <c r="AQ3020" i="1" s="1"/>
  <c r="AW3019" i="1"/>
  <c r="AT3019" i="1"/>
  <c r="AP3019" i="1"/>
  <c r="AM3019" i="1"/>
  <c r="AQ3019" i="1" s="1"/>
  <c r="AW3018" i="1"/>
  <c r="AT3018" i="1"/>
  <c r="AX3018" i="1" s="1"/>
  <c r="AP3018" i="1"/>
  <c r="AM3018" i="1"/>
  <c r="AQ3018" i="1" s="1"/>
  <c r="AW3017" i="1"/>
  <c r="AX3017" i="1" s="1"/>
  <c r="AT3017" i="1"/>
  <c r="AP3017" i="1"/>
  <c r="AM3017" i="1"/>
  <c r="AW3016" i="1"/>
  <c r="AT3016" i="1"/>
  <c r="AP3016" i="1"/>
  <c r="AM3016" i="1"/>
  <c r="AQ3016" i="1" s="1"/>
  <c r="AW3015" i="1"/>
  <c r="AT3015" i="1"/>
  <c r="AP3015" i="1"/>
  <c r="AM3015" i="1"/>
  <c r="AQ3015" i="1" s="1"/>
  <c r="AW3014" i="1"/>
  <c r="AT3014" i="1"/>
  <c r="AX3014" i="1" s="1"/>
  <c r="AP3014" i="1"/>
  <c r="AM3014" i="1"/>
  <c r="AQ3014" i="1" s="1"/>
  <c r="AW3013" i="1"/>
  <c r="AX3013" i="1" s="1"/>
  <c r="AT3013" i="1"/>
  <c r="AP3013" i="1"/>
  <c r="AM3013" i="1"/>
  <c r="AW3012" i="1"/>
  <c r="AT3012" i="1"/>
  <c r="AP3012" i="1"/>
  <c r="AM3012" i="1"/>
  <c r="AQ3012" i="1" s="1"/>
  <c r="AW3011" i="1"/>
  <c r="AT3011" i="1"/>
  <c r="AP3011" i="1"/>
  <c r="AM3011" i="1"/>
  <c r="AQ3011" i="1" s="1"/>
  <c r="AW3010" i="1"/>
  <c r="AT3010" i="1"/>
  <c r="AX3010" i="1" s="1"/>
  <c r="AP3010" i="1"/>
  <c r="AM3010" i="1"/>
  <c r="AQ3010" i="1" s="1"/>
  <c r="AW3009" i="1"/>
  <c r="AX3009" i="1" s="1"/>
  <c r="AT3009" i="1"/>
  <c r="AP3009" i="1"/>
  <c r="AM3009" i="1"/>
  <c r="AW3008" i="1"/>
  <c r="AT3008" i="1"/>
  <c r="AP3008" i="1"/>
  <c r="AM3008" i="1"/>
  <c r="AQ3008" i="1" s="1"/>
  <c r="AW3007" i="1"/>
  <c r="AT3007" i="1"/>
  <c r="AP3007" i="1"/>
  <c r="AM3007" i="1"/>
  <c r="AQ3007" i="1" s="1"/>
  <c r="AW3006" i="1"/>
  <c r="AT3006" i="1"/>
  <c r="AX3006" i="1" s="1"/>
  <c r="AP3006" i="1"/>
  <c r="AM3006" i="1"/>
  <c r="AQ3006" i="1" s="1"/>
  <c r="AW3005" i="1"/>
  <c r="AX3005" i="1" s="1"/>
  <c r="AT3005" i="1"/>
  <c r="AP3005" i="1"/>
  <c r="AM3005" i="1"/>
  <c r="AW3004" i="1"/>
  <c r="AT3004" i="1"/>
  <c r="AP3004" i="1"/>
  <c r="AM3004" i="1"/>
  <c r="AQ3004" i="1" s="1"/>
  <c r="AW3003" i="1"/>
  <c r="AT3003" i="1"/>
  <c r="AP3003" i="1"/>
  <c r="AM3003" i="1"/>
  <c r="AQ3003" i="1" s="1"/>
  <c r="AW3002" i="1"/>
  <c r="AT3002" i="1"/>
  <c r="AX3002" i="1" s="1"/>
  <c r="AP3002" i="1"/>
  <c r="AM3002" i="1"/>
  <c r="AQ3002" i="1" s="1"/>
  <c r="AW3001" i="1"/>
  <c r="AX3001" i="1" s="1"/>
  <c r="AT3001" i="1"/>
  <c r="AP3001" i="1"/>
  <c r="AM3001" i="1"/>
  <c r="AW3000" i="1"/>
  <c r="AT3000" i="1"/>
  <c r="AP3000" i="1"/>
  <c r="AM3000" i="1"/>
  <c r="AQ3000" i="1" s="1"/>
  <c r="AW2999" i="1"/>
  <c r="AT2999" i="1"/>
  <c r="AP2999" i="1"/>
  <c r="AM2999" i="1"/>
  <c r="AQ2999" i="1" s="1"/>
  <c r="AW2998" i="1"/>
  <c r="AT2998" i="1"/>
  <c r="AX2998" i="1" s="1"/>
  <c r="AP2998" i="1"/>
  <c r="AM2998" i="1"/>
  <c r="AQ2998" i="1" s="1"/>
  <c r="AW2997" i="1"/>
  <c r="AX2997" i="1" s="1"/>
  <c r="AT2997" i="1"/>
  <c r="AP2997" i="1"/>
  <c r="AM2997" i="1"/>
  <c r="AW2996" i="1"/>
  <c r="AT2996" i="1"/>
  <c r="AP2996" i="1"/>
  <c r="AM2996" i="1"/>
  <c r="AQ2996" i="1" s="1"/>
  <c r="AW2995" i="1"/>
  <c r="AT2995" i="1"/>
  <c r="AP2995" i="1"/>
  <c r="AM2995" i="1"/>
  <c r="AQ2995" i="1" s="1"/>
  <c r="AW2994" i="1"/>
  <c r="AT2994" i="1"/>
  <c r="AX2994" i="1" s="1"/>
  <c r="AP2994" i="1"/>
  <c r="AM2994" i="1"/>
  <c r="AQ2994" i="1" s="1"/>
  <c r="AW2993" i="1"/>
  <c r="AX2993" i="1" s="1"/>
  <c r="AT2993" i="1"/>
  <c r="AP2993" i="1"/>
  <c r="AM2993" i="1"/>
  <c r="AW2992" i="1"/>
  <c r="AT2992" i="1"/>
  <c r="AP2992" i="1"/>
  <c r="AM2992" i="1"/>
  <c r="AQ2992" i="1" s="1"/>
  <c r="AW2991" i="1"/>
  <c r="AT2991" i="1"/>
  <c r="AP2991" i="1"/>
  <c r="AM2991" i="1"/>
  <c r="AQ2991" i="1" s="1"/>
  <c r="AW2990" i="1"/>
  <c r="AT2990" i="1"/>
  <c r="AX2990" i="1" s="1"/>
  <c r="AP2990" i="1"/>
  <c r="AM2990" i="1"/>
  <c r="AQ2990" i="1" s="1"/>
  <c r="AW2989" i="1"/>
  <c r="AX2989" i="1" s="1"/>
  <c r="AT2989" i="1"/>
  <c r="AP2989" i="1"/>
  <c r="AM2989" i="1"/>
  <c r="AW2988" i="1"/>
  <c r="AT2988" i="1"/>
  <c r="AP2988" i="1"/>
  <c r="AM2988" i="1"/>
  <c r="AQ2988" i="1" s="1"/>
  <c r="AW2987" i="1"/>
  <c r="AT2987" i="1"/>
  <c r="AP2987" i="1"/>
  <c r="AM2987" i="1"/>
  <c r="AQ2987" i="1" s="1"/>
  <c r="AW2986" i="1"/>
  <c r="AT2986" i="1"/>
  <c r="AX2986" i="1" s="1"/>
  <c r="AP2986" i="1"/>
  <c r="AM2986" i="1"/>
  <c r="AQ2986" i="1" s="1"/>
  <c r="AW2985" i="1"/>
  <c r="AX2985" i="1" s="1"/>
  <c r="AT2985" i="1"/>
  <c r="AP2985" i="1"/>
  <c r="AM2985" i="1"/>
  <c r="AW2984" i="1"/>
  <c r="AT2984" i="1"/>
  <c r="AP2984" i="1"/>
  <c r="AM2984" i="1"/>
  <c r="AQ2984" i="1" s="1"/>
  <c r="AW2983" i="1"/>
  <c r="AT2983" i="1"/>
  <c r="AP2983" i="1"/>
  <c r="AM2983" i="1"/>
  <c r="AQ2983" i="1" s="1"/>
  <c r="AW2982" i="1"/>
  <c r="AT2982" i="1"/>
  <c r="AX2982" i="1" s="1"/>
  <c r="AP2982" i="1"/>
  <c r="AM2982" i="1"/>
  <c r="AQ2982" i="1" s="1"/>
  <c r="AW2981" i="1"/>
  <c r="AX2981" i="1" s="1"/>
  <c r="AT2981" i="1"/>
  <c r="AP2981" i="1"/>
  <c r="AM2981" i="1"/>
  <c r="AW2980" i="1"/>
  <c r="AT2980" i="1"/>
  <c r="AP2980" i="1"/>
  <c r="AM2980" i="1"/>
  <c r="AQ2980" i="1" s="1"/>
  <c r="AW2979" i="1"/>
  <c r="AT2979" i="1"/>
  <c r="AP2979" i="1"/>
  <c r="AM2979" i="1"/>
  <c r="AQ2979" i="1" s="1"/>
  <c r="AW2978" i="1"/>
  <c r="AT2978" i="1"/>
  <c r="AX2978" i="1" s="1"/>
  <c r="AP2978" i="1"/>
  <c r="AM2978" i="1"/>
  <c r="AQ2978" i="1" s="1"/>
  <c r="AW2977" i="1"/>
  <c r="AT2977" i="1"/>
  <c r="AP2977" i="1"/>
  <c r="AM2977" i="1"/>
  <c r="AQ2977" i="1" s="1"/>
  <c r="AW2976" i="1"/>
  <c r="AT2976" i="1"/>
  <c r="AX2976" i="1" s="1"/>
  <c r="AP2976" i="1"/>
  <c r="AM2976" i="1"/>
  <c r="AQ2976" i="1" s="1"/>
  <c r="AW2975" i="1"/>
  <c r="AX2975" i="1" s="1"/>
  <c r="AT2975" i="1"/>
  <c r="AP2975" i="1"/>
  <c r="AM2975" i="1"/>
  <c r="AW2974" i="1"/>
  <c r="AT2974" i="1"/>
  <c r="AP2974" i="1"/>
  <c r="AM2974" i="1"/>
  <c r="AQ2974" i="1" s="1"/>
  <c r="AW2973" i="1"/>
  <c r="AT2973" i="1"/>
  <c r="AP2973" i="1"/>
  <c r="AM2973" i="1"/>
  <c r="AQ2973" i="1" s="1"/>
  <c r="AW2972" i="1"/>
  <c r="AT2972" i="1"/>
  <c r="AX2972" i="1" s="1"/>
  <c r="AP2972" i="1"/>
  <c r="AM2972" i="1"/>
  <c r="AQ2972" i="1" s="1"/>
  <c r="AW2971" i="1"/>
  <c r="AX2971" i="1" s="1"/>
  <c r="AT2971" i="1"/>
  <c r="AP2971" i="1"/>
  <c r="AM2971" i="1"/>
  <c r="AW2970" i="1"/>
  <c r="AT2970" i="1"/>
  <c r="AP2970" i="1"/>
  <c r="AM2970" i="1"/>
  <c r="AW2969" i="1"/>
  <c r="AX2969" i="1" s="1"/>
  <c r="AT2969" i="1"/>
  <c r="AP2969" i="1"/>
  <c r="AM2969" i="1"/>
  <c r="AW2968" i="1"/>
  <c r="AT2968" i="1"/>
  <c r="AP2968" i="1"/>
  <c r="AM2968" i="1"/>
  <c r="AQ2968" i="1" s="1"/>
  <c r="AW2967" i="1"/>
  <c r="AT2967" i="1"/>
  <c r="AP2967" i="1"/>
  <c r="AM2967" i="1"/>
  <c r="AQ2967" i="1" s="1"/>
  <c r="AW2966" i="1"/>
  <c r="AT2966" i="1"/>
  <c r="AX2966" i="1" s="1"/>
  <c r="AP2966" i="1"/>
  <c r="AM2966" i="1"/>
  <c r="AQ2966" i="1" s="1"/>
  <c r="AW2965" i="1"/>
  <c r="AX2965" i="1" s="1"/>
  <c r="AT2965" i="1"/>
  <c r="AP2965" i="1"/>
  <c r="AM2965" i="1"/>
  <c r="AW2964" i="1"/>
  <c r="AT2964" i="1"/>
  <c r="AP2964" i="1"/>
  <c r="AM2964" i="1"/>
  <c r="AQ2964" i="1" s="1"/>
  <c r="AW2963" i="1"/>
  <c r="AT2963" i="1"/>
  <c r="AP2963" i="1"/>
  <c r="AM2963" i="1"/>
  <c r="AQ2963" i="1" s="1"/>
  <c r="AW2962" i="1"/>
  <c r="AT2962" i="1"/>
  <c r="AX2962" i="1" s="1"/>
  <c r="AP2962" i="1"/>
  <c r="AM2962" i="1"/>
  <c r="AQ2962" i="1" s="1"/>
  <c r="AW2961" i="1"/>
  <c r="AT2961" i="1"/>
  <c r="AX2961" i="1" s="1"/>
  <c r="AP2961" i="1"/>
  <c r="AM2961" i="1"/>
  <c r="AQ2961" i="1" s="1"/>
  <c r="AW2960" i="1"/>
  <c r="AT2960" i="1"/>
  <c r="AX2960" i="1" s="1"/>
  <c r="AP2960" i="1"/>
  <c r="AM2960" i="1"/>
  <c r="AQ2960" i="1" s="1"/>
  <c r="AW2959" i="1"/>
  <c r="AX2959" i="1" s="1"/>
  <c r="AT2959" i="1"/>
  <c r="AP2959" i="1"/>
  <c r="AM2959" i="1"/>
  <c r="AW2958" i="1"/>
  <c r="AT2958" i="1"/>
  <c r="AP2958" i="1"/>
  <c r="AM2958" i="1"/>
  <c r="AQ2958" i="1" s="1"/>
  <c r="AW2957" i="1"/>
  <c r="AT2957" i="1"/>
  <c r="AP2957" i="1"/>
  <c r="AM2957" i="1"/>
  <c r="AQ2957" i="1" s="1"/>
  <c r="AW2956" i="1"/>
  <c r="AT2956" i="1"/>
  <c r="AX2956" i="1" s="1"/>
  <c r="AP2956" i="1"/>
  <c r="AM2956" i="1"/>
  <c r="AQ2956" i="1" s="1"/>
  <c r="AW2955" i="1"/>
  <c r="AT2955" i="1"/>
  <c r="AX2955" i="1" s="1"/>
  <c r="AP2955" i="1"/>
  <c r="AM2955" i="1"/>
  <c r="AQ2955" i="1" s="1"/>
  <c r="AW2954" i="1"/>
  <c r="AT2954" i="1"/>
  <c r="AX2954" i="1" s="1"/>
  <c r="AP2954" i="1"/>
  <c r="AM2954" i="1"/>
  <c r="AQ2954" i="1" s="1"/>
  <c r="AW2953" i="1"/>
  <c r="AT2953" i="1"/>
  <c r="AX2953" i="1" s="1"/>
  <c r="AP2953" i="1"/>
  <c r="AM2953" i="1"/>
  <c r="AQ2953" i="1" s="1"/>
  <c r="AW2952" i="1"/>
  <c r="AT2952" i="1"/>
  <c r="AX2952" i="1" s="1"/>
  <c r="AP2952" i="1"/>
  <c r="AM2952" i="1"/>
  <c r="AQ2952" i="1" s="1"/>
  <c r="AW2951" i="1"/>
  <c r="AX2951" i="1" s="1"/>
  <c r="AT2951" i="1"/>
  <c r="AP2951" i="1"/>
  <c r="AM2951" i="1"/>
  <c r="AW2950" i="1"/>
  <c r="AT2950" i="1"/>
  <c r="AP2950" i="1"/>
  <c r="AM2950" i="1"/>
  <c r="AQ2950" i="1" s="1"/>
  <c r="AW2949" i="1"/>
  <c r="AT2949" i="1"/>
  <c r="AP2949" i="1"/>
  <c r="AM2949" i="1"/>
  <c r="AQ2949" i="1" s="1"/>
  <c r="AW2948" i="1"/>
  <c r="AT2948" i="1"/>
  <c r="AX2948" i="1" s="1"/>
  <c r="AP2948" i="1"/>
  <c r="AM2948" i="1"/>
  <c r="AQ2948" i="1" s="1"/>
  <c r="AW2947" i="1"/>
  <c r="AX2947" i="1" s="1"/>
  <c r="AT2947" i="1"/>
  <c r="AP2947" i="1"/>
  <c r="AM2947" i="1"/>
  <c r="AW2946" i="1"/>
  <c r="AT2946" i="1"/>
  <c r="AP2946" i="1"/>
  <c r="AM2946" i="1"/>
  <c r="AQ2946" i="1" s="1"/>
  <c r="AW2945" i="1"/>
  <c r="AT2945" i="1"/>
  <c r="AP2945" i="1"/>
  <c r="AM2945" i="1"/>
  <c r="AQ2945" i="1" s="1"/>
  <c r="AW2944" i="1"/>
  <c r="AT2944" i="1"/>
  <c r="AX2944" i="1" s="1"/>
  <c r="AP2944" i="1"/>
  <c r="AM2944" i="1"/>
  <c r="AQ2944" i="1" s="1"/>
  <c r="AW2943" i="1"/>
  <c r="AT2943" i="1"/>
  <c r="AX2943" i="1" s="1"/>
  <c r="AP2943" i="1"/>
  <c r="AM2943" i="1"/>
  <c r="AQ2943" i="1" s="1"/>
  <c r="AW2942" i="1"/>
  <c r="AT2942" i="1"/>
  <c r="AX2942" i="1" s="1"/>
  <c r="AP2942" i="1"/>
  <c r="AM2942" i="1"/>
  <c r="AQ2942" i="1" s="1"/>
  <c r="AW2941" i="1"/>
  <c r="AT2941" i="1"/>
  <c r="AX2941" i="1" s="1"/>
  <c r="AP2941" i="1"/>
  <c r="AM2941" i="1"/>
  <c r="AQ2941" i="1" s="1"/>
  <c r="AW2940" i="1"/>
  <c r="AT2940" i="1"/>
  <c r="AX2940" i="1" s="1"/>
  <c r="AP2940" i="1"/>
  <c r="AM2940" i="1"/>
  <c r="AQ2940" i="1" s="1"/>
  <c r="AW2939" i="1"/>
  <c r="AX2939" i="1" s="1"/>
  <c r="AT2939" i="1"/>
  <c r="AP2939" i="1"/>
  <c r="AM2939" i="1"/>
  <c r="AW2938" i="1"/>
  <c r="AT2938" i="1"/>
  <c r="AP2938" i="1"/>
  <c r="AM2938" i="1"/>
  <c r="AQ2938" i="1" s="1"/>
  <c r="AW2937" i="1"/>
  <c r="AT2937" i="1"/>
  <c r="AP2937" i="1"/>
  <c r="AM2937" i="1"/>
  <c r="AQ2937" i="1" s="1"/>
  <c r="AW2936" i="1"/>
  <c r="AT2936" i="1"/>
  <c r="AX2936" i="1" s="1"/>
  <c r="AP2936" i="1"/>
  <c r="AM2936" i="1"/>
  <c r="AQ2936" i="1" s="1"/>
  <c r="AW2935" i="1"/>
  <c r="AX2935" i="1" s="1"/>
  <c r="AT2935" i="1"/>
  <c r="AP2935" i="1"/>
  <c r="AM2935" i="1"/>
  <c r="AW2934" i="1"/>
  <c r="AT2934" i="1"/>
  <c r="AP2934" i="1"/>
  <c r="AM2934" i="1"/>
  <c r="AQ2934" i="1" s="1"/>
  <c r="AW2933" i="1"/>
  <c r="AT2933" i="1"/>
  <c r="AP2933" i="1"/>
  <c r="AM2933" i="1"/>
  <c r="AQ2933" i="1" s="1"/>
  <c r="AW2932" i="1"/>
  <c r="AT2932" i="1"/>
  <c r="AX2932" i="1" s="1"/>
  <c r="AP2932" i="1"/>
  <c r="AM2932" i="1"/>
  <c r="AQ2932" i="1" s="1"/>
  <c r="AW2931" i="1"/>
  <c r="AT2931" i="1"/>
  <c r="AX2931" i="1" s="1"/>
  <c r="AP2931" i="1"/>
  <c r="AM2931" i="1"/>
  <c r="AQ2931" i="1" s="1"/>
  <c r="AW2930" i="1"/>
  <c r="AT2930" i="1"/>
  <c r="AX2930" i="1" s="1"/>
  <c r="AP2930" i="1"/>
  <c r="AM2930" i="1"/>
  <c r="AQ2930" i="1" s="1"/>
  <c r="AW2929" i="1"/>
  <c r="AT2929" i="1"/>
  <c r="AX2929" i="1" s="1"/>
  <c r="AP2929" i="1"/>
  <c r="AM2929" i="1"/>
  <c r="AQ2929" i="1" s="1"/>
  <c r="AW2928" i="1"/>
  <c r="AT2928" i="1"/>
  <c r="AX2928" i="1" s="1"/>
  <c r="AP2928" i="1"/>
  <c r="AM2928" i="1"/>
  <c r="AQ2928" i="1" s="1"/>
  <c r="AW2927" i="1"/>
  <c r="AT2927" i="1"/>
  <c r="AX2927" i="1" s="1"/>
  <c r="AP2927" i="1"/>
  <c r="AM2927" i="1"/>
  <c r="AQ2927" i="1" s="1"/>
  <c r="AW2926" i="1"/>
  <c r="AT2926" i="1"/>
  <c r="AX2926" i="1" s="1"/>
  <c r="AP2926" i="1"/>
  <c r="AM2926" i="1"/>
  <c r="AQ2926" i="1" s="1"/>
  <c r="AW2925" i="1"/>
  <c r="AX2925" i="1" s="1"/>
  <c r="AT2925" i="1"/>
  <c r="AP2925" i="1"/>
  <c r="AM2925" i="1"/>
  <c r="AW2924" i="1"/>
  <c r="AT2924" i="1"/>
  <c r="AP2924" i="1"/>
  <c r="AM2924" i="1"/>
  <c r="AQ2924" i="1" s="1"/>
  <c r="AW2923" i="1"/>
  <c r="AT2923" i="1"/>
  <c r="AX2923" i="1" s="1"/>
  <c r="AP2923" i="1"/>
  <c r="AM2923" i="1"/>
  <c r="AW2922" i="1"/>
  <c r="AT2922" i="1"/>
  <c r="AP2922" i="1"/>
  <c r="AM2922" i="1"/>
  <c r="AQ2922" i="1" s="1"/>
  <c r="AW2921" i="1"/>
  <c r="AT2921" i="1"/>
  <c r="AX2921" i="1" s="1"/>
  <c r="AP2921" i="1"/>
  <c r="AM2921" i="1"/>
  <c r="AW2920" i="1"/>
  <c r="AT2920" i="1"/>
  <c r="AP2920" i="1"/>
  <c r="AM2920" i="1"/>
  <c r="AQ2920" i="1" s="1"/>
  <c r="AW2919" i="1"/>
  <c r="AT2919" i="1"/>
  <c r="AX2919" i="1" s="1"/>
  <c r="AP2919" i="1"/>
  <c r="AM2919" i="1"/>
  <c r="AW2918" i="1"/>
  <c r="AT2918" i="1"/>
  <c r="AP2918" i="1"/>
  <c r="AM2918" i="1"/>
  <c r="AQ2918" i="1" s="1"/>
  <c r="AW2917" i="1"/>
  <c r="AT2917" i="1"/>
  <c r="AX2917" i="1" s="1"/>
  <c r="AP2917" i="1"/>
  <c r="AM2917" i="1"/>
  <c r="AW2916" i="1"/>
  <c r="AT2916" i="1"/>
  <c r="AP2916" i="1"/>
  <c r="AM2916" i="1"/>
  <c r="AQ2916" i="1" s="1"/>
  <c r="AW2915" i="1"/>
  <c r="AT2915" i="1"/>
  <c r="AP2915" i="1"/>
  <c r="AM2915" i="1"/>
  <c r="AQ2915" i="1" s="1"/>
  <c r="AW2914" i="1"/>
  <c r="AT2914" i="1"/>
  <c r="AX2914" i="1" s="1"/>
  <c r="AP2914" i="1"/>
  <c r="AM2914" i="1"/>
  <c r="AQ2914" i="1" s="1"/>
  <c r="AW2913" i="1"/>
  <c r="AT2913" i="1"/>
  <c r="AX2913" i="1" s="1"/>
  <c r="AP2913" i="1"/>
  <c r="AM2913" i="1"/>
  <c r="AQ2913" i="1" s="1"/>
  <c r="AW2912" i="1"/>
  <c r="AT2912" i="1"/>
  <c r="AX2912" i="1" s="1"/>
  <c r="AP2912" i="1"/>
  <c r="AM2912" i="1"/>
  <c r="AQ2912" i="1" s="1"/>
  <c r="AW2911" i="1"/>
  <c r="AX2911" i="1" s="1"/>
  <c r="AT2911" i="1"/>
  <c r="AP2911" i="1"/>
  <c r="AM2911" i="1"/>
  <c r="AW2910" i="1"/>
  <c r="AT2910" i="1"/>
  <c r="AP2910" i="1"/>
  <c r="AM2910" i="1"/>
  <c r="AQ2910" i="1" s="1"/>
  <c r="AW2909" i="1"/>
  <c r="AT2909" i="1"/>
  <c r="AX2909" i="1" s="1"/>
  <c r="AP2909" i="1"/>
  <c r="AM2909" i="1"/>
  <c r="AW2908" i="1"/>
  <c r="AT2908" i="1"/>
  <c r="AP2908" i="1"/>
  <c r="AM2908" i="1"/>
  <c r="AQ2908" i="1" s="1"/>
  <c r="AW2907" i="1"/>
  <c r="AT2907" i="1"/>
  <c r="AX2907" i="1" s="1"/>
  <c r="AP2907" i="1"/>
  <c r="AM2907" i="1"/>
  <c r="AW2906" i="1"/>
  <c r="AT2906" i="1"/>
  <c r="AP2906" i="1"/>
  <c r="AM2906" i="1"/>
  <c r="AQ2906" i="1" s="1"/>
  <c r="AW2905" i="1"/>
  <c r="AT2905" i="1"/>
  <c r="AX2905" i="1" s="1"/>
  <c r="AP2905" i="1"/>
  <c r="AM2905" i="1"/>
  <c r="AW2904" i="1"/>
  <c r="AT2904" i="1"/>
  <c r="AP2904" i="1"/>
  <c r="AM2904" i="1"/>
  <c r="AQ2904" i="1" s="1"/>
  <c r="AW2903" i="1"/>
  <c r="AT2903" i="1"/>
  <c r="AX2903" i="1" s="1"/>
  <c r="AP2903" i="1"/>
  <c r="AM2903" i="1"/>
  <c r="AW2902" i="1"/>
  <c r="AT2902" i="1"/>
  <c r="AP2902" i="1"/>
  <c r="AM2902" i="1"/>
  <c r="AQ2902" i="1" s="1"/>
  <c r="AW2901" i="1"/>
  <c r="AT2901" i="1"/>
  <c r="AX2901" i="1" s="1"/>
  <c r="AP2901" i="1"/>
  <c r="AM2901" i="1"/>
  <c r="AW2900" i="1"/>
  <c r="AT2900" i="1"/>
  <c r="AP2900" i="1"/>
  <c r="AM2900" i="1"/>
  <c r="AQ2900" i="1" s="1"/>
  <c r="AW2899" i="1"/>
  <c r="AT2899" i="1"/>
  <c r="AX2899" i="1" s="1"/>
  <c r="AP2899" i="1"/>
  <c r="AM2899" i="1"/>
  <c r="AW2898" i="1"/>
  <c r="AT2898" i="1"/>
  <c r="AP2898" i="1"/>
  <c r="AM2898" i="1"/>
  <c r="AQ2898" i="1" s="1"/>
  <c r="AW2897" i="1"/>
  <c r="AT2897" i="1"/>
  <c r="AX2897" i="1" s="1"/>
  <c r="AP2897" i="1"/>
  <c r="AM2897" i="1"/>
  <c r="AW2896" i="1"/>
  <c r="AT2896" i="1"/>
  <c r="AP2896" i="1"/>
  <c r="AM2896" i="1"/>
  <c r="AQ2896" i="1" s="1"/>
  <c r="AW2895" i="1"/>
  <c r="AT2895" i="1"/>
  <c r="AP2895" i="1"/>
  <c r="AM2895" i="1"/>
  <c r="AQ2895" i="1" s="1"/>
  <c r="AW2894" i="1"/>
  <c r="AT2894" i="1"/>
  <c r="AX2894" i="1" s="1"/>
  <c r="AP2894" i="1"/>
  <c r="AM2894" i="1"/>
  <c r="AQ2894" i="1" s="1"/>
  <c r="AW2893" i="1"/>
  <c r="AT2893" i="1"/>
  <c r="AX2893" i="1" s="1"/>
  <c r="AP2893" i="1"/>
  <c r="AM2893" i="1"/>
  <c r="AQ2893" i="1" s="1"/>
  <c r="AW2892" i="1"/>
  <c r="AT2892" i="1"/>
  <c r="AX2892" i="1" s="1"/>
  <c r="AP2892" i="1"/>
  <c r="AM2892" i="1"/>
  <c r="AQ2892" i="1" s="1"/>
  <c r="AW2891" i="1"/>
  <c r="AT2891" i="1"/>
  <c r="AX2891" i="1" s="1"/>
  <c r="AP2891" i="1"/>
  <c r="AM2891" i="1"/>
  <c r="AQ2891" i="1" s="1"/>
  <c r="AW2890" i="1"/>
  <c r="AT2890" i="1"/>
  <c r="AX2890" i="1" s="1"/>
  <c r="AP2890" i="1"/>
  <c r="AM2890" i="1"/>
  <c r="AQ2890" i="1" s="1"/>
  <c r="AW2889" i="1"/>
  <c r="AT2889" i="1"/>
  <c r="AX2889" i="1" s="1"/>
  <c r="AP2889" i="1"/>
  <c r="AM2889" i="1"/>
  <c r="AQ2889" i="1" s="1"/>
  <c r="AW2888" i="1"/>
  <c r="AT2888" i="1"/>
  <c r="AX2888" i="1" s="1"/>
  <c r="AP2888" i="1"/>
  <c r="AM2888" i="1"/>
  <c r="AQ2888" i="1" s="1"/>
  <c r="AW2887" i="1"/>
  <c r="AT2887" i="1"/>
  <c r="AX2887" i="1" s="1"/>
  <c r="AP2887" i="1"/>
  <c r="AM2887" i="1"/>
  <c r="AQ2887" i="1" s="1"/>
  <c r="AW2886" i="1"/>
  <c r="AT2886" i="1"/>
  <c r="AX2886" i="1" s="1"/>
  <c r="AP2886" i="1"/>
  <c r="AM2886" i="1"/>
  <c r="AQ2886" i="1" s="1"/>
  <c r="AW2885" i="1"/>
  <c r="AT2885" i="1"/>
  <c r="AX2885" i="1" s="1"/>
  <c r="AP2885" i="1"/>
  <c r="AM2885" i="1"/>
  <c r="AQ2885" i="1" s="1"/>
  <c r="AW2884" i="1"/>
  <c r="AT2884" i="1"/>
  <c r="AX2884" i="1" s="1"/>
  <c r="AP2884" i="1"/>
  <c r="AM2884" i="1"/>
  <c r="AQ2884" i="1" s="1"/>
  <c r="AW2883" i="1"/>
  <c r="AT2883" i="1"/>
  <c r="AX2883" i="1" s="1"/>
  <c r="AP2883" i="1"/>
  <c r="AM2883" i="1"/>
  <c r="AQ2883" i="1" s="1"/>
  <c r="AW2882" i="1"/>
  <c r="AT2882" i="1"/>
  <c r="AX2882" i="1" s="1"/>
  <c r="AP2882" i="1"/>
  <c r="AM2882" i="1"/>
  <c r="AQ2882" i="1" s="1"/>
  <c r="AW2881" i="1"/>
  <c r="AT2881" i="1"/>
  <c r="AX2881" i="1" s="1"/>
  <c r="AP2881" i="1"/>
  <c r="AM2881" i="1"/>
  <c r="AQ2881" i="1" s="1"/>
  <c r="AW2880" i="1"/>
  <c r="AT2880" i="1"/>
  <c r="AX2880" i="1" s="1"/>
  <c r="AP2880" i="1"/>
  <c r="AM2880" i="1"/>
  <c r="AQ2880" i="1" s="1"/>
  <c r="AW2879" i="1"/>
  <c r="AT2879" i="1"/>
  <c r="AX2879" i="1" s="1"/>
  <c r="AP2879" i="1"/>
  <c r="AM2879" i="1"/>
  <c r="AQ2879" i="1" s="1"/>
  <c r="AW2878" i="1"/>
  <c r="AT2878" i="1"/>
  <c r="AX2878" i="1" s="1"/>
  <c r="AP2878" i="1"/>
  <c r="AM2878" i="1"/>
  <c r="AQ2878" i="1" s="1"/>
  <c r="AW2877" i="1"/>
  <c r="AT2877" i="1"/>
  <c r="AX2877" i="1" s="1"/>
  <c r="AP2877" i="1"/>
  <c r="AM2877" i="1"/>
  <c r="AQ2877" i="1" s="1"/>
  <c r="AW2876" i="1"/>
  <c r="AT2876" i="1"/>
  <c r="AX2876" i="1" s="1"/>
  <c r="AP2876" i="1"/>
  <c r="AM2876" i="1"/>
  <c r="AQ2876" i="1" s="1"/>
  <c r="AW2875" i="1"/>
  <c r="AX2875" i="1" s="1"/>
  <c r="AT2875" i="1"/>
  <c r="AP2875" i="1"/>
  <c r="AM2875" i="1"/>
  <c r="AW2874" i="1"/>
  <c r="AT2874" i="1"/>
  <c r="AP2874" i="1"/>
  <c r="AM2874" i="1"/>
  <c r="AQ2874" i="1" s="1"/>
  <c r="AW2873" i="1"/>
  <c r="AT2873" i="1"/>
  <c r="AX2873" i="1" s="1"/>
  <c r="AP2873" i="1"/>
  <c r="AM2873" i="1"/>
  <c r="AW2872" i="1"/>
  <c r="AT2872" i="1"/>
  <c r="AP2872" i="1"/>
  <c r="AM2872" i="1"/>
  <c r="AQ2872" i="1" s="1"/>
  <c r="AW2871" i="1"/>
  <c r="AT2871" i="1"/>
  <c r="AP2871" i="1"/>
  <c r="AM2871" i="1"/>
  <c r="AQ2871" i="1" s="1"/>
  <c r="AW2870" i="1"/>
  <c r="AT2870" i="1"/>
  <c r="AX2870" i="1" s="1"/>
  <c r="AP2870" i="1"/>
  <c r="AM2870" i="1"/>
  <c r="AQ2870" i="1" s="1"/>
  <c r="AW2869" i="1"/>
  <c r="AT2869" i="1"/>
  <c r="AX2869" i="1" s="1"/>
  <c r="AP2869" i="1"/>
  <c r="AM2869" i="1"/>
  <c r="AQ2869" i="1" s="1"/>
  <c r="AW2868" i="1"/>
  <c r="AT2868" i="1"/>
  <c r="AX2868" i="1" s="1"/>
  <c r="AP2868" i="1"/>
  <c r="AM2868" i="1"/>
  <c r="AQ2868" i="1" s="1"/>
  <c r="AW2867" i="1"/>
  <c r="AT2867" i="1"/>
  <c r="AX2867" i="1" s="1"/>
  <c r="AP2867" i="1"/>
  <c r="AM2867" i="1"/>
  <c r="AQ2867" i="1" s="1"/>
  <c r="AW2866" i="1"/>
  <c r="AT2866" i="1"/>
  <c r="AX2866" i="1" s="1"/>
  <c r="AP2866" i="1"/>
  <c r="AM2866" i="1"/>
  <c r="AQ2866" i="1" s="1"/>
  <c r="AW2865" i="1"/>
  <c r="AT2865" i="1"/>
  <c r="AX2865" i="1" s="1"/>
  <c r="AP2865" i="1"/>
  <c r="AM2865" i="1"/>
  <c r="AQ2865" i="1" s="1"/>
  <c r="AW2864" i="1"/>
  <c r="AT2864" i="1"/>
  <c r="AX2864" i="1" s="1"/>
  <c r="AP2864" i="1"/>
  <c r="AM2864" i="1"/>
  <c r="AQ2864" i="1" s="1"/>
  <c r="AW2863" i="1"/>
  <c r="AT2863" i="1"/>
  <c r="AX2863" i="1" s="1"/>
  <c r="AP2863" i="1"/>
  <c r="AM2863" i="1"/>
  <c r="AQ2863" i="1" s="1"/>
  <c r="AW2862" i="1"/>
  <c r="AT2862" i="1"/>
  <c r="AX2862" i="1" s="1"/>
  <c r="AP2862" i="1"/>
  <c r="AM2862" i="1"/>
  <c r="AQ2862" i="1" s="1"/>
  <c r="AW2861" i="1"/>
  <c r="AX2861" i="1" s="1"/>
  <c r="AT2861" i="1"/>
  <c r="AP2861" i="1"/>
  <c r="AM2861" i="1"/>
  <c r="AW2860" i="1"/>
  <c r="AT2860" i="1"/>
  <c r="AP2860" i="1"/>
  <c r="AM2860" i="1"/>
  <c r="AQ2860" i="1" s="1"/>
  <c r="AW2859" i="1"/>
  <c r="AT2859" i="1"/>
  <c r="AX2859" i="1" s="1"/>
  <c r="AP2859" i="1"/>
  <c r="AM2859" i="1"/>
  <c r="AW2858" i="1"/>
  <c r="AT2858" i="1"/>
  <c r="AP2858" i="1"/>
  <c r="AM2858" i="1"/>
  <c r="AQ2858" i="1" s="1"/>
  <c r="AW2857" i="1"/>
  <c r="AT2857" i="1"/>
  <c r="AX2857" i="1" s="1"/>
  <c r="AP2857" i="1"/>
  <c r="AM2857" i="1"/>
  <c r="AW2856" i="1"/>
  <c r="AT2856" i="1"/>
  <c r="AP2856" i="1"/>
  <c r="AM2856" i="1"/>
  <c r="AQ2856" i="1" s="1"/>
  <c r="AW2855" i="1"/>
  <c r="AT2855" i="1"/>
  <c r="AX2855" i="1" s="1"/>
  <c r="AP2855" i="1"/>
  <c r="AM2855" i="1"/>
  <c r="AW2854" i="1"/>
  <c r="AT2854" i="1"/>
  <c r="AP2854" i="1"/>
  <c r="AM2854" i="1"/>
  <c r="AQ2854" i="1" s="1"/>
  <c r="AW2853" i="1"/>
  <c r="AT2853" i="1"/>
  <c r="AX2853" i="1" s="1"/>
  <c r="AP2853" i="1"/>
  <c r="AM2853" i="1"/>
  <c r="AW2852" i="1"/>
  <c r="AT2852" i="1"/>
  <c r="AP2852" i="1"/>
  <c r="AM2852" i="1"/>
  <c r="AQ2852" i="1" s="1"/>
  <c r="AW2851" i="1"/>
  <c r="AT2851" i="1"/>
  <c r="AP2851" i="1"/>
  <c r="AM2851" i="1"/>
  <c r="AQ2851" i="1" s="1"/>
  <c r="AW2850" i="1"/>
  <c r="AT2850" i="1"/>
  <c r="AX2850" i="1" s="1"/>
  <c r="AP2850" i="1"/>
  <c r="AM2850" i="1"/>
  <c r="AQ2850" i="1" s="1"/>
  <c r="AW2849" i="1"/>
  <c r="AX2849" i="1" s="1"/>
  <c r="AT2849" i="1"/>
  <c r="AP2849" i="1"/>
  <c r="AM2849" i="1"/>
  <c r="AW2848" i="1"/>
  <c r="AT2848" i="1"/>
  <c r="AP2848" i="1"/>
  <c r="AM2848" i="1"/>
  <c r="AQ2848" i="1" s="1"/>
  <c r="AW2847" i="1"/>
  <c r="AT2847" i="1"/>
  <c r="AP2847" i="1"/>
  <c r="AM2847" i="1"/>
  <c r="AQ2847" i="1" s="1"/>
  <c r="AW2846" i="1"/>
  <c r="AT2846" i="1"/>
  <c r="AX2846" i="1" s="1"/>
  <c r="AP2846" i="1"/>
  <c r="AM2846" i="1"/>
  <c r="AQ2846" i="1" s="1"/>
  <c r="AW2845" i="1"/>
  <c r="AX2845" i="1" s="1"/>
  <c r="AT2845" i="1"/>
  <c r="AP2845" i="1"/>
  <c r="AM2845" i="1"/>
  <c r="AW2844" i="1"/>
  <c r="AT2844" i="1"/>
  <c r="AP2844" i="1"/>
  <c r="AM2844" i="1"/>
  <c r="AQ2844" i="1" s="1"/>
  <c r="AW2843" i="1"/>
  <c r="AT2843" i="1"/>
  <c r="AX2843" i="1" s="1"/>
  <c r="AP2843" i="1"/>
  <c r="AM2843" i="1"/>
  <c r="AW2842" i="1"/>
  <c r="AT2842" i="1"/>
  <c r="AP2842" i="1"/>
  <c r="AM2842" i="1"/>
  <c r="AQ2842" i="1" s="1"/>
  <c r="AW2841" i="1"/>
  <c r="AT2841" i="1"/>
  <c r="AP2841" i="1"/>
  <c r="AM2841" i="1"/>
  <c r="AQ2841" i="1" s="1"/>
  <c r="AW2840" i="1"/>
  <c r="AT2840" i="1"/>
  <c r="AX2840" i="1" s="1"/>
  <c r="AP2840" i="1"/>
  <c r="AM2840" i="1"/>
  <c r="AQ2840" i="1" s="1"/>
  <c r="AW2839" i="1"/>
  <c r="AX2839" i="1" s="1"/>
  <c r="AT2839" i="1"/>
  <c r="AP2839" i="1"/>
  <c r="AM2839" i="1"/>
  <c r="AW2838" i="1"/>
  <c r="AT2838" i="1"/>
  <c r="AP2838" i="1"/>
  <c r="AM2838" i="1"/>
  <c r="AQ2838" i="1" s="1"/>
  <c r="AW2837" i="1"/>
  <c r="AT2837" i="1"/>
  <c r="AP2837" i="1"/>
  <c r="AM2837" i="1"/>
  <c r="AQ2837" i="1" s="1"/>
  <c r="AW2836" i="1"/>
  <c r="AT2836" i="1"/>
  <c r="AX2836" i="1" s="1"/>
  <c r="AP2836" i="1"/>
  <c r="AM2836" i="1"/>
  <c r="AQ2836" i="1" s="1"/>
  <c r="AW2835" i="1"/>
  <c r="AT2835" i="1"/>
  <c r="AX2835" i="1" s="1"/>
  <c r="AP2835" i="1"/>
  <c r="AM2835" i="1"/>
  <c r="AQ2835" i="1" s="1"/>
  <c r="AW2834" i="1"/>
  <c r="AT2834" i="1"/>
  <c r="AX2834" i="1" s="1"/>
  <c r="AP2834" i="1"/>
  <c r="AM2834" i="1"/>
  <c r="AQ2834" i="1" s="1"/>
  <c r="AW2833" i="1"/>
  <c r="AT2833" i="1"/>
  <c r="AX2833" i="1" s="1"/>
  <c r="AP2833" i="1"/>
  <c r="AM2833" i="1"/>
  <c r="AQ2833" i="1" s="1"/>
  <c r="AW2832" i="1"/>
  <c r="AT2832" i="1"/>
  <c r="AX2832" i="1" s="1"/>
  <c r="AP2832" i="1"/>
  <c r="AM2832" i="1"/>
  <c r="AQ2832" i="1" s="1"/>
  <c r="AW2831" i="1"/>
  <c r="AX2831" i="1" s="1"/>
  <c r="AT2831" i="1"/>
  <c r="AP2831" i="1"/>
  <c r="AM2831" i="1"/>
  <c r="AW2830" i="1"/>
  <c r="AT2830" i="1"/>
  <c r="AP2830" i="1"/>
  <c r="AM2830" i="1"/>
  <c r="AQ2830" i="1" s="1"/>
  <c r="AW2829" i="1"/>
  <c r="AT2829" i="1"/>
  <c r="AX2829" i="1" s="1"/>
  <c r="AP2829" i="1"/>
  <c r="AM2829" i="1"/>
  <c r="AW2828" i="1"/>
  <c r="AT2828" i="1"/>
  <c r="AP2828" i="1"/>
  <c r="AM2828" i="1"/>
  <c r="AQ2828" i="1" s="1"/>
  <c r="AW2827" i="1"/>
  <c r="AT2827" i="1"/>
  <c r="AX2827" i="1" s="1"/>
  <c r="AP2827" i="1"/>
  <c r="AM2827" i="1"/>
  <c r="AW2826" i="1"/>
  <c r="AT2826" i="1"/>
  <c r="AP2826" i="1"/>
  <c r="AM2826" i="1"/>
  <c r="AQ2826" i="1" s="1"/>
  <c r="AW2825" i="1"/>
  <c r="AT2825" i="1"/>
  <c r="AX2825" i="1" s="1"/>
  <c r="AP2825" i="1"/>
  <c r="AM2825" i="1"/>
  <c r="AW2824" i="1"/>
  <c r="AT2824" i="1"/>
  <c r="AP2824" i="1"/>
  <c r="AM2824" i="1"/>
  <c r="AQ2824" i="1" s="1"/>
  <c r="AW2823" i="1"/>
  <c r="AT2823" i="1"/>
  <c r="AX2823" i="1" s="1"/>
  <c r="AP2823" i="1"/>
  <c r="AM2823" i="1"/>
  <c r="AW2822" i="1"/>
  <c r="AT2822" i="1"/>
  <c r="AP2822" i="1"/>
  <c r="AM2822" i="1"/>
  <c r="AQ2822" i="1" s="1"/>
  <c r="AW2821" i="1"/>
  <c r="AT2821" i="1"/>
  <c r="AX2821" i="1" s="1"/>
  <c r="AP2821" i="1"/>
  <c r="AM2821" i="1"/>
  <c r="AW2820" i="1"/>
  <c r="AT2820" i="1"/>
  <c r="AP2820" i="1"/>
  <c r="AM2820" i="1"/>
  <c r="AQ2820" i="1" s="1"/>
  <c r="AW2819" i="1"/>
  <c r="AT2819" i="1"/>
  <c r="AX2819" i="1" s="1"/>
  <c r="AP2819" i="1"/>
  <c r="AM2819" i="1"/>
  <c r="AW2818" i="1"/>
  <c r="AT2818" i="1"/>
  <c r="AP2818" i="1"/>
  <c r="AM2818" i="1"/>
  <c r="AQ2818" i="1" s="1"/>
  <c r="AW2817" i="1"/>
  <c r="AT2817" i="1"/>
  <c r="AX2817" i="1" s="1"/>
  <c r="AP2817" i="1"/>
  <c r="AM2817" i="1"/>
  <c r="AW2816" i="1"/>
  <c r="AT2816" i="1"/>
  <c r="AP2816" i="1"/>
  <c r="AM2816" i="1"/>
  <c r="AQ2816" i="1" s="1"/>
  <c r="AW2815" i="1"/>
  <c r="AT2815" i="1"/>
  <c r="AX2815" i="1" s="1"/>
  <c r="AP2815" i="1"/>
  <c r="AM2815" i="1"/>
  <c r="AW2814" i="1"/>
  <c r="AT2814" i="1"/>
  <c r="AP2814" i="1"/>
  <c r="AM2814" i="1"/>
  <c r="AQ2814" i="1" s="1"/>
  <c r="AW2813" i="1"/>
  <c r="AT2813" i="1"/>
  <c r="AX2813" i="1" s="1"/>
  <c r="AP2813" i="1"/>
  <c r="AM2813" i="1"/>
  <c r="AW2812" i="1"/>
  <c r="AT2812" i="1"/>
  <c r="AP2812" i="1"/>
  <c r="AM2812" i="1"/>
  <c r="AQ2812" i="1" s="1"/>
  <c r="AW2811" i="1"/>
  <c r="AX2811" i="1" s="1"/>
  <c r="AT2811" i="1"/>
  <c r="AP2811" i="1"/>
  <c r="AM2811" i="1"/>
  <c r="AW2810" i="1"/>
  <c r="AT2810" i="1"/>
  <c r="AX2810" i="1" s="1"/>
  <c r="AP2810" i="1"/>
  <c r="AM2810" i="1"/>
  <c r="AQ2810" i="1" s="1"/>
  <c r="AW2809" i="1"/>
  <c r="AT2809" i="1"/>
  <c r="AX2809" i="1" s="1"/>
  <c r="AP2809" i="1"/>
  <c r="AM2809" i="1"/>
  <c r="AQ2809" i="1" s="1"/>
  <c r="AW2808" i="1"/>
  <c r="AT2808" i="1"/>
  <c r="AX2808" i="1" s="1"/>
  <c r="AP2808" i="1"/>
  <c r="AM2808" i="1"/>
  <c r="AQ2808" i="1" s="1"/>
  <c r="AW2807" i="1"/>
  <c r="AX2807" i="1" s="1"/>
  <c r="AT2807" i="1"/>
  <c r="AP2807" i="1"/>
  <c r="AM2807" i="1"/>
  <c r="AW2806" i="1"/>
  <c r="AT2806" i="1"/>
  <c r="AX2806" i="1" s="1"/>
  <c r="AP2806" i="1"/>
  <c r="AM2806" i="1"/>
  <c r="AQ2806" i="1" s="1"/>
  <c r="AW2805" i="1"/>
  <c r="AX2805" i="1" s="1"/>
  <c r="AT2805" i="1"/>
  <c r="AP2805" i="1"/>
  <c r="AM2805" i="1"/>
  <c r="AQ2805" i="1" s="1"/>
  <c r="AW2804" i="1"/>
  <c r="AT2804" i="1"/>
  <c r="AX2804" i="1" s="1"/>
  <c r="AP2804" i="1"/>
  <c r="AM2804" i="1"/>
  <c r="AQ2804" i="1" s="1"/>
  <c r="AW2803" i="1"/>
  <c r="AX2803" i="1" s="1"/>
  <c r="AT2803" i="1"/>
  <c r="AP2803" i="1"/>
  <c r="AM2803" i="1"/>
  <c r="AW2802" i="1"/>
  <c r="AT2802" i="1"/>
  <c r="AX2802" i="1" s="1"/>
  <c r="AP2802" i="1"/>
  <c r="AM2802" i="1"/>
  <c r="AQ2802" i="1" s="1"/>
  <c r="AW2801" i="1"/>
  <c r="AT2801" i="1"/>
  <c r="AP2801" i="1"/>
  <c r="AM2801" i="1"/>
  <c r="AW2800" i="1"/>
  <c r="AT2800" i="1"/>
  <c r="AX2800" i="1" s="1"/>
  <c r="AP2800" i="1"/>
  <c r="AM2800" i="1"/>
  <c r="AQ2800" i="1" s="1"/>
  <c r="AW2799" i="1"/>
  <c r="AT2799" i="1"/>
  <c r="AX2799" i="1" s="1"/>
  <c r="AP2799" i="1"/>
  <c r="AM2799" i="1"/>
  <c r="AQ2799" i="1" s="1"/>
  <c r="AW2798" i="1"/>
  <c r="AT2798" i="1"/>
  <c r="AX2798" i="1" s="1"/>
  <c r="AP2798" i="1"/>
  <c r="AM2798" i="1"/>
  <c r="AQ2798" i="1" s="1"/>
  <c r="AW2797" i="1"/>
  <c r="AX2797" i="1" s="1"/>
  <c r="AT2797" i="1"/>
  <c r="AP2797" i="1"/>
  <c r="AM2797" i="1"/>
  <c r="AW2796" i="1"/>
  <c r="AT2796" i="1"/>
  <c r="AX2796" i="1" s="1"/>
  <c r="AP2796" i="1"/>
  <c r="AM2796" i="1"/>
  <c r="AQ2796" i="1" s="1"/>
  <c r="AW2795" i="1"/>
  <c r="AX2795" i="1" s="1"/>
  <c r="AT2795" i="1"/>
  <c r="AP2795" i="1"/>
  <c r="AM2795" i="1"/>
  <c r="AW2794" i="1"/>
  <c r="AT2794" i="1"/>
  <c r="AX2794" i="1" s="1"/>
  <c r="AP2794" i="1"/>
  <c r="AM2794" i="1"/>
  <c r="AQ2794" i="1" s="1"/>
  <c r="AW2793" i="1"/>
  <c r="AX2793" i="1" s="1"/>
  <c r="AT2793" i="1"/>
  <c r="AP2793" i="1"/>
  <c r="AM2793" i="1"/>
  <c r="AW2792" i="1"/>
  <c r="AT2792" i="1"/>
  <c r="AX2792" i="1" s="1"/>
  <c r="AP2792" i="1"/>
  <c r="AM2792" i="1"/>
  <c r="AQ2792" i="1" s="1"/>
  <c r="AW2791" i="1"/>
  <c r="AX2791" i="1" s="1"/>
  <c r="AT2791" i="1"/>
  <c r="AP2791" i="1"/>
  <c r="AM2791" i="1"/>
  <c r="AW2790" i="1"/>
  <c r="AT2790" i="1"/>
  <c r="AX2790" i="1" s="1"/>
  <c r="AP2790" i="1"/>
  <c r="AM2790" i="1"/>
  <c r="AQ2790" i="1" s="1"/>
  <c r="AW2789" i="1"/>
  <c r="AX2789" i="1" s="1"/>
  <c r="AT2789" i="1"/>
  <c r="AP2789" i="1"/>
  <c r="AM2789" i="1"/>
  <c r="AW2788" i="1"/>
  <c r="AT2788" i="1"/>
  <c r="AX2788" i="1" s="1"/>
  <c r="AP2788" i="1"/>
  <c r="AM2788" i="1"/>
  <c r="AQ2788" i="1" s="1"/>
  <c r="AW2787" i="1"/>
  <c r="AX2787" i="1" s="1"/>
  <c r="AT2787" i="1"/>
  <c r="AP2787" i="1"/>
  <c r="AM2787" i="1"/>
  <c r="AW2786" i="1"/>
  <c r="AT2786" i="1"/>
  <c r="AX2786" i="1" s="1"/>
  <c r="AP2786" i="1"/>
  <c r="AM2786" i="1"/>
  <c r="AQ2786" i="1" s="1"/>
  <c r="AW2785" i="1"/>
  <c r="AX2785" i="1" s="1"/>
  <c r="AT2785" i="1"/>
  <c r="AP2785" i="1"/>
  <c r="AM2785" i="1"/>
  <c r="AW2784" i="1"/>
  <c r="AT2784" i="1"/>
  <c r="AX2784" i="1" s="1"/>
  <c r="AP2784" i="1"/>
  <c r="AM2784" i="1"/>
  <c r="AQ2784" i="1" s="1"/>
  <c r="AW2783" i="1"/>
  <c r="AT2783" i="1"/>
  <c r="AP2783" i="1"/>
  <c r="AM2783" i="1"/>
  <c r="AQ2783" i="1" s="1"/>
  <c r="AW2782" i="1"/>
  <c r="AT2782" i="1"/>
  <c r="AX2782" i="1" s="1"/>
  <c r="AP2782" i="1"/>
  <c r="AM2782" i="1"/>
  <c r="AQ2782" i="1" s="1"/>
  <c r="AW2781" i="1"/>
  <c r="AT2781" i="1"/>
  <c r="AP2781" i="1"/>
  <c r="AM2781" i="1"/>
  <c r="AQ2781" i="1" s="1"/>
  <c r="AW2780" i="1"/>
  <c r="AT2780" i="1"/>
  <c r="AX2780" i="1" s="1"/>
  <c r="AP2780" i="1"/>
  <c r="AM2780" i="1"/>
  <c r="AQ2780" i="1" s="1"/>
  <c r="AW2779" i="1"/>
  <c r="AT2779" i="1"/>
  <c r="AP2779" i="1"/>
  <c r="AM2779" i="1"/>
  <c r="AW2778" i="1"/>
  <c r="AT2778" i="1"/>
  <c r="AX2778" i="1" s="1"/>
  <c r="AP2778" i="1"/>
  <c r="AM2778" i="1"/>
  <c r="AQ2778" i="1" s="1"/>
  <c r="AW2777" i="1"/>
  <c r="AT2777" i="1"/>
  <c r="AX2777" i="1" s="1"/>
  <c r="AP2777" i="1"/>
  <c r="AM2777" i="1"/>
  <c r="AQ2777" i="1" s="1"/>
  <c r="AW2776" i="1"/>
  <c r="AT2776" i="1"/>
  <c r="AX2776" i="1" s="1"/>
  <c r="AP2776" i="1"/>
  <c r="AM2776" i="1"/>
  <c r="AQ2776" i="1" s="1"/>
  <c r="AW2775" i="1"/>
  <c r="AT2775" i="1"/>
  <c r="AX2775" i="1" s="1"/>
  <c r="AP2775" i="1"/>
  <c r="AM2775" i="1"/>
  <c r="AQ2775" i="1" s="1"/>
  <c r="AW2774" i="1"/>
  <c r="AT2774" i="1"/>
  <c r="AX2774" i="1" s="1"/>
  <c r="AP2774" i="1"/>
  <c r="AM2774" i="1"/>
  <c r="AQ2774" i="1" s="1"/>
  <c r="AW2773" i="1"/>
  <c r="AT2773" i="1"/>
  <c r="AX2773" i="1" s="1"/>
  <c r="AP2773" i="1"/>
  <c r="AM2773" i="1"/>
  <c r="AQ2773" i="1" s="1"/>
  <c r="AW2772" i="1"/>
  <c r="AT2772" i="1"/>
  <c r="AX2772" i="1" s="1"/>
  <c r="AP2772" i="1"/>
  <c r="AM2772" i="1"/>
  <c r="AQ2772" i="1" s="1"/>
  <c r="AW2771" i="1"/>
  <c r="AT2771" i="1"/>
  <c r="AP2771" i="1"/>
  <c r="AM2771" i="1"/>
  <c r="AQ2771" i="1" s="1"/>
  <c r="AW2770" i="1"/>
  <c r="AT2770" i="1"/>
  <c r="AX2770" i="1" s="1"/>
  <c r="AP2770" i="1"/>
  <c r="AM2770" i="1"/>
  <c r="AQ2770" i="1" s="1"/>
  <c r="AW2769" i="1"/>
  <c r="AT2769" i="1"/>
  <c r="AX2769" i="1" s="1"/>
  <c r="AP2769" i="1"/>
  <c r="AM2769" i="1"/>
  <c r="AQ2769" i="1" s="1"/>
  <c r="AW2768" i="1"/>
  <c r="AT2768" i="1"/>
  <c r="AX2768" i="1" s="1"/>
  <c r="AP2768" i="1"/>
  <c r="AM2768" i="1"/>
  <c r="AQ2768" i="1" s="1"/>
  <c r="AW2767" i="1"/>
  <c r="AT2767" i="1"/>
  <c r="AP2767" i="1"/>
  <c r="AM2767" i="1"/>
  <c r="AQ2767" i="1" s="1"/>
  <c r="AW2766" i="1"/>
  <c r="AT2766" i="1"/>
  <c r="AX2766" i="1" s="1"/>
  <c r="AP2766" i="1"/>
  <c r="AM2766" i="1"/>
  <c r="AQ2766" i="1" s="1"/>
  <c r="AW2765" i="1"/>
  <c r="AT2765" i="1"/>
  <c r="AP2765" i="1"/>
  <c r="AQ2765" i="1" s="1"/>
  <c r="AM2765" i="1"/>
  <c r="AW2764" i="1"/>
  <c r="AT2764" i="1"/>
  <c r="AX2764" i="1" s="1"/>
  <c r="AP2764" i="1"/>
  <c r="AM2764" i="1"/>
  <c r="AQ2764" i="1" s="1"/>
  <c r="AW2763" i="1"/>
  <c r="AT2763" i="1"/>
  <c r="AX2763" i="1" s="1"/>
  <c r="AP2763" i="1"/>
  <c r="AM2763" i="1"/>
  <c r="AW2762" i="1"/>
  <c r="AT2762" i="1"/>
  <c r="AX2762" i="1" s="1"/>
  <c r="AP2762" i="1"/>
  <c r="AM2762" i="1"/>
  <c r="AQ2762" i="1" s="1"/>
  <c r="AW2761" i="1"/>
  <c r="AT2761" i="1"/>
  <c r="AX2761" i="1" s="1"/>
  <c r="AP2761" i="1"/>
  <c r="AM2761" i="1"/>
  <c r="AW2760" i="1"/>
  <c r="AT2760" i="1"/>
  <c r="AX2760" i="1" s="1"/>
  <c r="AP2760" i="1"/>
  <c r="AM2760" i="1"/>
  <c r="AQ2760" i="1" s="1"/>
  <c r="AW2759" i="1"/>
  <c r="AT2759" i="1"/>
  <c r="AX2759" i="1" s="1"/>
  <c r="AP2759" i="1"/>
  <c r="AM2759" i="1"/>
  <c r="AQ2759" i="1" s="1"/>
  <c r="AW2758" i="1"/>
  <c r="AT2758" i="1"/>
  <c r="AX2758" i="1" s="1"/>
  <c r="AP2758" i="1"/>
  <c r="AM2758" i="1"/>
  <c r="AQ2758" i="1" s="1"/>
  <c r="AW2757" i="1"/>
  <c r="AT2757" i="1"/>
  <c r="AP2757" i="1"/>
  <c r="AM2757" i="1"/>
  <c r="AQ2757" i="1" s="1"/>
  <c r="AW2756" i="1"/>
  <c r="AT2756" i="1"/>
  <c r="AX2756" i="1" s="1"/>
  <c r="AP2756" i="1"/>
  <c r="AM2756" i="1"/>
  <c r="AQ2756" i="1" s="1"/>
  <c r="AW2755" i="1"/>
  <c r="AT2755" i="1"/>
  <c r="AP2755" i="1"/>
  <c r="AQ2755" i="1" s="1"/>
  <c r="AM2755" i="1"/>
  <c r="AW2754" i="1"/>
  <c r="AT2754" i="1"/>
  <c r="AX2754" i="1" s="1"/>
  <c r="AP2754" i="1"/>
  <c r="AM2754" i="1"/>
  <c r="AQ2754" i="1" s="1"/>
  <c r="AW2753" i="1"/>
  <c r="AT2753" i="1"/>
  <c r="AX2753" i="1" s="1"/>
  <c r="AP2753" i="1"/>
  <c r="AM2753" i="1"/>
  <c r="AW2752" i="1"/>
  <c r="AT2752" i="1"/>
  <c r="AX2752" i="1" s="1"/>
  <c r="AP2752" i="1"/>
  <c r="AM2752" i="1"/>
  <c r="AQ2752" i="1" s="1"/>
  <c r="AW2751" i="1"/>
  <c r="AT2751" i="1"/>
  <c r="AX2751" i="1" s="1"/>
  <c r="AP2751" i="1"/>
  <c r="AQ2751" i="1" s="1"/>
  <c r="AM2751" i="1"/>
  <c r="AW2750" i="1"/>
  <c r="AT2750" i="1"/>
  <c r="AX2750" i="1" s="1"/>
  <c r="AP2750" i="1"/>
  <c r="AM2750" i="1"/>
  <c r="AQ2750" i="1" s="1"/>
  <c r="AW2749" i="1"/>
  <c r="AT2749" i="1"/>
  <c r="AX2749" i="1" s="1"/>
  <c r="AP2749" i="1"/>
  <c r="AM2749" i="1"/>
  <c r="AQ2749" i="1" s="1"/>
  <c r="AW2748" i="1"/>
  <c r="AT2748" i="1"/>
  <c r="AX2748" i="1" s="1"/>
  <c r="AP2748" i="1"/>
  <c r="AM2748" i="1"/>
  <c r="AQ2748" i="1" s="1"/>
  <c r="AW2747" i="1"/>
  <c r="AT2747" i="1"/>
  <c r="AX2747" i="1" s="1"/>
  <c r="AP2747" i="1"/>
  <c r="AM2747" i="1"/>
  <c r="AQ2747" i="1" s="1"/>
  <c r="AW2746" i="1"/>
  <c r="AT2746" i="1"/>
  <c r="AX2746" i="1" s="1"/>
  <c r="AP2746" i="1"/>
  <c r="AM2746" i="1"/>
  <c r="AQ2746" i="1" s="1"/>
  <c r="AW2745" i="1"/>
  <c r="AT2745" i="1"/>
  <c r="AX2745" i="1" s="1"/>
  <c r="AP2745" i="1"/>
  <c r="AM2745" i="1"/>
  <c r="AQ2745" i="1" s="1"/>
  <c r="AW2744" i="1"/>
  <c r="AT2744" i="1"/>
  <c r="AX2744" i="1" s="1"/>
  <c r="AP2744" i="1"/>
  <c r="AM2744" i="1"/>
  <c r="AQ2744" i="1" s="1"/>
  <c r="AW2743" i="1"/>
  <c r="AT2743" i="1"/>
  <c r="AX2743" i="1" s="1"/>
  <c r="AP2743" i="1"/>
  <c r="AM2743" i="1"/>
  <c r="AQ2743" i="1" s="1"/>
  <c r="AW2742" i="1"/>
  <c r="AT2742" i="1"/>
  <c r="AX2742" i="1" s="1"/>
  <c r="AP2742" i="1"/>
  <c r="AM2742" i="1"/>
  <c r="AQ2742" i="1" s="1"/>
  <c r="AW2741" i="1"/>
  <c r="AT2741" i="1"/>
  <c r="AP2741" i="1"/>
  <c r="AM2741" i="1"/>
  <c r="AQ2741" i="1" s="1"/>
  <c r="AW2740" i="1"/>
  <c r="AT2740" i="1"/>
  <c r="AX2740" i="1" s="1"/>
  <c r="AP2740" i="1"/>
  <c r="AM2740" i="1"/>
  <c r="AQ2740" i="1" s="1"/>
  <c r="AW2739" i="1"/>
  <c r="AT2739" i="1"/>
  <c r="AX2739" i="1" s="1"/>
  <c r="AP2739" i="1"/>
  <c r="AM2739" i="1"/>
  <c r="AW2738" i="1"/>
  <c r="AT2738" i="1"/>
  <c r="AX2738" i="1" s="1"/>
  <c r="AP2738" i="1"/>
  <c r="AM2738" i="1"/>
  <c r="AQ2738" i="1" s="1"/>
  <c r="AW2737" i="1"/>
  <c r="AT2737" i="1"/>
  <c r="AP2737" i="1"/>
  <c r="AM2737" i="1"/>
  <c r="AQ2737" i="1" s="1"/>
  <c r="AW2736" i="1"/>
  <c r="AT2736" i="1"/>
  <c r="AX2736" i="1" s="1"/>
  <c r="AP2736" i="1"/>
  <c r="AM2736" i="1"/>
  <c r="AQ2736" i="1" s="1"/>
  <c r="AW2735" i="1"/>
  <c r="AT2735" i="1"/>
  <c r="AP2735" i="1"/>
  <c r="AM2735" i="1"/>
  <c r="AQ2735" i="1" s="1"/>
  <c r="AW2734" i="1"/>
  <c r="AT2734" i="1"/>
  <c r="AX2734" i="1" s="1"/>
  <c r="AP2734" i="1"/>
  <c r="AM2734" i="1"/>
  <c r="AQ2734" i="1" s="1"/>
  <c r="AW2733" i="1"/>
  <c r="AT2733" i="1"/>
  <c r="AP2733" i="1"/>
  <c r="AM2733" i="1"/>
  <c r="AQ2733" i="1" s="1"/>
  <c r="AW2732" i="1"/>
  <c r="AT2732" i="1"/>
  <c r="AX2732" i="1" s="1"/>
  <c r="AP2732" i="1"/>
  <c r="AM2732" i="1"/>
  <c r="AQ2732" i="1" s="1"/>
  <c r="AW2731" i="1"/>
  <c r="AT2731" i="1"/>
  <c r="AP2731" i="1"/>
  <c r="AM2731" i="1"/>
  <c r="AQ2731" i="1" s="1"/>
  <c r="AW2730" i="1"/>
  <c r="AT2730" i="1"/>
  <c r="AX2730" i="1" s="1"/>
  <c r="AP2730" i="1"/>
  <c r="AM2730" i="1"/>
  <c r="AQ2730" i="1" s="1"/>
  <c r="AW2729" i="1"/>
  <c r="AX2729" i="1" s="1"/>
  <c r="AT2729" i="1"/>
  <c r="AP2729" i="1"/>
  <c r="AM2729" i="1"/>
  <c r="AW2728" i="1"/>
  <c r="AT2728" i="1"/>
  <c r="AX2728" i="1" s="1"/>
  <c r="AP2728" i="1"/>
  <c r="AM2728" i="1"/>
  <c r="AQ2728" i="1" s="1"/>
  <c r="AW2727" i="1"/>
  <c r="AT2727" i="1"/>
  <c r="AP2727" i="1"/>
  <c r="AM2727" i="1"/>
  <c r="AQ2727" i="1" s="1"/>
  <c r="AW2726" i="1"/>
  <c r="AT2726" i="1"/>
  <c r="AX2726" i="1" s="1"/>
  <c r="AP2726" i="1"/>
  <c r="AM2726" i="1"/>
  <c r="AQ2726" i="1" s="1"/>
  <c r="AW2725" i="1"/>
  <c r="AT2725" i="1"/>
  <c r="AP2725" i="1"/>
  <c r="AM2725" i="1"/>
  <c r="AQ2725" i="1" s="1"/>
  <c r="AW2724" i="1"/>
  <c r="AT2724" i="1"/>
  <c r="AX2724" i="1" s="1"/>
  <c r="AP2724" i="1"/>
  <c r="AM2724" i="1"/>
  <c r="AQ2724" i="1" s="1"/>
  <c r="AW2723" i="1"/>
  <c r="AX2723" i="1" s="1"/>
  <c r="AT2723" i="1"/>
  <c r="AP2723" i="1"/>
  <c r="AM2723" i="1"/>
  <c r="AQ2723" i="1" s="1"/>
  <c r="AW2722" i="1"/>
  <c r="AT2722" i="1"/>
  <c r="AX2722" i="1" s="1"/>
  <c r="AP2722" i="1"/>
  <c r="AM2722" i="1"/>
  <c r="AQ2722" i="1" s="1"/>
  <c r="AW2721" i="1"/>
  <c r="AT2721" i="1"/>
  <c r="AP2721" i="1"/>
  <c r="AM2721" i="1"/>
  <c r="AQ2721" i="1" s="1"/>
  <c r="AW2720" i="1"/>
  <c r="AT2720" i="1"/>
  <c r="AP2720" i="1"/>
  <c r="AM2720" i="1"/>
  <c r="AQ2720" i="1" s="1"/>
  <c r="AW2719" i="1"/>
  <c r="AT2719" i="1"/>
  <c r="AP2719" i="1"/>
  <c r="AM2719" i="1"/>
  <c r="AQ2719" i="1" s="1"/>
  <c r="AW2718" i="1"/>
  <c r="AT2718" i="1"/>
  <c r="AX2718" i="1" s="1"/>
  <c r="AP2718" i="1"/>
  <c r="AM2718" i="1"/>
  <c r="AQ2718" i="1" s="1"/>
  <c r="AW2717" i="1"/>
  <c r="AT2717" i="1"/>
  <c r="AP2717" i="1"/>
  <c r="AM2717" i="1"/>
  <c r="AQ2717" i="1" s="1"/>
  <c r="AW2716" i="1"/>
  <c r="AT2716" i="1"/>
  <c r="AX2716" i="1" s="1"/>
  <c r="AP2716" i="1"/>
  <c r="AM2716" i="1"/>
  <c r="AQ2716" i="1" s="1"/>
  <c r="AW2715" i="1"/>
  <c r="AT2715" i="1"/>
  <c r="AP2715" i="1"/>
  <c r="AM2715" i="1"/>
  <c r="AQ2715" i="1" s="1"/>
  <c r="AW2714" i="1"/>
  <c r="AT2714" i="1"/>
  <c r="AX2714" i="1" s="1"/>
  <c r="AP2714" i="1"/>
  <c r="AM2714" i="1"/>
  <c r="AQ2714" i="1" s="1"/>
  <c r="AW2713" i="1"/>
  <c r="AX2713" i="1" s="1"/>
  <c r="AT2713" i="1"/>
  <c r="AP2713" i="1"/>
  <c r="AM2713" i="1"/>
  <c r="AW2712" i="1"/>
  <c r="AT2712" i="1"/>
  <c r="AP2712" i="1"/>
  <c r="AM2712" i="1"/>
  <c r="AQ2712" i="1" s="1"/>
  <c r="AW2711" i="1"/>
  <c r="AT2711" i="1"/>
  <c r="AX2711" i="1" s="1"/>
  <c r="AP2711" i="1"/>
  <c r="AM2711" i="1"/>
  <c r="AW2710" i="1"/>
  <c r="AT2710" i="1"/>
  <c r="AX2710" i="1" s="1"/>
  <c r="AP2710" i="1"/>
  <c r="AM2710" i="1"/>
  <c r="AQ2710" i="1" s="1"/>
  <c r="AW2709" i="1"/>
  <c r="AX2709" i="1" s="1"/>
  <c r="AT2709" i="1"/>
  <c r="AP2709" i="1"/>
  <c r="AM2709" i="1"/>
  <c r="AW2708" i="1"/>
  <c r="AT2708" i="1"/>
  <c r="AP2708" i="1"/>
  <c r="AM2708" i="1"/>
  <c r="AQ2708" i="1" s="1"/>
  <c r="AW2707" i="1"/>
  <c r="AX2707" i="1" s="1"/>
  <c r="AT2707" i="1"/>
  <c r="AP2707" i="1"/>
  <c r="AM2707" i="1"/>
  <c r="AQ2707" i="1" s="1"/>
  <c r="AW2706" i="1"/>
  <c r="AT2706" i="1"/>
  <c r="AP2706" i="1"/>
  <c r="AM2706" i="1"/>
  <c r="AQ2706" i="1" s="1"/>
  <c r="AW2705" i="1"/>
  <c r="AT2705" i="1"/>
  <c r="AX2705" i="1" s="1"/>
  <c r="AP2705" i="1"/>
  <c r="AM2705" i="1"/>
  <c r="AQ2705" i="1" s="1"/>
  <c r="AW2704" i="1"/>
  <c r="AT2704" i="1"/>
  <c r="AX2704" i="1" s="1"/>
  <c r="AP2704" i="1"/>
  <c r="AM2704" i="1"/>
  <c r="AQ2704" i="1" s="1"/>
  <c r="AW2703" i="1"/>
  <c r="AT2703" i="1"/>
  <c r="AX2703" i="1" s="1"/>
  <c r="AP2703" i="1"/>
  <c r="AM2703" i="1"/>
  <c r="AW2702" i="1"/>
  <c r="AT2702" i="1"/>
  <c r="AX2702" i="1" s="1"/>
  <c r="AP2702" i="1"/>
  <c r="AM2702" i="1"/>
  <c r="AQ2702" i="1" s="1"/>
  <c r="AW2701" i="1"/>
  <c r="AX2701" i="1" s="1"/>
  <c r="AT2701" i="1"/>
  <c r="AP2701" i="1"/>
  <c r="AM2701" i="1"/>
  <c r="AW2700" i="1"/>
  <c r="AT2700" i="1"/>
  <c r="AP2700" i="1"/>
  <c r="AM2700" i="1"/>
  <c r="AQ2700" i="1" s="1"/>
  <c r="AW2699" i="1"/>
  <c r="AT2699" i="1"/>
  <c r="AP2699" i="1"/>
  <c r="AM2699" i="1"/>
  <c r="AQ2699" i="1" s="1"/>
  <c r="AW2698" i="1"/>
  <c r="AT2698" i="1"/>
  <c r="AP2698" i="1"/>
  <c r="AM2698" i="1"/>
  <c r="AQ2698" i="1" s="1"/>
  <c r="AW2697" i="1"/>
  <c r="AT2697" i="1"/>
  <c r="AX2697" i="1" s="1"/>
  <c r="AP2697" i="1"/>
  <c r="AM2697" i="1"/>
  <c r="AQ2697" i="1" s="1"/>
  <c r="AW2696" i="1"/>
  <c r="AT2696" i="1"/>
  <c r="AX2696" i="1" s="1"/>
  <c r="AP2696" i="1"/>
  <c r="AM2696" i="1"/>
  <c r="AQ2696" i="1" s="1"/>
  <c r="AW2695" i="1"/>
  <c r="AT2695" i="1"/>
  <c r="AX2695" i="1" s="1"/>
  <c r="AP2695" i="1"/>
  <c r="AM2695" i="1"/>
  <c r="AW2694" i="1"/>
  <c r="AT2694" i="1"/>
  <c r="AX2694" i="1" s="1"/>
  <c r="AP2694" i="1"/>
  <c r="AM2694" i="1"/>
  <c r="AQ2694" i="1" s="1"/>
  <c r="AW2693" i="1"/>
  <c r="AT2693" i="1"/>
  <c r="AP2693" i="1"/>
  <c r="AM2693" i="1"/>
  <c r="AQ2693" i="1" s="1"/>
  <c r="AW2692" i="1"/>
  <c r="AT2692" i="1"/>
  <c r="AP2692" i="1"/>
  <c r="AM2692" i="1"/>
  <c r="AQ2692" i="1" s="1"/>
  <c r="AW2691" i="1"/>
  <c r="AT2691" i="1"/>
  <c r="AP2691" i="1"/>
  <c r="AM2691" i="1"/>
  <c r="AQ2691" i="1" s="1"/>
  <c r="AW2690" i="1"/>
  <c r="AT2690" i="1"/>
  <c r="AP2690" i="1"/>
  <c r="AM2690" i="1"/>
  <c r="AQ2690" i="1" s="1"/>
  <c r="AW2689" i="1"/>
  <c r="AT2689" i="1"/>
  <c r="AX2689" i="1" s="1"/>
  <c r="AP2689" i="1"/>
  <c r="AM2689" i="1"/>
  <c r="AQ2689" i="1" s="1"/>
  <c r="AW2688" i="1"/>
  <c r="AT2688" i="1"/>
  <c r="AX2688" i="1" s="1"/>
  <c r="AP2688" i="1"/>
  <c r="AM2688" i="1"/>
  <c r="AQ2688" i="1" s="1"/>
  <c r="AW2687" i="1"/>
  <c r="AT2687" i="1"/>
  <c r="AX2687" i="1" s="1"/>
  <c r="AP2687" i="1"/>
  <c r="AM2687" i="1"/>
  <c r="AW2686" i="1"/>
  <c r="AT2686" i="1"/>
  <c r="AX2686" i="1" s="1"/>
  <c r="AP2686" i="1"/>
  <c r="AM2686" i="1"/>
  <c r="AQ2686" i="1" s="1"/>
  <c r="AW2685" i="1"/>
  <c r="AX2685" i="1" s="1"/>
  <c r="AT2685" i="1"/>
  <c r="AP2685" i="1"/>
  <c r="AM2685" i="1"/>
  <c r="AQ2685" i="1" s="1"/>
  <c r="AW2684" i="1"/>
  <c r="AT2684" i="1"/>
  <c r="AP2684" i="1"/>
  <c r="AM2684" i="1"/>
  <c r="AQ2684" i="1" s="1"/>
  <c r="AW2683" i="1"/>
  <c r="AX2683" i="1" s="1"/>
  <c r="AT2683" i="1"/>
  <c r="AP2683" i="1"/>
  <c r="AM2683" i="1"/>
  <c r="AW2682" i="1"/>
  <c r="AT2682" i="1"/>
  <c r="AP2682" i="1"/>
  <c r="AM2682" i="1"/>
  <c r="AQ2682" i="1" s="1"/>
  <c r="AW2681" i="1"/>
  <c r="AT2681" i="1"/>
  <c r="AX2681" i="1" s="1"/>
  <c r="AP2681" i="1"/>
  <c r="AM2681" i="1"/>
  <c r="AQ2681" i="1" s="1"/>
  <c r="AW2680" i="1"/>
  <c r="AT2680" i="1"/>
  <c r="AX2680" i="1" s="1"/>
  <c r="AP2680" i="1"/>
  <c r="AM2680" i="1"/>
  <c r="AQ2680" i="1" s="1"/>
  <c r="AW2679" i="1"/>
  <c r="AT2679" i="1"/>
  <c r="AX2679" i="1" s="1"/>
  <c r="AP2679" i="1"/>
  <c r="AM2679" i="1"/>
  <c r="AW2678" i="1"/>
  <c r="AT2678" i="1"/>
  <c r="AX2678" i="1" s="1"/>
  <c r="AP2678" i="1"/>
  <c r="AM2678" i="1"/>
  <c r="AQ2678" i="1" s="1"/>
  <c r="AW2677" i="1"/>
  <c r="AX2677" i="1" s="1"/>
  <c r="AT2677" i="1"/>
  <c r="AP2677" i="1"/>
  <c r="AM2677" i="1"/>
  <c r="AW2676" i="1"/>
  <c r="AT2676" i="1"/>
  <c r="AP2676" i="1"/>
  <c r="AM2676" i="1"/>
  <c r="AQ2676" i="1" s="1"/>
  <c r="AW2675" i="1"/>
  <c r="AT2675" i="1"/>
  <c r="AP2675" i="1"/>
  <c r="AM2675" i="1"/>
  <c r="AQ2675" i="1" s="1"/>
  <c r="AW2674" i="1"/>
  <c r="AT2674" i="1"/>
  <c r="AP2674" i="1"/>
  <c r="AM2674" i="1"/>
  <c r="AQ2674" i="1" s="1"/>
  <c r="AW2673" i="1"/>
  <c r="AT2673" i="1"/>
  <c r="AX2673" i="1" s="1"/>
  <c r="AP2673" i="1"/>
  <c r="AM2673" i="1"/>
  <c r="AQ2673" i="1" s="1"/>
  <c r="AW2672" i="1"/>
  <c r="AT2672" i="1"/>
  <c r="AX2672" i="1" s="1"/>
  <c r="AP2672" i="1"/>
  <c r="AM2672" i="1"/>
  <c r="AQ2672" i="1" s="1"/>
  <c r="AW2671" i="1"/>
  <c r="AT2671" i="1"/>
  <c r="AX2671" i="1" s="1"/>
  <c r="AP2671" i="1"/>
  <c r="AM2671" i="1"/>
  <c r="AW2670" i="1"/>
  <c r="AT2670" i="1"/>
  <c r="AX2670" i="1" s="1"/>
  <c r="AP2670" i="1"/>
  <c r="AM2670" i="1"/>
  <c r="AQ2670" i="1" s="1"/>
  <c r="AW2669" i="1"/>
  <c r="AX2669" i="1" s="1"/>
  <c r="AT2669" i="1"/>
  <c r="AP2669" i="1"/>
  <c r="AM2669" i="1"/>
  <c r="AW2668" i="1"/>
  <c r="AT2668" i="1"/>
  <c r="AX2668" i="1" s="1"/>
  <c r="AP2668" i="1"/>
  <c r="AM2668" i="1"/>
  <c r="AQ2668" i="1" s="1"/>
  <c r="AW2667" i="1"/>
  <c r="AX2667" i="1" s="1"/>
  <c r="AT2667" i="1"/>
  <c r="AP2667" i="1"/>
  <c r="AM2667" i="1"/>
  <c r="AW2666" i="1"/>
  <c r="AT2666" i="1"/>
  <c r="AX2666" i="1" s="1"/>
  <c r="AP2666" i="1"/>
  <c r="AM2666" i="1"/>
  <c r="AQ2666" i="1" s="1"/>
  <c r="AW2665" i="1"/>
  <c r="AT2665" i="1"/>
  <c r="AX2665" i="1" s="1"/>
  <c r="AP2665" i="1"/>
  <c r="AM2665" i="1"/>
  <c r="AQ2665" i="1" s="1"/>
  <c r="AW2664" i="1"/>
  <c r="AT2664" i="1"/>
  <c r="AX2664" i="1" s="1"/>
  <c r="AP2664" i="1"/>
  <c r="AM2664" i="1"/>
  <c r="AQ2664" i="1" s="1"/>
  <c r="AW2663" i="1"/>
  <c r="AX2663" i="1" s="1"/>
  <c r="AT2663" i="1"/>
  <c r="AP2663" i="1"/>
  <c r="AM2663" i="1"/>
  <c r="AW2662" i="1"/>
  <c r="AT2662" i="1"/>
  <c r="AX2662" i="1" s="1"/>
  <c r="AP2662" i="1"/>
  <c r="AM2662" i="1"/>
  <c r="AQ2662" i="1" s="1"/>
  <c r="AW2661" i="1"/>
  <c r="AT2661" i="1"/>
  <c r="AX2661" i="1" s="1"/>
  <c r="AP2661" i="1"/>
  <c r="AM2661" i="1"/>
  <c r="AQ2661" i="1" s="1"/>
  <c r="AW2660" i="1"/>
  <c r="AT2660" i="1"/>
  <c r="AX2660" i="1" s="1"/>
  <c r="AP2660" i="1"/>
  <c r="AM2660" i="1"/>
  <c r="AQ2660" i="1" s="1"/>
  <c r="AW2659" i="1"/>
  <c r="AX2659" i="1" s="1"/>
  <c r="AT2659" i="1"/>
  <c r="AP2659" i="1"/>
  <c r="AM2659" i="1"/>
  <c r="AW2658" i="1"/>
  <c r="AT2658" i="1"/>
  <c r="AX2658" i="1" s="1"/>
  <c r="AP2658" i="1"/>
  <c r="AM2658" i="1"/>
  <c r="AQ2658" i="1" s="1"/>
  <c r="AW2657" i="1"/>
  <c r="AT2657" i="1"/>
  <c r="AX2657" i="1" s="1"/>
  <c r="AP2657" i="1"/>
  <c r="AM2657" i="1"/>
  <c r="AQ2657" i="1" s="1"/>
  <c r="AW2656" i="1"/>
  <c r="AT2656" i="1"/>
  <c r="AX2656" i="1" s="1"/>
  <c r="AP2656" i="1"/>
  <c r="AM2656" i="1"/>
  <c r="AQ2656" i="1" s="1"/>
  <c r="AW2655" i="1"/>
  <c r="AT2655" i="1"/>
  <c r="AX2655" i="1" s="1"/>
  <c r="AP2655" i="1"/>
  <c r="AM2655" i="1"/>
  <c r="AQ2655" i="1" s="1"/>
  <c r="AW2654" i="1"/>
  <c r="AT2654" i="1"/>
  <c r="AX2654" i="1" s="1"/>
  <c r="AP2654" i="1"/>
  <c r="AM2654" i="1"/>
  <c r="AQ2654" i="1" s="1"/>
  <c r="AW2653" i="1"/>
  <c r="AT2653" i="1"/>
  <c r="AX2653" i="1" s="1"/>
  <c r="AP2653" i="1"/>
  <c r="AM2653" i="1"/>
  <c r="AQ2653" i="1" s="1"/>
  <c r="AW2652" i="1"/>
  <c r="AT2652" i="1"/>
  <c r="AX2652" i="1" s="1"/>
  <c r="AP2652" i="1"/>
  <c r="AM2652" i="1"/>
  <c r="AQ2652" i="1" s="1"/>
  <c r="AW2651" i="1"/>
  <c r="AT2651" i="1"/>
  <c r="AX2651" i="1" s="1"/>
  <c r="AP2651" i="1"/>
  <c r="AM2651" i="1"/>
  <c r="AQ2651" i="1" s="1"/>
  <c r="AW2650" i="1"/>
  <c r="AT2650" i="1"/>
  <c r="AX2650" i="1" s="1"/>
  <c r="AP2650" i="1"/>
  <c r="AM2650" i="1"/>
  <c r="AQ2650" i="1" s="1"/>
  <c r="AW2649" i="1"/>
  <c r="AX2649" i="1" s="1"/>
  <c r="AT2649" i="1"/>
  <c r="AP2649" i="1"/>
  <c r="AM2649" i="1"/>
  <c r="AQ2649" i="1" s="1"/>
  <c r="AW2648" i="1"/>
  <c r="AT2648" i="1"/>
  <c r="AX2648" i="1" s="1"/>
  <c r="AP2648" i="1"/>
  <c r="AM2648" i="1"/>
  <c r="AQ2648" i="1" s="1"/>
  <c r="AW2647" i="1"/>
  <c r="AX2647" i="1" s="1"/>
  <c r="AT2647" i="1"/>
  <c r="AP2647" i="1"/>
  <c r="AM2647" i="1"/>
  <c r="AW2646" i="1"/>
  <c r="AT2646" i="1"/>
  <c r="AX2646" i="1" s="1"/>
  <c r="AP2646" i="1"/>
  <c r="AM2646" i="1"/>
  <c r="AQ2646" i="1" s="1"/>
  <c r="AW2645" i="1"/>
  <c r="AT2645" i="1"/>
  <c r="AX2645" i="1" s="1"/>
  <c r="AP2645" i="1"/>
  <c r="AM2645" i="1"/>
  <c r="AQ2645" i="1" s="1"/>
  <c r="AW2644" i="1"/>
  <c r="AT2644" i="1"/>
  <c r="AX2644" i="1" s="1"/>
  <c r="AP2644" i="1"/>
  <c r="AM2644" i="1"/>
  <c r="AQ2644" i="1" s="1"/>
  <c r="AW2643" i="1"/>
  <c r="AT2643" i="1"/>
  <c r="AX2643" i="1" s="1"/>
  <c r="AP2643" i="1"/>
  <c r="AM2643" i="1"/>
  <c r="AQ2643" i="1" s="1"/>
  <c r="AW2642" i="1"/>
  <c r="AT2642" i="1"/>
  <c r="AX2642" i="1" s="1"/>
  <c r="AP2642" i="1"/>
  <c r="AM2642" i="1"/>
  <c r="AQ2642" i="1" s="1"/>
  <c r="AW2641" i="1"/>
  <c r="AT2641" i="1"/>
  <c r="AX2641" i="1" s="1"/>
  <c r="AP2641" i="1"/>
  <c r="AM2641" i="1"/>
  <c r="AQ2641" i="1" s="1"/>
  <c r="AW2640" i="1"/>
  <c r="AT2640" i="1"/>
  <c r="AX2640" i="1" s="1"/>
  <c r="AP2640" i="1"/>
  <c r="AM2640" i="1"/>
  <c r="AQ2640" i="1" s="1"/>
  <c r="AW2639" i="1"/>
  <c r="AT2639" i="1"/>
  <c r="AX2639" i="1" s="1"/>
  <c r="AP2639" i="1"/>
  <c r="AM2639" i="1"/>
  <c r="AQ2639" i="1" s="1"/>
  <c r="AW2638" i="1"/>
  <c r="AT2638" i="1"/>
  <c r="AX2638" i="1" s="1"/>
  <c r="AP2638" i="1"/>
  <c r="AM2638" i="1"/>
  <c r="AQ2638" i="1" s="1"/>
  <c r="AW2637" i="1"/>
  <c r="AT2637" i="1"/>
  <c r="AX2637" i="1" s="1"/>
  <c r="AP2637" i="1"/>
  <c r="AM2637" i="1"/>
  <c r="AQ2637" i="1" s="1"/>
  <c r="AW2636" i="1"/>
  <c r="AT2636" i="1"/>
  <c r="AX2636" i="1" s="1"/>
  <c r="AP2636" i="1"/>
  <c r="AM2636" i="1"/>
  <c r="AQ2636" i="1" s="1"/>
  <c r="AW2635" i="1"/>
  <c r="AT2635" i="1"/>
  <c r="AX2635" i="1" s="1"/>
  <c r="AP2635" i="1"/>
  <c r="AM2635" i="1"/>
  <c r="AQ2635" i="1" s="1"/>
  <c r="AW2634" i="1"/>
  <c r="AT2634" i="1"/>
  <c r="AX2634" i="1" s="1"/>
  <c r="AP2634" i="1"/>
  <c r="AM2634" i="1"/>
  <c r="AQ2634" i="1" s="1"/>
  <c r="AW2633" i="1"/>
  <c r="AT2633" i="1"/>
  <c r="AX2633" i="1" s="1"/>
  <c r="AP2633" i="1"/>
  <c r="AM2633" i="1"/>
  <c r="AQ2633" i="1" s="1"/>
  <c r="AW2632" i="1"/>
  <c r="AT2632" i="1"/>
  <c r="AX2632" i="1" s="1"/>
  <c r="AP2632" i="1"/>
  <c r="AM2632" i="1"/>
  <c r="AQ2632" i="1" s="1"/>
  <c r="AW2631" i="1"/>
  <c r="AT2631" i="1"/>
  <c r="AX2631" i="1" s="1"/>
  <c r="AP2631" i="1"/>
  <c r="AM2631" i="1"/>
  <c r="AQ2631" i="1" s="1"/>
  <c r="AW2630" i="1"/>
  <c r="AT2630" i="1"/>
  <c r="AX2630" i="1" s="1"/>
  <c r="AP2630" i="1"/>
  <c r="AM2630" i="1"/>
  <c r="AQ2630" i="1" s="1"/>
  <c r="AW2629" i="1"/>
  <c r="AT2629" i="1"/>
  <c r="AX2629" i="1" s="1"/>
  <c r="AP2629" i="1"/>
  <c r="AM2629" i="1"/>
  <c r="AQ2629" i="1" s="1"/>
  <c r="AW2628" i="1"/>
  <c r="AT2628" i="1"/>
  <c r="AX2628" i="1" s="1"/>
  <c r="AP2628" i="1"/>
  <c r="AM2628" i="1"/>
  <c r="AQ2628" i="1" s="1"/>
  <c r="AW2627" i="1"/>
  <c r="AT2627" i="1"/>
  <c r="AX2627" i="1" s="1"/>
  <c r="AP2627" i="1"/>
  <c r="AM2627" i="1"/>
  <c r="AQ2627" i="1" s="1"/>
  <c r="AW2626" i="1"/>
  <c r="AT2626" i="1"/>
  <c r="AX2626" i="1" s="1"/>
  <c r="AP2626" i="1"/>
  <c r="AM2626" i="1"/>
  <c r="AQ2626" i="1" s="1"/>
  <c r="AW2625" i="1"/>
  <c r="AT2625" i="1"/>
  <c r="AX2625" i="1" s="1"/>
  <c r="AP2625" i="1"/>
  <c r="AM2625" i="1"/>
  <c r="AQ2625" i="1" s="1"/>
  <c r="AW2624" i="1"/>
  <c r="AT2624" i="1"/>
  <c r="AX2624" i="1" s="1"/>
  <c r="AP2624" i="1"/>
  <c r="AM2624" i="1"/>
  <c r="AQ2624" i="1" s="1"/>
  <c r="AW2623" i="1"/>
  <c r="AT2623" i="1"/>
  <c r="AX2623" i="1" s="1"/>
  <c r="AP2623" i="1"/>
  <c r="AM2623" i="1"/>
  <c r="AQ2623" i="1" s="1"/>
  <c r="AW2622" i="1"/>
  <c r="AT2622" i="1"/>
  <c r="AX2622" i="1" s="1"/>
  <c r="AP2622" i="1"/>
  <c r="AM2622" i="1"/>
  <c r="AQ2622" i="1" s="1"/>
  <c r="AW2621" i="1"/>
  <c r="AX2621" i="1" s="1"/>
  <c r="AT2621" i="1"/>
  <c r="AP2621" i="1"/>
  <c r="AM2621" i="1"/>
  <c r="AW2620" i="1"/>
  <c r="AT2620" i="1"/>
  <c r="AX2620" i="1" s="1"/>
  <c r="AP2620" i="1"/>
  <c r="AM2620" i="1"/>
  <c r="AQ2620" i="1" s="1"/>
  <c r="AW2619" i="1"/>
  <c r="AX2619" i="1" s="1"/>
  <c r="AT2619" i="1"/>
  <c r="AP2619" i="1"/>
  <c r="AM2619" i="1"/>
  <c r="AW2618" i="1"/>
  <c r="AT2618" i="1"/>
  <c r="AX2618" i="1" s="1"/>
  <c r="AP2618" i="1"/>
  <c r="AM2618" i="1"/>
  <c r="AQ2618" i="1" s="1"/>
  <c r="AW2617" i="1"/>
  <c r="AX2617" i="1" s="1"/>
  <c r="AT2617" i="1"/>
  <c r="AP2617" i="1"/>
  <c r="AM2617" i="1"/>
  <c r="AW2616" i="1"/>
  <c r="AT2616" i="1"/>
  <c r="AX2616" i="1" s="1"/>
  <c r="AP2616" i="1"/>
  <c r="AM2616" i="1"/>
  <c r="AQ2616" i="1" s="1"/>
  <c r="AW2615" i="1"/>
  <c r="AX2615" i="1" s="1"/>
  <c r="AT2615" i="1"/>
  <c r="AP2615" i="1"/>
  <c r="AM2615" i="1"/>
  <c r="AQ2615" i="1" s="1"/>
  <c r="AW2614" i="1"/>
  <c r="AT2614" i="1"/>
  <c r="AX2614" i="1" s="1"/>
  <c r="AP2614" i="1"/>
  <c r="AM2614" i="1"/>
  <c r="AQ2614" i="1" s="1"/>
  <c r="AW2613" i="1"/>
  <c r="AX2613" i="1" s="1"/>
  <c r="AT2613" i="1"/>
  <c r="AP2613" i="1"/>
  <c r="AM2613" i="1"/>
  <c r="AW2612" i="1"/>
  <c r="AT2612" i="1"/>
  <c r="AX2612" i="1" s="1"/>
  <c r="AP2612" i="1"/>
  <c r="AM2612" i="1"/>
  <c r="AQ2612" i="1" s="1"/>
  <c r="AW2611" i="1"/>
  <c r="AX2611" i="1" s="1"/>
  <c r="AT2611" i="1"/>
  <c r="AP2611" i="1"/>
  <c r="AM2611" i="1"/>
  <c r="AW2610" i="1"/>
  <c r="AT2610" i="1"/>
  <c r="AX2610" i="1" s="1"/>
  <c r="AP2610" i="1"/>
  <c r="AM2610" i="1"/>
  <c r="AQ2610" i="1" s="1"/>
  <c r="AW2609" i="1"/>
  <c r="AX2609" i="1" s="1"/>
  <c r="AT2609" i="1"/>
  <c r="AP2609" i="1"/>
  <c r="AM2609" i="1"/>
  <c r="AW2608" i="1"/>
  <c r="AT2608" i="1"/>
  <c r="AX2608" i="1" s="1"/>
  <c r="AP2608" i="1"/>
  <c r="AM2608" i="1"/>
  <c r="AQ2608" i="1" s="1"/>
  <c r="AW2607" i="1"/>
  <c r="AX2607" i="1" s="1"/>
  <c r="AT2607" i="1"/>
  <c r="AP2607" i="1"/>
  <c r="AM2607" i="1"/>
  <c r="AQ2607" i="1" s="1"/>
  <c r="AW2606" i="1"/>
  <c r="AT2606" i="1"/>
  <c r="AX2606" i="1" s="1"/>
  <c r="AP2606" i="1"/>
  <c r="AM2606" i="1"/>
  <c r="AQ2606" i="1" s="1"/>
  <c r="AW2605" i="1"/>
  <c r="AX2605" i="1" s="1"/>
  <c r="AT2605" i="1"/>
  <c r="AP2605" i="1"/>
  <c r="AM2605" i="1"/>
  <c r="AW2604" i="1"/>
  <c r="AT2604" i="1"/>
  <c r="AX2604" i="1" s="1"/>
  <c r="AP2604" i="1"/>
  <c r="AM2604" i="1"/>
  <c r="AQ2604" i="1" s="1"/>
  <c r="AW2603" i="1"/>
  <c r="AX2603" i="1" s="1"/>
  <c r="AT2603" i="1"/>
  <c r="AP2603" i="1"/>
  <c r="AM2603" i="1"/>
  <c r="AW2602" i="1"/>
  <c r="AT2602" i="1"/>
  <c r="AX2602" i="1" s="1"/>
  <c r="AP2602" i="1"/>
  <c r="AM2602" i="1"/>
  <c r="AQ2602" i="1" s="1"/>
  <c r="AW2601" i="1"/>
  <c r="AT2601" i="1"/>
  <c r="AX2601" i="1" s="1"/>
  <c r="AP2601" i="1"/>
  <c r="AM2601" i="1"/>
  <c r="AQ2601" i="1" s="1"/>
  <c r="AW2600" i="1"/>
  <c r="AT2600" i="1"/>
  <c r="AX2600" i="1" s="1"/>
  <c r="AP2600" i="1"/>
  <c r="AM2600" i="1"/>
  <c r="AQ2600" i="1" s="1"/>
  <c r="AW2599" i="1"/>
  <c r="AX2599" i="1" s="1"/>
  <c r="AT2599" i="1"/>
  <c r="AP2599" i="1"/>
  <c r="AM2599" i="1"/>
  <c r="AW2598" i="1"/>
  <c r="AT2598" i="1"/>
  <c r="AX2598" i="1" s="1"/>
  <c r="AP2598" i="1"/>
  <c r="AM2598" i="1"/>
  <c r="AQ2598" i="1" s="1"/>
  <c r="AW2597" i="1"/>
  <c r="AT2597" i="1"/>
  <c r="AX2597" i="1" s="1"/>
  <c r="AP2597" i="1"/>
  <c r="AM2597" i="1"/>
  <c r="AQ2597" i="1" s="1"/>
  <c r="AW2596" i="1"/>
  <c r="AT2596" i="1"/>
  <c r="AX2596" i="1" s="1"/>
  <c r="AP2596" i="1"/>
  <c r="AM2596" i="1"/>
  <c r="AQ2596" i="1" s="1"/>
  <c r="AW2595" i="1"/>
  <c r="AX2595" i="1" s="1"/>
  <c r="AT2595" i="1"/>
  <c r="AP2595" i="1"/>
  <c r="AM2595" i="1"/>
  <c r="AW2594" i="1"/>
  <c r="AT2594" i="1"/>
  <c r="AX2594" i="1" s="1"/>
  <c r="AP2594" i="1"/>
  <c r="AM2594" i="1"/>
  <c r="AQ2594" i="1" s="1"/>
  <c r="AW2593" i="1"/>
  <c r="AX2593" i="1" s="1"/>
  <c r="AT2593" i="1"/>
  <c r="AP2593" i="1"/>
  <c r="AM2593" i="1"/>
  <c r="AW2592" i="1"/>
  <c r="AT2592" i="1"/>
  <c r="AX2592" i="1" s="1"/>
  <c r="AP2592" i="1"/>
  <c r="AM2592" i="1"/>
  <c r="AQ2592" i="1" s="1"/>
  <c r="AW2591" i="1"/>
  <c r="AT2591" i="1"/>
  <c r="AP2591" i="1"/>
  <c r="AM2591" i="1"/>
  <c r="AQ2591" i="1" s="1"/>
  <c r="AW2590" i="1"/>
  <c r="AT2590" i="1"/>
  <c r="AX2590" i="1" s="1"/>
  <c r="AP2590" i="1"/>
  <c r="AM2590" i="1"/>
  <c r="AQ2590" i="1" s="1"/>
  <c r="AW2589" i="1"/>
  <c r="AT2589" i="1"/>
  <c r="AX2589" i="1" s="1"/>
  <c r="AP2589" i="1"/>
  <c r="AM2589" i="1"/>
  <c r="AQ2589" i="1" s="1"/>
  <c r="AW2588" i="1"/>
  <c r="AT2588" i="1"/>
  <c r="AX2588" i="1" s="1"/>
  <c r="AP2588" i="1"/>
  <c r="AM2588" i="1"/>
  <c r="AQ2588" i="1" s="1"/>
  <c r="AW2587" i="1"/>
  <c r="AT2587" i="1"/>
  <c r="AX2587" i="1" s="1"/>
  <c r="AP2587" i="1"/>
  <c r="AM2587" i="1"/>
  <c r="AQ2587" i="1" s="1"/>
  <c r="AW2586" i="1"/>
  <c r="AT2586" i="1"/>
  <c r="AX2586" i="1" s="1"/>
  <c r="AP2586" i="1"/>
  <c r="AM2586" i="1"/>
  <c r="AQ2586" i="1" s="1"/>
  <c r="AW2585" i="1"/>
  <c r="AT2585" i="1"/>
  <c r="AX2585" i="1" s="1"/>
  <c r="AP2585" i="1"/>
  <c r="AM2585" i="1"/>
  <c r="AQ2585" i="1" s="1"/>
  <c r="AW2584" i="1"/>
  <c r="AT2584" i="1"/>
  <c r="AX2584" i="1" s="1"/>
  <c r="AP2584" i="1"/>
  <c r="AM2584" i="1"/>
  <c r="AQ2584" i="1" s="1"/>
  <c r="AW2583" i="1"/>
  <c r="AT2583" i="1"/>
  <c r="AX2583" i="1" s="1"/>
  <c r="AP2583" i="1"/>
  <c r="AM2583" i="1"/>
  <c r="AQ2583" i="1" s="1"/>
  <c r="AW2582" i="1"/>
  <c r="AT2582" i="1"/>
  <c r="AX2582" i="1" s="1"/>
  <c r="AP2582" i="1"/>
  <c r="AM2582" i="1"/>
  <c r="AQ2582" i="1" s="1"/>
  <c r="AW2581" i="1"/>
  <c r="AT2581" i="1"/>
  <c r="AX2581" i="1" s="1"/>
  <c r="AP2581" i="1"/>
  <c r="AM2581" i="1"/>
  <c r="AQ2581" i="1" s="1"/>
  <c r="AW2580" i="1"/>
  <c r="AT2580" i="1"/>
  <c r="AX2580" i="1" s="1"/>
  <c r="AP2580" i="1"/>
  <c r="AM2580" i="1"/>
  <c r="AQ2580" i="1" s="1"/>
  <c r="AW2579" i="1"/>
  <c r="AT2579" i="1"/>
  <c r="AX2579" i="1" s="1"/>
  <c r="AP2579" i="1"/>
  <c r="AM2579" i="1"/>
  <c r="AQ2579" i="1" s="1"/>
  <c r="AW2578" i="1"/>
  <c r="AT2578" i="1"/>
  <c r="AX2578" i="1" s="1"/>
  <c r="AP2578" i="1"/>
  <c r="AM2578" i="1"/>
  <c r="AQ2578" i="1" s="1"/>
  <c r="AW2577" i="1"/>
  <c r="AX2577" i="1" s="1"/>
  <c r="AT2577" i="1"/>
  <c r="AP2577" i="1"/>
  <c r="AM2577" i="1"/>
  <c r="AW2576" i="1"/>
  <c r="AT2576" i="1"/>
  <c r="AX2576" i="1" s="1"/>
  <c r="AP2576" i="1"/>
  <c r="AM2576" i="1"/>
  <c r="AQ2576" i="1" s="1"/>
  <c r="AW2575" i="1"/>
  <c r="AX2575" i="1" s="1"/>
  <c r="AT2575" i="1"/>
  <c r="AP2575" i="1"/>
  <c r="AM2575" i="1"/>
  <c r="AW2574" i="1"/>
  <c r="AT2574" i="1"/>
  <c r="AX2574" i="1" s="1"/>
  <c r="AP2574" i="1"/>
  <c r="AM2574" i="1"/>
  <c r="AQ2574" i="1" s="1"/>
  <c r="AW2573" i="1"/>
  <c r="AT2573" i="1"/>
  <c r="AX2573" i="1" s="1"/>
  <c r="AP2573" i="1"/>
  <c r="AM2573" i="1"/>
  <c r="AQ2573" i="1" s="1"/>
  <c r="AW2572" i="1"/>
  <c r="AT2572" i="1"/>
  <c r="AX2572" i="1" s="1"/>
  <c r="AP2572" i="1"/>
  <c r="AM2572" i="1"/>
  <c r="AQ2572" i="1" s="1"/>
  <c r="AW2571" i="1"/>
  <c r="AT2571" i="1"/>
  <c r="AX2571" i="1" s="1"/>
  <c r="AP2571" i="1"/>
  <c r="AM2571" i="1"/>
  <c r="AQ2571" i="1" s="1"/>
  <c r="AW2570" i="1"/>
  <c r="AT2570" i="1"/>
  <c r="AX2570" i="1" s="1"/>
  <c r="AP2570" i="1"/>
  <c r="AM2570" i="1"/>
  <c r="AQ2570" i="1" s="1"/>
  <c r="AW2569" i="1"/>
  <c r="AT2569" i="1"/>
  <c r="AX2569" i="1" s="1"/>
  <c r="AP2569" i="1"/>
  <c r="AM2569" i="1"/>
  <c r="AQ2569" i="1" s="1"/>
  <c r="AW2568" i="1"/>
  <c r="AT2568" i="1"/>
  <c r="AX2568" i="1" s="1"/>
  <c r="AP2568" i="1"/>
  <c r="AM2568" i="1"/>
  <c r="AQ2568" i="1" s="1"/>
  <c r="AW2567" i="1"/>
  <c r="AX2567" i="1" s="1"/>
  <c r="AT2567" i="1"/>
  <c r="AP2567" i="1"/>
  <c r="AM2567" i="1"/>
  <c r="AW2566" i="1"/>
  <c r="AT2566" i="1"/>
  <c r="AX2566" i="1" s="1"/>
  <c r="AP2566" i="1"/>
  <c r="AM2566" i="1"/>
  <c r="AQ2566" i="1" s="1"/>
  <c r="AW2565" i="1"/>
  <c r="AT2565" i="1"/>
  <c r="AX2565" i="1" s="1"/>
  <c r="AP2565" i="1"/>
  <c r="AM2565" i="1"/>
  <c r="AQ2565" i="1" s="1"/>
  <c r="AW2564" i="1"/>
  <c r="AT2564" i="1"/>
  <c r="AX2564" i="1" s="1"/>
  <c r="AP2564" i="1"/>
  <c r="AM2564" i="1"/>
  <c r="AQ2564" i="1" s="1"/>
  <c r="AW2563" i="1"/>
  <c r="AT2563" i="1"/>
  <c r="AX2563" i="1" s="1"/>
  <c r="AP2563" i="1"/>
  <c r="AM2563" i="1"/>
  <c r="AQ2563" i="1" s="1"/>
  <c r="AW2562" i="1"/>
  <c r="AT2562" i="1"/>
  <c r="AX2562" i="1" s="1"/>
  <c r="AP2562" i="1"/>
  <c r="AM2562" i="1"/>
  <c r="AQ2562" i="1" s="1"/>
  <c r="AW2561" i="1"/>
  <c r="AT2561" i="1"/>
  <c r="AX2561" i="1" s="1"/>
  <c r="AP2561" i="1"/>
  <c r="AM2561" i="1"/>
  <c r="AQ2561" i="1" s="1"/>
  <c r="AW2560" i="1"/>
  <c r="AT2560" i="1"/>
  <c r="AX2560" i="1" s="1"/>
  <c r="AP2560" i="1"/>
  <c r="AM2560" i="1"/>
  <c r="AQ2560" i="1" s="1"/>
  <c r="AW2559" i="1"/>
  <c r="AT2559" i="1"/>
  <c r="AX2559" i="1" s="1"/>
  <c r="AP2559" i="1"/>
  <c r="AM2559" i="1"/>
  <c r="AQ2559" i="1" s="1"/>
  <c r="AW2558" i="1"/>
  <c r="AT2558" i="1"/>
  <c r="AX2558" i="1" s="1"/>
  <c r="AP2558" i="1"/>
  <c r="AM2558" i="1"/>
  <c r="AQ2558" i="1" s="1"/>
  <c r="AW2557" i="1"/>
  <c r="AT2557" i="1"/>
  <c r="AX2557" i="1" s="1"/>
  <c r="AP2557" i="1"/>
  <c r="AM2557" i="1"/>
  <c r="AQ2557" i="1" s="1"/>
  <c r="AW2556" i="1"/>
  <c r="AT2556" i="1"/>
  <c r="AX2556" i="1" s="1"/>
  <c r="AP2556" i="1"/>
  <c r="AM2556" i="1"/>
  <c r="AQ2556" i="1" s="1"/>
  <c r="AW2555" i="1"/>
  <c r="AT2555" i="1"/>
  <c r="AX2555" i="1" s="1"/>
  <c r="AP2555" i="1"/>
  <c r="AM2555" i="1"/>
  <c r="AQ2555" i="1" s="1"/>
  <c r="AW2554" i="1"/>
  <c r="AT2554" i="1"/>
  <c r="AX2554" i="1" s="1"/>
  <c r="AP2554" i="1"/>
  <c r="AM2554" i="1"/>
  <c r="AQ2554" i="1" s="1"/>
  <c r="AW2553" i="1"/>
  <c r="AT2553" i="1"/>
  <c r="AX2553" i="1" s="1"/>
  <c r="AP2553" i="1"/>
  <c r="AM2553" i="1"/>
  <c r="AQ2553" i="1" s="1"/>
  <c r="AW2552" i="1"/>
  <c r="AT2552" i="1"/>
  <c r="AX2552" i="1" s="1"/>
  <c r="AP2552" i="1"/>
  <c r="AM2552" i="1"/>
  <c r="AQ2552" i="1" s="1"/>
  <c r="AW2551" i="1"/>
  <c r="AT2551" i="1"/>
  <c r="AX2551" i="1" s="1"/>
  <c r="AP2551" i="1"/>
  <c r="AM2551" i="1"/>
  <c r="AQ2551" i="1" s="1"/>
  <c r="AW2550" i="1"/>
  <c r="AT2550" i="1"/>
  <c r="AX2550" i="1" s="1"/>
  <c r="AP2550" i="1"/>
  <c r="AM2550" i="1"/>
  <c r="AQ2550" i="1" s="1"/>
  <c r="AW2549" i="1"/>
  <c r="AX2549" i="1" s="1"/>
  <c r="AT2549" i="1"/>
  <c r="AP2549" i="1"/>
  <c r="AM2549" i="1"/>
  <c r="AQ2549" i="1" s="1"/>
  <c r="AW2548" i="1"/>
  <c r="AT2548" i="1"/>
  <c r="AX2548" i="1" s="1"/>
  <c r="AP2548" i="1"/>
  <c r="AM2548" i="1"/>
  <c r="AQ2548" i="1" s="1"/>
  <c r="AW2547" i="1"/>
  <c r="AT2547" i="1"/>
  <c r="AX2547" i="1" s="1"/>
  <c r="AP2547" i="1"/>
  <c r="AM2547" i="1"/>
  <c r="AW2546" i="1"/>
  <c r="AT2546" i="1"/>
  <c r="AX2546" i="1" s="1"/>
  <c r="AP2546" i="1"/>
  <c r="AM2546" i="1"/>
  <c r="AQ2546" i="1" s="1"/>
  <c r="AW2545" i="1"/>
  <c r="AT2545" i="1"/>
  <c r="AX2545" i="1" s="1"/>
  <c r="AP2545" i="1"/>
  <c r="AM2545" i="1"/>
  <c r="AQ2545" i="1" s="1"/>
  <c r="AW2544" i="1"/>
  <c r="AT2544" i="1"/>
  <c r="AX2544" i="1" s="1"/>
  <c r="AP2544" i="1"/>
  <c r="AM2544" i="1"/>
  <c r="AQ2544" i="1" s="1"/>
  <c r="AW2543" i="1"/>
  <c r="AT2543" i="1"/>
  <c r="AX2543" i="1" s="1"/>
  <c r="AP2543" i="1"/>
  <c r="AM2543" i="1"/>
  <c r="AQ2543" i="1" s="1"/>
  <c r="AW2542" i="1"/>
  <c r="AT2542" i="1"/>
  <c r="AX2542" i="1" s="1"/>
  <c r="AP2542" i="1"/>
  <c r="AM2542" i="1"/>
  <c r="AQ2542" i="1" s="1"/>
  <c r="AW2541" i="1"/>
  <c r="AX2541" i="1" s="1"/>
  <c r="AT2541" i="1"/>
  <c r="AP2541" i="1"/>
  <c r="AM2541" i="1"/>
  <c r="AW2540" i="1"/>
  <c r="AT2540" i="1"/>
  <c r="AX2540" i="1" s="1"/>
  <c r="AP2540" i="1"/>
  <c r="AM2540" i="1"/>
  <c r="AQ2540" i="1" s="1"/>
  <c r="AW2539" i="1"/>
  <c r="AX2539" i="1" s="1"/>
  <c r="AT2539" i="1"/>
  <c r="AP2539" i="1"/>
  <c r="AM2539" i="1"/>
  <c r="AQ2539" i="1" s="1"/>
  <c r="AW2538" i="1"/>
  <c r="AT2538" i="1"/>
  <c r="AX2538" i="1" s="1"/>
  <c r="AP2538" i="1"/>
  <c r="AM2538" i="1"/>
  <c r="AQ2538" i="1" s="1"/>
  <c r="AW2537" i="1"/>
  <c r="AT2537" i="1"/>
  <c r="AX2537" i="1" s="1"/>
  <c r="AP2537" i="1"/>
  <c r="AM2537" i="1"/>
  <c r="AQ2537" i="1" s="1"/>
  <c r="AW2536" i="1"/>
  <c r="AT2536" i="1"/>
  <c r="AX2536" i="1" s="1"/>
  <c r="AP2536" i="1"/>
  <c r="AM2536" i="1"/>
  <c r="AQ2536" i="1" s="1"/>
  <c r="AW2535" i="1"/>
  <c r="AT2535" i="1"/>
  <c r="AX2535" i="1" s="1"/>
  <c r="AP2535" i="1"/>
  <c r="AM2535" i="1"/>
  <c r="AQ2535" i="1" s="1"/>
  <c r="AW2534" i="1"/>
  <c r="AT2534" i="1"/>
  <c r="AX2534" i="1" s="1"/>
  <c r="AP2534" i="1"/>
  <c r="AM2534" i="1"/>
  <c r="AQ2534" i="1" s="1"/>
  <c r="AW2533" i="1"/>
  <c r="AT2533" i="1"/>
  <c r="AX2533" i="1" s="1"/>
  <c r="AP2533" i="1"/>
  <c r="AM2533" i="1"/>
  <c r="AQ2533" i="1" s="1"/>
  <c r="AW2532" i="1"/>
  <c r="AT2532" i="1"/>
  <c r="AX2532" i="1" s="1"/>
  <c r="AP2532" i="1"/>
  <c r="AM2532" i="1"/>
  <c r="AQ2532" i="1" s="1"/>
  <c r="AW2531" i="1"/>
  <c r="AX2531" i="1" s="1"/>
  <c r="AT2531" i="1"/>
  <c r="AP2531" i="1"/>
  <c r="AM2531" i="1"/>
  <c r="AW2530" i="1"/>
  <c r="AT2530" i="1"/>
  <c r="AX2530" i="1" s="1"/>
  <c r="AP2530" i="1"/>
  <c r="AM2530" i="1"/>
  <c r="AQ2530" i="1" s="1"/>
  <c r="AW2529" i="1"/>
  <c r="AT2529" i="1"/>
  <c r="AX2529" i="1" s="1"/>
  <c r="AP2529" i="1"/>
  <c r="AM2529" i="1"/>
  <c r="AQ2529" i="1" s="1"/>
  <c r="AW2528" i="1"/>
  <c r="AT2528" i="1"/>
  <c r="AX2528" i="1" s="1"/>
  <c r="AP2528" i="1"/>
  <c r="AM2528" i="1"/>
  <c r="AQ2528" i="1" s="1"/>
  <c r="AW2527" i="1"/>
  <c r="AT2527" i="1"/>
  <c r="AX2527" i="1" s="1"/>
  <c r="AP2527" i="1"/>
  <c r="AM2527" i="1"/>
  <c r="AQ2527" i="1" s="1"/>
  <c r="AW2526" i="1"/>
  <c r="AT2526" i="1"/>
  <c r="AX2526" i="1" s="1"/>
  <c r="AP2526" i="1"/>
  <c r="AM2526" i="1"/>
  <c r="AQ2526" i="1" s="1"/>
  <c r="AW2525" i="1"/>
  <c r="AT2525" i="1"/>
  <c r="AX2525" i="1" s="1"/>
  <c r="AP2525" i="1"/>
  <c r="AM2525" i="1"/>
  <c r="AQ2525" i="1" s="1"/>
  <c r="AW2524" i="1"/>
  <c r="AT2524" i="1"/>
  <c r="AX2524" i="1" s="1"/>
  <c r="AP2524" i="1"/>
  <c r="AM2524" i="1"/>
  <c r="AQ2524" i="1" s="1"/>
  <c r="AW2523" i="1"/>
  <c r="AT2523" i="1"/>
  <c r="AX2523" i="1" s="1"/>
  <c r="AP2523" i="1"/>
  <c r="AM2523" i="1"/>
  <c r="AQ2523" i="1" s="1"/>
  <c r="AW2522" i="1"/>
  <c r="AT2522" i="1"/>
  <c r="AX2522" i="1" s="1"/>
  <c r="AP2522" i="1"/>
  <c r="AM2522" i="1"/>
  <c r="AQ2522" i="1" s="1"/>
  <c r="AW2521" i="1"/>
  <c r="AX2521" i="1" s="1"/>
  <c r="AT2521" i="1"/>
  <c r="AP2521" i="1"/>
  <c r="AM2521" i="1"/>
  <c r="AW2520" i="1"/>
  <c r="AT2520" i="1"/>
  <c r="AX2520" i="1" s="1"/>
  <c r="AP2520" i="1"/>
  <c r="AM2520" i="1"/>
  <c r="AQ2520" i="1" s="1"/>
  <c r="AW2519" i="1"/>
  <c r="AT2519" i="1"/>
  <c r="AP2519" i="1"/>
  <c r="AM2519" i="1"/>
  <c r="AQ2519" i="1" s="1"/>
  <c r="AW2518" i="1"/>
  <c r="AT2518" i="1"/>
  <c r="AX2518" i="1" s="1"/>
  <c r="AP2518" i="1"/>
  <c r="AM2518" i="1"/>
  <c r="AQ2518" i="1" s="1"/>
  <c r="AW2517" i="1"/>
  <c r="AT2517" i="1"/>
  <c r="AP2517" i="1"/>
  <c r="AM2517" i="1"/>
  <c r="AQ2517" i="1" s="1"/>
  <c r="AW2516" i="1"/>
  <c r="AT2516" i="1"/>
  <c r="AX2516" i="1" s="1"/>
  <c r="AP2516" i="1"/>
  <c r="AM2516" i="1"/>
  <c r="AQ2516" i="1" s="1"/>
  <c r="AW2515" i="1"/>
  <c r="AT2515" i="1"/>
  <c r="AX2515" i="1" s="1"/>
  <c r="AP2515" i="1"/>
  <c r="AM2515" i="1"/>
  <c r="AQ2515" i="1" s="1"/>
  <c r="AW2514" i="1"/>
  <c r="AT2514" i="1"/>
  <c r="AP2514" i="1"/>
  <c r="AM2514" i="1"/>
  <c r="AQ2514" i="1" s="1"/>
  <c r="AW2513" i="1"/>
  <c r="AT2513" i="1"/>
  <c r="AX2513" i="1" s="1"/>
  <c r="AP2513" i="1"/>
  <c r="AM2513" i="1"/>
  <c r="AW2512" i="1"/>
  <c r="AT2512" i="1"/>
  <c r="AP2512" i="1"/>
  <c r="AM2512" i="1"/>
  <c r="AQ2512" i="1" s="1"/>
  <c r="AW2511" i="1"/>
  <c r="AT2511" i="1"/>
  <c r="AX2511" i="1" s="1"/>
  <c r="AP2511" i="1"/>
  <c r="AM2511" i="1"/>
  <c r="AW2510" i="1"/>
  <c r="AT2510" i="1"/>
  <c r="AP2510" i="1"/>
  <c r="AM2510" i="1"/>
  <c r="AQ2510" i="1" s="1"/>
  <c r="AW2509" i="1"/>
  <c r="AT2509" i="1"/>
  <c r="AX2509" i="1" s="1"/>
  <c r="AP2509" i="1"/>
  <c r="AM2509" i="1"/>
  <c r="AW2508" i="1"/>
  <c r="AT2508" i="1"/>
  <c r="AP2508" i="1"/>
  <c r="AM2508" i="1"/>
  <c r="AQ2508" i="1" s="1"/>
  <c r="AW2507" i="1"/>
  <c r="AT2507" i="1"/>
  <c r="AX2507" i="1" s="1"/>
  <c r="AP2507" i="1"/>
  <c r="AM2507" i="1"/>
  <c r="AW2506" i="1"/>
  <c r="AT2506" i="1"/>
  <c r="AP2506" i="1"/>
  <c r="AM2506" i="1"/>
  <c r="AQ2506" i="1" s="1"/>
  <c r="AW2505" i="1"/>
  <c r="AT2505" i="1"/>
  <c r="AX2505" i="1" s="1"/>
  <c r="AP2505" i="1"/>
  <c r="AM2505" i="1"/>
  <c r="AW2504" i="1"/>
  <c r="AT2504" i="1"/>
  <c r="AP2504" i="1"/>
  <c r="AM2504" i="1"/>
  <c r="AQ2504" i="1" s="1"/>
  <c r="AW2503" i="1"/>
  <c r="AT2503" i="1"/>
  <c r="AP2503" i="1"/>
  <c r="AM2503" i="1"/>
  <c r="AQ2503" i="1" s="1"/>
  <c r="AW2502" i="1"/>
  <c r="AT2502" i="1"/>
  <c r="AX2502" i="1" s="1"/>
  <c r="AP2502" i="1"/>
  <c r="AM2502" i="1"/>
  <c r="AQ2502" i="1" s="1"/>
  <c r="AW2501" i="1"/>
  <c r="AT2501" i="1"/>
  <c r="AX2501" i="1" s="1"/>
  <c r="AP2501" i="1"/>
  <c r="AM2501" i="1"/>
  <c r="AQ2501" i="1" s="1"/>
  <c r="AW2500" i="1"/>
  <c r="AT2500" i="1"/>
  <c r="AX2500" i="1" s="1"/>
  <c r="AP2500" i="1"/>
  <c r="AM2500" i="1"/>
  <c r="AQ2500" i="1" s="1"/>
  <c r="AW2499" i="1"/>
  <c r="AT2499" i="1"/>
  <c r="AX2499" i="1" s="1"/>
  <c r="AP2499" i="1"/>
  <c r="AM2499" i="1"/>
  <c r="AQ2499" i="1" s="1"/>
  <c r="AW2498" i="1"/>
  <c r="AT2498" i="1"/>
  <c r="AX2498" i="1" s="1"/>
  <c r="AP2498" i="1"/>
  <c r="AM2498" i="1"/>
  <c r="AQ2498" i="1" s="1"/>
  <c r="AW2497" i="1"/>
  <c r="AT2497" i="1"/>
  <c r="AX2497" i="1" s="1"/>
  <c r="AP2497" i="1"/>
  <c r="AM2497" i="1"/>
  <c r="AQ2497" i="1" s="1"/>
  <c r="AW2496" i="1"/>
  <c r="AT2496" i="1"/>
  <c r="AX2496" i="1" s="1"/>
  <c r="AP2496" i="1"/>
  <c r="AM2496" i="1"/>
  <c r="AQ2496" i="1" s="1"/>
  <c r="AW2495" i="1"/>
  <c r="AT2495" i="1"/>
  <c r="AX2495" i="1" s="1"/>
  <c r="AP2495" i="1"/>
  <c r="AM2495" i="1"/>
  <c r="AQ2495" i="1" s="1"/>
  <c r="AW2494" i="1"/>
  <c r="AT2494" i="1"/>
  <c r="AX2494" i="1" s="1"/>
  <c r="AP2494" i="1"/>
  <c r="AM2494" i="1"/>
  <c r="AQ2494" i="1" s="1"/>
  <c r="AW2493" i="1"/>
  <c r="AT2493" i="1"/>
  <c r="AX2493" i="1" s="1"/>
  <c r="AP2493" i="1"/>
  <c r="AM2493" i="1"/>
  <c r="AQ2493" i="1" s="1"/>
  <c r="AW2492" i="1"/>
  <c r="AT2492" i="1"/>
  <c r="AX2492" i="1" s="1"/>
  <c r="AP2492" i="1"/>
  <c r="AM2492" i="1"/>
  <c r="AQ2492" i="1" s="1"/>
  <c r="AW2491" i="1"/>
  <c r="AT2491" i="1"/>
  <c r="AX2491" i="1" s="1"/>
  <c r="AP2491" i="1"/>
  <c r="AM2491" i="1"/>
  <c r="AQ2491" i="1" s="1"/>
  <c r="AW2490" i="1"/>
  <c r="AT2490" i="1"/>
  <c r="AX2490" i="1" s="1"/>
  <c r="AP2490" i="1"/>
  <c r="AM2490" i="1"/>
  <c r="AQ2490" i="1" s="1"/>
  <c r="AW2489" i="1"/>
  <c r="AT2489" i="1"/>
  <c r="AX2489" i="1" s="1"/>
  <c r="AP2489" i="1"/>
  <c r="AM2489" i="1"/>
  <c r="AQ2489" i="1" s="1"/>
  <c r="AW2488" i="1"/>
  <c r="AT2488" i="1"/>
  <c r="AX2488" i="1" s="1"/>
  <c r="AP2488" i="1"/>
  <c r="AM2488" i="1"/>
  <c r="AQ2488" i="1" s="1"/>
  <c r="AW2487" i="1"/>
  <c r="AT2487" i="1"/>
  <c r="AX2487" i="1" s="1"/>
  <c r="AP2487" i="1"/>
  <c r="AM2487" i="1"/>
  <c r="AQ2487" i="1" s="1"/>
  <c r="AW2486" i="1"/>
  <c r="AT2486" i="1"/>
  <c r="AX2486" i="1" s="1"/>
  <c r="AP2486" i="1"/>
  <c r="AM2486" i="1"/>
  <c r="AQ2486" i="1" s="1"/>
  <c r="AW2485" i="1"/>
  <c r="AX2485" i="1" s="1"/>
  <c r="AT2485" i="1"/>
  <c r="AP2485" i="1"/>
  <c r="AM2485" i="1"/>
  <c r="AW2484" i="1"/>
  <c r="AT2484" i="1"/>
  <c r="AP2484" i="1"/>
  <c r="AM2484" i="1"/>
  <c r="AQ2484" i="1" s="1"/>
  <c r="AW2483" i="1"/>
  <c r="AT2483" i="1"/>
  <c r="AX2483" i="1" s="1"/>
  <c r="AP2483" i="1"/>
  <c r="AM2483" i="1"/>
  <c r="AW2482" i="1"/>
  <c r="AT2482" i="1"/>
  <c r="AP2482" i="1"/>
  <c r="AM2482" i="1"/>
  <c r="AQ2482" i="1" s="1"/>
  <c r="AW2481" i="1"/>
  <c r="AT2481" i="1"/>
  <c r="AX2481" i="1" s="1"/>
  <c r="AP2481" i="1"/>
  <c r="AM2481" i="1"/>
  <c r="AW2480" i="1"/>
  <c r="AT2480" i="1"/>
  <c r="AP2480" i="1"/>
  <c r="AM2480" i="1"/>
  <c r="AQ2480" i="1" s="1"/>
  <c r="AW2479" i="1"/>
  <c r="AT2479" i="1"/>
  <c r="AX2479" i="1" s="1"/>
  <c r="AP2479" i="1"/>
  <c r="AM2479" i="1"/>
  <c r="AW2478" i="1"/>
  <c r="AT2478" i="1"/>
  <c r="AP2478" i="1"/>
  <c r="AM2478" i="1"/>
  <c r="AQ2478" i="1" s="1"/>
  <c r="AW2477" i="1"/>
  <c r="AT2477" i="1"/>
  <c r="AP2477" i="1"/>
  <c r="AM2477" i="1"/>
  <c r="AQ2477" i="1" s="1"/>
  <c r="AW2476" i="1"/>
  <c r="AT2476" i="1"/>
  <c r="AX2476" i="1" s="1"/>
  <c r="AP2476" i="1"/>
  <c r="AM2476" i="1"/>
  <c r="AQ2476" i="1" s="1"/>
  <c r="AW2475" i="1"/>
  <c r="AX2475" i="1" s="1"/>
  <c r="AT2475" i="1"/>
  <c r="AP2475" i="1"/>
  <c r="AM2475" i="1"/>
  <c r="AW2474" i="1"/>
  <c r="AT2474" i="1"/>
  <c r="AP2474" i="1"/>
  <c r="AM2474" i="1"/>
  <c r="AQ2474" i="1" s="1"/>
  <c r="AW2473" i="1"/>
  <c r="AT2473" i="1"/>
  <c r="AX2473" i="1" s="1"/>
  <c r="AP2473" i="1"/>
  <c r="AM2473" i="1"/>
  <c r="AW2472" i="1"/>
  <c r="AT2472" i="1"/>
  <c r="AP2472" i="1"/>
  <c r="AM2472" i="1"/>
  <c r="AQ2472" i="1" s="1"/>
  <c r="AW2471" i="1"/>
  <c r="AT2471" i="1"/>
  <c r="AP2471" i="1"/>
  <c r="AM2471" i="1"/>
  <c r="AQ2471" i="1" s="1"/>
  <c r="AW2470" i="1"/>
  <c r="AT2470" i="1"/>
  <c r="AX2470" i="1" s="1"/>
  <c r="AP2470" i="1"/>
  <c r="AM2470" i="1"/>
  <c r="AQ2470" i="1" s="1"/>
  <c r="AW2469" i="1"/>
  <c r="AT2469" i="1"/>
  <c r="AX2469" i="1" s="1"/>
  <c r="AP2469" i="1"/>
  <c r="AM2469" i="1"/>
  <c r="AQ2469" i="1" s="1"/>
  <c r="AW2468" i="1"/>
  <c r="AT2468" i="1"/>
  <c r="AX2468" i="1" s="1"/>
  <c r="AP2468" i="1"/>
  <c r="AM2468" i="1"/>
  <c r="AQ2468" i="1" s="1"/>
  <c r="AW2467" i="1"/>
  <c r="AT2467" i="1"/>
  <c r="AX2467" i="1" s="1"/>
  <c r="AP2467" i="1"/>
  <c r="AM2467" i="1"/>
  <c r="AQ2467" i="1" s="1"/>
  <c r="AW2466" i="1"/>
  <c r="AT2466" i="1"/>
  <c r="AX2466" i="1" s="1"/>
  <c r="AP2466" i="1"/>
  <c r="AM2466" i="1"/>
  <c r="AQ2466" i="1" s="1"/>
  <c r="AW2465" i="1"/>
  <c r="AT2465" i="1"/>
  <c r="AX2465" i="1" s="1"/>
  <c r="AP2465" i="1"/>
  <c r="AM2465" i="1"/>
  <c r="AQ2465" i="1" s="1"/>
  <c r="AW2464" i="1"/>
  <c r="AT2464" i="1"/>
  <c r="AX2464" i="1" s="1"/>
  <c r="AP2464" i="1"/>
  <c r="AM2464" i="1"/>
  <c r="AQ2464" i="1" s="1"/>
  <c r="AW2463" i="1"/>
  <c r="AT2463" i="1"/>
  <c r="AX2463" i="1" s="1"/>
  <c r="AP2463" i="1"/>
  <c r="AM2463" i="1"/>
  <c r="AQ2463" i="1" s="1"/>
  <c r="AW2462" i="1"/>
  <c r="AT2462" i="1"/>
  <c r="AX2462" i="1" s="1"/>
  <c r="AP2462" i="1"/>
  <c r="AM2462" i="1"/>
  <c r="AQ2462" i="1" s="1"/>
  <c r="AW2461" i="1"/>
  <c r="AT2461" i="1"/>
  <c r="AX2461" i="1" s="1"/>
  <c r="AP2461" i="1"/>
  <c r="AM2461" i="1"/>
  <c r="AQ2461" i="1" s="1"/>
  <c r="AW2460" i="1"/>
  <c r="AT2460" i="1"/>
  <c r="AX2460" i="1" s="1"/>
  <c r="AP2460" i="1"/>
  <c r="AM2460" i="1"/>
  <c r="AQ2460" i="1" s="1"/>
  <c r="AW2459" i="1"/>
  <c r="AT2459" i="1"/>
  <c r="AX2459" i="1" s="1"/>
  <c r="AP2459" i="1"/>
  <c r="AM2459" i="1"/>
  <c r="AQ2459" i="1" s="1"/>
  <c r="AW2458" i="1"/>
  <c r="AT2458" i="1"/>
  <c r="AX2458" i="1" s="1"/>
  <c r="AP2458" i="1"/>
  <c r="AM2458" i="1"/>
  <c r="AQ2458" i="1" s="1"/>
  <c r="AW2457" i="1"/>
  <c r="AX2457" i="1" s="1"/>
  <c r="AT2457" i="1"/>
  <c r="AP2457" i="1"/>
  <c r="AM2457" i="1"/>
  <c r="AW2456" i="1"/>
  <c r="AT2456" i="1"/>
  <c r="AX2456" i="1" s="1"/>
  <c r="AP2456" i="1"/>
  <c r="AM2456" i="1"/>
  <c r="AQ2456" i="1" s="1"/>
  <c r="AW2455" i="1"/>
  <c r="AT2455" i="1"/>
  <c r="AX2455" i="1" s="1"/>
  <c r="AP2455" i="1"/>
  <c r="AM2455" i="1"/>
  <c r="AQ2455" i="1" s="1"/>
  <c r="AW2454" i="1"/>
  <c r="AT2454" i="1"/>
  <c r="AX2454" i="1" s="1"/>
  <c r="AP2454" i="1"/>
  <c r="AM2454" i="1"/>
  <c r="AQ2454" i="1" s="1"/>
  <c r="AW2453" i="1"/>
  <c r="AT2453" i="1"/>
  <c r="AP2453" i="1"/>
  <c r="AM2453" i="1"/>
  <c r="AW2452" i="1"/>
  <c r="AT2452" i="1"/>
  <c r="AX2452" i="1" s="1"/>
  <c r="AP2452" i="1"/>
  <c r="AM2452" i="1"/>
  <c r="AQ2452" i="1" s="1"/>
  <c r="AW2451" i="1"/>
  <c r="AT2451" i="1"/>
  <c r="AX2451" i="1" s="1"/>
  <c r="AP2451" i="1"/>
  <c r="AM2451" i="1"/>
  <c r="AQ2451" i="1" s="1"/>
  <c r="AW2450" i="1"/>
  <c r="AT2450" i="1"/>
  <c r="AX2450" i="1" s="1"/>
  <c r="AP2450" i="1"/>
  <c r="AM2450" i="1"/>
  <c r="AQ2450" i="1" s="1"/>
  <c r="AW2449" i="1"/>
  <c r="AX2449" i="1" s="1"/>
  <c r="AT2449" i="1"/>
  <c r="AP2449" i="1"/>
  <c r="AM2449" i="1"/>
  <c r="AQ2449" i="1" s="1"/>
  <c r="AW2448" i="1"/>
  <c r="AT2448" i="1"/>
  <c r="AX2448" i="1" s="1"/>
  <c r="AP2448" i="1"/>
  <c r="AM2448" i="1"/>
  <c r="AQ2448" i="1" s="1"/>
  <c r="AW2447" i="1"/>
  <c r="AX2447" i="1" s="1"/>
  <c r="AT2447" i="1"/>
  <c r="AP2447" i="1"/>
  <c r="AM2447" i="1"/>
  <c r="AQ2447" i="1" s="1"/>
  <c r="AW2446" i="1"/>
  <c r="AT2446" i="1"/>
  <c r="AX2446" i="1" s="1"/>
  <c r="AP2446" i="1"/>
  <c r="AM2446" i="1"/>
  <c r="AQ2446" i="1" s="1"/>
  <c r="AW2445" i="1"/>
  <c r="AX2445" i="1" s="1"/>
  <c r="AT2445" i="1"/>
  <c r="AP2445" i="1"/>
  <c r="AM2445" i="1"/>
  <c r="AW2444" i="1"/>
  <c r="AT2444" i="1"/>
  <c r="AX2444" i="1" s="1"/>
  <c r="AP2444" i="1"/>
  <c r="AM2444" i="1"/>
  <c r="AQ2444" i="1" s="1"/>
  <c r="AW2443" i="1"/>
  <c r="AT2443" i="1"/>
  <c r="AX2443" i="1" s="1"/>
  <c r="AP2443" i="1"/>
  <c r="AM2443" i="1"/>
  <c r="AQ2443" i="1" s="1"/>
  <c r="AW2442" i="1"/>
  <c r="AT2442" i="1"/>
  <c r="AX2442" i="1" s="1"/>
  <c r="AP2442" i="1"/>
  <c r="AM2442" i="1"/>
  <c r="AQ2442" i="1" s="1"/>
  <c r="AW2441" i="1"/>
  <c r="AT2441" i="1"/>
  <c r="AX2441" i="1" s="1"/>
  <c r="AP2441" i="1"/>
  <c r="AM2441" i="1"/>
  <c r="AQ2441" i="1" s="1"/>
  <c r="AW2440" i="1"/>
  <c r="AT2440" i="1"/>
  <c r="AX2440" i="1" s="1"/>
  <c r="AP2440" i="1"/>
  <c r="AM2440" i="1"/>
  <c r="AQ2440" i="1" s="1"/>
  <c r="AW2439" i="1"/>
  <c r="AX2439" i="1" s="1"/>
  <c r="AT2439" i="1"/>
  <c r="AP2439" i="1"/>
  <c r="AM2439" i="1"/>
  <c r="AW2438" i="1"/>
  <c r="AT2438" i="1"/>
  <c r="AX2438" i="1" s="1"/>
  <c r="AP2438" i="1"/>
  <c r="AM2438" i="1"/>
  <c r="AQ2438" i="1" s="1"/>
  <c r="AW2437" i="1"/>
  <c r="AT2437" i="1"/>
  <c r="AX2437" i="1" s="1"/>
  <c r="AP2437" i="1"/>
  <c r="AM2437" i="1"/>
  <c r="AQ2437" i="1" s="1"/>
  <c r="AW2436" i="1"/>
  <c r="AT2436" i="1"/>
  <c r="AX2436" i="1" s="1"/>
  <c r="AP2436" i="1"/>
  <c r="AM2436" i="1"/>
  <c r="AQ2436" i="1" s="1"/>
  <c r="AW2435" i="1"/>
  <c r="AT2435" i="1"/>
  <c r="AX2435" i="1" s="1"/>
  <c r="AP2435" i="1"/>
  <c r="AM2435" i="1"/>
  <c r="AQ2435" i="1" s="1"/>
  <c r="AW2434" i="1"/>
  <c r="AT2434" i="1"/>
  <c r="AX2434" i="1" s="1"/>
  <c r="AP2434" i="1"/>
  <c r="AM2434" i="1"/>
  <c r="AQ2434" i="1" s="1"/>
  <c r="AW2433" i="1"/>
  <c r="AT2433" i="1"/>
  <c r="AX2433" i="1" s="1"/>
  <c r="AP2433" i="1"/>
  <c r="AM2433" i="1"/>
  <c r="AQ2433" i="1" s="1"/>
  <c r="AW2432" i="1"/>
  <c r="AT2432" i="1"/>
  <c r="AX2432" i="1" s="1"/>
  <c r="AP2432" i="1"/>
  <c r="AM2432" i="1"/>
  <c r="AQ2432" i="1" s="1"/>
  <c r="AW2431" i="1"/>
  <c r="AT2431" i="1"/>
  <c r="AX2431" i="1" s="1"/>
  <c r="AP2431" i="1"/>
  <c r="AM2431" i="1"/>
  <c r="AQ2431" i="1" s="1"/>
  <c r="AW2430" i="1"/>
  <c r="AT2430" i="1"/>
  <c r="AX2430" i="1" s="1"/>
  <c r="AP2430" i="1"/>
  <c r="AM2430" i="1"/>
  <c r="AQ2430" i="1" s="1"/>
  <c r="AW2429" i="1"/>
  <c r="AX2429" i="1" s="1"/>
  <c r="AT2429" i="1"/>
  <c r="AP2429" i="1"/>
  <c r="AM2429" i="1"/>
  <c r="AW2428" i="1"/>
  <c r="AT2428" i="1"/>
  <c r="AX2428" i="1" s="1"/>
  <c r="AP2428" i="1"/>
  <c r="AM2428" i="1"/>
  <c r="AQ2428" i="1" s="1"/>
  <c r="AW2427" i="1"/>
  <c r="AT2427" i="1"/>
  <c r="AX2427" i="1" s="1"/>
  <c r="AP2427" i="1"/>
  <c r="AM2427" i="1"/>
  <c r="AQ2427" i="1" s="1"/>
  <c r="AW2426" i="1"/>
  <c r="AT2426" i="1"/>
  <c r="AX2426" i="1" s="1"/>
  <c r="AP2426" i="1"/>
  <c r="AM2426" i="1"/>
  <c r="AQ2426" i="1" s="1"/>
  <c r="AW2425" i="1"/>
  <c r="AT2425" i="1"/>
  <c r="AX2425" i="1" s="1"/>
  <c r="AP2425" i="1"/>
  <c r="AM2425" i="1"/>
  <c r="AQ2425" i="1" s="1"/>
  <c r="AW2424" i="1"/>
  <c r="AT2424" i="1"/>
  <c r="AX2424" i="1" s="1"/>
  <c r="AP2424" i="1"/>
  <c r="AM2424" i="1"/>
  <c r="AQ2424" i="1" s="1"/>
  <c r="AW2423" i="1"/>
  <c r="AT2423" i="1"/>
  <c r="AX2423" i="1" s="1"/>
  <c r="AP2423" i="1"/>
  <c r="AM2423" i="1"/>
  <c r="AQ2423" i="1" s="1"/>
  <c r="AW2422" i="1"/>
  <c r="AT2422" i="1"/>
  <c r="AX2422" i="1" s="1"/>
  <c r="AP2422" i="1"/>
  <c r="AM2422" i="1"/>
  <c r="AQ2422" i="1" s="1"/>
  <c r="AW2421" i="1"/>
  <c r="AT2421" i="1"/>
  <c r="AX2421" i="1" s="1"/>
  <c r="AP2421" i="1"/>
  <c r="AM2421" i="1"/>
  <c r="AQ2421" i="1" s="1"/>
  <c r="AW2420" i="1"/>
  <c r="AT2420" i="1"/>
  <c r="AX2420" i="1" s="1"/>
  <c r="AP2420" i="1"/>
  <c r="AM2420" i="1"/>
  <c r="AQ2420" i="1" s="1"/>
  <c r="AW2419" i="1"/>
  <c r="AX2419" i="1" s="1"/>
  <c r="AT2419" i="1"/>
  <c r="AP2419" i="1"/>
  <c r="AM2419" i="1"/>
  <c r="AW2418" i="1"/>
  <c r="AT2418" i="1"/>
  <c r="AX2418" i="1" s="1"/>
  <c r="AP2418" i="1"/>
  <c r="AM2418" i="1"/>
  <c r="AQ2418" i="1" s="1"/>
  <c r="AW2417" i="1"/>
  <c r="AT2417" i="1"/>
  <c r="AX2417" i="1" s="1"/>
  <c r="AP2417" i="1"/>
  <c r="AM2417" i="1"/>
  <c r="AQ2417" i="1" s="1"/>
  <c r="AW2416" i="1"/>
  <c r="AT2416" i="1"/>
  <c r="AX2416" i="1" s="1"/>
  <c r="AP2416" i="1"/>
  <c r="AM2416" i="1"/>
  <c r="AQ2416" i="1" s="1"/>
  <c r="AW2415" i="1"/>
  <c r="AT2415" i="1"/>
  <c r="AX2415" i="1" s="1"/>
  <c r="AP2415" i="1"/>
  <c r="AM2415" i="1"/>
  <c r="AQ2415" i="1" s="1"/>
  <c r="AW2414" i="1"/>
  <c r="AT2414" i="1"/>
  <c r="AX2414" i="1" s="1"/>
  <c r="AP2414" i="1"/>
  <c r="AM2414" i="1"/>
  <c r="AQ2414" i="1" s="1"/>
  <c r="AW2413" i="1"/>
  <c r="AT2413" i="1"/>
  <c r="AX2413" i="1" s="1"/>
  <c r="AP2413" i="1"/>
  <c r="AM2413" i="1"/>
  <c r="AQ2413" i="1" s="1"/>
  <c r="AW2412" i="1"/>
  <c r="AT2412" i="1"/>
  <c r="AX2412" i="1" s="1"/>
  <c r="AP2412" i="1"/>
  <c r="AM2412" i="1"/>
  <c r="AQ2412" i="1" s="1"/>
  <c r="AW2411" i="1"/>
  <c r="AT2411" i="1"/>
  <c r="AX2411" i="1" s="1"/>
  <c r="AP2411" i="1"/>
  <c r="AM2411" i="1"/>
  <c r="AQ2411" i="1" s="1"/>
  <c r="AW2410" i="1"/>
  <c r="AT2410" i="1"/>
  <c r="AX2410" i="1" s="1"/>
  <c r="AP2410" i="1"/>
  <c r="AM2410" i="1"/>
  <c r="AQ2410" i="1" s="1"/>
  <c r="AW2409" i="1"/>
  <c r="AT2409" i="1"/>
  <c r="AX2409" i="1" s="1"/>
  <c r="AP2409" i="1"/>
  <c r="AM2409" i="1"/>
  <c r="AQ2409" i="1" s="1"/>
  <c r="AW2408" i="1"/>
  <c r="AT2408" i="1"/>
  <c r="AX2408" i="1" s="1"/>
  <c r="AP2408" i="1"/>
  <c r="AM2408" i="1"/>
  <c r="AQ2408" i="1" s="1"/>
  <c r="AW2407" i="1"/>
  <c r="AT2407" i="1"/>
  <c r="AX2407" i="1" s="1"/>
  <c r="AP2407" i="1"/>
  <c r="AM2407" i="1"/>
  <c r="AQ2407" i="1" s="1"/>
  <c r="AW2406" i="1"/>
  <c r="AT2406" i="1"/>
  <c r="AX2406" i="1" s="1"/>
  <c r="AP2406" i="1"/>
  <c r="AM2406" i="1"/>
  <c r="AQ2406" i="1" s="1"/>
  <c r="AW2405" i="1"/>
  <c r="AX2405" i="1" s="1"/>
  <c r="AT2405" i="1"/>
  <c r="AP2405" i="1"/>
  <c r="AM2405" i="1"/>
  <c r="AW2404" i="1"/>
  <c r="AT2404" i="1"/>
  <c r="AX2404" i="1" s="1"/>
  <c r="AP2404" i="1"/>
  <c r="AM2404" i="1"/>
  <c r="AQ2404" i="1" s="1"/>
  <c r="AW2403" i="1"/>
  <c r="AX2403" i="1" s="1"/>
  <c r="AT2403" i="1"/>
  <c r="AP2403" i="1"/>
  <c r="AM2403" i="1"/>
  <c r="AW2402" i="1"/>
  <c r="AT2402" i="1"/>
  <c r="AX2402" i="1" s="1"/>
  <c r="AP2402" i="1"/>
  <c r="AM2402" i="1"/>
  <c r="AQ2402" i="1" s="1"/>
  <c r="AW2401" i="1"/>
  <c r="AT2401" i="1"/>
  <c r="AX2401" i="1" s="1"/>
  <c r="AP2401" i="1"/>
  <c r="AM2401" i="1"/>
  <c r="AQ2401" i="1" s="1"/>
  <c r="AW2400" i="1"/>
  <c r="AT2400" i="1"/>
  <c r="AX2400" i="1" s="1"/>
  <c r="AP2400" i="1"/>
  <c r="AM2400" i="1"/>
  <c r="AQ2400" i="1" s="1"/>
  <c r="AW2399" i="1"/>
  <c r="AX2399" i="1" s="1"/>
  <c r="AT2399" i="1"/>
  <c r="AP2399" i="1"/>
  <c r="AM2399" i="1"/>
  <c r="AQ2399" i="1" s="1"/>
  <c r="AW2398" i="1"/>
  <c r="AT2398" i="1"/>
  <c r="AX2398" i="1" s="1"/>
  <c r="AP2398" i="1"/>
  <c r="AM2398" i="1"/>
  <c r="AQ2398" i="1" s="1"/>
  <c r="AW2397" i="1"/>
  <c r="AT2397" i="1"/>
  <c r="AX2397" i="1" s="1"/>
  <c r="AP2397" i="1"/>
  <c r="AM2397" i="1"/>
  <c r="AQ2397" i="1" s="1"/>
  <c r="AW2396" i="1"/>
  <c r="AT2396" i="1"/>
  <c r="AX2396" i="1" s="1"/>
  <c r="AP2396" i="1"/>
  <c r="AM2396" i="1"/>
  <c r="AQ2396" i="1" s="1"/>
  <c r="AW2395" i="1"/>
  <c r="AT2395" i="1"/>
  <c r="AX2395" i="1" s="1"/>
  <c r="AP2395" i="1"/>
  <c r="AM2395" i="1"/>
  <c r="AQ2395" i="1" s="1"/>
  <c r="AW2394" i="1"/>
  <c r="AT2394" i="1"/>
  <c r="AX2394" i="1" s="1"/>
  <c r="AP2394" i="1"/>
  <c r="AM2394" i="1"/>
  <c r="AQ2394" i="1" s="1"/>
  <c r="AW2393" i="1"/>
  <c r="AT2393" i="1"/>
  <c r="AX2393" i="1" s="1"/>
  <c r="AP2393" i="1"/>
  <c r="AM2393" i="1"/>
  <c r="AQ2393" i="1" s="1"/>
  <c r="AW2392" i="1"/>
  <c r="AT2392" i="1"/>
  <c r="AX2392" i="1" s="1"/>
  <c r="AP2392" i="1"/>
  <c r="AM2392" i="1"/>
  <c r="AQ2392" i="1" s="1"/>
  <c r="AW2391" i="1"/>
  <c r="AT2391" i="1"/>
  <c r="AX2391" i="1" s="1"/>
  <c r="AP2391" i="1"/>
  <c r="AM2391" i="1"/>
  <c r="AQ2391" i="1" s="1"/>
  <c r="AW2390" i="1"/>
  <c r="AT2390" i="1"/>
  <c r="AX2390" i="1" s="1"/>
  <c r="AP2390" i="1"/>
  <c r="AM2390" i="1"/>
  <c r="AQ2390" i="1" s="1"/>
  <c r="AW2389" i="1"/>
  <c r="AT2389" i="1"/>
  <c r="AX2389" i="1" s="1"/>
  <c r="AP2389" i="1"/>
  <c r="AM2389" i="1"/>
  <c r="AQ2389" i="1" s="1"/>
  <c r="AW2388" i="1"/>
  <c r="AT2388" i="1"/>
  <c r="AX2388" i="1" s="1"/>
  <c r="AP2388" i="1"/>
  <c r="AM2388" i="1"/>
  <c r="AQ2388" i="1" s="1"/>
  <c r="AW2387" i="1"/>
  <c r="AT2387" i="1"/>
  <c r="AX2387" i="1" s="1"/>
  <c r="AP2387" i="1"/>
  <c r="AM2387" i="1"/>
  <c r="AQ2387" i="1" s="1"/>
  <c r="AW2386" i="1"/>
  <c r="AT2386" i="1"/>
  <c r="AX2386" i="1" s="1"/>
  <c r="AP2386" i="1"/>
  <c r="AM2386" i="1"/>
  <c r="AQ2386" i="1" s="1"/>
  <c r="AW2385" i="1"/>
  <c r="AT2385" i="1"/>
  <c r="AX2385" i="1" s="1"/>
  <c r="AP2385" i="1"/>
  <c r="AM2385" i="1"/>
  <c r="AQ2385" i="1" s="1"/>
  <c r="AW2384" i="1"/>
  <c r="AT2384" i="1"/>
  <c r="AX2384" i="1" s="1"/>
  <c r="AP2384" i="1"/>
  <c r="AM2384" i="1"/>
  <c r="AQ2384" i="1" s="1"/>
  <c r="AW2383" i="1"/>
  <c r="AX2383" i="1" s="1"/>
  <c r="AT2383" i="1"/>
  <c r="AP2383" i="1"/>
  <c r="AM2383" i="1"/>
  <c r="AQ2383" i="1" s="1"/>
  <c r="AW2382" i="1"/>
  <c r="AT2382" i="1"/>
  <c r="AX2382" i="1" s="1"/>
  <c r="AP2382" i="1"/>
  <c r="AM2382" i="1"/>
  <c r="AQ2382" i="1" s="1"/>
  <c r="AW2381" i="1"/>
  <c r="AX2381" i="1" s="1"/>
  <c r="AT2381" i="1"/>
  <c r="AP2381" i="1"/>
  <c r="AM2381" i="1"/>
  <c r="AQ2381" i="1" s="1"/>
  <c r="AW2380" i="1"/>
  <c r="AT2380" i="1"/>
  <c r="AX2380" i="1" s="1"/>
  <c r="AP2380" i="1"/>
  <c r="AM2380" i="1"/>
  <c r="AQ2380" i="1" s="1"/>
  <c r="AW2379" i="1"/>
  <c r="AX2379" i="1" s="1"/>
  <c r="AT2379" i="1"/>
  <c r="AP2379" i="1"/>
  <c r="AM2379" i="1"/>
  <c r="AW2378" i="1"/>
  <c r="AT2378" i="1"/>
  <c r="AX2378" i="1" s="1"/>
  <c r="AP2378" i="1"/>
  <c r="AM2378" i="1"/>
  <c r="AQ2378" i="1" s="1"/>
  <c r="AW2377" i="1"/>
  <c r="AX2377" i="1" s="1"/>
  <c r="AT2377" i="1"/>
  <c r="AP2377" i="1"/>
  <c r="AM2377" i="1"/>
  <c r="AW2376" i="1"/>
  <c r="AT2376" i="1"/>
  <c r="AX2376" i="1" s="1"/>
  <c r="AP2376" i="1"/>
  <c r="AM2376" i="1"/>
  <c r="AQ2376" i="1" s="1"/>
  <c r="AW2375" i="1"/>
  <c r="AT2375" i="1"/>
  <c r="AP2375" i="1"/>
  <c r="AM2375" i="1"/>
  <c r="AQ2375" i="1" s="1"/>
  <c r="AW2374" i="1"/>
  <c r="AT2374" i="1"/>
  <c r="AX2374" i="1" s="1"/>
  <c r="AP2374" i="1"/>
  <c r="AM2374" i="1"/>
  <c r="AQ2374" i="1" s="1"/>
  <c r="AW2373" i="1"/>
  <c r="AX2373" i="1" s="1"/>
  <c r="AT2373" i="1"/>
  <c r="AP2373" i="1"/>
  <c r="AM2373" i="1"/>
  <c r="AW2372" i="1"/>
  <c r="AT2372" i="1"/>
  <c r="AX2372" i="1" s="1"/>
  <c r="AP2372" i="1"/>
  <c r="AM2372" i="1"/>
  <c r="AQ2372" i="1" s="1"/>
  <c r="AW2371" i="1"/>
  <c r="AT2371" i="1"/>
  <c r="AX2371" i="1" s="1"/>
  <c r="AP2371" i="1"/>
  <c r="AM2371" i="1"/>
  <c r="AQ2371" i="1" s="1"/>
  <c r="AW2370" i="1"/>
  <c r="AT2370" i="1"/>
  <c r="AX2370" i="1" s="1"/>
  <c r="AP2370" i="1"/>
  <c r="AM2370" i="1"/>
  <c r="AQ2370" i="1" s="1"/>
  <c r="AW2369" i="1"/>
  <c r="AT2369" i="1"/>
  <c r="AX2369" i="1" s="1"/>
  <c r="AP2369" i="1"/>
  <c r="AM2369" i="1"/>
  <c r="AQ2369" i="1" s="1"/>
  <c r="AW2368" i="1"/>
  <c r="AT2368" i="1"/>
  <c r="AX2368" i="1" s="1"/>
  <c r="AP2368" i="1"/>
  <c r="AM2368" i="1"/>
  <c r="AQ2368" i="1" s="1"/>
  <c r="AW2367" i="1"/>
  <c r="AT2367" i="1"/>
  <c r="AX2367" i="1" s="1"/>
  <c r="AP2367" i="1"/>
  <c r="AM2367" i="1"/>
  <c r="AQ2367" i="1" s="1"/>
  <c r="AW2366" i="1"/>
  <c r="AT2366" i="1"/>
  <c r="AX2366" i="1" s="1"/>
  <c r="AP2366" i="1"/>
  <c r="AM2366" i="1"/>
  <c r="AQ2366" i="1" s="1"/>
  <c r="AW2365" i="1"/>
  <c r="AT2365" i="1"/>
  <c r="AX2365" i="1" s="1"/>
  <c r="AP2365" i="1"/>
  <c r="AM2365" i="1"/>
  <c r="AQ2365" i="1" s="1"/>
  <c r="AW2364" i="1"/>
  <c r="AT2364" i="1"/>
  <c r="AX2364" i="1" s="1"/>
  <c r="AP2364" i="1"/>
  <c r="AM2364" i="1"/>
  <c r="AQ2364" i="1" s="1"/>
  <c r="AW2363" i="1"/>
  <c r="AT2363" i="1"/>
  <c r="AX2363" i="1" s="1"/>
  <c r="AP2363" i="1"/>
  <c r="AM2363" i="1"/>
  <c r="AQ2363" i="1" s="1"/>
  <c r="AW2362" i="1"/>
  <c r="AT2362" i="1"/>
  <c r="AX2362" i="1" s="1"/>
  <c r="AP2362" i="1"/>
  <c r="AM2362" i="1"/>
  <c r="AQ2362" i="1" s="1"/>
  <c r="AW2361" i="1"/>
  <c r="AT2361" i="1"/>
  <c r="AX2361" i="1" s="1"/>
  <c r="AP2361" i="1"/>
  <c r="AM2361" i="1"/>
  <c r="AQ2361" i="1" s="1"/>
  <c r="AW2360" i="1"/>
  <c r="AT2360" i="1"/>
  <c r="AX2360" i="1" s="1"/>
  <c r="AP2360" i="1"/>
  <c r="AM2360" i="1"/>
  <c r="AQ2360" i="1" s="1"/>
  <c r="AW2359" i="1"/>
  <c r="AT2359" i="1"/>
  <c r="AX2359" i="1" s="1"/>
  <c r="AP2359" i="1"/>
  <c r="AM2359" i="1"/>
  <c r="AQ2359" i="1" s="1"/>
  <c r="AW2358" i="1"/>
  <c r="AT2358" i="1"/>
  <c r="AX2358" i="1" s="1"/>
  <c r="AP2358" i="1"/>
  <c r="AM2358" i="1"/>
  <c r="AQ2358" i="1" s="1"/>
  <c r="AW2357" i="1"/>
  <c r="AT2357" i="1"/>
  <c r="AX2357" i="1" s="1"/>
  <c r="AP2357" i="1"/>
  <c r="AM2357" i="1"/>
  <c r="AQ2357" i="1" s="1"/>
  <c r="AW2356" i="1"/>
  <c r="AT2356" i="1"/>
  <c r="AX2356" i="1" s="1"/>
  <c r="AP2356" i="1"/>
  <c r="AM2356" i="1"/>
  <c r="AQ2356" i="1" s="1"/>
  <c r="AW2355" i="1"/>
  <c r="AX2355" i="1" s="1"/>
  <c r="AT2355" i="1"/>
  <c r="AP2355" i="1"/>
  <c r="AM2355" i="1"/>
  <c r="AW2354" i="1"/>
  <c r="AT2354" i="1"/>
  <c r="AX2354" i="1" s="1"/>
  <c r="AP2354" i="1"/>
  <c r="AM2354" i="1"/>
  <c r="AQ2354" i="1" s="1"/>
  <c r="AW2353" i="1"/>
  <c r="AT2353" i="1"/>
  <c r="AX2353" i="1" s="1"/>
  <c r="AP2353" i="1"/>
  <c r="AM2353" i="1"/>
  <c r="AQ2353" i="1" s="1"/>
  <c r="AW2352" i="1"/>
  <c r="AT2352" i="1"/>
  <c r="AX2352" i="1" s="1"/>
  <c r="AP2352" i="1"/>
  <c r="AM2352" i="1"/>
  <c r="AQ2352" i="1" s="1"/>
  <c r="AW2351" i="1"/>
  <c r="AT2351" i="1"/>
  <c r="AX2351" i="1" s="1"/>
  <c r="AP2351" i="1"/>
  <c r="AM2351" i="1"/>
  <c r="AQ2351" i="1" s="1"/>
  <c r="AW2350" i="1"/>
  <c r="AT2350" i="1"/>
  <c r="AX2350" i="1" s="1"/>
  <c r="AP2350" i="1"/>
  <c r="AM2350" i="1"/>
  <c r="AQ2350" i="1" s="1"/>
  <c r="AW2349" i="1"/>
  <c r="AT2349" i="1"/>
  <c r="AX2349" i="1" s="1"/>
  <c r="AP2349" i="1"/>
  <c r="AM2349" i="1"/>
  <c r="AQ2349" i="1" s="1"/>
  <c r="AW2348" i="1"/>
  <c r="AT2348" i="1"/>
  <c r="AX2348" i="1" s="1"/>
  <c r="AP2348" i="1"/>
  <c r="AM2348" i="1"/>
  <c r="AQ2348" i="1" s="1"/>
  <c r="AW2347" i="1"/>
  <c r="AT2347" i="1"/>
  <c r="AX2347" i="1" s="1"/>
  <c r="AP2347" i="1"/>
  <c r="AM2347" i="1"/>
  <c r="AQ2347" i="1" s="1"/>
  <c r="AW2346" i="1"/>
  <c r="AT2346" i="1"/>
  <c r="AX2346" i="1" s="1"/>
  <c r="AP2346" i="1"/>
  <c r="AM2346" i="1"/>
  <c r="AQ2346" i="1" s="1"/>
  <c r="AW2345" i="1"/>
  <c r="AT2345" i="1"/>
  <c r="AX2345" i="1" s="1"/>
  <c r="AP2345" i="1"/>
  <c r="AM2345" i="1"/>
  <c r="AQ2345" i="1" s="1"/>
  <c r="AW2344" i="1"/>
  <c r="AT2344" i="1"/>
  <c r="AX2344" i="1" s="1"/>
  <c r="AP2344" i="1"/>
  <c r="AM2344" i="1"/>
  <c r="AQ2344" i="1" s="1"/>
  <c r="AW2343" i="1"/>
  <c r="AT2343" i="1"/>
  <c r="AX2343" i="1" s="1"/>
  <c r="AP2343" i="1"/>
  <c r="AM2343" i="1"/>
  <c r="AQ2343" i="1" s="1"/>
  <c r="AW2342" i="1"/>
  <c r="AT2342" i="1"/>
  <c r="AX2342" i="1" s="1"/>
  <c r="AP2342" i="1"/>
  <c r="AM2342" i="1"/>
  <c r="AQ2342" i="1" s="1"/>
  <c r="AW2341" i="1"/>
  <c r="AT2341" i="1"/>
  <c r="AX2341" i="1" s="1"/>
  <c r="AP2341" i="1"/>
  <c r="AM2341" i="1"/>
  <c r="AQ2341" i="1" s="1"/>
  <c r="AW2340" i="1"/>
  <c r="AT2340" i="1"/>
  <c r="AX2340" i="1" s="1"/>
  <c r="AP2340" i="1"/>
  <c r="AM2340" i="1"/>
  <c r="AQ2340" i="1" s="1"/>
  <c r="AW2339" i="1"/>
  <c r="AT2339" i="1"/>
  <c r="AX2339" i="1" s="1"/>
  <c r="AP2339" i="1"/>
  <c r="AM2339" i="1"/>
  <c r="AQ2339" i="1" s="1"/>
  <c r="AW2338" i="1"/>
  <c r="AT2338" i="1"/>
  <c r="AX2338" i="1" s="1"/>
  <c r="AP2338" i="1"/>
  <c r="AM2338" i="1"/>
  <c r="AQ2338" i="1" s="1"/>
  <c r="AW2337" i="1"/>
  <c r="AT2337" i="1"/>
  <c r="AX2337" i="1" s="1"/>
  <c r="AP2337" i="1"/>
  <c r="AM2337" i="1"/>
  <c r="AQ2337" i="1" s="1"/>
  <c r="AW2336" i="1"/>
  <c r="AT2336" i="1"/>
  <c r="AX2336" i="1" s="1"/>
  <c r="AP2336" i="1"/>
  <c r="AM2336" i="1"/>
  <c r="AQ2336" i="1" s="1"/>
  <c r="AW2335" i="1"/>
  <c r="AX2335" i="1" s="1"/>
  <c r="AT2335" i="1"/>
  <c r="AP2335" i="1"/>
  <c r="AM2335" i="1"/>
  <c r="AW2334" i="1"/>
  <c r="AT2334" i="1"/>
  <c r="AX2334" i="1" s="1"/>
  <c r="AP2334" i="1"/>
  <c r="AM2334" i="1"/>
  <c r="AQ2334" i="1" s="1"/>
  <c r="AW2333" i="1"/>
  <c r="AT2333" i="1"/>
  <c r="AX2333" i="1" s="1"/>
  <c r="AP2333" i="1"/>
  <c r="AM2333" i="1"/>
  <c r="AQ2333" i="1" s="1"/>
  <c r="AW2332" i="1"/>
  <c r="AT2332" i="1"/>
  <c r="AX2332" i="1" s="1"/>
  <c r="AP2332" i="1"/>
  <c r="AM2332" i="1"/>
  <c r="AQ2332" i="1" s="1"/>
  <c r="AW2331" i="1"/>
  <c r="AT2331" i="1"/>
  <c r="AX2331" i="1" s="1"/>
  <c r="AP2331" i="1"/>
  <c r="AM2331" i="1"/>
  <c r="AQ2331" i="1" s="1"/>
  <c r="AW2330" i="1"/>
  <c r="AT2330" i="1"/>
  <c r="AX2330" i="1" s="1"/>
  <c r="AP2330" i="1"/>
  <c r="AM2330" i="1"/>
  <c r="AQ2330" i="1" s="1"/>
  <c r="AW2329" i="1"/>
  <c r="AT2329" i="1"/>
  <c r="AX2329" i="1" s="1"/>
  <c r="AP2329" i="1"/>
  <c r="AM2329" i="1"/>
  <c r="AQ2329" i="1" s="1"/>
  <c r="AW2328" i="1"/>
  <c r="AT2328" i="1"/>
  <c r="AX2328" i="1" s="1"/>
  <c r="AP2328" i="1"/>
  <c r="AM2328" i="1"/>
  <c r="AQ2328" i="1" s="1"/>
  <c r="AW2327" i="1"/>
  <c r="AT2327" i="1"/>
  <c r="AX2327" i="1" s="1"/>
  <c r="AP2327" i="1"/>
  <c r="AM2327" i="1"/>
  <c r="AQ2327" i="1" s="1"/>
  <c r="AW2326" i="1"/>
  <c r="AT2326" i="1"/>
  <c r="AX2326" i="1" s="1"/>
  <c r="AP2326" i="1"/>
  <c r="AM2326" i="1"/>
  <c r="AQ2326" i="1" s="1"/>
  <c r="AW2325" i="1"/>
  <c r="AT2325" i="1"/>
  <c r="AX2325" i="1" s="1"/>
  <c r="AP2325" i="1"/>
  <c r="AM2325" i="1"/>
  <c r="AQ2325" i="1" s="1"/>
  <c r="AW2324" i="1"/>
  <c r="AT2324" i="1"/>
  <c r="AX2324" i="1" s="1"/>
  <c r="AP2324" i="1"/>
  <c r="AM2324" i="1"/>
  <c r="AQ2324" i="1" s="1"/>
  <c r="AW2323" i="1"/>
  <c r="AT2323" i="1"/>
  <c r="AX2323" i="1" s="1"/>
  <c r="AP2323" i="1"/>
  <c r="AM2323" i="1"/>
  <c r="AQ2323" i="1" s="1"/>
  <c r="AW2322" i="1"/>
  <c r="AT2322" i="1"/>
  <c r="AX2322" i="1" s="1"/>
  <c r="AP2322" i="1"/>
  <c r="AM2322" i="1"/>
  <c r="AQ2322" i="1" s="1"/>
  <c r="AW2321" i="1"/>
  <c r="AT2321" i="1"/>
  <c r="AX2321" i="1" s="1"/>
  <c r="AP2321" i="1"/>
  <c r="AM2321" i="1"/>
  <c r="AQ2321" i="1" s="1"/>
  <c r="AW2320" i="1"/>
  <c r="AT2320" i="1"/>
  <c r="AX2320" i="1" s="1"/>
  <c r="AP2320" i="1"/>
  <c r="AM2320" i="1"/>
  <c r="AQ2320" i="1" s="1"/>
  <c r="AW2319" i="1"/>
  <c r="AT2319" i="1"/>
  <c r="AX2319" i="1" s="1"/>
  <c r="AP2319" i="1"/>
  <c r="AM2319" i="1"/>
  <c r="AQ2319" i="1" s="1"/>
  <c r="AW2318" i="1"/>
  <c r="AT2318" i="1"/>
  <c r="AX2318" i="1" s="1"/>
  <c r="AP2318" i="1"/>
  <c r="AM2318" i="1"/>
  <c r="AQ2318" i="1" s="1"/>
  <c r="AW2317" i="1"/>
  <c r="AT2317" i="1"/>
  <c r="AX2317" i="1" s="1"/>
  <c r="AP2317" i="1"/>
  <c r="AM2317" i="1"/>
  <c r="AQ2317" i="1" s="1"/>
  <c r="AW2316" i="1"/>
  <c r="AT2316" i="1"/>
  <c r="AX2316" i="1" s="1"/>
  <c r="AP2316" i="1"/>
  <c r="AM2316" i="1"/>
  <c r="AQ2316" i="1" s="1"/>
  <c r="AW2315" i="1"/>
  <c r="AT2315" i="1"/>
  <c r="AX2315" i="1" s="1"/>
  <c r="AP2315" i="1"/>
  <c r="AM2315" i="1"/>
  <c r="AQ2315" i="1" s="1"/>
  <c r="AW2314" i="1"/>
  <c r="AT2314" i="1"/>
  <c r="AX2314" i="1" s="1"/>
  <c r="AP2314" i="1"/>
  <c r="AM2314" i="1"/>
  <c r="AQ2314" i="1" s="1"/>
  <c r="AW2313" i="1"/>
  <c r="AT2313" i="1"/>
  <c r="AX2313" i="1" s="1"/>
  <c r="AP2313" i="1"/>
  <c r="AM2313" i="1"/>
  <c r="AQ2313" i="1" s="1"/>
  <c r="AW2312" i="1"/>
  <c r="AT2312" i="1"/>
  <c r="AX2312" i="1" s="1"/>
  <c r="AP2312" i="1"/>
  <c r="AM2312" i="1"/>
  <c r="AQ2312" i="1" s="1"/>
  <c r="AW2311" i="1"/>
  <c r="AT2311" i="1"/>
  <c r="AX2311" i="1" s="1"/>
  <c r="AP2311" i="1"/>
  <c r="AM2311" i="1"/>
  <c r="AQ2311" i="1" s="1"/>
  <c r="AW2310" i="1"/>
  <c r="AT2310" i="1"/>
  <c r="AX2310" i="1" s="1"/>
  <c r="AP2310" i="1"/>
  <c r="AM2310" i="1"/>
  <c r="AQ2310" i="1" s="1"/>
  <c r="AW2309" i="1"/>
  <c r="AX2309" i="1" s="1"/>
  <c r="AT2309" i="1"/>
  <c r="AP2309" i="1"/>
  <c r="AM2309" i="1"/>
  <c r="AW2308" i="1"/>
  <c r="AT2308" i="1"/>
  <c r="AX2308" i="1" s="1"/>
  <c r="AP2308" i="1"/>
  <c r="AM2308" i="1"/>
  <c r="AQ2308" i="1" s="1"/>
  <c r="AW2307" i="1"/>
  <c r="AT2307" i="1"/>
  <c r="AX2307" i="1" s="1"/>
  <c r="AP2307" i="1"/>
  <c r="AM2307" i="1"/>
  <c r="AQ2307" i="1" s="1"/>
  <c r="AW2306" i="1"/>
  <c r="AT2306" i="1"/>
  <c r="AX2306" i="1" s="1"/>
  <c r="AP2306" i="1"/>
  <c r="AM2306" i="1"/>
  <c r="AQ2306" i="1" s="1"/>
  <c r="AW2305" i="1"/>
  <c r="AT2305" i="1"/>
  <c r="AX2305" i="1" s="1"/>
  <c r="AP2305" i="1"/>
  <c r="AM2305" i="1"/>
  <c r="AQ2305" i="1" s="1"/>
  <c r="AW2304" i="1"/>
  <c r="AT2304" i="1"/>
  <c r="AX2304" i="1" s="1"/>
  <c r="AP2304" i="1"/>
  <c r="AM2304" i="1"/>
  <c r="AQ2304" i="1" s="1"/>
  <c r="AW2303" i="1"/>
  <c r="AT2303" i="1"/>
  <c r="AX2303" i="1" s="1"/>
  <c r="AP2303" i="1"/>
  <c r="AM2303" i="1"/>
  <c r="AQ2303" i="1" s="1"/>
  <c r="AW2302" i="1"/>
  <c r="AT2302" i="1"/>
  <c r="AX2302" i="1" s="1"/>
  <c r="AP2302" i="1"/>
  <c r="AM2302" i="1"/>
  <c r="AQ2302" i="1" s="1"/>
  <c r="AW2301" i="1"/>
  <c r="AT2301" i="1"/>
  <c r="AX2301" i="1" s="1"/>
  <c r="AP2301" i="1"/>
  <c r="AM2301" i="1"/>
  <c r="AQ2301" i="1" s="1"/>
  <c r="AW2300" i="1"/>
  <c r="AT2300" i="1"/>
  <c r="AX2300" i="1" s="1"/>
  <c r="AP2300" i="1"/>
  <c r="AM2300" i="1"/>
  <c r="AQ2300" i="1" s="1"/>
  <c r="AW2299" i="1"/>
  <c r="AT2299" i="1"/>
  <c r="AX2299" i="1" s="1"/>
  <c r="AP2299" i="1"/>
  <c r="AM2299" i="1"/>
  <c r="AQ2299" i="1" s="1"/>
  <c r="AW2298" i="1"/>
  <c r="AT2298" i="1"/>
  <c r="AX2298" i="1" s="1"/>
  <c r="AP2298" i="1"/>
  <c r="AM2298" i="1"/>
  <c r="AQ2298" i="1" s="1"/>
  <c r="AW2297" i="1"/>
  <c r="AT2297" i="1"/>
  <c r="AX2297" i="1" s="1"/>
  <c r="AP2297" i="1"/>
  <c r="AM2297" i="1"/>
  <c r="AQ2297" i="1" s="1"/>
  <c r="AW2296" i="1"/>
  <c r="AT2296" i="1"/>
  <c r="AX2296" i="1" s="1"/>
  <c r="AP2296" i="1"/>
  <c r="AM2296" i="1"/>
  <c r="AQ2296" i="1" s="1"/>
  <c r="AW2295" i="1"/>
  <c r="AT2295" i="1"/>
  <c r="AX2295" i="1" s="1"/>
  <c r="AP2295" i="1"/>
  <c r="AM2295" i="1"/>
  <c r="AQ2295" i="1" s="1"/>
  <c r="AW2294" i="1"/>
  <c r="AT2294" i="1"/>
  <c r="AX2294" i="1" s="1"/>
  <c r="AP2294" i="1"/>
  <c r="AM2294" i="1"/>
  <c r="AQ2294" i="1" s="1"/>
  <c r="AW2293" i="1"/>
  <c r="AT2293" i="1"/>
  <c r="AX2293" i="1" s="1"/>
  <c r="AP2293" i="1"/>
  <c r="AM2293" i="1"/>
  <c r="AQ2293" i="1" s="1"/>
  <c r="AW2292" i="1"/>
  <c r="AT2292" i="1"/>
  <c r="AX2292" i="1" s="1"/>
  <c r="AP2292" i="1"/>
  <c r="AM2292" i="1"/>
  <c r="AQ2292" i="1" s="1"/>
  <c r="AW2291" i="1"/>
  <c r="AT2291" i="1"/>
  <c r="AX2291" i="1" s="1"/>
  <c r="AP2291" i="1"/>
  <c r="AM2291" i="1"/>
  <c r="AQ2291" i="1" s="1"/>
  <c r="AW2290" i="1"/>
  <c r="AT2290" i="1"/>
  <c r="AX2290" i="1" s="1"/>
  <c r="AP2290" i="1"/>
  <c r="AM2290" i="1"/>
  <c r="AQ2290" i="1" s="1"/>
  <c r="AW2289" i="1"/>
  <c r="AT2289" i="1"/>
  <c r="AX2289" i="1" s="1"/>
  <c r="AP2289" i="1"/>
  <c r="AM2289" i="1"/>
  <c r="AQ2289" i="1" s="1"/>
  <c r="AW2288" i="1"/>
  <c r="AT2288" i="1"/>
  <c r="AX2288" i="1" s="1"/>
  <c r="AP2288" i="1"/>
  <c r="AM2288" i="1"/>
  <c r="AQ2288" i="1" s="1"/>
  <c r="AW2287" i="1"/>
  <c r="AT2287" i="1"/>
  <c r="AX2287" i="1" s="1"/>
  <c r="AP2287" i="1"/>
  <c r="AM2287" i="1"/>
  <c r="AQ2287" i="1" s="1"/>
  <c r="AW2286" i="1"/>
  <c r="AT2286" i="1"/>
  <c r="AX2286" i="1" s="1"/>
  <c r="AP2286" i="1"/>
  <c r="AM2286" i="1"/>
  <c r="AQ2286" i="1" s="1"/>
  <c r="AW2285" i="1"/>
  <c r="AT2285" i="1"/>
  <c r="AX2285" i="1" s="1"/>
  <c r="AP2285" i="1"/>
  <c r="AM2285" i="1"/>
  <c r="AQ2285" i="1" s="1"/>
  <c r="AW2284" i="1"/>
  <c r="AT2284" i="1"/>
  <c r="AX2284" i="1" s="1"/>
  <c r="AP2284" i="1"/>
  <c r="AM2284" i="1"/>
  <c r="AQ2284" i="1" s="1"/>
  <c r="AW2283" i="1"/>
  <c r="AX2283" i="1" s="1"/>
  <c r="AT2283" i="1"/>
  <c r="AP2283" i="1"/>
  <c r="AM2283" i="1"/>
  <c r="AQ2283" i="1" s="1"/>
  <c r="AW2282" i="1"/>
  <c r="AT2282" i="1"/>
  <c r="AX2282" i="1" s="1"/>
  <c r="AP2282" i="1"/>
  <c r="AM2282" i="1"/>
  <c r="AQ2282" i="1" s="1"/>
  <c r="AW2281" i="1"/>
  <c r="AT2281" i="1"/>
  <c r="AP2281" i="1"/>
  <c r="AM2281" i="1"/>
  <c r="AW2280" i="1"/>
  <c r="AT2280" i="1"/>
  <c r="AX2280" i="1" s="1"/>
  <c r="AP2280" i="1"/>
  <c r="AM2280" i="1"/>
  <c r="AQ2280" i="1" s="1"/>
  <c r="AW2279" i="1"/>
  <c r="AT2279" i="1"/>
  <c r="AP2279" i="1"/>
  <c r="AM2279" i="1"/>
  <c r="AQ2279" i="1" s="1"/>
  <c r="AW2278" i="1"/>
  <c r="AT2278" i="1"/>
  <c r="AX2278" i="1" s="1"/>
  <c r="AP2278" i="1"/>
  <c r="AM2278" i="1"/>
  <c r="AQ2278" i="1" s="1"/>
  <c r="AW2277" i="1"/>
  <c r="AX2277" i="1" s="1"/>
  <c r="AT2277" i="1"/>
  <c r="AP2277" i="1"/>
  <c r="AM2277" i="1"/>
  <c r="AW2276" i="1"/>
  <c r="AT2276" i="1"/>
  <c r="AX2276" i="1" s="1"/>
  <c r="AP2276" i="1"/>
  <c r="AM2276" i="1"/>
  <c r="AQ2276" i="1" s="1"/>
  <c r="AW2275" i="1"/>
  <c r="AT2275" i="1"/>
  <c r="AX2275" i="1" s="1"/>
  <c r="AP2275" i="1"/>
  <c r="AM2275" i="1"/>
  <c r="AQ2275" i="1" s="1"/>
  <c r="AW2274" i="1"/>
  <c r="AT2274" i="1"/>
  <c r="AX2274" i="1" s="1"/>
  <c r="AP2274" i="1"/>
  <c r="AM2274" i="1"/>
  <c r="AQ2274" i="1" s="1"/>
  <c r="AW2273" i="1"/>
  <c r="AT2273" i="1"/>
  <c r="AX2273" i="1" s="1"/>
  <c r="AP2273" i="1"/>
  <c r="AM2273" i="1"/>
  <c r="AQ2273" i="1" s="1"/>
  <c r="AW2272" i="1"/>
  <c r="AT2272" i="1"/>
  <c r="AX2272" i="1" s="1"/>
  <c r="AP2272" i="1"/>
  <c r="AM2272" i="1"/>
  <c r="AQ2272" i="1" s="1"/>
  <c r="AW2271" i="1"/>
  <c r="AX2271" i="1" s="1"/>
  <c r="AT2271" i="1"/>
  <c r="AP2271" i="1"/>
  <c r="AM2271" i="1"/>
  <c r="AW2270" i="1"/>
  <c r="AT2270" i="1"/>
  <c r="AX2270" i="1" s="1"/>
  <c r="AP2270" i="1"/>
  <c r="AM2270" i="1"/>
  <c r="AQ2270" i="1" s="1"/>
  <c r="AW2269" i="1"/>
  <c r="AT2269" i="1"/>
  <c r="AX2269" i="1" s="1"/>
  <c r="AP2269" i="1"/>
  <c r="AM2269" i="1"/>
  <c r="AQ2269" i="1" s="1"/>
  <c r="AW2268" i="1"/>
  <c r="AT2268" i="1"/>
  <c r="AX2268" i="1" s="1"/>
  <c r="AP2268" i="1"/>
  <c r="AM2268" i="1"/>
  <c r="AQ2268" i="1" s="1"/>
  <c r="AW2267" i="1"/>
  <c r="AT2267" i="1"/>
  <c r="AX2267" i="1" s="1"/>
  <c r="AP2267" i="1"/>
  <c r="AM2267" i="1"/>
  <c r="AQ2267" i="1" s="1"/>
  <c r="AW2266" i="1"/>
  <c r="AT2266" i="1"/>
  <c r="AX2266" i="1" s="1"/>
  <c r="AP2266" i="1"/>
  <c r="AM2266" i="1"/>
  <c r="AQ2266" i="1" s="1"/>
  <c r="AW2265" i="1"/>
  <c r="AT2265" i="1"/>
  <c r="AX2265" i="1" s="1"/>
  <c r="AP2265" i="1"/>
  <c r="AM2265" i="1"/>
  <c r="AQ2265" i="1" s="1"/>
  <c r="AW2264" i="1"/>
  <c r="AT2264" i="1"/>
  <c r="AX2264" i="1" s="1"/>
  <c r="AP2264" i="1"/>
  <c r="AM2264" i="1"/>
  <c r="AQ2264" i="1" s="1"/>
  <c r="AW2263" i="1"/>
  <c r="AT2263" i="1"/>
  <c r="AX2263" i="1" s="1"/>
  <c r="AP2263" i="1"/>
  <c r="AM2263" i="1"/>
  <c r="AQ2263" i="1" s="1"/>
  <c r="AW2262" i="1"/>
  <c r="AT2262" i="1"/>
  <c r="AX2262" i="1" s="1"/>
  <c r="AP2262" i="1"/>
  <c r="AM2262" i="1"/>
  <c r="AQ2262" i="1" s="1"/>
  <c r="AW2261" i="1"/>
  <c r="AX2261" i="1" s="1"/>
  <c r="AT2261" i="1"/>
  <c r="AP2261" i="1"/>
  <c r="AM2261" i="1"/>
  <c r="AW2260" i="1"/>
  <c r="AT2260" i="1"/>
  <c r="AX2260" i="1" s="1"/>
  <c r="AP2260" i="1"/>
  <c r="AM2260" i="1"/>
  <c r="AQ2260" i="1" s="1"/>
  <c r="AW2259" i="1"/>
  <c r="AT2259" i="1"/>
  <c r="AX2259" i="1" s="1"/>
  <c r="AP2259" i="1"/>
  <c r="AM2259" i="1"/>
  <c r="AQ2259" i="1" s="1"/>
  <c r="AW2258" i="1"/>
  <c r="AT2258" i="1"/>
  <c r="AX2258" i="1" s="1"/>
  <c r="AP2258" i="1"/>
  <c r="AM2258" i="1"/>
  <c r="AQ2258" i="1" s="1"/>
  <c r="AW2257" i="1"/>
  <c r="AT2257" i="1"/>
  <c r="AX2257" i="1" s="1"/>
  <c r="AP2257" i="1"/>
  <c r="AM2257" i="1"/>
  <c r="AQ2257" i="1" s="1"/>
  <c r="AW2256" i="1"/>
  <c r="AT2256" i="1"/>
  <c r="AX2256" i="1" s="1"/>
  <c r="AP2256" i="1"/>
  <c r="AM2256" i="1"/>
  <c r="AQ2256" i="1" s="1"/>
  <c r="AW2255" i="1"/>
  <c r="AT2255" i="1"/>
  <c r="AP2255" i="1"/>
  <c r="AM2255" i="1"/>
  <c r="AQ2255" i="1" s="1"/>
  <c r="AW2254" i="1"/>
  <c r="AT2254" i="1"/>
  <c r="AX2254" i="1" s="1"/>
  <c r="AP2254" i="1"/>
  <c r="AM2254" i="1"/>
  <c r="AQ2254" i="1" s="1"/>
  <c r="AW2253" i="1"/>
  <c r="AX2253" i="1" s="1"/>
  <c r="AT2253" i="1"/>
  <c r="AP2253" i="1"/>
  <c r="AM2253" i="1"/>
  <c r="AW2252" i="1"/>
  <c r="AT2252" i="1"/>
  <c r="AX2252" i="1" s="1"/>
  <c r="AP2252" i="1"/>
  <c r="AM2252" i="1"/>
  <c r="AQ2252" i="1" s="1"/>
  <c r="AW2251" i="1"/>
  <c r="AX2251" i="1" s="1"/>
  <c r="AT2251" i="1"/>
  <c r="AP2251" i="1"/>
  <c r="AM2251" i="1"/>
  <c r="AW2250" i="1"/>
  <c r="AT2250" i="1"/>
  <c r="AX2250" i="1" s="1"/>
  <c r="AP2250" i="1"/>
  <c r="AM2250" i="1"/>
  <c r="AQ2250" i="1" s="1"/>
  <c r="AW2249" i="1"/>
  <c r="AX2249" i="1" s="1"/>
  <c r="AT2249" i="1"/>
  <c r="AP2249" i="1"/>
  <c r="AM2249" i="1"/>
  <c r="AW2248" i="1"/>
  <c r="AT2248" i="1"/>
  <c r="AX2248" i="1" s="1"/>
  <c r="AP2248" i="1"/>
  <c r="AM2248" i="1"/>
  <c r="AQ2248" i="1" s="1"/>
  <c r="AW2247" i="1"/>
  <c r="AT2247" i="1"/>
  <c r="AP2247" i="1"/>
  <c r="AM2247" i="1"/>
  <c r="AQ2247" i="1" s="1"/>
  <c r="AW2246" i="1"/>
  <c r="AT2246" i="1"/>
  <c r="AX2246" i="1" s="1"/>
  <c r="AP2246" i="1"/>
  <c r="AM2246" i="1"/>
  <c r="AQ2246" i="1" s="1"/>
  <c r="AW2245" i="1"/>
  <c r="AX2245" i="1" s="1"/>
  <c r="AT2245" i="1"/>
  <c r="AP2245" i="1"/>
  <c r="AM2245" i="1"/>
  <c r="AW2244" i="1"/>
  <c r="AT2244" i="1"/>
  <c r="AP2244" i="1"/>
  <c r="AM2244" i="1"/>
  <c r="AQ2244" i="1" s="1"/>
  <c r="AW2243" i="1"/>
  <c r="AT2243" i="1"/>
  <c r="AP2243" i="1"/>
  <c r="AM2243" i="1"/>
  <c r="AQ2243" i="1" s="1"/>
  <c r="AW2242" i="1"/>
  <c r="AT2242" i="1"/>
  <c r="AX2242" i="1" s="1"/>
  <c r="AP2242" i="1"/>
  <c r="AM2242" i="1"/>
  <c r="AQ2242" i="1" s="1"/>
  <c r="AW2241" i="1"/>
  <c r="AX2241" i="1" s="1"/>
  <c r="AT2241" i="1"/>
  <c r="AP2241" i="1"/>
  <c r="AM2241" i="1"/>
  <c r="AW2240" i="1"/>
  <c r="AT2240" i="1"/>
  <c r="AP2240" i="1"/>
  <c r="AM2240" i="1"/>
  <c r="AQ2240" i="1" s="1"/>
  <c r="AW2239" i="1"/>
  <c r="AT2239" i="1"/>
  <c r="AP2239" i="1"/>
  <c r="AM2239" i="1"/>
  <c r="AQ2239" i="1" s="1"/>
  <c r="AW2238" i="1"/>
  <c r="AT2238" i="1"/>
  <c r="AX2238" i="1" s="1"/>
  <c r="AP2238" i="1"/>
  <c r="AM2238" i="1"/>
  <c r="AQ2238" i="1" s="1"/>
  <c r="AW2237" i="1"/>
  <c r="AX2237" i="1" s="1"/>
  <c r="AT2237" i="1"/>
  <c r="AP2237" i="1"/>
  <c r="AM2237" i="1"/>
  <c r="AW2236" i="1"/>
  <c r="AT2236" i="1"/>
  <c r="AP2236" i="1"/>
  <c r="AM2236" i="1"/>
  <c r="AQ2236" i="1" s="1"/>
  <c r="AW2235" i="1"/>
  <c r="AT2235" i="1"/>
  <c r="AP2235" i="1"/>
  <c r="AM2235" i="1"/>
  <c r="AQ2235" i="1" s="1"/>
  <c r="AW2234" i="1"/>
  <c r="AT2234" i="1"/>
  <c r="AX2234" i="1" s="1"/>
  <c r="AP2234" i="1"/>
  <c r="AM2234" i="1"/>
  <c r="AQ2234" i="1" s="1"/>
  <c r="AW2233" i="1"/>
  <c r="AX2233" i="1" s="1"/>
  <c r="AT2233" i="1"/>
  <c r="AP2233" i="1"/>
  <c r="AM2233" i="1"/>
  <c r="AW2232" i="1"/>
  <c r="AT2232" i="1"/>
  <c r="AP2232" i="1"/>
  <c r="AM2232" i="1"/>
  <c r="AQ2232" i="1" s="1"/>
  <c r="AW2231" i="1"/>
  <c r="AT2231" i="1"/>
  <c r="AP2231" i="1"/>
  <c r="AM2231" i="1"/>
  <c r="AQ2231" i="1" s="1"/>
  <c r="AW2230" i="1"/>
  <c r="AT2230" i="1"/>
  <c r="AX2230" i="1" s="1"/>
  <c r="AP2230" i="1"/>
  <c r="AM2230" i="1"/>
  <c r="AQ2230" i="1" s="1"/>
  <c r="AW2229" i="1"/>
  <c r="AX2229" i="1" s="1"/>
  <c r="AT2229" i="1"/>
  <c r="AP2229" i="1"/>
  <c r="AM2229" i="1"/>
  <c r="AW2228" i="1"/>
  <c r="AT2228" i="1"/>
  <c r="AP2228" i="1"/>
  <c r="AM2228" i="1"/>
  <c r="AQ2228" i="1" s="1"/>
  <c r="AW2227" i="1"/>
  <c r="AT2227" i="1"/>
  <c r="AP2227" i="1"/>
  <c r="AM2227" i="1"/>
  <c r="AQ2227" i="1" s="1"/>
  <c r="AW2226" i="1"/>
  <c r="AT2226" i="1"/>
  <c r="AX2226" i="1" s="1"/>
  <c r="AP2226" i="1"/>
  <c r="AM2226" i="1"/>
  <c r="AQ2226" i="1" s="1"/>
  <c r="AW2225" i="1"/>
  <c r="AX2225" i="1" s="1"/>
  <c r="AT2225" i="1"/>
  <c r="AP2225" i="1"/>
  <c r="AM2225" i="1"/>
  <c r="AW2224" i="1"/>
  <c r="AT2224" i="1"/>
  <c r="AP2224" i="1"/>
  <c r="AM2224" i="1"/>
  <c r="AQ2224" i="1" s="1"/>
  <c r="AW2223" i="1"/>
  <c r="AT2223" i="1"/>
  <c r="AP2223" i="1"/>
  <c r="AM2223" i="1"/>
  <c r="AQ2223" i="1" s="1"/>
  <c r="AW2222" i="1"/>
  <c r="AT2222" i="1"/>
  <c r="AX2222" i="1" s="1"/>
  <c r="AP2222" i="1"/>
  <c r="AM2222" i="1"/>
  <c r="AQ2222" i="1" s="1"/>
  <c r="AW2221" i="1"/>
  <c r="AX2221" i="1" s="1"/>
  <c r="AT2221" i="1"/>
  <c r="AP2221" i="1"/>
  <c r="AM2221" i="1"/>
  <c r="AW2220" i="1"/>
  <c r="AT2220" i="1"/>
  <c r="AP2220" i="1"/>
  <c r="AM2220" i="1"/>
  <c r="AQ2220" i="1" s="1"/>
  <c r="AW2219" i="1"/>
  <c r="AT2219" i="1"/>
  <c r="AP2219" i="1"/>
  <c r="AM2219" i="1"/>
  <c r="AQ2219" i="1" s="1"/>
  <c r="AW2218" i="1"/>
  <c r="AT2218" i="1"/>
  <c r="AX2218" i="1" s="1"/>
  <c r="AP2218" i="1"/>
  <c r="AM2218" i="1"/>
  <c r="AQ2218" i="1" s="1"/>
  <c r="AW2217" i="1"/>
  <c r="AX2217" i="1" s="1"/>
  <c r="AT2217" i="1"/>
  <c r="AP2217" i="1"/>
  <c r="AM2217" i="1"/>
  <c r="AW2216" i="1"/>
  <c r="AT2216" i="1"/>
  <c r="AP2216" i="1"/>
  <c r="AM2216" i="1"/>
  <c r="AQ2216" i="1" s="1"/>
  <c r="AW2215" i="1"/>
  <c r="AT2215" i="1"/>
  <c r="AP2215" i="1"/>
  <c r="AM2215" i="1"/>
  <c r="AQ2215" i="1" s="1"/>
  <c r="AW2214" i="1"/>
  <c r="AT2214" i="1"/>
  <c r="AX2214" i="1" s="1"/>
  <c r="AP2214" i="1"/>
  <c r="AM2214" i="1"/>
  <c r="AQ2214" i="1" s="1"/>
  <c r="AW2213" i="1"/>
  <c r="AX2213" i="1" s="1"/>
  <c r="AT2213" i="1"/>
  <c r="AP2213" i="1"/>
  <c r="AM2213" i="1"/>
  <c r="AW2212" i="1"/>
  <c r="AT2212" i="1"/>
  <c r="AP2212" i="1"/>
  <c r="AM2212" i="1"/>
  <c r="AQ2212" i="1" s="1"/>
  <c r="AW2211" i="1"/>
  <c r="AT2211" i="1"/>
  <c r="AP2211" i="1"/>
  <c r="AM2211" i="1"/>
  <c r="AQ2211" i="1" s="1"/>
  <c r="AW2210" i="1"/>
  <c r="AT2210" i="1"/>
  <c r="AX2210" i="1" s="1"/>
  <c r="AP2210" i="1"/>
  <c r="AM2210" i="1"/>
  <c r="AQ2210" i="1" s="1"/>
  <c r="AW2209" i="1"/>
  <c r="AX2209" i="1" s="1"/>
  <c r="AT2209" i="1"/>
  <c r="AP2209" i="1"/>
  <c r="AM2209" i="1"/>
  <c r="AW2208" i="1"/>
  <c r="AT2208" i="1"/>
  <c r="AP2208" i="1"/>
  <c r="AM2208" i="1"/>
  <c r="AQ2208" i="1" s="1"/>
  <c r="AW2207" i="1"/>
  <c r="AT2207" i="1"/>
  <c r="AP2207" i="1"/>
  <c r="AM2207" i="1"/>
  <c r="AQ2207" i="1" s="1"/>
  <c r="AW2206" i="1"/>
  <c r="AT2206" i="1"/>
  <c r="AX2206" i="1" s="1"/>
  <c r="AP2206" i="1"/>
  <c r="AM2206" i="1"/>
  <c r="AQ2206" i="1" s="1"/>
  <c r="AW2205" i="1"/>
  <c r="AX2205" i="1" s="1"/>
  <c r="AT2205" i="1"/>
  <c r="AP2205" i="1"/>
  <c r="AM2205" i="1"/>
  <c r="AW2204" i="1"/>
  <c r="AT2204" i="1"/>
  <c r="AP2204" i="1"/>
  <c r="AM2204" i="1"/>
  <c r="AQ2204" i="1" s="1"/>
  <c r="AW2203" i="1"/>
  <c r="AT2203" i="1"/>
  <c r="AP2203" i="1"/>
  <c r="AM2203" i="1"/>
  <c r="AQ2203" i="1" s="1"/>
  <c r="AW2202" i="1"/>
  <c r="AT2202" i="1"/>
  <c r="AX2202" i="1" s="1"/>
  <c r="AP2202" i="1"/>
  <c r="AM2202" i="1"/>
  <c r="AQ2202" i="1" s="1"/>
  <c r="AW2201" i="1"/>
  <c r="AX2201" i="1" s="1"/>
  <c r="AT2201" i="1"/>
  <c r="AP2201" i="1"/>
  <c r="AM2201" i="1"/>
  <c r="AW2200" i="1"/>
  <c r="AT2200" i="1"/>
  <c r="AP2200" i="1"/>
  <c r="AM2200" i="1"/>
  <c r="AQ2200" i="1" s="1"/>
  <c r="AW2199" i="1"/>
  <c r="AT2199" i="1"/>
  <c r="AP2199" i="1"/>
  <c r="AM2199" i="1"/>
  <c r="AQ2199" i="1" s="1"/>
  <c r="AW2198" i="1"/>
  <c r="AT2198" i="1"/>
  <c r="AX2198" i="1" s="1"/>
  <c r="AP2198" i="1"/>
  <c r="AM2198" i="1"/>
  <c r="AQ2198" i="1" s="1"/>
  <c r="AW2197" i="1"/>
  <c r="AX2197" i="1" s="1"/>
  <c r="AT2197" i="1"/>
  <c r="AP2197" i="1"/>
  <c r="AM2197" i="1"/>
  <c r="AW2196" i="1"/>
  <c r="AT2196" i="1"/>
  <c r="AP2196" i="1"/>
  <c r="AM2196" i="1"/>
  <c r="AQ2196" i="1" s="1"/>
  <c r="AW2195" i="1"/>
  <c r="AT2195" i="1"/>
  <c r="AP2195" i="1"/>
  <c r="AM2195" i="1"/>
  <c r="AQ2195" i="1" s="1"/>
  <c r="AW2194" i="1"/>
  <c r="AT2194" i="1"/>
  <c r="AX2194" i="1" s="1"/>
  <c r="AP2194" i="1"/>
  <c r="AM2194" i="1"/>
  <c r="AQ2194" i="1" s="1"/>
  <c r="AW2193" i="1"/>
  <c r="AX2193" i="1" s="1"/>
  <c r="AT2193" i="1"/>
  <c r="AP2193" i="1"/>
  <c r="AM2193" i="1"/>
  <c r="AW2192" i="1"/>
  <c r="AT2192" i="1"/>
  <c r="AP2192" i="1"/>
  <c r="AM2192" i="1"/>
  <c r="AQ2192" i="1" s="1"/>
  <c r="AW2191" i="1"/>
  <c r="AT2191" i="1"/>
  <c r="AP2191" i="1"/>
  <c r="AM2191" i="1"/>
  <c r="AQ2191" i="1" s="1"/>
  <c r="AW2190" i="1"/>
  <c r="AT2190" i="1"/>
  <c r="AX2190" i="1" s="1"/>
  <c r="AP2190" i="1"/>
  <c r="AM2190" i="1"/>
  <c r="AQ2190" i="1" s="1"/>
  <c r="AW2189" i="1"/>
  <c r="AX2189" i="1" s="1"/>
  <c r="AT2189" i="1"/>
  <c r="AP2189" i="1"/>
  <c r="AM2189" i="1"/>
  <c r="AW2188" i="1"/>
  <c r="AT2188" i="1"/>
  <c r="AP2188" i="1"/>
  <c r="AM2188" i="1"/>
  <c r="AQ2188" i="1" s="1"/>
  <c r="AW2187" i="1"/>
  <c r="AT2187" i="1"/>
  <c r="AP2187" i="1"/>
  <c r="AM2187" i="1"/>
  <c r="AQ2187" i="1" s="1"/>
  <c r="AW2186" i="1"/>
  <c r="AT2186" i="1"/>
  <c r="AX2186" i="1" s="1"/>
  <c r="AP2186" i="1"/>
  <c r="AM2186" i="1"/>
  <c r="AQ2186" i="1" s="1"/>
  <c r="AW2185" i="1"/>
  <c r="AX2185" i="1" s="1"/>
  <c r="AT2185" i="1"/>
  <c r="AP2185" i="1"/>
  <c r="AM2185" i="1"/>
  <c r="AW2184" i="1"/>
  <c r="AT2184" i="1"/>
  <c r="AP2184" i="1"/>
  <c r="AM2184" i="1"/>
  <c r="AQ2184" i="1" s="1"/>
  <c r="AW2183" i="1"/>
  <c r="AT2183" i="1"/>
  <c r="AP2183" i="1"/>
  <c r="AM2183" i="1"/>
  <c r="AQ2183" i="1" s="1"/>
  <c r="AW2182" i="1"/>
  <c r="AT2182" i="1"/>
  <c r="AX2182" i="1" s="1"/>
  <c r="AP2182" i="1"/>
  <c r="AM2182" i="1"/>
  <c r="AQ2182" i="1" s="1"/>
  <c r="AW2181" i="1"/>
  <c r="AX2181" i="1" s="1"/>
  <c r="AT2181" i="1"/>
  <c r="AP2181" i="1"/>
  <c r="AM2181" i="1"/>
  <c r="AW2180" i="1"/>
  <c r="AT2180" i="1"/>
  <c r="AP2180" i="1"/>
  <c r="AM2180" i="1"/>
  <c r="AQ2180" i="1" s="1"/>
  <c r="AW2179" i="1"/>
  <c r="AT2179" i="1"/>
  <c r="AP2179" i="1"/>
  <c r="AM2179" i="1"/>
  <c r="AQ2179" i="1" s="1"/>
  <c r="AW2178" i="1"/>
  <c r="AT2178" i="1"/>
  <c r="AX2178" i="1" s="1"/>
  <c r="AP2178" i="1"/>
  <c r="AM2178" i="1"/>
  <c r="AQ2178" i="1" s="1"/>
  <c r="AW2177" i="1"/>
  <c r="AX2177" i="1" s="1"/>
  <c r="AT2177" i="1"/>
  <c r="AP2177" i="1"/>
  <c r="AM2177" i="1"/>
  <c r="AW2176" i="1"/>
  <c r="AT2176" i="1"/>
  <c r="AP2176" i="1"/>
  <c r="AM2176" i="1"/>
  <c r="AQ2176" i="1" s="1"/>
  <c r="AW2175" i="1"/>
  <c r="AT2175" i="1"/>
  <c r="AP2175" i="1"/>
  <c r="AM2175" i="1"/>
  <c r="AQ2175" i="1" s="1"/>
  <c r="AW2174" i="1"/>
  <c r="AT2174" i="1"/>
  <c r="AX2174" i="1" s="1"/>
  <c r="AP2174" i="1"/>
  <c r="AM2174" i="1"/>
  <c r="AQ2174" i="1" s="1"/>
  <c r="AW2173" i="1"/>
  <c r="AX2173" i="1" s="1"/>
  <c r="AT2173" i="1"/>
  <c r="AP2173" i="1"/>
  <c r="AM2173" i="1"/>
  <c r="AW2172" i="1"/>
  <c r="AT2172" i="1"/>
  <c r="AP2172" i="1"/>
  <c r="AM2172" i="1"/>
  <c r="AQ2172" i="1" s="1"/>
  <c r="AW2171" i="1"/>
  <c r="AT2171" i="1"/>
  <c r="AP2171" i="1"/>
  <c r="AM2171" i="1"/>
  <c r="AQ2171" i="1" s="1"/>
  <c r="AW2170" i="1"/>
  <c r="AT2170" i="1"/>
  <c r="AX2170" i="1" s="1"/>
  <c r="AP2170" i="1"/>
  <c r="AM2170" i="1"/>
  <c r="AQ2170" i="1" s="1"/>
  <c r="AW2169" i="1"/>
  <c r="AX2169" i="1" s="1"/>
  <c r="AT2169" i="1"/>
  <c r="AP2169" i="1"/>
  <c r="AM2169" i="1"/>
  <c r="AW2168" i="1"/>
  <c r="AT2168" i="1"/>
  <c r="AP2168" i="1"/>
  <c r="AM2168" i="1"/>
  <c r="AQ2168" i="1" s="1"/>
  <c r="AW2167" i="1"/>
  <c r="AT2167" i="1"/>
  <c r="AP2167" i="1"/>
  <c r="AM2167" i="1"/>
  <c r="AQ2167" i="1" s="1"/>
  <c r="AW2166" i="1"/>
  <c r="AT2166" i="1"/>
  <c r="AX2166" i="1" s="1"/>
  <c r="AP2166" i="1"/>
  <c r="AM2166" i="1"/>
  <c r="AQ2166" i="1" s="1"/>
  <c r="AW2165" i="1"/>
  <c r="AX2165" i="1" s="1"/>
  <c r="AT2165" i="1"/>
  <c r="AP2165" i="1"/>
  <c r="AM2165" i="1"/>
  <c r="AW2164" i="1"/>
  <c r="AT2164" i="1"/>
  <c r="AP2164" i="1"/>
  <c r="AM2164" i="1"/>
  <c r="AQ2164" i="1" s="1"/>
  <c r="AW2163" i="1"/>
  <c r="AT2163" i="1"/>
  <c r="AP2163" i="1"/>
  <c r="AM2163" i="1"/>
  <c r="AQ2163" i="1" s="1"/>
  <c r="AW2162" i="1"/>
  <c r="AT2162" i="1"/>
  <c r="AX2162" i="1" s="1"/>
  <c r="AP2162" i="1"/>
  <c r="AM2162" i="1"/>
  <c r="AQ2162" i="1" s="1"/>
  <c r="AW2161" i="1"/>
  <c r="AX2161" i="1" s="1"/>
  <c r="AT2161" i="1"/>
  <c r="AP2161" i="1"/>
  <c r="AM2161" i="1"/>
  <c r="AW2160" i="1"/>
  <c r="AT2160" i="1"/>
  <c r="AP2160" i="1"/>
  <c r="AM2160" i="1"/>
  <c r="AQ2160" i="1" s="1"/>
  <c r="AW2159" i="1"/>
  <c r="AT2159" i="1"/>
  <c r="AP2159" i="1"/>
  <c r="AM2159" i="1"/>
  <c r="AQ2159" i="1" s="1"/>
  <c r="AW2158" i="1"/>
  <c r="AT2158" i="1"/>
  <c r="AX2158" i="1" s="1"/>
  <c r="AP2158" i="1"/>
  <c r="AM2158" i="1"/>
  <c r="AQ2158" i="1" s="1"/>
  <c r="AW2157" i="1"/>
  <c r="AX2157" i="1" s="1"/>
  <c r="AT2157" i="1"/>
  <c r="AP2157" i="1"/>
  <c r="AM2157" i="1"/>
  <c r="AW2156" i="1"/>
  <c r="AT2156" i="1"/>
  <c r="AP2156" i="1"/>
  <c r="AM2156" i="1"/>
  <c r="AQ2156" i="1" s="1"/>
  <c r="AW2155" i="1"/>
  <c r="AT2155" i="1"/>
  <c r="AP2155" i="1"/>
  <c r="AM2155" i="1"/>
  <c r="AQ2155" i="1" s="1"/>
  <c r="AW2154" i="1"/>
  <c r="AT2154" i="1"/>
  <c r="AX2154" i="1" s="1"/>
  <c r="AP2154" i="1"/>
  <c r="AM2154" i="1"/>
  <c r="AQ2154" i="1" s="1"/>
  <c r="AW2153" i="1"/>
  <c r="AX2153" i="1" s="1"/>
  <c r="AT2153" i="1"/>
  <c r="AP2153" i="1"/>
  <c r="AM2153" i="1"/>
  <c r="AW2152" i="1"/>
  <c r="AT2152" i="1"/>
  <c r="AP2152" i="1"/>
  <c r="AM2152" i="1"/>
  <c r="AQ2152" i="1" s="1"/>
  <c r="AW2151" i="1"/>
  <c r="AT2151" i="1"/>
  <c r="AX2151" i="1" s="1"/>
  <c r="AP2151" i="1"/>
  <c r="AM2151" i="1"/>
  <c r="AW2150" i="1"/>
  <c r="AT2150" i="1"/>
  <c r="AP2150" i="1"/>
  <c r="AM2150" i="1"/>
  <c r="AQ2150" i="1" s="1"/>
  <c r="AW2149" i="1"/>
  <c r="AT2149" i="1"/>
  <c r="AX2149" i="1" s="1"/>
  <c r="AP2149" i="1"/>
  <c r="AM2149" i="1"/>
  <c r="AW2148" i="1"/>
  <c r="AT2148" i="1"/>
  <c r="AP2148" i="1"/>
  <c r="AM2148" i="1"/>
  <c r="AQ2148" i="1" s="1"/>
  <c r="AW2147" i="1"/>
  <c r="AT2147" i="1"/>
  <c r="AX2147" i="1" s="1"/>
  <c r="AP2147" i="1"/>
  <c r="AM2147" i="1"/>
  <c r="AW2146" i="1"/>
  <c r="AT2146" i="1"/>
  <c r="AP2146" i="1"/>
  <c r="AM2146" i="1"/>
  <c r="AQ2146" i="1" s="1"/>
  <c r="AW2145" i="1"/>
  <c r="AT2145" i="1"/>
  <c r="AX2145" i="1" s="1"/>
  <c r="AP2145" i="1"/>
  <c r="AM2145" i="1"/>
  <c r="AW2144" i="1"/>
  <c r="AT2144" i="1"/>
  <c r="AP2144" i="1"/>
  <c r="AM2144" i="1"/>
  <c r="AQ2144" i="1" s="1"/>
  <c r="AW2143" i="1"/>
  <c r="AT2143" i="1"/>
  <c r="AX2143" i="1" s="1"/>
  <c r="AP2143" i="1"/>
  <c r="AM2143" i="1"/>
  <c r="AW2142" i="1"/>
  <c r="AT2142" i="1"/>
  <c r="AP2142" i="1"/>
  <c r="AM2142" i="1"/>
  <c r="AQ2142" i="1" s="1"/>
  <c r="AW2141" i="1"/>
  <c r="AT2141" i="1"/>
  <c r="AX2141" i="1" s="1"/>
  <c r="AP2141" i="1"/>
  <c r="AM2141" i="1"/>
  <c r="AW2140" i="1"/>
  <c r="AT2140" i="1"/>
  <c r="AP2140" i="1"/>
  <c r="AM2140" i="1"/>
  <c r="AQ2140" i="1" s="1"/>
  <c r="AW2139" i="1"/>
  <c r="AT2139" i="1"/>
  <c r="AX2139" i="1" s="1"/>
  <c r="AP2139" i="1"/>
  <c r="AM2139" i="1"/>
  <c r="AW2138" i="1"/>
  <c r="AT2138" i="1"/>
  <c r="AP2138" i="1"/>
  <c r="AM2138" i="1"/>
  <c r="AQ2138" i="1" s="1"/>
  <c r="AW2137" i="1"/>
  <c r="AT2137" i="1"/>
  <c r="AX2137" i="1" s="1"/>
  <c r="AP2137" i="1"/>
  <c r="AM2137" i="1"/>
  <c r="AW2136" i="1"/>
  <c r="AT2136" i="1"/>
  <c r="AP2136" i="1"/>
  <c r="AM2136" i="1"/>
  <c r="AQ2136" i="1" s="1"/>
  <c r="AW2135" i="1"/>
  <c r="AT2135" i="1"/>
  <c r="AX2135" i="1" s="1"/>
  <c r="AP2135" i="1"/>
  <c r="AM2135" i="1"/>
  <c r="AW2134" i="1"/>
  <c r="AT2134" i="1"/>
  <c r="AP2134" i="1"/>
  <c r="AM2134" i="1"/>
  <c r="AQ2134" i="1" s="1"/>
  <c r="AW2133" i="1"/>
  <c r="AT2133" i="1"/>
  <c r="AX2133" i="1" s="1"/>
  <c r="AP2133" i="1"/>
  <c r="AM2133" i="1"/>
  <c r="AW2132" i="1"/>
  <c r="AT2132" i="1"/>
  <c r="AP2132" i="1"/>
  <c r="AM2132" i="1"/>
  <c r="AQ2132" i="1" s="1"/>
  <c r="AW2131" i="1"/>
  <c r="AT2131" i="1"/>
  <c r="AX2131" i="1" s="1"/>
  <c r="AP2131" i="1"/>
  <c r="AM2131" i="1"/>
  <c r="AW2130" i="1"/>
  <c r="AT2130" i="1"/>
  <c r="AP2130" i="1"/>
  <c r="AM2130" i="1"/>
  <c r="AW2129" i="1"/>
  <c r="AT2129" i="1"/>
  <c r="AP2129" i="1"/>
  <c r="AM2129" i="1"/>
  <c r="AW2128" i="1"/>
  <c r="AT2128" i="1"/>
  <c r="AP2128" i="1"/>
  <c r="AM2128" i="1"/>
  <c r="AW2127" i="1"/>
  <c r="AT2127" i="1"/>
  <c r="AP2127" i="1"/>
  <c r="AM2127" i="1"/>
  <c r="AW2126" i="1"/>
  <c r="AT2126" i="1"/>
  <c r="AP2126" i="1"/>
  <c r="AM2126" i="1"/>
  <c r="AQ2126" i="1" s="1"/>
  <c r="AW2125" i="1"/>
  <c r="AT2125" i="1"/>
  <c r="AX2125" i="1" s="1"/>
  <c r="AP2125" i="1"/>
  <c r="AM2125" i="1"/>
  <c r="AQ2125" i="1" s="1"/>
  <c r="AW2124" i="1"/>
  <c r="AT2124" i="1"/>
  <c r="AX2124" i="1" s="1"/>
  <c r="AP2124" i="1"/>
  <c r="AM2124" i="1"/>
  <c r="AQ2124" i="1" s="1"/>
  <c r="AW2123" i="1"/>
  <c r="AX2123" i="1" s="1"/>
  <c r="AT2123" i="1"/>
  <c r="AP2123" i="1"/>
  <c r="AM2123" i="1"/>
  <c r="AW2122" i="1"/>
  <c r="AT2122" i="1"/>
  <c r="AP2122" i="1"/>
  <c r="AM2122" i="1"/>
  <c r="AQ2122" i="1" s="1"/>
  <c r="AW2121" i="1"/>
  <c r="AT2121" i="1"/>
  <c r="AX2121" i="1" s="1"/>
  <c r="AP2121" i="1"/>
  <c r="AM2121" i="1"/>
  <c r="AQ2121" i="1" s="1"/>
  <c r="AW2120" i="1"/>
  <c r="AT2120" i="1"/>
  <c r="AX2120" i="1" s="1"/>
  <c r="AP2120" i="1"/>
  <c r="AM2120" i="1"/>
  <c r="AQ2120" i="1" s="1"/>
  <c r="AW2119" i="1"/>
  <c r="AT2119" i="1"/>
  <c r="AX2119" i="1" s="1"/>
  <c r="AP2119" i="1"/>
  <c r="AM2119" i="1"/>
  <c r="AQ2119" i="1" s="1"/>
  <c r="AW2118" i="1"/>
  <c r="AT2118" i="1"/>
  <c r="AX2118" i="1" s="1"/>
  <c r="AP2118" i="1"/>
  <c r="AM2118" i="1"/>
  <c r="AQ2118" i="1" s="1"/>
  <c r="AW2117" i="1"/>
  <c r="AT2117" i="1"/>
  <c r="AX2117" i="1" s="1"/>
  <c r="AP2117" i="1"/>
  <c r="AM2117" i="1"/>
  <c r="AQ2117" i="1" s="1"/>
  <c r="AW2116" i="1"/>
  <c r="AT2116" i="1"/>
  <c r="AX2116" i="1" s="1"/>
  <c r="AP2116" i="1"/>
  <c r="AM2116" i="1"/>
  <c r="AQ2116" i="1" s="1"/>
  <c r="AW2115" i="1"/>
  <c r="AT2115" i="1"/>
  <c r="AX2115" i="1" s="1"/>
  <c r="AP2115" i="1"/>
  <c r="AM2115" i="1"/>
  <c r="AQ2115" i="1" s="1"/>
  <c r="AW2114" i="1"/>
  <c r="AT2114" i="1"/>
  <c r="AX2114" i="1" s="1"/>
  <c r="AP2114" i="1"/>
  <c r="AM2114" i="1"/>
  <c r="AQ2114" i="1" s="1"/>
  <c r="AW2113" i="1"/>
  <c r="AT2113" i="1"/>
  <c r="AX2113" i="1" s="1"/>
  <c r="AP2113" i="1"/>
  <c r="AM2113" i="1"/>
  <c r="AQ2113" i="1" s="1"/>
  <c r="AW2112" i="1"/>
  <c r="AT2112" i="1"/>
  <c r="AX2112" i="1" s="1"/>
  <c r="AP2112" i="1"/>
  <c r="AM2112" i="1"/>
  <c r="AQ2112" i="1" s="1"/>
  <c r="AW2111" i="1"/>
  <c r="AT2111" i="1"/>
  <c r="AX2111" i="1" s="1"/>
  <c r="AP2111" i="1"/>
  <c r="AM2111" i="1"/>
  <c r="AQ2111" i="1" s="1"/>
  <c r="AW2110" i="1"/>
  <c r="AT2110" i="1"/>
  <c r="AX2110" i="1" s="1"/>
  <c r="AP2110" i="1"/>
  <c r="AM2110" i="1"/>
  <c r="AQ2110" i="1" s="1"/>
  <c r="AW2109" i="1"/>
  <c r="AT2109" i="1"/>
  <c r="AX2109" i="1" s="1"/>
  <c r="AP2109" i="1"/>
  <c r="AM2109" i="1"/>
  <c r="AQ2109" i="1" s="1"/>
  <c r="AW2108" i="1"/>
  <c r="AT2108" i="1"/>
  <c r="AX2108" i="1" s="1"/>
  <c r="AP2108" i="1"/>
  <c r="AM2108" i="1"/>
  <c r="AQ2108" i="1" s="1"/>
  <c r="AW2107" i="1"/>
  <c r="AT2107" i="1"/>
  <c r="AX2107" i="1" s="1"/>
  <c r="AP2107" i="1"/>
  <c r="AM2107" i="1"/>
  <c r="AQ2107" i="1" s="1"/>
  <c r="AW2106" i="1"/>
  <c r="AT2106" i="1"/>
  <c r="AX2106" i="1" s="1"/>
  <c r="AP2106" i="1"/>
  <c r="AM2106" i="1"/>
  <c r="AQ2106" i="1" s="1"/>
  <c r="AW2105" i="1"/>
  <c r="AT2105" i="1"/>
  <c r="AX2105" i="1" s="1"/>
  <c r="AP2105" i="1"/>
  <c r="AM2105" i="1"/>
  <c r="AQ2105" i="1" s="1"/>
  <c r="AW2104" i="1"/>
  <c r="AT2104" i="1"/>
  <c r="AX2104" i="1" s="1"/>
  <c r="AP2104" i="1"/>
  <c r="AM2104" i="1"/>
  <c r="AQ2104" i="1" s="1"/>
  <c r="AW2103" i="1"/>
  <c r="AT2103" i="1"/>
  <c r="AX2103" i="1" s="1"/>
  <c r="AP2103" i="1"/>
  <c r="AM2103" i="1"/>
  <c r="AQ2103" i="1" s="1"/>
  <c r="AW2102" i="1"/>
  <c r="AT2102" i="1"/>
  <c r="AX2102" i="1" s="1"/>
  <c r="AP2102" i="1"/>
  <c r="AM2102" i="1"/>
  <c r="AQ2102" i="1" s="1"/>
  <c r="AW2101" i="1"/>
  <c r="AT2101" i="1"/>
  <c r="AX2101" i="1" s="1"/>
  <c r="AP2101" i="1"/>
  <c r="AM2101" i="1"/>
  <c r="AQ2101" i="1" s="1"/>
  <c r="AW2100" i="1"/>
  <c r="AT2100" i="1"/>
  <c r="AX2100" i="1" s="1"/>
  <c r="AP2100" i="1"/>
  <c r="AM2100" i="1"/>
  <c r="AQ2100" i="1" s="1"/>
  <c r="AW2099" i="1"/>
  <c r="AT2099" i="1"/>
  <c r="AX2099" i="1" s="1"/>
  <c r="AP2099" i="1"/>
  <c r="AM2099" i="1"/>
  <c r="AQ2099" i="1" s="1"/>
  <c r="AW2098" i="1"/>
  <c r="AT2098" i="1"/>
  <c r="AX2098" i="1" s="1"/>
  <c r="AP2098" i="1"/>
  <c r="AM2098" i="1"/>
  <c r="AQ2098" i="1" s="1"/>
  <c r="AW2097" i="1"/>
  <c r="AT2097" i="1"/>
  <c r="AX2097" i="1" s="1"/>
  <c r="AP2097" i="1"/>
  <c r="AM2097" i="1"/>
  <c r="AQ2097" i="1" s="1"/>
  <c r="AW2096" i="1"/>
  <c r="AT2096" i="1"/>
  <c r="AP2096" i="1"/>
  <c r="AM2096" i="1"/>
  <c r="AW2095" i="1"/>
  <c r="AT2095" i="1"/>
  <c r="AP2095" i="1"/>
  <c r="AM2095" i="1"/>
  <c r="AQ2095" i="1" s="1"/>
  <c r="AW2094" i="1"/>
  <c r="AT2094" i="1"/>
  <c r="AX2094" i="1" s="1"/>
  <c r="AP2094" i="1"/>
  <c r="AM2094" i="1"/>
  <c r="AQ2094" i="1" s="1"/>
  <c r="AW2093" i="1"/>
  <c r="AT2093" i="1"/>
  <c r="AX2093" i="1" s="1"/>
  <c r="AP2093" i="1"/>
  <c r="AM2093" i="1"/>
  <c r="AQ2093" i="1" s="1"/>
  <c r="AW2092" i="1"/>
  <c r="AT2092" i="1"/>
  <c r="AP2092" i="1"/>
  <c r="AM2092" i="1"/>
  <c r="AW2091" i="1"/>
  <c r="AT2091" i="1"/>
  <c r="AP2091" i="1"/>
  <c r="AM2091" i="1"/>
  <c r="AW2090" i="1"/>
  <c r="AT2090" i="1"/>
  <c r="AP2090" i="1"/>
  <c r="AM2090" i="1"/>
  <c r="AW2089" i="1"/>
  <c r="AT2089" i="1"/>
  <c r="AP2089" i="1"/>
  <c r="AM2089" i="1"/>
  <c r="AW2088" i="1"/>
  <c r="AT2088" i="1"/>
  <c r="AP2088" i="1"/>
  <c r="AM2088" i="1"/>
  <c r="AW2087" i="1"/>
  <c r="AT2087" i="1"/>
  <c r="AP2087" i="1"/>
  <c r="AM2087" i="1"/>
  <c r="AW2086" i="1"/>
  <c r="AT2086" i="1"/>
  <c r="AP2086" i="1"/>
  <c r="AM2086" i="1"/>
  <c r="AW2085" i="1"/>
  <c r="AT2085" i="1"/>
  <c r="AP2085" i="1"/>
  <c r="AM2085" i="1"/>
  <c r="AW2084" i="1"/>
  <c r="AT2084" i="1"/>
  <c r="AP2084" i="1"/>
  <c r="AM2084" i="1"/>
  <c r="AW2083" i="1"/>
  <c r="AT2083" i="1"/>
  <c r="AP2083" i="1"/>
  <c r="AM2083" i="1"/>
  <c r="AQ2083" i="1" s="1"/>
  <c r="AW2082" i="1"/>
  <c r="AT2082" i="1"/>
  <c r="AX2082" i="1" s="1"/>
  <c r="AP2082" i="1"/>
  <c r="AM2082" i="1"/>
  <c r="AQ2082" i="1" s="1"/>
  <c r="AW2081" i="1"/>
  <c r="AT2081" i="1"/>
  <c r="AX2081" i="1" s="1"/>
  <c r="AP2081" i="1"/>
  <c r="AM2081" i="1"/>
  <c r="AQ2081" i="1" s="1"/>
  <c r="AW2080" i="1"/>
  <c r="AT2080" i="1"/>
  <c r="AP2080" i="1"/>
  <c r="AM2080" i="1"/>
  <c r="AW2079" i="1"/>
  <c r="AT2079" i="1"/>
  <c r="AP2079" i="1"/>
  <c r="AM2079" i="1"/>
  <c r="AW2078" i="1"/>
  <c r="AT2078" i="1"/>
  <c r="AP2078" i="1"/>
  <c r="AM2078" i="1"/>
  <c r="AW2077" i="1"/>
  <c r="AT2077" i="1"/>
  <c r="AP2077" i="1"/>
  <c r="AM2077" i="1"/>
  <c r="AW2076" i="1"/>
  <c r="AT2076" i="1"/>
  <c r="AP2076" i="1"/>
  <c r="AM2076" i="1"/>
  <c r="AW2075" i="1"/>
  <c r="AT2075" i="1"/>
  <c r="AP2075" i="1"/>
  <c r="AM2075" i="1"/>
  <c r="AW2074" i="1"/>
  <c r="AT2074" i="1"/>
  <c r="AP2074" i="1"/>
  <c r="AM2074" i="1"/>
  <c r="AW2073" i="1"/>
  <c r="AT2073" i="1"/>
  <c r="AP2073" i="1"/>
  <c r="AM2073" i="1"/>
  <c r="AW2072" i="1"/>
  <c r="AT2072" i="1"/>
  <c r="AP2072" i="1"/>
  <c r="AM2072" i="1"/>
  <c r="AW2071" i="1"/>
  <c r="AT2071" i="1"/>
  <c r="AP2071" i="1"/>
  <c r="AM2071" i="1"/>
  <c r="AW2070" i="1"/>
  <c r="AT2070" i="1"/>
  <c r="AP2070" i="1"/>
  <c r="AM2070" i="1"/>
  <c r="AW2069" i="1"/>
  <c r="AT2069" i="1"/>
  <c r="AP2069" i="1"/>
  <c r="AM2069" i="1"/>
  <c r="AW2068" i="1"/>
  <c r="AT2068" i="1"/>
  <c r="AP2068" i="1"/>
  <c r="AM2068" i="1"/>
  <c r="AW2067" i="1"/>
  <c r="AT2067" i="1"/>
  <c r="AX2067" i="1" s="1"/>
  <c r="AP2067" i="1"/>
  <c r="AM2067" i="1"/>
  <c r="AQ2067" i="1" s="1"/>
  <c r="AW2066" i="1"/>
  <c r="AT2066" i="1"/>
  <c r="AX2066" i="1" s="1"/>
  <c r="AP2066" i="1"/>
  <c r="AM2066" i="1"/>
  <c r="AQ2066" i="1" s="1"/>
  <c r="AW2065" i="1"/>
  <c r="AT2065" i="1"/>
  <c r="AX2065" i="1" s="1"/>
  <c r="AP2065" i="1"/>
  <c r="AM2065" i="1"/>
  <c r="AW2064" i="1"/>
  <c r="AT2064" i="1"/>
  <c r="AP2064" i="1"/>
  <c r="AM2064" i="1"/>
  <c r="AW2063" i="1"/>
  <c r="AT2063" i="1"/>
  <c r="AP2063" i="1"/>
  <c r="AM2063" i="1"/>
  <c r="AW2062" i="1"/>
  <c r="AT2062" i="1"/>
  <c r="AP2062" i="1"/>
  <c r="AM2062" i="1"/>
  <c r="AW2061" i="1"/>
  <c r="AT2061" i="1"/>
  <c r="AP2061" i="1"/>
  <c r="AM2061" i="1"/>
  <c r="AW2060" i="1"/>
  <c r="AT2060" i="1"/>
  <c r="AP2060" i="1"/>
  <c r="AM2060" i="1"/>
  <c r="AW2059" i="1"/>
  <c r="AT2059" i="1"/>
  <c r="AP2059" i="1"/>
  <c r="AM2059" i="1"/>
  <c r="AW2058" i="1"/>
  <c r="AT2058" i="1"/>
  <c r="AP2058" i="1"/>
  <c r="AM2058" i="1"/>
  <c r="AW2057" i="1"/>
  <c r="AT2057" i="1"/>
  <c r="AP2057" i="1"/>
  <c r="AM2057" i="1"/>
  <c r="AW2056" i="1"/>
  <c r="AT2056" i="1"/>
  <c r="AP2056" i="1"/>
  <c r="AM2056" i="1"/>
  <c r="AW2055" i="1"/>
  <c r="AT2055" i="1"/>
  <c r="AP2055" i="1"/>
  <c r="AM2055" i="1"/>
  <c r="AW2054" i="1"/>
  <c r="AT2054" i="1"/>
  <c r="AP2054" i="1"/>
  <c r="AM2054" i="1"/>
  <c r="AW2053" i="1"/>
  <c r="AT2053" i="1"/>
  <c r="AP2053" i="1"/>
  <c r="AM2053" i="1"/>
  <c r="AW2052" i="1"/>
  <c r="AT2052" i="1"/>
  <c r="AP2052" i="1"/>
  <c r="AM2052" i="1"/>
  <c r="AQ2052" i="1" s="1"/>
  <c r="AW2051" i="1"/>
  <c r="AT2051" i="1"/>
  <c r="AX2051" i="1" s="1"/>
  <c r="AP2051" i="1"/>
  <c r="AM2051" i="1"/>
  <c r="AQ2051" i="1" s="1"/>
  <c r="AW2050" i="1"/>
  <c r="AT2050" i="1"/>
  <c r="AX2050" i="1" s="1"/>
  <c r="AP2050" i="1"/>
  <c r="AM2050" i="1"/>
  <c r="AQ2050" i="1" s="1"/>
  <c r="AW2049" i="1"/>
  <c r="AT2049" i="1"/>
  <c r="AP2049" i="1"/>
  <c r="AM2049" i="1"/>
  <c r="AW2048" i="1"/>
  <c r="AT2048" i="1"/>
  <c r="AP2048" i="1"/>
  <c r="AM2048" i="1"/>
  <c r="AW2047" i="1"/>
  <c r="AT2047" i="1"/>
  <c r="AP2047" i="1"/>
  <c r="AM2047" i="1"/>
  <c r="AW2046" i="1"/>
  <c r="AT2046" i="1"/>
  <c r="AP2046" i="1"/>
  <c r="AM2046" i="1"/>
  <c r="AW2045" i="1"/>
  <c r="AT2045" i="1"/>
  <c r="AP2045" i="1"/>
  <c r="AM2045" i="1"/>
  <c r="AW2044" i="1"/>
  <c r="AT2044" i="1"/>
  <c r="AP2044" i="1"/>
  <c r="AM2044" i="1"/>
  <c r="AW2043" i="1"/>
  <c r="AT2043" i="1"/>
  <c r="AP2043" i="1"/>
  <c r="AM2043" i="1"/>
  <c r="AW2042" i="1"/>
  <c r="AT2042" i="1"/>
  <c r="AP2042" i="1"/>
  <c r="AM2042" i="1"/>
  <c r="AW2041" i="1"/>
  <c r="AT2041" i="1"/>
  <c r="AP2041" i="1"/>
  <c r="AM2041" i="1"/>
  <c r="AW2040" i="1"/>
  <c r="AT2040" i="1"/>
  <c r="AP2040" i="1"/>
  <c r="AM2040" i="1"/>
  <c r="AW2039" i="1"/>
  <c r="AT2039" i="1"/>
  <c r="AP2039" i="1"/>
  <c r="AM2039" i="1"/>
  <c r="AW2038" i="1"/>
  <c r="AT2038" i="1"/>
  <c r="AP2038" i="1"/>
  <c r="AM2038" i="1"/>
  <c r="AW2037" i="1"/>
  <c r="AT2037" i="1"/>
  <c r="AP2037" i="1"/>
  <c r="AM2037" i="1"/>
  <c r="AW2036" i="1"/>
  <c r="AT2036" i="1"/>
  <c r="AP2036" i="1"/>
  <c r="AM2036" i="1"/>
  <c r="AW2035" i="1"/>
  <c r="AT2035" i="1"/>
  <c r="AP2035" i="1"/>
  <c r="AM2035" i="1"/>
  <c r="AW2034" i="1"/>
  <c r="AT2034" i="1"/>
  <c r="AP2034" i="1"/>
  <c r="AM2034" i="1"/>
  <c r="AW2033" i="1"/>
  <c r="AT2033" i="1"/>
  <c r="AP2033" i="1"/>
  <c r="AM2033" i="1"/>
  <c r="AW2032" i="1"/>
  <c r="AT2032" i="1"/>
  <c r="AP2032" i="1"/>
  <c r="AM2032" i="1"/>
  <c r="AW2031" i="1"/>
  <c r="AT2031" i="1"/>
  <c r="AP2031" i="1"/>
  <c r="AM2031" i="1"/>
  <c r="AW2030" i="1"/>
  <c r="AT2030" i="1"/>
  <c r="AP2030" i="1"/>
  <c r="AM2030" i="1"/>
  <c r="AW2029" i="1"/>
  <c r="AT2029" i="1"/>
  <c r="AP2029" i="1"/>
  <c r="AM2029" i="1"/>
  <c r="AW2028" i="1"/>
  <c r="AT2028" i="1"/>
  <c r="AP2028" i="1"/>
  <c r="AM2028" i="1"/>
  <c r="AW2027" i="1"/>
  <c r="AT2027" i="1"/>
  <c r="AP2027" i="1"/>
  <c r="AM2027" i="1"/>
  <c r="AW2026" i="1"/>
  <c r="AT2026" i="1"/>
  <c r="AP2026" i="1"/>
  <c r="AM2026" i="1"/>
  <c r="AW2025" i="1"/>
  <c r="AT2025" i="1"/>
  <c r="AP2025" i="1"/>
  <c r="AM2025" i="1"/>
  <c r="AW2024" i="1"/>
  <c r="AT2024" i="1"/>
  <c r="AP2024" i="1"/>
  <c r="AM2024" i="1"/>
  <c r="AW2023" i="1"/>
  <c r="AT2023" i="1"/>
  <c r="AP2023" i="1"/>
  <c r="AM2023" i="1"/>
  <c r="AW2022" i="1"/>
  <c r="AT2022" i="1"/>
  <c r="AP2022" i="1"/>
  <c r="AM2022" i="1"/>
  <c r="AW2021" i="1"/>
  <c r="AT2021" i="1"/>
  <c r="AP2021" i="1"/>
  <c r="AM2021" i="1"/>
  <c r="AW2020" i="1"/>
  <c r="AT2020" i="1"/>
  <c r="AP2020" i="1"/>
  <c r="AM2020" i="1"/>
  <c r="AW2019" i="1"/>
  <c r="AT2019" i="1"/>
  <c r="AP2019" i="1"/>
  <c r="AM2019" i="1"/>
  <c r="AW2018" i="1"/>
  <c r="AT2018" i="1"/>
  <c r="AX2018" i="1" s="1"/>
  <c r="AP2018" i="1"/>
  <c r="AM2018" i="1"/>
  <c r="AW2017" i="1"/>
  <c r="AT2017" i="1"/>
  <c r="AX2017" i="1" s="1"/>
  <c r="AP2017" i="1"/>
  <c r="AM2017" i="1"/>
  <c r="AQ2017" i="1" s="1"/>
  <c r="AW2016" i="1"/>
  <c r="AT2016" i="1"/>
  <c r="AX2016" i="1" s="1"/>
  <c r="AP2016" i="1"/>
  <c r="AQ2016" i="1" s="1"/>
  <c r="AM2016" i="1"/>
  <c r="AW2015" i="1"/>
  <c r="AT2015" i="1"/>
  <c r="AP2015" i="1"/>
  <c r="AM2015" i="1"/>
  <c r="AW2014" i="1"/>
  <c r="AT2014" i="1"/>
  <c r="AX2014" i="1" s="1"/>
  <c r="AP2014" i="1"/>
  <c r="AM2014" i="1"/>
  <c r="AW2013" i="1"/>
  <c r="AT2013" i="1"/>
  <c r="AX2013" i="1" s="1"/>
  <c r="AP2013" i="1"/>
  <c r="AM2013" i="1"/>
  <c r="AQ2013" i="1" s="1"/>
  <c r="AW2012" i="1"/>
  <c r="AT2012" i="1"/>
  <c r="AX2012" i="1" s="1"/>
  <c r="AP2012" i="1"/>
  <c r="AQ2012" i="1" s="1"/>
  <c r="AM2012" i="1"/>
  <c r="AW2011" i="1"/>
  <c r="AT2011" i="1"/>
  <c r="AP2011" i="1"/>
  <c r="AM2011" i="1"/>
  <c r="AW2010" i="1"/>
  <c r="AT2010" i="1"/>
  <c r="AX2010" i="1" s="1"/>
  <c r="AP2010" i="1"/>
  <c r="AM2010" i="1"/>
  <c r="AW2009" i="1"/>
  <c r="AT2009" i="1"/>
  <c r="AX2009" i="1" s="1"/>
  <c r="AP2009" i="1"/>
  <c r="AM2009" i="1"/>
  <c r="AQ2009" i="1" s="1"/>
  <c r="AW2008" i="1"/>
  <c r="AT2008" i="1"/>
  <c r="AX2008" i="1" s="1"/>
  <c r="AP2008" i="1"/>
  <c r="AQ2008" i="1" s="1"/>
  <c r="AM2008" i="1"/>
  <c r="AW2007" i="1"/>
  <c r="AT2007" i="1"/>
  <c r="AP2007" i="1"/>
  <c r="AM2007" i="1"/>
  <c r="AW2006" i="1"/>
  <c r="AT2006" i="1"/>
  <c r="AX2006" i="1" s="1"/>
  <c r="AP2006" i="1"/>
  <c r="AM2006" i="1"/>
  <c r="AW2005" i="1"/>
  <c r="AT2005" i="1"/>
  <c r="AX2005" i="1" s="1"/>
  <c r="AP2005" i="1"/>
  <c r="AM2005" i="1"/>
  <c r="AQ2005" i="1" s="1"/>
  <c r="AW2004" i="1"/>
  <c r="AT2004" i="1"/>
  <c r="AX2004" i="1" s="1"/>
  <c r="AP2004" i="1"/>
  <c r="AQ2004" i="1" s="1"/>
  <c r="AM2004" i="1"/>
  <c r="AW2003" i="1"/>
  <c r="AT2003" i="1"/>
  <c r="AP2003" i="1"/>
  <c r="AM2003" i="1"/>
  <c r="AW2002" i="1"/>
  <c r="AT2002" i="1"/>
  <c r="AX2002" i="1" s="1"/>
  <c r="AP2002" i="1"/>
  <c r="AM2002" i="1"/>
  <c r="AW2001" i="1"/>
  <c r="AT2001" i="1"/>
  <c r="AX2001" i="1" s="1"/>
  <c r="AP2001" i="1"/>
  <c r="AM2001" i="1"/>
  <c r="AQ2001" i="1" s="1"/>
  <c r="AW2000" i="1"/>
  <c r="AT2000" i="1"/>
  <c r="AX2000" i="1" s="1"/>
  <c r="AP2000" i="1"/>
  <c r="AQ2000" i="1" s="1"/>
  <c r="AM2000" i="1"/>
  <c r="AW1999" i="1"/>
  <c r="AT1999" i="1"/>
  <c r="AP1999" i="1"/>
  <c r="AM1999" i="1"/>
  <c r="AW1998" i="1"/>
  <c r="AT1998" i="1"/>
  <c r="AX1998" i="1" s="1"/>
  <c r="AP1998" i="1"/>
  <c r="AM1998" i="1"/>
  <c r="AW1997" i="1"/>
  <c r="AT1997" i="1"/>
  <c r="AX1997" i="1" s="1"/>
  <c r="AP1997" i="1"/>
  <c r="AM1997" i="1"/>
  <c r="AQ1997" i="1" s="1"/>
  <c r="AW1996" i="1"/>
  <c r="AT1996" i="1"/>
  <c r="AX1996" i="1" s="1"/>
  <c r="AP1996" i="1"/>
  <c r="AQ1996" i="1" s="1"/>
  <c r="AM1996" i="1"/>
  <c r="AW1995" i="1"/>
  <c r="AT1995" i="1"/>
  <c r="AP1995" i="1"/>
  <c r="AM1995" i="1"/>
  <c r="AW1994" i="1"/>
  <c r="AT1994" i="1"/>
  <c r="AX1994" i="1" s="1"/>
  <c r="AP1994" i="1"/>
  <c r="AM1994" i="1"/>
  <c r="AW1993" i="1"/>
  <c r="AT1993" i="1"/>
  <c r="AX1993" i="1" s="1"/>
  <c r="AP1993" i="1"/>
  <c r="AM1993" i="1"/>
  <c r="AQ1993" i="1" s="1"/>
  <c r="AW1992" i="1"/>
  <c r="AT1992" i="1"/>
  <c r="AX1992" i="1" s="1"/>
  <c r="AP1992" i="1"/>
  <c r="AQ1992" i="1" s="1"/>
  <c r="AM1992" i="1"/>
  <c r="AW1991" i="1"/>
  <c r="AT1991" i="1"/>
  <c r="AP1991" i="1"/>
  <c r="AM1991" i="1"/>
  <c r="AW1990" i="1"/>
  <c r="AT1990" i="1"/>
  <c r="AX1990" i="1" s="1"/>
  <c r="AP1990" i="1"/>
  <c r="AM1990" i="1"/>
  <c r="AW1989" i="1"/>
  <c r="AT1989" i="1"/>
  <c r="AX1989" i="1" s="1"/>
  <c r="AP1989" i="1"/>
  <c r="AM1989" i="1"/>
  <c r="AQ1989" i="1" s="1"/>
  <c r="AW1988" i="1"/>
  <c r="AT1988" i="1"/>
  <c r="AX1988" i="1" s="1"/>
  <c r="AP1988" i="1"/>
  <c r="AQ1988" i="1" s="1"/>
  <c r="AM1988" i="1"/>
  <c r="AW1987" i="1"/>
  <c r="AT1987" i="1"/>
  <c r="AP1987" i="1"/>
  <c r="AM1987" i="1"/>
  <c r="AW1986" i="1"/>
  <c r="AT1986" i="1"/>
  <c r="AX1986" i="1" s="1"/>
  <c r="AP1986" i="1"/>
  <c r="AM1986" i="1"/>
  <c r="AW1985" i="1"/>
  <c r="AT1985" i="1"/>
  <c r="AX1985" i="1" s="1"/>
  <c r="AP1985" i="1"/>
  <c r="AM1985" i="1"/>
  <c r="AQ1985" i="1" s="1"/>
  <c r="AW1984" i="1"/>
  <c r="AT1984" i="1"/>
  <c r="AX1984" i="1" s="1"/>
  <c r="AP1984" i="1"/>
  <c r="AQ1984" i="1" s="1"/>
  <c r="AM1984" i="1"/>
  <c r="AW1983" i="1"/>
  <c r="AT1983" i="1"/>
  <c r="AP1983" i="1"/>
  <c r="AM1983" i="1"/>
  <c r="AW1982" i="1"/>
  <c r="AT1982" i="1"/>
  <c r="AX1982" i="1" s="1"/>
  <c r="AP1982" i="1"/>
  <c r="AM1982" i="1"/>
  <c r="AW1981" i="1"/>
  <c r="AT1981" i="1"/>
  <c r="AX1981" i="1" s="1"/>
  <c r="AP1981" i="1"/>
  <c r="AM1981" i="1"/>
  <c r="AQ1981" i="1" s="1"/>
  <c r="AW1980" i="1"/>
  <c r="AT1980" i="1"/>
  <c r="AX1980" i="1" s="1"/>
  <c r="AP1980" i="1"/>
  <c r="AQ1980" i="1" s="1"/>
  <c r="AM1980" i="1"/>
  <c r="AW1979" i="1"/>
  <c r="AT1979" i="1"/>
  <c r="AP1979" i="1"/>
  <c r="AM1979" i="1"/>
  <c r="AW1978" i="1"/>
  <c r="AT1978" i="1"/>
  <c r="AX1978" i="1" s="1"/>
  <c r="AP1978" i="1"/>
  <c r="AM1978" i="1"/>
  <c r="AW1977" i="1"/>
  <c r="AT1977" i="1"/>
  <c r="AX1977" i="1" s="1"/>
  <c r="AP1977" i="1"/>
  <c r="AM1977" i="1"/>
  <c r="AQ1977" i="1" s="1"/>
  <c r="AW1976" i="1"/>
  <c r="AT1976" i="1"/>
  <c r="AX1976" i="1" s="1"/>
  <c r="AP1976" i="1"/>
  <c r="AQ1976" i="1" s="1"/>
  <c r="AM1976" i="1"/>
  <c r="AW1975" i="1"/>
  <c r="AT1975" i="1"/>
  <c r="AP1975" i="1"/>
  <c r="AM1975" i="1"/>
  <c r="AW1974" i="1"/>
  <c r="AT1974" i="1"/>
  <c r="AX1974" i="1" s="1"/>
  <c r="AP1974" i="1"/>
  <c r="AM1974" i="1"/>
  <c r="AW1973" i="1"/>
  <c r="AT1973" i="1"/>
  <c r="AX1973" i="1" s="1"/>
  <c r="AP1973" i="1"/>
  <c r="AM1973" i="1"/>
  <c r="AQ1973" i="1" s="1"/>
  <c r="AW1972" i="1"/>
  <c r="AT1972" i="1"/>
  <c r="AX1972" i="1" s="1"/>
  <c r="AP1972" i="1"/>
  <c r="AQ1972" i="1" s="1"/>
  <c r="AM1972" i="1"/>
  <c r="AW1971" i="1"/>
  <c r="AT1971" i="1"/>
  <c r="AP1971" i="1"/>
  <c r="AM1971" i="1"/>
  <c r="AW1970" i="1"/>
  <c r="AT1970" i="1"/>
  <c r="AP1970" i="1"/>
  <c r="AQ1970" i="1" s="1"/>
  <c r="AM1970" i="1"/>
  <c r="AW1969" i="1"/>
  <c r="AT1969" i="1"/>
  <c r="AP1969" i="1"/>
  <c r="AM1969" i="1"/>
  <c r="AW1968" i="1"/>
  <c r="AT1968" i="1"/>
  <c r="AX1968" i="1" s="1"/>
  <c r="AP1968" i="1"/>
  <c r="AM1968" i="1"/>
  <c r="AW1967" i="1"/>
  <c r="AT1967" i="1"/>
  <c r="AX1967" i="1" s="1"/>
  <c r="AP1967" i="1"/>
  <c r="AM1967" i="1"/>
  <c r="AQ1967" i="1" s="1"/>
  <c r="AW1966" i="1"/>
  <c r="AT1966" i="1"/>
  <c r="AX1966" i="1" s="1"/>
  <c r="AP1966" i="1"/>
  <c r="AQ1966" i="1" s="1"/>
  <c r="AM1966" i="1"/>
  <c r="AW1965" i="1"/>
  <c r="AT1965" i="1"/>
  <c r="AX1965" i="1" s="1"/>
  <c r="AP1965" i="1"/>
  <c r="AM1965" i="1"/>
  <c r="AQ1965" i="1" s="1"/>
  <c r="AW1964" i="1"/>
  <c r="AT1964" i="1"/>
  <c r="AX1964" i="1" s="1"/>
  <c r="AP1964" i="1"/>
  <c r="AQ1964" i="1" s="1"/>
  <c r="AM1964" i="1"/>
  <c r="AW1963" i="1"/>
  <c r="AT1963" i="1"/>
  <c r="AX1963" i="1" s="1"/>
  <c r="AP1963" i="1"/>
  <c r="AM1963" i="1"/>
  <c r="AQ1963" i="1" s="1"/>
  <c r="AW1962" i="1"/>
  <c r="AT1962" i="1"/>
  <c r="AX1962" i="1" s="1"/>
  <c r="AP1962" i="1"/>
  <c r="AM1962" i="1"/>
  <c r="AW1961" i="1"/>
  <c r="AT1961" i="1"/>
  <c r="AX1961" i="1" s="1"/>
  <c r="AP1961" i="1"/>
  <c r="AM1961" i="1"/>
  <c r="AQ1961" i="1" s="1"/>
  <c r="AW1960" i="1"/>
  <c r="AT1960" i="1"/>
  <c r="AX1960" i="1" s="1"/>
  <c r="AP1960" i="1"/>
  <c r="AQ1960" i="1" s="1"/>
  <c r="AM1960" i="1"/>
  <c r="AW1959" i="1"/>
  <c r="AT1959" i="1"/>
  <c r="AX1959" i="1" s="1"/>
  <c r="AP1959" i="1"/>
  <c r="AM1959" i="1"/>
  <c r="AQ1959" i="1" s="1"/>
  <c r="AW1958" i="1"/>
  <c r="AT1958" i="1"/>
  <c r="AX1958" i="1" s="1"/>
  <c r="AP1958" i="1"/>
  <c r="AM1958" i="1"/>
  <c r="AW1957" i="1"/>
  <c r="AT1957" i="1"/>
  <c r="AX1957" i="1" s="1"/>
  <c r="AP1957" i="1"/>
  <c r="AM1957" i="1"/>
  <c r="AQ1957" i="1" s="1"/>
  <c r="AW1956" i="1"/>
  <c r="AT1956" i="1"/>
  <c r="AX1956" i="1" s="1"/>
  <c r="AP1956" i="1"/>
  <c r="AM1956" i="1"/>
  <c r="AW1955" i="1"/>
  <c r="AT1955" i="1"/>
  <c r="AX1955" i="1" s="1"/>
  <c r="AP1955" i="1"/>
  <c r="AM1955" i="1"/>
  <c r="AQ1955" i="1" s="1"/>
  <c r="AW1954" i="1"/>
  <c r="AT1954" i="1"/>
  <c r="AX1954" i="1" s="1"/>
  <c r="AP1954" i="1"/>
  <c r="AM1954" i="1"/>
  <c r="AW1953" i="1"/>
  <c r="AT1953" i="1"/>
  <c r="AX1953" i="1" s="1"/>
  <c r="AP1953" i="1"/>
  <c r="AM1953" i="1"/>
  <c r="AQ1953" i="1" s="1"/>
  <c r="AW1952" i="1"/>
  <c r="AT1952" i="1"/>
  <c r="AX1952" i="1" s="1"/>
  <c r="AP1952" i="1"/>
  <c r="AM1952" i="1"/>
  <c r="AW1951" i="1"/>
  <c r="AT1951" i="1"/>
  <c r="AX1951" i="1" s="1"/>
  <c r="AP1951" i="1"/>
  <c r="AM1951" i="1"/>
  <c r="AQ1951" i="1" s="1"/>
  <c r="AW1950" i="1"/>
  <c r="AT1950" i="1"/>
  <c r="AX1950" i="1" s="1"/>
  <c r="AP1950" i="1"/>
  <c r="AM1950" i="1"/>
  <c r="AQ1950" i="1" s="1"/>
  <c r="AW1949" i="1"/>
  <c r="AT1949" i="1"/>
  <c r="AX1949" i="1" s="1"/>
  <c r="AP1949" i="1"/>
  <c r="AM1949" i="1"/>
  <c r="AQ1949" i="1" s="1"/>
  <c r="AW1948" i="1"/>
  <c r="AT1948" i="1"/>
  <c r="AX1948" i="1" s="1"/>
  <c r="AP1948" i="1"/>
  <c r="AM1948" i="1"/>
  <c r="AQ1948" i="1" s="1"/>
  <c r="AW1947" i="1"/>
  <c r="AT1947" i="1"/>
  <c r="AX1947" i="1" s="1"/>
  <c r="AP1947" i="1"/>
  <c r="AM1947" i="1"/>
  <c r="AQ1947" i="1" s="1"/>
  <c r="AW1946" i="1"/>
  <c r="AT1946" i="1"/>
  <c r="AX1946" i="1" s="1"/>
  <c r="AP1946" i="1"/>
  <c r="AM1946" i="1"/>
  <c r="AQ1946" i="1" s="1"/>
  <c r="AW1945" i="1"/>
  <c r="AT1945" i="1"/>
  <c r="AX1945" i="1" s="1"/>
  <c r="AP1945" i="1"/>
  <c r="AM1945" i="1"/>
  <c r="AQ1945" i="1" s="1"/>
  <c r="AW1944" i="1"/>
  <c r="AT1944" i="1"/>
  <c r="AX1944" i="1" s="1"/>
  <c r="AP1944" i="1"/>
  <c r="AM1944" i="1"/>
  <c r="AQ1944" i="1" s="1"/>
  <c r="AW1943" i="1"/>
  <c r="AT1943" i="1"/>
  <c r="AX1943" i="1" s="1"/>
  <c r="AP1943" i="1"/>
  <c r="AM1943" i="1"/>
  <c r="AQ1943" i="1" s="1"/>
  <c r="AW1942" i="1"/>
  <c r="AT1942" i="1"/>
  <c r="AX1942" i="1" s="1"/>
  <c r="AP1942" i="1"/>
  <c r="AM1942" i="1"/>
  <c r="AQ1942" i="1" s="1"/>
  <c r="AW1941" i="1"/>
  <c r="AT1941" i="1"/>
  <c r="AX1941" i="1" s="1"/>
  <c r="AP1941" i="1"/>
  <c r="AM1941" i="1"/>
  <c r="AQ1941" i="1" s="1"/>
  <c r="AW1940" i="1"/>
  <c r="AT1940" i="1"/>
  <c r="AX1940" i="1" s="1"/>
  <c r="AP1940" i="1"/>
  <c r="AM1940" i="1"/>
  <c r="AW1939" i="1"/>
  <c r="AT1939" i="1"/>
  <c r="AX1939" i="1" s="1"/>
  <c r="AP1939" i="1"/>
  <c r="AM1939" i="1"/>
  <c r="AQ1939" i="1" s="1"/>
  <c r="AW1938" i="1"/>
  <c r="AT1938" i="1"/>
  <c r="AX1938" i="1" s="1"/>
  <c r="AP1938" i="1"/>
  <c r="AM1938" i="1"/>
  <c r="AW1937" i="1"/>
  <c r="AT1937" i="1"/>
  <c r="AX1937" i="1" s="1"/>
  <c r="AP1937" i="1"/>
  <c r="AM1937" i="1"/>
  <c r="AQ1937" i="1" s="1"/>
  <c r="AW1936" i="1"/>
  <c r="AT1936" i="1"/>
  <c r="AX1936" i="1" s="1"/>
  <c r="AP1936" i="1"/>
  <c r="AM1936" i="1"/>
  <c r="AW1935" i="1"/>
  <c r="AT1935" i="1"/>
  <c r="AX1935" i="1" s="1"/>
  <c r="AP1935" i="1"/>
  <c r="AM1935" i="1"/>
  <c r="AQ1935" i="1" s="1"/>
  <c r="AW1934" i="1"/>
  <c r="AT1934" i="1"/>
  <c r="AX1934" i="1" s="1"/>
  <c r="AP1934" i="1"/>
  <c r="AM1934" i="1"/>
  <c r="AQ1934" i="1" s="1"/>
  <c r="AW1933" i="1"/>
  <c r="AT1933" i="1"/>
  <c r="AX1933" i="1" s="1"/>
  <c r="AP1933" i="1"/>
  <c r="AM1933" i="1"/>
  <c r="AQ1933" i="1" s="1"/>
  <c r="AW1932" i="1"/>
  <c r="AT1932" i="1"/>
  <c r="AX1932" i="1" s="1"/>
  <c r="AP1932" i="1"/>
  <c r="AM1932" i="1"/>
  <c r="AQ1932" i="1" s="1"/>
  <c r="AW1931" i="1"/>
  <c r="AT1931" i="1"/>
  <c r="AX1931" i="1" s="1"/>
  <c r="AP1931" i="1"/>
  <c r="AM1931" i="1"/>
  <c r="AQ1931" i="1" s="1"/>
  <c r="AW1930" i="1"/>
  <c r="AT1930" i="1"/>
  <c r="AX1930" i="1" s="1"/>
  <c r="AP1930" i="1"/>
  <c r="AM1930" i="1"/>
  <c r="AW1929" i="1"/>
  <c r="AT1929" i="1"/>
  <c r="AX1929" i="1" s="1"/>
  <c r="AP1929" i="1"/>
  <c r="AM1929" i="1"/>
  <c r="AQ1929" i="1" s="1"/>
  <c r="AW1928" i="1"/>
  <c r="AT1928" i="1"/>
  <c r="AX1928" i="1" s="1"/>
  <c r="AP1928" i="1"/>
  <c r="AM1928" i="1"/>
  <c r="AW1927" i="1"/>
  <c r="AT1927" i="1"/>
  <c r="AX1927" i="1" s="1"/>
  <c r="AP1927" i="1"/>
  <c r="AM1927" i="1"/>
  <c r="AQ1927" i="1" s="1"/>
  <c r="AW1926" i="1"/>
  <c r="AT1926" i="1"/>
  <c r="AX1926" i="1" s="1"/>
  <c r="AP1926" i="1"/>
  <c r="AM1926" i="1"/>
  <c r="AW1925" i="1"/>
  <c r="AT1925" i="1"/>
  <c r="AX1925" i="1" s="1"/>
  <c r="AP1925" i="1"/>
  <c r="AM1925" i="1"/>
  <c r="AQ1925" i="1" s="1"/>
  <c r="AW1924" i="1"/>
  <c r="AT1924" i="1"/>
  <c r="AX1924" i="1" s="1"/>
  <c r="AP1924" i="1"/>
  <c r="AM1924" i="1"/>
  <c r="AW1923" i="1"/>
  <c r="AT1923" i="1"/>
  <c r="AX1923" i="1" s="1"/>
  <c r="AP1923" i="1"/>
  <c r="AM1923" i="1"/>
  <c r="AQ1923" i="1" s="1"/>
  <c r="AW1922" i="1"/>
  <c r="AT1922" i="1"/>
  <c r="AX1922" i="1" s="1"/>
  <c r="AP1922" i="1"/>
  <c r="AQ1922" i="1" s="1"/>
  <c r="AM1922" i="1"/>
  <c r="AW1921" i="1"/>
  <c r="AT1921" i="1"/>
  <c r="AX1921" i="1" s="1"/>
  <c r="AP1921" i="1"/>
  <c r="AM1921" i="1"/>
  <c r="AQ1921" i="1" s="1"/>
  <c r="AW1920" i="1"/>
  <c r="AT1920" i="1"/>
  <c r="AX1920" i="1" s="1"/>
  <c r="AP1920" i="1"/>
  <c r="AM1920" i="1"/>
  <c r="AW1919" i="1"/>
  <c r="AT1919" i="1"/>
  <c r="AX1919" i="1" s="1"/>
  <c r="AP1919" i="1"/>
  <c r="AM1919" i="1"/>
  <c r="AQ1919" i="1" s="1"/>
  <c r="AW1918" i="1"/>
  <c r="AT1918" i="1"/>
  <c r="AX1918" i="1" s="1"/>
  <c r="AP1918" i="1"/>
  <c r="AM1918" i="1"/>
  <c r="AW1917" i="1"/>
  <c r="AT1917" i="1"/>
  <c r="AX1917" i="1" s="1"/>
  <c r="AP1917" i="1"/>
  <c r="AM1917" i="1"/>
  <c r="AQ1917" i="1" s="1"/>
  <c r="AW1916" i="1"/>
  <c r="AT1916" i="1"/>
  <c r="AX1916" i="1" s="1"/>
  <c r="AP1916" i="1"/>
  <c r="AQ1916" i="1" s="1"/>
  <c r="AM1916" i="1"/>
  <c r="AW1915" i="1"/>
  <c r="AT1915" i="1"/>
  <c r="AX1915" i="1" s="1"/>
  <c r="AP1915" i="1"/>
  <c r="AM1915" i="1"/>
  <c r="AQ1915" i="1" s="1"/>
  <c r="AW1914" i="1"/>
  <c r="AT1914" i="1"/>
  <c r="AX1914" i="1" s="1"/>
  <c r="AP1914" i="1"/>
  <c r="AM1914" i="1"/>
  <c r="AW1913" i="1"/>
  <c r="AT1913" i="1"/>
  <c r="AX1913" i="1" s="1"/>
  <c r="AP1913" i="1"/>
  <c r="AM1913" i="1"/>
  <c r="AQ1913" i="1" s="1"/>
  <c r="AW1912" i="1"/>
  <c r="AT1912" i="1"/>
  <c r="AX1912" i="1" s="1"/>
  <c r="AP1912" i="1"/>
  <c r="AM1912" i="1"/>
  <c r="AW1911" i="1"/>
  <c r="AT1911" i="1"/>
  <c r="AX1911" i="1" s="1"/>
  <c r="AP1911" i="1"/>
  <c r="AM1911" i="1"/>
  <c r="AQ1911" i="1" s="1"/>
  <c r="AW1910" i="1"/>
  <c r="AT1910" i="1"/>
  <c r="AX1910" i="1" s="1"/>
  <c r="AP1910" i="1"/>
  <c r="AQ1910" i="1" s="1"/>
  <c r="AM1910" i="1"/>
  <c r="AW1909" i="1"/>
  <c r="AT1909" i="1"/>
  <c r="AX1909" i="1" s="1"/>
  <c r="AP1909" i="1"/>
  <c r="AM1909" i="1"/>
  <c r="AQ1909" i="1" s="1"/>
  <c r="AW1908" i="1"/>
  <c r="AT1908" i="1"/>
  <c r="AX1908" i="1" s="1"/>
  <c r="AP1908" i="1"/>
  <c r="AM1908" i="1"/>
  <c r="AW1907" i="1"/>
  <c r="AT1907" i="1"/>
  <c r="AX1907" i="1" s="1"/>
  <c r="AP1907" i="1"/>
  <c r="AM1907" i="1"/>
  <c r="AQ1907" i="1" s="1"/>
  <c r="AW1906" i="1"/>
  <c r="AT1906" i="1"/>
  <c r="AX1906" i="1" s="1"/>
  <c r="AP1906" i="1"/>
  <c r="AM1906" i="1"/>
  <c r="AW1905" i="1"/>
  <c r="AT1905" i="1"/>
  <c r="AX1905" i="1" s="1"/>
  <c r="AP1905" i="1"/>
  <c r="AM1905" i="1"/>
  <c r="AQ1905" i="1" s="1"/>
  <c r="AW1904" i="1"/>
  <c r="AT1904" i="1"/>
  <c r="AX1904" i="1" s="1"/>
  <c r="AP1904" i="1"/>
  <c r="AM1904" i="1"/>
  <c r="AW1903" i="1"/>
  <c r="AT1903" i="1"/>
  <c r="AP1903" i="1"/>
  <c r="AM1903" i="1"/>
  <c r="AQ1903" i="1" s="1"/>
  <c r="AW1902" i="1"/>
  <c r="AT1902" i="1"/>
  <c r="AX1902" i="1" s="1"/>
  <c r="AP1902" i="1"/>
  <c r="AM1902" i="1"/>
  <c r="AQ1902" i="1" s="1"/>
  <c r="AW1901" i="1"/>
  <c r="AT1901" i="1"/>
  <c r="AX1901" i="1" s="1"/>
  <c r="AP1901" i="1"/>
  <c r="AM1901" i="1"/>
  <c r="AQ1901" i="1" s="1"/>
  <c r="AW1900" i="1"/>
  <c r="AT1900" i="1"/>
  <c r="AX1900" i="1" s="1"/>
  <c r="AP1900" i="1"/>
  <c r="AM1900" i="1"/>
  <c r="AW1899" i="1"/>
  <c r="AT1899" i="1"/>
  <c r="AP1899" i="1"/>
  <c r="AM1899" i="1"/>
  <c r="AQ1899" i="1" s="1"/>
  <c r="AW1898" i="1"/>
  <c r="AT1898" i="1"/>
  <c r="AX1898" i="1" s="1"/>
  <c r="AP1898" i="1"/>
  <c r="AM1898" i="1"/>
  <c r="AQ1898" i="1" s="1"/>
  <c r="AW1897" i="1"/>
  <c r="AT1897" i="1"/>
  <c r="AX1897" i="1" s="1"/>
  <c r="AP1897" i="1"/>
  <c r="AM1897" i="1"/>
  <c r="AQ1897" i="1" s="1"/>
  <c r="AW1896" i="1"/>
  <c r="AT1896" i="1"/>
  <c r="AX1896" i="1" s="1"/>
  <c r="AP1896" i="1"/>
  <c r="AM1896" i="1"/>
  <c r="AQ1896" i="1" s="1"/>
  <c r="AW1895" i="1"/>
  <c r="AT1895" i="1"/>
  <c r="AP1895" i="1"/>
  <c r="AM1895" i="1"/>
  <c r="AQ1895" i="1" s="1"/>
  <c r="AW1894" i="1"/>
  <c r="AT1894" i="1"/>
  <c r="AX1894" i="1" s="1"/>
  <c r="AP1894" i="1"/>
  <c r="AM1894" i="1"/>
  <c r="AQ1894" i="1" s="1"/>
  <c r="AW1893" i="1"/>
  <c r="AX1893" i="1" s="1"/>
  <c r="AT1893" i="1"/>
  <c r="AP1893" i="1"/>
  <c r="AM1893" i="1"/>
  <c r="AQ1893" i="1" s="1"/>
  <c r="AW1892" i="1"/>
  <c r="AT1892" i="1"/>
  <c r="AX1892" i="1" s="1"/>
  <c r="AP1892" i="1"/>
  <c r="AM1892" i="1"/>
  <c r="AQ1892" i="1" s="1"/>
  <c r="AW1891" i="1"/>
  <c r="AT1891" i="1"/>
  <c r="AX1891" i="1" s="1"/>
  <c r="AP1891" i="1"/>
  <c r="AM1891" i="1"/>
  <c r="AQ1891" i="1" s="1"/>
  <c r="AW1890" i="1"/>
  <c r="AT1890" i="1"/>
  <c r="AX1890" i="1" s="1"/>
  <c r="AP1890" i="1"/>
  <c r="AM1890" i="1"/>
  <c r="AQ1890" i="1" s="1"/>
  <c r="AW1889" i="1"/>
  <c r="AT1889" i="1"/>
  <c r="AX1889" i="1" s="1"/>
  <c r="AP1889" i="1"/>
  <c r="AM1889" i="1"/>
  <c r="AQ1889" i="1" s="1"/>
  <c r="AW1888" i="1"/>
  <c r="AT1888" i="1"/>
  <c r="AX1888" i="1" s="1"/>
  <c r="AP1888" i="1"/>
  <c r="AM1888" i="1"/>
  <c r="AQ1888" i="1" s="1"/>
  <c r="AW1887" i="1"/>
  <c r="AX1887" i="1" s="1"/>
  <c r="AT1887" i="1"/>
  <c r="AP1887" i="1"/>
  <c r="AM1887" i="1"/>
  <c r="AW1886" i="1"/>
  <c r="AT1886" i="1"/>
  <c r="AX1886" i="1" s="1"/>
  <c r="AP1886" i="1"/>
  <c r="AM1886" i="1"/>
  <c r="AQ1886" i="1" s="1"/>
  <c r="AW1885" i="1"/>
  <c r="AT1885" i="1"/>
  <c r="AP1885" i="1"/>
  <c r="AM1885" i="1"/>
  <c r="AQ1885" i="1" s="1"/>
  <c r="AW1884" i="1"/>
  <c r="AT1884" i="1"/>
  <c r="AX1884" i="1" s="1"/>
  <c r="AP1884" i="1"/>
  <c r="AM1884" i="1"/>
  <c r="AQ1884" i="1" s="1"/>
  <c r="AW1883" i="1"/>
  <c r="AT1883" i="1"/>
  <c r="AX1883" i="1" s="1"/>
  <c r="AP1883" i="1"/>
  <c r="AM1883" i="1"/>
  <c r="AQ1883" i="1" s="1"/>
  <c r="AW1882" i="1"/>
  <c r="AT1882" i="1"/>
  <c r="AX1882" i="1" s="1"/>
  <c r="AP1882" i="1"/>
  <c r="AM1882" i="1"/>
  <c r="AQ1882" i="1" s="1"/>
  <c r="AW1881" i="1"/>
  <c r="AT1881" i="1"/>
  <c r="AX1881" i="1" s="1"/>
  <c r="AP1881" i="1"/>
  <c r="AM1881" i="1"/>
  <c r="AQ1881" i="1" s="1"/>
  <c r="AW1880" i="1"/>
  <c r="AT1880" i="1"/>
  <c r="AX1880" i="1" s="1"/>
  <c r="AP1880" i="1"/>
  <c r="AM1880" i="1"/>
  <c r="AQ1880" i="1" s="1"/>
  <c r="AW1879" i="1"/>
  <c r="AT1879" i="1"/>
  <c r="AX1879" i="1" s="1"/>
  <c r="AP1879" i="1"/>
  <c r="AM1879" i="1"/>
  <c r="AQ1879" i="1" s="1"/>
  <c r="AW1878" i="1"/>
  <c r="AT1878" i="1"/>
  <c r="AX1878" i="1" s="1"/>
  <c r="AP1878" i="1"/>
  <c r="AM1878" i="1"/>
  <c r="AQ1878" i="1" s="1"/>
  <c r="AW1877" i="1"/>
  <c r="AT1877" i="1"/>
  <c r="AX1877" i="1" s="1"/>
  <c r="AP1877" i="1"/>
  <c r="AM1877" i="1"/>
  <c r="AQ1877" i="1" s="1"/>
  <c r="AW1876" i="1"/>
  <c r="AT1876" i="1"/>
  <c r="AX1876" i="1" s="1"/>
  <c r="AP1876" i="1"/>
  <c r="AM1876" i="1"/>
  <c r="AQ1876" i="1" s="1"/>
  <c r="AW1875" i="1"/>
  <c r="AX1875" i="1" s="1"/>
  <c r="AT1875" i="1"/>
  <c r="AP1875" i="1"/>
  <c r="AM1875" i="1"/>
  <c r="AW1874" i="1"/>
  <c r="AT1874" i="1"/>
  <c r="AP1874" i="1"/>
  <c r="AM1874" i="1"/>
  <c r="AQ1874" i="1" s="1"/>
  <c r="AW1873" i="1"/>
  <c r="AT1873" i="1"/>
  <c r="AX1873" i="1" s="1"/>
  <c r="AP1873" i="1"/>
  <c r="AM1873" i="1"/>
  <c r="AQ1873" i="1" s="1"/>
  <c r="AW1872" i="1"/>
  <c r="AT1872" i="1"/>
  <c r="AX1872" i="1" s="1"/>
  <c r="AP1872" i="1"/>
  <c r="AM1872" i="1"/>
  <c r="AQ1872" i="1" s="1"/>
  <c r="AW1871" i="1"/>
  <c r="AT1871" i="1"/>
  <c r="AX1871" i="1" s="1"/>
  <c r="AP1871" i="1"/>
  <c r="AM1871" i="1"/>
  <c r="AQ1871" i="1" s="1"/>
  <c r="AW1870" i="1"/>
  <c r="AT1870" i="1"/>
  <c r="AX1870" i="1" s="1"/>
  <c r="AP1870" i="1"/>
  <c r="AM1870" i="1"/>
  <c r="AQ1870" i="1" s="1"/>
  <c r="AW1869" i="1"/>
  <c r="AT1869" i="1"/>
  <c r="AX1869" i="1" s="1"/>
  <c r="AP1869" i="1"/>
  <c r="AM1869" i="1"/>
  <c r="AQ1869" i="1" s="1"/>
  <c r="AW1868" i="1"/>
  <c r="AT1868" i="1"/>
  <c r="AX1868" i="1" s="1"/>
  <c r="AP1868" i="1"/>
  <c r="AM1868" i="1"/>
  <c r="AQ1868" i="1" s="1"/>
  <c r="AW1867" i="1"/>
  <c r="AT1867" i="1"/>
  <c r="AX1867" i="1" s="1"/>
  <c r="AP1867" i="1"/>
  <c r="AM1867" i="1"/>
  <c r="AQ1867" i="1" s="1"/>
  <c r="AW1866" i="1"/>
  <c r="AT1866" i="1"/>
  <c r="AX1866" i="1" s="1"/>
  <c r="AP1866" i="1"/>
  <c r="AM1866" i="1"/>
  <c r="AQ1866" i="1" s="1"/>
  <c r="AW1865" i="1"/>
  <c r="AX1865" i="1" s="1"/>
  <c r="AT1865" i="1"/>
  <c r="AP1865" i="1"/>
  <c r="AM1865" i="1"/>
  <c r="AW1864" i="1"/>
  <c r="AT1864" i="1"/>
  <c r="AX1864" i="1" s="1"/>
  <c r="AP1864" i="1"/>
  <c r="AM1864" i="1"/>
  <c r="AQ1864" i="1" s="1"/>
  <c r="AW1863" i="1"/>
  <c r="AT1863" i="1"/>
  <c r="AX1863" i="1" s="1"/>
  <c r="AP1863" i="1"/>
  <c r="AM1863" i="1"/>
  <c r="AQ1863" i="1" s="1"/>
  <c r="AW1862" i="1"/>
  <c r="AT1862" i="1"/>
  <c r="AX1862" i="1" s="1"/>
  <c r="AP1862" i="1"/>
  <c r="AM1862" i="1"/>
  <c r="AQ1862" i="1" s="1"/>
  <c r="AW1861" i="1"/>
  <c r="AT1861" i="1"/>
  <c r="AX1861" i="1" s="1"/>
  <c r="AP1861" i="1"/>
  <c r="AM1861" i="1"/>
  <c r="AQ1861" i="1" s="1"/>
  <c r="AW1860" i="1"/>
  <c r="AT1860" i="1"/>
  <c r="AX1860" i="1" s="1"/>
  <c r="AP1860" i="1"/>
  <c r="AM1860" i="1"/>
  <c r="AQ1860" i="1" s="1"/>
  <c r="AW1859" i="1"/>
  <c r="AT1859" i="1"/>
  <c r="AX1859" i="1" s="1"/>
  <c r="AP1859" i="1"/>
  <c r="AM1859" i="1"/>
  <c r="AQ1859" i="1" s="1"/>
  <c r="AW1858" i="1"/>
  <c r="AT1858" i="1"/>
  <c r="AX1858" i="1" s="1"/>
  <c r="AP1858" i="1"/>
  <c r="AM1858" i="1"/>
  <c r="AQ1858" i="1" s="1"/>
  <c r="AW1857" i="1"/>
  <c r="AT1857" i="1"/>
  <c r="AX1857" i="1" s="1"/>
  <c r="AP1857" i="1"/>
  <c r="AM1857" i="1"/>
  <c r="AQ1857" i="1" s="1"/>
  <c r="AW1856" i="1"/>
  <c r="AT1856" i="1"/>
  <c r="AX1856" i="1" s="1"/>
  <c r="AP1856" i="1"/>
  <c r="AM1856" i="1"/>
  <c r="AQ1856" i="1" s="1"/>
  <c r="AW1855" i="1"/>
  <c r="AX1855" i="1" s="1"/>
  <c r="AT1855" i="1"/>
  <c r="AP1855" i="1"/>
  <c r="AM1855" i="1"/>
  <c r="AW1854" i="1"/>
  <c r="AT1854" i="1"/>
  <c r="AX1854" i="1" s="1"/>
  <c r="AP1854" i="1"/>
  <c r="AM1854" i="1"/>
  <c r="AQ1854" i="1" s="1"/>
  <c r="AW1853" i="1"/>
  <c r="AX1853" i="1" s="1"/>
  <c r="AT1853" i="1"/>
  <c r="AP1853" i="1"/>
  <c r="AM1853" i="1"/>
  <c r="AQ1853" i="1" s="1"/>
  <c r="AW1852" i="1"/>
  <c r="AT1852" i="1"/>
  <c r="AX1852" i="1" s="1"/>
  <c r="AP1852" i="1"/>
  <c r="AM1852" i="1"/>
  <c r="AQ1852" i="1" s="1"/>
  <c r="AW1851" i="1"/>
  <c r="AX1851" i="1" s="1"/>
  <c r="AT1851" i="1"/>
  <c r="AP1851" i="1"/>
  <c r="AM1851" i="1"/>
  <c r="AW1850" i="1"/>
  <c r="AT1850" i="1"/>
  <c r="AX1850" i="1" s="1"/>
  <c r="AP1850" i="1"/>
  <c r="AM1850" i="1"/>
  <c r="AQ1850" i="1" s="1"/>
  <c r="AW1849" i="1"/>
  <c r="AT1849" i="1"/>
  <c r="AX1849" i="1" s="1"/>
  <c r="AP1849" i="1"/>
  <c r="AM1849" i="1"/>
  <c r="AQ1849" i="1" s="1"/>
  <c r="AW1848" i="1"/>
  <c r="AT1848" i="1"/>
  <c r="AX1848" i="1" s="1"/>
  <c r="AP1848" i="1"/>
  <c r="AM1848" i="1"/>
  <c r="AQ1848" i="1" s="1"/>
  <c r="AW1847" i="1"/>
  <c r="AT1847" i="1"/>
  <c r="AX1847" i="1" s="1"/>
  <c r="AP1847" i="1"/>
  <c r="AM1847" i="1"/>
  <c r="AQ1847" i="1" s="1"/>
  <c r="AW1846" i="1"/>
  <c r="AT1846" i="1"/>
  <c r="AX1846" i="1" s="1"/>
  <c r="AP1846" i="1"/>
  <c r="AM1846" i="1"/>
  <c r="AQ1846" i="1" s="1"/>
  <c r="AW1845" i="1"/>
  <c r="AT1845" i="1"/>
  <c r="AX1845" i="1" s="1"/>
  <c r="AP1845" i="1"/>
  <c r="AM1845" i="1"/>
  <c r="AQ1845" i="1" s="1"/>
  <c r="AW1844" i="1"/>
  <c r="AT1844" i="1"/>
  <c r="AX1844" i="1" s="1"/>
  <c r="AP1844" i="1"/>
  <c r="AM1844" i="1"/>
  <c r="AQ1844" i="1" s="1"/>
  <c r="AW1843" i="1"/>
  <c r="AT1843" i="1"/>
  <c r="AX1843" i="1" s="1"/>
  <c r="AP1843" i="1"/>
  <c r="AM1843" i="1"/>
  <c r="AQ1843" i="1" s="1"/>
  <c r="AW1842" i="1"/>
  <c r="AT1842" i="1"/>
  <c r="AX1842" i="1" s="1"/>
  <c r="AP1842" i="1"/>
  <c r="AM1842" i="1"/>
  <c r="AQ1842" i="1" s="1"/>
  <c r="AW1841" i="1"/>
  <c r="AT1841" i="1"/>
  <c r="AX1841" i="1" s="1"/>
  <c r="AP1841" i="1"/>
  <c r="AM1841" i="1"/>
  <c r="AQ1841" i="1" s="1"/>
  <c r="AW1840" i="1"/>
  <c r="AT1840" i="1"/>
  <c r="AX1840" i="1" s="1"/>
  <c r="AP1840" i="1"/>
  <c r="AM1840" i="1"/>
  <c r="AQ1840" i="1" s="1"/>
  <c r="AW1839" i="1"/>
  <c r="AX1839" i="1" s="1"/>
  <c r="AT1839" i="1"/>
  <c r="AP1839" i="1"/>
  <c r="AM1839" i="1"/>
  <c r="AW1838" i="1"/>
  <c r="AT1838" i="1"/>
  <c r="AX1838" i="1" s="1"/>
  <c r="AP1838" i="1"/>
  <c r="AM1838" i="1"/>
  <c r="AQ1838" i="1" s="1"/>
  <c r="AW1837" i="1"/>
  <c r="AT1837" i="1"/>
  <c r="AX1837" i="1" s="1"/>
  <c r="AP1837" i="1"/>
  <c r="AM1837" i="1"/>
  <c r="AQ1837" i="1" s="1"/>
  <c r="AW1836" i="1"/>
  <c r="AT1836" i="1"/>
  <c r="AX1836" i="1" s="1"/>
  <c r="AP1836" i="1"/>
  <c r="AM1836" i="1"/>
  <c r="AQ1836" i="1" s="1"/>
  <c r="AW1835" i="1"/>
  <c r="AT1835" i="1"/>
  <c r="AX1835" i="1" s="1"/>
  <c r="AP1835" i="1"/>
  <c r="AM1835" i="1"/>
  <c r="AQ1835" i="1" s="1"/>
  <c r="AW1834" i="1"/>
  <c r="AT1834" i="1"/>
  <c r="AX1834" i="1" s="1"/>
  <c r="AP1834" i="1"/>
  <c r="AM1834" i="1"/>
  <c r="AQ1834" i="1" s="1"/>
  <c r="AW1833" i="1"/>
  <c r="AT1833" i="1"/>
  <c r="AX1833" i="1" s="1"/>
  <c r="AP1833" i="1"/>
  <c r="AM1833" i="1"/>
  <c r="AQ1833" i="1" s="1"/>
  <c r="AW1832" i="1"/>
  <c r="AT1832" i="1"/>
  <c r="AX1832" i="1" s="1"/>
  <c r="AP1832" i="1"/>
  <c r="AM1832" i="1"/>
  <c r="AQ1832" i="1" s="1"/>
  <c r="AW1831" i="1"/>
  <c r="AT1831" i="1"/>
  <c r="AX1831" i="1" s="1"/>
  <c r="AP1831" i="1"/>
  <c r="AM1831" i="1"/>
  <c r="AQ1831" i="1" s="1"/>
  <c r="AW1830" i="1"/>
  <c r="AT1830" i="1"/>
  <c r="AX1830" i="1" s="1"/>
  <c r="AP1830" i="1"/>
  <c r="AM1830" i="1"/>
  <c r="AQ1830" i="1" s="1"/>
  <c r="AW1829" i="1"/>
  <c r="AT1829" i="1"/>
  <c r="AX1829" i="1" s="1"/>
  <c r="AP1829" i="1"/>
  <c r="AM1829" i="1"/>
  <c r="AQ1829" i="1" s="1"/>
  <c r="AW1828" i="1"/>
  <c r="AT1828" i="1"/>
  <c r="AX1828" i="1" s="1"/>
  <c r="AP1828" i="1"/>
  <c r="AM1828" i="1"/>
  <c r="AQ1828" i="1" s="1"/>
  <c r="AW1827" i="1"/>
  <c r="AX1827" i="1" s="1"/>
  <c r="AT1827" i="1"/>
  <c r="AP1827" i="1"/>
  <c r="AM1827" i="1"/>
  <c r="AW1826" i="1"/>
  <c r="AT1826" i="1"/>
  <c r="AP1826" i="1"/>
  <c r="AM1826" i="1"/>
  <c r="AQ1826" i="1" s="1"/>
  <c r="AW1825" i="1"/>
  <c r="AT1825" i="1"/>
  <c r="AX1825" i="1" s="1"/>
  <c r="AP1825" i="1"/>
  <c r="AM1825" i="1"/>
  <c r="AQ1825" i="1" s="1"/>
  <c r="AW1824" i="1"/>
  <c r="AT1824" i="1"/>
  <c r="AX1824" i="1" s="1"/>
  <c r="AP1824" i="1"/>
  <c r="AM1824" i="1"/>
  <c r="AQ1824" i="1" s="1"/>
  <c r="AW1823" i="1"/>
  <c r="AX1823" i="1" s="1"/>
  <c r="AT1823" i="1"/>
  <c r="AP1823" i="1"/>
  <c r="AM1823" i="1"/>
  <c r="AW1822" i="1"/>
  <c r="AT1822" i="1"/>
  <c r="AX1822" i="1" s="1"/>
  <c r="AP1822" i="1"/>
  <c r="AM1822" i="1"/>
  <c r="AQ1822" i="1" s="1"/>
  <c r="AW1821" i="1"/>
  <c r="AT1821" i="1"/>
  <c r="AX1821" i="1" s="1"/>
  <c r="AP1821" i="1"/>
  <c r="AM1821" i="1"/>
  <c r="AQ1821" i="1" s="1"/>
  <c r="AW1820" i="1"/>
  <c r="AT1820" i="1"/>
  <c r="AX1820" i="1" s="1"/>
  <c r="AP1820" i="1"/>
  <c r="AM1820" i="1"/>
  <c r="AQ1820" i="1" s="1"/>
  <c r="AW1819" i="1"/>
  <c r="AT1819" i="1"/>
  <c r="AX1819" i="1" s="1"/>
  <c r="AP1819" i="1"/>
  <c r="AM1819" i="1"/>
  <c r="AQ1819" i="1" s="1"/>
  <c r="AW1818" i="1"/>
  <c r="AT1818" i="1"/>
  <c r="AX1818" i="1" s="1"/>
  <c r="AP1818" i="1"/>
  <c r="AM1818" i="1"/>
  <c r="AQ1818" i="1" s="1"/>
  <c r="AW1817" i="1"/>
  <c r="AT1817" i="1"/>
  <c r="AX1817" i="1" s="1"/>
  <c r="AP1817" i="1"/>
  <c r="AM1817" i="1"/>
  <c r="AQ1817" i="1" s="1"/>
  <c r="AW1816" i="1"/>
  <c r="AT1816" i="1"/>
  <c r="AX1816" i="1" s="1"/>
  <c r="AP1816" i="1"/>
  <c r="AM1816" i="1"/>
  <c r="AQ1816" i="1" s="1"/>
  <c r="AW1815" i="1"/>
  <c r="AT1815" i="1"/>
  <c r="AX1815" i="1" s="1"/>
  <c r="AP1815" i="1"/>
  <c r="AM1815" i="1"/>
  <c r="AQ1815" i="1" s="1"/>
  <c r="AW1814" i="1"/>
  <c r="AT1814" i="1"/>
  <c r="AX1814" i="1" s="1"/>
  <c r="AP1814" i="1"/>
  <c r="AM1814" i="1"/>
  <c r="AQ1814" i="1" s="1"/>
  <c r="AW1813" i="1"/>
  <c r="AT1813" i="1"/>
  <c r="AX1813" i="1" s="1"/>
  <c r="AP1813" i="1"/>
  <c r="AM1813" i="1"/>
  <c r="AQ1813" i="1" s="1"/>
  <c r="AW1812" i="1"/>
  <c r="AT1812" i="1"/>
  <c r="AX1812" i="1" s="1"/>
  <c r="AP1812" i="1"/>
  <c r="AM1812" i="1"/>
  <c r="AQ1812" i="1" s="1"/>
  <c r="AW1811" i="1"/>
  <c r="AT1811" i="1"/>
  <c r="AX1811" i="1" s="1"/>
  <c r="AP1811" i="1"/>
  <c r="AM1811" i="1"/>
  <c r="AQ1811" i="1" s="1"/>
  <c r="AW1810" i="1"/>
  <c r="AT1810" i="1"/>
  <c r="AX1810" i="1" s="1"/>
  <c r="AP1810" i="1"/>
  <c r="AM1810" i="1"/>
  <c r="AQ1810" i="1" s="1"/>
  <c r="AW1809" i="1"/>
  <c r="AT1809" i="1"/>
  <c r="AX1809" i="1" s="1"/>
  <c r="AP1809" i="1"/>
  <c r="AM1809" i="1"/>
  <c r="AQ1809" i="1" s="1"/>
  <c r="AW1808" i="1"/>
  <c r="AT1808" i="1"/>
  <c r="AX1808" i="1" s="1"/>
  <c r="AP1808" i="1"/>
  <c r="AM1808" i="1"/>
  <c r="AQ1808" i="1" s="1"/>
  <c r="AW1807" i="1"/>
  <c r="AT1807" i="1"/>
  <c r="AX1807" i="1" s="1"/>
  <c r="AP1807" i="1"/>
  <c r="AM1807" i="1"/>
  <c r="AQ1807" i="1" s="1"/>
  <c r="AW1806" i="1"/>
  <c r="AT1806" i="1"/>
  <c r="AX1806" i="1" s="1"/>
  <c r="AP1806" i="1"/>
  <c r="AM1806" i="1"/>
  <c r="AQ1806" i="1" s="1"/>
  <c r="AW1805" i="1"/>
  <c r="AT1805" i="1"/>
  <c r="AX1805" i="1" s="1"/>
  <c r="AP1805" i="1"/>
  <c r="AM1805" i="1"/>
  <c r="AQ1805" i="1" s="1"/>
  <c r="AW1804" i="1"/>
  <c r="AT1804" i="1"/>
  <c r="AX1804" i="1" s="1"/>
  <c r="AP1804" i="1"/>
  <c r="AM1804" i="1"/>
  <c r="AQ1804" i="1" s="1"/>
  <c r="AW1803" i="1"/>
  <c r="AT1803" i="1"/>
  <c r="AX1803" i="1" s="1"/>
  <c r="AP1803" i="1"/>
  <c r="AM1803" i="1"/>
  <c r="AQ1803" i="1" s="1"/>
  <c r="AW1802" i="1"/>
  <c r="AT1802" i="1"/>
  <c r="AX1802" i="1" s="1"/>
  <c r="AP1802" i="1"/>
  <c r="AM1802" i="1"/>
  <c r="AQ1802" i="1" s="1"/>
  <c r="AW1801" i="1"/>
  <c r="AT1801" i="1"/>
  <c r="AX1801" i="1" s="1"/>
  <c r="AP1801" i="1"/>
  <c r="AM1801" i="1"/>
  <c r="AQ1801" i="1" s="1"/>
  <c r="AW1800" i="1"/>
  <c r="AT1800" i="1"/>
  <c r="AX1800" i="1" s="1"/>
  <c r="AP1800" i="1"/>
  <c r="AM1800" i="1"/>
  <c r="AQ1800" i="1" s="1"/>
  <c r="AW1799" i="1"/>
  <c r="AT1799" i="1"/>
  <c r="AX1799" i="1" s="1"/>
  <c r="AP1799" i="1"/>
  <c r="AM1799" i="1"/>
  <c r="AQ1799" i="1" s="1"/>
  <c r="AW1798" i="1"/>
  <c r="AT1798" i="1"/>
  <c r="AX1798" i="1" s="1"/>
  <c r="AP1798" i="1"/>
  <c r="AM1798" i="1"/>
  <c r="AQ1798" i="1" s="1"/>
  <c r="AW1797" i="1"/>
  <c r="AT1797" i="1"/>
  <c r="AX1797" i="1" s="1"/>
  <c r="AP1797" i="1"/>
  <c r="AM1797" i="1"/>
  <c r="AQ1797" i="1" s="1"/>
  <c r="AW1796" i="1"/>
  <c r="AT1796" i="1"/>
  <c r="AX1796" i="1" s="1"/>
  <c r="AP1796" i="1"/>
  <c r="AM1796" i="1"/>
  <c r="AQ1796" i="1" s="1"/>
  <c r="AW1795" i="1"/>
  <c r="AT1795" i="1"/>
  <c r="AX1795" i="1" s="1"/>
  <c r="AP1795" i="1"/>
  <c r="AM1795" i="1"/>
  <c r="AQ1795" i="1" s="1"/>
  <c r="AW1794" i="1"/>
  <c r="AT1794" i="1"/>
  <c r="AX1794" i="1" s="1"/>
  <c r="AP1794" i="1"/>
  <c r="AM1794" i="1"/>
  <c r="AQ1794" i="1" s="1"/>
  <c r="AW1793" i="1"/>
  <c r="AT1793" i="1"/>
  <c r="AX1793" i="1" s="1"/>
  <c r="AP1793" i="1"/>
  <c r="AM1793" i="1"/>
  <c r="AQ1793" i="1" s="1"/>
  <c r="AW1792" i="1"/>
  <c r="AT1792" i="1"/>
  <c r="AX1792" i="1" s="1"/>
  <c r="AP1792" i="1"/>
  <c r="AM1792" i="1"/>
  <c r="AQ1792" i="1" s="1"/>
  <c r="AW1791" i="1"/>
  <c r="AT1791" i="1"/>
  <c r="AX1791" i="1" s="1"/>
  <c r="AP1791" i="1"/>
  <c r="AM1791" i="1"/>
  <c r="AQ1791" i="1" s="1"/>
  <c r="AW1790" i="1"/>
  <c r="AT1790" i="1"/>
  <c r="AX1790" i="1" s="1"/>
  <c r="AP1790" i="1"/>
  <c r="AM1790" i="1"/>
  <c r="AQ1790" i="1" s="1"/>
  <c r="AW1789" i="1"/>
  <c r="AT1789" i="1"/>
  <c r="AX1789" i="1" s="1"/>
  <c r="AP1789" i="1"/>
  <c r="AM1789" i="1"/>
  <c r="AQ1789" i="1" s="1"/>
  <c r="AW1788" i="1"/>
  <c r="AT1788" i="1"/>
  <c r="AX1788" i="1" s="1"/>
  <c r="AP1788" i="1"/>
  <c r="AM1788" i="1"/>
  <c r="AQ1788" i="1" s="1"/>
  <c r="AW1787" i="1"/>
  <c r="AT1787" i="1"/>
  <c r="AX1787" i="1" s="1"/>
  <c r="AP1787" i="1"/>
  <c r="AM1787" i="1"/>
  <c r="AQ1787" i="1" s="1"/>
  <c r="AW1786" i="1"/>
  <c r="AT1786" i="1"/>
  <c r="AX1786" i="1" s="1"/>
  <c r="AP1786" i="1"/>
  <c r="AM1786" i="1"/>
  <c r="AQ1786" i="1" s="1"/>
  <c r="AW1785" i="1"/>
  <c r="AT1785" i="1"/>
  <c r="AX1785" i="1" s="1"/>
  <c r="AP1785" i="1"/>
  <c r="AM1785" i="1"/>
  <c r="AQ1785" i="1" s="1"/>
  <c r="AW1784" i="1"/>
  <c r="AT1784" i="1"/>
  <c r="AX1784" i="1" s="1"/>
  <c r="AP1784" i="1"/>
  <c r="AM1784" i="1"/>
  <c r="AQ1784" i="1" s="1"/>
  <c r="AW1783" i="1"/>
  <c r="AT1783" i="1"/>
  <c r="AX1783" i="1" s="1"/>
  <c r="AP1783" i="1"/>
  <c r="AM1783" i="1"/>
  <c r="AQ1783" i="1" s="1"/>
  <c r="AW1782" i="1"/>
  <c r="AT1782" i="1"/>
  <c r="AX1782" i="1" s="1"/>
  <c r="AP1782" i="1"/>
  <c r="AM1782" i="1"/>
  <c r="AQ1782" i="1" s="1"/>
  <c r="AW1781" i="1"/>
  <c r="AT1781" i="1"/>
  <c r="AX1781" i="1" s="1"/>
  <c r="AP1781" i="1"/>
  <c r="AM1781" i="1"/>
  <c r="AQ1781" i="1" s="1"/>
  <c r="AW1780" i="1"/>
  <c r="AT1780" i="1"/>
  <c r="AX1780" i="1" s="1"/>
  <c r="AP1780" i="1"/>
  <c r="AM1780" i="1"/>
  <c r="AQ1780" i="1" s="1"/>
  <c r="AW1779" i="1"/>
  <c r="AT1779" i="1"/>
  <c r="AX1779" i="1" s="1"/>
  <c r="AP1779" i="1"/>
  <c r="AM1779" i="1"/>
  <c r="AQ1779" i="1" s="1"/>
  <c r="AW1778" i="1"/>
  <c r="AT1778" i="1"/>
  <c r="AX1778" i="1" s="1"/>
  <c r="AP1778" i="1"/>
  <c r="AM1778" i="1"/>
  <c r="AQ1778" i="1" s="1"/>
  <c r="AW1777" i="1"/>
  <c r="AT1777" i="1"/>
  <c r="AX1777" i="1" s="1"/>
  <c r="AP1777" i="1"/>
  <c r="AM1777" i="1"/>
  <c r="AQ1777" i="1" s="1"/>
  <c r="AW1776" i="1"/>
  <c r="AT1776" i="1"/>
  <c r="AX1776" i="1" s="1"/>
  <c r="AP1776" i="1"/>
  <c r="AM1776" i="1"/>
  <c r="AQ1776" i="1" s="1"/>
  <c r="AW1775" i="1"/>
  <c r="AT1775" i="1"/>
  <c r="AX1775" i="1" s="1"/>
  <c r="AP1775" i="1"/>
  <c r="AM1775" i="1"/>
  <c r="AQ1775" i="1" s="1"/>
  <c r="AW1774" i="1"/>
  <c r="AT1774" i="1"/>
  <c r="AX1774" i="1" s="1"/>
  <c r="AP1774" i="1"/>
  <c r="AM1774" i="1"/>
  <c r="AQ1774" i="1" s="1"/>
  <c r="AW1773" i="1"/>
  <c r="AT1773" i="1"/>
  <c r="AX1773" i="1" s="1"/>
  <c r="AP1773" i="1"/>
  <c r="AM1773" i="1"/>
  <c r="AQ1773" i="1" s="1"/>
  <c r="AW1772" i="1"/>
  <c r="AT1772" i="1"/>
  <c r="AX1772" i="1" s="1"/>
  <c r="AP1772" i="1"/>
  <c r="AM1772" i="1"/>
  <c r="AQ1772" i="1" s="1"/>
  <c r="AW1771" i="1"/>
  <c r="AT1771" i="1"/>
  <c r="AX1771" i="1" s="1"/>
  <c r="AP1771" i="1"/>
  <c r="AM1771" i="1"/>
  <c r="AQ1771" i="1" s="1"/>
  <c r="AW1770" i="1"/>
  <c r="AT1770" i="1"/>
  <c r="AX1770" i="1" s="1"/>
  <c r="AP1770" i="1"/>
  <c r="AM1770" i="1"/>
  <c r="AQ1770" i="1" s="1"/>
  <c r="AW1769" i="1"/>
  <c r="AX1769" i="1" s="1"/>
  <c r="AT1769" i="1"/>
  <c r="AP1769" i="1"/>
  <c r="AM1769" i="1"/>
  <c r="AW1768" i="1"/>
  <c r="AT1768" i="1"/>
  <c r="AX1768" i="1" s="1"/>
  <c r="AP1768" i="1"/>
  <c r="AM1768" i="1"/>
  <c r="AQ1768" i="1" s="1"/>
  <c r="AW1767" i="1"/>
  <c r="AT1767" i="1"/>
  <c r="AX1767" i="1" s="1"/>
  <c r="AP1767" i="1"/>
  <c r="AM1767" i="1"/>
  <c r="AQ1767" i="1" s="1"/>
  <c r="AW1766" i="1"/>
  <c r="AT1766" i="1"/>
  <c r="AX1766" i="1" s="1"/>
  <c r="AP1766" i="1"/>
  <c r="AM1766" i="1"/>
  <c r="AQ1766" i="1" s="1"/>
  <c r="AW1765" i="1"/>
  <c r="AX1765" i="1" s="1"/>
  <c r="AT1765" i="1"/>
  <c r="AP1765" i="1"/>
  <c r="AM1765" i="1"/>
  <c r="AW1764" i="1"/>
  <c r="AT1764" i="1"/>
  <c r="AP1764" i="1"/>
  <c r="AM1764" i="1"/>
  <c r="AQ1764" i="1" s="1"/>
  <c r="AW1763" i="1"/>
  <c r="AX1763" i="1" s="1"/>
  <c r="AT1763" i="1"/>
  <c r="AP1763" i="1"/>
  <c r="AM1763" i="1"/>
  <c r="AQ1763" i="1" s="1"/>
  <c r="AW1762" i="1"/>
  <c r="AT1762" i="1"/>
  <c r="AX1762" i="1" s="1"/>
  <c r="AP1762" i="1"/>
  <c r="AM1762" i="1"/>
  <c r="AQ1762" i="1" s="1"/>
  <c r="AW1761" i="1"/>
  <c r="AX1761" i="1" s="1"/>
  <c r="AT1761" i="1"/>
  <c r="AP1761" i="1"/>
  <c r="AM1761" i="1"/>
  <c r="AW1760" i="1"/>
  <c r="AT1760" i="1"/>
  <c r="AX1760" i="1" s="1"/>
  <c r="AP1760" i="1"/>
  <c r="AM1760" i="1"/>
  <c r="AQ1760" i="1" s="1"/>
  <c r="AW1759" i="1"/>
  <c r="AX1759" i="1" s="1"/>
  <c r="AT1759" i="1"/>
  <c r="AP1759" i="1"/>
  <c r="AM1759" i="1"/>
  <c r="AQ1759" i="1" s="1"/>
  <c r="AW1758" i="1"/>
  <c r="AT1758" i="1"/>
  <c r="AX1758" i="1" s="1"/>
  <c r="AP1758" i="1"/>
  <c r="AM1758" i="1"/>
  <c r="AQ1758" i="1" s="1"/>
  <c r="AW1757" i="1"/>
  <c r="AX1757" i="1" s="1"/>
  <c r="AT1757" i="1"/>
  <c r="AP1757" i="1"/>
  <c r="AM1757" i="1"/>
  <c r="AW1756" i="1"/>
  <c r="AT1756" i="1"/>
  <c r="AX1756" i="1" s="1"/>
  <c r="AP1756" i="1"/>
  <c r="AM1756" i="1"/>
  <c r="AQ1756" i="1" s="1"/>
  <c r="AW1755" i="1"/>
  <c r="AX1755" i="1" s="1"/>
  <c r="AT1755" i="1"/>
  <c r="AP1755" i="1"/>
  <c r="AM1755" i="1"/>
  <c r="AW1754" i="1"/>
  <c r="AT1754" i="1"/>
  <c r="AX1754" i="1" s="1"/>
  <c r="AP1754" i="1"/>
  <c r="AM1754" i="1"/>
  <c r="AQ1754" i="1" s="1"/>
  <c r="AW1753" i="1"/>
  <c r="AT1753" i="1"/>
  <c r="AP1753" i="1"/>
  <c r="AM1753" i="1"/>
  <c r="AQ1753" i="1" s="1"/>
  <c r="AW1752" i="1"/>
  <c r="AT1752" i="1"/>
  <c r="AX1752" i="1" s="1"/>
  <c r="AP1752" i="1"/>
  <c r="AM1752" i="1"/>
  <c r="AQ1752" i="1" s="1"/>
  <c r="AW1751" i="1"/>
  <c r="AX1751" i="1" s="1"/>
  <c r="AT1751" i="1"/>
  <c r="AP1751" i="1"/>
  <c r="AM1751" i="1"/>
  <c r="AQ1751" i="1" s="1"/>
  <c r="AW1750" i="1"/>
  <c r="AT1750" i="1"/>
  <c r="AX1750" i="1" s="1"/>
  <c r="AP1750" i="1"/>
  <c r="AM1750" i="1"/>
  <c r="AQ1750" i="1" s="1"/>
  <c r="AW1749" i="1"/>
  <c r="AX1749" i="1" s="1"/>
  <c r="AT1749" i="1"/>
  <c r="AP1749" i="1"/>
  <c r="AM1749" i="1"/>
  <c r="AW1748" i="1"/>
  <c r="AT1748" i="1"/>
  <c r="AX1748" i="1" s="1"/>
  <c r="AP1748" i="1"/>
  <c r="AM1748" i="1"/>
  <c r="AQ1748" i="1" s="1"/>
  <c r="AW1747" i="1"/>
  <c r="AX1747" i="1" s="1"/>
  <c r="AT1747" i="1"/>
  <c r="AP1747" i="1"/>
  <c r="AM1747" i="1"/>
  <c r="AW1746" i="1"/>
  <c r="AT1746" i="1"/>
  <c r="AX1746" i="1" s="1"/>
  <c r="AP1746" i="1"/>
  <c r="AM1746" i="1"/>
  <c r="AQ1746" i="1" s="1"/>
  <c r="AW1745" i="1"/>
  <c r="AX1745" i="1" s="1"/>
  <c r="AT1745" i="1"/>
  <c r="AP1745" i="1"/>
  <c r="AM1745" i="1"/>
  <c r="AW1744" i="1"/>
  <c r="AT1744" i="1"/>
  <c r="AX1744" i="1" s="1"/>
  <c r="AP1744" i="1"/>
  <c r="AM1744" i="1"/>
  <c r="AQ1744" i="1" s="1"/>
  <c r="AW1743" i="1"/>
  <c r="AX1743" i="1" s="1"/>
  <c r="AT1743" i="1"/>
  <c r="AP1743" i="1"/>
  <c r="AM1743" i="1"/>
  <c r="AQ1743" i="1" s="1"/>
  <c r="AW1742" i="1"/>
  <c r="AT1742" i="1"/>
  <c r="AX1742" i="1" s="1"/>
  <c r="AP1742" i="1"/>
  <c r="AM1742" i="1"/>
  <c r="AQ1742" i="1" s="1"/>
  <c r="AW1741" i="1"/>
  <c r="AX1741" i="1" s="1"/>
  <c r="AT1741" i="1"/>
  <c r="AP1741" i="1"/>
  <c r="AM1741" i="1"/>
  <c r="AQ1741" i="1" s="1"/>
  <c r="AW1740" i="1"/>
  <c r="AT1740" i="1"/>
  <c r="AX1740" i="1" s="1"/>
  <c r="AP1740" i="1"/>
  <c r="AM1740" i="1"/>
  <c r="AQ1740" i="1" s="1"/>
  <c r="AW1739" i="1"/>
  <c r="AT1739" i="1"/>
  <c r="AP1739" i="1"/>
  <c r="AM1739" i="1"/>
  <c r="AQ1739" i="1" s="1"/>
  <c r="AW1738" i="1"/>
  <c r="AT1738" i="1"/>
  <c r="AX1738" i="1" s="1"/>
  <c r="AP1738" i="1"/>
  <c r="AM1738" i="1"/>
  <c r="AQ1738" i="1" s="1"/>
  <c r="AW1737" i="1"/>
  <c r="AX1737" i="1" s="1"/>
  <c r="AT1737" i="1"/>
  <c r="AP1737" i="1"/>
  <c r="AM1737" i="1"/>
  <c r="AW1736" i="1"/>
  <c r="AT1736" i="1"/>
  <c r="AX1736" i="1" s="1"/>
  <c r="AP1736" i="1"/>
  <c r="AM1736" i="1"/>
  <c r="AQ1736" i="1" s="1"/>
  <c r="AW1735" i="1"/>
  <c r="AX1735" i="1" s="1"/>
  <c r="AT1735" i="1"/>
  <c r="AP1735" i="1"/>
  <c r="AM1735" i="1"/>
  <c r="AQ1735" i="1" s="1"/>
  <c r="AW1734" i="1"/>
  <c r="AT1734" i="1"/>
  <c r="AX1734" i="1" s="1"/>
  <c r="AP1734" i="1"/>
  <c r="AM1734" i="1"/>
  <c r="AQ1734" i="1" s="1"/>
  <c r="AW1733" i="1"/>
  <c r="AT1733" i="1"/>
  <c r="AP1733" i="1"/>
  <c r="AM1733" i="1"/>
  <c r="AQ1733" i="1" s="1"/>
  <c r="AW1732" i="1"/>
  <c r="AT1732" i="1"/>
  <c r="AX1732" i="1" s="1"/>
  <c r="AP1732" i="1"/>
  <c r="AM1732" i="1"/>
  <c r="AQ1732" i="1" s="1"/>
  <c r="AW1731" i="1"/>
  <c r="AX1731" i="1" s="1"/>
  <c r="AT1731" i="1"/>
  <c r="AP1731" i="1"/>
  <c r="AM1731" i="1"/>
  <c r="AW1730" i="1"/>
  <c r="AT1730" i="1"/>
  <c r="AX1730" i="1" s="1"/>
  <c r="AP1730" i="1"/>
  <c r="AM1730" i="1"/>
  <c r="AQ1730" i="1" s="1"/>
  <c r="AW1729" i="1"/>
  <c r="AX1729" i="1" s="1"/>
  <c r="AT1729" i="1"/>
  <c r="AP1729" i="1"/>
  <c r="AM1729" i="1"/>
  <c r="AW1728" i="1"/>
  <c r="AT1728" i="1"/>
  <c r="AX1728" i="1" s="1"/>
  <c r="AP1728" i="1"/>
  <c r="AM1728" i="1"/>
  <c r="AQ1728" i="1" s="1"/>
  <c r="AW1727" i="1"/>
  <c r="AX1727" i="1" s="1"/>
  <c r="AT1727" i="1"/>
  <c r="AP1727" i="1"/>
  <c r="AM1727" i="1"/>
  <c r="AW1726" i="1"/>
  <c r="AT1726" i="1"/>
  <c r="AX1726" i="1" s="1"/>
  <c r="AP1726" i="1"/>
  <c r="AM1726" i="1"/>
  <c r="AQ1726" i="1" s="1"/>
  <c r="AW1725" i="1"/>
  <c r="AT1725" i="1"/>
  <c r="AP1725" i="1"/>
  <c r="AM1725" i="1"/>
  <c r="AQ1725" i="1" s="1"/>
  <c r="AW1724" i="1"/>
  <c r="AT1724" i="1"/>
  <c r="AX1724" i="1" s="1"/>
  <c r="AP1724" i="1"/>
  <c r="AM1724" i="1"/>
  <c r="AQ1724" i="1" s="1"/>
  <c r="AW1723" i="1"/>
  <c r="AT1723" i="1"/>
  <c r="AP1723" i="1"/>
  <c r="AM1723" i="1"/>
  <c r="AQ1723" i="1" s="1"/>
  <c r="AW1722" i="1"/>
  <c r="AT1722" i="1"/>
  <c r="AX1722" i="1" s="1"/>
  <c r="AP1722" i="1"/>
  <c r="AM1722" i="1"/>
  <c r="AQ1722" i="1" s="1"/>
  <c r="AW1721" i="1"/>
  <c r="AX1721" i="1" s="1"/>
  <c r="AT1721" i="1"/>
  <c r="AP1721" i="1"/>
  <c r="AM1721" i="1"/>
  <c r="AQ1721" i="1" s="1"/>
  <c r="AW1720" i="1"/>
  <c r="AT1720" i="1"/>
  <c r="AX1720" i="1" s="1"/>
  <c r="AP1720" i="1"/>
  <c r="AM1720" i="1"/>
  <c r="AQ1720" i="1" s="1"/>
  <c r="AW1719" i="1"/>
  <c r="AT1719" i="1"/>
  <c r="AP1719" i="1"/>
  <c r="AM1719" i="1"/>
  <c r="AQ1719" i="1" s="1"/>
  <c r="AW1718" i="1"/>
  <c r="AT1718" i="1"/>
  <c r="AX1718" i="1" s="1"/>
  <c r="AP1718" i="1"/>
  <c r="AM1718" i="1"/>
  <c r="AQ1718" i="1" s="1"/>
  <c r="AW1717" i="1"/>
  <c r="AT1717" i="1"/>
  <c r="AP1717" i="1"/>
  <c r="AM1717" i="1"/>
  <c r="AQ1717" i="1" s="1"/>
  <c r="AW1716" i="1"/>
  <c r="AT1716" i="1"/>
  <c r="AX1716" i="1" s="1"/>
  <c r="AP1716" i="1"/>
  <c r="AM1716" i="1"/>
  <c r="AQ1716" i="1" s="1"/>
  <c r="AW1715" i="1"/>
  <c r="AX1715" i="1" s="1"/>
  <c r="AT1715" i="1"/>
  <c r="AP1715" i="1"/>
  <c r="AM1715" i="1"/>
  <c r="AQ1715" i="1" s="1"/>
  <c r="AW1714" i="1"/>
  <c r="AT1714" i="1"/>
  <c r="AX1714" i="1" s="1"/>
  <c r="AP1714" i="1"/>
  <c r="AM1714" i="1"/>
  <c r="AQ1714" i="1" s="1"/>
  <c r="AW1713" i="1"/>
  <c r="AT1713" i="1"/>
  <c r="AX1713" i="1" s="1"/>
  <c r="AP1713" i="1"/>
  <c r="AM1713" i="1"/>
  <c r="AQ1713" i="1" s="1"/>
  <c r="AW1712" i="1"/>
  <c r="AT1712" i="1"/>
  <c r="AX1712" i="1" s="1"/>
  <c r="AP1712" i="1"/>
  <c r="AM1712" i="1"/>
  <c r="AQ1712" i="1" s="1"/>
  <c r="AW1711" i="1"/>
  <c r="AT1711" i="1"/>
  <c r="AX1711" i="1" s="1"/>
  <c r="AP1711" i="1"/>
  <c r="AM1711" i="1"/>
  <c r="AQ1711" i="1" s="1"/>
  <c r="AW1710" i="1"/>
  <c r="AT1710" i="1"/>
  <c r="AX1710" i="1" s="1"/>
  <c r="AP1710" i="1"/>
  <c r="AM1710" i="1"/>
  <c r="AQ1710" i="1" s="1"/>
  <c r="AW1709" i="1"/>
  <c r="AT1709" i="1"/>
  <c r="AX1709" i="1" s="1"/>
  <c r="AP1709" i="1"/>
  <c r="AM1709" i="1"/>
  <c r="AQ1709" i="1" s="1"/>
  <c r="AW1708" i="1"/>
  <c r="AT1708" i="1"/>
  <c r="AX1708" i="1" s="1"/>
  <c r="AP1708" i="1"/>
  <c r="AM1708" i="1"/>
  <c r="AQ1708" i="1" s="1"/>
  <c r="AW1707" i="1"/>
  <c r="AT1707" i="1"/>
  <c r="AX1707" i="1" s="1"/>
  <c r="AP1707" i="1"/>
  <c r="AM1707" i="1"/>
  <c r="AQ1707" i="1" s="1"/>
  <c r="AW1706" i="1"/>
  <c r="AT1706" i="1"/>
  <c r="AX1706" i="1" s="1"/>
  <c r="AP1706" i="1"/>
  <c r="AM1706" i="1"/>
  <c r="AQ1706" i="1" s="1"/>
  <c r="AW1705" i="1"/>
  <c r="AT1705" i="1"/>
  <c r="AX1705" i="1" s="1"/>
  <c r="AP1705" i="1"/>
  <c r="AM1705" i="1"/>
  <c r="AQ1705" i="1" s="1"/>
  <c r="AW1704" i="1"/>
  <c r="AT1704" i="1"/>
  <c r="AX1704" i="1" s="1"/>
  <c r="AP1704" i="1"/>
  <c r="AM1704" i="1"/>
  <c r="AQ1704" i="1" s="1"/>
  <c r="AW1703" i="1"/>
  <c r="AT1703" i="1"/>
  <c r="AX1703" i="1" s="1"/>
  <c r="AP1703" i="1"/>
  <c r="AM1703" i="1"/>
  <c r="AQ1703" i="1" s="1"/>
  <c r="AW1702" i="1"/>
  <c r="AT1702" i="1"/>
  <c r="AX1702" i="1" s="1"/>
  <c r="AP1702" i="1"/>
  <c r="AM1702" i="1"/>
  <c r="AQ1702" i="1" s="1"/>
  <c r="AW1701" i="1"/>
  <c r="AT1701" i="1"/>
  <c r="AX1701" i="1" s="1"/>
  <c r="AP1701" i="1"/>
  <c r="AM1701" i="1"/>
  <c r="AQ1701" i="1" s="1"/>
  <c r="AW1700" i="1"/>
  <c r="AT1700" i="1"/>
  <c r="AX1700" i="1" s="1"/>
  <c r="AP1700" i="1"/>
  <c r="AM1700" i="1"/>
  <c r="AQ1700" i="1" s="1"/>
  <c r="AW1699" i="1"/>
  <c r="AT1699" i="1"/>
  <c r="AX1699" i="1" s="1"/>
  <c r="AP1699" i="1"/>
  <c r="AM1699" i="1"/>
  <c r="AQ1699" i="1" s="1"/>
  <c r="AW1698" i="1"/>
  <c r="AT1698" i="1"/>
  <c r="AX1698" i="1" s="1"/>
  <c r="AP1698" i="1"/>
  <c r="AM1698" i="1"/>
  <c r="AQ1698" i="1" s="1"/>
  <c r="AW1697" i="1"/>
  <c r="AT1697" i="1"/>
  <c r="AX1697" i="1" s="1"/>
  <c r="AP1697" i="1"/>
  <c r="AM1697" i="1"/>
  <c r="AQ1697" i="1" s="1"/>
  <c r="AW1696" i="1"/>
  <c r="AT1696" i="1"/>
  <c r="AX1696" i="1" s="1"/>
  <c r="AP1696" i="1"/>
  <c r="AM1696" i="1"/>
  <c r="AQ1696" i="1" s="1"/>
  <c r="AW1695" i="1"/>
  <c r="AT1695" i="1"/>
  <c r="AX1695" i="1" s="1"/>
  <c r="AP1695" i="1"/>
  <c r="AM1695" i="1"/>
  <c r="AQ1695" i="1" s="1"/>
  <c r="AW1694" i="1"/>
  <c r="AT1694" i="1"/>
  <c r="AX1694" i="1" s="1"/>
  <c r="AP1694" i="1"/>
  <c r="AM1694" i="1"/>
  <c r="AQ1694" i="1" s="1"/>
  <c r="AW1693" i="1"/>
  <c r="AX1693" i="1" s="1"/>
  <c r="AT1693" i="1"/>
  <c r="AP1693" i="1"/>
  <c r="AM1693" i="1"/>
  <c r="AW1692" i="1"/>
  <c r="AT1692" i="1"/>
  <c r="AP1692" i="1"/>
  <c r="AM1692" i="1"/>
  <c r="AQ1692" i="1" s="1"/>
  <c r="AW1691" i="1"/>
  <c r="AT1691" i="1"/>
  <c r="AX1691" i="1" s="1"/>
  <c r="AP1691" i="1"/>
  <c r="AM1691" i="1"/>
  <c r="AQ1691" i="1" s="1"/>
  <c r="AW1690" i="1"/>
  <c r="AT1690" i="1"/>
  <c r="AX1690" i="1" s="1"/>
  <c r="AP1690" i="1"/>
  <c r="AM1690" i="1"/>
  <c r="AQ1690" i="1" s="1"/>
  <c r="AW1689" i="1"/>
  <c r="AT1689" i="1"/>
  <c r="AX1689" i="1" s="1"/>
  <c r="AP1689" i="1"/>
  <c r="AM1689" i="1"/>
  <c r="AQ1689" i="1" s="1"/>
  <c r="AW1688" i="1"/>
  <c r="AT1688" i="1"/>
  <c r="AX1688" i="1" s="1"/>
  <c r="AP1688" i="1"/>
  <c r="AM1688" i="1"/>
  <c r="AQ1688" i="1" s="1"/>
  <c r="AW1687" i="1"/>
  <c r="AX1687" i="1" s="1"/>
  <c r="AT1687" i="1"/>
  <c r="AP1687" i="1"/>
  <c r="AM1687" i="1"/>
  <c r="AW1686" i="1"/>
  <c r="AT1686" i="1"/>
  <c r="AX1686" i="1" s="1"/>
  <c r="AP1686" i="1"/>
  <c r="AM1686" i="1"/>
  <c r="AQ1686" i="1" s="1"/>
  <c r="AW1685" i="1"/>
  <c r="AX1685" i="1" s="1"/>
  <c r="AT1685" i="1"/>
  <c r="AP1685" i="1"/>
  <c r="AM1685" i="1"/>
  <c r="AW1684" i="1"/>
  <c r="AT1684" i="1"/>
  <c r="AX1684" i="1" s="1"/>
  <c r="AP1684" i="1"/>
  <c r="AM1684" i="1"/>
  <c r="AQ1684" i="1" s="1"/>
  <c r="AW1683" i="1"/>
  <c r="AT1683" i="1"/>
  <c r="AX1683" i="1" s="1"/>
  <c r="AP1683" i="1"/>
  <c r="AM1683" i="1"/>
  <c r="AQ1683" i="1" s="1"/>
  <c r="AW1682" i="1"/>
  <c r="AT1682" i="1"/>
  <c r="AX1682" i="1" s="1"/>
  <c r="AP1682" i="1"/>
  <c r="AM1682" i="1"/>
  <c r="AQ1682" i="1" s="1"/>
  <c r="AW1681" i="1"/>
  <c r="AT1681" i="1"/>
  <c r="AX1681" i="1" s="1"/>
  <c r="AP1681" i="1"/>
  <c r="AM1681" i="1"/>
  <c r="AQ1681" i="1" s="1"/>
  <c r="AW1680" i="1"/>
  <c r="AT1680" i="1"/>
  <c r="AX1680" i="1" s="1"/>
  <c r="AP1680" i="1"/>
  <c r="AM1680" i="1"/>
  <c r="AQ1680" i="1" s="1"/>
  <c r="AW1679" i="1"/>
  <c r="AX1679" i="1" s="1"/>
  <c r="AT1679" i="1"/>
  <c r="AP1679" i="1"/>
  <c r="AM1679" i="1"/>
  <c r="AW1678" i="1"/>
  <c r="AT1678" i="1"/>
  <c r="AX1678" i="1" s="1"/>
  <c r="AP1678" i="1"/>
  <c r="AM1678" i="1"/>
  <c r="AQ1678" i="1" s="1"/>
  <c r="AW1677" i="1"/>
  <c r="AT1677" i="1"/>
  <c r="AX1677" i="1" s="1"/>
  <c r="AP1677" i="1"/>
  <c r="AM1677" i="1"/>
  <c r="AQ1677" i="1" s="1"/>
  <c r="AW1676" i="1"/>
  <c r="AT1676" i="1"/>
  <c r="AX1676" i="1" s="1"/>
  <c r="AP1676" i="1"/>
  <c r="AM1676" i="1"/>
  <c r="AQ1676" i="1" s="1"/>
  <c r="AW1675" i="1"/>
  <c r="AX1675" i="1" s="1"/>
  <c r="AT1675" i="1"/>
  <c r="AP1675" i="1"/>
  <c r="AM1675" i="1"/>
  <c r="AW1674" i="1"/>
  <c r="AT1674" i="1"/>
  <c r="AX1674" i="1" s="1"/>
  <c r="AP1674" i="1"/>
  <c r="AM1674" i="1"/>
  <c r="AQ1674" i="1" s="1"/>
  <c r="AW1673" i="1"/>
  <c r="AT1673" i="1"/>
  <c r="AP1673" i="1"/>
  <c r="AM1673" i="1"/>
  <c r="AW1672" i="1"/>
  <c r="AT1672" i="1"/>
  <c r="AX1672" i="1" s="1"/>
  <c r="AP1672" i="1"/>
  <c r="AM1672" i="1"/>
  <c r="AQ1672" i="1" s="1"/>
  <c r="AW1671" i="1"/>
  <c r="AX1671" i="1" s="1"/>
  <c r="AT1671" i="1"/>
  <c r="AP1671" i="1"/>
  <c r="AM1671" i="1"/>
  <c r="AW1670" i="1"/>
  <c r="AT1670" i="1"/>
  <c r="AX1670" i="1" s="1"/>
  <c r="AP1670" i="1"/>
  <c r="AM1670" i="1"/>
  <c r="AQ1670" i="1" s="1"/>
  <c r="AW1669" i="1"/>
  <c r="AX1669" i="1" s="1"/>
  <c r="AT1669" i="1"/>
  <c r="AP1669" i="1"/>
  <c r="AM1669" i="1"/>
  <c r="AW1668" i="1"/>
  <c r="AT1668" i="1"/>
  <c r="AX1668" i="1" s="1"/>
  <c r="AP1668" i="1"/>
  <c r="AM1668" i="1"/>
  <c r="AQ1668" i="1" s="1"/>
  <c r="AW1667" i="1"/>
  <c r="AT1667" i="1"/>
  <c r="AX1667" i="1" s="1"/>
  <c r="AP1667" i="1"/>
  <c r="AM1667" i="1"/>
  <c r="AQ1667" i="1" s="1"/>
  <c r="AW1666" i="1"/>
  <c r="AT1666" i="1"/>
  <c r="AX1666" i="1" s="1"/>
  <c r="AP1666" i="1"/>
  <c r="AM1666" i="1"/>
  <c r="AQ1666" i="1" s="1"/>
  <c r="AW1665" i="1"/>
  <c r="AT1665" i="1"/>
  <c r="AX1665" i="1" s="1"/>
  <c r="AP1665" i="1"/>
  <c r="AM1665" i="1"/>
  <c r="AQ1665" i="1" s="1"/>
  <c r="AW1664" i="1"/>
  <c r="AT1664" i="1"/>
  <c r="AX1664" i="1" s="1"/>
  <c r="AP1664" i="1"/>
  <c r="AM1664" i="1"/>
  <c r="AQ1664" i="1" s="1"/>
  <c r="AW1663" i="1"/>
  <c r="AX1663" i="1" s="1"/>
  <c r="AT1663" i="1"/>
  <c r="AP1663" i="1"/>
  <c r="AM1663" i="1"/>
  <c r="AW1662" i="1"/>
  <c r="AT1662" i="1"/>
  <c r="AP1662" i="1"/>
  <c r="AM1662" i="1"/>
  <c r="AQ1662" i="1" s="1"/>
  <c r="AW1661" i="1"/>
  <c r="AT1661" i="1"/>
  <c r="AX1661" i="1" s="1"/>
  <c r="AP1661" i="1"/>
  <c r="AM1661" i="1"/>
  <c r="AW1660" i="1"/>
  <c r="AT1660" i="1"/>
  <c r="AP1660" i="1"/>
  <c r="AM1660" i="1"/>
  <c r="AQ1660" i="1" s="1"/>
  <c r="AW1659" i="1"/>
  <c r="AT1659" i="1"/>
  <c r="AX1659" i="1" s="1"/>
  <c r="AP1659" i="1"/>
  <c r="AM1659" i="1"/>
  <c r="AW1658" i="1"/>
  <c r="AT1658" i="1"/>
  <c r="AP1658" i="1"/>
  <c r="AM1658" i="1"/>
  <c r="AQ1658" i="1" s="1"/>
  <c r="AW1657" i="1"/>
  <c r="AT1657" i="1"/>
  <c r="AX1657" i="1" s="1"/>
  <c r="AP1657" i="1"/>
  <c r="AM1657" i="1"/>
  <c r="AW1656" i="1"/>
  <c r="AT1656" i="1"/>
  <c r="AP1656" i="1"/>
  <c r="AM1656" i="1"/>
  <c r="AQ1656" i="1" s="1"/>
  <c r="AW1655" i="1"/>
  <c r="AT1655" i="1"/>
  <c r="AX1655" i="1" s="1"/>
  <c r="AP1655" i="1"/>
  <c r="AM1655" i="1"/>
  <c r="AW1654" i="1"/>
  <c r="AT1654" i="1"/>
  <c r="AP1654" i="1"/>
  <c r="AM1654" i="1"/>
  <c r="AQ1654" i="1" s="1"/>
  <c r="AW1653" i="1"/>
  <c r="AT1653" i="1"/>
  <c r="AX1653" i="1" s="1"/>
  <c r="AP1653" i="1"/>
  <c r="AM1653" i="1"/>
  <c r="AW1652" i="1"/>
  <c r="AT1652" i="1"/>
  <c r="AP1652" i="1"/>
  <c r="AM1652" i="1"/>
  <c r="AQ1652" i="1" s="1"/>
  <c r="AW1651" i="1"/>
  <c r="AT1651" i="1"/>
  <c r="AX1651" i="1" s="1"/>
  <c r="AP1651" i="1"/>
  <c r="AM1651" i="1"/>
  <c r="AW1650" i="1"/>
  <c r="AT1650" i="1"/>
  <c r="AP1650" i="1"/>
  <c r="AM1650" i="1"/>
  <c r="AQ1650" i="1" s="1"/>
  <c r="AW1649" i="1"/>
  <c r="AT1649" i="1"/>
  <c r="AX1649" i="1" s="1"/>
  <c r="AP1649" i="1"/>
  <c r="AM1649" i="1"/>
  <c r="AW1648" i="1"/>
  <c r="AT1648" i="1"/>
  <c r="AP1648" i="1"/>
  <c r="AM1648" i="1"/>
  <c r="AQ1648" i="1" s="1"/>
  <c r="AW1647" i="1"/>
  <c r="AT1647" i="1"/>
  <c r="AX1647" i="1" s="1"/>
  <c r="AP1647" i="1"/>
  <c r="AM1647" i="1"/>
  <c r="AW1646" i="1"/>
  <c r="AT1646" i="1"/>
  <c r="AP1646" i="1"/>
  <c r="AM1646" i="1"/>
  <c r="AW1645" i="1"/>
  <c r="AX1645" i="1" s="1"/>
  <c r="AT1645" i="1"/>
  <c r="AP1645" i="1"/>
  <c r="AM1645" i="1"/>
  <c r="AW1644" i="1"/>
  <c r="AT1644" i="1"/>
  <c r="AP1644" i="1"/>
  <c r="AM1644" i="1"/>
  <c r="AQ1644" i="1" s="1"/>
  <c r="AW1643" i="1"/>
  <c r="AT1643" i="1"/>
  <c r="AP1643" i="1"/>
  <c r="AM1643" i="1"/>
  <c r="AQ1643" i="1" s="1"/>
  <c r="AW1642" i="1"/>
  <c r="AT1642" i="1"/>
  <c r="AX1642" i="1" s="1"/>
  <c r="AP1642" i="1"/>
  <c r="AM1642" i="1"/>
  <c r="AQ1642" i="1" s="1"/>
  <c r="AW1641" i="1"/>
  <c r="AT1641" i="1"/>
  <c r="AX1641" i="1" s="1"/>
  <c r="AP1641" i="1"/>
  <c r="AM1641" i="1"/>
  <c r="AQ1641" i="1" s="1"/>
  <c r="AW1640" i="1"/>
  <c r="AT1640" i="1"/>
  <c r="AX1640" i="1" s="1"/>
  <c r="AP1640" i="1"/>
  <c r="AM1640" i="1"/>
  <c r="AQ1640" i="1" s="1"/>
  <c r="AW1639" i="1"/>
  <c r="AT1639" i="1"/>
  <c r="AX1639" i="1" s="1"/>
  <c r="AP1639" i="1"/>
  <c r="AM1639" i="1"/>
  <c r="AQ1639" i="1" s="1"/>
  <c r="AW1638" i="1"/>
  <c r="AT1638" i="1"/>
  <c r="AX1638" i="1" s="1"/>
  <c r="AP1638" i="1"/>
  <c r="AM1638" i="1"/>
  <c r="AQ1638" i="1" s="1"/>
  <c r="AW1637" i="1"/>
  <c r="AX1637" i="1" s="1"/>
  <c r="AT1637" i="1"/>
  <c r="AP1637" i="1"/>
  <c r="AM1637" i="1"/>
  <c r="AW1636" i="1"/>
  <c r="AT1636" i="1"/>
  <c r="AP1636" i="1"/>
  <c r="AM1636" i="1"/>
  <c r="AW1635" i="1"/>
  <c r="AT1635" i="1"/>
  <c r="AP1635" i="1"/>
  <c r="AM1635" i="1"/>
  <c r="AW1634" i="1"/>
  <c r="AT1634" i="1"/>
  <c r="AP1634" i="1"/>
  <c r="AM1634" i="1"/>
  <c r="AW1633" i="1"/>
  <c r="AT1633" i="1"/>
  <c r="AP1633" i="1"/>
  <c r="AM1633" i="1"/>
  <c r="AW1632" i="1"/>
  <c r="AT1632" i="1"/>
  <c r="AP1632" i="1"/>
  <c r="AM1632" i="1"/>
  <c r="AW1631" i="1"/>
  <c r="AT1631" i="1"/>
  <c r="AP1631" i="1"/>
  <c r="AM1631" i="1"/>
  <c r="AW1630" i="1"/>
  <c r="AT1630" i="1"/>
  <c r="AP1630" i="1"/>
  <c r="AM1630" i="1"/>
  <c r="AW1629" i="1"/>
  <c r="AT1629" i="1"/>
  <c r="AP1629" i="1"/>
  <c r="AM1629" i="1"/>
  <c r="AW1628" i="1"/>
  <c r="AT1628" i="1"/>
  <c r="AP1628" i="1"/>
  <c r="AM1628" i="1"/>
  <c r="AW1627" i="1"/>
  <c r="AX1627" i="1" s="1"/>
  <c r="AT1627" i="1"/>
  <c r="AP1627" i="1"/>
  <c r="AM1627" i="1"/>
  <c r="AW1626" i="1"/>
  <c r="AT1626" i="1"/>
  <c r="AP1626" i="1"/>
  <c r="AM1626" i="1"/>
  <c r="AQ1626" i="1" s="1"/>
  <c r="AW1625" i="1"/>
  <c r="AT1625" i="1"/>
  <c r="AP1625" i="1"/>
  <c r="AM1625" i="1"/>
  <c r="AQ1625" i="1" s="1"/>
  <c r="AW1624" i="1"/>
  <c r="AT1624" i="1"/>
  <c r="AX1624" i="1" s="1"/>
  <c r="AP1624" i="1"/>
  <c r="AM1624" i="1"/>
  <c r="AQ1624" i="1" s="1"/>
  <c r="AW1623" i="1"/>
  <c r="AX1623" i="1" s="1"/>
  <c r="AT1623" i="1"/>
  <c r="AP1623" i="1"/>
  <c r="AM1623" i="1"/>
  <c r="AW1622" i="1"/>
  <c r="AT1622" i="1"/>
  <c r="AP1622" i="1"/>
  <c r="AM1622" i="1"/>
  <c r="AW1621" i="1"/>
  <c r="AX1621" i="1" s="1"/>
  <c r="AT1621" i="1"/>
  <c r="AP1621" i="1"/>
  <c r="AM1621" i="1"/>
  <c r="AW1620" i="1"/>
  <c r="AT1620" i="1"/>
  <c r="AP1620" i="1"/>
  <c r="AM1620" i="1"/>
  <c r="AW1619" i="1"/>
  <c r="AX1619" i="1" s="1"/>
  <c r="AT1619" i="1"/>
  <c r="AP1619" i="1"/>
  <c r="AM1619" i="1"/>
  <c r="AW1618" i="1"/>
  <c r="AT1618" i="1"/>
  <c r="AP1618" i="1"/>
  <c r="AM1618" i="1"/>
  <c r="AW1617" i="1"/>
  <c r="AT1617" i="1"/>
  <c r="AP1617" i="1"/>
  <c r="AM1617" i="1"/>
  <c r="AQ1617" i="1" s="1"/>
  <c r="AW1616" i="1"/>
  <c r="AT1616" i="1"/>
  <c r="AX1616" i="1" s="1"/>
  <c r="AP1616" i="1"/>
  <c r="AM1616" i="1"/>
  <c r="AQ1616" i="1" s="1"/>
  <c r="AW1615" i="1"/>
  <c r="AT1615" i="1"/>
  <c r="AX1615" i="1" s="1"/>
  <c r="AP1615" i="1"/>
  <c r="AM1615" i="1"/>
  <c r="AQ1615" i="1" s="1"/>
  <c r="AW1614" i="1"/>
  <c r="AT1614" i="1"/>
  <c r="AX1614" i="1" s="1"/>
  <c r="AP1614" i="1"/>
  <c r="AM1614" i="1"/>
  <c r="AQ1614" i="1" s="1"/>
  <c r="AW1613" i="1"/>
  <c r="AT1613" i="1"/>
  <c r="AX1613" i="1" s="1"/>
  <c r="AP1613" i="1"/>
  <c r="AM1613" i="1"/>
  <c r="AQ1613" i="1" s="1"/>
  <c r="AW1612" i="1"/>
  <c r="AT1612" i="1"/>
  <c r="AX1612" i="1" s="1"/>
  <c r="AP1612" i="1"/>
  <c r="AM1612" i="1"/>
  <c r="AQ1612" i="1" s="1"/>
  <c r="AW1611" i="1"/>
  <c r="AT1611" i="1"/>
  <c r="AX1611" i="1" s="1"/>
  <c r="AP1611" i="1"/>
  <c r="AM1611" i="1"/>
  <c r="AQ1611" i="1" s="1"/>
  <c r="AW1610" i="1"/>
  <c r="AT1610" i="1"/>
  <c r="AX1610" i="1" s="1"/>
  <c r="AP1610" i="1"/>
  <c r="AM1610" i="1"/>
  <c r="AQ1610" i="1" s="1"/>
  <c r="AW1609" i="1"/>
  <c r="AT1609" i="1"/>
  <c r="AX1609" i="1" s="1"/>
  <c r="AP1609" i="1"/>
  <c r="AM1609" i="1"/>
  <c r="AW1608" i="1"/>
  <c r="AT1608" i="1"/>
  <c r="AX1608" i="1" s="1"/>
  <c r="AP1608" i="1"/>
  <c r="AM1608" i="1"/>
  <c r="AQ1608" i="1" s="1"/>
  <c r="AW1607" i="1"/>
  <c r="AT1607" i="1"/>
  <c r="AX1607" i="1" s="1"/>
  <c r="AP1607" i="1"/>
  <c r="AM1607" i="1"/>
  <c r="AQ1607" i="1" s="1"/>
  <c r="AW1606" i="1"/>
  <c r="AT1606" i="1"/>
  <c r="AX1606" i="1" s="1"/>
  <c r="AP1606" i="1"/>
  <c r="AM1606" i="1"/>
  <c r="AQ1606" i="1" s="1"/>
  <c r="AW1605" i="1"/>
  <c r="AT1605" i="1"/>
  <c r="AX1605" i="1" s="1"/>
  <c r="AP1605" i="1"/>
  <c r="AM1605" i="1"/>
  <c r="AQ1605" i="1" s="1"/>
  <c r="AW1604" i="1"/>
  <c r="AT1604" i="1"/>
  <c r="AX1604" i="1" s="1"/>
  <c r="AP1604" i="1"/>
  <c r="AM1604" i="1"/>
  <c r="AQ1604" i="1" s="1"/>
  <c r="AW1603" i="1"/>
  <c r="AT1603" i="1"/>
  <c r="AX1603" i="1" s="1"/>
  <c r="AP1603" i="1"/>
  <c r="AM1603" i="1"/>
  <c r="AQ1603" i="1" s="1"/>
  <c r="AW1602" i="1"/>
  <c r="AT1602" i="1"/>
  <c r="AX1602" i="1" s="1"/>
  <c r="AP1602" i="1"/>
  <c r="AM1602" i="1"/>
  <c r="AQ1602" i="1" s="1"/>
  <c r="AW1601" i="1"/>
  <c r="AT1601" i="1"/>
  <c r="AX1601" i="1" s="1"/>
  <c r="AP1601" i="1"/>
  <c r="AM1601" i="1"/>
  <c r="AQ1601" i="1" s="1"/>
  <c r="AW1600" i="1"/>
  <c r="AT1600" i="1"/>
  <c r="AX1600" i="1" s="1"/>
  <c r="AP1600" i="1"/>
  <c r="AM1600" i="1"/>
  <c r="AQ1600" i="1" s="1"/>
  <c r="AW1599" i="1"/>
  <c r="AT1599" i="1"/>
  <c r="AX1599" i="1" s="1"/>
  <c r="AP1599" i="1"/>
  <c r="AM1599" i="1"/>
  <c r="AQ1599" i="1" s="1"/>
  <c r="AW1598" i="1"/>
  <c r="AT1598" i="1"/>
  <c r="AX1598" i="1" s="1"/>
  <c r="AP1598" i="1"/>
  <c r="AM1598" i="1"/>
  <c r="AQ1598" i="1" s="1"/>
  <c r="AW1597" i="1"/>
  <c r="AT1597" i="1"/>
  <c r="AX1597" i="1" s="1"/>
  <c r="AP1597" i="1"/>
  <c r="AM1597" i="1"/>
  <c r="AQ1597" i="1" s="1"/>
  <c r="AW1596" i="1"/>
  <c r="AT1596" i="1"/>
  <c r="AP1596" i="1"/>
  <c r="AM1596" i="1"/>
  <c r="AW1595" i="1"/>
  <c r="AT1595" i="1"/>
  <c r="AP1595" i="1"/>
  <c r="AM1595" i="1"/>
  <c r="AQ1595" i="1" s="1"/>
  <c r="AW1594" i="1"/>
  <c r="AT1594" i="1"/>
  <c r="AX1594" i="1" s="1"/>
  <c r="AP1594" i="1"/>
  <c r="AM1594" i="1"/>
  <c r="AQ1594" i="1" s="1"/>
  <c r="AW1593" i="1"/>
  <c r="AT1593" i="1"/>
  <c r="AX1593" i="1" s="1"/>
  <c r="AP1593" i="1"/>
  <c r="AM1593" i="1"/>
  <c r="AQ1593" i="1" s="1"/>
  <c r="AW1592" i="1"/>
  <c r="AT1592" i="1"/>
  <c r="AX1592" i="1" s="1"/>
  <c r="AP1592" i="1"/>
  <c r="AM1592" i="1"/>
  <c r="AQ1592" i="1" s="1"/>
  <c r="AW1591" i="1"/>
  <c r="AT1591" i="1"/>
  <c r="AX1591" i="1" s="1"/>
  <c r="AP1591" i="1"/>
  <c r="AM1591" i="1"/>
  <c r="AQ1591" i="1" s="1"/>
  <c r="AW1590" i="1"/>
  <c r="AT1590" i="1"/>
  <c r="AX1590" i="1" s="1"/>
  <c r="AP1590" i="1"/>
  <c r="AM1590" i="1"/>
  <c r="AQ1590" i="1" s="1"/>
  <c r="AW1589" i="1"/>
  <c r="AT1589" i="1"/>
  <c r="AX1589" i="1" s="1"/>
  <c r="AP1589" i="1"/>
  <c r="AM1589" i="1"/>
  <c r="AQ1589" i="1" s="1"/>
  <c r="AW1588" i="1"/>
  <c r="AT1588" i="1"/>
  <c r="AP1588" i="1"/>
  <c r="AM1588" i="1"/>
  <c r="AW1587" i="1"/>
  <c r="AT1587" i="1"/>
  <c r="AX1587" i="1" s="1"/>
  <c r="AP1587" i="1"/>
  <c r="AM1587" i="1"/>
  <c r="AW1586" i="1"/>
  <c r="AT1586" i="1"/>
  <c r="AX1586" i="1" s="1"/>
  <c r="AP1586" i="1"/>
  <c r="AM1586" i="1"/>
  <c r="AQ1586" i="1" s="1"/>
  <c r="AW1585" i="1"/>
  <c r="AT1585" i="1"/>
  <c r="AX1585" i="1" s="1"/>
  <c r="AP1585" i="1"/>
  <c r="AM1585" i="1"/>
  <c r="AQ1585" i="1" s="1"/>
  <c r="AW1584" i="1"/>
  <c r="AT1584" i="1"/>
  <c r="AP1584" i="1"/>
  <c r="AM1584" i="1"/>
  <c r="AQ1584" i="1" s="1"/>
  <c r="AW1583" i="1"/>
  <c r="AT1583" i="1"/>
  <c r="AX1583" i="1" s="1"/>
  <c r="AP1583" i="1"/>
  <c r="AM1583" i="1"/>
  <c r="AQ1583" i="1" s="1"/>
  <c r="AW1582" i="1"/>
  <c r="AT1582" i="1"/>
  <c r="AX1582" i="1" s="1"/>
  <c r="AP1582" i="1"/>
  <c r="AM1582" i="1"/>
  <c r="AQ1582" i="1" s="1"/>
  <c r="AW1581" i="1"/>
  <c r="AT1581" i="1"/>
  <c r="AX1581" i="1" s="1"/>
  <c r="AP1581" i="1"/>
  <c r="AM1581" i="1"/>
  <c r="AQ1581" i="1" s="1"/>
  <c r="AW1580" i="1"/>
  <c r="AT1580" i="1"/>
  <c r="AX1580" i="1" s="1"/>
  <c r="AP1580" i="1"/>
  <c r="AM1580" i="1"/>
  <c r="AQ1580" i="1" s="1"/>
  <c r="AW1579" i="1"/>
  <c r="AT1579" i="1"/>
  <c r="AX1579" i="1" s="1"/>
  <c r="AP1579" i="1"/>
  <c r="AM1579" i="1"/>
  <c r="AQ1579" i="1" s="1"/>
  <c r="AW1578" i="1"/>
  <c r="AT1578" i="1"/>
  <c r="AX1578" i="1" s="1"/>
  <c r="AP1578" i="1"/>
  <c r="AM1578" i="1"/>
  <c r="AQ1578" i="1" s="1"/>
  <c r="AW1577" i="1"/>
  <c r="AT1577" i="1"/>
  <c r="AX1577" i="1" s="1"/>
  <c r="AP1577" i="1"/>
  <c r="AM1577" i="1"/>
  <c r="AQ1577" i="1" s="1"/>
  <c r="AW1576" i="1"/>
  <c r="AT1576" i="1"/>
  <c r="AX1576" i="1" s="1"/>
  <c r="AP1576" i="1"/>
  <c r="AM1576" i="1"/>
  <c r="AQ1576" i="1" s="1"/>
  <c r="AW1575" i="1"/>
  <c r="AT1575" i="1"/>
  <c r="AX1575" i="1" s="1"/>
  <c r="AP1575" i="1"/>
  <c r="AM1575" i="1"/>
  <c r="AQ1575" i="1" s="1"/>
  <c r="AW1574" i="1"/>
  <c r="AT1574" i="1"/>
  <c r="AX1574" i="1" s="1"/>
  <c r="AP1574" i="1"/>
  <c r="AM1574" i="1"/>
  <c r="AQ1574" i="1" s="1"/>
  <c r="AW1573" i="1"/>
  <c r="AT1573" i="1"/>
  <c r="AX1573" i="1" s="1"/>
  <c r="AP1573" i="1"/>
  <c r="AM1573" i="1"/>
  <c r="AQ1573" i="1" s="1"/>
  <c r="AW1572" i="1"/>
  <c r="AT1572" i="1"/>
  <c r="AX1572" i="1" s="1"/>
  <c r="AP1572" i="1"/>
  <c r="AM1572" i="1"/>
  <c r="AQ1572" i="1" s="1"/>
  <c r="AW1571" i="1"/>
  <c r="AT1571" i="1"/>
  <c r="AX1571" i="1" s="1"/>
  <c r="AP1571" i="1"/>
  <c r="AM1571" i="1"/>
  <c r="AQ1571" i="1" s="1"/>
  <c r="AW1570" i="1"/>
  <c r="AT1570" i="1"/>
  <c r="AX1570" i="1" s="1"/>
  <c r="AP1570" i="1"/>
  <c r="AM1570" i="1"/>
  <c r="AQ1570" i="1" s="1"/>
  <c r="AW1569" i="1"/>
  <c r="AT1569" i="1"/>
  <c r="AX1569" i="1" s="1"/>
  <c r="AP1569" i="1"/>
  <c r="AM1569" i="1"/>
  <c r="AQ1569" i="1" s="1"/>
  <c r="AW1568" i="1"/>
  <c r="AT1568" i="1"/>
  <c r="AX1568" i="1" s="1"/>
  <c r="AP1568" i="1"/>
  <c r="AM1568" i="1"/>
  <c r="AQ1568" i="1" s="1"/>
  <c r="AW1567" i="1"/>
  <c r="AT1567" i="1"/>
  <c r="AX1567" i="1" s="1"/>
  <c r="AP1567" i="1"/>
  <c r="AM1567" i="1"/>
  <c r="AQ1567" i="1" s="1"/>
  <c r="AW1566" i="1"/>
  <c r="AT1566" i="1"/>
  <c r="AX1566" i="1" s="1"/>
  <c r="AP1566" i="1"/>
  <c r="AM1566" i="1"/>
  <c r="AQ1566" i="1" s="1"/>
  <c r="AW1565" i="1"/>
  <c r="AT1565" i="1"/>
  <c r="AX1565" i="1" s="1"/>
  <c r="AP1565" i="1"/>
  <c r="AM1565" i="1"/>
  <c r="AQ1565" i="1" s="1"/>
  <c r="AW1564" i="1"/>
  <c r="AT1564" i="1"/>
  <c r="AX1564" i="1" s="1"/>
  <c r="AP1564" i="1"/>
  <c r="AM1564" i="1"/>
  <c r="AQ1564" i="1" s="1"/>
  <c r="AW1563" i="1"/>
  <c r="AT1563" i="1"/>
  <c r="AX1563" i="1" s="1"/>
  <c r="AP1563" i="1"/>
  <c r="AM1563" i="1"/>
  <c r="AQ1563" i="1" s="1"/>
  <c r="AW1562" i="1"/>
  <c r="AT1562" i="1"/>
  <c r="AX1562" i="1" s="1"/>
  <c r="AP1562" i="1"/>
  <c r="AM1562" i="1"/>
  <c r="AQ1562" i="1" s="1"/>
  <c r="AW1561" i="1"/>
  <c r="AT1561" i="1"/>
  <c r="AX1561" i="1" s="1"/>
  <c r="AP1561" i="1"/>
  <c r="AM1561" i="1"/>
  <c r="AQ1561" i="1" s="1"/>
  <c r="AW1560" i="1"/>
  <c r="AT1560" i="1"/>
  <c r="AX1560" i="1" s="1"/>
  <c r="AP1560" i="1"/>
  <c r="AM1560" i="1"/>
  <c r="AQ1560" i="1" s="1"/>
  <c r="AW1559" i="1"/>
  <c r="AT1559" i="1"/>
  <c r="AP1559" i="1"/>
  <c r="AM1559" i="1"/>
  <c r="AW1558" i="1"/>
  <c r="AT1558" i="1"/>
  <c r="AP1558" i="1"/>
  <c r="AM1558" i="1"/>
  <c r="AW1557" i="1"/>
  <c r="AT1557" i="1"/>
  <c r="AX1557" i="1" s="1"/>
  <c r="AP1557" i="1"/>
  <c r="AM1557" i="1"/>
  <c r="AQ1557" i="1" s="1"/>
  <c r="AW1556" i="1"/>
  <c r="AT1556" i="1"/>
  <c r="AX1556" i="1" s="1"/>
  <c r="AP1556" i="1"/>
  <c r="AM1556" i="1"/>
  <c r="AQ1556" i="1" s="1"/>
  <c r="AW1555" i="1"/>
  <c r="AT1555" i="1"/>
  <c r="AX1555" i="1" s="1"/>
  <c r="AP1555" i="1"/>
  <c r="AM1555" i="1"/>
  <c r="AQ1555" i="1" s="1"/>
  <c r="AW1554" i="1"/>
  <c r="AT1554" i="1"/>
  <c r="AX1554" i="1" s="1"/>
  <c r="AP1554" i="1"/>
  <c r="AM1554" i="1"/>
  <c r="AQ1554" i="1" s="1"/>
  <c r="AW1553" i="1"/>
  <c r="AT1553" i="1"/>
  <c r="AX1553" i="1" s="1"/>
  <c r="AP1553" i="1"/>
  <c r="AM1553" i="1"/>
  <c r="AQ1553" i="1" s="1"/>
  <c r="AW1552" i="1"/>
  <c r="AT1552" i="1"/>
  <c r="AX1552" i="1" s="1"/>
  <c r="AP1552" i="1"/>
  <c r="AM1552" i="1"/>
  <c r="AQ1552" i="1" s="1"/>
  <c r="AW1551" i="1"/>
  <c r="AT1551" i="1"/>
  <c r="AX1551" i="1" s="1"/>
  <c r="AP1551" i="1"/>
  <c r="AM1551" i="1"/>
  <c r="AQ1551" i="1" s="1"/>
  <c r="AW1550" i="1"/>
  <c r="AT1550" i="1"/>
  <c r="AX1550" i="1" s="1"/>
  <c r="AP1550" i="1"/>
  <c r="AM1550" i="1"/>
  <c r="AW1549" i="1"/>
  <c r="AT1549" i="1"/>
  <c r="AX1549" i="1" s="1"/>
  <c r="AP1549" i="1"/>
  <c r="AM1549" i="1"/>
  <c r="AQ1549" i="1" s="1"/>
  <c r="AW1548" i="1"/>
  <c r="AT1548" i="1"/>
  <c r="AX1548" i="1" s="1"/>
  <c r="AP1548" i="1"/>
  <c r="AQ1548" i="1" s="1"/>
  <c r="AM1548" i="1"/>
  <c r="AW1547" i="1"/>
  <c r="AT1547" i="1"/>
  <c r="AP1547" i="1"/>
  <c r="AM1547" i="1"/>
  <c r="AQ1547" i="1" s="1"/>
  <c r="AW1546" i="1"/>
  <c r="AT1546" i="1"/>
  <c r="AX1546" i="1" s="1"/>
  <c r="AP1546" i="1"/>
  <c r="AM1546" i="1"/>
  <c r="AW1545" i="1"/>
  <c r="AT1545" i="1"/>
  <c r="AX1545" i="1" s="1"/>
  <c r="AP1545" i="1"/>
  <c r="AM1545" i="1"/>
  <c r="AQ1545" i="1" s="1"/>
  <c r="AW1544" i="1"/>
  <c r="AT1544" i="1"/>
  <c r="AX1544" i="1" s="1"/>
  <c r="AP1544" i="1"/>
  <c r="AM1544" i="1"/>
  <c r="AW1543" i="1"/>
  <c r="AT1543" i="1"/>
  <c r="AX1543" i="1" s="1"/>
  <c r="AP1543" i="1"/>
  <c r="AM1543" i="1"/>
  <c r="AQ1543" i="1" s="1"/>
  <c r="AW1542" i="1"/>
  <c r="AT1542" i="1"/>
  <c r="AX1542" i="1" s="1"/>
  <c r="AP1542" i="1"/>
  <c r="AM1542" i="1"/>
  <c r="AQ1542" i="1" s="1"/>
  <c r="AW1541" i="1"/>
  <c r="AT1541" i="1"/>
  <c r="AX1541" i="1" s="1"/>
  <c r="AP1541" i="1"/>
  <c r="AM1541" i="1"/>
  <c r="AQ1541" i="1" s="1"/>
  <c r="AW1540" i="1"/>
  <c r="AT1540" i="1"/>
  <c r="AX1540" i="1" s="1"/>
  <c r="AP1540" i="1"/>
  <c r="AQ1540" i="1" s="1"/>
  <c r="AM1540" i="1"/>
  <c r="AW1539" i="1"/>
  <c r="AT1539" i="1"/>
  <c r="AP1539" i="1"/>
  <c r="AM1539" i="1"/>
  <c r="AQ1539" i="1" s="1"/>
  <c r="AW1538" i="1"/>
  <c r="AT1538" i="1"/>
  <c r="AX1538" i="1" s="1"/>
  <c r="AP1538" i="1"/>
  <c r="AM1538" i="1"/>
  <c r="AQ1538" i="1" s="1"/>
  <c r="AW1537" i="1"/>
  <c r="AT1537" i="1"/>
  <c r="AX1537" i="1" s="1"/>
  <c r="AP1537" i="1"/>
  <c r="AM1537" i="1"/>
  <c r="AQ1537" i="1" s="1"/>
  <c r="AW1536" i="1"/>
  <c r="AT1536" i="1"/>
  <c r="AX1536" i="1" s="1"/>
  <c r="AP1536" i="1"/>
  <c r="AM1536" i="1"/>
  <c r="AQ1536" i="1" s="1"/>
  <c r="AW1535" i="1"/>
  <c r="AT1535" i="1"/>
  <c r="AX1535" i="1" s="1"/>
  <c r="AP1535" i="1"/>
  <c r="AM1535" i="1"/>
  <c r="AQ1535" i="1" s="1"/>
  <c r="AW1534" i="1"/>
  <c r="AT1534" i="1"/>
  <c r="AX1534" i="1" s="1"/>
  <c r="AP1534" i="1"/>
  <c r="AM1534" i="1"/>
  <c r="AQ1534" i="1" s="1"/>
  <c r="AW1533" i="1"/>
  <c r="AT1533" i="1"/>
  <c r="AX1533" i="1" s="1"/>
  <c r="AP1533" i="1"/>
  <c r="AM1533" i="1"/>
  <c r="AQ1533" i="1" s="1"/>
  <c r="AW1532" i="1"/>
  <c r="AT1532" i="1"/>
  <c r="AX1532" i="1" s="1"/>
  <c r="AP1532" i="1"/>
  <c r="AM1532" i="1"/>
  <c r="AQ1532" i="1" s="1"/>
  <c r="AW1531" i="1"/>
  <c r="AT1531" i="1"/>
  <c r="AX1531" i="1" s="1"/>
  <c r="AP1531" i="1"/>
  <c r="AM1531" i="1"/>
  <c r="AQ1531" i="1" s="1"/>
  <c r="AW1530" i="1"/>
  <c r="AT1530" i="1"/>
  <c r="AP1530" i="1"/>
  <c r="AM1530" i="1"/>
  <c r="AQ1530" i="1" s="1"/>
  <c r="AW1529" i="1"/>
  <c r="AT1529" i="1"/>
  <c r="AX1529" i="1" s="1"/>
  <c r="AP1529" i="1"/>
  <c r="AM1529" i="1"/>
  <c r="AQ1529" i="1" s="1"/>
  <c r="AW1528" i="1"/>
  <c r="AX1528" i="1" s="1"/>
  <c r="AT1528" i="1"/>
  <c r="AP1528" i="1"/>
  <c r="AM1528" i="1"/>
  <c r="AQ1528" i="1" s="1"/>
  <c r="AW1527" i="1"/>
  <c r="AT1527" i="1"/>
  <c r="AX1527" i="1" s="1"/>
  <c r="AP1527" i="1"/>
  <c r="AM1527" i="1"/>
  <c r="AQ1527" i="1" s="1"/>
  <c r="AW1526" i="1"/>
  <c r="AX1526" i="1" s="1"/>
  <c r="AT1526" i="1"/>
  <c r="AP1526" i="1"/>
  <c r="AM1526" i="1"/>
  <c r="AW1525" i="1"/>
  <c r="AT1525" i="1"/>
  <c r="AX1525" i="1" s="1"/>
  <c r="AP1525" i="1"/>
  <c r="AM1525" i="1"/>
  <c r="AQ1525" i="1" s="1"/>
  <c r="AW1524" i="1"/>
  <c r="AX1524" i="1" s="1"/>
  <c r="AT1524" i="1"/>
  <c r="AP1524" i="1"/>
  <c r="AM1524" i="1"/>
  <c r="AQ1524" i="1" s="1"/>
  <c r="AW1523" i="1"/>
  <c r="AT1523" i="1"/>
  <c r="AX1523" i="1" s="1"/>
  <c r="AP1523" i="1"/>
  <c r="AM1523" i="1"/>
  <c r="AQ1523" i="1" s="1"/>
  <c r="AW1522" i="1"/>
  <c r="AX1522" i="1" s="1"/>
  <c r="AT1522" i="1"/>
  <c r="AP1522" i="1"/>
  <c r="AM1522" i="1"/>
  <c r="AW1521" i="1"/>
  <c r="AT1521" i="1"/>
  <c r="AX1521" i="1" s="1"/>
  <c r="AP1521" i="1"/>
  <c r="AM1521" i="1"/>
  <c r="AQ1521" i="1" s="1"/>
  <c r="AW1520" i="1"/>
  <c r="AX1520" i="1" s="1"/>
  <c r="AT1520" i="1"/>
  <c r="AP1520" i="1"/>
  <c r="AM1520" i="1"/>
  <c r="AW1519" i="1"/>
  <c r="AT1519" i="1"/>
  <c r="AX1519" i="1" s="1"/>
  <c r="AP1519" i="1"/>
  <c r="AM1519" i="1"/>
  <c r="AQ1519" i="1" s="1"/>
  <c r="AW1518" i="1"/>
  <c r="AT1518" i="1"/>
  <c r="AP1518" i="1"/>
  <c r="AM1518" i="1"/>
  <c r="AQ1518" i="1" s="1"/>
  <c r="AW1517" i="1"/>
  <c r="AT1517" i="1"/>
  <c r="AX1517" i="1" s="1"/>
  <c r="AP1517" i="1"/>
  <c r="AM1517" i="1"/>
  <c r="AQ1517" i="1" s="1"/>
  <c r="AW1516" i="1"/>
  <c r="AT1516" i="1"/>
  <c r="AX1516" i="1" s="1"/>
  <c r="AP1516" i="1"/>
  <c r="AM1516" i="1"/>
  <c r="AQ1516" i="1" s="1"/>
  <c r="AW1515" i="1"/>
  <c r="AT1515" i="1"/>
  <c r="AX1515" i="1" s="1"/>
  <c r="AP1515" i="1"/>
  <c r="AM1515" i="1"/>
  <c r="AQ1515" i="1" s="1"/>
  <c r="AW1514" i="1"/>
  <c r="AT1514" i="1"/>
  <c r="AX1514" i="1" s="1"/>
  <c r="AP1514" i="1"/>
  <c r="AM1514" i="1"/>
  <c r="AQ1514" i="1" s="1"/>
  <c r="AW1513" i="1"/>
  <c r="AT1513" i="1"/>
  <c r="AX1513" i="1" s="1"/>
  <c r="AP1513" i="1"/>
  <c r="AM1513" i="1"/>
  <c r="AQ1513" i="1" s="1"/>
  <c r="AW1512" i="1"/>
  <c r="AT1512" i="1"/>
  <c r="AX1512" i="1" s="1"/>
  <c r="AP1512" i="1"/>
  <c r="AM1512" i="1"/>
  <c r="AQ1512" i="1" s="1"/>
  <c r="AW1511" i="1"/>
  <c r="AT1511" i="1"/>
  <c r="AX1511" i="1" s="1"/>
  <c r="AP1511" i="1"/>
  <c r="AM1511" i="1"/>
  <c r="AQ1511" i="1" s="1"/>
  <c r="AW1510" i="1"/>
  <c r="AT1510" i="1"/>
  <c r="AX1510" i="1" s="1"/>
  <c r="AP1510" i="1"/>
  <c r="AM1510" i="1"/>
  <c r="AQ1510" i="1" s="1"/>
  <c r="AW1509" i="1"/>
  <c r="AT1509" i="1"/>
  <c r="AX1509" i="1" s="1"/>
  <c r="AP1509" i="1"/>
  <c r="AM1509" i="1"/>
  <c r="AQ1509" i="1" s="1"/>
  <c r="AW1508" i="1"/>
  <c r="AT1508" i="1"/>
  <c r="AX1508" i="1" s="1"/>
  <c r="AP1508" i="1"/>
  <c r="AM1508" i="1"/>
  <c r="AQ1508" i="1" s="1"/>
  <c r="AW1507" i="1"/>
  <c r="AT1507" i="1"/>
  <c r="AX1507" i="1" s="1"/>
  <c r="AP1507" i="1"/>
  <c r="AM1507" i="1"/>
  <c r="AQ1507" i="1" s="1"/>
  <c r="AW1506" i="1"/>
  <c r="AT1506" i="1"/>
  <c r="AX1506" i="1" s="1"/>
  <c r="AP1506" i="1"/>
  <c r="AM1506" i="1"/>
  <c r="AQ1506" i="1" s="1"/>
  <c r="AW1505" i="1"/>
  <c r="AT1505" i="1"/>
  <c r="AX1505" i="1" s="1"/>
  <c r="AP1505" i="1"/>
  <c r="AM1505" i="1"/>
  <c r="AQ1505" i="1" s="1"/>
  <c r="AW1504" i="1"/>
  <c r="AT1504" i="1"/>
  <c r="AX1504" i="1" s="1"/>
  <c r="AP1504" i="1"/>
  <c r="AM1504" i="1"/>
  <c r="AQ1504" i="1" s="1"/>
  <c r="AW1503" i="1"/>
  <c r="AT1503" i="1"/>
  <c r="AX1503" i="1" s="1"/>
  <c r="AP1503" i="1"/>
  <c r="AM1503" i="1"/>
  <c r="AQ1503" i="1" s="1"/>
  <c r="AW1502" i="1"/>
  <c r="AT1502" i="1"/>
  <c r="AX1502" i="1" s="1"/>
  <c r="AP1502" i="1"/>
  <c r="AM1502" i="1"/>
  <c r="AQ1502" i="1" s="1"/>
  <c r="AW1501" i="1"/>
  <c r="AT1501" i="1"/>
  <c r="AP1501" i="1"/>
  <c r="AM1501" i="1"/>
  <c r="AW1500" i="1"/>
  <c r="AT1500" i="1"/>
  <c r="AX1500" i="1" s="1"/>
  <c r="AP1500" i="1"/>
  <c r="AQ1500" i="1" s="1"/>
  <c r="AM1500" i="1"/>
  <c r="AW1499" i="1"/>
  <c r="AT1499" i="1"/>
  <c r="AX1499" i="1" s="1"/>
  <c r="AP1499" i="1"/>
  <c r="AM1499" i="1"/>
  <c r="AQ1499" i="1" s="1"/>
  <c r="AW1498" i="1"/>
  <c r="AT1498" i="1"/>
  <c r="AX1498" i="1" s="1"/>
  <c r="AP1498" i="1"/>
  <c r="AM1498" i="1"/>
  <c r="AW1497" i="1"/>
  <c r="AT1497" i="1"/>
  <c r="AX1497" i="1" s="1"/>
  <c r="AP1497" i="1"/>
  <c r="AM1497" i="1"/>
  <c r="AQ1497" i="1" s="1"/>
  <c r="AW1496" i="1"/>
  <c r="AT1496" i="1"/>
  <c r="AX1496" i="1" s="1"/>
  <c r="AP1496" i="1"/>
  <c r="AM1496" i="1"/>
  <c r="AW1495" i="1"/>
  <c r="AT1495" i="1"/>
  <c r="AX1495" i="1" s="1"/>
  <c r="AP1495" i="1"/>
  <c r="AM1495" i="1"/>
  <c r="AQ1495" i="1" s="1"/>
  <c r="AW1494" i="1"/>
  <c r="AT1494" i="1"/>
  <c r="AX1494" i="1" s="1"/>
  <c r="AP1494" i="1"/>
  <c r="AM1494" i="1"/>
  <c r="AW1493" i="1"/>
  <c r="AT1493" i="1"/>
  <c r="AX1493" i="1" s="1"/>
  <c r="AP1493" i="1"/>
  <c r="AM1493" i="1"/>
  <c r="AQ1493" i="1" s="1"/>
  <c r="AW1492" i="1"/>
  <c r="AT1492" i="1"/>
  <c r="AX1492" i="1" s="1"/>
  <c r="AP1492" i="1"/>
  <c r="AM1492" i="1"/>
  <c r="AW1491" i="1"/>
  <c r="AT1491" i="1"/>
  <c r="AX1491" i="1" s="1"/>
  <c r="AP1491" i="1"/>
  <c r="AM1491" i="1"/>
  <c r="AQ1491" i="1" s="1"/>
  <c r="AW1490" i="1"/>
  <c r="AT1490" i="1"/>
  <c r="AX1490" i="1" s="1"/>
  <c r="AP1490" i="1"/>
  <c r="AM1490" i="1"/>
  <c r="AW1489" i="1"/>
  <c r="AT1489" i="1"/>
  <c r="AX1489" i="1" s="1"/>
  <c r="AP1489" i="1"/>
  <c r="AM1489" i="1"/>
  <c r="AQ1489" i="1" s="1"/>
  <c r="AW1488" i="1"/>
  <c r="AT1488" i="1"/>
  <c r="AX1488" i="1" s="1"/>
  <c r="AP1488" i="1"/>
  <c r="AM1488" i="1"/>
  <c r="AQ1488" i="1" s="1"/>
  <c r="AW1487" i="1"/>
  <c r="AT1487" i="1"/>
  <c r="AX1487" i="1" s="1"/>
  <c r="AP1487" i="1"/>
  <c r="AM1487" i="1"/>
  <c r="AQ1487" i="1" s="1"/>
  <c r="AW1486" i="1"/>
  <c r="AT1486" i="1"/>
  <c r="AX1486" i="1" s="1"/>
  <c r="AP1486" i="1"/>
  <c r="AM1486" i="1"/>
  <c r="AQ1486" i="1" s="1"/>
  <c r="AW1485" i="1"/>
  <c r="AT1485" i="1"/>
  <c r="AX1485" i="1" s="1"/>
  <c r="AP1485" i="1"/>
  <c r="AM1485" i="1"/>
  <c r="AQ1485" i="1" s="1"/>
  <c r="AW1484" i="1"/>
  <c r="AT1484" i="1"/>
  <c r="AX1484" i="1" s="1"/>
  <c r="AP1484" i="1"/>
  <c r="AM1484" i="1"/>
  <c r="AQ1484" i="1" s="1"/>
  <c r="AW1483" i="1"/>
  <c r="AT1483" i="1"/>
  <c r="AX1483" i="1" s="1"/>
  <c r="AP1483" i="1"/>
  <c r="AM1483" i="1"/>
  <c r="AQ1483" i="1" s="1"/>
  <c r="AW1482" i="1"/>
  <c r="AT1482" i="1"/>
  <c r="AX1482" i="1" s="1"/>
  <c r="AP1482" i="1"/>
  <c r="AM1482" i="1"/>
  <c r="AQ1482" i="1" s="1"/>
  <c r="AW1481" i="1"/>
  <c r="AT1481" i="1"/>
  <c r="AX1481" i="1" s="1"/>
  <c r="AP1481" i="1"/>
  <c r="AM1481" i="1"/>
  <c r="AQ1481" i="1" s="1"/>
  <c r="AW1480" i="1"/>
  <c r="AT1480" i="1"/>
  <c r="AX1480" i="1" s="1"/>
  <c r="AP1480" i="1"/>
  <c r="AM1480" i="1"/>
  <c r="AQ1480" i="1" s="1"/>
  <c r="AW1479" i="1"/>
  <c r="AT1479" i="1"/>
  <c r="AX1479" i="1" s="1"/>
  <c r="AP1479" i="1"/>
  <c r="AM1479" i="1"/>
  <c r="AQ1479" i="1" s="1"/>
  <c r="AW1478" i="1"/>
  <c r="AT1478" i="1"/>
  <c r="AX1478" i="1" s="1"/>
  <c r="AP1478" i="1"/>
  <c r="AM1478" i="1"/>
  <c r="AQ1478" i="1" s="1"/>
  <c r="AW1477" i="1"/>
  <c r="AT1477" i="1"/>
  <c r="AX1477" i="1" s="1"/>
  <c r="AP1477" i="1"/>
  <c r="AM1477" i="1"/>
  <c r="AQ1477" i="1" s="1"/>
  <c r="AW1476" i="1"/>
  <c r="AT1476" i="1"/>
  <c r="AX1476" i="1" s="1"/>
  <c r="AP1476" i="1"/>
  <c r="AM1476" i="1"/>
  <c r="AQ1476" i="1" s="1"/>
  <c r="AW1475" i="1"/>
  <c r="AT1475" i="1"/>
  <c r="AX1475" i="1" s="1"/>
  <c r="AP1475" i="1"/>
  <c r="AM1475" i="1"/>
  <c r="AQ1475" i="1" s="1"/>
  <c r="AW1474" i="1"/>
  <c r="AT1474" i="1"/>
  <c r="AX1474" i="1" s="1"/>
  <c r="AP1474" i="1"/>
  <c r="AM1474" i="1"/>
  <c r="AQ1474" i="1" s="1"/>
  <c r="AW1473" i="1"/>
  <c r="AT1473" i="1"/>
  <c r="AX1473" i="1" s="1"/>
  <c r="AP1473" i="1"/>
  <c r="AM1473" i="1"/>
  <c r="AQ1473" i="1" s="1"/>
  <c r="AW1472" i="1"/>
  <c r="AT1472" i="1"/>
  <c r="AX1472" i="1" s="1"/>
  <c r="AP1472" i="1"/>
  <c r="AM1472" i="1"/>
  <c r="AQ1472" i="1" s="1"/>
  <c r="AW1471" i="1"/>
  <c r="AT1471" i="1"/>
  <c r="AX1471" i="1" s="1"/>
  <c r="AP1471" i="1"/>
  <c r="AM1471" i="1"/>
  <c r="AQ1471" i="1" s="1"/>
  <c r="AW1470" i="1"/>
  <c r="AT1470" i="1"/>
  <c r="AX1470" i="1" s="1"/>
  <c r="AP1470" i="1"/>
  <c r="AM1470" i="1"/>
  <c r="AQ1470" i="1" s="1"/>
  <c r="AW1469" i="1"/>
  <c r="AT1469" i="1"/>
  <c r="AX1469" i="1" s="1"/>
  <c r="AP1469" i="1"/>
  <c r="AM1469" i="1"/>
  <c r="AQ1469" i="1" s="1"/>
  <c r="AW1468" i="1"/>
  <c r="AT1468" i="1"/>
  <c r="AX1468" i="1" s="1"/>
  <c r="AP1468" i="1"/>
  <c r="AM1468" i="1"/>
  <c r="AQ1468" i="1" s="1"/>
  <c r="AW1467" i="1"/>
  <c r="AT1467" i="1"/>
  <c r="AX1467" i="1" s="1"/>
  <c r="AP1467" i="1"/>
  <c r="AM1467" i="1"/>
  <c r="AQ1467" i="1" s="1"/>
  <c r="AW1466" i="1"/>
  <c r="AT1466" i="1"/>
  <c r="AX1466" i="1" s="1"/>
  <c r="AP1466" i="1"/>
  <c r="AM1466" i="1"/>
  <c r="AQ1466" i="1" s="1"/>
  <c r="AW1465" i="1"/>
  <c r="AT1465" i="1"/>
  <c r="AX1465" i="1" s="1"/>
  <c r="AP1465" i="1"/>
  <c r="AM1465" i="1"/>
  <c r="AQ1465" i="1" s="1"/>
  <c r="AW1464" i="1"/>
  <c r="AT1464" i="1"/>
  <c r="AX1464" i="1" s="1"/>
  <c r="AP1464" i="1"/>
  <c r="AM1464" i="1"/>
  <c r="AQ1464" i="1" s="1"/>
  <c r="AW1463" i="1"/>
  <c r="AT1463" i="1"/>
  <c r="AX1463" i="1" s="1"/>
  <c r="AP1463" i="1"/>
  <c r="AM1463" i="1"/>
  <c r="AQ1463" i="1" s="1"/>
  <c r="AW1462" i="1"/>
  <c r="AT1462" i="1"/>
  <c r="AX1462" i="1" s="1"/>
  <c r="AP1462" i="1"/>
  <c r="AM1462" i="1"/>
  <c r="AQ1462" i="1" s="1"/>
  <c r="AW1461" i="1"/>
  <c r="AT1461" i="1"/>
  <c r="AX1461" i="1" s="1"/>
  <c r="AP1461" i="1"/>
  <c r="AM1461" i="1"/>
  <c r="AQ1461" i="1" s="1"/>
  <c r="AW1460" i="1"/>
  <c r="AT1460" i="1"/>
  <c r="AX1460" i="1" s="1"/>
  <c r="AP1460" i="1"/>
  <c r="AM1460" i="1"/>
  <c r="AQ1460" i="1" s="1"/>
  <c r="AW1459" i="1"/>
  <c r="AT1459" i="1"/>
  <c r="AX1459" i="1" s="1"/>
  <c r="AP1459" i="1"/>
  <c r="AM1459" i="1"/>
  <c r="AQ1459" i="1" s="1"/>
  <c r="AW1458" i="1"/>
  <c r="AT1458" i="1"/>
  <c r="AX1458" i="1" s="1"/>
  <c r="AP1458" i="1"/>
  <c r="AM1458" i="1"/>
  <c r="AW1457" i="1"/>
  <c r="AT1457" i="1"/>
  <c r="AP1457" i="1"/>
  <c r="AM1457" i="1"/>
  <c r="AW1456" i="1"/>
  <c r="AT1456" i="1"/>
  <c r="AP1456" i="1"/>
  <c r="AM1456" i="1"/>
  <c r="AW1455" i="1"/>
  <c r="AT1455" i="1"/>
  <c r="AX1455" i="1" s="1"/>
  <c r="AP1455" i="1"/>
  <c r="AM1455" i="1"/>
  <c r="AQ1455" i="1" s="1"/>
  <c r="AW1454" i="1"/>
  <c r="AT1454" i="1"/>
  <c r="AX1454" i="1" s="1"/>
  <c r="AP1454" i="1"/>
  <c r="AM1454" i="1"/>
  <c r="AQ1454" i="1" s="1"/>
  <c r="AW1453" i="1"/>
  <c r="AT1453" i="1"/>
  <c r="AX1453" i="1" s="1"/>
  <c r="AP1453" i="1"/>
  <c r="AM1453" i="1"/>
  <c r="AQ1453" i="1" s="1"/>
  <c r="AW1452" i="1"/>
  <c r="AT1452" i="1"/>
  <c r="AX1452" i="1" s="1"/>
  <c r="AP1452" i="1"/>
  <c r="AM1452" i="1"/>
  <c r="AQ1452" i="1" s="1"/>
  <c r="AW1451" i="1"/>
  <c r="AT1451" i="1"/>
  <c r="AX1451" i="1" s="1"/>
  <c r="AP1451" i="1"/>
  <c r="AM1451" i="1"/>
  <c r="AQ1451" i="1" s="1"/>
  <c r="AW1450" i="1"/>
  <c r="AT1450" i="1"/>
  <c r="AX1450" i="1" s="1"/>
  <c r="AP1450" i="1"/>
  <c r="AM1450" i="1"/>
  <c r="AQ1450" i="1" s="1"/>
  <c r="AW1449" i="1"/>
  <c r="AT1449" i="1"/>
  <c r="AX1449" i="1" s="1"/>
  <c r="AP1449" i="1"/>
  <c r="AM1449" i="1"/>
  <c r="AQ1449" i="1" s="1"/>
  <c r="AW1448" i="1"/>
  <c r="AT1448" i="1"/>
  <c r="AX1448" i="1" s="1"/>
  <c r="AP1448" i="1"/>
  <c r="AM1448" i="1"/>
  <c r="AQ1448" i="1" s="1"/>
  <c r="AW1447" i="1"/>
  <c r="AT1447" i="1"/>
  <c r="AX1447" i="1" s="1"/>
  <c r="AP1447" i="1"/>
  <c r="AM1447" i="1"/>
  <c r="AQ1447" i="1" s="1"/>
  <c r="AW1446" i="1"/>
  <c r="AT1446" i="1"/>
  <c r="AP1446" i="1"/>
  <c r="AM1446" i="1"/>
  <c r="AW1445" i="1"/>
  <c r="AT1445" i="1"/>
  <c r="AX1445" i="1" s="1"/>
  <c r="AP1445" i="1"/>
  <c r="AM1445" i="1"/>
  <c r="AQ1445" i="1" s="1"/>
  <c r="AW1444" i="1"/>
  <c r="AX1444" i="1" s="1"/>
  <c r="AT1444" i="1"/>
  <c r="AP1444" i="1"/>
  <c r="AM1444" i="1"/>
  <c r="AW1443" i="1"/>
  <c r="AT1443" i="1"/>
  <c r="AX1443" i="1" s="1"/>
  <c r="AP1443" i="1"/>
  <c r="AM1443" i="1"/>
  <c r="AQ1443" i="1" s="1"/>
  <c r="AW1442" i="1"/>
  <c r="AT1442" i="1"/>
  <c r="AX1442" i="1" s="1"/>
  <c r="AP1442" i="1"/>
  <c r="AM1442" i="1"/>
  <c r="AQ1442" i="1" s="1"/>
  <c r="AW1441" i="1"/>
  <c r="AT1441" i="1"/>
  <c r="AX1441" i="1" s="1"/>
  <c r="AP1441" i="1"/>
  <c r="AM1441" i="1"/>
  <c r="AQ1441" i="1" s="1"/>
  <c r="AW1440" i="1"/>
  <c r="AT1440" i="1"/>
  <c r="AX1440" i="1" s="1"/>
  <c r="AP1440" i="1"/>
  <c r="AM1440" i="1"/>
  <c r="AQ1440" i="1" s="1"/>
  <c r="AW1439" i="1"/>
  <c r="AT1439" i="1"/>
  <c r="AX1439" i="1" s="1"/>
  <c r="AP1439" i="1"/>
  <c r="AM1439" i="1"/>
  <c r="AQ1439" i="1" s="1"/>
  <c r="AW1438" i="1"/>
  <c r="AT1438" i="1"/>
  <c r="AX1438" i="1" s="1"/>
  <c r="AP1438" i="1"/>
  <c r="AM1438" i="1"/>
  <c r="AQ1438" i="1" s="1"/>
  <c r="AW1437" i="1"/>
  <c r="AT1437" i="1"/>
  <c r="AX1437" i="1" s="1"/>
  <c r="AP1437" i="1"/>
  <c r="AM1437" i="1"/>
  <c r="AQ1437" i="1" s="1"/>
  <c r="AW1436" i="1"/>
  <c r="AT1436" i="1"/>
  <c r="AP1436" i="1"/>
  <c r="AM1436" i="1"/>
  <c r="AQ1436" i="1" s="1"/>
  <c r="AW1435" i="1"/>
  <c r="AT1435" i="1"/>
  <c r="AX1435" i="1" s="1"/>
  <c r="AP1435" i="1"/>
  <c r="AM1435" i="1"/>
  <c r="AQ1435" i="1" s="1"/>
  <c r="AW1434" i="1"/>
  <c r="AT1434" i="1"/>
  <c r="AP1434" i="1"/>
  <c r="AM1434" i="1"/>
  <c r="AQ1434" i="1" s="1"/>
  <c r="AW1433" i="1"/>
  <c r="AT1433" i="1"/>
  <c r="AX1433" i="1" s="1"/>
  <c r="AP1433" i="1"/>
  <c r="AM1433" i="1"/>
  <c r="AQ1433" i="1" s="1"/>
  <c r="AW1432" i="1"/>
  <c r="AX1432" i="1" s="1"/>
  <c r="AT1432" i="1"/>
  <c r="AP1432" i="1"/>
  <c r="AM1432" i="1"/>
  <c r="AW1431" i="1"/>
  <c r="AT1431" i="1"/>
  <c r="AX1431" i="1" s="1"/>
  <c r="AP1431" i="1"/>
  <c r="AM1431" i="1"/>
  <c r="AQ1431" i="1" s="1"/>
  <c r="AW1430" i="1"/>
  <c r="AT1430" i="1"/>
  <c r="AX1430" i="1" s="1"/>
  <c r="AP1430" i="1"/>
  <c r="AM1430" i="1"/>
  <c r="AQ1430" i="1" s="1"/>
  <c r="AW1429" i="1"/>
  <c r="AT1429" i="1"/>
  <c r="AX1429" i="1" s="1"/>
  <c r="AP1429" i="1"/>
  <c r="AM1429" i="1"/>
  <c r="AQ1429" i="1" s="1"/>
  <c r="AW1428" i="1"/>
  <c r="AT1428" i="1"/>
  <c r="AX1428" i="1" s="1"/>
  <c r="AP1428" i="1"/>
  <c r="AM1428" i="1"/>
  <c r="AQ1428" i="1" s="1"/>
  <c r="AW1427" i="1"/>
  <c r="AT1427" i="1"/>
  <c r="AX1427" i="1" s="1"/>
  <c r="AP1427" i="1"/>
  <c r="AM1427" i="1"/>
  <c r="AQ1427" i="1" s="1"/>
  <c r="AW1426" i="1"/>
  <c r="AT1426" i="1"/>
  <c r="AX1426" i="1" s="1"/>
  <c r="AP1426" i="1"/>
  <c r="AM1426" i="1"/>
  <c r="AQ1426" i="1" s="1"/>
  <c r="AW1425" i="1"/>
  <c r="AT1425" i="1"/>
  <c r="AX1425" i="1" s="1"/>
  <c r="AP1425" i="1"/>
  <c r="AM1425" i="1"/>
  <c r="AQ1425" i="1" s="1"/>
  <c r="AW1424" i="1"/>
  <c r="AT1424" i="1"/>
  <c r="AX1424" i="1" s="1"/>
  <c r="AP1424" i="1"/>
  <c r="AM1424" i="1"/>
  <c r="AQ1424" i="1" s="1"/>
  <c r="AW1423" i="1"/>
  <c r="AT1423" i="1"/>
  <c r="AX1423" i="1" s="1"/>
  <c r="AP1423" i="1"/>
  <c r="AM1423" i="1"/>
  <c r="AQ1423" i="1" s="1"/>
  <c r="AW1422" i="1"/>
  <c r="AT1422" i="1"/>
  <c r="AX1422" i="1" s="1"/>
  <c r="AP1422" i="1"/>
  <c r="AM1422" i="1"/>
  <c r="AQ1422" i="1" s="1"/>
  <c r="AW1421" i="1"/>
  <c r="AT1421" i="1"/>
  <c r="AX1421" i="1" s="1"/>
  <c r="AP1421" i="1"/>
  <c r="AM1421" i="1"/>
  <c r="AQ1421" i="1" s="1"/>
  <c r="AW1420" i="1"/>
  <c r="AT1420" i="1"/>
  <c r="AX1420" i="1" s="1"/>
  <c r="AP1420" i="1"/>
  <c r="AM1420" i="1"/>
  <c r="AQ1420" i="1" s="1"/>
  <c r="AW1419" i="1"/>
  <c r="AT1419" i="1"/>
  <c r="AX1419" i="1" s="1"/>
  <c r="AP1419" i="1"/>
  <c r="AM1419" i="1"/>
  <c r="AW1418" i="1"/>
  <c r="AT1418" i="1"/>
  <c r="AX1418" i="1" s="1"/>
  <c r="AP1418" i="1"/>
  <c r="AM1418" i="1"/>
  <c r="AQ1418" i="1" s="1"/>
  <c r="AW1417" i="1"/>
  <c r="AT1417" i="1"/>
  <c r="AX1417" i="1" s="1"/>
  <c r="AP1417" i="1"/>
  <c r="AM1417" i="1"/>
  <c r="AQ1417" i="1" s="1"/>
  <c r="AW1416" i="1"/>
  <c r="AT1416" i="1"/>
  <c r="AP1416" i="1"/>
  <c r="AM1416" i="1"/>
  <c r="AW1415" i="1"/>
  <c r="AT1415" i="1"/>
  <c r="AX1415" i="1" s="1"/>
  <c r="AP1415" i="1"/>
  <c r="AM1415" i="1"/>
  <c r="AQ1415" i="1" s="1"/>
  <c r="AW1414" i="1"/>
  <c r="AT1414" i="1"/>
  <c r="AX1414" i="1" s="1"/>
  <c r="AP1414" i="1"/>
  <c r="AM1414" i="1"/>
  <c r="AQ1414" i="1" s="1"/>
  <c r="AW1413" i="1"/>
  <c r="AT1413" i="1"/>
  <c r="AX1413" i="1" s="1"/>
  <c r="AP1413" i="1"/>
  <c r="AM1413" i="1"/>
  <c r="AQ1413" i="1" s="1"/>
  <c r="AW1412" i="1"/>
  <c r="AX1412" i="1" s="1"/>
  <c r="AT1412" i="1"/>
  <c r="AP1412" i="1"/>
  <c r="AM1412" i="1"/>
  <c r="AW1411" i="1"/>
  <c r="AT1411" i="1"/>
  <c r="AX1411" i="1" s="1"/>
  <c r="AP1411" i="1"/>
  <c r="AM1411" i="1"/>
  <c r="AQ1411" i="1" s="1"/>
  <c r="AW1410" i="1"/>
  <c r="AX1410" i="1" s="1"/>
  <c r="AT1410" i="1"/>
  <c r="AP1410" i="1"/>
  <c r="AM1410" i="1"/>
  <c r="AW1409" i="1"/>
  <c r="AT1409" i="1"/>
  <c r="AX1409" i="1" s="1"/>
  <c r="AP1409" i="1"/>
  <c r="AM1409" i="1"/>
  <c r="AQ1409" i="1" s="1"/>
  <c r="AW1408" i="1"/>
  <c r="AT1408" i="1"/>
  <c r="AP1408" i="1"/>
  <c r="AM1408" i="1"/>
  <c r="AQ1408" i="1" s="1"/>
  <c r="AW1407" i="1"/>
  <c r="AT1407" i="1"/>
  <c r="AX1407" i="1" s="1"/>
  <c r="AP1407" i="1"/>
  <c r="AM1407" i="1"/>
  <c r="AQ1407" i="1" s="1"/>
  <c r="AW1406" i="1"/>
  <c r="AT1406" i="1"/>
  <c r="AX1406" i="1" s="1"/>
  <c r="AP1406" i="1"/>
  <c r="AM1406" i="1"/>
  <c r="AQ1406" i="1" s="1"/>
  <c r="AW1405" i="1"/>
  <c r="AT1405" i="1"/>
  <c r="AX1405" i="1" s="1"/>
  <c r="AP1405" i="1"/>
  <c r="AM1405" i="1"/>
  <c r="AQ1405" i="1" s="1"/>
  <c r="AW1404" i="1"/>
  <c r="AT1404" i="1"/>
  <c r="AX1404" i="1" s="1"/>
  <c r="AP1404" i="1"/>
  <c r="AM1404" i="1"/>
  <c r="AQ1404" i="1" s="1"/>
  <c r="AW1403" i="1"/>
  <c r="AT1403" i="1"/>
  <c r="AX1403" i="1" s="1"/>
  <c r="AP1403" i="1"/>
  <c r="AM1403" i="1"/>
  <c r="AQ1403" i="1" s="1"/>
  <c r="AW1402" i="1"/>
  <c r="AT1402" i="1"/>
  <c r="AX1402" i="1" s="1"/>
  <c r="AP1402" i="1"/>
  <c r="AM1402" i="1"/>
  <c r="AQ1402" i="1" s="1"/>
  <c r="AW1401" i="1"/>
  <c r="AT1401" i="1"/>
  <c r="AX1401" i="1" s="1"/>
  <c r="AP1401" i="1"/>
  <c r="AM1401" i="1"/>
  <c r="AQ1401" i="1" s="1"/>
  <c r="AW1400" i="1"/>
  <c r="AT1400" i="1"/>
  <c r="AX1400" i="1" s="1"/>
  <c r="AP1400" i="1"/>
  <c r="AM1400" i="1"/>
  <c r="AQ1400" i="1" s="1"/>
  <c r="AW1399" i="1"/>
  <c r="AT1399" i="1"/>
  <c r="AX1399" i="1" s="1"/>
  <c r="AP1399" i="1"/>
  <c r="AM1399" i="1"/>
  <c r="AQ1399" i="1" s="1"/>
  <c r="AW1398" i="1"/>
  <c r="AT1398" i="1"/>
  <c r="AX1398" i="1" s="1"/>
  <c r="AP1398" i="1"/>
  <c r="AM1398" i="1"/>
  <c r="AQ1398" i="1" s="1"/>
  <c r="AW1397" i="1"/>
  <c r="AT1397" i="1"/>
  <c r="AX1397" i="1" s="1"/>
  <c r="AP1397" i="1"/>
  <c r="AM1397" i="1"/>
  <c r="AQ1397" i="1" s="1"/>
  <c r="AW1396" i="1"/>
  <c r="AT1396" i="1"/>
  <c r="AX1396" i="1" s="1"/>
  <c r="AP1396" i="1"/>
  <c r="AM1396" i="1"/>
  <c r="AQ1396" i="1" s="1"/>
  <c r="AW1395" i="1"/>
  <c r="AT1395" i="1"/>
  <c r="AX1395" i="1" s="1"/>
  <c r="AP1395" i="1"/>
  <c r="AM1395" i="1"/>
  <c r="AQ1395" i="1" s="1"/>
  <c r="AW1394" i="1"/>
  <c r="AT1394" i="1"/>
  <c r="AX1394" i="1" s="1"/>
  <c r="AP1394" i="1"/>
  <c r="AM1394" i="1"/>
  <c r="AQ1394" i="1" s="1"/>
  <c r="AW1393" i="1"/>
  <c r="AT1393" i="1"/>
  <c r="AX1393" i="1" s="1"/>
  <c r="AP1393" i="1"/>
  <c r="AM1393" i="1"/>
  <c r="AQ1393" i="1" s="1"/>
  <c r="AW1392" i="1"/>
  <c r="AT1392" i="1"/>
  <c r="AX1392" i="1" s="1"/>
  <c r="AP1392" i="1"/>
  <c r="AM1392" i="1"/>
  <c r="AQ1392" i="1" s="1"/>
  <c r="AW1391" i="1"/>
  <c r="AT1391" i="1"/>
  <c r="AP1391" i="1"/>
  <c r="AM1391" i="1"/>
  <c r="AQ1391" i="1" s="1"/>
  <c r="AW1390" i="1"/>
  <c r="AT1390" i="1"/>
  <c r="AX1390" i="1" s="1"/>
  <c r="AP1390" i="1"/>
  <c r="AM1390" i="1"/>
  <c r="AQ1390" i="1" s="1"/>
  <c r="AW1389" i="1"/>
  <c r="AT1389" i="1"/>
  <c r="AP1389" i="1"/>
  <c r="AM1389" i="1"/>
  <c r="AQ1389" i="1" s="1"/>
  <c r="AW1388" i="1"/>
  <c r="AT1388" i="1"/>
  <c r="AX1388" i="1" s="1"/>
  <c r="AP1388" i="1"/>
  <c r="AM1388" i="1"/>
  <c r="AQ1388" i="1" s="1"/>
  <c r="AW1387" i="1"/>
  <c r="AT1387" i="1"/>
  <c r="AP1387" i="1"/>
  <c r="AM1387" i="1"/>
  <c r="AQ1387" i="1" s="1"/>
  <c r="AW1386" i="1"/>
  <c r="AT1386" i="1"/>
  <c r="AP1386" i="1"/>
  <c r="AM1386" i="1"/>
  <c r="AQ1386" i="1" s="1"/>
  <c r="AW1385" i="1"/>
  <c r="AT1385" i="1"/>
  <c r="AP1385" i="1"/>
  <c r="AM1385" i="1"/>
  <c r="AQ1385" i="1" s="1"/>
  <c r="AW1384" i="1"/>
  <c r="AT1384" i="1"/>
  <c r="AX1384" i="1" s="1"/>
  <c r="AP1384" i="1"/>
  <c r="AM1384" i="1"/>
  <c r="AQ1384" i="1" s="1"/>
  <c r="AW1383" i="1"/>
  <c r="AT1383" i="1"/>
  <c r="AP1383" i="1"/>
  <c r="AM1383" i="1"/>
  <c r="AQ1383" i="1" s="1"/>
  <c r="AW1382" i="1"/>
  <c r="AT1382" i="1"/>
  <c r="AX1382" i="1" s="1"/>
  <c r="AP1382" i="1"/>
  <c r="AM1382" i="1"/>
  <c r="AQ1382" i="1" s="1"/>
  <c r="AW1381" i="1"/>
  <c r="AT1381" i="1"/>
  <c r="AP1381" i="1"/>
  <c r="AM1381" i="1"/>
  <c r="AQ1381" i="1" s="1"/>
  <c r="AW1380" i="1"/>
  <c r="AT1380" i="1"/>
  <c r="AX1380" i="1" s="1"/>
  <c r="AP1380" i="1"/>
  <c r="AM1380" i="1"/>
  <c r="AQ1380" i="1" s="1"/>
  <c r="AW1379" i="1"/>
  <c r="AT1379" i="1"/>
  <c r="AP1379" i="1"/>
  <c r="AM1379" i="1"/>
  <c r="AQ1379" i="1" s="1"/>
  <c r="AW1378" i="1"/>
  <c r="AT1378" i="1"/>
  <c r="AX1378" i="1" s="1"/>
  <c r="AP1378" i="1"/>
  <c r="AM1378" i="1"/>
  <c r="AQ1378" i="1" s="1"/>
  <c r="AW1377" i="1"/>
  <c r="AX1377" i="1" s="1"/>
  <c r="AT1377" i="1"/>
  <c r="AP1377" i="1"/>
  <c r="AM1377" i="1"/>
  <c r="AQ1377" i="1" s="1"/>
  <c r="AW1376" i="1"/>
  <c r="AT1376" i="1"/>
  <c r="AX1376" i="1" s="1"/>
  <c r="AP1376" i="1"/>
  <c r="AM1376" i="1"/>
  <c r="AQ1376" i="1" s="1"/>
  <c r="AW1375" i="1"/>
  <c r="AT1375" i="1"/>
  <c r="AP1375" i="1"/>
  <c r="AM1375" i="1"/>
  <c r="AQ1375" i="1" s="1"/>
  <c r="AW1374" i="1"/>
  <c r="AT1374" i="1"/>
  <c r="AX1374" i="1" s="1"/>
  <c r="AP1374" i="1"/>
  <c r="AM1374" i="1"/>
  <c r="AQ1374" i="1" s="1"/>
  <c r="AW1373" i="1"/>
  <c r="AT1373" i="1"/>
  <c r="AP1373" i="1"/>
  <c r="AM1373" i="1"/>
  <c r="AQ1373" i="1" s="1"/>
  <c r="AW1372" i="1"/>
  <c r="AT1372" i="1"/>
  <c r="AX1372" i="1" s="1"/>
  <c r="AP1372" i="1"/>
  <c r="AM1372" i="1"/>
  <c r="AQ1372" i="1" s="1"/>
  <c r="AW1371" i="1"/>
  <c r="AT1371" i="1"/>
  <c r="AP1371" i="1"/>
  <c r="AM1371" i="1"/>
  <c r="AQ1371" i="1" s="1"/>
  <c r="AW1370" i="1"/>
  <c r="AT1370" i="1"/>
  <c r="AX1370" i="1" s="1"/>
  <c r="AP1370" i="1"/>
  <c r="AM1370" i="1"/>
  <c r="AQ1370" i="1" s="1"/>
  <c r="AW1369" i="1"/>
  <c r="AT1369" i="1"/>
  <c r="AP1369" i="1"/>
  <c r="AM1369" i="1"/>
  <c r="AQ1369" i="1" s="1"/>
  <c r="AW1368" i="1"/>
  <c r="AT1368" i="1"/>
  <c r="AX1368" i="1" s="1"/>
  <c r="AP1368" i="1"/>
  <c r="AM1368" i="1"/>
  <c r="AQ1368" i="1" s="1"/>
  <c r="AW1367" i="1"/>
  <c r="AT1367" i="1"/>
  <c r="AP1367" i="1"/>
  <c r="AM1367" i="1"/>
  <c r="AQ1367" i="1" s="1"/>
  <c r="AW1366" i="1"/>
  <c r="AT1366" i="1"/>
  <c r="AX1366" i="1" s="1"/>
  <c r="AP1366" i="1"/>
  <c r="AM1366" i="1"/>
  <c r="AQ1366" i="1" s="1"/>
  <c r="AW1365" i="1"/>
  <c r="AT1365" i="1"/>
  <c r="AP1365" i="1"/>
  <c r="AM1365" i="1"/>
  <c r="AQ1365" i="1" s="1"/>
  <c r="AW1364" i="1"/>
  <c r="AT1364" i="1"/>
  <c r="AX1364" i="1" s="1"/>
  <c r="AP1364" i="1"/>
  <c r="AM1364" i="1"/>
  <c r="AQ1364" i="1" s="1"/>
  <c r="AW1363" i="1"/>
  <c r="AT1363" i="1"/>
  <c r="AP1363" i="1"/>
  <c r="AM1363" i="1"/>
  <c r="AQ1363" i="1" s="1"/>
  <c r="AW1362" i="1"/>
  <c r="AT1362" i="1"/>
  <c r="AX1362" i="1" s="1"/>
  <c r="AP1362" i="1"/>
  <c r="AM1362" i="1"/>
  <c r="AQ1362" i="1" s="1"/>
  <c r="AW1361" i="1"/>
  <c r="AT1361" i="1"/>
  <c r="AP1361" i="1"/>
  <c r="AM1361" i="1"/>
  <c r="AQ1361" i="1" s="1"/>
  <c r="AW1360" i="1"/>
  <c r="AT1360" i="1"/>
  <c r="AX1360" i="1" s="1"/>
  <c r="AP1360" i="1"/>
  <c r="AM1360" i="1"/>
  <c r="AQ1360" i="1" s="1"/>
  <c r="AW1359" i="1"/>
  <c r="AX1359" i="1" s="1"/>
  <c r="AT1359" i="1"/>
  <c r="AP1359" i="1"/>
  <c r="AM1359" i="1"/>
  <c r="AQ1359" i="1" s="1"/>
  <c r="AW1358" i="1"/>
  <c r="AT1358" i="1"/>
  <c r="AX1358" i="1" s="1"/>
  <c r="AP1358" i="1"/>
  <c r="AM1358" i="1"/>
  <c r="AQ1358" i="1" s="1"/>
  <c r="AW1357" i="1"/>
  <c r="AT1357" i="1"/>
  <c r="AP1357" i="1"/>
  <c r="AM1357" i="1"/>
  <c r="AQ1357" i="1" s="1"/>
  <c r="AW1356" i="1"/>
  <c r="AT1356" i="1"/>
  <c r="AX1356" i="1" s="1"/>
  <c r="AP1356" i="1"/>
  <c r="AM1356" i="1"/>
  <c r="AQ1356" i="1" s="1"/>
  <c r="AW1355" i="1"/>
  <c r="AT1355" i="1"/>
  <c r="AP1355" i="1"/>
  <c r="AM1355" i="1"/>
  <c r="AQ1355" i="1" s="1"/>
  <c r="AW1354" i="1"/>
  <c r="AT1354" i="1"/>
  <c r="AX1354" i="1" s="1"/>
  <c r="AP1354" i="1"/>
  <c r="AM1354" i="1"/>
  <c r="AQ1354" i="1" s="1"/>
  <c r="AW1353" i="1"/>
  <c r="AX1353" i="1" s="1"/>
  <c r="AT1353" i="1"/>
  <c r="AP1353" i="1"/>
  <c r="AM1353" i="1"/>
  <c r="AQ1353" i="1" s="1"/>
  <c r="AW1352" i="1"/>
  <c r="AT1352" i="1"/>
  <c r="AX1352" i="1" s="1"/>
  <c r="AP1352" i="1"/>
  <c r="AM1352" i="1"/>
  <c r="AQ1352" i="1" s="1"/>
  <c r="AW1351" i="1"/>
  <c r="AT1351" i="1"/>
  <c r="AP1351" i="1"/>
  <c r="AM1351" i="1"/>
  <c r="AQ1351" i="1" s="1"/>
  <c r="AW1350" i="1"/>
  <c r="AT1350" i="1"/>
  <c r="AX1350" i="1" s="1"/>
  <c r="AP1350" i="1"/>
  <c r="AM1350" i="1"/>
  <c r="AQ1350" i="1" s="1"/>
  <c r="AW1349" i="1"/>
  <c r="AT1349" i="1"/>
  <c r="AP1349" i="1"/>
  <c r="AM1349" i="1"/>
  <c r="AQ1349" i="1" s="1"/>
  <c r="AW1348" i="1"/>
  <c r="AT1348" i="1"/>
  <c r="AX1348" i="1" s="1"/>
  <c r="AP1348" i="1"/>
  <c r="AM1348" i="1"/>
  <c r="AQ1348" i="1" s="1"/>
  <c r="AW1347" i="1"/>
  <c r="AX1347" i="1" s="1"/>
  <c r="AT1347" i="1"/>
  <c r="AP1347" i="1"/>
  <c r="AM1347" i="1"/>
  <c r="AQ1347" i="1" s="1"/>
  <c r="AW1346" i="1"/>
  <c r="AT1346" i="1"/>
  <c r="AX1346" i="1" s="1"/>
  <c r="AP1346" i="1"/>
  <c r="AM1346" i="1"/>
  <c r="AQ1346" i="1" s="1"/>
  <c r="AW1345" i="1"/>
  <c r="AT1345" i="1"/>
  <c r="AP1345" i="1"/>
  <c r="AM1345" i="1"/>
  <c r="AQ1345" i="1" s="1"/>
  <c r="AW1344" i="1"/>
  <c r="AT1344" i="1"/>
  <c r="AX1344" i="1" s="1"/>
  <c r="AP1344" i="1"/>
  <c r="AM1344" i="1"/>
  <c r="AQ1344" i="1" s="1"/>
  <c r="AW1343" i="1"/>
  <c r="AT1343" i="1"/>
  <c r="AP1343" i="1"/>
  <c r="AM1343" i="1"/>
  <c r="AQ1343" i="1" s="1"/>
  <c r="AW1342" i="1"/>
  <c r="AT1342" i="1"/>
  <c r="AX1342" i="1" s="1"/>
  <c r="AP1342" i="1"/>
  <c r="AM1342" i="1"/>
  <c r="AQ1342" i="1" s="1"/>
  <c r="AW1341" i="1"/>
  <c r="AX1341" i="1" s="1"/>
  <c r="AT1341" i="1"/>
  <c r="AP1341" i="1"/>
  <c r="AM1341" i="1"/>
  <c r="AQ1341" i="1" s="1"/>
  <c r="AW1340" i="1"/>
  <c r="AT1340" i="1"/>
  <c r="AX1340" i="1" s="1"/>
  <c r="AP1340" i="1"/>
  <c r="AM1340" i="1"/>
  <c r="AQ1340" i="1" s="1"/>
  <c r="AW1339" i="1"/>
  <c r="AT1339" i="1"/>
  <c r="AP1339" i="1"/>
  <c r="AM1339" i="1"/>
  <c r="AQ1339" i="1" s="1"/>
  <c r="AW1338" i="1"/>
  <c r="AT1338" i="1"/>
  <c r="AX1338" i="1" s="1"/>
  <c r="AP1338" i="1"/>
  <c r="AM1338" i="1"/>
  <c r="AQ1338" i="1" s="1"/>
  <c r="AW1337" i="1"/>
  <c r="AT1337" i="1"/>
  <c r="AP1337" i="1"/>
  <c r="AM1337" i="1"/>
  <c r="AQ1337" i="1" s="1"/>
  <c r="AW1336" i="1"/>
  <c r="AT1336" i="1"/>
  <c r="AX1336" i="1" s="1"/>
  <c r="AP1336" i="1"/>
  <c r="AM1336" i="1"/>
  <c r="AQ1336" i="1" s="1"/>
  <c r="AW1335" i="1"/>
  <c r="AT1335" i="1"/>
  <c r="AP1335" i="1"/>
  <c r="AM1335" i="1"/>
  <c r="AQ1335" i="1" s="1"/>
  <c r="AW1334" i="1"/>
  <c r="AT1334" i="1"/>
  <c r="AX1334" i="1" s="1"/>
  <c r="AP1334" i="1"/>
  <c r="AM1334" i="1"/>
  <c r="AQ1334" i="1" s="1"/>
  <c r="AW1333" i="1"/>
  <c r="AT1333" i="1"/>
  <c r="AP1333" i="1"/>
  <c r="AM1333" i="1"/>
  <c r="AQ1333" i="1" s="1"/>
  <c r="AW1332" i="1"/>
  <c r="AT1332" i="1"/>
  <c r="AX1332" i="1" s="1"/>
  <c r="AP1332" i="1"/>
  <c r="AM1332" i="1"/>
  <c r="AQ1332" i="1" s="1"/>
  <c r="AW1331" i="1"/>
  <c r="AX1331" i="1" s="1"/>
  <c r="AT1331" i="1"/>
  <c r="AP1331" i="1"/>
  <c r="AM1331" i="1"/>
  <c r="AQ1331" i="1" s="1"/>
  <c r="AW1330" i="1"/>
  <c r="AT1330" i="1"/>
  <c r="AX1330" i="1" s="1"/>
  <c r="AP1330" i="1"/>
  <c r="AM1330" i="1"/>
  <c r="AQ1330" i="1" s="1"/>
  <c r="AW1329" i="1"/>
  <c r="AT1329" i="1"/>
  <c r="AP1329" i="1"/>
  <c r="AM1329" i="1"/>
  <c r="AQ1329" i="1" s="1"/>
  <c r="AW1328" i="1"/>
  <c r="AT1328" i="1"/>
  <c r="AX1328" i="1" s="1"/>
  <c r="AP1328" i="1"/>
  <c r="AM1328" i="1"/>
  <c r="AQ1328" i="1" s="1"/>
  <c r="AW1327" i="1"/>
  <c r="AT1327" i="1"/>
  <c r="AP1327" i="1"/>
  <c r="AM1327" i="1"/>
  <c r="AQ1327" i="1" s="1"/>
  <c r="AW1326" i="1"/>
  <c r="AT1326" i="1"/>
  <c r="AX1326" i="1" s="1"/>
  <c r="AP1326" i="1"/>
  <c r="AM1326" i="1"/>
  <c r="AQ1326" i="1" s="1"/>
  <c r="AW1325" i="1"/>
  <c r="AT1325" i="1"/>
  <c r="AP1325" i="1"/>
  <c r="AM1325" i="1"/>
  <c r="AQ1325" i="1" s="1"/>
  <c r="AW1324" i="1"/>
  <c r="AT1324" i="1"/>
  <c r="AX1324" i="1" s="1"/>
  <c r="AP1324" i="1"/>
  <c r="AM1324" i="1"/>
  <c r="AQ1324" i="1" s="1"/>
  <c r="AW1323" i="1"/>
  <c r="AT1323" i="1"/>
  <c r="AP1323" i="1"/>
  <c r="AM1323" i="1"/>
  <c r="AQ1323" i="1" s="1"/>
  <c r="AW1322" i="1"/>
  <c r="AT1322" i="1"/>
  <c r="AX1322" i="1" s="1"/>
  <c r="AP1322" i="1"/>
  <c r="AM1322" i="1"/>
  <c r="AQ1322" i="1" s="1"/>
  <c r="AW1321" i="1"/>
  <c r="AT1321" i="1"/>
  <c r="AP1321" i="1"/>
  <c r="AM1321" i="1"/>
  <c r="AQ1321" i="1" s="1"/>
  <c r="AW1320" i="1"/>
  <c r="AT1320" i="1"/>
  <c r="AX1320" i="1" s="1"/>
  <c r="AP1320" i="1"/>
  <c r="AM1320" i="1"/>
  <c r="AQ1320" i="1" s="1"/>
  <c r="AW1319" i="1"/>
  <c r="AT1319" i="1"/>
  <c r="AP1319" i="1"/>
  <c r="AM1319" i="1"/>
  <c r="AQ1319" i="1" s="1"/>
  <c r="AW1318" i="1"/>
  <c r="AT1318" i="1"/>
  <c r="AX1318" i="1" s="1"/>
  <c r="AP1318" i="1"/>
  <c r="AM1318" i="1"/>
  <c r="AQ1318" i="1" s="1"/>
  <c r="AW1317" i="1"/>
  <c r="AT1317" i="1"/>
  <c r="AP1317" i="1"/>
  <c r="AM1317" i="1"/>
  <c r="AQ1317" i="1" s="1"/>
  <c r="AW1316" i="1"/>
  <c r="AT1316" i="1"/>
  <c r="AX1316" i="1" s="1"/>
  <c r="AP1316" i="1"/>
  <c r="AM1316" i="1"/>
  <c r="AQ1316" i="1" s="1"/>
  <c r="AW1315" i="1"/>
  <c r="AT1315" i="1"/>
  <c r="AP1315" i="1"/>
  <c r="AM1315" i="1"/>
  <c r="AQ1315" i="1" s="1"/>
  <c r="AW1314" i="1"/>
  <c r="AT1314" i="1"/>
  <c r="AX1314" i="1" s="1"/>
  <c r="AP1314" i="1"/>
  <c r="AM1314" i="1"/>
  <c r="AQ1314" i="1" s="1"/>
  <c r="AW1313" i="1"/>
  <c r="AT1313" i="1"/>
  <c r="AP1313" i="1"/>
  <c r="AM1313" i="1"/>
  <c r="AQ1313" i="1" s="1"/>
  <c r="AW1312" i="1"/>
  <c r="AT1312" i="1"/>
  <c r="AX1312" i="1" s="1"/>
  <c r="AP1312" i="1"/>
  <c r="AM1312" i="1"/>
  <c r="AQ1312" i="1" s="1"/>
  <c r="AW1311" i="1"/>
  <c r="AT1311" i="1"/>
  <c r="AP1311" i="1"/>
  <c r="AM1311" i="1"/>
  <c r="AQ1311" i="1" s="1"/>
  <c r="AW1310" i="1"/>
  <c r="AT1310" i="1"/>
  <c r="AX1310" i="1" s="1"/>
  <c r="AP1310" i="1"/>
  <c r="AM1310" i="1"/>
  <c r="AQ1310" i="1" s="1"/>
  <c r="AW1309" i="1"/>
  <c r="AT1309" i="1"/>
  <c r="AP1309" i="1"/>
  <c r="AM1309" i="1"/>
  <c r="AQ1309" i="1" s="1"/>
  <c r="AW1308" i="1"/>
  <c r="AT1308" i="1"/>
  <c r="AX1308" i="1" s="1"/>
  <c r="AP1308" i="1"/>
  <c r="AM1308" i="1"/>
  <c r="AQ1308" i="1" s="1"/>
  <c r="AW1307" i="1"/>
  <c r="AT1307" i="1"/>
  <c r="AP1307" i="1"/>
  <c r="AM1307" i="1"/>
  <c r="AQ1307" i="1" s="1"/>
  <c r="AW1306" i="1"/>
  <c r="AT1306" i="1"/>
  <c r="AX1306" i="1" s="1"/>
  <c r="AP1306" i="1"/>
  <c r="AM1306" i="1"/>
  <c r="AQ1306" i="1" s="1"/>
  <c r="AW1305" i="1"/>
  <c r="AX1305" i="1" s="1"/>
  <c r="AT1305" i="1"/>
  <c r="AP1305" i="1"/>
  <c r="AM1305" i="1"/>
  <c r="AQ1305" i="1" s="1"/>
  <c r="AW1304" i="1"/>
  <c r="AT1304" i="1"/>
  <c r="AX1304" i="1" s="1"/>
  <c r="AP1304" i="1"/>
  <c r="AM1304" i="1"/>
  <c r="AQ1304" i="1" s="1"/>
  <c r="AW1303" i="1"/>
  <c r="AX1303" i="1" s="1"/>
  <c r="AT1303" i="1"/>
  <c r="AP1303" i="1"/>
  <c r="AM1303" i="1"/>
  <c r="AQ1303" i="1" s="1"/>
  <c r="AW1302" i="1"/>
  <c r="AT1302" i="1"/>
  <c r="AX1302" i="1" s="1"/>
  <c r="AP1302" i="1"/>
  <c r="AM1302" i="1"/>
  <c r="AQ1302" i="1" s="1"/>
  <c r="AW1301" i="1"/>
  <c r="AX1301" i="1" s="1"/>
  <c r="AT1301" i="1"/>
  <c r="AP1301" i="1"/>
  <c r="AM1301" i="1"/>
  <c r="AQ1301" i="1" s="1"/>
  <c r="AW1300" i="1"/>
  <c r="AT1300" i="1"/>
  <c r="AX1300" i="1" s="1"/>
  <c r="AP1300" i="1"/>
  <c r="AM1300" i="1"/>
  <c r="AQ1300" i="1" s="1"/>
  <c r="AW1299" i="1"/>
  <c r="AT1299" i="1"/>
  <c r="AP1299" i="1"/>
  <c r="AM1299" i="1"/>
  <c r="AQ1299" i="1" s="1"/>
  <c r="AW1298" i="1"/>
  <c r="AT1298" i="1"/>
  <c r="AX1298" i="1" s="1"/>
  <c r="AP1298" i="1"/>
  <c r="AM1298" i="1"/>
  <c r="AQ1298" i="1" s="1"/>
  <c r="AW1297" i="1"/>
  <c r="AT1297" i="1"/>
  <c r="AP1297" i="1"/>
  <c r="AM1297" i="1"/>
  <c r="AQ1297" i="1" s="1"/>
  <c r="AW1296" i="1"/>
  <c r="AT1296" i="1"/>
  <c r="AX1296" i="1" s="1"/>
  <c r="AP1296" i="1"/>
  <c r="AM1296" i="1"/>
  <c r="AQ1296" i="1" s="1"/>
  <c r="AW1295" i="1"/>
  <c r="AT1295" i="1"/>
  <c r="AP1295" i="1"/>
  <c r="AM1295" i="1"/>
  <c r="AQ1295" i="1" s="1"/>
  <c r="AW1294" i="1"/>
  <c r="AT1294" i="1"/>
  <c r="AX1294" i="1" s="1"/>
  <c r="AP1294" i="1"/>
  <c r="AM1294" i="1"/>
  <c r="AQ1294" i="1" s="1"/>
  <c r="AW1293" i="1"/>
  <c r="AT1293" i="1"/>
  <c r="AP1293" i="1"/>
  <c r="AM1293" i="1"/>
  <c r="AQ1293" i="1" s="1"/>
  <c r="AW1292" i="1"/>
  <c r="AT1292" i="1"/>
  <c r="AX1292" i="1" s="1"/>
  <c r="AP1292" i="1"/>
  <c r="AM1292" i="1"/>
  <c r="AQ1292" i="1" s="1"/>
  <c r="AW1291" i="1"/>
  <c r="AT1291" i="1"/>
  <c r="AP1291" i="1"/>
  <c r="AM1291" i="1"/>
  <c r="AQ1291" i="1" s="1"/>
  <c r="AW1290" i="1"/>
  <c r="AT1290" i="1"/>
  <c r="AX1290" i="1" s="1"/>
  <c r="AP1290" i="1"/>
  <c r="AM1290" i="1"/>
  <c r="AQ1290" i="1" s="1"/>
  <c r="AW1289" i="1"/>
  <c r="AT1289" i="1"/>
  <c r="AP1289" i="1"/>
  <c r="AM1289" i="1"/>
  <c r="AQ1289" i="1" s="1"/>
  <c r="AW1288" i="1"/>
  <c r="AT1288" i="1"/>
  <c r="AX1288" i="1" s="1"/>
  <c r="AP1288" i="1"/>
  <c r="AM1288" i="1"/>
  <c r="AQ1288" i="1" s="1"/>
  <c r="AW1287" i="1"/>
  <c r="AT1287" i="1"/>
  <c r="AP1287" i="1"/>
  <c r="AM1287" i="1"/>
  <c r="AQ1287" i="1" s="1"/>
  <c r="AW1286" i="1"/>
  <c r="AT1286" i="1"/>
  <c r="AX1286" i="1" s="1"/>
  <c r="AP1286" i="1"/>
  <c r="AM1286" i="1"/>
  <c r="AQ1286" i="1" s="1"/>
  <c r="AW1285" i="1"/>
  <c r="AT1285" i="1"/>
  <c r="AP1285" i="1"/>
  <c r="AM1285" i="1"/>
  <c r="AW1284" i="1"/>
  <c r="AT1284" i="1"/>
  <c r="AX1284" i="1" s="1"/>
  <c r="AP1284" i="1"/>
  <c r="AM1284" i="1"/>
  <c r="AQ1284" i="1" s="1"/>
  <c r="AW1283" i="1"/>
  <c r="AT1283" i="1"/>
  <c r="AP1283" i="1"/>
  <c r="AM1283" i="1"/>
  <c r="AQ1283" i="1" s="1"/>
  <c r="AW1282" i="1"/>
  <c r="AT1282" i="1"/>
  <c r="AX1282" i="1" s="1"/>
  <c r="AP1282" i="1"/>
  <c r="AM1282" i="1"/>
  <c r="AQ1282" i="1" s="1"/>
  <c r="AW1281" i="1"/>
  <c r="AT1281" i="1"/>
  <c r="AP1281" i="1"/>
  <c r="AM1281" i="1"/>
  <c r="AQ1281" i="1" s="1"/>
  <c r="AW1280" i="1"/>
  <c r="AT1280" i="1"/>
  <c r="AX1280" i="1" s="1"/>
  <c r="AP1280" i="1"/>
  <c r="AM1280" i="1"/>
  <c r="AQ1280" i="1" s="1"/>
  <c r="AW1279" i="1"/>
  <c r="AT1279" i="1"/>
  <c r="AP1279" i="1"/>
  <c r="AM1279" i="1"/>
  <c r="AQ1279" i="1" s="1"/>
  <c r="AW1278" i="1"/>
  <c r="AT1278" i="1"/>
  <c r="AX1278" i="1" s="1"/>
  <c r="AP1278" i="1"/>
  <c r="AM1278" i="1"/>
  <c r="AQ1278" i="1" s="1"/>
  <c r="AW1277" i="1"/>
  <c r="AT1277" i="1"/>
  <c r="AP1277" i="1"/>
  <c r="AM1277" i="1"/>
  <c r="AQ1277" i="1" s="1"/>
  <c r="AW1276" i="1"/>
  <c r="AT1276" i="1"/>
  <c r="AX1276" i="1" s="1"/>
  <c r="AP1276" i="1"/>
  <c r="AM1276" i="1"/>
  <c r="AQ1276" i="1" s="1"/>
  <c r="AW1275" i="1"/>
  <c r="AX1275" i="1" s="1"/>
  <c r="AT1275" i="1"/>
  <c r="AP1275" i="1"/>
  <c r="AM1275" i="1"/>
  <c r="AW1274" i="1"/>
  <c r="AT1274" i="1"/>
  <c r="AX1274" i="1" s="1"/>
  <c r="AP1274" i="1"/>
  <c r="AM1274" i="1"/>
  <c r="AQ1274" i="1" s="1"/>
  <c r="AW1273" i="1"/>
  <c r="AT1273" i="1"/>
  <c r="AP1273" i="1"/>
  <c r="AM1273" i="1"/>
  <c r="AQ1273" i="1" s="1"/>
  <c r="AW1272" i="1"/>
  <c r="AT1272" i="1"/>
  <c r="AX1272" i="1" s="1"/>
  <c r="AP1272" i="1"/>
  <c r="AM1272" i="1"/>
  <c r="AQ1272" i="1" s="1"/>
  <c r="AW1271" i="1"/>
  <c r="AT1271" i="1"/>
  <c r="AP1271" i="1"/>
  <c r="AM1271" i="1"/>
  <c r="AQ1271" i="1" s="1"/>
  <c r="AW1270" i="1"/>
  <c r="AT1270" i="1"/>
  <c r="AX1270" i="1" s="1"/>
  <c r="AP1270" i="1"/>
  <c r="AM1270" i="1"/>
  <c r="AQ1270" i="1" s="1"/>
  <c r="AW1269" i="1"/>
  <c r="AT1269" i="1"/>
  <c r="AP1269" i="1"/>
  <c r="AM1269" i="1"/>
  <c r="AQ1269" i="1" s="1"/>
  <c r="AW1268" i="1"/>
  <c r="AT1268" i="1"/>
  <c r="AX1268" i="1" s="1"/>
  <c r="AP1268" i="1"/>
  <c r="AM1268" i="1"/>
  <c r="AQ1268" i="1" s="1"/>
  <c r="AW1267" i="1"/>
  <c r="AT1267" i="1"/>
  <c r="AP1267" i="1"/>
  <c r="AM1267" i="1"/>
  <c r="AQ1267" i="1" s="1"/>
  <c r="AW1266" i="1"/>
  <c r="AT1266" i="1"/>
  <c r="AX1266" i="1" s="1"/>
  <c r="AP1266" i="1"/>
  <c r="AM1266" i="1"/>
  <c r="AQ1266" i="1" s="1"/>
  <c r="AW1265" i="1"/>
  <c r="AT1265" i="1"/>
  <c r="AP1265" i="1"/>
  <c r="AM1265" i="1"/>
  <c r="AQ1265" i="1" s="1"/>
  <c r="AW1264" i="1"/>
  <c r="AT1264" i="1"/>
  <c r="AX1264" i="1" s="1"/>
  <c r="AP1264" i="1"/>
  <c r="AM1264" i="1"/>
  <c r="AQ1264" i="1" s="1"/>
  <c r="AW1263" i="1"/>
  <c r="AT1263" i="1"/>
  <c r="AP1263" i="1"/>
  <c r="AM1263" i="1"/>
  <c r="AQ1263" i="1" s="1"/>
  <c r="AW1262" i="1"/>
  <c r="AT1262" i="1"/>
  <c r="AX1262" i="1" s="1"/>
  <c r="AP1262" i="1"/>
  <c r="AM1262" i="1"/>
  <c r="AQ1262" i="1" s="1"/>
  <c r="AW1261" i="1"/>
  <c r="AT1261" i="1"/>
  <c r="AP1261" i="1"/>
  <c r="AM1261" i="1"/>
  <c r="AQ1261" i="1" s="1"/>
  <c r="AW1260" i="1"/>
  <c r="AT1260" i="1"/>
  <c r="AX1260" i="1" s="1"/>
  <c r="AP1260" i="1"/>
  <c r="AM1260" i="1"/>
  <c r="AQ1260" i="1" s="1"/>
  <c r="AW1259" i="1"/>
  <c r="AT1259" i="1"/>
  <c r="AP1259" i="1"/>
  <c r="AM1259" i="1"/>
  <c r="AQ1259" i="1" s="1"/>
  <c r="AW1258" i="1"/>
  <c r="AT1258" i="1"/>
  <c r="AX1258" i="1" s="1"/>
  <c r="AP1258" i="1"/>
  <c r="AM1258" i="1"/>
  <c r="AQ1258" i="1" s="1"/>
  <c r="AW1257" i="1"/>
  <c r="AT1257" i="1"/>
  <c r="AP1257" i="1"/>
  <c r="AM1257" i="1"/>
  <c r="AQ1257" i="1" s="1"/>
  <c r="AW1256" i="1"/>
  <c r="AT1256" i="1"/>
  <c r="AX1256" i="1" s="1"/>
  <c r="AP1256" i="1"/>
  <c r="AM1256" i="1"/>
  <c r="AQ1256" i="1" s="1"/>
  <c r="AW1255" i="1"/>
  <c r="AX1255" i="1" s="1"/>
  <c r="AT1255" i="1"/>
  <c r="AP1255" i="1"/>
  <c r="AM1255" i="1"/>
  <c r="AW1254" i="1"/>
  <c r="AT1254" i="1"/>
  <c r="AP1254" i="1"/>
  <c r="AM1254" i="1"/>
  <c r="AQ1254" i="1" s="1"/>
  <c r="AW1253" i="1"/>
  <c r="AX1253" i="1" s="1"/>
  <c r="AT1253" i="1"/>
  <c r="AP1253" i="1"/>
  <c r="AM1253" i="1"/>
  <c r="AQ1253" i="1" s="1"/>
  <c r="AW1252" i="1"/>
  <c r="AT1252" i="1"/>
  <c r="AX1252" i="1" s="1"/>
  <c r="AP1252" i="1"/>
  <c r="AM1252" i="1"/>
  <c r="AQ1252" i="1" s="1"/>
  <c r="AW1251" i="1"/>
  <c r="AX1251" i="1" s="1"/>
  <c r="AT1251" i="1"/>
  <c r="AP1251" i="1"/>
  <c r="AM1251" i="1"/>
  <c r="AW1250" i="1"/>
  <c r="AT1250" i="1"/>
  <c r="AX1250" i="1" s="1"/>
  <c r="AP1250" i="1"/>
  <c r="AM1250" i="1"/>
  <c r="AQ1250" i="1" s="1"/>
  <c r="AW1249" i="1"/>
  <c r="AT1249" i="1"/>
  <c r="AP1249" i="1"/>
  <c r="AM1249" i="1"/>
  <c r="AQ1249" i="1" s="1"/>
  <c r="AW1248" i="1"/>
  <c r="AT1248" i="1"/>
  <c r="AX1248" i="1" s="1"/>
  <c r="AP1248" i="1"/>
  <c r="AM1248" i="1"/>
  <c r="AQ1248" i="1" s="1"/>
  <c r="AW1247" i="1"/>
  <c r="AT1247" i="1"/>
  <c r="AP1247" i="1"/>
  <c r="AM1247" i="1"/>
  <c r="AQ1247" i="1" s="1"/>
  <c r="AW1246" i="1"/>
  <c r="AT1246" i="1"/>
  <c r="AX1246" i="1" s="1"/>
  <c r="AP1246" i="1"/>
  <c r="AM1246" i="1"/>
  <c r="AQ1246" i="1" s="1"/>
  <c r="AW1245" i="1"/>
  <c r="AT1245" i="1"/>
  <c r="AP1245" i="1"/>
  <c r="AM1245" i="1"/>
  <c r="AQ1245" i="1" s="1"/>
  <c r="AW1244" i="1"/>
  <c r="AT1244" i="1"/>
  <c r="AX1244" i="1" s="1"/>
  <c r="AP1244" i="1"/>
  <c r="AM1244" i="1"/>
  <c r="AQ1244" i="1" s="1"/>
  <c r="AW1243" i="1"/>
  <c r="AT1243" i="1"/>
  <c r="AP1243" i="1"/>
  <c r="AM1243" i="1"/>
  <c r="AQ1243" i="1" s="1"/>
  <c r="AW1242" i="1"/>
  <c r="AT1242" i="1"/>
  <c r="AX1242" i="1" s="1"/>
  <c r="AP1242" i="1"/>
  <c r="AM1242" i="1"/>
  <c r="AQ1242" i="1" s="1"/>
  <c r="AW1241" i="1"/>
  <c r="AT1241" i="1"/>
  <c r="AP1241" i="1"/>
  <c r="AM1241" i="1"/>
  <c r="AQ1241" i="1" s="1"/>
  <c r="AW1240" i="1"/>
  <c r="AT1240" i="1"/>
  <c r="AX1240" i="1" s="1"/>
  <c r="AP1240" i="1"/>
  <c r="AM1240" i="1"/>
  <c r="AQ1240" i="1" s="1"/>
  <c r="AW1239" i="1"/>
  <c r="AT1239" i="1"/>
  <c r="AP1239" i="1"/>
  <c r="AM1239" i="1"/>
  <c r="AQ1239" i="1" s="1"/>
  <c r="AW1238" i="1"/>
  <c r="AT1238" i="1"/>
  <c r="AX1238" i="1" s="1"/>
  <c r="AP1238" i="1"/>
  <c r="AM1238" i="1"/>
  <c r="AQ1238" i="1" s="1"/>
  <c r="AW1237" i="1"/>
  <c r="AT1237" i="1"/>
  <c r="AP1237" i="1"/>
  <c r="AM1237" i="1"/>
  <c r="AQ1237" i="1" s="1"/>
  <c r="AW1236" i="1"/>
  <c r="AT1236" i="1"/>
  <c r="AX1236" i="1" s="1"/>
  <c r="AP1236" i="1"/>
  <c r="AM1236" i="1"/>
  <c r="AQ1236" i="1" s="1"/>
  <c r="AW1235" i="1"/>
  <c r="AT1235" i="1"/>
  <c r="AP1235" i="1"/>
  <c r="AM1235" i="1"/>
  <c r="AQ1235" i="1" s="1"/>
  <c r="AW1234" i="1"/>
  <c r="AT1234" i="1"/>
  <c r="AX1234" i="1" s="1"/>
  <c r="AP1234" i="1"/>
  <c r="AM1234" i="1"/>
  <c r="AQ1234" i="1" s="1"/>
  <c r="AW1233" i="1"/>
  <c r="AT1233" i="1"/>
  <c r="AP1233" i="1"/>
  <c r="AM1233" i="1"/>
  <c r="AQ1233" i="1" s="1"/>
  <c r="AW1232" i="1"/>
  <c r="AT1232" i="1"/>
  <c r="AX1232" i="1" s="1"/>
  <c r="AP1232" i="1"/>
  <c r="AM1232" i="1"/>
  <c r="AQ1232" i="1" s="1"/>
  <c r="AW1231" i="1"/>
  <c r="AX1231" i="1" s="1"/>
  <c r="AT1231" i="1"/>
  <c r="AP1231" i="1"/>
  <c r="AM1231" i="1"/>
  <c r="AQ1231" i="1" s="1"/>
  <c r="AW1230" i="1"/>
  <c r="AT1230" i="1"/>
  <c r="AX1230" i="1" s="1"/>
  <c r="AP1230" i="1"/>
  <c r="AM1230" i="1"/>
  <c r="AQ1230" i="1" s="1"/>
  <c r="AW1229" i="1"/>
  <c r="AT1229" i="1"/>
  <c r="AP1229" i="1"/>
  <c r="AM1229" i="1"/>
  <c r="AQ1229" i="1" s="1"/>
  <c r="AW1228" i="1"/>
  <c r="AT1228" i="1"/>
  <c r="AX1228" i="1" s="1"/>
  <c r="AP1228" i="1"/>
  <c r="AM1228" i="1"/>
  <c r="AQ1228" i="1" s="1"/>
  <c r="AW1227" i="1"/>
  <c r="AT1227" i="1"/>
  <c r="AP1227" i="1"/>
  <c r="AM1227" i="1"/>
  <c r="AQ1227" i="1" s="1"/>
  <c r="AW1226" i="1"/>
  <c r="AT1226" i="1"/>
  <c r="AX1226" i="1" s="1"/>
  <c r="AP1226" i="1"/>
  <c r="AM1226" i="1"/>
  <c r="AQ1226" i="1" s="1"/>
  <c r="AW1225" i="1"/>
  <c r="AT1225" i="1"/>
  <c r="AP1225" i="1"/>
  <c r="AM1225" i="1"/>
  <c r="AQ1225" i="1" s="1"/>
  <c r="AW1224" i="1"/>
  <c r="AT1224" i="1"/>
  <c r="AX1224" i="1" s="1"/>
  <c r="AP1224" i="1"/>
  <c r="AM1224" i="1"/>
  <c r="AQ1224" i="1" s="1"/>
  <c r="AW1223" i="1"/>
  <c r="AT1223" i="1"/>
  <c r="AP1223" i="1"/>
  <c r="AM1223" i="1"/>
  <c r="AQ1223" i="1" s="1"/>
  <c r="AW1222" i="1"/>
  <c r="AT1222" i="1"/>
  <c r="AX1222" i="1" s="1"/>
  <c r="AP1222" i="1"/>
  <c r="AM1222" i="1"/>
  <c r="AQ1222" i="1" s="1"/>
  <c r="AW1221" i="1"/>
  <c r="AT1221" i="1"/>
  <c r="AP1221" i="1"/>
  <c r="AM1221" i="1"/>
  <c r="AQ1221" i="1" s="1"/>
  <c r="AW1220" i="1"/>
  <c r="AT1220" i="1"/>
  <c r="AX1220" i="1" s="1"/>
  <c r="AP1220" i="1"/>
  <c r="AM1220" i="1"/>
  <c r="AQ1220" i="1" s="1"/>
  <c r="AW1219" i="1"/>
  <c r="AT1219" i="1"/>
  <c r="AP1219" i="1"/>
  <c r="AM1219" i="1"/>
  <c r="AQ1219" i="1" s="1"/>
  <c r="AW1218" i="1"/>
  <c r="AT1218" i="1"/>
  <c r="AX1218" i="1" s="1"/>
  <c r="AP1218" i="1"/>
  <c r="AM1218" i="1"/>
  <c r="AQ1218" i="1" s="1"/>
  <c r="AW1217" i="1"/>
  <c r="AT1217" i="1"/>
  <c r="AP1217" i="1"/>
  <c r="AM1217" i="1"/>
  <c r="AQ1217" i="1" s="1"/>
  <c r="AW1216" i="1"/>
  <c r="AT1216" i="1"/>
  <c r="AX1216" i="1" s="1"/>
  <c r="AP1216" i="1"/>
  <c r="AM1216" i="1"/>
  <c r="AQ1216" i="1" s="1"/>
  <c r="AW1215" i="1"/>
  <c r="AT1215" i="1"/>
  <c r="AP1215" i="1"/>
  <c r="AM1215" i="1"/>
  <c r="AQ1215" i="1" s="1"/>
  <c r="AW1214" i="1"/>
  <c r="AT1214" i="1"/>
  <c r="AX1214" i="1" s="1"/>
  <c r="AP1214" i="1"/>
  <c r="AM1214" i="1"/>
  <c r="AQ1214" i="1" s="1"/>
  <c r="AW1213" i="1"/>
  <c r="AT1213" i="1"/>
  <c r="AP1213" i="1"/>
  <c r="AM1213" i="1"/>
  <c r="AQ1213" i="1" s="1"/>
  <c r="AW1212" i="1"/>
  <c r="AT1212" i="1"/>
  <c r="AX1212" i="1" s="1"/>
  <c r="AP1212" i="1"/>
  <c r="AM1212" i="1"/>
  <c r="AQ1212" i="1" s="1"/>
  <c r="AW1211" i="1"/>
  <c r="AT1211" i="1"/>
  <c r="AP1211" i="1"/>
  <c r="AM1211" i="1"/>
  <c r="AQ1211" i="1" s="1"/>
  <c r="AW1210" i="1"/>
  <c r="AT1210" i="1"/>
  <c r="AX1210" i="1" s="1"/>
  <c r="AP1210" i="1"/>
  <c r="AM1210" i="1"/>
  <c r="AQ1210" i="1" s="1"/>
  <c r="AW1209" i="1"/>
  <c r="AT1209" i="1"/>
  <c r="AP1209" i="1"/>
  <c r="AM1209" i="1"/>
  <c r="AQ1209" i="1" s="1"/>
  <c r="AW1208" i="1"/>
  <c r="AT1208" i="1"/>
  <c r="AX1208" i="1" s="1"/>
  <c r="AP1208" i="1"/>
  <c r="AM1208" i="1"/>
  <c r="AQ1208" i="1" s="1"/>
  <c r="AW1207" i="1"/>
  <c r="AT1207" i="1"/>
  <c r="AP1207" i="1"/>
  <c r="AM1207" i="1"/>
  <c r="AQ1207" i="1" s="1"/>
  <c r="AW1206" i="1"/>
  <c r="AT1206" i="1"/>
  <c r="AX1206" i="1" s="1"/>
  <c r="AP1206" i="1"/>
  <c r="AM1206" i="1"/>
  <c r="AQ1206" i="1" s="1"/>
  <c r="AW1205" i="1"/>
  <c r="AT1205" i="1"/>
  <c r="AP1205" i="1"/>
  <c r="AM1205" i="1"/>
  <c r="AQ1205" i="1" s="1"/>
  <c r="AW1204" i="1"/>
  <c r="AT1204" i="1"/>
  <c r="AX1204" i="1" s="1"/>
  <c r="AP1204" i="1"/>
  <c r="AM1204" i="1"/>
  <c r="AQ1204" i="1" s="1"/>
  <c r="AW1203" i="1"/>
  <c r="AT1203" i="1"/>
  <c r="AP1203" i="1"/>
  <c r="AM1203" i="1"/>
  <c r="AQ1203" i="1" s="1"/>
  <c r="AW1202" i="1"/>
  <c r="AT1202" i="1"/>
  <c r="AX1202" i="1" s="1"/>
  <c r="AP1202" i="1"/>
  <c r="AM1202" i="1"/>
  <c r="AQ1202" i="1" s="1"/>
  <c r="AW1201" i="1"/>
  <c r="AT1201" i="1"/>
  <c r="AP1201" i="1"/>
  <c r="AM1201" i="1"/>
  <c r="AQ1201" i="1" s="1"/>
  <c r="AW1200" i="1"/>
  <c r="AT1200" i="1"/>
  <c r="AX1200" i="1" s="1"/>
  <c r="AP1200" i="1"/>
  <c r="AM1200" i="1"/>
  <c r="AQ1200" i="1" s="1"/>
  <c r="AW1199" i="1"/>
  <c r="AT1199" i="1"/>
  <c r="AP1199" i="1"/>
  <c r="AM1199" i="1"/>
  <c r="AQ1199" i="1" s="1"/>
  <c r="AW1198" i="1"/>
  <c r="AT1198" i="1"/>
  <c r="AX1198" i="1" s="1"/>
  <c r="AP1198" i="1"/>
  <c r="AM1198" i="1"/>
  <c r="AQ1198" i="1" s="1"/>
  <c r="AW1197" i="1"/>
  <c r="AT1197" i="1"/>
  <c r="AP1197" i="1"/>
  <c r="AM1197" i="1"/>
  <c r="AQ1197" i="1" s="1"/>
  <c r="AW1196" i="1"/>
  <c r="AT1196" i="1"/>
  <c r="AX1196" i="1" s="1"/>
  <c r="AP1196" i="1"/>
  <c r="AM1196" i="1"/>
  <c r="AQ1196" i="1" s="1"/>
  <c r="AW1195" i="1"/>
  <c r="AT1195" i="1"/>
  <c r="AP1195" i="1"/>
  <c r="AM1195" i="1"/>
  <c r="AQ1195" i="1" s="1"/>
  <c r="AW1194" i="1"/>
  <c r="AT1194" i="1"/>
  <c r="AX1194" i="1" s="1"/>
  <c r="AP1194" i="1"/>
  <c r="AM1194" i="1"/>
  <c r="AQ1194" i="1" s="1"/>
  <c r="AW1193" i="1"/>
  <c r="AT1193" i="1"/>
  <c r="AP1193" i="1"/>
  <c r="AM1193" i="1"/>
  <c r="AQ1193" i="1" s="1"/>
  <c r="AW1192" i="1"/>
  <c r="AT1192" i="1"/>
  <c r="AX1192" i="1" s="1"/>
  <c r="AP1192" i="1"/>
  <c r="AM1192" i="1"/>
  <c r="AQ1192" i="1" s="1"/>
  <c r="AW1191" i="1"/>
  <c r="AX1191" i="1" s="1"/>
  <c r="AT1191" i="1"/>
  <c r="AP1191" i="1"/>
  <c r="AM1191" i="1"/>
  <c r="AQ1191" i="1" s="1"/>
  <c r="AW1190" i="1"/>
  <c r="AT1190" i="1"/>
  <c r="AX1190" i="1" s="1"/>
  <c r="AP1190" i="1"/>
  <c r="AM1190" i="1"/>
  <c r="AQ1190" i="1" s="1"/>
  <c r="AW1189" i="1"/>
  <c r="AT1189" i="1"/>
  <c r="AP1189" i="1"/>
  <c r="AM1189" i="1"/>
  <c r="AQ1189" i="1" s="1"/>
  <c r="AW1188" i="1"/>
  <c r="AT1188" i="1"/>
  <c r="AX1188" i="1" s="1"/>
  <c r="AP1188" i="1"/>
  <c r="AM1188" i="1"/>
  <c r="AQ1188" i="1" s="1"/>
  <c r="AW1187" i="1"/>
  <c r="AT1187" i="1"/>
  <c r="AP1187" i="1"/>
  <c r="AM1187" i="1"/>
  <c r="AQ1187" i="1" s="1"/>
  <c r="AW1186" i="1"/>
  <c r="AT1186" i="1"/>
  <c r="AX1186" i="1" s="1"/>
  <c r="AP1186" i="1"/>
  <c r="AM1186" i="1"/>
  <c r="AQ1186" i="1" s="1"/>
  <c r="AW1185" i="1"/>
  <c r="AT1185" i="1"/>
  <c r="AP1185" i="1"/>
  <c r="AM1185" i="1"/>
  <c r="AQ1185" i="1" s="1"/>
  <c r="AW1184" i="1"/>
  <c r="AT1184" i="1"/>
  <c r="AP1184" i="1"/>
  <c r="AM1184" i="1"/>
  <c r="AQ1184" i="1" s="1"/>
  <c r="AW1183" i="1"/>
  <c r="AT1183" i="1"/>
  <c r="AP1183" i="1"/>
  <c r="AM1183" i="1"/>
  <c r="AQ1183" i="1" s="1"/>
  <c r="AW1182" i="1"/>
  <c r="AT1182" i="1"/>
  <c r="AX1182" i="1" s="1"/>
  <c r="AP1182" i="1"/>
  <c r="AM1182" i="1"/>
  <c r="AQ1182" i="1" s="1"/>
  <c r="AW1181" i="1"/>
  <c r="AT1181" i="1"/>
  <c r="AP1181" i="1"/>
  <c r="AM1181" i="1"/>
  <c r="AQ1181" i="1" s="1"/>
  <c r="AW1180" i="1"/>
  <c r="AT1180" i="1"/>
  <c r="AX1180" i="1" s="1"/>
  <c r="AP1180" i="1"/>
  <c r="AM1180" i="1"/>
  <c r="AQ1180" i="1" s="1"/>
  <c r="AW1179" i="1"/>
  <c r="AT1179" i="1"/>
  <c r="AP1179" i="1"/>
  <c r="AM1179" i="1"/>
  <c r="AQ1179" i="1" s="1"/>
  <c r="AW1178" i="1"/>
  <c r="AT1178" i="1"/>
  <c r="AX1178" i="1" s="1"/>
  <c r="AP1178" i="1"/>
  <c r="AM1178" i="1"/>
  <c r="AQ1178" i="1" s="1"/>
  <c r="AW1177" i="1"/>
  <c r="AT1177" i="1"/>
  <c r="AP1177" i="1"/>
  <c r="AM1177" i="1"/>
  <c r="AQ1177" i="1" s="1"/>
  <c r="AW1176" i="1"/>
  <c r="AT1176" i="1"/>
  <c r="AX1176" i="1" s="1"/>
  <c r="AP1176" i="1"/>
  <c r="AM1176" i="1"/>
  <c r="AQ1176" i="1" s="1"/>
  <c r="AW1175" i="1"/>
  <c r="AT1175" i="1"/>
  <c r="AP1175" i="1"/>
  <c r="AM1175" i="1"/>
  <c r="AQ1175" i="1" s="1"/>
  <c r="AW1174" i="1"/>
  <c r="AT1174" i="1"/>
  <c r="AX1174" i="1" s="1"/>
  <c r="AP1174" i="1"/>
  <c r="AM1174" i="1"/>
  <c r="AQ1174" i="1" s="1"/>
  <c r="AW1173" i="1"/>
  <c r="AT1173" i="1"/>
  <c r="AP1173" i="1"/>
  <c r="AM1173" i="1"/>
  <c r="AQ1173" i="1" s="1"/>
  <c r="AW1172" i="1"/>
  <c r="AT1172" i="1"/>
  <c r="AX1172" i="1" s="1"/>
  <c r="AP1172" i="1"/>
  <c r="AM1172" i="1"/>
  <c r="AQ1172" i="1" s="1"/>
  <c r="AW1171" i="1"/>
  <c r="AT1171" i="1"/>
  <c r="AP1171" i="1"/>
  <c r="AM1171" i="1"/>
  <c r="AQ1171" i="1" s="1"/>
  <c r="AW1170" i="1"/>
  <c r="AT1170" i="1"/>
  <c r="AX1170" i="1" s="1"/>
  <c r="AP1170" i="1"/>
  <c r="AM1170" i="1"/>
  <c r="AQ1170" i="1" s="1"/>
  <c r="AW1169" i="1"/>
  <c r="AT1169" i="1"/>
  <c r="AP1169" i="1"/>
  <c r="AM1169" i="1"/>
  <c r="AQ1169" i="1" s="1"/>
  <c r="AW1168" i="1"/>
  <c r="AT1168" i="1"/>
  <c r="AX1168" i="1" s="1"/>
  <c r="AP1168" i="1"/>
  <c r="AM1168" i="1"/>
  <c r="AQ1168" i="1" s="1"/>
  <c r="AW1167" i="1"/>
  <c r="AX1167" i="1" s="1"/>
  <c r="AT1167" i="1"/>
  <c r="AP1167" i="1"/>
  <c r="AM1167" i="1"/>
  <c r="AW1166" i="1"/>
  <c r="AT1166" i="1"/>
  <c r="AP1166" i="1"/>
  <c r="AM1166" i="1"/>
  <c r="AQ1166" i="1" s="1"/>
  <c r="AW1165" i="1"/>
  <c r="AT1165" i="1"/>
  <c r="AP1165" i="1"/>
  <c r="AM1165" i="1"/>
  <c r="AQ1165" i="1" s="1"/>
  <c r="AW1164" i="1"/>
  <c r="AT1164" i="1"/>
  <c r="AX1164" i="1" s="1"/>
  <c r="AP1164" i="1"/>
  <c r="AM1164" i="1"/>
  <c r="AQ1164" i="1" s="1"/>
  <c r="AW1163" i="1"/>
  <c r="AX1163" i="1" s="1"/>
  <c r="AT1163" i="1"/>
  <c r="AP1163" i="1"/>
  <c r="AM1163" i="1"/>
  <c r="AQ1163" i="1" s="1"/>
  <c r="AW1162" i="1"/>
  <c r="AT1162" i="1"/>
  <c r="AP1162" i="1"/>
  <c r="AM1162" i="1"/>
  <c r="AQ1162" i="1" s="1"/>
  <c r="AW1161" i="1"/>
  <c r="AX1161" i="1" s="1"/>
  <c r="AT1161" i="1"/>
  <c r="AP1161" i="1"/>
  <c r="AM1161" i="1"/>
  <c r="AQ1161" i="1" s="1"/>
  <c r="AW1160" i="1"/>
  <c r="AT1160" i="1"/>
  <c r="AX1160" i="1" s="1"/>
  <c r="AP1160" i="1"/>
  <c r="AM1160" i="1"/>
  <c r="AQ1160" i="1" s="1"/>
  <c r="AW1159" i="1"/>
  <c r="AX1159" i="1" s="1"/>
  <c r="AT1159" i="1"/>
  <c r="AP1159" i="1"/>
  <c r="AM1159" i="1"/>
  <c r="AQ1159" i="1" s="1"/>
  <c r="AW1158" i="1"/>
  <c r="AT1158" i="1"/>
  <c r="AX1158" i="1" s="1"/>
  <c r="AP1158" i="1"/>
  <c r="AM1158" i="1"/>
  <c r="AQ1158" i="1" s="1"/>
  <c r="AW1157" i="1"/>
  <c r="AX1157" i="1" s="1"/>
  <c r="AT1157" i="1"/>
  <c r="AP1157" i="1"/>
  <c r="AM1157" i="1"/>
  <c r="AW1156" i="1"/>
  <c r="AT1156" i="1"/>
  <c r="AX1156" i="1" s="1"/>
  <c r="AP1156" i="1"/>
  <c r="AM1156" i="1"/>
  <c r="AQ1156" i="1" s="1"/>
  <c r="AW1155" i="1"/>
  <c r="AX1155" i="1" s="1"/>
  <c r="AT1155" i="1"/>
  <c r="AP1155" i="1"/>
  <c r="AM1155" i="1"/>
  <c r="AW1154" i="1"/>
  <c r="AT1154" i="1"/>
  <c r="AX1154" i="1" s="1"/>
  <c r="AP1154" i="1"/>
  <c r="AM1154" i="1"/>
  <c r="AQ1154" i="1" s="1"/>
  <c r="AW1153" i="1"/>
  <c r="AT1153" i="1"/>
  <c r="AP1153" i="1"/>
  <c r="AM1153" i="1"/>
  <c r="AQ1153" i="1" s="1"/>
  <c r="AW1152" i="1"/>
  <c r="AT1152" i="1"/>
  <c r="AX1152" i="1" s="1"/>
  <c r="AP1152" i="1"/>
  <c r="AM1152" i="1"/>
  <c r="AQ1152" i="1" s="1"/>
  <c r="AW1151" i="1"/>
  <c r="AT1151" i="1"/>
  <c r="AP1151" i="1"/>
  <c r="AM1151" i="1"/>
  <c r="AQ1151" i="1" s="1"/>
  <c r="AW1150" i="1"/>
  <c r="AT1150" i="1"/>
  <c r="AX1150" i="1" s="1"/>
  <c r="AP1150" i="1"/>
  <c r="AM1150" i="1"/>
  <c r="AQ1150" i="1" s="1"/>
  <c r="AW1149" i="1"/>
  <c r="AX1149" i="1" s="1"/>
  <c r="AT1149" i="1"/>
  <c r="AP1149" i="1"/>
  <c r="AM1149" i="1"/>
  <c r="AW1148" i="1"/>
  <c r="AT1148" i="1"/>
  <c r="AX1148" i="1" s="1"/>
  <c r="AP1148" i="1"/>
  <c r="AM1148" i="1"/>
  <c r="AQ1148" i="1" s="1"/>
  <c r="AW1147" i="1"/>
  <c r="AX1147" i="1" s="1"/>
  <c r="AT1147" i="1"/>
  <c r="AP1147" i="1"/>
  <c r="AM1147" i="1"/>
  <c r="AW1146" i="1"/>
  <c r="AT1146" i="1"/>
  <c r="AX1146" i="1" s="1"/>
  <c r="AP1146" i="1"/>
  <c r="AM1146" i="1"/>
  <c r="AQ1146" i="1" s="1"/>
  <c r="AW1145" i="1"/>
  <c r="AT1145" i="1"/>
  <c r="AP1145" i="1"/>
  <c r="AM1145" i="1"/>
  <c r="AQ1145" i="1" s="1"/>
  <c r="AW1144" i="1"/>
  <c r="AT1144" i="1"/>
  <c r="AX1144" i="1" s="1"/>
  <c r="AP1144" i="1"/>
  <c r="AM1144" i="1"/>
  <c r="AQ1144" i="1" s="1"/>
  <c r="AW1143" i="1"/>
  <c r="AT1143" i="1"/>
  <c r="AP1143" i="1"/>
  <c r="AM1143" i="1"/>
  <c r="AQ1143" i="1" s="1"/>
  <c r="AW1142" i="1"/>
  <c r="AT1142" i="1"/>
  <c r="AX1142" i="1" s="1"/>
  <c r="AP1142" i="1"/>
  <c r="AM1142" i="1"/>
  <c r="AQ1142" i="1" s="1"/>
  <c r="AW1141" i="1"/>
  <c r="AT1141" i="1"/>
  <c r="AP1141" i="1"/>
  <c r="AM1141" i="1"/>
  <c r="AQ1141" i="1" s="1"/>
  <c r="AW1140" i="1"/>
  <c r="AT1140" i="1"/>
  <c r="AX1140" i="1" s="1"/>
  <c r="AP1140" i="1"/>
  <c r="AM1140" i="1"/>
  <c r="AQ1140" i="1" s="1"/>
  <c r="AW1139" i="1"/>
  <c r="AT1139" i="1"/>
  <c r="AP1139" i="1"/>
  <c r="AM1139" i="1"/>
  <c r="AQ1139" i="1" s="1"/>
  <c r="AW1138" i="1"/>
  <c r="AT1138" i="1"/>
  <c r="AX1138" i="1" s="1"/>
  <c r="AP1138" i="1"/>
  <c r="AM1138" i="1"/>
  <c r="AQ1138" i="1" s="1"/>
  <c r="AW1137" i="1"/>
  <c r="AT1137" i="1"/>
  <c r="AP1137" i="1"/>
  <c r="AM1137" i="1"/>
  <c r="AQ1137" i="1" s="1"/>
  <c r="AW1136" i="1"/>
  <c r="AT1136" i="1"/>
  <c r="AX1136" i="1" s="1"/>
  <c r="AP1136" i="1"/>
  <c r="AM1136" i="1"/>
  <c r="AQ1136" i="1" s="1"/>
  <c r="AW1135" i="1"/>
  <c r="AX1135" i="1" s="1"/>
  <c r="AT1135" i="1"/>
  <c r="AP1135" i="1"/>
  <c r="AM1135" i="1"/>
  <c r="AW1134" i="1"/>
  <c r="AT1134" i="1"/>
  <c r="AX1134" i="1" s="1"/>
  <c r="AP1134" i="1"/>
  <c r="AM1134" i="1"/>
  <c r="AQ1134" i="1" s="1"/>
  <c r="AW1133" i="1"/>
  <c r="AT1133" i="1"/>
  <c r="AP1133" i="1"/>
  <c r="AM1133" i="1"/>
  <c r="AQ1133" i="1" s="1"/>
  <c r="AW1132" i="1"/>
  <c r="AT1132" i="1"/>
  <c r="AX1132" i="1" s="1"/>
  <c r="AP1132" i="1"/>
  <c r="AM1132" i="1"/>
  <c r="AQ1132" i="1" s="1"/>
  <c r="AW1131" i="1"/>
  <c r="AT1131" i="1"/>
  <c r="AP1131" i="1"/>
  <c r="AM1131" i="1"/>
  <c r="AQ1131" i="1" s="1"/>
  <c r="AW1130" i="1"/>
  <c r="AT1130" i="1"/>
  <c r="AX1130" i="1" s="1"/>
  <c r="AP1130" i="1"/>
  <c r="AM1130" i="1"/>
  <c r="AQ1130" i="1" s="1"/>
  <c r="AW1129" i="1"/>
  <c r="AT1129" i="1"/>
  <c r="AP1129" i="1"/>
  <c r="AM1129" i="1"/>
  <c r="AQ1129" i="1" s="1"/>
  <c r="AW1128" i="1"/>
  <c r="AT1128" i="1"/>
  <c r="AX1128" i="1" s="1"/>
  <c r="AP1128" i="1"/>
  <c r="AM1128" i="1"/>
  <c r="AQ1128" i="1" s="1"/>
  <c r="AW1127" i="1"/>
  <c r="AX1127" i="1" s="1"/>
  <c r="AT1127" i="1"/>
  <c r="AP1127" i="1"/>
  <c r="AM1127" i="1"/>
  <c r="AW1126" i="1"/>
  <c r="AT1126" i="1"/>
  <c r="AP1126" i="1"/>
  <c r="AM1126" i="1"/>
  <c r="AQ1126" i="1" s="1"/>
  <c r="AW1125" i="1"/>
  <c r="AT1125" i="1"/>
  <c r="AP1125" i="1"/>
  <c r="AM1125" i="1"/>
  <c r="AQ1125" i="1" s="1"/>
  <c r="AW1124" i="1"/>
  <c r="AT1124" i="1"/>
  <c r="AX1124" i="1" s="1"/>
  <c r="AP1124" i="1"/>
  <c r="AM1124" i="1"/>
  <c r="AQ1124" i="1" s="1"/>
  <c r="AW1123" i="1"/>
  <c r="AX1123" i="1" s="1"/>
  <c r="AT1123" i="1"/>
  <c r="AP1123" i="1"/>
  <c r="AM1123" i="1"/>
  <c r="AW1122" i="1"/>
  <c r="AT1122" i="1"/>
  <c r="AX1122" i="1" s="1"/>
  <c r="AP1122" i="1"/>
  <c r="AM1122" i="1"/>
  <c r="AQ1122" i="1" s="1"/>
  <c r="AW1121" i="1"/>
  <c r="AT1121" i="1"/>
  <c r="AP1121" i="1"/>
  <c r="AM1121" i="1"/>
  <c r="AQ1121" i="1" s="1"/>
  <c r="AW1120" i="1"/>
  <c r="AT1120" i="1"/>
  <c r="AX1120" i="1" s="1"/>
  <c r="AP1120" i="1"/>
  <c r="AM1120" i="1"/>
  <c r="AQ1120" i="1" s="1"/>
  <c r="AW1119" i="1"/>
  <c r="AT1119" i="1"/>
  <c r="AP1119" i="1"/>
  <c r="AM1119" i="1"/>
  <c r="AQ1119" i="1" s="1"/>
  <c r="AW1118" i="1"/>
  <c r="AT1118" i="1"/>
  <c r="AX1118" i="1" s="1"/>
  <c r="AP1118" i="1"/>
  <c r="AM1118" i="1"/>
  <c r="AQ1118" i="1" s="1"/>
  <c r="AW1117" i="1"/>
  <c r="AT1117" i="1"/>
  <c r="AP1117" i="1"/>
  <c r="AM1117" i="1"/>
  <c r="AQ1117" i="1" s="1"/>
  <c r="AW1116" i="1"/>
  <c r="AT1116" i="1"/>
  <c r="AX1116" i="1" s="1"/>
  <c r="AP1116" i="1"/>
  <c r="AM1116" i="1"/>
  <c r="AQ1116" i="1" s="1"/>
  <c r="AW1115" i="1"/>
  <c r="AT1115" i="1"/>
  <c r="AP1115" i="1"/>
  <c r="AM1115" i="1"/>
  <c r="AQ1115" i="1" s="1"/>
  <c r="AW1114" i="1"/>
  <c r="AT1114" i="1"/>
  <c r="AX1114" i="1" s="1"/>
  <c r="AP1114" i="1"/>
  <c r="AM1114" i="1"/>
  <c r="AQ1114" i="1" s="1"/>
  <c r="AW1113" i="1"/>
  <c r="AT1113" i="1"/>
  <c r="AP1113" i="1"/>
  <c r="AM1113" i="1"/>
  <c r="AQ1113" i="1" s="1"/>
  <c r="AW1112" i="1"/>
  <c r="AT1112" i="1"/>
  <c r="AP1112" i="1"/>
  <c r="AM1112" i="1"/>
  <c r="AW1111" i="1"/>
  <c r="AX1111" i="1" s="1"/>
  <c r="AT1111" i="1"/>
  <c r="AP1111" i="1"/>
  <c r="AM1111" i="1"/>
  <c r="AQ1111" i="1" s="1"/>
  <c r="AW1110" i="1"/>
  <c r="AT1110" i="1"/>
  <c r="AX1110" i="1" s="1"/>
  <c r="AP1110" i="1"/>
  <c r="AM1110" i="1"/>
  <c r="AQ1110" i="1" s="1"/>
  <c r="AW1109" i="1"/>
  <c r="AT1109" i="1"/>
  <c r="AP1109" i="1"/>
  <c r="AM1109" i="1"/>
  <c r="AQ1109" i="1" s="1"/>
  <c r="AW1108" i="1"/>
  <c r="AT1108" i="1"/>
  <c r="AP1108" i="1"/>
  <c r="AM1108" i="1"/>
  <c r="AW1107" i="1"/>
  <c r="AX1107" i="1" s="1"/>
  <c r="AT1107" i="1"/>
  <c r="AP1107" i="1"/>
  <c r="AM1107" i="1"/>
  <c r="AQ1107" i="1" s="1"/>
  <c r="AW1106" i="1"/>
  <c r="AT1106" i="1"/>
  <c r="AX1106" i="1" s="1"/>
  <c r="AP1106" i="1"/>
  <c r="AM1106" i="1"/>
  <c r="AQ1106" i="1" s="1"/>
  <c r="AW1105" i="1"/>
  <c r="AT1105" i="1"/>
  <c r="AP1105" i="1"/>
  <c r="AM1105" i="1"/>
  <c r="AQ1105" i="1" s="1"/>
  <c r="AW1104" i="1"/>
  <c r="AT1104" i="1"/>
  <c r="AP1104" i="1"/>
  <c r="AM1104" i="1"/>
  <c r="AW1103" i="1"/>
  <c r="AX1103" i="1" s="1"/>
  <c r="AT1103" i="1"/>
  <c r="AP1103" i="1"/>
  <c r="AM1103" i="1"/>
  <c r="AQ1103" i="1" s="1"/>
  <c r="AW1102" i="1"/>
  <c r="AT1102" i="1"/>
  <c r="AX1102" i="1" s="1"/>
  <c r="AP1102" i="1"/>
  <c r="AM1102" i="1"/>
  <c r="AQ1102" i="1" s="1"/>
  <c r="AW1101" i="1"/>
  <c r="AT1101" i="1"/>
  <c r="AX1101" i="1" s="1"/>
  <c r="AP1101" i="1"/>
  <c r="AM1101" i="1"/>
  <c r="AQ1101" i="1" s="1"/>
  <c r="AW1100" i="1"/>
  <c r="AT1100" i="1"/>
  <c r="AP1100" i="1"/>
  <c r="AM1100" i="1"/>
  <c r="AW1099" i="1"/>
  <c r="AT1099" i="1"/>
  <c r="AP1099" i="1"/>
  <c r="AM1099" i="1"/>
  <c r="AQ1099" i="1" s="1"/>
  <c r="AW1098" i="1"/>
  <c r="AT1098" i="1"/>
  <c r="AX1098" i="1" s="1"/>
  <c r="AP1098" i="1"/>
  <c r="AM1098" i="1"/>
  <c r="AQ1098" i="1" s="1"/>
  <c r="AW1097" i="1"/>
  <c r="AT1097" i="1"/>
  <c r="AX1097" i="1" s="1"/>
  <c r="AP1097" i="1"/>
  <c r="AM1097" i="1"/>
  <c r="AQ1097" i="1" s="1"/>
  <c r="AW1096" i="1"/>
  <c r="AT1096" i="1"/>
  <c r="AP1096" i="1"/>
  <c r="AM1096" i="1"/>
  <c r="AW1095" i="1"/>
  <c r="AT1095" i="1"/>
  <c r="AP1095" i="1"/>
  <c r="AM1095" i="1"/>
  <c r="AQ1095" i="1" s="1"/>
  <c r="AW1094" i="1"/>
  <c r="AT1094" i="1"/>
  <c r="AX1094" i="1" s="1"/>
  <c r="AP1094" i="1"/>
  <c r="AM1094" i="1"/>
  <c r="AQ1094" i="1" s="1"/>
  <c r="AW1093" i="1"/>
  <c r="AT1093" i="1"/>
  <c r="AX1093" i="1" s="1"/>
  <c r="AP1093" i="1"/>
  <c r="AM1093" i="1"/>
  <c r="AQ1093" i="1" s="1"/>
  <c r="AW1092" i="1"/>
  <c r="AT1092" i="1"/>
  <c r="AP1092" i="1"/>
  <c r="AM1092" i="1"/>
  <c r="AW1091" i="1"/>
  <c r="AT1091" i="1"/>
  <c r="AP1091" i="1"/>
  <c r="AM1091" i="1"/>
  <c r="AQ1091" i="1" s="1"/>
  <c r="AW1090" i="1"/>
  <c r="AT1090" i="1"/>
  <c r="AX1090" i="1" s="1"/>
  <c r="AP1090" i="1"/>
  <c r="AM1090" i="1"/>
  <c r="AQ1090" i="1" s="1"/>
  <c r="AW1089" i="1"/>
  <c r="AT1089" i="1"/>
  <c r="AX1089" i="1" s="1"/>
  <c r="AP1089" i="1"/>
  <c r="AM1089" i="1"/>
  <c r="AQ1089" i="1" s="1"/>
  <c r="AW1088" i="1"/>
  <c r="AT1088" i="1"/>
  <c r="AP1088" i="1"/>
  <c r="AM1088" i="1"/>
  <c r="AW1087" i="1"/>
  <c r="AT1087" i="1"/>
  <c r="AP1087" i="1"/>
  <c r="AM1087" i="1"/>
  <c r="AW1086" i="1"/>
  <c r="AT1086" i="1"/>
  <c r="AP1086" i="1"/>
  <c r="AM1086" i="1"/>
  <c r="AW1085" i="1"/>
  <c r="AT1085" i="1"/>
  <c r="AP1085" i="1"/>
  <c r="AM1085" i="1"/>
  <c r="AW1084" i="1"/>
  <c r="AT1084" i="1"/>
  <c r="AP1084" i="1"/>
  <c r="AM1084" i="1"/>
  <c r="AW1083" i="1"/>
  <c r="AT1083" i="1"/>
  <c r="AP1083" i="1"/>
  <c r="AM1083" i="1"/>
  <c r="AW1082" i="1"/>
  <c r="AT1082" i="1"/>
  <c r="AP1082" i="1"/>
  <c r="AM1082" i="1"/>
  <c r="AW1081" i="1"/>
  <c r="AT1081" i="1"/>
  <c r="AP1081" i="1"/>
  <c r="AM1081" i="1"/>
  <c r="AQ1081" i="1" s="1"/>
  <c r="AW1080" i="1"/>
  <c r="AT1080" i="1"/>
  <c r="AX1080" i="1" s="1"/>
  <c r="AP1080" i="1"/>
  <c r="AM1080" i="1"/>
  <c r="AQ1080" i="1" s="1"/>
  <c r="AW1079" i="1"/>
  <c r="AT1079" i="1"/>
  <c r="AX1079" i="1" s="1"/>
  <c r="AP1079" i="1"/>
  <c r="AM1079" i="1"/>
  <c r="AQ1079" i="1" s="1"/>
  <c r="AW1078" i="1"/>
  <c r="AT1078" i="1"/>
  <c r="AP1078" i="1"/>
  <c r="AM1078" i="1"/>
  <c r="AW1077" i="1"/>
  <c r="AT1077" i="1"/>
  <c r="AP1077" i="1"/>
  <c r="AM1077" i="1"/>
  <c r="AQ1077" i="1" s="1"/>
  <c r="AW1076" i="1"/>
  <c r="AT1076" i="1"/>
  <c r="AX1076" i="1" s="1"/>
  <c r="AP1076" i="1"/>
  <c r="AM1076" i="1"/>
  <c r="AQ1076" i="1" s="1"/>
  <c r="AW1075" i="1"/>
  <c r="AT1075" i="1"/>
  <c r="AX1075" i="1" s="1"/>
  <c r="AP1075" i="1"/>
  <c r="AM1075" i="1"/>
  <c r="AQ1075" i="1" s="1"/>
  <c r="AW1074" i="1"/>
  <c r="AT1074" i="1"/>
  <c r="AP1074" i="1"/>
  <c r="AM1074" i="1"/>
  <c r="AW1073" i="1"/>
  <c r="AT1073" i="1"/>
  <c r="AP1073" i="1"/>
  <c r="AM1073" i="1"/>
  <c r="AQ1073" i="1" s="1"/>
  <c r="AW1072" i="1"/>
  <c r="AT1072" i="1"/>
  <c r="AX1072" i="1" s="1"/>
  <c r="AP1072" i="1"/>
  <c r="AM1072" i="1"/>
  <c r="AQ1072" i="1" s="1"/>
  <c r="AW1071" i="1"/>
  <c r="AT1071" i="1"/>
  <c r="AX1071" i="1" s="1"/>
  <c r="AP1071" i="1"/>
  <c r="AM1071" i="1"/>
  <c r="AQ1071" i="1" s="1"/>
  <c r="AW1070" i="1"/>
  <c r="AT1070" i="1"/>
  <c r="AP1070" i="1"/>
  <c r="AM1070" i="1"/>
  <c r="AW1069" i="1"/>
  <c r="AT1069" i="1"/>
  <c r="AP1069" i="1"/>
  <c r="AM1069" i="1"/>
  <c r="AQ1069" i="1" s="1"/>
  <c r="AW1068" i="1"/>
  <c r="AT1068" i="1"/>
  <c r="AX1068" i="1" s="1"/>
  <c r="AP1068" i="1"/>
  <c r="AM1068" i="1"/>
  <c r="AQ1068" i="1" s="1"/>
  <c r="AW1067" i="1"/>
  <c r="AT1067" i="1"/>
  <c r="AX1067" i="1" s="1"/>
  <c r="AP1067" i="1"/>
  <c r="AM1067" i="1"/>
  <c r="AQ1067" i="1" s="1"/>
  <c r="AW1066" i="1"/>
  <c r="AT1066" i="1"/>
  <c r="AP1066" i="1"/>
  <c r="AM1066" i="1"/>
  <c r="AW1065" i="1"/>
  <c r="AT1065" i="1"/>
  <c r="AP1065" i="1"/>
  <c r="AM1065" i="1"/>
  <c r="AQ1065" i="1" s="1"/>
  <c r="AW1064" i="1"/>
  <c r="AT1064" i="1"/>
  <c r="AX1064" i="1" s="1"/>
  <c r="AP1064" i="1"/>
  <c r="AM1064" i="1"/>
  <c r="AQ1064" i="1" s="1"/>
  <c r="AW1063" i="1"/>
  <c r="AT1063" i="1"/>
  <c r="AX1063" i="1" s="1"/>
  <c r="AP1063" i="1"/>
  <c r="AM1063" i="1"/>
  <c r="AQ1063" i="1" s="1"/>
  <c r="AW1062" i="1"/>
  <c r="AT1062" i="1"/>
  <c r="AP1062" i="1"/>
  <c r="AM1062" i="1"/>
  <c r="AW1061" i="1"/>
  <c r="AT1061" i="1"/>
  <c r="AP1061" i="1"/>
  <c r="AM1061" i="1"/>
  <c r="AQ1061" i="1" s="1"/>
  <c r="AW1060" i="1"/>
  <c r="AT1060" i="1"/>
  <c r="AX1060" i="1" s="1"/>
  <c r="AP1060" i="1"/>
  <c r="AM1060" i="1"/>
  <c r="AQ1060" i="1" s="1"/>
  <c r="AW1059" i="1"/>
  <c r="AT1059" i="1"/>
  <c r="AX1059" i="1" s="1"/>
  <c r="AP1059" i="1"/>
  <c r="AM1059" i="1"/>
  <c r="AQ1059" i="1" s="1"/>
  <c r="AW1058" i="1"/>
  <c r="AT1058" i="1"/>
  <c r="AX1058" i="1" s="1"/>
  <c r="AP1058" i="1"/>
  <c r="AM1058" i="1"/>
  <c r="AQ1058" i="1" s="1"/>
  <c r="AW1057" i="1"/>
  <c r="AT1057" i="1"/>
  <c r="AX1057" i="1" s="1"/>
  <c r="AP1057" i="1"/>
  <c r="AM1057" i="1"/>
  <c r="AQ1057" i="1" s="1"/>
  <c r="AW1056" i="1"/>
  <c r="AT1056" i="1"/>
  <c r="AP1056" i="1"/>
  <c r="AM1056" i="1"/>
  <c r="AW1055" i="1"/>
  <c r="AT1055" i="1"/>
  <c r="AP1055" i="1"/>
  <c r="AM1055" i="1"/>
  <c r="AW1054" i="1"/>
  <c r="AT1054" i="1"/>
  <c r="AP1054" i="1"/>
  <c r="AM1054" i="1"/>
  <c r="AW1053" i="1"/>
  <c r="AT1053" i="1"/>
  <c r="AP1053" i="1"/>
  <c r="AM1053" i="1"/>
  <c r="AW1052" i="1"/>
  <c r="AT1052" i="1"/>
  <c r="AP1052" i="1"/>
  <c r="AM1052" i="1"/>
  <c r="AW1051" i="1"/>
  <c r="AT1051" i="1"/>
  <c r="AP1051" i="1"/>
  <c r="AM1051" i="1"/>
  <c r="AW1050" i="1"/>
  <c r="AT1050" i="1"/>
  <c r="AP1050" i="1"/>
  <c r="AM1050" i="1"/>
  <c r="AW1049" i="1"/>
  <c r="AT1049" i="1"/>
  <c r="AP1049" i="1"/>
  <c r="AM1049" i="1"/>
  <c r="AQ1049" i="1" s="1"/>
  <c r="AW1048" i="1"/>
  <c r="AT1048" i="1"/>
  <c r="AX1048" i="1" s="1"/>
  <c r="AP1048" i="1"/>
  <c r="AM1048" i="1"/>
  <c r="AQ1048" i="1" s="1"/>
  <c r="AW1047" i="1"/>
  <c r="AT1047" i="1"/>
  <c r="AX1047" i="1" s="1"/>
  <c r="AP1047" i="1"/>
  <c r="AM1047" i="1"/>
  <c r="AQ1047" i="1" s="1"/>
  <c r="AW1046" i="1"/>
  <c r="AT1046" i="1"/>
  <c r="AP1046" i="1"/>
  <c r="AM1046" i="1"/>
  <c r="AW1045" i="1"/>
  <c r="AT1045" i="1"/>
  <c r="AP1045" i="1"/>
  <c r="AM1045" i="1"/>
  <c r="AQ1045" i="1" s="1"/>
  <c r="AW1044" i="1"/>
  <c r="AT1044" i="1"/>
  <c r="AX1044" i="1" s="1"/>
  <c r="AP1044" i="1"/>
  <c r="AM1044" i="1"/>
  <c r="AQ1044" i="1" s="1"/>
  <c r="AW1043" i="1"/>
  <c r="AT1043" i="1"/>
  <c r="AX1043" i="1" s="1"/>
  <c r="AP1043" i="1"/>
  <c r="AM1043" i="1"/>
  <c r="AQ1043" i="1" s="1"/>
  <c r="AW1042" i="1"/>
  <c r="AT1042" i="1"/>
  <c r="AP1042" i="1"/>
  <c r="AM1042" i="1"/>
  <c r="AW1041" i="1"/>
  <c r="AT1041" i="1"/>
  <c r="AP1041" i="1"/>
  <c r="AM1041" i="1"/>
  <c r="AQ1041" i="1" s="1"/>
  <c r="AW1040" i="1"/>
  <c r="AT1040" i="1"/>
  <c r="AX1040" i="1" s="1"/>
  <c r="AP1040" i="1"/>
  <c r="AM1040" i="1"/>
  <c r="AQ1040" i="1" s="1"/>
  <c r="AW1039" i="1"/>
  <c r="AT1039" i="1"/>
  <c r="AX1039" i="1" s="1"/>
  <c r="AP1039" i="1"/>
  <c r="AM1039" i="1"/>
  <c r="AQ1039" i="1" s="1"/>
  <c r="AW1038" i="1"/>
  <c r="AT1038" i="1"/>
  <c r="AX1038" i="1" s="1"/>
  <c r="AP1038" i="1"/>
  <c r="AM1038" i="1"/>
  <c r="AQ1038" i="1" s="1"/>
  <c r="AW1037" i="1"/>
  <c r="AT1037" i="1"/>
  <c r="AX1037" i="1" s="1"/>
  <c r="AP1037" i="1"/>
  <c r="AM1037" i="1"/>
  <c r="AQ1037" i="1" s="1"/>
  <c r="AW1036" i="1"/>
  <c r="AT1036" i="1"/>
  <c r="AX1036" i="1" s="1"/>
  <c r="AP1036" i="1"/>
  <c r="AM1036" i="1"/>
  <c r="AQ1036" i="1" s="1"/>
  <c r="AW1035" i="1"/>
  <c r="AT1035" i="1"/>
  <c r="AX1035" i="1" s="1"/>
  <c r="AP1035" i="1"/>
  <c r="AM1035" i="1"/>
  <c r="AQ1035" i="1" s="1"/>
  <c r="AW1034" i="1"/>
  <c r="AT1034" i="1"/>
  <c r="AX1034" i="1" s="1"/>
  <c r="AP1034" i="1"/>
  <c r="AM1034" i="1"/>
  <c r="AQ1034" i="1" s="1"/>
  <c r="AW1033" i="1"/>
  <c r="AT1033" i="1"/>
  <c r="AX1033" i="1" s="1"/>
  <c r="AP1033" i="1"/>
  <c r="AM1033" i="1"/>
  <c r="AQ1033" i="1" s="1"/>
  <c r="AW1032" i="1"/>
  <c r="AT1032" i="1"/>
  <c r="AX1032" i="1" s="1"/>
  <c r="AP1032" i="1"/>
  <c r="AM1032" i="1"/>
  <c r="AQ1032" i="1" s="1"/>
  <c r="AW1031" i="1"/>
  <c r="AT1031" i="1"/>
  <c r="AX1031" i="1" s="1"/>
  <c r="AP1031" i="1"/>
  <c r="AM1031" i="1"/>
  <c r="AQ1031" i="1" s="1"/>
  <c r="AW1030" i="1"/>
  <c r="AT1030" i="1"/>
  <c r="AX1030" i="1" s="1"/>
  <c r="AP1030" i="1"/>
  <c r="AM1030" i="1"/>
  <c r="AQ1030" i="1" s="1"/>
  <c r="AW1029" i="1"/>
  <c r="AT1029" i="1"/>
  <c r="AX1029" i="1" s="1"/>
  <c r="AP1029" i="1"/>
  <c r="AM1029" i="1"/>
  <c r="AQ1029" i="1" s="1"/>
  <c r="AW1028" i="1"/>
  <c r="AT1028" i="1"/>
  <c r="AX1028" i="1" s="1"/>
  <c r="AP1028" i="1"/>
  <c r="AM1028" i="1"/>
  <c r="AQ1028" i="1" s="1"/>
  <c r="AW1027" i="1"/>
  <c r="AT1027" i="1"/>
  <c r="AX1027" i="1" s="1"/>
  <c r="AP1027" i="1"/>
  <c r="AM1027" i="1"/>
  <c r="AQ1027" i="1" s="1"/>
  <c r="AW1026" i="1"/>
  <c r="AT1026" i="1"/>
  <c r="AX1026" i="1" s="1"/>
  <c r="AP1026" i="1"/>
  <c r="AM1026" i="1"/>
  <c r="AQ1026" i="1" s="1"/>
  <c r="AW1025" i="1"/>
  <c r="AT1025" i="1"/>
  <c r="AX1025" i="1" s="1"/>
  <c r="AP1025" i="1"/>
  <c r="AM1025" i="1"/>
  <c r="AQ1025" i="1" s="1"/>
  <c r="AW1024" i="1"/>
  <c r="AT1024" i="1"/>
  <c r="AX1024" i="1" s="1"/>
  <c r="AP1024" i="1"/>
  <c r="AM1024" i="1"/>
  <c r="AQ1024" i="1" s="1"/>
  <c r="AW1023" i="1"/>
  <c r="AT1023" i="1"/>
  <c r="AX1023" i="1" s="1"/>
  <c r="AP1023" i="1"/>
  <c r="AM1023" i="1"/>
  <c r="AQ1023" i="1" s="1"/>
  <c r="AW1022" i="1"/>
  <c r="AT1022" i="1"/>
  <c r="AX1022" i="1" s="1"/>
  <c r="AP1022" i="1"/>
  <c r="AM1022" i="1"/>
  <c r="AQ1022" i="1" s="1"/>
  <c r="AW1021" i="1"/>
  <c r="AT1021" i="1"/>
  <c r="AX1021" i="1" s="1"/>
  <c r="AP1021" i="1"/>
  <c r="AM1021" i="1"/>
  <c r="AQ1021" i="1" s="1"/>
  <c r="AW1020" i="1"/>
  <c r="AT1020" i="1"/>
  <c r="AX1020" i="1" s="1"/>
  <c r="AP1020" i="1"/>
  <c r="AM1020" i="1"/>
  <c r="AQ1020" i="1" s="1"/>
  <c r="AW1019" i="1"/>
  <c r="AT1019" i="1"/>
  <c r="AP1019" i="1"/>
  <c r="AM1019" i="1"/>
  <c r="AW1018" i="1"/>
  <c r="AT1018" i="1"/>
  <c r="AP1018" i="1"/>
  <c r="AM1018" i="1"/>
  <c r="AQ1018" i="1" s="1"/>
  <c r="AW1017" i="1"/>
  <c r="AT1017" i="1"/>
  <c r="AX1017" i="1" s="1"/>
  <c r="AP1017" i="1"/>
  <c r="AM1017" i="1"/>
  <c r="AQ1017" i="1" s="1"/>
  <c r="AW1016" i="1"/>
  <c r="AT1016" i="1"/>
  <c r="AX1016" i="1" s="1"/>
  <c r="AP1016" i="1"/>
  <c r="AM1016" i="1"/>
  <c r="AQ1016" i="1" s="1"/>
  <c r="AW1015" i="1"/>
  <c r="AT1015" i="1"/>
  <c r="AX1015" i="1" s="1"/>
  <c r="AP1015" i="1"/>
  <c r="AM1015" i="1"/>
  <c r="AQ1015" i="1" s="1"/>
  <c r="AW1014" i="1"/>
  <c r="AT1014" i="1"/>
  <c r="AX1014" i="1" s="1"/>
  <c r="AP1014" i="1"/>
  <c r="AM1014" i="1"/>
  <c r="AQ1014" i="1" s="1"/>
  <c r="AW1013" i="1"/>
  <c r="AT1013" i="1"/>
  <c r="AX1013" i="1" s="1"/>
  <c r="AP1013" i="1"/>
  <c r="AM1013" i="1"/>
  <c r="AQ1013" i="1" s="1"/>
  <c r="AW1012" i="1"/>
  <c r="AT1012" i="1"/>
  <c r="AX1012" i="1" s="1"/>
  <c r="AP1012" i="1"/>
  <c r="AM1012" i="1"/>
  <c r="AQ1012" i="1" s="1"/>
  <c r="AW1011" i="1"/>
  <c r="AT1011" i="1"/>
  <c r="AX1011" i="1" s="1"/>
  <c r="AP1011" i="1"/>
  <c r="AM1011" i="1"/>
  <c r="AQ1011" i="1" s="1"/>
  <c r="AW1010" i="1"/>
  <c r="AT1010" i="1"/>
  <c r="AX1010" i="1" s="1"/>
  <c r="AP1010" i="1"/>
  <c r="AM1010" i="1"/>
  <c r="AQ1010" i="1" s="1"/>
  <c r="AW1009" i="1"/>
  <c r="AT1009" i="1"/>
  <c r="AX1009" i="1" s="1"/>
  <c r="AP1009" i="1"/>
  <c r="AM1009" i="1"/>
  <c r="AQ1009" i="1" s="1"/>
  <c r="AW1008" i="1"/>
  <c r="AT1008" i="1"/>
  <c r="AX1008" i="1" s="1"/>
  <c r="AP1008" i="1"/>
  <c r="AM1008" i="1"/>
  <c r="AQ1008" i="1" s="1"/>
  <c r="AW1007" i="1"/>
  <c r="AT1007" i="1"/>
  <c r="AX1007" i="1" s="1"/>
  <c r="AP1007" i="1"/>
  <c r="AM1007" i="1"/>
  <c r="AQ1007" i="1" s="1"/>
  <c r="AW1006" i="1"/>
  <c r="AT1006" i="1"/>
  <c r="AP1006" i="1"/>
  <c r="AM1006" i="1"/>
  <c r="AW1005" i="1"/>
  <c r="AT1005" i="1"/>
  <c r="AP1005" i="1"/>
  <c r="AM1005" i="1"/>
  <c r="AQ1005" i="1" s="1"/>
  <c r="AW1004" i="1"/>
  <c r="AT1004" i="1"/>
  <c r="AX1004" i="1" s="1"/>
  <c r="AP1004" i="1"/>
  <c r="AM1004" i="1"/>
  <c r="AQ1004" i="1" s="1"/>
  <c r="AW1003" i="1"/>
  <c r="AT1003" i="1"/>
  <c r="AX1003" i="1" s="1"/>
  <c r="AP1003" i="1"/>
  <c r="AM1003" i="1"/>
  <c r="AQ1003" i="1" s="1"/>
  <c r="AW1002" i="1"/>
  <c r="AT1002" i="1"/>
  <c r="AP1002" i="1"/>
  <c r="AM1002" i="1"/>
  <c r="AW1001" i="1"/>
  <c r="AT1001" i="1"/>
  <c r="AP1001" i="1"/>
  <c r="AM1001" i="1"/>
  <c r="AQ1001" i="1" s="1"/>
  <c r="AW1000" i="1"/>
  <c r="AT1000" i="1"/>
  <c r="AX1000" i="1" s="1"/>
  <c r="AP1000" i="1"/>
  <c r="AM1000" i="1"/>
  <c r="AQ1000" i="1" s="1"/>
  <c r="AW999" i="1"/>
  <c r="AT999" i="1"/>
  <c r="AX999" i="1" s="1"/>
  <c r="AP999" i="1"/>
  <c r="AM999" i="1"/>
  <c r="AQ999" i="1" s="1"/>
  <c r="AW998" i="1"/>
  <c r="AT998" i="1"/>
  <c r="AP998" i="1"/>
  <c r="AM998" i="1"/>
  <c r="AW997" i="1"/>
  <c r="AT997" i="1"/>
  <c r="AP997" i="1"/>
  <c r="AM997" i="1"/>
  <c r="AQ997" i="1" s="1"/>
  <c r="AW996" i="1"/>
  <c r="AT996" i="1"/>
  <c r="AX996" i="1" s="1"/>
  <c r="AP996" i="1"/>
  <c r="AM996" i="1"/>
  <c r="AQ996" i="1" s="1"/>
  <c r="AW995" i="1"/>
  <c r="AT995" i="1"/>
  <c r="AX995" i="1" s="1"/>
  <c r="AP995" i="1"/>
  <c r="AM995" i="1"/>
  <c r="AQ995" i="1" s="1"/>
  <c r="AW994" i="1"/>
  <c r="AT994" i="1"/>
  <c r="AP994" i="1"/>
  <c r="AM994" i="1"/>
  <c r="AW993" i="1"/>
  <c r="AT993" i="1"/>
  <c r="AP993" i="1"/>
  <c r="AM993" i="1"/>
  <c r="AQ993" i="1" s="1"/>
  <c r="AW992" i="1"/>
  <c r="AT992" i="1"/>
  <c r="AX992" i="1" s="1"/>
  <c r="AP992" i="1"/>
  <c r="AM992" i="1"/>
  <c r="AQ992" i="1" s="1"/>
  <c r="AW991" i="1"/>
  <c r="AT991" i="1"/>
  <c r="AX991" i="1" s="1"/>
  <c r="AP991" i="1"/>
  <c r="AM991" i="1"/>
  <c r="AQ991" i="1" s="1"/>
  <c r="AW990" i="1"/>
  <c r="AT990" i="1"/>
  <c r="AP990" i="1"/>
  <c r="AM990" i="1"/>
  <c r="AW989" i="1"/>
  <c r="AT989" i="1"/>
  <c r="AP989" i="1"/>
  <c r="AM989" i="1"/>
  <c r="AQ989" i="1" s="1"/>
  <c r="AW988" i="1"/>
  <c r="AT988" i="1"/>
  <c r="AX988" i="1" s="1"/>
  <c r="AP988" i="1"/>
  <c r="AM988" i="1"/>
  <c r="AQ988" i="1" s="1"/>
  <c r="AW987" i="1"/>
  <c r="AT987" i="1"/>
  <c r="AX987" i="1" s="1"/>
  <c r="AP987" i="1"/>
  <c r="AM987" i="1"/>
  <c r="AQ987" i="1" s="1"/>
  <c r="AW986" i="1"/>
  <c r="AT986" i="1"/>
  <c r="AP986" i="1"/>
  <c r="AM986" i="1"/>
  <c r="AW985" i="1"/>
  <c r="AT985" i="1"/>
  <c r="AP985" i="1"/>
  <c r="AM985" i="1"/>
  <c r="AQ985" i="1" s="1"/>
  <c r="AW984" i="1"/>
  <c r="AT984" i="1"/>
  <c r="AX984" i="1" s="1"/>
  <c r="AP984" i="1"/>
  <c r="AM984" i="1"/>
  <c r="AQ984" i="1" s="1"/>
  <c r="AW983" i="1"/>
  <c r="AT983" i="1"/>
  <c r="AX983" i="1" s="1"/>
  <c r="AP983" i="1"/>
  <c r="AM983" i="1"/>
  <c r="AQ983" i="1" s="1"/>
  <c r="AW982" i="1"/>
  <c r="AT982" i="1"/>
  <c r="AP982" i="1"/>
  <c r="AM982" i="1"/>
  <c r="AW981" i="1"/>
  <c r="AT981" i="1"/>
  <c r="AP981" i="1"/>
  <c r="AM981" i="1"/>
  <c r="AQ981" i="1" s="1"/>
  <c r="AW980" i="1"/>
  <c r="AT980" i="1"/>
  <c r="AX980" i="1" s="1"/>
  <c r="AP980" i="1"/>
  <c r="AM980" i="1"/>
  <c r="AQ980" i="1" s="1"/>
  <c r="AW979" i="1"/>
  <c r="AT979" i="1"/>
  <c r="AX979" i="1" s="1"/>
  <c r="AP979" i="1"/>
  <c r="AM979" i="1"/>
  <c r="AQ979" i="1" s="1"/>
  <c r="AW978" i="1"/>
  <c r="AT978" i="1"/>
  <c r="AP978" i="1"/>
  <c r="AM978" i="1"/>
  <c r="AW977" i="1"/>
  <c r="AT977" i="1"/>
  <c r="AP977" i="1"/>
  <c r="AM977" i="1"/>
  <c r="AQ977" i="1" s="1"/>
  <c r="AW976" i="1"/>
  <c r="AT976" i="1"/>
  <c r="AX976" i="1" s="1"/>
  <c r="AP976" i="1"/>
  <c r="AM976" i="1"/>
  <c r="AQ976" i="1" s="1"/>
  <c r="AW975" i="1"/>
  <c r="AT975" i="1"/>
  <c r="AX975" i="1" s="1"/>
  <c r="AP975" i="1"/>
  <c r="AM975" i="1"/>
  <c r="AQ975" i="1" s="1"/>
  <c r="AW974" i="1"/>
  <c r="AT974" i="1"/>
  <c r="AP974" i="1"/>
  <c r="AM974" i="1"/>
  <c r="AW973" i="1"/>
  <c r="AT973" i="1"/>
  <c r="AP973" i="1"/>
  <c r="AM973" i="1"/>
  <c r="AQ973" i="1" s="1"/>
  <c r="AW972" i="1"/>
  <c r="AT972" i="1"/>
  <c r="AP972" i="1"/>
  <c r="AM972" i="1"/>
  <c r="AQ972" i="1" s="1"/>
  <c r="AW971" i="1"/>
  <c r="AT971" i="1"/>
  <c r="AX971" i="1" s="1"/>
  <c r="AP971" i="1"/>
  <c r="AM971" i="1"/>
  <c r="AQ971" i="1" s="1"/>
  <c r="AW970" i="1"/>
  <c r="AT970" i="1"/>
  <c r="AP970" i="1"/>
  <c r="AM970" i="1"/>
  <c r="AW969" i="1"/>
  <c r="AT969" i="1"/>
  <c r="AP969" i="1"/>
  <c r="AM969" i="1"/>
  <c r="AQ969" i="1" s="1"/>
  <c r="AW968" i="1"/>
  <c r="AT968" i="1"/>
  <c r="AX968" i="1" s="1"/>
  <c r="AP968" i="1"/>
  <c r="AM968" i="1"/>
  <c r="AQ968" i="1" s="1"/>
  <c r="AW967" i="1"/>
  <c r="AT967" i="1"/>
  <c r="AX967" i="1" s="1"/>
  <c r="AP967" i="1"/>
  <c r="AM967" i="1"/>
  <c r="AQ967" i="1" s="1"/>
  <c r="AW966" i="1"/>
  <c r="AT966" i="1"/>
  <c r="AP966" i="1"/>
  <c r="AM966" i="1"/>
  <c r="AW965" i="1"/>
  <c r="AT965" i="1"/>
  <c r="AP965" i="1"/>
  <c r="AM965" i="1"/>
  <c r="AQ965" i="1" s="1"/>
  <c r="AW964" i="1"/>
  <c r="AT964" i="1"/>
  <c r="AX964" i="1" s="1"/>
  <c r="AP964" i="1"/>
  <c r="AM964" i="1"/>
  <c r="AQ964" i="1" s="1"/>
  <c r="AW963" i="1"/>
  <c r="AT963" i="1"/>
  <c r="AX963" i="1" s="1"/>
  <c r="AP963" i="1"/>
  <c r="AM963" i="1"/>
  <c r="AQ963" i="1" s="1"/>
  <c r="AW962" i="1"/>
  <c r="AT962" i="1"/>
  <c r="AP962" i="1"/>
  <c r="AM962" i="1"/>
  <c r="AW961" i="1"/>
  <c r="AT961" i="1"/>
  <c r="AP961" i="1"/>
  <c r="AM961" i="1"/>
  <c r="AQ961" i="1" s="1"/>
  <c r="AW960" i="1"/>
  <c r="AT960" i="1"/>
  <c r="AX960" i="1" s="1"/>
  <c r="AP960" i="1"/>
  <c r="AM960" i="1"/>
  <c r="AQ960" i="1" s="1"/>
  <c r="AW959" i="1"/>
  <c r="AT959" i="1"/>
  <c r="AX959" i="1" s="1"/>
  <c r="AP959" i="1"/>
  <c r="AM959" i="1"/>
  <c r="AQ959" i="1" s="1"/>
  <c r="AW958" i="1"/>
  <c r="AT958" i="1"/>
  <c r="AP958" i="1"/>
  <c r="AM958" i="1"/>
  <c r="AW957" i="1"/>
  <c r="AT957" i="1"/>
  <c r="AP957" i="1"/>
  <c r="AM957" i="1"/>
  <c r="AQ957" i="1" s="1"/>
  <c r="AW956" i="1"/>
  <c r="AT956" i="1"/>
  <c r="AX956" i="1" s="1"/>
  <c r="AP956" i="1"/>
  <c r="AM956" i="1"/>
  <c r="AQ956" i="1" s="1"/>
  <c r="AW955" i="1"/>
  <c r="AT955" i="1"/>
  <c r="AX955" i="1" s="1"/>
  <c r="AP955" i="1"/>
  <c r="AM955" i="1"/>
  <c r="AQ955" i="1" s="1"/>
  <c r="AW954" i="1"/>
  <c r="AT954" i="1"/>
  <c r="AP954" i="1"/>
  <c r="AM954" i="1"/>
  <c r="AW953" i="1"/>
  <c r="AT953" i="1"/>
  <c r="AP953" i="1"/>
  <c r="AM953" i="1"/>
  <c r="AQ953" i="1" s="1"/>
  <c r="AW952" i="1"/>
  <c r="AT952" i="1"/>
  <c r="AX952" i="1" s="1"/>
  <c r="AP952" i="1"/>
  <c r="AM952" i="1"/>
  <c r="AQ952" i="1" s="1"/>
  <c r="AW951" i="1"/>
  <c r="AT951" i="1"/>
  <c r="AX951" i="1" s="1"/>
  <c r="AP951" i="1"/>
  <c r="AM951" i="1"/>
  <c r="AQ951" i="1" s="1"/>
  <c r="AW950" i="1"/>
  <c r="AT950" i="1"/>
  <c r="AP950" i="1"/>
  <c r="AM950" i="1"/>
  <c r="AW949" i="1"/>
  <c r="AT949" i="1"/>
  <c r="AP949" i="1"/>
  <c r="AM949" i="1"/>
  <c r="AQ949" i="1" s="1"/>
  <c r="AW948" i="1"/>
  <c r="AT948" i="1"/>
  <c r="AX948" i="1" s="1"/>
  <c r="AP948" i="1"/>
  <c r="AM948" i="1"/>
  <c r="AQ948" i="1" s="1"/>
  <c r="AW947" i="1"/>
  <c r="AT947" i="1"/>
  <c r="AX947" i="1" s="1"/>
  <c r="AP947" i="1"/>
  <c r="AM947" i="1"/>
  <c r="AQ947" i="1" s="1"/>
  <c r="AW946" i="1"/>
  <c r="AX946" i="1" s="1"/>
  <c r="AT946" i="1"/>
  <c r="AP946" i="1"/>
  <c r="AM946" i="1"/>
  <c r="AW945" i="1"/>
  <c r="AT945" i="1"/>
  <c r="AP945" i="1"/>
  <c r="AM945" i="1"/>
  <c r="AQ945" i="1" s="1"/>
  <c r="AW944" i="1"/>
  <c r="AT944" i="1"/>
  <c r="AX944" i="1" s="1"/>
  <c r="AP944" i="1"/>
  <c r="AM944" i="1"/>
  <c r="AQ944" i="1" s="1"/>
  <c r="AW943" i="1"/>
  <c r="AT943" i="1"/>
  <c r="AX943" i="1" s="1"/>
  <c r="AP943" i="1"/>
  <c r="AM943" i="1"/>
  <c r="AQ943" i="1" s="1"/>
  <c r="AW942" i="1"/>
  <c r="AT942" i="1"/>
  <c r="AP942" i="1"/>
  <c r="AM942" i="1"/>
  <c r="AW941" i="1"/>
  <c r="AT941" i="1"/>
  <c r="AP941" i="1"/>
  <c r="AM941" i="1"/>
  <c r="AQ941" i="1" s="1"/>
  <c r="AW940" i="1"/>
  <c r="AT940" i="1"/>
  <c r="AX940" i="1" s="1"/>
  <c r="AP940" i="1"/>
  <c r="AM940" i="1"/>
  <c r="AQ940" i="1" s="1"/>
  <c r="AW939" i="1"/>
  <c r="AT939" i="1"/>
  <c r="AX939" i="1" s="1"/>
  <c r="AP939" i="1"/>
  <c r="AM939" i="1"/>
  <c r="AQ939" i="1" s="1"/>
  <c r="AW938" i="1"/>
  <c r="AT938" i="1"/>
  <c r="AP938" i="1"/>
  <c r="AM938" i="1"/>
  <c r="AW937" i="1"/>
  <c r="AT937" i="1"/>
  <c r="AP937" i="1"/>
  <c r="AM937" i="1"/>
  <c r="AQ937" i="1" s="1"/>
  <c r="AW936" i="1"/>
  <c r="AT936" i="1"/>
  <c r="AX936" i="1" s="1"/>
  <c r="AP936" i="1"/>
  <c r="AM936" i="1"/>
  <c r="AQ936" i="1" s="1"/>
  <c r="AW935" i="1"/>
  <c r="AT935" i="1"/>
  <c r="AX935" i="1" s="1"/>
  <c r="AP935" i="1"/>
  <c r="AM935" i="1"/>
  <c r="AQ935" i="1" s="1"/>
  <c r="AW934" i="1"/>
  <c r="AT934" i="1"/>
  <c r="AP934" i="1"/>
  <c r="AM934" i="1"/>
  <c r="AW933" i="1"/>
  <c r="AT933" i="1"/>
  <c r="AP933" i="1"/>
  <c r="AM933" i="1"/>
  <c r="AQ933" i="1" s="1"/>
  <c r="AW932" i="1"/>
  <c r="AT932" i="1"/>
  <c r="AP932" i="1"/>
  <c r="AM932" i="1"/>
  <c r="AQ932" i="1" s="1"/>
  <c r="AW931" i="1"/>
  <c r="AT931" i="1"/>
  <c r="AX931" i="1" s="1"/>
  <c r="AP931" i="1"/>
  <c r="AM931" i="1"/>
  <c r="AQ931" i="1" s="1"/>
  <c r="AW930" i="1"/>
  <c r="AT930" i="1"/>
  <c r="AP930" i="1"/>
  <c r="AM930" i="1"/>
  <c r="AW929" i="1"/>
  <c r="AT929" i="1"/>
  <c r="AP929" i="1"/>
  <c r="AM929" i="1"/>
  <c r="AQ929" i="1" s="1"/>
  <c r="AW928" i="1"/>
  <c r="AT928" i="1"/>
  <c r="AX928" i="1" s="1"/>
  <c r="AP928" i="1"/>
  <c r="AM928" i="1"/>
  <c r="AQ928" i="1" s="1"/>
  <c r="AW927" i="1"/>
  <c r="AT927" i="1"/>
  <c r="AX927" i="1" s="1"/>
  <c r="AP927" i="1"/>
  <c r="AM927" i="1"/>
  <c r="AQ927" i="1" s="1"/>
  <c r="AW926" i="1"/>
  <c r="AT926" i="1"/>
  <c r="AP926" i="1"/>
  <c r="AM926" i="1"/>
  <c r="AW925" i="1"/>
  <c r="AT925" i="1"/>
  <c r="AP925" i="1"/>
  <c r="AM925" i="1"/>
  <c r="AQ925" i="1" s="1"/>
  <c r="AW924" i="1"/>
  <c r="AT924" i="1"/>
  <c r="AX924" i="1" s="1"/>
  <c r="AP924" i="1"/>
  <c r="AM924" i="1"/>
  <c r="AQ924" i="1" s="1"/>
  <c r="AW923" i="1"/>
  <c r="AT923" i="1"/>
  <c r="AX923" i="1" s="1"/>
  <c r="AP923" i="1"/>
  <c r="AM923" i="1"/>
  <c r="AQ923" i="1" s="1"/>
  <c r="AW922" i="1"/>
  <c r="AT922" i="1"/>
  <c r="AP922" i="1"/>
  <c r="AM922" i="1"/>
  <c r="AW921" i="1"/>
  <c r="AT921" i="1"/>
  <c r="AP921" i="1"/>
  <c r="AM921" i="1"/>
  <c r="AQ921" i="1" s="1"/>
  <c r="AW920" i="1"/>
  <c r="AT920" i="1"/>
  <c r="AX920" i="1" s="1"/>
  <c r="AP920" i="1"/>
  <c r="AM920" i="1"/>
  <c r="AQ920" i="1" s="1"/>
  <c r="AW919" i="1"/>
  <c r="AT919" i="1"/>
  <c r="AX919" i="1" s="1"/>
  <c r="AP919" i="1"/>
  <c r="AM919" i="1"/>
  <c r="AQ919" i="1" s="1"/>
  <c r="AW918" i="1"/>
  <c r="AT918" i="1"/>
  <c r="AX918" i="1" s="1"/>
  <c r="AP918" i="1"/>
  <c r="AM918" i="1"/>
  <c r="AQ918" i="1" s="1"/>
  <c r="AW917" i="1"/>
  <c r="AT917" i="1"/>
  <c r="AX917" i="1" s="1"/>
  <c r="AP917" i="1"/>
  <c r="AM917" i="1"/>
  <c r="AQ917" i="1" s="1"/>
  <c r="AW916" i="1"/>
  <c r="AT916" i="1"/>
  <c r="AX916" i="1" s="1"/>
  <c r="AP916" i="1"/>
  <c r="AM916" i="1"/>
  <c r="AQ916" i="1" s="1"/>
  <c r="AW915" i="1"/>
  <c r="AT915" i="1"/>
  <c r="AX915" i="1" s="1"/>
  <c r="AP915" i="1"/>
  <c r="AM915" i="1"/>
  <c r="AQ915" i="1" s="1"/>
  <c r="AW914" i="1"/>
  <c r="AT914" i="1"/>
  <c r="AX914" i="1" s="1"/>
  <c r="AP914" i="1"/>
  <c r="AM914" i="1"/>
  <c r="AQ914" i="1" s="1"/>
  <c r="AW913" i="1"/>
  <c r="AT913" i="1"/>
  <c r="AX913" i="1" s="1"/>
  <c r="AP913" i="1"/>
  <c r="AM913" i="1"/>
  <c r="AQ913" i="1" s="1"/>
  <c r="AW912" i="1"/>
  <c r="AT912" i="1"/>
  <c r="AX912" i="1" s="1"/>
  <c r="AP912" i="1"/>
  <c r="AM912" i="1"/>
  <c r="AQ912" i="1" s="1"/>
  <c r="AW911" i="1"/>
  <c r="AT911" i="1"/>
  <c r="AX911" i="1" s="1"/>
  <c r="AP911" i="1"/>
  <c r="AM911" i="1"/>
  <c r="AQ911" i="1" s="1"/>
  <c r="AW910" i="1"/>
  <c r="AT910" i="1"/>
  <c r="AX910" i="1" s="1"/>
  <c r="AP910" i="1"/>
  <c r="AM910" i="1"/>
  <c r="AQ910" i="1" s="1"/>
  <c r="AW909" i="1"/>
  <c r="AT909" i="1"/>
  <c r="AX909" i="1" s="1"/>
  <c r="AP909" i="1"/>
  <c r="AM909" i="1"/>
  <c r="AQ909" i="1" s="1"/>
  <c r="AW908" i="1"/>
  <c r="AT908" i="1"/>
  <c r="AP908" i="1"/>
  <c r="AM908" i="1"/>
  <c r="AW907" i="1"/>
  <c r="AT907" i="1"/>
  <c r="AP907" i="1"/>
  <c r="AM907" i="1"/>
  <c r="AW906" i="1"/>
  <c r="AT906" i="1"/>
  <c r="AP906" i="1"/>
  <c r="AM906" i="1"/>
  <c r="AW905" i="1"/>
  <c r="AT905" i="1"/>
  <c r="AP905" i="1"/>
  <c r="AM905" i="1"/>
  <c r="AW904" i="1"/>
  <c r="AT904" i="1"/>
  <c r="AP904" i="1"/>
  <c r="AM904" i="1"/>
  <c r="AW903" i="1"/>
  <c r="AT903" i="1"/>
  <c r="AP903" i="1"/>
  <c r="AM903" i="1"/>
  <c r="AW902" i="1"/>
  <c r="AT902" i="1"/>
  <c r="AP902" i="1"/>
  <c r="AM902" i="1"/>
  <c r="AW901" i="1"/>
  <c r="AT901" i="1"/>
  <c r="AP901" i="1"/>
  <c r="AM901" i="1"/>
  <c r="AW900" i="1"/>
  <c r="AX900" i="1" s="1"/>
  <c r="AT900" i="1"/>
  <c r="AP900" i="1"/>
  <c r="AM900" i="1"/>
  <c r="AW899" i="1"/>
  <c r="AT899" i="1"/>
  <c r="AP899" i="1"/>
  <c r="AM899" i="1"/>
  <c r="AQ899" i="1" s="1"/>
  <c r="AW898" i="1"/>
  <c r="AT898" i="1"/>
  <c r="AP898" i="1"/>
  <c r="AM898" i="1"/>
  <c r="AQ898" i="1" s="1"/>
  <c r="AW897" i="1"/>
  <c r="AT897" i="1"/>
  <c r="AX897" i="1" s="1"/>
  <c r="AP897" i="1"/>
  <c r="AM897" i="1"/>
  <c r="AQ897" i="1" s="1"/>
  <c r="AW896" i="1"/>
  <c r="AT896" i="1"/>
  <c r="AP896" i="1"/>
  <c r="AM896" i="1"/>
  <c r="AW895" i="1"/>
  <c r="AT895" i="1"/>
  <c r="AP895" i="1"/>
  <c r="AM895" i="1"/>
  <c r="AQ895" i="1" s="1"/>
  <c r="AW894" i="1"/>
  <c r="AT894" i="1"/>
  <c r="AX894" i="1" s="1"/>
  <c r="AP894" i="1"/>
  <c r="AM894" i="1"/>
  <c r="AQ894" i="1" s="1"/>
  <c r="AW893" i="1"/>
  <c r="AT893" i="1"/>
  <c r="AX893" i="1" s="1"/>
  <c r="AP893" i="1"/>
  <c r="AM893" i="1"/>
  <c r="AQ893" i="1" s="1"/>
  <c r="AW892" i="1"/>
  <c r="AT892" i="1"/>
  <c r="AP892" i="1"/>
  <c r="AM892" i="1"/>
  <c r="AW891" i="1"/>
  <c r="AT891" i="1"/>
  <c r="AP891" i="1"/>
  <c r="AM891" i="1"/>
  <c r="AQ891" i="1" s="1"/>
  <c r="AW890" i="1"/>
  <c r="AT890" i="1"/>
  <c r="AP890" i="1"/>
  <c r="AM890" i="1"/>
  <c r="AQ890" i="1" s="1"/>
  <c r="AW889" i="1"/>
  <c r="AT889" i="1"/>
  <c r="AX889" i="1" s="1"/>
  <c r="AP889" i="1"/>
  <c r="AM889" i="1"/>
  <c r="AQ889" i="1" s="1"/>
  <c r="AW888" i="1"/>
  <c r="AT888" i="1"/>
  <c r="AP888" i="1"/>
  <c r="AM888" i="1"/>
  <c r="AW887" i="1"/>
  <c r="AT887" i="1"/>
  <c r="AP887" i="1"/>
  <c r="AM887" i="1"/>
  <c r="AQ887" i="1" s="1"/>
  <c r="AW886" i="1"/>
  <c r="AT886" i="1"/>
  <c r="AP886" i="1"/>
  <c r="AM886" i="1"/>
  <c r="AQ886" i="1" s="1"/>
  <c r="AW885" i="1"/>
  <c r="AT885" i="1"/>
  <c r="AX885" i="1" s="1"/>
  <c r="AP885" i="1"/>
  <c r="AM885" i="1"/>
  <c r="AQ885" i="1" s="1"/>
  <c r="AW884" i="1"/>
  <c r="AT884" i="1"/>
  <c r="AP884" i="1"/>
  <c r="AM884" i="1"/>
  <c r="AW883" i="1"/>
  <c r="AT883" i="1"/>
  <c r="AP883" i="1"/>
  <c r="AM883" i="1"/>
  <c r="AW882" i="1"/>
  <c r="AT882" i="1"/>
  <c r="AP882" i="1"/>
  <c r="AM882" i="1"/>
  <c r="AW881" i="1"/>
  <c r="AT881" i="1"/>
  <c r="AP881" i="1"/>
  <c r="AM881" i="1"/>
  <c r="AW880" i="1"/>
  <c r="AT880" i="1"/>
  <c r="AP880" i="1"/>
  <c r="AM880" i="1"/>
  <c r="AW879" i="1"/>
  <c r="AT879" i="1"/>
  <c r="AP879" i="1"/>
  <c r="AM879" i="1"/>
  <c r="AQ879" i="1" s="1"/>
  <c r="AW878" i="1"/>
  <c r="AT878" i="1"/>
  <c r="AX878" i="1" s="1"/>
  <c r="AP878" i="1"/>
  <c r="AM878" i="1"/>
  <c r="AQ878" i="1" s="1"/>
  <c r="AW877" i="1"/>
  <c r="AT877" i="1"/>
  <c r="AX877" i="1" s="1"/>
  <c r="AP877" i="1"/>
  <c r="AM877" i="1"/>
  <c r="AQ877" i="1" s="1"/>
  <c r="AW876" i="1"/>
  <c r="AT876" i="1"/>
  <c r="AP876" i="1"/>
  <c r="AM876" i="1"/>
  <c r="AW875" i="1"/>
  <c r="AT875" i="1"/>
  <c r="AP875" i="1"/>
  <c r="AM875" i="1"/>
  <c r="AQ875" i="1" s="1"/>
  <c r="AW874" i="1"/>
  <c r="AT874" i="1"/>
  <c r="AX874" i="1" s="1"/>
  <c r="AP874" i="1"/>
  <c r="AM874" i="1"/>
  <c r="AQ874" i="1" s="1"/>
  <c r="AW873" i="1"/>
  <c r="AT873" i="1"/>
  <c r="AX873" i="1" s="1"/>
  <c r="AP873" i="1"/>
  <c r="AM873" i="1"/>
  <c r="AQ873" i="1" s="1"/>
  <c r="AW872" i="1"/>
  <c r="AT872" i="1"/>
  <c r="AP872" i="1"/>
  <c r="AM872" i="1"/>
  <c r="AW871" i="1"/>
  <c r="AT871" i="1"/>
  <c r="AP871" i="1"/>
  <c r="AM871" i="1"/>
  <c r="AQ871" i="1" s="1"/>
  <c r="AW870" i="1"/>
  <c r="AT870" i="1"/>
  <c r="AX870" i="1" s="1"/>
  <c r="AP870" i="1"/>
  <c r="AM870" i="1"/>
  <c r="AQ870" i="1" s="1"/>
  <c r="AW869" i="1"/>
  <c r="AT869" i="1"/>
  <c r="AX869" i="1" s="1"/>
  <c r="AP869" i="1"/>
  <c r="AM869" i="1"/>
  <c r="AQ869" i="1" s="1"/>
  <c r="AW868" i="1"/>
  <c r="AT868" i="1"/>
  <c r="AX868" i="1" s="1"/>
  <c r="AP868" i="1"/>
  <c r="AM868" i="1"/>
  <c r="AQ868" i="1" s="1"/>
  <c r="AW867" i="1"/>
  <c r="AT867" i="1"/>
  <c r="AX867" i="1" s="1"/>
  <c r="AP867" i="1"/>
  <c r="AM867" i="1"/>
  <c r="AQ867" i="1" s="1"/>
  <c r="AW866" i="1"/>
  <c r="AT866" i="1"/>
  <c r="AX866" i="1" s="1"/>
  <c r="AP866" i="1"/>
  <c r="AM866" i="1"/>
  <c r="AQ866" i="1" s="1"/>
  <c r="AW865" i="1"/>
  <c r="AT865" i="1"/>
  <c r="AX865" i="1" s="1"/>
  <c r="AP865" i="1"/>
  <c r="AM865" i="1"/>
  <c r="AQ865" i="1" s="1"/>
  <c r="AW864" i="1"/>
  <c r="AT864" i="1"/>
  <c r="AP864" i="1"/>
  <c r="AM864" i="1"/>
  <c r="AW863" i="1"/>
  <c r="AT863" i="1"/>
  <c r="AP863" i="1"/>
  <c r="AM863" i="1"/>
  <c r="AQ863" i="1" s="1"/>
  <c r="AW862" i="1"/>
  <c r="AT862" i="1"/>
  <c r="AX862" i="1" s="1"/>
  <c r="AP862" i="1"/>
  <c r="AM862" i="1"/>
  <c r="AQ862" i="1" s="1"/>
  <c r="AW861" i="1"/>
  <c r="AT861" i="1"/>
  <c r="AX861" i="1" s="1"/>
  <c r="AP861" i="1"/>
  <c r="AM861" i="1"/>
  <c r="AQ861" i="1" s="1"/>
  <c r="AW860" i="1"/>
  <c r="AT860" i="1"/>
  <c r="AP860" i="1"/>
  <c r="AM860" i="1"/>
  <c r="AW859" i="1"/>
  <c r="AT859" i="1"/>
  <c r="AP859" i="1"/>
  <c r="AM859" i="1"/>
  <c r="AQ859" i="1" s="1"/>
  <c r="AW858" i="1"/>
  <c r="AT858" i="1"/>
  <c r="AX858" i="1" s="1"/>
  <c r="AP858" i="1"/>
  <c r="AM858" i="1"/>
  <c r="AQ858" i="1" s="1"/>
  <c r="AW857" i="1"/>
  <c r="AT857" i="1"/>
  <c r="AX857" i="1" s="1"/>
  <c r="AP857" i="1"/>
  <c r="AM857" i="1"/>
  <c r="AQ857" i="1" s="1"/>
  <c r="AW856" i="1"/>
  <c r="AT856" i="1"/>
  <c r="AP856" i="1"/>
  <c r="AM856" i="1"/>
  <c r="AW855" i="1"/>
  <c r="AT855" i="1"/>
  <c r="AP855" i="1"/>
  <c r="AM855" i="1"/>
  <c r="AQ855" i="1" s="1"/>
  <c r="AW854" i="1"/>
  <c r="AT854" i="1"/>
  <c r="AP854" i="1"/>
  <c r="AM854" i="1"/>
  <c r="AQ854" i="1" s="1"/>
  <c r="AW853" i="1"/>
  <c r="AT853" i="1"/>
  <c r="AX853" i="1" s="1"/>
  <c r="AP853" i="1"/>
  <c r="AM853" i="1"/>
  <c r="AQ853" i="1" s="1"/>
  <c r="AW852" i="1"/>
  <c r="AT852" i="1"/>
  <c r="AP852" i="1"/>
  <c r="AM852" i="1"/>
  <c r="AW851" i="1"/>
  <c r="AT851" i="1"/>
  <c r="AP851" i="1"/>
  <c r="AM851" i="1"/>
  <c r="AQ851" i="1" s="1"/>
  <c r="AW850" i="1"/>
  <c r="AT850" i="1"/>
  <c r="AX850" i="1" s="1"/>
  <c r="AP850" i="1"/>
  <c r="AM850" i="1"/>
  <c r="AQ850" i="1" s="1"/>
  <c r="AW849" i="1"/>
  <c r="AT849" i="1"/>
  <c r="AX849" i="1" s="1"/>
  <c r="AP849" i="1"/>
  <c r="AM849" i="1"/>
  <c r="AQ849" i="1" s="1"/>
  <c r="AW848" i="1"/>
  <c r="AT848" i="1"/>
  <c r="AP848" i="1"/>
  <c r="AM848" i="1"/>
  <c r="AW847" i="1"/>
  <c r="AT847" i="1"/>
  <c r="AP847" i="1"/>
  <c r="AM847" i="1"/>
  <c r="AQ847" i="1" s="1"/>
  <c r="AW846" i="1"/>
  <c r="AT846" i="1"/>
  <c r="AX846" i="1" s="1"/>
  <c r="AP846" i="1"/>
  <c r="AM846" i="1"/>
  <c r="AQ846" i="1" s="1"/>
  <c r="AW845" i="1"/>
  <c r="AT845" i="1"/>
  <c r="AX845" i="1" s="1"/>
  <c r="AP845" i="1"/>
  <c r="AM845" i="1"/>
  <c r="AQ845" i="1" s="1"/>
  <c r="AW844" i="1"/>
  <c r="AT844" i="1"/>
  <c r="AP844" i="1"/>
  <c r="AM844" i="1"/>
  <c r="AW843" i="1"/>
  <c r="AT843" i="1"/>
  <c r="AP843" i="1"/>
  <c r="AM843" i="1"/>
  <c r="AQ843" i="1" s="1"/>
  <c r="AW842" i="1"/>
  <c r="AT842" i="1"/>
  <c r="AX842" i="1" s="1"/>
  <c r="AP842" i="1"/>
  <c r="AM842" i="1"/>
  <c r="AQ842" i="1" s="1"/>
  <c r="AW841" i="1"/>
  <c r="AT841" i="1"/>
  <c r="AX841" i="1" s="1"/>
  <c r="AP841" i="1"/>
  <c r="AM841" i="1"/>
  <c r="AQ841" i="1" s="1"/>
  <c r="AW840" i="1"/>
  <c r="AT840" i="1"/>
  <c r="AP840" i="1"/>
  <c r="AM840" i="1"/>
  <c r="AW839" i="1"/>
  <c r="AT839" i="1"/>
  <c r="AP839" i="1"/>
  <c r="AM839" i="1"/>
  <c r="AQ839" i="1" s="1"/>
  <c r="AW838" i="1"/>
  <c r="AT838" i="1"/>
  <c r="AX838" i="1" s="1"/>
  <c r="AP838" i="1"/>
  <c r="AM838" i="1"/>
  <c r="AQ838" i="1" s="1"/>
  <c r="AW837" i="1"/>
  <c r="AT837" i="1"/>
  <c r="AX837" i="1" s="1"/>
  <c r="AP837" i="1"/>
  <c r="AM837" i="1"/>
  <c r="AQ837" i="1" s="1"/>
  <c r="AW836" i="1"/>
  <c r="AT836" i="1"/>
  <c r="AP836" i="1"/>
  <c r="AM836" i="1"/>
  <c r="AW835" i="1"/>
  <c r="AT835" i="1"/>
  <c r="AP835" i="1"/>
  <c r="AM835" i="1"/>
  <c r="AQ835" i="1" s="1"/>
  <c r="AW834" i="1"/>
  <c r="AT834" i="1"/>
  <c r="AX834" i="1" s="1"/>
  <c r="AP834" i="1"/>
  <c r="AM834" i="1"/>
  <c r="AQ834" i="1" s="1"/>
  <c r="AW833" i="1"/>
  <c r="AT833" i="1"/>
  <c r="AX833" i="1" s="1"/>
  <c r="AP833" i="1"/>
  <c r="AM833" i="1"/>
  <c r="AQ833" i="1" s="1"/>
  <c r="AW832" i="1"/>
  <c r="AT832" i="1"/>
  <c r="AP832" i="1"/>
  <c r="AM832" i="1"/>
  <c r="AW831" i="1"/>
  <c r="AT831" i="1"/>
  <c r="AP831" i="1"/>
  <c r="AM831" i="1"/>
  <c r="AQ831" i="1" s="1"/>
  <c r="AW830" i="1"/>
  <c r="AT830" i="1"/>
  <c r="AX830" i="1" s="1"/>
  <c r="AP830" i="1"/>
  <c r="AM830" i="1"/>
  <c r="AQ830" i="1" s="1"/>
  <c r="AW829" i="1"/>
  <c r="AT829" i="1"/>
  <c r="AX829" i="1" s="1"/>
  <c r="AP829" i="1"/>
  <c r="AM829" i="1"/>
  <c r="AQ829" i="1" s="1"/>
  <c r="AW828" i="1"/>
  <c r="AT828" i="1"/>
  <c r="AP828" i="1"/>
  <c r="AM828" i="1"/>
  <c r="AW827" i="1"/>
  <c r="AT827" i="1"/>
  <c r="AP827" i="1"/>
  <c r="AM827" i="1"/>
  <c r="AQ827" i="1" s="1"/>
  <c r="AW826" i="1"/>
  <c r="AT826" i="1"/>
  <c r="AX826" i="1" s="1"/>
  <c r="AP826" i="1"/>
  <c r="AM826" i="1"/>
  <c r="AQ826" i="1" s="1"/>
  <c r="AW825" i="1"/>
  <c r="AT825" i="1"/>
  <c r="AX825" i="1" s="1"/>
  <c r="AP825" i="1"/>
  <c r="AM825" i="1"/>
  <c r="AQ825" i="1" s="1"/>
  <c r="AW824" i="1"/>
  <c r="AT824" i="1"/>
  <c r="AX824" i="1" s="1"/>
  <c r="AP824" i="1"/>
  <c r="AM824" i="1"/>
  <c r="AQ824" i="1" s="1"/>
  <c r="AW823" i="1"/>
  <c r="AT823" i="1"/>
  <c r="AX823" i="1" s="1"/>
  <c r="AP823" i="1"/>
  <c r="AM823" i="1"/>
  <c r="AW822" i="1"/>
  <c r="AT822" i="1"/>
  <c r="AX822" i="1" s="1"/>
  <c r="AP822" i="1"/>
  <c r="AM822" i="1"/>
  <c r="AQ822" i="1" s="1"/>
  <c r="AW821" i="1"/>
  <c r="AT821" i="1"/>
  <c r="AX821" i="1" s="1"/>
  <c r="AP821" i="1"/>
  <c r="AM821" i="1"/>
  <c r="AW820" i="1"/>
  <c r="AT820" i="1"/>
  <c r="AX820" i="1" s="1"/>
  <c r="AP820" i="1"/>
  <c r="AM820" i="1"/>
  <c r="AQ820" i="1" s="1"/>
  <c r="AW819" i="1"/>
  <c r="AT819" i="1"/>
  <c r="AX819" i="1" s="1"/>
  <c r="AP819" i="1"/>
  <c r="AM819" i="1"/>
  <c r="AQ819" i="1" s="1"/>
  <c r="AW818" i="1"/>
  <c r="AT818" i="1"/>
  <c r="AP818" i="1"/>
  <c r="AM818" i="1"/>
  <c r="AW817" i="1"/>
  <c r="AT817" i="1"/>
  <c r="AP817" i="1"/>
  <c r="AQ817" i="1" s="1"/>
  <c r="AM817" i="1"/>
  <c r="AW816" i="1"/>
  <c r="AT816" i="1"/>
  <c r="AP816" i="1"/>
  <c r="AM816" i="1"/>
  <c r="AW815" i="1"/>
  <c r="AT815" i="1"/>
  <c r="AP815" i="1"/>
  <c r="AM815" i="1"/>
  <c r="AW814" i="1"/>
  <c r="AT814" i="1"/>
  <c r="AP814" i="1"/>
  <c r="AM814" i="1"/>
  <c r="AW813" i="1"/>
  <c r="AT813" i="1"/>
  <c r="AP813" i="1"/>
  <c r="AM813" i="1"/>
  <c r="AW812" i="1"/>
  <c r="AT812" i="1"/>
  <c r="AP812" i="1"/>
  <c r="AM812" i="1"/>
  <c r="AW811" i="1"/>
  <c r="AT811" i="1"/>
  <c r="AP811" i="1"/>
  <c r="AM811" i="1"/>
  <c r="AW810" i="1"/>
  <c r="AT810" i="1"/>
  <c r="AP810" i="1"/>
  <c r="AM810" i="1"/>
  <c r="AW809" i="1"/>
  <c r="AT809" i="1"/>
  <c r="AP809" i="1"/>
  <c r="AM809" i="1"/>
  <c r="AQ809" i="1" s="1"/>
  <c r="AW808" i="1"/>
  <c r="AT808" i="1"/>
  <c r="AX808" i="1" s="1"/>
  <c r="AP808" i="1"/>
  <c r="AM808" i="1"/>
  <c r="AQ808" i="1" s="1"/>
  <c r="AW807" i="1"/>
  <c r="AT807" i="1"/>
  <c r="AX807" i="1" s="1"/>
  <c r="AP807" i="1"/>
  <c r="AM807" i="1"/>
  <c r="AQ807" i="1" s="1"/>
  <c r="AW806" i="1"/>
  <c r="AT806" i="1"/>
  <c r="AP806" i="1"/>
  <c r="AM806" i="1"/>
  <c r="AQ806" i="1" s="1"/>
  <c r="AW805" i="1"/>
  <c r="AT805" i="1"/>
  <c r="AX805" i="1" s="1"/>
  <c r="AP805" i="1"/>
  <c r="AM805" i="1"/>
  <c r="AQ805" i="1" s="1"/>
  <c r="AW804" i="1"/>
  <c r="AT804" i="1"/>
  <c r="AX804" i="1" s="1"/>
  <c r="AP804" i="1"/>
  <c r="AM804" i="1"/>
  <c r="AQ804" i="1" s="1"/>
  <c r="AW803" i="1"/>
  <c r="AT803" i="1"/>
  <c r="AX803" i="1" s="1"/>
  <c r="AP803" i="1"/>
  <c r="AM803" i="1"/>
  <c r="AQ803" i="1" s="1"/>
  <c r="AW802" i="1"/>
  <c r="AT802" i="1"/>
  <c r="AX802" i="1" s="1"/>
  <c r="AP802" i="1"/>
  <c r="AM802" i="1"/>
  <c r="AQ802" i="1" s="1"/>
  <c r="AW801" i="1"/>
  <c r="AT801" i="1"/>
  <c r="AX801" i="1" s="1"/>
  <c r="AP801" i="1"/>
  <c r="AM801" i="1"/>
  <c r="AQ801" i="1" s="1"/>
  <c r="AW800" i="1"/>
  <c r="AT800" i="1"/>
  <c r="AX800" i="1" s="1"/>
  <c r="AP800" i="1"/>
  <c r="AM800" i="1"/>
  <c r="AQ800" i="1" s="1"/>
  <c r="AW799" i="1"/>
  <c r="AT799" i="1"/>
  <c r="AX799" i="1" s="1"/>
  <c r="AP799" i="1"/>
  <c r="AM799" i="1"/>
  <c r="AQ799" i="1" s="1"/>
  <c r="AW798" i="1"/>
  <c r="AT798" i="1"/>
  <c r="AX798" i="1" s="1"/>
  <c r="AP798" i="1"/>
  <c r="AM798" i="1"/>
  <c r="AQ798" i="1" s="1"/>
  <c r="AW797" i="1"/>
  <c r="AT797" i="1"/>
  <c r="AX797" i="1" s="1"/>
  <c r="AP797" i="1"/>
  <c r="AM797" i="1"/>
  <c r="AQ797" i="1" s="1"/>
  <c r="AW796" i="1"/>
  <c r="AT796" i="1"/>
  <c r="AX796" i="1" s="1"/>
  <c r="AP796" i="1"/>
  <c r="AM796" i="1"/>
  <c r="AQ796" i="1" s="1"/>
  <c r="AW795" i="1"/>
  <c r="AT795" i="1"/>
  <c r="AX795" i="1" s="1"/>
  <c r="AP795" i="1"/>
  <c r="AM795" i="1"/>
  <c r="AQ795" i="1" s="1"/>
  <c r="AW794" i="1"/>
  <c r="AT794" i="1"/>
  <c r="AX794" i="1" s="1"/>
  <c r="AP794" i="1"/>
  <c r="AM794" i="1"/>
  <c r="AQ794" i="1" s="1"/>
  <c r="AW793" i="1"/>
  <c r="AT793" i="1"/>
  <c r="AX793" i="1" s="1"/>
  <c r="AP793" i="1"/>
  <c r="AM793" i="1"/>
  <c r="AQ793" i="1" s="1"/>
  <c r="AW792" i="1"/>
  <c r="AT792" i="1"/>
  <c r="AX792" i="1" s="1"/>
  <c r="AP792" i="1"/>
  <c r="AM792" i="1"/>
  <c r="AQ792" i="1" s="1"/>
  <c r="AW791" i="1"/>
  <c r="AT791" i="1"/>
  <c r="AX791" i="1" s="1"/>
  <c r="AP791" i="1"/>
  <c r="AM791" i="1"/>
  <c r="AQ791" i="1" s="1"/>
  <c r="AW790" i="1"/>
  <c r="AT790" i="1"/>
  <c r="AX790" i="1" s="1"/>
  <c r="AP790" i="1"/>
  <c r="AM790" i="1"/>
  <c r="AQ790" i="1" s="1"/>
  <c r="AW789" i="1"/>
  <c r="AT789" i="1"/>
  <c r="AP789" i="1"/>
  <c r="AM789" i="1"/>
  <c r="AW788" i="1"/>
  <c r="AT788" i="1"/>
  <c r="AX788" i="1" s="1"/>
  <c r="AP788" i="1"/>
  <c r="AM788" i="1"/>
  <c r="AQ788" i="1" s="1"/>
  <c r="AW787" i="1"/>
  <c r="AT787" i="1"/>
  <c r="AX787" i="1" s="1"/>
  <c r="AP787" i="1"/>
  <c r="AM787" i="1"/>
  <c r="AQ787" i="1" s="1"/>
  <c r="AW786" i="1"/>
  <c r="AT786" i="1"/>
  <c r="AX786" i="1" s="1"/>
  <c r="AP786" i="1"/>
  <c r="AM786" i="1"/>
  <c r="AQ786" i="1" s="1"/>
  <c r="AW785" i="1"/>
  <c r="AT785" i="1"/>
  <c r="AX785" i="1" s="1"/>
  <c r="AP785" i="1"/>
  <c r="AM785" i="1"/>
  <c r="AQ785" i="1" s="1"/>
  <c r="AW784" i="1"/>
  <c r="AT784" i="1"/>
  <c r="AX784" i="1" s="1"/>
  <c r="AP784" i="1"/>
  <c r="AM784" i="1"/>
  <c r="AQ784" i="1" s="1"/>
  <c r="AW783" i="1"/>
  <c r="AT783" i="1"/>
  <c r="AX783" i="1" s="1"/>
  <c r="AP783" i="1"/>
  <c r="AM783" i="1"/>
  <c r="AQ783" i="1" s="1"/>
  <c r="AW782" i="1"/>
  <c r="AT782" i="1"/>
  <c r="AX782" i="1" s="1"/>
  <c r="AP782" i="1"/>
  <c r="AM782" i="1"/>
  <c r="AQ782" i="1" s="1"/>
  <c r="AW781" i="1"/>
  <c r="AT781" i="1"/>
  <c r="AX781" i="1" s="1"/>
  <c r="AP781" i="1"/>
  <c r="AM781" i="1"/>
  <c r="AQ781" i="1" s="1"/>
  <c r="AW780" i="1"/>
  <c r="AT780" i="1"/>
  <c r="AX780" i="1" s="1"/>
  <c r="AP780" i="1"/>
  <c r="AM780" i="1"/>
  <c r="AQ780" i="1" s="1"/>
  <c r="AW779" i="1"/>
  <c r="AT779" i="1"/>
  <c r="AX779" i="1" s="1"/>
  <c r="AP779" i="1"/>
  <c r="AM779" i="1"/>
  <c r="AQ779" i="1" s="1"/>
  <c r="AW778" i="1"/>
  <c r="AT778" i="1"/>
  <c r="AX778" i="1" s="1"/>
  <c r="AP778" i="1"/>
  <c r="AM778" i="1"/>
  <c r="AQ778" i="1" s="1"/>
  <c r="AW777" i="1"/>
  <c r="AT777" i="1"/>
  <c r="AX777" i="1" s="1"/>
  <c r="AP777" i="1"/>
  <c r="AM777" i="1"/>
  <c r="AQ777" i="1" s="1"/>
  <c r="AW776" i="1"/>
  <c r="AT776" i="1"/>
  <c r="AP776" i="1"/>
  <c r="AM776" i="1"/>
  <c r="AQ776" i="1" s="1"/>
  <c r="AW775" i="1"/>
  <c r="AT775" i="1"/>
  <c r="AX775" i="1" s="1"/>
  <c r="AP775" i="1"/>
  <c r="AM775" i="1"/>
  <c r="AQ775" i="1" s="1"/>
  <c r="AW774" i="1"/>
  <c r="AT774" i="1"/>
  <c r="AP774" i="1"/>
  <c r="AM774" i="1"/>
  <c r="AQ774" i="1" s="1"/>
  <c r="AW773" i="1"/>
  <c r="AT773" i="1"/>
  <c r="AX773" i="1" s="1"/>
  <c r="AP773" i="1"/>
  <c r="AM773" i="1"/>
  <c r="AQ773" i="1" s="1"/>
  <c r="AW772" i="1"/>
  <c r="AT772" i="1"/>
  <c r="AX772" i="1" s="1"/>
  <c r="AP772" i="1"/>
  <c r="AM772" i="1"/>
  <c r="AW771" i="1"/>
  <c r="AT771" i="1"/>
  <c r="AP771" i="1"/>
  <c r="AM771" i="1"/>
  <c r="AQ771" i="1" s="1"/>
  <c r="AW770" i="1"/>
  <c r="AT770" i="1"/>
  <c r="AX770" i="1" s="1"/>
  <c r="AP770" i="1"/>
  <c r="AM770" i="1"/>
  <c r="AQ770" i="1" s="1"/>
  <c r="AW769" i="1"/>
  <c r="AT769" i="1"/>
  <c r="AX769" i="1" s="1"/>
  <c r="AP769" i="1"/>
  <c r="AM769" i="1"/>
  <c r="AQ769" i="1" s="1"/>
  <c r="AW768" i="1"/>
  <c r="AT768" i="1"/>
  <c r="AP768" i="1"/>
  <c r="AM768" i="1"/>
  <c r="AQ768" i="1" s="1"/>
  <c r="AW767" i="1"/>
  <c r="AT767" i="1"/>
  <c r="AX767" i="1" s="1"/>
  <c r="AP767" i="1"/>
  <c r="AM767" i="1"/>
  <c r="AQ767" i="1" s="1"/>
  <c r="AW766" i="1"/>
  <c r="AX766" i="1" s="1"/>
  <c r="AT766" i="1"/>
  <c r="AP766" i="1"/>
  <c r="AM766" i="1"/>
  <c r="AW765" i="1"/>
  <c r="AT765" i="1"/>
  <c r="AX765" i="1" s="1"/>
  <c r="AP765" i="1"/>
  <c r="AM765" i="1"/>
  <c r="AQ765" i="1" s="1"/>
  <c r="AW764" i="1"/>
  <c r="AT764" i="1"/>
  <c r="AX764" i="1" s="1"/>
  <c r="AP764" i="1"/>
  <c r="AM764" i="1"/>
  <c r="AQ764" i="1" s="1"/>
  <c r="AW763" i="1"/>
  <c r="AT763" i="1"/>
  <c r="AX763" i="1" s="1"/>
  <c r="AP763" i="1"/>
  <c r="AM763" i="1"/>
  <c r="AQ763" i="1" s="1"/>
  <c r="AW762" i="1"/>
  <c r="AT762" i="1"/>
  <c r="AX762" i="1" s="1"/>
  <c r="AP762" i="1"/>
  <c r="AM762" i="1"/>
  <c r="AQ762" i="1" s="1"/>
  <c r="AW761" i="1"/>
  <c r="AT761" i="1"/>
  <c r="AX761" i="1" s="1"/>
  <c r="AP761" i="1"/>
  <c r="AM761" i="1"/>
  <c r="AQ761" i="1" s="1"/>
  <c r="AW760" i="1"/>
  <c r="AT760" i="1"/>
  <c r="AX760" i="1" s="1"/>
  <c r="AP760" i="1"/>
  <c r="AM760" i="1"/>
  <c r="AQ760" i="1" s="1"/>
  <c r="AW759" i="1"/>
  <c r="AT759" i="1"/>
  <c r="AX759" i="1" s="1"/>
  <c r="AP759" i="1"/>
  <c r="AM759" i="1"/>
  <c r="AQ759" i="1" s="1"/>
  <c r="AW758" i="1"/>
  <c r="AT758" i="1"/>
  <c r="AX758" i="1" s="1"/>
  <c r="AP758" i="1"/>
  <c r="AM758" i="1"/>
  <c r="AQ758" i="1" s="1"/>
  <c r="AW757" i="1"/>
  <c r="AT757" i="1"/>
  <c r="AX757" i="1" s="1"/>
  <c r="AP757" i="1"/>
  <c r="AM757" i="1"/>
  <c r="AQ757" i="1" s="1"/>
  <c r="AW756" i="1"/>
  <c r="AT756" i="1"/>
  <c r="AX756" i="1" s="1"/>
  <c r="AP756" i="1"/>
  <c r="AM756" i="1"/>
  <c r="AQ756" i="1" s="1"/>
  <c r="AW755" i="1"/>
  <c r="AT755" i="1"/>
  <c r="AX755" i="1" s="1"/>
  <c r="AP755" i="1"/>
  <c r="AM755" i="1"/>
  <c r="AQ755" i="1" s="1"/>
  <c r="AW754" i="1"/>
  <c r="AT754" i="1"/>
  <c r="AX754" i="1" s="1"/>
  <c r="AP754" i="1"/>
  <c r="AM754" i="1"/>
  <c r="AQ754" i="1" s="1"/>
  <c r="AW753" i="1"/>
  <c r="AT753" i="1"/>
  <c r="AX753" i="1" s="1"/>
  <c r="AP753" i="1"/>
  <c r="AM753" i="1"/>
  <c r="AQ753" i="1" s="1"/>
  <c r="AW752" i="1"/>
  <c r="AT752" i="1"/>
  <c r="AX752" i="1" s="1"/>
  <c r="AP752" i="1"/>
  <c r="AM752" i="1"/>
  <c r="AQ752" i="1" s="1"/>
  <c r="AW751" i="1"/>
  <c r="AT751" i="1"/>
  <c r="AX751" i="1" s="1"/>
  <c r="AP751" i="1"/>
  <c r="AM751" i="1"/>
  <c r="AQ751" i="1" s="1"/>
  <c r="AW750" i="1"/>
  <c r="AT750" i="1"/>
  <c r="AX750" i="1" s="1"/>
  <c r="AP750" i="1"/>
  <c r="AM750" i="1"/>
  <c r="AQ750" i="1" s="1"/>
  <c r="AW749" i="1"/>
  <c r="AT749" i="1"/>
  <c r="AX749" i="1" s="1"/>
  <c r="AP749" i="1"/>
  <c r="AM749" i="1"/>
  <c r="AQ749" i="1" s="1"/>
  <c r="AW748" i="1"/>
  <c r="AT748" i="1"/>
  <c r="AX748" i="1" s="1"/>
  <c r="AP748" i="1"/>
  <c r="AM748" i="1"/>
  <c r="AQ748" i="1" s="1"/>
  <c r="AW747" i="1"/>
  <c r="AT747" i="1"/>
  <c r="AX747" i="1" s="1"/>
  <c r="AP747" i="1"/>
  <c r="AM747" i="1"/>
  <c r="AQ747" i="1" s="1"/>
  <c r="AW746" i="1"/>
  <c r="AT746" i="1"/>
  <c r="AX746" i="1" s="1"/>
  <c r="AP746" i="1"/>
  <c r="AM746" i="1"/>
  <c r="AQ746" i="1" s="1"/>
  <c r="AW745" i="1"/>
  <c r="AT745" i="1"/>
  <c r="AX745" i="1" s="1"/>
  <c r="AP745" i="1"/>
  <c r="AM745" i="1"/>
  <c r="AQ745" i="1" s="1"/>
  <c r="AW744" i="1"/>
  <c r="AT744" i="1"/>
  <c r="AX744" i="1" s="1"/>
  <c r="AP744" i="1"/>
  <c r="AM744" i="1"/>
  <c r="AQ744" i="1" s="1"/>
  <c r="AW743" i="1"/>
  <c r="AT743" i="1"/>
  <c r="AX743" i="1" s="1"/>
  <c r="AP743" i="1"/>
  <c r="AM743" i="1"/>
  <c r="AQ743" i="1" s="1"/>
  <c r="AW742" i="1"/>
  <c r="AT742" i="1"/>
  <c r="AX742" i="1" s="1"/>
  <c r="AP742" i="1"/>
  <c r="AM742" i="1"/>
  <c r="AQ742" i="1" s="1"/>
  <c r="AW741" i="1"/>
  <c r="AT741" i="1"/>
  <c r="AX741" i="1" s="1"/>
  <c r="AP741" i="1"/>
  <c r="AM741" i="1"/>
  <c r="AQ741" i="1" s="1"/>
  <c r="AW740" i="1"/>
  <c r="AT740" i="1"/>
  <c r="AX740" i="1" s="1"/>
  <c r="AP740" i="1"/>
  <c r="AM740" i="1"/>
  <c r="AQ740" i="1" s="1"/>
  <c r="AW739" i="1"/>
  <c r="AT739" i="1"/>
  <c r="AX739" i="1" s="1"/>
  <c r="AP739" i="1"/>
  <c r="AM739" i="1"/>
  <c r="AQ739" i="1" s="1"/>
  <c r="AW738" i="1"/>
  <c r="AT738" i="1"/>
  <c r="AX738" i="1" s="1"/>
  <c r="AP738" i="1"/>
  <c r="AM738" i="1"/>
  <c r="AQ738" i="1" s="1"/>
  <c r="AW737" i="1"/>
  <c r="AT737" i="1"/>
  <c r="AX737" i="1" s="1"/>
  <c r="AP737" i="1"/>
  <c r="AM737" i="1"/>
  <c r="AQ737" i="1" s="1"/>
  <c r="AW736" i="1"/>
  <c r="AT736" i="1"/>
  <c r="AX736" i="1" s="1"/>
  <c r="AP736" i="1"/>
  <c r="AM736" i="1"/>
  <c r="AQ736" i="1" s="1"/>
  <c r="AW735" i="1"/>
  <c r="AT735" i="1"/>
  <c r="AX735" i="1" s="1"/>
  <c r="AP735" i="1"/>
  <c r="AM735" i="1"/>
  <c r="AQ735" i="1" s="1"/>
  <c r="AW734" i="1"/>
  <c r="AT734" i="1"/>
  <c r="AX734" i="1" s="1"/>
  <c r="AP734" i="1"/>
  <c r="AM734" i="1"/>
  <c r="AQ734" i="1" s="1"/>
  <c r="AW733" i="1"/>
  <c r="AT733" i="1"/>
  <c r="AX733" i="1" s="1"/>
  <c r="AP733" i="1"/>
  <c r="AM733" i="1"/>
  <c r="AW732" i="1"/>
  <c r="AT732" i="1"/>
  <c r="AX732" i="1" s="1"/>
  <c r="AP732" i="1"/>
  <c r="AM732" i="1"/>
  <c r="AQ732" i="1" s="1"/>
  <c r="AW731" i="1"/>
  <c r="AT731" i="1"/>
  <c r="AX731" i="1" s="1"/>
  <c r="AP731" i="1"/>
  <c r="AM731" i="1"/>
  <c r="AQ731" i="1" s="1"/>
  <c r="AW730" i="1"/>
  <c r="AT730" i="1"/>
  <c r="AX730" i="1" s="1"/>
  <c r="AP730" i="1"/>
  <c r="AM730" i="1"/>
  <c r="AQ730" i="1" s="1"/>
  <c r="AW729" i="1"/>
  <c r="AT729" i="1"/>
  <c r="AX729" i="1" s="1"/>
  <c r="AP729" i="1"/>
  <c r="AM729" i="1"/>
  <c r="AQ729" i="1" s="1"/>
  <c r="AW728" i="1"/>
  <c r="AT728" i="1"/>
  <c r="AX728" i="1" s="1"/>
  <c r="AP728" i="1"/>
  <c r="AM728" i="1"/>
  <c r="AQ728" i="1" s="1"/>
  <c r="AW727" i="1"/>
  <c r="AT727" i="1"/>
  <c r="AX727" i="1" s="1"/>
  <c r="AP727" i="1"/>
  <c r="AM727" i="1"/>
  <c r="AQ727" i="1" s="1"/>
  <c r="AW726" i="1"/>
  <c r="AT726" i="1"/>
  <c r="AP726" i="1"/>
  <c r="AM726" i="1"/>
  <c r="AQ726" i="1" s="1"/>
  <c r="AW725" i="1"/>
  <c r="AT725" i="1"/>
  <c r="AP725" i="1"/>
  <c r="AM725" i="1"/>
  <c r="AQ725" i="1" s="1"/>
  <c r="AW724" i="1"/>
  <c r="AT724" i="1"/>
  <c r="AX724" i="1" s="1"/>
  <c r="AP724" i="1"/>
  <c r="AM724" i="1"/>
  <c r="AQ724" i="1" s="1"/>
  <c r="AW723" i="1"/>
  <c r="AT723" i="1"/>
  <c r="AX723" i="1" s="1"/>
  <c r="AP723" i="1"/>
  <c r="AM723" i="1"/>
  <c r="AQ723" i="1" s="1"/>
  <c r="AW722" i="1"/>
  <c r="AT722" i="1"/>
  <c r="AX722" i="1" s="1"/>
  <c r="AP722" i="1"/>
  <c r="AM722" i="1"/>
  <c r="AQ722" i="1" s="1"/>
  <c r="AW721" i="1"/>
  <c r="AT721" i="1"/>
  <c r="AX721" i="1" s="1"/>
  <c r="AP721" i="1"/>
  <c r="AM721" i="1"/>
  <c r="AQ721" i="1" s="1"/>
  <c r="AW720" i="1"/>
  <c r="AT720" i="1"/>
  <c r="AX720" i="1" s="1"/>
  <c r="AP720" i="1"/>
  <c r="AM720" i="1"/>
  <c r="AQ720" i="1" s="1"/>
  <c r="AW719" i="1"/>
  <c r="AT719" i="1"/>
  <c r="AX719" i="1" s="1"/>
  <c r="AP719" i="1"/>
  <c r="AM719" i="1"/>
  <c r="AQ719" i="1" s="1"/>
  <c r="AW718" i="1"/>
  <c r="AT718" i="1"/>
  <c r="AX718" i="1" s="1"/>
  <c r="AP718" i="1"/>
  <c r="AM718" i="1"/>
  <c r="AQ718" i="1" s="1"/>
  <c r="AW717" i="1"/>
  <c r="AT717" i="1"/>
  <c r="AX717" i="1" s="1"/>
  <c r="AP717" i="1"/>
  <c r="AM717" i="1"/>
  <c r="AQ717" i="1" s="1"/>
  <c r="AW716" i="1"/>
  <c r="AT716" i="1"/>
  <c r="AX716" i="1" s="1"/>
  <c r="AP716" i="1"/>
  <c r="AM716" i="1"/>
  <c r="AQ716" i="1" s="1"/>
  <c r="AW715" i="1"/>
  <c r="AT715" i="1"/>
  <c r="AX715" i="1" s="1"/>
  <c r="AP715" i="1"/>
  <c r="AM715" i="1"/>
  <c r="AQ715" i="1" s="1"/>
  <c r="AW714" i="1"/>
  <c r="AT714" i="1"/>
  <c r="AX714" i="1" s="1"/>
  <c r="AP714" i="1"/>
  <c r="AM714" i="1"/>
  <c r="AQ714" i="1" s="1"/>
  <c r="AW713" i="1"/>
  <c r="AT713" i="1"/>
  <c r="AX713" i="1" s="1"/>
  <c r="AP713" i="1"/>
  <c r="AM713" i="1"/>
  <c r="AQ713" i="1" s="1"/>
  <c r="AW712" i="1"/>
  <c r="AT712" i="1"/>
  <c r="AX712" i="1" s="1"/>
  <c r="AP712" i="1"/>
  <c r="AM712" i="1"/>
  <c r="AQ712" i="1" s="1"/>
  <c r="AW711" i="1"/>
  <c r="AT711" i="1"/>
  <c r="AX711" i="1" s="1"/>
  <c r="AP711" i="1"/>
  <c r="AM711" i="1"/>
  <c r="AQ711" i="1" s="1"/>
  <c r="AW710" i="1"/>
  <c r="AT710" i="1"/>
  <c r="AX710" i="1" s="1"/>
  <c r="AP710" i="1"/>
  <c r="AM710" i="1"/>
  <c r="AQ710" i="1" s="1"/>
  <c r="AW709" i="1"/>
  <c r="AT709" i="1"/>
  <c r="AX709" i="1" s="1"/>
  <c r="AP709" i="1"/>
  <c r="AM709" i="1"/>
  <c r="AQ709" i="1" s="1"/>
  <c r="AW708" i="1"/>
  <c r="AT708" i="1"/>
  <c r="AP708" i="1"/>
  <c r="AM708" i="1"/>
  <c r="AW707" i="1"/>
  <c r="AT707" i="1"/>
  <c r="AX707" i="1" s="1"/>
  <c r="AP707" i="1"/>
  <c r="AM707" i="1"/>
  <c r="AQ707" i="1" s="1"/>
  <c r="AW706" i="1"/>
  <c r="AT706" i="1"/>
  <c r="AX706" i="1" s="1"/>
  <c r="AP706" i="1"/>
  <c r="AM706" i="1"/>
  <c r="AQ706" i="1" s="1"/>
  <c r="AW705" i="1"/>
  <c r="AT705" i="1"/>
  <c r="AX705" i="1" s="1"/>
  <c r="AP705" i="1"/>
  <c r="AM705" i="1"/>
  <c r="AQ705" i="1" s="1"/>
  <c r="AW704" i="1"/>
  <c r="AT704" i="1"/>
  <c r="AX704" i="1" s="1"/>
  <c r="AP704" i="1"/>
  <c r="AM704" i="1"/>
  <c r="AQ704" i="1" s="1"/>
  <c r="AW703" i="1"/>
  <c r="AT703" i="1"/>
  <c r="AX703" i="1" s="1"/>
  <c r="AP703" i="1"/>
  <c r="AM703" i="1"/>
  <c r="AQ703" i="1" s="1"/>
  <c r="AW702" i="1"/>
  <c r="AT702" i="1"/>
  <c r="AX702" i="1" s="1"/>
  <c r="AP702" i="1"/>
  <c r="AM702" i="1"/>
  <c r="AQ702" i="1" s="1"/>
  <c r="AW701" i="1"/>
  <c r="AT701" i="1"/>
  <c r="AX701" i="1" s="1"/>
  <c r="AP701" i="1"/>
  <c r="AM701" i="1"/>
  <c r="AQ701" i="1" s="1"/>
  <c r="AW700" i="1"/>
  <c r="AT700" i="1"/>
  <c r="AX700" i="1" s="1"/>
  <c r="AP700" i="1"/>
  <c r="AM700" i="1"/>
  <c r="AQ700" i="1" s="1"/>
  <c r="AW699" i="1"/>
  <c r="AT699" i="1"/>
  <c r="AX699" i="1" s="1"/>
  <c r="AP699" i="1"/>
  <c r="AM699" i="1"/>
  <c r="AQ699" i="1" s="1"/>
  <c r="AW698" i="1"/>
  <c r="AT698" i="1"/>
  <c r="AX698" i="1" s="1"/>
  <c r="AP698" i="1"/>
  <c r="AM698" i="1"/>
  <c r="AQ698" i="1" s="1"/>
  <c r="AW697" i="1"/>
  <c r="AT697" i="1"/>
  <c r="AX697" i="1" s="1"/>
  <c r="AP697" i="1"/>
  <c r="AM697" i="1"/>
  <c r="AQ697" i="1" s="1"/>
  <c r="AW696" i="1"/>
  <c r="AT696" i="1"/>
  <c r="AX696" i="1" s="1"/>
  <c r="AP696" i="1"/>
  <c r="AM696" i="1"/>
  <c r="AQ696" i="1" s="1"/>
  <c r="AW695" i="1"/>
  <c r="AT695" i="1"/>
  <c r="AX695" i="1" s="1"/>
  <c r="AP695" i="1"/>
  <c r="AM695" i="1"/>
  <c r="AQ695" i="1" s="1"/>
  <c r="AW694" i="1"/>
  <c r="AT694" i="1"/>
  <c r="AX694" i="1" s="1"/>
  <c r="AP694" i="1"/>
  <c r="AM694" i="1"/>
  <c r="AQ694" i="1" s="1"/>
  <c r="AW693" i="1"/>
  <c r="AT693" i="1"/>
  <c r="AX693" i="1" s="1"/>
  <c r="AP693" i="1"/>
  <c r="AM693" i="1"/>
  <c r="AQ693" i="1" s="1"/>
  <c r="AW692" i="1"/>
  <c r="AT692" i="1"/>
  <c r="AX692" i="1" s="1"/>
  <c r="AP692" i="1"/>
  <c r="AM692" i="1"/>
  <c r="AQ692" i="1" s="1"/>
  <c r="AW691" i="1"/>
  <c r="AT691" i="1"/>
  <c r="AX691" i="1" s="1"/>
  <c r="AP691" i="1"/>
  <c r="AM691" i="1"/>
  <c r="AQ691" i="1" s="1"/>
  <c r="AW690" i="1"/>
  <c r="AT690" i="1"/>
  <c r="AX690" i="1" s="1"/>
  <c r="AP690" i="1"/>
  <c r="AM690" i="1"/>
  <c r="AQ690" i="1" s="1"/>
  <c r="AW689" i="1"/>
  <c r="AT689" i="1"/>
  <c r="AX689" i="1" s="1"/>
  <c r="AP689" i="1"/>
  <c r="AM689" i="1"/>
  <c r="AQ689" i="1" s="1"/>
  <c r="AW688" i="1"/>
  <c r="AT688" i="1"/>
  <c r="AX688" i="1" s="1"/>
  <c r="AP688" i="1"/>
  <c r="AM688" i="1"/>
  <c r="AQ688" i="1" s="1"/>
  <c r="AW687" i="1"/>
  <c r="AT687" i="1"/>
  <c r="AX687" i="1" s="1"/>
  <c r="AP687" i="1"/>
  <c r="AM687" i="1"/>
  <c r="AQ687" i="1" s="1"/>
  <c r="AW686" i="1"/>
  <c r="AT686" i="1"/>
  <c r="AX686" i="1" s="1"/>
  <c r="AP686" i="1"/>
  <c r="AM686" i="1"/>
  <c r="AQ686" i="1" s="1"/>
  <c r="AW685" i="1"/>
  <c r="AT685" i="1"/>
  <c r="AX685" i="1" s="1"/>
  <c r="AP685" i="1"/>
  <c r="AM685" i="1"/>
  <c r="AQ685" i="1" s="1"/>
  <c r="AW684" i="1"/>
  <c r="AT684" i="1"/>
  <c r="AX684" i="1" s="1"/>
  <c r="AP684" i="1"/>
  <c r="AM684" i="1"/>
  <c r="AQ684" i="1" s="1"/>
  <c r="AW683" i="1"/>
  <c r="AT683" i="1"/>
  <c r="AX683" i="1" s="1"/>
  <c r="AP683" i="1"/>
  <c r="AM683" i="1"/>
  <c r="AQ683" i="1" s="1"/>
  <c r="AW682" i="1"/>
  <c r="AT682" i="1"/>
  <c r="AX682" i="1" s="1"/>
  <c r="AP682" i="1"/>
  <c r="AM682" i="1"/>
  <c r="AQ682" i="1" s="1"/>
  <c r="AW681" i="1"/>
  <c r="AT681" i="1"/>
  <c r="AX681" i="1" s="1"/>
  <c r="AP681" i="1"/>
  <c r="AM681" i="1"/>
  <c r="AQ681" i="1" s="1"/>
  <c r="AW680" i="1"/>
  <c r="AT680" i="1"/>
  <c r="AX680" i="1" s="1"/>
  <c r="AP680" i="1"/>
  <c r="AM680" i="1"/>
  <c r="AQ680" i="1" s="1"/>
  <c r="AW679" i="1"/>
  <c r="AT679" i="1"/>
  <c r="AX679" i="1" s="1"/>
  <c r="AP679" i="1"/>
  <c r="AM679" i="1"/>
  <c r="AQ679" i="1" s="1"/>
  <c r="AW678" i="1"/>
  <c r="AT678" i="1"/>
  <c r="AX678" i="1" s="1"/>
  <c r="AP678" i="1"/>
  <c r="AM678" i="1"/>
  <c r="AQ678" i="1" s="1"/>
  <c r="AW677" i="1"/>
  <c r="AT677" i="1"/>
  <c r="AX677" i="1" s="1"/>
  <c r="AP677" i="1"/>
  <c r="AM677" i="1"/>
  <c r="AQ677" i="1" s="1"/>
  <c r="AW676" i="1"/>
  <c r="AT676" i="1"/>
  <c r="AX676" i="1" s="1"/>
  <c r="AP676" i="1"/>
  <c r="AM676" i="1"/>
  <c r="AQ676" i="1" s="1"/>
  <c r="AW675" i="1"/>
  <c r="AT675" i="1"/>
  <c r="AX675" i="1" s="1"/>
  <c r="AP675" i="1"/>
  <c r="AM675" i="1"/>
  <c r="AQ675" i="1" s="1"/>
  <c r="AW674" i="1"/>
  <c r="AT674" i="1"/>
  <c r="AX674" i="1" s="1"/>
  <c r="AP674" i="1"/>
  <c r="AM674" i="1"/>
  <c r="AQ674" i="1" s="1"/>
  <c r="AW673" i="1"/>
  <c r="AT673" i="1"/>
  <c r="AX673" i="1" s="1"/>
  <c r="AP673" i="1"/>
  <c r="AM673" i="1"/>
  <c r="AQ673" i="1" s="1"/>
  <c r="AW672" i="1"/>
  <c r="AT672" i="1"/>
  <c r="AX672" i="1" s="1"/>
  <c r="AP672" i="1"/>
  <c r="AM672" i="1"/>
  <c r="AQ672" i="1" s="1"/>
  <c r="AW671" i="1"/>
  <c r="AT671" i="1"/>
  <c r="AX671" i="1" s="1"/>
  <c r="AP671" i="1"/>
  <c r="AM671" i="1"/>
  <c r="AQ671" i="1" s="1"/>
  <c r="AW670" i="1"/>
  <c r="AT670" i="1"/>
  <c r="AX670" i="1" s="1"/>
  <c r="AP670" i="1"/>
  <c r="AM670" i="1"/>
  <c r="AQ670" i="1" s="1"/>
  <c r="AW669" i="1"/>
  <c r="AT669" i="1"/>
  <c r="AX669" i="1" s="1"/>
  <c r="AP669" i="1"/>
  <c r="AM669" i="1"/>
  <c r="AQ669" i="1" s="1"/>
  <c r="AW668" i="1"/>
  <c r="AT668" i="1"/>
  <c r="AX668" i="1" s="1"/>
  <c r="AP668" i="1"/>
  <c r="AM668" i="1"/>
  <c r="AQ668" i="1" s="1"/>
  <c r="AW667" i="1"/>
  <c r="AT667" i="1"/>
  <c r="AX667" i="1" s="1"/>
  <c r="AP667" i="1"/>
  <c r="AM667" i="1"/>
  <c r="AQ667" i="1" s="1"/>
  <c r="AW666" i="1"/>
  <c r="AT666" i="1"/>
  <c r="AX666" i="1" s="1"/>
  <c r="AP666" i="1"/>
  <c r="AM666" i="1"/>
  <c r="AQ666" i="1" s="1"/>
  <c r="AW665" i="1"/>
  <c r="AT665" i="1"/>
  <c r="AX665" i="1" s="1"/>
  <c r="AP665" i="1"/>
  <c r="AM665" i="1"/>
  <c r="AQ665" i="1" s="1"/>
  <c r="AW664" i="1"/>
  <c r="AT664" i="1"/>
  <c r="AX664" i="1" s="1"/>
  <c r="AP664" i="1"/>
  <c r="AM664" i="1"/>
  <c r="AQ664" i="1" s="1"/>
  <c r="AW663" i="1"/>
  <c r="AT663" i="1"/>
  <c r="AX663" i="1" s="1"/>
  <c r="AP663" i="1"/>
  <c r="AM663" i="1"/>
  <c r="AQ663" i="1" s="1"/>
  <c r="AW662" i="1"/>
  <c r="AT662" i="1"/>
  <c r="AX662" i="1" s="1"/>
  <c r="AP662" i="1"/>
  <c r="AM662" i="1"/>
  <c r="AQ662" i="1" s="1"/>
  <c r="AW661" i="1"/>
  <c r="AT661" i="1"/>
  <c r="AX661" i="1" s="1"/>
  <c r="AP661" i="1"/>
  <c r="AM661" i="1"/>
  <c r="AQ661" i="1" s="1"/>
  <c r="AW660" i="1"/>
  <c r="AT660" i="1"/>
  <c r="AX660" i="1" s="1"/>
  <c r="AP660" i="1"/>
  <c r="AM660" i="1"/>
  <c r="AQ660" i="1" s="1"/>
  <c r="AW659" i="1"/>
  <c r="AT659" i="1"/>
  <c r="AX659" i="1" s="1"/>
  <c r="AP659" i="1"/>
  <c r="AM659" i="1"/>
  <c r="AQ659" i="1" s="1"/>
  <c r="AW658" i="1"/>
  <c r="AT658" i="1"/>
  <c r="AX658" i="1" s="1"/>
  <c r="AP658" i="1"/>
  <c r="AM658" i="1"/>
  <c r="AQ658" i="1" s="1"/>
  <c r="AW657" i="1"/>
  <c r="AT657" i="1"/>
  <c r="AX657" i="1" s="1"/>
  <c r="AP657" i="1"/>
  <c r="AM657" i="1"/>
  <c r="AQ657" i="1" s="1"/>
  <c r="AW656" i="1"/>
  <c r="AT656" i="1"/>
  <c r="AX656" i="1" s="1"/>
  <c r="AP656" i="1"/>
  <c r="AM656" i="1"/>
  <c r="AQ656" i="1" s="1"/>
  <c r="AW655" i="1"/>
  <c r="AT655" i="1"/>
  <c r="AX655" i="1" s="1"/>
  <c r="AP655" i="1"/>
  <c r="AM655" i="1"/>
  <c r="AQ655" i="1" s="1"/>
  <c r="AW654" i="1"/>
  <c r="AT654" i="1"/>
  <c r="AX654" i="1" s="1"/>
  <c r="AP654" i="1"/>
  <c r="AM654" i="1"/>
  <c r="AQ654" i="1" s="1"/>
  <c r="AW653" i="1"/>
  <c r="AT653" i="1"/>
  <c r="AX653" i="1" s="1"/>
  <c r="AP653" i="1"/>
  <c r="AM653" i="1"/>
  <c r="AQ653" i="1" s="1"/>
  <c r="AW652" i="1"/>
  <c r="AT652" i="1"/>
  <c r="AX652" i="1" s="1"/>
  <c r="AP652" i="1"/>
  <c r="AM652" i="1"/>
  <c r="AQ652" i="1" s="1"/>
  <c r="AW651" i="1"/>
  <c r="AT651" i="1"/>
  <c r="AX651" i="1" s="1"/>
  <c r="AP651" i="1"/>
  <c r="AM651" i="1"/>
  <c r="AQ651" i="1" s="1"/>
  <c r="AW650" i="1"/>
  <c r="AT650" i="1"/>
  <c r="AX650" i="1" s="1"/>
  <c r="AP650" i="1"/>
  <c r="AM650" i="1"/>
  <c r="AQ650" i="1" s="1"/>
  <c r="AW649" i="1"/>
  <c r="AT649" i="1"/>
  <c r="AX649" i="1" s="1"/>
  <c r="AP649" i="1"/>
  <c r="AM649" i="1"/>
  <c r="AQ649" i="1" s="1"/>
  <c r="AW648" i="1"/>
  <c r="AT648" i="1"/>
  <c r="AX648" i="1" s="1"/>
  <c r="AP648" i="1"/>
  <c r="AM648" i="1"/>
  <c r="AQ648" i="1" s="1"/>
  <c r="AW647" i="1"/>
  <c r="AT647" i="1"/>
  <c r="AX647" i="1" s="1"/>
  <c r="AP647" i="1"/>
  <c r="AM647" i="1"/>
  <c r="AQ647" i="1" s="1"/>
  <c r="AW646" i="1"/>
  <c r="AT646" i="1"/>
  <c r="AX646" i="1" s="1"/>
  <c r="AP646" i="1"/>
  <c r="AM646" i="1"/>
  <c r="AQ646" i="1" s="1"/>
  <c r="AW645" i="1"/>
  <c r="AT645" i="1"/>
  <c r="AX645" i="1" s="1"/>
  <c r="AP645" i="1"/>
  <c r="AM645" i="1"/>
  <c r="AQ645" i="1" s="1"/>
  <c r="AW644" i="1"/>
  <c r="AT644" i="1"/>
  <c r="AX644" i="1" s="1"/>
  <c r="AP644" i="1"/>
  <c r="AM644" i="1"/>
  <c r="AQ644" i="1" s="1"/>
  <c r="AW643" i="1"/>
  <c r="AT643" i="1"/>
  <c r="AX643" i="1" s="1"/>
  <c r="AP643" i="1"/>
  <c r="AM643" i="1"/>
  <c r="AQ643" i="1" s="1"/>
  <c r="AW642" i="1"/>
  <c r="AT642" i="1"/>
  <c r="AX642" i="1" s="1"/>
  <c r="AP642" i="1"/>
  <c r="AM642" i="1"/>
  <c r="AQ642" i="1" s="1"/>
  <c r="AW641" i="1"/>
  <c r="AT641" i="1"/>
  <c r="AX641" i="1" s="1"/>
  <c r="AP641" i="1"/>
  <c r="AM641" i="1"/>
  <c r="AQ641" i="1" s="1"/>
  <c r="AW640" i="1"/>
  <c r="AT640" i="1"/>
  <c r="AX640" i="1" s="1"/>
  <c r="AP640" i="1"/>
  <c r="AM640" i="1"/>
  <c r="AQ640" i="1" s="1"/>
  <c r="AW639" i="1"/>
  <c r="AT639" i="1"/>
  <c r="AX639" i="1" s="1"/>
  <c r="AP639" i="1"/>
  <c r="AM639" i="1"/>
  <c r="AQ639" i="1" s="1"/>
  <c r="AW638" i="1"/>
  <c r="AT638" i="1"/>
  <c r="AX638" i="1" s="1"/>
  <c r="AP638" i="1"/>
  <c r="AM638" i="1"/>
  <c r="AQ638" i="1" s="1"/>
  <c r="AW637" i="1"/>
  <c r="AT637" i="1"/>
  <c r="AX637" i="1" s="1"/>
  <c r="AP637" i="1"/>
  <c r="AM637" i="1"/>
  <c r="AQ637" i="1" s="1"/>
  <c r="AW636" i="1"/>
  <c r="AT636" i="1"/>
  <c r="AX636" i="1" s="1"/>
  <c r="AP636" i="1"/>
  <c r="AM636" i="1"/>
  <c r="AQ636" i="1" s="1"/>
  <c r="AW635" i="1"/>
  <c r="AT635" i="1"/>
  <c r="AX635" i="1" s="1"/>
  <c r="AP635" i="1"/>
  <c r="AM635" i="1"/>
  <c r="AQ635" i="1" s="1"/>
  <c r="AW634" i="1"/>
  <c r="AT634" i="1"/>
  <c r="AX634" i="1" s="1"/>
  <c r="AP634" i="1"/>
  <c r="AM634" i="1"/>
  <c r="AQ634" i="1" s="1"/>
  <c r="AW633" i="1"/>
  <c r="AT633" i="1"/>
  <c r="AX633" i="1" s="1"/>
  <c r="AP633" i="1"/>
  <c r="AM633" i="1"/>
  <c r="AQ633" i="1" s="1"/>
  <c r="AW632" i="1"/>
  <c r="AT632" i="1"/>
  <c r="AX632" i="1" s="1"/>
  <c r="AP632" i="1"/>
  <c r="AM632" i="1"/>
  <c r="AQ632" i="1" s="1"/>
  <c r="AW631" i="1"/>
  <c r="AT631" i="1"/>
  <c r="AX631" i="1" s="1"/>
  <c r="AP631" i="1"/>
  <c r="AM631" i="1"/>
  <c r="AQ631" i="1" s="1"/>
  <c r="AW630" i="1"/>
  <c r="AT630" i="1"/>
  <c r="AX630" i="1" s="1"/>
  <c r="AP630" i="1"/>
  <c r="AM630" i="1"/>
  <c r="AQ630" i="1" s="1"/>
  <c r="AW629" i="1"/>
  <c r="AT629" i="1"/>
  <c r="AX629" i="1" s="1"/>
  <c r="AP629" i="1"/>
  <c r="AM629" i="1"/>
  <c r="AQ629" i="1" s="1"/>
  <c r="AW628" i="1"/>
  <c r="AT628" i="1"/>
  <c r="AX628" i="1" s="1"/>
  <c r="AP628" i="1"/>
  <c r="AM628" i="1"/>
  <c r="AQ628" i="1" s="1"/>
  <c r="AW627" i="1"/>
  <c r="AT627" i="1"/>
  <c r="AX627" i="1" s="1"/>
  <c r="AP627" i="1"/>
  <c r="AM627" i="1"/>
  <c r="AQ627" i="1" s="1"/>
  <c r="AW626" i="1"/>
  <c r="AT626" i="1"/>
  <c r="AX626" i="1" s="1"/>
  <c r="AP626" i="1"/>
  <c r="AM626" i="1"/>
  <c r="AQ626" i="1" s="1"/>
  <c r="AW625" i="1"/>
  <c r="AT625" i="1"/>
  <c r="AX625" i="1" s="1"/>
  <c r="AP625" i="1"/>
  <c r="AM625" i="1"/>
  <c r="AQ625" i="1" s="1"/>
  <c r="AW624" i="1"/>
  <c r="AT624" i="1"/>
  <c r="AX624" i="1" s="1"/>
  <c r="AP624" i="1"/>
  <c r="AM624" i="1"/>
  <c r="AQ624" i="1" s="1"/>
  <c r="AW623" i="1"/>
  <c r="AT623" i="1"/>
  <c r="AX623" i="1" s="1"/>
  <c r="AP623" i="1"/>
  <c r="AM623" i="1"/>
  <c r="AQ623" i="1" s="1"/>
  <c r="AW622" i="1"/>
  <c r="AT622" i="1"/>
  <c r="AX622" i="1" s="1"/>
  <c r="AP622" i="1"/>
  <c r="AM622" i="1"/>
  <c r="AQ622" i="1" s="1"/>
  <c r="AW621" i="1"/>
  <c r="AT621" i="1"/>
  <c r="AX621" i="1" s="1"/>
  <c r="AP621" i="1"/>
  <c r="AM621" i="1"/>
  <c r="AQ621" i="1" s="1"/>
  <c r="AW620" i="1"/>
  <c r="AT620" i="1"/>
  <c r="AX620" i="1" s="1"/>
  <c r="AP620" i="1"/>
  <c r="AM620" i="1"/>
  <c r="AQ620" i="1" s="1"/>
  <c r="AW619" i="1"/>
  <c r="AT619" i="1"/>
  <c r="AX619" i="1" s="1"/>
  <c r="AP619" i="1"/>
  <c r="AM619" i="1"/>
  <c r="AQ619" i="1" s="1"/>
  <c r="AW618" i="1"/>
  <c r="AT618" i="1"/>
  <c r="AX618" i="1" s="1"/>
  <c r="AP618" i="1"/>
  <c r="AM618" i="1"/>
  <c r="AQ618" i="1" s="1"/>
  <c r="AW617" i="1"/>
  <c r="AT617" i="1"/>
  <c r="AX617" i="1" s="1"/>
  <c r="AP617" i="1"/>
  <c r="AM617" i="1"/>
  <c r="AQ617" i="1" s="1"/>
  <c r="AW616" i="1"/>
  <c r="AT616" i="1"/>
  <c r="AX616" i="1" s="1"/>
  <c r="AP616" i="1"/>
  <c r="AM616" i="1"/>
  <c r="AQ616" i="1" s="1"/>
  <c r="AW615" i="1"/>
  <c r="AT615" i="1"/>
  <c r="AX615" i="1" s="1"/>
  <c r="AP615" i="1"/>
  <c r="AM615" i="1"/>
  <c r="AQ615" i="1" s="1"/>
  <c r="AW614" i="1"/>
  <c r="AT614" i="1"/>
  <c r="AX614" i="1" s="1"/>
  <c r="AP614" i="1"/>
  <c r="AM614" i="1"/>
  <c r="AQ614" i="1" s="1"/>
  <c r="AW613" i="1"/>
  <c r="AT613" i="1"/>
  <c r="AX613" i="1" s="1"/>
  <c r="AP613" i="1"/>
  <c r="AM613" i="1"/>
  <c r="AQ613" i="1" s="1"/>
  <c r="AW612" i="1"/>
  <c r="AT612" i="1"/>
  <c r="AX612" i="1" s="1"/>
  <c r="AP612" i="1"/>
  <c r="AM612" i="1"/>
  <c r="AQ612" i="1" s="1"/>
  <c r="AW611" i="1"/>
  <c r="AT611" i="1"/>
  <c r="AX611" i="1" s="1"/>
  <c r="AP611" i="1"/>
  <c r="AM611" i="1"/>
  <c r="AQ611" i="1" s="1"/>
  <c r="AW610" i="1"/>
  <c r="AT610" i="1"/>
  <c r="AX610" i="1" s="1"/>
  <c r="AP610" i="1"/>
  <c r="AM610" i="1"/>
  <c r="AQ610" i="1" s="1"/>
  <c r="AW609" i="1"/>
  <c r="AT609" i="1"/>
  <c r="AX609" i="1" s="1"/>
  <c r="AP609" i="1"/>
  <c r="AM609" i="1"/>
  <c r="AQ609" i="1" s="1"/>
  <c r="AW608" i="1"/>
  <c r="AT608" i="1"/>
  <c r="AX608" i="1" s="1"/>
  <c r="AP608" i="1"/>
  <c r="AM608" i="1"/>
  <c r="AQ608" i="1" s="1"/>
  <c r="AW607" i="1"/>
  <c r="AT607" i="1"/>
  <c r="AX607" i="1" s="1"/>
  <c r="AP607" i="1"/>
  <c r="AM607" i="1"/>
  <c r="AQ607" i="1" s="1"/>
  <c r="AW606" i="1"/>
  <c r="AT606" i="1"/>
  <c r="AX606" i="1" s="1"/>
  <c r="AP606" i="1"/>
  <c r="AM606" i="1"/>
  <c r="AQ606" i="1" s="1"/>
  <c r="AW605" i="1"/>
  <c r="AT605" i="1"/>
  <c r="AX605" i="1" s="1"/>
  <c r="AP605" i="1"/>
  <c r="AM605" i="1"/>
  <c r="AQ605" i="1" s="1"/>
  <c r="AW604" i="1"/>
  <c r="AT604" i="1"/>
  <c r="AX604" i="1" s="1"/>
  <c r="AP604" i="1"/>
  <c r="AM604" i="1"/>
  <c r="AQ604" i="1" s="1"/>
  <c r="AW603" i="1"/>
  <c r="AT603" i="1"/>
  <c r="AX603" i="1" s="1"/>
  <c r="AP603" i="1"/>
  <c r="AM603" i="1"/>
  <c r="AQ603" i="1" s="1"/>
  <c r="AW602" i="1"/>
  <c r="AT602" i="1"/>
  <c r="AX602" i="1" s="1"/>
  <c r="AP602" i="1"/>
  <c r="AM602" i="1"/>
  <c r="AQ602" i="1" s="1"/>
  <c r="AW601" i="1"/>
  <c r="AT601" i="1"/>
  <c r="AX601" i="1" s="1"/>
  <c r="AP601" i="1"/>
  <c r="AM601" i="1"/>
  <c r="AQ601" i="1" s="1"/>
  <c r="AW600" i="1"/>
  <c r="AT600" i="1"/>
  <c r="AX600" i="1" s="1"/>
  <c r="AP600" i="1"/>
  <c r="AM600" i="1"/>
  <c r="AQ600" i="1" s="1"/>
  <c r="AW599" i="1"/>
  <c r="AT599" i="1"/>
  <c r="AX599" i="1" s="1"/>
  <c r="AP599" i="1"/>
  <c r="AM599" i="1"/>
  <c r="AQ599" i="1" s="1"/>
  <c r="AW598" i="1"/>
  <c r="AT598" i="1"/>
  <c r="AX598" i="1" s="1"/>
  <c r="AP598" i="1"/>
  <c r="AM598" i="1"/>
  <c r="AQ598" i="1" s="1"/>
  <c r="AW597" i="1"/>
  <c r="AT597" i="1"/>
  <c r="AX597" i="1" s="1"/>
  <c r="AP597" i="1"/>
  <c r="AM597" i="1"/>
  <c r="AQ597" i="1" s="1"/>
  <c r="AW596" i="1"/>
  <c r="AT596" i="1"/>
  <c r="AP596" i="1"/>
  <c r="AM596" i="1"/>
  <c r="AQ596" i="1" s="1"/>
  <c r="AW595" i="1"/>
  <c r="AT595" i="1"/>
  <c r="AX595" i="1" s="1"/>
  <c r="AP595" i="1"/>
  <c r="AM595" i="1"/>
  <c r="AQ595" i="1" s="1"/>
  <c r="AW594" i="1"/>
  <c r="AT594" i="1"/>
  <c r="AX594" i="1" s="1"/>
  <c r="AP594" i="1"/>
  <c r="AM594" i="1"/>
  <c r="AQ594" i="1" s="1"/>
  <c r="AW593" i="1"/>
  <c r="AT593" i="1"/>
  <c r="AX593" i="1" s="1"/>
  <c r="AP593" i="1"/>
  <c r="AM593" i="1"/>
  <c r="AQ593" i="1" s="1"/>
  <c r="AW592" i="1"/>
  <c r="AT592" i="1"/>
  <c r="AX592" i="1" s="1"/>
  <c r="AP592" i="1"/>
  <c r="AM592" i="1"/>
  <c r="AQ592" i="1" s="1"/>
  <c r="AW591" i="1"/>
  <c r="AT591" i="1"/>
  <c r="AX591" i="1" s="1"/>
  <c r="AP591" i="1"/>
  <c r="AM591" i="1"/>
  <c r="AQ591" i="1" s="1"/>
  <c r="AW590" i="1"/>
  <c r="AT590" i="1"/>
  <c r="AX590" i="1" s="1"/>
  <c r="AP590" i="1"/>
  <c r="AM590" i="1"/>
  <c r="AQ590" i="1" s="1"/>
  <c r="AW589" i="1"/>
  <c r="AT589" i="1"/>
  <c r="AX589" i="1" s="1"/>
  <c r="AP589" i="1"/>
  <c r="AM589" i="1"/>
  <c r="AQ589" i="1" s="1"/>
  <c r="AW588" i="1"/>
  <c r="AT588" i="1"/>
  <c r="AX588" i="1" s="1"/>
  <c r="AP588" i="1"/>
  <c r="AM588" i="1"/>
  <c r="AQ588" i="1" s="1"/>
  <c r="AW587" i="1"/>
  <c r="AT587" i="1"/>
  <c r="AX587" i="1" s="1"/>
  <c r="AP587" i="1"/>
  <c r="AM587" i="1"/>
  <c r="AQ587" i="1" s="1"/>
  <c r="AW586" i="1"/>
  <c r="AT586" i="1"/>
  <c r="AP586" i="1"/>
  <c r="AM586" i="1"/>
  <c r="AQ586" i="1" s="1"/>
  <c r="AW585" i="1"/>
  <c r="AT585" i="1"/>
  <c r="AX585" i="1" s="1"/>
  <c r="AP585" i="1"/>
  <c r="AM585" i="1"/>
  <c r="AQ585" i="1" s="1"/>
  <c r="AW584" i="1"/>
  <c r="AX584" i="1" s="1"/>
  <c r="AT584" i="1"/>
  <c r="AP584" i="1"/>
  <c r="AM584" i="1"/>
  <c r="AQ584" i="1" s="1"/>
  <c r="AW583" i="1"/>
  <c r="AT583" i="1"/>
  <c r="AX583" i="1" s="1"/>
  <c r="AP583" i="1"/>
  <c r="AM583" i="1"/>
  <c r="AQ583" i="1" s="1"/>
  <c r="AW582" i="1"/>
  <c r="AT582" i="1"/>
  <c r="AX582" i="1" s="1"/>
  <c r="AP582" i="1"/>
  <c r="AM582" i="1"/>
  <c r="AQ582" i="1" s="1"/>
  <c r="AW581" i="1"/>
  <c r="AT581" i="1"/>
  <c r="AX581" i="1" s="1"/>
  <c r="AP581" i="1"/>
  <c r="AM581" i="1"/>
  <c r="AQ581" i="1" s="1"/>
  <c r="AW580" i="1"/>
  <c r="AT580" i="1"/>
  <c r="AX580" i="1" s="1"/>
  <c r="AP580" i="1"/>
  <c r="AM580" i="1"/>
  <c r="AQ580" i="1" s="1"/>
  <c r="AW579" i="1"/>
  <c r="AT579" i="1"/>
  <c r="AX579" i="1" s="1"/>
  <c r="AP579" i="1"/>
  <c r="AM579" i="1"/>
  <c r="AQ579" i="1" s="1"/>
  <c r="AW578" i="1"/>
  <c r="AT578" i="1"/>
  <c r="AX578" i="1" s="1"/>
  <c r="AP578" i="1"/>
  <c r="AM578" i="1"/>
  <c r="AQ578" i="1" s="1"/>
  <c r="AW577" i="1"/>
  <c r="AT577" i="1"/>
  <c r="AX577" i="1" s="1"/>
  <c r="AP577" i="1"/>
  <c r="AM577" i="1"/>
  <c r="AQ577" i="1" s="1"/>
  <c r="AW576" i="1"/>
  <c r="AT576" i="1"/>
  <c r="AX576" i="1" s="1"/>
  <c r="AP576" i="1"/>
  <c r="AM576" i="1"/>
  <c r="AQ576" i="1" s="1"/>
  <c r="AW575" i="1"/>
  <c r="AT575" i="1"/>
  <c r="AX575" i="1" s="1"/>
  <c r="AP575" i="1"/>
  <c r="AM575" i="1"/>
  <c r="AQ575" i="1" s="1"/>
  <c r="AW574" i="1"/>
  <c r="AT574" i="1"/>
  <c r="AX574" i="1" s="1"/>
  <c r="AP574" i="1"/>
  <c r="AM574" i="1"/>
  <c r="AQ574" i="1" s="1"/>
  <c r="AW573" i="1"/>
  <c r="AT573" i="1"/>
  <c r="AX573" i="1" s="1"/>
  <c r="AP573" i="1"/>
  <c r="AM573" i="1"/>
  <c r="AQ573" i="1" s="1"/>
  <c r="AW572" i="1"/>
  <c r="AT572" i="1"/>
  <c r="AP572" i="1"/>
  <c r="AM572" i="1"/>
  <c r="AQ572" i="1" s="1"/>
  <c r="AW571" i="1"/>
  <c r="AT571" i="1"/>
  <c r="AX571" i="1" s="1"/>
  <c r="AP571" i="1"/>
  <c r="AM571" i="1"/>
  <c r="AQ571" i="1" s="1"/>
  <c r="AW570" i="1"/>
  <c r="AT570" i="1"/>
  <c r="AX570" i="1" s="1"/>
  <c r="AP570" i="1"/>
  <c r="AM570" i="1"/>
  <c r="AQ570" i="1" s="1"/>
  <c r="AW569" i="1"/>
  <c r="AT569" i="1"/>
  <c r="AX569" i="1" s="1"/>
  <c r="AP569" i="1"/>
  <c r="AM569" i="1"/>
  <c r="AQ569" i="1" s="1"/>
  <c r="AW568" i="1"/>
  <c r="AT568" i="1"/>
  <c r="AX568" i="1" s="1"/>
  <c r="AP568" i="1"/>
  <c r="AM568" i="1"/>
  <c r="AQ568" i="1" s="1"/>
  <c r="AW567" i="1"/>
  <c r="AT567" i="1"/>
  <c r="AX567" i="1" s="1"/>
  <c r="AP567" i="1"/>
  <c r="AM567" i="1"/>
  <c r="AQ567" i="1" s="1"/>
  <c r="AW566" i="1"/>
  <c r="AX566" i="1" s="1"/>
  <c r="AT566" i="1"/>
  <c r="AP566" i="1"/>
  <c r="AM566" i="1"/>
  <c r="AW565" i="1"/>
  <c r="AT565" i="1"/>
  <c r="AX565" i="1" s="1"/>
  <c r="AP565" i="1"/>
  <c r="AM565" i="1"/>
  <c r="AQ565" i="1" s="1"/>
  <c r="AW564" i="1"/>
  <c r="AT564" i="1"/>
  <c r="AP564" i="1"/>
  <c r="AM564" i="1"/>
  <c r="AQ564" i="1" s="1"/>
  <c r="AW563" i="1"/>
  <c r="AT563" i="1"/>
  <c r="AX563" i="1" s="1"/>
  <c r="AP563" i="1"/>
  <c r="AM563" i="1"/>
  <c r="AQ563" i="1" s="1"/>
  <c r="AW562" i="1"/>
  <c r="AX562" i="1" s="1"/>
  <c r="AT562" i="1"/>
  <c r="AP562" i="1"/>
  <c r="AM562" i="1"/>
  <c r="AW561" i="1"/>
  <c r="AT561" i="1"/>
  <c r="AX561" i="1" s="1"/>
  <c r="AP561" i="1"/>
  <c r="AM561" i="1"/>
  <c r="AQ561" i="1" s="1"/>
  <c r="AW560" i="1"/>
  <c r="AT560" i="1"/>
  <c r="AP560" i="1"/>
  <c r="AM560" i="1"/>
  <c r="AQ560" i="1" s="1"/>
  <c r="AW559" i="1"/>
  <c r="AT559" i="1"/>
  <c r="AX559" i="1" s="1"/>
  <c r="AP559" i="1"/>
  <c r="AM559" i="1"/>
  <c r="AQ559" i="1" s="1"/>
  <c r="AW558" i="1"/>
  <c r="AX558" i="1" s="1"/>
  <c r="AT558" i="1"/>
  <c r="AP558" i="1"/>
  <c r="AM558" i="1"/>
  <c r="AQ558" i="1" s="1"/>
  <c r="AW557" i="1"/>
  <c r="AT557" i="1"/>
  <c r="AX557" i="1" s="1"/>
  <c r="AP557" i="1"/>
  <c r="AM557" i="1"/>
  <c r="AQ557" i="1" s="1"/>
  <c r="AW556" i="1"/>
  <c r="AX556" i="1" s="1"/>
  <c r="AT556" i="1"/>
  <c r="AP556" i="1"/>
  <c r="AM556" i="1"/>
  <c r="AW555" i="1"/>
  <c r="AT555" i="1"/>
  <c r="AX555" i="1" s="1"/>
  <c r="AP555" i="1"/>
  <c r="AM555" i="1"/>
  <c r="AQ555" i="1" s="1"/>
  <c r="AW554" i="1"/>
  <c r="AT554" i="1"/>
  <c r="AX554" i="1" s="1"/>
  <c r="AP554" i="1"/>
  <c r="AM554" i="1"/>
  <c r="AQ554" i="1" s="1"/>
  <c r="AW553" i="1"/>
  <c r="AT553" i="1"/>
  <c r="AX553" i="1" s="1"/>
  <c r="AP553" i="1"/>
  <c r="AM553" i="1"/>
  <c r="AQ553" i="1" s="1"/>
  <c r="AW552" i="1"/>
  <c r="AT552" i="1"/>
  <c r="AX552" i="1" s="1"/>
  <c r="AP552" i="1"/>
  <c r="AM552" i="1"/>
  <c r="AQ552" i="1" s="1"/>
  <c r="AW551" i="1"/>
  <c r="AT551" i="1"/>
  <c r="AP551" i="1"/>
  <c r="AM551" i="1"/>
  <c r="AQ551" i="1" s="1"/>
  <c r="AW550" i="1"/>
  <c r="AT550" i="1"/>
  <c r="AX550" i="1" s="1"/>
  <c r="AP550" i="1"/>
  <c r="AM550" i="1"/>
  <c r="AQ550" i="1" s="1"/>
  <c r="AW549" i="1"/>
  <c r="AT549" i="1"/>
  <c r="AX549" i="1" s="1"/>
  <c r="AP549" i="1"/>
  <c r="AM549" i="1"/>
  <c r="AQ549" i="1" s="1"/>
  <c r="AW548" i="1"/>
  <c r="AT548" i="1"/>
  <c r="AP548" i="1"/>
  <c r="AM548" i="1"/>
  <c r="AQ548" i="1" s="1"/>
  <c r="AW547" i="1"/>
  <c r="AT547" i="1"/>
  <c r="AX547" i="1" s="1"/>
  <c r="AP547" i="1"/>
  <c r="AM547" i="1"/>
  <c r="AQ547" i="1" s="1"/>
  <c r="AW546" i="1"/>
  <c r="AT546" i="1"/>
  <c r="AX546" i="1" s="1"/>
  <c r="AP546" i="1"/>
  <c r="AM546" i="1"/>
  <c r="AQ546" i="1" s="1"/>
  <c r="AW545" i="1"/>
  <c r="AT545" i="1"/>
  <c r="AX545" i="1" s="1"/>
  <c r="AP545" i="1"/>
  <c r="AM545" i="1"/>
  <c r="AQ545" i="1" s="1"/>
  <c r="AW544" i="1"/>
  <c r="AT544" i="1"/>
  <c r="AX544" i="1" s="1"/>
  <c r="AP544" i="1"/>
  <c r="AM544" i="1"/>
  <c r="AQ544" i="1" s="1"/>
  <c r="AW543" i="1"/>
  <c r="AT543" i="1"/>
  <c r="AX543" i="1" s="1"/>
  <c r="AP543" i="1"/>
  <c r="AM543" i="1"/>
  <c r="AQ543" i="1" s="1"/>
  <c r="AW542" i="1"/>
  <c r="AT542" i="1"/>
  <c r="AX542" i="1" s="1"/>
  <c r="AP542" i="1"/>
  <c r="AM542" i="1"/>
  <c r="AQ542" i="1" s="1"/>
  <c r="AW541" i="1"/>
  <c r="AT541" i="1"/>
  <c r="AX541" i="1" s="1"/>
  <c r="AP541" i="1"/>
  <c r="AM541" i="1"/>
  <c r="AQ541" i="1" s="1"/>
  <c r="AW540" i="1"/>
  <c r="AT540" i="1"/>
  <c r="AX540" i="1" s="1"/>
  <c r="AP540" i="1"/>
  <c r="AM540" i="1"/>
  <c r="AQ540" i="1" s="1"/>
  <c r="AW539" i="1"/>
  <c r="AT539" i="1"/>
  <c r="AX539" i="1" s="1"/>
  <c r="AP539" i="1"/>
  <c r="AM539" i="1"/>
  <c r="AQ539" i="1" s="1"/>
  <c r="AW538" i="1"/>
  <c r="AT538" i="1"/>
  <c r="AX538" i="1" s="1"/>
  <c r="AP538" i="1"/>
  <c r="AM538" i="1"/>
  <c r="AQ538" i="1" s="1"/>
  <c r="AW537" i="1"/>
  <c r="AT537" i="1"/>
  <c r="AX537" i="1" s="1"/>
  <c r="AP537" i="1"/>
  <c r="AM537" i="1"/>
  <c r="AQ537" i="1" s="1"/>
  <c r="AW536" i="1"/>
  <c r="AT536" i="1"/>
  <c r="AX536" i="1" s="1"/>
  <c r="AP536" i="1"/>
  <c r="AM536" i="1"/>
  <c r="AQ536" i="1" s="1"/>
  <c r="AW535" i="1"/>
  <c r="AT535" i="1"/>
  <c r="AX535" i="1" s="1"/>
  <c r="AP535" i="1"/>
  <c r="AM535" i="1"/>
  <c r="AQ535" i="1" s="1"/>
  <c r="AW534" i="1"/>
  <c r="AT534" i="1"/>
  <c r="AX534" i="1" s="1"/>
  <c r="AP534" i="1"/>
  <c r="AM534" i="1"/>
  <c r="AQ534" i="1" s="1"/>
  <c r="AW533" i="1"/>
  <c r="AT533" i="1"/>
  <c r="AX533" i="1" s="1"/>
  <c r="AP533" i="1"/>
  <c r="AM533" i="1"/>
  <c r="AQ533" i="1" s="1"/>
  <c r="AW532" i="1"/>
  <c r="AT532" i="1"/>
  <c r="AX532" i="1" s="1"/>
  <c r="AP532" i="1"/>
  <c r="AM532" i="1"/>
  <c r="AQ532" i="1" s="1"/>
  <c r="AW531" i="1"/>
  <c r="AT531" i="1"/>
  <c r="AX531" i="1" s="1"/>
  <c r="AP531" i="1"/>
  <c r="AM531" i="1"/>
  <c r="AQ531" i="1" s="1"/>
  <c r="AW530" i="1"/>
  <c r="AT530" i="1"/>
  <c r="AX530" i="1" s="1"/>
  <c r="AP530" i="1"/>
  <c r="AM530" i="1"/>
  <c r="AQ530" i="1" s="1"/>
  <c r="AW529" i="1"/>
  <c r="AT529" i="1"/>
  <c r="AP529" i="1"/>
  <c r="AM529" i="1"/>
  <c r="AQ529" i="1" s="1"/>
  <c r="AW528" i="1"/>
  <c r="AT528" i="1"/>
  <c r="AX528" i="1" s="1"/>
  <c r="AP528" i="1"/>
  <c r="AM528" i="1"/>
  <c r="AQ528" i="1" s="1"/>
  <c r="AW527" i="1"/>
  <c r="AT527" i="1"/>
  <c r="AP527" i="1"/>
  <c r="AM527" i="1"/>
  <c r="AQ527" i="1" s="1"/>
  <c r="AW526" i="1"/>
  <c r="AT526" i="1"/>
  <c r="AX526" i="1" s="1"/>
  <c r="AP526" i="1"/>
  <c r="AM526" i="1"/>
  <c r="AQ526" i="1" s="1"/>
  <c r="AW525" i="1"/>
  <c r="AT525" i="1"/>
  <c r="AP525" i="1"/>
  <c r="AM525" i="1"/>
  <c r="AQ525" i="1" s="1"/>
  <c r="AW524" i="1"/>
  <c r="AT524" i="1"/>
  <c r="AX524" i="1" s="1"/>
  <c r="AP524" i="1"/>
  <c r="AM524" i="1"/>
  <c r="AQ524" i="1" s="1"/>
  <c r="AW523" i="1"/>
  <c r="AX523" i="1" s="1"/>
  <c r="AT523" i="1"/>
  <c r="AP523" i="1"/>
  <c r="AM523" i="1"/>
  <c r="AQ523" i="1" s="1"/>
  <c r="AW522" i="1"/>
  <c r="AT522" i="1"/>
  <c r="AX522" i="1" s="1"/>
  <c r="AP522" i="1"/>
  <c r="AM522" i="1"/>
  <c r="AQ522" i="1" s="1"/>
  <c r="AW521" i="1"/>
  <c r="AT521" i="1"/>
  <c r="AX521" i="1" s="1"/>
  <c r="AP521" i="1"/>
  <c r="AM521" i="1"/>
  <c r="AW520" i="1"/>
  <c r="AT520" i="1"/>
  <c r="AX520" i="1" s="1"/>
  <c r="AP520" i="1"/>
  <c r="AM520" i="1"/>
  <c r="AQ520" i="1" s="1"/>
  <c r="AW519" i="1"/>
  <c r="AT519" i="1"/>
  <c r="AX519" i="1" s="1"/>
  <c r="AP519" i="1"/>
  <c r="AM519" i="1"/>
  <c r="AQ519" i="1" s="1"/>
  <c r="AW518" i="1"/>
  <c r="AT518" i="1"/>
  <c r="AX518" i="1" s="1"/>
  <c r="AP518" i="1"/>
  <c r="AM518" i="1"/>
  <c r="AQ518" i="1" s="1"/>
  <c r="AW517" i="1"/>
  <c r="AT517" i="1"/>
  <c r="AX517" i="1" s="1"/>
  <c r="AP517" i="1"/>
  <c r="AM517" i="1"/>
  <c r="AW516" i="1"/>
  <c r="AT516" i="1"/>
  <c r="AX516" i="1" s="1"/>
  <c r="AP516" i="1"/>
  <c r="AM516" i="1"/>
  <c r="AQ516" i="1" s="1"/>
  <c r="AW515" i="1"/>
  <c r="AT515" i="1"/>
  <c r="AX515" i="1" s="1"/>
  <c r="AP515" i="1"/>
  <c r="AM515" i="1"/>
  <c r="AQ515" i="1" s="1"/>
  <c r="AW514" i="1"/>
  <c r="AT514" i="1"/>
  <c r="AX514" i="1" s="1"/>
  <c r="AP514" i="1"/>
  <c r="AM514" i="1"/>
  <c r="AQ514" i="1" s="1"/>
  <c r="AW513" i="1"/>
  <c r="AT513" i="1"/>
  <c r="AX513" i="1" s="1"/>
  <c r="AP513" i="1"/>
  <c r="AM513" i="1"/>
  <c r="AQ513" i="1" s="1"/>
  <c r="AW512" i="1"/>
  <c r="AT512" i="1"/>
  <c r="AX512" i="1" s="1"/>
  <c r="AP512" i="1"/>
  <c r="AM512" i="1"/>
  <c r="AQ512" i="1" s="1"/>
  <c r="AW511" i="1"/>
  <c r="AT511" i="1"/>
  <c r="AX511" i="1" s="1"/>
  <c r="AP511" i="1"/>
  <c r="AM511" i="1"/>
  <c r="AQ511" i="1" s="1"/>
  <c r="AW510" i="1"/>
  <c r="AT510" i="1"/>
  <c r="AX510" i="1" s="1"/>
  <c r="AP510" i="1"/>
  <c r="AM510" i="1"/>
  <c r="AQ510" i="1" s="1"/>
  <c r="AW509" i="1"/>
  <c r="AT509" i="1"/>
  <c r="AX509" i="1" s="1"/>
  <c r="AP509" i="1"/>
  <c r="AM509" i="1"/>
  <c r="AQ509" i="1" s="1"/>
  <c r="AW508" i="1"/>
  <c r="AT508" i="1"/>
  <c r="AX508" i="1" s="1"/>
  <c r="AP508" i="1"/>
  <c r="AM508" i="1"/>
  <c r="AQ508" i="1" s="1"/>
  <c r="AW507" i="1"/>
  <c r="AT507" i="1"/>
  <c r="AX507" i="1" s="1"/>
  <c r="AP507" i="1"/>
  <c r="AM507" i="1"/>
  <c r="AQ507" i="1" s="1"/>
  <c r="AW506" i="1"/>
  <c r="AT506" i="1"/>
  <c r="AX506" i="1" s="1"/>
  <c r="AP506" i="1"/>
  <c r="AM506" i="1"/>
  <c r="AQ506" i="1" s="1"/>
  <c r="AW505" i="1"/>
  <c r="AT505" i="1"/>
  <c r="AX505" i="1" s="1"/>
  <c r="AP505" i="1"/>
  <c r="AM505" i="1"/>
  <c r="AQ505" i="1" s="1"/>
  <c r="AW504" i="1"/>
  <c r="AT504" i="1"/>
  <c r="AX504" i="1" s="1"/>
  <c r="AP504" i="1"/>
  <c r="AM504" i="1"/>
  <c r="AQ504" i="1" s="1"/>
  <c r="AW503" i="1"/>
  <c r="AT503" i="1"/>
  <c r="AX503" i="1" s="1"/>
  <c r="AP503" i="1"/>
  <c r="AM503" i="1"/>
  <c r="AQ503" i="1" s="1"/>
  <c r="AW502" i="1"/>
  <c r="AT502" i="1"/>
  <c r="AX502" i="1" s="1"/>
  <c r="AP502" i="1"/>
  <c r="AM502" i="1"/>
  <c r="AQ502" i="1" s="1"/>
  <c r="AW501" i="1"/>
  <c r="AT501" i="1"/>
  <c r="AX501" i="1" s="1"/>
  <c r="AP501" i="1"/>
  <c r="AM501" i="1"/>
  <c r="AQ501" i="1" s="1"/>
  <c r="AW500" i="1"/>
  <c r="AT500" i="1"/>
  <c r="AX500" i="1" s="1"/>
  <c r="AP500" i="1"/>
  <c r="AM500" i="1"/>
  <c r="AQ500" i="1" s="1"/>
  <c r="AW499" i="1"/>
  <c r="AT499" i="1"/>
  <c r="AX499" i="1" s="1"/>
  <c r="AP499" i="1"/>
  <c r="AM499" i="1"/>
  <c r="AQ499" i="1" s="1"/>
  <c r="AW498" i="1"/>
  <c r="AT498" i="1"/>
  <c r="AX498" i="1" s="1"/>
  <c r="AP498" i="1"/>
  <c r="AM498" i="1"/>
  <c r="AQ498" i="1" s="1"/>
  <c r="AW497" i="1"/>
  <c r="AT497" i="1"/>
  <c r="AX497" i="1" s="1"/>
  <c r="AP497" i="1"/>
  <c r="AM497" i="1"/>
  <c r="AQ497" i="1" s="1"/>
  <c r="AW496" i="1"/>
  <c r="AT496" i="1"/>
  <c r="AX496" i="1" s="1"/>
  <c r="AP496" i="1"/>
  <c r="AM496" i="1"/>
  <c r="AQ496" i="1" s="1"/>
  <c r="AW495" i="1"/>
  <c r="AT495" i="1"/>
  <c r="AX495" i="1" s="1"/>
  <c r="AP495" i="1"/>
  <c r="AM495" i="1"/>
  <c r="AQ495" i="1" s="1"/>
  <c r="AW494" i="1"/>
  <c r="AT494" i="1"/>
  <c r="AX494" i="1" s="1"/>
  <c r="AP494" i="1"/>
  <c r="AM494" i="1"/>
  <c r="AQ494" i="1" s="1"/>
  <c r="AW493" i="1"/>
  <c r="AT493" i="1"/>
  <c r="AX493" i="1" s="1"/>
  <c r="AP493" i="1"/>
  <c r="AM493" i="1"/>
  <c r="AW492" i="1"/>
  <c r="AT492" i="1"/>
  <c r="AP492" i="1"/>
  <c r="AM492" i="1"/>
  <c r="AW491" i="1"/>
  <c r="AT491" i="1"/>
  <c r="AX491" i="1" s="1"/>
  <c r="AP491" i="1"/>
  <c r="AM491" i="1"/>
  <c r="AQ491" i="1" s="1"/>
  <c r="AW490" i="1"/>
  <c r="AT490" i="1"/>
  <c r="AX490" i="1" s="1"/>
  <c r="AP490" i="1"/>
  <c r="AM490" i="1"/>
  <c r="AQ490" i="1" s="1"/>
  <c r="AW489" i="1"/>
  <c r="AT489" i="1"/>
  <c r="AP489" i="1"/>
  <c r="AM489" i="1"/>
  <c r="AQ489" i="1" s="1"/>
  <c r="AW488" i="1"/>
  <c r="AT488" i="1"/>
  <c r="AX488" i="1" s="1"/>
  <c r="AP488" i="1"/>
  <c r="AM488" i="1"/>
  <c r="AQ488" i="1" s="1"/>
  <c r="AW487" i="1"/>
  <c r="AT487" i="1"/>
  <c r="AP487" i="1"/>
  <c r="AM487" i="1"/>
  <c r="AQ487" i="1" s="1"/>
  <c r="AW486" i="1"/>
  <c r="AT486" i="1"/>
  <c r="AX486" i="1" s="1"/>
  <c r="AP486" i="1"/>
  <c r="AM486" i="1"/>
  <c r="AQ486" i="1" s="1"/>
  <c r="AW485" i="1"/>
  <c r="AT485" i="1"/>
  <c r="AX485" i="1" s="1"/>
  <c r="AP485" i="1"/>
  <c r="AM485" i="1"/>
  <c r="AQ485" i="1" s="1"/>
  <c r="AW484" i="1"/>
  <c r="AT484" i="1"/>
  <c r="AX484" i="1" s="1"/>
  <c r="AP484" i="1"/>
  <c r="AM484" i="1"/>
  <c r="AQ484" i="1" s="1"/>
  <c r="AW483" i="1"/>
  <c r="AT483" i="1"/>
  <c r="AX483" i="1" s="1"/>
  <c r="AP483" i="1"/>
  <c r="AM483" i="1"/>
  <c r="AQ483" i="1" s="1"/>
  <c r="AW482" i="1"/>
  <c r="AT482" i="1"/>
  <c r="AP482" i="1"/>
  <c r="AM482" i="1"/>
  <c r="AW481" i="1"/>
  <c r="AT481" i="1"/>
  <c r="AX481" i="1" s="1"/>
  <c r="AP481" i="1"/>
  <c r="AM481" i="1"/>
  <c r="AQ481" i="1" s="1"/>
  <c r="AW480" i="1"/>
  <c r="AT480" i="1"/>
  <c r="AX480" i="1" s="1"/>
  <c r="AP480" i="1"/>
  <c r="AM480" i="1"/>
  <c r="AQ480" i="1" s="1"/>
  <c r="AW479" i="1"/>
  <c r="AT479" i="1"/>
  <c r="AX479" i="1" s="1"/>
  <c r="AP479" i="1"/>
  <c r="AM479" i="1"/>
  <c r="AQ479" i="1" s="1"/>
  <c r="AW478" i="1"/>
  <c r="AT478" i="1"/>
  <c r="AX478" i="1" s="1"/>
  <c r="AP478" i="1"/>
  <c r="AM478" i="1"/>
  <c r="AQ478" i="1" s="1"/>
  <c r="AW477" i="1"/>
  <c r="AT477" i="1"/>
  <c r="AX477" i="1" s="1"/>
  <c r="AP477" i="1"/>
  <c r="AM477" i="1"/>
  <c r="AQ477" i="1" s="1"/>
  <c r="AW476" i="1"/>
  <c r="AT476" i="1"/>
  <c r="AX476" i="1" s="1"/>
  <c r="AP476" i="1"/>
  <c r="AM476" i="1"/>
  <c r="AQ476" i="1" s="1"/>
  <c r="AW475" i="1"/>
  <c r="AT475" i="1"/>
  <c r="AX475" i="1" s="1"/>
  <c r="AP475" i="1"/>
  <c r="AM475" i="1"/>
  <c r="AQ475" i="1" s="1"/>
  <c r="AW474" i="1"/>
  <c r="AT474" i="1"/>
  <c r="AX474" i="1" s="1"/>
  <c r="AP474" i="1"/>
  <c r="AM474" i="1"/>
  <c r="AQ474" i="1" s="1"/>
  <c r="AW473" i="1"/>
  <c r="AT473" i="1"/>
  <c r="AX473" i="1" s="1"/>
  <c r="AP473" i="1"/>
  <c r="AM473" i="1"/>
  <c r="AQ473" i="1" s="1"/>
  <c r="AW472" i="1"/>
  <c r="AT472" i="1"/>
  <c r="AX472" i="1" s="1"/>
  <c r="AP472" i="1"/>
  <c r="AM472" i="1"/>
  <c r="AQ472" i="1" s="1"/>
  <c r="AW471" i="1"/>
  <c r="AT471" i="1"/>
  <c r="AX471" i="1" s="1"/>
  <c r="AP471" i="1"/>
  <c r="AM471" i="1"/>
  <c r="AQ471" i="1" s="1"/>
  <c r="AW470" i="1"/>
  <c r="AT470" i="1"/>
  <c r="AX470" i="1" s="1"/>
  <c r="AP470" i="1"/>
  <c r="AM470" i="1"/>
  <c r="AQ470" i="1" s="1"/>
  <c r="AW469" i="1"/>
  <c r="AT469" i="1"/>
  <c r="AX469" i="1" s="1"/>
  <c r="AP469" i="1"/>
  <c r="AM469" i="1"/>
  <c r="AQ469" i="1" s="1"/>
  <c r="AW468" i="1"/>
  <c r="AT468" i="1"/>
  <c r="AX468" i="1" s="1"/>
  <c r="AP468" i="1"/>
  <c r="AM468" i="1"/>
  <c r="AQ468" i="1" s="1"/>
  <c r="AW467" i="1"/>
  <c r="AT467" i="1"/>
  <c r="AX467" i="1" s="1"/>
  <c r="AP467" i="1"/>
  <c r="AM467" i="1"/>
  <c r="AQ467" i="1" s="1"/>
  <c r="AW466" i="1"/>
  <c r="AT466" i="1"/>
  <c r="AP466" i="1"/>
  <c r="AM466" i="1"/>
  <c r="AW465" i="1"/>
  <c r="AT465" i="1"/>
  <c r="AP465" i="1"/>
  <c r="AM465" i="1"/>
  <c r="AQ465" i="1" s="1"/>
  <c r="AW464" i="1"/>
  <c r="AT464" i="1"/>
  <c r="AX464" i="1" s="1"/>
  <c r="AP464" i="1"/>
  <c r="AM464" i="1"/>
  <c r="AQ464" i="1" s="1"/>
  <c r="AW463" i="1"/>
  <c r="AT463" i="1"/>
  <c r="AX463" i="1" s="1"/>
  <c r="AP463" i="1"/>
  <c r="AM463" i="1"/>
  <c r="AQ463" i="1" s="1"/>
  <c r="AW462" i="1"/>
  <c r="AT462" i="1"/>
  <c r="AX462" i="1" s="1"/>
  <c r="AP462" i="1"/>
  <c r="AM462" i="1"/>
  <c r="AQ462" i="1" s="1"/>
  <c r="AW461" i="1"/>
  <c r="AT461" i="1"/>
  <c r="AX461" i="1" s="1"/>
  <c r="AP461" i="1"/>
  <c r="AM461" i="1"/>
  <c r="AQ461" i="1" s="1"/>
  <c r="AW460" i="1"/>
  <c r="AT460" i="1"/>
  <c r="AX460" i="1" s="1"/>
  <c r="AP460" i="1"/>
  <c r="AM460" i="1"/>
  <c r="AQ460" i="1" s="1"/>
  <c r="AW459" i="1"/>
  <c r="AT459" i="1"/>
  <c r="AX459" i="1" s="1"/>
  <c r="AP459" i="1"/>
  <c r="AM459" i="1"/>
  <c r="AW458" i="1"/>
  <c r="AT458" i="1"/>
  <c r="AX458" i="1" s="1"/>
  <c r="AP458" i="1"/>
  <c r="AM458" i="1"/>
  <c r="AQ458" i="1" s="1"/>
  <c r="AW457" i="1"/>
  <c r="AT457" i="1"/>
  <c r="AX457" i="1" s="1"/>
  <c r="AP457" i="1"/>
  <c r="AM457" i="1"/>
  <c r="AQ457" i="1" s="1"/>
  <c r="AW456" i="1"/>
  <c r="AT456" i="1"/>
  <c r="AX456" i="1" s="1"/>
  <c r="AP456" i="1"/>
  <c r="AM456" i="1"/>
  <c r="AQ456" i="1" s="1"/>
  <c r="AW455" i="1"/>
  <c r="AT455" i="1"/>
  <c r="AX455" i="1" s="1"/>
  <c r="AP455" i="1"/>
  <c r="AM455" i="1"/>
  <c r="AQ455" i="1" s="1"/>
  <c r="AW454" i="1"/>
  <c r="AT454" i="1"/>
  <c r="AX454" i="1" s="1"/>
  <c r="AP454" i="1"/>
  <c r="AM454" i="1"/>
  <c r="AQ454" i="1" s="1"/>
  <c r="AW453" i="1"/>
  <c r="AT453" i="1"/>
  <c r="AX453" i="1" s="1"/>
  <c r="AP453" i="1"/>
  <c r="AM453" i="1"/>
  <c r="AQ453" i="1" s="1"/>
  <c r="AW452" i="1"/>
  <c r="AT452" i="1"/>
  <c r="AX452" i="1" s="1"/>
  <c r="AP452" i="1"/>
  <c r="AM452" i="1"/>
  <c r="AQ452" i="1" s="1"/>
  <c r="AW451" i="1"/>
  <c r="AT451" i="1"/>
  <c r="AX451" i="1" s="1"/>
  <c r="AP451" i="1"/>
  <c r="AM451" i="1"/>
  <c r="AQ451" i="1" s="1"/>
  <c r="AW450" i="1"/>
  <c r="AT450" i="1"/>
  <c r="AX450" i="1" s="1"/>
  <c r="AP450" i="1"/>
  <c r="AM450" i="1"/>
  <c r="AQ450" i="1" s="1"/>
  <c r="AW449" i="1"/>
  <c r="AT449" i="1"/>
  <c r="AX449" i="1" s="1"/>
  <c r="AP449" i="1"/>
  <c r="AM449" i="1"/>
  <c r="AQ449" i="1" s="1"/>
  <c r="AW448" i="1"/>
  <c r="AT448" i="1"/>
  <c r="AP448" i="1"/>
  <c r="AM448" i="1"/>
  <c r="AQ448" i="1" s="1"/>
  <c r="AW447" i="1"/>
  <c r="AT447" i="1"/>
  <c r="AX447" i="1" s="1"/>
  <c r="AP447" i="1"/>
  <c r="AM447" i="1"/>
  <c r="AQ447" i="1" s="1"/>
  <c r="AW446" i="1"/>
  <c r="AT446" i="1"/>
  <c r="AX446" i="1" s="1"/>
  <c r="AP446" i="1"/>
  <c r="AM446" i="1"/>
  <c r="AQ446" i="1" s="1"/>
  <c r="AW445" i="1"/>
  <c r="AT445" i="1"/>
  <c r="AX445" i="1" s="1"/>
  <c r="AP445" i="1"/>
  <c r="AM445" i="1"/>
  <c r="AQ445" i="1" s="1"/>
  <c r="AW444" i="1"/>
  <c r="AT444" i="1"/>
  <c r="AP444" i="1"/>
  <c r="AM444" i="1"/>
  <c r="AQ444" i="1" s="1"/>
  <c r="AW443" i="1"/>
  <c r="AT443" i="1"/>
  <c r="AX443" i="1" s="1"/>
  <c r="AP443" i="1"/>
  <c r="AM443" i="1"/>
  <c r="AQ443" i="1" s="1"/>
  <c r="AW442" i="1"/>
  <c r="AT442" i="1"/>
  <c r="AP442" i="1"/>
  <c r="AM442" i="1"/>
  <c r="AQ442" i="1" s="1"/>
  <c r="AW441" i="1"/>
  <c r="AT441" i="1"/>
  <c r="AX441" i="1" s="1"/>
  <c r="AP441" i="1"/>
  <c r="AM441" i="1"/>
  <c r="AQ441" i="1" s="1"/>
  <c r="AW440" i="1"/>
  <c r="AT440" i="1"/>
  <c r="AP440" i="1"/>
  <c r="AM440" i="1"/>
  <c r="AQ440" i="1" s="1"/>
  <c r="AW439" i="1"/>
  <c r="AT439" i="1"/>
  <c r="AX439" i="1" s="1"/>
  <c r="AP439" i="1"/>
  <c r="AM439" i="1"/>
  <c r="AQ439" i="1" s="1"/>
  <c r="AW438" i="1"/>
  <c r="AT438" i="1"/>
  <c r="AX438" i="1" s="1"/>
  <c r="AP438" i="1"/>
  <c r="AM438" i="1"/>
  <c r="AQ438" i="1" s="1"/>
  <c r="AW437" i="1"/>
  <c r="AT437" i="1"/>
  <c r="AX437" i="1" s="1"/>
  <c r="AP437" i="1"/>
  <c r="AM437" i="1"/>
  <c r="AQ437" i="1" s="1"/>
  <c r="AW436" i="1"/>
  <c r="AT436" i="1"/>
  <c r="AX436" i="1" s="1"/>
  <c r="AP436" i="1"/>
  <c r="AM436" i="1"/>
  <c r="AQ436" i="1" s="1"/>
  <c r="AW435" i="1"/>
  <c r="AT435" i="1"/>
  <c r="AX435" i="1" s="1"/>
  <c r="AP435" i="1"/>
  <c r="AM435" i="1"/>
  <c r="AQ435" i="1" s="1"/>
  <c r="AW434" i="1"/>
  <c r="AT434" i="1"/>
  <c r="AX434" i="1" s="1"/>
  <c r="AP434" i="1"/>
  <c r="AM434" i="1"/>
  <c r="AW433" i="1"/>
  <c r="AT433" i="1"/>
  <c r="AX433" i="1" s="1"/>
  <c r="AP433" i="1"/>
  <c r="AM433" i="1"/>
  <c r="AQ433" i="1" s="1"/>
  <c r="AW432" i="1"/>
  <c r="AT432" i="1"/>
  <c r="AX432" i="1" s="1"/>
  <c r="AP432" i="1"/>
  <c r="AM432" i="1"/>
  <c r="AQ432" i="1" s="1"/>
  <c r="AW431" i="1"/>
  <c r="AT431" i="1"/>
  <c r="AX431" i="1" s="1"/>
  <c r="AP431" i="1"/>
  <c r="AM431" i="1"/>
  <c r="AQ431" i="1" s="1"/>
  <c r="AW430" i="1"/>
  <c r="AT430" i="1"/>
  <c r="AX430" i="1" s="1"/>
  <c r="AP430" i="1"/>
  <c r="AM430" i="1"/>
  <c r="AQ430" i="1" s="1"/>
  <c r="AW429" i="1"/>
  <c r="AT429" i="1"/>
  <c r="AX429" i="1" s="1"/>
  <c r="AP429" i="1"/>
  <c r="AM429" i="1"/>
  <c r="AQ429" i="1" s="1"/>
  <c r="AW428" i="1"/>
  <c r="AT428" i="1"/>
  <c r="AX428" i="1" s="1"/>
  <c r="AP428" i="1"/>
  <c r="AM428" i="1"/>
  <c r="AQ428" i="1" s="1"/>
  <c r="AW427" i="1"/>
  <c r="AT427" i="1"/>
  <c r="AX427" i="1" s="1"/>
  <c r="AP427" i="1"/>
  <c r="AM427" i="1"/>
  <c r="AQ427" i="1" s="1"/>
  <c r="AW426" i="1"/>
  <c r="AT426" i="1"/>
  <c r="AX426" i="1" s="1"/>
  <c r="AP426" i="1"/>
  <c r="AM426" i="1"/>
  <c r="AQ426" i="1" s="1"/>
  <c r="AW425" i="1"/>
  <c r="AT425" i="1"/>
  <c r="AX425" i="1" s="1"/>
  <c r="AP425" i="1"/>
  <c r="AM425" i="1"/>
  <c r="AQ425" i="1" s="1"/>
  <c r="AW424" i="1"/>
  <c r="AT424" i="1"/>
  <c r="AX424" i="1" s="1"/>
  <c r="AP424" i="1"/>
  <c r="AM424" i="1"/>
  <c r="AQ424" i="1" s="1"/>
  <c r="AW423" i="1"/>
  <c r="AT423" i="1"/>
  <c r="AX423" i="1" s="1"/>
  <c r="AP423" i="1"/>
  <c r="AM423" i="1"/>
  <c r="AQ423" i="1" s="1"/>
  <c r="AW422" i="1"/>
  <c r="AT422" i="1"/>
  <c r="AX422" i="1" s="1"/>
  <c r="AP422" i="1"/>
  <c r="AM422" i="1"/>
  <c r="AQ422" i="1" s="1"/>
  <c r="AW421" i="1"/>
  <c r="AT421" i="1"/>
  <c r="AX421" i="1" s="1"/>
  <c r="AP421" i="1"/>
  <c r="AM421" i="1"/>
  <c r="AQ421" i="1" s="1"/>
  <c r="AW420" i="1"/>
  <c r="AT420" i="1"/>
  <c r="AX420" i="1" s="1"/>
  <c r="AP420" i="1"/>
  <c r="AM420" i="1"/>
  <c r="AQ420" i="1" s="1"/>
  <c r="AW419" i="1"/>
  <c r="AT419" i="1"/>
  <c r="AX419" i="1" s="1"/>
  <c r="AP419" i="1"/>
  <c r="AM419" i="1"/>
  <c r="AQ419" i="1" s="1"/>
  <c r="AW418" i="1"/>
  <c r="AT418" i="1"/>
  <c r="AX418" i="1" s="1"/>
  <c r="AP418" i="1"/>
  <c r="AM418" i="1"/>
  <c r="AQ418" i="1" s="1"/>
  <c r="AW417" i="1"/>
  <c r="AT417" i="1"/>
  <c r="AP417" i="1"/>
  <c r="AM417" i="1"/>
  <c r="AQ417" i="1" s="1"/>
  <c r="AW416" i="1"/>
  <c r="AT416" i="1"/>
  <c r="AX416" i="1" s="1"/>
  <c r="AP416" i="1"/>
  <c r="AM416" i="1"/>
  <c r="AQ416" i="1" s="1"/>
  <c r="AW415" i="1"/>
  <c r="AT415" i="1"/>
  <c r="AP415" i="1"/>
  <c r="AM415" i="1"/>
  <c r="AQ415" i="1" s="1"/>
  <c r="AW414" i="1"/>
  <c r="AT414" i="1"/>
  <c r="AX414" i="1" s="1"/>
  <c r="AP414" i="1"/>
  <c r="AM414" i="1"/>
  <c r="AQ414" i="1" s="1"/>
  <c r="AW413" i="1"/>
  <c r="AT413" i="1"/>
  <c r="AX413" i="1" s="1"/>
  <c r="AP413" i="1"/>
  <c r="AM413" i="1"/>
  <c r="AQ413" i="1" s="1"/>
  <c r="AW412" i="1"/>
  <c r="AT412" i="1"/>
  <c r="AX412" i="1" s="1"/>
  <c r="AP412" i="1"/>
  <c r="AM412" i="1"/>
  <c r="AQ412" i="1" s="1"/>
  <c r="AW411" i="1"/>
  <c r="AT411" i="1"/>
  <c r="AP411" i="1"/>
  <c r="AM411" i="1"/>
  <c r="AQ411" i="1" s="1"/>
  <c r="AW410" i="1"/>
  <c r="AT410" i="1"/>
  <c r="AX410" i="1" s="1"/>
  <c r="AP410" i="1"/>
  <c r="AM410" i="1"/>
  <c r="AQ410" i="1" s="1"/>
  <c r="AW409" i="1"/>
  <c r="AT409" i="1"/>
  <c r="AX409" i="1" s="1"/>
  <c r="AP409" i="1"/>
  <c r="AM409" i="1"/>
  <c r="AQ409" i="1" s="1"/>
  <c r="AW408" i="1"/>
  <c r="AT408" i="1"/>
  <c r="AX408" i="1" s="1"/>
  <c r="AP408" i="1"/>
  <c r="AM408" i="1"/>
  <c r="AQ408" i="1" s="1"/>
  <c r="AW407" i="1"/>
  <c r="AT407" i="1"/>
  <c r="AX407" i="1" s="1"/>
  <c r="AP407" i="1"/>
  <c r="AM407" i="1"/>
  <c r="AQ407" i="1" s="1"/>
  <c r="AW406" i="1"/>
  <c r="AT406" i="1"/>
  <c r="AX406" i="1" s="1"/>
  <c r="AP406" i="1"/>
  <c r="AM406" i="1"/>
  <c r="AQ406" i="1" s="1"/>
  <c r="AW405" i="1"/>
  <c r="AT405" i="1"/>
  <c r="AX405" i="1" s="1"/>
  <c r="AP405" i="1"/>
  <c r="AM405" i="1"/>
  <c r="AQ405" i="1" s="1"/>
  <c r="AW404" i="1"/>
  <c r="AT404" i="1"/>
  <c r="AX404" i="1" s="1"/>
  <c r="AP404" i="1"/>
  <c r="AM404" i="1"/>
  <c r="AQ404" i="1" s="1"/>
  <c r="AW403" i="1"/>
  <c r="AT403" i="1"/>
  <c r="AX403" i="1" s="1"/>
  <c r="AP403" i="1"/>
  <c r="AM403" i="1"/>
  <c r="AQ403" i="1" s="1"/>
  <c r="AW402" i="1"/>
  <c r="AT402" i="1"/>
  <c r="AX402" i="1" s="1"/>
  <c r="AP402" i="1"/>
  <c r="AM402" i="1"/>
  <c r="AQ402" i="1" s="1"/>
  <c r="AW401" i="1"/>
  <c r="AT401" i="1"/>
  <c r="AX401" i="1" s="1"/>
  <c r="AP401" i="1"/>
  <c r="AM401" i="1"/>
  <c r="AQ401" i="1" s="1"/>
  <c r="AW400" i="1"/>
  <c r="AT400" i="1"/>
  <c r="AX400" i="1" s="1"/>
  <c r="AP400" i="1"/>
  <c r="AM400" i="1"/>
  <c r="AQ400" i="1" s="1"/>
  <c r="AW399" i="1"/>
  <c r="AT399" i="1"/>
  <c r="AX399" i="1" s="1"/>
  <c r="AP399" i="1"/>
  <c r="AM399" i="1"/>
  <c r="AQ399" i="1" s="1"/>
  <c r="AW398" i="1"/>
  <c r="AT398" i="1"/>
  <c r="AX398" i="1" s="1"/>
  <c r="AP398" i="1"/>
  <c r="AM398" i="1"/>
  <c r="AQ398" i="1" s="1"/>
  <c r="AW397" i="1"/>
  <c r="AT397" i="1"/>
  <c r="AX397" i="1" s="1"/>
  <c r="AP397" i="1"/>
  <c r="AM397" i="1"/>
  <c r="AQ397" i="1" s="1"/>
  <c r="AW396" i="1"/>
  <c r="AT396" i="1"/>
  <c r="AX396" i="1" s="1"/>
  <c r="AP396" i="1"/>
  <c r="AM396" i="1"/>
  <c r="AQ396" i="1" s="1"/>
  <c r="AW395" i="1"/>
  <c r="AT395" i="1"/>
  <c r="AX395" i="1" s="1"/>
  <c r="AP395" i="1"/>
  <c r="AM395" i="1"/>
  <c r="AQ395" i="1" s="1"/>
  <c r="AW394" i="1"/>
  <c r="AT394" i="1"/>
  <c r="AX394" i="1" s="1"/>
  <c r="AP394" i="1"/>
  <c r="AM394" i="1"/>
  <c r="AQ394" i="1" s="1"/>
  <c r="AW393" i="1"/>
  <c r="AT393" i="1"/>
  <c r="AX393" i="1" s="1"/>
  <c r="AP393" i="1"/>
  <c r="AM393" i="1"/>
  <c r="AW392" i="1"/>
  <c r="AT392" i="1"/>
  <c r="AX392" i="1" s="1"/>
  <c r="AP392" i="1"/>
  <c r="AM392" i="1"/>
  <c r="AQ392" i="1" s="1"/>
  <c r="AW391" i="1"/>
  <c r="AT391" i="1"/>
  <c r="AX391" i="1" s="1"/>
  <c r="AP391" i="1"/>
  <c r="AM391" i="1"/>
  <c r="AQ391" i="1" s="1"/>
  <c r="AW390" i="1"/>
  <c r="AT390" i="1"/>
  <c r="AP390" i="1"/>
  <c r="AM390" i="1"/>
  <c r="AW389" i="1"/>
  <c r="AT389" i="1"/>
  <c r="AX389" i="1" s="1"/>
  <c r="AP389" i="1"/>
  <c r="AM389" i="1"/>
  <c r="AQ389" i="1" s="1"/>
  <c r="AW388" i="1"/>
  <c r="AT388" i="1"/>
  <c r="AX388" i="1" s="1"/>
  <c r="AP388" i="1"/>
  <c r="AM388" i="1"/>
  <c r="AQ388" i="1" s="1"/>
  <c r="AW387" i="1"/>
  <c r="AT387" i="1"/>
  <c r="AX387" i="1" s="1"/>
  <c r="AP387" i="1"/>
  <c r="AM387" i="1"/>
  <c r="AQ387" i="1" s="1"/>
  <c r="AW386" i="1"/>
  <c r="AT386" i="1"/>
  <c r="AX386" i="1" s="1"/>
  <c r="AP386" i="1"/>
  <c r="AM386" i="1"/>
  <c r="AQ386" i="1" s="1"/>
  <c r="AW385" i="1"/>
  <c r="AT385" i="1"/>
  <c r="AX385" i="1" s="1"/>
  <c r="AP385" i="1"/>
  <c r="AM385" i="1"/>
  <c r="AQ385" i="1" s="1"/>
  <c r="AW384" i="1"/>
  <c r="AT384" i="1"/>
  <c r="AX384" i="1" s="1"/>
  <c r="AP384" i="1"/>
  <c r="AM384" i="1"/>
  <c r="AQ384" i="1" s="1"/>
  <c r="AW383" i="1"/>
  <c r="AT383" i="1"/>
  <c r="AX383" i="1" s="1"/>
  <c r="AP383" i="1"/>
  <c r="AM383" i="1"/>
  <c r="AW382" i="1"/>
  <c r="AT382" i="1"/>
  <c r="AX382" i="1" s="1"/>
  <c r="AP382" i="1"/>
  <c r="AM382" i="1"/>
  <c r="AQ382" i="1" s="1"/>
  <c r="AW381" i="1"/>
  <c r="AT381" i="1"/>
  <c r="AX381" i="1" s="1"/>
  <c r="AP381" i="1"/>
  <c r="AM381" i="1"/>
  <c r="AQ381" i="1" s="1"/>
  <c r="AW380" i="1"/>
  <c r="AT380" i="1"/>
  <c r="AX380" i="1" s="1"/>
  <c r="AP380" i="1"/>
  <c r="AM380" i="1"/>
  <c r="AQ380" i="1" s="1"/>
  <c r="AW379" i="1"/>
  <c r="AT379" i="1"/>
  <c r="AX379" i="1" s="1"/>
  <c r="AP379" i="1"/>
  <c r="AM379" i="1"/>
  <c r="AQ379" i="1" s="1"/>
  <c r="AW378" i="1"/>
  <c r="AT378" i="1"/>
  <c r="AX378" i="1" s="1"/>
  <c r="AP378" i="1"/>
  <c r="AM378" i="1"/>
  <c r="AQ378" i="1" s="1"/>
  <c r="AW377" i="1"/>
  <c r="AT377" i="1"/>
  <c r="AX377" i="1" s="1"/>
  <c r="AP377" i="1"/>
  <c r="AM377" i="1"/>
  <c r="AQ377" i="1" s="1"/>
  <c r="AW376" i="1"/>
  <c r="AT376" i="1"/>
  <c r="AX376" i="1" s="1"/>
  <c r="AP376" i="1"/>
  <c r="AM376" i="1"/>
  <c r="AQ376" i="1" s="1"/>
  <c r="AW375" i="1"/>
  <c r="AT375" i="1"/>
  <c r="AX375" i="1" s="1"/>
  <c r="AP375" i="1"/>
  <c r="AM375" i="1"/>
  <c r="AQ375" i="1" s="1"/>
  <c r="AW374" i="1"/>
  <c r="AT374" i="1"/>
  <c r="AX374" i="1" s="1"/>
  <c r="AP374" i="1"/>
  <c r="AM374" i="1"/>
  <c r="AQ374" i="1" s="1"/>
  <c r="AW373" i="1"/>
  <c r="AT373" i="1"/>
  <c r="AX373" i="1" s="1"/>
  <c r="AP373" i="1"/>
  <c r="AM373" i="1"/>
  <c r="AQ373" i="1" s="1"/>
  <c r="AW372" i="1"/>
  <c r="AT372" i="1"/>
  <c r="AX372" i="1" s="1"/>
  <c r="AP372" i="1"/>
  <c r="AM372" i="1"/>
  <c r="AQ372" i="1" s="1"/>
  <c r="AW371" i="1"/>
  <c r="AT371" i="1"/>
  <c r="AX371" i="1" s="1"/>
  <c r="AP371" i="1"/>
  <c r="AM371" i="1"/>
  <c r="AQ371" i="1" s="1"/>
  <c r="AW370" i="1"/>
  <c r="AT370" i="1"/>
  <c r="AX370" i="1" s="1"/>
  <c r="AP370" i="1"/>
  <c r="AM370" i="1"/>
  <c r="AQ370" i="1" s="1"/>
  <c r="AW369" i="1"/>
  <c r="AT369" i="1"/>
  <c r="AX369" i="1" s="1"/>
  <c r="AP369" i="1"/>
  <c r="AM369" i="1"/>
  <c r="AQ369" i="1" s="1"/>
  <c r="AW368" i="1"/>
  <c r="AT368" i="1"/>
  <c r="AX368" i="1" s="1"/>
  <c r="AP368" i="1"/>
  <c r="AM368" i="1"/>
  <c r="AQ368" i="1" s="1"/>
  <c r="AW367" i="1"/>
  <c r="AT367" i="1"/>
  <c r="AX367" i="1" s="1"/>
  <c r="AP367" i="1"/>
  <c r="AM367" i="1"/>
  <c r="AQ367" i="1" s="1"/>
  <c r="AW366" i="1"/>
  <c r="AT366" i="1"/>
  <c r="AX366" i="1" s="1"/>
  <c r="AP366" i="1"/>
  <c r="AM366" i="1"/>
  <c r="AQ366" i="1" s="1"/>
  <c r="AW365" i="1"/>
  <c r="AT365" i="1"/>
  <c r="AX365" i="1" s="1"/>
  <c r="AP365" i="1"/>
  <c r="AM365" i="1"/>
  <c r="AQ365" i="1" s="1"/>
  <c r="AW364" i="1"/>
  <c r="AT364" i="1"/>
  <c r="AX364" i="1" s="1"/>
  <c r="AP364" i="1"/>
  <c r="AM364" i="1"/>
  <c r="AQ364" i="1" s="1"/>
  <c r="AW363" i="1"/>
  <c r="AT363" i="1"/>
  <c r="AX363" i="1" s="1"/>
  <c r="AP363" i="1"/>
  <c r="AM363" i="1"/>
  <c r="AQ363" i="1" s="1"/>
  <c r="AW362" i="1"/>
  <c r="AT362" i="1"/>
  <c r="AX362" i="1" s="1"/>
  <c r="AP362" i="1"/>
  <c r="AM362" i="1"/>
  <c r="AQ362" i="1" s="1"/>
  <c r="AW361" i="1"/>
  <c r="AT361" i="1"/>
  <c r="AX361" i="1" s="1"/>
  <c r="AP361" i="1"/>
  <c r="AM361" i="1"/>
  <c r="AQ361" i="1" s="1"/>
  <c r="AW360" i="1"/>
  <c r="AT360" i="1"/>
  <c r="AX360" i="1" s="1"/>
  <c r="AP360" i="1"/>
  <c r="AM360" i="1"/>
  <c r="AQ360" i="1" s="1"/>
  <c r="AW359" i="1"/>
  <c r="AT359" i="1"/>
  <c r="AX359" i="1" s="1"/>
  <c r="AP359" i="1"/>
  <c r="AM359" i="1"/>
  <c r="AQ359" i="1" s="1"/>
  <c r="AW358" i="1"/>
  <c r="AT358" i="1"/>
  <c r="AP358" i="1"/>
  <c r="AM358" i="1"/>
  <c r="AQ358" i="1" s="1"/>
  <c r="AW357" i="1"/>
  <c r="AT357" i="1"/>
  <c r="AX357" i="1" s="1"/>
  <c r="AP357" i="1"/>
  <c r="AM357" i="1"/>
  <c r="AQ357" i="1" s="1"/>
  <c r="AW356" i="1"/>
  <c r="AX356" i="1" s="1"/>
  <c r="AT356" i="1"/>
  <c r="AP356" i="1"/>
  <c r="AM356" i="1"/>
  <c r="AQ356" i="1" s="1"/>
  <c r="AW355" i="1"/>
  <c r="AT355" i="1"/>
  <c r="AX355" i="1" s="1"/>
  <c r="AP355" i="1"/>
  <c r="AM355" i="1"/>
  <c r="AQ355" i="1" s="1"/>
  <c r="AW354" i="1"/>
  <c r="AT354" i="1"/>
  <c r="AX354" i="1" s="1"/>
  <c r="AP354" i="1"/>
  <c r="AM354" i="1"/>
  <c r="AQ354" i="1" s="1"/>
  <c r="AW353" i="1"/>
  <c r="AT353" i="1"/>
  <c r="AX353" i="1" s="1"/>
  <c r="AP353" i="1"/>
  <c r="AM353" i="1"/>
  <c r="AQ353" i="1" s="1"/>
  <c r="AW352" i="1"/>
  <c r="AT352" i="1"/>
  <c r="AX352" i="1" s="1"/>
  <c r="AP352" i="1"/>
  <c r="AM352" i="1"/>
  <c r="AQ352" i="1" s="1"/>
  <c r="AW351" i="1"/>
  <c r="AT351" i="1"/>
  <c r="AX351" i="1" s="1"/>
  <c r="AP351" i="1"/>
  <c r="AM351" i="1"/>
  <c r="AQ351" i="1" s="1"/>
  <c r="AW350" i="1"/>
  <c r="AT350" i="1"/>
  <c r="AX350" i="1" s="1"/>
  <c r="AP350" i="1"/>
  <c r="AM350" i="1"/>
  <c r="AQ350" i="1" s="1"/>
  <c r="AW349" i="1"/>
  <c r="AT349" i="1"/>
  <c r="AX349" i="1" s="1"/>
  <c r="AP349" i="1"/>
  <c r="AM349" i="1"/>
  <c r="AQ349" i="1" s="1"/>
  <c r="AW348" i="1"/>
  <c r="AT348" i="1"/>
  <c r="AX348" i="1" s="1"/>
  <c r="AP348" i="1"/>
  <c r="AM348" i="1"/>
  <c r="AQ348" i="1" s="1"/>
  <c r="AW347" i="1"/>
  <c r="AT347" i="1"/>
  <c r="AX347" i="1" s="1"/>
  <c r="AP347" i="1"/>
  <c r="AM347" i="1"/>
  <c r="AQ347" i="1" s="1"/>
  <c r="AW346" i="1"/>
  <c r="AT346" i="1"/>
  <c r="AX346" i="1" s="1"/>
  <c r="AP346" i="1"/>
  <c r="AM346" i="1"/>
  <c r="AQ346" i="1" s="1"/>
  <c r="AW345" i="1"/>
  <c r="AT345" i="1"/>
  <c r="AX345" i="1" s="1"/>
  <c r="AP345" i="1"/>
  <c r="AM345" i="1"/>
  <c r="AQ345" i="1" s="1"/>
  <c r="AW344" i="1"/>
  <c r="AT344" i="1"/>
  <c r="AX344" i="1" s="1"/>
  <c r="AP344" i="1"/>
  <c r="AM344" i="1"/>
  <c r="AQ344" i="1" s="1"/>
  <c r="AW343" i="1"/>
  <c r="AT343" i="1"/>
  <c r="AX343" i="1" s="1"/>
  <c r="AP343" i="1"/>
  <c r="AM343" i="1"/>
  <c r="AQ343" i="1" s="1"/>
  <c r="AW342" i="1"/>
  <c r="AT342" i="1"/>
  <c r="AX342" i="1" s="1"/>
  <c r="AP342" i="1"/>
  <c r="AM342" i="1"/>
  <c r="AQ342" i="1" s="1"/>
  <c r="AW341" i="1"/>
  <c r="AT341" i="1"/>
  <c r="AX341" i="1" s="1"/>
  <c r="AP341" i="1"/>
  <c r="AM341" i="1"/>
  <c r="AQ341" i="1" s="1"/>
  <c r="AW340" i="1"/>
  <c r="AT340" i="1"/>
  <c r="AX340" i="1" s="1"/>
  <c r="AP340" i="1"/>
  <c r="AM340" i="1"/>
  <c r="AQ340" i="1" s="1"/>
  <c r="AW339" i="1"/>
  <c r="AT339" i="1"/>
  <c r="AX339" i="1" s="1"/>
  <c r="AP339" i="1"/>
  <c r="AM339" i="1"/>
  <c r="AQ339" i="1" s="1"/>
  <c r="AW338" i="1"/>
  <c r="AT338" i="1"/>
  <c r="AX338" i="1" s="1"/>
  <c r="AP338" i="1"/>
  <c r="AM338" i="1"/>
  <c r="AQ338" i="1" s="1"/>
  <c r="AW337" i="1"/>
  <c r="AT337" i="1"/>
  <c r="AX337" i="1" s="1"/>
  <c r="AP337" i="1"/>
  <c r="AM337" i="1"/>
  <c r="AQ337" i="1" s="1"/>
  <c r="AW336" i="1"/>
  <c r="AT336" i="1"/>
  <c r="AX336" i="1" s="1"/>
  <c r="AP336" i="1"/>
  <c r="AM336" i="1"/>
  <c r="AQ336" i="1" s="1"/>
  <c r="AW335" i="1"/>
  <c r="AT335" i="1"/>
  <c r="AX335" i="1" s="1"/>
  <c r="AP335" i="1"/>
  <c r="AM335" i="1"/>
  <c r="AQ335" i="1" s="1"/>
  <c r="AW334" i="1"/>
  <c r="AT334" i="1"/>
  <c r="AX334" i="1" s="1"/>
  <c r="AP334" i="1"/>
  <c r="AM334" i="1"/>
  <c r="AQ334" i="1" s="1"/>
  <c r="AW333" i="1"/>
  <c r="AT333" i="1"/>
  <c r="AX333" i="1" s="1"/>
  <c r="AP333" i="1"/>
  <c r="AM333" i="1"/>
  <c r="AQ333" i="1" s="1"/>
  <c r="AW332" i="1"/>
  <c r="AT332" i="1"/>
  <c r="AP332" i="1"/>
  <c r="AM332" i="1"/>
  <c r="AW331" i="1"/>
  <c r="AT331" i="1"/>
  <c r="AX331" i="1" s="1"/>
  <c r="AP331" i="1"/>
  <c r="AM331" i="1"/>
  <c r="AQ331" i="1" s="1"/>
  <c r="AW330" i="1"/>
  <c r="AT330" i="1"/>
  <c r="AX330" i="1" s="1"/>
  <c r="AP330" i="1"/>
  <c r="AM330" i="1"/>
  <c r="AQ330" i="1" s="1"/>
  <c r="AW329" i="1"/>
  <c r="AT329" i="1"/>
  <c r="AX329" i="1" s="1"/>
  <c r="AP329" i="1"/>
  <c r="AM329" i="1"/>
  <c r="AQ329" i="1" s="1"/>
  <c r="AW328" i="1"/>
  <c r="AX328" i="1" s="1"/>
  <c r="AT328" i="1"/>
  <c r="AP328" i="1"/>
  <c r="AM328" i="1"/>
  <c r="AW327" i="1"/>
  <c r="AT327" i="1"/>
  <c r="AX327" i="1" s="1"/>
  <c r="AP327" i="1"/>
  <c r="AM327" i="1"/>
  <c r="AQ327" i="1" s="1"/>
  <c r="AW326" i="1"/>
  <c r="AX326" i="1" s="1"/>
  <c r="AT326" i="1"/>
  <c r="AP326" i="1"/>
  <c r="AM326" i="1"/>
  <c r="AW325" i="1"/>
  <c r="AT325" i="1"/>
  <c r="AX325" i="1" s="1"/>
  <c r="AP325" i="1"/>
  <c r="AM325" i="1"/>
  <c r="AQ325" i="1" s="1"/>
  <c r="AW324" i="1"/>
  <c r="AX324" i="1" s="1"/>
  <c r="AT324" i="1"/>
  <c r="AP324" i="1"/>
  <c r="AM324" i="1"/>
  <c r="AW323" i="1"/>
  <c r="AT323" i="1"/>
  <c r="AX323" i="1" s="1"/>
  <c r="AP323" i="1"/>
  <c r="AM323" i="1"/>
  <c r="AQ323" i="1" s="1"/>
  <c r="AW322" i="1"/>
  <c r="AT322" i="1"/>
  <c r="AX322" i="1" s="1"/>
  <c r="AP322" i="1"/>
  <c r="AM322" i="1"/>
  <c r="AQ322" i="1" s="1"/>
  <c r="AW321" i="1"/>
  <c r="AT321" i="1"/>
  <c r="AX321" i="1" s="1"/>
  <c r="AP321" i="1"/>
  <c r="AM321" i="1"/>
  <c r="AQ321" i="1" s="1"/>
  <c r="AW320" i="1"/>
  <c r="AT320" i="1"/>
  <c r="AX320" i="1" s="1"/>
  <c r="AP320" i="1"/>
  <c r="AM320" i="1"/>
  <c r="AQ320" i="1" s="1"/>
  <c r="AW319" i="1"/>
  <c r="AT319" i="1"/>
  <c r="AX319" i="1" s="1"/>
  <c r="AP319" i="1"/>
  <c r="AM319" i="1"/>
  <c r="AW318" i="1"/>
  <c r="AT318" i="1"/>
  <c r="AX318" i="1" s="1"/>
  <c r="AP318" i="1"/>
  <c r="AM318" i="1"/>
  <c r="AQ318" i="1" s="1"/>
  <c r="AW317" i="1"/>
  <c r="AT317" i="1"/>
  <c r="AX317" i="1" s="1"/>
  <c r="AP317" i="1"/>
  <c r="AM317" i="1"/>
  <c r="AW316" i="1"/>
  <c r="AT316" i="1"/>
  <c r="AX316" i="1" s="1"/>
  <c r="AP316" i="1"/>
  <c r="AM316" i="1"/>
  <c r="AQ316" i="1" s="1"/>
  <c r="AW315" i="1"/>
  <c r="AT315" i="1"/>
  <c r="AX315" i="1" s="1"/>
  <c r="AP315" i="1"/>
  <c r="AM315" i="1"/>
  <c r="AW314" i="1"/>
  <c r="AT314" i="1"/>
  <c r="AX314" i="1" s="1"/>
  <c r="AP314" i="1"/>
  <c r="AM314" i="1"/>
  <c r="AQ314" i="1" s="1"/>
  <c r="AW313" i="1"/>
  <c r="AT313" i="1"/>
  <c r="AX313" i="1" s="1"/>
  <c r="AP313" i="1"/>
  <c r="AM313" i="1"/>
  <c r="AQ313" i="1" s="1"/>
  <c r="AW312" i="1"/>
  <c r="AT312" i="1"/>
  <c r="AX312" i="1" s="1"/>
  <c r="AP312" i="1"/>
  <c r="AM312" i="1"/>
  <c r="AQ312" i="1" s="1"/>
  <c r="AW311" i="1"/>
  <c r="AT311" i="1"/>
  <c r="AX311" i="1" s="1"/>
  <c r="AP311" i="1"/>
  <c r="AM311" i="1"/>
  <c r="AQ311" i="1" s="1"/>
  <c r="AW310" i="1"/>
  <c r="AT310" i="1"/>
  <c r="AP310" i="1"/>
  <c r="AM310" i="1"/>
  <c r="AQ310" i="1" s="1"/>
  <c r="AW309" i="1"/>
  <c r="AT309" i="1"/>
  <c r="AX309" i="1" s="1"/>
  <c r="AP309" i="1"/>
  <c r="AM309" i="1"/>
  <c r="AQ309" i="1" s="1"/>
  <c r="AW308" i="1"/>
  <c r="AT308" i="1"/>
  <c r="AP308" i="1"/>
  <c r="AM308" i="1"/>
  <c r="AQ308" i="1" s="1"/>
  <c r="AW307" i="1"/>
  <c r="AT307" i="1"/>
  <c r="AX307" i="1" s="1"/>
  <c r="AP307" i="1"/>
  <c r="AM307" i="1"/>
  <c r="AW306" i="1"/>
  <c r="AT306" i="1"/>
  <c r="AX306" i="1" s="1"/>
  <c r="AP306" i="1"/>
  <c r="AM306" i="1"/>
  <c r="AQ306" i="1" s="1"/>
  <c r="AW305" i="1"/>
  <c r="AT305" i="1"/>
  <c r="AX305" i="1" s="1"/>
  <c r="AP305" i="1"/>
  <c r="AM305" i="1"/>
  <c r="AW304" i="1"/>
  <c r="AT304" i="1"/>
  <c r="AX304" i="1" s="1"/>
  <c r="AP304" i="1"/>
  <c r="AM304" i="1"/>
  <c r="AQ304" i="1" s="1"/>
  <c r="AW303" i="1"/>
  <c r="AT303" i="1"/>
  <c r="AX303" i="1" s="1"/>
  <c r="AP303" i="1"/>
  <c r="AM303" i="1"/>
  <c r="AW302" i="1"/>
  <c r="AT302" i="1"/>
  <c r="AX302" i="1" s="1"/>
  <c r="AP302" i="1"/>
  <c r="AM302" i="1"/>
  <c r="AQ302" i="1" s="1"/>
  <c r="AW301" i="1"/>
  <c r="AT301" i="1"/>
  <c r="AX301" i="1" s="1"/>
  <c r="AP301" i="1"/>
  <c r="AM301" i="1"/>
  <c r="AW300" i="1"/>
  <c r="AT300" i="1"/>
  <c r="AX300" i="1" s="1"/>
  <c r="AP300" i="1"/>
  <c r="AM300" i="1"/>
  <c r="AQ300" i="1" s="1"/>
  <c r="AW299" i="1"/>
  <c r="AT299" i="1"/>
  <c r="AX299" i="1" s="1"/>
  <c r="AP299" i="1"/>
  <c r="AM299" i="1"/>
  <c r="AW298" i="1"/>
  <c r="AT298" i="1"/>
  <c r="AX298" i="1" s="1"/>
  <c r="AP298" i="1"/>
  <c r="AM298" i="1"/>
  <c r="AQ298" i="1" s="1"/>
  <c r="AW297" i="1"/>
  <c r="AT297" i="1"/>
  <c r="AX297" i="1" s="1"/>
  <c r="AP297" i="1"/>
  <c r="AM297" i="1"/>
  <c r="AW296" i="1"/>
  <c r="AT296" i="1"/>
  <c r="AX296" i="1" s="1"/>
  <c r="AP296" i="1"/>
  <c r="AM296" i="1"/>
  <c r="AQ296" i="1" s="1"/>
  <c r="AW295" i="1"/>
  <c r="AT295" i="1"/>
  <c r="AX295" i="1" s="1"/>
  <c r="AP295" i="1"/>
  <c r="AQ295" i="1" s="1"/>
  <c r="AM295" i="1"/>
  <c r="AW294" i="1"/>
  <c r="AT294" i="1"/>
  <c r="AP294" i="1"/>
  <c r="AM294" i="1"/>
  <c r="AQ294" i="1" s="1"/>
  <c r="AW293" i="1"/>
  <c r="AT293" i="1"/>
  <c r="AX293" i="1" s="1"/>
  <c r="AP293" i="1"/>
  <c r="AQ293" i="1" s="1"/>
  <c r="AM293" i="1"/>
  <c r="AW292" i="1"/>
  <c r="AT292" i="1"/>
  <c r="AX292" i="1" s="1"/>
  <c r="AP292" i="1"/>
  <c r="AM292" i="1"/>
  <c r="AQ292" i="1" s="1"/>
  <c r="AW291" i="1"/>
  <c r="AT291" i="1"/>
  <c r="AX291" i="1" s="1"/>
  <c r="AP291" i="1"/>
  <c r="AM291" i="1"/>
  <c r="AW290" i="1"/>
  <c r="AT290" i="1"/>
  <c r="AX290" i="1" s="1"/>
  <c r="AP290" i="1"/>
  <c r="AM290" i="1"/>
  <c r="AQ290" i="1" s="1"/>
  <c r="AW289" i="1"/>
  <c r="AT289" i="1"/>
  <c r="AX289" i="1" s="1"/>
  <c r="AP289" i="1"/>
  <c r="AM289" i="1"/>
  <c r="AW288" i="1"/>
  <c r="AT288" i="1"/>
  <c r="AX288" i="1" s="1"/>
  <c r="AP288" i="1"/>
  <c r="AM288" i="1"/>
  <c r="AQ288" i="1" s="1"/>
  <c r="AW287" i="1"/>
  <c r="AT287" i="1"/>
  <c r="AX287" i="1" s="1"/>
  <c r="AP287" i="1"/>
  <c r="AM287" i="1"/>
  <c r="AQ287" i="1" s="1"/>
  <c r="AW286" i="1"/>
  <c r="AT286" i="1"/>
  <c r="AX286" i="1" s="1"/>
  <c r="AP286" i="1"/>
  <c r="AM286" i="1"/>
  <c r="AQ286" i="1" s="1"/>
  <c r="AW285" i="1"/>
  <c r="AT285" i="1"/>
  <c r="AX285" i="1" s="1"/>
  <c r="AP285" i="1"/>
  <c r="AM285" i="1"/>
  <c r="AQ285" i="1" s="1"/>
  <c r="AW284" i="1"/>
  <c r="AT284" i="1"/>
  <c r="AX284" i="1" s="1"/>
  <c r="AP284" i="1"/>
  <c r="AM284" i="1"/>
  <c r="AQ284" i="1" s="1"/>
  <c r="AW283" i="1"/>
  <c r="AT283" i="1"/>
  <c r="AX283" i="1" s="1"/>
  <c r="AP283" i="1"/>
  <c r="AM283" i="1"/>
  <c r="AQ283" i="1" s="1"/>
  <c r="AW282" i="1"/>
  <c r="AT282" i="1"/>
  <c r="AP282" i="1"/>
  <c r="AM282" i="1"/>
  <c r="AQ282" i="1" s="1"/>
  <c r="AW281" i="1"/>
  <c r="AT281" i="1"/>
  <c r="AX281" i="1" s="1"/>
  <c r="AP281" i="1"/>
  <c r="AM281" i="1"/>
  <c r="AQ281" i="1" s="1"/>
  <c r="AW280" i="1"/>
  <c r="AT280" i="1"/>
  <c r="AX280" i="1" s="1"/>
  <c r="AP280" i="1"/>
  <c r="AM280" i="1"/>
  <c r="AQ280" i="1" s="1"/>
  <c r="AW279" i="1"/>
  <c r="AT279" i="1"/>
  <c r="AX279" i="1" s="1"/>
  <c r="AP279" i="1"/>
  <c r="AM279" i="1"/>
  <c r="AQ279" i="1" s="1"/>
  <c r="AW278" i="1"/>
  <c r="AT278" i="1"/>
  <c r="AX278" i="1" s="1"/>
  <c r="AP278" i="1"/>
  <c r="AM278" i="1"/>
  <c r="AQ278" i="1" s="1"/>
  <c r="AW277" i="1"/>
  <c r="AT277" i="1"/>
  <c r="AX277" i="1" s="1"/>
  <c r="AP277" i="1"/>
  <c r="AM277" i="1"/>
  <c r="AQ277" i="1" s="1"/>
  <c r="AW276" i="1"/>
  <c r="AT276" i="1"/>
  <c r="AX276" i="1" s="1"/>
  <c r="AP276" i="1"/>
  <c r="AM276" i="1"/>
  <c r="AQ276" i="1" s="1"/>
  <c r="AW275" i="1"/>
  <c r="AT275" i="1"/>
  <c r="AX275" i="1" s="1"/>
  <c r="AP275" i="1"/>
  <c r="AM275" i="1"/>
  <c r="AQ275" i="1" s="1"/>
  <c r="AW274" i="1"/>
  <c r="AT274" i="1"/>
  <c r="AX274" i="1" s="1"/>
  <c r="AP274" i="1"/>
  <c r="AM274" i="1"/>
  <c r="AQ274" i="1" s="1"/>
  <c r="AW273" i="1"/>
  <c r="AT273" i="1"/>
  <c r="AX273" i="1" s="1"/>
  <c r="AP273" i="1"/>
  <c r="AM273" i="1"/>
  <c r="AQ273" i="1" s="1"/>
  <c r="AW272" i="1"/>
  <c r="AT272" i="1"/>
  <c r="AX272" i="1" s="1"/>
  <c r="AP272" i="1"/>
  <c r="AM272" i="1"/>
  <c r="AQ272" i="1" s="1"/>
  <c r="AW271" i="1"/>
  <c r="AT271" i="1"/>
  <c r="AX271" i="1" s="1"/>
  <c r="AP271" i="1"/>
  <c r="AM271" i="1"/>
  <c r="AQ271" i="1" s="1"/>
  <c r="AW270" i="1"/>
  <c r="AT270" i="1"/>
  <c r="AX270" i="1" s="1"/>
  <c r="AP270" i="1"/>
  <c r="AM270" i="1"/>
  <c r="AQ270" i="1" s="1"/>
  <c r="AW269" i="1"/>
  <c r="AT269" i="1"/>
  <c r="AX269" i="1" s="1"/>
  <c r="AP269" i="1"/>
  <c r="AM269" i="1"/>
  <c r="AQ269" i="1" s="1"/>
  <c r="AW268" i="1"/>
  <c r="AT268" i="1"/>
  <c r="AX268" i="1" s="1"/>
  <c r="AP268" i="1"/>
  <c r="AM268" i="1"/>
  <c r="AQ268" i="1" s="1"/>
  <c r="AW267" i="1"/>
  <c r="AT267" i="1"/>
  <c r="AX267" i="1" s="1"/>
  <c r="AP267" i="1"/>
  <c r="AM267" i="1"/>
  <c r="AQ267" i="1" s="1"/>
  <c r="AW266" i="1"/>
  <c r="AT266" i="1"/>
  <c r="AX266" i="1" s="1"/>
  <c r="AP266" i="1"/>
  <c r="AM266" i="1"/>
  <c r="AQ266" i="1" s="1"/>
  <c r="AW265" i="1"/>
  <c r="AT265" i="1"/>
  <c r="AX265" i="1" s="1"/>
  <c r="AP265" i="1"/>
  <c r="AM265" i="1"/>
  <c r="AQ265" i="1" s="1"/>
  <c r="AW264" i="1"/>
  <c r="AT264" i="1"/>
  <c r="AX264" i="1" s="1"/>
  <c r="AP264" i="1"/>
  <c r="AM264" i="1"/>
  <c r="AQ264" i="1" s="1"/>
  <c r="AW263" i="1"/>
  <c r="AT263" i="1"/>
  <c r="AX263" i="1" s="1"/>
  <c r="AP263" i="1"/>
  <c r="AM263" i="1"/>
  <c r="AQ263" i="1" s="1"/>
  <c r="AW262" i="1"/>
  <c r="AT262" i="1"/>
  <c r="AX262" i="1" s="1"/>
  <c r="AP262" i="1"/>
  <c r="AM262" i="1"/>
  <c r="AQ262" i="1" s="1"/>
  <c r="AW261" i="1"/>
  <c r="AT261" i="1"/>
  <c r="AX261" i="1" s="1"/>
  <c r="AP261" i="1"/>
  <c r="AM261" i="1"/>
  <c r="AQ261" i="1" s="1"/>
  <c r="AW260" i="1"/>
  <c r="AT260" i="1"/>
  <c r="AX260" i="1" s="1"/>
  <c r="AP260" i="1"/>
  <c r="AM260" i="1"/>
  <c r="AQ260" i="1" s="1"/>
  <c r="AW259" i="1"/>
  <c r="AT259" i="1"/>
  <c r="AX259" i="1" s="1"/>
  <c r="AP259" i="1"/>
  <c r="AM259" i="1"/>
  <c r="AQ259" i="1" s="1"/>
  <c r="AW258" i="1"/>
  <c r="AT258" i="1"/>
  <c r="AX258" i="1" s="1"/>
  <c r="AP258" i="1"/>
  <c r="AM258" i="1"/>
  <c r="AQ258" i="1" s="1"/>
  <c r="AW257" i="1"/>
  <c r="AT257" i="1"/>
  <c r="AX257" i="1" s="1"/>
  <c r="AP257" i="1"/>
  <c r="AM257" i="1"/>
  <c r="AQ257" i="1" s="1"/>
  <c r="AW256" i="1"/>
  <c r="AT256" i="1"/>
  <c r="AX256" i="1" s="1"/>
  <c r="AP256" i="1"/>
  <c r="AM256" i="1"/>
  <c r="AQ256" i="1" s="1"/>
  <c r="AW255" i="1"/>
  <c r="AT255" i="1"/>
  <c r="AX255" i="1" s="1"/>
  <c r="AP255" i="1"/>
  <c r="AM255" i="1"/>
  <c r="AQ255" i="1" s="1"/>
  <c r="AW254" i="1"/>
  <c r="AT254" i="1"/>
  <c r="AX254" i="1" s="1"/>
  <c r="AP254" i="1"/>
  <c r="AM254" i="1"/>
  <c r="AQ254" i="1" s="1"/>
  <c r="AW253" i="1"/>
  <c r="AT253" i="1"/>
  <c r="AX253" i="1" s="1"/>
  <c r="AP253" i="1"/>
  <c r="AM253" i="1"/>
  <c r="AQ253" i="1" s="1"/>
  <c r="AW252" i="1"/>
  <c r="AT252" i="1"/>
  <c r="AX252" i="1" s="1"/>
  <c r="AP252" i="1"/>
  <c r="AM252" i="1"/>
  <c r="AQ252" i="1" s="1"/>
  <c r="AW251" i="1"/>
  <c r="AT251" i="1"/>
  <c r="AX251" i="1" s="1"/>
  <c r="AP251" i="1"/>
  <c r="AM251" i="1"/>
  <c r="AQ251" i="1" s="1"/>
  <c r="AW250" i="1"/>
  <c r="AT250" i="1"/>
  <c r="AX250" i="1" s="1"/>
  <c r="AP250" i="1"/>
  <c r="AM250" i="1"/>
  <c r="AQ250" i="1" s="1"/>
  <c r="AW249" i="1"/>
  <c r="AT249" i="1"/>
  <c r="AX249" i="1" s="1"/>
  <c r="AP249" i="1"/>
  <c r="AM249" i="1"/>
  <c r="AQ249" i="1" s="1"/>
  <c r="AW248" i="1"/>
  <c r="AT248" i="1"/>
  <c r="AX248" i="1" s="1"/>
  <c r="AP248" i="1"/>
  <c r="AM248" i="1"/>
  <c r="AQ248" i="1" s="1"/>
  <c r="AW247" i="1"/>
  <c r="AT247" i="1"/>
  <c r="AX247" i="1" s="1"/>
  <c r="AP247" i="1"/>
  <c r="AM247" i="1"/>
  <c r="AW246" i="1"/>
  <c r="AT246" i="1"/>
  <c r="AX246" i="1" s="1"/>
  <c r="AP246" i="1"/>
  <c r="AM246" i="1"/>
  <c r="AQ246" i="1" s="1"/>
  <c r="AW245" i="1"/>
  <c r="AT245" i="1"/>
  <c r="AX245" i="1" s="1"/>
  <c r="AP245" i="1"/>
  <c r="AM245" i="1"/>
  <c r="AQ245" i="1" s="1"/>
  <c r="AW244" i="1"/>
  <c r="AT244" i="1"/>
  <c r="AP244" i="1"/>
  <c r="AM244" i="1"/>
  <c r="AW243" i="1"/>
  <c r="AT243" i="1"/>
  <c r="AP243" i="1"/>
  <c r="AM243" i="1"/>
  <c r="AQ243" i="1" s="1"/>
  <c r="AW242" i="1"/>
  <c r="AT242" i="1"/>
  <c r="AX242" i="1" s="1"/>
  <c r="AP242" i="1"/>
  <c r="AM242" i="1"/>
  <c r="AQ242" i="1" s="1"/>
  <c r="AW241" i="1"/>
  <c r="AT241" i="1"/>
  <c r="AX241" i="1" s="1"/>
  <c r="AP241" i="1"/>
  <c r="AM241" i="1"/>
  <c r="AQ241" i="1" s="1"/>
  <c r="AW240" i="1"/>
  <c r="AT240" i="1"/>
  <c r="AX240" i="1" s="1"/>
  <c r="AP240" i="1"/>
  <c r="AM240" i="1"/>
  <c r="AQ240" i="1" s="1"/>
  <c r="AW239" i="1"/>
  <c r="AT239" i="1"/>
  <c r="AX239" i="1" s="1"/>
  <c r="AP239" i="1"/>
  <c r="AM239" i="1"/>
  <c r="AQ239" i="1" s="1"/>
  <c r="AW238" i="1"/>
  <c r="AT238" i="1"/>
  <c r="AX238" i="1" s="1"/>
  <c r="AP238" i="1"/>
  <c r="AM238" i="1"/>
  <c r="AQ238" i="1" s="1"/>
  <c r="AW237" i="1"/>
  <c r="AT237" i="1"/>
  <c r="AX237" i="1" s="1"/>
  <c r="AP237" i="1"/>
  <c r="AM237" i="1"/>
  <c r="AQ237" i="1" s="1"/>
  <c r="AW236" i="1"/>
  <c r="AT236" i="1"/>
  <c r="AX236" i="1" s="1"/>
  <c r="AP236" i="1"/>
  <c r="AM236" i="1"/>
  <c r="AQ236" i="1" s="1"/>
  <c r="AW235" i="1"/>
  <c r="AT235" i="1"/>
  <c r="AX235" i="1" s="1"/>
  <c r="AP235" i="1"/>
  <c r="AM235" i="1"/>
  <c r="AQ235" i="1" s="1"/>
  <c r="AW234" i="1"/>
  <c r="AT234" i="1"/>
  <c r="AP234" i="1"/>
  <c r="AM234" i="1"/>
  <c r="AW233" i="1"/>
  <c r="AT233" i="1"/>
  <c r="AX233" i="1" s="1"/>
  <c r="AP233" i="1"/>
  <c r="AM233" i="1"/>
  <c r="AQ233" i="1" s="1"/>
  <c r="AW232" i="1"/>
  <c r="AT232" i="1"/>
  <c r="AX232" i="1" s="1"/>
  <c r="AP232" i="1"/>
  <c r="AM232" i="1"/>
  <c r="AQ232" i="1" s="1"/>
  <c r="AW231" i="1"/>
  <c r="AT231" i="1"/>
  <c r="AX231" i="1" s="1"/>
  <c r="AP231" i="1"/>
  <c r="AM231" i="1"/>
  <c r="AQ231" i="1" s="1"/>
  <c r="AW230" i="1"/>
  <c r="AT230" i="1"/>
  <c r="AX230" i="1" s="1"/>
  <c r="AP230" i="1"/>
  <c r="AM230" i="1"/>
  <c r="AQ230" i="1" s="1"/>
  <c r="AW229" i="1"/>
  <c r="AT229" i="1"/>
  <c r="AX229" i="1" s="1"/>
  <c r="AP229" i="1"/>
  <c r="AM229" i="1"/>
  <c r="AQ229" i="1" s="1"/>
  <c r="AW228" i="1"/>
  <c r="AT228" i="1"/>
  <c r="AP228" i="1"/>
  <c r="AM228" i="1"/>
  <c r="AQ228" i="1" s="1"/>
  <c r="AW227" i="1"/>
  <c r="AT227" i="1"/>
  <c r="AX227" i="1" s="1"/>
  <c r="AP227" i="1"/>
  <c r="AM227" i="1"/>
  <c r="AQ227" i="1" s="1"/>
  <c r="AW226" i="1"/>
  <c r="AT226" i="1"/>
  <c r="AX226" i="1" s="1"/>
  <c r="AP226" i="1"/>
  <c r="AM226" i="1"/>
  <c r="AQ226" i="1" s="1"/>
  <c r="AW225" i="1"/>
  <c r="AT225" i="1"/>
  <c r="AX225" i="1" s="1"/>
  <c r="AP225" i="1"/>
  <c r="AM225" i="1"/>
  <c r="AQ225" i="1" s="1"/>
  <c r="AW224" i="1"/>
  <c r="AT224" i="1"/>
  <c r="AX224" i="1" s="1"/>
  <c r="AP224" i="1"/>
  <c r="AM224" i="1"/>
  <c r="AQ224" i="1" s="1"/>
  <c r="AW223" i="1"/>
  <c r="AT223" i="1"/>
  <c r="AX223" i="1" s="1"/>
  <c r="AP223" i="1"/>
  <c r="AM223" i="1"/>
  <c r="AQ223" i="1" s="1"/>
  <c r="AW222" i="1"/>
  <c r="AT222" i="1"/>
  <c r="AX222" i="1" s="1"/>
  <c r="AP222" i="1"/>
  <c r="AM222" i="1"/>
  <c r="AQ222" i="1" s="1"/>
  <c r="AW221" i="1"/>
  <c r="AT221" i="1"/>
  <c r="AX221" i="1" s="1"/>
  <c r="AP221" i="1"/>
  <c r="AM221" i="1"/>
  <c r="AQ221" i="1" s="1"/>
  <c r="AW220" i="1"/>
  <c r="AT220" i="1"/>
  <c r="AX220" i="1" s="1"/>
  <c r="AP220" i="1"/>
  <c r="AM220" i="1"/>
  <c r="AQ220" i="1" s="1"/>
  <c r="AW219" i="1"/>
  <c r="AT219" i="1"/>
  <c r="AX219" i="1" s="1"/>
  <c r="AP219" i="1"/>
  <c r="AM219" i="1"/>
  <c r="AQ219" i="1" s="1"/>
  <c r="AW218" i="1"/>
  <c r="AT218" i="1"/>
  <c r="AX218" i="1" s="1"/>
  <c r="AP218" i="1"/>
  <c r="AM218" i="1"/>
  <c r="AQ218" i="1" s="1"/>
  <c r="AW217" i="1"/>
  <c r="AT217" i="1"/>
  <c r="AX217" i="1" s="1"/>
  <c r="AP217" i="1"/>
  <c r="AM217" i="1"/>
  <c r="AQ217" i="1" s="1"/>
  <c r="AW216" i="1"/>
  <c r="AT216" i="1"/>
  <c r="AX216" i="1" s="1"/>
  <c r="AP216" i="1"/>
  <c r="AM216" i="1"/>
  <c r="AQ216" i="1" s="1"/>
  <c r="AW215" i="1"/>
  <c r="AT215" i="1"/>
  <c r="AP215" i="1"/>
  <c r="AM215" i="1"/>
  <c r="AW214" i="1"/>
  <c r="AT214" i="1"/>
  <c r="AP214" i="1"/>
  <c r="AM214" i="1"/>
  <c r="AQ214" i="1" s="1"/>
  <c r="AW213" i="1"/>
  <c r="AT213" i="1"/>
  <c r="AX213" i="1" s="1"/>
  <c r="AP213" i="1"/>
  <c r="AM213" i="1"/>
  <c r="AQ213" i="1" s="1"/>
  <c r="AW212" i="1"/>
  <c r="AT212" i="1"/>
  <c r="AX212" i="1" s="1"/>
  <c r="AP212" i="1"/>
  <c r="AM212" i="1"/>
  <c r="AQ212" i="1" s="1"/>
  <c r="AW211" i="1"/>
  <c r="AT211" i="1"/>
  <c r="AX211" i="1" s="1"/>
  <c r="AP211" i="1"/>
  <c r="AM211" i="1"/>
  <c r="AQ211" i="1" s="1"/>
  <c r="AW210" i="1"/>
  <c r="AT210" i="1"/>
  <c r="AX210" i="1" s="1"/>
  <c r="AP210" i="1"/>
  <c r="AM210" i="1"/>
  <c r="AQ210" i="1" s="1"/>
  <c r="AW209" i="1"/>
  <c r="AT209" i="1"/>
  <c r="AP209" i="1"/>
  <c r="AM209" i="1"/>
  <c r="AQ209" i="1" s="1"/>
  <c r="AW208" i="1"/>
  <c r="AT208" i="1"/>
  <c r="AX208" i="1" s="1"/>
  <c r="AP208" i="1"/>
  <c r="AM208" i="1"/>
  <c r="AQ208" i="1" s="1"/>
  <c r="AW207" i="1"/>
  <c r="AT207" i="1"/>
  <c r="AX207" i="1" s="1"/>
  <c r="AP207" i="1"/>
  <c r="AM207" i="1"/>
  <c r="AQ207" i="1" s="1"/>
  <c r="AW206" i="1"/>
  <c r="AT206" i="1"/>
  <c r="AX206" i="1" s="1"/>
  <c r="AP206" i="1"/>
  <c r="AM206" i="1"/>
  <c r="AQ206" i="1" s="1"/>
  <c r="AW205" i="1"/>
  <c r="AT205" i="1"/>
  <c r="AX205" i="1" s="1"/>
  <c r="AP205" i="1"/>
  <c r="AM205" i="1"/>
  <c r="AQ205" i="1" s="1"/>
  <c r="AW204" i="1"/>
  <c r="AT204" i="1"/>
  <c r="AX204" i="1" s="1"/>
  <c r="AP204" i="1"/>
  <c r="AM204" i="1"/>
  <c r="AQ204" i="1" s="1"/>
  <c r="AW203" i="1"/>
  <c r="AT203" i="1"/>
  <c r="AX203" i="1" s="1"/>
  <c r="AP203" i="1"/>
  <c r="AM203" i="1"/>
  <c r="AQ203" i="1" s="1"/>
  <c r="AW202" i="1"/>
  <c r="AT202" i="1"/>
  <c r="AX202" i="1" s="1"/>
  <c r="AP202" i="1"/>
  <c r="AM202" i="1"/>
  <c r="AQ202" i="1" s="1"/>
  <c r="AW201" i="1"/>
  <c r="AT201" i="1"/>
  <c r="AX201" i="1" s="1"/>
  <c r="AP201" i="1"/>
  <c r="AM201" i="1"/>
  <c r="AQ201" i="1" s="1"/>
  <c r="AW200" i="1"/>
  <c r="AT200" i="1"/>
  <c r="AX200" i="1" s="1"/>
  <c r="AP200" i="1"/>
  <c r="AM200" i="1"/>
  <c r="AQ200" i="1" s="1"/>
  <c r="AW199" i="1"/>
  <c r="AT199" i="1"/>
  <c r="AX199" i="1" s="1"/>
  <c r="AP199" i="1"/>
  <c r="AM199" i="1"/>
  <c r="AQ199" i="1" s="1"/>
  <c r="AW198" i="1"/>
  <c r="AT198" i="1"/>
  <c r="AX198" i="1" s="1"/>
  <c r="AP198" i="1"/>
  <c r="AM198" i="1"/>
  <c r="AQ198" i="1" s="1"/>
  <c r="AW197" i="1"/>
  <c r="AT197" i="1"/>
  <c r="AX197" i="1" s="1"/>
  <c r="AP197" i="1"/>
  <c r="AM197" i="1"/>
  <c r="AQ197" i="1" s="1"/>
  <c r="AW196" i="1"/>
  <c r="AT196" i="1"/>
  <c r="AX196" i="1" s="1"/>
  <c r="AP196" i="1"/>
  <c r="AM196" i="1"/>
  <c r="AQ196" i="1" s="1"/>
  <c r="AW195" i="1"/>
  <c r="AT195" i="1"/>
  <c r="AX195" i="1" s="1"/>
  <c r="AP195" i="1"/>
  <c r="AM195" i="1"/>
  <c r="AQ195" i="1" s="1"/>
  <c r="AW194" i="1"/>
  <c r="AT194" i="1"/>
  <c r="AX194" i="1" s="1"/>
  <c r="AP194" i="1"/>
  <c r="AM194" i="1"/>
  <c r="AQ194" i="1" s="1"/>
  <c r="AW193" i="1"/>
  <c r="AT193" i="1"/>
  <c r="AX193" i="1" s="1"/>
  <c r="AP193" i="1"/>
  <c r="AM193" i="1"/>
  <c r="AQ193" i="1" s="1"/>
  <c r="AW192" i="1"/>
  <c r="AT192" i="1"/>
  <c r="AX192" i="1" s="1"/>
  <c r="AP192" i="1"/>
  <c r="AM192" i="1"/>
  <c r="AQ192" i="1" s="1"/>
  <c r="AW191" i="1"/>
  <c r="AT191" i="1"/>
  <c r="AX191" i="1" s="1"/>
  <c r="AP191" i="1"/>
  <c r="AM191" i="1"/>
  <c r="AQ191" i="1" s="1"/>
  <c r="AW190" i="1"/>
  <c r="AT190" i="1"/>
  <c r="AP190" i="1"/>
  <c r="AM190" i="1"/>
  <c r="AQ190" i="1" s="1"/>
  <c r="AW189" i="1"/>
  <c r="AT189" i="1"/>
  <c r="AX189" i="1" s="1"/>
  <c r="AP189" i="1"/>
  <c r="AM189" i="1"/>
  <c r="AQ189" i="1" s="1"/>
  <c r="AW188" i="1"/>
  <c r="AT188" i="1"/>
  <c r="AP188" i="1"/>
  <c r="AM188" i="1"/>
  <c r="AQ188" i="1" s="1"/>
  <c r="AW187" i="1"/>
  <c r="AT187" i="1"/>
  <c r="AX187" i="1" s="1"/>
  <c r="AP187" i="1"/>
  <c r="AM187" i="1"/>
  <c r="AQ187" i="1" s="1"/>
  <c r="AW186" i="1"/>
  <c r="AX186" i="1" s="1"/>
  <c r="AT186" i="1"/>
  <c r="AP186" i="1"/>
  <c r="AM186" i="1"/>
  <c r="AW185" i="1"/>
  <c r="AT185" i="1"/>
  <c r="AP185" i="1"/>
  <c r="AM185" i="1"/>
  <c r="AQ185" i="1" s="1"/>
  <c r="AW184" i="1"/>
  <c r="AT184" i="1"/>
  <c r="AX184" i="1" s="1"/>
  <c r="AP184" i="1"/>
  <c r="AM184" i="1"/>
  <c r="AQ184" i="1" s="1"/>
  <c r="AW183" i="1"/>
  <c r="AT183" i="1"/>
  <c r="AX183" i="1" s="1"/>
  <c r="AP183" i="1"/>
  <c r="AM183" i="1"/>
  <c r="AQ183" i="1" s="1"/>
  <c r="AW182" i="1"/>
  <c r="AX182" i="1" s="1"/>
  <c r="AT182" i="1"/>
  <c r="AP182" i="1"/>
  <c r="AM182" i="1"/>
  <c r="AW181" i="1"/>
  <c r="AT181" i="1"/>
  <c r="AP181" i="1"/>
  <c r="AM181" i="1"/>
  <c r="AQ181" i="1" s="1"/>
  <c r="AW180" i="1"/>
  <c r="AT180" i="1"/>
  <c r="AP180" i="1"/>
  <c r="AM180" i="1"/>
  <c r="AQ180" i="1" s="1"/>
  <c r="AW179" i="1"/>
  <c r="AT179" i="1"/>
  <c r="AX179" i="1" s="1"/>
  <c r="AP179" i="1"/>
  <c r="AM179" i="1"/>
  <c r="AQ179" i="1" s="1"/>
  <c r="AW178" i="1"/>
  <c r="AX178" i="1" s="1"/>
  <c r="AT178" i="1"/>
  <c r="AP178" i="1"/>
  <c r="AM178" i="1"/>
  <c r="AW177" i="1"/>
  <c r="AT177" i="1"/>
  <c r="AX177" i="1" s="1"/>
  <c r="AP177" i="1"/>
  <c r="AM177" i="1"/>
  <c r="AQ177" i="1" s="1"/>
  <c r="AW176" i="1"/>
  <c r="AT176" i="1"/>
  <c r="AX176" i="1" s="1"/>
  <c r="AP176" i="1"/>
  <c r="AM176" i="1"/>
  <c r="AQ176" i="1" s="1"/>
  <c r="AW175" i="1"/>
  <c r="AT175" i="1"/>
  <c r="AX175" i="1" s="1"/>
  <c r="AP175" i="1"/>
  <c r="AM175" i="1"/>
  <c r="AQ175" i="1" s="1"/>
  <c r="AW174" i="1"/>
  <c r="AT174" i="1"/>
  <c r="AX174" i="1" s="1"/>
  <c r="AP174" i="1"/>
  <c r="AM174" i="1"/>
  <c r="AQ174" i="1" s="1"/>
  <c r="AW173" i="1"/>
  <c r="AT173" i="1"/>
  <c r="AX173" i="1" s="1"/>
  <c r="AP173" i="1"/>
  <c r="AM173" i="1"/>
  <c r="AQ173" i="1" s="1"/>
  <c r="AW172" i="1"/>
  <c r="AT172" i="1"/>
  <c r="AX172" i="1" s="1"/>
  <c r="AP172" i="1"/>
  <c r="AM172" i="1"/>
  <c r="AQ172" i="1" s="1"/>
  <c r="AW171" i="1"/>
  <c r="AT171" i="1"/>
  <c r="AX171" i="1" s="1"/>
  <c r="AP171" i="1"/>
  <c r="AM171" i="1"/>
  <c r="AQ171" i="1" s="1"/>
  <c r="AW170" i="1"/>
  <c r="AT170" i="1"/>
  <c r="AX170" i="1" s="1"/>
  <c r="AP170" i="1"/>
  <c r="AM170" i="1"/>
  <c r="AQ170" i="1" s="1"/>
  <c r="AW169" i="1"/>
  <c r="AT169" i="1"/>
  <c r="AX169" i="1" s="1"/>
  <c r="AP169" i="1"/>
  <c r="AM169" i="1"/>
  <c r="AQ169" i="1" s="1"/>
  <c r="AW168" i="1"/>
  <c r="AT168" i="1"/>
  <c r="AX168" i="1" s="1"/>
  <c r="AP168" i="1"/>
  <c r="AM168" i="1"/>
  <c r="AQ168" i="1" s="1"/>
  <c r="AW167" i="1"/>
  <c r="AT167" i="1"/>
  <c r="AX167" i="1" s="1"/>
  <c r="AP167" i="1"/>
  <c r="AM167" i="1"/>
  <c r="AQ167" i="1" s="1"/>
  <c r="AW166" i="1"/>
  <c r="AT166" i="1"/>
  <c r="AP166" i="1"/>
  <c r="AM166" i="1"/>
  <c r="AQ166" i="1" s="1"/>
  <c r="AW165" i="1"/>
  <c r="AT165" i="1"/>
  <c r="AX165" i="1" s="1"/>
  <c r="AP165" i="1"/>
  <c r="AM165" i="1"/>
  <c r="AQ165" i="1" s="1"/>
  <c r="AW164" i="1"/>
  <c r="AT164" i="1"/>
  <c r="AP164" i="1"/>
  <c r="AM164" i="1"/>
  <c r="AQ164" i="1" s="1"/>
  <c r="AW163" i="1"/>
  <c r="AT163" i="1"/>
  <c r="AX163" i="1" s="1"/>
  <c r="AP163" i="1"/>
  <c r="AM163" i="1"/>
  <c r="AQ163" i="1" s="1"/>
  <c r="AW162" i="1"/>
  <c r="AT162" i="1"/>
  <c r="AP162" i="1"/>
  <c r="AM162" i="1"/>
  <c r="AQ162" i="1" s="1"/>
  <c r="AW161" i="1"/>
  <c r="AT161" i="1"/>
  <c r="AX161" i="1" s="1"/>
  <c r="AP161" i="1"/>
  <c r="AM161" i="1"/>
  <c r="AQ161" i="1" s="1"/>
  <c r="AW160" i="1"/>
  <c r="AT160" i="1"/>
  <c r="AX160" i="1" s="1"/>
  <c r="AP160" i="1"/>
  <c r="AM160" i="1"/>
  <c r="AQ160" i="1" s="1"/>
  <c r="AW159" i="1"/>
  <c r="AT159" i="1"/>
  <c r="AX159" i="1" s="1"/>
  <c r="AP159" i="1"/>
  <c r="AM159" i="1"/>
  <c r="AQ159" i="1" s="1"/>
  <c r="AW158" i="1"/>
  <c r="AT158" i="1"/>
  <c r="AX158" i="1" s="1"/>
  <c r="AP158" i="1"/>
  <c r="AM158" i="1"/>
  <c r="AQ158" i="1" s="1"/>
  <c r="AW157" i="1"/>
  <c r="AT157" i="1"/>
  <c r="AX157" i="1" s="1"/>
  <c r="AP157" i="1"/>
  <c r="AM157" i="1"/>
  <c r="AQ157" i="1" s="1"/>
  <c r="AW156" i="1"/>
  <c r="AT156" i="1"/>
  <c r="AX156" i="1" s="1"/>
  <c r="AP156" i="1"/>
  <c r="AM156" i="1"/>
  <c r="AQ156" i="1" s="1"/>
  <c r="AW155" i="1"/>
  <c r="AT155" i="1"/>
  <c r="AX155" i="1" s="1"/>
  <c r="AP155" i="1"/>
  <c r="AM155" i="1"/>
  <c r="AQ155" i="1" s="1"/>
  <c r="AW154" i="1"/>
  <c r="AT154" i="1"/>
  <c r="AX154" i="1" s="1"/>
  <c r="AP154" i="1"/>
  <c r="AM154" i="1"/>
  <c r="AQ154" i="1" s="1"/>
  <c r="AW153" i="1"/>
  <c r="AT153" i="1"/>
  <c r="AX153" i="1" s="1"/>
  <c r="AP153" i="1"/>
  <c r="AM153" i="1"/>
  <c r="AQ153" i="1" s="1"/>
  <c r="AW152" i="1"/>
  <c r="AT152" i="1"/>
  <c r="AX152" i="1" s="1"/>
  <c r="AP152" i="1"/>
  <c r="AM152" i="1"/>
  <c r="AQ152" i="1" s="1"/>
  <c r="AW151" i="1"/>
  <c r="AT151" i="1"/>
  <c r="AX151" i="1" s="1"/>
  <c r="AP151" i="1"/>
  <c r="AM151" i="1"/>
  <c r="AQ151" i="1" s="1"/>
  <c r="AW150" i="1"/>
  <c r="AT150" i="1"/>
  <c r="AX150" i="1" s="1"/>
  <c r="AP150" i="1"/>
  <c r="AM150" i="1"/>
  <c r="AQ150" i="1" s="1"/>
  <c r="AW149" i="1"/>
  <c r="AT149" i="1"/>
  <c r="AX149" i="1" s="1"/>
  <c r="AP149" i="1"/>
  <c r="AM149" i="1"/>
  <c r="AQ149" i="1" s="1"/>
  <c r="AW148" i="1"/>
  <c r="AT148" i="1"/>
  <c r="AX148" i="1" s="1"/>
  <c r="AP148" i="1"/>
  <c r="AM148" i="1"/>
  <c r="AQ148" i="1" s="1"/>
  <c r="AW147" i="1"/>
  <c r="AT147" i="1"/>
  <c r="AX147" i="1" s="1"/>
  <c r="AP147" i="1"/>
  <c r="AM147" i="1"/>
  <c r="AQ147" i="1" s="1"/>
  <c r="AW146" i="1"/>
  <c r="AT146" i="1"/>
  <c r="AX146" i="1" s="1"/>
  <c r="AP146" i="1"/>
  <c r="AM146" i="1"/>
  <c r="AQ146" i="1" s="1"/>
  <c r="AW145" i="1"/>
  <c r="AT145" i="1"/>
  <c r="AX145" i="1" s="1"/>
  <c r="AP145" i="1"/>
  <c r="AM145" i="1"/>
  <c r="AQ145" i="1" s="1"/>
  <c r="AW144" i="1"/>
  <c r="AT144" i="1"/>
  <c r="AX144" i="1" s="1"/>
  <c r="AP144" i="1"/>
  <c r="AM144" i="1"/>
  <c r="AQ144" i="1" s="1"/>
  <c r="AW143" i="1"/>
  <c r="AT143" i="1"/>
  <c r="AX143" i="1" s="1"/>
  <c r="AP143" i="1"/>
  <c r="AM143" i="1"/>
  <c r="AQ143" i="1" s="1"/>
  <c r="AW142" i="1"/>
  <c r="AT142" i="1"/>
  <c r="AX142" i="1" s="1"/>
  <c r="AP142" i="1"/>
  <c r="AM142" i="1"/>
  <c r="AQ142" i="1" s="1"/>
  <c r="AW141" i="1"/>
  <c r="AT141" i="1"/>
  <c r="AX141" i="1" s="1"/>
  <c r="AP141" i="1"/>
  <c r="AM141" i="1"/>
  <c r="AQ141" i="1" s="1"/>
  <c r="AW140" i="1"/>
  <c r="AT140" i="1"/>
  <c r="AX140" i="1" s="1"/>
  <c r="AP140" i="1"/>
  <c r="AM140" i="1"/>
  <c r="AQ140" i="1" s="1"/>
  <c r="AW139" i="1"/>
  <c r="AT139" i="1"/>
  <c r="AX139" i="1" s="1"/>
  <c r="AP139" i="1"/>
  <c r="AM139" i="1"/>
  <c r="AQ139" i="1" s="1"/>
  <c r="AW138" i="1"/>
  <c r="AT138" i="1"/>
  <c r="AX138" i="1" s="1"/>
  <c r="AP138" i="1"/>
  <c r="AM138" i="1"/>
  <c r="AQ138" i="1" s="1"/>
  <c r="AW137" i="1"/>
  <c r="AT137" i="1"/>
  <c r="AX137" i="1" s="1"/>
  <c r="AP137" i="1"/>
  <c r="AM137" i="1"/>
  <c r="AQ137" i="1" s="1"/>
  <c r="AW136" i="1"/>
  <c r="AT136" i="1"/>
  <c r="AX136" i="1" s="1"/>
  <c r="AP136" i="1"/>
  <c r="AM136" i="1"/>
  <c r="AQ136" i="1" s="1"/>
  <c r="AW135" i="1"/>
  <c r="AT135" i="1"/>
  <c r="AX135" i="1" s="1"/>
  <c r="AP135" i="1"/>
  <c r="AM135" i="1"/>
  <c r="AQ135" i="1" s="1"/>
  <c r="AW134" i="1"/>
  <c r="AT134" i="1"/>
  <c r="AX134" i="1" s="1"/>
  <c r="AP134" i="1"/>
  <c r="AM134" i="1"/>
  <c r="AW133" i="1"/>
  <c r="AT133" i="1"/>
  <c r="AX133" i="1" s="1"/>
  <c r="AP133" i="1"/>
  <c r="AM133" i="1"/>
  <c r="AQ133" i="1" s="1"/>
  <c r="AW132" i="1"/>
  <c r="AT132" i="1"/>
  <c r="AX132" i="1" s="1"/>
  <c r="AP132" i="1"/>
  <c r="AM132" i="1"/>
  <c r="AQ132" i="1" s="1"/>
  <c r="AW131" i="1"/>
  <c r="AT131" i="1"/>
  <c r="AX131" i="1" s="1"/>
  <c r="AP131" i="1"/>
  <c r="AM131" i="1"/>
  <c r="AQ131" i="1" s="1"/>
  <c r="AW130" i="1"/>
  <c r="AT130" i="1"/>
  <c r="AX130" i="1" s="1"/>
  <c r="AP130" i="1"/>
  <c r="AM130" i="1"/>
  <c r="AQ130" i="1" s="1"/>
  <c r="AW129" i="1"/>
  <c r="AT129" i="1"/>
  <c r="AX129" i="1" s="1"/>
  <c r="AP129" i="1"/>
  <c r="AM129" i="1"/>
  <c r="AQ129" i="1" s="1"/>
  <c r="AW128" i="1"/>
  <c r="AT128" i="1"/>
  <c r="AX128" i="1" s="1"/>
  <c r="AP128" i="1"/>
  <c r="AM128" i="1"/>
  <c r="AQ128" i="1" s="1"/>
  <c r="AW127" i="1"/>
  <c r="AT127" i="1"/>
  <c r="AX127" i="1" s="1"/>
  <c r="AP127" i="1"/>
  <c r="AM127" i="1"/>
  <c r="AQ127" i="1" s="1"/>
  <c r="AW126" i="1"/>
  <c r="AT126" i="1"/>
  <c r="AX126" i="1" s="1"/>
  <c r="AP126" i="1"/>
  <c r="AM126" i="1"/>
  <c r="AQ126" i="1" s="1"/>
  <c r="AW125" i="1"/>
  <c r="AT125" i="1"/>
  <c r="AX125" i="1" s="1"/>
  <c r="AP125" i="1"/>
  <c r="AM125" i="1"/>
  <c r="AQ125" i="1" s="1"/>
  <c r="AW124" i="1"/>
  <c r="AT124" i="1"/>
  <c r="AX124" i="1" s="1"/>
  <c r="AP124" i="1"/>
  <c r="AM124" i="1"/>
  <c r="AQ124" i="1" s="1"/>
  <c r="AW123" i="1"/>
  <c r="AT123" i="1"/>
  <c r="AX123" i="1" s="1"/>
  <c r="AP123" i="1"/>
  <c r="AM123" i="1"/>
  <c r="AQ123" i="1" s="1"/>
  <c r="AW122" i="1"/>
  <c r="AT122" i="1"/>
  <c r="AX122" i="1" s="1"/>
  <c r="AP122" i="1"/>
  <c r="AM122" i="1"/>
  <c r="AQ122" i="1" s="1"/>
  <c r="AW121" i="1"/>
  <c r="AT121" i="1"/>
  <c r="AX121" i="1" s="1"/>
  <c r="AP121" i="1"/>
  <c r="AM121" i="1"/>
  <c r="AQ121" i="1" s="1"/>
  <c r="AW120" i="1"/>
  <c r="AT120" i="1"/>
  <c r="AX120" i="1" s="1"/>
  <c r="AP120" i="1"/>
  <c r="AM120" i="1"/>
  <c r="AQ120" i="1" s="1"/>
  <c r="AW119" i="1"/>
  <c r="AT119" i="1"/>
  <c r="AX119" i="1" s="1"/>
  <c r="AP119" i="1"/>
  <c r="AM119" i="1"/>
  <c r="AQ119" i="1" s="1"/>
  <c r="AW118" i="1"/>
  <c r="AT118" i="1"/>
  <c r="AX118" i="1" s="1"/>
  <c r="AP118" i="1"/>
  <c r="AM118" i="1"/>
  <c r="AQ118" i="1" s="1"/>
  <c r="AW117" i="1"/>
  <c r="AT117" i="1"/>
  <c r="AX117" i="1" s="1"/>
  <c r="AP117" i="1"/>
  <c r="AM117" i="1"/>
  <c r="AQ117" i="1" s="1"/>
  <c r="AW116" i="1"/>
  <c r="AT116" i="1"/>
  <c r="AX116" i="1" s="1"/>
  <c r="AP116" i="1"/>
  <c r="AM116" i="1"/>
  <c r="AQ116" i="1" s="1"/>
  <c r="AW115" i="1"/>
  <c r="AT115" i="1"/>
  <c r="AX115" i="1" s="1"/>
  <c r="AP115" i="1"/>
  <c r="AM115" i="1"/>
  <c r="AQ115" i="1" s="1"/>
  <c r="AW114" i="1"/>
  <c r="AT114" i="1"/>
  <c r="AX114" i="1" s="1"/>
  <c r="AP114" i="1"/>
  <c r="AM114" i="1"/>
  <c r="AQ114" i="1" s="1"/>
  <c r="AW113" i="1"/>
  <c r="AT113" i="1"/>
  <c r="AX113" i="1" s="1"/>
  <c r="AP113" i="1"/>
  <c r="AM113" i="1"/>
  <c r="AQ113" i="1" s="1"/>
  <c r="AW112" i="1"/>
  <c r="AT112" i="1"/>
  <c r="AX112" i="1" s="1"/>
  <c r="AP112" i="1"/>
  <c r="AM112" i="1"/>
  <c r="AQ112" i="1" s="1"/>
  <c r="AW111" i="1"/>
  <c r="AT111" i="1"/>
  <c r="AX111" i="1" s="1"/>
  <c r="AP111" i="1"/>
  <c r="AM111" i="1"/>
  <c r="AQ111" i="1" s="1"/>
  <c r="AW110" i="1"/>
  <c r="AT110" i="1"/>
  <c r="AX110" i="1" s="1"/>
  <c r="AP110" i="1"/>
  <c r="AM110" i="1"/>
  <c r="AQ110" i="1" s="1"/>
  <c r="AW109" i="1"/>
  <c r="AT109" i="1"/>
  <c r="AX109" i="1" s="1"/>
  <c r="AP109" i="1"/>
  <c r="AM109" i="1"/>
  <c r="AQ109" i="1" s="1"/>
  <c r="AW108" i="1"/>
  <c r="AT108" i="1"/>
  <c r="AP108" i="1"/>
  <c r="AM108" i="1"/>
  <c r="AQ108" i="1" s="1"/>
  <c r="AW107" i="1"/>
  <c r="AT107" i="1"/>
  <c r="AX107" i="1" s="1"/>
  <c r="AP107" i="1"/>
  <c r="AM107" i="1"/>
  <c r="AQ107" i="1" s="1"/>
  <c r="AW106" i="1"/>
  <c r="AT106" i="1"/>
  <c r="AP106" i="1"/>
  <c r="AM106" i="1"/>
  <c r="AW105" i="1"/>
  <c r="AT105" i="1"/>
  <c r="AP105" i="1"/>
  <c r="AM105" i="1"/>
  <c r="AW104" i="1"/>
  <c r="AT104" i="1"/>
  <c r="AP104" i="1"/>
  <c r="AM104" i="1"/>
  <c r="AW103" i="1"/>
  <c r="AT103" i="1"/>
  <c r="AP103" i="1"/>
  <c r="AM103" i="1"/>
  <c r="AW102" i="1"/>
  <c r="AT102" i="1"/>
  <c r="AP102" i="1"/>
  <c r="AM102" i="1"/>
  <c r="AQ102" i="1" s="1"/>
  <c r="AW101" i="1"/>
  <c r="AT101" i="1"/>
  <c r="AX101" i="1" s="1"/>
  <c r="AP101" i="1"/>
  <c r="AM101" i="1"/>
  <c r="AQ101" i="1" s="1"/>
  <c r="AW100" i="1"/>
  <c r="AT100" i="1"/>
  <c r="AX100" i="1" s="1"/>
  <c r="AP100" i="1"/>
  <c r="AM100" i="1"/>
  <c r="AQ100" i="1" s="1"/>
  <c r="AW99" i="1"/>
  <c r="AT99" i="1"/>
  <c r="AX99" i="1" s="1"/>
  <c r="AP99" i="1"/>
  <c r="AM99" i="1"/>
  <c r="AQ99" i="1" s="1"/>
  <c r="AW98" i="1"/>
  <c r="AT98" i="1"/>
  <c r="AX98" i="1" s="1"/>
  <c r="AP98" i="1"/>
  <c r="AM98" i="1"/>
  <c r="AQ98" i="1" s="1"/>
  <c r="AW97" i="1"/>
  <c r="AT97" i="1"/>
  <c r="AX97" i="1" s="1"/>
  <c r="AP97" i="1"/>
  <c r="AM97" i="1"/>
  <c r="AQ97" i="1" s="1"/>
  <c r="AW96" i="1"/>
  <c r="AT96" i="1"/>
  <c r="AX96" i="1" s="1"/>
  <c r="AP96" i="1"/>
  <c r="AM96" i="1"/>
  <c r="AQ96" i="1" s="1"/>
  <c r="AW95" i="1"/>
  <c r="AT95" i="1"/>
  <c r="AX95" i="1" s="1"/>
  <c r="AP95" i="1"/>
  <c r="AM95" i="1"/>
  <c r="AQ95" i="1" s="1"/>
  <c r="AW94" i="1"/>
  <c r="AT94" i="1"/>
  <c r="AX94" i="1" s="1"/>
  <c r="AP94" i="1"/>
  <c r="AM94" i="1"/>
  <c r="AQ94" i="1" s="1"/>
  <c r="AW93" i="1"/>
  <c r="AT93" i="1"/>
  <c r="AX93" i="1" s="1"/>
  <c r="AP93" i="1"/>
  <c r="AM93" i="1"/>
  <c r="AQ93" i="1" s="1"/>
  <c r="AW92" i="1"/>
  <c r="AT92" i="1"/>
  <c r="AP92" i="1"/>
  <c r="AM92" i="1"/>
  <c r="AW91" i="1"/>
  <c r="AT91" i="1"/>
  <c r="AP91" i="1"/>
  <c r="AM91" i="1"/>
  <c r="AW90" i="1"/>
  <c r="AT90" i="1"/>
  <c r="AX90" i="1" s="1"/>
  <c r="AP90" i="1"/>
  <c r="AM90" i="1"/>
  <c r="AQ90" i="1" s="1"/>
  <c r="AW89" i="1"/>
  <c r="AT89" i="1"/>
  <c r="AX89" i="1" s="1"/>
  <c r="AP89" i="1"/>
  <c r="AM89" i="1"/>
  <c r="AQ89" i="1" s="1"/>
  <c r="AW88" i="1"/>
  <c r="AT88" i="1"/>
  <c r="AX88" i="1" s="1"/>
  <c r="AP88" i="1"/>
  <c r="AM88" i="1"/>
  <c r="AQ88" i="1" s="1"/>
  <c r="AW87" i="1"/>
  <c r="AT87" i="1"/>
  <c r="AX87" i="1" s="1"/>
  <c r="AP87" i="1"/>
  <c r="AM87" i="1"/>
  <c r="AQ87" i="1" s="1"/>
  <c r="AW86" i="1"/>
  <c r="AT86" i="1"/>
  <c r="AX86" i="1" s="1"/>
  <c r="AP86" i="1"/>
  <c r="AM86" i="1"/>
  <c r="AQ86" i="1" s="1"/>
  <c r="AW85" i="1"/>
  <c r="AT85" i="1"/>
  <c r="AX85" i="1" s="1"/>
  <c r="AP85" i="1"/>
  <c r="AM85" i="1"/>
  <c r="AQ85" i="1" s="1"/>
  <c r="AW84" i="1"/>
  <c r="AT84" i="1"/>
  <c r="AX84" i="1" s="1"/>
  <c r="AP84" i="1"/>
  <c r="AM84" i="1"/>
  <c r="AQ84" i="1" s="1"/>
  <c r="AW83" i="1"/>
  <c r="AT83" i="1"/>
  <c r="AX83" i="1" s="1"/>
  <c r="AP83" i="1"/>
  <c r="AM83" i="1"/>
  <c r="AW82" i="1"/>
  <c r="AT82" i="1"/>
  <c r="AP82" i="1"/>
  <c r="AM82" i="1"/>
  <c r="AW81" i="1"/>
  <c r="AT81" i="1"/>
  <c r="AP81" i="1"/>
  <c r="AM81" i="1"/>
  <c r="AW80" i="1"/>
  <c r="AT80" i="1"/>
  <c r="AP80" i="1"/>
  <c r="AM80" i="1"/>
  <c r="AW79" i="1"/>
  <c r="AT79" i="1"/>
  <c r="AP79" i="1"/>
  <c r="AM79" i="1"/>
  <c r="AW78" i="1"/>
  <c r="AT78" i="1"/>
  <c r="AP78" i="1"/>
  <c r="AQ78" i="1" s="1"/>
  <c r="AM78" i="1"/>
  <c r="AW77" i="1"/>
  <c r="AT77" i="1"/>
  <c r="AP77" i="1"/>
  <c r="AM77" i="1"/>
  <c r="AW76" i="1"/>
  <c r="AT76" i="1"/>
  <c r="AP76" i="1"/>
  <c r="AQ76" i="1" s="1"/>
  <c r="AM76" i="1"/>
  <c r="AW75" i="1"/>
  <c r="AT75" i="1"/>
  <c r="AP75" i="1"/>
  <c r="AM75" i="1"/>
  <c r="AW74" i="1"/>
  <c r="AT74" i="1"/>
  <c r="AP74" i="1"/>
  <c r="AM74" i="1"/>
  <c r="AQ74" i="1" s="1"/>
  <c r="AW73" i="1"/>
  <c r="AT73" i="1"/>
  <c r="AX73" i="1" s="1"/>
  <c r="AP73" i="1"/>
  <c r="AM73" i="1"/>
  <c r="AQ73" i="1" s="1"/>
  <c r="AW72" i="1"/>
  <c r="AT72" i="1"/>
  <c r="AX72" i="1" s="1"/>
  <c r="AP72" i="1"/>
  <c r="AM72" i="1"/>
  <c r="AQ72" i="1" s="1"/>
  <c r="AW71" i="1"/>
  <c r="AT71" i="1"/>
  <c r="AP71" i="1"/>
  <c r="AM71" i="1"/>
  <c r="AW70" i="1"/>
  <c r="AT70" i="1"/>
  <c r="AP70" i="1"/>
  <c r="AM70" i="1"/>
  <c r="AQ70" i="1" s="1"/>
  <c r="AW69" i="1"/>
  <c r="AT69" i="1"/>
  <c r="AX69" i="1" s="1"/>
  <c r="AP69" i="1"/>
  <c r="AM69" i="1"/>
  <c r="AQ69" i="1" s="1"/>
  <c r="AW68" i="1"/>
  <c r="AT68" i="1"/>
  <c r="AX68" i="1" s="1"/>
  <c r="AP68" i="1"/>
  <c r="AM68" i="1"/>
  <c r="AQ68" i="1" s="1"/>
  <c r="AW67" i="1"/>
  <c r="AT67" i="1"/>
  <c r="AP67" i="1"/>
  <c r="AM67" i="1"/>
  <c r="AW66" i="1"/>
  <c r="AT66" i="1"/>
  <c r="AP66" i="1"/>
  <c r="AM66" i="1"/>
  <c r="AW65" i="1"/>
  <c r="AT65" i="1"/>
  <c r="AP65" i="1"/>
  <c r="AM65" i="1"/>
  <c r="AW64" i="1"/>
  <c r="AT64" i="1"/>
  <c r="AP64" i="1"/>
  <c r="AM64" i="1"/>
  <c r="AW63" i="1"/>
  <c r="AT63" i="1"/>
  <c r="AP63" i="1"/>
  <c r="AM63" i="1"/>
  <c r="AW62" i="1"/>
  <c r="AT62" i="1"/>
  <c r="AP62" i="1"/>
  <c r="AM62" i="1"/>
  <c r="AW61" i="1"/>
  <c r="AT61" i="1"/>
  <c r="AP61" i="1"/>
  <c r="AM61" i="1"/>
  <c r="AQ61" i="1" s="1"/>
  <c r="AW60" i="1"/>
  <c r="AT60" i="1"/>
  <c r="AX60" i="1" s="1"/>
  <c r="AP60" i="1"/>
  <c r="AM60" i="1"/>
  <c r="AQ60" i="1" s="1"/>
  <c r="AW59" i="1"/>
  <c r="AT59" i="1"/>
  <c r="AX59" i="1" s="1"/>
  <c r="AP59" i="1"/>
  <c r="AM59" i="1"/>
  <c r="AQ59" i="1" s="1"/>
  <c r="AW58" i="1"/>
  <c r="AT58" i="1"/>
  <c r="AP58" i="1"/>
  <c r="AM58" i="1"/>
  <c r="AW57" i="1"/>
  <c r="AT57" i="1"/>
  <c r="AP57" i="1"/>
  <c r="AM57" i="1"/>
  <c r="AW56" i="1"/>
  <c r="AT56" i="1"/>
  <c r="AX56" i="1" s="1"/>
  <c r="AP56" i="1"/>
  <c r="AM56" i="1"/>
  <c r="AQ56" i="1" s="1"/>
  <c r="AI4492" i="1"/>
  <c r="AF4492" i="1"/>
  <c r="AI4491" i="1"/>
  <c r="AF4491" i="1"/>
  <c r="AI4490" i="1"/>
  <c r="AF4490" i="1"/>
  <c r="AJ4490" i="1" s="1"/>
  <c r="AI4489" i="1"/>
  <c r="AF4489" i="1"/>
  <c r="AI4488" i="1"/>
  <c r="AF4488" i="1"/>
  <c r="AJ4488" i="1" s="1"/>
  <c r="AI4487" i="1"/>
  <c r="AF4487" i="1"/>
  <c r="AJ4487" i="1" s="1"/>
  <c r="AI4486" i="1"/>
  <c r="AF4486" i="1"/>
  <c r="AJ4486" i="1" s="1"/>
  <c r="AI4485" i="1"/>
  <c r="AJ4485" i="1" s="1"/>
  <c r="AF4485" i="1"/>
  <c r="AI4484" i="1"/>
  <c r="AF4484" i="1"/>
  <c r="AJ4484" i="1" s="1"/>
  <c r="AI4483" i="1"/>
  <c r="AF4483" i="1"/>
  <c r="AJ4483" i="1" s="1"/>
  <c r="AI4482" i="1"/>
  <c r="AF4482" i="1"/>
  <c r="AJ4482" i="1" s="1"/>
  <c r="AI4481" i="1"/>
  <c r="AF4481" i="1"/>
  <c r="AJ4481" i="1" s="1"/>
  <c r="AI4480" i="1"/>
  <c r="AF4480" i="1"/>
  <c r="AJ4480" i="1" s="1"/>
  <c r="AI4479" i="1"/>
  <c r="AF4479" i="1"/>
  <c r="AJ4479" i="1" s="1"/>
  <c r="AI4478" i="1"/>
  <c r="AF4478" i="1"/>
  <c r="AJ4478" i="1" s="1"/>
  <c r="AI4477" i="1"/>
  <c r="AF4477" i="1"/>
  <c r="AJ4477" i="1" s="1"/>
  <c r="AI4476" i="1"/>
  <c r="AF4476" i="1"/>
  <c r="AJ4476" i="1" s="1"/>
  <c r="AI4475" i="1"/>
  <c r="AF4475" i="1"/>
  <c r="AJ4475" i="1" s="1"/>
  <c r="AI4474" i="1"/>
  <c r="AF4474" i="1"/>
  <c r="AJ4474" i="1" s="1"/>
  <c r="AI4473" i="1"/>
  <c r="AF4473" i="1"/>
  <c r="AJ4473" i="1" s="1"/>
  <c r="AI4472" i="1"/>
  <c r="AF4472" i="1"/>
  <c r="AJ4472" i="1" s="1"/>
  <c r="AI4471" i="1"/>
  <c r="AF4471" i="1"/>
  <c r="AJ4471" i="1" s="1"/>
  <c r="AI4470" i="1"/>
  <c r="AF4470" i="1"/>
  <c r="AJ4470" i="1" s="1"/>
  <c r="AI4469" i="1"/>
  <c r="AF4469" i="1"/>
  <c r="AJ4469" i="1" s="1"/>
  <c r="AI4468" i="1"/>
  <c r="AF4468" i="1"/>
  <c r="AJ4468" i="1" s="1"/>
  <c r="AI4467" i="1"/>
  <c r="AF4467" i="1"/>
  <c r="AJ4467" i="1" s="1"/>
  <c r="AI4466" i="1"/>
  <c r="AF4466" i="1"/>
  <c r="AJ4466" i="1" s="1"/>
  <c r="AI4465" i="1"/>
  <c r="AF4465" i="1"/>
  <c r="AJ4465" i="1" s="1"/>
  <c r="AI4464" i="1"/>
  <c r="AF4464" i="1"/>
  <c r="AJ4464" i="1" s="1"/>
  <c r="AI4463" i="1"/>
  <c r="AF4463" i="1"/>
  <c r="AJ4463" i="1" s="1"/>
  <c r="AI4462" i="1"/>
  <c r="AF4462" i="1"/>
  <c r="AJ4462" i="1" s="1"/>
  <c r="AI4461" i="1"/>
  <c r="AF4461" i="1"/>
  <c r="AJ4461" i="1" s="1"/>
  <c r="AI4460" i="1"/>
  <c r="AF4460" i="1"/>
  <c r="AJ4460" i="1" s="1"/>
  <c r="AI4459" i="1"/>
  <c r="AF4459" i="1"/>
  <c r="AJ4459" i="1" s="1"/>
  <c r="AI4458" i="1"/>
  <c r="AF4458" i="1"/>
  <c r="AJ4458" i="1" s="1"/>
  <c r="AI4457" i="1"/>
  <c r="AF4457" i="1"/>
  <c r="AJ4457" i="1" s="1"/>
  <c r="AI4456" i="1"/>
  <c r="AF4456" i="1"/>
  <c r="AJ4456" i="1" s="1"/>
  <c r="AI4455" i="1"/>
  <c r="AF4455" i="1"/>
  <c r="AJ4455" i="1" s="1"/>
  <c r="AI4454" i="1"/>
  <c r="AF4454" i="1"/>
  <c r="AJ4454" i="1" s="1"/>
  <c r="AI4453" i="1"/>
  <c r="AF4453" i="1"/>
  <c r="AJ4453" i="1" s="1"/>
  <c r="AI4452" i="1"/>
  <c r="AF4452" i="1"/>
  <c r="AJ4452" i="1" s="1"/>
  <c r="AI4451" i="1"/>
  <c r="AF4451" i="1"/>
  <c r="AJ4451" i="1" s="1"/>
  <c r="AI4450" i="1"/>
  <c r="AF4450" i="1"/>
  <c r="AJ4450" i="1" s="1"/>
  <c r="AI4449" i="1"/>
  <c r="AF4449" i="1"/>
  <c r="AJ4449" i="1" s="1"/>
  <c r="AI4448" i="1"/>
  <c r="AF4448" i="1"/>
  <c r="AJ4448" i="1" s="1"/>
  <c r="AI4447" i="1"/>
  <c r="AF4447" i="1"/>
  <c r="AJ4447" i="1" s="1"/>
  <c r="AI4446" i="1"/>
  <c r="AF4446" i="1"/>
  <c r="AJ4446" i="1" s="1"/>
  <c r="AI4445" i="1"/>
  <c r="AF4445" i="1"/>
  <c r="AJ4445" i="1" s="1"/>
  <c r="AI4444" i="1"/>
  <c r="AF4444" i="1"/>
  <c r="AJ4444" i="1" s="1"/>
  <c r="AI4443" i="1"/>
  <c r="AF4443" i="1"/>
  <c r="AJ4443" i="1" s="1"/>
  <c r="AI4442" i="1"/>
  <c r="AF4442" i="1"/>
  <c r="AJ4442" i="1" s="1"/>
  <c r="AI4441" i="1"/>
  <c r="AF4441" i="1"/>
  <c r="AJ4441" i="1" s="1"/>
  <c r="AI4440" i="1"/>
  <c r="AF4440" i="1"/>
  <c r="AJ4440" i="1" s="1"/>
  <c r="AI4439" i="1"/>
  <c r="AF4439" i="1"/>
  <c r="AJ4439" i="1" s="1"/>
  <c r="AI4438" i="1"/>
  <c r="AF4438" i="1"/>
  <c r="AJ4438" i="1" s="1"/>
  <c r="AI4437" i="1"/>
  <c r="AF4437" i="1"/>
  <c r="AJ4437" i="1" s="1"/>
  <c r="AI4436" i="1"/>
  <c r="AF4436" i="1"/>
  <c r="AI4435" i="1"/>
  <c r="AF4435" i="1"/>
  <c r="AJ4435" i="1" s="1"/>
  <c r="AI4434" i="1"/>
  <c r="AF4434" i="1"/>
  <c r="AJ4434" i="1" s="1"/>
  <c r="AI4433" i="1"/>
  <c r="AF4433" i="1"/>
  <c r="AJ4433" i="1" s="1"/>
  <c r="AI4432" i="1"/>
  <c r="AF4432" i="1"/>
  <c r="AJ4432" i="1" s="1"/>
  <c r="AI4431" i="1"/>
  <c r="AF4431" i="1"/>
  <c r="AJ4431" i="1" s="1"/>
  <c r="AI4430" i="1"/>
  <c r="AF4430" i="1"/>
  <c r="AJ4430" i="1" s="1"/>
  <c r="AI4429" i="1"/>
  <c r="AF4429" i="1"/>
  <c r="AJ4429" i="1" s="1"/>
  <c r="AI4428" i="1"/>
  <c r="AF4428" i="1"/>
  <c r="AJ4428" i="1" s="1"/>
  <c r="AI4427" i="1"/>
  <c r="AF4427" i="1"/>
  <c r="AJ4427" i="1" s="1"/>
  <c r="AI4426" i="1"/>
  <c r="AF4426" i="1"/>
  <c r="AJ4426" i="1" s="1"/>
  <c r="AI4425" i="1"/>
  <c r="AF4425" i="1"/>
  <c r="AJ4425" i="1" s="1"/>
  <c r="AI4424" i="1"/>
  <c r="AF4424" i="1"/>
  <c r="AJ4424" i="1" s="1"/>
  <c r="AI4423" i="1"/>
  <c r="AF4423" i="1"/>
  <c r="AJ4423" i="1" s="1"/>
  <c r="AI4422" i="1"/>
  <c r="AF4422" i="1"/>
  <c r="AJ4422" i="1" s="1"/>
  <c r="AI4421" i="1"/>
  <c r="AF4421" i="1"/>
  <c r="AJ4421" i="1" s="1"/>
  <c r="AI4420" i="1"/>
  <c r="AF4420" i="1"/>
  <c r="AJ4420" i="1" s="1"/>
  <c r="AI4419" i="1"/>
  <c r="AF4419" i="1"/>
  <c r="AJ4419" i="1" s="1"/>
  <c r="AI4418" i="1"/>
  <c r="AF4418" i="1"/>
  <c r="AJ4418" i="1" s="1"/>
  <c r="AI4417" i="1"/>
  <c r="AF4417" i="1"/>
  <c r="AJ4417" i="1" s="1"/>
  <c r="AI4416" i="1"/>
  <c r="AF4416" i="1"/>
  <c r="AJ4416" i="1" s="1"/>
  <c r="AI4415" i="1"/>
  <c r="AF4415" i="1"/>
  <c r="AJ4415" i="1" s="1"/>
  <c r="AI4414" i="1"/>
  <c r="AF4414" i="1"/>
  <c r="AJ4414" i="1" s="1"/>
  <c r="AI4413" i="1"/>
  <c r="AF4413" i="1"/>
  <c r="AJ4413" i="1" s="1"/>
  <c r="AI4412" i="1"/>
  <c r="AF4412" i="1"/>
  <c r="AJ4412" i="1" s="1"/>
  <c r="AI4411" i="1"/>
  <c r="AF4411" i="1"/>
  <c r="AJ4411" i="1" s="1"/>
  <c r="AI4410" i="1"/>
  <c r="AF4410" i="1"/>
  <c r="AJ4410" i="1" s="1"/>
  <c r="AI4409" i="1"/>
  <c r="AF4409" i="1"/>
  <c r="AJ4409" i="1" s="1"/>
  <c r="AI4408" i="1"/>
  <c r="AF4408" i="1"/>
  <c r="AJ4408" i="1" s="1"/>
  <c r="AI4407" i="1"/>
  <c r="AF4407" i="1"/>
  <c r="AJ4407" i="1" s="1"/>
  <c r="AI4406" i="1"/>
  <c r="AF4406" i="1"/>
  <c r="AJ4406" i="1" s="1"/>
  <c r="AI4405" i="1"/>
  <c r="AF4405" i="1"/>
  <c r="AJ4405" i="1" s="1"/>
  <c r="AI4404" i="1"/>
  <c r="AF4404" i="1"/>
  <c r="AJ4404" i="1" s="1"/>
  <c r="AI4403" i="1"/>
  <c r="AF4403" i="1"/>
  <c r="AJ4403" i="1" s="1"/>
  <c r="AI4402" i="1"/>
  <c r="AF4402" i="1"/>
  <c r="AJ4402" i="1" s="1"/>
  <c r="AI4401" i="1"/>
  <c r="AF4401" i="1"/>
  <c r="AJ4401" i="1" s="1"/>
  <c r="AI4400" i="1"/>
  <c r="AF4400" i="1"/>
  <c r="AJ4400" i="1" s="1"/>
  <c r="AI4399" i="1"/>
  <c r="AF4399" i="1"/>
  <c r="AJ4399" i="1" s="1"/>
  <c r="AI4398" i="1"/>
  <c r="AF4398" i="1"/>
  <c r="AJ4398" i="1" s="1"/>
  <c r="AI4397" i="1"/>
  <c r="AF4397" i="1"/>
  <c r="AJ4397" i="1" s="1"/>
  <c r="AI4396" i="1"/>
  <c r="AF4396" i="1"/>
  <c r="AJ4396" i="1" s="1"/>
  <c r="AI4395" i="1"/>
  <c r="AF4395" i="1"/>
  <c r="AJ4395" i="1" s="1"/>
  <c r="AI4394" i="1"/>
  <c r="AF4394" i="1"/>
  <c r="AJ4394" i="1" s="1"/>
  <c r="AI4393" i="1"/>
  <c r="AF4393" i="1"/>
  <c r="AJ4393" i="1" s="1"/>
  <c r="AI4392" i="1"/>
  <c r="AF4392" i="1"/>
  <c r="AJ4392" i="1" s="1"/>
  <c r="AI4391" i="1"/>
  <c r="AF4391" i="1"/>
  <c r="AJ4391" i="1" s="1"/>
  <c r="AI4390" i="1"/>
  <c r="AF4390" i="1"/>
  <c r="AJ4390" i="1" s="1"/>
  <c r="AI4389" i="1"/>
  <c r="AF4389" i="1"/>
  <c r="AJ4389" i="1" s="1"/>
  <c r="AI4388" i="1"/>
  <c r="AF4388" i="1"/>
  <c r="AJ4388" i="1" s="1"/>
  <c r="AI4387" i="1"/>
  <c r="AF4387" i="1"/>
  <c r="AJ4387" i="1" s="1"/>
  <c r="AI4386" i="1"/>
  <c r="AF4386" i="1"/>
  <c r="AJ4386" i="1" s="1"/>
  <c r="AI4385" i="1"/>
  <c r="AF4385" i="1"/>
  <c r="AJ4385" i="1" s="1"/>
  <c r="AI4384" i="1"/>
  <c r="AF4384" i="1"/>
  <c r="AJ4384" i="1" s="1"/>
  <c r="AI4383" i="1"/>
  <c r="AF4383" i="1"/>
  <c r="AJ4383" i="1" s="1"/>
  <c r="AI4382" i="1"/>
  <c r="AF4382" i="1"/>
  <c r="AJ4382" i="1" s="1"/>
  <c r="AI4381" i="1"/>
  <c r="AF4381" i="1"/>
  <c r="AJ4381" i="1" s="1"/>
  <c r="AI4380" i="1"/>
  <c r="AF4380" i="1"/>
  <c r="AJ4380" i="1" s="1"/>
  <c r="AI4379" i="1"/>
  <c r="AF4379" i="1"/>
  <c r="AJ4379" i="1" s="1"/>
  <c r="AI4378" i="1"/>
  <c r="AF4378" i="1"/>
  <c r="AJ4378" i="1" s="1"/>
  <c r="AI4377" i="1"/>
  <c r="AF4377" i="1"/>
  <c r="AJ4377" i="1" s="1"/>
  <c r="AI4376" i="1"/>
  <c r="AF4376" i="1"/>
  <c r="AJ4376" i="1" s="1"/>
  <c r="AI4375" i="1"/>
  <c r="AF4375" i="1"/>
  <c r="AJ4375" i="1" s="1"/>
  <c r="AI4374" i="1"/>
  <c r="AF4374" i="1"/>
  <c r="AJ4374" i="1" s="1"/>
  <c r="AI4373" i="1"/>
  <c r="AF4373" i="1"/>
  <c r="AJ4373" i="1" s="1"/>
  <c r="AI4372" i="1"/>
  <c r="AF4372" i="1"/>
  <c r="AJ4372" i="1" s="1"/>
  <c r="AI4371" i="1"/>
  <c r="AF4371" i="1"/>
  <c r="AJ4371" i="1" s="1"/>
  <c r="AI4370" i="1"/>
  <c r="AF4370" i="1"/>
  <c r="AJ4370" i="1" s="1"/>
  <c r="AI4369" i="1"/>
  <c r="AF4369" i="1"/>
  <c r="AJ4369" i="1" s="1"/>
  <c r="AI4368" i="1"/>
  <c r="AF4368" i="1"/>
  <c r="AJ4368" i="1" s="1"/>
  <c r="AI4367" i="1"/>
  <c r="AF4367" i="1"/>
  <c r="AJ4367" i="1" s="1"/>
  <c r="AI4366" i="1"/>
  <c r="AF4366" i="1"/>
  <c r="AJ4366" i="1" s="1"/>
  <c r="AI4365" i="1"/>
  <c r="AF4365" i="1"/>
  <c r="AJ4365" i="1" s="1"/>
  <c r="AI4364" i="1"/>
  <c r="AF4364" i="1"/>
  <c r="AJ4364" i="1" s="1"/>
  <c r="AI4363" i="1"/>
  <c r="AF4363" i="1"/>
  <c r="AJ4363" i="1" s="1"/>
  <c r="AI4362" i="1"/>
  <c r="AF4362" i="1"/>
  <c r="AJ4362" i="1" s="1"/>
  <c r="AI4361" i="1"/>
  <c r="AF4361" i="1"/>
  <c r="AJ4361" i="1" s="1"/>
  <c r="AI4360" i="1"/>
  <c r="AF4360" i="1"/>
  <c r="AJ4360" i="1" s="1"/>
  <c r="AI4359" i="1"/>
  <c r="AF4359" i="1"/>
  <c r="AJ4359" i="1" s="1"/>
  <c r="AI4358" i="1"/>
  <c r="AF4358" i="1"/>
  <c r="AJ4358" i="1" s="1"/>
  <c r="AI4357" i="1"/>
  <c r="AF4357" i="1"/>
  <c r="AJ4357" i="1" s="1"/>
  <c r="AI4356" i="1"/>
  <c r="AF4356" i="1"/>
  <c r="AJ4356" i="1" s="1"/>
  <c r="AI4355" i="1"/>
  <c r="AF4355" i="1"/>
  <c r="AJ4355" i="1" s="1"/>
  <c r="AI4354" i="1"/>
  <c r="AF4354" i="1"/>
  <c r="AJ4354" i="1" s="1"/>
  <c r="AI4353" i="1"/>
  <c r="AF4353" i="1"/>
  <c r="AJ4353" i="1" s="1"/>
  <c r="AI4352" i="1"/>
  <c r="AF4352" i="1"/>
  <c r="AJ4352" i="1" s="1"/>
  <c r="AI4351" i="1"/>
  <c r="AF4351" i="1"/>
  <c r="AJ4351" i="1" s="1"/>
  <c r="AI4350" i="1"/>
  <c r="AF4350" i="1"/>
  <c r="AJ4350" i="1" s="1"/>
  <c r="AI4349" i="1"/>
  <c r="AF4349" i="1"/>
  <c r="AJ4349" i="1" s="1"/>
  <c r="AI4348" i="1"/>
  <c r="AF4348" i="1"/>
  <c r="AJ4348" i="1" s="1"/>
  <c r="AI4347" i="1"/>
  <c r="AF4347" i="1"/>
  <c r="AJ4347" i="1" s="1"/>
  <c r="AI4346" i="1"/>
  <c r="AF4346" i="1"/>
  <c r="AJ4346" i="1" s="1"/>
  <c r="AI4345" i="1"/>
  <c r="AF4345" i="1"/>
  <c r="AJ4345" i="1" s="1"/>
  <c r="AI4344" i="1"/>
  <c r="AF4344" i="1"/>
  <c r="AJ4344" i="1" s="1"/>
  <c r="AI4343" i="1"/>
  <c r="AF4343" i="1"/>
  <c r="AJ4343" i="1" s="1"/>
  <c r="AI4342" i="1"/>
  <c r="AF4342" i="1"/>
  <c r="AJ4342" i="1" s="1"/>
  <c r="AI4341" i="1"/>
  <c r="AF4341" i="1"/>
  <c r="AJ4341" i="1" s="1"/>
  <c r="AI4340" i="1"/>
  <c r="AF4340" i="1"/>
  <c r="AJ4340" i="1" s="1"/>
  <c r="AI4339" i="1"/>
  <c r="AF4339" i="1"/>
  <c r="AJ4339" i="1" s="1"/>
  <c r="AI4338" i="1"/>
  <c r="AF4338" i="1"/>
  <c r="AJ4338" i="1" s="1"/>
  <c r="AI4337" i="1"/>
  <c r="AF4337" i="1"/>
  <c r="AJ4337" i="1" s="1"/>
  <c r="AI4336" i="1"/>
  <c r="AF4336" i="1"/>
  <c r="AJ4336" i="1" s="1"/>
  <c r="AI4335" i="1"/>
  <c r="AF4335" i="1"/>
  <c r="AI4334" i="1"/>
  <c r="AF4334" i="1"/>
  <c r="AJ4334" i="1" s="1"/>
  <c r="AI4333" i="1"/>
  <c r="AF4333" i="1"/>
  <c r="AJ4333" i="1" s="1"/>
  <c r="AI4332" i="1"/>
  <c r="AF4332" i="1"/>
  <c r="AJ4332" i="1" s="1"/>
  <c r="AI4331" i="1"/>
  <c r="AF4331" i="1"/>
  <c r="AJ4331" i="1" s="1"/>
  <c r="AI4330" i="1"/>
  <c r="AF4330" i="1"/>
  <c r="AJ4330" i="1" s="1"/>
  <c r="AI4329" i="1"/>
  <c r="AF4329" i="1"/>
  <c r="AJ4329" i="1" s="1"/>
  <c r="AI4328" i="1"/>
  <c r="AF4328" i="1"/>
  <c r="AJ4328" i="1" s="1"/>
  <c r="AI4327" i="1"/>
  <c r="AF4327" i="1"/>
  <c r="AJ4327" i="1" s="1"/>
  <c r="AI4326" i="1"/>
  <c r="AF4326" i="1"/>
  <c r="AJ4326" i="1" s="1"/>
  <c r="AI4325" i="1"/>
  <c r="AF4325" i="1"/>
  <c r="AJ4325" i="1" s="1"/>
  <c r="AI4324" i="1"/>
  <c r="AF4324" i="1"/>
  <c r="AJ4324" i="1" s="1"/>
  <c r="AI4323" i="1"/>
  <c r="AF4323" i="1"/>
  <c r="AJ4323" i="1" s="1"/>
  <c r="AI4322" i="1"/>
  <c r="AF4322" i="1"/>
  <c r="AJ4322" i="1" s="1"/>
  <c r="AI4321" i="1"/>
  <c r="AF4321" i="1"/>
  <c r="AJ4321" i="1" s="1"/>
  <c r="AI4320" i="1"/>
  <c r="AF4320" i="1"/>
  <c r="AJ4320" i="1" s="1"/>
  <c r="AI4319" i="1"/>
  <c r="AF4319" i="1"/>
  <c r="AJ4319" i="1" s="1"/>
  <c r="AI4318" i="1"/>
  <c r="AF4318" i="1"/>
  <c r="AJ4318" i="1" s="1"/>
  <c r="AI4317" i="1"/>
  <c r="AF4317" i="1"/>
  <c r="AJ4317" i="1" s="1"/>
  <c r="AI4316" i="1"/>
  <c r="AF4316" i="1"/>
  <c r="AJ4316" i="1" s="1"/>
  <c r="AI4315" i="1"/>
  <c r="AF4315" i="1"/>
  <c r="AJ4315" i="1" s="1"/>
  <c r="AI4314" i="1"/>
  <c r="AF4314" i="1"/>
  <c r="AJ4314" i="1" s="1"/>
  <c r="AI4313" i="1"/>
  <c r="AF4313" i="1"/>
  <c r="AJ4313" i="1" s="1"/>
  <c r="AI4312" i="1"/>
  <c r="AF4312" i="1"/>
  <c r="AJ4312" i="1" s="1"/>
  <c r="AI4311" i="1"/>
  <c r="AF4311" i="1"/>
  <c r="AJ4311" i="1" s="1"/>
  <c r="AI4310" i="1"/>
  <c r="AF4310" i="1"/>
  <c r="AJ4310" i="1" s="1"/>
  <c r="AI4309" i="1"/>
  <c r="AF4309" i="1"/>
  <c r="AJ4309" i="1" s="1"/>
  <c r="AI4308" i="1"/>
  <c r="AF4308" i="1"/>
  <c r="AJ4308" i="1" s="1"/>
  <c r="AI4307" i="1"/>
  <c r="AF4307" i="1"/>
  <c r="AI4306" i="1"/>
  <c r="AF4306" i="1"/>
  <c r="AJ4306" i="1" s="1"/>
  <c r="AI4305" i="1"/>
  <c r="AF4305" i="1"/>
  <c r="AI4304" i="1"/>
  <c r="AF4304" i="1"/>
  <c r="AJ4304" i="1" s="1"/>
  <c r="AI4303" i="1"/>
  <c r="AF4303" i="1"/>
  <c r="AJ4303" i="1" s="1"/>
  <c r="AI4302" i="1"/>
  <c r="AF4302" i="1"/>
  <c r="AJ4302" i="1" s="1"/>
  <c r="AI4301" i="1"/>
  <c r="AF4301" i="1"/>
  <c r="AJ4301" i="1" s="1"/>
  <c r="AI4300" i="1"/>
  <c r="AF4300" i="1"/>
  <c r="AJ4300" i="1" s="1"/>
  <c r="AI4299" i="1"/>
  <c r="AF4299" i="1"/>
  <c r="AJ4299" i="1" s="1"/>
  <c r="AI4298" i="1"/>
  <c r="AF4298" i="1"/>
  <c r="AJ4298" i="1" s="1"/>
  <c r="AI4297" i="1"/>
  <c r="AF4297" i="1"/>
  <c r="AJ4297" i="1" s="1"/>
  <c r="AI4296" i="1"/>
  <c r="AF4296" i="1"/>
  <c r="AJ4296" i="1" s="1"/>
  <c r="AI4295" i="1"/>
  <c r="AF4295" i="1"/>
  <c r="AJ4295" i="1" s="1"/>
  <c r="AI4294" i="1"/>
  <c r="AF4294" i="1"/>
  <c r="AJ4294" i="1" s="1"/>
  <c r="AI4293" i="1"/>
  <c r="AF4293" i="1"/>
  <c r="AJ4293" i="1" s="1"/>
  <c r="AI4292" i="1"/>
  <c r="AF4292" i="1"/>
  <c r="AJ4292" i="1" s="1"/>
  <c r="AI4291" i="1"/>
  <c r="AF4291" i="1"/>
  <c r="AJ4291" i="1" s="1"/>
  <c r="AI4290" i="1"/>
  <c r="AF4290" i="1"/>
  <c r="AJ4290" i="1" s="1"/>
  <c r="AI4289" i="1"/>
  <c r="AF4289" i="1"/>
  <c r="AJ4289" i="1" s="1"/>
  <c r="AI4288" i="1"/>
  <c r="AF4288" i="1"/>
  <c r="AJ4288" i="1" s="1"/>
  <c r="AI4287" i="1"/>
  <c r="AF4287" i="1"/>
  <c r="AJ4287" i="1" s="1"/>
  <c r="AI4286" i="1"/>
  <c r="AF4286" i="1"/>
  <c r="AJ4286" i="1" s="1"/>
  <c r="AI4285" i="1"/>
  <c r="AF4285" i="1"/>
  <c r="AJ4285" i="1" s="1"/>
  <c r="AI4284" i="1"/>
  <c r="AF4284" i="1"/>
  <c r="AJ4284" i="1" s="1"/>
  <c r="AI4283" i="1"/>
  <c r="AF4283" i="1"/>
  <c r="AJ4283" i="1" s="1"/>
  <c r="AI4282" i="1"/>
  <c r="AF4282" i="1"/>
  <c r="AJ4282" i="1" s="1"/>
  <c r="AI4281" i="1"/>
  <c r="AF4281" i="1"/>
  <c r="AJ4281" i="1" s="1"/>
  <c r="AI4280" i="1"/>
  <c r="AF4280" i="1"/>
  <c r="AJ4280" i="1" s="1"/>
  <c r="AI4279" i="1"/>
  <c r="AF4279" i="1"/>
  <c r="AJ4279" i="1" s="1"/>
  <c r="AI4278" i="1"/>
  <c r="AF4278" i="1"/>
  <c r="AJ4278" i="1" s="1"/>
  <c r="AI4277" i="1"/>
  <c r="AF4277" i="1"/>
  <c r="AJ4277" i="1" s="1"/>
  <c r="AI4276" i="1"/>
  <c r="AF4276" i="1"/>
  <c r="AJ4276" i="1" s="1"/>
  <c r="AI4275" i="1"/>
  <c r="AF4275" i="1"/>
  <c r="AJ4275" i="1" s="1"/>
  <c r="AI4274" i="1"/>
  <c r="AF4274" i="1"/>
  <c r="AJ4274" i="1" s="1"/>
  <c r="AI4273" i="1"/>
  <c r="AF4273" i="1"/>
  <c r="AJ4273" i="1" s="1"/>
  <c r="AI4272" i="1"/>
  <c r="AF4272" i="1"/>
  <c r="AJ4272" i="1" s="1"/>
  <c r="AI4271" i="1"/>
  <c r="AF4271" i="1"/>
  <c r="AJ4271" i="1" s="1"/>
  <c r="AI4270" i="1"/>
  <c r="AF4270" i="1"/>
  <c r="AJ4270" i="1" s="1"/>
  <c r="AI4269" i="1"/>
  <c r="AF4269" i="1"/>
  <c r="AJ4269" i="1" s="1"/>
  <c r="AI4268" i="1"/>
  <c r="AF4268" i="1"/>
  <c r="AJ4268" i="1" s="1"/>
  <c r="AI4267" i="1"/>
  <c r="AF4267" i="1"/>
  <c r="AJ4267" i="1" s="1"/>
  <c r="AI4266" i="1"/>
  <c r="AF4266" i="1"/>
  <c r="AJ4266" i="1" s="1"/>
  <c r="AI4265" i="1"/>
  <c r="AF4265" i="1"/>
  <c r="AJ4265" i="1" s="1"/>
  <c r="AI4264" i="1"/>
  <c r="AF4264" i="1"/>
  <c r="AJ4264" i="1" s="1"/>
  <c r="AI4263" i="1"/>
  <c r="AF4263" i="1"/>
  <c r="AJ4263" i="1" s="1"/>
  <c r="AI4262" i="1"/>
  <c r="AF4262" i="1"/>
  <c r="AJ4262" i="1" s="1"/>
  <c r="AI4261" i="1"/>
  <c r="AF4261" i="1"/>
  <c r="AJ4261" i="1" s="1"/>
  <c r="AI4260" i="1"/>
  <c r="AF4260" i="1"/>
  <c r="AJ4260" i="1" s="1"/>
  <c r="AI4259" i="1"/>
  <c r="AF4259" i="1"/>
  <c r="AJ4259" i="1" s="1"/>
  <c r="AI4258" i="1"/>
  <c r="AF4258" i="1"/>
  <c r="AJ4258" i="1" s="1"/>
  <c r="AI4257" i="1"/>
  <c r="AF4257" i="1"/>
  <c r="AJ4257" i="1" s="1"/>
  <c r="AI4256" i="1"/>
  <c r="AF4256" i="1"/>
  <c r="AJ4256" i="1" s="1"/>
  <c r="AI4255" i="1"/>
  <c r="AF4255" i="1"/>
  <c r="AJ4255" i="1" s="1"/>
  <c r="AI4254" i="1"/>
  <c r="AF4254" i="1"/>
  <c r="AJ4254" i="1" s="1"/>
  <c r="AI4253" i="1"/>
  <c r="AF4253" i="1"/>
  <c r="AJ4253" i="1" s="1"/>
  <c r="AI4252" i="1"/>
  <c r="AF4252" i="1"/>
  <c r="AJ4252" i="1" s="1"/>
  <c r="AI4251" i="1"/>
  <c r="AF4251" i="1"/>
  <c r="AJ4251" i="1" s="1"/>
  <c r="AI4250" i="1"/>
  <c r="AF4250" i="1"/>
  <c r="AJ4250" i="1" s="1"/>
  <c r="AI4249" i="1"/>
  <c r="AF4249" i="1"/>
  <c r="AJ4249" i="1" s="1"/>
  <c r="AI4248" i="1"/>
  <c r="AF4248" i="1"/>
  <c r="AJ4248" i="1" s="1"/>
  <c r="AI4247" i="1"/>
  <c r="AF4247" i="1"/>
  <c r="AJ4247" i="1" s="1"/>
  <c r="AI4246" i="1"/>
  <c r="AF4246" i="1"/>
  <c r="AJ4246" i="1" s="1"/>
  <c r="AI4245" i="1"/>
  <c r="AF4245" i="1"/>
  <c r="AJ4245" i="1" s="1"/>
  <c r="AI4244" i="1"/>
  <c r="AF4244" i="1"/>
  <c r="AJ4244" i="1" s="1"/>
  <c r="AI4243" i="1"/>
  <c r="AF4243" i="1"/>
  <c r="AJ4243" i="1" s="1"/>
  <c r="AI4242" i="1"/>
  <c r="AF4242" i="1"/>
  <c r="AJ4242" i="1" s="1"/>
  <c r="AI4241" i="1"/>
  <c r="AF4241" i="1"/>
  <c r="AJ4241" i="1" s="1"/>
  <c r="AI4240" i="1"/>
  <c r="AF4240" i="1"/>
  <c r="AJ4240" i="1" s="1"/>
  <c r="AI4239" i="1"/>
  <c r="AF4239" i="1"/>
  <c r="AJ4239" i="1" s="1"/>
  <c r="AI4238" i="1"/>
  <c r="AF4238" i="1"/>
  <c r="AJ4238" i="1" s="1"/>
  <c r="AI4237" i="1"/>
  <c r="AF4237" i="1"/>
  <c r="AJ4237" i="1" s="1"/>
  <c r="AI4236" i="1"/>
  <c r="AF4236" i="1"/>
  <c r="AJ4236" i="1" s="1"/>
  <c r="AI4235" i="1"/>
  <c r="AF4235" i="1"/>
  <c r="AJ4235" i="1" s="1"/>
  <c r="AI4234" i="1"/>
  <c r="AF4234" i="1"/>
  <c r="AJ4234" i="1" s="1"/>
  <c r="AI4233" i="1"/>
  <c r="AF4233" i="1"/>
  <c r="AJ4233" i="1" s="1"/>
  <c r="AI4232" i="1"/>
  <c r="AF4232" i="1"/>
  <c r="AJ4232" i="1" s="1"/>
  <c r="AI4231" i="1"/>
  <c r="AJ4231" i="1" s="1"/>
  <c r="AF4231" i="1"/>
  <c r="AI4230" i="1"/>
  <c r="AF4230" i="1"/>
  <c r="AI4229" i="1"/>
  <c r="AF4229" i="1"/>
  <c r="AJ4229" i="1" s="1"/>
  <c r="AI4228" i="1"/>
  <c r="AF4228" i="1"/>
  <c r="AJ4228" i="1" s="1"/>
  <c r="AI4227" i="1"/>
  <c r="AF4227" i="1"/>
  <c r="AJ4227" i="1" s="1"/>
  <c r="AI4226" i="1"/>
  <c r="AF4226" i="1"/>
  <c r="AI4225" i="1"/>
  <c r="AF4225" i="1"/>
  <c r="AJ4225" i="1" s="1"/>
  <c r="AI4224" i="1"/>
  <c r="AF4224" i="1"/>
  <c r="AJ4224" i="1" s="1"/>
  <c r="AI4223" i="1"/>
  <c r="AF4223" i="1"/>
  <c r="AJ4223" i="1" s="1"/>
  <c r="AI4222" i="1"/>
  <c r="AF4222" i="1"/>
  <c r="AJ4222" i="1" s="1"/>
  <c r="AI4221" i="1"/>
  <c r="AF4221" i="1"/>
  <c r="AJ4221" i="1" s="1"/>
  <c r="AI4220" i="1"/>
  <c r="AF4220" i="1"/>
  <c r="AJ4220" i="1" s="1"/>
  <c r="AI4219" i="1"/>
  <c r="AF4219" i="1"/>
  <c r="AJ4219" i="1" s="1"/>
  <c r="AI4218" i="1"/>
  <c r="AF4218" i="1"/>
  <c r="AJ4218" i="1" s="1"/>
  <c r="AI4217" i="1"/>
  <c r="AF4217" i="1"/>
  <c r="AJ4217" i="1" s="1"/>
  <c r="AI4216" i="1"/>
  <c r="AF4216" i="1"/>
  <c r="AJ4216" i="1" s="1"/>
  <c r="AI4215" i="1"/>
  <c r="AF4215" i="1"/>
  <c r="AJ4215" i="1" s="1"/>
  <c r="AI4214" i="1"/>
  <c r="AF4214" i="1"/>
  <c r="AJ4214" i="1" s="1"/>
  <c r="AI4213" i="1"/>
  <c r="AF4213" i="1"/>
  <c r="AJ4213" i="1" s="1"/>
  <c r="AI4212" i="1"/>
  <c r="AF4212" i="1"/>
  <c r="AJ4212" i="1" s="1"/>
  <c r="AI4211" i="1"/>
  <c r="AF4211" i="1"/>
  <c r="AJ4211" i="1" s="1"/>
  <c r="AI4210" i="1"/>
  <c r="AF4210" i="1"/>
  <c r="AJ4210" i="1" s="1"/>
  <c r="AI4209" i="1"/>
  <c r="AF4209" i="1"/>
  <c r="AJ4209" i="1" s="1"/>
  <c r="AI4208" i="1"/>
  <c r="AF4208" i="1"/>
  <c r="AJ4208" i="1" s="1"/>
  <c r="AI4207" i="1"/>
  <c r="AF4207" i="1"/>
  <c r="AJ4207" i="1" s="1"/>
  <c r="AI4206" i="1"/>
  <c r="AF4206" i="1"/>
  <c r="AJ4206" i="1" s="1"/>
  <c r="AI4205" i="1"/>
  <c r="AF4205" i="1"/>
  <c r="AJ4205" i="1" s="1"/>
  <c r="AI4204" i="1"/>
  <c r="AF4204" i="1"/>
  <c r="AJ4204" i="1" s="1"/>
  <c r="AI4203" i="1"/>
  <c r="AF4203" i="1"/>
  <c r="AJ4203" i="1" s="1"/>
  <c r="AI4202" i="1"/>
  <c r="AF4202" i="1"/>
  <c r="AI4201" i="1"/>
  <c r="AF4201" i="1"/>
  <c r="AJ4201" i="1" s="1"/>
  <c r="AI4200" i="1"/>
  <c r="AF4200" i="1"/>
  <c r="AJ4200" i="1" s="1"/>
  <c r="AI4199" i="1"/>
  <c r="AF4199" i="1"/>
  <c r="AJ4199" i="1" s="1"/>
  <c r="AI4198" i="1"/>
  <c r="AF4198" i="1"/>
  <c r="AJ4198" i="1" s="1"/>
  <c r="AI4197" i="1"/>
  <c r="AF4197" i="1"/>
  <c r="AJ4197" i="1" s="1"/>
  <c r="AI4196" i="1"/>
  <c r="AF4196" i="1"/>
  <c r="AJ4196" i="1" s="1"/>
  <c r="AI4195" i="1"/>
  <c r="AF4195" i="1"/>
  <c r="AJ4195" i="1" s="1"/>
  <c r="AI4194" i="1"/>
  <c r="AF4194" i="1"/>
  <c r="AJ4194" i="1" s="1"/>
  <c r="AI4193" i="1"/>
  <c r="AF4193" i="1"/>
  <c r="AJ4193" i="1" s="1"/>
  <c r="AI4192" i="1"/>
  <c r="AF4192" i="1"/>
  <c r="AJ4192" i="1" s="1"/>
  <c r="AI4191" i="1"/>
  <c r="AF4191" i="1"/>
  <c r="AJ4191" i="1" s="1"/>
  <c r="AI4190" i="1"/>
  <c r="AF4190" i="1"/>
  <c r="AJ4190" i="1" s="1"/>
  <c r="AI4189" i="1"/>
  <c r="AF4189" i="1"/>
  <c r="AJ4189" i="1" s="1"/>
  <c r="AI4188" i="1"/>
  <c r="AF4188" i="1"/>
  <c r="AJ4188" i="1" s="1"/>
  <c r="AI4187" i="1"/>
  <c r="AF4187" i="1"/>
  <c r="AJ4187" i="1" s="1"/>
  <c r="AI4186" i="1"/>
  <c r="AF4186" i="1"/>
  <c r="AJ4186" i="1" s="1"/>
  <c r="AI4185" i="1"/>
  <c r="AF4185" i="1"/>
  <c r="AJ4185" i="1" s="1"/>
  <c r="AI4184" i="1"/>
  <c r="AF4184" i="1"/>
  <c r="AJ4184" i="1" s="1"/>
  <c r="AI4183" i="1"/>
  <c r="AF4183" i="1"/>
  <c r="AJ4183" i="1" s="1"/>
  <c r="AI4182" i="1"/>
  <c r="AF4182" i="1"/>
  <c r="AJ4182" i="1" s="1"/>
  <c r="AI4181" i="1"/>
  <c r="AF4181" i="1"/>
  <c r="AJ4181" i="1" s="1"/>
  <c r="AI4180" i="1"/>
  <c r="AF4180" i="1"/>
  <c r="AJ4180" i="1" s="1"/>
  <c r="AI4179" i="1"/>
  <c r="AF4179" i="1"/>
  <c r="AJ4179" i="1" s="1"/>
  <c r="AI4178" i="1"/>
  <c r="AF4178" i="1"/>
  <c r="AJ4178" i="1" s="1"/>
  <c r="AI4177" i="1"/>
  <c r="AF4177" i="1"/>
  <c r="AJ4177" i="1" s="1"/>
  <c r="AI4176" i="1"/>
  <c r="AF4176" i="1"/>
  <c r="AJ4176" i="1" s="1"/>
  <c r="AI4175" i="1"/>
  <c r="AF4175" i="1"/>
  <c r="AJ4175" i="1" s="1"/>
  <c r="AI4174" i="1"/>
  <c r="AF4174" i="1"/>
  <c r="AJ4174" i="1" s="1"/>
  <c r="AI4173" i="1"/>
  <c r="AF4173" i="1"/>
  <c r="AJ4173" i="1" s="1"/>
  <c r="AI4172" i="1"/>
  <c r="AF4172" i="1"/>
  <c r="AJ4172" i="1" s="1"/>
  <c r="AI4171" i="1"/>
  <c r="AF4171" i="1"/>
  <c r="AJ4171" i="1" s="1"/>
  <c r="AI4170" i="1"/>
  <c r="AF4170" i="1"/>
  <c r="AJ4170" i="1" s="1"/>
  <c r="AI4169" i="1"/>
  <c r="AF4169" i="1"/>
  <c r="AJ4169" i="1" s="1"/>
  <c r="AI4168" i="1"/>
  <c r="AF4168" i="1"/>
  <c r="AJ4168" i="1" s="1"/>
  <c r="AI4167" i="1"/>
  <c r="AF4167" i="1"/>
  <c r="AJ4167" i="1" s="1"/>
  <c r="AI4166" i="1"/>
  <c r="AF4166" i="1"/>
  <c r="AJ4166" i="1" s="1"/>
  <c r="AI4165" i="1"/>
  <c r="AF4165" i="1"/>
  <c r="AJ4165" i="1" s="1"/>
  <c r="AI4164" i="1"/>
  <c r="AF4164" i="1"/>
  <c r="AJ4164" i="1" s="1"/>
  <c r="AI4163" i="1"/>
  <c r="AF4163" i="1"/>
  <c r="AJ4163" i="1" s="1"/>
  <c r="AI4162" i="1"/>
  <c r="AF4162" i="1"/>
  <c r="AJ4162" i="1" s="1"/>
  <c r="AI4161" i="1"/>
  <c r="AF4161" i="1"/>
  <c r="AJ4161" i="1" s="1"/>
  <c r="AI4160" i="1"/>
  <c r="AF4160" i="1"/>
  <c r="AJ4160" i="1" s="1"/>
  <c r="AI4159" i="1"/>
  <c r="AF4159" i="1"/>
  <c r="AJ4159" i="1" s="1"/>
  <c r="AI4158" i="1"/>
  <c r="AF4158" i="1"/>
  <c r="AJ4158" i="1" s="1"/>
  <c r="AI4157" i="1"/>
  <c r="AF4157" i="1"/>
  <c r="AJ4157" i="1" s="1"/>
  <c r="AI4156" i="1"/>
  <c r="AF4156" i="1"/>
  <c r="AJ4156" i="1" s="1"/>
  <c r="AI4155" i="1"/>
  <c r="AF4155" i="1"/>
  <c r="AJ4155" i="1" s="1"/>
  <c r="AI4154" i="1"/>
  <c r="AF4154" i="1"/>
  <c r="AJ4154" i="1" s="1"/>
  <c r="AI4153" i="1"/>
  <c r="AF4153" i="1"/>
  <c r="AJ4153" i="1" s="1"/>
  <c r="AI4152" i="1"/>
  <c r="AF4152" i="1"/>
  <c r="AI4151" i="1"/>
  <c r="AF4151" i="1"/>
  <c r="AJ4151" i="1" s="1"/>
  <c r="AI4150" i="1"/>
  <c r="AF4150" i="1"/>
  <c r="AJ4150" i="1" s="1"/>
  <c r="AI4149" i="1"/>
  <c r="AF4149" i="1"/>
  <c r="AJ4149" i="1" s="1"/>
  <c r="AI4148" i="1"/>
  <c r="AJ4148" i="1" s="1"/>
  <c r="AF4148" i="1"/>
  <c r="AI4147" i="1"/>
  <c r="AF4147" i="1"/>
  <c r="AI4146" i="1"/>
  <c r="AF4146" i="1"/>
  <c r="AJ4146" i="1" s="1"/>
  <c r="AI4145" i="1"/>
  <c r="AF4145" i="1"/>
  <c r="AJ4145" i="1" s="1"/>
  <c r="AI4144" i="1"/>
  <c r="AJ4144" i="1" s="1"/>
  <c r="AF4144" i="1"/>
  <c r="AI4143" i="1"/>
  <c r="AF4143" i="1"/>
  <c r="AJ4143" i="1" s="1"/>
  <c r="AI4142" i="1"/>
  <c r="AF4142" i="1"/>
  <c r="AJ4142" i="1" s="1"/>
  <c r="AI4141" i="1"/>
  <c r="AF4141" i="1"/>
  <c r="AJ4141" i="1" s="1"/>
  <c r="AI4140" i="1"/>
  <c r="AJ4140" i="1" s="1"/>
  <c r="AF4140" i="1"/>
  <c r="AI4139" i="1"/>
  <c r="AF4139" i="1"/>
  <c r="AJ4139" i="1" s="1"/>
  <c r="AI4138" i="1"/>
  <c r="AF4138" i="1"/>
  <c r="AJ4138" i="1" s="1"/>
  <c r="AI4137" i="1"/>
  <c r="AF4137" i="1"/>
  <c r="AJ4137" i="1" s="1"/>
  <c r="AI4136" i="1"/>
  <c r="AJ4136" i="1" s="1"/>
  <c r="AF4136" i="1"/>
  <c r="AI4135" i="1"/>
  <c r="AF4135" i="1"/>
  <c r="AJ4135" i="1" s="1"/>
  <c r="AI4134" i="1"/>
  <c r="AF4134" i="1"/>
  <c r="AJ4134" i="1" s="1"/>
  <c r="AI4133" i="1"/>
  <c r="AF4133" i="1"/>
  <c r="AJ4133" i="1" s="1"/>
  <c r="AI4132" i="1"/>
  <c r="AF4132" i="1"/>
  <c r="AJ4132" i="1" s="1"/>
  <c r="AI4131" i="1"/>
  <c r="AF4131" i="1"/>
  <c r="AJ4131" i="1" s="1"/>
  <c r="AI4130" i="1"/>
  <c r="AF4130" i="1"/>
  <c r="AJ4130" i="1" s="1"/>
  <c r="AI4129" i="1"/>
  <c r="AF4129" i="1"/>
  <c r="AJ4129" i="1" s="1"/>
  <c r="AI4128" i="1"/>
  <c r="AF4128" i="1"/>
  <c r="AJ4128" i="1" s="1"/>
  <c r="AI4127" i="1"/>
  <c r="AF4127" i="1"/>
  <c r="AJ4127" i="1" s="1"/>
  <c r="AI4126" i="1"/>
  <c r="AF4126" i="1"/>
  <c r="AJ4126" i="1" s="1"/>
  <c r="AI4125" i="1"/>
  <c r="AF4125" i="1"/>
  <c r="AJ4125" i="1" s="1"/>
  <c r="AI4124" i="1"/>
  <c r="AF4124" i="1"/>
  <c r="AJ4124" i="1" s="1"/>
  <c r="AI4123" i="1"/>
  <c r="AF4123" i="1"/>
  <c r="AJ4123" i="1" s="1"/>
  <c r="AI4122" i="1"/>
  <c r="AF4122" i="1"/>
  <c r="AJ4122" i="1" s="1"/>
  <c r="AI4121" i="1"/>
  <c r="AF4121" i="1"/>
  <c r="AJ4121" i="1" s="1"/>
  <c r="AI4120" i="1"/>
  <c r="AF4120" i="1"/>
  <c r="AJ4120" i="1" s="1"/>
  <c r="AI4119" i="1"/>
  <c r="AF4119" i="1"/>
  <c r="AJ4119" i="1" s="1"/>
  <c r="AI4118" i="1"/>
  <c r="AF4118" i="1"/>
  <c r="AJ4118" i="1" s="1"/>
  <c r="AI4117" i="1"/>
  <c r="AF4117" i="1"/>
  <c r="AJ4117" i="1" s="1"/>
  <c r="AI4116" i="1"/>
  <c r="AF4116" i="1"/>
  <c r="AJ4116" i="1" s="1"/>
  <c r="AI4115" i="1"/>
  <c r="AF4115" i="1"/>
  <c r="AJ4115" i="1" s="1"/>
  <c r="AI4114" i="1"/>
  <c r="AF4114" i="1"/>
  <c r="AJ4114" i="1" s="1"/>
  <c r="AI4113" i="1"/>
  <c r="AF4113" i="1"/>
  <c r="AJ4113" i="1" s="1"/>
  <c r="AI4112" i="1"/>
  <c r="AF4112" i="1"/>
  <c r="AJ4112" i="1" s="1"/>
  <c r="AI4111" i="1"/>
  <c r="AF4111" i="1"/>
  <c r="AJ4111" i="1" s="1"/>
  <c r="AI4110" i="1"/>
  <c r="AF4110" i="1"/>
  <c r="AJ4110" i="1" s="1"/>
  <c r="AI4109" i="1"/>
  <c r="AF4109" i="1"/>
  <c r="AJ4109" i="1" s="1"/>
  <c r="AI4108" i="1"/>
  <c r="AF4108" i="1"/>
  <c r="AJ4108" i="1" s="1"/>
  <c r="AI4107" i="1"/>
  <c r="AF4107" i="1"/>
  <c r="AJ4107" i="1" s="1"/>
  <c r="AI4106" i="1"/>
  <c r="AF4106" i="1"/>
  <c r="AJ4106" i="1" s="1"/>
  <c r="AI4105" i="1"/>
  <c r="AF4105" i="1"/>
  <c r="AJ4105" i="1" s="1"/>
  <c r="AI4104" i="1"/>
  <c r="AF4104" i="1"/>
  <c r="AJ4104" i="1" s="1"/>
  <c r="AI4103" i="1"/>
  <c r="AF4103" i="1"/>
  <c r="AJ4103" i="1" s="1"/>
  <c r="AI4102" i="1"/>
  <c r="AF4102" i="1"/>
  <c r="AJ4102" i="1" s="1"/>
  <c r="AI4101" i="1"/>
  <c r="AF4101" i="1"/>
  <c r="AJ4101" i="1" s="1"/>
  <c r="AI4100" i="1"/>
  <c r="AF4100" i="1"/>
  <c r="AJ4100" i="1" s="1"/>
  <c r="AI4099" i="1"/>
  <c r="AF4099" i="1"/>
  <c r="AJ4099" i="1" s="1"/>
  <c r="AI4098" i="1"/>
  <c r="AF4098" i="1"/>
  <c r="AJ4098" i="1" s="1"/>
  <c r="AI4097" i="1"/>
  <c r="AF4097" i="1"/>
  <c r="AJ4097" i="1" s="1"/>
  <c r="AI4096" i="1"/>
  <c r="AF4096" i="1"/>
  <c r="AJ4096" i="1" s="1"/>
  <c r="AI4095" i="1"/>
  <c r="AF4095" i="1"/>
  <c r="AJ4095" i="1" s="1"/>
  <c r="AI4094" i="1"/>
  <c r="AF4094" i="1"/>
  <c r="AJ4094" i="1" s="1"/>
  <c r="AI4093" i="1"/>
  <c r="AF4093" i="1"/>
  <c r="AJ4093" i="1" s="1"/>
  <c r="AI4092" i="1"/>
  <c r="AF4092" i="1"/>
  <c r="AJ4092" i="1" s="1"/>
  <c r="AI4091" i="1"/>
  <c r="AF4091" i="1"/>
  <c r="AJ4091" i="1" s="1"/>
  <c r="AI4090" i="1"/>
  <c r="AF4090" i="1"/>
  <c r="AJ4090" i="1" s="1"/>
  <c r="AI4089" i="1"/>
  <c r="AF4089" i="1"/>
  <c r="AJ4089" i="1" s="1"/>
  <c r="AI4088" i="1"/>
  <c r="AF4088" i="1"/>
  <c r="AJ4088" i="1" s="1"/>
  <c r="AI4087" i="1"/>
  <c r="AF4087" i="1"/>
  <c r="AJ4087" i="1" s="1"/>
  <c r="AI4086" i="1"/>
  <c r="AF4086" i="1"/>
  <c r="AJ4086" i="1" s="1"/>
  <c r="AI4085" i="1"/>
  <c r="AF4085" i="1"/>
  <c r="AJ4085" i="1" s="1"/>
  <c r="AI4084" i="1"/>
  <c r="AF4084" i="1"/>
  <c r="AJ4084" i="1" s="1"/>
  <c r="AI4083" i="1"/>
  <c r="AF4083" i="1"/>
  <c r="AJ4083" i="1" s="1"/>
  <c r="AI4082" i="1"/>
  <c r="AF4082" i="1"/>
  <c r="AJ4082" i="1" s="1"/>
  <c r="AI4081" i="1"/>
  <c r="AF4081" i="1"/>
  <c r="AJ4081" i="1" s="1"/>
  <c r="AI4080" i="1"/>
  <c r="AF4080" i="1"/>
  <c r="AJ4080" i="1" s="1"/>
  <c r="AI4079" i="1"/>
  <c r="AF4079" i="1"/>
  <c r="AJ4079" i="1" s="1"/>
  <c r="AI4078" i="1"/>
  <c r="AF4078" i="1"/>
  <c r="AJ4078" i="1" s="1"/>
  <c r="AI4077" i="1"/>
  <c r="AF4077" i="1"/>
  <c r="AJ4077" i="1" s="1"/>
  <c r="AI4076" i="1"/>
  <c r="AF4076" i="1"/>
  <c r="AJ4076" i="1" s="1"/>
  <c r="AI4075" i="1"/>
  <c r="AF4075" i="1"/>
  <c r="AJ4075" i="1" s="1"/>
  <c r="AI4074" i="1"/>
  <c r="AF4074" i="1"/>
  <c r="AJ4074" i="1" s="1"/>
  <c r="AI4073" i="1"/>
  <c r="AF4073" i="1"/>
  <c r="AJ4073" i="1" s="1"/>
  <c r="AI4072" i="1"/>
  <c r="AF4072" i="1"/>
  <c r="AJ4072" i="1" s="1"/>
  <c r="AI4071" i="1"/>
  <c r="AF4071" i="1"/>
  <c r="AJ4071" i="1" s="1"/>
  <c r="AI4070" i="1"/>
  <c r="AF4070" i="1"/>
  <c r="AI4069" i="1"/>
  <c r="AF4069" i="1"/>
  <c r="AJ4069" i="1" s="1"/>
  <c r="AI4068" i="1"/>
  <c r="AF4068" i="1"/>
  <c r="AJ4068" i="1" s="1"/>
  <c r="AI4067" i="1"/>
  <c r="AF4067" i="1"/>
  <c r="AJ4067" i="1" s="1"/>
  <c r="AI4066" i="1"/>
  <c r="AF4066" i="1"/>
  <c r="AI4065" i="1"/>
  <c r="AF4065" i="1"/>
  <c r="AJ4065" i="1" s="1"/>
  <c r="AI4064" i="1"/>
  <c r="AF4064" i="1"/>
  <c r="AJ4064" i="1" s="1"/>
  <c r="AI4063" i="1"/>
  <c r="AF4063" i="1"/>
  <c r="AJ4063" i="1" s="1"/>
  <c r="AI4062" i="1"/>
  <c r="AF4062" i="1"/>
  <c r="AI4061" i="1"/>
  <c r="AF4061" i="1"/>
  <c r="AJ4061" i="1" s="1"/>
  <c r="AI4060" i="1"/>
  <c r="AF4060" i="1"/>
  <c r="AJ4060" i="1" s="1"/>
  <c r="AI4059" i="1"/>
  <c r="AF4059" i="1"/>
  <c r="AJ4059" i="1" s="1"/>
  <c r="AI4058" i="1"/>
  <c r="AF4058" i="1"/>
  <c r="AJ4058" i="1" s="1"/>
  <c r="AI4057" i="1"/>
  <c r="AF4057" i="1"/>
  <c r="AJ4057" i="1" s="1"/>
  <c r="AI4056" i="1"/>
  <c r="AF4056" i="1"/>
  <c r="AJ4056" i="1" s="1"/>
  <c r="AI4055" i="1"/>
  <c r="AF4055" i="1"/>
  <c r="AJ4055" i="1" s="1"/>
  <c r="AI4054" i="1"/>
  <c r="AF4054" i="1"/>
  <c r="AJ4054" i="1" s="1"/>
  <c r="AI4053" i="1"/>
  <c r="AF4053" i="1"/>
  <c r="AJ4053" i="1" s="1"/>
  <c r="AI4052" i="1"/>
  <c r="AF4052" i="1"/>
  <c r="AJ4052" i="1" s="1"/>
  <c r="AI4051" i="1"/>
  <c r="AF4051" i="1"/>
  <c r="AJ4051" i="1" s="1"/>
  <c r="AI4050" i="1"/>
  <c r="AF4050" i="1"/>
  <c r="AJ4050" i="1" s="1"/>
  <c r="AI4049" i="1"/>
  <c r="AF4049" i="1"/>
  <c r="AJ4049" i="1" s="1"/>
  <c r="AI4048" i="1"/>
  <c r="AF4048" i="1"/>
  <c r="AJ4048" i="1" s="1"/>
  <c r="AI4047" i="1"/>
  <c r="AF4047" i="1"/>
  <c r="AJ4047" i="1" s="1"/>
  <c r="AI4046" i="1"/>
  <c r="AF4046" i="1"/>
  <c r="AJ4046" i="1" s="1"/>
  <c r="AI4045" i="1"/>
  <c r="AF4045" i="1"/>
  <c r="AJ4045" i="1" s="1"/>
  <c r="AI4044" i="1"/>
  <c r="AF4044" i="1"/>
  <c r="AJ4044" i="1" s="1"/>
  <c r="AI4043" i="1"/>
  <c r="AF4043" i="1"/>
  <c r="AJ4043" i="1" s="1"/>
  <c r="AI4042" i="1"/>
  <c r="AF4042" i="1"/>
  <c r="AJ4042" i="1" s="1"/>
  <c r="AI4041" i="1"/>
  <c r="AF4041" i="1"/>
  <c r="AJ4041" i="1" s="1"/>
  <c r="AI4040" i="1"/>
  <c r="AF4040" i="1"/>
  <c r="AJ4040" i="1" s="1"/>
  <c r="AI4039" i="1"/>
  <c r="AF4039" i="1"/>
  <c r="AJ4039" i="1" s="1"/>
  <c r="AI4038" i="1"/>
  <c r="AF4038" i="1"/>
  <c r="AJ4038" i="1" s="1"/>
  <c r="AI4037" i="1"/>
  <c r="AF4037" i="1"/>
  <c r="AJ4037" i="1" s="1"/>
  <c r="AI4036" i="1"/>
  <c r="AF4036" i="1"/>
  <c r="AJ4036" i="1" s="1"/>
  <c r="AI4035" i="1"/>
  <c r="AF4035" i="1"/>
  <c r="AJ4035" i="1" s="1"/>
  <c r="AI4034" i="1"/>
  <c r="AF4034" i="1"/>
  <c r="AJ4034" i="1" s="1"/>
  <c r="AI4033" i="1"/>
  <c r="AF4033" i="1"/>
  <c r="AJ4033" i="1" s="1"/>
  <c r="AI4032" i="1"/>
  <c r="AF4032" i="1"/>
  <c r="AJ4032" i="1" s="1"/>
  <c r="AI4031" i="1"/>
  <c r="AF4031" i="1"/>
  <c r="AJ4031" i="1" s="1"/>
  <c r="AI4030" i="1"/>
  <c r="AF4030" i="1"/>
  <c r="AJ4030" i="1" s="1"/>
  <c r="AI4029" i="1"/>
  <c r="AF4029" i="1"/>
  <c r="AJ4029" i="1" s="1"/>
  <c r="AI4028" i="1"/>
  <c r="AF4028" i="1"/>
  <c r="AJ4028" i="1" s="1"/>
  <c r="AI4027" i="1"/>
  <c r="AF4027" i="1"/>
  <c r="AJ4027" i="1" s="1"/>
  <c r="AI4026" i="1"/>
  <c r="AF4026" i="1"/>
  <c r="AJ4026" i="1" s="1"/>
  <c r="AI4025" i="1"/>
  <c r="AF4025" i="1"/>
  <c r="AJ4025" i="1" s="1"/>
  <c r="AI4024" i="1"/>
  <c r="AF4024" i="1"/>
  <c r="AJ4024" i="1" s="1"/>
  <c r="AI4023" i="1"/>
  <c r="AF4023" i="1"/>
  <c r="AI4022" i="1"/>
  <c r="AF4022" i="1"/>
  <c r="AJ4022" i="1" s="1"/>
  <c r="AI4021" i="1"/>
  <c r="AF4021" i="1"/>
  <c r="AJ4021" i="1" s="1"/>
  <c r="AI4020" i="1"/>
  <c r="AF4020" i="1"/>
  <c r="AJ4020" i="1" s="1"/>
  <c r="AI4019" i="1"/>
  <c r="AF4019" i="1"/>
  <c r="AJ4019" i="1" s="1"/>
  <c r="AI4018" i="1"/>
  <c r="AF4018" i="1"/>
  <c r="AJ4018" i="1" s="1"/>
  <c r="AI4017" i="1"/>
  <c r="AF4017" i="1"/>
  <c r="AJ4017" i="1" s="1"/>
  <c r="AI4016" i="1"/>
  <c r="AF4016" i="1"/>
  <c r="AJ4016" i="1" s="1"/>
  <c r="AI4015" i="1"/>
  <c r="AF4015" i="1"/>
  <c r="AJ4015" i="1" s="1"/>
  <c r="AI4014" i="1"/>
  <c r="AF4014" i="1"/>
  <c r="AJ4014" i="1" s="1"/>
  <c r="AI4013" i="1"/>
  <c r="AF4013" i="1"/>
  <c r="AJ4013" i="1" s="1"/>
  <c r="AI4012" i="1"/>
  <c r="AF4012" i="1"/>
  <c r="AJ4012" i="1" s="1"/>
  <c r="AI4011" i="1"/>
  <c r="AF4011" i="1"/>
  <c r="AJ4011" i="1" s="1"/>
  <c r="AI4010" i="1"/>
  <c r="AF4010" i="1"/>
  <c r="AJ4010" i="1" s="1"/>
  <c r="AI4009" i="1"/>
  <c r="AF4009" i="1"/>
  <c r="AJ4009" i="1" s="1"/>
  <c r="AI4008" i="1"/>
  <c r="AF4008" i="1"/>
  <c r="AJ4008" i="1" s="1"/>
  <c r="AI4007" i="1"/>
  <c r="AF4007" i="1"/>
  <c r="AJ4007" i="1" s="1"/>
  <c r="AI4006" i="1"/>
  <c r="AF4006" i="1"/>
  <c r="AJ4006" i="1" s="1"/>
  <c r="AI4005" i="1"/>
  <c r="AF4005" i="1"/>
  <c r="AJ4005" i="1" s="1"/>
  <c r="AI4004" i="1"/>
  <c r="AF4004" i="1"/>
  <c r="AJ4004" i="1" s="1"/>
  <c r="AI4003" i="1"/>
  <c r="AF4003" i="1"/>
  <c r="AJ4003" i="1" s="1"/>
  <c r="AI4002" i="1"/>
  <c r="AF4002" i="1"/>
  <c r="AJ4002" i="1" s="1"/>
  <c r="AI4001" i="1"/>
  <c r="AF4001" i="1"/>
  <c r="AJ4001" i="1" s="1"/>
  <c r="AI4000" i="1"/>
  <c r="AF4000" i="1"/>
  <c r="AJ4000" i="1" s="1"/>
  <c r="AI3999" i="1"/>
  <c r="AF3999" i="1"/>
  <c r="AJ3999" i="1" s="1"/>
  <c r="AI3998" i="1"/>
  <c r="AF3998" i="1"/>
  <c r="AJ3998" i="1" s="1"/>
  <c r="AI3997" i="1"/>
  <c r="AF3997" i="1"/>
  <c r="AJ3997" i="1" s="1"/>
  <c r="AI3996" i="1"/>
  <c r="AF3996" i="1"/>
  <c r="AJ3996" i="1" s="1"/>
  <c r="AI3995" i="1"/>
  <c r="AF3995" i="1"/>
  <c r="AJ3995" i="1" s="1"/>
  <c r="AI3994" i="1"/>
  <c r="AF3994" i="1"/>
  <c r="AJ3994" i="1" s="1"/>
  <c r="AI3993" i="1"/>
  <c r="AF3993" i="1"/>
  <c r="AJ3993" i="1" s="1"/>
  <c r="AI3992" i="1"/>
  <c r="AF3992" i="1"/>
  <c r="AJ3992" i="1" s="1"/>
  <c r="AI3991" i="1"/>
  <c r="AF3991" i="1"/>
  <c r="AJ3991" i="1" s="1"/>
  <c r="AI3990" i="1"/>
  <c r="AF3990" i="1"/>
  <c r="AJ3990" i="1" s="1"/>
  <c r="AI3989" i="1"/>
  <c r="AF3989" i="1"/>
  <c r="AJ3989" i="1" s="1"/>
  <c r="AI3988" i="1"/>
  <c r="AF3988" i="1"/>
  <c r="AJ3988" i="1" s="1"/>
  <c r="AI3987" i="1"/>
  <c r="AF3987" i="1"/>
  <c r="AJ3987" i="1" s="1"/>
  <c r="AI3986" i="1"/>
  <c r="AF3986" i="1"/>
  <c r="AJ3986" i="1" s="1"/>
  <c r="AI3985" i="1"/>
  <c r="AF3985" i="1"/>
  <c r="AJ3985" i="1" s="1"/>
  <c r="AI3984" i="1"/>
  <c r="AF3984" i="1"/>
  <c r="AJ3984" i="1" s="1"/>
  <c r="AI3983" i="1"/>
  <c r="AF3983" i="1"/>
  <c r="AJ3983" i="1" s="1"/>
  <c r="AI3982" i="1"/>
  <c r="AF3982" i="1"/>
  <c r="AJ3982" i="1" s="1"/>
  <c r="AI3981" i="1"/>
  <c r="AF3981" i="1"/>
  <c r="AJ3981" i="1" s="1"/>
  <c r="AI3980" i="1"/>
  <c r="AF3980" i="1"/>
  <c r="AJ3980" i="1" s="1"/>
  <c r="AI3979" i="1"/>
  <c r="AF3979" i="1"/>
  <c r="AJ3979" i="1" s="1"/>
  <c r="AI3978" i="1"/>
  <c r="AF3978" i="1"/>
  <c r="AJ3978" i="1" s="1"/>
  <c r="AI3977" i="1"/>
  <c r="AF3977" i="1"/>
  <c r="AJ3977" i="1" s="1"/>
  <c r="AI3976" i="1"/>
  <c r="AF3976" i="1"/>
  <c r="AJ3976" i="1" s="1"/>
  <c r="AI3975" i="1"/>
  <c r="AF3975" i="1"/>
  <c r="AJ3975" i="1" s="1"/>
  <c r="AI3974" i="1"/>
  <c r="AF3974" i="1"/>
  <c r="AJ3974" i="1" s="1"/>
  <c r="AI3973" i="1"/>
  <c r="AF3973" i="1"/>
  <c r="AJ3973" i="1" s="1"/>
  <c r="AI3972" i="1"/>
  <c r="AF3972" i="1"/>
  <c r="AJ3972" i="1" s="1"/>
  <c r="AI3971" i="1"/>
  <c r="AF3971" i="1"/>
  <c r="AJ3971" i="1" s="1"/>
  <c r="AI3970" i="1"/>
  <c r="AF3970" i="1"/>
  <c r="AJ3970" i="1" s="1"/>
  <c r="AI3969" i="1"/>
  <c r="AF3969" i="1"/>
  <c r="AJ3969" i="1" s="1"/>
  <c r="AI3968" i="1"/>
  <c r="AF3968" i="1"/>
  <c r="AJ3968" i="1" s="1"/>
  <c r="AI3967" i="1"/>
  <c r="AF3967" i="1"/>
  <c r="AJ3967" i="1" s="1"/>
  <c r="AI3966" i="1"/>
  <c r="AF3966" i="1"/>
  <c r="AJ3966" i="1" s="1"/>
  <c r="AI3965" i="1"/>
  <c r="AF3965" i="1"/>
  <c r="AJ3965" i="1" s="1"/>
  <c r="AI3964" i="1"/>
  <c r="AF3964" i="1"/>
  <c r="AJ3964" i="1" s="1"/>
  <c r="AI3963" i="1"/>
  <c r="AF3963" i="1"/>
  <c r="AJ3963" i="1" s="1"/>
  <c r="AI3962" i="1"/>
  <c r="AF3962" i="1"/>
  <c r="AJ3962" i="1" s="1"/>
  <c r="AI3961" i="1"/>
  <c r="AF3961" i="1"/>
  <c r="AJ3961" i="1" s="1"/>
  <c r="AI3960" i="1"/>
  <c r="AF3960" i="1"/>
  <c r="AJ3960" i="1" s="1"/>
  <c r="AI3959" i="1"/>
  <c r="AF3959" i="1"/>
  <c r="AJ3959" i="1" s="1"/>
  <c r="AI3958" i="1"/>
  <c r="AF3958" i="1"/>
  <c r="AJ3958" i="1" s="1"/>
  <c r="AI3957" i="1"/>
  <c r="AF3957" i="1"/>
  <c r="AJ3957" i="1" s="1"/>
  <c r="AI3956" i="1"/>
  <c r="AF3956" i="1"/>
  <c r="AJ3956" i="1" s="1"/>
  <c r="AI3955" i="1"/>
  <c r="AF3955" i="1"/>
  <c r="AJ3955" i="1" s="1"/>
  <c r="AI3954" i="1"/>
  <c r="AF3954" i="1"/>
  <c r="AJ3954" i="1" s="1"/>
  <c r="AI3953" i="1"/>
  <c r="AF3953" i="1"/>
  <c r="AJ3953" i="1" s="1"/>
  <c r="AI3952" i="1"/>
  <c r="AF3952" i="1"/>
  <c r="AJ3952" i="1" s="1"/>
  <c r="AI3951" i="1"/>
  <c r="AF3951" i="1"/>
  <c r="AJ3951" i="1" s="1"/>
  <c r="AI3950" i="1"/>
  <c r="AF3950" i="1"/>
  <c r="AJ3950" i="1" s="1"/>
  <c r="AI3949" i="1"/>
  <c r="AF3949" i="1"/>
  <c r="AJ3949" i="1" s="1"/>
  <c r="AI3948" i="1"/>
  <c r="AF3948" i="1"/>
  <c r="AJ3948" i="1" s="1"/>
  <c r="AI3947" i="1"/>
  <c r="AF3947" i="1"/>
  <c r="AJ3947" i="1" s="1"/>
  <c r="AI3946" i="1"/>
  <c r="AF3946" i="1"/>
  <c r="AJ3946" i="1" s="1"/>
  <c r="AI3945" i="1"/>
  <c r="AF3945" i="1"/>
  <c r="AJ3945" i="1" s="1"/>
  <c r="AI3944" i="1"/>
  <c r="AF3944" i="1"/>
  <c r="AJ3944" i="1" s="1"/>
  <c r="AI3943" i="1"/>
  <c r="AF3943" i="1"/>
  <c r="AJ3943" i="1" s="1"/>
  <c r="AI3942" i="1"/>
  <c r="AF3942" i="1"/>
  <c r="AJ3942" i="1" s="1"/>
  <c r="AI3941" i="1"/>
  <c r="AF3941" i="1"/>
  <c r="AJ3941" i="1" s="1"/>
  <c r="AI3940" i="1"/>
  <c r="AF3940" i="1"/>
  <c r="AJ3940" i="1" s="1"/>
  <c r="AI3939" i="1"/>
  <c r="AF3939" i="1"/>
  <c r="AJ3939" i="1" s="1"/>
  <c r="AI3938" i="1"/>
  <c r="AF3938" i="1"/>
  <c r="AJ3938" i="1" s="1"/>
  <c r="AI3937" i="1"/>
  <c r="AF3937" i="1"/>
  <c r="AJ3937" i="1" s="1"/>
  <c r="AI3936" i="1"/>
  <c r="AF3936" i="1"/>
  <c r="AJ3936" i="1" s="1"/>
  <c r="AI3935" i="1"/>
  <c r="AF3935" i="1"/>
  <c r="AJ3935" i="1" s="1"/>
  <c r="AI3934" i="1"/>
  <c r="AF3934" i="1"/>
  <c r="AJ3934" i="1" s="1"/>
  <c r="AI3933" i="1"/>
  <c r="AF3933" i="1"/>
  <c r="AJ3933" i="1" s="1"/>
  <c r="AI3932" i="1"/>
  <c r="AF3932" i="1"/>
  <c r="AJ3932" i="1" s="1"/>
  <c r="AI3931" i="1"/>
  <c r="AF3931" i="1"/>
  <c r="AJ3931" i="1" s="1"/>
  <c r="AI3930" i="1"/>
  <c r="AF3930" i="1"/>
  <c r="AJ3930" i="1" s="1"/>
  <c r="AI3929" i="1"/>
  <c r="AF3929" i="1"/>
  <c r="AJ3929" i="1" s="1"/>
  <c r="AI3928" i="1"/>
  <c r="AF3928" i="1"/>
  <c r="AJ3928" i="1" s="1"/>
  <c r="AI3927" i="1"/>
  <c r="AF3927" i="1"/>
  <c r="AJ3927" i="1" s="1"/>
  <c r="AI3926" i="1"/>
  <c r="AF3926" i="1"/>
  <c r="AJ3926" i="1" s="1"/>
  <c r="AI3925" i="1"/>
  <c r="AF3925" i="1"/>
  <c r="AJ3925" i="1" s="1"/>
  <c r="AI3924" i="1"/>
  <c r="AF3924" i="1"/>
  <c r="AJ3924" i="1" s="1"/>
  <c r="AI3923" i="1"/>
  <c r="AF3923" i="1"/>
  <c r="AJ3923" i="1" s="1"/>
  <c r="AI3922" i="1"/>
  <c r="AF3922" i="1"/>
  <c r="AJ3922" i="1" s="1"/>
  <c r="AI3921" i="1"/>
  <c r="AF3921" i="1"/>
  <c r="AJ3921" i="1" s="1"/>
  <c r="AI3920" i="1"/>
  <c r="AF3920" i="1"/>
  <c r="AJ3920" i="1" s="1"/>
  <c r="AI3919" i="1"/>
  <c r="AF3919" i="1"/>
  <c r="AJ3919" i="1" s="1"/>
  <c r="AI3918" i="1"/>
  <c r="AF3918" i="1"/>
  <c r="AJ3918" i="1" s="1"/>
  <c r="AI3917" i="1"/>
  <c r="AF3917" i="1"/>
  <c r="AJ3917" i="1" s="1"/>
  <c r="AI3916" i="1"/>
  <c r="AF3916" i="1"/>
  <c r="AJ3916" i="1" s="1"/>
  <c r="AI3915" i="1"/>
  <c r="AF3915" i="1"/>
  <c r="AJ3915" i="1" s="1"/>
  <c r="AI3914" i="1"/>
  <c r="AF3914" i="1"/>
  <c r="AJ3914" i="1" s="1"/>
  <c r="AI3913" i="1"/>
  <c r="AF3913" i="1"/>
  <c r="AJ3913" i="1" s="1"/>
  <c r="AI3912" i="1"/>
  <c r="AF3912" i="1"/>
  <c r="AJ3912" i="1" s="1"/>
  <c r="AI3911" i="1"/>
  <c r="AF3911" i="1"/>
  <c r="AJ3911" i="1" s="1"/>
  <c r="AI3910" i="1"/>
  <c r="AF3910" i="1"/>
  <c r="AJ3910" i="1" s="1"/>
  <c r="AI3909" i="1"/>
  <c r="AF3909" i="1"/>
  <c r="AJ3909" i="1" s="1"/>
  <c r="AI3908" i="1"/>
  <c r="AF3908" i="1"/>
  <c r="AJ3908" i="1" s="1"/>
  <c r="AI3907" i="1"/>
  <c r="AF3907" i="1"/>
  <c r="AJ3907" i="1" s="1"/>
  <c r="AI3906" i="1"/>
  <c r="AF3906" i="1"/>
  <c r="AJ3906" i="1" s="1"/>
  <c r="AI3905" i="1"/>
  <c r="AF3905" i="1"/>
  <c r="AJ3905" i="1" s="1"/>
  <c r="AI3904" i="1"/>
  <c r="AF3904" i="1"/>
  <c r="AI3903" i="1"/>
  <c r="AF3903" i="1"/>
  <c r="AJ3903" i="1" s="1"/>
  <c r="AI3902" i="1"/>
  <c r="AF3902" i="1"/>
  <c r="AJ3902" i="1" s="1"/>
  <c r="AI3901" i="1"/>
  <c r="AF3901" i="1"/>
  <c r="AJ3901" i="1" s="1"/>
  <c r="AI3900" i="1"/>
  <c r="AF3900" i="1"/>
  <c r="AI3899" i="1"/>
  <c r="AF3899" i="1"/>
  <c r="AJ3899" i="1" s="1"/>
  <c r="AI3898" i="1"/>
  <c r="AF3898" i="1"/>
  <c r="AJ3898" i="1" s="1"/>
  <c r="AI3897" i="1"/>
  <c r="AF3897" i="1"/>
  <c r="AJ3897" i="1" s="1"/>
  <c r="AI3896" i="1"/>
  <c r="AF3896" i="1"/>
  <c r="AJ3896" i="1" s="1"/>
  <c r="AI3895" i="1"/>
  <c r="AF3895" i="1"/>
  <c r="AJ3895" i="1" s="1"/>
  <c r="AI3894" i="1"/>
  <c r="AF3894" i="1"/>
  <c r="AJ3894" i="1" s="1"/>
  <c r="AI3893" i="1"/>
  <c r="AF3893" i="1"/>
  <c r="AJ3893" i="1" s="1"/>
  <c r="AI3892" i="1"/>
  <c r="AF3892" i="1"/>
  <c r="AJ3892" i="1" s="1"/>
  <c r="AI3891" i="1"/>
  <c r="AF3891" i="1"/>
  <c r="AJ3891" i="1" s="1"/>
  <c r="AI3890" i="1"/>
  <c r="AF3890" i="1"/>
  <c r="AI3889" i="1"/>
  <c r="AF3889" i="1"/>
  <c r="AJ3889" i="1" s="1"/>
  <c r="AI3888" i="1"/>
  <c r="AF3888" i="1"/>
  <c r="AJ3888" i="1" s="1"/>
  <c r="AI3887" i="1"/>
  <c r="AF3887" i="1"/>
  <c r="AJ3887" i="1" s="1"/>
  <c r="AI3886" i="1"/>
  <c r="AF3886" i="1"/>
  <c r="AJ3886" i="1" s="1"/>
  <c r="AI3885" i="1"/>
  <c r="AF3885" i="1"/>
  <c r="AJ3885" i="1" s="1"/>
  <c r="AI3884" i="1"/>
  <c r="AF3884" i="1"/>
  <c r="AJ3884" i="1" s="1"/>
  <c r="AI3883" i="1"/>
  <c r="AF3883" i="1"/>
  <c r="AJ3883" i="1" s="1"/>
  <c r="AI3882" i="1"/>
  <c r="AF3882" i="1"/>
  <c r="AJ3882" i="1" s="1"/>
  <c r="AI3881" i="1"/>
  <c r="AF3881" i="1"/>
  <c r="AJ3881" i="1" s="1"/>
  <c r="AI3880" i="1"/>
  <c r="AF3880" i="1"/>
  <c r="AJ3880" i="1" s="1"/>
  <c r="AI3879" i="1"/>
  <c r="AF3879" i="1"/>
  <c r="AJ3879" i="1" s="1"/>
  <c r="AI3878" i="1"/>
  <c r="AF3878" i="1"/>
  <c r="AJ3878" i="1" s="1"/>
  <c r="AI3877" i="1"/>
  <c r="AF3877" i="1"/>
  <c r="AJ3877" i="1" s="1"/>
  <c r="AI3876" i="1"/>
  <c r="AF3876" i="1"/>
  <c r="AJ3876" i="1" s="1"/>
  <c r="AI3875" i="1"/>
  <c r="AF3875" i="1"/>
  <c r="AJ3875" i="1" s="1"/>
  <c r="AI3874" i="1"/>
  <c r="AF3874" i="1"/>
  <c r="AJ3874" i="1" s="1"/>
  <c r="AI3873" i="1"/>
  <c r="AF3873" i="1"/>
  <c r="AJ3873" i="1" s="1"/>
  <c r="AI3872" i="1"/>
  <c r="AF3872" i="1"/>
  <c r="AJ3872" i="1" s="1"/>
  <c r="AI3871" i="1"/>
  <c r="AF3871" i="1"/>
  <c r="AJ3871" i="1" s="1"/>
  <c r="AI3870" i="1"/>
  <c r="AF3870" i="1"/>
  <c r="AJ3870" i="1" s="1"/>
  <c r="AI3869" i="1"/>
  <c r="AF3869" i="1"/>
  <c r="AJ3869" i="1" s="1"/>
  <c r="AI3868" i="1"/>
  <c r="AF3868" i="1"/>
  <c r="AJ3868" i="1" s="1"/>
  <c r="AI3867" i="1"/>
  <c r="AF3867" i="1"/>
  <c r="AJ3867" i="1" s="1"/>
  <c r="AI3866" i="1"/>
  <c r="AF3866" i="1"/>
  <c r="AJ3866" i="1" s="1"/>
  <c r="AI3865" i="1"/>
  <c r="AF3865" i="1"/>
  <c r="AJ3865" i="1" s="1"/>
  <c r="AI3864" i="1"/>
  <c r="AF3864" i="1"/>
  <c r="AJ3864" i="1" s="1"/>
  <c r="AI3863" i="1"/>
  <c r="AF3863" i="1"/>
  <c r="AJ3863" i="1" s="1"/>
  <c r="AI3862" i="1"/>
  <c r="AF3862" i="1"/>
  <c r="AJ3862" i="1" s="1"/>
  <c r="AI3861" i="1"/>
  <c r="AF3861" i="1"/>
  <c r="AJ3861" i="1" s="1"/>
  <c r="AI3860" i="1"/>
  <c r="AF3860" i="1"/>
  <c r="AJ3860" i="1" s="1"/>
  <c r="AI3859" i="1"/>
  <c r="AF3859" i="1"/>
  <c r="AJ3859" i="1" s="1"/>
  <c r="AI3858" i="1"/>
  <c r="AF3858" i="1"/>
  <c r="AJ3858" i="1" s="1"/>
  <c r="AI3857" i="1"/>
  <c r="AF3857" i="1"/>
  <c r="AJ3857" i="1" s="1"/>
  <c r="AI3856" i="1"/>
  <c r="AF3856" i="1"/>
  <c r="AJ3856" i="1" s="1"/>
  <c r="AI3855" i="1"/>
  <c r="AF3855" i="1"/>
  <c r="AJ3855" i="1" s="1"/>
  <c r="AI3854" i="1"/>
  <c r="AF3854" i="1"/>
  <c r="AJ3854" i="1" s="1"/>
  <c r="AI3853" i="1"/>
  <c r="AF3853" i="1"/>
  <c r="AJ3853" i="1" s="1"/>
  <c r="AI3852" i="1"/>
  <c r="AF3852" i="1"/>
  <c r="AJ3852" i="1" s="1"/>
  <c r="AI3851" i="1"/>
  <c r="AF3851" i="1"/>
  <c r="AJ3851" i="1" s="1"/>
  <c r="AI3850" i="1"/>
  <c r="AF3850" i="1"/>
  <c r="AJ3850" i="1" s="1"/>
  <c r="AI3849" i="1"/>
  <c r="AF3849" i="1"/>
  <c r="AJ3849" i="1" s="1"/>
  <c r="AI3848" i="1"/>
  <c r="AF3848" i="1"/>
  <c r="AJ3848" i="1" s="1"/>
  <c r="AI3847" i="1"/>
  <c r="AF3847" i="1"/>
  <c r="AJ3847" i="1" s="1"/>
  <c r="AI3846" i="1"/>
  <c r="AF3846" i="1"/>
  <c r="AJ3846" i="1" s="1"/>
  <c r="AI3845" i="1"/>
  <c r="AF3845" i="1"/>
  <c r="AJ3845" i="1" s="1"/>
  <c r="AI3844" i="1"/>
  <c r="AF3844" i="1"/>
  <c r="AJ3844" i="1" s="1"/>
  <c r="AI3843" i="1"/>
  <c r="AF3843" i="1"/>
  <c r="AJ3843" i="1" s="1"/>
  <c r="AI3842" i="1"/>
  <c r="AF3842" i="1"/>
  <c r="AJ3842" i="1" s="1"/>
  <c r="AI3841" i="1"/>
  <c r="AF3841" i="1"/>
  <c r="AJ3841" i="1" s="1"/>
  <c r="AI3840" i="1"/>
  <c r="AF3840" i="1"/>
  <c r="AJ3840" i="1" s="1"/>
  <c r="AI3839" i="1"/>
  <c r="AF3839" i="1"/>
  <c r="AJ3839" i="1" s="1"/>
  <c r="AI3838" i="1"/>
  <c r="AF3838" i="1"/>
  <c r="AJ3838" i="1" s="1"/>
  <c r="AI3837" i="1"/>
  <c r="AF3837" i="1"/>
  <c r="AJ3837" i="1" s="1"/>
  <c r="AI3836" i="1"/>
  <c r="AF3836" i="1"/>
  <c r="AJ3836" i="1" s="1"/>
  <c r="AI3835" i="1"/>
  <c r="AF3835" i="1"/>
  <c r="AJ3835" i="1" s="1"/>
  <c r="AI3834" i="1"/>
  <c r="AF3834" i="1"/>
  <c r="AJ3834" i="1" s="1"/>
  <c r="AI3833" i="1"/>
  <c r="AF3833" i="1"/>
  <c r="AJ3833" i="1" s="1"/>
  <c r="AI3832" i="1"/>
  <c r="AF3832" i="1"/>
  <c r="AJ3832" i="1" s="1"/>
  <c r="AI3831" i="1"/>
  <c r="AF3831" i="1"/>
  <c r="AJ3831" i="1" s="1"/>
  <c r="AI3830" i="1"/>
  <c r="AF3830" i="1"/>
  <c r="AJ3830" i="1" s="1"/>
  <c r="AI3829" i="1"/>
  <c r="AF3829" i="1"/>
  <c r="AJ3829" i="1" s="1"/>
  <c r="AI3828" i="1"/>
  <c r="AF3828" i="1"/>
  <c r="AJ3828" i="1" s="1"/>
  <c r="AI3827" i="1"/>
  <c r="AF3827" i="1"/>
  <c r="AJ3827" i="1" s="1"/>
  <c r="AI3826" i="1"/>
  <c r="AF3826" i="1"/>
  <c r="AJ3826" i="1" s="1"/>
  <c r="AI3825" i="1"/>
  <c r="AF3825" i="1"/>
  <c r="AJ3825" i="1" s="1"/>
  <c r="AI3824" i="1"/>
  <c r="AF3824" i="1"/>
  <c r="AJ3824" i="1" s="1"/>
  <c r="AI3823" i="1"/>
  <c r="AF3823" i="1"/>
  <c r="AJ3823" i="1" s="1"/>
  <c r="AI3822" i="1"/>
  <c r="AF3822" i="1"/>
  <c r="AJ3822" i="1" s="1"/>
  <c r="AI3821" i="1"/>
  <c r="AF3821" i="1"/>
  <c r="AI3820" i="1"/>
  <c r="AF3820" i="1"/>
  <c r="AJ3820" i="1" s="1"/>
  <c r="AI3819" i="1"/>
  <c r="AF3819" i="1"/>
  <c r="AJ3819" i="1" s="1"/>
  <c r="AI3818" i="1"/>
  <c r="AF3818" i="1"/>
  <c r="AJ3818" i="1" s="1"/>
  <c r="AI3817" i="1"/>
  <c r="AF3817" i="1"/>
  <c r="AJ3817" i="1" s="1"/>
  <c r="AI3816" i="1"/>
  <c r="AF3816" i="1"/>
  <c r="AJ3816" i="1" s="1"/>
  <c r="AI3815" i="1"/>
  <c r="AF3815" i="1"/>
  <c r="AI3814" i="1"/>
  <c r="AF3814" i="1"/>
  <c r="AJ3814" i="1" s="1"/>
  <c r="AI3813" i="1"/>
  <c r="AJ3813" i="1" s="1"/>
  <c r="AF3813" i="1"/>
  <c r="AI3812" i="1"/>
  <c r="AF3812" i="1"/>
  <c r="AJ3812" i="1" s="1"/>
  <c r="AI3811" i="1"/>
  <c r="AF3811" i="1"/>
  <c r="AJ3811" i="1" s="1"/>
  <c r="AI3810" i="1"/>
  <c r="AF3810" i="1"/>
  <c r="AJ3810" i="1" s="1"/>
  <c r="AI3809" i="1"/>
  <c r="AJ3809" i="1" s="1"/>
  <c r="AF3809" i="1"/>
  <c r="AI3808" i="1"/>
  <c r="AF3808" i="1"/>
  <c r="AJ3808" i="1" s="1"/>
  <c r="AI3807" i="1"/>
  <c r="AF3807" i="1"/>
  <c r="AI3806" i="1"/>
  <c r="AF3806" i="1"/>
  <c r="AJ3806" i="1" s="1"/>
  <c r="AI3805" i="1"/>
  <c r="AJ3805" i="1" s="1"/>
  <c r="AF3805" i="1"/>
  <c r="AI3804" i="1"/>
  <c r="AF3804" i="1"/>
  <c r="AJ3804" i="1" s="1"/>
  <c r="AI3803" i="1"/>
  <c r="AF3803" i="1"/>
  <c r="AI3802" i="1"/>
  <c r="AF3802" i="1"/>
  <c r="AJ3802" i="1" s="1"/>
  <c r="AI3801" i="1"/>
  <c r="AF3801" i="1"/>
  <c r="AI3800" i="1"/>
  <c r="AF3800" i="1"/>
  <c r="AJ3800" i="1" s="1"/>
  <c r="AI3799" i="1"/>
  <c r="AF3799" i="1"/>
  <c r="AJ3799" i="1" s="1"/>
  <c r="AI3798" i="1"/>
  <c r="AF3798" i="1"/>
  <c r="AJ3798" i="1" s="1"/>
  <c r="AI3797" i="1"/>
  <c r="AJ3797" i="1" s="1"/>
  <c r="AF3797" i="1"/>
  <c r="AI3796" i="1"/>
  <c r="AF3796" i="1"/>
  <c r="AJ3796" i="1" s="1"/>
  <c r="AI3795" i="1"/>
  <c r="AF3795" i="1"/>
  <c r="AJ3795" i="1" s="1"/>
  <c r="AI3794" i="1"/>
  <c r="AF3794" i="1"/>
  <c r="AJ3794" i="1" s="1"/>
  <c r="AI3793" i="1"/>
  <c r="AF3793" i="1"/>
  <c r="AI3792" i="1"/>
  <c r="AF3792" i="1"/>
  <c r="AJ3792" i="1" s="1"/>
  <c r="AI3791" i="1"/>
  <c r="AF3791" i="1"/>
  <c r="AJ3791" i="1" s="1"/>
  <c r="AI3790" i="1"/>
  <c r="AF3790" i="1"/>
  <c r="AJ3790" i="1" s="1"/>
  <c r="AI3789" i="1"/>
  <c r="AJ3789" i="1" s="1"/>
  <c r="AF3789" i="1"/>
  <c r="AI3788" i="1"/>
  <c r="AF3788" i="1"/>
  <c r="AJ3788" i="1" s="1"/>
  <c r="AI3787" i="1"/>
  <c r="AF3787" i="1"/>
  <c r="AJ3787" i="1" s="1"/>
  <c r="AI3786" i="1"/>
  <c r="AF3786" i="1"/>
  <c r="AJ3786" i="1" s="1"/>
  <c r="AI3785" i="1"/>
  <c r="AJ3785" i="1" s="1"/>
  <c r="AF3785" i="1"/>
  <c r="AI3784" i="1"/>
  <c r="AF3784" i="1"/>
  <c r="AJ3784" i="1" s="1"/>
  <c r="AI3783" i="1"/>
  <c r="AF3783" i="1"/>
  <c r="AJ3783" i="1" s="1"/>
  <c r="AI3782" i="1"/>
  <c r="AF3782" i="1"/>
  <c r="AJ3782" i="1" s="1"/>
  <c r="AI3781" i="1"/>
  <c r="AF3781" i="1"/>
  <c r="AI3780" i="1"/>
  <c r="AF3780" i="1"/>
  <c r="AJ3780" i="1" s="1"/>
  <c r="AI3779" i="1"/>
  <c r="AF3779" i="1"/>
  <c r="AJ3779" i="1" s="1"/>
  <c r="AI3778" i="1"/>
  <c r="AF3778" i="1"/>
  <c r="AJ3778" i="1" s="1"/>
  <c r="AI3777" i="1"/>
  <c r="AF3777" i="1"/>
  <c r="AJ3777" i="1" s="1"/>
  <c r="AI3776" i="1"/>
  <c r="AF3776" i="1"/>
  <c r="AJ3776" i="1" s="1"/>
  <c r="AI3775" i="1"/>
  <c r="AF3775" i="1"/>
  <c r="AJ3775" i="1" s="1"/>
  <c r="AI3774" i="1"/>
  <c r="AF3774" i="1"/>
  <c r="AJ3774" i="1" s="1"/>
  <c r="AI3773" i="1"/>
  <c r="AF3773" i="1"/>
  <c r="AJ3773" i="1" s="1"/>
  <c r="AI3772" i="1"/>
  <c r="AF3772" i="1"/>
  <c r="AJ3772" i="1" s="1"/>
  <c r="AI3771" i="1"/>
  <c r="AF3771" i="1"/>
  <c r="AJ3771" i="1" s="1"/>
  <c r="AI3770" i="1"/>
  <c r="AF3770" i="1"/>
  <c r="AJ3770" i="1" s="1"/>
  <c r="AI3769" i="1"/>
  <c r="AF3769" i="1"/>
  <c r="AJ3769" i="1" s="1"/>
  <c r="AI3768" i="1"/>
  <c r="AF3768" i="1"/>
  <c r="AJ3768" i="1" s="1"/>
  <c r="AI3767" i="1"/>
  <c r="AF3767" i="1"/>
  <c r="AJ3767" i="1" s="1"/>
  <c r="AI3766" i="1"/>
  <c r="AF3766" i="1"/>
  <c r="AJ3766" i="1" s="1"/>
  <c r="AI3765" i="1"/>
  <c r="AF3765" i="1"/>
  <c r="AJ3765" i="1" s="1"/>
  <c r="AI3764" i="1"/>
  <c r="AF3764" i="1"/>
  <c r="AJ3764" i="1" s="1"/>
  <c r="AI3763" i="1"/>
  <c r="AF3763" i="1"/>
  <c r="AJ3763" i="1" s="1"/>
  <c r="AI3762" i="1"/>
  <c r="AF3762" i="1"/>
  <c r="AJ3762" i="1" s="1"/>
  <c r="AI3761" i="1"/>
  <c r="AF3761" i="1"/>
  <c r="AJ3761" i="1" s="1"/>
  <c r="AI3760" i="1"/>
  <c r="AF3760" i="1"/>
  <c r="AJ3760" i="1" s="1"/>
  <c r="AI3759" i="1"/>
  <c r="AF3759" i="1"/>
  <c r="AJ3759" i="1" s="1"/>
  <c r="AI3758" i="1"/>
  <c r="AF3758" i="1"/>
  <c r="AJ3758" i="1" s="1"/>
  <c r="AI3757" i="1"/>
  <c r="AF3757" i="1"/>
  <c r="AJ3757" i="1" s="1"/>
  <c r="AI3756" i="1"/>
  <c r="AF3756" i="1"/>
  <c r="AJ3756" i="1" s="1"/>
  <c r="AI3755" i="1"/>
  <c r="AF3755" i="1"/>
  <c r="AJ3755" i="1" s="1"/>
  <c r="AI3754" i="1"/>
  <c r="AF3754" i="1"/>
  <c r="AJ3754" i="1" s="1"/>
  <c r="AI3753" i="1"/>
  <c r="AF3753" i="1"/>
  <c r="AJ3753" i="1" s="1"/>
  <c r="AI3752" i="1"/>
  <c r="AF3752" i="1"/>
  <c r="AJ3752" i="1" s="1"/>
  <c r="AI3751" i="1"/>
  <c r="AF3751" i="1"/>
  <c r="AJ3751" i="1" s="1"/>
  <c r="AI3750" i="1"/>
  <c r="AF3750" i="1"/>
  <c r="AJ3750" i="1" s="1"/>
  <c r="AI3749" i="1"/>
  <c r="AF3749" i="1"/>
  <c r="AJ3749" i="1" s="1"/>
  <c r="AI3748" i="1"/>
  <c r="AF3748" i="1"/>
  <c r="AJ3748" i="1" s="1"/>
  <c r="AI3747" i="1"/>
  <c r="AF3747" i="1"/>
  <c r="AJ3747" i="1" s="1"/>
  <c r="AI3746" i="1"/>
  <c r="AF3746" i="1"/>
  <c r="AJ3746" i="1" s="1"/>
  <c r="AI3745" i="1"/>
  <c r="AF3745" i="1"/>
  <c r="AJ3745" i="1" s="1"/>
  <c r="AI3744" i="1"/>
  <c r="AF3744" i="1"/>
  <c r="AJ3744" i="1" s="1"/>
  <c r="AI3743" i="1"/>
  <c r="AF3743" i="1"/>
  <c r="AJ3743" i="1" s="1"/>
  <c r="AI3742" i="1"/>
  <c r="AF3742" i="1"/>
  <c r="AJ3742" i="1" s="1"/>
  <c r="AI3741" i="1"/>
  <c r="AF3741" i="1"/>
  <c r="AJ3741" i="1" s="1"/>
  <c r="AI3740" i="1"/>
  <c r="AF3740" i="1"/>
  <c r="AJ3740" i="1" s="1"/>
  <c r="AI3739" i="1"/>
  <c r="AF3739" i="1"/>
  <c r="AJ3739" i="1" s="1"/>
  <c r="AI3738" i="1"/>
  <c r="AF3738" i="1"/>
  <c r="AJ3738" i="1" s="1"/>
  <c r="AI3737" i="1"/>
  <c r="AF3737" i="1"/>
  <c r="AJ3737" i="1" s="1"/>
  <c r="AI3736" i="1"/>
  <c r="AF3736" i="1"/>
  <c r="AJ3736" i="1" s="1"/>
  <c r="AI3735" i="1"/>
  <c r="AF3735" i="1"/>
  <c r="AJ3735" i="1" s="1"/>
  <c r="AI3734" i="1"/>
  <c r="AF3734" i="1"/>
  <c r="AJ3734" i="1" s="1"/>
  <c r="AI3733" i="1"/>
  <c r="AF3733" i="1"/>
  <c r="AJ3733" i="1" s="1"/>
  <c r="AI3732" i="1"/>
  <c r="AF3732" i="1"/>
  <c r="AJ3732" i="1" s="1"/>
  <c r="AI3731" i="1"/>
  <c r="AF3731" i="1"/>
  <c r="AJ3731" i="1" s="1"/>
  <c r="AI3730" i="1"/>
  <c r="AF3730" i="1"/>
  <c r="AJ3730" i="1" s="1"/>
  <c r="AI3729" i="1"/>
  <c r="AF3729" i="1"/>
  <c r="AJ3729" i="1" s="1"/>
  <c r="AI3728" i="1"/>
  <c r="AF3728" i="1"/>
  <c r="AJ3728" i="1" s="1"/>
  <c r="AI3727" i="1"/>
  <c r="AF3727" i="1"/>
  <c r="AJ3727" i="1" s="1"/>
  <c r="AI3726" i="1"/>
  <c r="AF3726" i="1"/>
  <c r="AJ3726" i="1" s="1"/>
  <c r="AI3725" i="1"/>
  <c r="AF3725" i="1"/>
  <c r="AJ3725" i="1" s="1"/>
  <c r="AI3724" i="1"/>
  <c r="AF3724" i="1"/>
  <c r="AJ3724" i="1" s="1"/>
  <c r="AI3723" i="1"/>
  <c r="AF3723" i="1"/>
  <c r="AJ3723" i="1" s="1"/>
  <c r="AI3722" i="1"/>
  <c r="AF3722" i="1"/>
  <c r="AJ3722" i="1" s="1"/>
  <c r="AI3721" i="1"/>
  <c r="AF3721" i="1"/>
  <c r="AJ3721" i="1" s="1"/>
  <c r="AI3720" i="1"/>
  <c r="AF3720" i="1"/>
  <c r="AJ3720" i="1" s="1"/>
  <c r="AI3719" i="1"/>
  <c r="AF3719" i="1"/>
  <c r="AJ3719" i="1" s="1"/>
  <c r="AI3718" i="1"/>
  <c r="AF3718" i="1"/>
  <c r="AJ3718" i="1" s="1"/>
  <c r="AI3717" i="1"/>
  <c r="AF3717" i="1"/>
  <c r="AJ3717" i="1" s="1"/>
  <c r="AI3716" i="1"/>
  <c r="AF3716" i="1"/>
  <c r="AJ3716" i="1" s="1"/>
  <c r="AI3715" i="1"/>
  <c r="AF3715" i="1"/>
  <c r="AJ3715" i="1" s="1"/>
  <c r="AI3714" i="1"/>
  <c r="AF3714" i="1"/>
  <c r="AJ3714" i="1" s="1"/>
  <c r="AI3713" i="1"/>
  <c r="AF3713" i="1"/>
  <c r="AJ3713" i="1" s="1"/>
  <c r="AI3712" i="1"/>
  <c r="AF3712" i="1"/>
  <c r="AI3711" i="1"/>
  <c r="AF3711" i="1"/>
  <c r="AJ3711" i="1" s="1"/>
  <c r="AI3710" i="1"/>
  <c r="AF3710" i="1"/>
  <c r="AJ3710" i="1" s="1"/>
  <c r="AI3709" i="1"/>
  <c r="AF3709" i="1"/>
  <c r="AJ3709" i="1" s="1"/>
  <c r="AI3708" i="1"/>
  <c r="AF3708" i="1"/>
  <c r="AI3707" i="1"/>
  <c r="AF3707" i="1"/>
  <c r="AJ3707" i="1" s="1"/>
  <c r="AI3706" i="1"/>
  <c r="AF3706" i="1"/>
  <c r="AJ3706" i="1" s="1"/>
  <c r="AI3705" i="1"/>
  <c r="AF3705" i="1"/>
  <c r="AJ3705" i="1" s="1"/>
  <c r="AI3704" i="1"/>
  <c r="AF3704" i="1"/>
  <c r="AJ3704" i="1" s="1"/>
  <c r="AI3703" i="1"/>
  <c r="AF3703" i="1"/>
  <c r="AI3702" i="1"/>
  <c r="AF3702" i="1"/>
  <c r="AJ3702" i="1" s="1"/>
  <c r="AI3701" i="1"/>
  <c r="AF3701" i="1"/>
  <c r="AJ3701" i="1" s="1"/>
  <c r="AI3700" i="1"/>
  <c r="AF3700" i="1"/>
  <c r="AJ3700" i="1" s="1"/>
  <c r="AI3699" i="1"/>
  <c r="AF3699" i="1"/>
  <c r="AJ3699" i="1" s="1"/>
  <c r="AI3698" i="1"/>
  <c r="AF3698" i="1"/>
  <c r="AJ3698" i="1" s="1"/>
  <c r="AI3697" i="1"/>
  <c r="AF3697" i="1"/>
  <c r="AJ3697" i="1" s="1"/>
  <c r="AI3696" i="1"/>
  <c r="AF3696" i="1"/>
  <c r="AJ3696" i="1" s="1"/>
  <c r="AI3695" i="1"/>
  <c r="AF3695" i="1"/>
  <c r="AJ3695" i="1" s="1"/>
  <c r="AI3694" i="1"/>
  <c r="AF3694" i="1"/>
  <c r="AJ3694" i="1" s="1"/>
  <c r="AI3693" i="1"/>
  <c r="AF3693" i="1"/>
  <c r="AJ3693" i="1" s="1"/>
  <c r="AI3692" i="1"/>
  <c r="AF3692" i="1"/>
  <c r="AJ3692" i="1" s="1"/>
  <c r="AI3691" i="1"/>
  <c r="AF3691" i="1"/>
  <c r="AJ3691" i="1" s="1"/>
  <c r="AI3690" i="1"/>
  <c r="AF3690" i="1"/>
  <c r="AJ3690" i="1" s="1"/>
  <c r="AI3689" i="1"/>
  <c r="AF3689" i="1"/>
  <c r="AJ3689" i="1" s="1"/>
  <c r="AI3688" i="1"/>
  <c r="AF3688" i="1"/>
  <c r="AJ3688" i="1" s="1"/>
  <c r="AI3687" i="1"/>
  <c r="AF3687" i="1"/>
  <c r="AJ3687" i="1" s="1"/>
  <c r="AI3686" i="1"/>
  <c r="AF3686" i="1"/>
  <c r="AJ3686" i="1" s="1"/>
  <c r="AI3685" i="1"/>
  <c r="AF3685" i="1"/>
  <c r="AJ3685" i="1" s="1"/>
  <c r="AI3684" i="1"/>
  <c r="AF3684" i="1"/>
  <c r="AJ3684" i="1" s="1"/>
  <c r="AI3683" i="1"/>
  <c r="AF3683" i="1"/>
  <c r="AJ3683" i="1" s="1"/>
  <c r="AI3682" i="1"/>
  <c r="AF3682" i="1"/>
  <c r="AJ3682" i="1" s="1"/>
  <c r="AI3681" i="1"/>
  <c r="AF3681" i="1"/>
  <c r="AI3680" i="1"/>
  <c r="AF3680" i="1"/>
  <c r="AJ3680" i="1" s="1"/>
  <c r="AI3679" i="1"/>
  <c r="AF3679" i="1"/>
  <c r="AJ3679" i="1" s="1"/>
  <c r="AI3678" i="1"/>
  <c r="AF3678" i="1"/>
  <c r="AJ3678" i="1" s="1"/>
  <c r="AI3677" i="1"/>
  <c r="AF3677" i="1"/>
  <c r="AJ3677" i="1" s="1"/>
  <c r="AI3676" i="1"/>
  <c r="AF3676" i="1"/>
  <c r="AJ3676" i="1" s="1"/>
  <c r="AI3675" i="1"/>
  <c r="AF3675" i="1"/>
  <c r="AJ3675" i="1" s="1"/>
  <c r="AI3674" i="1"/>
  <c r="AF3674" i="1"/>
  <c r="AJ3674" i="1" s="1"/>
  <c r="AI3673" i="1"/>
  <c r="AF3673" i="1"/>
  <c r="AJ3673" i="1" s="1"/>
  <c r="AI3672" i="1"/>
  <c r="AF3672" i="1"/>
  <c r="AJ3672" i="1" s="1"/>
  <c r="AI3671" i="1"/>
  <c r="AF3671" i="1"/>
  <c r="AJ3671" i="1" s="1"/>
  <c r="AI3670" i="1"/>
  <c r="AF3670" i="1"/>
  <c r="AJ3670" i="1" s="1"/>
  <c r="AI3669" i="1"/>
  <c r="AF3669" i="1"/>
  <c r="AJ3669" i="1" s="1"/>
  <c r="AI3668" i="1"/>
  <c r="AF3668" i="1"/>
  <c r="AJ3668" i="1" s="1"/>
  <c r="AI3667" i="1"/>
  <c r="AF3667" i="1"/>
  <c r="AJ3667" i="1" s="1"/>
  <c r="AI3666" i="1"/>
  <c r="AF3666" i="1"/>
  <c r="AJ3666" i="1" s="1"/>
  <c r="AI3665" i="1"/>
  <c r="AF3665" i="1"/>
  <c r="AJ3665" i="1" s="1"/>
  <c r="AI3664" i="1"/>
  <c r="AF3664" i="1"/>
  <c r="AJ3664" i="1" s="1"/>
  <c r="AI3663" i="1"/>
  <c r="AF3663" i="1"/>
  <c r="AJ3663" i="1" s="1"/>
  <c r="AI3662" i="1"/>
  <c r="AF3662" i="1"/>
  <c r="AJ3662" i="1" s="1"/>
  <c r="AI3661" i="1"/>
  <c r="AF3661" i="1"/>
  <c r="AJ3661" i="1" s="1"/>
  <c r="AI3660" i="1"/>
  <c r="AF3660" i="1"/>
  <c r="AJ3660" i="1" s="1"/>
  <c r="AI3659" i="1"/>
  <c r="AF3659" i="1"/>
  <c r="AJ3659" i="1" s="1"/>
  <c r="AI3658" i="1"/>
  <c r="AF3658" i="1"/>
  <c r="AJ3658" i="1" s="1"/>
  <c r="AI3657" i="1"/>
  <c r="AF3657" i="1"/>
  <c r="AJ3657" i="1" s="1"/>
  <c r="AI3656" i="1"/>
  <c r="AF3656" i="1"/>
  <c r="AJ3656" i="1" s="1"/>
  <c r="AI3655" i="1"/>
  <c r="AF3655" i="1"/>
  <c r="AJ3655" i="1" s="1"/>
  <c r="AI3654" i="1"/>
  <c r="AF3654" i="1"/>
  <c r="AJ3654" i="1" s="1"/>
  <c r="AI3653" i="1"/>
  <c r="AF3653" i="1"/>
  <c r="AJ3653" i="1" s="1"/>
  <c r="AI3652" i="1"/>
  <c r="AF3652" i="1"/>
  <c r="AJ3652" i="1" s="1"/>
  <c r="AI3651" i="1"/>
  <c r="AF3651" i="1"/>
  <c r="AJ3651" i="1" s="1"/>
  <c r="AI3650" i="1"/>
  <c r="AF3650" i="1"/>
  <c r="AJ3650" i="1" s="1"/>
  <c r="AI3649" i="1"/>
  <c r="AF3649" i="1"/>
  <c r="AJ3649" i="1" s="1"/>
  <c r="AI3648" i="1"/>
  <c r="AF3648" i="1"/>
  <c r="AJ3648" i="1" s="1"/>
  <c r="AI3647" i="1"/>
  <c r="AF3647" i="1"/>
  <c r="AJ3647" i="1" s="1"/>
  <c r="AI3646" i="1"/>
  <c r="AF3646" i="1"/>
  <c r="AJ3646" i="1" s="1"/>
  <c r="AI3645" i="1"/>
  <c r="AF3645" i="1"/>
  <c r="AJ3645" i="1" s="1"/>
  <c r="AI3644" i="1"/>
  <c r="AF3644" i="1"/>
  <c r="AJ3644" i="1" s="1"/>
  <c r="AI3643" i="1"/>
  <c r="AF3643" i="1"/>
  <c r="AJ3643" i="1" s="1"/>
  <c r="AI3642" i="1"/>
  <c r="AF3642" i="1"/>
  <c r="AJ3642" i="1" s="1"/>
  <c r="AI3641" i="1"/>
  <c r="AF3641" i="1"/>
  <c r="AJ3641" i="1" s="1"/>
  <c r="AI3640" i="1"/>
  <c r="AF3640" i="1"/>
  <c r="AJ3640" i="1" s="1"/>
  <c r="AI3639" i="1"/>
  <c r="AF3639" i="1"/>
  <c r="AJ3639" i="1" s="1"/>
  <c r="AI3638" i="1"/>
  <c r="AF3638" i="1"/>
  <c r="AJ3638" i="1" s="1"/>
  <c r="AI3637" i="1"/>
  <c r="AF3637" i="1"/>
  <c r="AJ3637" i="1" s="1"/>
  <c r="AI3636" i="1"/>
  <c r="AF3636" i="1"/>
  <c r="AJ3636" i="1" s="1"/>
  <c r="AI3635" i="1"/>
  <c r="AF3635" i="1"/>
  <c r="AJ3635" i="1" s="1"/>
  <c r="AI3634" i="1"/>
  <c r="AF3634" i="1"/>
  <c r="AJ3634" i="1" s="1"/>
  <c r="AI3633" i="1"/>
  <c r="AF3633" i="1"/>
  <c r="AJ3633" i="1" s="1"/>
  <c r="AI3632" i="1"/>
  <c r="AF3632" i="1"/>
  <c r="AJ3632" i="1" s="1"/>
  <c r="AI3631" i="1"/>
  <c r="AF3631" i="1"/>
  <c r="AJ3631" i="1" s="1"/>
  <c r="AI3630" i="1"/>
  <c r="AF3630" i="1"/>
  <c r="AJ3630" i="1" s="1"/>
  <c r="AI3629" i="1"/>
  <c r="AF3629" i="1"/>
  <c r="AJ3629" i="1" s="1"/>
  <c r="AI3628" i="1"/>
  <c r="AF3628" i="1"/>
  <c r="AJ3628" i="1" s="1"/>
  <c r="AI3627" i="1"/>
  <c r="AF3627" i="1"/>
  <c r="AJ3627" i="1" s="1"/>
  <c r="AI3626" i="1"/>
  <c r="AF3626" i="1"/>
  <c r="AJ3626" i="1" s="1"/>
  <c r="AI3625" i="1"/>
  <c r="AF3625" i="1"/>
  <c r="AJ3625" i="1" s="1"/>
  <c r="AI3624" i="1"/>
  <c r="AF3624" i="1"/>
  <c r="AJ3624" i="1" s="1"/>
  <c r="AI3623" i="1"/>
  <c r="AF3623" i="1"/>
  <c r="AJ3623" i="1" s="1"/>
  <c r="AI3622" i="1"/>
  <c r="AF3622" i="1"/>
  <c r="AJ3622" i="1" s="1"/>
  <c r="AI3621" i="1"/>
  <c r="AF3621" i="1"/>
  <c r="AJ3621" i="1" s="1"/>
  <c r="AI3620" i="1"/>
  <c r="AF3620" i="1"/>
  <c r="AJ3620" i="1" s="1"/>
  <c r="AI3619" i="1"/>
  <c r="AF3619" i="1"/>
  <c r="AJ3619" i="1" s="1"/>
  <c r="AI3618" i="1"/>
  <c r="AF3618" i="1"/>
  <c r="AJ3618" i="1" s="1"/>
  <c r="AI3617" i="1"/>
  <c r="AF3617" i="1"/>
  <c r="AJ3617" i="1" s="1"/>
  <c r="AI3616" i="1"/>
  <c r="AF3616" i="1"/>
  <c r="AJ3616" i="1" s="1"/>
  <c r="AI3615" i="1"/>
  <c r="AF3615" i="1"/>
  <c r="AJ3615" i="1" s="1"/>
  <c r="AI3614" i="1"/>
  <c r="AF3614" i="1"/>
  <c r="AJ3614" i="1" s="1"/>
  <c r="AI3613" i="1"/>
  <c r="AF3613" i="1"/>
  <c r="AJ3613" i="1" s="1"/>
  <c r="AI3612" i="1"/>
  <c r="AF3612" i="1"/>
  <c r="AJ3612" i="1" s="1"/>
  <c r="AI3611" i="1"/>
  <c r="AF3611" i="1"/>
  <c r="AJ3611" i="1" s="1"/>
  <c r="AI3610" i="1"/>
  <c r="AF3610" i="1"/>
  <c r="AJ3610" i="1" s="1"/>
  <c r="AI3609" i="1"/>
  <c r="AF3609" i="1"/>
  <c r="AJ3609" i="1" s="1"/>
  <c r="AI3608" i="1"/>
  <c r="AF3608" i="1"/>
  <c r="AJ3608" i="1" s="1"/>
  <c r="AI3607" i="1"/>
  <c r="AF3607" i="1"/>
  <c r="AJ3607" i="1" s="1"/>
  <c r="AI3606" i="1"/>
  <c r="AF3606" i="1"/>
  <c r="AJ3606" i="1" s="1"/>
  <c r="AI3605" i="1"/>
  <c r="AF3605" i="1"/>
  <c r="AJ3605" i="1" s="1"/>
  <c r="AI3604" i="1"/>
  <c r="AF3604" i="1"/>
  <c r="AJ3604" i="1" s="1"/>
  <c r="AI3603" i="1"/>
  <c r="AF3603" i="1"/>
  <c r="AJ3603" i="1" s="1"/>
  <c r="AI3602" i="1"/>
  <c r="AF3602" i="1"/>
  <c r="AJ3602" i="1" s="1"/>
  <c r="AI3601" i="1"/>
  <c r="AF3601" i="1"/>
  <c r="AJ3601" i="1" s="1"/>
  <c r="AI3600" i="1"/>
  <c r="AF3600" i="1"/>
  <c r="AJ3600" i="1" s="1"/>
  <c r="AI3599" i="1"/>
  <c r="AF3599" i="1"/>
  <c r="AI3598" i="1"/>
  <c r="AF3598" i="1"/>
  <c r="AJ3598" i="1" s="1"/>
  <c r="AI3597" i="1"/>
  <c r="AF3597" i="1"/>
  <c r="AJ3597" i="1" s="1"/>
  <c r="AI3596" i="1"/>
  <c r="AF3596" i="1"/>
  <c r="AJ3596" i="1" s="1"/>
  <c r="AI3595" i="1"/>
  <c r="AF3595" i="1"/>
  <c r="AJ3595" i="1" s="1"/>
  <c r="AI3594" i="1"/>
  <c r="AF3594" i="1"/>
  <c r="AJ3594" i="1" s="1"/>
  <c r="AI3593" i="1"/>
  <c r="AF3593" i="1"/>
  <c r="AJ3593" i="1" s="1"/>
  <c r="AI3592" i="1"/>
  <c r="AF3592" i="1"/>
  <c r="AJ3592" i="1" s="1"/>
  <c r="AI3591" i="1"/>
  <c r="AJ3591" i="1" s="1"/>
  <c r="AF3591" i="1"/>
  <c r="AI3590" i="1"/>
  <c r="AF3590" i="1"/>
  <c r="AJ3590" i="1" s="1"/>
  <c r="AI3589" i="1"/>
  <c r="AF3589" i="1"/>
  <c r="AJ3589" i="1" s="1"/>
  <c r="AI3588" i="1"/>
  <c r="AF3588" i="1"/>
  <c r="AJ3588" i="1" s="1"/>
  <c r="AI3587" i="1"/>
  <c r="AF3587" i="1"/>
  <c r="AJ3587" i="1" s="1"/>
  <c r="AI3586" i="1"/>
  <c r="AF3586" i="1"/>
  <c r="AJ3586" i="1" s="1"/>
  <c r="AI3585" i="1"/>
  <c r="AF3585" i="1"/>
  <c r="AJ3585" i="1" s="1"/>
  <c r="AI3584" i="1"/>
  <c r="AF3584" i="1"/>
  <c r="AJ3584" i="1" s="1"/>
  <c r="AI3583" i="1"/>
  <c r="AF3583" i="1"/>
  <c r="AJ3583" i="1" s="1"/>
  <c r="AI3582" i="1"/>
  <c r="AF3582" i="1"/>
  <c r="AJ3582" i="1" s="1"/>
  <c r="AI3581" i="1"/>
  <c r="AF3581" i="1"/>
  <c r="AJ3581" i="1" s="1"/>
  <c r="AI3580" i="1"/>
  <c r="AF3580" i="1"/>
  <c r="AJ3580" i="1" s="1"/>
  <c r="AI3579" i="1"/>
  <c r="AF3579" i="1"/>
  <c r="AJ3579" i="1" s="1"/>
  <c r="AI3578" i="1"/>
  <c r="AF3578" i="1"/>
  <c r="AJ3578" i="1" s="1"/>
  <c r="AI3577" i="1"/>
  <c r="AF3577" i="1"/>
  <c r="AJ3577" i="1" s="1"/>
  <c r="AI3576" i="1"/>
  <c r="AF3576" i="1"/>
  <c r="AJ3576" i="1" s="1"/>
  <c r="AI3575" i="1"/>
  <c r="AF3575" i="1"/>
  <c r="AJ3575" i="1" s="1"/>
  <c r="AI3574" i="1"/>
  <c r="AF3574" i="1"/>
  <c r="AJ3574" i="1" s="1"/>
  <c r="AI3573" i="1"/>
  <c r="AF3573" i="1"/>
  <c r="AJ3573" i="1" s="1"/>
  <c r="AI3572" i="1"/>
  <c r="AF3572" i="1"/>
  <c r="AJ3572" i="1" s="1"/>
  <c r="AI3571" i="1"/>
  <c r="AF3571" i="1"/>
  <c r="AJ3571" i="1" s="1"/>
  <c r="AI3570" i="1"/>
  <c r="AF3570" i="1"/>
  <c r="AJ3570" i="1" s="1"/>
  <c r="AI3569" i="1"/>
  <c r="AF3569" i="1"/>
  <c r="AJ3569" i="1" s="1"/>
  <c r="AI3568" i="1"/>
  <c r="AF3568" i="1"/>
  <c r="AJ3568" i="1" s="1"/>
  <c r="AI3567" i="1"/>
  <c r="AF3567" i="1"/>
  <c r="AJ3567" i="1" s="1"/>
  <c r="AI3566" i="1"/>
  <c r="AF3566" i="1"/>
  <c r="AJ3566" i="1" s="1"/>
  <c r="AI3565" i="1"/>
  <c r="AF3565" i="1"/>
  <c r="AJ3565" i="1" s="1"/>
  <c r="AI3564" i="1"/>
  <c r="AF3564" i="1"/>
  <c r="AJ3564" i="1" s="1"/>
  <c r="AI3563" i="1"/>
  <c r="AF3563" i="1"/>
  <c r="AJ3563" i="1" s="1"/>
  <c r="AI3562" i="1"/>
  <c r="AF3562" i="1"/>
  <c r="AJ3562" i="1" s="1"/>
  <c r="AI3561" i="1"/>
  <c r="AF3561" i="1"/>
  <c r="AJ3561" i="1" s="1"/>
  <c r="AI3560" i="1"/>
  <c r="AF3560" i="1"/>
  <c r="AJ3560" i="1" s="1"/>
  <c r="AI3559" i="1"/>
  <c r="AF3559" i="1"/>
  <c r="AJ3559" i="1" s="1"/>
  <c r="AI3558" i="1"/>
  <c r="AF3558" i="1"/>
  <c r="AJ3558" i="1" s="1"/>
  <c r="AI3557" i="1"/>
  <c r="AF3557" i="1"/>
  <c r="AJ3557" i="1" s="1"/>
  <c r="AI3556" i="1"/>
  <c r="AF3556" i="1"/>
  <c r="AJ3556" i="1" s="1"/>
  <c r="AI3555" i="1"/>
  <c r="AF3555" i="1"/>
  <c r="AJ3555" i="1" s="1"/>
  <c r="AI3554" i="1"/>
  <c r="AF3554" i="1"/>
  <c r="AJ3554" i="1" s="1"/>
  <c r="AI3553" i="1"/>
  <c r="AF3553" i="1"/>
  <c r="AJ3553" i="1" s="1"/>
  <c r="AI3552" i="1"/>
  <c r="AF3552" i="1"/>
  <c r="AJ3552" i="1" s="1"/>
  <c r="AI3551" i="1"/>
  <c r="AF3551" i="1"/>
  <c r="AJ3551" i="1" s="1"/>
  <c r="AI3550" i="1"/>
  <c r="AF3550" i="1"/>
  <c r="AJ3550" i="1" s="1"/>
  <c r="AI3549" i="1"/>
  <c r="AF3549" i="1"/>
  <c r="AJ3549" i="1" s="1"/>
  <c r="AI3548" i="1"/>
  <c r="AF3548" i="1"/>
  <c r="AJ3548" i="1" s="1"/>
  <c r="AI3547" i="1"/>
  <c r="AF3547" i="1"/>
  <c r="AJ3547" i="1" s="1"/>
  <c r="AI3546" i="1"/>
  <c r="AF3546" i="1"/>
  <c r="AJ3546" i="1" s="1"/>
  <c r="AI3545" i="1"/>
  <c r="AF3545" i="1"/>
  <c r="AJ3545" i="1" s="1"/>
  <c r="AI3544" i="1"/>
  <c r="AF3544" i="1"/>
  <c r="AJ3544" i="1" s="1"/>
  <c r="AI3543" i="1"/>
  <c r="AF3543" i="1"/>
  <c r="AJ3543" i="1" s="1"/>
  <c r="AI3542" i="1"/>
  <c r="AF3542" i="1"/>
  <c r="AJ3542" i="1" s="1"/>
  <c r="AI3541" i="1"/>
  <c r="AF3541" i="1"/>
  <c r="AJ3541" i="1" s="1"/>
  <c r="AI3540" i="1"/>
  <c r="AF3540" i="1"/>
  <c r="AJ3540" i="1" s="1"/>
  <c r="AI3539" i="1"/>
  <c r="AF3539" i="1"/>
  <c r="AJ3539" i="1" s="1"/>
  <c r="AI3538" i="1"/>
  <c r="AF3538" i="1"/>
  <c r="AJ3538" i="1" s="1"/>
  <c r="AI3537" i="1"/>
  <c r="AF3537" i="1"/>
  <c r="AJ3537" i="1" s="1"/>
  <c r="AI3536" i="1"/>
  <c r="AF3536" i="1"/>
  <c r="AJ3536" i="1" s="1"/>
  <c r="AI3535" i="1"/>
  <c r="AF3535" i="1"/>
  <c r="AJ3535" i="1" s="1"/>
  <c r="AI3534" i="1"/>
  <c r="AF3534" i="1"/>
  <c r="AJ3534" i="1" s="1"/>
  <c r="AI3533" i="1"/>
  <c r="AF3533" i="1"/>
  <c r="AJ3533" i="1" s="1"/>
  <c r="AI3532" i="1"/>
  <c r="AF3532" i="1"/>
  <c r="AJ3532" i="1" s="1"/>
  <c r="AI3531" i="1"/>
  <c r="AF3531" i="1"/>
  <c r="AJ3531" i="1" s="1"/>
  <c r="AI3530" i="1"/>
  <c r="AF3530" i="1"/>
  <c r="AJ3530" i="1" s="1"/>
  <c r="AI3529" i="1"/>
  <c r="AF3529" i="1"/>
  <c r="AJ3529" i="1" s="1"/>
  <c r="AI3528" i="1"/>
  <c r="AF3528" i="1"/>
  <c r="AJ3528" i="1" s="1"/>
  <c r="AI3527" i="1"/>
  <c r="AF3527" i="1"/>
  <c r="AJ3527" i="1" s="1"/>
  <c r="AI3526" i="1"/>
  <c r="AF3526" i="1"/>
  <c r="AJ3526" i="1" s="1"/>
  <c r="AI3525" i="1"/>
  <c r="AF3525" i="1"/>
  <c r="AJ3525" i="1" s="1"/>
  <c r="AI3524" i="1"/>
  <c r="AF3524" i="1"/>
  <c r="AJ3524" i="1" s="1"/>
  <c r="AI3523" i="1"/>
  <c r="AF3523" i="1"/>
  <c r="AJ3523" i="1" s="1"/>
  <c r="AI3522" i="1"/>
  <c r="AF3522" i="1"/>
  <c r="AJ3522" i="1" s="1"/>
  <c r="AI3521" i="1"/>
  <c r="AF3521" i="1"/>
  <c r="AJ3521" i="1" s="1"/>
  <c r="AI3520" i="1"/>
  <c r="AF3520" i="1"/>
  <c r="AJ3520" i="1" s="1"/>
  <c r="AI3519" i="1"/>
  <c r="AF3519" i="1"/>
  <c r="AJ3519" i="1" s="1"/>
  <c r="AI3518" i="1"/>
  <c r="AF3518" i="1"/>
  <c r="AJ3518" i="1" s="1"/>
  <c r="AI3517" i="1"/>
  <c r="AF3517" i="1"/>
  <c r="AJ3517" i="1" s="1"/>
  <c r="AI3516" i="1"/>
  <c r="AF3516" i="1"/>
  <c r="AJ3516" i="1" s="1"/>
  <c r="AI3515" i="1"/>
  <c r="AF3515" i="1"/>
  <c r="AJ3515" i="1" s="1"/>
  <c r="AI3514" i="1"/>
  <c r="AF3514" i="1"/>
  <c r="AJ3514" i="1" s="1"/>
  <c r="AI3513" i="1"/>
  <c r="AF3513" i="1"/>
  <c r="AJ3513" i="1" s="1"/>
  <c r="AI3512" i="1"/>
  <c r="AF3512" i="1"/>
  <c r="AJ3512" i="1" s="1"/>
  <c r="AI3511" i="1"/>
  <c r="AF3511" i="1"/>
  <c r="AJ3511" i="1" s="1"/>
  <c r="AI3510" i="1"/>
  <c r="AF3510" i="1"/>
  <c r="AJ3510" i="1" s="1"/>
  <c r="AI3509" i="1"/>
  <c r="AF3509" i="1"/>
  <c r="AJ3509" i="1" s="1"/>
  <c r="AI3508" i="1"/>
  <c r="AF3508" i="1"/>
  <c r="AJ3508" i="1" s="1"/>
  <c r="AI3507" i="1"/>
  <c r="AF3507" i="1"/>
  <c r="AJ3507" i="1" s="1"/>
  <c r="AI3506" i="1"/>
  <c r="AF3506" i="1"/>
  <c r="AJ3506" i="1" s="1"/>
  <c r="AI3505" i="1"/>
  <c r="AF3505" i="1"/>
  <c r="AJ3505" i="1" s="1"/>
  <c r="AI3504" i="1"/>
  <c r="AF3504" i="1"/>
  <c r="AJ3504" i="1" s="1"/>
  <c r="AI3503" i="1"/>
  <c r="AF3503" i="1"/>
  <c r="AJ3503" i="1" s="1"/>
  <c r="AI3502" i="1"/>
  <c r="AF3502" i="1"/>
  <c r="AJ3502" i="1" s="1"/>
  <c r="AI3501" i="1"/>
  <c r="AF3501" i="1"/>
  <c r="AJ3501" i="1" s="1"/>
  <c r="AI3500" i="1"/>
  <c r="AF3500" i="1"/>
  <c r="AJ3500" i="1" s="1"/>
  <c r="AI3499" i="1"/>
  <c r="AF3499" i="1"/>
  <c r="AJ3499" i="1" s="1"/>
  <c r="AI3498" i="1"/>
  <c r="AF3498" i="1"/>
  <c r="AJ3498" i="1" s="1"/>
  <c r="AI3497" i="1"/>
  <c r="AF3497" i="1"/>
  <c r="AJ3497" i="1" s="1"/>
  <c r="AI3496" i="1"/>
  <c r="AF3496" i="1"/>
  <c r="AJ3496" i="1" s="1"/>
  <c r="AI3495" i="1"/>
  <c r="AF3495" i="1"/>
  <c r="AJ3495" i="1" s="1"/>
  <c r="AI3494" i="1"/>
  <c r="AF3494" i="1"/>
  <c r="AJ3494" i="1" s="1"/>
  <c r="AI3493" i="1"/>
  <c r="AF3493" i="1"/>
  <c r="AJ3493" i="1" s="1"/>
  <c r="AI3492" i="1"/>
  <c r="AF3492" i="1"/>
  <c r="AJ3492" i="1" s="1"/>
  <c r="AI3491" i="1"/>
  <c r="AF3491" i="1"/>
  <c r="AJ3491" i="1" s="1"/>
  <c r="AI3490" i="1"/>
  <c r="AF3490" i="1"/>
  <c r="AJ3490" i="1" s="1"/>
  <c r="AI3489" i="1"/>
  <c r="AF3489" i="1"/>
  <c r="AJ3489" i="1" s="1"/>
  <c r="AI3488" i="1"/>
  <c r="AF3488" i="1"/>
  <c r="AJ3488" i="1" s="1"/>
  <c r="AI3487" i="1"/>
  <c r="AF3487" i="1"/>
  <c r="AJ3487" i="1" s="1"/>
  <c r="AI3486" i="1"/>
  <c r="AF3486" i="1"/>
  <c r="AJ3486" i="1" s="1"/>
  <c r="AI3485" i="1"/>
  <c r="AF3485" i="1"/>
  <c r="AJ3485" i="1" s="1"/>
  <c r="AI3484" i="1"/>
  <c r="AF3484" i="1"/>
  <c r="AJ3484" i="1" s="1"/>
  <c r="AI3483" i="1"/>
  <c r="AF3483" i="1"/>
  <c r="AJ3483" i="1" s="1"/>
  <c r="AI3482" i="1"/>
  <c r="AF3482" i="1"/>
  <c r="AJ3482" i="1" s="1"/>
  <c r="AI3481" i="1"/>
  <c r="AF3481" i="1"/>
  <c r="AJ3481" i="1" s="1"/>
  <c r="AI3480" i="1"/>
  <c r="AF3480" i="1"/>
  <c r="AJ3480" i="1" s="1"/>
  <c r="AI3479" i="1"/>
  <c r="AF3479" i="1"/>
  <c r="AJ3479" i="1" s="1"/>
  <c r="AI3478" i="1"/>
  <c r="AF3478" i="1"/>
  <c r="AJ3478" i="1" s="1"/>
  <c r="AI3477" i="1"/>
  <c r="AF3477" i="1"/>
  <c r="AJ3477" i="1" s="1"/>
  <c r="AI3476" i="1"/>
  <c r="AF3476" i="1"/>
  <c r="AJ3476" i="1" s="1"/>
  <c r="AI3475" i="1"/>
  <c r="AF3475" i="1"/>
  <c r="AI3474" i="1"/>
  <c r="AF3474" i="1"/>
  <c r="AJ3474" i="1" s="1"/>
  <c r="AI3473" i="1"/>
  <c r="AF3473" i="1"/>
  <c r="AI3472" i="1"/>
  <c r="AF3472" i="1"/>
  <c r="AJ3472" i="1" s="1"/>
  <c r="AI3471" i="1"/>
  <c r="AF3471" i="1"/>
  <c r="AJ3471" i="1" s="1"/>
  <c r="AI3470" i="1"/>
  <c r="AF3470" i="1"/>
  <c r="AJ3470" i="1" s="1"/>
  <c r="AI3469" i="1"/>
  <c r="AF3469" i="1"/>
  <c r="AI3468" i="1"/>
  <c r="AF3468" i="1"/>
  <c r="AJ3468" i="1" s="1"/>
  <c r="AI3467" i="1"/>
  <c r="AF3467" i="1"/>
  <c r="AJ3467" i="1" s="1"/>
  <c r="AI3466" i="1"/>
  <c r="AF3466" i="1"/>
  <c r="AJ3466" i="1" s="1"/>
  <c r="AI3465" i="1"/>
  <c r="AJ3465" i="1" s="1"/>
  <c r="AF3465" i="1"/>
  <c r="AI3464" i="1"/>
  <c r="AF3464" i="1"/>
  <c r="AJ3464" i="1" s="1"/>
  <c r="AI3463" i="1"/>
  <c r="AF3463" i="1"/>
  <c r="AJ3463" i="1" s="1"/>
  <c r="AI3462" i="1"/>
  <c r="AF3462" i="1"/>
  <c r="AJ3462" i="1" s="1"/>
  <c r="AI3461" i="1"/>
  <c r="AF3461" i="1"/>
  <c r="AI3460" i="1"/>
  <c r="AF3460" i="1"/>
  <c r="AJ3460" i="1" s="1"/>
  <c r="AI3459" i="1"/>
  <c r="AF3459" i="1"/>
  <c r="AJ3459" i="1" s="1"/>
  <c r="AI3458" i="1"/>
  <c r="AF3458" i="1"/>
  <c r="AJ3458" i="1" s="1"/>
  <c r="AI3457" i="1"/>
  <c r="AJ3457" i="1" s="1"/>
  <c r="AF3457" i="1"/>
  <c r="AI3456" i="1"/>
  <c r="AF3456" i="1"/>
  <c r="AJ3456" i="1" s="1"/>
  <c r="AI3455" i="1"/>
  <c r="AF3455" i="1"/>
  <c r="AJ3455" i="1" s="1"/>
  <c r="AI3454" i="1"/>
  <c r="AF3454" i="1"/>
  <c r="AJ3454" i="1" s="1"/>
  <c r="AI3453" i="1"/>
  <c r="AF3453" i="1"/>
  <c r="AI3452" i="1"/>
  <c r="AF3452" i="1"/>
  <c r="AJ3452" i="1" s="1"/>
  <c r="AI3451" i="1"/>
  <c r="AF3451" i="1"/>
  <c r="AJ3451" i="1" s="1"/>
  <c r="AI3450" i="1"/>
  <c r="AF3450" i="1"/>
  <c r="AJ3450" i="1" s="1"/>
  <c r="AI3449" i="1"/>
  <c r="AF3449" i="1"/>
  <c r="AI3448" i="1"/>
  <c r="AF3448" i="1"/>
  <c r="AJ3448" i="1" s="1"/>
  <c r="AI3447" i="1"/>
  <c r="AF3447" i="1"/>
  <c r="AJ3447" i="1" s="1"/>
  <c r="AI3446" i="1"/>
  <c r="AF3446" i="1"/>
  <c r="AJ3446" i="1" s="1"/>
  <c r="AI3445" i="1"/>
  <c r="AF3445" i="1"/>
  <c r="AI3444" i="1"/>
  <c r="AF3444" i="1"/>
  <c r="AJ3444" i="1" s="1"/>
  <c r="AI3443" i="1"/>
  <c r="AF3443" i="1"/>
  <c r="AJ3443" i="1" s="1"/>
  <c r="AI3442" i="1"/>
  <c r="AF3442" i="1"/>
  <c r="AJ3442" i="1" s="1"/>
  <c r="AI3441" i="1"/>
  <c r="AF3441" i="1"/>
  <c r="AI3440" i="1"/>
  <c r="AF3440" i="1"/>
  <c r="AJ3440" i="1" s="1"/>
  <c r="AI3439" i="1"/>
  <c r="AF3439" i="1"/>
  <c r="AJ3439" i="1" s="1"/>
  <c r="AI3438" i="1"/>
  <c r="AF3438" i="1"/>
  <c r="AJ3438" i="1" s="1"/>
  <c r="AI3437" i="1"/>
  <c r="AJ3437" i="1" s="1"/>
  <c r="AF3437" i="1"/>
  <c r="AI3436" i="1"/>
  <c r="AF3436" i="1"/>
  <c r="AJ3436" i="1" s="1"/>
  <c r="AI3435" i="1"/>
  <c r="AF3435" i="1"/>
  <c r="AJ3435" i="1" s="1"/>
  <c r="AI3434" i="1"/>
  <c r="AF3434" i="1"/>
  <c r="AJ3434" i="1" s="1"/>
  <c r="AI3433" i="1"/>
  <c r="AF3433" i="1"/>
  <c r="AI3432" i="1"/>
  <c r="AF3432" i="1"/>
  <c r="AJ3432" i="1" s="1"/>
  <c r="AI3431" i="1"/>
  <c r="AF3431" i="1"/>
  <c r="AJ3431" i="1" s="1"/>
  <c r="AI3430" i="1"/>
  <c r="AF3430" i="1"/>
  <c r="AJ3430" i="1" s="1"/>
  <c r="AI3429" i="1"/>
  <c r="AJ3429" i="1" s="1"/>
  <c r="AF3429" i="1"/>
  <c r="AI3428" i="1"/>
  <c r="AF3428" i="1"/>
  <c r="AJ3428" i="1" s="1"/>
  <c r="AI3427" i="1"/>
  <c r="AF3427" i="1"/>
  <c r="AJ3427" i="1" s="1"/>
  <c r="AI3426" i="1"/>
  <c r="AF3426" i="1"/>
  <c r="AJ3426" i="1" s="1"/>
  <c r="AI3425" i="1"/>
  <c r="AF3425" i="1"/>
  <c r="AI3424" i="1"/>
  <c r="AF3424" i="1"/>
  <c r="AJ3424" i="1" s="1"/>
  <c r="AI3423" i="1"/>
  <c r="AF3423" i="1"/>
  <c r="AJ3423" i="1" s="1"/>
  <c r="AI3422" i="1"/>
  <c r="AF3422" i="1"/>
  <c r="AJ3422" i="1" s="1"/>
  <c r="AI3421" i="1"/>
  <c r="AF3421" i="1"/>
  <c r="AI3420" i="1"/>
  <c r="AF3420" i="1"/>
  <c r="AJ3420" i="1" s="1"/>
  <c r="AI3419" i="1"/>
  <c r="AF3419" i="1"/>
  <c r="AJ3419" i="1" s="1"/>
  <c r="AI3418" i="1"/>
  <c r="AF3418" i="1"/>
  <c r="AJ3418" i="1" s="1"/>
  <c r="AI3417" i="1"/>
  <c r="AF3417" i="1"/>
  <c r="AI3416" i="1"/>
  <c r="AF3416" i="1"/>
  <c r="AJ3416" i="1" s="1"/>
  <c r="AI3415" i="1"/>
  <c r="AF3415" i="1"/>
  <c r="AJ3415" i="1" s="1"/>
  <c r="AI3414" i="1"/>
  <c r="AF3414" i="1"/>
  <c r="AJ3414" i="1" s="1"/>
  <c r="AI3413" i="1"/>
  <c r="AF3413" i="1"/>
  <c r="AI3412" i="1"/>
  <c r="AF3412" i="1"/>
  <c r="AJ3412" i="1" s="1"/>
  <c r="AI3411" i="1"/>
  <c r="AF3411" i="1"/>
  <c r="AJ3411" i="1" s="1"/>
  <c r="AI3410" i="1"/>
  <c r="AF3410" i="1"/>
  <c r="AJ3410" i="1" s="1"/>
  <c r="AI3409" i="1"/>
  <c r="AJ3409" i="1" s="1"/>
  <c r="AF3409" i="1"/>
  <c r="AI3408" i="1"/>
  <c r="AF3408" i="1"/>
  <c r="AJ3408" i="1" s="1"/>
  <c r="AI3407" i="1"/>
  <c r="AF3407" i="1"/>
  <c r="AJ3407" i="1" s="1"/>
  <c r="AI3406" i="1"/>
  <c r="AF3406" i="1"/>
  <c r="AJ3406" i="1" s="1"/>
  <c r="AI3405" i="1"/>
  <c r="AF3405" i="1"/>
  <c r="AI3404" i="1"/>
  <c r="AF3404" i="1"/>
  <c r="AJ3404" i="1" s="1"/>
  <c r="AI3403" i="1"/>
  <c r="AF3403" i="1"/>
  <c r="AJ3403" i="1" s="1"/>
  <c r="AI3402" i="1"/>
  <c r="AF3402" i="1"/>
  <c r="AJ3402" i="1" s="1"/>
  <c r="AI3401" i="1"/>
  <c r="AJ3401" i="1" s="1"/>
  <c r="AF3401" i="1"/>
  <c r="AI3400" i="1"/>
  <c r="AF3400" i="1"/>
  <c r="AJ3400" i="1" s="1"/>
  <c r="AI3399" i="1"/>
  <c r="AF3399" i="1"/>
  <c r="AJ3399" i="1" s="1"/>
  <c r="AI3398" i="1"/>
  <c r="AF3398" i="1"/>
  <c r="AJ3398" i="1" s="1"/>
  <c r="AI3397" i="1"/>
  <c r="AF3397" i="1"/>
  <c r="AI3396" i="1"/>
  <c r="AF3396" i="1"/>
  <c r="AJ3396" i="1" s="1"/>
  <c r="AI3395" i="1"/>
  <c r="AF3395" i="1"/>
  <c r="AJ3395" i="1" s="1"/>
  <c r="AI3394" i="1"/>
  <c r="AF3394" i="1"/>
  <c r="AJ3394" i="1" s="1"/>
  <c r="AI3393" i="1"/>
  <c r="AJ3393" i="1" s="1"/>
  <c r="AF3393" i="1"/>
  <c r="AI3392" i="1"/>
  <c r="AF3392" i="1"/>
  <c r="AJ3392" i="1" s="1"/>
  <c r="AI3391" i="1"/>
  <c r="AF3391" i="1"/>
  <c r="AJ3391" i="1" s="1"/>
  <c r="AI3390" i="1"/>
  <c r="AF3390" i="1"/>
  <c r="AJ3390" i="1" s="1"/>
  <c r="AI3389" i="1"/>
  <c r="AF3389" i="1"/>
  <c r="AJ3389" i="1" s="1"/>
  <c r="AI3388" i="1"/>
  <c r="AF3388" i="1"/>
  <c r="AJ3388" i="1" s="1"/>
  <c r="AI3387" i="1"/>
  <c r="AF3387" i="1"/>
  <c r="AJ3387" i="1" s="1"/>
  <c r="AI3386" i="1"/>
  <c r="AF3386" i="1"/>
  <c r="AJ3386" i="1" s="1"/>
  <c r="AI3385" i="1"/>
  <c r="AF3385" i="1"/>
  <c r="AJ3385" i="1" s="1"/>
  <c r="AI3384" i="1"/>
  <c r="AF3384" i="1"/>
  <c r="AJ3384" i="1" s="1"/>
  <c r="AI3383" i="1"/>
  <c r="AF3383" i="1"/>
  <c r="AJ3383" i="1" s="1"/>
  <c r="AI3382" i="1"/>
  <c r="AF3382" i="1"/>
  <c r="AJ3382" i="1" s="1"/>
  <c r="AI3381" i="1"/>
  <c r="AF3381" i="1"/>
  <c r="AJ3381" i="1" s="1"/>
  <c r="AI3380" i="1"/>
  <c r="AF3380" i="1"/>
  <c r="AJ3380" i="1" s="1"/>
  <c r="AI3379" i="1"/>
  <c r="AF3379" i="1"/>
  <c r="AJ3379" i="1" s="1"/>
  <c r="AI3378" i="1"/>
  <c r="AF3378" i="1"/>
  <c r="AJ3378" i="1" s="1"/>
  <c r="AI3377" i="1"/>
  <c r="AF3377" i="1"/>
  <c r="AJ3377" i="1" s="1"/>
  <c r="AI3376" i="1"/>
  <c r="AF3376" i="1"/>
  <c r="AJ3376" i="1" s="1"/>
  <c r="AI3375" i="1"/>
  <c r="AF3375" i="1"/>
  <c r="AJ3375" i="1" s="1"/>
  <c r="AI3374" i="1"/>
  <c r="AF3374" i="1"/>
  <c r="AJ3374" i="1" s="1"/>
  <c r="AI3373" i="1"/>
  <c r="AF3373" i="1"/>
  <c r="AJ3373" i="1" s="1"/>
  <c r="AI3372" i="1"/>
  <c r="AF3372" i="1"/>
  <c r="AJ3372" i="1" s="1"/>
  <c r="AI3371" i="1"/>
  <c r="AF3371" i="1"/>
  <c r="AJ3371" i="1" s="1"/>
  <c r="AI3370" i="1"/>
  <c r="AF3370" i="1"/>
  <c r="AJ3370" i="1" s="1"/>
  <c r="AI3369" i="1"/>
  <c r="AF3369" i="1"/>
  <c r="AJ3369" i="1" s="1"/>
  <c r="AI3368" i="1"/>
  <c r="AF3368" i="1"/>
  <c r="AJ3368" i="1" s="1"/>
  <c r="AI3367" i="1"/>
  <c r="AF3367" i="1"/>
  <c r="AJ3367" i="1" s="1"/>
  <c r="AI3366" i="1"/>
  <c r="AF3366" i="1"/>
  <c r="AJ3366" i="1" s="1"/>
  <c r="AI3365" i="1"/>
  <c r="AF3365" i="1"/>
  <c r="AJ3365" i="1" s="1"/>
  <c r="AI3364" i="1"/>
  <c r="AF3364" i="1"/>
  <c r="AJ3364" i="1" s="1"/>
  <c r="AI3363" i="1"/>
  <c r="AF3363" i="1"/>
  <c r="AJ3363" i="1" s="1"/>
  <c r="AI3362" i="1"/>
  <c r="AF3362" i="1"/>
  <c r="AJ3362" i="1" s="1"/>
  <c r="AI3361" i="1"/>
  <c r="AF3361" i="1"/>
  <c r="AJ3361" i="1" s="1"/>
  <c r="AI3360" i="1"/>
  <c r="AF3360" i="1"/>
  <c r="AJ3360" i="1" s="1"/>
  <c r="AI3359" i="1"/>
  <c r="AF3359" i="1"/>
  <c r="AJ3359" i="1" s="1"/>
  <c r="AI3358" i="1"/>
  <c r="AF3358" i="1"/>
  <c r="AJ3358" i="1" s="1"/>
  <c r="AI3357" i="1"/>
  <c r="AF3357" i="1"/>
  <c r="AJ3357" i="1" s="1"/>
  <c r="AI3356" i="1"/>
  <c r="AF3356" i="1"/>
  <c r="AJ3356" i="1" s="1"/>
  <c r="AI3355" i="1"/>
  <c r="AF3355" i="1"/>
  <c r="AJ3355" i="1" s="1"/>
  <c r="AI3354" i="1"/>
  <c r="AF3354" i="1"/>
  <c r="AJ3354" i="1" s="1"/>
  <c r="AI3353" i="1"/>
  <c r="AF3353" i="1"/>
  <c r="AJ3353" i="1" s="1"/>
  <c r="AI3352" i="1"/>
  <c r="AF3352" i="1"/>
  <c r="AJ3352" i="1" s="1"/>
  <c r="AI3351" i="1"/>
  <c r="AF3351" i="1"/>
  <c r="AI3350" i="1"/>
  <c r="AF3350" i="1"/>
  <c r="AJ3350" i="1" s="1"/>
  <c r="AI3349" i="1"/>
  <c r="AF3349" i="1"/>
  <c r="AJ3349" i="1" s="1"/>
  <c r="AI3348" i="1"/>
  <c r="AF3348" i="1"/>
  <c r="AJ3348" i="1" s="1"/>
  <c r="AI3347" i="1"/>
  <c r="AF3347" i="1"/>
  <c r="AJ3347" i="1" s="1"/>
  <c r="AI3346" i="1"/>
  <c r="AF3346" i="1"/>
  <c r="AJ3346" i="1" s="1"/>
  <c r="AI3345" i="1"/>
  <c r="AF3345" i="1"/>
  <c r="AJ3345" i="1" s="1"/>
  <c r="AI3344" i="1"/>
  <c r="AF3344" i="1"/>
  <c r="AJ3344" i="1" s="1"/>
  <c r="AI3343" i="1"/>
  <c r="AF3343" i="1"/>
  <c r="AJ3343" i="1" s="1"/>
  <c r="AI3342" i="1"/>
  <c r="AF3342" i="1"/>
  <c r="AJ3342" i="1" s="1"/>
  <c r="AI3341" i="1"/>
  <c r="AF3341" i="1"/>
  <c r="AJ3341" i="1" s="1"/>
  <c r="AI3340" i="1"/>
  <c r="AF3340" i="1"/>
  <c r="AJ3340" i="1" s="1"/>
  <c r="AI3339" i="1"/>
  <c r="AF3339" i="1"/>
  <c r="AJ3339" i="1" s="1"/>
  <c r="AI3338" i="1"/>
  <c r="AF3338" i="1"/>
  <c r="AJ3338" i="1" s="1"/>
  <c r="AI3337" i="1"/>
  <c r="AF3337" i="1"/>
  <c r="AJ3337" i="1" s="1"/>
  <c r="AI3336" i="1"/>
  <c r="AF3336" i="1"/>
  <c r="AJ3336" i="1" s="1"/>
  <c r="AI3335" i="1"/>
  <c r="AF3335" i="1"/>
  <c r="AJ3335" i="1" s="1"/>
  <c r="AI3334" i="1"/>
  <c r="AF3334" i="1"/>
  <c r="AJ3334" i="1" s="1"/>
  <c r="AI3333" i="1"/>
  <c r="AF3333" i="1"/>
  <c r="AJ3333" i="1" s="1"/>
  <c r="AI3332" i="1"/>
  <c r="AF3332" i="1"/>
  <c r="AJ3332" i="1" s="1"/>
  <c r="AI3331" i="1"/>
  <c r="AF3331" i="1"/>
  <c r="AJ3331" i="1" s="1"/>
  <c r="AI3330" i="1"/>
  <c r="AF3330" i="1"/>
  <c r="AJ3330" i="1" s="1"/>
  <c r="AI3329" i="1"/>
  <c r="AF3329" i="1"/>
  <c r="AJ3329" i="1" s="1"/>
  <c r="AI3328" i="1"/>
  <c r="AF3328" i="1"/>
  <c r="AJ3328" i="1" s="1"/>
  <c r="AI3327" i="1"/>
  <c r="AF3327" i="1"/>
  <c r="AJ3327" i="1" s="1"/>
  <c r="AI3326" i="1"/>
  <c r="AF3326" i="1"/>
  <c r="AJ3326" i="1" s="1"/>
  <c r="AI3325" i="1"/>
  <c r="AF3325" i="1"/>
  <c r="AJ3325" i="1" s="1"/>
  <c r="AI3324" i="1"/>
  <c r="AF3324" i="1"/>
  <c r="AJ3324" i="1" s="1"/>
  <c r="AI3323" i="1"/>
  <c r="AF3323" i="1"/>
  <c r="AJ3323" i="1" s="1"/>
  <c r="AI3322" i="1"/>
  <c r="AF3322" i="1"/>
  <c r="AJ3322" i="1" s="1"/>
  <c r="AI3321" i="1"/>
  <c r="AF3321" i="1"/>
  <c r="AJ3321" i="1" s="1"/>
  <c r="AI3320" i="1"/>
  <c r="AF3320" i="1"/>
  <c r="AJ3320" i="1" s="1"/>
  <c r="AI3319" i="1"/>
  <c r="AF3319" i="1"/>
  <c r="AJ3319" i="1" s="1"/>
  <c r="AI3318" i="1"/>
  <c r="AF3318" i="1"/>
  <c r="AJ3318" i="1" s="1"/>
  <c r="AI3317" i="1"/>
  <c r="AF3317" i="1"/>
  <c r="AJ3317" i="1" s="1"/>
  <c r="AI3316" i="1"/>
  <c r="AF3316" i="1"/>
  <c r="AJ3316" i="1" s="1"/>
  <c r="AI3315" i="1"/>
  <c r="AF3315" i="1"/>
  <c r="AJ3315" i="1" s="1"/>
  <c r="AI3314" i="1"/>
  <c r="AF3314" i="1"/>
  <c r="AJ3314" i="1" s="1"/>
  <c r="AI3313" i="1"/>
  <c r="AF3313" i="1"/>
  <c r="AJ3313" i="1" s="1"/>
  <c r="AI3312" i="1"/>
  <c r="AF3312" i="1"/>
  <c r="AJ3312" i="1" s="1"/>
  <c r="AI3311" i="1"/>
  <c r="AF3311" i="1"/>
  <c r="AJ3311" i="1" s="1"/>
  <c r="AI3310" i="1"/>
  <c r="AF3310" i="1"/>
  <c r="AJ3310" i="1" s="1"/>
  <c r="AI3309" i="1"/>
  <c r="AF3309" i="1"/>
  <c r="AJ3309" i="1" s="1"/>
  <c r="AI3308" i="1"/>
  <c r="AF3308" i="1"/>
  <c r="AJ3308" i="1" s="1"/>
  <c r="AI3307" i="1"/>
  <c r="AF3307" i="1"/>
  <c r="AJ3307" i="1" s="1"/>
  <c r="AI3306" i="1"/>
  <c r="AF3306" i="1"/>
  <c r="AJ3306" i="1" s="1"/>
  <c r="AI3305" i="1"/>
  <c r="AF3305" i="1"/>
  <c r="AJ3305" i="1" s="1"/>
  <c r="AI3304" i="1"/>
  <c r="AF3304" i="1"/>
  <c r="AJ3304" i="1" s="1"/>
  <c r="AI3303" i="1"/>
  <c r="AF3303" i="1"/>
  <c r="AJ3303" i="1" s="1"/>
  <c r="AI3302" i="1"/>
  <c r="AF3302" i="1"/>
  <c r="AJ3302" i="1" s="1"/>
  <c r="AI3301" i="1"/>
  <c r="AF3301" i="1"/>
  <c r="AJ3301" i="1" s="1"/>
  <c r="AI3300" i="1"/>
  <c r="AF3300" i="1"/>
  <c r="AJ3300" i="1" s="1"/>
  <c r="AI3299" i="1"/>
  <c r="AF3299" i="1"/>
  <c r="AJ3299" i="1" s="1"/>
  <c r="AI3298" i="1"/>
  <c r="AF3298" i="1"/>
  <c r="AJ3298" i="1" s="1"/>
  <c r="AI3297" i="1"/>
  <c r="AF3297" i="1"/>
  <c r="AJ3297" i="1" s="1"/>
  <c r="AI3296" i="1"/>
  <c r="AF3296" i="1"/>
  <c r="AJ3296" i="1" s="1"/>
  <c r="AI3295" i="1"/>
  <c r="AF3295" i="1"/>
  <c r="AJ3295" i="1" s="1"/>
  <c r="AI3294" i="1"/>
  <c r="AF3294" i="1"/>
  <c r="AJ3294" i="1" s="1"/>
  <c r="AI3293" i="1"/>
  <c r="AF3293" i="1"/>
  <c r="AJ3293" i="1" s="1"/>
  <c r="AI3292" i="1"/>
  <c r="AF3292" i="1"/>
  <c r="AJ3292" i="1" s="1"/>
  <c r="AI3291" i="1"/>
  <c r="AF3291" i="1"/>
  <c r="AJ3291" i="1" s="1"/>
  <c r="AI3290" i="1"/>
  <c r="AF3290" i="1"/>
  <c r="AJ3290" i="1" s="1"/>
  <c r="AI3289" i="1"/>
  <c r="AF3289" i="1"/>
  <c r="AI3288" i="1"/>
  <c r="AF3288" i="1"/>
  <c r="AJ3288" i="1" s="1"/>
  <c r="AI3287" i="1"/>
  <c r="AF3287" i="1"/>
  <c r="AJ3287" i="1" s="1"/>
  <c r="AI3286" i="1"/>
  <c r="AF3286" i="1"/>
  <c r="AJ3286" i="1" s="1"/>
  <c r="AI3285" i="1"/>
  <c r="AF3285" i="1"/>
  <c r="AJ3285" i="1" s="1"/>
  <c r="AI3284" i="1"/>
  <c r="AF3284" i="1"/>
  <c r="AJ3284" i="1" s="1"/>
  <c r="AI3283" i="1"/>
  <c r="AF3283" i="1"/>
  <c r="AJ3283" i="1" s="1"/>
  <c r="AI3282" i="1"/>
  <c r="AF3282" i="1"/>
  <c r="AJ3282" i="1" s="1"/>
  <c r="AI3281" i="1"/>
  <c r="AF3281" i="1"/>
  <c r="AJ3281" i="1" s="1"/>
  <c r="AI3280" i="1"/>
  <c r="AF3280" i="1"/>
  <c r="AJ3280" i="1" s="1"/>
  <c r="AI3279" i="1"/>
  <c r="AF3279" i="1"/>
  <c r="AJ3279" i="1" s="1"/>
  <c r="AI3278" i="1"/>
  <c r="AF3278" i="1"/>
  <c r="AJ3278" i="1" s="1"/>
  <c r="AI3277" i="1"/>
  <c r="AF3277" i="1"/>
  <c r="AJ3277" i="1" s="1"/>
  <c r="AI3276" i="1"/>
  <c r="AF3276" i="1"/>
  <c r="AJ3276" i="1" s="1"/>
  <c r="AI3275" i="1"/>
  <c r="AF3275" i="1"/>
  <c r="AJ3275" i="1" s="1"/>
  <c r="AI3274" i="1"/>
  <c r="AF3274" i="1"/>
  <c r="AJ3274" i="1" s="1"/>
  <c r="AI3273" i="1"/>
  <c r="AF3273" i="1"/>
  <c r="AJ3273" i="1" s="1"/>
  <c r="AI3272" i="1"/>
  <c r="AF3272" i="1"/>
  <c r="AJ3272" i="1" s="1"/>
  <c r="AI3271" i="1"/>
  <c r="AF3271" i="1"/>
  <c r="AJ3271" i="1" s="1"/>
  <c r="AI3270" i="1"/>
  <c r="AF3270" i="1"/>
  <c r="AJ3270" i="1" s="1"/>
  <c r="AI3269" i="1"/>
  <c r="AF3269" i="1"/>
  <c r="AJ3269" i="1" s="1"/>
  <c r="AI3268" i="1"/>
  <c r="AF3268" i="1"/>
  <c r="AJ3268" i="1" s="1"/>
  <c r="AI3267" i="1"/>
  <c r="AF3267" i="1"/>
  <c r="AJ3267" i="1" s="1"/>
  <c r="AI3266" i="1"/>
  <c r="AF3266" i="1"/>
  <c r="AJ3266" i="1" s="1"/>
  <c r="AI3265" i="1"/>
  <c r="AF3265" i="1"/>
  <c r="AJ3265" i="1" s="1"/>
  <c r="AI3264" i="1"/>
  <c r="AF3264" i="1"/>
  <c r="AJ3264" i="1" s="1"/>
  <c r="AI3263" i="1"/>
  <c r="AF3263" i="1"/>
  <c r="AJ3263" i="1" s="1"/>
  <c r="AI3262" i="1"/>
  <c r="AF3262" i="1"/>
  <c r="AJ3262" i="1" s="1"/>
  <c r="AI3261" i="1"/>
  <c r="AF3261" i="1"/>
  <c r="AJ3261" i="1" s="1"/>
  <c r="AI3260" i="1"/>
  <c r="AF3260" i="1"/>
  <c r="AJ3260" i="1" s="1"/>
  <c r="AI3259" i="1"/>
  <c r="AF3259" i="1"/>
  <c r="AJ3259" i="1" s="1"/>
  <c r="AI3258" i="1"/>
  <c r="AF3258" i="1"/>
  <c r="AI3257" i="1"/>
  <c r="AF3257" i="1"/>
  <c r="AJ3257" i="1" s="1"/>
  <c r="AI3256" i="1"/>
  <c r="AF3256" i="1"/>
  <c r="AJ3256" i="1" s="1"/>
  <c r="AI3255" i="1"/>
  <c r="AF3255" i="1"/>
  <c r="AJ3255" i="1" s="1"/>
  <c r="AI3254" i="1"/>
  <c r="AF3254" i="1"/>
  <c r="AJ3254" i="1" s="1"/>
  <c r="AI3253" i="1"/>
  <c r="AF3253" i="1"/>
  <c r="AJ3253" i="1" s="1"/>
  <c r="AI3252" i="1"/>
  <c r="AF3252" i="1"/>
  <c r="AJ3252" i="1" s="1"/>
  <c r="AI3251" i="1"/>
  <c r="AF3251" i="1"/>
  <c r="AJ3251" i="1" s="1"/>
  <c r="AI3250" i="1"/>
  <c r="AF3250" i="1"/>
  <c r="AJ3250" i="1" s="1"/>
  <c r="AI3249" i="1"/>
  <c r="AF3249" i="1"/>
  <c r="AJ3249" i="1" s="1"/>
  <c r="AI3248" i="1"/>
  <c r="AF3248" i="1"/>
  <c r="AJ3248" i="1" s="1"/>
  <c r="AI3247" i="1"/>
  <c r="AF3247" i="1"/>
  <c r="AJ3247" i="1" s="1"/>
  <c r="AI3246" i="1"/>
  <c r="AF3246" i="1"/>
  <c r="AJ3246" i="1" s="1"/>
  <c r="AI3245" i="1"/>
  <c r="AF3245" i="1"/>
  <c r="AJ3245" i="1" s="1"/>
  <c r="AI3244" i="1"/>
  <c r="AF3244" i="1"/>
  <c r="AJ3244" i="1" s="1"/>
  <c r="AI3243" i="1"/>
  <c r="AF3243" i="1"/>
  <c r="AJ3243" i="1" s="1"/>
  <c r="AI3242" i="1"/>
  <c r="AF3242" i="1"/>
  <c r="AJ3242" i="1" s="1"/>
  <c r="AI3241" i="1"/>
  <c r="AF3241" i="1"/>
  <c r="AJ3241" i="1" s="1"/>
  <c r="AI3240" i="1"/>
  <c r="AF3240" i="1"/>
  <c r="AJ3240" i="1" s="1"/>
  <c r="AI3239" i="1"/>
  <c r="AF3239" i="1"/>
  <c r="AJ3239" i="1" s="1"/>
  <c r="AI3238" i="1"/>
  <c r="AF3238" i="1"/>
  <c r="AJ3238" i="1" s="1"/>
  <c r="AI3237" i="1"/>
  <c r="AF3237" i="1"/>
  <c r="AJ3237" i="1" s="1"/>
  <c r="AI3236" i="1"/>
  <c r="AF3236" i="1"/>
  <c r="AJ3236" i="1" s="1"/>
  <c r="AI3235" i="1"/>
  <c r="AF3235" i="1"/>
  <c r="AJ3235" i="1" s="1"/>
  <c r="AI3234" i="1"/>
  <c r="AF3234" i="1"/>
  <c r="AJ3234" i="1" s="1"/>
  <c r="AI3233" i="1"/>
  <c r="AF3233" i="1"/>
  <c r="AJ3233" i="1" s="1"/>
  <c r="AI3232" i="1"/>
  <c r="AF3232" i="1"/>
  <c r="AJ3232" i="1" s="1"/>
  <c r="AI3231" i="1"/>
  <c r="AF3231" i="1"/>
  <c r="AJ3231" i="1" s="1"/>
  <c r="AI3230" i="1"/>
  <c r="AF3230" i="1"/>
  <c r="AJ3230" i="1" s="1"/>
  <c r="AI3229" i="1"/>
  <c r="AF3229" i="1"/>
  <c r="AJ3229" i="1" s="1"/>
  <c r="AI3228" i="1"/>
  <c r="AF3228" i="1"/>
  <c r="AJ3228" i="1" s="1"/>
  <c r="AI3227" i="1"/>
  <c r="AF3227" i="1"/>
  <c r="AI3226" i="1"/>
  <c r="AF3226" i="1"/>
  <c r="AI3225" i="1"/>
  <c r="AF3225" i="1"/>
  <c r="AI3224" i="1"/>
  <c r="AF3224" i="1"/>
  <c r="AJ3224" i="1" s="1"/>
  <c r="AI3223" i="1"/>
  <c r="AF3223" i="1"/>
  <c r="AJ3223" i="1" s="1"/>
  <c r="AI3222" i="1"/>
  <c r="AF3222" i="1"/>
  <c r="AJ3222" i="1" s="1"/>
  <c r="AI3221" i="1"/>
  <c r="AF3221" i="1"/>
  <c r="AJ3221" i="1" s="1"/>
  <c r="AI3220" i="1"/>
  <c r="AF3220" i="1"/>
  <c r="AJ3220" i="1" s="1"/>
  <c r="AI3219" i="1"/>
  <c r="AF3219" i="1"/>
  <c r="AI3218" i="1"/>
  <c r="AF3218" i="1"/>
  <c r="AI3217" i="1"/>
  <c r="AF3217" i="1"/>
  <c r="AI3216" i="1"/>
  <c r="AF3216" i="1"/>
  <c r="AJ3216" i="1" s="1"/>
  <c r="AI3215" i="1"/>
  <c r="AF3215" i="1"/>
  <c r="AJ3215" i="1" s="1"/>
  <c r="AI3214" i="1"/>
  <c r="AF3214" i="1"/>
  <c r="AJ3214" i="1" s="1"/>
  <c r="AI3213" i="1"/>
  <c r="AF3213" i="1"/>
  <c r="AJ3213" i="1" s="1"/>
  <c r="AI3212" i="1"/>
  <c r="AF3212" i="1"/>
  <c r="AJ3212" i="1" s="1"/>
  <c r="AI3211" i="1"/>
  <c r="AF3211" i="1"/>
  <c r="AJ3211" i="1" s="1"/>
  <c r="AI3210" i="1"/>
  <c r="AF3210" i="1"/>
  <c r="AJ3210" i="1" s="1"/>
  <c r="AI3209" i="1"/>
  <c r="AF3209" i="1"/>
  <c r="AJ3209" i="1" s="1"/>
  <c r="AI3208" i="1"/>
  <c r="AF3208" i="1"/>
  <c r="AJ3208" i="1" s="1"/>
  <c r="AI3207" i="1"/>
  <c r="AF3207" i="1"/>
  <c r="AJ3207" i="1" s="1"/>
  <c r="AI3206" i="1"/>
  <c r="AF3206" i="1"/>
  <c r="AJ3206" i="1" s="1"/>
  <c r="AI3205" i="1"/>
  <c r="AF3205" i="1"/>
  <c r="AJ3205" i="1" s="1"/>
  <c r="AI3204" i="1"/>
  <c r="AF3204" i="1"/>
  <c r="AJ3204" i="1" s="1"/>
  <c r="AI3203" i="1"/>
  <c r="AF3203" i="1"/>
  <c r="AJ3203" i="1" s="1"/>
  <c r="AI3202" i="1"/>
  <c r="AF3202" i="1"/>
  <c r="AJ3202" i="1" s="1"/>
  <c r="AI3201" i="1"/>
  <c r="AF3201" i="1"/>
  <c r="AJ3201" i="1" s="1"/>
  <c r="AI3200" i="1"/>
  <c r="AF3200" i="1"/>
  <c r="AJ3200" i="1" s="1"/>
  <c r="AI3199" i="1"/>
  <c r="AF3199" i="1"/>
  <c r="AJ3199" i="1" s="1"/>
  <c r="AI3198" i="1"/>
  <c r="AF3198" i="1"/>
  <c r="AJ3198" i="1" s="1"/>
  <c r="AI3197" i="1"/>
  <c r="AF3197" i="1"/>
  <c r="AJ3197" i="1" s="1"/>
  <c r="AI3196" i="1"/>
  <c r="AF3196" i="1"/>
  <c r="AJ3196" i="1" s="1"/>
  <c r="AI3195" i="1"/>
  <c r="AF3195" i="1"/>
  <c r="AJ3195" i="1" s="1"/>
  <c r="AI3194" i="1"/>
  <c r="AF3194" i="1"/>
  <c r="AJ3194" i="1" s="1"/>
  <c r="AI3193" i="1"/>
  <c r="AF3193" i="1"/>
  <c r="AJ3193" i="1" s="1"/>
  <c r="AI3192" i="1"/>
  <c r="AF3192" i="1"/>
  <c r="AJ3192" i="1" s="1"/>
  <c r="AI3191" i="1"/>
  <c r="AF3191" i="1"/>
  <c r="AJ3191" i="1" s="1"/>
  <c r="AI3190" i="1"/>
  <c r="AF3190" i="1"/>
  <c r="AJ3190" i="1" s="1"/>
  <c r="AI3189" i="1"/>
  <c r="AF3189" i="1"/>
  <c r="AJ3189" i="1" s="1"/>
  <c r="AI3188" i="1"/>
  <c r="AF3188" i="1"/>
  <c r="AI3187" i="1"/>
  <c r="AF3187" i="1"/>
  <c r="AJ3187" i="1" s="1"/>
  <c r="AI3186" i="1"/>
  <c r="AF3186" i="1"/>
  <c r="AJ3186" i="1" s="1"/>
  <c r="AI3185" i="1"/>
  <c r="AF3185" i="1"/>
  <c r="AJ3185" i="1" s="1"/>
  <c r="AI3184" i="1"/>
  <c r="AF3184" i="1"/>
  <c r="AJ3184" i="1" s="1"/>
  <c r="AI3183" i="1"/>
  <c r="AF3183" i="1"/>
  <c r="AJ3183" i="1" s="1"/>
  <c r="AI3182" i="1"/>
  <c r="AF3182" i="1"/>
  <c r="AJ3182" i="1" s="1"/>
  <c r="AI3181" i="1"/>
  <c r="AF3181" i="1"/>
  <c r="AJ3181" i="1" s="1"/>
  <c r="AI3180" i="1"/>
  <c r="AF3180" i="1"/>
  <c r="AJ3180" i="1" s="1"/>
  <c r="AI3179" i="1"/>
  <c r="AF3179" i="1"/>
  <c r="AJ3179" i="1" s="1"/>
  <c r="AI3178" i="1"/>
  <c r="AF3178" i="1"/>
  <c r="AJ3178" i="1" s="1"/>
  <c r="AI3177" i="1"/>
  <c r="AF3177" i="1"/>
  <c r="AJ3177" i="1" s="1"/>
  <c r="AI3176" i="1"/>
  <c r="AF3176" i="1"/>
  <c r="AJ3176" i="1" s="1"/>
  <c r="AI3175" i="1"/>
  <c r="AF3175" i="1"/>
  <c r="AJ3175" i="1" s="1"/>
  <c r="AI3174" i="1"/>
  <c r="AF3174" i="1"/>
  <c r="AJ3174" i="1" s="1"/>
  <c r="AI3173" i="1"/>
  <c r="AF3173" i="1"/>
  <c r="AJ3173" i="1" s="1"/>
  <c r="AI3172" i="1"/>
  <c r="AF3172" i="1"/>
  <c r="AJ3172" i="1" s="1"/>
  <c r="AI3171" i="1"/>
  <c r="AF3171" i="1"/>
  <c r="AJ3171" i="1" s="1"/>
  <c r="AI3170" i="1"/>
  <c r="AF3170" i="1"/>
  <c r="AJ3170" i="1" s="1"/>
  <c r="AI3169" i="1"/>
  <c r="AF3169" i="1"/>
  <c r="AJ3169" i="1" s="1"/>
  <c r="AI3168" i="1"/>
  <c r="AF3168" i="1"/>
  <c r="AJ3168" i="1" s="1"/>
  <c r="AI3167" i="1"/>
  <c r="AF3167" i="1"/>
  <c r="AJ3167" i="1" s="1"/>
  <c r="AI3166" i="1"/>
  <c r="AF3166" i="1"/>
  <c r="AJ3166" i="1" s="1"/>
  <c r="AI3165" i="1"/>
  <c r="AF3165" i="1"/>
  <c r="AJ3165" i="1" s="1"/>
  <c r="AI3164" i="1"/>
  <c r="AF3164" i="1"/>
  <c r="AJ3164" i="1" s="1"/>
  <c r="AI3163" i="1"/>
  <c r="AF3163" i="1"/>
  <c r="AJ3163" i="1" s="1"/>
  <c r="AI3162" i="1"/>
  <c r="AF3162" i="1"/>
  <c r="AJ3162" i="1" s="1"/>
  <c r="AI3161" i="1"/>
  <c r="AF3161" i="1"/>
  <c r="AJ3161" i="1" s="1"/>
  <c r="AI3160" i="1"/>
  <c r="AF3160" i="1"/>
  <c r="AJ3160" i="1" s="1"/>
  <c r="AI3159" i="1"/>
  <c r="AF3159" i="1"/>
  <c r="AJ3159" i="1" s="1"/>
  <c r="AI3158" i="1"/>
  <c r="AF3158" i="1"/>
  <c r="AJ3158" i="1" s="1"/>
  <c r="AI3157" i="1"/>
  <c r="AF3157" i="1"/>
  <c r="AJ3157" i="1" s="1"/>
  <c r="AI3156" i="1"/>
  <c r="AF3156" i="1"/>
  <c r="AJ3156" i="1" s="1"/>
  <c r="AI3155" i="1"/>
  <c r="AF3155" i="1"/>
  <c r="AJ3155" i="1" s="1"/>
  <c r="AI3154" i="1"/>
  <c r="AF3154" i="1"/>
  <c r="AJ3154" i="1" s="1"/>
  <c r="AI3153" i="1"/>
  <c r="AF3153" i="1"/>
  <c r="AJ3153" i="1" s="1"/>
  <c r="AI3152" i="1"/>
  <c r="AF3152" i="1"/>
  <c r="AJ3152" i="1" s="1"/>
  <c r="AI3151" i="1"/>
  <c r="AF3151" i="1"/>
  <c r="AJ3151" i="1" s="1"/>
  <c r="AI3150" i="1"/>
  <c r="AF3150" i="1"/>
  <c r="AJ3150" i="1" s="1"/>
  <c r="AI3149" i="1"/>
  <c r="AF3149" i="1"/>
  <c r="AJ3149" i="1" s="1"/>
  <c r="AI3148" i="1"/>
  <c r="AF3148" i="1"/>
  <c r="AJ3148" i="1" s="1"/>
  <c r="AI3147" i="1"/>
  <c r="AF3147" i="1"/>
  <c r="AJ3147" i="1" s="1"/>
  <c r="AI3146" i="1"/>
  <c r="AF3146" i="1"/>
  <c r="AJ3146" i="1" s="1"/>
  <c r="AI3145" i="1"/>
  <c r="AF3145" i="1"/>
  <c r="AJ3145" i="1" s="1"/>
  <c r="AI3144" i="1"/>
  <c r="AF3144" i="1"/>
  <c r="AJ3144" i="1" s="1"/>
  <c r="AI3143" i="1"/>
  <c r="AF3143" i="1"/>
  <c r="AJ3143" i="1" s="1"/>
  <c r="AI3142" i="1"/>
  <c r="AF3142" i="1"/>
  <c r="AJ3142" i="1" s="1"/>
  <c r="AI3141" i="1"/>
  <c r="AF3141" i="1"/>
  <c r="AJ3141" i="1" s="1"/>
  <c r="AI3140" i="1"/>
  <c r="AF3140" i="1"/>
  <c r="AJ3140" i="1" s="1"/>
  <c r="AI3139" i="1"/>
  <c r="AF3139" i="1"/>
  <c r="AJ3139" i="1" s="1"/>
  <c r="AI3138" i="1"/>
  <c r="AF3138" i="1"/>
  <c r="AJ3138" i="1" s="1"/>
  <c r="AI3137" i="1"/>
  <c r="AF3137" i="1"/>
  <c r="AJ3137" i="1" s="1"/>
  <c r="AI3136" i="1"/>
  <c r="AF3136" i="1"/>
  <c r="AJ3136" i="1" s="1"/>
  <c r="AI3135" i="1"/>
  <c r="AF3135" i="1"/>
  <c r="AJ3135" i="1" s="1"/>
  <c r="AI3134" i="1"/>
  <c r="AF3134" i="1"/>
  <c r="AJ3134" i="1" s="1"/>
  <c r="AI3133" i="1"/>
  <c r="AF3133" i="1"/>
  <c r="AJ3133" i="1" s="1"/>
  <c r="AI3132" i="1"/>
  <c r="AF3132" i="1"/>
  <c r="AJ3132" i="1" s="1"/>
  <c r="AI3131" i="1"/>
  <c r="AF3131" i="1"/>
  <c r="AJ3131" i="1" s="1"/>
  <c r="AI3130" i="1"/>
  <c r="AF3130" i="1"/>
  <c r="AJ3130" i="1" s="1"/>
  <c r="AI3129" i="1"/>
  <c r="AF3129" i="1"/>
  <c r="AJ3129" i="1" s="1"/>
  <c r="AI3128" i="1"/>
  <c r="AF3128" i="1"/>
  <c r="AJ3128" i="1" s="1"/>
  <c r="AI3127" i="1"/>
  <c r="AF3127" i="1"/>
  <c r="AJ3127" i="1" s="1"/>
  <c r="AI3126" i="1"/>
  <c r="AF3126" i="1"/>
  <c r="AJ3126" i="1" s="1"/>
  <c r="AI3125" i="1"/>
  <c r="AF3125" i="1"/>
  <c r="AJ3125" i="1" s="1"/>
  <c r="AI3124" i="1"/>
  <c r="AF3124" i="1"/>
  <c r="AJ3124" i="1" s="1"/>
  <c r="AI3123" i="1"/>
  <c r="AF3123" i="1"/>
  <c r="AJ3123" i="1" s="1"/>
  <c r="AI3122" i="1"/>
  <c r="AF3122" i="1"/>
  <c r="AJ3122" i="1" s="1"/>
  <c r="AI3121" i="1"/>
  <c r="AF3121" i="1"/>
  <c r="AJ3121" i="1" s="1"/>
  <c r="AI3120" i="1"/>
  <c r="AF3120" i="1"/>
  <c r="AJ3120" i="1" s="1"/>
  <c r="AI3119" i="1"/>
  <c r="AF3119" i="1"/>
  <c r="AJ3119" i="1" s="1"/>
  <c r="AI3118" i="1"/>
  <c r="AF3118" i="1"/>
  <c r="AJ3118" i="1" s="1"/>
  <c r="AI3117" i="1"/>
  <c r="AF3117" i="1"/>
  <c r="AJ3117" i="1" s="1"/>
  <c r="AI3116" i="1"/>
  <c r="AF3116" i="1"/>
  <c r="AJ3116" i="1" s="1"/>
  <c r="AI3115" i="1"/>
  <c r="AF3115" i="1"/>
  <c r="AJ3115" i="1" s="1"/>
  <c r="AI3114" i="1"/>
  <c r="AF3114" i="1"/>
  <c r="AJ3114" i="1" s="1"/>
  <c r="AI3113" i="1"/>
  <c r="AF3113" i="1"/>
  <c r="AJ3113" i="1" s="1"/>
  <c r="AI3112" i="1"/>
  <c r="AF3112" i="1"/>
  <c r="AJ3112" i="1" s="1"/>
  <c r="AI3111" i="1"/>
  <c r="AF3111" i="1"/>
  <c r="AJ3111" i="1" s="1"/>
  <c r="AI3110" i="1"/>
  <c r="AF3110" i="1"/>
  <c r="AJ3110" i="1" s="1"/>
  <c r="AI3109" i="1"/>
  <c r="AF3109" i="1"/>
  <c r="AJ3109" i="1" s="1"/>
  <c r="AI3108" i="1"/>
  <c r="AF3108" i="1"/>
  <c r="AJ3108" i="1" s="1"/>
  <c r="AI3107" i="1"/>
  <c r="AF3107" i="1"/>
  <c r="AJ3107" i="1" s="1"/>
  <c r="AI3106" i="1"/>
  <c r="AF3106" i="1"/>
  <c r="AJ3106" i="1" s="1"/>
  <c r="AI3105" i="1"/>
  <c r="AF3105" i="1"/>
  <c r="AJ3105" i="1" s="1"/>
  <c r="AI3104" i="1"/>
  <c r="AF3104" i="1"/>
  <c r="AJ3104" i="1" s="1"/>
  <c r="AI3103" i="1"/>
  <c r="AF3103" i="1"/>
  <c r="AJ3103" i="1" s="1"/>
  <c r="AI3102" i="1"/>
  <c r="AF3102" i="1"/>
  <c r="AJ3102" i="1" s="1"/>
  <c r="AI3101" i="1"/>
  <c r="AF3101" i="1"/>
  <c r="AJ3101" i="1" s="1"/>
  <c r="AI3100" i="1"/>
  <c r="AF3100" i="1"/>
  <c r="AJ3100" i="1" s="1"/>
  <c r="AI3099" i="1"/>
  <c r="AF3099" i="1"/>
  <c r="AJ3099" i="1" s="1"/>
  <c r="AI3098" i="1"/>
  <c r="AF3098" i="1"/>
  <c r="AJ3098" i="1" s="1"/>
  <c r="AI3097" i="1"/>
  <c r="AF3097" i="1"/>
  <c r="AJ3097" i="1" s="1"/>
  <c r="AI3096" i="1"/>
  <c r="AF3096" i="1"/>
  <c r="AJ3096" i="1" s="1"/>
  <c r="AI3095" i="1"/>
  <c r="AF3095" i="1"/>
  <c r="AJ3095" i="1" s="1"/>
  <c r="AI3094" i="1"/>
  <c r="AF3094" i="1"/>
  <c r="AJ3094" i="1" s="1"/>
  <c r="AI3093" i="1"/>
  <c r="AF3093" i="1"/>
  <c r="AJ3093" i="1" s="1"/>
  <c r="AI3092" i="1"/>
  <c r="AF3092" i="1"/>
  <c r="AJ3092" i="1" s="1"/>
  <c r="AI3091" i="1"/>
  <c r="AF3091" i="1"/>
  <c r="AJ3091" i="1" s="1"/>
  <c r="AI3090" i="1"/>
  <c r="AF3090" i="1"/>
  <c r="AJ3090" i="1" s="1"/>
  <c r="AI3089" i="1"/>
  <c r="AF3089" i="1"/>
  <c r="AJ3089" i="1" s="1"/>
  <c r="AI3088" i="1"/>
  <c r="AF3088" i="1"/>
  <c r="AJ3088" i="1" s="1"/>
  <c r="AI3087" i="1"/>
  <c r="AF3087" i="1"/>
  <c r="AJ3087" i="1" s="1"/>
  <c r="AI3086" i="1"/>
  <c r="AF3086" i="1"/>
  <c r="AJ3086" i="1" s="1"/>
  <c r="AI3085" i="1"/>
  <c r="AF3085" i="1"/>
  <c r="AJ3085" i="1" s="1"/>
  <c r="AI3084" i="1"/>
  <c r="AF3084" i="1"/>
  <c r="AJ3084" i="1" s="1"/>
  <c r="AI3083" i="1"/>
  <c r="AF3083" i="1"/>
  <c r="AJ3083" i="1" s="1"/>
  <c r="AI3082" i="1"/>
  <c r="AF3082" i="1"/>
  <c r="AJ3082" i="1" s="1"/>
  <c r="AI3081" i="1"/>
  <c r="AF3081" i="1"/>
  <c r="AJ3081" i="1" s="1"/>
  <c r="AI3080" i="1"/>
  <c r="AF3080" i="1"/>
  <c r="AJ3080" i="1" s="1"/>
  <c r="AI3079" i="1"/>
  <c r="AF3079" i="1"/>
  <c r="AJ3079" i="1" s="1"/>
  <c r="AI3078" i="1"/>
  <c r="AF3078" i="1"/>
  <c r="AJ3078" i="1" s="1"/>
  <c r="AI3077" i="1"/>
  <c r="AF3077" i="1"/>
  <c r="AJ3077" i="1" s="1"/>
  <c r="AI3076" i="1"/>
  <c r="AF3076" i="1"/>
  <c r="AJ3076" i="1" s="1"/>
  <c r="AI3075" i="1"/>
  <c r="AF3075" i="1"/>
  <c r="AJ3075" i="1" s="1"/>
  <c r="AI3074" i="1"/>
  <c r="AF3074" i="1"/>
  <c r="AJ3074" i="1" s="1"/>
  <c r="AI3073" i="1"/>
  <c r="AF3073" i="1"/>
  <c r="AJ3073" i="1" s="1"/>
  <c r="AI3072" i="1"/>
  <c r="AF3072" i="1"/>
  <c r="AJ3072" i="1" s="1"/>
  <c r="AI3071" i="1"/>
  <c r="AF3071" i="1"/>
  <c r="AJ3071" i="1" s="1"/>
  <c r="AI3070" i="1"/>
  <c r="AF3070" i="1"/>
  <c r="AJ3070" i="1" s="1"/>
  <c r="AI3069" i="1"/>
  <c r="AF3069" i="1"/>
  <c r="AJ3069" i="1" s="1"/>
  <c r="AI3068" i="1"/>
  <c r="AF3068" i="1"/>
  <c r="AJ3068" i="1" s="1"/>
  <c r="AI3067" i="1"/>
  <c r="AF3067" i="1"/>
  <c r="AJ3067" i="1" s="1"/>
  <c r="AI3066" i="1"/>
  <c r="AF3066" i="1"/>
  <c r="AJ3066" i="1" s="1"/>
  <c r="AI3065" i="1"/>
  <c r="AF3065" i="1"/>
  <c r="AJ3065" i="1" s="1"/>
  <c r="AI3064" i="1"/>
  <c r="AF3064" i="1"/>
  <c r="AJ3064" i="1" s="1"/>
  <c r="AI3063" i="1"/>
  <c r="AF3063" i="1"/>
  <c r="AJ3063" i="1" s="1"/>
  <c r="AI3062" i="1"/>
  <c r="AF3062" i="1"/>
  <c r="AJ3062" i="1" s="1"/>
  <c r="AI3061" i="1"/>
  <c r="AF3061" i="1"/>
  <c r="AJ3061" i="1" s="1"/>
  <c r="AI3060" i="1"/>
  <c r="AF3060" i="1"/>
  <c r="AJ3060" i="1" s="1"/>
  <c r="AI3059" i="1"/>
  <c r="AF3059" i="1"/>
  <c r="AJ3059" i="1" s="1"/>
  <c r="AI3058" i="1"/>
  <c r="AF3058" i="1"/>
  <c r="AJ3058" i="1" s="1"/>
  <c r="AI3057" i="1"/>
  <c r="AF3057" i="1"/>
  <c r="AJ3057" i="1" s="1"/>
  <c r="AI3056" i="1"/>
  <c r="AF3056" i="1"/>
  <c r="AJ3056" i="1" s="1"/>
  <c r="AI3055" i="1"/>
  <c r="AF3055" i="1"/>
  <c r="AJ3055" i="1" s="1"/>
  <c r="AI3054" i="1"/>
  <c r="AF3054" i="1"/>
  <c r="AJ3054" i="1" s="1"/>
  <c r="AI3053" i="1"/>
  <c r="AF3053" i="1"/>
  <c r="AJ3053" i="1" s="1"/>
  <c r="AI3052" i="1"/>
  <c r="AF3052" i="1"/>
  <c r="AJ3052" i="1" s="1"/>
  <c r="AI3051" i="1"/>
  <c r="AF3051" i="1"/>
  <c r="AJ3051" i="1" s="1"/>
  <c r="AI3050" i="1"/>
  <c r="AF3050" i="1"/>
  <c r="AJ3050" i="1" s="1"/>
  <c r="AI3049" i="1"/>
  <c r="AF3049" i="1"/>
  <c r="AJ3049" i="1" s="1"/>
  <c r="AI3048" i="1"/>
  <c r="AF3048" i="1"/>
  <c r="AJ3048" i="1" s="1"/>
  <c r="AI3047" i="1"/>
  <c r="AF3047" i="1"/>
  <c r="AJ3047" i="1" s="1"/>
  <c r="AI3046" i="1"/>
  <c r="AF3046" i="1"/>
  <c r="AJ3046" i="1" s="1"/>
  <c r="AI3045" i="1"/>
  <c r="AF3045" i="1"/>
  <c r="AJ3045" i="1" s="1"/>
  <c r="AI3044" i="1"/>
  <c r="AF3044" i="1"/>
  <c r="AJ3044" i="1" s="1"/>
  <c r="AI3043" i="1"/>
  <c r="AF3043" i="1"/>
  <c r="AJ3043" i="1" s="1"/>
  <c r="AI3042" i="1"/>
  <c r="AF3042" i="1"/>
  <c r="AJ3042" i="1" s="1"/>
  <c r="AI3041" i="1"/>
  <c r="AF3041" i="1"/>
  <c r="AJ3041" i="1" s="1"/>
  <c r="AI3040" i="1"/>
  <c r="AF3040" i="1"/>
  <c r="AJ3040" i="1" s="1"/>
  <c r="AI3039" i="1"/>
  <c r="AF3039" i="1"/>
  <c r="AJ3039" i="1" s="1"/>
  <c r="AI3038" i="1"/>
  <c r="AF3038" i="1"/>
  <c r="AJ3038" i="1" s="1"/>
  <c r="AI3037" i="1"/>
  <c r="AF3037" i="1"/>
  <c r="AJ3037" i="1" s="1"/>
  <c r="AI3036" i="1"/>
  <c r="AF3036" i="1"/>
  <c r="AJ3036" i="1" s="1"/>
  <c r="AI3035" i="1"/>
  <c r="AF3035" i="1"/>
  <c r="AJ3035" i="1" s="1"/>
  <c r="AI3034" i="1"/>
  <c r="AF3034" i="1"/>
  <c r="AJ3034" i="1" s="1"/>
  <c r="AI3033" i="1"/>
  <c r="AF3033" i="1"/>
  <c r="AJ3033" i="1" s="1"/>
  <c r="AI3032" i="1"/>
  <c r="AF3032" i="1"/>
  <c r="AJ3032" i="1" s="1"/>
  <c r="AI3031" i="1"/>
  <c r="AF3031" i="1"/>
  <c r="AJ3031" i="1" s="1"/>
  <c r="AI3030" i="1"/>
  <c r="AF3030" i="1"/>
  <c r="AJ3030" i="1" s="1"/>
  <c r="AI3029" i="1"/>
  <c r="AF3029" i="1"/>
  <c r="AJ3029" i="1" s="1"/>
  <c r="AI3028" i="1"/>
  <c r="AF3028" i="1"/>
  <c r="AJ3028" i="1" s="1"/>
  <c r="AI3027" i="1"/>
  <c r="AF3027" i="1"/>
  <c r="AJ3027" i="1" s="1"/>
  <c r="AI3026" i="1"/>
  <c r="AF3026" i="1"/>
  <c r="AJ3026" i="1" s="1"/>
  <c r="AI3025" i="1"/>
  <c r="AF3025" i="1"/>
  <c r="AJ3025" i="1" s="1"/>
  <c r="AI3024" i="1"/>
  <c r="AF3024" i="1"/>
  <c r="AJ3024" i="1" s="1"/>
  <c r="AI3023" i="1"/>
  <c r="AF3023" i="1"/>
  <c r="AJ3023" i="1" s="1"/>
  <c r="AI3022" i="1"/>
  <c r="AF3022" i="1"/>
  <c r="AJ3022" i="1" s="1"/>
  <c r="AI3021" i="1"/>
  <c r="AF3021" i="1"/>
  <c r="AJ3021" i="1" s="1"/>
  <c r="AI3020" i="1"/>
  <c r="AF3020" i="1"/>
  <c r="AJ3020" i="1" s="1"/>
  <c r="AI3019" i="1"/>
  <c r="AF3019" i="1"/>
  <c r="AJ3019" i="1" s="1"/>
  <c r="AI3018" i="1"/>
  <c r="AF3018" i="1"/>
  <c r="AJ3018" i="1" s="1"/>
  <c r="AI3017" i="1"/>
  <c r="AF3017" i="1"/>
  <c r="AJ3017" i="1" s="1"/>
  <c r="AI3016" i="1"/>
  <c r="AF3016" i="1"/>
  <c r="AJ3016" i="1" s="1"/>
  <c r="AI3015" i="1"/>
  <c r="AF3015" i="1"/>
  <c r="AJ3015" i="1" s="1"/>
  <c r="AI3014" i="1"/>
  <c r="AF3014" i="1"/>
  <c r="AJ3014" i="1" s="1"/>
  <c r="AI3013" i="1"/>
  <c r="AF3013" i="1"/>
  <c r="AJ3013" i="1" s="1"/>
  <c r="AI3012" i="1"/>
  <c r="AF3012" i="1"/>
  <c r="AJ3012" i="1" s="1"/>
  <c r="AI3011" i="1"/>
  <c r="AF3011" i="1"/>
  <c r="AJ3011" i="1" s="1"/>
  <c r="AI3010" i="1"/>
  <c r="AF3010" i="1"/>
  <c r="AJ3010" i="1" s="1"/>
  <c r="AI3009" i="1"/>
  <c r="AF3009" i="1"/>
  <c r="AJ3009" i="1" s="1"/>
  <c r="AI3008" i="1"/>
  <c r="AF3008" i="1"/>
  <c r="AJ3008" i="1" s="1"/>
  <c r="AI3007" i="1"/>
  <c r="AF3007" i="1"/>
  <c r="AJ3007" i="1" s="1"/>
  <c r="AI3006" i="1"/>
  <c r="AF3006" i="1"/>
  <c r="AJ3006" i="1" s="1"/>
  <c r="AI3005" i="1"/>
  <c r="AF3005" i="1"/>
  <c r="AJ3005" i="1" s="1"/>
  <c r="AI3004" i="1"/>
  <c r="AF3004" i="1"/>
  <c r="AJ3004" i="1" s="1"/>
  <c r="AI3003" i="1"/>
  <c r="AF3003" i="1"/>
  <c r="AJ3003" i="1" s="1"/>
  <c r="AI3002" i="1"/>
  <c r="AF3002" i="1"/>
  <c r="AJ3002" i="1" s="1"/>
  <c r="AI3001" i="1"/>
  <c r="AF3001" i="1"/>
  <c r="AJ3001" i="1" s="1"/>
  <c r="AI3000" i="1"/>
  <c r="AF3000" i="1"/>
  <c r="AJ3000" i="1" s="1"/>
  <c r="AI2999" i="1"/>
  <c r="AF2999" i="1"/>
  <c r="AJ2999" i="1" s="1"/>
  <c r="AI2998" i="1"/>
  <c r="AF2998" i="1"/>
  <c r="AJ2998" i="1" s="1"/>
  <c r="AI2997" i="1"/>
  <c r="AF2997" i="1"/>
  <c r="AJ2997" i="1" s="1"/>
  <c r="AI2996" i="1"/>
  <c r="AF2996" i="1"/>
  <c r="AI2995" i="1"/>
  <c r="AF2995" i="1"/>
  <c r="AI2994" i="1"/>
  <c r="AF2994" i="1"/>
  <c r="AI2993" i="1"/>
  <c r="AF2993" i="1"/>
  <c r="AI2992" i="1"/>
  <c r="AF2992" i="1"/>
  <c r="AI2991" i="1"/>
  <c r="AF2991" i="1"/>
  <c r="AI2990" i="1"/>
  <c r="AF2990" i="1"/>
  <c r="AI2989" i="1"/>
  <c r="AF2989" i="1"/>
  <c r="AI2988" i="1"/>
  <c r="AF2988" i="1"/>
  <c r="AJ2988" i="1" s="1"/>
  <c r="AI2987" i="1"/>
  <c r="AF2987" i="1"/>
  <c r="AJ2987" i="1" s="1"/>
  <c r="AI2986" i="1"/>
  <c r="AF2986" i="1"/>
  <c r="AJ2986" i="1" s="1"/>
  <c r="AI2985" i="1"/>
  <c r="AF2985" i="1"/>
  <c r="AJ2985" i="1" s="1"/>
  <c r="AI2984" i="1"/>
  <c r="AF2984" i="1"/>
  <c r="AJ2984" i="1" s="1"/>
  <c r="AI2983" i="1"/>
  <c r="AF2983" i="1"/>
  <c r="AJ2983" i="1" s="1"/>
  <c r="AI2982" i="1"/>
  <c r="AF2982" i="1"/>
  <c r="AJ2982" i="1" s="1"/>
  <c r="AI2981" i="1"/>
  <c r="AF2981" i="1"/>
  <c r="AJ2981" i="1" s="1"/>
  <c r="AI2980" i="1"/>
  <c r="AF2980" i="1"/>
  <c r="AJ2980" i="1" s="1"/>
  <c r="AI2979" i="1"/>
  <c r="AF2979" i="1"/>
  <c r="AJ2979" i="1" s="1"/>
  <c r="AI2978" i="1"/>
  <c r="AF2978" i="1"/>
  <c r="AI2977" i="1"/>
  <c r="AF2977" i="1"/>
  <c r="AJ2977" i="1" s="1"/>
  <c r="AI2976" i="1"/>
  <c r="AF2976" i="1"/>
  <c r="AJ2976" i="1" s="1"/>
  <c r="AI2975" i="1"/>
  <c r="AF2975" i="1"/>
  <c r="AJ2975" i="1" s="1"/>
  <c r="AI2974" i="1"/>
  <c r="AF2974" i="1"/>
  <c r="AJ2974" i="1" s="1"/>
  <c r="AI2973" i="1"/>
  <c r="AF2973" i="1"/>
  <c r="AJ2973" i="1" s="1"/>
  <c r="AI2972" i="1"/>
  <c r="AF2972" i="1"/>
  <c r="AJ2972" i="1" s="1"/>
  <c r="AI2971" i="1"/>
  <c r="AF2971" i="1"/>
  <c r="AJ2971" i="1" s="1"/>
  <c r="AI2970" i="1"/>
  <c r="AF2970" i="1"/>
  <c r="AJ2970" i="1" s="1"/>
  <c r="AI2969" i="1"/>
  <c r="AF2969" i="1"/>
  <c r="AJ2969" i="1" s="1"/>
  <c r="AI2968" i="1"/>
  <c r="AF2968" i="1"/>
  <c r="AJ2968" i="1" s="1"/>
  <c r="AI2967" i="1"/>
  <c r="AF2967" i="1"/>
  <c r="AJ2967" i="1" s="1"/>
  <c r="AI2966" i="1"/>
  <c r="AF2966" i="1"/>
  <c r="AJ2966" i="1" s="1"/>
  <c r="AI2965" i="1"/>
  <c r="AF2965" i="1"/>
  <c r="AJ2965" i="1" s="1"/>
  <c r="AI2964" i="1"/>
  <c r="AF2964" i="1"/>
  <c r="AJ2964" i="1" s="1"/>
  <c r="AI2963" i="1"/>
  <c r="AF2963" i="1"/>
  <c r="AJ2963" i="1" s="1"/>
  <c r="AI2962" i="1"/>
  <c r="AF2962" i="1"/>
  <c r="AJ2962" i="1" s="1"/>
  <c r="AI2961" i="1"/>
  <c r="AF2961" i="1"/>
  <c r="AJ2961" i="1" s="1"/>
  <c r="AI2960" i="1"/>
  <c r="AF2960" i="1"/>
  <c r="AJ2960" i="1" s="1"/>
  <c r="AI2959" i="1"/>
  <c r="AF2959" i="1"/>
  <c r="AJ2959" i="1" s="1"/>
  <c r="AI2958" i="1"/>
  <c r="AF2958" i="1"/>
  <c r="AJ2958" i="1" s="1"/>
  <c r="AI2957" i="1"/>
  <c r="AF2957" i="1"/>
  <c r="AJ2957" i="1" s="1"/>
  <c r="AI2956" i="1"/>
  <c r="AF2956" i="1"/>
  <c r="AJ2956" i="1" s="1"/>
  <c r="AI2955" i="1"/>
  <c r="AF2955" i="1"/>
  <c r="AJ2955" i="1" s="1"/>
  <c r="AI2954" i="1"/>
  <c r="AF2954" i="1"/>
  <c r="AJ2954" i="1" s="1"/>
  <c r="AI2953" i="1"/>
  <c r="AF2953" i="1"/>
  <c r="AJ2953" i="1" s="1"/>
  <c r="AI2952" i="1"/>
  <c r="AF2952" i="1"/>
  <c r="AJ2952" i="1" s="1"/>
  <c r="AI2951" i="1"/>
  <c r="AF2951" i="1"/>
  <c r="AJ2951" i="1" s="1"/>
  <c r="AI2950" i="1"/>
  <c r="AF2950" i="1"/>
  <c r="AJ2950" i="1" s="1"/>
  <c r="AI2949" i="1"/>
  <c r="AF2949" i="1"/>
  <c r="AJ2949" i="1" s="1"/>
  <c r="AI2948" i="1"/>
  <c r="AF2948" i="1"/>
  <c r="AJ2948" i="1" s="1"/>
  <c r="AI2947" i="1"/>
  <c r="AF2947" i="1"/>
  <c r="AJ2947" i="1" s="1"/>
  <c r="AI2946" i="1"/>
  <c r="AF2946" i="1"/>
  <c r="AJ2946" i="1" s="1"/>
  <c r="AI2945" i="1"/>
  <c r="AF2945" i="1"/>
  <c r="AJ2945" i="1" s="1"/>
  <c r="AI2944" i="1"/>
  <c r="AF2944" i="1"/>
  <c r="AJ2944" i="1" s="1"/>
  <c r="AI2943" i="1"/>
  <c r="AF2943" i="1"/>
  <c r="AJ2943" i="1" s="1"/>
  <c r="AI2942" i="1"/>
  <c r="AF2942" i="1"/>
  <c r="AJ2942" i="1" s="1"/>
  <c r="AI2941" i="1"/>
  <c r="AF2941" i="1"/>
  <c r="AJ2941" i="1" s="1"/>
  <c r="AI2940" i="1"/>
  <c r="AF2940" i="1"/>
  <c r="AJ2940" i="1" s="1"/>
  <c r="AI2939" i="1"/>
  <c r="AF2939" i="1"/>
  <c r="AJ2939" i="1" s="1"/>
  <c r="AI2938" i="1"/>
  <c r="AF2938" i="1"/>
  <c r="AJ2938" i="1" s="1"/>
  <c r="AI2937" i="1"/>
  <c r="AF2937" i="1"/>
  <c r="AJ2937" i="1" s="1"/>
  <c r="AI2936" i="1"/>
  <c r="AF2936" i="1"/>
  <c r="AJ2936" i="1" s="1"/>
  <c r="AI2935" i="1"/>
  <c r="AF2935" i="1"/>
  <c r="AJ2935" i="1" s="1"/>
  <c r="AI2934" i="1"/>
  <c r="AF2934" i="1"/>
  <c r="AJ2934" i="1" s="1"/>
  <c r="AI2933" i="1"/>
  <c r="AF2933" i="1"/>
  <c r="AJ2933" i="1" s="1"/>
  <c r="AI2932" i="1"/>
  <c r="AF2932" i="1"/>
  <c r="AJ2932" i="1" s="1"/>
  <c r="AI2931" i="1"/>
  <c r="AF2931" i="1"/>
  <c r="AI2930" i="1"/>
  <c r="AF2930" i="1"/>
  <c r="AJ2930" i="1" s="1"/>
  <c r="AI2929" i="1"/>
  <c r="AF2929" i="1"/>
  <c r="AJ2929" i="1" s="1"/>
  <c r="AI2928" i="1"/>
  <c r="AF2928" i="1"/>
  <c r="AJ2928" i="1" s="1"/>
  <c r="AI2927" i="1"/>
  <c r="AF2927" i="1"/>
  <c r="AJ2927" i="1" s="1"/>
  <c r="AI2926" i="1"/>
  <c r="AF2926" i="1"/>
  <c r="AJ2926" i="1" s="1"/>
  <c r="AI2925" i="1"/>
  <c r="AF2925" i="1"/>
  <c r="AJ2925" i="1" s="1"/>
  <c r="AI2924" i="1"/>
  <c r="AF2924" i="1"/>
  <c r="AJ2924" i="1" s="1"/>
  <c r="AI2923" i="1"/>
  <c r="AF2923" i="1"/>
  <c r="AJ2923" i="1" s="1"/>
  <c r="AI2922" i="1"/>
  <c r="AF2922" i="1"/>
  <c r="AJ2922" i="1" s="1"/>
  <c r="AI2921" i="1"/>
  <c r="AF2921" i="1"/>
  <c r="AJ2921" i="1" s="1"/>
  <c r="AI2920" i="1"/>
  <c r="AF2920" i="1"/>
  <c r="AJ2920" i="1" s="1"/>
  <c r="AI2919" i="1"/>
  <c r="AF2919" i="1"/>
  <c r="AJ2919" i="1" s="1"/>
  <c r="AI2918" i="1"/>
  <c r="AF2918" i="1"/>
  <c r="AJ2918" i="1" s="1"/>
  <c r="AI2917" i="1"/>
  <c r="AF2917" i="1"/>
  <c r="AJ2917" i="1" s="1"/>
  <c r="AI2916" i="1"/>
  <c r="AF2916" i="1"/>
  <c r="AI2915" i="1"/>
  <c r="AF2915" i="1"/>
  <c r="AJ2915" i="1" s="1"/>
  <c r="AI2914" i="1"/>
  <c r="AF2914" i="1"/>
  <c r="AJ2914" i="1" s="1"/>
  <c r="AI2913" i="1"/>
  <c r="AF2913" i="1"/>
  <c r="AJ2913" i="1" s="1"/>
  <c r="AI2912" i="1"/>
  <c r="AJ2912" i="1" s="1"/>
  <c r="AF2912" i="1"/>
  <c r="AI2911" i="1"/>
  <c r="AF2911" i="1"/>
  <c r="AJ2911" i="1" s="1"/>
  <c r="AI2910" i="1"/>
  <c r="AF2910" i="1"/>
  <c r="AJ2910" i="1" s="1"/>
  <c r="AI2909" i="1"/>
  <c r="AF2909" i="1"/>
  <c r="AJ2909" i="1" s="1"/>
  <c r="AI2908" i="1"/>
  <c r="AF2908" i="1"/>
  <c r="AJ2908" i="1" s="1"/>
  <c r="AI2907" i="1"/>
  <c r="AF2907" i="1"/>
  <c r="AJ2907" i="1" s="1"/>
  <c r="AI2906" i="1"/>
  <c r="AF2906" i="1"/>
  <c r="AJ2906" i="1" s="1"/>
  <c r="AI2905" i="1"/>
  <c r="AF2905" i="1"/>
  <c r="AJ2905" i="1" s="1"/>
  <c r="AI2904" i="1"/>
  <c r="AF2904" i="1"/>
  <c r="AJ2904" i="1" s="1"/>
  <c r="AI2903" i="1"/>
  <c r="AF2903" i="1"/>
  <c r="AJ2903" i="1" s="1"/>
  <c r="AI2902" i="1"/>
  <c r="AF2902" i="1"/>
  <c r="AJ2902" i="1" s="1"/>
  <c r="AI2901" i="1"/>
  <c r="AF2901" i="1"/>
  <c r="AJ2901" i="1" s="1"/>
  <c r="AI2900" i="1"/>
  <c r="AF2900" i="1"/>
  <c r="AJ2900" i="1" s="1"/>
  <c r="AI2899" i="1"/>
  <c r="AF2899" i="1"/>
  <c r="AJ2899" i="1" s="1"/>
  <c r="AI2898" i="1"/>
  <c r="AF2898" i="1"/>
  <c r="AJ2898" i="1" s="1"/>
  <c r="AI2897" i="1"/>
  <c r="AF2897" i="1"/>
  <c r="AJ2897" i="1" s="1"/>
  <c r="AI2896" i="1"/>
  <c r="AF2896" i="1"/>
  <c r="AJ2896" i="1" s="1"/>
  <c r="AI2895" i="1"/>
  <c r="AF2895" i="1"/>
  <c r="AJ2895" i="1" s="1"/>
  <c r="AI2894" i="1"/>
  <c r="AF2894" i="1"/>
  <c r="AJ2894" i="1" s="1"/>
  <c r="AI2893" i="1"/>
  <c r="AF2893" i="1"/>
  <c r="AJ2893" i="1" s="1"/>
  <c r="AI2892" i="1"/>
  <c r="AF2892" i="1"/>
  <c r="AJ2892" i="1" s="1"/>
  <c r="AI2891" i="1"/>
  <c r="AF2891" i="1"/>
  <c r="AJ2891" i="1" s="1"/>
  <c r="AI2890" i="1"/>
  <c r="AF2890" i="1"/>
  <c r="AJ2890" i="1" s="1"/>
  <c r="AI2889" i="1"/>
  <c r="AF2889" i="1"/>
  <c r="AJ2889" i="1" s="1"/>
  <c r="AI2888" i="1"/>
  <c r="AF2888" i="1"/>
  <c r="AJ2888" i="1" s="1"/>
  <c r="AI2887" i="1"/>
  <c r="AF2887" i="1"/>
  <c r="AJ2887" i="1" s="1"/>
  <c r="AI2886" i="1"/>
  <c r="AF2886" i="1"/>
  <c r="AJ2886" i="1" s="1"/>
  <c r="AI2885" i="1"/>
  <c r="AF2885" i="1"/>
  <c r="AJ2885" i="1" s="1"/>
  <c r="AI2884" i="1"/>
  <c r="AF2884" i="1"/>
  <c r="AJ2884" i="1" s="1"/>
  <c r="AI2883" i="1"/>
  <c r="AF2883" i="1"/>
  <c r="AJ2883" i="1" s="1"/>
  <c r="AI2882" i="1"/>
  <c r="AF2882" i="1"/>
  <c r="AJ2882" i="1" s="1"/>
  <c r="AI2881" i="1"/>
  <c r="AF2881" i="1"/>
  <c r="AJ2881" i="1" s="1"/>
  <c r="AI2880" i="1"/>
  <c r="AF2880" i="1"/>
  <c r="AJ2880" i="1" s="1"/>
  <c r="AI2879" i="1"/>
  <c r="AF2879" i="1"/>
  <c r="AJ2879" i="1" s="1"/>
  <c r="AI2878" i="1"/>
  <c r="AF2878" i="1"/>
  <c r="AJ2878" i="1" s="1"/>
  <c r="AI2877" i="1"/>
  <c r="AF2877" i="1"/>
  <c r="AJ2877" i="1" s="1"/>
  <c r="AI2876" i="1"/>
  <c r="AF2876" i="1"/>
  <c r="AJ2876" i="1" s="1"/>
  <c r="AI2875" i="1"/>
  <c r="AF2875" i="1"/>
  <c r="AJ2875" i="1" s="1"/>
  <c r="AI2874" i="1"/>
  <c r="AF2874" i="1"/>
  <c r="AJ2874" i="1" s="1"/>
  <c r="AI2873" i="1"/>
  <c r="AF2873" i="1"/>
  <c r="AJ2873" i="1" s="1"/>
  <c r="AI2872" i="1"/>
  <c r="AF2872" i="1"/>
  <c r="AJ2872" i="1" s="1"/>
  <c r="AI2871" i="1"/>
  <c r="AF2871" i="1"/>
  <c r="AJ2871" i="1" s="1"/>
  <c r="AI2870" i="1"/>
  <c r="AF2870" i="1"/>
  <c r="AJ2870" i="1" s="1"/>
  <c r="AI2869" i="1"/>
  <c r="AF2869" i="1"/>
  <c r="AJ2869" i="1" s="1"/>
  <c r="AI2868" i="1"/>
  <c r="AF2868" i="1"/>
  <c r="AJ2868" i="1" s="1"/>
  <c r="AI2867" i="1"/>
  <c r="AF2867" i="1"/>
  <c r="AJ2867" i="1" s="1"/>
  <c r="AI2866" i="1"/>
  <c r="AF2866" i="1"/>
  <c r="AJ2866" i="1" s="1"/>
  <c r="AI2865" i="1"/>
  <c r="AF2865" i="1"/>
  <c r="AJ2865" i="1" s="1"/>
  <c r="AI2864" i="1"/>
  <c r="AF2864" i="1"/>
  <c r="AJ2864" i="1" s="1"/>
  <c r="AI2863" i="1"/>
  <c r="AF2863" i="1"/>
  <c r="AJ2863" i="1" s="1"/>
  <c r="AI2862" i="1"/>
  <c r="AF2862" i="1"/>
  <c r="AJ2862" i="1" s="1"/>
  <c r="AI2861" i="1"/>
  <c r="AF2861" i="1"/>
  <c r="AJ2861" i="1" s="1"/>
  <c r="AI2860" i="1"/>
  <c r="AF2860" i="1"/>
  <c r="AJ2860" i="1" s="1"/>
  <c r="AI2859" i="1"/>
  <c r="AF2859" i="1"/>
  <c r="AJ2859" i="1" s="1"/>
  <c r="AI2858" i="1"/>
  <c r="AF2858" i="1"/>
  <c r="AJ2858" i="1" s="1"/>
  <c r="AI2857" i="1"/>
  <c r="AF2857" i="1"/>
  <c r="AJ2857" i="1" s="1"/>
  <c r="AI2856" i="1"/>
  <c r="AF2856" i="1"/>
  <c r="AJ2856" i="1" s="1"/>
  <c r="AI2855" i="1"/>
  <c r="AF2855" i="1"/>
  <c r="AJ2855" i="1" s="1"/>
  <c r="AI2854" i="1"/>
  <c r="AF2854" i="1"/>
  <c r="AJ2854" i="1" s="1"/>
  <c r="AI2853" i="1"/>
  <c r="AF2853" i="1"/>
  <c r="AJ2853" i="1" s="1"/>
  <c r="AI2852" i="1"/>
  <c r="AF2852" i="1"/>
  <c r="AJ2852" i="1" s="1"/>
  <c r="AI2851" i="1"/>
  <c r="AF2851" i="1"/>
  <c r="AJ2851" i="1" s="1"/>
  <c r="AI2850" i="1"/>
  <c r="AF2850" i="1"/>
  <c r="AJ2850" i="1" s="1"/>
  <c r="AI2849" i="1"/>
  <c r="AF2849" i="1"/>
  <c r="AJ2849" i="1" s="1"/>
  <c r="AI2848" i="1"/>
  <c r="AF2848" i="1"/>
  <c r="AJ2848" i="1" s="1"/>
  <c r="AI2847" i="1"/>
  <c r="AF2847" i="1"/>
  <c r="AJ2847" i="1" s="1"/>
  <c r="AI2846" i="1"/>
  <c r="AF2846" i="1"/>
  <c r="AJ2846" i="1" s="1"/>
  <c r="AI2845" i="1"/>
  <c r="AF2845" i="1"/>
  <c r="AJ2845" i="1" s="1"/>
  <c r="AI2844" i="1"/>
  <c r="AF2844" i="1"/>
  <c r="AJ2844" i="1" s="1"/>
  <c r="AI2843" i="1"/>
  <c r="AF2843" i="1"/>
  <c r="AJ2843" i="1" s="1"/>
  <c r="AI2842" i="1"/>
  <c r="AF2842" i="1"/>
  <c r="AJ2842" i="1" s="1"/>
  <c r="AI2841" i="1"/>
  <c r="AF2841" i="1"/>
  <c r="AJ2841" i="1" s="1"/>
  <c r="AI2840" i="1"/>
  <c r="AF2840" i="1"/>
  <c r="AJ2840" i="1" s="1"/>
  <c r="AI2839" i="1"/>
  <c r="AF2839" i="1"/>
  <c r="AJ2839" i="1" s="1"/>
  <c r="AI2838" i="1"/>
  <c r="AF2838" i="1"/>
  <c r="AJ2838" i="1" s="1"/>
  <c r="AI2837" i="1"/>
  <c r="AF2837" i="1"/>
  <c r="AJ2837" i="1" s="1"/>
  <c r="AI2836" i="1"/>
  <c r="AF2836" i="1"/>
  <c r="AJ2836" i="1" s="1"/>
  <c r="AI2835" i="1"/>
  <c r="AF2835" i="1"/>
  <c r="AJ2835" i="1" s="1"/>
  <c r="AI2834" i="1"/>
  <c r="AF2834" i="1"/>
  <c r="AJ2834" i="1" s="1"/>
  <c r="AI2833" i="1"/>
  <c r="AF2833" i="1"/>
  <c r="AJ2833" i="1" s="1"/>
  <c r="AI2832" i="1"/>
  <c r="AF2832" i="1"/>
  <c r="AJ2832" i="1" s="1"/>
  <c r="AI2831" i="1"/>
  <c r="AF2831" i="1"/>
  <c r="AJ2831" i="1" s="1"/>
  <c r="AI2830" i="1"/>
  <c r="AF2830" i="1"/>
  <c r="AJ2830" i="1" s="1"/>
  <c r="AI2829" i="1"/>
  <c r="AF2829" i="1"/>
  <c r="AJ2829" i="1" s="1"/>
  <c r="AI2828" i="1"/>
  <c r="AF2828" i="1"/>
  <c r="AJ2828" i="1" s="1"/>
  <c r="AI2827" i="1"/>
  <c r="AF2827" i="1"/>
  <c r="AJ2827" i="1" s="1"/>
  <c r="AI2826" i="1"/>
  <c r="AF2826" i="1"/>
  <c r="AJ2826" i="1" s="1"/>
  <c r="AI2825" i="1"/>
  <c r="AF2825" i="1"/>
  <c r="AJ2825" i="1" s="1"/>
  <c r="AI2824" i="1"/>
  <c r="AF2824" i="1"/>
  <c r="AJ2824" i="1" s="1"/>
  <c r="AI2823" i="1"/>
  <c r="AF2823" i="1"/>
  <c r="AJ2823" i="1" s="1"/>
  <c r="AI2822" i="1"/>
  <c r="AF2822" i="1"/>
  <c r="AJ2822" i="1" s="1"/>
  <c r="AI2821" i="1"/>
  <c r="AF2821" i="1"/>
  <c r="AJ2821" i="1" s="1"/>
  <c r="AI2820" i="1"/>
  <c r="AF2820" i="1"/>
  <c r="AJ2820" i="1" s="1"/>
  <c r="AI2819" i="1"/>
  <c r="AF2819" i="1"/>
  <c r="AJ2819" i="1" s="1"/>
  <c r="AI2818" i="1"/>
  <c r="AF2818" i="1"/>
  <c r="AJ2818" i="1" s="1"/>
  <c r="AI2817" i="1"/>
  <c r="AF2817" i="1"/>
  <c r="AJ2817" i="1" s="1"/>
  <c r="AI2816" i="1"/>
  <c r="AF2816" i="1"/>
  <c r="AJ2816" i="1" s="1"/>
  <c r="AI2815" i="1"/>
  <c r="AF2815" i="1"/>
  <c r="AJ2815" i="1" s="1"/>
  <c r="AI2814" i="1"/>
  <c r="AF2814" i="1"/>
  <c r="AJ2814" i="1" s="1"/>
  <c r="AI2813" i="1"/>
  <c r="AF2813" i="1"/>
  <c r="AJ2813" i="1" s="1"/>
  <c r="AI2812" i="1"/>
  <c r="AF2812" i="1"/>
  <c r="AJ2812" i="1" s="1"/>
  <c r="AI2811" i="1"/>
  <c r="AF2811" i="1"/>
  <c r="AJ2811" i="1" s="1"/>
  <c r="AI2810" i="1"/>
  <c r="AF2810" i="1"/>
  <c r="AJ2810" i="1" s="1"/>
  <c r="AI2809" i="1"/>
  <c r="AF2809" i="1"/>
  <c r="AJ2809" i="1" s="1"/>
  <c r="AI2808" i="1"/>
  <c r="AF2808" i="1"/>
  <c r="AJ2808" i="1" s="1"/>
  <c r="AI2807" i="1"/>
  <c r="AF2807" i="1"/>
  <c r="AJ2807" i="1" s="1"/>
  <c r="AI2806" i="1"/>
  <c r="AF2806" i="1"/>
  <c r="AJ2806" i="1" s="1"/>
  <c r="AI2805" i="1"/>
  <c r="AF2805" i="1"/>
  <c r="AJ2805" i="1" s="1"/>
  <c r="AI2804" i="1"/>
  <c r="AF2804" i="1"/>
  <c r="AJ2804" i="1" s="1"/>
  <c r="AI2803" i="1"/>
  <c r="AF2803" i="1"/>
  <c r="AJ2803" i="1" s="1"/>
  <c r="AI2802" i="1"/>
  <c r="AF2802" i="1"/>
  <c r="AJ2802" i="1" s="1"/>
  <c r="AI2801" i="1"/>
  <c r="AF2801" i="1"/>
  <c r="AJ2801" i="1" s="1"/>
  <c r="AI2800" i="1"/>
  <c r="AF2800" i="1"/>
  <c r="AJ2800" i="1" s="1"/>
  <c r="AI2799" i="1"/>
  <c r="AF2799" i="1"/>
  <c r="AJ2799" i="1" s="1"/>
  <c r="AI2798" i="1"/>
  <c r="AF2798" i="1"/>
  <c r="AJ2798" i="1" s="1"/>
  <c r="AI2797" i="1"/>
  <c r="AF2797" i="1"/>
  <c r="AJ2797" i="1" s="1"/>
  <c r="AI2796" i="1"/>
  <c r="AF2796" i="1"/>
  <c r="AJ2796" i="1" s="1"/>
  <c r="AI2795" i="1"/>
  <c r="AF2795" i="1"/>
  <c r="AJ2795" i="1" s="1"/>
  <c r="AI2794" i="1"/>
  <c r="AF2794" i="1"/>
  <c r="AJ2794" i="1" s="1"/>
  <c r="AI2793" i="1"/>
  <c r="AF2793" i="1"/>
  <c r="AJ2793" i="1" s="1"/>
  <c r="AI2792" i="1"/>
  <c r="AF2792" i="1"/>
  <c r="AJ2792" i="1" s="1"/>
  <c r="AI2791" i="1"/>
  <c r="AF2791" i="1"/>
  <c r="AJ2791" i="1" s="1"/>
  <c r="AI2790" i="1"/>
  <c r="AF2790" i="1"/>
  <c r="AJ2790" i="1" s="1"/>
  <c r="AI2789" i="1"/>
  <c r="AF2789" i="1"/>
  <c r="AJ2789" i="1" s="1"/>
  <c r="AI2788" i="1"/>
  <c r="AF2788" i="1"/>
  <c r="AJ2788" i="1" s="1"/>
  <c r="AI2787" i="1"/>
  <c r="AF2787" i="1"/>
  <c r="AJ2787" i="1" s="1"/>
  <c r="AI2786" i="1"/>
  <c r="AF2786" i="1"/>
  <c r="AJ2786" i="1" s="1"/>
  <c r="AI2785" i="1"/>
  <c r="AF2785" i="1"/>
  <c r="AJ2785" i="1" s="1"/>
  <c r="AI2784" i="1"/>
  <c r="AF2784" i="1"/>
  <c r="AJ2784" i="1" s="1"/>
  <c r="AI2783" i="1"/>
  <c r="AF2783" i="1"/>
  <c r="AJ2783" i="1" s="1"/>
  <c r="AI2782" i="1"/>
  <c r="AF2782" i="1"/>
  <c r="AJ2782" i="1" s="1"/>
  <c r="AI2781" i="1"/>
  <c r="AF2781" i="1"/>
  <c r="AJ2781" i="1" s="1"/>
  <c r="AI2780" i="1"/>
  <c r="AF2780" i="1"/>
  <c r="AJ2780" i="1" s="1"/>
  <c r="AI2779" i="1"/>
  <c r="AF2779" i="1"/>
  <c r="AJ2779" i="1" s="1"/>
  <c r="AI2778" i="1"/>
  <c r="AF2778" i="1"/>
  <c r="AJ2778" i="1" s="1"/>
  <c r="AI2777" i="1"/>
  <c r="AF2777" i="1"/>
  <c r="AJ2777" i="1" s="1"/>
  <c r="AI2776" i="1"/>
  <c r="AF2776" i="1"/>
  <c r="AJ2776" i="1" s="1"/>
  <c r="AI2775" i="1"/>
  <c r="AF2775" i="1"/>
  <c r="AJ2775" i="1" s="1"/>
  <c r="AI2774" i="1"/>
  <c r="AF2774" i="1"/>
  <c r="AJ2774" i="1" s="1"/>
  <c r="AI2773" i="1"/>
  <c r="AF2773" i="1"/>
  <c r="AJ2773" i="1" s="1"/>
  <c r="AI2772" i="1"/>
  <c r="AF2772" i="1"/>
  <c r="AJ2772" i="1" s="1"/>
  <c r="AI2771" i="1"/>
  <c r="AF2771" i="1"/>
  <c r="AJ2771" i="1" s="1"/>
  <c r="AI2770" i="1"/>
  <c r="AF2770" i="1"/>
  <c r="AJ2770" i="1" s="1"/>
  <c r="AI2769" i="1"/>
  <c r="AF2769" i="1"/>
  <c r="AJ2769" i="1" s="1"/>
  <c r="AI2768" i="1"/>
  <c r="AF2768" i="1"/>
  <c r="AJ2768" i="1" s="1"/>
  <c r="AI2767" i="1"/>
  <c r="AF2767" i="1"/>
  <c r="AJ2767" i="1" s="1"/>
  <c r="AI2766" i="1"/>
  <c r="AF2766" i="1"/>
  <c r="AJ2766" i="1" s="1"/>
  <c r="AI2765" i="1"/>
  <c r="AF2765" i="1"/>
  <c r="AJ2765" i="1" s="1"/>
  <c r="AI2764" i="1"/>
  <c r="AF2764" i="1"/>
  <c r="AJ2764" i="1" s="1"/>
  <c r="AI2763" i="1"/>
  <c r="AF2763" i="1"/>
  <c r="AJ2763" i="1" s="1"/>
  <c r="AI2762" i="1"/>
  <c r="AF2762" i="1"/>
  <c r="AJ2762" i="1" s="1"/>
  <c r="AI2761" i="1"/>
  <c r="AF2761" i="1"/>
  <c r="AJ2761" i="1" s="1"/>
  <c r="AI2760" i="1"/>
  <c r="AF2760" i="1"/>
  <c r="AJ2760" i="1" s="1"/>
  <c r="AI2759" i="1"/>
  <c r="AF2759" i="1"/>
  <c r="AJ2759" i="1" s="1"/>
  <c r="AI2758" i="1"/>
  <c r="AF2758" i="1"/>
  <c r="AJ2758" i="1" s="1"/>
  <c r="AI2757" i="1"/>
  <c r="AF2757" i="1"/>
  <c r="AJ2757" i="1" s="1"/>
  <c r="AI2756" i="1"/>
  <c r="AF2756" i="1"/>
  <c r="AJ2756" i="1" s="1"/>
  <c r="AI2755" i="1"/>
  <c r="AF2755" i="1"/>
  <c r="AJ2755" i="1" s="1"/>
  <c r="AI2754" i="1"/>
  <c r="AF2754" i="1"/>
  <c r="AJ2754" i="1" s="1"/>
  <c r="AI2753" i="1"/>
  <c r="AF2753" i="1"/>
  <c r="AJ2753" i="1" s="1"/>
  <c r="AI2752" i="1"/>
  <c r="AF2752" i="1"/>
  <c r="AJ2752" i="1" s="1"/>
  <c r="AI2751" i="1"/>
  <c r="AF2751" i="1"/>
  <c r="AI2750" i="1"/>
  <c r="AF2750" i="1"/>
  <c r="AJ2750" i="1" s="1"/>
  <c r="AI2749" i="1"/>
  <c r="AF2749" i="1"/>
  <c r="AJ2749" i="1" s="1"/>
  <c r="AI2748" i="1"/>
  <c r="AF2748" i="1"/>
  <c r="AJ2748" i="1" s="1"/>
  <c r="AI2747" i="1"/>
  <c r="AF2747" i="1"/>
  <c r="AJ2747" i="1" s="1"/>
  <c r="AI2746" i="1"/>
  <c r="AF2746" i="1"/>
  <c r="AJ2746" i="1" s="1"/>
  <c r="AI2745" i="1"/>
  <c r="AF2745" i="1"/>
  <c r="AJ2745" i="1" s="1"/>
  <c r="AI2744" i="1"/>
  <c r="AF2744" i="1"/>
  <c r="AJ2744" i="1" s="1"/>
  <c r="AI2743" i="1"/>
  <c r="AF2743" i="1"/>
  <c r="AJ2743" i="1" s="1"/>
  <c r="AI2742" i="1"/>
  <c r="AF2742" i="1"/>
  <c r="AJ2742" i="1" s="1"/>
  <c r="AI2741" i="1"/>
  <c r="AF2741" i="1"/>
  <c r="AJ2741" i="1" s="1"/>
  <c r="AI2740" i="1"/>
  <c r="AF2740" i="1"/>
  <c r="AJ2740" i="1" s="1"/>
  <c r="AI2739" i="1"/>
  <c r="AF2739" i="1"/>
  <c r="AJ2739" i="1" s="1"/>
  <c r="AI2738" i="1"/>
  <c r="AF2738" i="1"/>
  <c r="AJ2738" i="1" s="1"/>
  <c r="AI2737" i="1"/>
  <c r="AF2737" i="1"/>
  <c r="AJ2737" i="1" s="1"/>
  <c r="AI2736" i="1"/>
  <c r="AF2736" i="1"/>
  <c r="AJ2736" i="1" s="1"/>
  <c r="AI2735" i="1"/>
  <c r="AF2735" i="1"/>
  <c r="AJ2735" i="1" s="1"/>
  <c r="AI2734" i="1"/>
  <c r="AF2734" i="1"/>
  <c r="AJ2734" i="1" s="1"/>
  <c r="AI2733" i="1"/>
  <c r="AF2733" i="1"/>
  <c r="AJ2733" i="1" s="1"/>
  <c r="AI2732" i="1"/>
  <c r="AF2732" i="1"/>
  <c r="AJ2732" i="1" s="1"/>
  <c r="AI2731" i="1"/>
  <c r="AF2731" i="1"/>
  <c r="AJ2731" i="1" s="1"/>
  <c r="AI2730" i="1"/>
  <c r="AF2730" i="1"/>
  <c r="AJ2730" i="1" s="1"/>
  <c r="AI2729" i="1"/>
  <c r="AF2729" i="1"/>
  <c r="AJ2729" i="1" s="1"/>
  <c r="AI2728" i="1"/>
  <c r="AF2728" i="1"/>
  <c r="AJ2728" i="1" s="1"/>
  <c r="AI2727" i="1"/>
  <c r="AF2727" i="1"/>
  <c r="AJ2727" i="1" s="1"/>
  <c r="AI2726" i="1"/>
  <c r="AF2726" i="1"/>
  <c r="AJ2726" i="1" s="1"/>
  <c r="AI2725" i="1"/>
  <c r="AF2725" i="1"/>
  <c r="AJ2725" i="1" s="1"/>
  <c r="AI2724" i="1"/>
  <c r="AF2724" i="1"/>
  <c r="AJ2724" i="1" s="1"/>
  <c r="AI2723" i="1"/>
  <c r="AF2723" i="1"/>
  <c r="AJ2723" i="1" s="1"/>
  <c r="AI2722" i="1"/>
  <c r="AF2722" i="1"/>
  <c r="AJ2722" i="1" s="1"/>
  <c r="AI2721" i="1"/>
  <c r="AF2721" i="1"/>
  <c r="AJ2721" i="1" s="1"/>
  <c r="AI2720" i="1"/>
  <c r="AF2720" i="1"/>
  <c r="AJ2720" i="1" s="1"/>
  <c r="AI2719" i="1"/>
  <c r="AF2719" i="1"/>
  <c r="AJ2719" i="1" s="1"/>
  <c r="AI2718" i="1"/>
  <c r="AF2718" i="1"/>
  <c r="AJ2718" i="1" s="1"/>
  <c r="AI2717" i="1"/>
  <c r="AF2717" i="1"/>
  <c r="AJ2717" i="1" s="1"/>
  <c r="AI2716" i="1"/>
  <c r="AF2716" i="1"/>
  <c r="AJ2716" i="1" s="1"/>
  <c r="AI2715" i="1"/>
  <c r="AF2715" i="1"/>
  <c r="AJ2715" i="1" s="1"/>
  <c r="AI2714" i="1"/>
  <c r="AF2714" i="1"/>
  <c r="AJ2714" i="1" s="1"/>
  <c r="AI2713" i="1"/>
  <c r="AF2713" i="1"/>
  <c r="AJ2713" i="1" s="1"/>
  <c r="AI2712" i="1"/>
  <c r="AF2712" i="1"/>
  <c r="AJ2712" i="1" s="1"/>
  <c r="AI2711" i="1"/>
  <c r="AF2711" i="1"/>
  <c r="AJ2711" i="1" s="1"/>
  <c r="AI2710" i="1"/>
  <c r="AF2710" i="1"/>
  <c r="AJ2710" i="1" s="1"/>
  <c r="AI2709" i="1"/>
  <c r="AF2709" i="1"/>
  <c r="AJ2709" i="1" s="1"/>
  <c r="AI2708" i="1"/>
  <c r="AF2708" i="1"/>
  <c r="AJ2708" i="1" s="1"/>
  <c r="AI2707" i="1"/>
  <c r="AF2707" i="1"/>
  <c r="AJ2707" i="1" s="1"/>
  <c r="AI2706" i="1"/>
  <c r="AF2706" i="1"/>
  <c r="AJ2706" i="1" s="1"/>
  <c r="AI2705" i="1"/>
  <c r="AF2705" i="1"/>
  <c r="AJ2705" i="1" s="1"/>
  <c r="AI2704" i="1"/>
  <c r="AF2704" i="1"/>
  <c r="AJ2704" i="1" s="1"/>
  <c r="AI2703" i="1"/>
  <c r="AF2703" i="1"/>
  <c r="AJ2703" i="1" s="1"/>
  <c r="AI2702" i="1"/>
  <c r="AF2702" i="1"/>
  <c r="AJ2702" i="1" s="1"/>
  <c r="AI2701" i="1"/>
  <c r="AF2701" i="1"/>
  <c r="AJ2701" i="1" s="1"/>
  <c r="AI2700" i="1"/>
  <c r="AF2700" i="1"/>
  <c r="AJ2700" i="1" s="1"/>
  <c r="AI2699" i="1"/>
  <c r="AF2699" i="1"/>
  <c r="AJ2699" i="1" s="1"/>
  <c r="AI2698" i="1"/>
  <c r="AF2698" i="1"/>
  <c r="AJ2698" i="1" s="1"/>
  <c r="AI2697" i="1"/>
  <c r="AF2697" i="1"/>
  <c r="AJ2697" i="1" s="1"/>
  <c r="AI2696" i="1"/>
  <c r="AF2696" i="1"/>
  <c r="AI2695" i="1"/>
  <c r="AF2695" i="1"/>
  <c r="AJ2695" i="1" s="1"/>
  <c r="AI2694" i="1"/>
  <c r="AF2694" i="1"/>
  <c r="AJ2694" i="1" s="1"/>
  <c r="AI2693" i="1"/>
  <c r="AF2693" i="1"/>
  <c r="AJ2693" i="1" s="1"/>
  <c r="AI2692" i="1"/>
  <c r="AF2692" i="1"/>
  <c r="AJ2692" i="1" s="1"/>
  <c r="AI2691" i="1"/>
  <c r="AF2691" i="1"/>
  <c r="AJ2691" i="1" s="1"/>
  <c r="AI2690" i="1"/>
  <c r="AF2690" i="1"/>
  <c r="AJ2690" i="1" s="1"/>
  <c r="AI2689" i="1"/>
  <c r="AF2689" i="1"/>
  <c r="AJ2689" i="1" s="1"/>
  <c r="AI2688" i="1"/>
  <c r="AF2688" i="1"/>
  <c r="AJ2688" i="1" s="1"/>
  <c r="AI2687" i="1"/>
  <c r="AF2687" i="1"/>
  <c r="AJ2687" i="1" s="1"/>
  <c r="AI2686" i="1"/>
  <c r="AF2686" i="1"/>
  <c r="AI2685" i="1"/>
  <c r="AF2685" i="1"/>
  <c r="AJ2685" i="1" s="1"/>
  <c r="AI2684" i="1"/>
  <c r="AF2684" i="1"/>
  <c r="AJ2684" i="1" s="1"/>
  <c r="AI2683" i="1"/>
  <c r="AF2683" i="1"/>
  <c r="AJ2683" i="1" s="1"/>
  <c r="AI2682" i="1"/>
  <c r="AF2682" i="1"/>
  <c r="AJ2682" i="1" s="1"/>
  <c r="AI2681" i="1"/>
  <c r="AF2681" i="1"/>
  <c r="AJ2681" i="1" s="1"/>
  <c r="AI2680" i="1"/>
  <c r="AF2680" i="1"/>
  <c r="AI2679" i="1"/>
  <c r="AF2679" i="1"/>
  <c r="AJ2679" i="1" s="1"/>
  <c r="AI2678" i="1"/>
  <c r="AF2678" i="1"/>
  <c r="AJ2678" i="1" s="1"/>
  <c r="AI2677" i="1"/>
  <c r="AF2677" i="1"/>
  <c r="AJ2677" i="1" s="1"/>
  <c r="AI2676" i="1"/>
  <c r="AF2676" i="1"/>
  <c r="AJ2676" i="1" s="1"/>
  <c r="AI2675" i="1"/>
  <c r="AF2675" i="1"/>
  <c r="AJ2675" i="1" s="1"/>
  <c r="AI2674" i="1"/>
  <c r="AF2674" i="1"/>
  <c r="AJ2674" i="1" s="1"/>
  <c r="AI2673" i="1"/>
  <c r="AF2673" i="1"/>
  <c r="AJ2673" i="1" s="1"/>
  <c r="AI2672" i="1"/>
  <c r="AF2672" i="1"/>
  <c r="AJ2672" i="1" s="1"/>
  <c r="AI2671" i="1"/>
  <c r="AF2671" i="1"/>
  <c r="AJ2671" i="1" s="1"/>
  <c r="AI2670" i="1"/>
  <c r="AF2670" i="1"/>
  <c r="AJ2670" i="1" s="1"/>
  <c r="AI2669" i="1"/>
  <c r="AF2669" i="1"/>
  <c r="AJ2669" i="1" s="1"/>
  <c r="AI2668" i="1"/>
  <c r="AF2668" i="1"/>
  <c r="AJ2668" i="1" s="1"/>
  <c r="AI2667" i="1"/>
  <c r="AF2667" i="1"/>
  <c r="AI2666" i="1"/>
  <c r="AF2666" i="1"/>
  <c r="AJ2666" i="1" s="1"/>
  <c r="AI2665" i="1"/>
  <c r="AF2665" i="1"/>
  <c r="AJ2665" i="1" s="1"/>
  <c r="AI2664" i="1"/>
  <c r="AF2664" i="1"/>
  <c r="AJ2664" i="1" s="1"/>
  <c r="AI2663" i="1"/>
  <c r="AF2663" i="1"/>
  <c r="AJ2663" i="1" s="1"/>
  <c r="AI2662" i="1"/>
  <c r="AF2662" i="1"/>
  <c r="AJ2662" i="1" s="1"/>
  <c r="AI2661" i="1"/>
  <c r="AF2661" i="1"/>
  <c r="AJ2661" i="1" s="1"/>
  <c r="AI2660" i="1"/>
  <c r="AF2660" i="1"/>
  <c r="AJ2660" i="1" s="1"/>
  <c r="AI2659" i="1"/>
  <c r="AF2659" i="1"/>
  <c r="AI2658" i="1"/>
  <c r="AF2658" i="1"/>
  <c r="AJ2658" i="1" s="1"/>
  <c r="AI2657" i="1"/>
  <c r="AF2657" i="1"/>
  <c r="AJ2657" i="1" s="1"/>
  <c r="AI2656" i="1"/>
  <c r="AF2656" i="1"/>
  <c r="AJ2656" i="1" s="1"/>
  <c r="AI2655" i="1"/>
  <c r="AF2655" i="1"/>
  <c r="AJ2655" i="1" s="1"/>
  <c r="AI2654" i="1"/>
  <c r="AF2654" i="1"/>
  <c r="AJ2654" i="1" s="1"/>
  <c r="AI2653" i="1"/>
  <c r="AF2653" i="1"/>
  <c r="AJ2653" i="1" s="1"/>
  <c r="AI2652" i="1"/>
  <c r="AF2652" i="1"/>
  <c r="AJ2652" i="1" s="1"/>
  <c r="AI2651" i="1"/>
  <c r="AF2651" i="1"/>
  <c r="AJ2651" i="1" s="1"/>
  <c r="AI2650" i="1"/>
  <c r="AF2650" i="1"/>
  <c r="AJ2650" i="1" s="1"/>
  <c r="AI2649" i="1"/>
  <c r="AF2649" i="1"/>
  <c r="AJ2649" i="1" s="1"/>
  <c r="AI2648" i="1"/>
  <c r="AF2648" i="1"/>
  <c r="AJ2648" i="1" s="1"/>
  <c r="AI2647" i="1"/>
  <c r="AF2647" i="1"/>
  <c r="AJ2647" i="1" s="1"/>
  <c r="AI2646" i="1"/>
  <c r="AF2646" i="1"/>
  <c r="AJ2646" i="1" s="1"/>
  <c r="AI2645" i="1"/>
  <c r="AF2645" i="1"/>
  <c r="AI2644" i="1"/>
  <c r="AF2644" i="1"/>
  <c r="AJ2644" i="1" s="1"/>
  <c r="AI2643" i="1"/>
  <c r="AF2643" i="1"/>
  <c r="AJ2643" i="1" s="1"/>
  <c r="AI2642" i="1"/>
  <c r="AF2642" i="1"/>
  <c r="AJ2642" i="1" s="1"/>
  <c r="AI2641" i="1"/>
  <c r="AF2641" i="1"/>
  <c r="AI2640" i="1"/>
  <c r="AF2640" i="1"/>
  <c r="AJ2640" i="1" s="1"/>
  <c r="AI2639" i="1"/>
  <c r="AF2639" i="1"/>
  <c r="AJ2639" i="1" s="1"/>
  <c r="AI2638" i="1"/>
  <c r="AF2638" i="1"/>
  <c r="AJ2638" i="1" s="1"/>
  <c r="AI2637" i="1"/>
  <c r="AF2637" i="1"/>
  <c r="AJ2637" i="1" s="1"/>
  <c r="AI2636" i="1"/>
  <c r="AF2636" i="1"/>
  <c r="AJ2636" i="1" s="1"/>
  <c r="AI2635" i="1"/>
  <c r="AF2635" i="1"/>
  <c r="AJ2635" i="1" s="1"/>
  <c r="AI2634" i="1"/>
  <c r="AF2634" i="1"/>
  <c r="AJ2634" i="1" s="1"/>
  <c r="AI2633" i="1"/>
  <c r="AF2633" i="1"/>
  <c r="AJ2633" i="1" s="1"/>
  <c r="AI2632" i="1"/>
  <c r="AF2632" i="1"/>
  <c r="AJ2632" i="1" s="1"/>
  <c r="AI2631" i="1"/>
  <c r="AF2631" i="1"/>
  <c r="AJ2631" i="1" s="1"/>
  <c r="AI2630" i="1"/>
  <c r="AF2630" i="1"/>
  <c r="AJ2630" i="1" s="1"/>
  <c r="AI2629" i="1"/>
  <c r="AF2629" i="1"/>
  <c r="AJ2629" i="1" s="1"/>
  <c r="AI2628" i="1"/>
  <c r="AF2628" i="1"/>
  <c r="AJ2628" i="1" s="1"/>
  <c r="AI2627" i="1"/>
  <c r="AF2627" i="1"/>
  <c r="AJ2627" i="1" s="1"/>
  <c r="AI2626" i="1"/>
  <c r="AF2626" i="1"/>
  <c r="AJ2626" i="1" s="1"/>
  <c r="AI2625" i="1"/>
  <c r="AF2625" i="1"/>
  <c r="AJ2625" i="1" s="1"/>
  <c r="AI2624" i="1"/>
  <c r="AF2624" i="1"/>
  <c r="AJ2624" i="1" s="1"/>
  <c r="AI2623" i="1"/>
  <c r="AF2623" i="1"/>
  <c r="AJ2623" i="1" s="1"/>
  <c r="AI2622" i="1"/>
  <c r="AF2622" i="1"/>
  <c r="AJ2622" i="1" s="1"/>
  <c r="AI2621" i="1"/>
  <c r="AF2621" i="1"/>
  <c r="AJ2621" i="1" s="1"/>
  <c r="AI2620" i="1"/>
  <c r="AF2620" i="1"/>
  <c r="AJ2620" i="1" s="1"/>
  <c r="AI2619" i="1"/>
  <c r="AF2619" i="1"/>
  <c r="AJ2619" i="1" s="1"/>
  <c r="AI2618" i="1"/>
  <c r="AF2618" i="1"/>
  <c r="AJ2618" i="1" s="1"/>
  <c r="AI2617" i="1"/>
  <c r="AF2617" i="1"/>
  <c r="AJ2617" i="1" s="1"/>
  <c r="AI2616" i="1"/>
  <c r="AF2616" i="1"/>
  <c r="AJ2616" i="1" s="1"/>
  <c r="AI2615" i="1"/>
  <c r="AF2615" i="1"/>
  <c r="AJ2615" i="1" s="1"/>
  <c r="AI2614" i="1"/>
  <c r="AF2614" i="1"/>
  <c r="AJ2614" i="1" s="1"/>
  <c r="AI2613" i="1"/>
  <c r="AF2613" i="1"/>
  <c r="AJ2613" i="1" s="1"/>
  <c r="AI2612" i="1"/>
  <c r="AF2612" i="1"/>
  <c r="AJ2612" i="1" s="1"/>
  <c r="AI2611" i="1"/>
  <c r="AF2611" i="1"/>
  <c r="AJ2611" i="1" s="1"/>
  <c r="AI2610" i="1"/>
  <c r="AF2610" i="1"/>
  <c r="AJ2610" i="1" s="1"/>
  <c r="AI2609" i="1"/>
  <c r="AF2609" i="1"/>
  <c r="AJ2609" i="1" s="1"/>
  <c r="AI2608" i="1"/>
  <c r="AF2608" i="1"/>
  <c r="AJ2608" i="1" s="1"/>
  <c r="AI2607" i="1"/>
  <c r="AF2607" i="1"/>
  <c r="AJ2607" i="1" s="1"/>
  <c r="AI2606" i="1"/>
  <c r="AF2606" i="1"/>
  <c r="AJ2606" i="1" s="1"/>
  <c r="AI2605" i="1"/>
  <c r="AF2605" i="1"/>
  <c r="AJ2605" i="1" s="1"/>
  <c r="AI2604" i="1"/>
  <c r="AF2604" i="1"/>
  <c r="AJ2604" i="1" s="1"/>
  <c r="AI2603" i="1"/>
  <c r="AF2603" i="1"/>
  <c r="AJ2603" i="1" s="1"/>
  <c r="AI2602" i="1"/>
  <c r="AF2602" i="1"/>
  <c r="AJ2602" i="1" s="1"/>
  <c r="AI2601" i="1"/>
  <c r="AF2601" i="1"/>
  <c r="AJ2601" i="1" s="1"/>
  <c r="AI2600" i="1"/>
  <c r="AF2600" i="1"/>
  <c r="AJ2600" i="1" s="1"/>
  <c r="AI2599" i="1"/>
  <c r="AF2599" i="1"/>
  <c r="AJ2599" i="1" s="1"/>
  <c r="AI2598" i="1"/>
  <c r="AF2598" i="1"/>
  <c r="AJ2598" i="1" s="1"/>
  <c r="AI2597" i="1"/>
  <c r="AF2597" i="1"/>
  <c r="AJ2597" i="1" s="1"/>
  <c r="AI2596" i="1"/>
  <c r="AF2596" i="1"/>
  <c r="AJ2596" i="1" s="1"/>
  <c r="AI2595" i="1"/>
  <c r="AF2595" i="1"/>
  <c r="AJ2595" i="1" s="1"/>
  <c r="AI2594" i="1"/>
  <c r="AF2594" i="1"/>
  <c r="AJ2594" i="1" s="1"/>
  <c r="AI2593" i="1"/>
  <c r="AF2593" i="1"/>
  <c r="AJ2593" i="1" s="1"/>
  <c r="AI2592" i="1"/>
  <c r="AF2592" i="1"/>
  <c r="AJ2592" i="1" s="1"/>
  <c r="AI2591" i="1"/>
  <c r="AF2591" i="1"/>
  <c r="AJ2591" i="1" s="1"/>
  <c r="AI2590" i="1"/>
  <c r="AF2590" i="1"/>
  <c r="AJ2590" i="1" s="1"/>
  <c r="AI2589" i="1"/>
  <c r="AF2589" i="1"/>
  <c r="AJ2589" i="1" s="1"/>
  <c r="AI2588" i="1"/>
  <c r="AF2588" i="1"/>
  <c r="AJ2588" i="1" s="1"/>
  <c r="AI2587" i="1"/>
  <c r="AF2587" i="1"/>
  <c r="AJ2587" i="1" s="1"/>
  <c r="AI2586" i="1"/>
  <c r="AF2586" i="1"/>
  <c r="AJ2586" i="1" s="1"/>
  <c r="AI2585" i="1"/>
  <c r="AF2585" i="1"/>
  <c r="AJ2585" i="1" s="1"/>
  <c r="AI2584" i="1"/>
  <c r="AF2584" i="1"/>
  <c r="AJ2584" i="1" s="1"/>
  <c r="AI2583" i="1"/>
  <c r="AF2583" i="1"/>
  <c r="AJ2583" i="1" s="1"/>
  <c r="AI2582" i="1"/>
  <c r="AF2582" i="1"/>
  <c r="AJ2582" i="1" s="1"/>
  <c r="AI2581" i="1"/>
  <c r="AF2581" i="1"/>
  <c r="AJ2581" i="1" s="1"/>
  <c r="AI2580" i="1"/>
  <c r="AF2580" i="1"/>
  <c r="AJ2580" i="1" s="1"/>
  <c r="AI2579" i="1"/>
  <c r="AF2579" i="1"/>
  <c r="AJ2579" i="1" s="1"/>
  <c r="AI2578" i="1"/>
  <c r="AF2578" i="1"/>
  <c r="AI2577" i="1"/>
  <c r="AF2577" i="1"/>
  <c r="AJ2577" i="1" s="1"/>
  <c r="AI2576" i="1"/>
  <c r="AF2576" i="1"/>
  <c r="AJ2576" i="1" s="1"/>
  <c r="AI2575" i="1"/>
  <c r="AF2575" i="1"/>
  <c r="AJ2575" i="1" s="1"/>
  <c r="AI2574" i="1"/>
  <c r="AF2574" i="1"/>
  <c r="AJ2574" i="1" s="1"/>
  <c r="AI2573" i="1"/>
  <c r="AF2573" i="1"/>
  <c r="AJ2573" i="1" s="1"/>
  <c r="AI2572" i="1"/>
  <c r="AF2572" i="1"/>
  <c r="AJ2572" i="1" s="1"/>
  <c r="AI2571" i="1"/>
  <c r="AF2571" i="1"/>
  <c r="AJ2571" i="1" s="1"/>
  <c r="AI2570" i="1"/>
  <c r="AF2570" i="1"/>
  <c r="AJ2570" i="1" s="1"/>
  <c r="AI2569" i="1"/>
  <c r="AF2569" i="1"/>
  <c r="AJ2569" i="1" s="1"/>
  <c r="AI2568" i="1"/>
  <c r="AF2568" i="1"/>
  <c r="AJ2568" i="1" s="1"/>
  <c r="AI2567" i="1"/>
  <c r="AF2567" i="1"/>
  <c r="AJ2567" i="1" s="1"/>
  <c r="AI2566" i="1"/>
  <c r="AF2566" i="1"/>
  <c r="AJ2566" i="1" s="1"/>
  <c r="AI2565" i="1"/>
  <c r="AF2565" i="1"/>
  <c r="AJ2565" i="1" s="1"/>
  <c r="AI2564" i="1"/>
  <c r="AF2564" i="1"/>
  <c r="AJ2564" i="1" s="1"/>
  <c r="AI2563" i="1"/>
  <c r="AF2563" i="1"/>
  <c r="AJ2563" i="1" s="1"/>
  <c r="AI2562" i="1"/>
  <c r="AF2562" i="1"/>
  <c r="AJ2562" i="1" s="1"/>
  <c r="AI2561" i="1"/>
  <c r="AF2561" i="1"/>
  <c r="AJ2561" i="1" s="1"/>
  <c r="AI2560" i="1"/>
  <c r="AF2560" i="1"/>
  <c r="AJ2560" i="1" s="1"/>
  <c r="AI2559" i="1"/>
  <c r="AF2559" i="1"/>
  <c r="AJ2559" i="1" s="1"/>
  <c r="AI2558" i="1"/>
  <c r="AF2558" i="1"/>
  <c r="AJ2558" i="1" s="1"/>
  <c r="AI2557" i="1"/>
  <c r="AF2557" i="1"/>
  <c r="AJ2557" i="1" s="1"/>
  <c r="AI2556" i="1"/>
  <c r="AF2556" i="1"/>
  <c r="AJ2556" i="1" s="1"/>
  <c r="AI2555" i="1"/>
  <c r="AF2555" i="1"/>
  <c r="AJ2555" i="1" s="1"/>
  <c r="AI2554" i="1"/>
  <c r="AF2554" i="1"/>
  <c r="AJ2554" i="1" s="1"/>
  <c r="AI2553" i="1"/>
  <c r="AF2553" i="1"/>
  <c r="AJ2553" i="1" s="1"/>
  <c r="AI2552" i="1"/>
  <c r="AF2552" i="1"/>
  <c r="AJ2552" i="1" s="1"/>
  <c r="AI2551" i="1"/>
  <c r="AF2551" i="1"/>
  <c r="AJ2551" i="1" s="1"/>
  <c r="AI2550" i="1"/>
  <c r="AF2550" i="1"/>
  <c r="AJ2550" i="1" s="1"/>
  <c r="AI2549" i="1"/>
  <c r="AF2549" i="1"/>
  <c r="AJ2549" i="1" s="1"/>
  <c r="AI2548" i="1"/>
  <c r="AF2548" i="1"/>
  <c r="AJ2548" i="1" s="1"/>
  <c r="AI2547" i="1"/>
  <c r="AF2547" i="1"/>
  <c r="AJ2547" i="1" s="1"/>
  <c r="AI2546" i="1"/>
  <c r="AF2546" i="1"/>
  <c r="AJ2546" i="1" s="1"/>
  <c r="AI2545" i="1"/>
  <c r="AF2545" i="1"/>
  <c r="AJ2545" i="1" s="1"/>
  <c r="AI2544" i="1"/>
  <c r="AF2544" i="1"/>
  <c r="AJ2544" i="1" s="1"/>
  <c r="AI2543" i="1"/>
  <c r="AF2543" i="1"/>
  <c r="AJ2543" i="1" s="1"/>
  <c r="AI2542" i="1"/>
  <c r="AF2542" i="1"/>
  <c r="AJ2542" i="1" s="1"/>
  <c r="AI2541" i="1"/>
  <c r="AF2541" i="1"/>
  <c r="AJ2541" i="1" s="1"/>
  <c r="AI2540" i="1"/>
  <c r="AF2540" i="1"/>
  <c r="AJ2540" i="1" s="1"/>
  <c r="AI2539" i="1"/>
  <c r="AF2539" i="1"/>
  <c r="AJ2539" i="1" s="1"/>
  <c r="AI2538" i="1"/>
  <c r="AF2538" i="1"/>
  <c r="AJ2538" i="1" s="1"/>
  <c r="AI2537" i="1"/>
  <c r="AF2537" i="1"/>
  <c r="AJ2537" i="1" s="1"/>
  <c r="AI2536" i="1"/>
  <c r="AF2536" i="1"/>
  <c r="AJ2536" i="1" s="1"/>
  <c r="AI2535" i="1"/>
  <c r="AF2535" i="1"/>
  <c r="AJ2535" i="1" s="1"/>
  <c r="AI2534" i="1"/>
  <c r="AF2534" i="1"/>
  <c r="AJ2534" i="1" s="1"/>
  <c r="AI2533" i="1"/>
  <c r="AF2533" i="1"/>
  <c r="AJ2533" i="1" s="1"/>
  <c r="AI2532" i="1"/>
  <c r="AF2532" i="1"/>
  <c r="AJ2532" i="1" s="1"/>
  <c r="AI2531" i="1"/>
  <c r="AF2531" i="1"/>
  <c r="AJ2531" i="1" s="1"/>
  <c r="AI2530" i="1"/>
  <c r="AF2530" i="1"/>
  <c r="AJ2530" i="1" s="1"/>
  <c r="AI2529" i="1"/>
  <c r="AF2529" i="1"/>
  <c r="AJ2529" i="1" s="1"/>
  <c r="AI2528" i="1"/>
  <c r="AF2528" i="1"/>
  <c r="AJ2528" i="1" s="1"/>
  <c r="AI2527" i="1"/>
  <c r="AF2527" i="1"/>
  <c r="AJ2527" i="1" s="1"/>
  <c r="AI2526" i="1"/>
  <c r="AF2526" i="1"/>
  <c r="AJ2526" i="1" s="1"/>
  <c r="AI2525" i="1"/>
  <c r="AF2525" i="1"/>
  <c r="AJ2525" i="1" s="1"/>
  <c r="AI2524" i="1"/>
  <c r="AF2524" i="1"/>
  <c r="AJ2524" i="1" s="1"/>
  <c r="AI2523" i="1"/>
  <c r="AF2523" i="1"/>
  <c r="AJ2523" i="1" s="1"/>
  <c r="AI2522" i="1"/>
  <c r="AF2522" i="1"/>
  <c r="AJ2522" i="1" s="1"/>
  <c r="AI2521" i="1"/>
  <c r="AF2521" i="1"/>
  <c r="AJ2521" i="1" s="1"/>
  <c r="AI2520" i="1"/>
  <c r="AF2520" i="1"/>
  <c r="AJ2520" i="1" s="1"/>
  <c r="AI2519" i="1"/>
  <c r="AF2519" i="1"/>
  <c r="AJ2519" i="1" s="1"/>
  <c r="AI2518" i="1"/>
  <c r="AF2518" i="1"/>
  <c r="AJ2518" i="1" s="1"/>
  <c r="AI2517" i="1"/>
  <c r="AF2517" i="1"/>
  <c r="AJ2517" i="1" s="1"/>
  <c r="AI2516" i="1"/>
  <c r="AF2516" i="1"/>
  <c r="AJ2516" i="1" s="1"/>
  <c r="AI2515" i="1"/>
  <c r="AF2515" i="1"/>
  <c r="AJ2515" i="1" s="1"/>
  <c r="AI2514" i="1"/>
  <c r="AF2514" i="1"/>
  <c r="AJ2514" i="1" s="1"/>
  <c r="AI2513" i="1"/>
  <c r="AF2513" i="1"/>
  <c r="AJ2513" i="1" s="1"/>
  <c r="AI2512" i="1"/>
  <c r="AF2512" i="1"/>
  <c r="AJ2512" i="1" s="1"/>
  <c r="AI2511" i="1"/>
  <c r="AF2511" i="1"/>
  <c r="AJ2511" i="1" s="1"/>
  <c r="AI2510" i="1"/>
  <c r="AF2510" i="1"/>
  <c r="AJ2510" i="1" s="1"/>
  <c r="AI2509" i="1"/>
  <c r="AF2509" i="1"/>
  <c r="AJ2509" i="1" s="1"/>
  <c r="AI2508" i="1"/>
  <c r="AF2508" i="1"/>
  <c r="AJ2508" i="1" s="1"/>
  <c r="AI2507" i="1"/>
  <c r="AF2507" i="1"/>
  <c r="AJ2507" i="1" s="1"/>
  <c r="AI2506" i="1"/>
  <c r="AF2506" i="1"/>
  <c r="AJ2506" i="1" s="1"/>
  <c r="AI2505" i="1"/>
  <c r="AF2505" i="1"/>
  <c r="AJ2505" i="1" s="1"/>
  <c r="AI2504" i="1"/>
  <c r="AF2504" i="1"/>
  <c r="AJ2504" i="1" s="1"/>
  <c r="AI2503" i="1"/>
  <c r="AF2503" i="1"/>
  <c r="AJ2503" i="1" s="1"/>
  <c r="AI2502" i="1"/>
  <c r="AF2502" i="1"/>
  <c r="AJ2502" i="1" s="1"/>
  <c r="AI2501" i="1"/>
  <c r="AF2501" i="1"/>
  <c r="AJ2501" i="1" s="1"/>
  <c r="AI2500" i="1"/>
  <c r="AF2500" i="1"/>
  <c r="AJ2500" i="1" s="1"/>
  <c r="AI2499" i="1"/>
  <c r="AF2499" i="1"/>
  <c r="AJ2499" i="1" s="1"/>
  <c r="AI2498" i="1"/>
  <c r="AF2498" i="1"/>
  <c r="AJ2498" i="1" s="1"/>
  <c r="AI2497" i="1"/>
  <c r="AF2497" i="1"/>
  <c r="AJ2497" i="1" s="1"/>
  <c r="AI2496" i="1"/>
  <c r="AF2496" i="1"/>
  <c r="AJ2496" i="1" s="1"/>
  <c r="AI2495" i="1"/>
  <c r="AF2495" i="1"/>
  <c r="AJ2495" i="1" s="1"/>
  <c r="AI2494" i="1"/>
  <c r="AF2494" i="1"/>
  <c r="AJ2494" i="1" s="1"/>
  <c r="AI2493" i="1"/>
  <c r="AF2493" i="1"/>
  <c r="AJ2493" i="1" s="1"/>
  <c r="AI2492" i="1"/>
  <c r="AF2492" i="1"/>
  <c r="AJ2492" i="1" s="1"/>
  <c r="AI2491" i="1"/>
  <c r="AF2491" i="1"/>
  <c r="AJ2491" i="1" s="1"/>
  <c r="AI2490" i="1"/>
  <c r="AF2490" i="1"/>
  <c r="AJ2490" i="1" s="1"/>
  <c r="AI2489" i="1"/>
  <c r="AF2489" i="1"/>
  <c r="AJ2489" i="1" s="1"/>
  <c r="AI2488" i="1"/>
  <c r="AF2488" i="1"/>
  <c r="AJ2488" i="1" s="1"/>
  <c r="AI2487" i="1"/>
  <c r="AF2487" i="1"/>
  <c r="AJ2487" i="1" s="1"/>
  <c r="AI2486" i="1"/>
  <c r="AF2486" i="1"/>
  <c r="AJ2486" i="1" s="1"/>
  <c r="AI2485" i="1"/>
  <c r="AF2485" i="1"/>
  <c r="AI2484" i="1"/>
  <c r="AF2484" i="1"/>
  <c r="AJ2484" i="1" s="1"/>
  <c r="AI2483" i="1"/>
  <c r="AF2483" i="1"/>
  <c r="AJ2483" i="1" s="1"/>
  <c r="AI2482" i="1"/>
  <c r="AF2482" i="1"/>
  <c r="AJ2482" i="1" s="1"/>
  <c r="AI2481" i="1"/>
  <c r="AF2481" i="1"/>
  <c r="AJ2481" i="1" s="1"/>
  <c r="AI2480" i="1"/>
  <c r="AF2480" i="1"/>
  <c r="AJ2480" i="1" s="1"/>
  <c r="AI2479" i="1"/>
  <c r="AF2479" i="1"/>
  <c r="AJ2479" i="1" s="1"/>
  <c r="AI2478" i="1"/>
  <c r="AF2478" i="1"/>
  <c r="AJ2478" i="1" s="1"/>
  <c r="AI2477" i="1"/>
  <c r="AF2477" i="1"/>
  <c r="AI2476" i="1"/>
  <c r="AF2476" i="1"/>
  <c r="AJ2476" i="1" s="1"/>
  <c r="AI2475" i="1"/>
  <c r="AF2475" i="1"/>
  <c r="AJ2475" i="1" s="1"/>
  <c r="AI2474" i="1"/>
  <c r="AF2474" i="1"/>
  <c r="AJ2474" i="1" s="1"/>
  <c r="AI2473" i="1"/>
  <c r="AF2473" i="1"/>
  <c r="AJ2473" i="1" s="1"/>
  <c r="AI2472" i="1"/>
  <c r="AF2472" i="1"/>
  <c r="AJ2472" i="1" s="1"/>
  <c r="AI2471" i="1"/>
  <c r="AF2471" i="1"/>
  <c r="AJ2471" i="1" s="1"/>
  <c r="AI2470" i="1"/>
  <c r="AF2470" i="1"/>
  <c r="AJ2470" i="1" s="1"/>
  <c r="AI2469" i="1"/>
  <c r="AF2469" i="1"/>
  <c r="AJ2469" i="1" s="1"/>
  <c r="AI2468" i="1"/>
  <c r="AF2468" i="1"/>
  <c r="AJ2468" i="1" s="1"/>
  <c r="AI2467" i="1"/>
  <c r="AF2467" i="1"/>
  <c r="AJ2467" i="1" s="1"/>
  <c r="AI2466" i="1"/>
  <c r="AF2466" i="1"/>
  <c r="AJ2466" i="1" s="1"/>
  <c r="AI2465" i="1"/>
  <c r="AF2465" i="1"/>
  <c r="AJ2465" i="1" s="1"/>
  <c r="AI2464" i="1"/>
  <c r="AF2464" i="1"/>
  <c r="AJ2464" i="1" s="1"/>
  <c r="AI2463" i="1"/>
  <c r="AF2463" i="1"/>
  <c r="AJ2463" i="1" s="1"/>
  <c r="AI2462" i="1"/>
  <c r="AF2462" i="1"/>
  <c r="AJ2462" i="1" s="1"/>
  <c r="AI2461" i="1"/>
  <c r="AF2461" i="1"/>
  <c r="AJ2461" i="1" s="1"/>
  <c r="AI2460" i="1"/>
  <c r="AF2460" i="1"/>
  <c r="AJ2460" i="1" s="1"/>
  <c r="AI2459" i="1"/>
  <c r="AF2459" i="1"/>
  <c r="AJ2459" i="1" s="1"/>
  <c r="AI2458" i="1"/>
  <c r="AF2458" i="1"/>
  <c r="AJ2458" i="1" s="1"/>
  <c r="AI2457" i="1"/>
  <c r="AF2457" i="1"/>
  <c r="AJ2457" i="1" s="1"/>
  <c r="AI2456" i="1"/>
  <c r="AF2456" i="1"/>
  <c r="AJ2456" i="1" s="1"/>
  <c r="AI2455" i="1"/>
  <c r="AF2455" i="1"/>
  <c r="AJ2455" i="1" s="1"/>
  <c r="AI2454" i="1"/>
  <c r="AF2454" i="1"/>
  <c r="AJ2454" i="1" s="1"/>
  <c r="AI2453" i="1"/>
  <c r="AF2453" i="1"/>
  <c r="AJ2453" i="1" s="1"/>
  <c r="AI2452" i="1"/>
  <c r="AF2452" i="1"/>
  <c r="AJ2452" i="1" s="1"/>
  <c r="AI2451" i="1"/>
  <c r="AF2451" i="1"/>
  <c r="AJ2451" i="1" s="1"/>
  <c r="AI2450" i="1"/>
  <c r="AF2450" i="1"/>
  <c r="AJ2450" i="1" s="1"/>
  <c r="AI2449" i="1"/>
  <c r="AF2449" i="1"/>
  <c r="AJ2449" i="1" s="1"/>
  <c r="AI2448" i="1"/>
  <c r="AF2448" i="1"/>
  <c r="AJ2448" i="1" s="1"/>
  <c r="AI2447" i="1"/>
  <c r="AF2447" i="1"/>
  <c r="AI2446" i="1"/>
  <c r="AF2446" i="1"/>
  <c r="AI2445" i="1"/>
  <c r="AF2445" i="1"/>
  <c r="AJ2445" i="1" s="1"/>
  <c r="AI2444" i="1"/>
  <c r="AF2444" i="1"/>
  <c r="AJ2444" i="1" s="1"/>
  <c r="AI2443" i="1"/>
  <c r="AF2443" i="1"/>
  <c r="AJ2443" i="1" s="1"/>
  <c r="AI2442" i="1"/>
  <c r="AF2442" i="1"/>
  <c r="AJ2442" i="1" s="1"/>
  <c r="AI2441" i="1"/>
  <c r="AF2441" i="1"/>
  <c r="AJ2441" i="1" s="1"/>
  <c r="AI2440" i="1"/>
  <c r="AF2440" i="1"/>
  <c r="AJ2440" i="1" s="1"/>
  <c r="AI2439" i="1"/>
  <c r="AF2439" i="1"/>
  <c r="AJ2439" i="1" s="1"/>
  <c r="AI2438" i="1"/>
  <c r="AF2438" i="1"/>
  <c r="AJ2438" i="1" s="1"/>
  <c r="AI2437" i="1"/>
  <c r="AF2437" i="1"/>
  <c r="AJ2437" i="1" s="1"/>
  <c r="AI2436" i="1"/>
  <c r="AF2436" i="1"/>
  <c r="AJ2436" i="1" s="1"/>
  <c r="AI2435" i="1"/>
  <c r="AF2435" i="1"/>
  <c r="AJ2435" i="1" s="1"/>
  <c r="AI2434" i="1"/>
  <c r="AF2434" i="1"/>
  <c r="AJ2434" i="1" s="1"/>
  <c r="AI2433" i="1"/>
  <c r="AF2433" i="1"/>
  <c r="AJ2433" i="1" s="1"/>
  <c r="AI2432" i="1"/>
  <c r="AF2432" i="1"/>
  <c r="AJ2432" i="1" s="1"/>
  <c r="AI2431" i="1"/>
  <c r="AF2431" i="1"/>
  <c r="AJ2431" i="1" s="1"/>
  <c r="AI2430" i="1"/>
  <c r="AF2430" i="1"/>
  <c r="AJ2430" i="1" s="1"/>
  <c r="AI2429" i="1"/>
  <c r="AF2429" i="1"/>
  <c r="AJ2429" i="1" s="1"/>
  <c r="AI2428" i="1"/>
  <c r="AF2428" i="1"/>
  <c r="AJ2428" i="1" s="1"/>
  <c r="AI2427" i="1"/>
  <c r="AF2427" i="1"/>
  <c r="AJ2427" i="1" s="1"/>
  <c r="AI2426" i="1"/>
  <c r="AF2426" i="1"/>
  <c r="AJ2426" i="1" s="1"/>
  <c r="AI2425" i="1"/>
  <c r="AF2425" i="1"/>
  <c r="AJ2425" i="1" s="1"/>
  <c r="AI2424" i="1"/>
  <c r="AF2424" i="1"/>
  <c r="AJ2424" i="1" s="1"/>
  <c r="AI2423" i="1"/>
  <c r="AF2423" i="1"/>
  <c r="AJ2423" i="1" s="1"/>
  <c r="AI2422" i="1"/>
  <c r="AF2422" i="1"/>
  <c r="AJ2422" i="1" s="1"/>
  <c r="AI2421" i="1"/>
  <c r="AF2421" i="1"/>
  <c r="AJ2421" i="1" s="1"/>
  <c r="AI2420" i="1"/>
  <c r="AF2420" i="1"/>
  <c r="AJ2420" i="1" s="1"/>
  <c r="AI2419" i="1"/>
  <c r="AF2419" i="1"/>
  <c r="AJ2419" i="1" s="1"/>
  <c r="AI2418" i="1"/>
  <c r="AF2418" i="1"/>
  <c r="AJ2418" i="1" s="1"/>
  <c r="AI2417" i="1"/>
  <c r="AF2417" i="1"/>
  <c r="AJ2417" i="1" s="1"/>
  <c r="AI2416" i="1"/>
  <c r="AF2416" i="1"/>
  <c r="AJ2416" i="1" s="1"/>
  <c r="AI2415" i="1"/>
  <c r="AF2415" i="1"/>
  <c r="AJ2415" i="1" s="1"/>
  <c r="AI2414" i="1"/>
  <c r="AF2414" i="1"/>
  <c r="AJ2414" i="1" s="1"/>
  <c r="AI2413" i="1"/>
  <c r="AF2413" i="1"/>
  <c r="AJ2413" i="1" s="1"/>
  <c r="AI2412" i="1"/>
  <c r="AF2412" i="1"/>
  <c r="AJ2412" i="1" s="1"/>
  <c r="AI2411" i="1"/>
  <c r="AF2411" i="1"/>
  <c r="AJ2411" i="1" s="1"/>
  <c r="AI2410" i="1"/>
  <c r="AF2410" i="1"/>
  <c r="AJ2410" i="1" s="1"/>
  <c r="AI2409" i="1"/>
  <c r="AF2409" i="1"/>
  <c r="AJ2409" i="1" s="1"/>
  <c r="AI2408" i="1"/>
  <c r="AF2408" i="1"/>
  <c r="AJ2408" i="1" s="1"/>
  <c r="AI2407" i="1"/>
  <c r="AF2407" i="1"/>
  <c r="AJ2407" i="1" s="1"/>
  <c r="AI2406" i="1"/>
  <c r="AF2406" i="1"/>
  <c r="AJ2406" i="1" s="1"/>
  <c r="AI2405" i="1"/>
  <c r="AF2405" i="1"/>
  <c r="AJ2405" i="1" s="1"/>
  <c r="AI2404" i="1"/>
  <c r="AF2404" i="1"/>
  <c r="AJ2404" i="1" s="1"/>
  <c r="AI2403" i="1"/>
  <c r="AF2403" i="1"/>
  <c r="AJ2403" i="1" s="1"/>
  <c r="AI2402" i="1"/>
  <c r="AF2402" i="1"/>
  <c r="AJ2402" i="1" s="1"/>
  <c r="AI2401" i="1"/>
  <c r="AF2401" i="1"/>
  <c r="AJ2401" i="1" s="1"/>
  <c r="AI2400" i="1"/>
  <c r="AF2400" i="1"/>
  <c r="AJ2400" i="1" s="1"/>
  <c r="AI2399" i="1"/>
  <c r="AF2399" i="1"/>
  <c r="AJ2399" i="1" s="1"/>
  <c r="AI2398" i="1"/>
  <c r="AF2398" i="1"/>
  <c r="AJ2398" i="1" s="1"/>
  <c r="AI2397" i="1"/>
  <c r="AF2397" i="1"/>
  <c r="AJ2397" i="1" s="1"/>
  <c r="AI2396" i="1"/>
  <c r="AF2396" i="1"/>
  <c r="AJ2396" i="1" s="1"/>
  <c r="AI2395" i="1"/>
  <c r="AF2395" i="1"/>
  <c r="AJ2395" i="1" s="1"/>
  <c r="AI2394" i="1"/>
  <c r="AF2394" i="1"/>
  <c r="AJ2394" i="1" s="1"/>
  <c r="AI2393" i="1"/>
  <c r="AF2393" i="1"/>
  <c r="AJ2393" i="1" s="1"/>
  <c r="AI2392" i="1"/>
  <c r="AF2392" i="1"/>
  <c r="AJ2392" i="1" s="1"/>
  <c r="AI2391" i="1"/>
  <c r="AF2391" i="1"/>
  <c r="AJ2391" i="1" s="1"/>
  <c r="AI2390" i="1"/>
  <c r="AF2390" i="1"/>
  <c r="AJ2390" i="1" s="1"/>
  <c r="AI2389" i="1"/>
  <c r="AF2389" i="1"/>
  <c r="AJ2389" i="1" s="1"/>
  <c r="AI2388" i="1"/>
  <c r="AF2388" i="1"/>
  <c r="AJ2388" i="1" s="1"/>
  <c r="AI2387" i="1"/>
  <c r="AF2387" i="1"/>
  <c r="AJ2387" i="1" s="1"/>
  <c r="AI2386" i="1"/>
  <c r="AF2386" i="1"/>
  <c r="AJ2386" i="1" s="1"/>
  <c r="AI2385" i="1"/>
  <c r="AF2385" i="1"/>
  <c r="AJ2385" i="1" s="1"/>
  <c r="AI2384" i="1"/>
  <c r="AF2384" i="1"/>
  <c r="AJ2384" i="1" s="1"/>
  <c r="AI2383" i="1"/>
  <c r="AF2383" i="1"/>
  <c r="AJ2383" i="1" s="1"/>
  <c r="AI2382" i="1"/>
  <c r="AF2382" i="1"/>
  <c r="AJ2382" i="1" s="1"/>
  <c r="AI2381" i="1"/>
  <c r="AF2381" i="1"/>
  <c r="AJ2381" i="1" s="1"/>
  <c r="AI2380" i="1"/>
  <c r="AF2380" i="1"/>
  <c r="AJ2380" i="1" s="1"/>
  <c r="AI2379" i="1"/>
  <c r="AF2379" i="1"/>
  <c r="AJ2379" i="1" s="1"/>
  <c r="AI2378" i="1"/>
  <c r="AF2378" i="1"/>
  <c r="AJ2378" i="1" s="1"/>
  <c r="AI2377" i="1"/>
  <c r="AF2377" i="1"/>
  <c r="AJ2377" i="1" s="1"/>
  <c r="AI2376" i="1"/>
  <c r="AF2376" i="1"/>
  <c r="AJ2376" i="1" s="1"/>
  <c r="AI2375" i="1"/>
  <c r="AF2375" i="1"/>
  <c r="AJ2375" i="1" s="1"/>
  <c r="AI2374" i="1"/>
  <c r="AF2374" i="1"/>
  <c r="AJ2374" i="1" s="1"/>
  <c r="AI2373" i="1"/>
  <c r="AF2373" i="1"/>
  <c r="AJ2373" i="1" s="1"/>
  <c r="AI2372" i="1"/>
  <c r="AF2372" i="1"/>
  <c r="AJ2372" i="1" s="1"/>
  <c r="AI2371" i="1"/>
  <c r="AF2371" i="1"/>
  <c r="AJ2371" i="1" s="1"/>
  <c r="AI2370" i="1"/>
  <c r="AF2370" i="1"/>
  <c r="AJ2370" i="1" s="1"/>
  <c r="AI2369" i="1"/>
  <c r="AF2369" i="1"/>
  <c r="AJ2369" i="1" s="1"/>
  <c r="AI2368" i="1"/>
  <c r="AF2368" i="1"/>
  <c r="AJ2368" i="1" s="1"/>
  <c r="AI2367" i="1"/>
  <c r="AF2367" i="1"/>
  <c r="AJ2367" i="1" s="1"/>
  <c r="AI2366" i="1"/>
  <c r="AF2366" i="1"/>
  <c r="AJ2366" i="1" s="1"/>
  <c r="AI2365" i="1"/>
  <c r="AF2365" i="1"/>
  <c r="AJ2365" i="1" s="1"/>
  <c r="AI2364" i="1"/>
  <c r="AF2364" i="1"/>
  <c r="AJ2364" i="1" s="1"/>
  <c r="AI2363" i="1"/>
  <c r="AF2363" i="1"/>
  <c r="AJ2363" i="1" s="1"/>
  <c r="AI2362" i="1"/>
  <c r="AF2362" i="1"/>
  <c r="AJ2362" i="1" s="1"/>
  <c r="AI2361" i="1"/>
  <c r="AF2361" i="1"/>
  <c r="AJ2361" i="1" s="1"/>
  <c r="AI2360" i="1"/>
  <c r="AF2360" i="1"/>
  <c r="AJ2360" i="1" s="1"/>
  <c r="AI2359" i="1"/>
  <c r="AF2359" i="1"/>
  <c r="AJ2359" i="1" s="1"/>
  <c r="AI2358" i="1"/>
  <c r="AF2358" i="1"/>
  <c r="AJ2358" i="1" s="1"/>
  <c r="AI2357" i="1"/>
  <c r="AF2357" i="1"/>
  <c r="AJ2357" i="1" s="1"/>
  <c r="AI2356" i="1"/>
  <c r="AF2356" i="1"/>
  <c r="AJ2356" i="1" s="1"/>
  <c r="AI2355" i="1"/>
  <c r="AF2355" i="1"/>
  <c r="AJ2355" i="1" s="1"/>
  <c r="AI2354" i="1"/>
  <c r="AF2354" i="1"/>
  <c r="AJ2354" i="1" s="1"/>
  <c r="AI2353" i="1"/>
  <c r="AF2353" i="1"/>
  <c r="AJ2353" i="1" s="1"/>
  <c r="AI2352" i="1"/>
  <c r="AF2352" i="1"/>
  <c r="AJ2352" i="1" s="1"/>
  <c r="AI2351" i="1"/>
  <c r="AF2351" i="1"/>
  <c r="AJ2351" i="1" s="1"/>
  <c r="AI2350" i="1"/>
  <c r="AF2350" i="1"/>
  <c r="AJ2350" i="1" s="1"/>
  <c r="AI2349" i="1"/>
  <c r="AF2349" i="1"/>
  <c r="AJ2349" i="1" s="1"/>
  <c r="AI2348" i="1"/>
  <c r="AF2348" i="1"/>
  <c r="AJ2348" i="1" s="1"/>
  <c r="AI2347" i="1"/>
  <c r="AF2347" i="1"/>
  <c r="AJ2347" i="1" s="1"/>
  <c r="AI2346" i="1"/>
  <c r="AF2346" i="1"/>
  <c r="AJ2346" i="1" s="1"/>
  <c r="AI2345" i="1"/>
  <c r="AF2345" i="1"/>
  <c r="AJ2345" i="1" s="1"/>
  <c r="AI2344" i="1"/>
  <c r="AF2344" i="1"/>
  <c r="AJ2344" i="1" s="1"/>
  <c r="AI2343" i="1"/>
  <c r="AF2343" i="1"/>
  <c r="AJ2343" i="1" s="1"/>
  <c r="AI2342" i="1"/>
  <c r="AF2342" i="1"/>
  <c r="AJ2342" i="1" s="1"/>
  <c r="AI2341" i="1"/>
  <c r="AF2341" i="1"/>
  <c r="AJ2341" i="1" s="1"/>
  <c r="AI2340" i="1"/>
  <c r="AF2340" i="1"/>
  <c r="AJ2340" i="1" s="1"/>
  <c r="AI2339" i="1"/>
  <c r="AF2339" i="1"/>
  <c r="AJ2339" i="1" s="1"/>
  <c r="AI2338" i="1"/>
  <c r="AF2338" i="1"/>
  <c r="AJ2338" i="1" s="1"/>
  <c r="AI2337" i="1"/>
  <c r="AF2337" i="1"/>
  <c r="AJ2337" i="1" s="1"/>
  <c r="AI2336" i="1"/>
  <c r="AF2336" i="1"/>
  <c r="AJ2336" i="1" s="1"/>
  <c r="AI2335" i="1"/>
  <c r="AF2335" i="1"/>
  <c r="AJ2335" i="1" s="1"/>
  <c r="AI2334" i="1"/>
  <c r="AF2334" i="1"/>
  <c r="AJ2334" i="1" s="1"/>
  <c r="AI2333" i="1"/>
  <c r="AF2333" i="1"/>
  <c r="AJ2333" i="1" s="1"/>
  <c r="AI2332" i="1"/>
  <c r="AF2332" i="1"/>
  <c r="AJ2332" i="1" s="1"/>
  <c r="AI2331" i="1"/>
  <c r="AF2331" i="1"/>
  <c r="AJ2331" i="1" s="1"/>
  <c r="AI2330" i="1"/>
  <c r="AF2330" i="1"/>
  <c r="AJ2330" i="1" s="1"/>
  <c r="AI2329" i="1"/>
  <c r="AF2329" i="1"/>
  <c r="AJ2329" i="1" s="1"/>
  <c r="AI2328" i="1"/>
  <c r="AF2328" i="1"/>
  <c r="AJ2328" i="1" s="1"/>
  <c r="AI2327" i="1"/>
  <c r="AF2327" i="1"/>
  <c r="AJ2327" i="1" s="1"/>
  <c r="AI2326" i="1"/>
  <c r="AF2326" i="1"/>
  <c r="AJ2326" i="1" s="1"/>
  <c r="AI2325" i="1"/>
  <c r="AF2325" i="1"/>
  <c r="AJ2325" i="1" s="1"/>
  <c r="AI2324" i="1"/>
  <c r="AF2324" i="1"/>
  <c r="AJ2324" i="1" s="1"/>
  <c r="AI2323" i="1"/>
  <c r="AF2323" i="1"/>
  <c r="AJ2323" i="1" s="1"/>
  <c r="AI2322" i="1"/>
  <c r="AF2322" i="1"/>
  <c r="AJ2322" i="1" s="1"/>
  <c r="AI2321" i="1"/>
  <c r="AF2321" i="1"/>
  <c r="AJ2321" i="1" s="1"/>
  <c r="AI2320" i="1"/>
  <c r="AF2320" i="1"/>
  <c r="AJ2320" i="1" s="1"/>
  <c r="AI2319" i="1"/>
  <c r="AF2319" i="1"/>
  <c r="AJ2319" i="1" s="1"/>
  <c r="AI2318" i="1"/>
  <c r="AF2318" i="1"/>
  <c r="AJ2318" i="1" s="1"/>
  <c r="AI2317" i="1"/>
  <c r="AF2317" i="1"/>
  <c r="AJ2317" i="1" s="1"/>
  <c r="AI2316" i="1"/>
  <c r="AF2316" i="1"/>
  <c r="AI2315" i="1"/>
  <c r="AF2315" i="1"/>
  <c r="AI2314" i="1"/>
  <c r="AF2314" i="1"/>
  <c r="AI2313" i="1"/>
  <c r="AF2313" i="1"/>
  <c r="AI2312" i="1"/>
  <c r="AF2312" i="1"/>
  <c r="AI2311" i="1"/>
  <c r="AF2311" i="1"/>
  <c r="AI2310" i="1"/>
  <c r="AF2310" i="1"/>
  <c r="AI2309" i="1"/>
  <c r="AF2309" i="1"/>
  <c r="AI2308" i="1"/>
  <c r="AF2308" i="1"/>
  <c r="AI2307" i="1"/>
  <c r="AF2307" i="1"/>
  <c r="AI2306" i="1"/>
  <c r="AF2306" i="1"/>
  <c r="AI2305" i="1"/>
  <c r="AF2305" i="1"/>
  <c r="AI2304" i="1"/>
  <c r="AF2304" i="1"/>
  <c r="AI2303" i="1"/>
  <c r="AF2303" i="1"/>
  <c r="AI2302" i="1"/>
  <c r="AF2302" i="1"/>
  <c r="AI2301" i="1"/>
  <c r="AF2301" i="1"/>
  <c r="AJ2301" i="1" s="1"/>
  <c r="AI2300" i="1"/>
  <c r="AF2300" i="1"/>
  <c r="AJ2300" i="1" s="1"/>
  <c r="AI2299" i="1"/>
  <c r="AF2299" i="1"/>
  <c r="AJ2299" i="1" s="1"/>
  <c r="AI2298" i="1"/>
  <c r="AF2298" i="1"/>
  <c r="AJ2298" i="1" s="1"/>
  <c r="AI2297" i="1"/>
  <c r="AF2297" i="1"/>
  <c r="AJ2297" i="1" s="1"/>
  <c r="AI2296" i="1"/>
  <c r="AF2296" i="1"/>
  <c r="AJ2296" i="1" s="1"/>
  <c r="AI2295" i="1"/>
  <c r="AF2295" i="1"/>
  <c r="AJ2295" i="1" s="1"/>
  <c r="AI2294" i="1"/>
  <c r="AF2294" i="1"/>
  <c r="AJ2294" i="1" s="1"/>
  <c r="AI2293" i="1"/>
  <c r="AF2293" i="1"/>
  <c r="AJ2293" i="1" s="1"/>
  <c r="AI2292" i="1"/>
  <c r="AF2292" i="1"/>
  <c r="AJ2292" i="1" s="1"/>
  <c r="AI2291" i="1"/>
  <c r="AF2291" i="1"/>
  <c r="AJ2291" i="1" s="1"/>
  <c r="AI2290" i="1"/>
  <c r="AF2290" i="1"/>
  <c r="AJ2290" i="1" s="1"/>
  <c r="AI2289" i="1"/>
  <c r="AF2289" i="1"/>
  <c r="AJ2289" i="1" s="1"/>
  <c r="AI2288" i="1"/>
  <c r="AF2288" i="1"/>
  <c r="AJ2288" i="1" s="1"/>
  <c r="AI2287" i="1"/>
  <c r="AF2287" i="1"/>
  <c r="AJ2287" i="1" s="1"/>
  <c r="AI2286" i="1"/>
  <c r="AF2286" i="1"/>
  <c r="AJ2286" i="1" s="1"/>
  <c r="AI2285" i="1"/>
  <c r="AF2285" i="1"/>
  <c r="AJ2285" i="1" s="1"/>
  <c r="AI2284" i="1"/>
  <c r="AF2284" i="1"/>
  <c r="AJ2284" i="1" s="1"/>
  <c r="AI2283" i="1"/>
  <c r="AF2283" i="1"/>
  <c r="AJ2283" i="1" s="1"/>
  <c r="AI2282" i="1"/>
  <c r="AF2282" i="1"/>
  <c r="AJ2282" i="1" s="1"/>
  <c r="AI2281" i="1"/>
  <c r="AF2281" i="1"/>
  <c r="AJ2281" i="1" s="1"/>
  <c r="AI2280" i="1"/>
  <c r="AF2280" i="1"/>
  <c r="AJ2280" i="1" s="1"/>
  <c r="AI2279" i="1"/>
  <c r="AF2279" i="1"/>
  <c r="AJ2279" i="1" s="1"/>
  <c r="AI2278" i="1"/>
  <c r="AF2278" i="1"/>
  <c r="AJ2278" i="1" s="1"/>
  <c r="AI2277" i="1"/>
  <c r="AF2277" i="1"/>
  <c r="AJ2277" i="1" s="1"/>
  <c r="AI2276" i="1"/>
  <c r="AF2276" i="1"/>
  <c r="AI2275" i="1"/>
  <c r="AF2275" i="1"/>
  <c r="AI2274" i="1"/>
  <c r="AF2274" i="1"/>
  <c r="AI2273" i="1"/>
  <c r="AF2273" i="1"/>
  <c r="AI2272" i="1"/>
  <c r="AF2272" i="1"/>
  <c r="AI2271" i="1"/>
  <c r="AF2271" i="1"/>
  <c r="AI2270" i="1"/>
  <c r="AF2270" i="1"/>
  <c r="AI2269" i="1"/>
  <c r="AF2269" i="1"/>
  <c r="AI2268" i="1"/>
  <c r="AF2268" i="1"/>
  <c r="AI2267" i="1"/>
  <c r="AF2267" i="1"/>
  <c r="AI2266" i="1"/>
  <c r="AF2266" i="1"/>
  <c r="AI2265" i="1"/>
  <c r="AF2265" i="1"/>
  <c r="AI2264" i="1"/>
  <c r="AF2264" i="1"/>
  <c r="AI2263" i="1"/>
  <c r="AF2263" i="1"/>
  <c r="AI2262" i="1"/>
  <c r="AF2262" i="1"/>
  <c r="AI2261" i="1"/>
  <c r="AF2261" i="1"/>
  <c r="AI2260" i="1"/>
  <c r="AF2260" i="1"/>
  <c r="AI2259" i="1"/>
  <c r="AF2259" i="1"/>
  <c r="AI2258" i="1"/>
  <c r="AF2258" i="1"/>
  <c r="AI2257" i="1"/>
  <c r="AF2257" i="1"/>
  <c r="AI2256" i="1"/>
  <c r="AF2256" i="1"/>
  <c r="AI2255" i="1"/>
  <c r="AF2255" i="1"/>
  <c r="AI2254" i="1"/>
  <c r="AF2254" i="1"/>
  <c r="AI2253" i="1"/>
  <c r="AF2253" i="1"/>
  <c r="AI2252" i="1"/>
  <c r="AF2252" i="1"/>
  <c r="AI2251" i="1"/>
  <c r="AF2251" i="1"/>
  <c r="AI2250" i="1"/>
  <c r="AF2250" i="1"/>
  <c r="AI2249" i="1"/>
  <c r="AF2249" i="1"/>
  <c r="AI2248" i="1"/>
  <c r="AF2248" i="1"/>
  <c r="AI2247" i="1"/>
  <c r="AF2247" i="1"/>
  <c r="AI2246" i="1"/>
  <c r="AF2246" i="1"/>
  <c r="AI2245" i="1"/>
  <c r="AF2245" i="1"/>
  <c r="AI2244" i="1"/>
  <c r="AF2244" i="1"/>
  <c r="AI2243" i="1"/>
  <c r="AF2243" i="1"/>
  <c r="AI2242" i="1"/>
  <c r="AF2242" i="1"/>
  <c r="AI2241" i="1"/>
  <c r="AF2241" i="1"/>
  <c r="AI2240" i="1"/>
  <c r="AF2240" i="1"/>
  <c r="AI2239" i="1"/>
  <c r="AF2239" i="1"/>
  <c r="AI2238" i="1"/>
  <c r="AF2238" i="1"/>
  <c r="AI2237" i="1"/>
  <c r="AF2237" i="1"/>
  <c r="AI2236" i="1"/>
  <c r="AF2236" i="1"/>
  <c r="AI2235" i="1"/>
  <c r="AF2235" i="1"/>
  <c r="AI2234" i="1"/>
  <c r="AF2234" i="1"/>
  <c r="AI2233" i="1"/>
  <c r="AF2233" i="1"/>
  <c r="AI2232" i="1"/>
  <c r="AF2232" i="1"/>
  <c r="AI2231" i="1"/>
  <c r="AF2231" i="1"/>
  <c r="AI2230" i="1"/>
  <c r="AF2230" i="1"/>
  <c r="AI2229" i="1"/>
  <c r="AF2229" i="1"/>
  <c r="AI2228" i="1"/>
  <c r="AF2228" i="1"/>
  <c r="AI2227" i="1"/>
  <c r="AF2227" i="1"/>
  <c r="AI2226" i="1"/>
  <c r="AF2226" i="1"/>
  <c r="AI2225" i="1"/>
  <c r="AF2225" i="1"/>
  <c r="AI2224" i="1"/>
  <c r="AF2224" i="1"/>
  <c r="AI2223" i="1"/>
  <c r="AF2223" i="1"/>
  <c r="AI2222" i="1"/>
  <c r="AF2222" i="1"/>
  <c r="AI2221" i="1"/>
  <c r="AF2221" i="1"/>
  <c r="AI2220" i="1"/>
  <c r="AF2220" i="1"/>
  <c r="AI2219" i="1"/>
  <c r="AF2219" i="1"/>
  <c r="AI2218" i="1"/>
  <c r="AF2218" i="1"/>
  <c r="AI2217" i="1"/>
  <c r="AF2217" i="1"/>
  <c r="AI2216" i="1"/>
  <c r="AF2216" i="1"/>
  <c r="AI2215" i="1"/>
  <c r="AF2215" i="1"/>
  <c r="AI2214" i="1"/>
  <c r="AF2214" i="1"/>
  <c r="AI2213" i="1"/>
  <c r="AF2213" i="1"/>
  <c r="AI2212" i="1"/>
  <c r="AF2212" i="1"/>
  <c r="AI2211" i="1"/>
  <c r="AF2211" i="1"/>
  <c r="AI2210" i="1"/>
  <c r="AF2210" i="1"/>
  <c r="AI2209" i="1"/>
  <c r="AF2209" i="1"/>
  <c r="AI2208" i="1"/>
  <c r="AF2208" i="1"/>
  <c r="AI2207" i="1"/>
  <c r="AF2207" i="1"/>
  <c r="AI2206" i="1"/>
  <c r="AF2206" i="1"/>
  <c r="AI2205" i="1"/>
  <c r="AF2205" i="1"/>
  <c r="AI2204" i="1"/>
  <c r="AF2204" i="1"/>
  <c r="AI2203" i="1"/>
  <c r="AF2203" i="1"/>
  <c r="AI2202" i="1"/>
  <c r="AF2202" i="1"/>
  <c r="AI2201" i="1"/>
  <c r="AF2201" i="1"/>
  <c r="AI2200" i="1"/>
  <c r="AF2200" i="1"/>
  <c r="AI2199" i="1"/>
  <c r="AF2199" i="1"/>
  <c r="AI2198" i="1"/>
  <c r="AF2198" i="1"/>
  <c r="AI2197" i="1"/>
  <c r="AF2197" i="1"/>
  <c r="AI2196" i="1"/>
  <c r="AF2196" i="1"/>
  <c r="AI2195" i="1"/>
  <c r="AF2195" i="1"/>
  <c r="AI2194" i="1"/>
  <c r="AF2194" i="1"/>
  <c r="AI2193" i="1"/>
  <c r="AF2193" i="1"/>
  <c r="AI2192" i="1"/>
  <c r="AF2192" i="1"/>
  <c r="AI2191" i="1"/>
  <c r="AF2191" i="1"/>
  <c r="AI2190" i="1"/>
  <c r="AF2190" i="1"/>
  <c r="AI2189" i="1"/>
  <c r="AF2189" i="1"/>
  <c r="AI2188" i="1"/>
  <c r="AF2188" i="1"/>
  <c r="AI2187" i="1"/>
  <c r="AF2187" i="1"/>
  <c r="AI2186" i="1"/>
  <c r="AF2186" i="1"/>
  <c r="AI2185" i="1"/>
  <c r="AF2185" i="1"/>
  <c r="AI2184" i="1"/>
  <c r="AF2184" i="1"/>
  <c r="AI2183" i="1"/>
  <c r="AF2183" i="1"/>
  <c r="AI2182" i="1"/>
  <c r="AF2182" i="1"/>
  <c r="AI2181" i="1"/>
  <c r="AF2181" i="1"/>
  <c r="AI2180" i="1"/>
  <c r="AF2180" i="1"/>
  <c r="AI2179" i="1"/>
  <c r="AF2179" i="1"/>
  <c r="AI2178" i="1"/>
  <c r="AF2178" i="1"/>
  <c r="AJ2178" i="1" s="1"/>
  <c r="AI2177" i="1"/>
  <c r="AF2177" i="1"/>
  <c r="AJ2177" i="1" s="1"/>
  <c r="AI2176" i="1"/>
  <c r="AF2176" i="1"/>
  <c r="AJ2176" i="1" s="1"/>
  <c r="AI2175" i="1"/>
  <c r="AF2175" i="1"/>
  <c r="AJ2175" i="1" s="1"/>
  <c r="AI2174" i="1"/>
  <c r="AF2174" i="1"/>
  <c r="AJ2174" i="1" s="1"/>
  <c r="AI2173" i="1"/>
  <c r="AF2173" i="1"/>
  <c r="AJ2173" i="1" s="1"/>
  <c r="AI2172" i="1"/>
  <c r="AF2172" i="1"/>
  <c r="AJ2172" i="1" s="1"/>
  <c r="AI2171" i="1"/>
  <c r="AF2171" i="1"/>
  <c r="AI2170" i="1"/>
  <c r="AF2170" i="1"/>
  <c r="AJ2170" i="1" s="1"/>
  <c r="AI2169" i="1"/>
  <c r="AF2169" i="1"/>
  <c r="AI2168" i="1"/>
  <c r="AF2168" i="1"/>
  <c r="AI2167" i="1"/>
  <c r="AJ2167" i="1" s="1"/>
  <c r="AF2167" i="1"/>
  <c r="AI2166" i="1"/>
  <c r="AF2166" i="1"/>
  <c r="AJ2166" i="1" s="1"/>
  <c r="AI2165" i="1"/>
  <c r="AF2165" i="1"/>
  <c r="AJ2165" i="1" s="1"/>
  <c r="AI2164" i="1"/>
  <c r="AF2164" i="1"/>
  <c r="AJ2164" i="1" s="1"/>
  <c r="AI2163" i="1"/>
  <c r="AF2163" i="1"/>
  <c r="AI2162" i="1"/>
  <c r="AF2162" i="1"/>
  <c r="AJ2162" i="1" s="1"/>
  <c r="AI2161" i="1"/>
  <c r="AF2161" i="1"/>
  <c r="AI2160" i="1"/>
  <c r="AF2160" i="1"/>
  <c r="AI2159" i="1"/>
  <c r="AJ2159" i="1" s="1"/>
  <c r="AF2159" i="1"/>
  <c r="AI2158" i="1"/>
  <c r="AF2158" i="1"/>
  <c r="AJ2158" i="1" s="1"/>
  <c r="AI2157" i="1"/>
  <c r="AF2157" i="1"/>
  <c r="AJ2157" i="1" s="1"/>
  <c r="AI2156" i="1"/>
  <c r="AF2156" i="1"/>
  <c r="AJ2156" i="1" s="1"/>
  <c r="AI2155" i="1"/>
  <c r="AF2155" i="1"/>
  <c r="AI2154" i="1"/>
  <c r="AF2154" i="1"/>
  <c r="AJ2154" i="1" s="1"/>
  <c r="AI2153" i="1"/>
  <c r="AF2153" i="1"/>
  <c r="AI2152" i="1"/>
  <c r="AF2152" i="1"/>
  <c r="AI2151" i="1"/>
  <c r="AJ2151" i="1" s="1"/>
  <c r="AF2151" i="1"/>
  <c r="AI2150" i="1"/>
  <c r="AF2150" i="1"/>
  <c r="AJ2150" i="1" s="1"/>
  <c r="AI2149" i="1"/>
  <c r="AF2149" i="1"/>
  <c r="AJ2149" i="1" s="1"/>
  <c r="AI2148" i="1"/>
  <c r="AF2148" i="1"/>
  <c r="AJ2148" i="1" s="1"/>
  <c r="AI2147" i="1"/>
  <c r="AF2147" i="1"/>
  <c r="AI2146" i="1"/>
  <c r="AF2146" i="1"/>
  <c r="AJ2146" i="1" s="1"/>
  <c r="AI2145" i="1"/>
  <c r="AF2145" i="1"/>
  <c r="AI2144" i="1"/>
  <c r="AF2144" i="1"/>
  <c r="AI2143" i="1"/>
  <c r="AJ2143" i="1" s="1"/>
  <c r="AF2143" i="1"/>
  <c r="AI2142" i="1"/>
  <c r="AF2142" i="1"/>
  <c r="AJ2142" i="1" s="1"/>
  <c r="AI2141" i="1"/>
  <c r="AF2141" i="1"/>
  <c r="AJ2141" i="1" s="1"/>
  <c r="AI2140" i="1"/>
  <c r="AF2140" i="1"/>
  <c r="AJ2140" i="1" s="1"/>
  <c r="AI2139" i="1"/>
  <c r="AF2139" i="1"/>
  <c r="AI2138" i="1"/>
  <c r="AF2138" i="1"/>
  <c r="AJ2138" i="1" s="1"/>
  <c r="AI2137" i="1"/>
  <c r="AF2137" i="1"/>
  <c r="AI2136" i="1"/>
  <c r="AF2136" i="1"/>
  <c r="AI2135" i="1"/>
  <c r="AJ2135" i="1" s="1"/>
  <c r="AF2135" i="1"/>
  <c r="AI2134" i="1"/>
  <c r="AF2134" i="1"/>
  <c r="AJ2134" i="1" s="1"/>
  <c r="AI2133" i="1"/>
  <c r="AF2133" i="1"/>
  <c r="AJ2133" i="1" s="1"/>
  <c r="AI2132" i="1"/>
  <c r="AF2132" i="1"/>
  <c r="AJ2132" i="1" s="1"/>
  <c r="AI2131" i="1"/>
  <c r="AF2131" i="1"/>
  <c r="AI2130" i="1"/>
  <c r="AF2130" i="1"/>
  <c r="AJ2130" i="1" s="1"/>
  <c r="AI2129" i="1"/>
  <c r="AF2129" i="1"/>
  <c r="AI2128" i="1"/>
  <c r="AF2128" i="1"/>
  <c r="AI2127" i="1"/>
  <c r="AJ2127" i="1" s="1"/>
  <c r="AF2127" i="1"/>
  <c r="AI2126" i="1"/>
  <c r="AF2126" i="1"/>
  <c r="AJ2126" i="1" s="1"/>
  <c r="AI2125" i="1"/>
  <c r="AF2125" i="1"/>
  <c r="AJ2125" i="1" s="1"/>
  <c r="AI2124" i="1"/>
  <c r="AF2124" i="1"/>
  <c r="AJ2124" i="1" s="1"/>
  <c r="AI2123" i="1"/>
  <c r="AF2123" i="1"/>
  <c r="AI2122" i="1"/>
  <c r="AF2122" i="1"/>
  <c r="AJ2122" i="1" s="1"/>
  <c r="AI2121" i="1"/>
  <c r="AF2121" i="1"/>
  <c r="AI2120" i="1"/>
  <c r="AF2120" i="1"/>
  <c r="AI2119" i="1"/>
  <c r="AJ2119" i="1" s="1"/>
  <c r="AF2119" i="1"/>
  <c r="AI2118" i="1"/>
  <c r="AF2118" i="1"/>
  <c r="AJ2118" i="1" s="1"/>
  <c r="AI2117" i="1"/>
  <c r="AF2117" i="1"/>
  <c r="AJ2117" i="1" s="1"/>
  <c r="AI2116" i="1"/>
  <c r="AF2116" i="1"/>
  <c r="AJ2116" i="1" s="1"/>
  <c r="AI2115" i="1"/>
  <c r="AF2115" i="1"/>
  <c r="AI2114" i="1"/>
  <c r="AF2114" i="1"/>
  <c r="AJ2114" i="1" s="1"/>
  <c r="AI2113" i="1"/>
  <c r="AF2113" i="1"/>
  <c r="AI2112" i="1"/>
  <c r="AF2112" i="1"/>
  <c r="AI2111" i="1"/>
  <c r="AJ2111" i="1" s="1"/>
  <c r="AF2111" i="1"/>
  <c r="AI2110" i="1"/>
  <c r="AF2110" i="1"/>
  <c r="AJ2110" i="1" s="1"/>
  <c r="AI2109" i="1"/>
  <c r="AF2109" i="1"/>
  <c r="AJ2109" i="1" s="1"/>
  <c r="AI2108" i="1"/>
  <c r="AF2108" i="1"/>
  <c r="AJ2108" i="1" s="1"/>
  <c r="AI2107" i="1"/>
  <c r="AF2107" i="1"/>
  <c r="AI2106" i="1"/>
  <c r="AF2106" i="1"/>
  <c r="AJ2106" i="1" s="1"/>
  <c r="AI2105" i="1"/>
  <c r="AF2105" i="1"/>
  <c r="AI2104" i="1"/>
  <c r="AF2104" i="1"/>
  <c r="AI2103" i="1"/>
  <c r="AJ2103" i="1" s="1"/>
  <c r="AF2103" i="1"/>
  <c r="AI2102" i="1"/>
  <c r="AF2102" i="1"/>
  <c r="AJ2102" i="1" s="1"/>
  <c r="AI2101" i="1"/>
  <c r="AF2101" i="1"/>
  <c r="AJ2101" i="1" s="1"/>
  <c r="AI2100" i="1"/>
  <c r="AF2100" i="1"/>
  <c r="AJ2100" i="1" s="1"/>
  <c r="AI2099" i="1"/>
  <c r="AF2099" i="1"/>
  <c r="AI2098" i="1"/>
  <c r="AF2098" i="1"/>
  <c r="AJ2098" i="1" s="1"/>
  <c r="AI2097" i="1"/>
  <c r="AF2097" i="1"/>
  <c r="AI2096" i="1"/>
  <c r="AF2096" i="1"/>
  <c r="AI2095" i="1"/>
  <c r="AJ2095" i="1" s="1"/>
  <c r="AF2095" i="1"/>
  <c r="AI2094" i="1"/>
  <c r="AF2094" i="1"/>
  <c r="AJ2094" i="1" s="1"/>
  <c r="AI2093" i="1"/>
  <c r="AF2093" i="1"/>
  <c r="AJ2093" i="1" s="1"/>
  <c r="AI2092" i="1"/>
  <c r="AF2092" i="1"/>
  <c r="AJ2092" i="1" s="1"/>
  <c r="AI2091" i="1"/>
  <c r="AF2091" i="1"/>
  <c r="AI2090" i="1"/>
  <c r="AF2090" i="1"/>
  <c r="AJ2090" i="1" s="1"/>
  <c r="AI2089" i="1"/>
  <c r="AF2089" i="1"/>
  <c r="AI2088" i="1"/>
  <c r="AF2088" i="1"/>
  <c r="AI2087" i="1"/>
  <c r="AF2087" i="1"/>
  <c r="AI2086" i="1"/>
  <c r="AF2086" i="1"/>
  <c r="AJ2086" i="1" s="1"/>
  <c r="AI2085" i="1"/>
  <c r="AF2085" i="1"/>
  <c r="AJ2085" i="1" s="1"/>
  <c r="AI2084" i="1"/>
  <c r="AF2084" i="1"/>
  <c r="AJ2084" i="1" s="1"/>
  <c r="AI2083" i="1"/>
  <c r="AF2083" i="1"/>
  <c r="AJ2083" i="1" s="1"/>
  <c r="AI2082" i="1"/>
  <c r="AF2082" i="1"/>
  <c r="AJ2082" i="1" s="1"/>
  <c r="AI2081" i="1"/>
  <c r="AF2081" i="1"/>
  <c r="AI2080" i="1"/>
  <c r="AF2080" i="1"/>
  <c r="AI2079" i="1"/>
  <c r="AF2079" i="1"/>
  <c r="AI2078" i="1"/>
  <c r="AF2078" i="1"/>
  <c r="AJ2078" i="1" s="1"/>
  <c r="AI2077" i="1"/>
  <c r="AF2077" i="1"/>
  <c r="AJ2077" i="1" s="1"/>
  <c r="AI2076" i="1"/>
  <c r="AF2076" i="1"/>
  <c r="AJ2076" i="1" s="1"/>
  <c r="AI2075" i="1"/>
  <c r="AF2075" i="1"/>
  <c r="AJ2075" i="1" s="1"/>
  <c r="AI2074" i="1"/>
  <c r="AF2074" i="1"/>
  <c r="AJ2074" i="1" s="1"/>
  <c r="AI2073" i="1"/>
  <c r="AF2073" i="1"/>
  <c r="AI2072" i="1"/>
  <c r="AF2072" i="1"/>
  <c r="AI2071" i="1"/>
  <c r="AF2071" i="1"/>
  <c r="AI2070" i="1"/>
  <c r="AF2070" i="1"/>
  <c r="AJ2070" i="1" s="1"/>
  <c r="AI2069" i="1"/>
  <c r="AF2069" i="1"/>
  <c r="AJ2069" i="1" s="1"/>
  <c r="AI2068" i="1"/>
  <c r="AF2068" i="1"/>
  <c r="AJ2068" i="1" s="1"/>
  <c r="AI2067" i="1"/>
  <c r="AF2067" i="1"/>
  <c r="AJ2067" i="1" s="1"/>
  <c r="AI2066" i="1"/>
  <c r="AF2066" i="1"/>
  <c r="AJ2066" i="1" s="1"/>
  <c r="AI2065" i="1"/>
  <c r="AF2065" i="1"/>
  <c r="AI2064" i="1"/>
  <c r="AF2064" i="1"/>
  <c r="AI2063" i="1"/>
  <c r="AF2063" i="1"/>
  <c r="AI2062" i="1"/>
  <c r="AF2062" i="1"/>
  <c r="AJ2062" i="1" s="1"/>
  <c r="AI2061" i="1"/>
  <c r="AF2061" i="1"/>
  <c r="AJ2061" i="1" s="1"/>
  <c r="AI2060" i="1"/>
  <c r="AF2060" i="1"/>
  <c r="AJ2060" i="1" s="1"/>
  <c r="AI2059" i="1"/>
  <c r="AF2059" i="1"/>
  <c r="AJ2059" i="1" s="1"/>
  <c r="AI2058" i="1"/>
  <c r="AF2058" i="1"/>
  <c r="AJ2058" i="1" s="1"/>
  <c r="AI2057" i="1"/>
  <c r="AF2057" i="1"/>
  <c r="AI2056" i="1"/>
  <c r="AF2056" i="1"/>
  <c r="AI2055" i="1"/>
  <c r="AF2055" i="1"/>
  <c r="AI2054" i="1"/>
  <c r="AF2054" i="1"/>
  <c r="AJ2054" i="1" s="1"/>
  <c r="AI2053" i="1"/>
  <c r="AF2053" i="1"/>
  <c r="AJ2053" i="1" s="1"/>
  <c r="AI2052" i="1"/>
  <c r="AF2052" i="1"/>
  <c r="AJ2052" i="1" s="1"/>
  <c r="AI2051" i="1"/>
  <c r="AF2051" i="1"/>
  <c r="AJ2051" i="1" s="1"/>
  <c r="AI2050" i="1"/>
  <c r="AF2050" i="1"/>
  <c r="AJ2050" i="1" s="1"/>
  <c r="AI2049" i="1"/>
  <c r="AF2049" i="1"/>
  <c r="AI2048" i="1"/>
  <c r="AF2048" i="1"/>
  <c r="AI2047" i="1"/>
  <c r="AF2047" i="1"/>
  <c r="AI2046" i="1"/>
  <c r="AF2046" i="1"/>
  <c r="AJ2046" i="1" s="1"/>
  <c r="AI2045" i="1"/>
  <c r="AF2045" i="1"/>
  <c r="AJ2045" i="1" s="1"/>
  <c r="AI2044" i="1"/>
  <c r="AF2044" i="1"/>
  <c r="AJ2044" i="1" s="1"/>
  <c r="AI2043" i="1"/>
  <c r="AF2043" i="1"/>
  <c r="AJ2043" i="1" s="1"/>
  <c r="AI2042" i="1"/>
  <c r="AF2042" i="1"/>
  <c r="AJ2042" i="1" s="1"/>
  <c r="AI2041" i="1"/>
  <c r="AF2041" i="1"/>
  <c r="AI2040" i="1"/>
  <c r="AF2040" i="1"/>
  <c r="AI2039" i="1"/>
  <c r="AF2039" i="1"/>
  <c r="AI2038" i="1"/>
  <c r="AF2038" i="1"/>
  <c r="AJ2038" i="1" s="1"/>
  <c r="AI2037" i="1"/>
  <c r="AF2037" i="1"/>
  <c r="AJ2037" i="1" s="1"/>
  <c r="AI2036" i="1"/>
  <c r="AF2036" i="1"/>
  <c r="AJ2036" i="1" s="1"/>
  <c r="AI2035" i="1"/>
  <c r="AF2035" i="1"/>
  <c r="AJ2035" i="1" s="1"/>
  <c r="AI2034" i="1"/>
  <c r="AF2034" i="1"/>
  <c r="AJ2034" i="1" s="1"/>
  <c r="AI2033" i="1"/>
  <c r="AF2033" i="1"/>
  <c r="AI2032" i="1"/>
  <c r="AF2032" i="1"/>
  <c r="AI2031" i="1"/>
  <c r="AF2031" i="1"/>
  <c r="AI2030" i="1"/>
  <c r="AF2030" i="1"/>
  <c r="AJ2030" i="1" s="1"/>
  <c r="AI2029" i="1"/>
  <c r="AF2029" i="1"/>
  <c r="AJ2029" i="1" s="1"/>
  <c r="AI2028" i="1"/>
  <c r="AF2028" i="1"/>
  <c r="AJ2028" i="1" s="1"/>
  <c r="AI2027" i="1"/>
  <c r="AF2027" i="1"/>
  <c r="AJ2027" i="1" s="1"/>
  <c r="AI2026" i="1"/>
  <c r="AF2026" i="1"/>
  <c r="AJ2026" i="1" s="1"/>
  <c r="AI2025" i="1"/>
  <c r="AF2025" i="1"/>
  <c r="AI2024" i="1"/>
  <c r="AF2024" i="1"/>
  <c r="AI2023" i="1"/>
  <c r="AF2023" i="1"/>
  <c r="AI2022" i="1"/>
  <c r="AF2022" i="1"/>
  <c r="AJ2022" i="1" s="1"/>
  <c r="AI2021" i="1"/>
  <c r="AF2021" i="1"/>
  <c r="AJ2021" i="1" s="1"/>
  <c r="AI2020" i="1"/>
  <c r="AF2020" i="1"/>
  <c r="AJ2020" i="1" s="1"/>
  <c r="AI2019" i="1"/>
  <c r="AF2019" i="1"/>
  <c r="AJ2019" i="1" s="1"/>
  <c r="AI2018" i="1"/>
  <c r="AF2018" i="1"/>
  <c r="AJ2018" i="1" s="1"/>
  <c r="AI2017" i="1"/>
  <c r="AF2017" i="1"/>
  <c r="AI2016" i="1"/>
  <c r="AF2016" i="1"/>
  <c r="AI2015" i="1"/>
  <c r="AF2015" i="1"/>
  <c r="AI2014" i="1"/>
  <c r="AF2014" i="1"/>
  <c r="AJ2014" i="1" s="1"/>
  <c r="AI2013" i="1"/>
  <c r="AF2013" i="1"/>
  <c r="AJ2013" i="1" s="1"/>
  <c r="AI2012" i="1"/>
  <c r="AF2012" i="1"/>
  <c r="AJ2012" i="1" s="1"/>
  <c r="AI2011" i="1"/>
  <c r="AF2011" i="1"/>
  <c r="AJ2011" i="1" s="1"/>
  <c r="AI2010" i="1"/>
  <c r="AF2010" i="1"/>
  <c r="AJ2010" i="1" s="1"/>
  <c r="AI2009" i="1"/>
  <c r="AF2009" i="1"/>
  <c r="AI2008" i="1"/>
  <c r="AF2008" i="1"/>
  <c r="AI2007" i="1"/>
  <c r="AF2007" i="1"/>
  <c r="AI2006" i="1"/>
  <c r="AF2006" i="1"/>
  <c r="AJ2006" i="1" s="1"/>
  <c r="AI2005" i="1"/>
  <c r="AF2005" i="1"/>
  <c r="AJ2005" i="1" s="1"/>
  <c r="AI2004" i="1"/>
  <c r="AF2004" i="1"/>
  <c r="AJ2004" i="1" s="1"/>
  <c r="AI2003" i="1"/>
  <c r="AF2003" i="1"/>
  <c r="AJ2003" i="1" s="1"/>
  <c r="AI2002" i="1"/>
  <c r="AF2002" i="1"/>
  <c r="AJ2002" i="1" s="1"/>
  <c r="AI2001" i="1"/>
  <c r="AF2001" i="1"/>
  <c r="AI2000" i="1"/>
  <c r="AF2000" i="1"/>
  <c r="AI1999" i="1"/>
  <c r="AF1999" i="1"/>
  <c r="AI1998" i="1"/>
  <c r="AF1998" i="1"/>
  <c r="AJ1998" i="1" s="1"/>
  <c r="AI1997" i="1"/>
  <c r="AF1997" i="1"/>
  <c r="AJ1997" i="1" s="1"/>
  <c r="AI1996" i="1"/>
  <c r="AF1996" i="1"/>
  <c r="AJ1996" i="1" s="1"/>
  <c r="AI1995" i="1"/>
  <c r="AF1995" i="1"/>
  <c r="AJ1995" i="1" s="1"/>
  <c r="AI1994" i="1"/>
  <c r="AF1994" i="1"/>
  <c r="AJ1994" i="1" s="1"/>
  <c r="AI1993" i="1"/>
  <c r="AF1993" i="1"/>
  <c r="AI1992" i="1"/>
  <c r="AF1992" i="1"/>
  <c r="AI1991" i="1"/>
  <c r="AF1991" i="1"/>
  <c r="AI1990" i="1"/>
  <c r="AF1990" i="1"/>
  <c r="AJ1990" i="1" s="1"/>
  <c r="AI1989" i="1"/>
  <c r="AF1989" i="1"/>
  <c r="AJ1989" i="1" s="1"/>
  <c r="AI1988" i="1"/>
  <c r="AF1988" i="1"/>
  <c r="AJ1988" i="1" s="1"/>
  <c r="AI1987" i="1"/>
  <c r="AF1987" i="1"/>
  <c r="AJ1987" i="1" s="1"/>
  <c r="AI1986" i="1"/>
  <c r="AF1986" i="1"/>
  <c r="AJ1986" i="1" s="1"/>
  <c r="AI1985" i="1"/>
  <c r="AF1985" i="1"/>
  <c r="AI1984" i="1"/>
  <c r="AF1984" i="1"/>
  <c r="AI1983" i="1"/>
  <c r="AF1983" i="1"/>
  <c r="AI1982" i="1"/>
  <c r="AF1982" i="1"/>
  <c r="AJ1982" i="1" s="1"/>
  <c r="AI1981" i="1"/>
  <c r="AF1981" i="1"/>
  <c r="AJ1981" i="1" s="1"/>
  <c r="AI1980" i="1"/>
  <c r="AF1980" i="1"/>
  <c r="AJ1980" i="1" s="1"/>
  <c r="AI1979" i="1"/>
  <c r="AF1979" i="1"/>
  <c r="AJ1979" i="1" s="1"/>
  <c r="AI1978" i="1"/>
  <c r="AF1978" i="1"/>
  <c r="AJ1978" i="1" s="1"/>
  <c r="AI1977" i="1"/>
  <c r="AF1977" i="1"/>
  <c r="AI1976" i="1"/>
  <c r="AF1976" i="1"/>
  <c r="AI1975" i="1"/>
  <c r="AF1975" i="1"/>
  <c r="AI1974" i="1"/>
  <c r="AF1974" i="1"/>
  <c r="AJ1974" i="1" s="1"/>
  <c r="AI1973" i="1"/>
  <c r="AF1973" i="1"/>
  <c r="AJ1973" i="1" s="1"/>
  <c r="AI1972" i="1"/>
  <c r="AF1972" i="1"/>
  <c r="AJ1972" i="1" s="1"/>
  <c r="AI1971" i="1"/>
  <c r="AF1971" i="1"/>
  <c r="AJ1971" i="1" s="1"/>
  <c r="AI1970" i="1"/>
  <c r="AF1970" i="1"/>
  <c r="AJ1970" i="1" s="1"/>
  <c r="AI1969" i="1"/>
  <c r="AF1969" i="1"/>
  <c r="AI1968" i="1"/>
  <c r="AF1968" i="1"/>
  <c r="AI1967" i="1"/>
  <c r="AF1967" i="1"/>
  <c r="AI1966" i="1"/>
  <c r="AF1966" i="1"/>
  <c r="AJ1966" i="1" s="1"/>
  <c r="AI1965" i="1"/>
  <c r="AF1965" i="1"/>
  <c r="AJ1965" i="1" s="1"/>
  <c r="AI1964" i="1"/>
  <c r="AF1964" i="1"/>
  <c r="AJ1964" i="1" s="1"/>
  <c r="AI1963" i="1"/>
  <c r="AF1963" i="1"/>
  <c r="AJ1963" i="1" s="1"/>
  <c r="AI1962" i="1"/>
  <c r="AF1962" i="1"/>
  <c r="AJ1962" i="1" s="1"/>
  <c r="AI1961" i="1"/>
  <c r="AF1961" i="1"/>
  <c r="AI1960" i="1"/>
  <c r="AF1960" i="1"/>
  <c r="AI1959" i="1"/>
  <c r="AF1959" i="1"/>
  <c r="AI1958" i="1"/>
  <c r="AF1958" i="1"/>
  <c r="AJ1958" i="1" s="1"/>
  <c r="AI1957" i="1"/>
  <c r="AF1957" i="1"/>
  <c r="AJ1957" i="1" s="1"/>
  <c r="AI1956" i="1"/>
  <c r="AF1956" i="1"/>
  <c r="AJ1956" i="1" s="1"/>
  <c r="AI1955" i="1"/>
  <c r="AF1955" i="1"/>
  <c r="AJ1955" i="1" s="1"/>
  <c r="AI1954" i="1"/>
  <c r="AF1954" i="1"/>
  <c r="AJ1954" i="1" s="1"/>
  <c r="AI1953" i="1"/>
  <c r="AF1953" i="1"/>
  <c r="AI1952" i="1"/>
  <c r="AF1952" i="1"/>
  <c r="AI1951" i="1"/>
  <c r="AF1951" i="1"/>
  <c r="AI1950" i="1"/>
  <c r="AF1950" i="1"/>
  <c r="AJ1950" i="1" s="1"/>
  <c r="AI1949" i="1"/>
  <c r="AF1949" i="1"/>
  <c r="AJ1949" i="1" s="1"/>
  <c r="AI1948" i="1"/>
  <c r="AF1948" i="1"/>
  <c r="AJ1948" i="1" s="1"/>
  <c r="AI1947" i="1"/>
  <c r="AF1947" i="1"/>
  <c r="AJ1947" i="1" s="1"/>
  <c r="AI1946" i="1"/>
  <c r="AF1946" i="1"/>
  <c r="AJ1946" i="1" s="1"/>
  <c r="AI1945" i="1"/>
  <c r="AF1945" i="1"/>
  <c r="AI1944" i="1"/>
  <c r="AF1944" i="1"/>
  <c r="AI1943" i="1"/>
  <c r="AF1943" i="1"/>
  <c r="AI1942" i="1"/>
  <c r="AF1942" i="1"/>
  <c r="AJ1942" i="1" s="1"/>
  <c r="AI1941" i="1"/>
  <c r="AF1941" i="1"/>
  <c r="AJ1941" i="1" s="1"/>
  <c r="AI1940" i="1"/>
  <c r="AF1940" i="1"/>
  <c r="AJ1940" i="1" s="1"/>
  <c r="AI1939" i="1"/>
  <c r="AF1939" i="1"/>
  <c r="AJ1939" i="1" s="1"/>
  <c r="AI1938" i="1"/>
  <c r="AF1938" i="1"/>
  <c r="AJ1938" i="1" s="1"/>
  <c r="AI1937" i="1"/>
  <c r="AF1937" i="1"/>
  <c r="AI1936" i="1"/>
  <c r="AF1936" i="1"/>
  <c r="AI1935" i="1"/>
  <c r="AF1935" i="1"/>
  <c r="AI1934" i="1"/>
  <c r="AF1934" i="1"/>
  <c r="AJ1934" i="1" s="1"/>
  <c r="AI1933" i="1"/>
  <c r="AF1933" i="1"/>
  <c r="AJ1933" i="1" s="1"/>
  <c r="AI1932" i="1"/>
  <c r="AF1932" i="1"/>
  <c r="AJ1932" i="1" s="1"/>
  <c r="AI1931" i="1"/>
  <c r="AF1931" i="1"/>
  <c r="AJ1931" i="1" s="1"/>
  <c r="AI1930" i="1"/>
  <c r="AF1930" i="1"/>
  <c r="AJ1930" i="1" s="1"/>
  <c r="AI1929" i="1"/>
  <c r="AF1929" i="1"/>
  <c r="AI1928" i="1"/>
  <c r="AF1928" i="1"/>
  <c r="AI1927" i="1"/>
  <c r="AF1927" i="1"/>
  <c r="AI1926" i="1"/>
  <c r="AF1926" i="1"/>
  <c r="AJ1926" i="1" s="1"/>
  <c r="AI1925" i="1"/>
  <c r="AF1925" i="1"/>
  <c r="AJ1925" i="1" s="1"/>
  <c r="AI1924" i="1"/>
  <c r="AF1924" i="1"/>
  <c r="AJ1924" i="1" s="1"/>
  <c r="AI1923" i="1"/>
  <c r="AF1923" i="1"/>
  <c r="AJ1923" i="1" s="1"/>
  <c r="AI1922" i="1"/>
  <c r="AF1922" i="1"/>
  <c r="AJ1922" i="1" s="1"/>
  <c r="AI1921" i="1"/>
  <c r="AF1921" i="1"/>
  <c r="AI1920" i="1"/>
  <c r="AF1920" i="1"/>
  <c r="AI1919" i="1"/>
  <c r="AF1919" i="1"/>
  <c r="AI1918" i="1"/>
  <c r="AF1918" i="1"/>
  <c r="AJ1918" i="1" s="1"/>
  <c r="AI1917" i="1"/>
  <c r="AF1917" i="1"/>
  <c r="AJ1917" i="1" s="1"/>
  <c r="AI1916" i="1"/>
  <c r="AF1916" i="1"/>
  <c r="AJ1916" i="1" s="1"/>
  <c r="AI1915" i="1"/>
  <c r="AF1915" i="1"/>
  <c r="AJ1915" i="1" s="1"/>
  <c r="AI1914" i="1"/>
  <c r="AF1914" i="1"/>
  <c r="AJ1914" i="1" s="1"/>
  <c r="AI1913" i="1"/>
  <c r="AF1913" i="1"/>
  <c r="AI1912" i="1"/>
  <c r="AF1912" i="1"/>
  <c r="AI1911" i="1"/>
  <c r="AF1911" i="1"/>
  <c r="AI1910" i="1"/>
  <c r="AF1910" i="1"/>
  <c r="AJ1910" i="1" s="1"/>
  <c r="AI1909" i="1"/>
  <c r="AF1909" i="1"/>
  <c r="AJ1909" i="1" s="1"/>
  <c r="AI1908" i="1"/>
  <c r="AF1908" i="1"/>
  <c r="AJ1908" i="1" s="1"/>
  <c r="AI1907" i="1"/>
  <c r="AF1907" i="1"/>
  <c r="AJ1907" i="1" s="1"/>
  <c r="AI1906" i="1"/>
  <c r="AF1906" i="1"/>
  <c r="AJ1906" i="1" s="1"/>
  <c r="AI1905" i="1"/>
  <c r="AF1905" i="1"/>
  <c r="AI1904" i="1"/>
  <c r="AF1904" i="1"/>
  <c r="AI1903" i="1"/>
  <c r="AF1903" i="1"/>
  <c r="AI1902" i="1"/>
  <c r="AF1902" i="1"/>
  <c r="AJ1902" i="1" s="1"/>
  <c r="AI1901" i="1"/>
  <c r="AF1901" i="1"/>
  <c r="AJ1901" i="1" s="1"/>
  <c r="AI1900" i="1"/>
  <c r="AF1900" i="1"/>
  <c r="AJ1900" i="1" s="1"/>
  <c r="AI1899" i="1"/>
  <c r="AF1899" i="1"/>
  <c r="AJ1899" i="1" s="1"/>
  <c r="AI1898" i="1"/>
  <c r="AF1898" i="1"/>
  <c r="AJ1898" i="1" s="1"/>
  <c r="AI1897" i="1"/>
  <c r="AF1897" i="1"/>
  <c r="AI1896" i="1"/>
  <c r="AF1896" i="1"/>
  <c r="AI1895" i="1"/>
  <c r="AF1895" i="1"/>
  <c r="AI1894" i="1"/>
  <c r="AF1894" i="1"/>
  <c r="AJ1894" i="1" s="1"/>
  <c r="AI1893" i="1"/>
  <c r="AF1893" i="1"/>
  <c r="AJ1893" i="1" s="1"/>
  <c r="AI1892" i="1"/>
  <c r="AF1892" i="1"/>
  <c r="AJ1892" i="1" s="1"/>
  <c r="AI1891" i="1"/>
  <c r="AF1891" i="1"/>
  <c r="AJ1891" i="1" s="1"/>
  <c r="AI1890" i="1"/>
  <c r="AF1890" i="1"/>
  <c r="AJ1890" i="1" s="1"/>
  <c r="AI1889" i="1"/>
  <c r="AF1889" i="1"/>
  <c r="AI1888" i="1"/>
  <c r="AF1888" i="1"/>
  <c r="AI1887" i="1"/>
  <c r="AF1887" i="1"/>
  <c r="AI1886" i="1"/>
  <c r="AF1886" i="1"/>
  <c r="AJ1886" i="1" s="1"/>
  <c r="AI1885" i="1"/>
  <c r="AF1885" i="1"/>
  <c r="AJ1885" i="1" s="1"/>
  <c r="AI1884" i="1"/>
  <c r="AF1884" i="1"/>
  <c r="AJ1884" i="1" s="1"/>
  <c r="AI1883" i="1"/>
  <c r="AF1883" i="1"/>
  <c r="AJ1883" i="1" s="1"/>
  <c r="AI1882" i="1"/>
  <c r="AF1882" i="1"/>
  <c r="AJ1882" i="1" s="1"/>
  <c r="AI1881" i="1"/>
  <c r="AF1881" i="1"/>
  <c r="AI1880" i="1"/>
  <c r="AF1880" i="1"/>
  <c r="AI1879" i="1"/>
  <c r="AF1879" i="1"/>
  <c r="AI1878" i="1"/>
  <c r="AF1878" i="1"/>
  <c r="AJ1878" i="1" s="1"/>
  <c r="AI1877" i="1"/>
  <c r="AF1877" i="1"/>
  <c r="AJ1877" i="1" s="1"/>
  <c r="AI1876" i="1"/>
  <c r="AF1876" i="1"/>
  <c r="AJ1876" i="1" s="1"/>
  <c r="AI1875" i="1"/>
  <c r="AF1875" i="1"/>
  <c r="AJ1875" i="1" s="1"/>
  <c r="AI1874" i="1"/>
  <c r="AF1874" i="1"/>
  <c r="AJ1874" i="1" s="1"/>
  <c r="AI1873" i="1"/>
  <c r="AF1873" i="1"/>
  <c r="AI1872" i="1"/>
  <c r="AF1872" i="1"/>
  <c r="AI1871" i="1"/>
  <c r="AF1871" i="1"/>
  <c r="AI1870" i="1"/>
  <c r="AF1870" i="1"/>
  <c r="AJ1870" i="1" s="1"/>
  <c r="AI1869" i="1"/>
  <c r="AF1869" i="1"/>
  <c r="AJ1869" i="1" s="1"/>
  <c r="AI1868" i="1"/>
  <c r="AF1868" i="1"/>
  <c r="AJ1868" i="1" s="1"/>
  <c r="AI1867" i="1"/>
  <c r="AF1867" i="1"/>
  <c r="AJ1867" i="1" s="1"/>
  <c r="AI1866" i="1"/>
  <c r="AF1866" i="1"/>
  <c r="AJ1866" i="1" s="1"/>
  <c r="AI1865" i="1"/>
  <c r="AF1865" i="1"/>
  <c r="AI1864" i="1"/>
  <c r="AF1864" i="1"/>
  <c r="AI1863" i="1"/>
  <c r="AF1863" i="1"/>
  <c r="AI1862" i="1"/>
  <c r="AF1862" i="1"/>
  <c r="AJ1862" i="1" s="1"/>
  <c r="AI1861" i="1"/>
  <c r="AF1861" i="1"/>
  <c r="AJ1861" i="1" s="1"/>
  <c r="AI1860" i="1"/>
  <c r="AF1860" i="1"/>
  <c r="AJ1860" i="1" s="1"/>
  <c r="AI1859" i="1"/>
  <c r="AF1859" i="1"/>
  <c r="AJ1859" i="1" s="1"/>
  <c r="AI1858" i="1"/>
  <c r="AF1858" i="1"/>
  <c r="AJ1858" i="1" s="1"/>
  <c r="AI1857" i="1"/>
  <c r="AF1857" i="1"/>
  <c r="AI1856" i="1"/>
  <c r="AF1856" i="1"/>
  <c r="AI1855" i="1"/>
  <c r="AF1855" i="1"/>
  <c r="AI1854" i="1"/>
  <c r="AF1854" i="1"/>
  <c r="AJ1854" i="1" s="1"/>
  <c r="AI1853" i="1"/>
  <c r="AF1853" i="1"/>
  <c r="AJ1853" i="1" s="1"/>
  <c r="AI1852" i="1"/>
  <c r="AF1852" i="1"/>
  <c r="AJ1852" i="1" s="1"/>
  <c r="AI1851" i="1"/>
  <c r="AF1851" i="1"/>
  <c r="AJ1851" i="1" s="1"/>
  <c r="AI1850" i="1"/>
  <c r="AF1850" i="1"/>
  <c r="AJ1850" i="1" s="1"/>
  <c r="AI1849" i="1"/>
  <c r="AF1849" i="1"/>
  <c r="AI1848" i="1"/>
  <c r="AF1848" i="1"/>
  <c r="AI1847" i="1"/>
  <c r="AF1847" i="1"/>
  <c r="AI1846" i="1"/>
  <c r="AF1846" i="1"/>
  <c r="AJ1846" i="1" s="1"/>
  <c r="AI1845" i="1"/>
  <c r="AF1845" i="1"/>
  <c r="AJ1845" i="1" s="1"/>
  <c r="AI1844" i="1"/>
  <c r="AF1844" i="1"/>
  <c r="AJ1844" i="1" s="1"/>
  <c r="AI1843" i="1"/>
  <c r="AF1843" i="1"/>
  <c r="AJ1843" i="1" s="1"/>
  <c r="AI1842" i="1"/>
  <c r="AF1842" i="1"/>
  <c r="AJ1842" i="1" s="1"/>
  <c r="AI1841" i="1"/>
  <c r="AF1841" i="1"/>
  <c r="AI1840" i="1"/>
  <c r="AF1840" i="1"/>
  <c r="AI1839" i="1"/>
  <c r="AF1839" i="1"/>
  <c r="AI1838" i="1"/>
  <c r="AF1838" i="1"/>
  <c r="AJ1838" i="1" s="1"/>
  <c r="AI1837" i="1"/>
  <c r="AF1837" i="1"/>
  <c r="AJ1837" i="1" s="1"/>
  <c r="AI1836" i="1"/>
  <c r="AF1836" i="1"/>
  <c r="AJ1836" i="1" s="1"/>
  <c r="AI1835" i="1"/>
  <c r="AF1835" i="1"/>
  <c r="AJ1835" i="1" s="1"/>
  <c r="AI1834" i="1"/>
  <c r="AF1834" i="1"/>
  <c r="AJ1834" i="1" s="1"/>
  <c r="AI1833" i="1"/>
  <c r="AF1833" i="1"/>
  <c r="AI1832" i="1"/>
  <c r="AF1832" i="1"/>
  <c r="AI1831" i="1"/>
  <c r="AF1831" i="1"/>
  <c r="AI1830" i="1"/>
  <c r="AF1830" i="1"/>
  <c r="AJ1830" i="1" s="1"/>
  <c r="AI1829" i="1"/>
  <c r="AF1829" i="1"/>
  <c r="AJ1829" i="1" s="1"/>
  <c r="AI1828" i="1"/>
  <c r="AF1828" i="1"/>
  <c r="AJ1828" i="1" s="1"/>
  <c r="AI1827" i="1"/>
  <c r="AF1827" i="1"/>
  <c r="AJ1827" i="1" s="1"/>
  <c r="AI1826" i="1"/>
  <c r="AF1826" i="1"/>
  <c r="AJ1826" i="1" s="1"/>
  <c r="AI1825" i="1"/>
  <c r="AF1825" i="1"/>
  <c r="AI1824" i="1"/>
  <c r="AF1824" i="1"/>
  <c r="AI1823" i="1"/>
  <c r="AF1823" i="1"/>
  <c r="AI1822" i="1"/>
  <c r="AF1822" i="1"/>
  <c r="AJ1822" i="1" s="1"/>
  <c r="AI1821" i="1"/>
  <c r="AF1821" i="1"/>
  <c r="AJ1821" i="1" s="1"/>
  <c r="AI1820" i="1"/>
  <c r="AF1820" i="1"/>
  <c r="AJ1820" i="1" s="1"/>
  <c r="AI1819" i="1"/>
  <c r="AF1819" i="1"/>
  <c r="AJ1819" i="1" s="1"/>
  <c r="AI1818" i="1"/>
  <c r="AF1818" i="1"/>
  <c r="AJ1818" i="1" s="1"/>
  <c r="AI1817" i="1"/>
  <c r="AF1817" i="1"/>
  <c r="AI1816" i="1"/>
  <c r="AF1816" i="1"/>
  <c r="AI1815" i="1"/>
  <c r="AF1815" i="1"/>
  <c r="AI1814" i="1"/>
  <c r="AF1814" i="1"/>
  <c r="AJ1814" i="1" s="1"/>
  <c r="AI1813" i="1"/>
  <c r="AF1813" i="1"/>
  <c r="AJ1813" i="1" s="1"/>
  <c r="AI1812" i="1"/>
  <c r="AF1812" i="1"/>
  <c r="AJ1812" i="1" s="1"/>
  <c r="AI1811" i="1"/>
  <c r="AF1811" i="1"/>
  <c r="AJ1811" i="1" s="1"/>
  <c r="AI1810" i="1"/>
  <c r="AF1810" i="1"/>
  <c r="AJ1810" i="1" s="1"/>
  <c r="AI1809" i="1"/>
  <c r="AF1809" i="1"/>
  <c r="AJ1809" i="1" s="1"/>
  <c r="AI1808" i="1"/>
  <c r="AF1808" i="1"/>
  <c r="AJ1808" i="1" s="1"/>
  <c r="AI1807" i="1"/>
  <c r="AF1807" i="1"/>
  <c r="AJ1807" i="1" s="1"/>
  <c r="AI1806" i="1"/>
  <c r="AF1806" i="1"/>
  <c r="AJ1806" i="1" s="1"/>
  <c r="AI1805" i="1"/>
  <c r="AF1805" i="1"/>
  <c r="AJ1805" i="1" s="1"/>
  <c r="AI1804" i="1"/>
  <c r="AF1804" i="1"/>
  <c r="AJ1804" i="1" s="1"/>
  <c r="AI1803" i="1"/>
  <c r="AF1803" i="1"/>
  <c r="AJ1803" i="1" s="1"/>
  <c r="AI1802" i="1"/>
  <c r="AF1802" i="1"/>
  <c r="AJ1802" i="1" s="1"/>
  <c r="AI1801" i="1"/>
  <c r="AF1801" i="1"/>
  <c r="AJ1801" i="1" s="1"/>
  <c r="AI1800" i="1"/>
  <c r="AF1800" i="1"/>
  <c r="AJ1800" i="1" s="1"/>
  <c r="AI1799" i="1"/>
  <c r="AF1799" i="1"/>
  <c r="AJ1799" i="1" s="1"/>
  <c r="AI1798" i="1"/>
  <c r="AF1798" i="1"/>
  <c r="AJ1798" i="1" s="1"/>
  <c r="AI1797" i="1"/>
  <c r="AF1797" i="1"/>
  <c r="AJ1797" i="1" s="1"/>
  <c r="AI1796" i="1"/>
  <c r="AF1796" i="1"/>
  <c r="AJ1796" i="1" s="1"/>
  <c r="AI1795" i="1"/>
  <c r="AF1795" i="1"/>
  <c r="AJ1795" i="1" s="1"/>
  <c r="AI1794" i="1"/>
  <c r="AF1794" i="1"/>
  <c r="AJ1794" i="1" s="1"/>
  <c r="AI1793" i="1"/>
  <c r="AF1793" i="1"/>
  <c r="AJ1793" i="1" s="1"/>
  <c r="AI1792" i="1"/>
  <c r="AF1792" i="1"/>
  <c r="AJ1792" i="1" s="1"/>
  <c r="AI1791" i="1"/>
  <c r="AF1791" i="1"/>
  <c r="AJ1791" i="1" s="1"/>
  <c r="AI1790" i="1"/>
  <c r="AF1790" i="1"/>
  <c r="AJ1790" i="1" s="1"/>
  <c r="AI1789" i="1"/>
  <c r="AF1789" i="1"/>
  <c r="AI1788" i="1"/>
  <c r="AF1788" i="1"/>
  <c r="AJ1788" i="1" s="1"/>
  <c r="AI1787" i="1"/>
  <c r="AF1787" i="1"/>
  <c r="AJ1787" i="1" s="1"/>
  <c r="AI1786" i="1"/>
  <c r="AF1786" i="1"/>
  <c r="AJ1786" i="1" s="1"/>
  <c r="AI1785" i="1"/>
  <c r="AF1785" i="1"/>
  <c r="AJ1785" i="1" s="1"/>
  <c r="AI1784" i="1"/>
  <c r="AF1784" i="1"/>
  <c r="AJ1784" i="1" s="1"/>
  <c r="AI1783" i="1"/>
  <c r="AF1783" i="1"/>
  <c r="AJ1783" i="1" s="1"/>
  <c r="AI1782" i="1"/>
  <c r="AF1782" i="1"/>
  <c r="AJ1782" i="1" s="1"/>
  <c r="AI1781" i="1"/>
  <c r="AF1781" i="1"/>
  <c r="AJ1781" i="1" s="1"/>
  <c r="AI1780" i="1"/>
  <c r="AF1780" i="1"/>
  <c r="AJ1780" i="1" s="1"/>
  <c r="AI1779" i="1"/>
  <c r="AF1779" i="1"/>
  <c r="AJ1779" i="1" s="1"/>
  <c r="AI1778" i="1"/>
  <c r="AF1778" i="1"/>
  <c r="AJ1778" i="1" s="1"/>
  <c r="AI1777" i="1"/>
  <c r="AF1777" i="1"/>
  <c r="AJ1777" i="1" s="1"/>
  <c r="AI1776" i="1"/>
  <c r="AF1776" i="1"/>
  <c r="AJ1776" i="1" s="1"/>
  <c r="AI1775" i="1"/>
  <c r="AF1775" i="1"/>
  <c r="AJ1775" i="1" s="1"/>
  <c r="AI1774" i="1"/>
  <c r="AF1774" i="1"/>
  <c r="AJ1774" i="1" s="1"/>
  <c r="AI1773" i="1"/>
  <c r="AF1773" i="1"/>
  <c r="AJ1773" i="1" s="1"/>
  <c r="AI1772" i="1"/>
  <c r="AF1772" i="1"/>
  <c r="AJ1772" i="1" s="1"/>
  <c r="AI1771" i="1"/>
  <c r="AF1771" i="1"/>
  <c r="AJ1771" i="1" s="1"/>
  <c r="AI1770" i="1"/>
  <c r="AF1770" i="1"/>
  <c r="AJ1770" i="1" s="1"/>
  <c r="AI1769" i="1"/>
  <c r="AF1769" i="1"/>
  <c r="AJ1769" i="1" s="1"/>
  <c r="AI1768" i="1"/>
  <c r="AF1768" i="1"/>
  <c r="AJ1768" i="1" s="1"/>
  <c r="AI1767" i="1"/>
  <c r="AF1767" i="1"/>
  <c r="AJ1767" i="1" s="1"/>
  <c r="AI1766" i="1"/>
  <c r="AF1766" i="1"/>
  <c r="AJ1766" i="1" s="1"/>
  <c r="AI1765" i="1"/>
  <c r="AF1765" i="1"/>
  <c r="AJ1765" i="1" s="1"/>
  <c r="AI1764" i="1"/>
  <c r="AF1764" i="1"/>
  <c r="AJ1764" i="1" s="1"/>
  <c r="AI1763" i="1"/>
  <c r="AF1763" i="1"/>
  <c r="AJ1763" i="1" s="1"/>
  <c r="AI1762" i="1"/>
  <c r="AF1762" i="1"/>
  <c r="AJ1762" i="1" s="1"/>
  <c r="AI1761" i="1"/>
  <c r="AF1761" i="1"/>
  <c r="AJ1761" i="1" s="1"/>
  <c r="AI1760" i="1"/>
  <c r="AF1760" i="1"/>
  <c r="AJ1760" i="1" s="1"/>
  <c r="AI1759" i="1"/>
  <c r="AF1759" i="1"/>
  <c r="AJ1759" i="1" s="1"/>
  <c r="AI1758" i="1"/>
  <c r="AF1758" i="1"/>
  <c r="AJ1758" i="1" s="1"/>
  <c r="AI1757" i="1"/>
  <c r="AF1757" i="1"/>
  <c r="AJ1757" i="1" s="1"/>
  <c r="AI1756" i="1"/>
  <c r="AF1756" i="1"/>
  <c r="AJ1756" i="1" s="1"/>
  <c r="AI1755" i="1"/>
  <c r="AF1755" i="1"/>
  <c r="AJ1755" i="1" s="1"/>
  <c r="AI1754" i="1"/>
  <c r="AF1754" i="1"/>
  <c r="AJ1754" i="1" s="1"/>
  <c r="AI1753" i="1"/>
  <c r="AF1753" i="1"/>
  <c r="AJ1753" i="1" s="1"/>
  <c r="AI1752" i="1"/>
  <c r="AF1752" i="1"/>
  <c r="AJ1752" i="1" s="1"/>
  <c r="AI1751" i="1"/>
  <c r="AF1751" i="1"/>
  <c r="AJ1751" i="1" s="1"/>
  <c r="AI1750" i="1"/>
  <c r="AF1750" i="1"/>
  <c r="AJ1750" i="1" s="1"/>
  <c r="AI1749" i="1"/>
  <c r="AF1749" i="1"/>
  <c r="AJ1749" i="1" s="1"/>
  <c r="AI1748" i="1"/>
  <c r="AF1748" i="1"/>
  <c r="AJ1748" i="1" s="1"/>
  <c r="AI1747" i="1"/>
  <c r="AF1747" i="1"/>
  <c r="AJ1747" i="1" s="1"/>
  <c r="AI1746" i="1"/>
  <c r="AF1746" i="1"/>
  <c r="AJ1746" i="1" s="1"/>
  <c r="AI1745" i="1"/>
  <c r="AF1745" i="1"/>
  <c r="AJ1745" i="1" s="1"/>
  <c r="AI1744" i="1"/>
  <c r="AF1744" i="1"/>
  <c r="AJ1744" i="1" s="1"/>
  <c r="AI1743" i="1"/>
  <c r="AF1743" i="1"/>
  <c r="AJ1743" i="1" s="1"/>
  <c r="AI1742" i="1"/>
  <c r="AF1742" i="1"/>
  <c r="AJ1742" i="1" s="1"/>
  <c r="AI1741" i="1"/>
  <c r="AF1741" i="1"/>
  <c r="AJ1741" i="1" s="1"/>
  <c r="AI1740" i="1"/>
  <c r="AF1740" i="1"/>
  <c r="AJ1740" i="1" s="1"/>
  <c r="AI1739" i="1"/>
  <c r="AF1739" i="1"/>
  <c r="AJ1739" i="1" s="1"/>
  <c r="AI1738" i="1"/>
  <c r="AF1738" i="1"/>
  <c r="AJ1738" i="1" s="1"/>
  <c r="AI1737" i="1"/>
  <c r="AF1737" i="1"/>
  <c r="AJ1737" i="1" s="1"/>
  <c r="AI1736" i="1"/>
  <c r="AF1736" i="1"/>
  <c r="AJ1736" i="1" s="1"/>
  <c r="AI1735" i="1"/>
  <c r="AF1735" i="1"/>
  <c r="AJ1735" i="1" s="1"/>
  <c r="AI1734" i="1"/>
  <c r="AF1734" i="1"/>
  <c r="AJ1734" i="1" s="1"/>
  <c r="AI1733" i="1"/>
  <c r="AF1733" i="1"/>
  <c r="AJ1733" i="1" s="1"/>
  <c r="AI1732" i="1"/>
  <c r="AF1732" i="1"/>
  <c r="AJ1732" i="1" s="1"/>
  <c r="AI1731" i="1"/>
  <c r="AF1731" i="1"/>
  <c r="AJ1731" i="1" s="1"/>
  <c r="AI1730" i="1"/>
  <c r="AF1730" i="1"/>
  <c r="AJ1730" i="1" s="1"/>
  <c r="AI1729" i="1"/>
  <c r="AF1729" i="1"/>
  <c r="AJ1729" i="1" s="1"/>
  <c r="AI1728" i="1"/>
  <c r="AF1728" i="1"/>
  <c r="AJ1728" i="1" s="1"/>
  <c r="AI1727" i="1"/>
  <c r="AF1727" i="1"/>
  <c r="AJ1727" i="1" s="1"/>
  <c r="AI1726" i="1"/>
  <c r="AF1726" i="1"/>
  <c r="AJ1726" i="1" s="1"/>
  <c r="AI1725" i="1"/>
  <c r="AF1725" i="1"/>
  <c r="AJ1725" i="1" s="1"/>
  <c r="AI1724" i="1"/>
  <c r="AF1724" i="1"/>
  <c r="AJ1724" i="1" s="1"/>
  <c r="AI1723" i="1"/>
  <c r="AF1723" i="1"/>
  <c r="AJ1723" i="1" s="1"/>
  <c r="AI1722" i="1"/>
  <c r="AF1722" i="1"/>
  <c r="AJ1722" i="1" s="1"/>
  <c r="AI1721" i="1"/>
  <c r="AF1721" i="1"/>
  <c r="AJ1721" i="1" s="1"/>
  <c r="AI1720" i="1"/>
  <c r="AF1720" i="1"/>
  <c r="AJ1720" i="1" s="1"/>
  <c r="AI1719" i="1"/>
  <c r="AF1719" i="1"/>
  <c r="AJ1719" i="1" s="1"/>
  <c r="AI1718" i="1"/>
  <c r="AF1718" i="1"/>
  <c r="AJ1718" i="1" s="1"/>
  <c r="AI1717" i="1"/>
  <c r="AF1717" i="1"/>
  <c r="AJ1717" i="1" s="1"/>
  <c r="AI1716" i="1"/>
  <c r="AF1716" i="1"/>
  <c r="AJ1716" i="1" s="1"/>
  <c r="AI1715" i="1"/>
  <c r="AF1715" i="1"/>
  <c r="AJ1715" i="1" s="1"/>
  <c r="AI1714" i="1"/>
  <c r="AF1714" i="1"/>
  <c r="AJ1714" i="1" s="1"/>
  <c r="AI1713" i="1"/>
  <c r="AF1713" i="1"/>
  <c r="AJ1713" i="1" s="1"/>
  <c r="AI1712" i="1"/>
  <c r="AF1712" i="1"/>
  <c r="AJ1712" i="1" s="1"/>
  <c r="AI1711" i="1"/>
  <c r="AF1711" i="1"/>
  <c r="AJ1711" i="1" s="1"/>
  <c r="AI1710" i="1"/>
  <c r="AF1710" i="1"/>
  <c r="AJ1710" i="1" s="1"/>
  <c r="AI1709" i="1"/>
  <c r="AF1709" i="1"/>
  <c r="AJ1709" i="1" s="1"/>
  <c r="AI1708" i="1"/>
  <c r="AF1708" i="1"/>
  <c r="AJ1708" i="1" s="1"/>
  <c r="AI1707" i="1"/>
  <c r="AF1707" i="1"/>
  <c r="AJ1707" i="1" s="1"/>
  <c r="AI1706" i="1"/>
  <c r="AF1706" i="1"/>
  <c r="AJ1706" i="1" s="1"/>
  <c r="AI1705" i="1"/>
  <c r="AF1705" i="1"/>
  <c r="AJ1705" i="1" s="1"/>
  <c r="AI1704" i="1"/>
  <c r="AF1704" i="1"/>
  <c r="AJ1704" i="1" s="1"/>
  <c r="AI1703" i="1"/>
  <c r="AF1703" i="1"/>
  <c r="AJ1703" i="1" s="1"/>
  <c r="AI1702" i="1"/>
  <c r="AF1702" i="1"/>
  <c r="AJ1702" i="1" s="1"/>
  <c r="AI1701" i="1"/>
  <c r="AF1701" i="1"/>
  <c r="AJ1701" i="1" s="1"/>
  <c r="AI1700" i="1"/>
  <c r="AF1700" i="1"/>
  <c r="AJ1700" i="1" s="1"/>
  <c r="AI1699" i="1"/>
  <c r="AF1699" i="1"/>
  <c r="AJ1699" i="1" s="1"/>
  <c r="AI1698" i="1"/>
  <c r="AF1698" i="1"/>
  <c r="AJ1698" i="1" s="1"/>
  <c r="AI1697" i="1"/>
  <c r="AF1697" i="1"/>
  <c r="AJ1697" i="1" s="1"/>
  <c r="AI1696" i="1"/>
  <c r="AF1696" i="1"/>
  <c r="AJ1696" i="1" s="1"/>
  <c r="AI1695" i="1"/>
  <c r="AF1695" i="1"/>
  <c r="AJ1695" i="1" s="1"/>
  <c r="AI1694" i="1"/>
  <c r="AF1694" i="1"/>
  <c r="AJ1694" i="1" s="1"/>
  <c r="AI1693" i="1"/>
  <c r="AF1693" i="1"/>
  <c r="AJ1693" i="1" s="1"/>
  <c r="AI1692" i="1"/>
  <c r="AF1692" i="1"/>
  <c r="AJ1692" i="1" s="1"/>
  <c r="AI1691" i="1"/>
  <c r="AF1691" i="1"/>
  <c r="AJ1691" i="1" s="1"/>
  <c r="AI1690" i="1"/>
  <c r="AF1690" i="1"/>
  <c r="AJ1690" i="1" s="1"/>
  <c r="AI1689" i="1"/>
  <c r="AF1689" i="1"/>
  <c r="AJ1689" i="1" s="1"/>
  <c r="AI1688" i="1"/>
  <c r="AF1688" i="1"/>
  <c r="AJ1688" i="1" s="1"/>
  <c r="AI1687" i="1"/>
  <c r="AF1687" i="1"/>
  <c r="AJ1687" i="1" s="1"/>
  <c r="AI1686" i="1"/>
  <c r="AF1686" i="1"/>
  <c r="AJ1686" i="1" s="1"/>
  <c r="AI1685" i="1"/>
  <c r="AF1685" i="1"/>
  <c r="AJ1685" i="1" s="1"/>
  <c r="AI1684" i="1"/>
  <c r="AF1684" i="1"/>
  <c r="AJ1684" i="1" s="1"/>
  <c r="AI1683" i="1"/>
  <c r="AF1683" i="1"/>
  <c r="AJ1683" i="1" s="1"/>
  <c r="AI1682" i="1"/>
  <c r="AF1682" i="1"/>
  <c r="AJ1682" i="1" s="1"/>
  <c r="AI1681" i="1"/>
  <c r="AF1681" i="1"/>
  <c r="AJ1681" i="1" s="1"/>
  <c r="AI1680" i="1"/>
  <c r="AF1680" i="1"/>
  <c r="AJ1680" i="1" s="1"/>
  <c r="AI1679" i="1"/>
  <c r="AF1679" i="1"/>
  <c r="AJ1679" i="1" s="1"/>
  <c r="AI1678" i="1"/>
  <c r="AF1678" i="1"/>
  <c r="AJ1678" i="1" s="1"/>
  <c r="AI1677" i="1"/>
  <c r="AF1677" i="1"/>
  <c r="AJ1677" i="1" s="1"/>
  <c r="AI1676" i="1"/>
  <c r="AF1676" i="1"/>
  <c r="AJ1676" i="1" s="1"/>
  <c r="AI1675" i="1"/>
  <c r="AF1675" i="1"/>
  <c r="AJ1675" i="1" s="1"/>
  <c r="AI1674" i="1"/>
  <c r="AF1674" i="1"/>
  <c r="AJ1674" i="1" s="1"/>
  <c r="AI1673" i="1"/>
  <c r="AF1673" i="1"/>
  <c r="AJ1673" i="1" s="1"/>
  <c r="AI1672" i="1"/>
  <c r="AF1672" i="1"/>
  <c r="AJ1672" i="1" s="1"/>
  <c r="AI1671" i="1"/>
  <c r="AF1671" i="1"/>
  <c r="AJ1671" i="1" s="1"/>
  <c r="AI1670" i="1"/>
  <c r="AF1670" i="1"/>
  <c r="AJ1670" i="1" s="1"/>
  <c r="AI1669" i="1"/>
  <c r="AF1669" i="1"/>
  <c r="AJ1669" i="1" s="1"/>
  <c r="AI1668" i="1"/>
  <c r="AF1668" i="1"/>
  <c r="AJ1668" i="1" s="1"/>
  <c r="AI1667" i="1"/>
  <c r="AF1667" i="1"/>
  <c r="AJ1667" i="1" s="1"/>
  <c r="AI1666" i="1"/>
  <c r="AF1666" i="1"/>
  <c r="AJ1666" i="1" s="1"/>
  <c r="AI1665" i="1"/>
  <c r="AF1665" i="1"/>
  <c r="AJ1665" i="1" s="1"/>
  <c r="AI1664" i="1"/>
  <c r="AF1664" i="1"/>
  <c r="AJ1664" i="1" s="1"/>
  <c r="AI1663" i="1"/>
  <c r="AF1663" i="1"/>
  <c r="AJ1663" i="1" s="1"/>
  <c r="AI1662" i="1"/>
  <c r="AF1662" i="1"/>
  <c r="AJ1662" i="1" s="1"/>
  <c r="AI1661" i="1"/>
  <c r="AF1661" i="1"/>
  <c r="AJ1661" i="1" s="1"/>
  <c r="AI1660" i="1"/>
  <c r="AF1660" i="1"/>
  <c r="AJ1660" i="1" s="1"/>
  <c r="AI1659" i="1"/>
  <c r="AF1659" i="1"/>
  <c r="AJ1659" i="1" s="1"/>
  <c r="AI1658" i="1"/>
  <c r="AF1658" i="1"/>
  <c r="AJ1658" i="1" s="1"/>
  <c r="AI1657" i="1"/>
  <c r="AF1657" i="1"/>
  <c r="AJ1657" i="1" s="1"/>
  <c r="AI1656" i="1"/>
  <c r="AF1656" i="1"/>
  <c r="AJ1656" i="1" s="1"/>
  <c r="AI1655" i="1"/>
  <c r="AF1655" i="1"/>
  <c r="AJ1655" i="1" s="1"/>
  <c r="AI1654" i="1"/>
  <c r="AF1654" i="1"/>
  <c r="AJ1654" i="1" s="1"/>
  <c r="AI1653" i="1"/>
  <c r="AF1653" i="1"/>
  <c r="AJ1653" i="1" s="1"/>
  <c r="AI1652" i="1"/>
  <c r="AF1652" i="1"/>
  <c r="AJ1652" i="1" s="1"/>
  <c r="AI1651" i="1"/>
  <c r="AF1651" i="1"/>
  <c r="AJ1651" i="1" s="1"/>
  <c r="AI1650" i="1"/>
  <c r="AF1650" i="1"/>
  <c r="AJ1650" i="1" s="1"/>
  <c r="AI1649" i="1"/>
  <c r="AF1649" i="1"/>
  <c r="AJ1649" i="1" s="1"/>
  <c r="AI1648" i="1"/>
  <c r="AF1648" i="1"/>
  <c r="AJ1648" i="1" s="1"/>
  <c r="AI1647" i="1"/>
  <c r="AF1647" i="1"/>
  <c r="AJ1647" i="1" s="1"/>
  <c r="AI1646" i="1"/>
  <c r="AF1646" i="1"/>
  <c r="AJ1646" i="1" s="1"/>
  <c r="AI1645" i="1"/>
  <c r="AF1645" i="1"/>
  <c r="AJ1645" i="1" s="1"/>
  <c r="AI1644" i="1"/>
  <c r="AF1644" i="1"/>
  <c r="AI1643" i="1"/>
  <c r="AF1643" i="1"/>
  <c r="AI1642" i="1"/>
  <c r="AF1642" i="1"/>
  <c r="AI1641" i="1"/>
  <c r="AF1641" i="1"/>
  <c r="AJ1641" i="1" s="1"/>
  <c r="AI1640" i="1"/>
  <c r="AF1640" i="1"/>
  <c r="AJ1640" i="1" s="1"/>
  <c r="AI1639" i="1"/>
  <c r="AF1639" i="1"/>
  <c r="AJ1639" i="1" s="1"/>
  <c r="AI1638" i="1"/>
  <c r="AF1638" i="1"/>
  <c r="AJ1638" i="1" s="1"/>
  <c r="AI1637" i="1"/>
  <c r="AF1637" i="1"/>
  <c r="AJ1637" i="1" s="1"/>
  <c r="AI1636" i="1"/>
  <c r="AF1636" i="1"/>
  <c r="AJ1636" i="1" s="1"/>
  <c r="AI1635" i="1"/>
  <c r="AF1635" i="1"/>
  <c r="AJ1635" i="1" s="1"/>
  <c r="AI1634" i="1"/>
  <c r="AF1634" i="1"/>
  <c r="AJ1634" i="1" s="1"/>
  <c r="AI1633" i="1"/>
  <c r="AF1633" i="1"/>
  <c r="AJ1633" i="1" s="1"/>
  <c r="AI1632" i="1"/>
  <c r="AF1632" i="1"/>
  <c r="AJ1632" i="1" s="1"/>
  <c r="AI1631" i="1"/>
  <c r="AF1631" i="1"/>
  <c r="AJ1631" i="1" s="1"/>
  <c r="AI1630" i="1"/>
  <c r="AF1630" i="1"/>
  <c r="AJ1630" i="1" s="1"/>
  <c r="AI1629" i="1"/>
  <c r="AF1629" i="1"/>
  <c r="AJ1629" i="1" s="1"/>
  <c r="AI1628" i="1"/>
  <c r="AF1628" i="1"/>
  <c r="AJ1628" i="1" s="1"/>
  <c r="AI1627" i="1"/>
  <c r="AF1627" i="1"/>
  <c r="AJ1627" i="1" s="1"/>
  <c r="AI1626" i="1"/>
  <c r="AF1626" i="1"/>
  <c r="AJ1626" i="1" s="1"/>
  <c r="AI1625" i="1"/>
  <c r="AF1625" i="1"/>
  <c r="AJ1625" i="1" s="1"/>
  <c r="AI1624" i="1"/>
  <c r="AF1624" i="1"/>
  <c r="AJ1624" i="1" s="1"/>
  <c r="AI1623" i="1"/>
  <c r="AF1623" i="1"/>
  <c r="AJ1623" i="1" s="1"/>
  <c r="AI1622" i="1"/>
  <c r="AF1622" i="1"/>
  <c r="AJ1622" i="1" s="1"/>
  <c r="AI1621" i="1"/>
  <c r="AF1621" i="1"/>
  <c r="AJ1621" i="1" s="1"/>
  <c r="AI1620" i="1"/>
  <c r="AF1620" i="1"/>
  <c r="AJ1620" i="1" s="1"/>
  <c r="AI1619" i="1"/>
  <c r="AF1619" i="1"/>
  <c r="AJ1619" i="1" s="1"/>
  <c r="AI1618" i="1"/>
  <c r="AF1618" i="1"/>
  <c r="AJ1618" i="1" s="1"/>
  <c r="AI1617" i="1"/>
  <c r="AF1617" i="1"/>
  <c r="AJ1617" i="1" s="1"/>
  <c r="AI1616" i="1"/>
  <c r="AF1616" i="1"/>
  <c r="AJ1616" i="1" s="1"/>
  <c r="AI1615" i="1"/>
  <c r="AF1615" i="1"/>
  <c r="AJ1615" i="1" s="1"/>
  <c r="AI1614" i="1"/>
  <c r="AF1614" i="1"/>
  <c r="AJ1614" i="1" s="1"/>
  <c r="AI1613" i="1"/>
  <c r="AF1613" i="1"/>
  <c r="AJ1613" i="1" s="1"/>
  <c r="AI1612" i="1"/>
  <c r="AF1612" i="1"/>
  <c r="AJ1612" i="1" s="1"/>
  <c r="AI1611" i="1"/>
  <c r="AF1611" i="1"/>
  <c r="AJ1611" i="1" s="1"/>
  <c r="AI1610" i="1"/>
  <c r="AF1610" i="1"/>
  <c r="AJ1610" i="1" s="1"/>
  <c r="AI1609" i="1"/>
  <c r="AF1609" i="1"/>
  <c r="AJ1609" i="1" s="1"/>
  <c r="AI1608" i="1"/>
  <c r="AF1608" i="1"/>
  <c r="AJ1608" i="1" s="1"/>
  <c r="AI1607" i="1"/>
  <c r="AF1607" i="1"/>
  <c r="AJ1607" i="1" s="1"/>
  <c r="AI1606" i="1"/>
  <c r="AF1606" i="1"/>
  <c r="AJ1606" i="1" s="1"/>
  <c r="AI1605" i="1"/>
  <c r="AF1605" i="1"/>
  <c r="AJ1605" i="1" s="1"/>
  <c r="AI1604" i="1"/>
  <c r="AF1604" i="1"/>
  <c r="AJ1604" i="1" s="1"/>
  <c r="AI1603" i="1"/>
  <c r="AF1603" i="1"/>
  <c r="AJ1603" i="1" s="1"/>
  <c r="AI1602" i="1"/>
  <c r="AF1602" i="1"/>
  <c r="AJ1602" i="1" s="1"/>
  <c r="AI1601" i="1"/>
  <c r="AF1601" i="1"/>
  <c r="AJ1601" i="1" s="1"/>
  <c r="AI1600" i="1"/>
  <c r="AF1600" i="1"/>
  <c r="AJ1600" i="1" s="1"/>
  <c r="AI1599" i="1"/>
  <c r="AF1599" i="1"/>
  <c r="AJ1599" i="1" s="1"/>
  <c r="AI1598" i="1"/>
  <c r="AF1598" i="1"/>
  <c r="AJ1598" i="1" s="1"/>
  <c r="AI1597" i="1"/>
  <c r="AF1597" i="1"/>
  <c r="AJ1597" i="1" s="1"/>
  <c r="AI1596" i="1"/>
  <c r="AF1596" i="1"/>
  <c r="AJ1596" i="1" s="1"/>
  <c r="AI1595" i="1"/>
  <c r="AF1595" i="1"/>
  <c r="AJ1595" i="1" s="1"/>
  <c r="AI1594" i="1"/>
  <c r="AF1594" i="1"/>
  <c r="AJ1594" i="1" s="1"/>
  <c r="AI1593" i="1"/>
  <c r="AF1593" i="1"/>
  <c r="AJ1593" i="1" s="1"/>
  <c r="AI1592" i="1"/>
  <c r="AF1592" i="1"/>
  <c r="AJ1592" i="1" s="1"/>
  <c r="AI1591" i="1"/>
  <c r="AF1591" i="1"/>
  <c r="AJ1591" i="1" s="1"/>
  <c r="AI1590" i="1"/>
  <c r="AF1590" i="1"/>
  <c r="AJ1590" i="1" s="1"/>
  <c r="AI1589" i="1"/>
  <c r="AF1589" i="1"/>
  <c r="AJ1589" i="1" s="1"/>
  <c r="AI1588" i="1"/>
  <c r="AF1588" i="1"/>
  <c r="AJ1588" i="1" s="1"/>
  <c r="AI1587" i="1"/>
  <c r="AF1587" i="1"/>
  <c r="AJ1587" i="1" s="1"/>
  <c r="AI1586" i="1"/>
  <c r="AF1586" i="1"/>
  <c r="AJ1586" i="1" s="1"/>
  <c r="AI1585" i="1"/>
  <c r="AF1585" i="1"/>
  <c r="AJ1585" i="1" s="1"/>
  <c r="AI1584" i="1"/>
  <c r="AF1584" i="1"/>
  <c r="AJ1584" i="1" s="1"/>
  <c r="AI1583" i="1"/>
  <c r="AF1583" i="1"/>
  <c r="AJ1583" i="1" s="1"/>
  <c r="AI1582" i="1"/>
  <c r="AF1582" i="1"/>
  <c r="AJ1582" i="1" s="1"/>
  <c r="AI1581" i="1"/>
  <c r="AF1581" i="1"/>
  <c r="AJ1581" i="1" s="1"/>
  <c r="AI1580" i="1"/>
  <c r="AF1580" i="1"/>
  <c r="AJ1580" i="1" s="1"/>
  <c r="AI1579" i="1"/>
  <c r="AF1579" i="1"/>
  <c r="AJ1579" i="1" s="1"/>
  <c r="AI1578" i="1"/>
  <c r="AF1578" i="1"/>
  <c r="AJ1578" i="1" s="1"/>
  <c r="AI1577" i="1"/>
  <c r="AF1577" i="1"/>
  <c r="AJ1577" i="1" s="1"/>
  <c r="AI1576" i="1"/>
  <c r="AF1576" i="1"/>
  <c r="AJ1576" i="1" s="1"/>
  <c r="AI1575" i="1"/>
  <c r="AF1575" i="1"/>
  <c r="AJ1575" i="1" s="1"/>
  <c r="AI1574" i="1"/>
  <c r="AF1574" i="1"/>
  <c r="AJ1574" i="1" s="1"/>
  <c r="AI1573" i="1"/>
  <c r="AF1573" i="1"/>
  <c r="AJ1573" i="1" s="1"/>
  <c r="AI1572" i="1"/>
  <c r="AF1572" i="1"/>
  <c r="AJ1572" i="1" s="1"/>
  <c r="AI1571" i="1"/>
  <c r="AF1571" i="1"/>
  <c r="AJ1571" i="1" s="1"/>
  <c r="AI1570" i="1"/>
  <c r="AF1570" i="1"/>
  <c r="AJ1570" i="1" s="1"/>
  <c r="AI1569" i="1"/>
  <c r="AF1569" i="1"/>
  <c r="AJ1569" i="1" s="1"/>
  <c r="AI1568" i="1"/>
  <c r="AF1568" i="1"/>
  <c r="AJ1568" i="1" s="1"/>
  <c r="AI1567" i="1"/>
  <c r="AF1567" i="1"/>
  <c r="AJ1567" i="1" s="1"/>
  <c r="AI1566" i="1"/>
  <c r="AF1566" i="1"/>
  <c r="AJ1566" i="1" s="1"/>
  <c r="AI1565" i="1"/>
  <c r="AF1565" i="1"/>
  <c r="AJ1565" i="1" s="1"/>
  <c r="AI1564" i="1"/>
  <c r="AF1564" i="1"/>
  <c r="AJ1564" i="1" s="1"/>
  <c r="AI1563" i="1"/>
  <c r="AF1563" i="1"/>
  <c r="AJ1563" i="1" s="1"/>
  <c r="AI1562" i="1"/>
  <c r="AF1562" i="1"/>
  <c r="AJ1562" i="1" s="1"/>
  <c r="AI1561" i="1"/>
  <c r="AF1561" i="1"/>
  <c r="AJ1561" i="1" s="1"/>
  <c r="AI1560" i="1"/>
  <c r="AF1560" i="1"/>
  <c r="AJ1560" i="1" s="1"/>
  <c r="AI1559" i="1"/>
  <c r="AF1559" i="1"/>
  <c r="AJ1559" i="1" s="1"/>
  <c r="AI1558" i="1"/>
  <c r="AF1558" i="1"/>
  <c r="AJ1558" i="1" s="1"/>
  <c r="AI1557" i="1"/>
  <c r="AF1557" i="1"/>
  <c r="AJ1557" i="1" s="1"/>
  <c r="AI1556" i="1"/>
  <c r="AF1556" i="1"/>
  <c r="AJ1556" i="1" s="1"/>
  <c r="AI1555" i="1"/>
  <c r="AF1555" i="1"/>
  <c r="AJ1555" i="1" s="1"/>
  <c r="AI1554" i="1"/>
  <c r="AF1554" i="1"/>
  <c r="AJ1554" i="1" s="1"/>
  <c r="AI1553" i="1"/>
  <c r="AF1553" i="1"/>
  <c r="AJ1553" i="1" s="1"/>
  <c r="AI1552" i="1"/>
  <c r="AF1552" i="1"/>
  <c r="AJ1552" i="1" s="1"/>
  <c r="AI1551" i="1"/>
  <c r="AF1551" i="1"/>
  <c r="AJ1551" i="1" s="1"/>
  <c r="AI1550" i="1"/>
  <c r="AF1550" i="1"/>
  <c r="AJ1550" i="1" s="1"/>
  <c r="AI1549" i="1"/>
  <c r="AF1549" i="1"/>
  <c r="AJ1549" i="1" s="1"/>
  <c r="AI1548" i="1"/>
  <c r="AF1548" i="1"/>
  <c r="AJ1548" i="1" s="1"/>
  <c r="AI1547" i="1"/>
  <c r="AF1547" i="1"/>
  <c r="AJ1547" i="1" s="1"/>
  <c r="AI1546" i="1"/>
  <c r="AF1546" i="1"/>
  <c r="AJ1546" i="1" s="1"/>
  <c r="AI1545" i="1"/>
  <c r="AF1545" i="1"/>
  <c r="AJ1545" i="1" s="1"/>
  <c r="AI1544" i="1"/>
  <c r="AF1544" i="1"/>
  <c r="AJ1544" i="1" s="1"/>
  <c r="AI1543" i="1"/>
  <c r="AF1543" i="1"/>
  <c r="AJ1543" i="1" s="1"/>
  <c r="AI1542" i="1"/>
  <c r="AF1542" i="1"/>
  <c r="AJ1542" i="1" s="1"/>
  <c r="AI1541" i="1"/>
  <c r="AF1541" i="1"/>
  <c r="AJ1541" i="1" s="1"/>
  <c r="AI1540" i="1"/>
  <c r="AF1540" i="1"/>
  <c r="AJ1540" i="1" s="1"/>
  <c r="AI1539" i="1"/>
  <c r="AF1539" i="1"/>
  <c r="AJ1539" i="1" s="1"/>
  <c r="AI1538" i="1"/>
  <c r="AF1538" i="1"/>
  <c r="AJ1538" i="1" s="1"/>
  <c r="AI1537" i="1"/>
  <c r="AF1537" i="1"/>
  <c r="AJ1537" i="1" s="1"/>
  <c r="AI1536" i="1"/>
  <c r="AF1536" i="1"/>
  <c r="AJ1536" i="1" s="1"/>
  <c r="AI1535" i="1"/>
  <c r="AF1535" i="1"/>
  <c r="AJ1535" i="1" s="1"/>
  <c r="AI1534" i="1"/>
  <c r="AF1534" i="1"/>
  <c r="AJ1534" i="1" s="1"/>
  <c r="AI1533" i="1"/>
  <c r="AF1533" i="1"/>
  <c r="AJ1533" i="1" s="1"/>
  <c r="AI1532" i="1"/>
  <c r="AF1532" i="1"/>
  <c r="AJ1532" i="1" s="1"/>
  <c r="AI1531" i="1"/>
  <c r="AF1531" i="1"/>
  <c r="AJ1531" i="1" s="1"/>
  <c r="AI1530" i="1"/>
  <c r="AF1530" i="1"/>
  <c r="AJ1530" i="1" s="1"/>
  <c r="AI1529" i="1"/>
  <c r="AF1529" i="1"/>
  <c r="AJ1529" i="1" s="1"/>
  <c r="AI1528" i="1"/>
  <c r="AF1528" i="1"/>
  <c r="AJ1528" i="1" s="1"/>
  <c r="AI1527" i="1"/>
  <c r="AF1527" i="1"/>
  <c r="AJ1527" i="1" s="1"/>
  <c r="AI1526" i="1"/>
  <c r="AF1526" i="1"/>
  <c r="AJ1526" i="1" s="1"/>
  <c r="AI1525" i="1"/>
  <c r="AF1525" i="1"/>
  <c r="AJ1525" i="1" s="1"/>
  <c r="AI1524" i="1"/>
  <c r="AF1524" i="1"/>
  <c r="AJ1524" i="1" s="1"/>
  <c r="AI1523" i="1"/>
  <c r="AF1523" i="1"/>
  <c r="AJ1523" i="1" s="1"/>
  <c r="AI1522" i="1"/>
  <c r="AF1522" i="1"/>
  <c r="AJ1522" i="1" s="1"/>
  <c r="AI1521" i="1"/>
  <c r="AF1521" i="1"/>
  <c r="AJ1521" i="1" s="1"/>
  <c r="AI1520" i="1"/>
  <c r="AF1520" i="1"/>
  <c r="AJ1520" i="1" s="1"/>
  <c r="AI1519" i="1"/>
  <c r="AF1519" i="1"/>
  <c r="AJ1519" i="1" s="1"/>
  <c r="AI1518" i="1"/>
  <c r="AF1518" i="1"/>
  <c r="AJ1518" i="1" s="1"/>
  <c r="AI1517" i="1"/>
  <c r="AF1517" i="1"/>
  <c r="AJ1517" i="1" s="1"/>
  <c r="AI1516" i="1"/>
  <c r="AF1516" i="1"/>
  <c r="AJ1516" i="1" s="1"/>
  <c r="AI1515" i="1"/>
  <c r="AF1515" i="1"/>
  <c r="AJ1515" i="1" s="1"/>
  <c r="AI1514" i="1"/>
  <c r="AF1514" i="1"/>
  <c r="AJ1514" i="1" s="1"/>
  <c r="AI1513" i="1"/>
  <c r="AF1513" i="1"/>
  <c r="AJ1513" i="1" s="1"/>
  <c r="AI1512" i="1"/>
  <c r="AF1512" i="1"/>
  <c r="AJ1512" i="1" s="1"/>
  <c r="AI1511" i="1"/>
  <c r="AF1511" i="1"/>
  <c r="AJ1511" i="1" s="1"/>
  <c r="AI1510" i="1"/>
  <c r="AF1510" i="1"/>
  <c r="AJ1510" i="1" s="1"/>
  <c r="AI1509" i="1"/>
  <c r="AF1509" i="1"/>
  <c r="AJ1509" i="1" s="1"/>
  <c r="AI1508" i="1"/>
  <c r="AF1508" i="1"/>
  <c r="AJ1508" i="1" s="1"/>
  <c r="AI1507" i="1"/>
  <c r="AF1507" i="1"/>
  <c r="AJ1507" i="1" s="1"/>
  <c r="AI1506" i="1"/>
  <c r="AF1506" i="1"/>
  <c r="AJ1506" i="1" s="1"/>
  <c r="AI1505" i="1"/>
  <c r="AF1505" i="1"/>
  <c r="AJ1505" i="1" s="1"/>
  <c r="AI1504" i="1"/>
  <c r="AF1504" i="1"/>
  <c r="AJ1504" i="1" s="1"/>
  <c r="AI1503" i="1"/>
  <c r="AF1503" i="1"/>
  <c r="AJ1503" i="1" s="1"/>
  <c r="AI1502" i="1"/>
  <c r="AF1502" i="1"/>
  <c r="AJ1502" i="1" s="1"/>
  <c r="AI1501" i="1"/>
  <c r="AF1501" i="1"/>
  <c r="AJ1501" i="1" s="1"/>
  <c r="AI1500" i="1"/>
  <c r="AF1500" i="1"/>
  <c r="AJ1500" i="1" s="1"/>
  <c r="AI1499" i="1"/>
  <c r="AF1499" i="1"/>
  <c r="AJ1499" i="1" s="1"/>
  <c r="AI1498" i="1"/>
  <c r="AF1498" i="1"/>
  <c r="AJ1498" i="1" s="1"/>
  <c r="AI1497" i="1"/>
  <c r="AF1497" i="1"/>
  <c r="AJ1497" i="1" s="1"/>
  <c r="AI1496" i="1"/>
  <c r="AF1496" i="1"/>
  <c r="AJ1496" i="1" s="1"/>
  <c r="AI1495" i="1"/>
  <c r="AF1495" i="1"/>
  <c r="AJ1495" i="1" s="1"/>
  <c r="AI1494" i="1"/>
  <c r="AF1494" i="1"/>
  <c r="AJ1494" i="1" s="1"/>
  <c r="AI1493" i="1"/>
  <c r="AF1493" i="1"/>
  <c r="AJ1493" i="1" s="1"/>
  <c r="AI1492" i="1"/>
  <c r="AF1492" i="1"/>
  <c r="AJ1492" i="1" s="1"/>
  <c r="AI1491" i="1"/>
  <c r="AF1491" i="1"/>
  <c r="AJ1491" i="1" s="1"/>
  <c r="AI1490" i="1"/>
  <c r="AF1490" i="1"/>
  <c r="AJ1490" i="1" s="1"/>
  <c r="AI1489" i="1"/>
  <c r="AF1489" i="1"/>
  <c r="AI1488" i="1"/>
  <c r="AF1488" i="1"/>
  <c r="AJ1488" i="1" s="1"/>
  <c r="AI1487" i="1"/>
  <c r="AF1487" i="1"/>
  <c r="AJ1487" i="1" s="1"/>
  <c r="AI1486" i="1"/>
  <c r="AF1486" i="1"/>
  <c r="AJ1486" i="1" s="1"/>
  <c r="AI1485" i="1"/>
  <c r="AF1485" i="1"/>
  <c r="AI1484" i="1"/>
  <c r="AF1484" i="1"/>
  <c r="AJ1484" i="1" s="1"/>
  <c r="AI1483" i="1"/>
  <c r="AF1483" i="1"/>
  <c r="AJ1483" i="1" s="1"/>
  <c r="AI1482" i="1"/>
  <c r="AF1482" i="1"/>
  <c r="AJ1482" i="1" s="1"/>
  <c r="AI1481" i="1"/>
  <c r="AF1481" i="1"/>
  <c r="AI1480" i="1"/>
  <c r="AF1480" i="1"/>
  <c r="AJ1480" i="1" s="1"/>
  <c r="AI1479" i="1"/>
  <c r="AF1479" i="1"/>
  <c r="AJ1479" i="1" s="1"/>
  <c r="AI1478" i="1"/>
  <c r="AF1478" i="1"/>
  <c r="AJ1478" i="1" s="1"/>
  <c r="AI1477" i="1"/>
  <c r="AF1477" i="1"/>
  <c r="AI1476" i="1"/>
  <c r="AF1476" i="1"/>
  <c r="AJ1476" i="1" s="1"/>
  <c r="AI1475" i="1"/>
  <c r="AF1475" i="1"/>
  <c r="AJ1475" i="1" s="1"/>
  <c r="AI1474" i="1"/>
  <c r="AF1474" i="1"/>
  <c r="AJ1474" i="1" s="1"/>
  <c r="AI1473" i="1"/>
  <c r="AF1473" i="1"/>
  <c r="AI1472" i="1"/>
  <c r="AF1472" i="1"/>
  <c r="AJ1472" i="1" s="1"/>
  <c r="AI1471" i="1"/>
  <c r="AF1471" i="1"/>
  <c r="AJ1471" i="1" s="1"/>
  <c r="AI1470" i="1"/>
  <c r="AF1470" i="1"/>
  <c r="AJ1470" i="1" s="1"/>
  <c r="AI1469" i="1"/>
  <c r="AF1469" i="1"/>
  <c r="AI1468" i="1"/>
  <c r="AF1468" i="1"/>
  <c r="AJ1468" i="1" s="1"/>
  <c r="AI1467" i="1"/>
  <c r="AF1467" i="1"/>
  <c r="AJ1467" i="1" s="1"/>
  <c r="AI1466" i="1"/>
  <c r="AF1466" i="1"/>
  <c r="AJ1466" i="1" s="1"/>
  <c r="AI1465" i="1"/>
  <c r="AF1465" i="1"/>
  <c r="AI1464" i="1"/>
  <c r="AF1464" i="1"/>
  <c r="AJ1464" i="1" s="1"/>
  <c r="AI1463" i="1"/>
  <c r="AF1463" i="1"/>
  <c r="AJ1463" i="1" s="1"/>
  <c r="AI1462" i="1"/>
  <c r="AF1462" i="1"/>
  <c r="AJ1462" i="1" s="1"/>
  <c r="AI1461" i="1"/>
  <c r="AF1461" i="1"/>
  <c r="AI1460" i="1"/>
  <c r="AF1460" i="1"/>
  <c r="AJ1460" i="1" s="1"/>
  <c r="AI1459" i="1"/>
  <c r="AF1459" i="1"/>
  <c r="AJ1459" i="1" s="1"/>
  <c r="AI1458" i="1"/>
  <c r="AF1458" i="1"/>
  <c r="AJ1458" i="1" s="1"/>
  <c r="AI1457" i="1"/>
  <c r="AF1457" i="1"/>
  <c r="AI1456" i="1"/>
  <c r="AF1456" i="1"/>
  <c r="AJ1456" i="1" s="1"/>
  <c r="AI1455" i="1"/>
  <c r="AF1455" i="1"/>
  <c r="AJ1455" i="1" s="1"/>
  <c r="AI1454" i="1"/>
  <c r="AF1454" i="1"/>
  <c r="AJ1454" i="1" s="1"/>
  <c r="AI1453" i="1"/>
  <c r="AJ1453" i="1" s="1"/>
  <c r="AF1453" i="1"/>
  <c r="AI1452" i="1"/>
  <c r="AF1452" i="1"/>
  <c r="AI1451" i="1"/>
  <c r="AF1451" i="1"/>
  <c r="AI1450" i="1"/>
  <c r="AF1450" i="1"/>
  <c r="AJ1450" i="1" s="1"/>
  <c r="AI1449" i="1"/>
  <c r="AF1449" i="1"/>
  <c r="AI1448" i="1"/>
  <c r="AF1448" i="1"/>
  <c r="AJ1448" i="1" s="1"/>
  <c r="AI1447" i="1"/>
  <c r="AF1447" i="1"/>
  <c r="AJ1447" i="1" s="1"/>
  <c r="AI1446" i="1"/>
  <c r="AF1446" i="1"/>
  <c r="AJ1446" i="1" s="1"/>
  <c r="AI1445" i="1"/>
  <c r="AJ1445" i="1" s="1"/>
  <c r="AF1445" i="1"/>
  <c r="AI1444" i="1"/>
  <c r="AF1444" i="1"/>
  <c r="AI1443" i="1"/>
  <c r="AF1443" i="1"/>
  <c r="AI1442" i="1"/>
  <c r="AF1442" i="1"/>
  <c r="AJ1442" i="1" s="1"/>
  <c r="AI1441" i="1"/>
  <c r="AF1441" i="1"/>
  <c r="AI1440" i="1"/>
  <c r="AF1440" i="1"/>
  <c r="AJ1440" i="1" s="1"/>
  <c r="AI1439" i="1"/>
  <c r="AF1439" i="1"/>
  <c r="AJ1439" i="1" s="1"/>
  <c r="AI1438" i="1"/>
  <c r="AF1438" i="1"/>
  <c r="AJ1438" i="1" s="1"/>
  <c r="AI1437" i="1"/>
  <c r="AJ1437" i="1" s="1"/>
  <c r="AF1437" i="1"/>
  <c r="AI1436" i="1"/>
  <c r="AF1436" i="1"/>
  <c r="AI1435" i="1"/>
  <c r="AF1435" i="1"/>
  <c r="AI1434" i="1"/>
  <c r="AF1434" i="1"/>
  <c r="AI1433" i="1"/>
  <c r="AJ1433" i="1" s="1"/>
  <c r="AF1433" i="1"/>
  <c r="AI1432" i="1"/>
  <c r="AF1432" i="1"/>
  <c r="AJ1432" i="1" s="1"/>
  <c r="AI1431" i="1"/>
  <c r="AF1431" i="1"/>
  <c r="AJ1431" i="1" s="1"/>
  <c r="AI1430" i="1"/>
  <c r="AF1430" i="1"/>
  <c r="AJ1430" i="1" s="1"/>
  <c r="AI1429" i="1"/>
  <c r="AF1429" i="1"/>
  <c r="AI1428" i="1"/>
  <c r="AF1428" i="1"/>
  <c r="AJ1428" i="1" s="1"/>
  <c r="AI1427" i="1"/>
  <c r="AF1427" i="1"/>
  <c r="AI1426" i="1"/>
  <c r="AF1426" i="1"/>
  <c r="AI1425" i="1"/>
  <c r="AJ1425" i="1" s="1"/>
  <c r="AF1425" i="1"/>
  <c r="AI1424" i="1"/>
  <c r="AF1424" i="1"/>
  <c r="AI1423" i="1"/>
  <c r="AF1423" i="1"/>
  <c r="AI1422" i="1"/>
  <c r="AF1422" i="1"/>
  <c r="AI1421" i="1"/>
  <c r="AJ1421" i="1" s="1"/>
  <c r="AF1421" i="1"/>
  <c r="AI1420" i="1"/>
  <c r="AF1420" i="1"/>
  <c r="AI1419" i="1"/>
  <c r="AF1419" i="1"/>
  <c r="AI1418" i="1"/>
  <c r="AF1418" i="1"/>
  <c r="AI1417" i="1"/>
  <c r="AJ1417" i="1" s="1"/>
  <c r="AF1417" i="1"/>
  <c r="AI1416" i="1"/>
  <c r="AF1416" i="1"/>
  <c r="AI1415" i="1"/>
  <c r="AF1415" i="1"/>
  <c r="AI1414" i="1"/>
  <c r="AF1414" i="1"/>
  <c r="AI1413" i="1"/>
  <c r="AJ1413" i="1" s="1"/>
  <c r="AF1413" i="1"/>
  <c r="AI1412" i="1"/>
  <c r="AF1412" i="1"/>
  <c r="AI1411" i="1"/>
  <c r="AF1411" i="1"/>
  <c r="AI1410" i="1"/>
  <c r="AF1410" i="1"/>
  <c r="AI1409" i="1"/>
  <c r="AJ1409" i="1" s="1"/>
  <c r="AF1409" i="1"/>
  <c r="AI1408" i="1"/>
  <c r="AF1408" i="1"/>
  <c r="AJ1408" i="1" s="1"/>
  <c r="AI1407" i="1"/>
  <c r="AF1407" i="1"/>
  <c r="AJ1407" i="1" s="1"/>
  <c r="AI1406" i="1"/>
  <c r="AF1406" i="1"/>
  <c r="AJ1406" i="1" s="1"/>
  <c r="AI1405" i="1"/>
  <c r="AF1405" i="1"/>
  <c r="AI1404" i="1"/>
  <c r="AF1404" i="1"/>
  <c r="AJ1404" i="1" s="1"/>
  <c r="AI1403" i="1"/>
  <c r="AF1403" i="1"/>
  <c r="AI1402" i="1"/>
  <c r="AF1402" i="1"/>
  <c r="AI1401" i="1"/>
  <c r="AJ1401" i="1" s="1"/>
  <c r="AF1401" i="1"/>
  <c r="AI1400" i="1"/>
  <c r="AF1400" i="1"/>
  <c r="AJ1400" i="1" s="1"/>
  <c r="AI1399" i="1"/>
  <c r="AF1399" i="1"/>
  <c r="AJ1399" i="1" s="1"/>
  <c r="AI1398" i="1"/>
  <c r="AF1398" i="1"/>
  <c r="AJ1398" i="1" s="1"/>
  <c r="AI1397" i="1"/>
  <c r="AF1397" i="1"/>
  <c r="AI1396" i="1"/>
  <c r="AF1396" i="1"/>
  <c r="AJ1396" i="1" s="1"/>
  <c r="AI1395" i="1"/>
  <c r="AF1395" i="1"/>
  <c r="AI1394" i="1"/>
  <c r="AF1394" i="1"/>
  <c r="AI1393" i="1"/>
  <c r="AJ1393" i="1" s="1"/>
  <c r="AF1393" i="1"/>
  <c r="AI1392" i="1"/>
  <c r="AF1392" i="1"/>
  <c r="AI1391" i="1"/>
  <c r="AF1391" i="1"/>
  <c r="AI1390" i="1"/>
  <c r="AF1390" i="1"/>
  <c r="AI1389" i="1"/>
  <c r="AJ1389" i="1" s="1"/>
  <c r="AF1389" i="1"/>
  <c r="AI1388" i="1"/>
  <c r="AF1388" i="1"/>
  <c r="AI1387" i="1"/>
  <c r="AF1387" i="1"/>
  <c r="AI1386" i="1"/>
  <c r="AF1386" i="1"/>
  <c r="AI1385" i="1"/>
  <c r="AJ1385" i="1" s="1"/>
  <c r="AF1385" i="1"/>
  <c r="AI1384" i="1"/>
  <c r="AF1384" i="1"/>
  <c r="AI1383" i="1"/>
  <c r="AF1383" i="1"/>
  <c r="AI1382" i="1"/>
  <c r="AF1382" i="1"/>
  <c r="AI1381" i="1"/>
  <c r="AJ1381" i="1" s="1"/>
  <c r="AF1381" i="1"/>
  <c r="AI1380" i="1"/>
  <c r="AF1380" i="1"/>
  <c r="AI1379" i="1"/>
  <c r="AF1379" i="1"/>
  <c r="AI1378" i="1"/>
  <c r="AF1378" i="1"/>
  <c r="AI1377" i="1"/>
  <c r="AJ1377" i="1" s="1"/>
  <c r="AF1377" i="1"/>
  <c r="AI1376" i="1"/>
  <c r="AF1376" i="1"/>
  <c r="AJ1376" i="1" s="1"/>
  <c r="AI1375" i="1"/>
  <c r="AF1375" i="1"/>
  <c r="AJ1375" i="1" s="1"/>
  <c r="AI1374" i="1"/>
  <c r="AF1374" i="1"/>
  <c r="AJ1374" i="1" s="1"/>
  <c r="AI1373" i="1"/>
  <c r="AF1373" i="1"/>
  <c r="AI1372" i="1"/>
  <c r="AF1372" i="1"/>
  <c r="AJ1372" i="1" s="1"/>
  <c r="AI1371" i="1"/>
  <c r="AF1371" i="1"/>
  <c r="AI1370" i="1"/>
  <c r="AF1370" i="1"/>
  <c r="AI1369" i="1"/>
  <c r="AJ1369" i="1" s="1"/>
  <c r="AF1369" i="1"/>
  <c r="AI1368" i="1"/>
  <c r="AF1368" i="1"/>
  <c r="AJ1368" i="1" s="1"/>
  <c r="AI1367" i="1"/>
  <c r="AF1367" i="1"/>
  <c r="AJ1367" i="1" s="1"/>
  <c r="AI1366" i="1"/>
  <c r="AF1366" i="1"/>
  <c r="AJ1366" i="1" s="1"/>
  <c r="AI1365" i="1"/>
  <c r="AF1365" i="1"/>
  <c r="AI1364" i="1"/>
  <c r="AF1364" i="1"/>
  <c r="AJ1364" i="1" s="1"/>
  <c r="AI1363" i="1"/>
  <c r="AF1363" i="1"/>
  <c r="AI1362" i="1"/>
  <c r="AF1362" i="1"/>
  <c r="AJ1362" i="1" s="1"/>
  <c r="AI1361" i="1"/>
  <c r="AF1361" i="1"/>
  <c r="AI1360" i="1"/>
  <c r="AF1360" i="1"/>
  <c r="AJ1360" i="1" s="1"/>
  <c r="AI1359" i="1"/>
  <c r="AF1359" i="1"/>
  <c r="AJ1359" i="1" s="1"/>
  <c r="AI1358" i="1"/>
  <c r="AF1358" i="1"/>
  <c r="AJ1358" i="1" s="1"/>
  <c r="AI1357" i="1"/>
  <c r="AF1357" i="1"/>
  <c r="AI1356" i="1"/>
  <c r="AF1356" i="1"/>
  <c r="AJ1356" i="1" s="1"/>
  <c r="AI1355" i="1"/>
  <c r="AF1355" i="1"/>
  <c r="AJ1355" i="1" s="1"/>
  <c r="AI1354" i="1"/>
  <c r="AF1354" i="1"/>
  <c r="AJ1354" i="1" s="1"/>
  <c r="AI1353" i="1"/>
  <c r="AF1353" i="1"/>
  <c r="AI1352" i="1"/>
  <c r="AF1352" i="1"/>
  <c r="AJ1352" i="1" s="1"/>
  <c r="AI1351" i="1"/>
  <c r="AF1351" i="1"/>
  <c r="AJ1351" i="1" s="1"/>
  <c r="AI1350" i="1"/>
  <c r="AF1350" i="1"/>
  <c r="AJ1350" i="1" s="1"/>
  <c r="AI1349" i="1"/>
  <c r="AF1349" i="1"/>
  <c r="AI1348" i="1"/>
  <c r="AF1348" i="1"/>
  <c r="AJ1348" i="1" s="1"/>
  <c r="AI1347" i="1"/>
  <c r="AF1347" i="1"/>
  <c r="AJ1347" i="1" s="1"/>
  <c r="AI1346" i="1"/>
  <c r="AF1346" i="1"/>
  <c r="AJ1346" i="1" s="1"/>
  <c r="AI1345" i="1"/>
  <c r="AF1345" i="1"/>
  <c r="AI1344" i="1"/>
  <c r="AF1344" i="1"/>
  <c r="AJ1344" i="1" s="1"/>
  <c r="AI1343" i="1"/>
  <c r="AF1343" i="1"/>
  <c r="AJ1343" i="1" s="1"/>
  <c r="AI1342" i="1"/>
  <c r="AF1342" i="1"/>
  <c r="AJ1342" i="1" s="1"/>
  <c r="AI1341" i="1"/>
  <c r="AF1341" i="1"/>
  <c r="AI1340" i="1"/>
  <c r="AF1340" i="1"/>
  <c r="AJ1340" i="1" s="1"/>
  <c r="AI1339" i="1"/>
  <c r="AF1339" i="1"/>
  <c r="AJ1339" i="1" s="1"/>
  <c r="AI1338" i="1"/>
  <c r="AF1338" i="1"/>
  <c r="AJ1338" i="1" s="1"/>
  <c r="AI1337" i="1"/>
  <c r="AJ1337" i="1" s="1"/>
  <c r="AF1337" i="1"/>
  <c r="AI1336" i="1"/>
  <c r="AF1336" i="1"/>
  <c r="AJ1336" i="1" s="1"/>
  <c r="AI1335" i="1"/>
  <c r="AF1335" i="1"/>
  <c r="AJ1335" i="1" s="1"/>
  <c r="AI1334" i="1"/>
  <c r="AF1334" i="1"/>
  <c r="AJ1334" i="1" s="1"/>
  <c r="AI1333" i="1"/>
  <c r="AF1333" i="1"/>
  <c r="AI1332" i="1"/>
  <c r="AF1332" i="1"/>
  <c r="AJ1332" i="1" s="1"/>
  <c r="AI1331" i="1"/>
  <c r="AF1331" i="1"/>
  <c r="AJ1331" i="1" s="1"/>
  <c r="AI1330" i="1"/>
  <c r="AF1330" i="1"/>
  <c r="AJ1330" i="1" s="1"/>
  <c r="AI1329" i="1"/>
  <c r="AJ1329" i="1" s="1"/>
  <c r="AF1329" i="1"/>
  <c r="AI1328" i="1"/>
  <c r="AF1328" i="1"/>
  <c r="AJ1328" i="1" s="1"/>
  <c r="AI1327" i="1"/>
  <c r="AF1327" i="1"/>
  <c r="AJ1327" i="1" s="1"/>
  <c r="AI1326" i="1"/>
  <c r="AF1326" i="1"/>
  <c r="AJ1326" i="1" s="1"/>
  <c r="AI1325" i="1"/>
  <c r="AF1325" i="1"/>
  <c r="AI1324" i="1"/>
  <c r="AF1324" i="1"/>
  <c r="AJ1324" i="1" s="1"/>
  <c r="AI1323" i="1"/>
  <c r="AF1323" i="1"/>
  <c r="AJ1323" i="1" s="1"/>
  <c r="AI1322" i="1"/>
  <c r="AF1322" i="1"/>
  <c r="AJ1322" i="1" s="1"/>
  <c r="AI1321" i="1"/>
  <c r="AF1321" i="1"/>
  <c r="AI1320" i="1"/>
  <c r="AF1320" i="1"/>
  <c r="AI1319" i="1"/>
  <c r="AF1319" i="1"/>
  <c r="AJ1319" i="1" s="1"/>
  <c r="AI1318" i="1"/>
  <c r="AF1318" i="1"/>
  <c r="AJ1318" i="1" s="1"/>
  <c r="AI1317" i="1"/>
  <c r="AF1317" i="1"/>
  <c r="AI1316" i="1"/>
  <c r="AF1316" i="1"/>
  <c r="AJ1316" i="1" s="1"/>
  <c r="AI1315" i="1"/>
  <c r="AF1315" i="1"/>
  <c r="AJ1315" i="1" s="1"/>
  <c r="AI1314" i="1"/>
  <c r="AF1314" i="1"/>
  <c r="AJ1314" i="1" s="1"/>
  <c r="AI1313" i="1"/>
  <c r="AJ1313" i="1" s="1"/>
  <c r="AF1313" i="1"/>
  <c r="AI1312" i="1"/>
  <c r="AF1312" i="1"/>
  <c r="AJ1312" i="1" s="1"/>
  <c r="AI1311" i="1"/>
  <c r="AF1311" i="1"/>
  <c r="AJ1311" i="1" s="1"/>
  <c r="AI1310" i="1"/>
  <c r="AF1310" i="1"/>
  <c r="AJ1310" i="1" s="1"/>
  <c r="AI1309" i="1"/>
  <c r="AF1309" i="1"/>
  <c r="AI1308" i="1"/>
  <c r="AF1308" i="1"/>
  <c r="AJ1308" i="1" s="1"/>
  <c r="AI1307" i="1"/>
  <c r="AF1307" i="1"/>
  <c r="AJ1307" i="1" s="1"/>
  <c r="AI1306" i="1"/>
  <c r="AF1306" i="1"/>
  <c r="AJ1306" i="1" s="1"/>
  <c r="AI1305" i="1"/>
  <c r="AF1305" i="1"/>
  <c r="AI1304" i="1"/>
  <c r="AF1304" i="1"/>
  <c r="AJ1304" i="1" s="1"/>
  <c r="AI1303" i="1"/>
  <c r="AF1303" i="1"/>
  <c r="AJ1303" i="1" s="1"/>
  <c r="AI1302" i="1"/>
  <c r="AF1302" i="1"/>
  <c r="AJ1302" i="1" s="1"/>
  <c r="AI1301" i="1"/>
  <c r="AJ1301" i="1" s="1"/>
  <c r="AF1301" i="1"/>
  <c r="AI1300" i="1"/>
  <c r="AF1300" i="1"/>
  <c r="AI1299" i="1"/>
  <c r="AF1299" i="1"/>
  <c r="AJ1299" i="1" s="1"/>
  <c r="AI1298" i="1"/>
  <c r="AF1298" i="1"/>
  <c r="AJ1298" i="1" s="1"/>
  <c r="AI1297" i="1"/>
  <c r="AJ1297" i="1" s="1"/>
  <c r="AF1297" i="1"/>
  <c r="AI1296" i="1"/>
  <c r="AF1296" i="1"/>
  <c r="AJ1296" i="1" s="1"/>
  <c r="AI1295" i="1"/>
  <c r="AF1295" i="1"/>
  <c r="AJ1295" i="1" s="1"/>
  <c r="AI1294" i="1"/>
  <c r="AF1294" i="1"/>
  <c r="AJ1294" i="1" s="1"/>
  <c r="AI1293" i="1"/>
  <c r="AF1293" i="1"/>
  <c r="AJ1293" i="1" s="1"/>
  <c r="AI1292" i="1"/>
  <c r="AF1292" i="1"/>
  <c r="AJ1292" i="1" s="1"/>
  <c r="AI1291" i="1"/>
  <c r="AF1291" i="1"/>
  <c r="AJ1291" i="1" s="1"/>
  <c r="AI1290" i="1"/>
  <c r="AF1290" i="1"/>
  <c r="AJ1290" i="1" s="1"/>
  <c r="AI1289" i="1"/>
  <c r="AF1289" i="1"/>
  <c r="AJ1289" i="1" s="1"/>
  <c r="AI1288" i="1"/>
  <c r="AF1288" i="1"/>
  <c r="AJ1288" i="1" s="1"/>
  <c r="AI1287" i="1"/>
  <c r="AF1287" i="1"/>
  <c r="AJ1287" i="1" s="1"/>
  <c r="AI1286" i="1"/>
  <c r="AF1286" i="1"/>
  <c r="AJ1286" i="1" s="1"/>
  <c r="AI1285" i="1"/>
  <c r="AF1285" i="1"/>
  <c r="AJ1285" i="1" s="1"/>
  <c r="AI1284" i="1"/>
  <c r="AF1284" i="1"/>
  <c r="AJ1284" i="1" s="1"/>
  <c r="AI1283" i="1"/>
  <c r="AF1283" i="1"/>
  <c r="AJ1283" i="1" s="1"/>
  <c r="AI1282" i="1"/>
  <c r="AF1282" i="1"/>
  <c r="AJ1282" i="1" s="1"/>
  <c r="AI1281" i="1"/>
  <c r="AF1281" i="1"/>
  <c r="AJ1281" i="1" s="1"/>
  <c r="AI1280" i="1"/>
  <c r="AF1280" i="1"/>
  <c r="AJ1280" i="1" s="1"/>
  <c r="AI1279" i="1"/>
  <c r="AF1279" i="1"/>
  <c r="AI1278" i="1"/>
  <c r="AF1278" i="1"/>
  <c r="AJ1278" i="1" s="1"/>
  <c r="AI1277" i="1"/>
  <c r="AF1277" i="1"/>
  <c r="AJ1277" i="1" s="1"/>
  <c r="AI1276" i="1"/>
  <c r="AF1276" i="1"/>
  <c r="AJ1276" i="1" s="1"/>
  <c r="AI1275" i="1"/>
  <c r="AF1275" i="1"/>
  <c r="AJ1275" i="1" s="1"/>
  <c r="AI1274" i="1"/>
  <c r="AF1274" i="1"/>
  <c r="AJ1274" i="1" s="1"/>
  <c r="AI1273" i="1"/>
  <c r="AF1273" i="1"/>
  <c r="AJ1273" i="1" s="1"/>
  <c r="AI1272" i="1"/>
  <c r="AF1272" i="1"/>
  <c r="AJ1272" i="1" s="1"/>
  <c r="AI1271" i="1"/>
  <c r="AF1271" i="1"/>
  <c r="AJ1271" i="1" s="1"/>
  <c r="AI1270" i="1"/>
  <c r="AF1270" i="1"/>
  <c r="AJ1270" i="1" s="1"/>
  <c r="AI1269" i="1"/>
  <c r="AF1269" i="1"/>
  <c r="AJ1269" i="1" s="1"/>
  <c r="AI1268" i="1"/>
  <c r="AF1268" i="1"/>
  <c r="AJ1268" i="1" s="1"/>
  <c r="AI1267" i="1"/>
  <c r="AF1267" i="1"/>
  <c r="AJ1267" i="1" s="1"/>
  <c r="AI1266" i="1"/>
  <c r="AF1266" i="1"/>
  <c r="AJ1266" i="1" s="1"/>
  <c r="AI1265" i="1"/>
  <c r="AF1265" i="1"/>
  <c r="AJ1265" i="1" s="1"/>
  <c r="AI1264" i="1"/>
  <c r="AF1264" i="1"/>
  <c r="AJ1264" i="1" s="1"/>
  <c r="AI1263" i="1"/>
  <c r="AF1263" i="1"/>
  <c r="AJ1263" i="1" s="1"/>
  <c r="AI1262" i="1"/>
  <c r="AF1262" i="1"/>
  <c r="AJ1262" i="1" s="1"/>
  <c r="AI1261" i="1"/>
  <c r="AF1261" i="1"/>
  <c r="AJ1261" i="1" s="1"/>
  <c r="AI1260" i="1"/>
  <c r="AF1260" i="1"/>
  <c r="AJ1260" i="1" s="1"/>
  <c r="AI1259" i="1"/>
  <c r="AF1259" i="1"/>
  <c r="AJ1259" i="1" s="1"/>
  <c r="AI1258" i="1"/>
  <c r="AF1258" i="1"/>
  <c r="AJ1258" i="1" s="1"/>
  <c r="AI1257" i="1"/>
  <c r="AF1257" i="1"/>
  <c r="AJ1257" i="1" s="1"/>
  <c r="AI1256" i="1"/>
  <c r="AF1256" i="1"/>
  <c r="AJ1256" i="1" s="1"/>
  <c r="AI1255" i="1"/>
  <c r="AF1255" i="1"/>
  <c r="AJ1255" i="1" s="1"/>
  <c r="AI1254" i="1"/>
  <c r="AF1254" i="1"/>
  <c r="AJ1254" i="1" s="1"/>
  <c r="AI1253" i="1"/>
  <c r="AF1253" i="1"/>
  <c r="AJ1253" i="1" s="1"/>
  <c r="AI1252" i="1"/>
  <c r="AF1252" i="1"/>
  <c r="AJ1252" i="1" s="1"/>
  <c r="AI1251" i="1"/>
  <c r="AF1251" i="1"/>
  <c r="AJ1251" i="1" s="1"/>
  <c r="AI1250" i="1"/>
  <c r="AF1250" i="1"/>
  <c r="AJ1250" i="1" s="1"/>
  <c r="AI1249" i="1"/>
  <c r="AF1249" i="1"/>
  <c r="AJ1249" i="1" s="1"/>
  <c r="AI1248" i="1"/>
  <c r="AF1248" i="1"/>
  <c r="AJ1248" i="1" s="1"/>
  <c r="AI1247" i="1"/>
  <c r="AF1247" i="1"/>
  <c r="AJ1247" i="1" s="1"/>
  <c r="AI1246" i="1"/>
  <c r="AF1246" i="1"/>
  <c r="AJ1246" i="1" s="1"/>
  <c r="AI1245" i="1"/>
  <c r="AF1245" i="1"/>
  <c r="AJ1245" i="1" s="1"/>
  <c r="AI1244" i="1"/>
  <c r="AF1244" i="1"/>
  <c r="AJ1244" i="1" s="1"/>
  <c r="AI1243" i="1"/>
  <c r="AF1243" i="1"/>
  <c r="AJ1243" i="1" s="1"/>
  <c r="AI1242" i="1"/>
  <c r="AF1242" i="1"/>
  <c r="AJ1242" i="1" s="1"/>
  <c r="AI1241" i="1"/>
  <c r="AF1241" i="1"/>
  <c r="AJ1241" i="1" s="1"/>
  <c r="AI1240" i="1"/>
  <c r="AF1240" i="1"/>
  <c r="AJ1240" i="1" s="1"/>
  <c r="AI1239" i="1"/>
  <c r="AF1239" i="1"/>
  <c r="AJ1239" i="1" s="1"/>
  <c r="AI1238" i="1"/>
  <c r="AF1238" i="1"/>
  <c r="AJ1238" i="1" s="1"/>
  <c r="AI1237" i="1"/>
  <c r="AF1237" i="1"/>
  <c r="AJ1237" i="1" s="1"/>
  <c r="AI1236" i="1"/>
  <c r="AF1236" i="1"/>
  <c r="AJ1236" i="1" s="1"/>
  <c r="AI1235" i="1"/>
  <c r="AF1235" i="1"/>
  <c r="AJ1235" i="1" s="1"/>
  <c r="AI1234" i="1"/>
  <c r="AF1234" i="1"/>
  <c r="AJ1234" i="1" s="1"/>
  <c r="AI1233" i="1"/>
  <c r="AF1233" i="1"/>
  <c r="AJ1233" i="1" s="1"/>
  <c r="AI1232" i="1"/>
  <c r="AF1232" i="1"/>
  <c r="AJ1232" i="1" s="1"/>
  <c r="AI1231" i="1"/>
  <c r="AF1231" i="1"/>
  <c r="AJ1231" i="1" s="1"/>
  <c r="AI1230" i="1"/>
  <c r="AF1230" i="1"/>
  <c r="AJ1230" i="1" s="1"/>
  <c r="AI1229" i="1"/>
  <c r="AF1229" i="1"/>
  <c r="AJ1229" i="1" s="1"/>
  <c r="AI1228" i="1"/>
  <c r="AF1228" i="1"/>
  <c r="AJ1228" i="1" s="1"/>
  <c r="AI1227" i="1"/>
  <c r="AF1227" i="1"/>
  <c r="AJ1227" i="1" s="1"/>
  <c r="AI1226" i="1"/>
  <c r="AF1226" i="1"/>
  <c r="AJ1226" i="1" s="1"/>
  <c r="AI1225" i="1"/>
  <c r="AF1225" i="1"/>
  <c r="AJ1225" i="1" s="1"/>
  <c r="AI1224" i="1"/>
  <c r="AF1224" i="1"/>
  <c r="AJ1224" i="1" s="1"/>
  <c r="AI1223" i="1"/>
  <c r="AF1223" i="1"/>
  <c r="AJ1223" i="1" s="1"/>
  <c r="AI1222" i="1"/>
  <c r="AF1222" i="1"/>
  <c r="AJ1222" i="1" s="1"/>
  <c r="AI1221" i="1"/>
  <c r="AF1221" i="1"/>
  <c r="AJ1221" i="1" s="1"/>
  <c r="AI1220" i="1"/>
  <c r="AF1220" i="1"/>
  <c r="AJ1220" i="1" s="1"/>
  <c r="AI1219" i="1"/>
  <c r="AF1219" i="1"/>
  <c r="AJ1219" i="1" s="1"/>
  <c r="AI1218" i="1"/>
  <c r="AF1218" i="1"/>
  <c r="AJ1218" i="1" s="1"/>
  <c r="AI1217" i="1"/>
  <c r="AF1217" i="1"/>
  <c r="AJ1217" i="1" s="1"/>
  <c r="AI1216" i="1"/>
  <c r="AF1216" i="1"/>
  <c r="AJ1216" i="1" s="1"/>
  <c r="AI1215" i="1"/>
  <c r="AF1215" i="1"/>
  <c r="AJ1215" i="1" s="1"/>
  <c r="AI1214" i="1"/>
  <c r="AF1214" i="1"/>
  <c r="AJ1214" i="1" s="1"/>
  <c r="AI1213" i="1"/>
  <c r="AF1213" i="1"/>
  <c r="AJ1213" i="1" s="1"/>
  <c r="AI1212" i="1"/>
  <c r="AF1212" i="1"/>
  <c r="AJ1212" i="1" s="1"/>
  <c r="AI1211" i="1"/>
  <c r="AF1211" i="1"/>
  <c r="AJ1211" i="1" s="1"/>
  <c r="AI1210" i="1"/>
  <c r="AF1210" i="1"/>
  <c r="AJ1210" i="1" s="1"/>
  <c r="AI1209" i="1"/>
  <c r="AF1209" i="1"/>
  <c r="AJ1209" i="1" s="1"/>
  <c r="AI1208" i="1"/>
  <c r="AF1208" i="1"/>
  <c r="AJ1208" i="1" s="1"/>
  <c r="AI1207" i="1"/>
  <c r="AF1207" i="1"/>
  <c r="AJ1207" i="1" s="1"/>
  <c r="AI1206" i="1"/>
  <c r="AF1206" i="1"/>
  <c r="AJ1206" i="1" s="1"/>
  <c r="AI1205" i="1"/>
  <c r="AF1205" i="1"/>
  <c r="AJ1205" i="1" s="1"/>
  <c r="AI1204" i="1"/>
  <c r="AF1204" i="1"/>
  <c r="AJ1204" i="1" s="1"/>
  <c r="AI1203" i="1"/>
  <c r="AF1203" i="1"/>
  <c r="AJ1203" i="1" s="1"/>
  <c r="AI1202" i="1"/>
  <c r="AF1202" i="1"/>
  <c r="AJ1202" i="1" s="1"/>
  <c r="AI1201" i="1"/>
  <c r="AF1201" i="1"/>
  <c r="AJ1201" i="1" s="1"/>
  <c r="AI1200" i="1"/>
  <c r="AF1200" i="1"/>
  <c r="AJ1200" i="1" s="1"/>
  <c r="AI1199" i="1"/>
  <c r="AF1199" i="1"/>
  <c r="AJ1199" i="1" s="1"/>
  <c r="AI1198" i="1"/>
  <c r="AF1198" i="1"/>
  <c r="AJ1198" i="1" s="1"/>
  <c r="AI1197" i="1"/>
  <c r="AF1197" i="1"/>
  <c r="AJ1197" i="1" s="1"/>
  <c r="AI1196" i="1"/>
  <c r="AF1196" i="1"/>
  <c r="AJ1196" i="1" s="1"/>
  <c r="AI1195" i="1"/>
  <c r="AF1195" i="1"/>
  <c r="AJ1195" i="1" s="1"/>
  <c r="AI1194" i="1"/>
  <c r="AF1194" i="1"/>
  <c r="AJ1194" i="1" s="1"/>
  <c r="AI1193" i="1"/>
  <c r="AF1193" i="1"/>
  <c r="AJ1193" i="1" s="1"/>
  <c r="AI1192" i="1"/>
  <c r="AF1192" i="1"/>
  <c r="AJ1192" i="1" s="1"/>
  <c r="AI1191" i="1"/>
  <c r="AF1191" i="1"/>
  <c r="AI1190" i="1"/>
  <c r="AF1190" i="1"/>
  <c r="AJ1190" i="1" s="1"/>
  <c r="AI1189" i="1"/>
  <c r="AF1189" i="1"/>
  <c r="AJ1189" i="1" s="1"/>
  <c r="AI1188" i="1"/>
  <c r="AF1188" i="1"/>
  <c r="AJ1188" i="1" s="1"/>
  <c r="AI1187" i="1"/>
  <c r="AF1187" i="1"/>
  <c r="AJ1187" i="1" s="1"/>
  <c r="AI1186" i="1"/>
  <c r="AF1186" i="1"/>
  <c r="AJ1186" i="1" s="1"/>
  <c r="AI1185" i="1"/>
  <c r="AF1185" i="1"/>
  <c r="AJ1185" i="1" s="1"/>
  <c r="AI1184" i="1"/>
  <c r="AF1184" i="1"/>
  <c r="AJ1184" i="1" s="1"/>
  <c r="AI1183" i="1"/>
  <c r="AF1183" i="1"/>
  <c r="AJ1183" i="1" s="1"/>
  <c r="AI1182" i="1"/>
  <c r="AF1182" i="1"/>
  <c r="AJ1182" i="1" s="1"/>
  <c r="AI1181" i="1"/>
  <c r="AF1181" i="1"/>
  <c r="AJ1181" i="1" s="1"/>
  <c r="AI1180" i="1"/>
  <c r="AF1180" i="1"/>
  <c r="AJ1180" i="1" s="1"/>
  <c r="AI1179" i="1"/>
  <c r="AF1179" i="1"/>
  <c r="AJ1179" i="1" s="1"/>
  <c r="AI1178" i="1"/>
  <c r="AF1178" i="1"/>
  <c r="AJ1178" i="1" s="1"/>
  <c r="AI1177" i="1"/>
  <c r="AF1177" i="1"/>
  <c r="AJ1177" i="1" s="1"/>
  <c r="AI1176" i="1"/>
  <c r="AF1176" i="1"/>
  <c r="AJ1176" i="1" s="1"/>
  <c r="AI1175" i="1"/>
  <c r="AF1175" i="1"/>
  <c r="AJ1175" i="1" s="1"/>
  <c r="AI1174" i="1"/>
  <c r="AF1174" i="1"/>
  <c r="AJ1174" i="1" s="1"/>
  <c r="AI1173" i="1"/>
  <c r="AF1173" i="1"/>
  <c r="AJ1173" i="1" s="1"/>
  <c r="AI1172" i="1"/>
  <c r="AF1172" i="1"/>
  <c r="AJ1172" i="1" s="1"/>
  <c r="AI1171" i="1"/>
  <c r="AF1171" i="1"/>
  <c r="AJ1171" i="1" s="1"/>
  <c r="AI1170" i="1"/>
  <c r="AF1170" i="1"/>
  <c r="AJ1170" i="1" s="1"/>
  <c r="AI1169" i="1"/>
  <c r="AF1169" i="1"/>
  <c r="AJ1169" i="1" s="1"/>
  <c r="AI1168" i="1"/>
  <c r="AF1168" i="1"/>
  <c r="AJ1168" i="1" s="1"/>
  <c r="AI1167" i="1"/>
  <c r="AF1167" i="1"/>
  <c r="AJ1167" i="1" s="1"/>
  <c r="AI1166" i="1"/>
  <c r="AF1166" i="1"/>
  <c r="AJ1166" i="1" s="1"/>
  <c r="AI1165" i="1"/>
  <c r="AF1165" i="1"/>
  <c r="AJ1165" i="1" s="1"/>
  <c r="AI1164" i="1"/>
  <c r="AF1164" i="1"/>
  <c r="AJ1164" i="1" s="1"/>
  <c r="AI1163" i="1"/>
  <c r="AF1163" i="1"/>
  <c r="AJ1163" i="1" s="1"/>
  <c r="AI1162" i="1"/>
  <c r="AF1162" i="1"/>
  <c r="AJ1162" i="1" s="1"/>
  <c r="AI1161" i="1"/>
  <c r="AF1161" i="1"/>
  <c r="AJ1161" i="1" s="1"/>
  <c r="AI1160" i="1"/>
  <c r="AF1160" i="1"/>
  <c r="AJ1160" i="1" s="1"/>
  <c r="AI1159" i="1"/>
  <c r="AF1159" i="1"/>
  <c r="AJ1159" i="1" s="1"/>
  <c r="AI1158" i="1"/>
  <c r="AF1158" i="1"/>
  <c r="AJ1158" i="1" s="1"/>
  <c r="AI1157" i="1"/>
  <c r="AF1157" i="1"/>
  <c r="AJ1157" i="1" s="1"/>
  <c r="AI1156" i="1"/>
  <c r="AF1156" i="1"/>
  <c r="AJ1156" i="1" s="1"/>
  <c r="AI1155" i="1"/>
  <c r="AF1155" i="1"/>
  <c r="AJ1155" i="1" s="1"/>
  <c r="AI1154" i="1"/>
  <c r="AF1154" i="1"/>
  <c r="AJ1154" i="1" s="1"/>
  <c r="AI1153" i="1"/>
  <c r="AF1153" i="1"/>
  <c r="AJ1153" i="1" s="1"/>
  <c r="AI1152" i="1"/>
  <c r="AF1152" i="1"/>
  <c r="AJ1152" i="1" s="1"/>
  <c r="AI1151" i="1"/>
  <c r="AF1151" i="1"/>
  <c r="AJ1151" i="1" s="1"/>
  <c r="AI1150" i="1"/>
  <c r="AF1150" i="1"/>
  <c r="AJ1150" i="1" s="1"/>
  <c r="AI1149" i="1"/>
  <c r="AF1149" i="1"/>
  <c r="AJ1149" i="1" s="1"/>
  <c r="AI1148" i="1"/>
  <c r="AF1148" i="1"/>
  <c r="AJ1148" i="1" s="1"/>
  <c r="AI1147" i="1"/>
  <c r="AF1147" i="1"/>
  <c r="AJ1147" i="1" s="1"/>
  <c r="AI1146" i="1"/>
  <c r="AF1146" i="1"/>
  <c r="AJ1146" i="1" s="1"/>
  <c r="AI1145" i="1"/>
  <c r="AF1145" i="1"/>
  <c r="AJ1145" i="1" s="1"/>
  <c r="AI1144" i="1"/>
  <c r="AF1144" i="1"/>
  <c r="AJ1144" i="1" s="1"/>
  <c r="AI1143" i="1"/>
  <c r="AF1143" i="1"/>
  <c r="AJ1143" i="1" s="1"/>
  <c r="AI1142" i="1"/>
  <c r="AF1142" i="1"/>
  <c r="AJ1142" i="1" s="1"/>
  <c r="AI1141" i="1"/>
  <c r="AF1141" i="1"/>
  <c r="AJ1141" i="1" s="1"/>
  <c r="AI1140" i="1"/>
  <c r="AF1140" i="1"/>
  <c r="AJ1140" i="1" s="1"/>
  <c r="AI1139" i="1"/>
  <c r="AF1139" i="1"/>
  <c r="AJ1139" i="1" s="1"/>
  <c r="AI1138" i="1"/>
  <c r="AF1138" i="1"/>
  <c r="AJ1138" i="1" s="1"/>
  <c r="AI1137" i="1"/>
  <c r="AF1137" i="1"/>
  <c r="AJ1137" i="1" s="1"/>
  <c r="AI1136" i="1"/>
  <c r="AF1136" i="1"/>
  <c r="AJ1136" i="1" s="1"/>
  <c r="AI1135" i="1"/>
  <c r="AF1135" i="1"/>
  <c r="AJ1135" i="1" s="1"/>
  <c r="AI1134" i="1"/>
  <c r="AF1134" i="1"/>
  <c r="AJ1134" i="1" s="1"/>
  <c r="AI1133" i="1"/>
  <c r="AF1133" i="1"/>
  <c r="AJ1133" i="1" s="1"/>
  <c r="AI1132" i="1"/>
  <c r="AF1132" i="1"/>
  <c r="AJ1132" i="1" s="1"/>
  <c r="AI1131" i="1"/>
  <c r="AF1131" i="1"/>
  <c r="AJ1131" i="1" s="1"/>
  <c r="AI1130" i="1"/>
  <c r="AF1130" i="1"/>
  <c r="AJ1130" i="1" s="1"/>
  <c r="AI1129" i="1"/>
  <c r="AF1129" i="1"/>
  <c r="AJ1129" i="1" s="1"/>
  <c r="AI1128" i="1"/>
  <c r="AF1128" i="1"/>
  <c r="AJ1128" i="1" s="1"/>
  <c r="AI1127" i="1"/>
  <c r="AF1127" i="1"/>
  <c r="AJ1127" i="1" s="1"/>
  <c r="AI1126" i="1"/>
  <c r="AF1126" i="1"/>
  <c r="AJ1126" i="1" s="1"/>
  <c r="AI1125" i="1"/>
  <c r="AF1125" i="1"/>
  <c r="AJ1125" i="1" s="1"/>
  <c r="AI1124" i="1"/>
  <c r="AF1124" i="1"/>
  <c r="AJ1124" i="1" s="1"/>
  <c r="AI1123" i="1"/>
  <c r="AF1123" i="1"/>
  <c r="AJ1123" i="1" s="1"/>
  <c r="AI1122" i="1"/>
  <c r="AF1122" i="1"/>
  <c r="AJ1122" i="1" s="1"/>
  <c r="AI1121" i="1"/>
  <c r="AF1121" i="1"/>
  <c r="AJ1121" i="1" s="1"/>
  <c r="AI1120" i="1"/>
  <c r="AF1120" i="1"/>
  <c r="AJ1120" i="1" s="1"/>
  <c r="AI1119" i="1"/>
  <c r="AF1119" i="1"/>
  <c r="AJ1119" i="1" s="1"/>
  <c r="AI1118" i="1"/>
  <c r="AF1118" i="1"/>
  <c r="AJ1118" i="1" s="1"/>
  <c r="AI1117" i="1"/>
  <c r="AF1117" i="1"/>
  <c r="AJ1117" i="1" s="1"/>
  <c r="AI1116" i="1"/>
  <c r="AF1116" i="1"/>
  <c r="AJ1116" i="1" s="1"/>
  <c r="AI1115" i="1"/>
  <c r="AF1115" i="1"/>
  <c r="AJ1115" i="1" s="1"/>
  <c r="AI1114" i="1"/>
  <c r="AF1114" i="1"/>
  <c r="AJ1114" i="1" s="1"/>
  <c r="AI1113" i="1"/>
  <c r="AF1113" i="1"/>
  <c r="AJ1113" i="1" s="1"/>
  <c r="AI1112" i="1"/>
  <c r="AF1112" i="1"/>
  <c r="AJ1112" i="1" s="1"/>
  <c r="AI1111" i="1"/>
  <c r="AF1111" i="1"/>
  <c r="AJ1111" i="1" s="1"/>
  <c r="AI1110" i="1"/>
  <c r="AF1110" i="1"/>
  <c r="AJ1110" i="1" s="1"/>
  <c r="AI1109" i="1"/>
  <c r="AF1109" i="1"/>
  <c r="AJ1109" i="1" s="1"/>
  <c r="AI1108" i="1"/>
  <c r="AF1108" i="1"/>
  <c r="AJ1108" i="1" s="1"/>
  <c r="AI1107" i="1"/>
  <c r="AF1107" i="1"/>
  <c r="AJ1107" i="1" s="1"/>
  <c r="AI1106" i="1"/>
  <c r="AF1106" i="1"/>
  <c r="AJ1106" i="1" s="1"/>
  <c r="AI1105" i="1"/>
  <c r="AF1105" i="1"/>
  <c r="AJ1105" i="1" s="1"/>
  <c r="AI1104" i="1"/>
  <c r="AF1104" i="1"/>
  <c r="AJ1104" i="1" s="1"/>
  <c r="AI1103" i="1"/>
  <c r="AF1103" i="1"/>
  <c r="AJ1103" i="1" s="1"/>
  <c r="AI1102" i="1"/>
  <c r="AF1102" i="1"/>
  <c r="AJ1102" i="1" s="1"/>
  <c r="AI1101" i="1"/>
  <c r="AF1101" i="1"/>
  <c r="AJ1101" i="1" s="1"/>
  <c r="AI1100" i="1"/>
  <c r="AF1100" i="1"/>
  <c r="AJ1100" i="1" s="1"/>
  <c r="AI1099" i="1"/>
  <c r="AF1099" i="1"/>
  <c r="AJ1099" i="1" s="1"/>
  <c r="AI1098" i="1"/>
  <c r="AF1098" i="1"/>
  <c r="AJ1098" i="1" s="1"/>
  <c r="AI1097" i="1"/>
  <c r="AF1097" i="1"/>
  <c r="AJ1097" i="1" s="1"/>
  <c r="AI1096" i="1"/>
  <c r="AF1096" i="1"/>
  <c r="AJ1096" i="1" s="1"/>
  <c r="AI1095" i="1"/>
  <c r="AF1095" i="1"/>
  <c r="AJ1095" i="1" s="1"/>
  <c r="AI1094" i="1"/>
  <c r="AF1094" i="1"/>
  <c r="AJ1094" i="1" s="1"/>
  <c r="AI1093" i="1"/>
  <c r="AF1093" i="1"/>
  <c r="AJ1093" i="1" s="1"/>
  <c r="AI1092" i="1"/>
  <c r="AF1092" i="1"/>
  <c r="AJ1092" i="1" s="1"/>
  <c r="AI1091" i="1"/>
  <c r="AF1091" i="1"/>
  <c r="AJ1091" i="1" s="1"/>
  <c r="AI1090" i="1"/>
  <c r="AF1090" i="1"/>
  <c r="AJ1090" i="1" s="1"/>
  <c r="AI1089" i="1"/>
  <c r="AF1089" i="1"/>
  <c r="AJ1089" i="1" s="1"/>
  <c r="AI1088" i="1"/>
  <c r="AF1088" i="1"/>
  <c r="AJ1088" i="1" s="1"/>
  <c r="AI1087" i="1"/>
  <c r="AF1087" i="1"/>
  <c r="AJ1087" i="1" s="1"/>
  <c r="AI1086" i="1"/>
  <c r="AF1086" i="1"/>
  <c r="AI1085" i="1"/>
  <c r="AF1085" i="1"/>
  <c r="AJ1085" i="1" s="1"/>
  <c r="AI1084" i="1"/>
  <c r="AF1084" i="1"/>
  <c r="AJ1084" i="1" s="1"/>
  <c r="AI1083" i="1"/>
  <c r="AF1083" i="1"/>
  <c r="AJ1083" i="1" s="1"/>
  <c r="AI1082" i="1"/>
  <c r="AF1082" i="1"/>
  <c r="AJ1082" i="1" s="1"/>
  <c r="AI1081" i="1"/>
  <c r="AF1081" i="1"/>
  <c r="AJ1081" i="1" s="1"/>
  <c r="AI1080" i="1"/>
  <c r="AF1080" i="1"/>
  <c r="AJ1080" i="1" s="1"/>
  <c r="AI1079" i="1"/>
  <c r="AF1079" i="1"/>
  <c r="AJ1079" i="1" s="1"/>
  <c r="AI1078" i="1"/>
  <c r="AF1078" i="1"/>
  <c r="AJ1078" i="1" s="1"/>
  <c r="AI1077" i="1"/>
  <c r="AF1077" i="1"/>
  <c r="AJ1077" i="1" s="1"/>
  <c r="AI1076" i="1"/>
  <c r="AF1076" i="1"/>
  <c r="AJ1076" i="1" s="1"/>
  <c r="AI1075" i="1"/>
  <c r="AF1075" i="1"/>
  <c r="AJ1075" i="1" s="1"/>
  <c r="AI1074" i="1"/>
  <c r="AF1074" i="1"/>
  <c r="AJ1074" i="1" s="1"/>
  <c r="AI1073" i="1"/>
  <c r="AF1073" i="1"/>
  <c r="AJ1073" i="1" s="1"/>
  <c r="AI1072" i="1"/>
  <c r="AF1072" i="1"/>
  <c r="AJ1072" i="1" s="1"/>
  <c r="AI1071" i="1"/>
  <c r="AF1071" i="1"/>
  <c r="AJ1071" i="1" s="1"/>
  <c r="AI1070" i="1"/>
  <c r="AF1070" i="1"/>
  <c r="AJ1070" i="1" s="1"/>
  <c r="AI1069" i="1"/>
  <c r="AF1069" i="1"/>
  <c r="AJ1069" i="1" s="1"/>
  <c r="AI1068" i="1"/>
  <c r="AF1068" i="1"/>
  <c r="AJ1068" i="1" s="1"/>
  <c r="AI1067" i="1"/>
  <c r="AF1067" i="1"/>
  <c r="AJ1067" i="1" s="1"/>
  <c r="AI1066" i="1"/>
  <c r="AF1066" i="1"/>
  <c r="AJ1066" i="1" s="1"/>
  <c r="AI1065" i="1"/>
  <c r="AF1065" i="1"/>
  <c r="AJ1065" i="1" s="1"/>
  <c r="AI1064" i="1"/>
  <c r="AF1064" i="1"/>
  <c r="AJ1064" i="1" s="1"/>
  <c r="AI1063" i="1"/>
  <c r="AF1063" i="1"/>
  <c r="AJ1063" i="1" s="1"/>
  <c r="AI1062" i="1"/>
  <c r="AF1062" i="1"/>
  <c r="AJ1062" i="1" s="1"/>
  <c r="AI1061" i="1"/>
  <c r="AF1061" i="1"/>
  <c r="AJ1061" i="1" s="1"/>
  <c r="AI1060" i="1"/>
  <c r="AF1060" i="1"/>
  <c r="AJ1060" i="1" s="1"/>
  <c r="AI1059" i="1"/>
  <c r="AF1059" i="1"/>
  <c r="AJ1059" i="1" s="1"/>
  <c r="AI1058" i="1"/>
  <c r="AF1058" i="1"/>
  <c r="AJ1058" i="1" s="1"/>
  <c r="AI1057" i="1"/>
  <c r="AF1057" i="1"/>
  <c r="AJ1057" i="1" s="1"/>
  <c r="AI1056" i="1"/>
  <c r="AF1056" i="1"/>
  <c r="AJ1056" i="1" s="1"/>
  <c r="AI1055" i="1"/>
  <c r="AF1055" i="1"/>
  <c r="AI1054" i="1"/>
  <c r="AF1054" i="1"/>
  <c r="AJ1054" i="1" s="1"/>
  <c r="AI1053" i="1"/>
  <c r="AF1053" i="1"/>
  <c r="AJ1053" i="1" s="1"/>
  <c r="AI1052" i="1"/>
  <c r="AF1052" i="1"/>
  <c r="AJ1052" i="1" s="1"/>
  <c r="AI1051" i="1"/>
  <c r="AF1051" i="1"/>
  <c r="AJ1051" i="1" s="1"/>
  <c r="AI1050" i="1"/>
  <c r="AF1050" i="1"/>
  <c r="AJ1050" i="1" s="1"/>
  <c r="AI1049" i="1"/>
  <c r="AF1049" i="1"/>
  <c r="AJ1049" i="1" s="1"/>
  <c r="AI1048" i="1"/>
  <c r="AF1048" i="1"/>
  <c r="AJ1048" i="1" s="1"/>
  <c r="AI1047" i="1"/>
  <c r="AF1047" i="1"/>
  <c r="AI1046" i="1"/>
  <c r="AF1046" i="1"/>
  <c r="AJ1046" i="1" s="1"/>
  <c r="AI1045" i="1"/>
  <c r="AF1045" i="1"/>
  <c r="AJ1045" i="1" s="1"/>
  <c r="AI1044" i="1"/>
  <c r="AF1044" i="1"/>
  <c r="AJ1044" i="1" s="1"/>
  <c r="AI1043" i="1"/>
  <c r="AF1043" i="1"/>
  <c r="AJ1043" i="1" s="1"/>
  <c r="AI1042" i="1"/>
  <c r="AF1042" i="1"/>
  <c r="AJ1042" i="1" s="1"/>
  <c r="AI1041" i="1"/>
  <c r="AF1041" i="1"/>
  <c r="AJ1041" i="1" s="1"/>
  <c r="AI1040" i="1"/>
  <c r="AF1040" i="1"/>
  <c r="AJ1040" i="1" s="1"/>
  <c r="AI1039" i="1"/>
  <c r="AF1039" i="1"/>
  <c r="AJ1039" i="1" s="1"/>
  <c r="AI1038" i="1"/>
  <c r="AF1038" i="1"/>
  <c r="AJ1038" i="1" s="1"/>
  <c r="AI1037" i="1"/>
  <c r="AF1037" i="1"/>
  <c r="AJ1037" i="1" s="1"/>
  <c r="AI1036" i="1"/>
  <c r="AF1036" i="1"/>
  <c r="AJ1036" i="1" s="1"/>
  <c r="AI1035" i="1"/>
  <c r="AF1035" i="1"/>
  <c r="AJ1035" i="1" s="1"/>
  <c r="AI1034" i="1"/>
  <c r="AF1034" i="1"/>
  <c r="AJ1034" i="1" s="1"/>
  <c r="AI1033" i="1"/>
  <c r="AF1033" i="1"/>
  <c r="AJ1033" i="1" s="1"/>
  <c r="AI1032" i="1"/>
  <c r="AF1032" i="1"/>
  <c r="AJ1032" i="1" s="1"/>
  <c r="AI1031" i="1"/>
  <c r="AF1031" i="1"/>
  <c r="AJ1031" i="1" s="1"/>
  <c r="AI1030" i="1"/>
  <c r="AF1030" i="1"/>
  <c r="AJ1030" i="1" s="1"/>
  <c r="AI1029" i="1"/>
  <c r="AF1029" i="1"/>
  <c r="AJ1029" i="1" s="1"/>
  <c r="AI1028" i="1"/>
  <c r="AF1028" i="1"/>
  <c r="AJ1028" i="1" s="1"/>
  <c r="AI1027" i="1"/>
  <c r="AF1027" i="1"/>
  <c r="AJ1027" i="1" s="1"/>
  <c r="AI1026" i="1"/>
  <c r="AF1026" i="1"/>
  <c r="AJ1026" i="1" s="1"/>
  <c r="AI1025" i="1"/>
  <c r="AF1025" i="1"/>
  <c r="AJ1025" i="1" s="1"/>
  <c r="AI1024" i="1"/>
  <c r="AF1024" i="1"/>
  <c r="AJ1024" i="1" s="1"/>
  <c r="AI1023" i="1"/>
  <c r="AF1023" i="1"/>
  <c r="AI1022" i="1"/>
  <c r="AF1022" i="1"/>
  <c r="AI1021" i="1"/>
  <c r="AF1021" i="1"/>
  <c r="AJ1021" i="1" s="1"/>
  <c r="AI1020" i="1"/>
  <c r="AF1020" i="1"/>
  <c r="AJ1020" i="1" s="1"/>
  <c r="AI1019" i="1"/>
  <c r="AF1019" i="1"/>
  <c r="AJ1019" i="1" s="1"/>
  <c r="AI1018" i="1"/>
  <c r="AF1018" i="1"/>
  <c r="AJ1018" i="1" s="1"/>
  <c r="AI1017" i="1"/>
  <c r="AF1017" i="1"/>
  <c r="AJ1017" i="1" s="1"/>
  <c r="AI1016" i="1"/>
  <c r="AF1016" i="1"/>
  <c r="AJ1016" i="1" s="1"/>
  <c r="AI1015" i="1"/>
  <c r="AF1015" i="1"/>
  <c r="AJ1015" i="1" s="1"/>
  <c r="AI1014" i="1"/>
  <c r="AF1014" i="1"/>
  <c r="AJ1014" i="1" s="1"/>
  <c r="AI1013" i="1"/>
  <c r="AF1013" i="1"/>
  <c r="AJ1013" i="1" s="1"/>
  <c r="AI1012" i="1"/>
  <c r="AF1012" i="1"/>
  <c r="AJ1012" i="1" s="1"/>
  <c r="AI1011" i="1"/>
  <c r="AF1011" i="1"/>
  <c r="AJ1011" i="1" s="1"/>
  <c r="AI1010" i="1"/>
  <c r="AF1010" i="1"/>
  <c r="AJ1010" i="1" s="1"/>
  <c r="AI1009" i="1"/>
  <c r="AF1009" i="1"/>
  <c r="AJ1009" i="1" s="1"/>
  <c r="AI1008" i="1"/>
  <c r="AF1008" i="1"/>
  <c r="AJ1008" i="1" s="1"/>
  <c r="AI1007" i="1"/>
  <c r="AF1007" i="1"/>
  <c r="AJ1007" i="1" s="1"/>
  <c r="AI1006" i="1"/>
  <c r="AF1006" i="1"/>
  <c r="AJ1006" i="1" s="1"/>
  <c r="AI1005" i="1"/>
  <c r="AF1005" i="1"/>
  <c r="AJ1005" i="1" s="1"/>
  <c r="AI1004" i="1"/>
  <c r="AF1004" i="1"/>
  <c r="AJ1004" i="1" s="1"/>
  <c r="AI1003" i="1"/>
  <c r="AF1003" i="1"/>
  <c r="AJ1003" i="1" s="1"/>
  <c r="AI1002" i="1"/>
  <c r="AF1002" i="1"/>
  <c r="AJ1002" i="1" s="1"/>
  <c r="AI1001" i="1"/>
  <c r="AF1001" i="1"/>
  <c r="AJ1001" i="1" s="1"/>
  <c r="AI1000" i="1"/>
  <c r="AF1000" i="1"/>
  <c r="AJ1000" i="1" s="1"/>
  <c r="AI999" i="1"/>
  <c r="AF999" i="1"/>
  <c r="AJ999" i="1" s="1"/>
  <c r="AI998" i="1"/>
  <c r="AF998" i="1"/>
  <c r="AJ998" i="1" s="1"/>
  <c r="AI997" i="1"/>
  <c r="AF997" i="1"/>
  <c r="AJ997" i="1" s="1"/>
  <c r="AI996" i="1"/>
  <c r="AF996" i="1"/>
  <c r="AJ996" i="1" s="1"/>
  <c r="AI995" i="1"/>
  <c r="AF995" i="1"/>
  <c r="AJ995" i="1" s="1"/>
  <c r="AI994" i="1"/>
  <c r="AF994" i="1"/>
  <c r="AJ994" i="1" s="1"/>
  <c r="AI993" i="1"/>
  <c r="AF993" i="1"/>
  <c r="AJ993" i="1" s="1"/>
  <c r="AI992" i="1"/>
  <c r="AF992" i="1"/>
  <c r="AJ992" i="1" s="1"/>
  <c r="AI991" i="1"/>
  <c r="AF991" i="1"/>
  <c r="AJ991" i="1" s="1"/>
  <c r="AI990" i="1"/>
  <c r="AF990" i="1"/>
  <c r="AJ990" i="1" s="1"/>
  <c r="AI989" i="1"/>
  <c r="AF989" i="1"/>
  <c r="AJ989" i="1" s="1"/>
  <c r="AI988" i="1"/>
  <c r="AF988" i="1"/>
  <c r="AI987" i="1"/>
  <c r="AF987" i="1"/>
  <c r="AJ987" i="1" s="1"/>
  <c r="AI986" i="1"/>
  <c r="AF986" i="1"/>
  <c r="AJ986" i="1" s="1"/>
  <c r="AI985" i="1"/>
  <c r="AF985" i="1"/>
  <c r="AJ985" i="1" s="1"/>
  <c r="AI984" i="1"/>
  <c r="AF984" i="1"/>
  <c r="AI983" i="1"/>
  <c r="AF983" i="1"/>
  <c r="AJ983" i="1" s="1"/>
  <c r="AI982" i="1"/>
  <c r="AF982" i="1"/>
  <c r="AJ982" i="1" s="1"/>
  <c r="AI981" i="1"/>
  <c r="AF981" i="1"/>
  <c r="AJ981" i="1" s="1"/>
  <c r="AI980" i="1"/>
  <c r="AF980" i="1"/>
  <c r="AJ980" i="1" s="1"/>
  <c r="AI979" i="1"/>
  <c r="AF979" i="1"/>
  <c r="AJ979" i="1" s="1"/>
  <c r="AI978" i="1"/>
  <c r="AF978" i="1"/>
  <c r="AJ978" i="1" s="1"/>
  <c r="AI977" i="1"/>
  <c r="AF977" i="1"/>
  <c r="AJ977" i="1" s="1"/>
  <c r="AI976" i="1"/>
  <c r="AF976" i="1"/>
  <c r="AJ976" i="1" s="1"/>
  <c r="AI975" i="1"/>
  <c r="AF975" i="1"/>
  <c r="AJ975" i="1" s="1"/>
  <c r="AI974" i="1"/>
  <c r="AF974" i="1"/>
  <c r="AJ974" i="1" s="1"/>
  <c r="AI973" i="1"/>
  <c r="AF973" i="1"/>
  <c r="AJ973" i="1" s="1"/>
  <c r="AI972" i="1"/>
  <c r="AF972" i="1"/>
  <c r="AJ972" i="1" s="1"/>
  <c r="AI971" i="1"/>
  <c r="AF971" i="1"/>
  <c r="AJ971" i="1" s="1"/>
  <c r="AI970" i="1"/>
  <c r="AF970" i="1"/>
  <c r="AJ970" i="1" s="1"/>
  <c r="AI969" i="1"/>
  <c r="AF969" i="1"/>
  <c r="AJ969" i="1" s="1"/>
  <c r="AI968" i="1"/>
  <c r="AF968" i="1"/>
  <c r="AJ968" i="1" s="1"/>
  <c r="AI967" i="1"/>
  <c r="AF967" i="1"/>
  <c r="AJ967" i="1" s="1"/>
  <c r="AI966" i="1"/>
  <c r="AF966" i="1"/>
  <c r="AJ966" i="1" s="1"/>
  <c r="AI965" i="1"/>
  <c r="AF965" i="1"/>
  <c r="AJ965" i="1" s="1"/>
  <c r="AI964" i="1"/>
  <c r="AF964" i="1"/>
  <c r="AJ964" i="1" s="1"/>
  <c r="AI963" i="1"/>
  <c r="AF963" i="1"/>
  <c r="AJ963" i="1" s="1"/>
  <c r="AI962" i="1"/>
  <c r="AF962" i="1"/>
  <c r="AJ962" i="1" s="1"/>
  <c r="AI961" i="1"/>
  <c r="AF961" i="1"/>
  <c r="AJ961" i="1" s="1"/>
  <c r="AI960" i="1"/>
  <c r="AF960" i="1"/>
  <c r="AJ960" i="1" s="1"/>
  <c r="AI959" i="1"/>
  <c r="AF959" i="1"/>
  <c r="AJ959" i="1" s="1"/>
  <c r="AI958" i="1"/>
  <c r="AF958" i="1"/>
  <c r="AJ958" i="1" s="1"/>
  <c r="AI957" i="1"/>
  <c r="AF957" i="1"/>
  <c r="AJ957" i="1" s="1"/>
  <c r="AI956" i="1"/>
  <c r="AF956" i="1"/>
  <c r="AJ956" i="1" s="1"/>
  <c r="AI955" i="1"/>
  <c r="AF955" i="1"/>
  <c r="AJ955" i="1" s="1"/>
  <c r="AI954" i="1"/>
  <c r="AF954" i="1"/>
  <c r="AJ954" i="1" s="1"/>
  <c r="AI953" i="1"/>
  <c r="AF953" i="1"/>
  <c r="AJ953" i="1" s="1"/>
  <c r="AI952" i="1"/>
  <c r="AF952" i="1"/>
  <c r="AJ952" i="1" s="1"/>
  <c r="AI951" i="1"/>
  <c r="AF951" i="1"/>
  <c r="AJ951" i="1" s="1"/>
  <c r="AI950" i="1"/>
  <c r="AF950" i="1"/>
  <c r="AJ950" i="1" s="1"/>
  <c r="AI949" i="1"/>
  <c r="AF949" i="1"/>
  <c r="AJ949" i="1" s="1"/>
  <c r="AI948" i="1"/>
  <c r="AF948" i="1"/>
  <c r="AJ948" i="1" s="1"/>
  <c r="AI947" i="1"/>
  <c r="AF947" i="1"/>
  <c r="AJ947" i="1" s="1"/>
  <c r="AI946" i="1"/>
  <c r="AF946" i="1"/>
  <c r="AJ946" i="1" s="1"/>
  <c r="AI945" i="1"/>
  <c r="AF945" i="1"/>
  <c r="AJ945" i="1" s="1"/>
  <c r="AI944" i="1"/>
  <c r="AF944" i="1"/>
  <c r="AJ944" i="1" s="1"/>
  <c r="AI943" i="1"/>
  <c r="AF943" i="1"/>
  <c r="AJ943" i="1" s="1"/>
  <c r="AI942" i="1"/>
  <c r="AF942" i="1"/>
  <c r="AJ942" i="1" s="1"/>
  <c r="AI941" i="1"/>
  <c r="AF941" i="1"/>
  <c r="AJ941" i="1" s="1"/>
  <c r="AI940" i="1"/>
  <c r="AF940" i="1"/>
  <c r="AJ940" i="1" s="1"/>
  <c r="AI939" i="1"/>
  <c r="AF939" i="1"/>
  <c r="AJ939" i="1" s="1"/>
  <c r="AI938" i="1"/>
  <c r="AF938" i="1"/>
  <c r="AJ938" i="1" s="1"/>
  <c r="AI937" i="1"/>
  <c r="AF937" i="1"/>
  <c r="AJ937" i="1" s="1"/>
  <c r="AI936" i="1"/>
  <c r="AF936" i="1"/>
  <c r="AJ936" i="1" s="1"/>
  <c r="AI935" i="1"/>
  <c r="AF935" i="1"/>
  <c r="AJ935" i="1" s="1"/>
  <c r="AI934" i="1"/>
  <c r="AF934" i="1"/>
  <c r="AJ934" i="1" s="1"/>
  <c r="AI933" i="1"/>
  <c r="AF933" i="1"/>
  <c r="AJ933" i="1" s="1"/>
  <c r="AI932" i="1"/>
  <c r="AF932" i="1"/>
  <c r="AJ932" i="1" s="1"/>
  <c r="AI931" i="1"/>
  <c r="AF931" i="1"/>
  <c r="AJ931" i="1" s="1"/>
  <c r="AI930" i="1"/>
  <c r="AF930" i="1"/>
  <c r="AJ930" i="1" s="1"/>
  <c r="AI929" i="1"/>
  <c r="AF929" i="1"/>
  <c r="AJ929" i="1" s="1"/>
  <c r="AI928" i="1"/>
  <c r="AF928" i="1"/>
  <c r="AJ928" i="1" s="1"/>
  <c r="AI927" i="1"/>
  <c r="AF927" i="1"/>
  <c r="AJ927" i="1" s="1"/>
  <c r="AI926" i="1"/>
  <c r="AF926" i="1"/>
  <c r="AJ926" i="1" s="1"/>
  <c r="AI925" i="1"/>
  <c r="AF925" i="1"/>
  <c r="AJ925" i="1" s="1"/>
  <c r="AI924" i="1"/>
  <c r="AF924" i="1"/>
  <c r="AJ924" i="1" s="1"/>
  <c r="AI923" i="1"/>
  <c r="AF923" i="1"/>
  <c r="AJ923" i="1" s="1"/>
  <c r="AI922" i="1"/>
  <c r="AF922" i="1"/>
  <c r="AJ922" i="1" s="1"/>
  <c r="AI921" i="1"/>
  <c r="AF921" i="1"/>
  <c r="AJ921" i="1" s="1"/>
  <c r="AI920" i="1"/>
  <c r="AF920" i="1"/>
  <c r="AJ920" i="1" s="1"/>
  <c r="AI919" i="1"/>
  <c r="AF919" i="1"/>
  <c r="AJ919" i="1" s="1"/>
  <c r="AI918" i="1"/>
  <c r="AF918" i="1"/>
  <c r="AJ918" i="1" s="1"/>
  <c r="AI917" i="1"/>
  <c r="AF917" i="1"/>
  <c r="AJ917" i="1" s="1"/>
  <c r="AI916" i="1"/>
  <c r="AF916" i="1"/>
  <c r="AJ916" i="1" s="1"/>
  <c r="AI915" i="1"/>
  <c r="AF915" i="1"/>
  <c r="AJ915" i="1" s="1"/>
  <c r="AI914" i="1"/>
  <c r="AF914" i="1"/>
  <c r="AJ914" i="1" s="1"/>
  <c r="AI913" i="1"/>
  <c r="AF913" i="1"/>
  <c r="AJ913" i="1" s="1"/>
  <c r="AI912" i="1"/>
  <c r="AF912" i="1"/>
  <c r="AJ912" i="1" s="1"/>
  <c r="AI911" i="1"/>
  <c r="AF911" i="1"/>
  <c r="AJ911" i="1" s="1"/>
  <c r="AI910" i="1"/>
  <c r="AF910" i="1"/>
  <c r="AJ910" i="1" s="1"/>
  <c r="AI909" i="1"/>
  <c r="AF909" i="1"/>
  <c r="AJ909" i="1" s="1"/>
  <c r="AI908" i="1"/>
  <c r="AF908" i="1"/>
  <c r="AJ908" i="1" s="1"/>
  <c r="AI907" i="1"/>
  <c r="AF907" i="1"/>
  <c r="AJ907" i="1" s="1"/>
  <c r="AI906" i="1"/>
  <c r="AF906" i="1"/>
  <c r="AJ906" i="1" s="1"/>
  <c r="AI905" i="1"/>
  <c r="AF905" i="1"/>
  <c r="AJ905" i="1" s="1"/>
  <c r="AI904" i="1"/>
  <c r="AF904" i="1"/>
  <c r="AJ904" i="1" s="1"/>
  <c r="AI903" i="1"/>
  <c r="AF903" i="1"/>
  <c r="AJ903" i="1" s="1"/>
  <c r="AI902" i="1"/>
  <c r="AF902" i="1"/>
  <c r="AJ902" i="1" s="1"/>
  <c r="AI901" i="1"/>
  <c r="AF901" i="1"/>
  <c r="AJ901" i="1" s="1"/>
  <c r="AI900" i="1"/>
  <c r="AF900" i="1"/>
  <c r="AJ900" i="1" s="1"/>
  <c r="AI899" i="1"/>
  <c r="AF899" i="1"/>
  <c r="AJ899" i="1" s="1"/>
  <c r="AI898" i="1"/>
  <c r="AF898" i="1"/>
  <c r="AJ898" i="1" s="1"/>
  <c r="AI897" i="1"/>
  <c r="AF897" i="1"/>
  <c r="AJ897" i="1" s="1"/>
  <c r="AI896" i="1"/>
  <c r="AF896" i="1"/>
  <c r="AJ896" i="1" s="1"/>
  <c r="AI895" i="1"/>
  <c r="AF895" i="1"/>
  <c r="AJ895" i="1" s="1"/>
  <c r="AI894" i="1"/>
  <c r="AF894" i="1"/>
  <c r="AJ894" i="1" s="1"/>
  <c r="AI893" i="1"/>
  <c r="AF893" i="1"/>
  <c r="AJ893" i="1" s="1"/>
  <c r="AI892" i="1"/>
  <c r="AF892" i="1"/>
  <c r="AJ892" i="1" s="1"/>
  <c r="AI891" i="1"/>
  <c r="AF891" i="1"/>
  <c r="AJ891" i="1" s="1"/>
  <c r="AI890" i="1"/>
  <c r="AF890" i="1"/>
  <c r="AJ890" i="1" s="1"/>
  <c r="AI889" i="1"/>
  <c r="AF889" i="1"/>
  <c r="AJ889" i="1" s="1"/>
  <c r="AI888" i="1"/>
  <c r="AF888" i="1"/>
  <c r="AJ888" i="1" s="1"/>
  <c r="AI887" i="1"/>
  <c r="AF887" i="1"/>
  <c r="AJ887" i="1" s="1"/>
  <c r="AI886" i="1"/>
  <c r="AF886" i="1"/>
  <c r="AJ886" i="1" s="1"/>
  <c r="AI885" i="1"/>
  <c r="AF885" i="1"/>
  <c r="AI884" i="1"/>
  <c r="AF884" i="1"/>
  <c r="AJ884" i="1" s="1"/>
  <c r="AI883" i="1"/>
  <c r="AF883" i="1"/>
  <c r="AJ883" i="1" s="1"/>
  <c r="AI882" i="1"/>
  <c r="AF882" i="1"/>
  <c r="AJ882" i="1" s="1"/>
  <c r="AI881" i="1"/>
  <c r="AF881" i="1"/>
  <c r="AJ881" i="1" s="1"/>
  <c r="AI880" i="1"/>
  <c r="AF880" i="1"/>
  <c r="AJ880" i="1" s="1"/>
  <c r="AI879" i="1"/>
  <c r="AF879" i="1"/>
  <c r="AJ879" i="1" s="1"/>
  <c r="AI878" i="1"/>
  <c r="AF878" i="1"/>
  <c r="AJ878" i="1" s="1"/>
  <c r="AI877" i="1"/>
  <c r="AF877" i="1"/>
  <c r="AJ877" i="1" s="1"/>
  <c r="AI876" i="1"/>
  <c r="AF876" i="1"/>
  <c r="AJ876" i="1" s="1"/>
  <c r="AI875" i="1"/>
  <c r="AF875" i="1"/>
  <c r="AJ875" i="1" s="1"/>
  <c r="AI874" i="1"/>
  <c r="AF874" i="1"/>
  <c r="AJ874" i="1" s="1"/>
  <c r="AI873" i="1"/>
  <c r="AF873" i="1"/>
  <c r="AJ873" i="1" s="1"/>
  <c r="AI872" i="1"/>
  <c r="AF872" i="1"/>
  <c r="AJ872" i="1" s="1"/>
  <c r="AI871" i="1"/>
  <c r="AF871" i="1"/>
  <c r="AJ871" i="1" s="1"/>
  <c r="AI870" i="1"/>
  <c r="AF870" i="1"/>
  <c r="AJ870" i="1" s="1"/>
  <c r="AI869" i="1"/>
  <c r="AF869" i="1"/>
  <c r="AJ869" i="1" s="1"/>
  <c r="AI868" i="1"/>
  <c r="AF868" i="1"/>
  <c r="AJ868" i="1" s="1"/>
  <c r="AI867" i="1"/>
  <c r="AF867" i="1"/>
  <c r="AJ867" i="1" s="1"/>
  <c r="AI866" i="1"/>
  <c r="AF866" i="1"/>
  <c r="AJ866" i="1" s="1"/>
  <c r="AI865" i="1"/>
  <c r="AF865" i="1"/>
  <c r="AJ865" i="1" s="1"/>
  <c r="AI864" i="1"/>
  <c r="AF864" i="1"/>
  <c r="AJ864" i="1" s="1"/>
  <c r="AI863" i="1"/>
  <c r="AF863" i="1"/>
  <c r="AJ863" i="1" s="1"/>
  <c r="AI862" i="1"/>
  <c r="AF862" i="1"/>
  <c r="AJ862" i="1" s="1"/>
  <c r="AI861" i="1"/>
  <c r="AF861" i="1"/>
  <c r="AJ861" i="1" s="1"/>
  <c r="AI860" i="1"/>
  <c r="AF860" i="1"/>
  <c r="AJ860" i="1" s="1"/>
  <c r="AI859" i="1"/>
  <c r="AF859" i="1"/>
  <c r="AJ859" i="1" s="1"/>
  <c r="AI858" i="1"/>
  <c r="AF858" i="1"/>
  <c r="AJ858" i="1" s="1"/>
  <c r="AI857" i="1"/>
  <c r="AF857" i="1"/>
  <c r="AJ857" i="1" s="1"/>
  <c r="AI856" i="1"/>
  <c r="AF856" i="1"/>
  <c r="AJ856" i="1" s="1"/>
  <c r="AI855" i="1"/>
  <c r="AF855" i="1"/>
  <c r="AJ855" i="1" s="1"/>
  <c r="AI854" i="1"/>
  <c r="AF854" i="1"/>
  <c r="AJ854" i="1" s="1"/>
  <c r="AI853" i="1"/>
  <c r="AF853" i="1"/>
  <c r="AI852" i="1"/>
  <c r="AF852" i="1"/>
  <c r="AJ852" i="1" s="1"/>
  <c r="AI851" i="1"/>
  <c r="AF851" i="1"/>
  <c r="AJ851" i="1" s="1"/>
  <c r="AI850" i="1"/>
  <c r="AF850" i="1"/>
  <c r="AJ850" i="1" s="1"/>
  <c r="AI849" i="1"/>
  <c r="AF849" i="1"/>
  <c r="AI848" i="1"/>
  <c r="AF848" i="1"/>
  <c r="AJ848" i="1" s="1"/>
  <c r="AI847" i="1"/>
  <c r="AF847" i="1"/>
  <c r="AJ847" i="1" s="1"/>
  <c r="AI846" i="1"/>
  <c r="AF846" i="1"/>
  <c r="AJ846" i="1" s="1"/>
  <c r="AI845" i="1"/>
  <c r="AF845" i="1"/>
  <c r="AJ845" i="1" s="1"/>
  <c r="AI844" i="1"/>
  <c r="AF844" i="1"/>
  <c r="AJ844" i="1" s="1"/>
  <c r="AI843" i="1"/>
  <c r="AF843" i="1"/>
  <c r="AJ843" i="1" s="1"/>
  <c r="AI842" i="1"/>
  <c r="AF842" i="1"/>
  <c r="AJ842" i="1" s="1"/>
  <c r="AI841" i="1"/>
  <c r="AF841" i="1"/>
  <c r="AJ841" i="1" s="1"/>
  <c r="AI840" i="1"/>
  <c r="AF840" i="1"/>
  <c r="AJ840" i="1" s="1"/>
  <c r="AI839" i="1"/>
  <c r="AF839" i="1"/>
  <c r="AJ839" i="1" s="1"/>
  <c r="AI838" i="1"/>
  <c r="AF838" i="1"/>
  <c r="AJ838" i="1" s="1"/>
  <c r="AI837" i="1"/>
  <c r="AF837" i="1"/>
  <c r="AJ837" i="1" s="1"/>
  <c r="AI836" i="1"/>
  <c r="AF836" i="1"/>
  <c r="AJ836" i="1" s="1"/>
  <c r="AI835" i="1"/>
  <c r="AF835" i="1"/>
  <c r="AJ835" i="1" s="1"/>
  <c r="AI834" i="1"/>
  <c r="AF834" i="1"/>
  <c r="AJ834" i="1" s="1"/>
  <c r="AI833" i="1"/>
  <c r="AF833" i="1"/>
  <c r="AJ833" i="1" s="1"/>
  <c r="AI832" i="1"/>
  <c r="AF832" i="1"/>
  <c r="AJ832" i="1" s="1"/>
  <c r="AI831" i="1"/>
  <c r="AF831" i="1"/>
  <c r="AJ831" i="1" s="1"/>
  <c r="AI830" i="1"/>
  <c r="AF830" i="1"/>
  <c r="AJ830" i="1" s="1"/>
  <c r="AI829" i="1"/>
  <c r="AF829" i="1"/>
  <c r="AJ829" i="1" s="1"/>
  <c r="AI828" i="1"/>
  <c r="AF828" i="1"/>
  <c r="AJ828" i="1" s="1"/>
  <c r="AI827" i="1"/>
  <c r="AF827" i="1"/>
  <c r="AJ827" i="1" s="1"/>
  <c r="AI826" i="1"/>
  <c r="AF826" i="1"/>
  <c r="AJ826" i="1" s="1"/>
  <c r="AI825" i="1"/>
  <c r="AF825" i="1"/>
  <c r="AJ825" i="1" s="1"/>
  <c r="AI824" i="1"/>
  <c r="AF824" i="1"/>
  <c r="AJ824" i="1" s="1"/>
  <c r="AI823" i="1"/>
  <c r="AF823" i="1"/>
  <c r="AJ823" i="1" s="1"/>
  <c r="AI822" i="1"/>
  <c r="AF822" i="1"/>
  <c r="AJ822" i="1" s="1"/>
  <c r="AI821" i="1"/>
  <c r="AF821" i="1"/>
  <c r="AJ821" i="1" s="1"/>
  <c r="AI820" i="1"/>
  <c r="AF820" i="1"/>
  <c r="AJ820" i="1" s="1"/>
  <c r="AI819" i="1"/>
  <c r="AF819" i="1"/>
  <c r="AJ819" i="1" s="1"/>
  <c r="AI818" i="1"/>
  <c r="AF818" i="1"/>
  <c r="AJ818" i="1" s="1"/>
  <c r="AI817" i="1"/>
  <c r="AF817" i="1"/>
  <c r="AJ817" i="1" s="1"/>
  <c r="AI816" i="1"/>
  <c r="AF816" i="1"/>
  <c r="AJ816" i="1" s="1"/>
  <c r="AI815" i="1"/>
  <c r="AF815" i="1"/>
  <c r="AI814" i="1"/>
  <c r="AF814" i="1"/>
  <c r="AJ814" i="1" s="1"/>
  <c r="AI813" i="1"/>
  <c r="AF813" i="1"/>
  <c r="AJ813" i="1" s="1"/>
  <c r="AI812" i="1"/>
  <c r="AF812" i="1"/>
  <c r="AJ812" i="1" s="1"/>
  <c r="AI811" i="1"/>
  <c r="AF811" i="1"/>
  <c r="AJ811" i="1" s="1"/>
  <c r="AI810" i="1"/>
  <c r="AF810" i="1"/>
  <c r="AJ810" i="1" s="1"/>
  <c r="AI809" i="1"/>
  <c r="AF809" i="1"/>
  <c r="AJ809" i="1" s="1"/>
  <c r="AI808" i="1"/>
  <c r="AF808" i="1"/>
  <c r="AJ808" i="1" s="1"/>
  <c r="AI807" i="1"/>
  <c r="AF807" i="1"/>
  <c r="AJ807" i="1" s="1"/>
  <c r="AI806" i="1"/>
  <c r="AF806" i="1"/>
  <c r="AJ806" i="1" s="1"/>
  <c r="AI805" i="1"/>
  <c r="AF805" i="1"/>
  <c r="AJ805" i="1" s="1"/>
  <c r="AI804" i="1"/>
  <c r="AF804" i="1"/>
  <c r="AJ804" i="1" s="1"/>
  <c r="AI803" i="1"/>
  <c r="AF803" i="1"/>
  <c r="AJ803" i="1" s="1"/>
  <c r="AI802" i="1"/>
  <c r="AF802" i="1"/>
  <c r="AJ802" i="1" s="1"/>
  <c r="AI801" i="1"/>
  <c r="AF801" i="1"/>
  <c r="AJ801" i="1" s="1"/>
  <c r="AI800" i="1"/>
  <c r="AF800" i="1"/>
  <c r="AJ800" i="1" s="1"/>
  <c r="AI799" i="1"/>
  <c r="AF799" i="1"/>
  <c r="AJ799" i="1" s="1"/>
  <c r="AI798" i="1"/>
  <c r="AJ798" i="1" s="1"/>
  <c r="AF798" i="1"/>
  <c r="AI797" i="1"/>
  <c r="AF797" i="1"/>
  <c r="AJ797" i="1" s="1"/>
  <c r="AI796" i="1"/>
  <c r="AF796" i="1"/>
  <c r="AJ796" i="1" s="1"/>
  <c r="AI795" i="1"/>
  <c r="AF795" i="1"/>
  <c r="AJ795" i="1" s="1"/>
  <c r="AI794" i="1"/>
  <c r="AF794" i="1"/>
  <c r="AI793" i="1"/>
  <c r="AF793" i="1"/>
  <c r="AJ793" i="1" s="1"/>
  <c r="AI792" i="1"/>
  <c r="AF792" i="1"/>
  <c r="AJ792" i="1" s="1"/>
  <c r="AI791" i="1"/>
  <c r="AF791" i="1"/>
  <c r="AJ791" i="1" s="1"/>
  <c r="AI790" i="1"/>
  <c r="AF790" i="1"/>
  <c r="AI789" i="1"/>
  <c r="AF789" i="1"/>
  <c r="AJ789" i="1" s="1"/>
  <c r="AI788" i="1"/>
  <c r="AF788" i="1"/>
  <c r="AJ788" i="1" s="1"/>
  <c r="AI787" i="1"/>
  <c r="AF787" i="1"/>
  <c r="AJ787" i="1" s="1"/>
  <c r="AI786" i="1"/>
  <c r="AF786" i="1"/>
  <c r="AI785" i="1"/>
  <c r="AF785" i="1"/>
  <c r="AJ785" i="1" s="1"/>
  <c r="AI784" i="1"/>
  <c r="AF784" i="1"/>
  <c r="AJ784" i="1" s="1"/>
  <c r="AI783" i="1"/>
  <c r="AF783" i="1"/>
  <c r="AJ783" i="1" s="1"/>
  <c r="AI782" i="1"/>
  <c r="AF782" i="1"/>
  <c r="AI781" i="1"/>
  <c r="AF781" i="1"/>
  <c r="AJ781" i="1" s="1"/>
  <c r="AI780" i="1"/>
  <c r="AF780" i="1"/>
  <c r="AJ780" i="1" s="1"/>
  <c r="AI779" i="1"/>
  <c r="AF779" i="1"/>
  <c r="AJ779" i="1" s="1"/>
  <c r="AI778" i="1"/>
  <c r="AJ778" i="1" s="1"/>
  <c r="AF778" i="1"/>
  <c r="AI777" i="1"/>
  <c r="AF777" i="1"/>
  <c r="AJ777" i="1" s="1"/>
  <c r="AI776" i="1"/>
  <c r="AF776" i="1"/>
  <c r="AJ776" i="1" s="1"/>
  <c r="AI775" i="1"/>
  <c r="AF775" i="1"/>
  <c r="AJ775" i="1" s="1"/>
  <c r="AI774" i="1"/>
  <c r="AJ774" i="1" s="1"/>
  <c r="AF774" i="1"/>
  <c r="AI773" i="1"/>
  <c r="AF773" i="1"/>
  <c r="AJ773" i="1" s="1"/>
  <c r="AI772" i="1"/>
  <c r="AF772" i="1"/>
  <c r="AJ772" i="1" s="1"/>
  <c r="AI771" i="1"/>
  <c r="AF771" i="1"/>
  <c r="AJ771" i="1" s="1"/>
  <c r="AI770" i="1"/>
  <c r="AF770" i="1"/>
  <c r="AI769" i="1"/>
  <c r="AF769" i="1"/>
  <c r="AJ769" i="1" s="1"/>
  <c r="AI768" i="1"/>
  <c r="AF768" i="1"/>
  <c r="AJ768" i="1" s="1"/>
  <c r="AI767" i="1"/>
  <c r="AF767" i="1"/>
  <c r="AJ767" i="1" s="1"/>
  <c r="AI766" i="1"/>
  <c r="AF766" i="1"/>
  <c r="AI765" i="1"/>
  <c r="AF765" i="1"/>
  <c r="AJ765" i="1" s="1"/>
  <c r="AI764" i="1"/>
  <c r="AF764" i="1"/>
  <c r="AJ764" i="1" s="1"/>
  <c r="AI763" i="1"/>
  <c r="AF763" i="1"/>
  <c r="AJ763" i="1" s="1"/>
  <c r="AI762" i="1"/>
  <c r="AF762" i="1"/>
  <c r="AI761" i="1"/>
  <c r="AF761" i="1"/>
  <c r="AJ761" i="1" s="1"/>
  <c r="AI760" i="1"/>
  <c r="AF760" i="1"/>
  <c r="AJ760" i="1" s="1"/>
  <c r="AI759" i="1"/>
  <c r="AF759" i="1"/>
  <c r="AJ759" i="1" s="1"/>
  <c r="AI758" i="1"/>
  <c r="AF758" i="1"/>
  <c r="AI757" i="1"/>
  <c r="AF757" i="1"/>
  <c r="AJ757" i="1" s="1"/>
  <c r="AI756" i="1"/>
  <c r="AF756" i="1"/>
  <c r="AJ756" i="1" s="1"/>
  <c r="AI755" i="1"/>
  <c r="AF755" i="1"/>
  <c r="AJ755" i="1" s="1"/>
  <c r="AI754" i="1"/>
  <c r="AJ754" i="1" s="1"/>
  <c r="AF754" i="1"/>
  <c r="AI753" i="1"/>
  <c r="AF753" i="1"/>
  <c r="AJ753" i="1" s="1"/>
  <c r="AI752" i="1"/>
  <c r="AF752" i="1"/>
  <c r="AJ752" i="1" s="1"/>
  <c r="AI751" i="1"/>
  <c r="AF751" i="1"/>
  <c r="AJ751" i="1" s="1"/>
  <c r="AI750" i="1"/>
  <c r="AF750" i="1"/>
  <c r="AJ750" i="1" s="1"/>
  <c r="AI749" i="1"/>
  <c r="AF749" i="1"/>
  <c r="AJ749" i="1" s="1"/>
  <c r="AI748" i="1"/>
  <c r="AF748" i="1"/>
  <c r="AJ748" i="1" s="1"/>
  <c r="AI747" i="1"/>
  <c r="AF747" i="1"/>
  <c r="AJ747" i="1" s="1"/>
  <c r="AI746" i="1"/>
  <c r="AJ746" i="1" s="1"/>
  <c r="AF746" i="1"/>
  <c r="AI745" i="1"/>
  <c r="AF745" i="1"/>
  <c r="AJ745" i="1" s="1"/>
  <c r="AI744" i="1"/>
  <c r="AF744" i="1"/>
  <c r="AJ744" i="1" s="1"/>
  <c r="AI743" i="1"/>
  <c r="AF743" i="1"/>
  <c r="AJ743" i="1" s="1"/>
  <c r="AI742" i="1"/>
  <c r="AJ742" i="1" s="1"/>
  <c r="AF742" i="1"/>
  <c r="AI741" i="1"/>
  <c r="AF741" i="1"/>
  <c r="AJ741" i="1" s="1"/>
  <c r="AI740" i="1"/>
  <c r="AF740" i="1"/>
  <c r="AJ740" i="1" s="1"/>
  <c r="AI739" i="1"/>
  <c r="AF739" i="1"/>
  <c r="AJ739" i="1" s="1"/>
  <c r="AI738" i="1"/>
  <c r="AF738" i="1"/>
  <c r="AI737" i="1"/>
  <c r="AF737" i="1"/>
  <c r="AJ737" i="1" s="1"/>
  <c r="AI736" i="1"/>
  <c r="AF736" i="1"/>
  <c r="AJ736" i="1" s="1"/>
  <c r="AI735" i="1"/>
  <c r="AF735" i="1"/>
  <c r="AJ735" i="1" s="1"/>
  <c r="AI734" i="1"/>
  <c r="AF734" i="1"/>
  <c r="AI733" i="1"/>
  <c r="AF733" i="1"/>
  <c r="AJ733" i="1" s="1"/>
  <c r="AI732" i="1"/>
  <c r="AF732" i="1"/>
  <c r="AJ732" i="1" s="1"/>
  <c r="AI731" i="1"/>
  <c r="AF731" i="1"/>
  <c r="AJ731" i="1" s="1"/>
  <c r="AI730" i="1"/>
  <c r="AJ730" i="1" s="1"/>
  <c r="AF730" i="1"/>
  <c r="AI729" i="1"/>
  <c r="AF729" i="1"/>
  <c r="AJ729" i="1" s="1"/>
  <c r="AI728" i="1"/>
  <c r="AF728" i="1"/>
  <c r="AJ728" i="1" s="1"/>
  <c r="AI727" i="1"/>
  <c r="AF727" i="1"/>
  <c r="AJ727" i="1" s="1"/>
  <c r="AI726" i="1"/>
  <c r="AF726" i="1"/>
  <c r="AJ726" i="1" s="1"/>
  <c r="AI725" i="1"/>
  <c r="AF725" i="1"/>
  <c r="AJ725" i="1" s="1"/>
  <c r="AI724" i="1"/>
  <c r="AF724" i="1"/>
  <c r="AJ724" i="1" s="1"/>
  <c r="AI723" i="1"/>
  <c r="AF723" i="1"/>
  <c r="AJ723" i="1" s="1"/>
  <c r="AI722" i="1"/>
  <c r="AF722" i="1"/>
  <c r="AJ722" i="1" s="1"/>
  <c r="AI721" i="1"/>
  <c r="AF721" i="1"/>
  <c r="AJ721" i="1" s="1"/>
  <c r="AI720" i="1"/>
  <c r="AF720" i="1"/>
  <c r="AJ720" i="1" s="1"/>
  <c r="AI719" i="1"/>
  <c r="AF719" i="1"/>
  <c r="AJ719" i="1" s="1"/>
  <c r="AI718" i="1"/>
  <c r="AF718" i="1"/>
  <c r="AJ718" i="1" s="1"/>
  <c r="AI717" i="1"/>
  <c r="AJ717" i="1" s="1"/>
  <c r="AF717" i="1"/>
  <c r="AI716" i="1"/>
  <c r="AF716" i="1"/>
  <c r="AI715" i="1"/>
  <c r="AF715" i="1"/>
  <c r="AJ715" i="1" s="1"/>
  <c r="AI714" i="1"/>
  <c r="AF714" i="1"/>
  <c r="AJ714" i="1" s="1"/>
  <c r="AI713" i="1"/>
  <c r="AJ713" i="1" s="1"/>
  <c r="AF713" i="1"/>
  <c r="AI712" i="1"/>
  <c r="AF712" i="1"/>
  <c r="AJ712" i="1" s="1"/>
  <c r="AI711" i="1"/>
  <c r="AF711" i="1"/>
  <c r="AJ711" i="1" s="1"/>
  <c r="AI710" i="1"/>
  <c r="AF710" i="1"/>
  <c r="AJ710" i="1" s="1"/>
  <c r="AI709" i="1"/>
  <c r="AF709" i="1"/>
  <c r="AJ709" i="1" s="1"/>
  <c r="AI708" i="1"/>
  <c r="AF708" i="1"/>
  <c r="AJ708" i="1" s="1"/>
  <c r="AI707" i="1"/>
  <c r="AF707" i="1"/>
  <c r="AJ707" i="1" s="1"/>
  <c r="AI706" i="1"/>
  <c r="AF706" i="1"/>
  <c r="AJ706" i="1" s="1"/>
  <c r="AI705" i="1"/>
  <c r="AF705" i="1"/>
  <c r="AJ705" i="1" s="1"/>
  <c r="AI704" i="1"/>
  <c r="AF704" i="1"/>
  <c r="AJ704" i="1" s="1"/>
  <c r="AI703" i="1"/>
  <c r="AF703" i="1"/>
  <c r="AJ703" i="1" s="1"/>
  <c r="AI702" i="1"/>
  <c r="AF702" i="1"/>
  <c r="AJ702" i="1" s="1"/>
  <c r="AI701" i="1"/>
  <c r="AF701" i="1"/>
  <c r="AJ701" i="1" s="1"/>
  <c r="AI700" i="1"/>
  <c r="AF700" i="1"/>
  <c r="AJ700" i="1" s="1"/>
  <c r="AI699" i="1"/>
  <c r="AF699" i="1"/>
  <c r="AJ699" i="1" s="1"/>
  <c r="AI698" i="1"/>
  <c r="AJ698" i="1" s="1"/>
  <c r="AF698" i="1"/>
  <c r="AI697" i="1"/>
  <c r="AF697" i="1"/>
  <c r="AJ697" i="1" s="1"/>
  <c r="AI696" i="1"/>
  <c r="AF696" i="1"/>
  <c r="AJ696" i="1" s="1"/>
  <c r="AI695" i="1"/>
  <c r="AF695" i="1"/>
  <c r="AJ695" i="1" s="1"/>
  <c r="AI694" i="1"/>
  <c r="AJ694" i="1" s="1"/>
  <c r="AF694" i="1"/>
  <c r="AI693" i="1"/>
  <c r="AF693" i="1"/>
  <c r="AJ693" i="1" s="1"/>
  <c r="AI692" i="1"/>
  <c r="AF692" i="1"/>
  <c r="AJ692" i="1" s="1"/>
  <c r="AI691" i="1"/>
  <c r="AF691" i="1"/>
  <c r="AJ691" i="1" s="1"/>
  <c r="AI690" i="1"/>
  <c r="AF690" i="1"/>
  <c r="AJ690" i="1" s="1"/>
  <c r="AI689" i="1"/>
  <c r="AJ689" i="1" s="1"/>
  <c r="AF689" i="1"/>
  <c r="AI688" i="1"/>
  <c r="AF688" i="1"/>
  <c r="AJ688" i="1" s="1"/>
  <c r="AI687" i="1"/>
  <c r="AF687" i="1"/>
  <c r="AJ687" i="1" s="1"/>
  <c r="AI686" i="1"/>
  <c r="AF686" i="1"/>
  <c r="AJ686" i="1" s="1"/>
  <c r="AI685" i="1"/>
  <c r="AJ685" i="1" s="1"/>
  <c r="AF685" i="1"/>
  <c r="AI684" i="1"/>
  <c r="AF684" i="1"/>
  <c r="AJ684" i="1" s="1"/>
  <c r="AI683" i="1"/>
  <c r="AF683" i="1"/>
  <c r="AJ683" i="1" s="1"/>
  <c r="AI682" i="1"/>
  <c r="AF682" i="1"/>
  <c r="AJ682" i="1" s="1"/>
  <c r="AI681" i="1"/>
  <c r="AF681" i="1"/>
  <c r="AI680" i="1"/>
  <c r="AF680" i="1"/>
  <c r="AJ680" i="1" s="1"/>
  <c r="AI679" i="1"/>
  <c r="AF679" i="1"/>
  <c r="AJ679" i="1" s="1"/>
  <c r="AI678" i="1"/>
  <c r="AF678" i="1"/>
  <c r="AJ678" i="1" s="1"/>
  <c r="AI677" i="1"/>
  <c r="AJ677" i="1" s="1"/>
  <c r="AF677" i="1"/>
  <c r="AI676" i="1"/>
  <c r="AF676" i="1"/>
  <c r="AJ676" i="1" s="1"/>
  <c r="AI675" i="1"/>
  <c r="AF675" i="1"/>
  <c r="AJ675" i="1" s="1"/>
  <c r="AI674" i="1"/>
  <c r="AF674" i="1"/>
  <c r="AJ674" i="1" s="1"/>
  <c r="AI673" i="1"/>
  <c r="AF673" i="1"/>
  <c r="AJ673" i="1" s="1"/>
  <c r="AI672" i="1"/>
  <c r="AF672" i="1"/>
  <c r="AJ672" i="1" s="1"/>
  <c r="AI671" i="1"/>
  <c r="AF671" i="1"/>
  <c r="AJ671" i="1" s="1"/>
  <c r="AI670" i="1"/>
  <c r="AJ670" i="1" s="1"/>
  <c r="AF670" i="1"/>
  <c r="AI669" i="1"/>
  <c r="AF669" i="1"/>
  <c r="AJ669" i="1" s="1"/>
  <c r="AI668" i="1"/>
  <c r="AF668" i="1"/>
  <c r="AJ668" i="1" s="1"/>
  <c r="AI667" i="1"/>
  <c r="AF667" i="1"/>
  <c r="AJ667" i="1" s="1"/>
  <c r="AI666" i="1"/>
  <c r="AF666" i="1"/>
  <c r="AJ666" i="1" s="1"/>
  <c r="AI665" i="1"/>
  <c r="AF665" i="1"/>
  <c r="AJ665" i="1" s="1"/>
  <c r="AI664" i="1"/>
  <c r="AF664" i="1"/>
  <c r="AJ664" i="1" s="1"/>
  <c r="AI663" i="1"/>
  <c r="AF663" i="1"/>
  <c r="AJ663" i="1" s="1"/>
  <c r="AI662" i="1"/>
  <c r="AF662" i="1"/>
  <c r="AI661" i="1"/>
  <c r="AF661" i="1"/>
  <c r="AJ661" i="1" s="1"/>
  <c r="AI660" i="1"/>
  <c r="AF660" i="1"/>
  <c r="AJ660" i="1" s="1"/>
  <c r="AI659" i="1"/>
  <c r="AF659" i="1"/>
  <c r="AJ659" i="1" s="1"/>
  <c r="AI658" i="1"/>
  <c r="AF658" i="1"/>
  <c r="AJ658" i="1" s="1"/>
  <c r="AI657" i="1"/>
  <c r="AF657" i="1"/>
  <c r="AJ657" i="1" s="1"/>
  <c r="AI656" i="1"/>
  <c r="AF656" i="1"/>
  <c r="AJ656" i="1" s="1"/>
  <c r="AI655" i="1"/>
  <c r="AF655" i="1"/>
  <c r="AJ655" i="1" s="1"/>
  <c r="AI654" i="1"/>
  <c r="AF654" i="1"/>
  <c r="AI653" i="1"/>
  <c r="AF653" i="1"/>
  <c r="AJ653" i="1" s="1"/>
  <c r="AI652" i="1"/>
  <c r="AF652" i="1"/>
  <c r="AJ652" i="1" s="1"/>
  <c r="AI651" i="1"/>
  <c r="AF651" i="1"/>
  <c r="AJ651" i="1" s="1"/>
  <c r="AI650" i="1"/>
  <c r="AF650" i="1"/>
  <c r="AJ650" i="1" s="1"/>
  <c r="AI649" i="1"/>
  <c r="AF649" i="1"/>
  <c r="AJ649" i="1" s="1"/>
  <c r="AI648" i="1"/>
  <c r="AF648" i="1"/>
  <c r="AJ648" i="1" s="1"/>
  <c r="AI647" i="1"/>
  <c r="AF647" i="1"/>
  <c r="AJ647" i="1" s="1"/>
  <c r="AI646" i="1"/>
  <c r="AF646" i="1"/>
  <c r="AJ646" i="1" s="1"/>
  <c r="AI645" i="1"/>
  <c r="AF645" i="1"/>
  <c r="AJ645" i="1" s="1"/>
  <c r="AI644" i="1"/>
  <c r="AF644" i="1"/>
  <c r="AJ644" i="1" s="1"/>
  <c r="AI643" i="1"/>
  <c r="AF643" i="1"/>
  <c r="AJ643" i="1" s="1"/>
  <c r="AI642" i="1"/>
  <c r="AF642" i="1"/>
  <c r="AJ642" i="1" s="1"/>
  <c r="AI641" i="1"/>
  <c r="AF641" i="1"/>
  <c r="AJ641" i="1" s="1"/>
  <c r="AI640" i="1"/>
  <c r="AF640" i="1"/>
  <c r="AJ640" i="1" s="1"/>
  <c r="AI639" i="1"/>
  <c r="AF639" i="1"/>
  <c r="AJ639" i="1" s="1"/>
  <c r="AI638" i="1"/>
  <c r="AF638" i="1"/>
  <c r="AJ638" i="1" s="1"/>
  <c r="AI637" i="1"/>
  <c r="AF637" i="1"/>
  <c r="AJ637" i="1" s="1"/>
  <c r="AI636" i="1"/>
  <c r="AF636" i="1"/>
  <c r="AJ636" i="1" s="1"/>
  <c r="AI635" i="1"/>
  <c r="AF635" i="1"/>
  <c r="AJ635" i="1" s="1"/>
  <c r="AI634" i="1"/>
  <c r="AF634" i="1"/>
  <c r="AJ634" i="1" s="1"/>
  <c r="AI633" i="1"/>
  <c r="AF633" i="1"/>
  <c r="AJ633" i="1" s="1"/>
  <c r="AI632" i="1"/>
  <c r="AF632" i="1"/>
  <c r="AI631" i="1"/>
  <c r="AF631" i="1"/>
  <c r="AJ631" i="1" s="1"/>
  <c r="AI630" i="1"/>
  <c r="AJ630" i="1" s="1"/>
  <c r="AF630" i="1"/>
  <c r="AI629" i="1"/>
  <c r="AF629" i="1"/>
  <c r="AJ629" i="1" s="1"/>
  <c r="AI628" i="1"/>
  <c r="AF628" i="1"/>
  <c r="AJ628" i="1" s="1"/>
  <c r="AI627" i="1"/>
  <c r="AF627" i="1"/>
  <c r="AJ627" i="1" s="1"/>
  <c r="AI626" i="1"/>
  <c r="AF626" i="1"/>
  <c r="AJ626" i="1" s="1"/>
  <c r="AI625" i="1"/>
  <c r="AF625" i="1"/>
  <c r="AJ625" i="1" s="1"/>
  <c r="AI624" i="1"/>
  <c r="AF624" i="1"/>
  <c r="AJ624" i="1" s="1"/>
  <c r="AI623" i="1"/>
  <c r="AF623" i="1"/>
  <c r="AJ623" i="1" s="1"/>
  <c r="AI622" i="1"/>
  <c r="AJ622" i="1" s="1"/>
  <c r="AF622" i="1"/>
  <c r="AI621" i="1"/>
  <c r="AF621" i="1"/>
  <c r="AJ621" i="1" s="1"/>
  <c r="AI620" i="1"/>
  <c r="AF620" i="1"/>
  <c r="AJ620" i="1" s="1"/>
  <c r="AI619" i="1"/>
  <c r="AF619" i="1"/>
  <c r="AJ619" i="1" s="1"/>
  <c r="AI618" i="1"/>
  <c r="AF618" i="1"/>
  <c r="AJ618" i="1" s="1"/>
  <c r="AI617" i="1"/>
  <c r="AF617" i="1"/>
  <c r="AJ617" i="1" s="1"/>
  <c r="AI616" i="1"/>
  <c r="AF616" i="1"/>
  <c r="AJ616" i="1" s="1"/>
  <c r="AI615" i="1"/>
  <c r="AF615" i="1"/>
  <c r="AJ615" i="1" s="1"/>
  <c r="AI614" i="1"/>
  <c r="AJ614" i="1" s="1"/>
  <c r="AF614" i="1"/>
  <c r="AI613" i="1"/>
  <c r="AF613" i="1"/>
  <c r="AJ613" i="1" s="1"/>
  <c r="AI612" i="1"/>
  <c r="AF612" i="1"/>
  <c r="AJ612" i="1" s="1"/>
  <c r="AI611" i="1"/>
  <c r="AF611" i="1"/>
  <c r="AJ611" i="1" s="1"/>
  <c r="AI610" i="1"/>
  <c r="AJ610" i="1" s="1"/>
  <c r="AF610" i="1"/>
  <c r="AI609" i="1"/>
  <c r="AF609" i="1"/>
  <c r="AJ609" i="1" s="1"/>
  <c r="AI608" i="1"/>
  <c r="AF608" i="1"/>
  <c r="AJ608" i="1" s="1"/>
  <c r="AI607" i="1"/>
  <c r="AF607" i="1"/>
  <c r="AJ607" i="1" s="1"/>
  <c r="AI606" i="1"/>
  <c r="AJ606" i="1" s="1"/>
  <c r="AF606" i="1"/>
  <c r="AI605" i="1"/>
  <c r="AF605" i="1"/>
  <c r="AJ605" i="1" s="1"/>
  <c r="AI604" i="1"/>
  <c r="AF604" i="1"/>
  <c r="AJ604" i="1" s="1"/>
  <c r="AI603" i="1"/>
  <c r="AF603" i="1"/>
  <c r="AJ603" i="1" s="1"/>
  <c r="AI602" i="1"/>
  <c r="AF602" i="1"/>
  <c r="AJ602" i="1" s="1"/>
  <c r="AI601" i="1"/>
  <c r="AF601" i="1"/>
  <c r="AJ601" i="1" s="1"/>
  <c r="AI600" i="1"/>
  <c r="AF600" i="1"/>
  <c r="AJ600" i="1" s="1"/>
  <c r="AI599" i="1"/>
  <c r="AF599" i="1"/>
  <c r="AJ599" i="1" s="1"/>
  <c r="AI598" i="1"/>
  <c r="AF598" i="1"/>
  <c r="AI597" i="1"/>
  <c r="AF597" i="1"/>
  <c r="AJ597" i="1" s="1"/>
  <c r="AI596" i="1"/>
  <c r="AF596" i="1"/>
  <c r="AJ596" i="1" s="1"/>
  <c r="AI595" i="1"/>
  <c r="AF595" i="1"/>
  <c r="AJ595" i="1" s="1"/>
  <c r="AI594" i="1"/>
  <c r="AF594" i="1"/>
  <c r="AI593" i="1"/>
  <c r="AF593" i="1"/>
  <c r="AJ593" i="1" s="1"/>
  <c r="AI592" i="1"/>
  <c r="AF592" i="1"/>
  <c r="AJ592" i="1" s="1"/>
  <c r="AI591" i="1"/>
  <c r="AF591" i="1"/>
  <c r="AJ591" i="1" s="1"/>
  <c r="AI590" i="1"/>
  <c r="AJ590" i="1" s="1"/>
  <c r="AF590" i="1"/>
  <c r="AI589" i="1"/>
  <c r="AF589" i="1"/>
  <c r="AI588" i="1"/>
  <c r="AF588" i="1"/>
  <c r="AJ588" i="1" s="1"/>
  <c r="AI587" i="1"/>
  <c r="AF587" i="1"/>
  <c r="AJ587" i="1" s="1"/>
  <c r="AI586" i="1"/>
  <c r="AF586" i="1"/>
  <c r="AJ586" i="1" s="1"/>
  <c r="AI585" i="1"/>
  <c r="AF585" i="1"/>
  <c r="AJ585" i="1" s="1"/>
  <c r="AI584" i="1"/>
  <c r="AF584" i="1"/>
  <c r="AJ584" i="1" s="1"/>
  <c r="AI583" i="1"/>
  <c r="AF583" i="1"/>
  <c r="AJ583" i="1" s="1"/>
  <c r="AI582" i="1"/>
  <c r="AF582" i="1"/>
  <c r="AJ582" i="1" s="1"/>
  <c r="AI581" i="1"/>
  <c r="AF581" i="1"/>
  <c r="AJ581" i="1" s="1"/>
  <c r="AI580" i="1"/>
  <c r="AF580" i="1"/>
  <c r="AJ580" i="1" s="1"/>
  <c r="AI579" i="1"/>
  <c r="AF579" i="1"/>
  <c r="AJ579" i="1" s="1"/>
  <c r="AI578" i="1"/>
  <c r="AF578" i="1"/>
  <c r="AJ578" i="1" s="1"/>
  <c r="AI577" i="1"/>
  <c r="AF577" i="1"/>
  <c r="AJ577" i="1" s="1"/>
  <c r="AI576" i="1"/>
  <c r="AF576" i="1"/>
  <c r="AJ576" i="1" s="1"/>
  <c r="AI575" i="1"/>
  <c r="AF575" i="1"/>
  <c r="AJ575" i="1" s="1"/>
  <c r="AI574" i="1"/>
  <c r="AF574" i="1"/>
  <c r="AI573" i="1"/>
  <c r="AF573" i="1"/>
  <c r="AJ573" i="1" s="1"/>
  <c r="AI572" i="1"/>
  <c r="AF572" i="1"/>
  <c r="AJ572" i="1" s="1"/>
  <c r="AI571" i="1"/>
  <c r="AF571" i="1"/>
  <c r="AJ571" i="1" s="1"/>
  <c r="AI570" i="1"/>
  <c r="AF570" i="1"/>
  <c r="AJ570" i="1" s="1"/>
  <c r="AI569" i="1"/>
  <c r="AF569" i="1"/>
  <c r="AJ569" i="1" s="1"/>
  <c r="AI568" i="1"/>
  <c r="AF568" i="1"/>
  <c r="AJ568" i="1" s="1"/>
  <c r="AI567" i="1"/>
  <c r="AF567" i="1"/>
  <c r="AJ567" i="1" s="1"/>
  <c r="AI566" i="1"/>
  <c r="AF566" i="1"/>
  <c r="AJ566" i="1" s="1"/>
  <c r="AI565" i="1"/>
  <c r="AF565" i="1"/>
  <c r="AJ565" i="1" s="1"/>
  <c r="AI564" i="1"/>
  <c r="AF564" i="1"/>
  <c r="AJ564" i="1" s="1"/>
  <c r="AI563" i="1"/>
  <c r="AF563" i="1"/>
  <c r="AJ563" i="1" s="1"/>
  <c r="AI562" i="1"/>
  <c r="AF562" i="1"/>
  <c r="AJ562" i="1" s="1"/>
  <c r="AI561" i="1"/>
  <c r="AF561" i="1"/>
  <c r="AI560" i="1"/>
  <c r="AF560" i="1"/>
  <c r="AJ560" i="1" s="1"/>
  <c r="AI559" i="1"/>
  <c r="AF559" i="1"/>
  <c r="AJ559" i="1" s="1"/>
  <c r="AI558" i="1"/>
  <c r="AF558" i="1"/>
  <c r="AJ558" i="1" s="1"/>
  <c r="AI557" i="1"/>
  <c r="AF557" i="1"/>
  <c r="AJ557" i="1" s="1"/>
  <c r="AI556" i="1"/>
  <c r="AF556" i="1"/>
  <c r="AJ556" i="1" s="1"/>
  <c r="AI555" i="1"/>
  <c r="AF555" i="1"/>
  <c r="AJ555" i="1" s="1"/>
  <c r="AI554" i="1"/>
  <c r="AF554" i="1"/>
  <c r="AJ554" i="1" s="1"/>
  <c r="AI553" i="1"/>
  <c r="AF553" i="1"/>
  <c r="AJ553" i="1" s="1"/>
  <c r="AI552" i="1"/>
  <c r="AF552" i="1"/>
  <c r="AJ552" i="1" s="1"/>
  <c r="AI551" i="1"/>
  <c r="AF551" i="1"/>
  <c r="AJ551" i="1" s="1"/>
  <c r="AI550" i="1"/>
  <c r="AF550" i="1"/>
  <c r="AJ550" i="1" s="1"/>
  <c r="AI549" i="1"/>
  <c r="AF549" i="1"/>
  <c r="AJ549" i="1" s="1"/>
  <c r="AI548" i="1"/>
  <c r="AF548" i="1"/>
  <c r="AJ548" i="1" s="1"/>
  <c r="AI547" i="1"/>
  <c r="AF547" i="1"/>
  <c r="AJ547" i="1" s="1"/>
  <c r="AI546" i="1"/>
  <c r="AF546" i="1"/>
  <c r="AI545" i="1"/>
  <c r="AF545" i="1"/>
  <c r="AJ545" i="1" s="1"/>
  <c r="AI544" i="1"/>
  <c r="AF544" i="1"/>
  <c r="AJ544" i="1" s="1"/>
  <c r="AI543" i="1"/>
  <c r="AF543" i="1"/>
  <c r="AJ543" i="1" s="1"/>
  <c r="AI542" i="1"/>
  <c r="AF542" i="1"/>
  <c r="AI541" i="1"/>
  <c r="AF541" i="1"/>
  <c r="AJ541" i="1" s="1"/>
  <c r="AI540" i="1"/>
  <c r="AF540" i="1"/>
  <c r="AI539" i="1"/>
  <c r="AF539" i="1"/>
  <c r="AJ539" i="1" s="1"/>
  <c r="AI538" i="1"/>
  <c r="AF538" i="1"/>
  <c r="AJ538" i="1" s="1"/>
  <c r="AI537" i="1"/>
  <c r="AF537" i="1"/>
  <c r="AJ537" i="1" s="1"/>
  <c r="AI536" i="1"/>
  <c r="AF536" i="1"/>
  <c r="AJ536" i="1" s="1"/>
  <c r="AI535" i="1"/>
  <c r="AF535" i="1"/>
  <c r="AJ535" i="1" s="1"/>
  <c r="AI534" i="1"/>
  <c r="AJ534" i="1" s="1"/>
  <c r="AF534" i="1"/>
  <c r="AI533" i="1"/>
  <c r="AF533" i="1"/>
  <c r="AJ533" i="1" s="1"/>
  <c r="AI532" i="1"/>
  <c r="AF532" i="1"/>
  <c r="AJ532" i="1" s="1"/>
  <c r="AI531" i="1"/>
  <c r="AF531" i="1"/>
  <c r="AJ531" i="1" s="1"/>
  <c r="AI530" i="1"/>
  <c r="AF530" i="1"/>
  <c r="AI529" i="1"/>
  <c r="AF529" i="1"/>
  <c r="AJ529" i="1" s="1"/>
  <c r="AI528" i="1"/>
  <c r="AF528" i="1"/>
  <c r="AJ528" i="1" s="1"/>
  <c r="AI527" i="1"/>
  <c r="AF527" i="1"/>
  <c r="AJ527" i="1" s="1"/>
  <c r="AI526" i="1"/>
  <c r="AJ526" i="1" s="1"/>
  <c r="AF526" i="1"/>
  <c r="AI525" i="1"/>
  <c r="AF525" i="1"/>
  <c r="AI524" i="1"/>
  <c r="AF524" i="1"/>
  <c r="AJ524" i="1" s="1"/>
  <c r="AI523" i="1"/>
  <c r="AF523" i="1"/>
  <c r="AJ523" i="1" s="1"/>
  <c r="AI522" i="1"/>
  <c r="AF522" i="1"/>
  <c r="AI521" i="1"/>
  <c r="AF521" i="1"/>
  <c r="AJ521" i="1" s="1"/>
  <c r="AI520" i="1"/>
  <c r="AF520" i="1"/>
  <c r="AJ520" i="1" s="1"/>
  <c r="AI519" i="1"/>
  <c r="AF519" i="1"/>
  <c r="AJ519" i="1" s="1"/>
  <c r="AI518" i="1"/>
  <c r="AF518" i="1"/>
  <c r="AI517" i="1"/>
  <c r="AF517" i="1"/>
  <c r="AJ517" i="1" s="1"/>
  <c r="AI516" i="1"/>
  <c r="AF516" i="1"/>
  <c r="AJ516" i="1" s="1"/>
  <c r="AI515" i="1"/>
  <c r="AF515" i="1"/>
  <c r="AJ515" i="1" s="1"/>
  <c r="AI514" i="1"/>
  <c r="AF514" i="1"/>
  <c r="AI513" i="1"/>
  <c r="AF513" i="1"/>
  <c r="AJ513" i="1" s="1"/>
  <c r="AI512" i="1"/>
  <c r="AF512" i="1"/>
  <c r="AJ512" i="1" s="1"/>
  <c r="AI511" i="1"/>
  <c r="AF511" i="1"/>
  <c r="AJ511" i="1" s="1"/>
  <c r="AI510" i="1"/>
  <c r="AJ510" i="1" s="1"/>
  <c r="AF510" i="1"/>
  <c r="AI509" i="1"/>
  <c r="AF509" i="1"/>
  <c r="AJ509" i="1" s="1"/>
  <c r="AI508" i="1"/>
  <c r="AF508" i="1"/>
  <c r="AJ508" i="1" s="1"/>
  <c r="AI507" i="1"/>
  <c r="AF507" i="1"/>
  <c r="AJ507" i="1" s="1"/>
  <c r="AI506" i="1"/>
  <c r="AF506" i="1"/>
  <c r="AJ506" i="1" s="1"/>
  <c r="AI505" i="1"/>
  <c r="AF505" i="1"/>
  <c r="AJ505" i="1" s="1"/>
  <c r="AI504" i="1"/>
  <c r="AF504" i="1"/>
  <c r="AJ504" i="1" s="1"/>
  <c r="AI503" i="1"/>
  <c r="AF503" i="1"/>
  <c r="AJ503" i="1" s="1"/>
  <c r="AI502" i="1"/>
  <c r="AJ502" i="1" s="1"/>
  <c r="AF502" i="1"/>
  <c r="AI501" i="1"/>
  <c r="AF501" i="1"/>
  <c r="AJ501" i="1" s="1"/>
  <c r="AI500" i="1"/>
  <c r="AF500" i="1"/>
  <c r="AJ500" i="1" s="1"/>
  <c r="AI499" i="1"/>
  <c r="AF499" i="1"/>
  <c r="AJ499" i="1" s="1"/>
  <c r="AI498" i="1"/>
  <c r="AJ498" i="1" s="1"/>
  <c r="AF498" i="1"/>
  <c r="AI497" i="1"/>
  <c r="AF497" i="1"/>
  <c r="AI496" i="1"/>
  <c r="AF496" i="1"/>
  <c r="AJ496" i="1" s="1"/>
  <c r="AI495" i="1"/>
  <c r="AF495" i="1"/>
  <c r="AJ495" i="1" s="1"/>
  <c r="AI494" i="1"/>
  <c r="AJ494" i="1" s="1"/>
  <c r="AF494" i="1"/>
  <c r="AI493" i="1"/>
  <c r="AF493" i="1"/>
  <c r="AJ493" i="1" s="1"/>
  <c r="AI492" i="1"/>
  <c r="AF492" i="1"/>
  <c r="AJ492" i="1" s="1"/>
  <c r="AI491" i="1"/>
  <c r="AF491" i="1"/>
  <c r="AJ491" i="1" s="1"/>
  <c r="AI490" i="1"/>
  <c r="AF490" i="1"/>
  <c r="AI489" i="1"/>
  <c r="AF489" i="1"/>
  <c r="AJ489" i="1" s="1"/>
  <c r="AI488" i="1"/>
  <c r="AF488" i="1"/>
  <c r="AJ488" i="1" s="1"/>
  <c r="AI487" i="1"/>
  <c r="AF487" i="1"/>
  <c r="AJ487" i="1" s="1"/>
  <c r="AI486" i="1"/>
  <c r="AF486" i="1"/>
  <c r="AI485" i="1"/>
  <c r="AF485" i="1"/>
  <c r="AJ485" i="1" s="1"/>
  <c r="AI484" i="1"/>
  <c r="AF484" i="1"/>
  <c r="AJ484" i="1" s="1"/>
  <c r="AI483" i="1"/>
  <c r="AF483" i="1"/>
  <c r="AJ483" i="1" s="1"/>
  <c r="AI482" i="1"/>
  <c r="AF482" i="1"/>
  <c r="AJ482" i="1" s="1"/>
  <c r="AI481" i="1"/>
  <c r="AF481" i="1"/>
  <c r="AJ481" i="1" s="1"/>
  <c r="AI480" i="1"/>
  <c r="AF480" i="1"/>
  <c r="AJ480" i="1" s="1"/>
  <c r="AI479" i="1"/>
  <c r="AF479" i="1"/>
  <c r="AJ479" i="1" s="1"/>
  <c r="AI478" i="1"/>
  <c r="AJ478" i="1" s="1"/>
  <c r="AF478" i="1"/>
  <c r="AI477" i="1"/>
  <c r="AF477" i="1"/>
  <c r="AJ477" i="1" s="1"/>
  <c r="AI476" i="1"/>
  <c r="AF476" i="1"/>
  <c r="AJ476" i="1" s="1"/>
  <c r="AI475" i="1"/>
  <c r="AF475" i="1"/>
  <c r="AJ475" i="1" s="1"/>
  <c r="AI474" i="1"/>
  <c r="AF474" i="1"/>
  <c r="AJ474" i="1" s="1"/>
  <c r="AI473" i="1"/>
  <c r="AF473" i="1"/>
  <c r="AJ473" i="1" s="1"/>
  <c r="AI472" i="1"/>
  <c r="AF472" i="1"/>
  <c r="AJ472" i="1" s="1"/>
  <c r="AI471" i="1"/>
  <c r="AF471" i="1"/>
  <c r="AJ471" i="1" s="1"/>
  <c r="AI470" i="1"/>
  <c r="AF470" i="1"/>
  <c r="AI469" i="1"/>
  <c r="AF469" i="1"/>
  <c r="AJ469" i="1" s="1"/>
  <c r="AI468" i="1"/>
  <c r="AF468" i="1"/>
  <c r="AJ468" i="1" s="1"/>
  <c r="AI467" i="1"/>
  <c r="AF467" i="1"/>
  <c r="AJ467" i="1" s="1"/>
  <c r="AI466" i="1"/>
  <c r="AF466" i="1"/>
  <c r="AI465" i="1"/>
  <c r="AF465" i="1"/>
  <c r="AJ465" i="1" s="1"/>
  <c r="AI464" i="1"/>
  <c r="AF464" i="1"/>
  <c r="AJ464" i="1" s="1"/>
  <c r="AI463" i="1"/>
  <c r="AF463" i="1"/>
  <c r="AJ463" i="1" s="1"/>
  <c r="AI462" i="1"/>
  <c r="AF462" i="1"/>
  <c r="AI461" i="1"/>
  <c r="AF461" i="1"/>
  <c r="AJ461" i="1" s="1"/>
  <c r="AI460" i="1"/>
  <c r="AF460" i="1"/>
  <c r="AJ460" i="1" s="1"/>
  <c r="AI459" i="1"/>
  <c r="AF459" i="1"/>
  <c r="AJ459" i="1" s="1"/>
  <c r="AI458" i="1"/>
  <c r="AF458" i="1"/>
  <c r="AI457" i="1"/>
  <c r="AF457" i="1"/>
  <c r="AJ457" i="1" s="1"/>
  <c r="AI456" i="1"/>
  <c r="AF456" i="1"/>
  <c r="AJ456" i="1" s="1"/>
  <c r="AI455" i="1"/>
  <c r="AF455" i="1"/>
  <c r="AJ455" i="1" s="1"/>
  <c r="AI454" i="1"/>
  <c r="AF454" i="1"/>
  <c r="AJ454" i="1" s="1"/>
  <c r="AI453" i="1"/>
  <c r="AJ453" i="1" s="1"/>
  <c r="AF453" i="1"/>
  <c r="AI452" i="1"/>
  <c r="AF452" i="1"/>
  <c r="AJ452" i="1" s="1"/>
  <c r="AI451" i="1"/>
  <c r="AF451" i="1"/>
  <c r="AJ451" i="1" s="1"/>
  <c r="AI450" i="1"/>
  <c r="AF450" i="1"/>
  <c r="AJ450" i="1" s="1"/>
  <c r="AI449" i="1"/>
  <c r="AF449" i="1"/>
  <c r="AJ449" i="1" s="1"/>
  <c r="AI448" i="1"/>
  <c r="AF448" i="1"/>
  <c r="AJ448" i="1" s="1"/>
  <c r="AI447" i="1"/>
  <c r="AF447" i="1"/>
  <c r="AJ447" i="1" s="1"/>
  <c r="AI446" i="1"/>
  <c r="AF446" i="1"/>
  <c r="AJ446" i="1" s="1"/>
  <c r="AI445" i="1"/>
  <c r="AF445" i="1"/>
  <c r="AJ445" i="1" s="1"/>
  <c r="AI444" i="1"/>
  <c r="AF444" i="1"/>
  <c r="AJ444" i="1" s="1"/>
  <c r="AI443" i="1"/>
  <c r="AF443" i="1"/>
  <c r="AJ443" i="1" s="1"/>
  <c r="AI442" i="1"/>
  <c r="AF442" i="1"/>
  <c r="AJ442" i="1" s="1"/>
  <c r="AI441" i="1"/>
  <c r="AJ441" i="1" s="1"/>
  <c r="AF441" i="1"/>
  <c r="AI440" i="1"/>
  <c r="AF440" i="1"/>
  <c r="AJ440" i="1" s="1"/>
  <c r="AI439" i="1"/>
  <c r="AF439" i="1"/>
  <c r="AJ439" i="1" s="1"/>
  <c r="AI438" i="1"/>
  <c r="AF438" i="1"/>
  <c r="AJ438" i="1" s="1"/>
  <c r="AI437" i="1"/>
  <c r="AF437" i="1"/>
  <c r="AJ437" i="1" s="1"/>
  <c r="AI436" i="1"/>
  <c r="AF436" i="1"/>
  <c r="AJ436" i="1" s="1"/>
  <c r="AI435" i="1"/>
  <c r="AF435" i="1"/>
  <c r="AJ435" i="1" s="1"/>
  <c r="AI434" i="1"/>
  <c r="AF434" i="1"/>
  <c r="AJ434" i="1" s="1"/>
  <c r="AI433" i="1"/>
  <c r="AF433" i="1"/>
  <c r="AJ433" i="1" s="1"/>
  <c r="AI432" i="1"/>
  <c r="AF432" i="1"/>
  <c r="AJ432" i="1" s="1"/>
  <c r="AI431" i="1"/>
  <c r="AF431" i="1"/>
  <c r="AJ431" i="1" s="1"/>
  <c r="AI430" i="1"/>
  <c r="AF430" i="1"/>
  <c r="AJ430" i="1" s="1"/>
  <c r="AI429" i="1"/>
  <c r="AF429" i="1"/>
  <c r="AJ429" i="1" s="1"/>
  <c r="AI428" i="1"/>
  <c r="AF428" i="1"/>
  <c r="AJ428" i="1" s="1"/>
  <c r="AI427" i="1"/>
  <c r="AF427" i="1"/>
  <c r="AJ427" i="1" s="1"/>
  <c r="AI426" i="1"/>
  <c r="AF426" i="1"/>
  <c r="AJ426" i="1" s="1"/>
  <c r="AI425" i="1"/>
  <c r="AJ425" i="1" s="1"/>
  <c r="AF425" i="1"/>
  <c r="AI424" i="1"/>
  <c r="AF424" i="1"/>
  <c r="AJ424" i="1" s="1"/>
  <c r="AI423" i="1"/>
  <c r="AF423" i="1"/>
  <c r="AJ423" i="1" s="1"/>
  <c r="AI422" i="1"/>
  <c r="AF422" i="1"/>
  <c r="AJ422" i="1" s="1"/>
  <c r="AI421" i="1"/>
  <c r="AF421" i="1"/>
  <c r="AI420" i="1"/>
  <c r="AF420" i="1"/>
  <c r="AJ420" i="1" s="1"/>
  <c r="AI419" i="1"/>
  <c r="AF419" i="1"/>
  <c r="AJ419" i="1" s="1"/>
  <c r="AI418" i="1"/>
  <c r="AF418" i="1"/>
  <c r="AJ418" i="1" s="1"/>
  <c r="AI417" i="1"/>
  <c r="AF417" i="1"/>
  <c r="AJ417" i="1" s="1"/>
  <c r="AI416" i="1"/>
  <c r="AF416" i="1"/>
  <c r="AJ416" i="1" s="1"/>
  <c r="AI415" i="1"/>
  <c r="AF415" i="1"/>
  <c r="AJ415" i="1" s="1"/>
  <c r="AI414" i="1"/>
  <c r="AF414" i="1"/>
  <c r="AJ414" i="1" s="1"/>
  <c r="AI413" i="1"/>
  <c r="AF413" i="1"/>
  <c r="AJ413" i="1" s="1"/>
  <c r="AI412" i="1"/>
  <c r="AF412" i="1"/>
  <c r="AJ412" i="1" s="1"/>
  <c r="AI411" i="1"/>
  <c r="AF411" i="1"/>
  <c r="AJ411" i="1" s="1"/>
  <c r="AI410" i="1"/>
  <c r="AF410" i="1"/>
  <c r="AJ410" i="1" s="1"/>
  <c r="AI409" i="1"/>
  <c r="AF409" i="1"/>
  <c r="AJ409" i="1" s="1"/>
  <c r="AI408" i="1"/>
  <c r="AF408" i="1"/>
  <c r="AJ408" i="1" s="1"/>
  <c r="AI407" i="1"/>
  <c r="AF407" i="1"/>
  <c r="AJ407" i="1" s="1"/>
  <c r="AI406" i="1"/>
  <c r="AF406" i="1"/>
  <c r="AI405" i="1"/>
  <c r="AF405" i="1"/>
  <c r="AJ405" i="1" s="1"/>
  <c r="AI404" i="1"/>
  <c r="AF404" i="1"/>
  <c r="AJ404" i="1" s="1"/>
  <c r="AI403" i="1"/>
  <c r="AF403" i="1"/>
  <c r="AJ403" i="1" s="1"/>
  <c r="AI402" i="1"/>
  <c r="AF402" i="1"/>
  <c r="AJ402" i="1" s="1"/>
  <c r="AI401" i="1"/>
  <c r="AF401" i="1"/>
  <c r="AJ401" i="1" s="1"/>
  <c r="AI400" i="1"/>
  <c r="AF400" i="1"/>
  <c r="AJ400" i="1" s="1"/>
  <c r="AI399" i="1"/>
  <c r="AF399" i="1"/>
  <c r="AJ399" i="1" s="1"/>
  <c r="AI398" i="1"/>
  <c r="AF398" i="1"/>
  <c r="AJ398" i="1" s="1"/>
  <c r="AI397" i="1"/>
  <c r="AF397" i="1"/>
  <c r="AJ397" i="1" s="1"/>
  <c r="AI396" i="1"/>
  <c r="AF396" i="1"/>
  <c r="AJ396" i="1" s="1"/>
  <c r="AI395" i="1"/>
  <c r="AF395" i="1"/>
  <c r="AJ395" i="1" s="1"/>
  <c r="AI394" i="1"/>
  <c r="AF394" i="1"/>
  <c r="AJ394" i="1" s="1"/>
  <c r="AI393" i="1"/>
  <c r="AF393" i="1"/>
  <c r="AJ393" i="1" s="1"/>
  <c r="AI392" i="1"/>
  <c r="AF392" i="1"/>
  <c r="AJ392" i="1" s="1"/>
  <c r="AI391" i="1"/>
  <c r="AF391" i="1"/>
  <c r="AJ391" i="1" s="1"/>
  <c r="AI390" i="1"/>
  <c r="AF390" i="1"/>
  <c r="AJ390" i="1" s="1"/>
  <c r="AI389" i="1"/>
  <c r="AF389" i="1"/>
  <c r="AJ389" i="1" s="1"/>
  <c r="AI388" i="1"/>
  <c r="AF388" i="1"/>
  <c r="AJ388" i="1" s="1"/>
  <c r="AI387" i="1"/>
  <c r="AF387" i="1"/>
  <c r="AJ387" i="1" s="1"/>
  <c r="AI386" i="1"/>
  <c r="AF386" i="1"/>
  <c r="AI385" i="1"/>
  <c r="AF385" i="1"/>
  <c r="AJ385" i="1" s="1"/>
  <c r="AI384" i="1"/>
  <c r="AF384" i="1"/>
  <c r="AJ384" i="1" s="1"/>
  <c r="AI383" i="1"/>
  <c r="AF383" i="1"/>
  <c r="AJ383" i="1" s="1"/>
  <c r="AI382" i="1"/>
  <c r="AF382" i="1"/>
  <c r="AJ382" i="1" s="1"/>
  <c r="AI381" i="1"/>
  <c r="AF381" i="1"/>
  <c r="AJ381" i="1" s="1"/>
  <c r="AI380" i="1"/>
  <c r="AF380" i="1"/>
  <c r="AJ380" i="1" s="1"/>
  <c r="AI379" i="1"/>
  <c r="AF379" i="1"/>
  <c r="AJ379" i="1" s="1"/>
  <c r="AI378" i="1"/>
  <c r="AF378" i="1"/>
  <c r="AJ378" i="1" s="1"/>
  <c r="AI377" i="1"/>
  <c r="AF377" i="1"/>
  <c r="AJ377" i="1" s="1"/>
  <c r="AI376" i="1"/>
  <c r="AF376" i="1"/>
  <c r="AJ376" i="1" s="1"/>
  <c r="AI375" i="1"/>
  <c r="AF375" i="1"/>
  <c r="AJ375" i="1" s="1"/>
  <c r="AI374" i="1"/>
  <c r="AF374" i="1"/>
  <c r="AJ374" i="1" s="1"/>
  <c r="AI373" i="1"/>
  <c r="AF373" i="1"/>
  <c r="AJ373" i="1" s="1"/>
  <c r="AI372" i="1"/>
  <c r="AF372" i="1"/>
  <c r="AJ372" i="1" s="1"/>
  <c r="AI371" i="1"/>
  <c r="AF371" i="1"/>
  <c r="AJ371" i="1" s="1"/>
  <c r="AI370" i="1"/>
  <c r="AF370" i="1"/>
  <c r="AJ370" i="1" s="1"/>
  <c r="AI369" i="1"/>
  <c r="AF369" i="1"/>
  <c r="AJ369" i="1" s="1"/>
  <c r="AI368" i="1"/>
  <c r="AF368" i="1"/>
  <c r="AJ368" i="1" s="1"/>
  <c r="AI367" i="1"/>
  <c r="AF367" i="1"/>
  <c r="AJ367" i="1" s="1"/>
  <c r="AI366" i="1"/>
  <c r="AF366" i="1"/>
  <c r="AJ366" i="1" s="1"/>
  <c r="AI365" i="1"/>
  <c r="AF365" i="1"/>
  <c r="AJ365" i="1" s="1"/>
  <c r="AI364" i="1"/>
  <c r="AF364" i="1"/>
  <c r="AJ364" i="1" s="1"/>
  <c r="AI363" i="1"/>
  <c r="AF363" i="1"/>
  <c r="AJ363" i="1" s="1"/>
  <c r="AI362" i="1"/>
  <c r="AF362" i="1"/>
  <c r="AJ362" i="1" s="1"/>
  <c r="AI361" i="1"/>
  <c r="AF361" i="1"/>
  <c r="AJ361" i="1" s="1"/>
  <c r="AI360" i="1"/>
  <c r="AF360" i="1"/>
  <c r="AJ360" i="1" s="1"/>
  <c r="AI359" i="1"/>
  <c r="AF359" i="1"/>
  <c r="AJ359" i="1" s="1"/>
  <c r="AI358" i="1"/>
  <c r="AF358" i="1"/>
  <c r="AJ358" i="1" s="1"/>
  <c r="AI357" i="1"/>
  <c r="AF357" i="1"/>
  <c r="AJ357" i="1" s="1"/>
  <c r="AI356" i="1"/>
  <c r="AF356" i="1"/>
  <c r="AJ356" i="1" s="1"/>
  <c r="AI355" i="1"/>
  <c r="AF355" i="1"/>
  <c r="AJ355" i="1" s="1"/>
  <c r="AI354" i="1"/>
  <c r="AF354" i="1"/>
  <c r="AJ354" i="1" s="1"/>
  <c r="AI353" i="1"/>
  <c r="AF353" i="1"/>
  <c r="AJ353" i="1" s="1"/>
  <c r="AI352" i="1"/>
  <c r="AF352" i="1"/>
  <c r="AJ352" i="1" s="1"/>
  <c r="AI351" i="1"/>
  <c r="AF351" i="1"/>
  <c r="AJ351" i="1" s="1"/>
  <c r="AI350" i="1"/>
  <c r="AF350" i="1"/>
  <c r="AJ350" i="1" s="1"/>
  <c r="AI349" i="1"/>
  <c r="AF349" i="1"/>
  <c r="AJ349" i="1" s="1"/>
  <c r="AI348" i="1"/>
  <c r="AF348" i="1"/>
  <c r="AJ348" i="1" s="1"/>
  <c r="AI347" i="1"/>
  <c r="AF347" i="1"/>
  <c r="AJ347" i="1" s="1"/>
  <c r="AI346" i="1"/>
  <c r="AF346" i="1"/>
  <c r="AJ346" i="1" s="1"/>
  <c r="AI345" i="1"/>
  <c r="AF345" i="1"/>
  <c r="AJ345" i="1" s="1"/>
  <c r="AI344" i="1"/>
  <c r="AF344" i="1"/>
  <c r="AJ344" i="1" s="1"/>
  <c r="AI343" i="1"/>
  <c r="AF343" i="1"/>
  <c r="AJ343" i="1" s="1"/>
  <c r="AI342" i="1"/>
  <c r="AF342" i="1"/>
  <c r="AJ342" i="1" s="1"/>
  <c r="AI341" i="1"/>
  <c r="AF341" i="1"/>
  <c r="AJ341" i="1" s="1"/>
  <c r="AI340" i="1"/>
  <c r="AF340" i="1"/>
  <c r="AJ340" i="1" s="1"/>
  <c r="AI339" i="1"/>
  <c r="AF339" i="1"/>
  <c r="AJ339" i="1" s="1"/>
  <c r="AI338" i="1"/>
  <c r="AF338" i="1"/>
  <c r="AJ338" i="1" s="1"/>
  <c r="AI337" i="1"/>
  <c r="AF337" i="1"/>
  <c r="AJ337" i="1" s="1"/>
  <c r="AI336" i="1"/>
  <c r="AF336" i="1"/>
  <c r="AJ336" i="1" s="1"/>
  <c r="AI335" i="1"/>
  <c r="AF335" i="1"/>
  <c r="AJ335" i="1" s="1"/>
  <c r="AI334" i="1"/>
  <c r="AF334" i="1"/>
  <c r="AJ334" i="1" s="1"/>
  <c r="AI333" i="1"/>
  <c r="AF333" i="1"/>
  <c r="AJ333" i="1" s="1"/>
  <c r="AI332" i="1"/>
  <c r="AF332" i="1"/>
  <c r="AJ332" i="1" s="1"/>
  <c r="AI331" i="1"/>
  <c r="AF331" i="1"/>
  <c r="AJ331" i="1" s="1"/>
  <c r="AI330" i="1"/>
  <c r="AF330" i="1"/>
  <c r="AJ330" i="1" s="1"/>
  <c r="AI329" i="1"/>
  <c r="AF329" i="1"/>
  <c r="AJ329" i="1" s="1"/>
  <c r="AI328" i="1"/>
  <c r="AF328" i="1"/>
  <c r="AJ328" i="1" s="1"/>
  <c r="AI327" i="1"/>
  <c r="AF327" i="1"/>
  <c r="AJ327" i="1" s="1"/>
  <c r="AI326" i="1"/>
  <c r="AF326" i="1"/>
  <c r="AJ326" i="1" s="1"/>
  <c r="AI325" i="1"/>
  <c r="AF325" i="1"/>
  <c r="AJ325" i="1" s="1"/>
  <c r="AI324" i="1"/>
  <c r="AF324" i="1"/>
  <c r="AJ324" i="1" s="1"/>
  <c r="AI323" i="1"/>
  <c r="AF323" i="1"/>
  <c r="AI322" i="1"/>
  <c r="AF322" i="1"/>
  <c r="AJ322" i="1" s="1"/>
  <c r="AI321" i="1"/>
  <c r="AF321" i="1"/>
  <c r="AJ321" i="1" s="1"/>
  <c r="AI320" i="1"/>
  <c r="AF320" i="1"/>
  <c r="AJ320" i="1" s="1"/>
  <c r="AI319" i="1"/>
  <c r="AF319" i="1"/>
  <c r="AJ319" i="1" s="1"/>
  <c r="AI318" i="1"/>
  <c r="AF318" i="1"/>
  <c r="AJ318" i="1" s="1"/>
  <c r="AI317" i="1"/>
  <c r="AF317" i="1"/>
  <c r="AJ317" i="1" s="1"/>
  <c r="AI316" i="1"/>
  <c r="AF316" i="1"/>
  <c r="AJ316" i="1" s="1"/>
  <c r="AI315" i="1"/>
  <c r="AF315" i="1"/>
  <c r="AJ315" i="1" s="1"/>
  <c r="AI314" i="1"/>
  <c r="AF314" i="1"/>
  <c r="AJ314" i="1" s="1"/>
  <c r="AI313" i="1"/>
  <c r="AF313" i="1"/>
  <c r="AJ313" i="1" s="1"/>
  <c r="AI312" i="1"/>
  <c r="AF312" i="1"/>
  <c r="AJ312" i="1" s="1"/>
  <c r="AI311" i="1"/>
  <c r="AF311" i="1"/>
  <c r="AJ311" i="1" s="1"/>
  <c r="AI310" i="1"/>
  <c r="AF310" i="1"/>
  <c r="AJ310" i="1" s="1"/>
  <c r="AI309" i="1"/>
  <c r="AF309" i="1"/>
  <c r="AJ309" i="1" s="1"/>
  <c r="AI308" i="1"/>
  <c r="AF308" i="1"/>
  <c r="AJ308" i="1" s="1"/>
  <c r="AI307" i="1"/>
  <c r="AF307" i="1"/>
  <c r="AJ307" i="1" s="1"/>
  <c r="AI306" i="1"/>
  <c r="AF306" i="1"/>
  <c r="AJ306" i="1" s="1"/>
  <c r="AI305" i="1"/>
  <c r="AF305" i="1"/>
  <c r="AJ305" i="1" s="1"/>
  <c r="AI304" i="1"/>
  <c r="AF304" i="1"/>
  <c r="AJ304" i="1" s="1"/>
  <c r="AI303" i="1"/>
  <c r="AF303" i="1"/>
  <c r="AJ303" i="1" s="1"/>
  <c r="AI302" i="1"/>
  <c r="AF302" i="1"/>
  <c r="AJ302" i="1" s="1"/>
  <c r="AI301" i="1"/>
  <c r="AF301" i="1"/>
  <c r="AJ301" i="1" s="1"/>
  <c r="AI300" i="1"/>
  <c r="AF300" i="1"/>
  <c r="AJ300" i="1" s="1"/>
  <c r="AI299" i="1"/>
  <c r="AF299" i="1"/>
  <c r="AJ299" i="1" s="1"/>
  <c r="AI298" i="1"/>
  <c r="AF298" i="1"/>
  <c r="AJ298" i="1" s="1"/>
  <c r="AI297" i="1"/>
  <c r="AF297" i="1"/>
  <c r="AJ297" i="1" s="1"/>
  <c r="AI296" i="1"/>
  <c r="AF296" i="1"/>
  <c r="AJ296" i="1" s="1"/>
  <c r="AI295" i="1"/>
  <c r="AF295" i="1"/>
  <c r="AJ295" i="1" s="1"/>
  <c r="AI294" i="1"/>
  <c r="AF294" i="1"/>
  <c r="AJ294" i="1" s="1"/>
  <c r="AI293" i="1"/>
  <c r="AF293" i="1"/>
  <c r="AJ293" i="1" s="1"/>
  <c r="AI292" i="1"/>
  <c r="AF292" i="1"/>
  <c r="AJ292" i="1" s="1"/>
  <c r="AI291" i="1"/>
  <c r="AF291" i="1"/>
  <c r="AJ291" i="1" s="1"/>
  <c r="AI290" i="1"/>
  <c r="AF290" i="1"/>
  <c r="AJ290" i="1" s="1"/>
  <c r="AI289" i="1"/>
  <c r="AF289" i="1"/>
  <c r="AJ289" i="1" s="1"/>
  <c r="AI288" i="1"/>
  <c r="AF288" i="1"/>
  <c r="AJ288" i="1" s="1"/>
  <c r="AI287" i="1"/>
  <c r="AF287" i="1"/>
  <c r="AJ287" i="1" s="1"/>
  <c r="AI286" i="1"/>
  <c r="AF286" i="1"/>
  <c r="AJ286" i="1" s="1"/>
  <c r="AI285" i="1"/>
  <c r="AF285" i="1"/>
  <c r="AJ285" i="1" s="1"/>
  <c r="AI284" i="1"/>
  <c r="AF284" i="1"/>
  <c r="AJ284" i="1" s="1"/>
  <c r="AI283" i="1"/>
  <c r="AF283" i="1"/>
  <c r="AJ283" i="1" s="1"/>
  <c r="AI282" i="1"/>
  <c r="AF282" i="1"/>
  <c r="AJ282" i="1" s="1"/>
  <c r="AI281" i="1"/>
  <c r="AF281" i="1"/>
  <c r="AJ281" i="1" s="1"/>
  <c r="AI280" i="1"/>
  <c r="AF280" i="1"/>
  <c r="AJ280" i="1" s="1"/>
  <c r="AI279" i="1"/>
  <c r="AF279" i="1"/>
  <c r="AJ279" i="1" s="1"/>
  <c r="AI278" i="1"/>
  <c r="AF278" i="1"/>
  <c r="AJ278" i="1" s="1"/>
  <c r="AI277" i="1"/>
  <c r="AF277" i="1"/>
  <c r="AJ277" i="1" s="1"/>
  <c r="AI276" i="1"/>
  <c r="AF276" i="1"/>
  <c r="AJ276" i="1" s="1"/>
  <c r="AI275" i="1"/>
  <c r="AF275" i="1"/>
  <c r="AJ275" i="1" s="1"/>
  <c r="AI274" i="1"/>
  <c r="AF274" i="1"/>
  <c r="AJ274" i="1" s="1"/>
  <c r="AI273" i="1"/>
  <c r="AF273" i="1"/>
  <c r="AJ273" i="1" s="1"/>
  <c r="AI272" i="1"/>
  <c r="AF272" i="1"/>
  <c r="AJ272" i="1" s="1"/>
  <c r="AI271" i="1"/>
  <c r="AF271" i="1"/>
  <c r="AJ271" i="1" s="1"/>
  <c r="AI270" i="1"/>
  <c r="AF270" i="1"/>
  <c r="AJ270" i="1" s="1"/>
  <c r="AI269" i="1"/>
  <c r="AF269" i="1"/>
  <c r="AJ269" i="1" s="1"/>
  <c r="AI268" i="1"/>
  <c r="AF268" i="1"/>
  <c r="AJ268" i="1" s="1"/>
  <c r="AI267" i="1"/>
  <c r="AF267" i="1"/>
  <c r="AJ267" i="1" s="1"/>
  <c r="AI266" i="1"/>
  <c r="AF266" i="1"/>
  <c r="AJ266" i="1" s="1"/>
  <c r="AI265" i="1"/>
  <c r="AF265" i="1"/>
  <c r="AJ265" i="1" s="1"/>
  <c r="AI264" i="1"/>
  <c r="AF264" i="1"/>
  <c r="AJ264" i="1" s="1"/>
  <c r="AI263" i="1"/>
  <c r="AF263" i="1"/>
  <c r="AJ263" i="1" s="1"/>
  <c r="AI262" i="1"/>
  <c r="AF262" i="1"/>
  <c r="AJ262" i="1" s="1"/>
  <c r="AI261" i="1"/>
  <c r="AF261" i="1"/>
  <c r="AJ261" i="1" s="1"/>
  <c r="AI260" i="1"/>
  <c r="AF260" i="1"/>
  <c r="AJ260" i="1" s="1"/>
  <c r="AI259" i="1"/>
  <c r="AF259" i="1"/>
  <c r="AJ259" i="1" s="1"/>
  <c r="AI258" i="1"/>
  <c r="AF258" i="1"/>
  <c r="AJ258" i="1" s="1"/>
  <c r="AI257" i="1"/>
  <c r="AF257" i="1"/>
  <c r="AJ257" i="1" s="1"/>
  <c r="AI256" i="1"/>
  <c r="AF256" i="1"/>
  <c r="AJ256" i="1" s="1"/>
  <c r="AI255" i="1"/>
  <c r="AF255" i="1"/>
  <c r="AJ255" i="1" s="1"/>
  <c r="AI254" i="1"/>
  <c r="AF254" i="1"/>
  <c r="AJ254" i="1" s="1"/>
  <c r="AI253" i="1"/>
  <c r="AF253" i="1"/>
  <c r="AJ253" i="1" s="1"/>
  <c r="AI252" i="1"/>
  <c r="AF252" i="1"/>
  <c r="AJ252" i="1" s="1"/>
  <c r="AI251" i="1"/>
  <c r="AF251" i="1"/>
  <c r="AJ251" i="1" s="1"/>
  <c r="AI250" i="1"/>
  <c r="AF250" i="1"/>
  <c r="AJ250" i="1" s="1"/>
  <c r="AI249" i="1"/>
  <c r="AF249" i="1"/>
  <c r="AJ249" i="1" s="1"/>
  <c r="AI248" i="1"/>
  <c r="AF248" i="1"/>
  <c r="AJ248" i="1" s="1"/>
  <c r="AI247" i="1"/>
  <c r="AF247" i="1"/>
  <c r="AJ247" i="1" s="1"/>
  <c r="AI246" i="1"/>
  <c r="AF246" i="1"/>
  <c r="AJ246" i="1" s="1"/>
  <c r="AI245" i="1"/>
  <c r="AF245" i="1"/>
  <c r="AJ245" i="1" s="1"/>
  <c r="AI244" i="1"/>
  <c r="AF244" i="1"/>
  <c r="AJ244" i="1" s="1"/>
  <c r="AI243" i="1"/>
  <c r="AF243" i="1"/>
  <c r="AJ243" i="1" s="1"/>
  <c r="AI242" i="1"/>
  <c r="AF242" i="1"/>
  <c r="AJ242" i="1" s="1"/>
  <c r="AI241" i="1"/>
  <c r="AF241" i="1"/>
  <c r="AJ241" i="1" s="1"/>
  <c r="AI240" i="1"/>
  <c r="AF240" i="1"/>
  <c r="AJ240" i="1" s="1"/>
  <c r="AI239" i="1"/>
  <c r="AF239" i="1"/>
  <c r="AJ239" i="1" s="1"/>
  <c r="AI238" i="1"/>
  <c r="AF238" i="1"/>
  <c r="AJ238" i="1" s="1"/>
  <c r="AI237" i="1"/>
  <c r="AF237" i="1"/>
  <c r="AJ237" i="1" s="1"/>
  <c r="AI236" i="1"/>
  <c r="AF236" i="1"/>
  <c r="AJ236" i="1" s="1"/>
  <c r="AI235" i="1"/>
  <c r="AF235" i="1"/>
  <c r="AJ235" i="1" s="1"/>
  <c r="AI234" i="1"/>
  <c r="AF234" i="1"/>
  <c r="AJ234" i="1" s="1"/>
  <c r="AI233" i="1"/>
  <c r="AF233" i="1"/>
  <c r="AJ233" i="1" s="1"/>
  <c r="AI232" i="1"/>
  <c r="AF232" i="1"/>
  <c r="AJ232" i="1" s="1"/>
  <c r="AI231" i="1"/>
  <c r="AF231" i="1"/>
  <c r="AJ231" i="1" s="1"/>
  <c r="AI230" i="1"/>
  <c r="AF230" i="1"/>
  <c r="AJ230" i="1" s="1"/>
  <c r="AI229" i="1"/>
  <c r="AF229" i="1"/>
  <c r="AJ229" i="1" s="1"/>
  <c r="AI228" i="1"/>
  <c r="AF228" i="1"/>
  <c r="AJ228" i="1" s="1"/>
  <c r="AI227" i="1"/>
  <c r="AF227" i="1"/>
  <c r="AJ227" i="1" s="1"/>
  <c r="AI226" i="1"/>
  <c r="AF226" i="1"/>
  <c r="AJ226" i="1" s="1"/>
  <c r="AI225" i="1"/>
  <c r="AF225" i="1"/>
  <c r="AJ225" i="1" s="1"/>
  <c r="AI224" i="1"/>
  <c r="AF224" i="1"/>
  <c r="AJ224" i="1" s="1"/>
  <c r="AI223" i="1"/>
  <c r="AF223" i="1"/>
  <c r="AJ223" i="1" s="1"/>
  <c r="AI222" i="1"/>
  <c r="AF222" i="1"/>
  <c r="AJ222" i="1" s="1"/>
  <c r="AI221" i="1"/>
  <c r="AF221" i="1"/>
  <c r="AJ221" i="1" s="1"/>
  <c r="AI220" i="1"/>
  <c r="AF220" i="1"/>
  <c r="AJ220" i="1" s="1"/>
  <c r="AI219" i="1"/>
  <c r="AF219" i="1"/>
  <c r="AJ219" i="1" s="1"/>
  <c r="AI218" i="1"/>
  <c r="AF218" i="1"/>
  <c r="AJ218" i="1" s="1"/>
  <c r="AI217" i="1"/>
  <c r="AF217" i="1"/>
  <c r="AJ217" i="1" s="1"/>
  <c r="AI216" i="1"/>
  <c r="AF216" i="1"/>
  <c r="AI215" i="1"/>
  <c r="AF215" i="1"/>
  <c r="AI214" i="1"/>
  <c r="AF214" i="1"/>
  <c r="AI213" i="1"/>
  <c r="AF213" i="1"/>
  <c r="AJ213" i="1" s="1"/>
  <c r="AI212" i="1"/>
  <c r="AF212" i="1"/>
  <c r="AJ212" i="1" s="1"/>
  <c r="AI211" i="1"/>
  <c r="AF211" i="1"/>
  <c r="AJ211" i="1" s="1"/>
  <c r="AI210" i="1"/>
  <c r="AF210" i="1"/>
  <c r="AJ210" i="1" s="1"/>
  <c r="AI209" i="1"/>
  <c r="AF209" i="1"/>
  <c r="AJ209" i="1" s="1"/>
  <c r="AI208" i="1"/>
  <c r="AF208" i="1"/>
  <c r="AJ208" i="1" s="1"/>
  <c r="AI207" i="1"/>
  <c r="AF207" i="1"/>
  <c r="AJ207" i="1" s="1"/>
  <c r="AI206" i="1"/>
  <c r="AF206" i="1"/>
  <c r="AJ206" i="1" s="1"/>
  <c r="AI205" i="1"/>
  <c r="AF205" i="1"/>
  <c r="AJ205" i="1" s="1"/>
  <c r="AI204" i="1"/>
  <c r="AF204" i="1"/>
  <c r="AJ204" i="1" s="1"/>
  <c r="AI203" i="1"/>
  <c r="AF203" i="1"/>
  <c r="AJ203" i="1" s="1"/>
  <c r="AI202" i="1"/>
  <c r="AF202" i="1"/>
  <c r="AJ202" i="1" s="1"/>
  <c r="AI201" i="1"/>
  <c r="AF201" i="1"/>
  <c r="AJ201" i="1" s="1"/>
  <c r="AI200" i="1"/>
  <c r="AF200" i="1"/>
  <c r="AJ200" i="1" s="1"/>
  <c r="AI199" i="1"/>
  <c r="AF199" i="1"/>
  <c r="AJ199" i="1" s="1"/>
  <c r="AI198" i="1"/>
  <c r="AF198" i="1"/>
  <c r="AJ198" i="1" s="1"/>
  <c r="AI197" i="1"/>
  <c r="AF197" i="1"/>
  <c r="AJ197" i="1" s="1"/>
  <c r="AI196" i="1"/>
  <c r="AF196" i="1"/>
  <c r="AJ196" i="1" s="1"/>
  <c r="AI195" i="1"/>
  <c r="AF195" i="1"/>
  <c r="AJ195" i="1" s="1"/>
  <c r="AI194" i="1"/>
  <c r="AF194" i="1"/>
  <c r="AJ194" i="1" s="1"/>
  <c r="AI193" i="1"/>
  <c r="AF193" i="1"/>
  <c r="AJ193" i="1" s="1"/>
  <c r="AI192" i="1"/>
  <c r="AF192" i="1"/>
  <c r="AJ192" i="1" s="1"/>
  <c r="AI191" i="1"/>
  <c r="AF191" i="1"/>
  <c r="AJ191" i="1" s="1"/>
  <c r="AI190" i="1"/>
  <c r="AF190" i="1"/>
  <c r="AJ190" i="1" s="1"/>
  <c r="AI189" i="1"/>
  <c r="AF189" i="1"/>
  <c r="AJ189" i="1" s="1"/>
  <c r="AI188" i="1"/>
  <c r="AF188" i="1"/>
  <c r="AJ188" i="1" s="1"/>
  <c r="AI187" i="1"/>
  <c r="AF187" i="1"/>
  <c r="AJ187" i="1" s="1"/>
  <c r="AI186" i="1"/>
  <c r="AF186" i="1"/>
  <c r="AJ186" i="1" s="1"/>
  <c r="AI185" i="1"/>
  <c r="AF185" i="1"/>
  <c r="AJ185" i="1" s="1"/>
  <c r="AI184" i="1"/>
  <c r="AF184" i="1"/>
  <c r="AJ184" i="1" s="1"/>
  <c r="AI183" i="1"/>
  <c r="AF183" i="1"/>
  <c r="AJ183" i="1" s="1"/>
  <c r="AI182" i="1"/>
  <c r="AF182" i="1"/>
  <c r="AJ182" i="1" s="1"/>
  <c r="AI181" i="1"/>
  <c r="AF181" i="1"/>
  <c r="AJ181" i="1" s="1"/>
  <c r="AI180" i="1"/>
  <c r="AF180" i="1"/>
  <c r="AJ180" i="1" s="1"/>
  <c r="AI179" i="1"/>
  <c r="AF179" i="1"/>
  <c r="AJ179" i="1" s="1"/>
  <c r="AI178" i="1"/>
  <c r="AF178" i="1"/>
  <c r="AJ178" i="1" s="1"/>
  <c r="AI177" i="1"/>
  <c r="AF177" i="1"/>
  <c r="AJ177" i="1" s="1"/>
  <c r="AI176" i="1"/>
  <c r="AF176" i="1"/>
  <c r="AJ176" i="1" s="1"/>
  <c r="AI175" i="1"/>
  <c r="AF175" i="1"/>
  <c r="AJ175" i="1" s="1"/>
  <c r="AI174" i="1"/>
  <c r="AF174" i="1"/>
  <c r="AJ174" i="1" s="1"/>
  <c r="AI173" i="1"/>
  <c r="AF173" i="1"/>
  <c r="AJ173" i="1" s="1"/>
  <c r="AI172" i="1"/>
  <c r="AF172" i="1"/>
  <c r="AJ172" i="1" s="1"/>
  <c r="AI171" i="1"/>
  <c r="AF171" i="1"/>
  <c r="AJ171" i="1" s="1"/>
  <c r="AI170" i="1"/>
  <c r="AF170" i="1"/>
  <c r="AJ170" i="1" s="1"/>
  <c r="AI169" i="1"/>
  <c r="AF169" i="1"/>
  <c r="AJ169" i="1" s="1"/>
  <c r="AI168" i="1"/>
  <c r="AF168" i="1"/>
  <c r="AJ168" i="1" s="1"/>
  <c r="AI167" i="1"/>
  <c r="AF167" i="1"/>
  <c r="AJ167" i="1" s="1"/>
  <c r="AI166" i="1"/>
  <c r="AF166" i="1"/>
  <c r="AJ166" i="1" s="1"/>
  <c r="AI165" i="1"/>
  <c r="AF165" i="1"/>
  <c r="AJ165" i="1" s="1"/>
  <c r="AI164" i="1"/>
  <c r="AF164" i="1"/>
  <c r="AJ164" i="1" s="1"/>
  <c r="AI163" i="1"/>
  <c r="AF163" i="1"/>
  <c r="AJ163" i="1" s="1"/>
  <c r="AI162" i="1"/>
  <c r="AF162" i="1"/>
  <c r="AJ162" i="1" s="1"/>
  <c r="AI161" i="1"/>
  <c r="AF161" i="1"/>
  <c r="AJ161" i="1" s="1"/>
  <c r="AI160" i="1"/>
  <c r="AF160" i="1"/>
  <c r="AJ160" i="1" s="1"/>
  <c r="AI159" i="1"/>
  <c r="AF159" i="1"/>
  <c r="AJ159" i="1" s="1"/>
  <c r="AI158" i="1"/>
  <c r="AF158" i="1"/>
  <c r="AJ158" i="1" s="1"/>
  <c r="AI157" i="1"/>
  <c r="AF157" i="1"/>
  <c r="AJ157" i="1" s="1"/>
  <c r="AI156" i="1"/>
  <c r="AF156" i="1"/>
  <c r="AJ156" i="1" s="1"/>
  <c r="AI155" i="1"/>
  <c r="AF155" i="1"/>
  <c r="AJ155" i="1" s="1"/>
  <c r="AI154" i="1"/>
  <c r="AF154" i="1"/>
  <c r="AJ154" i="1" s="1"/>
  <c r="AI153" i="1"/>
  <c r="AF153" i="1"/>
  <c r="AJ153" i="1" s="1"/>
  <c r="AI152" i="1"/>
  <c r="AF152" i="1"/>
  <c r="AJ152" i="1" s="1"/>
  <c r="AI151" i="1"/>
  <c r="AF151" i="1"/>
  <c r="AJ151" i="1" s="1"/>
  <c r="AI150" i="1"/>
  <c r="AF150" i="1"/>
  <c r="AJ150" i="1" s="1"/>
  <c r="AI149" i="1"/>
  <c r="AF149" i="1"/>
  <c r="AJ149" i="1" s="1"/>
  <c r="AI148" i="1"/>
  <c r="AF148" i="1"/>
  <c r="AJ148" i="1" s="1"/>
  <c r="AI147" i="1"/>
  <c r="AF147" i="1"/>
  <c r="AJ147" i="1" s="1"/>
  <c r="AI146" i="1"/>
  <c r="AF146" i="1"/>
  <c r="AJ146" i="1" s="1"/>
  <c r="AI145" i="1"/>
  <c r="AF145" i="1"/>
  <c r="AJ145" i="1" s="1"/>
  <c r="AI144" i="1"/>
  <c r="AF144" i="1"/>
  <c r="AJ144" i="1" s="1"/>
  <c r="AI143" i="1"/>
  <c r="AF143" i="1"/>
  <c r="AJ143" i="1" s="1"/>
  <c r="AI142" i="1"/>
  <c r="AF142" i="1"/>
  <c r="AJ142" i="1" s="1"/>
  <c r="AI141" i="1"/>
  <c r="AF141" i="1"/>
  <c r="AJ141" i="1" s="1"/>
  <c r="AI140" i="1"/>
  <c r="AF140" i="1"/>
  <c r="AJ140" i="1" s="1"/>
  <c r="AI139" i="1"/>
  <c r="AF139" i="1"/>
  <c r="AJ139" i="1" s="1"/>
  <c r="AI138" i="1"/>
  <c r="AF138" i="1"/>
  <c r="AJ138" i="1" s="1"/>
  <c r="AI137" i="1"/>
  <c r="AF137" i="1"/>
  <c r="AJ137" i="1" s="1"/>
  <c r="AI136" i="1"/>
  <c r="AF136" i="1"/>
  <c r="AJ136" i="1" s="1"/>
  <c r="AI135" i="1"/>
  <c r="AF135" i="1"/>
  <c r="AJ135" i="1" s="1"/>
  <c r="AI134" i="1"/>
  <c r="AF134" i="1"/>
  <c r="AJ134" i="1" s="1"/>
  <c r="AI133" i="1"/>
  <c r="AF133" i="1"/>
  <c r="AJ133" i="1" s="1"/>
  <c r="AI132" i="1"/>
  <c r="AF132" i="1"/>
  <c r="AJ132" i="1" s="1"/>
  <c r="AI131" i="1"/>
  <c r="AF131" i="1"/>
  <c r="AJ131" i="1" s="1"/>
  <c r="AI130" i="1"/>
  <c r="AF130" i="1"/>
  <c r="AJ130" i="1" s="1"/>
  <c r="AI129" i="1"/>
  <c r="AF129" i="1"/>
  <c r="AJ129" i="1" s="1"/>
  <c r="AI128" i="1"/>
  <c r="AF128" i="1"/>
  <c r="AJ128" i="1" s="1"/>
  <c r="AI127" i="1"/>
  <c r="AF127" i="1"/>
  <c r="AJ127" i="1" s="1"/>
  <c r="AI126" i="1"/>
  <c r="AF126" i="1"/>
  <c r="AJ126" i="1" s="1"/>
  <c r="AI125" i="1"/>
  <c r="AF125" i="1"/>
  <c r="AJ125" i="1" s="1"/>
  <c r="AI124" i="1"/>
  <c r="AF124" i="1"/>
  <c r="AJ124" i="1" s="1"/>
  <c r="AI123" i="1"/>
  <c r="AF123" i="1"/>
  <c r="AJ123" i="1" s="1"/>
  <c r="AI122" i="1"/>
  <c r="AF122" i="1"/>
  <c r="AJ122" i="1" s="1"/>
  <c r="AI121" i="1"/>
  <c r="AF121" i="1"/>
  <c r="AJ121" i="1" s="1"/>
  <c r="AI120" i="1"/>
  <c r="AF120" i="1"/>
  <c r="AJ120" i="1" s="1"/>
  <c r="AI119" i="1"/>
  <c r="AF119" i="1"/>
  <c r="AJ119" i="1" s="1"/>
  <c r="AI118" i="1"/>
  <c r="AF118" i="1"/>
  <c r="AJ118" i="1" s="1"/>
  <c r="AI117" i="1"/>
  <c r="AF117" i="1"/>
  <c r="AJ117" i="1" s="1"/>
  <c r="AI116" i="1"/>
  <c r="AF116" i="1"/>
  <c r="AJ116" i="1" s="1"/>
  <c r="AI115" i="1"/>
  <c r="AF115" i="1"/>
  <c r="AJ115" i="1" s="1"/>
  <c r="AI114" i="1"/>
  <c r="AF114" i="1"/>
  <c r="AI113" i="1"/>
  <c r="AF113" i="1"/>
  <c r="AJ113" i="1" s="1"/>
  <c r="AI112" i="1"/>
  <c r="AJ112" i="1" s="1"/>
  <c r="AF112" i="1"/>
  <c r="AI111" i="1"/>
  <c r="AF111" i="1"/>
  <c r="AJ111" i="1" s="1"/>
  <c r="AI110" i="1"/>
  <c r="AF110" i="1"/>
  <c r="AJ110" i="1" s="1"/>
  <c r="AI109" i="1"/>
  <c r="AF109" i="1"/>
  <c r="AJ109" i="1" s="1"/>
  <c r="AI108" i="1"/>
  <c r="AJ108" i="1" s="1"/>
  <c r="AF108" i="1"/>
  <c r="AI107" i="1"/>
  <c r="AF107" i="1"/>
  <c r="AJ107" i="1" s="1"/>
  <c r="AI106" i="1"/>
  <c r="AF106" i="1"/>
  <c r="AJ106" i="1" s="1"/>
  <c r="AI105" i="1"/>
  <c r="AF105" i="1"/>
  <c r="AJ105" i="1" s="1"/>
  <c r="AI104" i="1"/>
  <c r="AF104" i="1"/>
  <c r="AI103" i="1"/>
  <c r="AF103" i="1"/>
  <c r="AJ103" i="1" s="1"/>
  <c r="AI102" i="1"/>
  <c r="AF102" i="1"/>
  <c r="AJ102" i="1" s="1"/>
  <c r="AI101" i="1"/>
  <c r="AF101" i="1"/>
  <c r="AJ101" i="1" s="1"/>
  <c r="AI100" i="1"/>
  <c r="AJ100" i="1" s="1"/>
  <c r="AF100" i="1"/>
  <c r="AI99" i="1"/>
  <c r="AF99" i="1"/>
  <c r="AJ99" i="1" s="1"/>
  <c r="AI98" i="1"/>
  <c r="AF98" i="1"/>
  <c r="AJ98" i="1" s="1"/>
  <c r="AI97" i="1"/>
  <c r="AF97" i="1"/>
  <c r="AJ97" i="1" s="1"/>
  <c r="AI96" i="1"/>
  <c r="AJ96" i="1" s="1"/>
  <c r="AF96" i="1"/>
  <c r="AI95" i="1"/>
  <c r="AF95" i="1"/>
  <c r="AJ95" i="1" s="1"/>
  <c r="AI94" i="1"/>
  <c r="AF94" i="1"/>
  <c r="AJ94" i="1" s="1"/>
  <c r="AI93" i="1"/>
  <c r="AF93" i="1"/>
  <c r="AJ93" i="1" s="1"/>
  <c r="AI92" i="1"/>
  <c r="AJ92" i="1" s="1"/>
  <c r="AF92" i="1"/>
  <c r="AI91" i="1"/>
  <c r="AF91" i="1"/>
  <c r="AI90" i="1"/>
  <c r="AF90" i="1"/>
  <c r="AJ90" i="1" s="1"/>
  <c r="AI89" i="1"/>
  <c r="AF89" i="1"/>
  <c r="AJ89" i="1" s="1"/>
  <c r="AI88" i="1"/>
  <c r="AJ88" i="1" s="1"/>
  <c r="AF88" i="1"/>
  <c r="AI87" i="1"/>
  <c r="AF87" i="1"/>
  <c r="AJ87" i="1" s="1"/>
  <c r="AI86" i="1"/>
  <c r="AF86" i="1"/>
  <c r="AJ86" i="1" s="1"/>
  <c r="AI85" i="1"/>
  <c r="AF85" i="1"/>
  <c r="AJ85" i="1" s="1"/>
  <c r="AI84" i="1"/>
  <c r="AJ84" i="1" s="1"/>
  <c r="AF84" i="1"/>
  <c r="AI83" i="1"/>
  <c r="AF83" i="1"/>
  <c r="AJ83" i="1" s="1"/>
  <c r="AI82" i="1"/>
  <c r="AF82" i="1"/>
  <c r="AJ82" i="1" s="1"/>
  <c r="AI81" i="1"/>
  <c r="AF81" i="1"/>
  <c r="AJ81" i="1" s="1"/>
  <c r="AI80" i="1"/>
  <c r="AJ80" i="1" s="1"/>
  <c r="AF80" i="1"/>
  <c r="AI79" i="1"/>
  <c r="AF79" i="1"/>
  <c r="AJ79" i="1" s="1"/>
  <c r="AI78" i="1"/>
  <c r="AF78" i="1"/>
  <c r="AJ78" i="1" s="1"/>
  <c r="AI77" i="1"/>
  <c r="AF77" i="1"/>
  <c r="AJ77" i="1" s="1"/>
  <c r="AI76" i="1"/>
  <c r="AJ76" i="1" s="1"/>
  <c r="AF76" i="1"/>
  <c r="AI75" i="1"/>
  <c r="AF75" i="1"/>
  <c r="AJ75" i="1" s="1"/>
  <c r="AI74" i="1"/>
  <c r="AF74" i="1"/>
  <c r="AJ74" i="1" s="1"/>
  <c r="AI73" i="1"/>
  <c r="AF73" i="1"/>
  <c r="AJ73" i="1" s="1"/>
  <c r="AI72" i="1"/>
  <c r="AJ72" i="1" s="1"/>
  <c r="AF72" i="1"/>
  <c r="AI71" i="1"/>
  <c r="AF71" i="1"/>
  <c r="AJ71" i="1" s="1"/>
  <c r="AI70" i="1"/>
  <c r="AF70" i="1"/>
  <c r="AJ70" i="1" s="1"/>
  <c r="AI69" i="1"/>
  <c r="AF69" i="1"/>
  <c r="AJ69" i="1" s="1"/>
  <c r="AI68" i="1"/>
  <c r="AJ68" i="1" s="1"/>
  <c r="AF68" i="1"/>
  <c r="AI67" i="1"/>
  <c r="AF67" i="1"/>
  <c r="AJ67" i="1" s="1"/>
  <c r="AI66" i="1"/>
  <c r="AF66" i="1"/>
  <c r="AJ66" i="1" s="1"/>
  <c r="AI65" i="1"/>
  <c r="AF65" i="1"/>
  <c r="AJ65" i="1" s="1"/>
  <c r="AI64" i="1"/>
  <c r="AJ64" i="1" s="1"/>
  <c r="AF64" i="1"/>
  <c r="AI63" i="1"/>
  <c r="AF63" i="1"/>
  <c r="AJ63" i="1" s="1"/>
  <c r="AI62" i="1"/>
  <c r="AF62" i="1"/>
  <c r="AJ62" i="1" s="1"/>
  <c r="AI61" i="1"/>
  <c r="AF61" i="1"/>
  <c r="AJ61" i="1" s="1"/>
  <c r="AI60" i="1"/>
  <c r="AJ60" i="1" s="1"/>
  <c r="AF60" i="1"/>
  <c r="AI59" i="1"/>
  <c r="AF59" i="1"/>
  <c r="AJ59" i="1" s="1"/>
  <c r="AI58" i="1"/>
  <c r="AF58" i="1"/>
  <c r="AJ58" i="1" s="1"/>
  <c r="AI57" i="1"/>
  <c r="AF57" i="1"/>
  <c r="AJ57" i="1" s="1"/>
  <c r="AI56" i="1"/>
  <c r="AF56" i="1"/>
  <c r="AJ56" i="1" s="1"/>
  <c r="AB4492" i="1"/>
  <c r="Y4492" i="1"/>
  <c r="AC4492" i="1" s="1"/>
  <c r="AB4491" i="1"/>
  <c r="Y4491" i="1"/>
  <c r="AC4491" i="1" s="1"/>
  <c r="AB4490" i="1"/>
  <c r="Y4490" i="1"/>
  <c r="AC4490" i="1" s="1"/>
  <c r="AB4489" i="1"/>
  <c r="AC4489" i="1" s="1"/>
  <c r="Y4489" i="1"/>
  <c r="AB4488" i="1"/>
  <c r="Y4488" i="1"/>
  <c r="AB4487" i="1"/>
  <c r="Y4487" i="1"/>
  <c r="AC4487" i="1" s="1"/>
  <c r="AB4486" i="1"/>
  <c r="Y4486" i="1"/>
  <c r="AC4486" i="1" s="1"/>
  <c r="AB4485" i="1"/>
  <c r="Y4485" i="1"/>
  <c r="AC4485" i="1" s="1"/>
  <c r="AB4484" i="1"/>
  <c r="Y4484" i="1"/>
  <c r="AC4484" i="1" s="1"/>
  <c r="AB4483" i="1"/>
  <c r="Y4483" i="1"/>
  <c r="AC4483" i="1" s="1"/>
  <c r="AB4482" i="1"/>
  <c r="Y4482" i="1"/>
  <c r="AC4482" i="1" s="1"/>
  <c r="AB4481" i="1"/>
  <c r="Y4481" i="1"/>
  <c r="AC4481" i="1" s="1"/>
  <c r="AB4480" i="1"/>
  <c r="Y4480" i="1"/>
  <c r="AC4480" i="1" s="1"/>
  <c r="AB4479" i="1"/>
  <c r="Y4479" i="1"/>
  <c r="AC4479" i="1" s="1"/>
  <c r="AB4478" i="1"/>
  <c r="Y4478" i="1"/>
  <c r="AC4478" i="1" s="1"/>
  <c r="AB4477" i="1"/>
  <c r="Y4477" i="1"/>
  <c r="AC4477" i="1" s="1"/>
  <c r="AB4476" i="1"/>
  <c r="Y4476" i="1"/>
  <c r="AC4476" i="1" s="1"/>
  <c r="AB4475" i="1"/>
  <c r="Y4475" i="1"/>
  <c r="AC4475" i="1" s="1"/>
  <c r="AB4474" i="1"/>
  <c r="Y4474" i="1"/>
  <c r="AC4474" i="1" s="1"/>
  <c r="AB4473" i="1"/>
  <c r="AC4473" i="1" s="1"/>
  <c r="Y4473" i="1"/>
  <c r="AB4472" i="1"/>
  <c r="Y4472" i="1"/>
  <c r="AB4471" i="1"/>
  <c r="Y4471" i="1"/>
  <c r="AB4470" i="1"/>
  <c r="Y4470" i="1"/>
  <c r="AC4470" i="1" s="1"/>
  <c r="AB4469" i="1"/>
  <c r="Y4469" i="1"/>
  <c r="AC4469" i="1" s="1"/>
  <c r="AB4468" i="1"/>
  <c r="Y4468" i="1"/>
  <c r="AC4468" i="1" s="1"/>
  <c r="AB4467" i="1"/>
  <c r="Y4467" i="1"/>
  <c r="AC4467" i="1" s="1"/>
  <c r="AB4466" i="1"/>
  <c r="Y4466" i="1"/>
  <c r="AC4466" i="1" s="1"/>
  <c r="AB4465" i="1"/>
  <c r="Y4465" i="1"/>
  <c r="AC4465" i="1" s="1"/>
  <c r="AB4464" i="1"/>
  <c r="Y4464" i="1"/>
  <c r="AC4464" i="1" s="1"/>
  <c r="AB4463" i="1"/>
  <c r="Y4463" i="1"/>
  <c r="AB4462" i="1"/>
  <c r="Y4462" i="1"/>
  <c r="AC4462" i="1" s="1"/>
  <c r="AB4461" i="1"/>
  <c r="Y4461" i="1"/>
  <c r="AC4461" i="1" s="1"/>
  <c r="AB4460" i="1"/>
  <c r="Y4460" i="1"/>
  <c r="AC4460" i="1" s="1"/>
  <c r="AB4459" i="1"/>
  <c r="Y4459" i="1"/>
  <c r="AB4458" i="1"/>
  <c r="Y4458" i="1"/>
  <c r="AC4458" i="1" s="1"/>
  <c r="AB4457" i="1"/>
  <c r="Y4457" i="1"/>
  <c r="AC4457" i="1" s="1"/>
  <c r="AB4456" i="1"/>
  <c r="Y4456" i="1"/>
  <c r="AB4455" i="1"/>
  <c r="Y4455" i="1"/>
  <c r="AB4454" i="1"/>
  <c r="Y4454" i="1"/>
  <c r="AC4454" i="1" s="1"/>
  <c r="AB4453" i="1"/>
  <c r="Y4453" i="1"/>
  <c r="AC4453" i="1" s="1"/>
  <c r="AB4452" i="1"/>
  <c r="Y4452" i="1"/>
  <c r="AC4452" i="1" s="1"/>
  <c r="AB4451" i="1"/>
  <c r="Y4451" i="1"/>
  <c r="AC4451" i="1" s="1"/>
  <c r="AB4450" i="1"/>
  <c r="Y4450" i="1"/>
  <c r="AC4450" i="1" s="1"/>
  <c r="AB4449" i="1"/>
  <c r="AC4449" i="1" s="1"/>
  <c r="Y4449" i="1"/>
  <c r="AB4448" i="1"/>
  <c r="Y4448" i="1"/>
  <c r="AB4447" i="1"/>
  <c r="Y4447" i="1"/>
  <c r="AC4447" i="1" s="1"/>
  <c r="AB4446" i="1"/>
  <c r="Y4446" i="1"/>
  <c r="AC4446" i="1" s="1"/>
  <c r="AB4445" i="1"/>
  <c r="Y4445" i="1"/>
  <c r="AC4445" i="1" s="1"/>
  <c r="AB4444" i="1"/>
  <c r="Y4444" i="1"/>
  <c r="AC4444" i="1" s="1"/>
  <c r="AB4443" i="1"/>
  <c r="Y4443" i="1"/>
  <c r="AC4443" i="1" s="1"/>
  <c r="AB4442" i="1"/>
  <c r="Y4442" i="1"/>
  <c r="AC4442" i="1" s="1"/>
  <c r="AB4441" i="1"/>
  <c r="Y4441" i="1"/>
  <c r="AC4441" i="1" s="1"/>
  <c r="AB4440" i="1"/>
  <c r="Y4440" i="1"/>
  <c r="AC4440" i="1" s="1"/>
  <c r="AB4439" i="1"/>
  <c r="Y4439" i="1"/>
  <c r="AC4439" i="1" s="1"/>
  <c r="AB4438" i="1"/>
  <c r="Y4438" i="1"/>
  <c r="AC4438" i="1" s="1"/>
  <c r="AB4437" i="1"/>
  <c r="Y4437" i="1"/>
  <c r="AC4437" i="1" s="1"/>
  <c r="AB4436" i="1"/>
  <c r="Y4436" i="1"/>
  <c r="AC4436" i="1" s="1"/>
  <c r="AB4435" i="1"/>
  <c r="Y4435" i="1"/>
  <c r="AC4435" i="1" s="1"/>
  <c r="AB4434" i="1"/>
  <c r="Y4434" i="1"/>
  <c r="AC4434" i="1" s="1"/>
  <c r="AB4433" i="1"/>
  <c r="Y4433" i="1"/>
  <c r="AC4433" i="1" s="1"/>
  <c r="AB4432" i="1"/>
  <c r="Y4432" i="1"/>
  <c r="AC4432" i="1" s="1"/>
  <c r="AB4431" i="1"/>
  <c r="Y4431" i="1"/>
  <c r="AC4431" i="1" s="1"/>
  <c r="AB4430" i="1"/>
  <c r="Y4430" i="1"/>
  <c r="AC4430" i="1" s="1"/>
  <c r="AB4429" i="1"/>
  <c r="Y4429" i="1"/>
  <c r="AC4429" i="1" s="1"/>
  <c r="AB4428" i="1"/>
  <c r="Y4428" i="1"/>
  <c r="AC4428" i="1" s="1"/>
  <c r="AB4427" i="1"/>
  <c r="Y4427" i="1"/>
  <c r="AC4427" i="1" s="1"/>
  <c r="AB4426" i="1"/>
  <c r="Y4426" i="1"/>
  <c r="AC4426" i="1" s="1"/>
  <c r="AB4425" i="1"/>
  <c r="Y4425" i="1"/>
  <c r="AC4425" i="1" s="1"/>
  <c r="AB4424" i="1"/>
  <c r="Y4424" i="1"/>
  <c r="AC4424" i="1" s="1"/>
  <c r="AB4423" i="1"/>
  <c r="Y4423" i="1"/>
  <c r="AC4423" i="1" s="1"/>
  <c r="AB4422" i="1"/>
  <c r="Y4422" i="1"/>
  <c r="AC4422" i="1" s="1"/>
  <c r="AB4421" i="1"/>
  <c r="Y4421" i="1"/>
  <c r="AC4421" i="1" s="1"/>
  <c r="AB4420" i="1"/>
  <c r="Y4420" i="1"/>
  <c r="AC4420" i="1" s="1"/>
  <c r="AB4419" i="1"/>
  <c r="Y4419" i="1"/>
  <c r="AC4419" i="1" s="1"/>
  <c r="AB4418" i="1"/>
  <c r="Y4418" i="1"/>
  <c r="AC4418" i="1" s="1"/>
  <c r="AB4417" i="1"/>
  <c r="Y4417" i="1"/>
  <c r="AC4417" i="1" s="1"/>
  <c r="AB4416" i="1"/>
  <c r="Y4416" i="1"/>
  <c r="AC4416" i="1" s="1"/>
  <c r="AB4415" i="1"/>
  <c r="Y4415" i="1"/>
  <c r="AC4415" i="1" s="1"/>
  <c r="AB4414" i="1"/>
  <c r="Y4414" i="1"/>
  <c r="AC4414" i="1" s="1"/>
  <c r="AB4413" i="1"/>
  <c r="Y4413" i="1"/>
  <c r="AC4413" i="1" s="1"/>
  <c r="AB4412" i="1"/>
  <c r="Y4412" i="1"/>
  <c r="AC4412" i="1" s="1"/>
  <c r="AB4411" i="1"/>
  <c r="Y4411" i="1"/>
  <c r="AC4411" i="1" s="1"/>
  <c r="AB4410" i="1"/>
  <c r="Y4410" i="1"/>
  <c r="AC4410" i="1" s="1"/>
  <c r="AB4409" i="1"/>
  <c r="Y4409" i="1"/>
  <c r="AC4409" i="1" s="1"/>
  <c r="AB4408" i="1"/>
  <c r="Y4408" i="1"/>
  <c r="AC4408" i="1" s="1"/>
  <c r="AB4407" i="1"/>
  <c r="Y4407" i="1"/>
  <c r="AC4407" i="1" s="1"/>
  <c r="AB4406" i="1"/>
  <c r="Y4406" i="1"/>
  <c r="AC4406" i="1" s="1"/>
  <c r="AB4405" i="1"/>
  <c r="Y4405" i="1"/>
  <c r="AC4405" i="1" s="1"/>
  <c r="AB4404" i="1"/>
  <c r="Y4404" i="1"/>
  <c r="AC4404" i="1" s="1"/>
  <c r="AB4403" i="1"/>
  <c r="Y4403" i="1"/>
  <c r="AC4403" i="1" s="1"/>
  <c r="AB4402" i="1"/>
  <c r="Y4402" i="1"/>
  <c r="AC4402" i="1" s="1"/>
  <c r="AB4401" i="1"/>
  <c r="Y4401" i="1"/>
  <c r="AC4401" i="1" s="1"/>
  <c r="AB4400" i="1"/>
  <c r="Y4400" i="1"/>
  <c r="AB4399" i="1"/>
  <c r="Y4399" i="1"/>
  <c r="AC4399" i="1" s="1"/>
  <c r="AB4398" i="1"/>
  <c r="Y4398" i="1"/>
  <c r="AC4398" i="1" s="1"/>
  <c r="AB4397" i="1"/>
  <c r="Y4397" i="1"/>
  <c r="AC4397" i="1" s="1"/>
  <c r="AB4396" i="1"/>
  <c r="Y4396" i="1"/>
  <c r="AC4396" i="1" s="1"/>
  <c r="AB4395" i="1"/>
  <c r="Y4395" i="1"/>
  <c r="AC4395" i="1" s="1"/>
  <c r="AB4394" i="1"/>
  <c r="Y4394" i="1"/>
  <c r="AC4394" i="1" s="1"/>
  <c r="AB4393" i="1"/>
  <c r="Y4393" i="1"/>
  <c r="AC4393" i="1" s="1"/>
  <c r="AB4392" i="1"/>
  <c r="Y4392" i="1"/>
  <c r="AC4392" i="1" s="1"/>
  <c r="AB4391" i="1"/>
  <c r="Y4391" i="1"/>
  <c r="AC4391" i="1" s="1"/>
  <c r="AB4390" i="1"/>
  <c r="Y4390" i="1"/>
  <c r="AC4390" i="1" s="1"/>
  <c r="AB4389" i="1"/>
  <c r="Y4389" i="1"/>
  <c r="AC4389" i="1" s="1"/>
  <c r="AB4388" i="1"/>
  <c r="Y4388" i="1"/>
  <c r="AC4388" i="1" s="1"/>
  <c r="AB4387" i="1"/>
  <c r="Y4387" i="1"/>
  <c r="AC4387" i="1" s="1"/>
  <c r="AB4386" i="1"/>
  <c r="Y4386" i="1"/>
  <c r="AC4386" i="1" s="1"/>
  <c r="AB4385" i="1"/>
  <c r="Y4385" i="1"/>
  <c r="AC4385" i="1" s="1"/>
  <c r="AB4384" i="1"/>
  <c r="Y4384" i="1"/>
  <c r="AC4384" i="1" s="1"/>
  <c r="AB4383" i="1"/>
  <c r="Y4383" i="1"/>
  <c r="AC4383" i="1" s="1"/>
  <c r="AB4382" i="1"/>
  <c r="Y4382" i="1"/>
  <c r="AC4382" i="1" s="1"/>
  <c r="AB4381" i="1"/>
  <c r="Y4381" i="1"/>
  <c r="AC4381" i="1" s="1"/>
  <c r="AB4380" i="1"/>
  <c r="Y4380" i="1"/>
  <c r="AC4380" i="1" s="1"/>
  <c r="AB4379" i="1"/>
  <c r="Y4379" i="1"/>
  <c r="AC4379" i="1" s="1"/>
  <c r="AB4378" i="1"/>
  <c r="Y4378" i="1"/>
  <c r="AC4378" i="1" s="1"/>
  <c r="AB4377" i="1"/>
  <c r="Y4377" i="1"/>
  <c r="AC4377" i="1" s="1"/>
  <c r="AB4376" i="1"/>
  <c r="Y4376" i="1"/>
  <c r="AC4376" i="1" s="1"/>
  <c r="AB4375" i="1"/>
  <c r="Y4375" i="1"/>
  <c r="AC4375" i="1" s="1"/>
  <c r="AB4374" i="1"/>
  <c r="Y4374" i="1"/>
  <c r="AC4374" i="1" s="1"/>
  <c r="AB4373" i="1"/>
  <c r="Y4373" i="1"/>
  <c r="AC4373" i="1" s="1"/>
  <c r="AB4372" i="1"/>
  <c r="Y4372" i="1"/>
  <c r="AC4372" i="1" s="1"/>
  <c r="AB4371" i="1"/>
  <c r="Y4371" i="1"/>
  <c r="AC4371" i="1" s="1"/>
  <c r="AB4370" i="1"/>
  <c r="Y4370" i="1"/>
  <c r="AC4370" i="1" s="1"/>
  <c r="AB4369" i="1"/>
  <c r="Y4369" i="1"/>
  <c r="AC4369" i="1" s="1"/>
  <c r="AB4368" i="1"/>
  <c r="Y4368" i="1"/>
  <c r="AC4368" i="1" s="1"/>
  <c r="AB4367" i="1"/>
  <c r="Y4367" i="1"/>
  <c r="AC4367" i="1" s="1"/>
  <c r="AB4366" i="1"/>
  <c r="Y4366" i="1"/>
  <c r="AC4366" i="1" s="1"/>
  <c r="AB4365" i="1"/>
  <c r="Y4365" i="1"/>
  <c r="AC4365" i="1" s="1"/>
  <c r="AB4364" i="1"/>
  <c r="Y4364" i="1"/>
  <c r="AC4364" i="1" s="1"/>
  <c r="AB4363" i="1"/>
  <c r="Y4363" i="1"/>
  <c r="AC4363" i="1" s="1"/>
  <c r="AB4362" i="1"/>
  <c r="Y4362" i="1"/>
  <c r="AC4362" i="1" s="1"/>
  <c r="AB4361" i="1"/>
  <c r="Y4361" i="1"/>
  <c r="AC4361" i="1" s="1"/>
  <c r="AB4360" i="1"/>
  <c r="Y4360" i="1"/>
  <c r="AC4360" i="1" s="1"/>
  <c r="AB4359" i="1"/>
  <c r="Y4359" i="1"/>
  <c r="AC4359" i="1" s="1"/>
  <c r="AB4358" i="1"/>
  <c r="Y4358" i="1"/>
  <c r="AC4358" i="1" s="1"/>
  <c r="AB4357" i="1"/>
  <c r="Y4357" i="1"/>
  <c r="AC4357" i="1" s="1"/>
  <c r="AB4356" i="1"/>
  <c r="Y4356" i="1"/>
  <c r="AB4355" i="1"/>
  <c r="Y4355" i="1"/>
  <c r="AB4354" i="1"/>
  <c r="Y4354" i="1"/>
  <c r="AC4354" i="1" s="1"/>
  <c r="AB4353" i="1"/>
  <c r="Y4353" i="1"/>
  <c r="AC4353" i="1" s="1"/>
  <c r="AB4352" i="1"/>
  <c r="Y4352" i="1"/>
  <c r="AB4351" i="1"/>
  <c r="Y4351" i="1"/>
  <c r="AB4350" i="1"/>
  <c r="Y4350" i="1"/>
  <c r="AC4350" i="1" s="1"/>
  <c r="AB4349" i="1"/>
  <c r="Y4349" i="1"/>
  <c r="AB4348" i="1"/>
  <c r="Y4348" i="1"/>
  <c r="AC4348" i="1" s="1"/>
  <c r="AB4347" i="1"/>
  <c r="Y4347" i="1"/>
  <c r="AC4347" i="1" s="1"/>
  <c r="AB4346" i="1"/>
  <c r="Y4346" i="1"/>
  <c r="AC4346" i="1" s="1"/>
  <c r="AB4345" i="1"/>
  <c r="AC4345" i="1" s="1"/>
  <c r="Y4345" i="1"/>
  <c r="AB4344" i="1"/>
  <c r="Y4344" i="1"/>
  <c r="AB4343" i="1"/>
  <c r="Y4343" i="1"/>
  <c r="AB4342" i="1"/>
  <c r="Y4342" i="1"/>
  <c r="AC4342" i="1" s="1"/>
  <c r="AB4341" i="1"/>
  <c r="Y4341" i="1"/>
  <c r="AC4341" i="1" s="1"/>
  <c r="AB4340" i="1"/>
  <c r="Y4340" i="1"/>
  <c r="AB4339" i="1"/>
  <c r="Y4339" i="1"/>
  <c r="AB4338" i="1"/>
  <c r="Y4338" i="1"/>
  <c r="AC4338" i="1" s="1"/>
  <c r="AB4337" i="1"/>
  <c r="Y4337" i="1"/>
  <c r="AC4337" i="1" s="1"/>
  <c r="AB4336" i="1"/>
  <c r="Y4336" i="1"/>
  <c r="AB4335" i="1"/>
  <c r="Y4335" i="1"/>
  <c r="AB4334" i="1"/>
  <c r="Y4334" i="1"/>
  <c r="AC4334" i="1" s="1"/>
  <c r="AB4333" i="1"/>
  <c r="Y4333" i="1"/>
  <c r="AC4333" i="1" s="1"/>
  <c r="AB4332" i="1"/>
  <c r="Y4332" i="1"/>
  <c r="AB4331" i="1"/>
  <c r="Y4331" i="1"/>
  <c r="AB4330" i="1"/>
  <c r="Y4330" i="1"/>
  <c r="AC4330" i="1" s="1"/>
  <c r="AB4329" i="1"/>
  <c r="Y4329" i="1"/>
  <c r="AC4329" i="1" s="1"/>
  <c r="AB4328" i="1"/>
  <c r="Y4328" i="1"/>
  <c r="AB4327" i="1"/>
  <c r="Y4327" i="1"/>
  <c r="AB4326" i="1"/>
  <c r="Y4326" i="1"/>
  <c r="AC4326" i="1" s="1"/>
  <c r="AB4325" i="1"/>
  <c r="Y4325" i="1"/>
  <c r="AC4325" i="1" s="1"/>
  <c r="AB4324" i="1"/>
  <c r="Y4324" i="1"/>
  <c r="AB4323" i="1"/>
  <c r="Y4323" i="1"/>
  <c r="AC4323" i="1" s="1"/>
  <c r="AB4322" i="1"/>
  <c r="Y4322" i="1"/>
  <c r="AC4322" i="1" s="1"/>
  <c r="AB4321" i="1"/>
  <c r="Y4321" i="1"/>
  <c r="AC4321" i="1" s="1"/>
  <c r="AB4320" i="1"/>
  <c r="Y4320" i="1"/>
  <c r="AC4320" i="1" s="1"/>
  <c r="AB4319" i="1"/>
  <c r="Y4319" i="1"/>
  <c r="AC4319" i="1" s="1"/>
  <c r="AB4318" i="1"/>
  <c r="Y4318" i="1"/>
  <c r="AC4318" i="1" s="1"/>
  <c r="AB4317" i="1"/>
  <c r="Y4317" i="1"/>
  <c r="AB4316" i="1"/>
  <c r="Y4316" i="1"/>
  <c r="AC4316" i="1" s="1"/>
  <c r="AB4315" i="1"/>
  <c r="Y4315" i="1"/>
  <c r="AC4315" i="1" s="1"/>
  <c r="AB4314" i="1"/>
  <c r="Y4314" i="1"/>
  <c r="AC4314" i="1" s="1"/>
  <c r="AB4313" i="1"/>
  <c r="Y4313" i="1"/>
  <c r="AB4312" i="1"/>
  <c r="Y4312" i="1"/>
  <c r="AC4312" i="1" s="1"/>
  <c r="AB4311" i="1"/>
  <c r="Y4311" i="1"/>
  <c r="AC4311" i="1" s="1"/>
  <c r="AB4310" i="1"/>
  <c r="Y4310" i="1"/>
  <c r="AC4310" i="1" s="1"/>
  <c r="AB4309" i="1"/>
  <c r="Y4309" i="1"/>
  <c r="AC4309" i="1" s="1"/>
  <c r="AB4308" i="1"/>
  <c r="Y4308" i="1"/>
  <c r="AC4308" i="1" s="1"/>
  <c r="AB4307" i="1"/>
  <c r="Y4307" i="1"/>
  <c r="AC4307" i="1" s="1"/>
  <c r="AB4306" i="1"/>
  <c r="Y4306" i="1"/>
  <c r="AC4306" i="1" s="1"/>
  <c r="AB4305" i="1"/>
  <c r="Y4305" i="1"/>
  <c r="AC4305" i="1" s="1"/>
  <c r="AB4304" i="1"/>
  <c r="Y4304" i="1"/>
  <c r="AC4304" i="1" s="1"/>
  <c r="AB4303" i="1"/>
  <c r="Y4303" i="1"/>
  <c r="AC4303" i="1" s="1"/>
  <c r="AB4302" i="1"/>
  <c r="Y4302" i="1"/>
  <c r="AC4302" i="1" s="1"/>
  <c r="AB4301" i="1"/>
  <c r="Y4301" i="1"/>
  <c r="AC4301" i="1" s="1"/>
  <c r="AB4300" i="1"/>
  <c r="Y4300" i="1"/>
  <c r="AC4300" i="1" s="1"/>
  <c r="AB4299" i="1"/>
  <c r="Y4299" i="1"/>
  <c r="AC4299" i="1" s="1"/>
  <c r="AB4298" i="1"/>
  <c r="Y4298" i="1"/>
  <c r="AC4298" i="1" s="1"/>
  <c r="AB4297" i="1"/>
  <c r="Y4297" i="1"/>
  <c r="AC4297" i="1" s="1"/>
  <c r="AB4296" i="1"/>
  <c r="Y4296" i="1"/>
  <c r="AC4296" i="1" s="1"/>
  <c r="AB4295" i="1"/>
  <c r="Y4295" i="1"/>
  <c r="AC4295" i="1" s="1"/>
  <c r="AB4294" i="1"/>
  <c r="Y4294" i="1"/>
  <c r="AC4294" i="1" s="1"/>
  <c r="AB4293" i="1"/>
  <c r="Y4293" i="1"/>
  <c r="AC4293" i="1" s="1"/>
  <c r="AB4292" i="1"/>
  <c r="Y4292" i="1"/>
  <c r="AC4292" i="1" s="1"/>
  <c r="AB4291" i="1"/>
  <c r="Y4291" i="1"/>
  <c r="AC4291" i="1" s="1"/>
  <c r="AB4290" i="1"/>
  <c r="Y4290" i="1"/>
  <c r="AC4290" i="1" s="1"/>
  <c r="AB4289" i="1"/>
  <c r="Y4289" i="1"/>
  <c r="AC4289" i="1" s="1"/>
  <c r="AB4288" i="1"/>
  <c r="Y4288" i="1"/>
  <c r="AC4288" i="1" s="1"/>
  <c r="AB4287" i="1"/>
  <c r="Y4287" i="1"/>
  <c r="AC4287" i="1" s="1"/>
  <c r="AB4286" i="1"/>
  <c r="Y4286" i="1"/>
  <c r="AC4286" i="1" s="1"/>
  <c r="AB4285" i="1"/>
  <c r="Y4285" i="1"/>
  <c r="AC4285" i="1" s="1"/>
  <c r="AB4284" i="1"/>
  <c r="Y4284" i="1"/>
  <c r="AC4284" i="1" s="1"/>
  <c r="AB4283" i="1"/>
  <c r="Y4283" i="1"/>
  <c r="AC4283" i="1" s="1"/>
  <c r="AB4282" i="1"/>
  <c r="Y4282" i="1"/>
  <c r="AC4282" i="1" s="1"/>
  <c r="AB4281" i="1"/>
  <c r="Y4281" i="1"/>
  <c r="AC4281" i="1" s="1"/>
  <c r="AB4280" i="1"/>
  <c r="Y4280" i="1"/>
  <c r="AC4280" i="1" s="1"/>
  <c r="AB4279" i="1"/>
  <c r="Y4279" i="1"/>
  <c r="AC4279" i="1" s="1"/>
  <c r="AB4278" i="1"/>
  <c r="Y4278" i="1"/>
  <c r="AC4278" i="1" s="1"/>
  <c r="AB4277" i="1"/>
  <c r="Y4277" i="1"/>
  <c r="AC4277" i="1" s="1"/>
  <c r="AB4276" i="1"/>
  <c r="Y4276" i="1"/>
  <c r="AC4276" i="1" s="1"/>
  <c r="AB4275" i="1"/>
  <c r="Y4275" i="1"/>
  <c r="AC4275" i="1" s="1"/>
  <c r="AB4274" i="1"/>
  <c r="Y4274" i="1"/>
  <c r="AC4274" i="1" s="1"/>
  <c r="AB4273" i="1"/>
  <c r="Y4273" i="1"/>
  <c r="AB4272" i="1"/>
  <c r="Y4272" i="1"/>
  <c r="AC4272" i="1" s="1"/>
  <c r="AB4271" i="1"/>
  <c r="Y4271" i="1"/>
  <c r="AC4271" i="1" s="1"/>
  <c r="AB4270" i="1"/>
  <c r="Y4270" i="1"/>
  <c r="AC4270" i="1" s="1"/>
  <c r="AB4269" i="1"/>
  <c r="Y4269" i="1"/>
  <c r="AC4269" i="1" s="1"/>
  <c r="AB4268" i="1"/>
  <c r="Y4268" i="1"/>
  <c r="AC4268" i="1" s="1"/>
  <c r="AB4267" i="1"/>
  <c r="Y4267" i="1"/>
  <c r="AC4267" i="1" s="1"/>
  <c r="AB4266" i="1"/>
  <c r="Y4266" i="1"/>
  <c r="AC4266" i="1" s="1"/>
  <c r="AB4265" i="1"/>
  <c r="Y4265" i="1"/>
  <c r="AC4265" i="1" s="1"/>
  <c r="AB4264" i="1"/>
  <c r="Y4264" i="1"/>
  <c r="AC4264" i="1" s="1"/>
  <c r="AB4263" i="1"/>
  <c r="Y4263" i="1"/>
  <c r="AC4263" i="1" s="1"/>
  <c r="AB4262" i="1"/>
  <c r="Y4262" i="1"/>
  <c r="AC4262" i="1" s="1"/>
  <c r="AB4261" i="1"/>
  <c r="Y4261" i="1"/>
  <c r="AC4261" i="1" s="1"/>
  <c r="AB4260" i="1"/>
  <c r="Y4260" i="1"/>
  <c r="AC4260" i="1" s="1"/>
  <c r="AB4259" i="1"/>
  <c r="Y4259" i="1"/>
  <c r="AC4259" i="1" s="1"/>
  <c r="AB4258" i="1"/>
  <c r="Y4258" i="1"/>
  <c r="AC4258" i="1" s="1"/>
  <c r="AB4257" i="1"/>
  <c r="Y4257" i="1"/>
  <c r="AC4257" i="1" s="1"/>
  <c r="AB4256" i="1"/>
  <c r="Y4256" i="1"/>
  <c r="AC4256" i="1" s="1"/>
  <c r="AB4255" i="1"/>
  <c r="Y4255" i="1"/>
  <c r="AC4255" i="1" s="1"/>
  <c r="AB4254" i="1"/>
  <c r="Y4254" i="1"/>
  <c r="AC4254" i="1" s="1"/>
  <c r="AB4253" i="1"/>
  <c r="Y4253" i="1"/>
  <c r="AC4253" i="1" s="1"/>
  <c r="AB4252" i="1"/>
  <c r="Y4252" i="1"/>
  <c r="AC4252" i="1" s="1"/>
  <c r="AB4251" i="1"/>
  <c r="Y4251" i="1"/>
  <c r="AC4251" i="1" s="1"/>
  <c r="AB4250" i="1"/>
  <c r="Y4250" i="1"/>
  <c r="AC4250" i="1" s="1"/>
  <c r="AB4249" i="1"/>
  <c r="Y4249" i="1"/>
  <c r="AC4249" i="1" s="1"/>
  <c r="AB4248" i="1"/>
  <c r="Y4248" i="1"/>
  <c r="AC4248" i="1" s="1"/>
  <c r="AB4247" i="1"/>
  <c r="Y4247" i="1"/>
  <c r="AC4247" i="1" s="1"/>
  <c r="AB4246" i="1"/>
  <c r="Y4246" i="1"/>
  <c r="AC4246" i="1" s="1"/>
  <c r="AB4245" i="1"/>
  <c r="Y4245" i="1"/>
  <c r="AC4245" i="1" s="1"/>
  <c r="AB4244" i="1"/>
  <c r="Y4244" i="1"/>
  <c r="AC4244" i="1" s="1"/>
  <c r="AB4243" i="1"/>
  <c r="Y4243" i="1"/>
  <c r="AC4243" i="1" s="1"/>
  <c r="AB4242" i="1"/>
  <c r="Y4242" i="1"/>
  <c r="AC4242" i="1" s="1"/>
  <c r="AB4241" i="1"/>
  <c r="Y4241" i="1"/>
  <c r="AC4241" i="1" s="1"/>
  <c r="AB4240" i="1"/>
  <c r="Y4240" i="1"/>
  <c r="AC4240" i="1" s="1"/>
  <c r="AB4239" i="1"/>
  <c r="Y4239" i="1"/>
  <c r="AC4239" i="1" s="1"/>
  <c r="AB4238" i="1"/>
  <c r="Y4238" i="1"/>
  <c r="AC4238" i="1" s="1"/>
  <c r="AB4237" i="1"/>
  <c r="Y4237" i="1"/>
  <c r="AC4237" i="1" s="1"/>
  <c r="AB4236" i="1"/>
  <c r="Y4236" i="1"/>
  <c r="AC4236" i="1" s="1"/>
  <c r="AB4235" i="1"/>
  <c r="Y4235" i="1"/>
  <c r="AC4235" i="1" s="1"/>
  <c r="AB4234" i="1"/>
  <c r="Y4234" i="1"/>
  <c r="AC4234" i="1" s="1"/>
  <c r="AB4233" i="1"/>
  <c r="Y4233" i="1"/>
  <c r="AC4233" i="1" s="1"/>
  <c r="AB4232" i="1"/>
  <c r="Y4232" i="1"/>
  <c r="AC4232" i="1" s="1"/>
  <c r="AB4231" i="1"/>
  <c r="Y4231" i="1"/>
  <c r="AC4231" i="1" s="1"/>
  <c r="AB4230" i="1"/>
  <c r="Y4230" i="1"/>
  <c r="AB4229" i="1"/>
  <c r="Y4229" i="1"/>
  <c r="AB4228" i="1"/>
  <c r="Y4228" i="1"/>
  <c r="AB4227" i="1"/>
  <c r="Y4227" i="1"/>
  <c r="AB4226" i="1"/>
  <c r="Y4226" i="1"/>
  <c r="AB4225" i="1"/>
  <c r="Y4225" i="1"/>
  <c r="AB4224" i="1"/>
  <c r="Y4224" i="1"/>
  <c r="AB4223" i="1"/>
  <c r="Y4223" i="1"/>
  <c r="AC4223" i="1" s="1"/>
  <c r="AB4222" i="1"/>
  <c r="Y4222" i="1"/>
  <c r="AC4222" i="1" s="1"/>
  <c r="AB4221" i="1"/>
  <c r="Y4221" i="1"/>
  <c r="AC4221" i="1" s="1"/>
  <c r="AB4220" i="1"/>
  <c r="Y4220" i="1"/>
  <c r="AC4220" i="1" s="1"/>
  <c r="AB4219" i="1"/>
  <c r="Y4219" i="1"/>
  <c r="AC4219" i="1" s="1"/>
  <c r="AB4218" i="1"/>
  <c r="Y4218" i="1"/>
  <c r="AC4218" i="1" s="1"/>
  <c r="AB4217" i="1"/>
  <c r="Y4217" i="1"/>
  <c r="AC4217" i="1" s="1"/>
  <c r="AB4216" i="1"/>
  <c r="Y4216" i="1"/>
  <c r="AB4215" i="1"/>
  <c r="Y4215" i="1"/>
  <c r="AC4215" i="1" s="1"/>
  <c r="AB4214" i="1"/>
  <c r="Y4214" i="1"/>
  <c r="AC4214" i="1" s="1"/>
  <c r="AB4213" i="1"/>
  <c r="Y4213" i="1"/>
  <c r="AC4213" i="1" s="1"/>
  <c r="AB4212" i="1"/>
  <c r="Y4212" i="1"/>
  <c r="AC4212" i="1" s="1"/>
  <c r="AB4211" i="1"/>
  <c r="Y4211" i="1"/>
  <c r="AC4211" i="1" s="1"/>
  <c r="AB4210" i="1"/>
  <c r="Y4210" i="1"/>
  <c r="AC4210" i="1" s="1"/>
  <c r="AB4209" i="1"/>
  <c r="Y4209" i="1"/>
  <c r="AC4209" i="1" s="1"/>
  <c r="AB4208" i="1"/>
  <c r="Y4208" i="1"/>
  <c r="AC4208" i="1" s="1"/>
  <c r="AB4207" i="1"/>
  <c r="Y4207" i="1"/>
  <c r="AC4207" i="1" s="1"/>
  <c r="AB4206" i="1"/>
  <c r="Y4206" i="1"/>
  <c r="AC4206" i="1" s="1"/>
  <c r="AB4205" i="1"/>
  <c r="Y4205" i="1"/>
  <c r="AC4205" i="1" s="1"/>
  <c r="AB4204" i="1"/>
  <c r="Y4204" i="1"/>
  <c r="AC4204" i="1" s="1"/>
  <c r="AB4203" i="1"/>
  <c r="Y4203" i="1"/>
  <c r="AC4203" i="1" s="1"/>
  <c r="AB4202" i="1"/>
  <c r="Y4202" i="1"/>
  <c r="AC4202" i="1" s="1"/>
  <c r="AB4201" i="1"/>
  <c r="Y4201" i="1"/>
  <c r="AC4201" i="1" s="1"/>
  <c r="AB4200" i="1"/>
  <c r="Y4200" i="1"/>
  <c r="AC4200" i="1" s="1"/>
  <c r="AB4199" i="1"/>
  <c r="Y4199" i="1"/>
  <c r="AC4199" i="1" s="1"/>
  <c r="AB4198" i="1"/>
  <c r="Y4198" i="1"/>
  <c r="AC4198" i="1" s="1"/>
  <c r="AB4197" i="1"/>
  <c r="Y4197" i="1"/>
  <c r="AC4197" i="1" s="1"/>
  <c r="AB4196" i="1"/>
  <c r="Y4196" i="1"/>
  <c r="AC4196" i="1" s="1"/>
  <c r="AB4195" i="1"/>
  <c r="Y4195" i="1"/>
  <c r="AC4195" i="1" s="1"/>
  <c r="AB4194" i="1"/>
  <c r="Y4194" i="1"/>
  <c r="AC4194" i="1" s="1"/>
  <c r="AB4193" i="1"/>
  <c r="Y4193" i="1"/>
  <c r="AC4193" i="1" s="1"/>
  <c r="AB4192" i="1"/>
  <c r="Y4192" i="1"/>
  <c r="AC4192" i="1" s="1"/>
  <c r="AB4191" i="1"/>
  <c r="Y4191" i="1"/>
  <c r="AC4191" i="1" s="1"/>
  <c r="AB4190" i="1"/>
  <c r="Y4190" i="1"/>
  <c r="AC4190" i="1" s="1"/>
  <c r="AB4189" i="1"/>
  <c r="Y4189" i="1"/>
  <c r="AC4189" i="1" s="1"/>
  <c r="AB4188" i="1"/>
  <c r="Y4188" i="1"/>
  <c r="AC4188" i="1" s="1"/>
  <c r="AB4187" i="1"/>
  <c r="Y4187" i="1"/>
  <c r="AC4187" i="1" s="1"/>
  <c r="AB4186" i="1"/>
  <c r="Y4186" i="1"/>
  <c r="AC4186" i="1" s="1"/>
  <c r="AB4185" i="1"/>
  <c r="Y4185" i="1"/>
  <c r="AC4185" i="1" s="1"/>
  <c r="AB4184" i="1"/>
  <c r="Y4184" i="1"/>
  <c r="AC4184" i="1" s="1"/>
  <c r="AB4183" i="1"/>
  <c r="Y4183" i="1"/>
  <c r="AC4183" i="1" s="1"/>
  <c r="AB4182" i="1"/>
  <c r="Y4182" i="1"/>
  <c r="AC4182" i="1" s="1"/>
  <c r="AB4181" i="1"/>
  <c r="Y4181" i="1"/>
  <c r="AC4181" i="1" s="1"/>
  <c r="AB4180" i="1"/>
  <c r="Y4180" i="1"/>
  <c r="AC4180" i="1" s="1"/>
  <c r="AB4179" i="1"/>
  <c r="Y4179" i="1"/>
  <c r="AC4179" i="1" s="1"/>
  <c r="AB4178" i="1"/>
  <c r="Y4178" i="1"/>
  <c r="AC4178" i="1" s="1"/>
  <c r="AB4177" i="1"/>
  <c r="Y4177" i="1"/>
  <c r="AC4177" i="1" s="1"/>
  <c r="AB4176" i="1"/>
  <c r="Y4176" i="1"/>
  <c r="AC4176" i="1" s="1"/>
  <c r="AB4175" i="1"/>
  <c r="Y4175" i="1"/>
  <c r="AC4175" i="1" s="1"/>
  <c r="AB4174" i="1"/>
  <c r="Y4174" i="1"/>
  <c r="AC4174" i="1" s="1"/>
  <c r="AB4173" i="1"/>
  <c r="Y4173" i="1"/>
  <c r="AC4173" i="1" s="1"/>
  <c r="AB4172" i="1"/>
  <c r="Y4172" i="1"/>
  <c r="AC4172" i="1" s="1"/>
  <c r="AB4171" i="1"/>
  <c r="Y4171" i="1"/>
  <c r="AC4171" i="1" s="1"/>
  <c r="AB4170" i="1"/>
  <c r="Y4170" i="1"/>
  <c r="AC4170" i="1" s="1"/>
  <c r="AB4169" i="1"/>
  <c r="Y4169" i="1"/>
  <c r="AC4169" i="1" s="1"/>
  <c r="AB4168" i="1"/>
  <c r="Y4168" i="1"/>
  <c r="AC4168" i="1" s="1"/>
  <c r="AB4167" i="1"/>
  <c r="Y4167" i="1"/>
  <c r="AC4167" i="1" s="1"/>
  <c r="AB4166" i="1"/>
  <c r="Y4166" i="1"/>
  <c r="AC4166" i="1" s="1"/>
  <c r="AB4165" i="1"/>
  <c r="Y4165" i="1"/>
  <c r="AC4165" i="1" s="1"/>
  <c r="AB4164" i="1"/>
  <c r="Y4164" i="1"/>
  <c r="AC4164" i="1" s="1"/>
  <c r="AB4163" i="1"/>
  <c r="Y4163" i="1"/>
  <c r="AC4163" i="1" s="1"/>
  <c r="AB4162" i="1"/>
  <c r="Y4162" i="1"/>
  <c r="AC4162" i="1" s="1"/>
  <c r="AB4161" i="1"/>
  <c r="Y4161" i="1"/>
  <c r="AC4161" i="1" s="1"/>
  <c r="AB4160" i="1"/>
  <c r="Y4160" i="1"/>
  <c r="AC4160" i="1" s="1"/>
  <c r="AB4159" i="1"/>
  <c r="Y4159" i="1"/>
  <c r="AC4159" i="1" s="1"/>
  <c r="AB4158" i="1"/>
  <c r="Y4158" i="1"/>
  <c r="AC4158" i="1" s="1"/>
  <c r="AB4157" i="1"/>
  <c r="Y4157" i="1"/>
  <c r="AC4157" i="1" s="1"/>
  <c r="AB4156" i="1"/>
  <c r="Y4156" i="1"/>
  <c r="AC4156" i="1" s="1"/>
  <c r="AB4155" i="1"/>
  <c r="Y4155" i="1"/>
  <c r="AC4155" i="1" s="1"/>
  <c r="AB4154" i="1"/>
  <c r="Y4154" i="1"/>
  <c r="AC4154" i="1" s="1"/>
  <c r="AB4153" i="1"/>
  <c r="Y4153" i="1"/>
  <c r="AC4153" i="1" s="1"/>
  <c r="AB4152" i="1"/>
  <c r="AC4152" i="1" s="1"/>
  <c r="Y4152" i="1"/>
  <c r="AB4151" i="1"/>
  <c r="Y4151" i="1"/>
  <c r="AB4150" i="1"/>
  <c r="Y4150" i="1"/>
  <c r="AB4149" i="1"/>
  <c r="Y4149" i="1"/>
  <c r="AC4149" i="1" s="1"/>
  <c r="AB4148" i="1"/>
  <c r="Y4148" i="1"/>
  <c r="AB4147" i="1"/>
  <c r="Y4147" i="1"/>
  <c r="AC4147" i="1" s="1"/>
  <c r="AB4146" i="1"/>
  <c r="Y4146" i="1"/>
  <c r="AC4146" i="1" s="1"/>
  <c r="AB4145" i="1"/>
  <c r="Y4145" i="1"/>
  <c r="AC4145" i="1" s="1"/>
  <c r="AB4144" i="1"/>
  <c r="AC4144" i="1" s="1"/>
  <c r="Y4144" i="1"/>
  <c r="AB4143" i="1"/>
  <c r="Y4143" i="1"/>
  <c r="AB4142" i="1"/>
  <c r="Y4142" i="1"/>
  <c r="AB4141" i="1"/>
  <c r="Y4141" i="1"/>
  <c r="AC4141" i="1" s="1"/>
  <c r="AB4140" i="1"/>
  <c r="Y4140" i="1"/>
  <c r="AB4139" i="1"/>
  <c r="Y4139" i="1"/>
  <c r="AC4139" i="1" s="1"/>
  <c r="AB4138" i="1"/>
  <c r="Y4138" i="1"/>
  <c r="AC4138" i="1" s="1"/>
  <c r="AB4137" i="1"/>
  <c r="Y4137" i="1"/>
  <c r="AC4137" i="1" s="1"/>
  <c r="AB4136" i="1"/>
  <c r="AC4136" i="1" s="1"/>
  <c r="Y4136" i="1"/>
  <c r="AB4135" i="1"/>
  <c r="Y4135" i="1"/>
  <c r="AB4134" i="1"/>
  <c r="Y4134" i="1"/>
  <c r="AB4133" i="1"/>
  <c r="Y4133" i="1"/>
  <c r="AC4133" i="1" s="1"/>
  <c r="AB4132" i="1"/>
  <c r="Y4132" i="1"/>
  <c r="AB4131" i="1"/>
  <c r="Y4131" i="1"/>
  <c r="AC4131" i="1" s="1"/>
  <c r="AB4130" i="1"/>
  <c r="Y4130" i="1"/>
  <c r="AC4130" i="1" s="1"/>
  <c r="AB4129" i="1"/>
  <c r="Y4129" i="1"/>
  <c r="AC4129" i="1" s="1"/>
  <c r="AB4128" i="1"/>
  <c r="AC4128" i="1" s="1"/>
  <c r="Y4128" i="1"/>
  <c r="AB4127" i="1"/>
  <c r="Y4127" i="1"/>
  <c r="AC4127" i="1" s="1"/>
  <c r="AB4126" i="1"/>
  <c r="Y4126" i="1"/>
  <c r="AC4126" i="1" s="1"/>
  <c r="AB4125" i="1"/>
  <c r="Y4125" i="1"/>
  <c r="AC4125" i="1" s="1"/>
  <c r="AB4124" i="1"/>
  <c r="AC4124" i="1" s="1"/>
  <c r="Y4124" i="1"/>
  <c r="AB4123" i="1"/>
  <c r="Y4123" i="1"/>
  <c r="AB4122" i="1"/>
  <c r="Y4122" i="1"/>
  <c r="AC4122" i="1" s="1"/>
  <c r="AB4121" i="1"/>
  <c r="Y4121" i="1"/>
  <c r="AC4121" i="1" s="1"/>
  <c r="AB4120" i="1"/>
  <c r="Y4120" i="1"/>
  <c r="AB4119" i="1"/>
  <c r="Y4119" i="1"/>
  <c r="AC4119" i="1" s="1"/>
  <c r="AB4118" i="1"/>
  <c r="Y4118" i="1"/>
  <c r="AC4118" i="1" s="1"/>
  <c r="AB4117" i="1"/>
  <c r="Y4117" i="1"/>
  <c r="AC4117" i="1" s="1"/>
  <c r="AB4116" i="1"/>
  <c r="AC4116" i="1" s="1"/>
  <c r="Y4116" i="1"/>
  <c r="AB4115" i="1"/>
  <c r="Y4115" i="1"/>
  <c r="AB4114" i="1"/>
  <c r="Y4114" i="1"/>
  <c r="AC4114" i="1" s="1"/>
  <c r="AB4113" i="1"/>
  <c r="Y4113" i="1"/>
  <c r="AC4113" i="1" s="1"/>
  <c r="AB4112" i="1"/>
  <c r="AC4112" i="1" s="1"/>
  <c r="Y4112" i="1"/>
  <c r="AB4111" i="1"/>
  <c r="Y4111" i="1"/>
  <c r="AB4110" i="1"/>
  <c r="Y4110" i="1"/>
  <c r="AC4110" i="1" s="1"/>
  <c r="AB4109" i="1"/>
  <c r="Y4109" i="1"/>
  <c r="AC4109" i="1" s="1"/>
  <c r="AB4108" i="1"/>
  <c r="Y4108" i="1"/>
  <c r="AC4108" i="1" s="1"/>
  <c r="AB4107" i="1"/>
  <c r="Y4107" i="1"/>
  <c r="AC4107" i="1" s="1"/>
  <c r="AB4106" i="1"/>
  <c r="Y4106" i="1"/>
  <c r="AC4106" i="1" s="1"/>
  <c r="AB4105" i="1"/>
  <c r="Y4105" i="1"/>
  <c r="AC4105" i="1" s="1"/>
  <c r="AB4104" i="1"/>
  <c r="Y4104" i="1"/>
  <c r="AC4104" i="1" s="1"/>
  <c r="AB4103" i="1"/>
  <c r="Y4103" i="1"/>
  <c r="AC4103" i="1" s="1"/>
  <c r="AB4102" i="1"/>
  <c r="Y4102" i="1"/>
  <c r="AC4102" i="1" s="1"/>
  <c r="AB4101" i="1"/>
  <c r="Y4101" i="1"/>
  <c r="AC4101" i="1" s="1"/>
  <c r="AB4100" i="1"/>
  <c r="Y4100" i="1"/>
  <c r="AC4100" i="1" s="1"/>
  <c r="AB4099" i="1"/>
  <c r="Y4099" i="1"/>
  <c r="AC4099" i="1" s="1"/>
  <c r="AB4098" i="1"/>
  <c r="Y4098" i="1"/>
  <c r="AC4098" i="1" s="1"/>
  <c r="AB4097" i="1"/>
  <c r="Y4097" i="1"/>
  <c r="AC4097" i="1" s="1"/>
  <c r="AB4096" i="1"/>
  <c r="Y4096" i="1"/>
  <c r="AC4096" i="1" s="1"/>
  <c r="AB4095" i="1"/>
  <c r="Y4095" i="1"/>
  <c r="AC4095" i="1" s="1"/>
  <c r="AB4094" i="1"/>
  <c r="Y4094" i="1"/>
  <c r="AC4094" i="1" s="1"/>
  <c r="AB4093" i="1"/>
  <c r="Y4093" i="1"/>
  <c r="AC4093" i="1" s="1"/>
  <c r="AB4092" i="1"/>
  <c r="AC4092" i="1" s="1"/>
  <c r="Y4092" i="1"/>
  <c r="AB4091" i="1"/>
  <c r="Y4091" i="1"/>
  <c r="AC4091" i="1" s="1"/>
  <c r="AB4090" i="1"/>
  <c r="Y4090" i="1"/>
  <c r="AC4090" i="1" s="1"/>
  <c r="AB4089" i="1"/>
  <c r="Y4089" i="1"/>
  <c r="AC4089" i="1" s="1"/>
  <c r="AB4088" i="1"/>
  <c r="Y4088" i="1"/>
  <c r="AC4088" i="1" s="1"/>
  <c r="AB4087" i="1"/>
  <c r="Y4087" i="1"/>
  <c r="AC4087" i="1" s="1"/>
  <c r="AB4086" i="1"/>
  <c r="Y4086" i="1"/>
  <c r="AC4086" i="1" s="1"/>
  <c r="AB4085" i="1"/>
  <c r="Y4085" i="1"/>
  <c r="AC4085" i="1" s="1"/>
  <c r="AB4084" i="1"/>
  <c r="Y4084" i="1"/>
  <c r="AC4084" i="1" s="1"/>
  <c r="AB4083" i="1"/>
  <c r="Y4083" i="1"/>
  <c r="AC4083" i="1" s="1"/>
  <c r="AB4082" i="1"/>
  <c r="Y4082" i="1"/>
  <c r="AC4082" i="1" s="1"/>
  <c r="AB4081" i="1"/>
  <c r="Y4081" i="1"/>
  <c r="AC4081" i="1" s="1"/>
  <c r="AB4080" i="1"/>
  <c r="Y4080" i="1"/>
  <c r="AC4080" i="1" s="1"/>
  <c r="AB4079" i="1"/>
  <c r="Y4079" i="1"/>
  <c r="AC4079" i="1" s="1"/>
  <c r="AB4078" i="1"/>
  <c r="Y4078" i="1"/>
  <c r="AC4078" i="1" s="1"/>
  <c r="AB4077" i="1"/>
  <c r="Y4077" i="1"/>
  <c r="AC4077" i="1" s="1"/>
  <c r="AB4076" i="1"/>
  <c r="Y4076" i="1"/>
  <c r="AC4076" i="1" s="1"/>
  <c r="AB4075" i="1"/>
  <c r="Y4075" i="1"/>
  <c r="AC4075" i="1" s="1"/>
  <c r="AB4074" i="1"/>
  <c r="Y4074" i="1"/>
  <c r="AC4074" i="1" s="1"/>
  <c r="AB4073" i="1"/>
  <c r="Y4073" i="1"/>
  <c r="AC4073" i="1" s="1"/>
  <c r="AB4072" i="1"/>
  <c r="AC4072" i="1" s="1"/>
  <c r="Y4072" i="1"/>
  <c r="AB4071" i="1"/>
  <c r="Y4071" i="1"/>
  <c r="AC4071" i="1" s="1"/>
  <c r="AB4070" i="1"/>
  <c r="Y4070" i="1"/>
  <c r="AC4070" i="1" s="1"/>
  <c r="AB4069" i="1"/>
  <c r="Y4069" i="1"/>
  <c r="AC4069" i="1" s="1"/>
  <c r="AB4068" i="1"/>
  <c r="Y4068" i="1"/>
  <c r="AB4067" i="1"/>
  <c r="Y4067" i="1"/>
  <c r="AC4067" i="1" s="1"/>
  <c r="AB4066" i="1"/>
  <c r="Y4066" i="1"/>
  <c r="AC4066" i="1" s="1"/>
  <c r="AB4065" i="1"/>
  <c r="Y4065" i="1"/>
  <c r="AC4065" i="1" s="1"/>
  <c r="AB4064" i="1"/>
  <c r="AC4064" i="1" s="1"/>
  <c r="Y4064" i="1"/>
  <c r="AB4063" i="1"/>
  <c r="Y4063" i="1"/>
  <c r="AB4062" i="1"/>
  <c r="Y4062" i="1"/>
  <c r="AC4062" i="1" s="1"/>
  <c r="AB4061" i="1"/>
  <c r="Y4061" i="1"/>
  <c r="AC4061" i="1" s="1"/>
  <c r="AB4060" i="1"/>
  <c r="Y4060" i="1"/>
  <c r="AB4059" i="1"/>
  <c r="Y4059" i="1"/>
  <c r="AC4059" i="1" s="1"/>
  <c r="AB4058" i="1"/>
  <c r="Y4058" i="1"/>
  <c r="AC4058" i="1" s="1"/>
  <c r="AB4057" i="1"/>
  <c r="Y4057" i="1"/>
  <c r="AC4057" i="1" s="1"/>
  <c r="AB4056" i="1"/>
  <c r="Y4056" i="1"/>
  <c r="AB4055" i="1"/>
  <c r="Y4055" i="1"/>
  <c r="AC4055" i="1" s="1"/>
  <c r="AB4054" i="1"/>
  <c r="Y4054" i="1"/>
  <c r="AC4054" i="1" s="1"/>
  <c r="AB4053" i="1"/>
  <c r="Y4053" i="1"/>
  <c r="AC4053" i="1" s="1"/>
  <c r="AB4052" i="1"/>
  <c r="Y4052" i="1"/>
  <c r="AB4051" i="1"/>
  <c r="Y4051" i="1"/>
  <c r="AC4051" i="1" s="1"/>
  <c r="AB4050" i="1"/>
  <c r="Y4050" i="1"/>
  <c r="AC4050" i="1" s="1"/>
  <c r="AB4049" i="1"/>
  <c r="Y4049" i="1"/>
  <c r="AC4049" i="1" s="1"/>
  <c r="AB4048" i="1"/>
  <c r="AC4048" i="1" s="1"/>
  <c r="Y4048" i="1"/>
  <c r="AB4047" i="1"/>
  <c r="Y4047" i="1"/>
  <c r="AB4046" i="1"/>
  <c r="Y4046" i="1"/>
  <c r="AC4046" i="1" s="1"/>
  <c r="AB4045" i="1"/>
  <c r="Y4045" i="1"/>
  <c r="AC4045" i="1" s="1"/>
  <c r="AB4044" i="1"/>
  <c r="Y4044" i="1"/>
  <c r="AC4044" i="1" s="1"/>
  <c r="AB4043" i="1"/>
  <c r="Y4043" i="1"/>
  <c r="AC4043" i="1" s="1"/>
  <c r="AB4042" i="1"/>
  <c r="Y4042" i="1"/>
  <c r="AC4042" i="1" s="1"/>
  <c r="AB4041" i="1"/>
  <c r="Y4041" i="1"/>
  <c r="AC4041" i="1" s="1"/>
  <c r="AB4040" i="1"/>
  <c r="AC4040" i="1" s="1"/>
  <c r="Y4040" i="1"/>
  <c r="AB4039" i="1"/>
  <c r="Y4039" i="1"/>
  <c r="AB4038" i="1"/>
  <c r="Y4038" i="1"/>
  <c r="AC4038" i="1" s="1"/>
  <c r="AB4037" i="1"/>
  <c r="Y4037" i="1"/>
  <c r="AC4037" i="1" s="1"/>
  <c r="AB4036" i="1"/>
  <c r="Y4036" i="1"/>
  <c r="AB4035" i="1"/>
  <c r="Y4035" i="1"/>
  <c r="AC4035" i="1" s="1"/>
  <c r="AB4034" i="1"/>
  <c r="Y4034" i="1"/>
  <c r="AC4034" i="1" s="1"/>
  <c r="AB4033" i="1"/>
  <c r="Y4033" i="1"/>
  <c r="AC4033" i="1" s="1"/>
  <c r="AB4032" i="1"/>
  <c r="AC4032" i="1" s="1"/>
  <c r="Y4032" i="1"/>
  <c r="AB4031" i="1"/>
  <c r="Y4031" i="1"/>
  <c r="AB4030" i="1"/>
  <c r="Y4030" i="1"/>
  <c r="AC4030" i="1" s="1"/>
  <c r="AB4029" i="1"/>
  <c r="Y4029" i="1"/>
  <c r="AC4029" i="1" s="1"/>
  <c r="AB4028" i="1"/>
  <c r="AC4028" i="1" s="1"/>
  <c r="Y4028" i="1"/>
  <c r="AB4027" i="1"/>
  <c r="Y4027" i="1"/>
  <c r="AB4026" i="1"/>
  <c r="Y4026" i="1"/>
  <c r="AC4026" i="1" s="1"/>
  <c r="AB4025" i="1"/>
  <c r="Y4025" i="1"/>
  <c r="AC4025" i="1" s="1"/>
  <c r="AB4024" i="1"/>
  <c r="Y4024" i="1"/>
  <c r="AB4023" i="1"/>
  <c r="Y4023" i="1"/>
  <c r="AC4023" i="1" s="1"/>
  <c r="AB4022" i="1"/>
  <c r="Y4022" i="1"/>
  <c r="AC4022" i="1" s="1"/>
  <c r="AB4021" i="1"/>
  <c r="Y4021" i="1"/>
  <c r="AC4021" i="1" s="1"/>
  <c r="AB4020" i="1"/>
  <c r="Y4020" i="1"/>
  <c r="AC4020" i="1" s="1"/>
  <c r="AB4019" i="1"/>
  <c r="Y4019" i="1"/>
  <c r="AC4019" i="1" s="1"/>
  <c r="AB4018" i="1"/>
  <c r="Y4018" i="1"/>
  <c r="AC4018" i="1" s="1"/>
  <c r="AB4017" i="1"/>
  <c r="Y4017" i="1"/>
  <c r="AC4017" i="1" s="1"/>
  <c r="AB4016" i="1"/>
  <c r="Y4016" i="1"/>
  <c r="AC4016" i="1" s="1"/>
  <c r="AB4015" i="1"/>
  <c r="Y4015" i="1"/>
  <c r="AC4015" i="1" s="1"/>
  <c r="AB4014" i="1"/>
  <c r="Y4014" i="1"/>
  <c r="AC4014" i="1" s="1"/>
  <c r="AB4013" i="1"/>
  <c r="Y4013" i="1"/>
  <c r="AC4013" i="1" s="1"/>
  <c r="AB4012" i="1"/>
  <c r="Y4012" i="1"/>
  <c r="AC4012" i="1" s="1"/>
  <c r="AB4011" i="1"/>
  <c r="Y4011" i="1"/>
  <c r="AC4011" i="1" s="1"/>
  <c r="AB4010" i="1"/>
  <c r="Y4010" i="1"/>
  <c r="AC4010" i="1" s="1"/>
  <c r="AB4009" i="1"/>
  <c r="Y4009" i="1"/>
  <c r="AC4009" i="1" s="1"/>
  <c r="AB4008" i="1"/>
  <c r="Y4008" i="1"/>
  <c r="AC4008" i="1" s="1"/>
  <c r="AB4007" i="1"/>
  <c r="Y4007" i="1"/>
  <c r="AC4007" i="1" s="1"/>
  <c r="AB4006" i="1"/>
  <c r="Y4006" i="1"/>
  <c r="AC4006" i="1" s="1"/>
  <c r="AB4005" i="1"/>
  <c r="Y4005" i="1"/>
  <c r="AC4005" i="1" s="1"/>
  <c r="AB4004" i="1"/>
  <c r="AC4004" i="1" s="1"/>
  <c r="Y4004" i="1"/>
  <c r="AB4003" i="1"/>
  <c r="Y4003" i="1"/>
  <c r="AB4002" i="1"/>
  <c r="Y4002" i="1"/>
  <c r="AC4002" i="1" s="1"/>
  <c r="AB4001" i="1"/>
  <c r="Y4001" i="1"/>
  <c r="AC4001" i="1" s="1"/>
  <c r="AB4000" i="1"/>
  <c r="Y4000" i="1"/>
  <c r="AC4000" i="1" s="1"/>
  <c r="AB3999" i="1"/>
  <c r="Y3999" i="1"/>
  <c r="AC3999" i="1" s="1"/>
  <c r="AB3998" i="1"/>
  <c r="Y3998" i="1"/>
  <c r="AC3998" i="1" s="1"/>
  <c r="AB3997" i="1"/>
  <c r="Y3997" i="1"/>
  <c r="AC3997" i="1" s="1"/>
  <c r="AB3996" i="1"/>
  <c r="Y3996" i="1"/>
  <c r="AC3996" i="1" s="1"/>
  <c r="AB3995" i="1"/>
  <c r="Y3995" i="1"/>
  <c r="AC3995" i="1" s="1"/>
  <c r="AB3994" i="1"/>
  <c r="Y3994" i="1"/>
  <c r="AC3994" i="1" s="1"/>
  <c r="AB3993" i="1"/>
  <c r="Y3993" i="1"/>
  <c r="AC3993" i="1" s="1"/>
  <c r="AB3992" i="1"/>
  <c r="Y3992" i="1"/>
  <c r="AC3992" i="1" s="1"/>
  <c r="AB3991" i="1"/>
  <c r="Y3991" i="1"/>
  <c r="AC3991" i="1" s="1"/>
  <c r="AB3990" i="1"/>
  <c r="Y3990" i="1"/>
  <c r="AC3990" i="1" s="1"/>
  <c r="AB3989" i="1"/>
  <c r="Y3989" i="1"/>
  <c r="AC3989" i="1" s="1"/>
  <c r="AB3988" i="1"/>
  <c r="Y3988" i="1"/>
  <c r="AC3988" i="1" s="1"/>
  <c r="AB3987" i="1"/>
  <c r="Y3987" i="1"/>
  <c r="AC3987" i="1" s="1"/>
  <c r="AB3986" i="1"/>
  <c r="Y3986" i="1"/>
  <c r="AC3986" i="1" s="1"/>
  <c r="AB3985" i="1"/>
  <c r="Y3985" i="1"/>
  <c r="AC3985" i="1" s="1"/>
  <c r="AB3984" i="1"/>
  <c r="Y3984" i="1"/>
  <c r="AC3984" i="1" s="1"/>
  <c r="AB3983" i="1"/>
  <c r="Y3983" i="1"/>
  <c r="AC3983" i="1" s="1"/>
  <c r="AB3982" i="1"/>
  <c r="Y3982" i="1"/>
  <c r="AC3982" i="1" s="1"/>
  <c r="AB3981" i="1"/>
  <c r="Y3981" i="1"/>
  <c r="AC3981" i="1" s="1"/>
  <c r="AB3980" i="1"/>
  <c r="Y3980" i="1"/>
  <c r="AC3980" i="1" s="1"/>
  <c r="AB3979" i="1"/>
  <c r="Y3979" i="1"/>
  <c r="AC3979" i="1" s="1"/>
  <c r="AB3978" i="1"/>
  <c r="Y3978" i="1"/>
  <c r="AC3978" i="1" s="1"/>
  <c r="AB3977" i="1"/>
  <c r="Y3977" i="1"/>
  <c r="AC3977" i="1" s="1"/>
  <c r="AB3976" i="1"/>
  <c r="Y3976" i="1"/>
  <c r="AC3976" i="1" s="1"/>
  <c r="AB3975" i="1"/>
  <c r="Y3975" i="1"/>
  <c r="AC3975" i="1" s="1"/>
  <c r="AB3974" i="1"/>
  <c r="Y3974" i="1"/>
  <c r="AC3974" i="1" s="1"/>
  <c r="AB3973" i="1"/>
  <c r="Y3973" i="1"/>
  <c r="AC3973" i="1" s="1"/>
  <c r="AB3972" i="1"/>
  <c r="Y3972" i="1"/>
  <c r="AC3972" i="1" s="1"/>
  <c r="AB3971" i="1"/>
  <c r="Y3971" i="1"/>
  <c r="AC3971" i="1" s="1"/>
  <c r="AB3970" i="1"/>
  <c r="Y3970" i="1"/>
  <c r="AC3970" i="1" s="1"/>
  <c r="AB3969" i="1"/>
  <c r="Y3969" i="1"/>
  <c r="AC3969" i="1" s="1"/>
  <c r="AB3968" i="1"/>
  <c r="Y3968" i="1"/>
  <c r="AC3968" i="1" s="1"/>
  <c r="AB3967" i="1"/>
  <c r="Y3967" i="1"/>
  <c r="AC3967" i="1" s="1"/>
  <c r="AB3966" i="1"/>
  <c r="Y3966" i="1"/>
  <c r="AC3966" i="1" s="1"/>
  <c r="AB3965" i="1"/>
  <c r="Y3965" i="1"/>
  <c r="AC3965" i="1" s="1"/>
  <c r="AB3964" i="1"/>
  <c r="Y3964" i="1"/>
  <c r="AC3964" i="1" s="1"/>
  <c r="AB3963" i="1"/>
  <c r="Y3963" i="1"/>
  <c r="AC3963" i="1" s="1"/>
  <c r="AB3962" i="1"/>
  <c r="Y3962" i="1"/>
  <c r="AC3962" i="1" s="1"/>
  <c r="AB3961" i="1"/>
  <c r="Y3961" i="1"/>
  <c r="AC3961" i="1" s="1"/>
  <c r="AB3960" i="1"/>
  <c r="Y3960" i="1"/>
  <c r="AC3960" i="1" s="1"/>
  <c r="AB3959" i="1"/>
  <c r="Y3959" i="1"/>
  <c r="AC3959" i="1" s="1"/>
  <c r="AB3958" i="1"/>
  <c r="Y3958" i="1"/>
  <c r="AC3958" i="1" s="1"/>
  <c r="AB3957" i="1"/>
  <c r="Y3957" i="1"/>
  <c r="AC3957" i="1" s="1"/>
  <c r="AB3956" i="1"/>
  <c r="Y3956" i="1"/>
  <c r="AC3956" i="1" s="1"/>
  <c r="AB3955" i="1"/>
  <c r="Y3955" i="1"/>
  <c r="AC3955" i="1" s="1"/>
  <c r="AB3954" i="1"/>
  <c r="Y3954" i="1"/>
  <c r="AC3954" i="1" s="1"/>
  <c r="AB3953" i="1"/>
  <c r="Y3953" i="1"/>
  <c r="AC3953" i="1" s="1"/>
  <c r="AB3952" i="1"/>
  <c r="Y3952" i="1"/>
  <c r="AC3952" i="1" s="1"/>
  <c r="AB3951" i="1"/>
  <c r="Y3951" i="1"/>
  <c r="AC3951" i="1" s="1"/>
  <c r="AB3950" i="1"/>
  <c r="Y3950" i="1"/>
  <c r="AB3949" i="1"/>
  <c r="Y3949" i="1"/>
  <c r="AC3949" i="1" s="1"/>
  <c r="AB3948" i="1"/>
  <c r="Y3948" i="1"/>
  <c r="AC3948" i="1" s="1"/>
  <c r="AB3947" i="1"/>
  <c r="Y3947" i="1"/>
  <c r="AC3947" i="1" s="1"/>
  <c r="AB3946" i="1"/>
  <c r="Y3946" i="1"/>
  <c r="AB3945" i="1"/>
  <c r="AC3945" i="1" s="1"/>
  <c r="Y3945" i="1"/>
  <c r="AB3944" i="1"/>
  <c r="AC3944" i="1" s="1"/>
  <c r="Y3944" i="1"/>
  <c r="AB3943" i="1"/>
  <c r="Y3943" i="1"/>
  <c r="AB3942" i="1"/>
  <c r="Y3942" i="1"/>
  <c r="AB3941" i="1"/>
  <c r="Y3941" i="1"/>
  <c r="AC3941" i="1" s="1"/>
  <c r="AB3940" i="1"/>
  <c r="Y3940" i="1"/>
  <c r="AB3939" i="1"/>
  <c r="Y3939" i="1"/>
  <c r="AC3939" i="1" s="1"/>
  <c r="AB3938" i="1"/>
  <c r="Y3938" i="1"/>
  <c r="AC3938" i="1" s="1"/>
  <c r="AB3937" i="1"/>
  <c r="Y3937" i="1"/>
  <c r="AC3937" i="1" s="1"/>
  <c r="AB3936" i="1"/>
  <c r="AC3936" i="1" s="1"/>
  <c r="Y3936" i="1"/>
  <c r="AB3935" i="1"/>
  <c r="Y3935" i="1"/>
  <c r="AB3934" i="1"/>
  <c r="Y3934" i="1"/>
  <c r="AB3933" i="1"/>
  <c r="Y3933" i="1"/>
  <c r="AC3933" i="1" s="1"/>
  <c r="AB3932" i="1"/>
  <c r="Y3932" i="1"/>
  <c r="AB3931" i="1"/>
  <c r="Y3931" i="1"/>
  <c r="AC3931" i="1" s="1"/>
  <c r="AB3930" i="1"/>
  <c r="Y3930" i="1"/>
  <c r="AC3930" i="1" s="1"/>
  <c r="AB3929" i="1"/>
  <c r="Y3929" i="1"/>
  <c r="AC3929" i="1" s="1"/>
  <c r="AB3928" i="1"/>
  <c r="AC3928" i="1" s="1"/>
  <c r="Y3928" i="1"/>
  <c r="AB3927" i="1"/>
  <c r="Y3927" i="1"/>
  <c r="AC3927" i="1" s="1"/>
  <c r="AB3926" i="1"/>
  <c r="Y3926" i="1"/>
  <c r="AC3926" i="1" s="1"/>
  <c r="AB3925" i="1"/>
  <c r="Y3925" i="1"/>
  <c r="AC3925" i="1" s="1"/>
  <c r="AB3924" i="1"/>
  <c r="Y3924" i="1"/>
  <c r="AB3923" i="1"/>
  <c r="Y3923" i="1"/>
  <c r="AC3923" i="1" s="1"/>
  <c r="AB3922" i="1"/>
  <c r="Y3922" i="1"/>
  <c r="AC3922" i="1" s="1"/>
  <c r="AB3921" i="1"/>
  <c r="Y3921" i="1"/>
  <c r="AC3921" i="1" s="1"/>
  <c r="AB3920" i="1"/>
  <c r="AC3920" i="1" s="1"/>
  <c r="Y3920" i="1"/>
  <c r="AB3919" i="1"/>
  <c r="Y3919" i="1"/>
  <c r="AC3919" i="1" s="1"/>
  <c r="AB3918" i="1"/>
  <c r="Y3918" i="1"/>
  <c r="AC3918" i="1" s="1"/>
  <c r="AB3917" i="1"/>
  <c r="Y3917" i="1"/>
  <c r="AC3917" i="1" s="1"/>
  <c r="AB3916" i="1"/>
  <c r="Y3916" i="1"/>
  <c r="AC3916" i="1" s="1"/>
  <c r="AB3915" i="1"/>
  <c r="Y3915" i="1"/>
  <c r="AC3915" i="1" s="1"/>
  <c r="AB3914" i="1"/>
  <c r="Y3914" i="1"/>
  <c r="AC3914" i="1" s="1"/>
  <c r="AB3913" i="1"/>
  <c r="Y3913" i="1"/>
  <c r="AC3913" i="1" s="1"/>
  <c r="AB3912" i="1"/>
  <c r="Y3912" i="1"/>
  <c r="AC3912" i="1" s="1"/>
  <c r="AB3911" i="1"/>
  <c r="Y3911" i="1"/>
  <c r="AC3911" i="1" s="1"/>
  <c r="AB3910" i="1"/>
  <c r="Y3910" i="1"/>
  <c r="AC3910" i="1" s="1"/>
  <c r="AB3909" i="1"/>
  <c r="Y3909" i="1"/>
  <c r="AC3909" i="1" s="1"/>
  <c r="AB3908" i="1"/>
  <c r="AC3908" i="1" s="1"/>
  <c r="Y3908" i="1"/>
  <c r="AB3907" i="1"/>
  <c r="Y3907" i="1"/>
  <c r="AC3907" i="1" s="1"/>
  <c r="AB3906" i="1"/>
  <c r="Y3906" i="1"/>
  <c r="AC3906" i="1" s="1"/>
  <c r="AB3905" i="1"/>
  <c r="Y3905" i="1"/>
  <c r="AC3905" i="1" s="1"/>
  <c r="AB3904" i="1"/>
  <c r="AC3904" i="1" s="1"/>
  <c r="Y3904" i="1"/>
  <c r="AB3903" i="1"/>
  <c r="Y3903" i="1"/>
  <c r="AC3903" i="1" s="1"/>
  <c r="AB3902" i="1"/>
  <c r="Y3902" i="1"/>
  <c r="AC3902" i="1" s="1"/>
  <c r="AB3901" i="1"/>
  <c r="Y3901" i="1"/>
  <c r="AC3901" i="1" s="1"/>
  <c r="AB3900" i="1"/>
  <c r="AC3900" i="1" s="1"/>
  <c r="Y3900" i="1"/>
  <c r="AB3899" i="1"/>
  <c r="Y3899" i="1"/>
  <c r="AB3898" i="1"/>
  <c r="Y3898" i="1"/>
  <c r="AC3898" i="1" s="1"/>
  <c r="AB3897" i="1"/>
  <c r="Y3897" i="1"/>
  <c r="AC3897" i="1" s="1"/>
  <c r="AB3896" i="1"/>
  <c r="AC3896" i="1" s="1"/>
  <c r="Y3896" i="1"/>
  <c r="AB3895" i="1"/>
  <c r="Y3895" i="1"/>
  <c r="AC3895" i="1" s="1"/>
  <c r="AB3894" i="1"/>
  <c r="Y3894" i="1"/>
  <c r="AC3894" i="1" s="1"/>
  <c r="AB3893" i="1"/>
  <c r="Y3893" i="1"/>
  <c r="AC3893" i="1" s="1"/>
  <c r="AB3892" i="1"/>
  <c r="AC3892" i="1" s="1"/>
  <c r="Y3892" i="1"/>
  <c r="AB3891" i="1"/>
  <c r="Y3891" i="1"/>
  <c r="AC3891" i="1" s="1"/>
  <c r="AB3890" i="1"/>
  <c r="Y3890" i="1"/>
  <c r="AC3890" i="1" s="1"/>
  <c r="AB3889" i="1"/>
  <c r="Y3889" i="1"/>
  <c r="AC3889" i="1" s="1"/>
  <c r="AB3888" i="1"/>
  <c r="AC3888" i="1" s="1"/>
  <c r="Y3888" i="1"/>
  <c r="AB3887" i="1"/>
  <c r="Y3887" i="1"/>
  <c r="AC3887" i="1" s="1"/>
  <c r="AB3886" i="1"/>
  <c r="Y3886" i="1"/>
  <c r="AB3885" i="1"/>
  <c r="Y3885" i="1"/>
  <c r="AC3885" i="1" s="1"/>
  <c r="AB3884" i="1"/>
  <c r="AC3884" i="1" s="1"/>
  <c r="Y3884" i="1"/>
  <c r="AB3883" i="1"/>
  <c r="Y3883" i="1"/>
  <c r="AB3882" i="1"/>
  <c r="Y3882" i="1"/>
  <c r="AC3882" i="1" s="1"/>
  <c r="AB3881" i="1"/>
  <c r="Y3881" i="1"/>
  <c r="AC3881" i="1" s="1"/>
  <c r="AB3880" i="1"/>
  <c r="AC3880" i="1" s="1"/>
  <c r="Y3880" i="1"/>
  <c r="AB3879" i="1"/>
  <c r="Y3879" i="1"/>
  <c r="AC3879" i="1" s="1"/>
  <c r="AB3878" i="1"/>
  <c r="Y3878" i="1"/>
  <c r="AB3877" i="1"/>
  <c r="Y3877" i="1"/>
  <c r="AC3877" i="1" s="1"/>
  <c r="AB3876" i="1"/>
  <c r="AC3876" i="1" s="1"/>
  <c r="Y3876" i="1"/>
  <c r="AB3875" i="1"/>
  <c r="Y3875" i="1"/>
  <c r="AC3875" i="1" s="1"/>
  <c r="AB3874" i="1"/>
  <c r="Y3874" i="1"/>
  <c r="AC3874" i="1" s="1"/>
  <c r="AB3873" i="1"/>
  <c r="Y3873" i="1"/>
  <c r="AC3873" i="1" s="1"/>
  <c r="AB3872" i="1"/>
  <c r="AC3872" i="1" s="1"/>
  <c r="Y3872" i="1"/>
  <c r="AB3871" i="1"/>
  <c r="Y3871" i="1"/>
  <c r="AC3871" i="1" s="1"/>
  <c r="AB3870" i="1"/>
  <c r="Y3870" i="1"/>
  <c r="AC3870" i="1" s="1"/>
  <c r="AB3869" i="1"/>
  <c r="Y3869" i="1"/>
  <c r="AC3869" i="1" s="1"/>
  <c r="AB3868" i="1"/>
  <c r="AC3868" i="1" s="1"/>
  <c r="Y3868" i="1"/>
  <c r="AB3867" i="1"/>
  <c r="Y3867" i="1"/>
  <c r="AC3867" i="1" s="1"/>
  <c r="AB3866" i="1"/>
  <c r="Y3866" i="1"/>
  <c r="AC3866" i="1" s="1"/>
  <c r="AB3865" i="1"/>
  <c r="Y3865" i="1"/>
  <c r="AC3865" i="1" s="1"/>
  <c r="AB3864" i="1"/>
  <c r="AC3864" i="1" s="1"/>
  <c r="Y3864" i="1"/>
  <c r="AB3863" i="1"/>
  <c r="Y3863" i="1"/>
  <c r="AB3862" i="1"/>
  <c r="Y3862" i="1"/>
  <c r="AC3862" i="1" s="1"/>
  <c r="AB3861" i="1"/>
  <c r="Y3861" i="1"/>
  <c r="AC3861" i="1" s="1"/>
  <c r="AB3860" i="1"/>
  <c r="Y3860" i="1"/>
  <c r="AB3859" i="1"/>
  <c r="Y3859" i="1"/>
  <c r="AC3859" i="1" s="1"/>
  <c r="AB3858" i="1"/>
  <c r="Y3858" i="1"/>
  <c r="AC3858" i="1" s="1"/>
  <c r="AB3857" i="1"/>
  <c r="Y3857" i="1"/>
  <c r="AC3857" i="1" s="1"/>
  <c r="AB3856" i="1"/>
  <c r="Y3856" i="1"/>
  <c r="AC3856" i="1" s="1"/>
  <c r="AB3855" i="1"/>
  <c r="Y3855" i="1"/>
  <c r="AC3855" i="1" s="1"/>
  <c r="AB3854" i="1"/>
  <c r="Y3854" i="1"/>
  <c r="AC3854" i="1" s="1"/>
  <c r="AB3853" i="1"/>
  <c r="Y3853" i="1"/>
  <c r="AC3853" i="1" s="1"/>
  <c r="AB3852" i="1"/>
  <c r="AC3852" i="1" s="1"/>
  <c r="Y3852" i="1"/>
  <c r="AB3851" i="1"/>
  <c r="Y3851" i="1"/>
  <c r="AB3850" i="1"/>
  <c r="Y3850" i="1"/>
  <c r="AC3850" i="1" s="1"/>
  <c r="AB3849" i="1"/>
  <c r="Y3849" i="1"/>
  <c r="AC3849" i="1" s="1"/>
  <c r="AB3848" i="1"/>
  <c r="Y3848" i="1"/>
  <c r="AC3848" i="1" s="1"/>
  <c r="AB3847" i="1"/>
  <c r="Y3847" i="1"/>
  <c r="AC3847" i="1" s="1"/>
  <c r="AB3846" i="1"/>
  <c r="Y3846" i="1"/>
  <c r="AC3846" i="1" s="1"/>
  <c r="AB3845" i="1"/>
  <c r="Y3845" i="1"/>
  <c r="AC3845" i="1" s="1"/>
  <c r="AB3844" i="1"/>
  <c r="Y3844" i="1"/>
  <c r="AB3843" i="1"/>
  <c r="Y3843" i="1"/>
  <c r="AB3842" i="1"/>
  <c r="Y3842" i="1"/>
  <c r="AC3842" i="1" s="1"/>
  <c r="AB3841" i="1"/>
  <c r="Y3841" i="1"/>
  <c r="AC3841" i="1" s="1"/>
  <c r="AB3840" i="1"/>
  <c r="Y3840" i="1"/>
  <c r="AC3840" i="1" s="1"/>
  <c r="AB3839" i="1"/>
  <c r="Y3839" i="1"/>
  <c r="AC3839" i="1" s="1"/>
  <c r="AB3838" i="1"/>
  <c r="Y3838" i="1"/>
  <c r="AC3838" i="1" s="1"/>
  <c r="AB3837" i="1"/>
  <c r="Y3837" i="1"/>
  <c r="AC3837" i="1" s="1"/>
  <c r="AB3836" i="1"/>
  <c r="Y3836" i="1"/>
  <c r="AB3835" i="1"/>
  <c r="Y3835" i="1"/>
  <c r="AB3834" i="1"/>
  <c r="Y3834" i="1"/>
  <c r="AC3834" i="1" s="1"/>
  <c r="AB3833" i="1"/>
  <c r="Y3833" i="1"/>
  <c r="AC3833" i="1" s="1"/>
  <c r="AB3832" i="1"/>
  <c r="Y3832" i="1"/>
  <c r="AC3832" i="1" s="1"/>
  <c r="AB3831" i="1"/>
  <c r="Y3831" i="1"/>
  <c r="AC3831" i="1" s="1"/>
  <c r="AB3830" i="1"/>
  <c r="Y3830" i="1"/>
  <c r="AC3830" i="1" s="1"/>
  <c r="AB3829" i="1"/>
  <c r="Y3829" i="1"/>
  <c r="AC3829" i="1" s="1"/>
  <c r="AB3828" i="1"/>
  <c r="AC3828" i="1" s="1"/>
  <c r="Y3828" i="1"/>
  <c r="AB3827" i="1"/>
  <c r="Y3827" i="1"/>
  <c r="AB3826" i="1"/>
  <c r="Y3826" i="1"/>
  <c r="AC3826" i="1" s="1"/>
  <c r="AB3825" i="1"/>
  <c r="Y3825" i="1"/>
  <c r="AC3825" i="1" s="1"/>
  <c r="AB3824" i="1"/>
  <c r="Y3824" i="1"/>
  <c r="AC3824" i="1" s="1"/>
  <c r="AB3823" i="1"/>
  <c r="Y3823" i="1"/>
  <c r="AC3823" i="1" s="1"/>
  <c r="AB3822" i="1"/>
  <c r="Y3822" i="1"/>
  <c r="AC3822" i="1" s="1"/>
  <c r="AB3821" i="1"/>
  <c r="AC3821" i="1" s="1"/>
  <c r="Y3821" i="1"/>
  <c r="AB3820" i="1"/>
  <c r="AC3820" i="1" s="1"/>
  <c r="Y3820" i="1"/>
  <c r="AB3819" i="1"/>
  <c r="Y3819" i="1"/>
  <c r="AB3818" i="1"/>
  <c r="Y3818" i="1"/>
  <c r="AB3817" i="1"/>
  <c r="Y3817" i="1"/>
  <c r="AC3817" i="1" s="1"/>
  <c r="AB3816" i="1"/>
  <c r="Y3816" i="1"/>
  <c r="AC3816" i="1" s="1"/>
  <c r="AB3815" i="1"/>
  <c r="AC3815" i="1" s="1"/>
  <c r="Y3815" i="1"/>
  <c r="AB3814" i="1"/>
  <c r="Y3814" i="1"/>
  <c r="AB3813" i="1"/>
  <c r="Y3813" i="1"/>
  <c r="AC3813" i="1" s="1"/>
  <c r="AB3812" i="1"/>
  <c r="Y3812" i="1"/>
  <c r="AC3812" i="1" s="1"/>
  <c r="AB3811" i="1"/>
  <c r="AC3811" i="1" s="1"/>
  <c r="Y3811" i="1"/>
  <c r="AB3810" i="1"/>
  <c r="Y3810" i="1"/>
  <c r="AC3810" i="1" s="1"/>
  <c r="AB3809" i="1"/>
  <c r="Y3809" i="1"/>
  <c r="AC3809" i="1" s="1"/>
  <c r="AB3808" i="1"/>
  <c r="Y3808" i="1"/>
  <c r="AC3808" i="1" s="1"/>
  <c r="AB3807" i="1"/>
  <c r="AC3807" i="1" s="1"/>
  <c r="Y3807" i="1"/>
  <c r="AB3806" i="1"/>
  <c r="Y3806" i="1"/>
  <c r="AC3806" i="1" s="1"/>
  <c r="AB3805" i="1"/>
  <c r="Y3805" i="1"/>
  <c r="AC3805" i="1" s="1"/>
  <c r="AB3804" i="1"/>
  <c r="Y3804" i="1"/>
  <c r="AC3804" i="1" s="1"/>
  <c r="AB3803" i="1"/>
  <c r="Y3803" i="1"/>
  <c r="AB3802" i="1"/>
  <c r="Y3802" i="1"/>
  <c r="AC3802" i="1" s="1"/>
  <c r="AB3801" i="1"/>
  <c r="Y3801" i="1"/>
  <c r="AC3801" i="1" s="1"/>
  <c r="AB3800" i="1"/>
  <c r="Y3800" i="1"/>
  <c r="AC3800" i="1" s="1"/>
  <c r="AB3799" i="1"/>
  <c r="AC3799" i="1" s="1"/>
  <c r="Y3799" i="1"/>
  <c r="AB3798" i="1"/>
  <c r="Y3798" i="1"/>
  <c r="AC3798" i="1" s="1"/>
  <c r="AB3797" i="1"/>
  <c r="Y3797" i="1"/>
  <c r="AC3797" i="1" s="1"/>
  <c r="AB3796" i="1"/>
  <c r="Y3796" i="1"/>
  <c r="AC3796" i="1" s="1"/>
  <c r="AB3795" i="1"/>
  <c r="Y3795" i="1"/>
  <c r="AB3794" i="1"/>
  <c r="Y3794" i="1"/>
  <c r="AC3794" i="1" s="1"/>
  <c r="AB3793" i="1"/>
  <c r="Y3793" i="1"/>
  <c r="AC3793" i="1" s="1"/>
  <c r="AB3792" i="1"/>
  <c r="Y3792" i="1"/>
  <c r="AC3792" i="1" s="1"/>
  <c r="AB3791" i="1"/>
  <c r="AC3791" i="1" s="1"/>
  <c r="Y3791" i="1"/>
  <c r="AB3790" i="1"/>
  <c r="Y3790" i="1"/>
  <c r="AC3790" i="1" s="1"/>
  <c r="AB3789" i="1"/>
  <c r="Y3789" i="1"/>
  <c r="AC3789" i="1" s="1"/>
  <c r="AB3788" i="1"/>
  <c r="Y3788" i="1"/>
  <c r="AC3788" i="1" s="1"/>
  <c r="AB3787" i="1"/>
  <c r="AC3787" i="1" s="1"/>
  <c r="Y3787" i="1"/>
  <c r="AB3786" i="1"/>
  <c r="Y3786" i="1"/>
  <c r="AC3786" i="1" s="1"/>
  <c r="AB3785" i="1"/>
  <c r="Y3785" i="1"/>
  <c r="AC3785" i="1" s="1"/>
  <c r="AB3784" i="1"/>
  <c r="Y3784" i="1"/>
  <c r="AC3784" i="1" s="1"/>
  <c r="AB3783" i="1"/>
  <c r="AC3783" i="1" s="1"/>
  <c r="Y3783" i="1"/>
  <c r="AB3782" i="1"/>
  <c r="Y3782" i="1"/>
  <c r="AC3782" i="1" s="1"/>
  <c r="AB3781" i="1"/>
  <c r="Y3781" i="1"/>
  <c r="AC3781" i="1" s="1"/>
  <c r="AB3780" i="1"/>
  <c r="Y3780" i="1"/>
  <c r="AC3780" i="1" s="1"/>
  <c r="AB3779" i="1"/>
  <c r="AC3779" i="1" s="1"/>
  <c r="Y3779" i="1"/>
  <c r="AB3778" i="1"/>
  <c r="Y3778" i="1"/>
  <c r="AC3778" i="1" s="1"/>
  <c r="AB3777" i="1"/>
  <c r="Y3777" i="1"/>
  <c r="AC3777" i="1" s="1"/>
  <c r="AB3776" i="1"/>
  <c r="Y3776" i="1"/>
  <c r="AC3776" i="1" s="1"/>
  <c r="AB3775" i="1"/>
  <c r="AC3775" i="1" s="1"/>
  <c r="Y3775" i="1"/>
  <c r="AB3774" i="1"/>
  <c r="Y3774" i="1"/>
  <c r="AC3774" i="1" s="1"/>
  <c r="AB3773" i="1"/>
  <c r="Y3773" i="1"/>
  <c r="AC3773" i="1" s="1"/>
  <c r="AB3772" i="1"/>
  <c r="Y3772" i="1"/>
  <c r="AC3772" i="1" s="1"/>
  <c r="AB3771" i="1"/>
  <c r="AC3771" i="1" s="1"/>
  <c r="Y3771" i="1"/>
  <c r="AB3770" i="1"/>
  <c r="Y3770" i="1"/>
  <c r="AC3770" i="1" s="1"/>
  <c r="AB3769" i="1"/>
  <c r="Y3769" i="1"/>
  <c r="AB3768" i="1"/>
  <c r="Y3768" i="1"/>
  <c r="AC3768" i="1" s="1"/>
  <c r="AB3767" i="1"/>
  <c r="Y3767" i="1"/>
  <c r="AB3766" i="1"/>
  <c r="Y3766" i="1"/>
  <c r="AC3766" i="1" s="1"/>
  <c r="AB3765" i="1"/>
  <c r="Y3765" i="1"/>
  <c r="AC3765" i="1" s="1"/>
  <c r="AB3764" i="1"/>
  <c r="Y3764" i="1"/>
  <c r="AC3764" i="1" s="1"/>
  <c r="AB3763" i="1"/>
  <c r="Y3763" i="1"/>
  <c r="AB3762" i="1"/>
  <c r="Y3762" i="1"/>
  <c r="AC3762" i="1" s="1"/>
  <c r="AB3761" i="1"/>
  <c r="Y3761" i="1"/>
  <c r="AB3760" i="1"/>
  <c r="Y3760" i="1"/>
  <c r="AC3760" i="1" s="1"/>
  <c r="AB3759" i="1"/>
  <c r="AC3759" i="1" s="1"/>
  <c r="Y3759" i="1"/>
  <c r="AB3758" i="1"/>
  <c r="Y3758" i="1"/>
  <c r="AC3758" i="1" s="1"/>
  <c r="AB3757" i="1"/>
  <c r="Y3757" i="1"/>
  <c r="AC3757" i="1" s="1"/>
  <c r="AB3756" i="1"/>
  <c r="Y3756" i="1"/>
  <c r="AC3756" i="1" s="1"/>
  <c r="AB3755" i="1"/>
  <c r="Y3755" i="1"/>
  <c r="AB3754" i="1"/>
  <c r="Y3754" i="1"/>
  <c r="AC3754" i="1" s="1"/>
  <c r="AB3753" i="1"/>
  <c r="Y3753" i="1"/>
  <c r="AC3753" i="1" s="1"/>
  <c r="AB3752" i="1"/>
  <c r="Y3752" i="1"/>
  <c r="AC3752" i="1" s="1"/>
  <c r="AB3751" i="1"/>
  <c r="AC3751" i="1" s="1"/>
  <c r="Y3751" i="1"/>
  <c r="AB3750" i="1"/>
  <c r="Y3750" i="1"/>
  <c r="AB3749" i="1"/>
  <c r="Y3749" i="1"/>
  <c r="AC3749" i="1" s="1"/>
  <c r="AB3748" i="1"/>
  <c r="Y3748" i="1"/>
  <c r="AC3748" i="1" s="1"/>
  <c r="AB3747" i="1"/>
  <c r="Y3747" i="1"/>
  <c r="AB3746" i="1"/>
  <c r="Y3746" i="1"/>
  <c r="AC3746" i="1" s="1"/>
  <c r="AB3745" i="1"/>
  <c r="Y3745" i="1"/>
  <c r="AC3745" i="1" s="1"/>
  <c r="AB3744" i="1"/>
  <c r="Y3744" i="1"/>
  <c r="AC3744" i="1" s="1"/>
  <c r="AB3743" i="1"/>
  <c r="Y3743" i="1"/>
  <c r="AB3742" i="1"/>
  <c r="Y3742" i="1"/>
  <c r="AC3742" i="1" s="1"/>
  <c r="AB3741" i="1"/>
  <c r="Y3741" i="1"/>
  <c r="AC3741" i="1" s="1"/>
  <c r="AB3740" i="1"/>
  <c r="Y3740" i="1"/>
  <c r="AC3740" i="1" s="1"/>
  <c r="AB3739" i="1"/>
  <c r="Y3739" i="1"/>
  <c r="AB3738" i="1"/>
  <c r="Y3738" i="1"/>
  <c r="AC3738" i="1" s="1"/>
  <c r="AB3737" i="1"/>
  <c r="Y3737" i="1"/>
  <c r="AC3737" i="1" s="1"/>
  <c r="AB3736" i="1"/>
  <c r="Y3736" i="1"/>
  <c r="AC3736" i="1" s="1"/>
  <c r="AB3735" i="1"/>
  <c r="AC3735" i="1" s="1"/>
  <c r="Y3735" i="1"/>
  <c r="AB3734" i="1"/>
  <c r="Y3734" i="1"/>
  <c r="AC3734" i="1" s="1"/>
  <c r="AB3733" i="1"/>
  <c r="Y3733" i="1"/>
  <c r="AC3733" i="1" s="1"/>
  <c r="AB3732" i="1"/>
  <c r="Y3732" i="1"/>
  <c r="AC3732" i="1" s="1"/>
  <c r="AB3731" i="1"/>
  <c r="Y3731" i="1"/>
  <c r="AB3730" i="1"/>
  <c r="Y3730" i="1"/>
  <c r="AC3730" i="1" s="1"/>
  <c r="AB3729" i="1"/>
  <c r="Y3729" i="1"/>
  <c r="AC3729" i="1" s="1"/>
  <c r="AB3728" i="1"/>
  <c r="Y3728" i="1"/>
  <c r="AC3728" i="1" s="1"/>
  <c r="AB3727" i="1"/>
  <c r="AC3727" i="1" s="1"/>
  <c r="Y3727" i="1"/>
  <c r="AB3726" i="1"/>
  <c r="Y3726" i="1"/>
  <c r="AC3726" i="1" s="1"/>
  <c r="AB3725" i="1"/>
  <c r="Y3725" i="1"/>
  <c r="AC3725" i="1" s="1"/>
  <c r="AB3724" i="1"/>
  <c r="Y3724" i="1"/>
  <c r="AC3724" i="1" s="1"/>
  <c r="AB3723" i="1"/>
  <c r="AC3723" i="1" s="1"/>
  <c r="Y3723" i="1"/>
  <c r="AB3722" i="1"/>
  <c r="Y3722" i="1"/>
  <c r="AC3722" i="1" s="1"/>
  <c r="AB3721" i="1"/>
  <c r="Y3721" i="1"/>
  <c r="AC3721" i="1" s="1"/>
  <c r="AB3720" i="1"/>
  <c r="Y3720" i="1"/>
  <c r="AC3720" i="1" s="1"/>
  <c r="AB3719" i="1"/>
  <c r="Y3719" i="1"/>
  <c r="AC3719" i="1" s="1"/>
  <c r="AB3718" i="1"/>
  <c r="Y3718" i="1"/>
  <c r="AC3718" i="1" s="1"/>
  <c r="AB3717" i="1"/>
  <c r="Y3717" i="1"/>
  <c r="AC3717" i="1" s="1"/>
  <c r="AB3716" i="1"/>
  <c r="Y3716" i="1"/>
  <c r="AC3716" i="1" s="1"/>
  <c r="AB3715" i="1"/>
  <c r="Y3715" i="1"/>
  <c r="AC3715" i="1" s="1"/>
  <c r="AB3714" i="1"/>
  <c r="Y3714" i="1"/>
  <c r="AC3714" i="1" s="1"/>
  <c r="AB3713" i="1"/>
  <c r="Y3713" i="1"/>
  <c r="AC3713" i="1" s="1"/>
  <c r="AB3712" i="1"/>
  <c r="Y3712" i="1"/>
  <c r="AC3712" i="1" s="1"/>
  <c r="AB3711" i="1"/>
  <c r="AC3711" i="1" s="1"/>
  <c r="Y3711" i="1"/>
  <c r="AB3710" i="1"/>
  <c r="Y3710" i="1"/>
  <c r="AB3709" i="1"/>
  <c r="Y3709" i="1"/>
  <c r="AC3709" i="1" s="1"/>
  <c r="AB3708" i="1"/>
  <c r="Y3708" i="1"/>
  <c r="AC3708" i="1" s="1"/>
  <c r="AB3707" i="1"/>
  <c r="Y3707" i="1"/>
  <c r="AC3707" i="1" s="1"/>
  <c r="AB3706" i="1"/>
  <c r="Y3706" i="1"/>
  <c r="AC3706" i="1" s="1"/>
  <c r="AB3705" i="1"/>
  <c r="Y3705" i="1"/>
  <c r="AC3705" i="1" s="1"/>
  <c r="AB3704" i="1"/>
  <c r="Y3704" i="1"/>
  <c r="AC3704" i="1" s="1"/>
  <c r="AB3703" i="1"/>
  <c r="Y3703" i="1"/>
  <c r="AC3703" i="1" s="1"/>
  <c r="AB3702" i="1"/>
  <c r="Y3702" i="1"/>
  <c r="AC3702" i="1" s="1"/>
  <c r="AB3701" i="1"/>
  <c r="Y3701" i="1"/>
  <c r="AC3701" i="1" s="1"/>
  <c r="AB3700" i="1"/>
  <c r="Y3700" i="1"/>
  <c r="AC3700" i="1" s="1"/>
  <c r="AB3699" i="1"/>
  <c r="Y3699" i="1"/>
  <c r="AC3699" i="1" s="1"/>
  <c r="AB3698" i="1"/>
  <c r="Y3698" i="1"/>
  <c r="AC3698" i="1" s="1"/>
  <c r="AB3697" i="1"/>
  <c r="Y3697" i="1"/>
  <c r="AC3697" i="1" s="1"/>
  <c r="AB3696" i="1"/>
  <c r="Y3696" i="1"/>
  <c r="AC3696" i="1" s="1"/>
  <c r="AB3695" i="1"/>
  <c r="AC3695" i="1" s="1"/>
  <c r="Y3695" i="1"/>
  <c r="AB3694" i="1"/>
  <c r="Y3694" i="1"/>
  <c r="AB3693" i="1"/>
  <c r="Y3693" i="1"/>
  <c r="AC3693" i="1" s="1"/>
  <c r="AB3692" i="1"/>
  <c r="Y3692" i="1"/>
  <c r="AC3692" i="1" s="1"/>
  <c r="AB3691" i="1"/>
  <c r="Y3691" i="1"/>
  <c r="AC3691" i="1" s="1"/>
  <c r="AB3690" i="1"/>
  <c r="Y3690" i="1"/>
  <c r="AC3690" i="1" s="1"/>
  <c r="AB3689" i="1"/>
  <c r="Y3689" i="1"/>
  <c r="AC3689" i="1" s="1"/>
  <c r="AB3688" i="1"/>
  <c r="Y3688" i="1"/>
  <c r="AC3688" i="1" s="1"/>
  <c r="AB3687" i="1"/>
  <c r="Y3687" i="1"/>
  <c r="AB3686" i="1"/>
  <c r="Y3686" i="1"/>
  <c r="AC3686" i="1" s="1"/>
  <c r="AB3685" i="1"/>
  <c r="Y3685" i="1"/>
  <c r="AC3685" i="1" s="1"/>
  <c r="AB3684" i="1"/>
  <c r="Y3684" i="1"/>
  <c r="AC3684" i="1" s="1"/>
  <c r="AB3683" i="1"/>
  <c r="AC3683" i="1" s="1"/>
  <c r="Y3683" i="1"/>
  <c r="AB3682" i="1"/>
  <c r="Y3682" i="1"/>
  <c r="AB3681" i="1"/>
  <c r="Y3681" i="1"/>
  <c r="AC3681" i="1" s="1"/>
  <c r="AB3680" i="1"/>
  <c r="Y3680" i="1"/>
  <c r="AC3680" i="1" s="1"/>
  <c r="AB3679" i="1"/>
  <c r="Y3679" i="1"/>
  <c r="AC3679" i="1" s="1"/>
  <c r="AB3678" i="1"/>
  <c r="Y3678" i="1"/>
  <c r="AC3678" i="1" s="1"/>
  <c r="AB3677" i="1"/>
  <c r="Y3677" i="1"/>
  <c r="AC3677" i="1" s="1"/>
  <c r="AB3676" i="1"/>
  <c r="Y3676" i="1"/>
  <c r="AC3676" i="1" s="1"/>
  <c r="AB3675" i="1"/>
  <c r="Y3675" i="1"/>
  <c r="AC3675" i="1" s="1"/>
  <c r="AB3674" i="1"/>
  <c r="Y3674" i="1"/>
  <c r="AC3674" i="1" s="1"/>
  <c r="AB3673" i="1"/>
  <c r="Y3673" i="1"/>
  <c r="AC3673" i="1" s="1"/>
  <c r="AB3672" i="1"/>
  <c r="Y3672" i="1"/>
  <c r="AC3672" i="1" s="1"/>
  <c r="AB3671" i="1"/>
  <c r="Y3671" i="1"/>
  <c r="AC3671" i="1" s="1"/>
  <c r="AB3670" i="1"/>
  <c r="Y3670" i="1"/>
  <c r="AC3670" i="1" s="1"/>
  <c r="AB3669" i="1"/>
  <c r="Y3669" i="1"/>
  <c r="AC3669" i="1" s="1"/>
  <c r="AB3668" i="1"/>
  <c r="Y3668" i="1"/>
  <c r="AC3668" i="1" s="1"/>
  <c r="AB3667" i="1"/>
  <c r="AC3667" i="1" s="1"/>
  <c r="Y3667" i="1"/>
  <c r="AB3666" i="1"/>
  <c r="Y3666" i="1"/>
  <c r="AB3665" i="1"/>
  <c r="Y3665" i="1"/>
  <c r="AC3665" i="1" s="1"/>
  <c r="AB3664" i="1"/>
  <c r="Y3664" i="1"/>
  <c r="AC3664" i="1" s="1"/>
  <c r="AB3663" i="1"/>
  <c r="Y3663" i="1"/>
  <c r="AB3662" i="1"/>
  <c r="Y3662" i="1"/>
  <c r="AC3662" i="1" s="1"/>
  <c r="AB3661" i="1"/>
  <c r="Y3661" i="1"/>
  <c r="AC3661" i="1" s="1"/>
  <c r="AB3660" i="1"/>
  <c r="Y3660" i="1"/>
  <c r="AC3660" i="1" s="1"/>
  <c r="AB3659" i="1"/>
  <c r="AC3659" i="1" s="1"/>
  <c r="Y3659" i="1"/>
  <c r="AB3658" i="1"/>
  <c r="Y3658" i="1"/>
  <c r="AC3658" i="1" s="1"/>
  <c r="AB3657" i="1"/>
  <c r="Y3657" i="1"/>
  <c r="AC3657" i="1" s="1"/>
  <c r="AB3656" i="1"/>
  <c r="Y3656" i="1"/>
  <c r="AC3656" i="1" s="1"/>
  <c r="AB3655" i="1"/>
  <c r="AC3655" i="1" s="1"/>
  <c r="Y3655" i="1"/>
  <c r="AB3654" i="1"/>
  <c r="Y3654" i="1"/>
  <c r="AC3654" i="1" s="1"/>
  <c r="AB3653" i="1"/>
  <c r="Y3653" i="1"/>
  <c r="AC3653" i="1" s="1"/>
  <c r="AB3652" i="1"/>
  <c r="Y3652" i="1"/>
  <c r="AC3652" i="1" s="1"/>
  <c r="AB3651" i="1"/>
  <c r="AC3651" i="1" s="1"/>
  <c r="Y3651" i="1"/>
  <c r="AB3650" i="1"/>
  <c r="Y3650" i="1"/>
  <c r="AB3649" i="1"/>
  <c r="Y3649" i="1"/>
  <c r="AC3649" i="1" s="1"/>
  <c r="AB3648" i="1"/>
  <c r="Y3648" i="1"/>
  <c r="AC3648" i="1" s="1"/>
  <c r="AB3647" i="1"/>
  <c r="Y3647" i="1"/>
  <c r="AB3646" i="1"/>
  <c r="Y3646" i="1"/>
  <c r="AC3646" i="1" s="1"/>
  <c r="AB3645" i="1"/>
  <c r="Y3645" i="1"/>
  <c r="AC3645" i="1" s="1"/>
  <c r="AB3644" i="1"/>
  <c r="Y3644" i="1"/>
  <c r="AC3644" i="1" s="1"/>
  <c r="AB3643" i="1"/>
  <c r="Y3643" i="1"/>
  <c r="AC3643" i="1" s="1"/>
  <c r="AB3642" i="1"/>
  <c r="Y3642" i="1"/>
  <c r="AC3642" i="1" s="1"/>
  <c r="AB3641" i="1"/>
  <c r="Y3641" i="1"/>
  <c r="AC3641" i="1" s="1"/>
  <c r="AB3640" i="1"/>
  <c r="Y3640" i="1"/>
  <c r="AC3640" i="1" s="1"/>
  <c r="AB3639" i="1"/>
  <c r="Y3639" i="1"/>
  <c r="AB3638" i="1"/>
  <c r="Y3638" i="1"/>
  <c r="AC3638" i="1" s="1"/>
  <c r="AB3637" i="1"/>
  <c r="Y3637" i="1"/>
  <c r="AC3637" i="1" s="1"/>
  <c r="AB3636" i="1"/>
  <c r="Y3636" i="1"/>
  <c r="AC3636" i="1" s="1"/>
  <c r="AB3635" i="1"/>
  <c r="AC3635" i="1" s="1"/>
  <c r="Y3635" i="1"/>
  <c r="AB3634" i="1"/>
  <c r="Y3634" i="1"/>
  <c r="AC3634" i="1" s="1"/>
  <c r="AB3633" i="1"/>
  <c r="Y3633" i="1"/>
  <c r="AC3633" i="1" s="1"/>
  <c r="AB3632" i="1"/>
  <c r="Y3632" i="1"/>
  <c r="AC3632" i="1" s="1"/>
  <c r="AB3631" i="1"/>
  <c r="Y3631" i="1"/>
  <c r="AB3630" i="1"/>
  <c r="Y3630" i="1"/>
  <c r="AC3630" i="1" s="1"/>
  <c r="AB3629" i="1"/>
  <c r="Y3629" i="1"/>
  <c r="AC3629" i="1" s="1"/>
  <c r="AB3628" i="1"/>
  <c r="Y3628" i="1"/>
  <c r="AC3628" i="1" s="1"/>
  <c r="AB3627" i="1"/>
  <c r="AC3627" i="1" s="1"/>
  <c r="Y3627" i="1"/>
  <c r="AB3626" i="1"/>
  <c r="Y3626" i="1"/>
  <c r="AB3625" i="1"/>
  <c r="Y3625" i="1"/>
  <c r="AC3625" i="1" s="1"/>
  <c r="AB3624" i="1"/>
  <c r="Y3624" i="1"/>
  <c r="AC3624" i="1" s="1"/>
  <c r="AB3623" i="1"/>
  <c r="Y3623" i="1"/>
  <c r="AB3622" i="1"/>
  <c r="Y3622" i="1"/>
  <c r="AC3622" i="1" s="1"/>
  <c r="AB3621" i="1"/>
  <c r="Y3621" i="1"/>
  <c r="AC3621" i="1" s="1"/>
  <c r="AB3620" i="1"/>
  <c r="Y3620" i="1"/>
  <c r="AC3620" i="1" s="1"/>
  <c r="AB3619" i="1"/>
  <c r="Y3619" i="1"/>
  <c r="AC3619" i="1" s="1"/>
  <c r="AB3618" i="1"/>
  <c r="Y3618" i="1"/>
  <c r="AC3618" i="1" s="1"/>
  <c r="AB3617" i="1"/>
  <c r="Y3617" i="1"/>
  <c r="AC3617" i="1" s="1"/>
  <c r="AB3616" i="1"/>
  <c r="Y3616" i="1"/>
  <c r="AC3616" i="1" s="1"/>
  <c r="AB3615" i="1"/>
  <c r="Y3615" i="1"/>
  <c r="AC3615" i="1" s="1"/>
  <c r="AB3614" i="1"/>
  <c r="Y3614" i="1"/>
  <c r="AC3614" i="1" s="1"/>
  <c r="AB3613" i="1"/>
  <c r="Y3613" i="1"/>
  <c r="AC3613" i="1" s="1"/>
  <c r="AB3612" i="1"/>
  <c r="Y3612" i="1"/>
  <c r="AC3612" i="1" s="1"/>
  <c r="AB3611" i="1"/>
  <c r="Y3611" i="1"/>
  <c r="AC3611" i="1" s="1"/>
  <c r="AB3610" i="1"/>
  <c r="Y3610" i="1"/>
  <c r="AC3610" i="1" s="1"/>
  <c r="AB3609" i="1"/>
  <c r="Y3609" i="1"/>
  <c r="AC3609" i="1" s="1"/>
  <c r="AB3608" i="1"/>
  <c r="Y3608" i="1"/>
  <c r="AC3608" i="1" s="1"/>
  <c r="AB3607" i="1"/>
  <c r="Y3607" i="1"/>
  <c r="AC3607" i="1" s="1"/>
  <c r="AB3606" i="1"/>
  <c r="Y3606" i="1"/>
  <c r="AC3606" i="1" s="1"/>
  <c r="AB3605" i="1"/>
  <c r="Y3605" i="1"/>
  <c r="AC3605" i="1" s="1"/>
  <c r="AB3604" i="1"/>
  <c r="Y3604" i="1"/>
  <c r="AC3604" i="1" s="1"/>
  <c r="AB3603" i="1"/>
  <c r="Y3603" i="1"/>
  <c r="AC3603" i="1" s="1"/>
  <c r="AB3602" i="1"/>
  <c r="Y3602" i="1"/>
  <c r="AC3602" i="1" s="1"/>
  <c r="AB3601" i="1"/>
  <c r="Y3601" i="1"/>
  <c r="AC3601" i="1" s="1"/>
  <c r="AB3600" i="1"/>
  <c r="Y3600" i="1"/>
  <c r="AC3600" i="1" s="1"/>
  <c r="AB3599" i="1"/>
  <c r="Y3599" i="1"/>
  <c r="AC3599" i="1" s="1"/>
  <c r="AB3598" i="1"/>
  <c r="Y3598" i="1"/>
  <c r="AC3598" i="1" s="1"/>
  <c r="AB3597" i="1"/>
  <c r="Y3597" i="1"/>
  <c r="AC3597" i="1" s="1"/>
  <c r="AB3596" i="1"/>
  <c r="Y3596" i="1"/>
  <c r="AC3596" i="1" s="1"/>
  <c r="AB3595" i="1"/>
  <c r="Y3595" i="1"/>
  <c r="AC3595" i="1" s="1"/>
  <c r="AB3594" i="1"/>
  <c r="Y3594" i="1"/>
  <c r="AC3594" i="1" s="1"/>
  <c r="AB3593" i="1"/>
  <c r="Y3593" i="1"/>
  <c r="AC3593" i="1" s="1"/>
  <c r="AB3592" i="1"/>
  <c r="Y3592" i="1"/>
  <c r="AC3592" i="1" s="1"/>
  <c r="AB3591" i="1"/>
  <c r="Y3591" i="1"/>
  <c r="AC3591" i="1" s="1"/>
  <c r="AB3590" i="1"/>
  <c r="Y3590" i="1"/>
  <c r="AC3590" i="1" s="1"/>
  <c r="AB3589" i="1"/>
  <c r="Y3589" i="1"/>
  <c r="AC3589" i="1" s="1"/>
  <c r="AB3588" i="1"/>
  <c r="Y3588" i="1"/>
  <c r="AC3588" i="1" s="1"/>
  <c r="AB3587" i="1"/>
  <c r="Y3587" i="1"/>
  <c r="AC3587" i="1" s="1"/>
  <c r="AB3586" i="1"/>
  <c r="Y3586" i="1"/>
  <c r="AC3586" i="1" s="1"/>
  <c r="AB3585" i="1"/>
  <c r="Y3585" i="1"/>
  <c r="AC3585" i="1" s="1"/>
  <c r="AB3584" i="1"/>
  <c r="Y3584" i="1"/>
  <c r="AC3584" i="1" s="1"/>
  <c r="AB3583" i="1"/>
  <c r="Y3583" i="1"/>
  <c r="AC3583" i="1" s="1"/>
  <c r="AB3582" i="1"/>
  <c r="Y3582" i="1"/>
  <c r="AC3582" i="1" s="1"/>
  <c r="AB3581" i="1"/>
  <c r="Y3581" i="1"/>
  <c r="AC3581" i="1" s="1"/>
  <c r="AB3580" i="1"/>
  <c r="Y3580" i="1"/>
  <c r="AC3580" i="1" s="1"/>
  <c r="AB3579" i="1"/>
  <c r="Y3579" i="1"/>
  <c r="AC3579" i="1" s="1"/>
  <c r="AB3578" i="1"/>
  <c r="Y3578" i="1"/>
  <c r="AC3578" i="1" s="1"/>
  <c r="AB3577" i="1"/>
  <c r="Y3577" i="1"/>
  <c r="AC3577" i="1" s="1"/>
  <c r="AB3576" i="1"/>
  <c r="Y3576" i="1"/>
  <c r="AC3576" i="1" s="1"/>
  <c r="AB3575" i="1"/>
  <c r="Y3575" i="1"/>
  <c r="AC3575" i="1" s="1"/>
  <c r="AB3574" i="1"/>
  <c r="Y3574" i="1"/>
  <c r="AC3574" i="1" s="1"/>
  <c r="AB3573" i="1"/>
  <c r="Y3573" i="1"/>
  <c r="AC3573" i="1" s="1"/>
  <c r="AB3572" i="1"/>
  <c r="Y3572" i="1"/>
  <c r="AC3572" i="1" s="1"/>
  <c r="AB3571" i="1"/>
  <c r="Y3571" i="1"/>
  <c r="AC3571" i="1" s="1"/>
  <c r="AB3570" i="1"/>
  <c r="Y3570" i="1"/>
  <c r="AC3570" i="1" s="1"/>
  <c r="AB3569" i="1"/>
  <c r="Y3569" i="1"/>
  <c r="AC3569" i="1" s="1"/>
  <c r="AB3568" i="1"/>
  <c r="Y3568" i="1"/>
  <c r="AB3567" i="1"/>
  <c r="Y3567" i="1"/>
  <c r="AC3567" i="1" s="1"/>
  <c r="AB3566" i="1"/>
  <c r="Y3566" i="1"/>
  <c r="AC3566" i="1" s="1"/>
  <c r="AB3565" i="1"/>
  <c r="Y3565" i="1"/>
  <c r="AC3565" i="1" s="1"/>
  <c r="AB3564" i="1"/>
  <c r="Y3564" i="1"/>
  <c r="AC3564" i="1" s="1"/>
  <c r="AB3563" i="1"/>
  <c r="Y3563" i="1"/>
  <c r="AC3563" i="1" s="1"/>
  <c r="AB3562" i="1"/>
  <c r="Y3562" i="1"/>
  <c r="AC3562" i="1" s="1"/>
  <c r="AB3561" i="1"/>
  <c r="Y3561" i="1"/>
  <c r="AC3561" i="1" s="1"/>
  <c r="AB3560" i="1"/>
  <c r="Y3560" i="1"/>
  <c r="AC3560" i="1" s="1"/>
  <c r="AB3559" i="1"/>
  <c r="Y3559" i="1"/>
  <c r="AC3559" i="1" s="1"/>
  <c r="AB3558" i="1"/>
  <c r="Y3558" i="1"/>
  <c r="AC3558" i="1" s="1"/>
  <c r="AB3557" i="1"/>
  <c r="Y3557" i="1"/>
  <c r="AC3557" i="1" s="1"/>
  <c r="AB3556" i="1"/>
  <c r="Y3556" i="1"/>
  <c r="AC3556" i="1" s="1"/>
  <c r="AB3555" i="1"/>
  <c r="Y3555" i="1"/>
  <c r="AC3555" i="1" s="1"/>
  <c r="AB3554" i="1"/>
  <c r="Y3554" i="1"/>
  <c r="AC3554" i="1" s="1"/>
  <c r="AB3553" i="1"/>
  <c r="Y3553" i="1"/>
  <c r="AC3553" i="1" s="1"/>
  <c r="AB3552" i="1"/>
  <c r="Y3552" i="1"/>
  <c r="AC3552" i="1" s="1"/>
  <c r="AB3551" i="1"/>
  <c r="Y3551" i="1"/>
  <c r="AC3551" i="1" s="1"/>
  <c r="AB3550" i="1"/>
  <c r="Y3550" i="1"/>
  <c r="AC3550" i="1" s="1"/>
  <c r="AB3549" i="1"/>
  <c r="Y3549" i="1"/>
  <c r="AC3549" i="1" s="1"/>
  <c r="AB3548" i="1"/>
  <c r="Y3548" i="1"/>
  <c r="AC3548" i="1" s="1"/>
  <c r="AB3547" i="1"/>
  <c r="Y3547" i="1"/>
  <c r="AC3547" i="1" s="1"/>
  <c r="AB3546" i="1"/>
  <c r="Y3546" i="1"/>
  <c r="AC3546" i="1" s="1"/>
  <c r="AB3545" i="1"/>
  <c r="Y3545" i="1"/>
  <c r="AC3545" i="1" s="1"/>
  <c r="AB3544" i="1"/>
  <c r="Y3544" i="1"/>
  <c r="AC3544" i="1" s="1"/>
  <c r="AB3543" i="1"/>
  <c r="Y3543" i="1"/>
  <c r="AC3543" i="1" s="1"/>
  <c r="AB3542" i="1"/>
  <c r="Y3542" i="1"/>
  <c r="AC3542" i="1" s="1"/>
  <c r="AB3541" i="1"/>
  <c r="Y3541" i="1"/>
  <c r="AC3541" i="1" s="1"/>
  <c r="AB3540" i="1"/>
  <c r="Y3540" i="1"/>
  <c r="AC3540" i="1" s="1"/>
  <c r="AB3539" i="1"/>
  <c r="Y3539" i="1"/>
  <c r="AC3539" i="1" s="1"/>
  <c r="AB3538" i="1"/>
  <c r="Y3538" i="1"/>
  <c r="AC3538" i="1" s="1"/>
  <c r="AB3537" i="1"/>
  <c r="Y3537" i="1"/>
  <c r="AC3537" i="1" s="1"/>
  <c r="AB3536" i="1"/>
  <c r="Y3536" i="1"/>
  <c r="AC3536" i="1" s="1"/>
  <c r="AB3535" i="1"/>
  <c r="Y3535" i="1"/>
  <c r="AC3535" i="1" s="1"/>
  <c r="AB3534" i="1"/>
  <c r="Y3534" i="1"/>
  <c r="AC3534" i="1" s="1"/>
  <c r="AB3533" i="1"/>
  <c r="Y3533" i="1"/>
  <c r="AC3533" i="1" s="1"/>
  <c r="AB3532" i="1"/>
  <c r="Y3532" i="1"/>
  <c r="AC3532" i="1" s="1"/>
  <c r="AB3531" i="1"/>
  <c r="Y3531" i="1"/>
  <c r="AB3530" i="1"/>
  <c r="Y3530" i="1"/>
  <c r="AC3530" i="1" s="1"/>
  <c r="AB3529" i="1"/>
  <c r="Y3529" i="1"/>
  <c r="AC3529" i="1" s="1"/>
  <c r="AB3528" i="1"/>
  <c r="Y3528" i="1"/>
  <c r="AC3528" i="1" s="1"/>
  <c r="AB3527" i="1"/>
  <c r="Y3527" i="1"/>
  <c r="AC3527" i="1" s="1"/>
  <c r="AB3526" i="1"/>
  <c r="Y3526" i="1"/>
  <c r="AC3526" i="1" s="1"/>
  <c r="AB3525" i="1"/>
  <c r="Y3525" i="1"/>
  <c r="AC3525" i="1" s="1"/>
  <c r="AB3524" i="1"/>
  <c r="Y3524" i="1"/>
  <c r="AC3524" i="1" s="1"/>
  <c r="AB3523" i="1"/>
  <c r="Y3523" i="1"/>
  <c r="AC3523" i="1" s="1"/>
  <c r="AB3522" i="1"/>
  <c r="Y3522" i="1"/>
  <c r="AC3522" i="1" s="1"/>
  <c r="AB3521" i="1"/>
  <c r="Y3521" i="1"/>
  <c r="AC3521" i="1" s="1"/>
  <c r="AB3520" i="1"/>
  <c r="Y3520" i="1"/>
  <c r="AB3519" i="1"/>
  <c r="Y3519" i="1"/>
  <c r="AC3519" i="1" s="1"/>
  <c r="AB3518" i="1"/>
  <c r="Y3518" i="1"/>
  <c r="AC3518" i="1" s="1"/>
  <c r="AB3517" i="1"/>
  <c r="Y3517" i="1"/>
  <c r="AC3517" i="1" s="1"/>
  <c r="AB3516" i="1"/>
  <c r="Y3516" i="1"/>
  <c r="AC3516" i="1" s="1"/>
  <c r="AB3515" i="1"/>
  <c r="Y3515" i="1"/>
  <c r="AC3515" i="1" s="1"/>
  <c r="AB3514" i="1"/>
  <c r="Y3514" i="1"/>
  <c r="AC3514" i="1" s="1"/>
  <c r="AB3513" i="1"/>
  <c r="Y3513" i="1"/>
  <c r="AC3513" i="1" s="1"/>
  <c r="AB3512" i="1"/>
  <c r="Y3512" i="1"/>
  <c r="AC3512" i="1" s="1"/>
  <c r="AB3511" i="1"/>
  <c r="Y3511" i="1"/>
  <c r="AC3511" i="1" s="1"/>
  <c r="AB3510" i="1"/>
  <c r="Y3510" i="1"/>
  <c r="AC3510" i="1" s="1"/>
  <c r="AB3509" i="1"/>
  <c r="Y3509" i="1"/>
  <c r="AC3509" i="1" s="1"/>
  <c r="AB3508" i="1"/>
  <c r="Y3508" i="1"/>
  <c r="AC3508" i="1" s="1"/>
  <c r="AB3507" i="1"/>
  <c r="Y3507" i="1"/>
  <c r="AB3506" i="1"/>
  <c r="Y3506" i="1"/>
  <c r="AB3505" i="1"/>
  <c r="Y3505" i="1"/>
  <c r="AC3505" i="1" s="1"/>
  <c r="AB3504" i="1"/>
  <c r="Y3504" i="1"/>
  <c r="AC3504" i="1" s="1"/>
  <c r="AB3503" i="1"/>
  <c r="Y3503" i="1"/>
  <c r="AC3503" i="1" s="1"/>
  <c r="AB3502" i="1"/>
  <c r="Y3502" i="1"/>
  <c r="AC3502" i="1" s="1"/>
  <c r="AB3501" i="1"/>
  <c r="Y3501" i="1"/>
  <c r="AC3501" i="1" s="1"/>
  <c r="AB3500" i="1"/>
  <c r="Y3500" i="1"/>
  <c r="AC3500" i="1" s="1"/>
  <c r="AB3499" i="1"/>
  <c r="Y3499" i="1"/>
  <c r="AC3499" i="1" s="1"/>
  <c r="AB3498" i="1"/>
  <c r="Y3498" i="1"/>
  <c r="AC3498" i="1" s="1"/>
  <c r="AB3497" i="1"/>
  <c r="Y3497" i="1"/>
  <c r="AC3497" i="1" s="1"/>
  <c r="AB3496" i="1"/>
  <c r="Y3496" i="1"/>
  <c r="AC3496" i="1" s="1"/>
  <c r="AB3495" i="1"/>
  <c r="Y3495" i="1"/>
  <c r="AC3495" i="1" s="1"/>
  <c r="AB3494" i="1"/>
  <c r="Y3494" i="1"/>
  <c r="AC3494" i="1" s="1"/>
  <c r="AB3493" i="1"/>
  <c r="Y3493" i="1"/>
  <c r="AC3493" i="1" s="1"/>
  <c r="AB3492" i="1"/>
  <c r="Y3492" i="1"/>
  <c r="AC3492" i="1" s="1"/>
  <c r="AB3491" i="1"/>
  <c r="Y3491" i="1"/>
  <c r="AC3491" i="1" s="1"/>
  <c r="AB3490" i="1"/>
  <c r="Y3490" i="1"/>
  <c r="AC3490" i="1" s="1"/>
  <c r="AB3489" i="1"/>
  <c r="Y3489" i="1"/>
  <c r="AC3489" i="1" s="1"/>
  <c r="AB3488" i="1"/>
  <c r="Y3488" i="1"/>
  <c r="AC3488" i="1" s="1"/>
  <c r="AB3487" i="1"/>
  <c r="Y3487" i="1"/>
  <c r="AB3486" i="1"/>
  <c r="Y3486" i="1"/>
  <c r="AB3485" i="1"/>
  <c r="Y3485" i="1"/>
  <c r="AC3485" i="1" s="1"/>
  <c r="AB3484" i="1"/>
  <c r="Y3484" i="1"/>
  <c r="AC3484" i="1" s="1"/>
  <c r="AB3483" i="1"/>
  <c r="Y3483" i="1"/>
  <c r="AC3483" i="1" s="1"/>
  <c r="AB3482" i="1"/>
  <c r="Y3482" i="1"/>
  <c r="AC3482" i="1" s="1"/>
  <c r="AB3481" i="1"/>
  <c r="Y3481" i="1"/>
  <c r="AC3481" i="1" s="1"/>
  <c r="AB3480" i="1"/>
  <c r="Y3480" i="1"/>
  <c r="AC3480" i="1" s="1"/>
  <c r="AB3479" i="1"/>
  <c r="Y3479" i="1"/>
  <c r="AC3479" i="1" s="1"/>
  <c r="AB3478" i="1"/>
  <c r="Y3478" i="1"/>
  <c r="AC3478" i="1" s="1"/>
  <c r="AB3477" i="1"/>
  <c r="Y3477" i="1"/>
  <c r="AC3477" i="1" s="1"/>
  <c r="AB3476" i="1"/>
  <c r="Y3476" i="1"/>
  <c r="AC3476" i="1" s="1"/>
  <c r="AB3475" i="1"/>
  <c r="Y3475" i="1"/>
  <c r="AC3475" i="1" s="1"/>
  <c r="AB3474" i="1"/>
  <c r="Y3474" i="1"/>
  <c r="AC3474" i="1" s="1"/>
  <c r="AB3473" i="1"/>
  <c r="Y3473" i="1"/>
  <c r="AC3473" i="1" s="1"/>
  <c r="AB3472" i="1"/>
  <c r="Y3472" i="1"/>
  <c r="AC3472" i="1" s="1"/>
  <c r="AB3471" i="1"/>
  <c r="Y3471" i="1"/>
  <c r="AC3471" i="1" s="1"/>
  <c r="AB3470" i="1"/>
  <c r="Y3470" i="1"/>
  <c r="AC3470" i="1" s="1"/>
  <c r="AB3469" i="1"/>
  <c r="Y3469" i="1"/>
  <c r="AC3469" i="1" s="1"/>
  <c r="AB3468" i="1"/>
  <c r="Y3468" i="1"/>
  <c r="AC3468" i="1" s="1"/>
  <c r="AB3467" i="1"/>
  <c r="Y3467" i="1"/>
  <c r="AC3467" i="1" s="1"/>
  <c r="AB3466" i="1"/>
  <c r="AC3466" i="1" s="1"/>
  <c r="Y3466" i="1"/>
  <c r="AB3465" i="1"/>
  <c r="Y3465" i="1"/>
  <c r="AC3465" i="1" s="1"/>
  <c r="AB3464" i="1"/>
  <c r="Y3464" i="1"/>
  <c r="AC3464" i="1" s="1"/>
  <c r="AB3463" i="1"/>
  <c r="Y3463" i="1"/>
  <c r="AC3463" i="1" s="1"/>
  <c r="AB3462" i="1"/>
  <c r="AC3462" i="1" s="1"/>
  <c r="Y3462" i="1"/>
  <c r="AB3461" i="1"/>
  <c r="Y3461" i="1"/>
  <c r="AC3461" i="1" s="1"/>
  <c r="AB3460" i="1"/>
  <c r="Y3460" i="1"/>
  <c r="AC3460" i="1" s="1"/>
  <c r="AB3459" i="1"/>
  <c r="Y3459" i="1"/>
  <c r="AC3459" i="1" s="1"/>
  <c r="AB3458" i="1"/>
  <c r="Y3458" i="1"/>
  <c r="AB3457" i="1"/>
  <c r="Y3457" i="1"/>
  <c r="AC3457" i="1" s="1"/>
  <c r="AB3456" i="1"/>
  <c r="Y3456" i="1"/>
  <c r="AC3456" i="1" s="1"/>
  <c r="AB3455" i="1"/>
  <c r="Y3455" i="1"/>
  <c r="AC3455" i="1" s="1"/>
  <c r="AB3454" i="1"/>
  <c r="Y3454" i="1"/>
  <c r="AC3454" i="1" s="1"/>
  <c r="AB3453" i="1"/>
  <c r="Y3453" i="1"/>
  <c r="AC3453" i="1" s="1"/>
  <c r="AB3452" i="1"/>
  <c r="Y3452" i="1"/>
  <c r="AC3452" i="1" s="1"/>
  <c r="AB3451" i="1"/>
  <c r="Y3451" i="1"/>
  <c r="AC3451" i="1" s="1"/>
  <c r="AB3450" i="1"/>
  <c r="Y3450" i="1"/>
  <c r="AC3450" i="1" s="1"/>
  <c r="AB3449" i="1"/>
  <c r="Y3449" i="1"/>
  <c r="AC3449" i="1" s="1"/>
  <c r="AB3448" i="1"/>
  <c r="Y3448" i="1"/>
  <c r="AC3448" i="1" s="1"/>
  <c r="AB3447" i="1"/>
  <c r="Y3447" i="1"/>
  <c r="AC3447" i="1" s="1"/>
  <c r="AB3446" i="1"/>
  <c r="Y3446" i="1"/>
  <c r="AC3446" i="1" s="1"/>
  <c r="AB3445" i="1"/>
  <c r="Y3445" i="1"/>
  <c r="AC3445" i="1" s="1"/>
  <c r="AB3444" i="1"/>
  <c r="Y3444" i="1"/>
  <c r="AB3443" i="1"/>
  <c r="Y3443" i="1"/>
  <c r="AC3443" i="1" s="1"/>
  <c r="AB3442" i="1"/>
  <c r="AC3442" i="1" s="1"/>
  <c r="Y3442" i="1"/>
  <c r="AB3441" i="1"/>
  <c r="Y3441" i="1"/>
  <c r="AC3441" i="1" s="1"/>
  <c r="AB3440" i="1"/>
  <c r="Y3440" i="1"/>
  <c r="AC3440" i="1" s="1"/>
  <c r="AB3439" i="1"/>
  <c r="Y3439" i="1"/>
  <c r="AC3439" i="1" s="1"/>
  <c r="AB3438" i="1"/>
  <c r="Y3438" i="1"/>
  <c r="AC3438" i="1" s="1"/>
  <c r="AB3437" i="1"/>
  <c r="Y3437" i="1"/>
  <c r="AC3437" i="1" s="1"/>
  <c r="AB3436" i="1"/>
  <c r="Y3436" i="1"/>
  <c r="AC3436" i="1" s="1"/>
  <c r="AB3435" i="1"/>
  <c r="Y3435" i="1"/>
  <c r="AB3434" i="1"/>
  <c r="Y3434" i="1"/>
  <c r="AC3434" i="1" s="1"/>
  <c r="AB3433" i="1"/>
  <c r="Y3433" i="1"/>
  <c r="AC3433" i="1" s="1"/>
  <c r="AB3432" i="1"/>
  <c r="Y3432" i="1"/>
  <c r="AC3432" i="1" s="1"/>
  <c r="AB3431" i="1"/>
  <c r="Y3431" i="1"/>
  <c r="AC3431" i="1" s="1"/>
  <c r="AB3430" i="1"/>
  <c r="Y3430" i="1"/>
  <c r="AB3429" i="1"/>
  <c r="Y3429" i="1"/>
  <c r="AC3429" i="1" s="1"/>
  <c r="AB3428" i="1"/>
  <c r="Y3428" i="1"/>
  <c r="AC3428" i="1" s="1"/>
  <c r="AB3427" i="1"/>
  <c r="Y3427" i="1"/>
  <c r="AC3427" i="1" s="1"/>
  <c r="AB3426" i="1"/>
  <c r="Y3426" i="1"/>
  <c r="AC3426" i="1" s="1"/>
  <c r="AB3425" i="1"/>
  <c r="Y3425" i="1"/>
  <c r="AC3425" i="1" s="1"/>
  <c r="AB3424" i="1"/>
  <c r="Y3424" i="1"/>
  <c r="AC3424" i="1" s="1"/>
  <c r="AB3423" i="1"/>
  <c r="Y3423" i="1"/>
  <c r="AB3422" i="1"/>
  <c r="Y3422" i="1"/>
  <c r="AC3422" i="1" s="1"/>
  <c r="AB3421" i="1"/>
  <c r="Y3421" i="1"/>
  <c r="AC3421" i="1" s="1"/>
  <c r="AB3420" i="1"/>
  <c r="Y3420" i="1"/>
  <c r="AC3420" i="1" s="1"/>
  <c r="AB3419" i="1"/>
  <c r="Y3419" i="1"/>
  <c r="AB3418" i="1"/>
  <c r="Y3418" i="1"/>
  <c r="AC3418" i="1" s="1"/>
  <c r="AB3417" i="1"/>
  <c r="Y3417" i="1"/>
  <c r="AC3417" i="1" s="1"/>
  <c r="AB3416" i="1"/>
  <c r="Y3416" i="1"/>
  <c r="AC3416" i="1" s="1"/>
  <c r="AB3415" i="1"/>
  <c r="AC3415" i="1" s="1"/>
  <c r="Y3415" i="1"/>
  <c r="AB3414" i="1"/>
  <c r="Y3414" i="1"/>
  <c r="AB3413" i="1"/>
  <c r="Y3413" i="1"/>
  <c r="AC3413" i="1" s="1"/>
  <c r="AB3412" i="1"/>
  <c r="Y3412" i="1"/>
  <c r="AC3412" i="1" s="1"/>
  <c r="AB3411" i="1"/>
  <c r="AC3411" i="1" s="1"/>
  <c r="Y3411" i="1"/>
  <c r="AB3410" i="1"/>
  <c r="Y3410" i="1"/>
  <c r="AC3410" i="1" s="1"/>
  <c r="AB3409" i="1"/>
  <c r="Y3409" i="1"/>
  <c r="AC3409" i="1" s="1"/>
  <c r="AB3408" i="1"/>
  <c r="Y3408" i="1"/>
  <c r="AC3408" i="1" s="1"/>
  <c r="AB3407" i="1"/>
  <c r="Y3407" i="1"/>
  <c r="AB3406" i="1"/>
  <c r="Y3406" i="1"/>
  <c r="AC3406" i="1" s="1"/>
  <c r="AB3405" i="1"/>
  <c r="Y3405" i="1"/>
  <c r="AC3405" i="1" s="1"/>
  <c r="AB3404" i="1"/>
  <c r="Y3404" i="1"/>
  <c r="AC3404" i="1" s="1"/>
  <c r="AB3403" i="1"/>
  <c r="Y3403" i="1"/>
  <c r="AC3403" i="1" s="1"/>
  <c r="AB3402" i="1"/>
  <c r="Y3402" i="1"/>
  <c r="AC3402" i="1" s="1"/>
  <c r="AB3401" i="1"/>
  <c r="Y3401" i="1"/>
  <c r="AC3401" i="1" s="1"/>
  <c r="AB3400" i="1"/>
  <c r="Y3400" i="1"/>
  <c r="AC3400" i="1" s="1"/>
  <c r="AB3399" i="1"/>
  <c r="Y3399" i="1"/>
  <c r="AC3399" i="1" s="1"/>
  <c r="AB3398" i="1"/>
  <c r="Y3398" i="1"/>
  <c r="AC3398" i="1" s="1"/>
  <c r="AB3397" i="1"/>
  <c r="Y3397" i="1"/>
  <c r="AC3397" i="1" s="1"/>
  <c r="AB3396" i="1"/>
  <c r="Y3396" i="1"/>
  <c r="AC3396" i="1" s="1"/>
  <c r="AB3395" i="1"/>
  <c r="Y3395" i="1"/>
  <c r="AC3395" i="1" s="1"/>
  <c r="AB3394" i="1"/>
  <c r="Y3394" i="1"/>
  <c r="AC3394" i="1" s="1"/>
  <c r="AB3393" i="1"/>
  <c r="Y3393" i="1"/>
  <c r="AC3393" i="1" s="1"/>
  <c r="AB3392" i="1"/>
  <c r="Y3392" i="1"/>
  <c r="AC3392" i="1" s="1"/>
  <c r="AB3391" i="1"/>
  <c r="Y3391" i="1"/>
  <c r="AC3391" i="1" s="1"/>
  <c r="AB3390" i="1"/>
  <c r="Y3390" i="1"/>
  <c r="AC3390" i="1" s="1"/>
  <c r="AB3389" i="1"/>
  <c r="Y3389" i="1"/>
  <c r="AC3389" i="1" s="1"/>
  <c r="AB3388" i="1"/>
  <c r="Y3388" i="1"/>
  <c r="AC3388" i="1" s="1"/>
  <c r="AB3387" i="1"/>
  <c r="Y3387" i="1"/>
  <c r="AC3387" i="1" s="1"/>
  <c r="AB3386" i="1"/>
  <c r="Y3386" i="1"/>
  <c r="AC3386" i="1" s="1"/>
  <c r="AB3385" i="1"/>
  <c r="Y3385" i="1"/>
  <c r="AC3385" i="1" s="1"/>
  <c r="AB3384" i="1"/>
  <c r="Y3384" i="1"/>
  <c r="AC3384" i="1" s="1"/>
  <c r="AB3383" i="1"/>
  <c r="Y3383" i="1"/>
  <c r="AC3383" i="1" s="1"/>
  <c r="AB3382" i="1"/>
  <c r="Y3382" i="1"/>
  <c r="AC3382" i="1" s="1"/>
  <c r="AB3381" i="1"/>
  <c r="Y3381" i="1"/>
  <c r="AC3381" i="1" s="1"/>
  <c r="AB3380" i="1"/>
  <c r="Y3380" i="1"/>
  <c r="AC3380" i="1" s="1"/>
  <c r="AB3379" i="1"/>
  <c r="Y3379" i="1"/>
  <c r="AC3379" i="1" s="1"/>
  <c r="AB3378" i="1"/>
  <c r="Y3378" i="1"/>
  <c r="AC3378" i="1" s="1"/>
  <c r="AB3377" i="1"/>
  <c r="Y3377" i="1"/>
  <c r="AC3377" i="1" s="1"/>
  <c r="AB3376" i="1"/>
  <c r="Y3376" i="1"/>
  <c r="AC3376" i="1" s="1"/>
  <c r="AB3375" i="1"/>
  <c r="Y3375" i="1"/>
  <c r="AC3375" i="1" s="1"/>
  <c r="AB3374" i="1"/>
  <c r="Y3374" i="1"/>
  <c r="AC3374" i="1" s="1"/>
  <c r="AB3373" i="1"/>
  <c r="Y3373" i="1"/>
  <c r="AC3373" i="1" s="1"/>
  <c r="AB3372" i="1"/>
  <c r="Y3372" i="1"/>
  <c r="AC3372" i="1" s="1"/>
  <c r="AB3371" i="1"/>
  <c r="Y3371" i="1"/>
  <c r="AB3370" i="1"/>
  <c r="Y3370" i="1"/>
  <c r="AC3370" i="1" s="1"/>
  <c r="AB3369" i="1"/>
  <c r="Y3369" i="1"/>
  <c r="AC3369" i="1" s="1"/>
  <c r="AB3368" i="1"/>
  <c r="Y3368" i="1"/>
  <c r="AC3368" i="1" s="1"/>
  <c r="AB3367" i="1"/>
  <c r="Y3367" i="1"/>
  <c r="AB3366" i="1"/>
  <c r="Y3366" i="1"/>
  <c r="AC3366" i="1" s="1"/>
  <c r="AB3365" i="1"/>
  <c r="Y3365" i="1"/>
  <c r="AC3365" i="1" s="1"/>
  <c r="AB3364" i="1"/>
  <c r="Y3364" i="1"/>
  <c r="AC3364" i="1" s="1"/>
  <c r="AB3363" i="1"/>
  <c r="Y3363" i="1"/>
  <c r="AC3363" i="1" s="1"/>
  <c r="AB3362" i="1"/>
  <c r="Y3362" i="1"/>
  <c r="AC3362" i="1" s="1"/>
  <c r="AB3361" i="1"/>
  <c r="Y3361" i="1"/>
  <c r="AC3361" i="1" s="1"/>
  <c r="AB3360" i="1"/>
  <c r="Y3360" i="1"/>
  <c r="AC3360" i="1" s="1"/>
  <c r="AB3359" i="1"/>
  <c r="Y3359" i="1"/>
  <c r="AB3358" i="1"/>
  <c r="Y3358" i="1"/>
  <c r="AC3358" i="1" s="1"/>
  <c r="AB3357" i="1"/>
  <c r="Y3357" i="1"/>
  <c r="AC3357" i="1" s="1"/>
  <c r="AB3356" i="1"/>
  <c r="Y3356" i="1"/>
  <c r="AC3356" i="1" s="1"/>
  <c r="AB3355" i="1"/>
  <c r="Y3355" i="1"/>
  <c r="AC3355" i="1" s="1"/>
  <c r="AB3354" i="1"/>
  <c r="Y3354" i="1"/>
  <c r="AC3354" i="1" s="1"/>
  <c r="AB3353" i="1"/>
  <c r="Y3353" i="1"/>
  <c r="AC3353" i="1" s="1"/>
  <c r="AB3352" i="1"/>
  <c r="Y3352" i="1"/>
  <c r="AC3352" i="1" s="1"/>
  <c r="AB3351" i="1"/>
  <c r="Y3351" i="1"/>
  <c r="AB3350" i="1"/>
  <c r="Y3350" i="1"/>
  <c r="AC3350" i="1" s="1"/>
  <c r="AB3349" i="1"/>
  <c r="Y3349" i="1"/>
  <c r="AC3349" i="1" s="1"/>
  <c r="AB3348" i="1"/>
  <c r="Y3348" i="1"/>
  <c r="AC3348" i="1" s="1"/>
  <c r="AB3347" i="1"/>
  <c r="Y3347" i="1"/>
  <c r="AB3346" i="1"/>
  <c r="Y3346" i="1"/>
  <c r="AC3346" i="1" s="1"/>
  <c r="AB3345" i="1"/>
  <c r="Y3345" i="1"/>
  <c r="AC3345" i="1" s="1"/>
  <c r="AB3344" i="1"/>
  <c r="Y3344" i="1"/>
  <c r="AC3344" i="1" s="1"/>
  <c r="AB3343" i="1"/>
  <c r="Y3343" i="1"/>
  <c r="AB3342" i="1"/>
  <c r="Y3342" i="1"/>
  <c r="AC3342" i="1" s="1"/>
  <c r="AB3341" i="1"/>
  <c r="Y3341" i="1"/>
  <c r="AC3341" i="1" s="1"/>
  <c r="AB3340" i="1"/>
  <c r="Y3340" i="1"/>
  <c r="AC3340" i="1" s="1"/>
  <c r="AB3339" i="1"/>
  <c r="Y3339" i="1"/>
  <c r="AC3339" i="1" s="1"/>
  <c r="AB3338" i="1"/>
  <c r="Y3338" i="1"/>
  <c r="AC3338" i="1" s="1"/>
  <c r="AB3337" i="1"/>
  <c r="Y3337" i="1"/>
  <c r="AC3337" i="1" s="1"/>
  <c r="AB3336" i="1"/>
  <c r="Y3336" i="1"/>
  <c r="AC3336" i="1" s="1"/>
  <c r="AB3335" i="1"/>
  <c r="Y3335" i="1"/>
  <c r="AC3335" i="1" s="1"/>
  <c r="AB3334" i="1"/>
  <c r="Y3334" i="1"/>
  <c r="AC3334" i="1" s="1"/>
  <c r="AB3333" i="1"/>
  <c r="Y3333" i="1"/>
  <c r="AC3333" i="1" s="1"/>
  <c r="AB3332" i="1"/>
  <c r="Y3332" i="1"/>
  <c r="AC3332" i="1" s="1"/>
  <c r="AB3331" i="1"/>
  <c r="Y3331" i="1"/>
  <c r="AB3330" i="1"/>
  <c r="Y3330" i="1"/>
  <c r="AC3330" i="1" s="1"/>
  <c r="AB3329" i="1"/>
  <c r="Y3329" i="1"/>
  <c r="AC3329" i="1" s="1"/>
  <c r="AB3328" i="1"/>
  <c r="Y3328" i="1"/>
  <c r="AC3328" i="1" s="1"/>
  <c r="AB3327" i="1"/>
  <c r="Y3327" i="1"/>
  <c r="AB3326" i="1"/>
  <c r="Y3326" i="1"/>
  <c r="AC3326" i="1" s="1"/>
  <c r="AB3325" i="1"/>
  <c r="Y3325" i="1"/>
  <c r="AC3325" i="1" s="1"/>
  <c r="AB3324" i="1"/>
  <c r="Y3324" i="1"/>
  <c r="AC3324" i="1" s="1"/>
  <c r="AB3323" i="1"/>
  <c r="Y3323" i="1"/>
  <c r="AC3323" i="1" s="1"/>
  <c r="AB3322" i="1"/>
  <c r="Y3322" i="1"/>
  <c r="AC3322" i="1" s="1"/>
  <c r="AB3321" i="1"/>
  <c r="Y3321" i="1"/>
  <c r="AC3321" i="1" s="1"/>
  <c r="AB3320" i="1"/>
  <c r="Y3320" i="1"/>
  <c r="AC3320" i="1" s="1"/>
  <c r="AB3319" i="1"/>
  <c r="Y3319" i="1"/>
  <c r="AC3319" i="1" s="1"/>
  <c r="AB3318" i="1"/>
  <c r="Y3318" i="1"/>
  <c r="AC3318" i="1" s="1"/>
  <c r="AB3317" i="1"/>
  <c r="Y3317" i="1"/>
  <c r="AC3317" i="1" s="1"/>
  <c r="AB3316" i="1"/>
  <c r="Y3316" i="1"/>
  <c r="AC3316" i="1" s="1"/>
  <c r="AB3315" i="1"/>
  <c r="Y3315" i="1"/>
  <c r="AC3315" i="1" s="1"/>
  <c r="AB3314" i="1"/>
  <c r="Y3314" i="1"/>
  <c r="AC3314" i="1" s="1"/>
  <c r="AB3313" i="1"/>
  <c r="Y3313" i="1"/>
  <c r="AC3313" i="1" s="1"/>
  <c r="AB3312" i="1"/>
  <c r="Y3312" i="1"/>
  <c r="AC3312" i="1" s="1"/>
  <c r="AB3311" i="1"/>
  <c r="AC3311" i="1" s="1"/>
  <c r="Y3311" i="1"/>
  <c r="AB3310" i="1"/>
  <c r="Y3310" i="1"/>
  <c r="AC3310" i="1" s="1"/>
  <c r="AB3309" i="1"/>
  <c r="Y3309" i="1"/>
  <c r="AC3309" i="1" s="1"/>
  <c r="AB3308" i="1"/>
  <c r="Y3308" i="1"/>
  <c r="AC3308" i="1" s="1"/>
  <c r="AB3307" i="1"/>
  <c r="Y3307" i="1"/>
  <c r="AC3307" i="1" s="1"/>
  <c r="AB3306" i="1"/>
  <c r="Y3306" i="1"/>
  <c r="AC3306" i="1" s="1"/>
  <c r="AB3305" i="1"/>
  <c r="Y3305" i="1"/>
  <c r="AC3305" i="1" s="1"/>
  <c r="AB3304" i="1"/>
  <c r="Y3304" i="1"/>
  <c r="AC3304" i="1" s="1"/>
  <c r="AB3303" i="1"/>
  <c r="Y3303" i="1"/>
  <c r="AB3302" i="1"/>
  <c r="Y3302" i="1"/>
  <c r="AC3302" i="1" s="1"/>
  <c r="AB3301" i="1"/>
  <c r="Y3301" i="1"/>
  <c r="AC3301" i="1" s="1"/>
  <c r="AB3300" i="1"/>
  <c r="Y3300" i="1"/>
  <c r="AC3300" i="1" s="1"/>
  <c r="AB3299" i="1"/>
  <c r="Y3299" i="1"/>
  <c r="AC3299" i="1" s="1"/>
  <c r="AB3298" i="1"/>
  <c r="Y3298" i="1"/>
  <c r="AC3298" i="1" s="1"/>
  <c r="AB3297" i="1"/>
  <c r="Y3297" i="1"/>
  <c r="AC3297" i="1" s="1"/>
  <c r="AB3296" i="1"/>
  <c r="Y3296" i="1"/>
  <c r="AC3296" i="1" s="1"/>
  <c r="AB3295" i="1"/>
  <c r="Y3295" i="1"/>
  <c r="AC3295" i="1" s="1"/>
  <c r="AB3294" i="1"/>
  <c r="Y3294" i="1"/>
  <c r="AC3294" i="1" s="1"/>
  <c r="AB3293" i="1"/>
  <c r="Y3293" i="1"/>
  <c r="AC3293" i="1" s="1"/>
  <c r="AB3292" i="1"/>
  <c r="Y3292" i="1"/>
  <c r="AC3292" i="1" s="1"/>
  <c r="AB3291" i="1"/>
  <c r="Y3291" i="1"/>
  <c r="AC3291" i="1" s="1"/>
  <c r="AB3290" i="1"/>
  <c r="Y3290" i="1"/>
  <c r="AC3290" i="1" s="1"/>
  <c r="AB3289" i="1"/>
  <c r="Y3289" i="1"/>
  <c r="AC3289" i="1" s="1"/>
  <c r="AB3288" i="1"/>
  <c r="Y3288" i="1"/>
  <c r="AC3288" i="1" s="1"/>
  <c r="AB3287" i="1"/>
  <c r="Y3287" i="1"/>
  <c r="AC3287" i="1" s="1"/>
  <c r="AB3286" i="1"/>
  <c r="Y3286" i="1"/>
  <c r="AC3286" i="1" s="1"/>
  <c r="AB3285" i="1"/>
  <c r="Y3285" i="1"/>
  <c r="AC3285" i="1" s="1"/>
  <c r="AB3284" i="1"/>
  <c r="Y3284" i="1"/>
  <c r="AC3284" i="1" s="1"/>
  <c r="AB3283" i="1"/>
  <c r="Y3283" i="1"/>
  <c r="AC3283" i="1" s="1"/>
  <c r="AB3282" i="1"/>
  <c r="Y3282" i="1"/>
  <c r="AC3282" i="1" s="1"/>
  <c r="AB3281" i="1"/>
  <c r="Y3281" i="1"/>
  <c r="AC3281" i="1" s="1"/>
  <c r="AB3280" i="1"/>
  <c r="Y3280" i="1"/>
  <c r="AC3280" i="1" s="1"/>
  <c r="AB3279" i="1"/>
  <c r="AC3279" i="1" s="1"/>
  <c r="Y3279" i="1"/>
  <c r="AB3278" i="1"/>
  <c r="Y3278" i="1"/>
  <c r="AC3278" i="1" s="1"/>
  <c r="AB3277" i="1"/>
  <c r="Y3277" i="1"/>
  <c r="AC3277" i="1" s="1"/>
  <c r="AB3276" i="1"/>
  <c r="Y3276" i="1"/>
  <c r="AC3276" i="1" s="1"/>
  <c r="AB3275" i="1"/>
  <c r="AC3275" i="1" s="1"/>
  <c r="Y3275" i="1"/>
  <c r="AB3274" i="1"/>
  <c r="Y3274" i="1"/>
  <c r="AB3273" i="1"/>
  <c r="Y3273" i="1"/>
  <c r="AC3273" i="1" s="1"/>
  <c r="AB3272" i="1"/>
  <c r="Y3272" i="1"/>
  <c r="AC3272" i="1" s="1"/>
  <c r="AB3271" i="1"/>
  <c r="Y3271" i="1"/>
  <c r="AB3270" i="1"/>
  <c r="Y3270" i="1"/>
  <c r="AC3270" i="1" s="1"/>
  <c r="AB3269" i="1"/>
  <c r="Y3269" i="1"/>
  <c r="AB3268" i="1"/>
  <c r="Y3268" i="1"/>
  <c r="AC3268" i="1" s="1"/>
  <c r="AB3267" i="1"/>
  <c r="Y3267" i="1"/>
  <c r="AB3266" i="1"/>
  <c r="Y3266" i="1"/>
  <c r="AC3266" i="1" s="1"/>
  <c r="AB3265" i="1"/>
  <c r="Y3265" i="1"/>
  <c r="AC3265" i="1" s="1"/>
  <c r="AB3264" i="1"/>
  <c r="Y3264" i="1"/>
  <c r="AC3264" i="1" s="1"/>
  <c r="AB3263" i="1"/>
  <c r="Y3263" i="1"/>
  <c r="AB3262" i="1"/>
  <c r="Y3262" i="1"/>
  <c r="AC3262" i="1" s="1"/>
  <c r="AB3261" i="1"/>
  <c r="Y3261" i="1"/>
  <c r="AC3261" i="1" s="1"/>
  <c r="AB3260" i="1"/>
  <c r="Y3260" i="1"/>
  <c r="AC3260" i="1" s="1"/>
  <c r="AB3259" i="1"/>
  <c r="Y3259" i="1"/>
  <c r="AC3259" i="1" s="1"/>
  <c r="AB3258" i="1"/>
  <c r="Y3258" i="1"/>
  <c r="AC3258" i="1" s="1"/>
  <c r="AB3257" i="1"/>
  <c r="Y3257" i="1"/>
  <c r="AC3257" i="1" s="1"/>
  <c r="AB3256" i="1"/>
  <c r="Y3256" i="1"/>
  <c r="AC3256" i="1" s="1"/>
  <c r="AB3255" i="1"/>
  <c r="Y3255" i="1"/>
  <c r="AC3255" i="1" s="1"/>
  <c r="AB3254" i="1"/>
  <c r="Y3254" i="1"/>
  <c r="AC3254" i="1" s="1"/>
  <c r="AB3253" i="1"/>
  <c r="Y3253" i="1"/>
  <c r="AC3253" i="1" s="1"/>
  <c r="AB3252" i="1"/>
  <c r="Y3252" i="1"/>
  <c r="AC3252" i="1" s="1"/>
  <c r="AB3251" i="1"/>
  <c r="Y3251" i="1"/>
  <c r="AC3251" i="1" s="1"/>
  <c r="AB3250" i="1"/>
  <c r="Y3250" i="1"/>
  <c r="AB3249" i="1"/>
  <c r="Y3249" i="1"/>
  <c r="AC3249" i="1" s="1"/>
  <c r="AB3248" i="1"/>
  <c r="Y3248" i="1"/>
  <c r="AC3248" i="1" s="1"/>
  <c r="AB3247" i="1"/>
  <c r="AC3247" i="1" s="1"/>
  <c r="Y3247" i="1"/>
  <c r="AB3246" i="1"/>
  <c r="Y3246" i="1"/>
  <c r="AC3246" i="1" s="1"/>
  <c r="AB3245" i="1"/>
  <c r="Y3245" i="1"/>
  <c r="AC3245" i="1" s="1"/>
  <c r="AB3244" i="1"/>
  <c r="Y3244" i="1"/>
  <c r="AC3244" i="1" s="1"/>
  <c r="AB3243" i="1"/>
  <c r="AC3243" i="1" s="1"/>
  <c r="Y3243" i="1"/>
  <c r="AB3242" i="1"/>
  <c r="Y3242" i="1"/>
  <c r="AC3242" i="1" s="1"/>
  <c r="AB3241" i="1"/>
  <c r="Y3241" i="1"/>
  <c r="AC3241" i="1" s="1"/>
  <c r="AB3240" i="1"/>
  <c r="Y3240" i="1"/>
  <c r="AC3240" i="1" s="1"/>
  <c r="AB3239" i="1"/>
  <c r="Y3239" i="1"/>
  <c r="AB3238" i="1"/>
  <c r="Y3238" i="1"/>
  <c r="AC3238" i="1" s="1"/>
  <c r="AB3237" i="1"/>
  <c r="Y3237" i="1"/>
  <c r="AC3237" i="1" s="1"/>
  <c r="AB3236" i="1"/>
  <c r="Y3236" i="1"/>
  <c r="AC3236" i="1" s="1"/>
  <c r="AB3235" i="1"/>
  <c r="Y3235" i="1"/>
  <c r="AB3234" i="1"/>
  <c r="Y3234" i="1"/>
  <c r="AC3234" i="1" s="1"/>
  <c r="AB3233" i="1"/>
  <c r="Y3233" i="1"/>
  <c r="AC3233" i="1" s="1"/>
  <c r="AB3232" i="1"/>
  <c r="Y3232" i="1"/>
  <c r="AC3232" i="1" s="1"/>
  <c r="AB3231" i="1"/>
  <c r="Y3231" i="1"/>
  <c r="AB3230" i="1"/>
  <c r="Y3230" i="1"/>
  <c r="AC3230" i="1" s="1"/>
  <c r="AB3229" i="1"/>
  <c r="Y3229" i="1"/>
  <c r="AC3229" i="1" s="1"/>
  <c r="AB3228" i="1"/>
  <c r="Y3228" i="1"/>
  <c r="AC3228" i="1" s="1"/>
  <c r="AB3227" i="1"/>
  <c r="Y3227" i="1"/>
  <c r="AB3226" i="1"/>
  <c r="Y3226" i="1"/>
  <c r="AC3226" i="1" s="1"/>
  <c r="AB3225" i="1"/>
  <c r="Y3225" i="1"/>
  <c r="AC3225" i="1" s="1"/>
  <c r="AB3224" i="1"/>
  <c r="Y3224" i="1"/>
  <c r="AC3224" i="1" s="1"/>
  <c r="AB3223" i="1"/>
  <c r="Y3223" i="1"/>
  <c r="AB3222" i="1"/>
  <c r="Y3222" i="1"/>
  <c r="AC3222" i="1" s="1"/>
  <c r="AB3221" i="1"/>
  <c r="Y3221" i="1"/>
  <c r="AC3221" i="1" s="1"/>
  <c r="AB3220" i="1"/>
  <c r="Y3220" i="1"/>
  <c r="AC3220" i="1" s="1"/>
  <c r="AB3219" i="1"/>
  <c r="Y3219" i="1"/>
  <c r="AB3218" i="1"/>
  <c r="Y3218" i="1"/>
  <c r="AC3218" i="1" s="1"/>
  <c r="AB3217" i="1"/>
  <c r="Y3217" i="1"/>
  <c r="AC3217" i="1" s="1"/>
  <c r="AB3216" i="1"/>
  <c r="Y3216" i="1"/>
  <c r="AC3216" i="1" s="1"/>
  <c r="AB3215" i="1"/>
  <c r="AC3215" i="1" s="1"/>
  <c r="Y3215" i="1"/>
  <c r="AB3214" i="1"/>
  <c r="Y3214" i="1"/>
  <c r="AC3214" i="1" s="1"/>
  <c r="AB3213" i="1"/>
  <c r="Y3213" i="1"/>
  <c r="AC3213" i="1" s="1"/>
  <c r="AB3212" i="1"/>
  <c r="Y3212" i="1"/>
  <c r="AC3212" i="1" s="1"/>
  <c r="AB3211" i="1"/>
  <c r="Y3211" i="1"/>
  <c r="AB3210" i="1"/>
  <c r="Y3210" i="1"/>
  <c r="AC3210" i="1" s="1"/>
  <c r="AB3209" i="1"/>
  <c r="Y3209" i="1"/>
  <c r="AC3209" i="1" s="1"/>
  <c r="AB3208" i="1"/>
  <c r="Y3208" i="1"/>
  <c r="AC3208" i="1" s="1"/>
  <c r="AB3207" i="1"/>
  <c r="Y3207" i="1"/>
  <c r="AB3206" i="1"/>
  <c r="Y3206" i="1"/>
  <c r="AC3206" i="1" s="1"/>
  <c r="AB3205" i="1"/>
  <c r="Y3205" i="1"/>
  <c r="AC3205" i="1" s="1"/>
  <c r="AB3204" i="1"/>
  <c r="Y3204" i="1"/>
  <c r="AC3204" i="1" s="1"/>
  <c r="AB3203" i="1"/>
  <c r="Y3203" i="1"/>
  <c r="AC3203" i="1" s="1"/>
  <c r="AB3202" i="1"/>
  <c r="Y3202" i="1"/>
  <c r="AC3202" i="1" s="1"/>
  <c r="AB3201" i="1"/>
  <c r="Y3201" i="1"/>
  <c r="AC3201" i="1" s="1"/>
  <c r="AB3200" i="1"/>
  <c r="Y3200" i="1"/>
  <c r="AC3200" i="1" s="1"/>
  <c r="AB3199" i="1"/>
  <c r="Y3199" i="1"/>
  <c r="AC3199" i="1" s="1"/>
  <c r="AB3198" i="1"/>
  <c r="Y3198" i="1"/>
  <c r="AC3198" i="1" s="1"/>
  <c r="AB3197" i="1"/>
  <c r="Y3197" i="1"/>
  <c r="AC3197" i="1" s="1"/>
  <c r="AB3196" i="1"/>
  <c r="Y3196" i="1"/>
  <c r="AC3196" i="1" s="1"/>
  <c r="AB3195" i="1"/>
  <c r="Y3195" i="1"/>
  <c r="AC3195" i="1" s="1"/>
  <c r="AB3194" i="1"/>
  <c r="Y3194" i="1"/>
  <c r="AC3194" i="1" s="1"/>
  <c r="AB3193" i="1"/>
  <c r="Y3193" i="1"/>
  <c r="AC3193" i="1" s="1"/>
  <c r="AB3192" i="1"/>
  <c r="Y3192" i="1"/>
  <c r="AC3192" i="1" s="1"/>
  <c r="AB3191" i="1"/>
  <c r="Y3191" i="1"/>
  <c r="AC3191" i="1" s="1"/>
  <c r="AB3190" i="1"/>
  <c r="Y3190" i="1"/>
  <c r="AC3190" i="1" s="1"/>
  <c r="AB3189" i="1"/>
  <c r="Y3189" i="1"/>
  <c r="AC3189" i="1" s="1"/>
  <c r="AB3188" i="1"/>
  <c r="Y3188" i="1"/>
  <c r="AC3188" i="1" s="1"/>
  <c r="AB3187" i="1"/>
  <c r="Y3187" i="1"/>
  <c r="AC3187" i="1" s="1"/>
  <c r="AB3186" i="1"/>
  <c r="Y3186" i="1"/>
  <c r="AB3185" i="1"/>
  <c r="Y3185" i="1"/>
  <c r="AC3185" i="1" s="1"/>
  <c r="AB3184" i="1"/>
  <c r="Y3184" i="1"/>
  <c r="AB3183" i="1"/>
  <c r="Y3183" i="1"/>
  <c r="AB3182" i="1"/>
  <c r="Y3182" i="1"/>
  <c r="AC3182" i="1" s="1"/>
  <c r="AB3181" i="1"/>
  <c r="Y3181" i="1"/>
  <c r="AC3181" i="1" s="1"/>
  <c r="AB3180" i="1"/>
  <c r="Y3180" i="1"/>
  <c r="AC3180" i="1" s="1"/>
  <c r="AB3179" i="1"/>
  <c r="Y3179" i="1"/>
  <c r="AC3179" i="1" s="1"/>
  <c r="AB3178" i="1"/>
  <c r="Y3178" i="1"/>
  <c r="AC3178" i="1" s="1"/>
  <c r="AB3177" i="1"/>
  <c r="Y3177" i="1"/>
  <c r="AC3177" i="1" s="1"/>
  <c r="AB3176" i="1"/>
  <c r="Y3176" i="1"/>
  <c r="AC3176" i="1" s="1"/>
  <c r="AB3175" i="1"/>
  <c r="AC3175" i="1" s="1"/>
  <c r="Y3175" i="1"/>
  <c r="AB3174" i="1"/>
  <c r="Y3174" i="1"/>
  <c r="AC3174" i="1" s="1"/>
  <c r="AB3173" i="1"/>
  <c r="Y3173" i="1"/>
  <c r="AC3173" i="1" s="1"/>
  <c r="AB3172" i="1"/>
  <c r="Y3172" i="1"/>
  <c r="AC3172" i="1" s="1"/>
  <c r="AB3171" i="1"/>
  <c r="Y3171" i="1"/>
  <c r="AC3171" i="1" s="1"/>
  <c r="AB3170" i="1"/>
  <c r="Y3170" i="1"/>
  <c r="AC3170" i="1" s="1"/>
  <c r="AB3169" i="1"/>
  <c r="Y3169" i="1"/>
  <c r="AC3169" i="1" s="1"/>
  <c r="AB3168" i="1"/>
  <c r="Y3168" i="1"/>
  <c r="AC3168" i="1" s="1"/>
  <c r="AB3167" i="1"/>
  <c r="Y3167" i="1"/>
  <c r="AB3166" i="1"/>
  <c r="Y3166" i="1"/>
  <c r="AC3166" i="1" s="1"/>
  <c r="AB3165" i="1"/>
  <c r="Y3165" i="1"/>
  <c r="AC3165" i="1" s="1"/>
  <c r="AB3164" i="1"/>
  <c r="Y3164" i="1"/>
  <c r="AC3164" i="1" s="1"/>
  <c r="AB3163" i="1"/>
  <c r="Y3163" i="1"/>
  <c r="AC3163" i="1" s="1"/>
  <c r="AB3162" i="1"/>
  <c r="Y3162" i="1"/>
  <c r="AC3162" i="1" s="1"/>
  <c r="AB3161" i="1"/>
  <c r="Y3161" i="1"/>
  <c r="AC3161" i="1" s="1"/>
  <c r="AB3160" i="1"/>
  <c r="Y3160" i="1"/>
  <c r="AC3160" i="1" s="1"/>
  <c r="AB3159" i="1"/>
  <c r="Y3159" i="1"/>
  <c r="AC3159" i="1" s="1"/>
  <c r="AB3158" i="1"/>
  <c r="Y3158" i="1"/>
  <c r="AC3158" i="1" s="1"/>
  <c r="AB3157" i="1"/>
  <c r="Y3157" i="1"/>
  <c r="AC3157" i="1" s="1"/>
  <c r="AB3156" i="1"/>
  <c r="Y3156" i="1"/>
  <c r="AC3156" i="1" s="1"/>
  <c r="AB3155" i="1"/>
  <c r="Y3155" i="1"/>
  <c r="AC3155" i="1" s="1"/>
  <c r="AB3154" i="1"/>
  <c r="Y3154" i="1"/>
  <c r="AC3154" i="1" s="1"/>
  <c r="AB3153" i="1"/>
  <c r="Y3153" i="1"/>
  <c r="AC3153" i="1" s="1"/>
  <c r="AB3152" i="1"/>
  <c r="Y3152" i="1"/>
  <c r="AC3152" i="1" s="1"/>
  <c r="AB3151" i="1"/>
  <c r="Y3151" i="1"/>
  <c r="AB3150" i="1"/>
  <c r="Y3150" i="1"/>
  <c r="AC3150" i="1" s="1"/>
  <c r="AB3149" i="1"/>
  <c r="Y3149" i="1"/>
  <c r="AC3149" i="1" s="1"/>
  <c r="AB3148" i="1"/>
  <c r="Y3148" i="1"/>
  <c r="AC3148" i="1" s="1"/>
  <c r="AB3147" i="1"/>
  <c r="Y3147" i="1"/>
  <c r="AC3147" i="1" s="1"/>
  <c r="AB3146" i="1"/>
  <c r="Y3146" i="1"/>
  <c r="AC3146" i="1" s="1"/>
  <c r="AB3145" i="1"/>
  <c r="Y3145" i="1"/>
  <c r="AC3145" i="1" s="1"/>
  <c r="AB3144" i="1"/>
  <c r="Y3144" i="1"/>
  <c r="AC3144" i="1" s="1"/>
  <c r="AB3143" i="1"/>
  <c r="Y3143" i="1"/>
  <c r="AC3143" i="1" s="1"/>
  <c r="AB3142" i="1"/>
  <c r="Y3142" i="1"/>
  <c r="AC3142" i="1" s="1"/>
  <c r="AB3141" i="1"/>
  <c r="Y3141" i="1"/>
  <c r="AC3141" i="1" s="1"/>
  <c r="AB3140" i="1"/>
  <c r="Y3140" i="1"/>
  <c r="AC3140" i="1" s="1"/>
  <c r="AB3139" i="1"/>
  <c r="Y3139" i="1"/>
  <c r="AB3138" i="1"/>
  <c r="Y3138" i="1"/>
  <c r="AC3138" i="1" s="1"/>
  <c r="AB3137" i="1"/>
  <c r="Y3137" i="1"/>
  <c r="AB3136" i="1"/>
  <c r="Y3136" i="1"/>
  <c r="AC3136" i="1" s="1"/>
  <c r="AB3135" i="1"/>
  <c r="AC3135" i="1" s="1"/>
  <c r="Y3135" i="1"/>
  <c r="AB3134" i="1"/>
  <c r="Y3134" i="1"/>
  <c r="AC3134" i="1" s="1"/>
  <c r="AB3133" i="1"/>
  <c r="Y3133" i="1"/>
  <c r="AC3133" i="1" s="1"/>
  <c r="AB3132" i="1"/>
  <c r="Y3132" i="1"/>
  <c r="AC3132" i="1" s="1"/>
  <c r="AB3131" i="1"/>
  <c r="Y3131" i="1"/>
  <c r="AC3131" i="1" s="1"/>
  <c r="AB3130" i="1"/>
  <c r="Y3130" i="1"/>
  <c r="AC3130" i="1" s="1"/>
  <c r="AB3129" i="1"/>
  <c r="Y3129" i="1"/>
  <c r="AC3129" i="1" s="1"/>
  <c r="AB3128" i="1"/>
  <c r="Y3128" i="1"/>
  <c r="AC3128" i="1" s="1"/>
  <c r="AB3127" i="1"/>
  <c r="Y3127" i="1"/>
  <c r="AB3126" i="1"/>
  <c r="Y3126" i="1"/>
  <c r="AC3126" i="1" s="1"/>
  <c r="AB3125" i="1"/>
  <c r="Y3125" i="1"/>
  <c r="AC3125" i="1" s="1"/>
  <c r="AB3124" i="1"/>
  <c r="Y3124" i="1"/>
  <c r="AC3124" i="1" s="1"/>
  <c r="AB3123" i="1"/>
  <c r="Y3123" i="1"/>
  <c r="AC3123" i="1" s="1"/>
  <c r="AB3122" i="1"/>
  <c r="Y3122" i="1"/>
  <c r="AC3122" i="1" s="1"/>
  <c r="AB3121" i="1"/>
  <c r="Y3121" i="1"/>
  <c r="AC3121" i="1" s="1"/>
  <c r="AB3120" i="1"/>
  <c r="Y3120" i="1"/>
  <c r="AC3120" i="1" s="1"/>
  <c r="AB3119" i="1"/>
  <c r="Y3119" i="1"/>
  <c r="AC3119" i="1" s="1"/>
  <c r="AB3118" i="1"/>
  <c r="Y3118" i="1"/>
  <c r="AB3117" i="1"/>
  <c r="Y3117" i="1"/>
  <c r="AC3117" i="1" s="1"/>
  <c r="AB3116" i="1"/>
  <c r="Y3116" i="1"/>
  <c r="AC3116" i="1" s="1"/>
  <c r="AB3115" i="1"/>
  <c r="Y3115" i="1"/>
  <c r="AC3115" i="1" s="1"/>
  <c r="AB3114" i="1"/>
  <c r="Y3114" i="1"/>
  <c r="AC3114" i="1" s="1"/>
  <c r="AB3113" i="1"/>
  <c r="Y3113" i="1"/>
  <c r="AC3113" i="1" s="1"/>
  <c r="AB3112" i="1"/>
  <c r="Y3112" i="1"/>
  <c r="AC3112" i="1" s="1"/>
  <c r="AB3111" i="1"/>
  <c r="Y3111" i="1"/>
  <c r="AB3110" i="1"/>
  <c r="Y3110" i="1"/>
  <c r="AC3110" i="1" s="1"/>
  <c r="AB3109" i="1"/>
  <c r="Y3109" i="1"/>
  <c r="AC3109" i="1" s="1"/>
  <c r="AB3108" i="1"/>
  <c r="Y3108" i="1"/>
  <c r="AC3108" i="1" s="1"/>
  <c r="AB3107" i="1"/>
  <c r="Y3107" i="1"/>
  <c r="AC3107" i="1" s="1"/>
  <c r="AB3106" i="1"/>
  <c r="Y3106" i="1"/>
  <c r="AC3106" i="1" s="1"/>
  <c r="AB3105" i="1"/>
  <c r="Y3105" i="1"/>
  <c r="AC3105" i="1" s="1"/>
  <c r="AB3104" i="1"/>
  <c r="Y3104" i="1"/>
  <c r="AC3104" i="1" s="1"/>
  <c r="AB3103" i="1"/>
  <c r="Y3103" i="1"/>
  <c r="AB3102" i="1"/>
  <c r="Y3102" i="1"/>
  <c r="AC3102" i="1" s="1"/>
  <c r="AB3101" i="1"/>
  <c r="Y3101" i="1"/>
  <c r="AC3101" i="1" s="1"/>
  <c r="AB3100" i="1"/>
  <c r="Y3100" i="1"/>
  <c r="AC3100" i="1" s="1"/>
  <c r="AB3099" i="1"/>
  <c r="Y3099" i="1"/>
  <c r="AC3099" i="1" s="1"/>
  <c r="AB3098" i="1"/>
  <c r="Y3098" i="1"/>
  <c r="AC3098" i="1" s="1"/>
  <c r="AB3097" i="1"/>
  <c r="Y3097" i="1"/>
  <c r="AC3097" i="1" s="1"/>
  <c r="AB3096" i="1"/>
  <c r="Y3096" i="1"/>
  <c r="AC3096" i="1" s="1"/>
  <c r="AB3095" i="1"/>
  <c r="Y3095" i="1"/>
  <c r="AB3094" i="1"/>
  <c r="Y3094" i="1"/>
  <c r="AC3094" i="1" s="1"/>
  <c r="AB3093" i="1"/>
  <c r="Y3093" i="1"/>
  <c r="AC3093" i="1" s="1"/>
  <c r="AB3092" i="1"/>
  <c r="Y3092" i="1"/>
  <c r="AC3092" i="1" s="1"/>
  <c r="AB3091" i="1"/>
  <c r="Y3091" i="1"/>
  <c r="AC3091" i="1" s="1"/>
  <c r="AB3090" i="1"/>
  <c r="Y3090" i="1"/>
  <c r="AC3090" i="1" s="1"/>
  <c r="AB3089" i="1"/>
  <c r="Y3089" i="1"/>
  <c r="AC3089" i="1" s="1"/>
  <c r="AB3088" i="1"/>
  <c r="Y3088" i="1"/>
  <c r="AC3088" i="1" s="1"/>
  <c r="AB3087" i="1"/>
  <c r="Y3087" i="1"/>
  <c r="AB3086" i="1"/>
  <c r="Y3086" i="1"/>
  <c r="AC3086" i="1" s="1"/>
  <c r="AB3085" i="1"/>
  <c r="Y3085" i="1"/>
  <c r="AC3085" i="1" s="1"/>
  <c r="AB3084" i="1"/>
  <c r="Y3084" i="1"/>
  <c r="AC3084" i="1" s="1"/>
  <c r="AB3083" i="1"/>
  <c r="Y3083" i="1"/>
  <c r="AC3083" i="1" s="1"/>
  <c r="AB3082" i="1"/>
  <c r="Y3082" i="1"/>
  <c r="AC3082" i="1" s="1"/>
  <c r="AB3081" i="1"/>
  <c r="Y3081" i="1"/>
  <c r="AC3081" i="1" s="1"/>
  <c r="AB3080" i="1"/>
  <c r="Y3080" i="1"/>
  <c r="AC3080" i="1" s="1"/>
  <c r="AB3079" i="1"/>
  <c r="Y3079" i="1"/>
  <c r="AC3079" i="1" s="1"/>
  <c r="AB3078" i="1"/>
  <c r="Y3078" i="1"/>
  <c r="AC3078" i="1" s="1"/>
  <c r="AB3077" i="1"/>
  <c r="Y3077" i="1"/>
  <c r="AC3077" i="1" s="1"/>
  <c r="AB3076" i="1"/>
  <c r="Y3076" i="1"/>
  <c r="AC3076" i="1" s="1"/>
  <c r="AB3075" i="1"/>
  <c r="Y3075" i="1"/>
  <c r="AC3075" i="1" s="1"/>
  <c r="AB3074" i="1"/>
  <c r="Y3074" i="1"/>
  <c r="AC3074" i="1" s="1"/>
  <c r="AB3073" i="1"/>
  <c r="Y3073" i="1"/>
  <c r="AC3073" i="1" s="1"/>
  <c r="AB3072" i="1"/>
  <c r="Y3072" i="1"/>
  <c r="AC3072" i="1" s="1"/>
  <c r="AB3071" i="1"/>
  <c r="Y3071" i="1"/>
  <c r="AC3071" i="1" s="1"/>
  <c r="AB3070" i="1"/>
  <c r="Y3070" i="1"/>
  <c r="AC3070" i="1" s="1"/>
  <c r="AB3069" i="1"/>
  <c r="Y3069" i="1"/>
  <c r="AC3069" i="1" s="1"/>
  <c r="AB3068" i="1"/>
  <c r="Y3068" i="1"/>
  <c r="AC3068" i="1" s="1"/>
  <c r="AB3067" i="1"/>
  <c r="Y3067" i="1"/>
  <c r="AC3067" i="1" s="1"/>
  <c r="AB3066" i="1"/>
  <c r="Y3066" i="1"/>
  <c r="AC3066" i="1" s="1"/>
  <c r="AB3065" i="1"/>
  <c r="Y3065" i="1"/>
  <c r="AC3065" i="1" s="1"/>
  <c r="AB3064" i="1"/>
  <c r="Y3064" i="1"/>
  <c r="AC3064" i="1" s="1"/>
  <c r="AB3063" i="1"/>
  <c r="AC3063" i="1" s="1"/>
  <c r="Y3063" i="1"/>
  <c r="AB3062" i="1"/>
  <c r="Y3062" i="1"/>
  <c r="AC3062" i="1" s="1"/>
  <c r="AB3061" i="1"/>
  <c r="Y3061" i="1"/>
  <c r="AC3061" i="1" s="1"/>
  <c r="AB3060" i="1"/>
  <c r="Y3060" i="1"/>
  <c r="AC3060" i="1" s="1"/>
  <c r="AB3059" i="1"/>
  <c r="Y3059" i="1"/>
  <c r="AC3059" i="1" s="1"/>
  <c r="AB3058" i="1"/>
  <c r="Y3058" i="1"/>
  <c r="AC3058" i="1" s="1"/>
  <c r="AB3057" i="1"/>
  <c r="Y3057" i="1"/>
  <c r="AC3057" i="1" s="1"/>
  <c r="AB3056" i="1"/>
  <c r="Y3056" i="1"/>
  <c r="AC3056" i="1" s="1"/>
  <c r="AB3055" i="1"/>
  <c r="Y3055" i="1"/>
  <c r="AC3055" i="1" s="1"/>
  <c r="AB3054" i="1"/>
  <c r="Y3054" i="1"/>
  <c r="AC3054" i="1" s="1"/>
  <c r="AB3053" i="1"/>
  <c r="Y3053" i="1"/>
  <c r="AC3053" i="1" s="1"/>
  <c r="AB3052" i="1"/>
  <c r="Y3052" i="1"/>
  <c r="AC3052" i="1" s="1"/>
  <c r="AB3051" i="1"/>
  <c r="Y3051" i="1"/>
  <c r="AB3050" i="1"/>
  <c r="Y3050" i="1"/>
  <c r="AC3050" i="1" s="1"/>
  <c r="AB3049" i="1"/>
  <c r="Y3049" i="1"/>
  <c r="AC3049" i="1" s="1"/>
  <c r="AB3048" i="1"/>
  <c r="Y3048" i="1"/>
  <c r="AC3048" i="1" s="1"/>
  <c r="AB3047" i="1"/>
  <c r="Y3047" i="1"/>
  <c r="AB3046" i="1"/>
  <c r="Y3046" i="1"/>
  <c r="AC3046" i="1" s="1"/>
  <c r="AB3045" i="1"/>
  <c r="Y3045" i="1"/>
  <c r="AC3045" i="1" s="1"/>
  <c r="AB3044" i="1"/>
  <c r="Y3044" i="1"/>
  <c r="AC3044" i="1" s="1"/>
  <c r="AB3043" i="1"/>
  <c r="AC3043" i="1" s="1"/>
  <c r="Y3043" i="1"/>
  <c r="AB3042" i="1"/>
  <c r="Y3042" i="1"/>
  <c r="AC3042" i="1" s="1"/>
  <c r="AB3041" i="1"/>
  <c r="Y3041" i="1"/>
  <c r="AC3041" i="1" s="1"/>
  <c r="AB3040" i="1"/>
  <c r="Y3040" i="1"/>
  <c r="AC3040" i="1" s="1"/>
  <c r="AB3039" i="1"/>
  <c r="AC3039" i="1" s="1"/>
  <c r="Y3039" i="1"/>
  <c r="AB3038" i="1"/>
  <c r="Y3038" i="1"/>
  <c r="AC3038" i="1" s="1"/>
  <c r="AB3037" i="1"/>
  <c r="Y3037" i="1"/>
  <c r="AC3037" i="1" s="1"/>
  <c r="AB3036" i="1"/>
  <c r="Y3036" i="1"/>
  <c r="AC3036" i="1" s="1"/>
  <c r="AB3035" i="1"/>
  <c r="Y3035" i="1"/>
  <c r="AC3035" i="1" s="1"/>
  <c r="AB3034" i="1"/>
  <c r="Y3034" i="1"/>
  <c r="AC3034" i="1" s="1"/>
  <c r="AB3033" i="1"/>
  <c r="Y3033" i="1"/>
  <c r="AC3033" i="1" s="1"/>
  <c r="AB3032" i="1"/>
  <c r="Y3032" i="1"/>
  <c r="AC3032" i="1" s="1"/>
  <c r="AB3031" i="1"/>
  <c r="Y3031" i="1"/>
  <c r="AC3031" i="1" s="1"/>
  <c r="AB3030" i="1"/>
  <c r="Y3030" i="1"/>
  <c r="AC3030" i="1" s="1"/>
  <c r="AB3029" i="1"/>
  <c r="Y3029" i="1"/>
  <c r="AC3029" i="1" s="1"/>
  <c r="AB3028" i="1"/>
  <c r="Y3028" i="1"/>
  <c r="AC3028" i="1" s="1"/>
  <c r="AB3027" i="1"/>
  <c r="Y3027" i="1"/>
  <c r="AC3027" i="1" s="1"/>
  <c r="AB3026" i="1"/>
  <c r="Y3026" i="1"/>
  <c r="AC3026" i="1" s="1"/>
  <c r="AB3025" i="1"/>
  <c r="Y3025" i="1"/>
  <c r="AC3025" i="1" s="1"/>
  <c r="AB3024" i="1"/>
  <c r="Y3024" i="1"/>
  <c r="AC3024" i="1" s="1"/>
  <c r="AB3023" i="1"/>
  <c r="Y3023" i="1"/>
  <c r="AC3023" i="1" s="1"/>
  <c r="AB3022" i="1"/>
  <c r="Y3022" i="1"/>
  <c r="AC3022" i="1" s="1"/>
  <c r="AB3021" i="1"/>
  <c r="Y3021" i="1"/>
  <c r="AC3021" i="1" s="1"/>
  <c r="AB3020" i="1"/>
  <c r="Y3020" i="1"/>
  <c r="AC3020" i="1" s="1"/>
  <c r="AB3019" i="1"/>
  <c r="Y3019" i="1"/>
  <c r="AC3019" i="1" s="1"/>
  <c r="AB3018" i="1"/>
  <c r="Y3018" i="1"/>
  <c r="AC3018" i="1" s="1"/>
  <c r="AB3017" i="1"/>
  <c r="Y3017" i="1"/>
  <c r="AC3017" i="1" s="1"/>
  <c r="AB3016" i="1"/>
  <c r="Y3016" i="1"/>
  <c r="AC3016" i="1" s="1"/>
  <c r="AB3015" i="1"/>
  <c r="Y3015" i="1"/>
  <c r="AC3015" i="1" s="1"/>
  <c r="AB3014" i="1"/>
  <c r="Y3014" i="1"/>
  <c r="AB3013" i="1"/>
  <c r="Y3013" i="1"/>
  <c r="AC3013" i="1" s="1"/>
  <c r="AB3012" i="1"/>
  <c r="Y3012" i="1"/>
  <c r="AC3012" i="1" s="1"/>
  <c r="AB3011" i="1"/>
  <c r="Y3011" i="1"/>
  <c r="AB3010" i="1"/>
  <c r="Y3010" i="1"/>
  <c r="AC3010" i="1" s="1"/>
  <c r="AB3009" i="1"/>
  <c r="Y3009" i="1"/>
  <c r="AC3009" i="1" s="1"/>
  <c r="AB3008" i="1"/>
  <c r="Y3008" i="1"/>
  <c r="AC3008" i="1" s="1"/>
  <c r="AB3007" i="1"/>
  <c r="AC3007" i="1" s="1"/>
  <c r="Y3007" i="1"/>
  <c r="AB3006" i="1"/>
  <c r="Y3006" i="1"/>
  <c r="AC3006" i="1" s="1"/>
  <c r="AB3005" i="1"/>
  <c r="Y3005" i="1"/>
  <c r="AC3005" i="1" s="1"/>
  <c r="AB3004" i="1"/>
  <c r="Y3004" i="1"/>
  <c r="AC3004" i="1" s="1"/>
  <c r="AB3003" i="1"/>
  <c r="Y3003" i="1"/>
  <c r="AB3002" i="1"/>
  <c r="Y3002" i="1"/>
  <c r="AC3002" i="1" s="1"/>
  <c r="AB3001" i="1"/>
  <c r="Y3001" i="1"/>
  <c r="AC3001" i="1" s="1"/>
  <c r="AB3000" i="1"/>
  <c r="Y3000" i="1"/>
  <c r="AC3000" i="1" s="1"/>
  <c r="AB2999" i="1"/>
  <c r="Y2999" i="1"/>
  <c r="AC2999" i="1" s="1"/>
  <c r="AB2998" i="1"/>
  <c r="Y2998" i="1"/>
  <c r="AC2998" i="1" s="1"/>
  <c r="AB2997" i="1"/>
  <c r="Y2997" i="1"/>
  <c r="AC2997" i="1" s="1"/>
  <c r="AB2996" i="1"/>
  <c r="Y2996" i="1"/>
  <c r="AC2996" i="1" s="1"/>
  <c r="AB2995" i="1"/>
  <c r="Y2995" i="1"/>
  <c r="AC2995" i="1" s="1"/>
  <c r="AB2994" i="1"/>
  <c r="Y2994" i="1"/>
  <c r="AC2994" i="1" s="1"/>
  <c r="AB2993" i="1"/>
  <c r="Y2993" i="1"/>
  <c r="AC2993" i="1" s="1"/>
  <c r="AB2992" i="1"/>
  <c r="Y2992" i="1"/>
  <c r="AC2992" i="1" s="1"/>
  <c r="AB2991" i="1"/>
  <c r="Y2991" i="1"/>
  <c r="AC2991" i="1" s="1"/>
  <c r="AB2990" i="1"/>
  <c r="Y2990" i="1"/>
  <c r="AC2990" i="1" s="1"/>
  <c r="AB2989" i="1"/>
  <c r="Y2989" i="1"/>
  <c r="AC2989" i="1" s="1"/>
  <c r="AB2988" i="1"/>
  <c r="Y2988" i="1"/>
  <c r="AC2988" i="1" s="1"/>
  <c r="AB2987" i="1"/>
  <c r="Y2987" i="1"/>
  <c r="AB2986" i="1"/>
  <c r="Y2986" i="1"/>
  <c r="AC2986" i="1" s="1"/>
  <c r="AB2985" i="1"/>
  <c r="Y2985" i="1"/>
  <c r="AC2985" i="1" s="1"/>
  <c r="AB2984" i="1"/>
  <c r="Y2984" i="1"/>
  <c r="AC2984" i="1" s="1"/>
  <c r="AB2983" i="1"/>
  <c r="Y2983" i="1"/>
  <c r="AB2982" i="1"/>
  <c r="Y2982" i="1"/>
  <c r="AC2982" i="1" s="1"/>
  <c r="AB2981" i="1"/>
  <c r="Y2981" i="1"/>
  <c r="AC2981" i="1" s="1"/>
  <c r="AB2980" i="1"/>
  <c r="Y2980" i="1"/>
  <c r="AC2980" i="1" s="1"/>
  <c r="AB2979" i="1"/>
  <c r="Y2979" i="1"/>
  <c r="AC2979" i="1" s="1"/>
  <c r="AB2978" i="1"/>
  <c r="Y2978" i="1"/>
  <c r="AC2978" i="1" s="1"/>
  <c r="AB2977" i="1"/>
  <c r="Y2977" i="1"/>
  <c r="AC2977" i="1" s="1"/>
  <c r="AB2976" i="1"/>
  <c r="Y2976" i="1"/>
  <c r="AC2976" i="1" s="1"/>
  <c r="AB2975" i="1"/>
  <c r="Y2975" i="1"/>
  <c r="AB2974" i="1"/>
  <c r="Y2974" i="1"/>
  <c r="AC2974" i="1" s="1"/>
  <c r="AB2973" i="1"/>
  <c r="Y2973" i="1"/>
  <c r="AC2973" i="1" s="1"/>
  <c r="AB2972" i="1"/>
  <c r="Y2972" i="1"/>
  <c r="AC2972" i="1" s="1"/>
  <c r="AB2971" i="1"/>
  <c r="Y2971" i="1"/>
  <c r="AC2971" i="1" s="1"/>
  <c r="AB2970" i="1"/>
  <c r="Y2970" i="1"/>
  <c r="AC2970" i="1" s="1"/>
  <c r="AB2969" i="1"/>
  <c r="Y2969" i="1"/>
  <c r="AC2969" i="1" s="1"/>
  <c r="AB2968" i="1"/>
  <c r="Y2968" i="1"/>
  <c r="AC2968" i="1" s="1"/>
  <c r="AB2967" i="1"/>
  <c r="Y2967" i="1"/>
  <c r="AC2967" i="1" s="1"/>
  <c r="AB2966" i="1"/>
  <c r="Y2966" i="1"/>
  <c r="AC2966" i="1" s="1"/>
  <c r="AB2965" i="1"/>
  <c r="Y2965" i="1"/>
  <c r="AC2965" i="1" s="1"/>
  <c r="AB2964" i="1"/>
  <c r="Y2964" i="1"/>
  <c r="AC2964" i="1" s="1"/>
  <c r="AB2963" i="1"/>
  <c r="Y2963" i="1"/>
  <c r="AC2963" i="1" s="1"/>
  <c r="AB2962" i="1"/>
  <c r="Y2962" i="1"/>
  <c r="AC2962" i="1" s="1"/>
  <c r="AB2961" i="1"/>
  <c r="Y2961" i="1"/>
  <c r="AC2961" i="1" s="1"/>
  <c r="AB2960" i="1"/>
  <c r="Y2960" i="1"/>
  <c r="AB2959" i="1"/>
  <c r="Y2959" i="1"/>
  <c r="AC2959" i="1" s="1"/>
  <c r="AB2958" i="1"/>
  <c r="Y2958" i="1"/>
  <c r="AC2958" i="1" s="1"/>
  <c r="AB2957" i="1"/>
  <c r="Y2957" i="1"/>
  <c r="AC2957" i="1" s="1"/>
  <c r="AB2956" i="1"/>
  <c r="Y2956" i="1"/>
  <c r="AC2956" i="1" s="1"/>
  <c r="AB2955" i="1"/>
  <c r="Y2955" i="1"/>
  <c r="AC2955" i="1" s="1"/>
  <c r="AB2954" i="1"/>
  <c r="Y2954" i="1"/>
  <c r="AC2954" i="1" s="1"/>
  <c r="AB2953" i="1"/>
  <c r="Y2953" i="1"/>
  <c r="AC2953" i="1" s="1"/>
  <c r="AB2952" i="1"/>
  <c r="Y2952" i="1"/>
  <c r="AC2952" i="1" s="1"/>
  <c r="AB2951" i="1"/>
  <c r="Y2951" i="1"/>
  <c r="AC2951" i="1" s="1"/>
  <c r="AB2950" i="1"/>
  <c r="Y2950" i="1"/>
  <c r="AC2950" i="1" s="1"/>
  <c r="AB2949" i="1"/>
  <c r="Y2949" i="1"/>
  <c r="AC2949" i="1" s="1"/>
  <c r="AB2948" i="1"/>
  <c r="Y2948" i="1"/>
  <c r="AB2947" i="1"/>
  <c r="Y2947" i="1"/>
  <c r="AC2947" i="1" s="1"/>
  <c r="AB2946" i="1"/>
  <c r="Y2946" i="1"/>
  <c r="AB2945" i="1"/>
  <c r="Y2945" i="1"/>
  <c r="AC2945" i="1" s="1"/>
  <c r="AB2944" i="1"/>
  <c r="Y2944" i="1"/>
  <c r="AC2944" i="1" s="1"/>
  <c r="AB2943" i="1"/>
  <c r="Y2943" i="1"/>
  <c r="AC2943" i="1" s="1"/>
  <c r="AB2942" i="1"/>
  <c r="AC2942" i="1" s="1"/>
  <c r="Y2942" i="1"/>
  <c r="AB2941" i="1"/>
  <c r="Y2941" i="1"/>
  <c r="AC2941" i="1" s="1"/>
  <c r="AB2940" i="1"/>
  <c r="Y2940" i="1"/>
  <c r="AC2940" i="1" s="1"/>
  <c r="AB2939" i="1"/>
  <c r="Y2939" i="1"/>
  <c r="AC2939" i="1" s="1"/>
  <c r="AB2938" i="1"/>
  <c r="AC2938" i="1" s="1"/>
  <c r="Y2938" i="1"/>
  <c r="AB2937" i="1"/>
  <c r="Y2937" i="1"/>
  <c r="AB2936" i="1"/>
  <c r="Y2936" i="1"/>
  <c r="AC2936" i="1" s="1"/>
  <c r="AB2935" i="1"/>
  <c r="Y2935" i="1"/>
  <c r="AC2935" i="1" s="1"/>
  <c r="AB2934" i="1"/>
  <c r="AC2934" i="1" s="1"/>
  <c r="Y2934" i="1"/>
  <c r="AB2933" i="1"/>
  <c r="Y2933" i="1"/>
  <c r="AC2933" i="1" s="1"/>
  <c r="AB2932" i="1"/>
  <c r="Y2932" i="1"/>
  <c r="AC2932" i="1" s="1"/>
  <c r="AB2931" i="1"/>
  <c r="Y2931" i="1"/>
  <c r="AC2931" i="1" s="1"/>
  <c r="AB2930" i="1"/>
  <c r="Y2930" i="1"/>
  <c r="AC2930" i="1" s="1"/>
  <c r="AB2929" i="1"/>
  <c r="Y2929" i="1"/>
  <c r="AC2929" i="1" s="1"/>
  <c r="AB2928" i="1"/>
  <c r="Y2928" i="1"/>
  <c r="AC2928" i="1" s="1"/>
  <c r="AB2927" i="1"/>
  <c r="Y2927" i="1"/>
  <c r="AC2927" i="1" s="1"/>
  <c r="AB2926" i="1"/>
  <c r="Y2926" i="1"/>
  <c r="AC2926" i="1" s="1"/>
  <c r="AB2925" i="1"/>
  <c r="Y2925" i="1"/>
  <c r="AC2925" i="1" s="1"/>
  <c r="AB2924" i="1"/>
  <c r="Y2924" i="1"/>
  <c r="AC2924" i="1" s="1"/>
  <c r="AB2923" i="1"/>
  <c r="Y2923" i="1"/>
  <c r="AC2923" i="1" s="1"/>
  <c r="AB2922" i="1"/>
  <c r="Y2922" i="1"/>
  <c r="AB2921" i="1"/>
  <c r="Y2921" i="1"/>
  <c r="AC2921" i="1" s="1"/>
  <c r="AB2920" i="1"/>
  <c r="Y2920" i="1"/>
  <c r="AC2920" i="1" s="1"/>
  <c r="AB2919" i="1"/>
  <c r="AC2919" i="1" s="1"/>
  <c r="Y2919" i="1"/>
  <c r="AB2918" i="1"/>
  <c r="Y2918" i="1"/>
  <c r="AB2917" i="1"/>
  <c r="Y2917" i="1"/>
  <c r="AC2917" i="1" s="1"/>
  <c r="AB2916" i="1"/>
  <c r="Y2916" i="1"/>
  <c r="AC2916" i="1" s="1"/>
  <c r="AB2915" i="1"/>
  <c r="Y2915" i="1"/>
  <c r="AB2914" i="1"/>
  <c r="Y2914" i="1"/>
  <c r="AC2914" i="1" s="1"/>
  <c r="AB2913" i="1"/>
  <c r="Y2913" i="1"/>
  <c r="AC2913" i="1" s="1"/>
  <c r="AB2912" i="1"/>
  <c r="Y2912" i="1"/>
  <c r="AC2912" i="1" s="1"/>
  <c r="AB2911" i="1"/>
  <c r="Y2911" i="1"/>
  <c r="AB2910" i="1"/>
  <c r="Y2910" i="1"/>
  <c r="AC2910" i="1" s="1"/>
  <c r="AB2909" i="1"/>
  <c r="Y2909" i="1"/>
  <c r="AC2909" i="1" s="1"/>
  <c r="AB2908" i="1"/>
  <c r="Y2908" i="1"/>
  <c r="AC2908" i="1" s="1"/>
  <c r="AB2907" i="1"/>
  <c r="Y2907" i="1"/>
  <c r="AC2907" i="1" s="1"/>
  <c r="AB2906" i="1"/>
  <c r="Y2906" i="1"/>
  <c r="AC2906" i="1" s="1"/>
  <c r="AB2905" i="1"/>
  <c r="Y2905" i="1"/>
  <c r="AC2905" i="1" s="1"/>
  <c r="AB2904" i="1"/>
  <c r="Y2904" i="1"/>
  <c r="AC2904" i="1" s="1"/>
  <c r="AB2903" i="1"/>
  <c r="Y2903" i="1"/>
  <c r="AC2903" i="1" s="1"/>
  <c r="AB2902" i="1"/>
  <c r="Y2902" i="1"/>
  <c r="AC2902" i="1" s="1"/>
  <c r="AB2901" i="1"/>
  <c r="Y2901" i="1"/>
  <c r="AC2901" i="1" s="1"/>
  <c r="AB2900" i="1"/>
  <c r="Y2900" i="1"/>
  <c r="AC2900" i="1" s="1"/>
  <c r="AB2899" i="1"/>
  <c r="Y2899" i="1"/>
  <c r="AC2899" i="1" s="1"/>
  <c r="AB2898" i="1"/>
  <c r="Y2898" i="1"/>
  <c r="AB2897" i="1"/>
  <c r="Y2897" i="1"/>
  <c r="AB2896" i="1"/>
  <c r="Y2896" i="1"/>
  <c r="AC2896" i="1" s="1"/>
  <c r="AB2895" i="1"/>
  <c r="AC2895" i="1" s="1"/>
  <c r="Y2895" i="1"/>
  <c r="AB2894" i="1"/>
  <c r="Y2894" i="1"/>
  <c r="AC2894" i="1" s="1"/>
  <c r="AB2893" i="1"/>
  <c r="Y2893" i="1"/>
  <c r="AC2893" i="1" s="1"/>
  <c r="AB2892" i="1"/>
  <c r="Y2892" i="1"/>
  <c r="AC2892" i="1" s="1"/>
  <c r="AB2891" i="1"/>
  <c r="Y2891" i="1"/>
  <c r="AC2891" i="1" s="1"/>
  <c r="AB2890" i="1"/>
  <c r="Y2890" i="1"/>
  <c r="AC2890" i="1" s="1"/>
  <c r="AB2889" i="1"/>
  <c r="Y2889" i="1"/>
  <c r="AB2888" i="1"/>
  <c r="Y2888" i="1"/>
  <c r="AC2888" i="1" s="1"/>
  <c r="AB2887" i="1"/>
  <c r="Y2887" i="1"/>
  <c r="AB2886" i="1"/>
  <c r="Y2886" i="1"/>
  <c r="AC2886" i="1" s="1"/>
  <c r="AB2885" i="1"/>
  <c r="Y2885" i="1"/>
  <c r="AC2885" i="1" s="1"/>
  <c r="AB2884" i="1"/>
  <c r="Y2884" i="1"/>
  <c r="AC2884" i="1" s="1"/>
  <c r="AB2883" i="1"/>
  <c r="Y2883" i="1"/>
  <c r="AC2883" i="1" s="1"/>
  <c r="AB2882" i="1"/>
  <c r="AC2882" i="1" s="1"/>
  <c r="Y2882" i="1"/>
  <c r="AB2881" i="1"/>
  <c r="Y2881" i="1"/>
  <c r="AB2880" i="1"/>
  <c r="Y2880" i="1"/>
  <c r="AC2880" i="1" s="1"/>
  <c r="AB2879" i="1"/>
  <c r="AC2879" i="1" s="1"/>
  <c r="Y2879" i="1"/>
  <c r="AB2878" i="1"/>
  <c r="Y2878" i="1"/>
  <c r="AC2878" i="1" s="1"/>
  <c r="AB2877" i="1"/>
  <c r="Y2877" i="1"/>
  <c r="AC2877" i="1" s="1"/>
  <c r="AB2876" i="1"/>
  <c r="Y2876" i="1"/>
  <c r="AC2876" i="1" s="1"/>
  <c r="AB2875" i="1"/>
  <c r="Y2875" i="1"/>
  <c r="AC2875" i="1" s="1"/>
  <c r="AB2874" i="1"/>
  <c r="Y2874" i="1"/>
  <c r="AC2874" i="1" s="1"/>
  <c r="AB2873" i="1"/>
  <c r="Y2873" i="1"/>
  <c r="AB2872" i="1"/>
  <c r="Y2872" i="1"/>
  <c r="AC2872" i="1" s="1"/>
  <c r="AB2871" i="1"/>
  <c r="AC2871" i="1" s="1"/>
  <c r="Y2871" i="1"/>
  <c r="AB2870" i="1"/>
  <c r="Y2870" i="1"/>
  <c r="AC2870" i="1" s="1"/>
  <c r="AB2869" i="1"/>
  <c r="Y2869" i="1"/>
  <c r="AC2869" i="1" s="1"/>
  <c r="AB2868" i="1"/>
  <c r="Y2868" i="1"/>
  <c r="AC2868" i="1" s="1"/>
  <c r="AB2867" i="1"/>
  <c r="Y2867" i="1"/>
  <c r="AC2867" i="1" s="1"/>
  <c r="AB2866" i="1"/>
  <c r="AC2866" i="1" s="1"/>
  <c r="Y2866" i="1"/>
  <c r="AB2865" i="1"/>
  <c r="Y2865" i="1"/>
  <c r="AB2864" i="1"/>
  <c r="Y2864" i="1"/>
  <c r="AC2864" i="1" s="1"/>
  <c r="AB2863" i="1"/>
  <c r="Y2863" i="1"/>
  <c r="AB2862" i="1"/>
  <c r="Y2862" i="1"/>
  <c r="AC2862" i="1" s="1"/>
  <c r="AB2861" i="1"/>
  <c r="Y2861" i="1"/>
  <c r="AC2861" i="1" s="1"/>
  <c r="AB2860" i="1"/>
  <c r="Y2860" i="1"/>
  <c r="AC2860" i="1" s="1"/>
  <c r="AB2859" i="1"/>
  <c r="Y2859" i="1"/>
  <c r="AC2859" i="1" s="1"/>
  <c r="AB2858" i="1"/>
  <c r="Y2858" i="1"/>
  <c r="AC2858" i="1" s="1"/>
  <c r="AB2857" i="1"/>
  <c r="Y2857" i="1"/>
  <c r="AB2856" i="1"/>
  <c r="Y2856" i="1"/>
  <c r="AC2856" i="1" s="1"/>
  <c r="AB2855" i="1"/>
  <c r="Y2855" i="1"/>
  <c r="AB2854" i="1"/>
  <c r="Y2854" i="1"/>
  <c r="AC2854" i="1" s="1"/>
  <c r="AB2853" i="1"/>
  <c r="Y2853" i="1"/>
  <c r="AC2853" i="1" s="1"/>
  <c r="AB2852" i="1"/>
  <c r="Y2852" i="1"/>
  <c r="AC2852" i="1" s="1"/>
  <c r="AB2851" i="1"/>
  <c r="Y2851" i="1"/>
  <c r="AC2851" i="1" s="1"/>
  <c r="AB2850" i="1"/>
  <c r="AC2850" i="1" s="1"/>
  <c r="Y2850" i="1"/>
  <c r="AB2849" i="1"/>
  <c r="Y2849" i="1"/>
  <c r="AB2848" i="1"/>
  <c r="Y2848" i="1"/>
  <c r="AC2848" i="1" s="1"/>
  <c r="AB2847" i="1"/>
  <c r="AC2847" i="1" s="1"/>
  <c r="Y2847" i="1"/>
  <c r="AB2846" i="1"/>
  <c r="Y2846" i="1"/>
  <c r="AC2846" i="1" s="1"/>
  <c r="AB2845" i="1"/>
  <c r="Y2845" i="1"/>
  <c r="AC2845" i="1" s="1"/>
  <c r="AB2844" i="1"/>
  <c r="Y2844" i="1"/>
  <c r="AC2844" i="1" s="1"/>
  <c r="AB2843" i="1"/>
  <c r="Y2843" i="1"/>
  <c r="AC2843" i="1" s="1"/>
  <c r="AB2842" i="1"/>
  <c r="Y2842" i="1"/>
  <c r="AC2842" i="1" s="1"/>
  <c r="AB2841" i="1"/>
  <c r="Y2841" i="1"/>
  <c r="AB2840" i="1"/>
  <c r="Y2840" i="1"/>
  <c r="AB2839" i="1"/>
  <c r="AC2839" i="1" s="1"/>
  <c r="Y2839" i="1"/>
  <c r="AB2838" i="1"/>
  <c r="Y2838" i="1"/>
  <c r="AB2837" i="1"/>
  <c r="Y2837" i="1"/>
  <c r="AC2837" i="1" s="1"/>
  <c r="AB2836" i="1"/>
  <c r="Y2836" i="1"/>
  <c r="AC2836" i="1" s="1"/>
  <c r="AB2835" i="1"/>
  <c r="Y2835" i="1"/>
  <c r="AC2835" i="1" s="1"/>
  <c r="AB2834" i="1"/>
  <c r="Y2834" i="1"/>
  <c r="AB2833" i="1"/>
  <c r="Y2833" i="1"/>
  <c r="AB2832" i="1"/>
  <c r="Y2832" i="1"/>
  <c r="AC2832" i="1" s="1"/>
  <c r="AB2831" i="1"/>
  <c r="AC2831" i="1" s="1"/>
  <c r="Y2831" i="1"/>
  <c r="AB2830" i="1"/>
  <c r="Y2830" i="1"/>
  <c r="AC2830" i="1" s="1"/>
  <c r="AB2829" i="1"/>
  <c r="Y2829" i="1"/>
  <c r="AC2829" i="1" s="1"/>
  <c r="AB2828" i="1"/>
  <c r="Y2828" i="1"/>
  <c r="AC2828" i="1" s="1"/>
  <c r="AB2827" i="1"/>
  <c r="Y2827" i="1"/>
  <c r="AC2827" i="1" s="1"/>
  <c r="AB2826" i="1"/>
  <c r="Y2826" i="1"/>
  <c r="AC2826" i="1" s="1"/>
  <c r="AB2825" i="1"/>
  <c r="Y2825" i="1"/>
  <c r="AB2824" i="1"/>
  <c r="Y2824" i="1"/>
  <c r="AC2824" i="1" s="1"/>
  <c r="AB2823" i="1"/>
  <c r="Y2823" i="1"/>
  <c r="AB2822" i="1"/>
  <c r="Y2822" i="1"/>
  <c r="AC2822" i="1" s="1"/>
  <c r="AB2821" i="1"/>
  <c r="Y2821" i="1"/>
  <c r="AC2821" i="1" s="1"/>
  <c r="AB2820" i="1"/>
  <c r="Y2820" i="1"/>
  <c r="AC2820" i="1" s="1"/>
  <c r="AB2819" i="1"/>
  <c r="Y2819" i="1"/>
  <c r="AC2819" i="1" s="1"/>
  <c r="AB2818" i="1"/>
  <c r="AC2818" i="1" s="1"/>
  <c r="Y2818" i="1"/>
  <c r="AB2817" i="1"/>
  <c r="Y2817" i="1"/>
  <c r="AB2816" i="1"/>
  <c r="Y2816" i="1"/>
  <c r="AC2816" i="1" s="1"/>
  <c r="AB2815" i="1"/>
  <c r="AC2815" i="1" s="1"/>
  <c r="Y2815" i="1"/>
  <c r="AB2814" i="1"/>
  <c r="Y2814" i="1"/>
  <c r="AC2814" i="1" s="1"/>
  <c r="AB2813" i="1"/>
  <c r="Y2813" i="1"/>
  <c r="AC2813" i="1" s="1"/>
  <c r="AB2812" i="1"/>
  <c r="Y2812" i="1"/>
  <c r="AC2812" i="1" s="1"/>
  <c r="AB2811" i="1"/>
  <c r="Y2811" i="1"/>
  <c r="AC2811" i="1" s="1"/>
  <c r="AB2810" i="1"/>
  <c r="Y2810" i="1"/>
  <c r="AC2810" i="1" s="1"/>
  <c r="AB2809" i="1"/>
  <c r="Y2809" i="1"/>
  <c r="AB2808" i="1"/>
  <c r="Y2808" i="1"/>
  <c r="AC2808" i="1" s="1"/>
  <c r="AB2807" i="1"/>
  <c r="Y2807" i="1"/>
  <c r="AB2806" i="1"/>
  <c r="Y2806" i="1"/>
  <c r="AC2806" i="1" s="1"/>
  <c r="AB2805" i="1"/>
  <c r="Y2805" i="1"/>
  <c r="AC2805" i="1" s="1"/>
  <c r="AB2804" i="1"/>
  <c r="Y2804" i="1"/>
  <c r="AC2804" i="1" s="1"/>
  <c r="AB2803" i="1"/>
  <c r="Y2803" i="1"/>
  <c r="AC2803" i="1" s="1"/>
  <c r="AB2802" i="1"/>
  <c r="Y2802" i="1"/>
  <c r="AB2801" i="1"/>
  <c r="Y2801" i="1"/>
  <c r="AB2800" i="1"/>
  <c r="Y2800" i="1"/>
  <c r="AC2800" i="1" s="1"/>
  <c r="AB2799" i="1"/>
  <c r="Y2799" i="1"/>
  <c r="AB2798" i="1"/>
  <c r="Y2798" i="1"/>
  <c r="AC2798" i="1" s="1"/>
  <c r="AB2797" i="1"/>
  <c r="Y2797" i="1"/>
  <c r="AC2797" i="1" s="1"/>
  <c r="AB2796" i="1"/>
  <c r="Y2796" i="1"/>
  <c r="AC2796" i="1" s="1"/>
  <c r="AB2795" i="1"/>
  <c r="AC2795" i="1" s="1"/>
  <c r="Y2795" i="1"/>
  <c r="AB2794" i="1"/>
  <c r="Y2794" i="1"/>
  <c r="AC2794" i="1" s="1"/>
  <c r="AB2793" i="1"/>
  <c r="Y2793" i="1"/>
  <c r="AC2793" i="1" s="1"/>
  <c r="AB2792" i="1"/>
  <c r="Y2792" i="1"/>
  <c r="AC2792" i="1" s="1"/>
  <c r="AB2791" i="1"/>
  <c r="Y2791" i="1"/>
  <c r="AB2790" i="1"/>
  <c r="Y2790" i="1"/>
  <c r="AC2790" i="1" s="1"/>
  <c r="AB2789" i="1"/>
  <c r="Y2789" i="1"/>
  <c r="AC2789" i="1" s="1"/>
  <c r="AB2788" i="1"/>
  <c r="Y2788" i="1"/>
  <c r="AC2788" i="1" s="1"/>
  <c r="AB2787" i="1"/>
  <c r="AC2787" i="1" s="1"/>
  <c r="Y2787" i="1"/>
  <c r="AB2786" i="1"/>
  <c r="Y2786" i="1"/>
  <c r="AC2786" i="1" s="1"/>
  <c r="AB2785" i="1"/>
  <c r="Y2785" i="1"/>
  <c r="AC2785" i="1" s="1"/>
  <c r="AB2784" i="1"/>
  <c r="Y2784" i="1"/>
  <c r="AC2784" i="1" s="1"/>
  <c r="AB2783" i="1"/>
  <c r="AC2783" i="1" s="1"/>
  <c r="Y2783" i="1"/>
  <c r="AB2782" i="1"/>
  <c r="Y2782" i="1"/>
  <c r="AC2782" i="1" s="1"/>
  <c r="AB2781" i="1"/>
  <c r="Y2781" i="1"/>
  <c r="AC2781" i="1" s="1"/>
  <c r="AB2780" i="1"/>
  <c r="Y2780" i="1"/>
  <c r="AC2780" i="1" s="1"/>
  <c r="AB2779" i="1"/>
  <c r="Y2779" i="1"/>
  <c r="AB2778" i="1"/>
  <c r="Y2778" i="1"/>
  <c r="AC2778" i="1" s="1"/>
  <c r="AB2777" i="1"/>
  <c r="Y2777" i="1"/>
  <c r="AC2777" i="1" s="1"/>
  <c r="AB2776" i="1"/>
  <c r="Y2776" i="1"/>
  <c r="AC2776" i="1" s="1"/>
  <c r="AB2775" i="1"/>
  <c r="AC2775" i="1" s="1"/>
  <c r="Y2775" i="1"/>
  <c r="AB2774" i="1"/>
  <c r="Y2774" i="1"/>
  <c r="AC2774" i="1" s="1"/>
  <c r="AB2773" i="1"/>
  <c r="Y2773" i="1"/>
  <c r="AC2773" i="1" s="1"/>
  <c r="AB2772" i="1"/>
  <c r="Y2772" i="1"/>
  <c r="AC2772" i="1" s="1"/>
  <c r="AB2771" i="1"/>
  <c r="AC2771" i="1" s="1"/>
  <c r="Y2771" i="1"/>
  <c r="AB2770" i="1"/>
  <c r="Y2770" i="1"/>
  <c r="AC2770" i="1" s="1"/>
  <c r="AB2769" i="1"/>
  <c r="Y2769" i="1"/>
  <c r="AC2769" i="1" s="1"/>
  <c r="AB2768" i="1"/>
  <c r="Y2768" i="1"/>
  <c r="AC2768" i="1" s="1"/>
  <c r="AB2767" i="1"/>
  <c r="AC2767" i="1" s="1"/>
  <c r="Y2767" i="1"/>
  <c r="AB2766" i="1"/>
  <c r="Y2766" i="1"/>
  <c r="AC2766" i="1" s="1"/>
  <c r="AB2765" i="1"/>
  <c r="Y2765" i="1"/>
  <c r="AC2765" i="1" s="1"/>
  <c r="AB2764" i="1"/>
  <c r="Y2764" i="1"/>
  <c r="AC2764" i="1" s="1"/>
  <c r="AB2763" i="1"/>
  <c r="AC2763" i="1" s="1"/>
  <c r="Y2763" i="1"/>
  <c r="AB2762" i="1"/>
  <c r="Y2762" i="1"/>
  <c r="AB2761" i="1"/>
  <c r="Y2761" i="1"/>
  <c r="AC2761" i="1" s="1"/>
  <c r="AB2760" i="1"/>
  <c r="Y2760" i="1"/>
  <c r="AC2760" i="1" s="1"/>
  <c r="AB2759" i="1"/>
  <c r="Y2759" i="1"/>
  <c r="AB2758" i="1"/>
  <c r="Y2758" i="1"/>
  <c r="AC2758" i="1" s="1"/>
  <c r="AB2757" i="1"/>
  <c r="Y2757" i="1"/>
  <c r="AC2757" i="1" s="1"/>
  <c r="AB2756" i="1"/>
  <c r="Y2756" i="1"/>
  <c r="AC2756" i="1" s="1"/>
  <c r="AB2755" i="1"/>
  <c r="AC2755" i="1" s="1"/>
  <c r="Y2755" i="1"/>
  <c r="AB2754" i="1"/>
  <c r="Y2754" i="1"/>
  <c r="AB2753" i="1"/>
  <c r="Y2753" i="1"/>
  <c r="AC2753" i="1" s="1"/>
  <c r="AB2752" i="1"/>
  <c r="Y2752" i="1"/>
  <c r="AC2752" i="1" s="1"/>
  <c r="AB2751" i="1"/>
  <c r="AC2751" i="1" s="1"/>
  <c r="Y2751" i="1"/>
  <c r="AB2750" i="1"/>
  <c r="Y2750" i="1"/>
  <c r="AC2750" i="1" s="1"/>
  <c r="AB2749" i="1"/>
  <c r="Y2749" i="1"/>
  <c r="AC2749" i="1" s="1"/>
  <c r="AB2748" i="1"/>
  <c r="Y2748" i="1"/>
  <c r="AC2748" i="1" s="1"/>
  <c r="AB2747" i="1"/>
  <c r="Y2747" i="1"/>
  <c r="AB2746" i="1"/>
  <c r="Y2746" i="1"/>
  <c r="AC2746" i="1" s="1"/>
  <c r="AB2745" i="1"/>
  <c r="Y2745" i="1"/>
  <c r="AC2745" i="1" s="1"/>
  <c r="AB2744" i="1"/>
  <c r="Y2744" i="1"/>
  <c r="AC2744" i="1" s="1"/>
  <c r="AB2743" i="1"/>
  <c r="Y2743" i="1"/>
  <c r="AB2742" i="1"/>
  <c r="Y2742" i="1"/>
  <c r="AC2742" i="1" s="1"/>
  <c r="AB2741" i="1"/>
  <c r="Y2741" i="1"/>
  <c r="AC2741" i="1" s="1"/>
  <c r="AB2740" i="1"/>
  <c r="Y2740" i="1"/>
  <c r="AC2740" i="1" s="1"/>
  <c r="AB2739" i="1"/>
  <c r="AC2739" i="1" s="1"/>
  <c r="Y2739" i="1"/>
  <c r="AB2738" i="1"/>
  <c r="Y2738" i="1"/>
  <c r="AC2738" i="1" s="1"/>
  <c r="AB2737" i="1"/>
  <c r="Y2737" i="1"/>
  <c r="AC2737" i="1" s="1"/>
  <c r="AB2736" i="1"/>
  <c r="Y2736" i="1"/>
  <c r="AC2736" i="1" s="1"/>
  <c r="AB2735" i="1"/>
  <c r="AC2735" i="1" s="1"/>
  <c r="Y2735" i="1"/>
  <c r="AB2734" i="1"/>
  <c r="Y2734" i="1"/>
  <c r="AB2733" i="1"/>
  <c r="Y2733" i="1"/>
  <c r="AC2733" i="1" s="1"/>
  <c r="AB2732" i="1"/>
  <c r="Y2732" i="1"/>
  <c r="AC2732" i="1" s="1"/>
  <c r="AB2731" i="1"/>
  <c r="AC2731" i="1" s="1"/>
  <c r="Y2731" i="1"/>
  <c r="AB2730" i="1"/>
  <c r="Y2730" i="1"/>
  <c r="AC2730" i="1" s="1"/>
  <c r="AB2729" i="1"/>
  <c r="Y2729" i="1"/>
  <c r="AC2729" i="1" s="1"/>
  <c r="AB2728" i="1"/>
  <c r="Y2728" i="1"/>
  <c r="AB2727" i="1"/>
  <c r="AC2727" i="1" s="1"/>
  <c r="Y2727" i="1"/>
  <c r="AB2726" i="1"/>
  <c r="Y2726" i="1"/>
  <c r="AC2726" i="1" s="1"/>
  <c r="AB2725" i="1"/>
  <c r="Y2725" i="1"/>
  <c r="AC2725" i="1" s="1"/>
  <c r="AB2724" i="1"/>
  <c r="Y2724" i="1"/>
  <c r="AC2724" i="1" s="1"/>
  <c r="AB2723" i="1"/>
  <c r="AC2723" i="1" s="1"/>
  <c r="Y2723" i="1"/>
  <c r="AB2722" i="1"/>
  <c r="Y2722" i="1"/>
  <c r="AC2722" i="1" s="1"/>
  <c r="AB2721" i="1"/>
  <c r="Y2721" i="1"/>
  <c r="AC2721" i="1" s="1"/>
  <c r="AB2720" i="1"/>
  <c r="Y2720" i="1"/>
  <c r="AC2720" i="1" s="1"/>
  <c r="AB2719" i="1"/>
  <c r="Y2719" i="1"/>
  <c r="AB2718" i="1"/>
  <c r="Y2718" i="1"/>
  <c r="AC2718" i="1" s="1"/>
  <c r="AB2717" i="1"/>
  <c r="Y2717" i="1"/>
  <c r="AC2717" i="1" s="1"/>
  <c r="AB2716" i="1"/>
  <c r="Y2716" i="1"/>
  <c r="AC2716" i="1" s="1"/>
  <c r="AB2715" i="1"/>
  <c r="Y2715" i="1"/>
  <c r="AB2714" i="1"/>
  <c r="Y2714" i="1"/>
  <c r="AC2714" i="1" s="1"/>
  <c r="AB2713" i="1"/>
  <c r="Y2713" i="1"/>
  <c r="AC2713" i="1" s="1"/>
  <c r="AB2712" i="1"/>
  <c r="Y2712" i="1"/>
  <c r="AC2712" i="1" s="1"/>
  <c r="AB2711" i="1"/>
  <c r="Y2711" i="1"/>
  <c r="AB2710" i="1"/>
  <c r="Y2710" i="1"/>
  <c r="AC2710" i="1" s="1"/>
  <c r="AB2709" i="1"/>
  <c r="Y2709" i="1"/>
  <c r="AC2709" i="1" s="1"/>
  <c r="AB2708" i="1"/>
  <c r="Y2708" i="1"/>
  <c r="AC2708" i="1" s="1"/>
  <c r="AB2707" i="1"/>
  <c r="AC2707" i="1" s="1"/>
  <c r="Y2707" i="1"/>
  <c r="AB2706" i="1"/>
  <c r="Y2706" i="1"/>
  <c r="AC2706" i="1" s="1"/>
  <c r="AB2705" i="1"/>
  <c r="Y2705" i="1"/>
  <c r="AC2705" i="1" s="1"/>
  <c r="AB2704" i="1"/>
  <c r="Y2704" i="1"/>
  <c r="AC2704" i="1" s="1"/>
  <c r="AB2703" i="1"/>
  <c r="Y2703" i="1"/>
  <c r="AB2702" i="1"/>
  <c r="Y2702" i="1"/>
  <c r="AC2702" i="1" s="1"/>
  <c r="AB2701" i="1"/>
  <c r="Y2701" i="1"/>
  <c r="AC2701" i="1" s="1"/>
  <c r="AB2700" i="1"/>
  <c r="Y2700" i="1"/>
  <c r="AC2700" i="1" s="1"/>
  <c r="AB2699" i="1"/>
  <c r="AC2699" i="1" s="1"/>
  <c r="Y2699" i="1"/>
  <c r="AB2698" i="1"/>
  <c r="Y2698" i="1"/>
  <c r="AC2698" i="1" s="1"/>
  <c r="AB2697" i="1"/>
  <c r="Y2697" i="1"/>
  <c r="AC2697" i="1" s="1"/>
  <c r="AB2696" i="1"/>
  <c r="Y2696" i="1"/>
  <c r="AC2696" i="1" s="1"/>
  <c r="AB2695" i="1"/>
  <c r="Y2695" i="1"/>
  <c r="AB2694" i="1"/>
  <c r="Y2694" i="1"/>
  <c r="AB2693" i="1"/>
  <c r="Y2693" i="1"/>
  <c r="AC2693" i="1" s="1"/>
  <c r="AB2692" i="1"/>
  <c r="Y2692" i="1"/>
  <c r="AC2692" i="1" s="1"/>
  <c r="AB2691" i="1"/>
  <c r="Y2691" i="1"/>
  <c r="AB2690" i="1"/>
  <c r="Y2690" i="1"/>
  <c r="AC2690" i="1" s="1"/>
  <c r="AB2689" i="1"/>
  <c r="Y2689" i="1"/>
  <c r="AC2689" i="1" s="1"/>
  <c r="AB2688" i="1"/>
  <c r="Y2688" i="1"/>
  <c r="AC2688" i="1" s="1"/>
  <c r="AB2687" i="1"/>
  <c r="Y2687" i="1"/>
  <c r="AB2686" i="1"/>
  <c r="Y2686" i="1"/>
  <c r="AC2686" i="1" s="1"/>
  <c r="AB2685" i="1"/>
  <c r="Y2685" i="1"/>
  <c r="AC2685" i="1" s="1"/>
  <c r="AB2684" i="1"/>
  <c r="Y2684" i="1"/>
  <c r="AC2684" i="1" s="1"/>
  <c r="AB2683" i="1"/>
  <c r="Y2683" i="1"/>
  <c r="AB2682" i="1"/>
  <c r="Y2682" i="1"/>
  <c r="AC2682" i="1" s="1"/>
  <c r="AB2681" i="1"/>
  <c r="Y2681" i="1"/>
  <c r="AC2681" i="1" s="1"/>
  <c r="AB2680" i="1"/>
  <c r="Y2680" i="1"/>
  <c r="AC2680" i="1" s="1"/>
  <c r="AB2679" i="1"/>
  <c r="Y2679" i="1"/>
  <c r="AB2678" i="1"/>
  <c r="Y2678" i="1"/>
  <c r="AC2678" i="1" s="1"/>
  <c r="AB2677" i="1"/>
  <c r="Y2677" i="1"/>
  <c r="AC2677" i="1" s="1"/>
  <c r="AB2676" i="1"/>
  <c r="Y2676" i="1"/>
  <c r="AC2676" i="1" s="1"/>
  <c r="AB2675" i="1"/>
  <c r="Y2675" i="1"/>
  <c r="AB2674" i="1"/>
  <c r="Y2674" i="1"/>
  <c r="AC2674" i="1" s="1"/>
  <c r="AB2673" i="1"/>
  <c r="Y2673" i="1"/>
  <c r="AC2673" i="1" s="1"/>
  <c r="AB2672" i="1"/>
  <c r="Y2672" i="1"/>
  <c r="AC2672" i="1" s="1"/>
  <c r="AB2671" i="1"/>
  <c r="Y2671" i="1"/>
  <c r="AB2670" i="1"/>
  <c r="Y2670" i="1"/>
  <c r="AC2670" i="1" s="1"/>
  <c r="AB2669" i="1"/>
  <c r="Y2669" i="1"/>
  <c r="AC2669" i="1" s="1"/>
  <c r="AB2668" i="1"/>
  <c r="Y2668" i="1"/>
  <c r="AC2668" i="1" s="1"/>
  <c r="AB2667" i="1"/>
  <c r="AC2667" i="1" s="1"/>
  <c r="Y2667" i="1"/>
  <c r="AB2666" i="1"/>
  <c r="Y2666" i="1"/>
  <c r="AB2665" i="1"/>
  <c r="Y2665" i="1"/>
  <c r="AC2665" i="1" s="1"/>
  <c r="AB2664" i="1"/>
  <c r="Y2664" i="1"/>
  <c r="AC2664" i="1" s="1"/>
  <c r="AB2663" i="1"/>
  <c r="Y2663" i="1"/>
  <c r="AB2662" i="1"/>
  <c r="Y2662" i="1"/>
  <c r="AC2662" i="1" s="1"/>
  <c r="AB2661" i="1"/>
  <c r="Y2661" i="1"/>
  <c r="AC2661" i="1" s="1"/>
  <c r="AB2660" i="1"/>
  <c r="Y2660" i="1"/>
  <c r="AC2660" i="1" s="1"/>
  <c r="AB2659" i="1"/>
  <c r="AC2659" i="1" s="1"/>
  <c r="Y2659" i="1"/>
  <c r="AB2658" i="1"/>
  <c r="Y2658" i="1"/>
  <c r="AC2658" i="1" s="1"/>
  <c r="AB2657" i="1"/>
  <c r="Y2657" i="1"/>
  <c r="AC2657" i="1" s="1"/>
  <c r="AB2656" i="1"/>
  <c r="Y2656" i="1"/>
  <c r="AC2656" i="1" s="1"/>
  <c r="AB2655" i="1"/>
  <c r="AC2655" i="1" s="1"/>
  <c r="Y2655" i="1"/>
  <c r="AB2654" i="1"/>
  <c r="Y2654" i="1"/>
  <c r="AC2654" i="1" s="1"/>
  <c r="AB2653" i="1"/>
  <c r="Y2653" i="1"/>
  <c r="AC2653" i="1" s="1"/>
  <c r="AB2652" i="1"/>
  <c r="Y2652" i="1"/>
  <c r="AC2652" i="1" s="1"/>
  <c r="AB2651" i="1"/>
  <c r="Y2651" i="1"/>
  <c r="AB2650" i="1"/>
  <c r="Y2650" i="1"/>
  <c r="AC2650" i="1" s="1"/>
  <c r="AB2649" i="1"/>
  <c r="Y2649" i="1"/>
  <c r="AC2649" i="1" s="1"/>
  <c r="AB2648" i="1"/>
  <c r="Y2648" i="1"/>
  <c r="AC2648" i="1" s="1"/>
  <c r="AB2647" i="1"/>
  <c r="Y2647" i="1"/>
  <c r="AB2646" i="1"/>
  <c r="Y2646" i="1"/>
  <c r="AC2646" i="1" s="1"/>
  <c r="AB2645" i="1"/>
  <c r="Y2645" i="1"/>
  <c r="AC2645" i="1" s="1"/>
  <c r="AB2644" i="1"/>
  <c r="Y2644" i="1"/>
  <c r="AC2644" i="1" s="1"/>
  <c r="AB2643" i="1"/>
  <c r="Y2643" i="1"/>
  <c r="AB2642" i="1"/>
  <c r="Y2642" i="1"/>
  <c r="AC2642" i="1" s="1"/>
  <c r="AB2641" i="1"/>
  <c r="Y2641" i="1"/>
  <c r="AC2641" i="1" s="1"/>
  <c r="AB2640" i="1"/>
  <c r="Y2640" i="1"/>
  <c r="AC2640" i="1" s="1"/>
  <c r="AB2639" i="1"/>
  <c r="AC2639" i="1" s="1"/>
  <c r="Y2639" i="1"/>
  <c r="AB2638" i="1"/>
  <c r="Y2638" i="1"/>
  <c r="AC2638" i="1" s="1"/>
  <c r="AB2637" i="1"/>
  <c r="Y2637" i="1"/>
  <c r="AC2637" i="1" s="1"/>
  <c r="AB2636" i="1"/>
  <c r="Y2636" i="1"/>
  <c r="AC2636" i="1" s="1"/>
  <c r="AB2635" i="1"/>
  <c r="AC2635" i="1" s="1"/>
  <c r="Y2635" i="1"/>
  <c r="AB2634" i="1"/>
  <c r="Y2634" i="1"/>
  <c r="AC2634" i="1" s="1"/>
  <c r="AB2633" i="1"/>
  <c r="Y2633" i="1"/>
  <c r="AC2633" i="1" s="1"/>
  <c r="AB2632" i="1"/>
  <c r="Y2632" i="1"/>
  <c r="AC2632" i="1" s="1"/>
  <c r="AB2631" i="1"/>
  <c r="Y2631" i="1"/>
  <c r="AB2630" i="1"/>
  <c r="Y2630" i="1"/>
  <c r="AC2630" i="1" s="1"/>
  <c r="AB2629" i="1"/>
  <c r="Y2629" i="1"/>
  <c r="AC2629" i="1" s="1"/>
  <c r="AB2628" i="1"/>
  <c r="Y2628" i="1"/>
  <c r="AC2628" i="1" s="1"/>
  <c r="AB2627" i="1"/>
  <c r="Y2627" i="1"/>
  <c r="AB2626" i="1"/>
  <c r="Y2626" i="1"/>
  <c r="AC2626" i="1" s="1"/>
  <c r="AB2625" i="1"/>
  <c r="Y2625" i="1"/>
  <c r="AC2625" i="1" s="1"/>
  <c r="AB2624" i="1"/>
  <c r="Y2624" i="1"/>
  <c r="AC2624" i="1" s="1"/>
  <c r="AB2623" i="1"/>
  <c r="AC2623" i="1" s="1"/>
  <c r="Y2623" i="1"/>
  <c r="AB2622" i="1"/>
  <c r="Y2622" i="1"/>
  <c r="AB2621" i="1"/>
  <c r="Y2621" i="1"/>
  <c r="AC2621" i="1" s="1"/>
  <c r="AB2620" i="1"/>
  <c r="Y2620" i="1"/>
  <c r="AC2620" i="1" s="1"/>
  <c r="AB2619" i="1"/>
  <c r="AC2619" i="1" s="1"/>
  <c r="Y2619" i="1"/>
  <c r="AB2618" i="1"/>
  <c r="Y2618" i="1"/>
  <c r="AC2618" i="1" s="1"/>
  <c r="AB2617" i="1"/>
  <c r="Y2617" i="1"/>
  <c r="AC2617" i="1" s="1"/>
  <c r="AB2616" i="1"/>
  <c r="Y2616" i="1"/>
  <c r="AC2616" i="1" s="1"/>
  <c r="AB2615" i="1"/>
  <c r="Y2615" i="1"/>
  <c r="AB2614" i="1"/>
  <c r="Y2614" i="1"/>
  <c r="AC2614" i="1" s="1"/>
  <c r="AB2613" i="1"/>
  <c r="Y2613" i="1"/>
  <c r="AC2613" i="1" s="1"/>
  <c r="AB2612" i="1"/>
  <c r="Y2612" i="1"/>
  <c r="AC2612" i="1" s="1"/>
  <c r="AB2611" i="1"/>
  <c r="Y2611" i="1"/>
  <c r="AB2610" i="1"/>
  <c r="Y2610" i="1"/>
  <c r="AC2610" i="1" s="1"/>
  <c r="AB2609" i="1"/>
  <c r="Y2609" i="1"/>
  <c r="AC2609" i="1" s="1"/>
  <c r="AB2608" i="1"/>
  <c r="Y2608" i="1"/>
  <c r="AC2608" i="1" s="1"/>
  <c r="AB2607" i="1"/>
  <c r="Y2607" i="1"/>
  <c r="AB2606" i="1"/>
  <c r="Y2606" i="1"/>
  <c r="AC2606" i="1" s="1"/>
  <c r="AB2605" i="1"/>
  <c r="Y2605" i="1"/>
  <c r="AC2605" i="1" s="1"/>
  <c r="AB2604" i="1"/>
  <c r="Y2604" i="1"/>
  <c r="AC2604" i="1" s="1"/>
  <c r="AB2603" i="1"/>
  <c r="Y2603" i="1"/>
  <c r="AB2602" i="1"/>
  <c r="Y2602" i="1"/>
  <c r="AC2602" i="1" s="1"/>
  <c r="AB2601" i="1"/>
  <c r="Y2601" i="1"/>
  <c r="AC2601" i="1" s="1"/>
  <c r="AB2600" i="1"/>
  <c r="Y2600" i="1"/>
  <c r="AC2600" i="1" s="1"/>
  <c r="AB2599" i="1"/>
  <c r="Y2599" i="1"/>
  <c r="AB2598" i="1"/>
  <c r="Y2598" i="1"/>
  <c r="AC2598" i="1" s="1"/>
  <c r="AB2597" i="1"/>
  <c r="Y2597" i="1"/>
  <c r="AC2597" i="1" s="1"/>
  <c r="AB2596" i="1"/>
  <c r="Y2596" i="1"/>
  <c r="AC2596" i="1" s="1"/>
  <c r="AB2595" i="1"/>
  <c r="Y2595" i="1"/>
  <c r="AB2594" i="1"/>
  <c r="Y2594" i="1"/>
  <c r="AC2594" i="1" s="1"/>
  <c r="AB2593" i="1"/>
  <c r="Y2593" i="1"/>
  <c r="AC2593" i="1" s="1"/>
  <c r="AB2592" i="1"/>
  <c r="Y2592" i="1"/>
  <c r="AC2592" i="1" s="1"/>
  <c r="AB2591" i="1"/>
  <c r="Y2591" i="1"/>
  <c r="AB2590" i="1"/>
  <c r="Y2590" i="1"/>
  <c r="AC2590" i="1" s="1"/>
  <c r="AB2589" i="1"/>
  <c r="Y2589" i="1"/>
  <c r="AC2589" i="1" s="1"/>
  <c r="AB2588" i="1"/>
  <c r="Y2588" i="1"/>
  <c r="AC2588" i="1" s="1"/>
  <c r="AB2587" i="1"/>
  <c r="AC2587" i="1" s="1"/>
  <c r="Y2587" i="1"/>
  <c r="AB2586" i="1"/>
  <c r="Y2586" i="1"/>
  <c r="AC2586" i="1" s="1"/>
  <c r="AB2585" i="1"/>
  <c r="Y2585" i="1"/>
  <c r="AC2585" i="1" s="1"/>
  <c r="AB2584" i="1"/>
  <c r="Y2584" i="1"/>
  <c r="AC2584" i="1" s="1"/>
  <c r="AB2583" i="1"/>
  <c r="Y2583" i="1"/>
  <c r="AB2582" i="1"/>
  <c r="Y2582" i="1"/>
  <c r="AC2582" i="1" s="1"/>
  <c r="AB2581" i="1"/>
  <c r="Y2581" i="1"/>
  <c r="AC2581" i="1" s="1"/>
  <c r="AB2580" i="1"/>
  <c r="Y2580" i="1"/>
  <c r="AC2580" i="1" s="1"/>
  <c r="AB2579" i="1"/>
  <c r="Y2579" i="1"/>
  <c r="AB2578" i="1"/>
  <c r="Y2578" i="1"/>
  <c r="AC2578" i="1" s="1"/>
  <c r="AB2577" i="1"/>
  <c r="Y2577" i="1"/>
  <c r="AC2577" i="1" s="1"/>
  <c r="AB2576" i="1"/>
  <c r="Y2576" i="1"/>
  <c r="AC2576" i="1" s="1"/>
  <c r="AB2575" i="1"/>
  <c r="Y2575" i="1"/>
  <c r="AB2574" i="1"/>
  <c r="Y2574" i="1"/>
  <c r="AC2574" i="1" s="1"/>
  <c r="AB2573" i="1"/>
  <c r="Y2573" i="1"/>
  <c r="AC2573" i="1" s="1"/>
  <c r="AB2572" i="1"/>
  <c r="Y2572" i="1"/>
  <c r="AC2572" i="1" s="1"/>
  <c r="AB2571" i="1"/>
  <c r="AC2571" i="1" s="1"/>
  <c r="Y2571" i="1"/>
  <c r="AB2570" i="1"/>
  <c r="Y2570" i="1"/>
  <c r="AB2569" i="1"/>
  <c r="Y2569" i="1"/>
  <c r="AC2569" i="1" s="1"/>
  <c r="AB2568" i="1"/>
  <c r="Y2568" i="1"/>
  <c r="AC2568" i="1" s="1"/>
  <c r="AB2567" i="1"/>
  <c r="Y2567" i="1"/>
  <c r="AB2566" i="1"/>
  <c r="Y2566" i="1"/>
  <c r="AC2566" i="1" s="1"/>
  <c r="AB2565" i="1"/>
  <c r="Y2565" i="1"/>
  <c r="AC2565" i="1" s="1"/>
  <c r="AB2564" i="1"/>
  <c r="Y2564" i="1"/>
  <c r="AC2564" i="1" s="1"/>
  <c r="AB2563" i="1"/>
  <c r="AC2563" i="1" s="1"/>
  <c r="Y2563" i="1"/>
  <c r="AB2562" i="1"/>
  <c r="Y2562" i="1"/>
  <c r="AC2562" i="1" s="1"/>
  <c r="AB2561" i="1"/>
  <c r="Y2561" i="1"/>
  <c r="AC2561" i="1" s="1"/>
  <c r="AB2560" i="1"/>
  <c r="Y2560" i="1"/>
  <c r="AC2560" i="1" s="1"/>
  <c r="AB2559" i="1"/>
  <c r="AC2559" i="1" s="1"/>
  <c r="Y2559" i="1"/>
  <c r="AB2558" i="1"/>
  <c r="Y2558" i="1"/>
  <c r="AC2558" i="1" s="1"/>
  <c r="AB2557" i="1"/>
  <c r="Y2557" i="1"/>
  <c r="AC2557" i="1" s="1"/>
  <c r="AB2556" i="1"/>
  <c r="Y2556" i="1"/>
  <c r="AC2556" i="1" s="1"/>
  <c r="AB2555" i="1"/>
  <c r="Y2555" i="1"/>
  <c r="AB2554" i="1"/>
  <c r="Y2554" i="1"/>
  <c r="AC2554" i="1" s="1"/>
  <c r="AB2553" i="1"/>
  <c r="Y2553" i="1"/>
  <c r="AC2553" i="1" s="1"/>
  <c r="AB2552" i="1"/>
  <c r="Y2552" i="1"/>
  <c r="AC2552" i="1" s="1"/>
  <c r="AB2551" i="1"/>
  <c r="Y2551" i="1"/>
  <c r="AB2550" i="1"/>
  <c r="Y2550" i="1"/>
  <c r="AC2550" i="1" s="1"/>
  <c r="AB2549" i="1"/>
  <c r="Y2549" i="1"/>
  <c r="AC2549" i="1" s="1"/>
  <c r="AB2548" i="1"/>
  <c r="Y2548" i="1"/>
  <c r="AC2548" i="1" s="1"/>
  <c r="AB2547" i="1"/>
  <c r="Y2547" i="1"/>
  <c r="AB2546" i="1"/>
  <c r="Y2546" i="1"/>
  <c r="AC2546" i="1" s="1"/>
  <c r="AB2545" i="1"/>
  <c r="Y2545" i="1"/>
  <c r="AC2545" i="1" s="1"/>
  <c r="AB2544" i="1"/>
  <c r="Y2544" i="1"/>
  <c r="AC2544" i="1" s="1"/>
  <c r="AB2543" i="1"/>
  <c r="Y2543" i="1"/>
  <c r="AB2542" i="1"/>
  <c r="Y2542" i="1"/>
  <c r="AB2541" i="1"/>
  <c r="Y2541" i="1"/>
  <c r="AB2540" i="1"/>
  <c r="Y2540" i="1"/>
  <c r="AC2540" i="1" s="1"/>
  <c r="AB2539" i="1"/>
  <c r="Y2539" i="1"/>
  <c r="AB2538" i="1"/>
  <c r="Y2538" i="1"/>
  <c r="AC2538" i="1" s="1"/>
  <c r="AB2537" i="1"/>
  <c r="Y2537" i="1"/>
  <c r="AC2537" i="1" s="1"/>
  <c r="AB2536" i="1"/>
  <c r="Y2536" i="1"/>
  <c r="AC2536" i="1" s="1"/>
  <c r="AB2535" i="1"/>
  <c r="Y2535" i="1"/>
  <c r="AC2535" i="1" s="1"/>
  <c r="AB2534" i="1"/>
  <c r="Y2534" i="1"/>
  <c r="AC2534" i="1" s="1"/>
  <c r="AB2533" i="1"/>
  <c r="Y2533" i="1"/>
  <c r="AB2532" i="1"/>
  <c r="Y2532" i="1"/>
  <c r="AC2532" i="1" s="1"/>
  <c r="AB2531" i="1"/>
  <c r="Y2531" i="1"/>
  <c r="AB2530" i="1"/>
  <c r="Y2530" i="1"/>
  <c r="AC2530" i="1" s="1"/>
  <c r="AB2529" i="1"/>
  <c r="Y2529" i="1"/>
  <c r="AC2529" i="1" s="1"/>
  <c r="AB2528" i="1"/>
  <c r="Y2528" i="1"/>
  <c r="AC2528" i="1" s="1"/>
  <c r="AB2527" i="1"/>
  <c r="Y2527" i="1"/>
  <c r="AC2527" i="1" s="1"/>
  <c r="AB2526" i="1"/>
  <c r="Y2526" i="1"/>
  <c r="AB2525" i="1"/>
  <c r="Y2525" i="1"/>
  <c r="AB2524" i="1"/>
  <c r="Y2524" i="1"/>
  <c r="AC2524" i="1" s="1"/>
  <c r="AB2523" i="1"/>
  <c r="Y2523" i="1"/>
  <c r="AB2522" i="1"/>
  <c r="Y2522" i="1"/>
  <c r="AC2522" i="1" s="1"/>
  <c r="AB2521" i="1"/>
  <c r="Y2521" i="1"/>
  <c r="AC2521" i="1" s="1"/>
  <c r="AB2520" i="1"/>
  <c r="Y2520" i="1"/>
  <c r="AC2520" i="1" s="1"/>
  <c r="AB2519" i="1"/>
  <c r="Y2519" i="1"/>
  <c r="AC2519" i="1" s="1"/>
  <c r="AB2518" i="1"/>
  <c r="Y2518" i="1"/>
  <c r="AC2518" i="1" s="1"/>
  <c r="AB2517" i="1"/>
  <c r="Y2517" i="1"/>
  <c r="AB2516" i="1"/>
  <c r="Y2516" i="1"/>
  <c r="AC2516" i="1" s="1"/>
  <c r="AB2515" i="1"/>
  <c r="Y2515" i="1"/>
  <c r="AB2514" i="1"/>
  <c r="Y2514" i="1"/>
  <c r="AC2514" i="1" s="1"/>
  <c r="AB2513" i="1"/>
  <c r="Y2513" i="1"/>
  <c r="AC2513" i="1" s="1"/>
  <c r="AB2512" i="1"/>
  <c r="Y2512" i="1"/>
  <c r="AC2512" i="1" s="1"/>
  <c r="AB2511" i="1"/>
  <c r="Y2511" i="1"/>
  <c r="AC2511" i="1" s="1"/>
  <c r="AB2510" i="1"/>
  <c r="AC2510" i="1" s="1"/>
  <c r="Y2510" i="1"/>
  <c r="AB2509" i="1"/>
  <c r="Y2509" i="1"/>
  <c r="AB2508" i="1"/>
  <c r="Y2508" i="1"/>
  <c r="AC2508" i="1" s="1"/>
  <c r="AB2507" i="1"/>
  <c r="Y2507" i="1"/>
  <c r="AB2506" i="1"/>
  <c r="Y2506" i="1"/>
  <c r="AC2506" i="1" s="1"/>
  <c r="AB2505" i="1"/>
  <c r="Y2505" i="1"/>
  <c r="AC2505" i="1" s="1"/>
  <c r="AB2504" i="1"/>
  <c r="Y2504" i="1"/>
  <c r="AC2504" i="1" s="1"/>
  <c r="AB2503" i="1"/>
  <c r="Y2503" i="1"/>
  <c r="AC2503" i="1" s="1"/>
  <c r="AB2502" i="1"/>
  <c r="Y2502" i="1"/>
  <c r="AC2502" i="1" s="1"/>
  <c r="AB2501" i="1"/>
  <c r="Y2501" i="1"/>
  <c r="AB2500" i="1"/>
  <c r="Y2500" i="1"/>
  <c r="AC2500" i="1" s="1"/>
  <c r="AB2499" i="1"/>
  <c r="Y2499" i="1"/>
  <c r="AB2498" i="1"/>
  <c r="Y2498" i="1"/>
  <c r="AC2498" i="1" s="1"/>
  <c r="AB2497" i="1"/>
  <c r="Y2497" i="1"/>
  <c r="AC2497" i="1" s="1"/>
  <c r="AB2496" i="1"/>
  <c r="Y2496" i="1"/>
  <c r="AC2496" i="1" s="1"/>
  <c r="AB2495" i="1"/>
  <c r="Y2495" i="1"/>
  <c r="AC2495" i="1" s="1"/>
  <c r="AB2494" i="1"/>
  <c r="AC2494" i="1" s="1"/>
  <c r="Y2494" i="1"/>
  <c r="AB2493" i="1"/>
  <c r="Y2493" i="1"/>
  <c r="AB2492" i="1"/>
  <c r="Y2492" i="1"/>
  <c r="AC2492" i="1" s="1"/>
  <c r="AB2491" i="1"/>
  <c r="Y2491" i="1"/>
  <c r="AB2490" i="1"/>
  <c r="Y2490" i="1"/>
  <c r="AC2490" i="1" s="1"/>
  <c r="AB2489" i="1"/>
  <c r="Y2489" i="1"/>
  <c r="AC2489" i="1" s="1"/>
  <c r="AB2488" i="1"/>
  <c r="Y2488" i="1"/>
  <c r="AC2488" i="1" s="1"/>
  <c r="AB2487" i="1"/>
  <c r="Y2487" i="1"/>
  <c r="AC2487" i="1" s="1"/>
  <c r="AB2486" i="1"/>
  <c r="Y2486" i="1"/>
  <c r="AC2486" i="1" s="1"/>
  <c r="AB2485" i="1"/>
  <c r="Y2485" i="1"/>
  <c r="AB2484" i="1"/>
  <c r="Y2484" i="1"/>
  <c r="AC2484" i="1" s="1"/>
  <c r="AB2483" i="1"/>
  <c r="Y2483" i="1"/>
  <c r="AB2482" i="1"/>
  <c r="Y2482" i="1"/>
  <c r="AC2482" i="1" s="1"/>
  <c r="AB2481" i="1"/>
  <c r="Y2481" i="1"/>
  <c r="AC2481" i="1" s="1"/>
  <c r="AB2480" i="1"/>
  <c r="Y2480" i="1"/>
  <c r="AC2480" i="1" s="1"/>
  <c r="AB2479" i="1"/>
  <c r="Y2479" i="1"/>
  <c r="AC2479" i="1" s="1"/>
  <c r="AB2478" i="1"/>
  <c r="AC2478" i="1" s="1"/>
  <c r="Y2478" i="1"/>
  <c r="AB2477" i="1"/>
  <c r="Y2477" i="1"/>
  <c r="AB2476" i="1"/>
  <c r="Y2476" i="1"/>
  <c r="AC2476" i="1" s="1"/>
  <c r="AB2475" i="1"/>
  <c r="AC2475" i="1" s="1"/>
  <c r="Y2475" i="1"/>
  <c r="AB2474" i="1"/>
  <c r="Y2474" i="1"/>
  <c r="AB2473" i="1"/>
  <c r="Y2473" i="1"/>
  <c r="AC2473" i="1" s="1"/>
  <c r="AB2472" i="1"/>
  <c r="Y2472" i="1"/>
  <c r="AC2472" i="1" s="1"/>
  <c r="AB2471" i="1"/>
  <c r="Y2471" i="1"/>
  <c r="AC2471" i="1" s="1"/>
  <c r="AB2470" i="1"/>
  <c r="Y2470" i="1"/>
  <c r="AC2470" i="1" s="1"/>
  <c r="AB2469" i="1"/>
  <c r="Y2469" i="1"/>
  <c r="AB2468" i="1"/>
  <c r="Y2468" i="1"/>
  <c r="AC2468" i="1" s="1"/>
  <c r="AB2467" i="1"/>
  <c r="AC2467" i="1" s="1"/>
  <c r="Y2467" i="1"/>
  <c r="AB2466" i="1"/>
  <c r="Y2466" i="1"/>
  <c r="AC2466" i="1" s="1"/>
  <c r="AB2465" i="1"/>
  <c r="Y2465" i="1"/>
  <c r="AC2465" i="1" s="1"/>
  <c r="AB2464" i="1"/>
  <c r="Y2464" i="1"/>
  <c r="AC2464" i="1" s="1"/>
  <c r="AB2463" i="1"/>
  <c r="Y2463" i="1"/>
  <c r="AC2463" i="1" s="1"/>
  <c r="AB2462" i="1"/>
  <c r="AC2462" i="1" s="1"/>
  <c r="Y2462" i="1"/>
  <c r="AB2461" i="1"/>
  <c r="Y2461" i="1"/>
  <c r="AB2460" i="1"/>
  <c r="Y2460" i="1"/>
  <c r="AC2460" i="1" s="1"/>
  <c r="AB2459" i="1"/>
  <c r="AC2459" i="1" s="1"/>
  <c r="Y2459" i="1"/>
  <c r="AB2458" i="1"/>
  <c r="Y2458" i="1"/>
  <c r="AC2458" i="1" s="1"/>
  <c r="AB2457" i="1"/>
  <c r="Y2457" i="1"/>
  <c r="AC2457" i="1" s="1"/>
  <c r="AB2456" i="1"/>
  <c r="Y2456" i="1"/>
  <c r="AC2456" i="1" s="1"/>
  <c r="AB2455" i="1"/>
  <c r="Y2455" i="1"/>
  <c r="AC2455" i="1" s="1"/>
  <c r="AB2454" i="1"/>
  <c r="Y2454" i="1"/>
  <c r="AC2454" i="1" s="1"/>
  <c r="AB2453" i="1"/>
  <c r="Y2453" i="1"/>
  <c r="AB2452" i="1"/>
  <c r="Y2452" i="1"/>
  <c r="AC2452" i="1" s="1"/>
  <c r="AB2451" i="1"/>
  <c r="AC2451" i="1" s="1"/>
  <c r="Y2451" i="1"/>
  <c r="AB2450" i="1"/>
  <c r="Y2450" i="1"/>
  <c r="AC2450" i="1" s="1"/>
  <c r="AB2449" i="1"/>
  <c r="Y2449" i="1"/>
  <c r="AC2449" i="1" s="1"/>
  <c r="AB2448" i="1"/>
  <c r="Y2448" i="1"/>
  <c r="AC2448" i="1" s="1"/>
  <c r="AB2447" i="1"/>
  <c r="Y2447" i="1"/>
  <c r="AC2447" i="1" s="1"/>
  <c r="AB2446" i="1"/>
  <c r="Y2446" i="1"/>
  <c r="AB2445" i="1"/>
  <c r="Y2445" i="1"/>
  <c r="AB2444" i="1"/>
  <c r="Y2444" i="1"/>
  <c r="AC2444" i="1" s="1"/>
  <c r="AB2443" i="1"/>
  <c r="AC2443" i="1" s="1"/>
  <c r="Y2443" i="1"/>
  <c r="AB2442" i="1"/>
  <c r="Y2442" i="1"/>
  <c r="AC2442" i="1" s="1"/>
  <c r="AB2441" i="1"/>
  <c r="Y2441" i="1"/>
  <c r="AC2441" i="1" s="1"/>
  <c r="AB2440" i="1"/>
  <c r="Y2440" i="1"/>
  <c r="AC2440" i="1" s="1"/>
  <c r="AB2439" i="1"/>
  <c r="Y2439" i="1"/>
  <c r="AC2439" i="1" s="1"/>
  <c r="AB2438" i="1"/>
  <c r="Y2438" i="1"/>
  <c r="AC2438" i="1" s="1"/>
  <c r="AB2437" i="1"/>
  <c r="Y2437" i="1"/>
  <c r="AB2436" i="1"/>
  <c r="Y2436" i="1"/>
  <c r="AC2436" i="1" s="1"/>
  <c r="AB2435" i="1"/>
  <c r="AC2435" i="1" s="1"/>
  <c r="Y2435" i="1"/>
  <c r="AB2434" i="1"/>
  <c r="Y2434" i="1"/>
  <c r="AC2434" i="1" s="1"/>
  <c r="AB2433" i="1"/>
  <c r="Y2433" i="1"/>
  <c r="AB2432" i="1"/>
  <c r="Y2432" i="1"/>
  <c r="AB2431" i="1"/>
  <c r="Y2431" i="1"/>
  <c r="AC2431" i="1" s="1"/>
  <c r="AB2430" i="1"/>
  <c r="Y2430" i="1"/>
  <c r="AC2430" i="1" s="1"/>
  <c r="AB2429" i="1"/>
  <c r="Y2429" i="1"/>
  <c r="AB2428" i="1"/>
  <c r="Y2428" i="1"/>
  <c r="AC2428" i="1" s="1"/>
  <c r="AB2427" i="1"/>
  <c r="Y2427" i="1"/>
  <c r="AC2427" i="1" s="1"/>
  <c r="AB2426" i="1"/>
  <c r="Y2426" i="1"/>
  <c r="AC2426" i="1" s="1"/>
  <c r="AB2425" i="1"/>
  <c r="AC2425" i="1" s="1"/>
  <c r="Y2425" i="1"/>
  <c r="AB2424" i="1"/>
  <c r="Y2424" i="1"/>
  <c r="AC2424" i="1" s="1"/>
  <c r="AB2423" i="1"/>
  <c r="Y2423" i="1"/>
  <c r="AC2423" i="1" s="1"/>
  <c r="AB2422" i="1"/>
  <c r="Y2422" i="1"/>
  <c r="AC2422" i="1" s="1"/>
  <c r="AB2421" i="1"/>
  <c r="Y2421" i="1"/>
  <c r="AB2420" i="1"/>
  <c r="Y2420" i="1"/>
  <c r="AC2420" i="1" s="1"/>
  <c r="AB2419" i="1"/>
  <c r="Y2419" i="1"/>
  <c r="AC2419" i="1" s="1"/>
  <c r="AB2418" i="1"/>
  <c r="Y2418" i="1"/>
  <c r="AC2418" i="1" s="1"/>
  <c r="AB2417" i="1"/>
  <c r="Y2417" i="1"/>
  <c r="AB2416" i="1"/>
  <c r="Y2416" i="1"/>
  <c r="AC2416" i="1" s="1"/>
  <c r="AB2415" i="1"/>
  <c r="Y2415" i="1"/>
  <c r="AC2415" i="1" s="1"/>
  <c r="AB2414" i="1"/>
  <c r="Y2414" i="1"/>
  <c r="AC2414" i="1" s="1"/>
  <c r="AB2413" i="1"/>
  <c r="AC2413" i="1" s="1"/>
  <c r="Y2413" i="1"/>
  <c r="AB2412" i="1"/>
  <c r="Y2412" i="1"/>
  <c r="AC2412" i="1" s="1"/>
  <c r="AB2411" i="1"/>
  <c r="Y2411" i="1"/>
  <c r="AC2411" i="1" s="1"/>
  <c r="AB2410" i="1"/>
  <c r="Y2410" i="1"/>
  <c r="AC2410" i="1" s="1"/>
  <c r="AB2409" i="1"/>
  <c r="AC2409" i="1" s="1"/>
  <c r="Y2409" i="1"/>
  <c r="AB2408" i="1"/>
  <c r="Y2408" i="1"/>
  <c r="AC2408" i="1" s="1"/>
  <c r="AB2407" i="1"/>
  <c r="Y2407" i="1"/>
  <c r="AC2407" i="1" s="1"/>
  <c r="AB2406" i="1"/>
  <c r="Y2406" i="1"/>
  <c r="AC2406" i="1" s="1"/>
  <c r="AB2405" i="1"/>
  <c r="Y2405" i="1"/>
  <c r="AB2404" i="1"/>
  <c r="Y2404" i="1"/>
  <c r="AC2404" i="1" s="1"/>
  <c r="AB2403" i="1"/>
  <c r="Y2403" i="1"/>
  <c r="AC2403" i="1" s="1"/>
  <c r="AB2402" i="1"/>
  <c r="Y2402" i="1"/>
  <c r="AC2402" i="1" s="1"/>
  <c r="AB2401" i="1"/>
  <c r="Y2401" i="1"/>
  <c r="AB2400" i="1"/>
  <c r="Y2400" i="1"/>
  <c r="AC2400" i="1" s="1"/>
  <c r="AB2399" i="1"/>
  <c r="Y2399" i="1"/>
  <c r="AC2399" i="1" s="1"/>
  <c r="AB2398" i="1"/>
  <c r="Y2398" i="1"/>
  <c r="AC2398" i="1" s="1"/>
  <c r="AB2397" i="1"/>
  <c r="AC2397" i="1" s="1"/>
  <c r="Y2397" i="1"/>
  <c r="AB2396" i="1"/>
  <c r="Y2396" i="1"/>
  <c r="AC2396" i="1" s="1"/>
  <c r="AB2395" i="1"/>
  <c r="Y2395" i="1"/>
  <c r="AC2395" i="1" s="1"/>
  <c r="AB2394" i="1"/>
  <c r="Y2394" i="1"/>
  <c r="AC2394" i="1" s="1"/>
  <c r="AB2393" i="1"/>
  <c r="AC2393" i="1" s="1"/>
  <c r="Y2393" i="1"/>
  <c r="AB2392" i="1"/>
  <c r="Y2392" i="1"/>
  <c r="AB2391" i="1"/>
  <c r="Y2391" i="1"/>
  <c r="AC2391" i="1" s="1"/>
  <c r="AB2390" i="1"/>
  <c r="Y2390" i="1"/>
  <c r="AC2390" i="1" s="1"/>
  <c r="AB2389" i="1"/>
  <c r="Y2389" i="1"/>
  <c r="AB2388" i="1"/>
  <c r="Y2388" i="1"/>
  <c r="AC2388" i="1" s="1"/>
  <c r="AB2387" i="1"/>
  <c r="Y2387" i="1"/>
  <c r="AC2387" i="1" s="1"/>
  <c r="AB2386" i="1"/>
  <c r="Y2386" i="1"/>
  <c r="AC2386" i="1" s="1"/>
  <c r="AB2385" i="1"/>
  <c r="AC2385" i="1" s="1"/>
  <c r="Y2385" i="1"/>
  <c r="AB2384" i="1"/>
  <c r="Y2384" i="1"/>
  <c r="AC2384" i="1" s="1"/>
  <c r="AB2383" i="1"/>
  <c r="Y2383" i="1"/>
  <c r="AC2383" i="1" s="1"/>
  <c r="AB2382" i="1"/>
  <c r="Y2382" i="1"/>
  <c r="AC2382" i="1" s="1"/>
  <c r="AB2381" i="1"/>
  <c r="Y2381" i="1"/>
  <c r="AB2380" i="1"/>
  <c r="Y2380" i="1"/>
  <c r="AC2380" i="1" s="1"/>
  <c r="AB2379" i="1"/>
  <c r="Y2379" i="1"/>
  <c r="AC2379" i="1" s="1"/>
  <c r="AB2378" i="1"/>
  <c r="Y2378" i="1"/>
  <c r="AC2378" i="1" s="1"/>
  <c r="AB2377" i="1"/>
  <c r="Y2377" i="1"/>
  <c r="AB2376" i="1"/>
  <c r="Y2376" i="1"/>
  <c r="AC2376" i="1" s="1"/>
  <c r="AB2375" i="1"/>
  <c r="Y2375" i="1"/>
  <c r="AC2375" i="1" s="1"/>
  <c r="AB2374" i="1"/>
  <c r="Y2374" i="1"/>
  <c r="AC2374" i="1" s="1"/>
  <c r="AB2373" i="1"/>
  <c r="AC2373" i="1" s="1"/>
  <c r="Y2373" i="1"/>
  <c r="AB2372" i="1"/>
  <c r="Y2372" i="1"/>
  <c r="AC2372" i="1" s="1"/>
  <c r="AB2371" i="1"/>
  <c r="Y2371" i="1"/>
  <c r="AC2371" i="1" s="1"/>
  <c r="AB2370" i="1"/>
  <c r="Y2370" i="1"/>
  <c r="AC2370" i="1" s="1"/>
  <c r="AB2369" i="1"/>
  <c r="Y2369" i="1"/>
  <c r="AB2368" i="1"/>
  <c r="Y2368" i="1"/>
  <c r="AC2368" i="1" s="1"/>
  <c r="AB2367" i="1"/>
  <c r="Y2367" i="1"/>
  <c r="AC2367" i="1" s="1"/>
  <c r="AB2366" i="1"/>
  <c r="Y2366" i="1"/>
  <c r="AC2366" i="1" s="1"/>
  <c r="AB2365" i="1"/>
  <c r="AC2365" i="1" s="1"/>
  <c r="Y2365" i="1"/>
  <c r="AB2364" i="1"/>
  <c r="Y2364" i="1"/>
  <c r="AC2364" i="1" s="1"/>
  <c r="AB2363" i="1"/>
  <c r="Y2363" i="1"/>
  <c r="AC2363" i="1" s="1"/>
  <c r="AB2362" i="1"/>
  <c r="Y2362" i="1"/>
  <c r="AC2362" i="1" s="1"/>
  <c r="AB2361" i="1"/>
  <c r="Y2361" i="1"/>
  <c r="AB2360" i="1"/>
  <c r="Y2360" i="1"/>
  <c r="AC2360" i="1" s="1"/>
  <c r="AB2359" i="1"/>
  <c r="Y2359" i="1"/>
  <c r="AC2359" i="1" s="1"/>
  <c r="AB2358" i="1"/>
  <c r="Y2358" i="1"/>
  <c r="AC2358" i="1" s="1"/>
  <c r="AB2357" i="1"/>
  <c r="AC2357" i="1" s="1"/>
  <c r="Y2357" i="1"/>
  <c r="AB2356" i="1"/>
  <c r="Y2356" i="1"/>
  <c r="AC2356" i="1" s="1"/>
  <c r="AB2355" i="1"/>
  <c r="Y2355" i="1"/>
  <c r="AC2355" i="1" s="1"/>
  <c r="AB2354" i="1"/>
  <c r="Y2354" i="1"/>
  <c r="AC2354" i="1" s="1"/>
  <c r="AB2353" i="1"/>
  <c r="Y2353" i="1"/>
  <c r="AC2353" i="1" s="1"/>
  <c r="AB2352" i="1"/>
  <c r="Y2352" i="1"/>
  <c r="AC2352" i="1" s="1"/>
  <c r="AB2351" i="1"/>
  <c r="Y2351" i="1"/>
  <c r="AC2351" i="1" s="1"/>
  <c r="AB2350" i="1"/>
  <c r="Y2350" i="1"/>
  <c r="AC2350" i="1" s="1"/>
  <c r="AB2349" i="1"/>
  <c r="Y2349" i="1"/>
  <c r="AC2349" i="1" s="1"/>
  <c r="AB2348" i="1"/>
  <c r="Y2348" i="1"/>
  <c r="AC2348" i="1" s="1"/>
  <c r="AB2347" i="1"/>
  <c r="Y2347" i="1"/>
  <c r="AC2347" i="1" s="1"/>
  <c r="AB2346" i="1"/>
  <c r="Y2346" i="1"/>
  <c r="AC2346" i="1" s="1"/>
  <c r="AB2345" i="1"/>
  <c r="Y2345" i="1"/>
  <c r="AC2345" i="1" s="1"/>
  <c r="AB2344" i="1"/>
  <c r="Y2344" i="1"/>
  <c r="AC2344" i="1" s="1"/>
  <c r="AB2343" i="1"/>
  <c r="Y2343" i="1"/>
  <c r="AC2343" i="1" s="1"/>
  <c r="AB2342" i="1"/>
  <c r="Y2342" i="1"/>
  <c r="AC2342" i="1" s="1"/>
  <c r="AB2341" i="1"/>
  <c r="Y2341" i="1"/>
  <c r="AC2341" i="1" s="1"/>
  <c r="AB2340" i="1"/>
  <c r="Y2340" i="1"/>
  <c r="AC2340" i="1" s="1"/>
  <c r="AB2339" i="1"/>
  <c r="Y2339" i="1"/>
  <c r="AC2339" i="1" s="1"/>
  <c r="AB2338" i="1"/>
  <c r="Y2338" i="1"/>
  <c r="AC2338" i="1" s="1"/>
  <c r="AB2337" i="1"/>
  <c r="Y2337" i="1"/>
  <c r="AC2337" i="1" s="1"/>
  <c r="AB2336" i="1"/>
  <c r="Y2336" i="1"/>
  <c r="AC2336" i="1" s="1"/>
  <c r="AB2335" i="1"/>
  <c r="Y2335" i="1"/>
  <c r="AC2335" i="1" s="1"/>
  <c r="AB2334" i="1"/>
  <c r="Y2334" i="1"/>
  <c r="AC2334" i="1" s="1"/>
  <c r="AB2333" i="1"/>
  <c r="Y2333" i="1"/>
  <c r="AC2333" i="1" s="1"/>
  <c r="AB2332" i="1"/>
  <c r="Y2332" i="1"/>
  <c r="AC2332" i="1" s="1"/>
  <c r="AB2331" i="1"/>
  <c r="Y2331" i="1"/>
  <c r="AC2331" i="1" s="1"/>
  <c r="AB2330" i="1"/>
  <c r="Y2330" i="1"/>
  <c r="AC2330" i="1" s="1"/>
  <c r="AB2329" i="1"/>
  <c r="Y2329" i="1"/>
  <c r="AC2329" i="1" s="1"/>
  <c r="AB2328" i="1"/>
  <c r="Y2328" i="1"/>
  <c r="AC2328" i="1" s="1"/>
  <c r="AB2327" i="1"/>
  <c r="Y2327" i="1"/>
  <c r="AC2327" i="1" s="1"/>
  <c r="AB2326" i="1"/>
  <c r="Y2326" i="1"/>
  <c r="AC2326" i="1" s="1"/>
  <c r="AB2325" i="1"/>
  <c r="Y2325" i="1"/>
  <c r="AC2325" i="1" s="1"/>
  <c r="AB2324" i="1"/>
  <c r="Y2324" i="1"/>
  <c r="AC2324" i="1" s="1"/>
  <c r="AB2323" i="1"/>
  <c r="Y2323" i="1"/>
  <c r="AC2323" i="1" s="1"/>
  <c r="AB2322" i="1"/>
  <c r="Y2322" i="1"/>
  <c r="AC2322" i="1" s="1"/>
  <c r="AB2321" i="1"/>
  <c r="Y2321" i="1"/>
  <c r="AC2321" i="1" s="1"/>
  <c r="AB2320" i="1"/>
  <c r="Y2320" i="1"/>
  <c r="AC2320" i="1" s="1"/>
  <c r="AB2319" i="1"/>
  <c r="Y2319" i="1"/>
  <c r="AC2319" i="1" s="1"/>
  <c r="AB2318" i="1"/>
  <c r="Y2318" i="1"/>
  <c r="AC2318" i="1" s="1"/>
  <c r="AB2317" i="1"/>
  <c r="Y2317" i="1"/>
  <c r="AC2317" i="1" s="1"/>
  <c r="AB2316" i="1"/>
  <c r="Y2316" i="1"/>
  <c r="AC2316" i="1" s="1"/>
  <c r="AB2315" i="1"/>
  <c r="Y2315" i="1"/>
  <c r="AC2315" i="1" s="1"/>
  <c r="AB2314" i="1"/>
  <c r="Y2314" i="1"/>
  <c r="AC2314" i="1" s="1"/>
  <c r="AB2313" i="1"/>
  <c r="Y2313" i="1"/>
  <c r="AC2313" i="1" s="1"/>
  <c r="AB2312" i="1"/>
  <c r="Y2312" i="1"/>
  <c r="AC2312" i="1" s="1"/>
  <c r="AB2311" i="1"/>
  <c r="Y2311" i="1"/>
  <c r="AC2311" i="1" s="1"/>
  <c r="AB2310" i="1"/>
  <c r="Y2310" i="1"/>
  <c r="AC2310" i="1" s="1"/>
  <c r="AB2309" i="1"/>
  <c r="Y2309" i="1"/>
  <c r="AC2309" i="1" s="1"/>
  <c r="AB2308" i="1"/>
  <c r="Y2308" i="1"/>
  <c r="AC2308" i="1" s="1"/>
  <c r="AB2307" i="1"/>
  <c r="Y2307" i="1"/>
  <c r="AC2307" i="1" s="1"/>
  <c r="AB2306" i="1"/>
  <c r="Y2306" i="1"/>
  <c r="AC2306" i="1" s="1"/>
  <c r="AB2305" i="1"/>
  <c r="Y2305" i="1"/>
  <c r="AC2305" i="1" s="1"/>
  <c r="AB2304" i="1"/>
  <c r="Y2304" i="1"/>
  <c r="AC2304" i="1" s="1"/>
  <c r="AB2303" i="1"/>
  <c r="Y2303" i="1"/>
  <c r="AC2303" i="1" s="1"/>
  <c r="AB2302" i="1"/>
  <c r="Y2302" i="1"/>
  <c r="AC2302" i="1" s="1"/>
  <c r="AB2301" i="1"/>
  <c r="Y2301" i="1"/>
  <c r="AC2301" i="1" s="1"/>
  <c r="AB2300" i="1"/>
  <c r="Y2300" i="1"/>
  <c r="AC2300" i="1" s="1"/>
  <c r="AB2299" i="1"/>
  <c r="Y2299" i="1"/>
  <c r="AC2299" i="1" s="1"/>
  <c r="AB2298" i="1"/>
  <c r="Y2298" i="1"/>
  <c r="AC2298" i="1" s="1"/>
  <c r="AB2297" i="1"/>
  <c r="Y2297" i="1"/>
  <c r="AC2297" i="1" s="1"/>
  <c r="AB2296" i="1"/>
  <c r="Y2296" i="1"/>
  <c r="AC2296" i="1" s="1"/>
  <c r="AB2295" i="1"/>
  <c r="Y2295" i="1"/>
  <c r="AC2295" i="1" s="1"/>
  <c r="AB2294" i="1"/>
  <c r="Y2294" i="1"/>
  <c r="AC2294" i="1" s="1"/>
  <c r="AB2293" i="1"/>
  <c r="Y2293" i="1"/>
  <c r="AC2293" i="1" s="1"/>
  <c r="AB2292" i="1"/>
  <c r="Y2292" i="1"/>
  <c r="AC2292" i="1" s="1"/>
  <c r="AB2291" i="1"/>
  <c r="Y2291" i="1"/>
  <c r="AC2291" i="1" s="1"/>
  <c r="AB2290" i="1"/>
  <c r="Y2290" i="1"/>
  <c r="AC2290" i="1" s="1"/>
  <c r="AB2289" i="1"/>
  <c r="Y2289" i="1"/>
  <c r="AC2289" i="1" s="1"/>
  <c r="AB2288" i="1"/>
  <c r="Y2288" i="1"/>
  <c r="AC2288" i="1" s="1"/>
  <c r="AB2287" i="1"/>
  <c r="Y2287" i="1"/>
  <c r="AC2287" i="1" s="1"/>
  <c r="AB2286" i="1"/>
  <c r="Y2286" i="1"/>
  <c r="AC2286" i="1" s="1"/>
  <c r="AB2285" i="1"/>
  <c r="Y2285" i="1"/>
  <c r="AC2285" i="1" s="1"/>
  <c r="AB2284" i="1"/>
  <c r="Y2284" i="1"/>
  <c r="AC2284" i="1" s="1"/>
  <c r="AB2283" i="1"/>
  <c r="Y2283" i="1"/>
  <c r="AC2283" i="1" s="1"/>
  <c r="AB2282" i="1"/>
  <c r="Y2282" i="1"/>
  <c r="AC2282" i="1" s="1"/>
  <c r="AB2281" i="1"/>
  <c r="Y2281" i="1"/>
  <c r="AC2281" i="1" s="1"/>
  <c r="AB2280" i="1"/>
  <c r="Y2280" i="1"/>
  <c r="AC2280" i="1" s="1"/>
  <c r="AB2279" i="1"/>
  <c r="Y2279" i="1"/>
  <c r="AC2279" i="1" s="1"/>
  <c r="AB2278" i="1"/>
  <c r="Y2278" i="1"/>
  <c r="AC2278" i="1" s="1"/>
  <c r="AB2277" i="1"/>
  <c r="Y2277" i="1"/>
  <c r="AC2277" i="1" s="1"/>
  <c r="AB2276" i="1"/>
  <c r="Y2276" i="1"/>
  <c r="AC2276" i="1" s="1"/>
  <c r="AB2275" i="1"/>
  <c r="Y2275" i="1"/>
  <c r="AC2275" i="1" s="1"/>
  <c r="AB2274" i="1"/>
  <c r="Y2274" i="1"/>
  <c r="AC2274" i="1" s="1"/>
  <c r="AB2273" i="1"/>
  <c r="Y2273" i="1"/>
  <c r="AB2272" i="1"/>
  <c r="Y2272" i="1"/>
  <c r="AC2272" i="1" s="1"/>
  <c r="AB2271" i="1"/>
  <c r="Y2271" i="1"/>
  <c r="AC2271" i="1" s="1"/>
  <c r="AB2270" i="1"/>
  <c r="Y2270" i="1"/>
  <c r="AC2270" i="1" s="1"/>
  <c r="AB2269" i="1"/>
  <c r="Y2269" i="1"/>
  <c r="AC2269" i="1" s="1"/>
  <c r="AB2268" i="1"/>
  <c r="Y2268" i="1"/>
  <c r="AC2268" i="1" s="1"/>
  <c r="AB2267" i="1"/>
  <c r="Y2267" i="1"/>
  <c r="AC2267" i="1" s="1"/>
  <c r="AB2266" i="1"/>
  <c r="Y2266" i="1"/>
  <c r="AC2266" i="1" s="1"/>
  <c r="AB2265" i="1"/>
  <c r="Y2265" i="1"/>
  <c r="AC2265" i="1" s="1"/>
  <c r="AB2264" i="1"/>
  <c r="Y2264" i="1"/>
  <c r="AC2264" i="1" s="1"/>
  <c r="AB2263" i="1"/>
  <c r="Y2263" i="1"/>
  <c r="AC2263" i="1" s="1"/>
  <c r="AB2262" i="1"/>
  <c r="Y2262" i="1"/>
  <c r="AC2262" i="1" s="1"/>
  <c r="AB2261" i="1"/>
  <c r="Y2261" i="1"/>
  <c r="AC2261" i="1" s="1"/>
  <c r="AB2260" i="1"/>
  <c r="Y2260" i="1"/>
  <c r="AC2260" i="1" s="1"/>
  <c r="AB2259" i="1"/>
  <c r="Y2259" i="1"/>
  <c r="AC2259" i="1" s="1"/>
  <c r="AB2258" i="1"/>
  <c r="Y2258" i="1"/>
  <c r="AC2258" i="1" s="1"/>
  <c r="AB2257" i="1"/>
  <c r="Y2257" i="1"/>
  <c r="AC2257" i="1" s="1"/>
  <c r="AB2256" i="1"/>
  <c r="Y2256" i="1"/>
  <c r="AC2256" i="1" s="1"/>
  <c r="AB2255" i="1"/>
  <c r="Y2255" i="1"/>
  <c r="AC2255" i="1" s="1"/>
  <c r="AB2254" i="1"/>
  <c r="Y2254" i="1"/>
  <c r="AC2254" i="1" s="1"/>
  <c r="AB2253" i="1"/>
  <c r="Y2253" i="1"/>
  <c r="AC2253" i="1" s="1"/>
  <c r="AB2252" i="1"/>
  <c r="Y2252" i="1"/>
  <c r="AC2252" i="1" s="1"/>
  <c r="AB2251" i="1"/>
  <c r="Y2251" i="1"/>
  <c r="AC2251" i="1" s="1"/>
  <c r="AB2250" i="1"/>
  <c r="Y2250" i="1"/>
  <c r="AC2250" i="1" s="1"/>
  <c r="AB2249" i="1"/>
  <c r="Y2249" i="1"/>
  <c r="AB2248" i="1"/>
  <c r="Y2248" i="1"/>
  <c r="AC2248" i="1" s="1"/>
  <c r="AB2247" i="1"/>
  <c r="Y2247" i="1"/>
  <c r="AC2247" i="1" s="1"/>
  <c r="AB2246" i="1"/>
  <c r="Y2246" i="1"/>
  <c r="AC2246" i="1" s="1"/>
  <c r="AB2245" i="1"/>
  <c r="Y2245" i="1"/>
  <c r="AC2245" i="1" s="1"/>
  <c r="AB2244" i="1"/>
  <c r="Y2244" i="1"/>
  <c r="AC2244" i="1" s="1"/>
  <c r="AB2243" i="1"/>
  <c r="Y2243" i="1"/>
  <c r="AC2243" i="1" s="1"/>
  <c r="AB2242" i="1"/>
  <c r="Y2242" i="1"/>
  <c r="AC2242" i="1" s="1"/>
  <c r="AB2241" i="1"/>
  <c r="Y2241" i="1"/>
  <c r="AC2241" i="1" s="1"/>
  <c r="AB2240" i="1"/>
  <c r="Y2240" i="1"/>
  <c r="AC2240" i="1" s="1"/>
  <c r="AB2239" i="1"/>
  <c r="Y2239" i="1"/>
  <c r="AC2239" i="1" s="1"/>
  <c r="AB2238" i="1"/>
  <c r="Y2238" i="1"/>
  <c r="AC2238" i="1" s="1"/>
  <c r="AB2237" i="1"/>
  <c r="Y2237" i="1"/>
  <c r="AB2236" i="1"/>
  <c r="Y2236" i="1"/>
  <c r="AB2235" i="1"/>
  <c r="Y2235" i="1"/>
  <c r="AB2234" i="1"/>
  <c r="Y2234" i="1"/>
  <c r="AC2234" i="1" s="1"/>
  <c r="AB2233" i="1"/>
  <c r="Y2233" i="1"/>
  <c r="AC2233" i="1" s="1"/>
  <c r="AB2232" i="1"/>
  <c r="Y2232" i="1"/>
  <c r="AC2232" i="1" s="1"/>
  <c r="AB2231" i="1"/>
  <c r="Y2231" i="1"/>
  <c r="AC2231" i="1" s="1"/>
  <c r="AB2230" i="1"/>
  <c r="Y2230" i="1"/>
  <c r="AB2229" i="1"/>
  <c r="AC2229" i="1" s="1"/>
  <c r="Y2229" i="1"/>
  <c r="AB2228" i="1"/>
  <c r="Y2228" i="1"/>
  <c r="AB2227" i="1"/>
  <c r="Y2227" i="1"/>
  <c r="AB2226" i="1"/>
  <c r="Y2226" i="1"/>
  <c r="AC2226" i="1" s="1"/>
  <c r="AB2225" i="1"/>
  <c r="Y2225" i="1"/>
  <c r="AC2225" i="1" s="1"/>
  <c r="AB2224" i="1"/>
  <c r="Y2224" i="1"/>
  <c r="AC2224" i="1" s="1"/>
  <c r="AB2223" i="1"/>
  <c r="Y2223" i="1"/>
  <c r="AC2223" i="1" s="1"/>
  <c r="AB2222" i="1"/>
  <c r="Y2222" i="1"/>
  <c r="AC2222" i="1" s="1"/>
  <c r="AB2221" i="1"/>
  <c r="Y2221" i="1"/>
  <c r="AB2220" i="1"/>
  <c r="Y2220" i="1"/>
  <c r="AB2219" i="1"/>
  <c r="Y2219" i="1"/>
  <c r="AB2218" i="1"/>
  <c r="Y2218" i="1"/>
  <c r="AC2218" i="1" s="1"/>
  <c r="AB2217" i="1"/>
  <c r="Y2217" i="1"/>
  <c r="AC2217" i="1" s="1"/>
  <c r="AB2216" i="1"/>
  <c r="Y2216" i="1"/>
  <c r="AC2216" i="1" s="1"/>
  <c r="AB2215" i="1"/>
  <c r="Y2215" i="1"/>
  <c r="AC2215" i="1" s="1"/>
  <c r="AB2214" i="1"/>
  <c r="Y2214" i="1"/>
  <c r="AB2213" i="1"/>
  <c r="Y2213" i="1"/>
  <c r="AB2212" i="1"/>
  <c r="Y2212" i="1"/>
  <c r="AB2211" i="1"/>
  <c r="Y2211" i="1"/>
  <c r="AB2210" i="1"/>
  <c r="Y2210" i="1"/>
  <c r="AC2210" i="1" s="1"/>
  <c r="AB2209" i="1"/>
  <c r="Y2209" i="1"/>
  <c r="AC2209" i="1" s="1"/>
  <c r="AB2208" i="1"/>
  <c r="Y2208" i="1"/>
  <c r="AC2208" i="1" s="1"/>
  <c r="AB2207" i="1"/>
  <c r="Y2207" i="1"/>
  <c r="AC2207" i="1" s="1"/>
  <c r="AB2206" i="1"/>
  <c r="Y2206" i="1"/>
  <c r="AC2206" i="1" s="1"/>
  <c r="AB2205" i="1"/>
  <c r="Y2205" i="1"/>
  <c r="AB2204" i="1"/>
  <c r="Y2204" i="1"/>
  <c r="AB2203" i="1"/>
  <c r="Y2203" i="1"/>
  <c r="AB2202" i="1"/>
  <c r="Y2202" i="1"/>
  <c r="AC2202" i="1" s="1"/>
  <c r="AB2201" i="1"/>
  <c r="Y2201" i="1"/>
  <c r="AC2201" i="1" s="1"/>
  <c r="AB2200" i="1"/>
  <c r="Y2200" i="1"/>
  <c r="AC2200" i="1" s="1"/>
  <c r="AB2199" i="1"/>
  <c r="Y2199" i="1"/>
  <c r="AC2199" i="1" s="1"/>
  <c r="AB2198" i="1"/>
  <c r="Y2198" i="1"/>
  <c r="AB2197" i="1"/>
  <c r="Y2197" i="1"/>
  <c r="AB2196" i="1"/>
  <c r="Y2196" i="1"/>
  <c r="AB2195" i="1"/>
  <c r="Y2195" i="1"/>
  <c r="AB2194" i="1"/>
  <c r="Y2194" i="1"/>
  <c r="AC2194" i="1" s="1"/>
  <c r="AB2193" i="1"/>
  <c r="Y2193" i="1"/>
  <c r="AC2193" i="1" s="1"/>
  <c r="AB2192" i="1"/>
  <c r="Y2192" i="1"/>
  <c r="AC2192" i="1" s="1"/>
  <c r="AB2191" i="1"/>
  <c r="Y2191" i="1"/>
  <c r="AC2191" i="1" s="1"/>
  <c r="AB2190" i="1"/>
  <c r="Y2190" i="1"/>
  <c r="AC2190" i="1" s="1"/>
  <c r="AB2189" i="1"/>
  <c r="Y2189" i="1"/>
  <c r="AB2188" i="1"/>
  <c r="Y2188" i="1"/>
  <c r="AB2187" i="1"/>
  <c r="Y2187" i="1"/>
  <c r="AC2187" i="1" s="1"/>
  <c r="AB2186" i="1"/>
  <c r="Y2186" i="1"/>
  <c r="AB2185" i="1"/>
  <c r="Y2185" i="1"/>
  <c r="AB2184" i="1"/>
  <c r="Y2184" i="1"/>
  <c r="AB2183" i="1"/>
  <c r="Y2183" i="1"/>
  <c r="AB2182" i="1"/>
  <c r="Y2182" i="1"/>
  <c r="AC2182" i="1" s="1"/>
  <c r="AB2181" i="1"/>
  <c r="Y2181" i="1"/>
  <c r="AC2181" i="1" s="1"/>
  <c r="AB2180" i="1"/>
  <c r="Y2180" i="1"/>
  <c r="AC2180" i="1" s="1"/>
  <c r="AB2179" i="1"/>
  <c r="Y2179" i="1"/>
  <c r="AC2179" i="1" s="1"/>
  <c r="AB2178" i="1"/>
  <c r="Y2178" i="1"/>
  <c r="AC2178" i="1" s="1"/>
  <c r="AB2177" i="1"/>
  <c r="Y2177" i="1"/>
  <c r="AB2176" i="1"/>
  <c r="Y2176" i="1"/>
  <c r="AB2175" i="1"/>
  <c r="Y2175" i="1"/>
  <c r="AB2174" i="1"/>
  <c r="Y2174" i="1"/>
  <c r="AC2174" i="1" s="1"/>
  <c r="AB2173" i="1"/>
  <c r="Y2173" i="1"/>
  <c r="AC2173" i="1" s="1"/>
  <c r="AB2172" i="1"/>
  <c r="Y2172" i="1"/>
  <c r="AC2172" i="1" s="1"/>
  <c r="AB2171" i="1"/>
  <c r="Y2171" i="1"/>
  <c r="AC2171" i="1" s="1"/>
  <c r="AB2170" i="1"/>
  <c r="Y2170" i="1"/>
  <c r="AB2169" i="1"/>
  <c r="Y2169" i="1"/>
  <c r="AB2168" i="1"/>
  <c r="Y2168" i="1"/>
  <c r="AB2167" i="1"/>
  <c r="Y2167" i="1"/>
  <c r="AB2166" i="1"/>
  <c r="Y2166" i="1"/>
  <c r="AC2166" i="1" s="1"/>
  <c r="AB2165" i="1"/>
  <c r="Y2165" i="1"/>
  <c r="AC2165" i="1" s="1"/>
  <c r="AB2164" i="1"/>
  <c r="Y2164" i="1"/>
  <c r="AC2164" i="1" s="1"/>
  <c r="AB2163" i="1"/>
  <c r="Y2163" i="1"/>
  <c r="AC2163" i="1" s="1"/>
  <c r="AB2162" i="1"/>
  <c r="Y2162" i="1"/>
  <c r="AC2162" i="1" s="1"/>
  <c r="AB2161" i="1"/>
  <c r="Y2161" i="1"/>
  <c r="AB2160" i="1"/>
  <c r="Y2160" i="1"/>
  <c r="AB2159" i="1"/>
  <c r="Y2159" i="1"/>
  <c r="AB2158" i="1"/>
  <c r="Y2158" i="1"/>
  <c r="AC2158" i="1" s="1"/>
  <c r="AB2157" i="1"/>
  <c r="Y2157" i="1"/>
  <c r="AC2157" i="1" s="1"/>
  <c r="AB2156" i="1"/>
  <c r="Y2156" i="1"/>
  <c r="AC2156" i="1" s="1"/>
  <c r="AB2155" i="1"/>
  <c r="Y2155" i="1"/>
  <c r="AC2155" i="1" s="1"/>
  <c r="AB2154" i="1"/>
  <c r="Y2154" i="1"/>
  <c r="AB2153" i="1"/>
  <c r="Y2153" i="1"/>
  <c r="AB2152" i="1"/>
  <c r="Y2152" i="1"/>
  <c r="AB2151" i="1"/>
  <c r="Y2151" i="1"/>
  <c r="AB2150" i="1"/>
  <c r="Y2150" i="1"/>
  <c r="AC2150" i="1" s="1"/>
  <c r="AB2149" i="1"/>
  <c r="Y2149" i="1"/>
  <c r="AC2149" i="1" s="1"/>
  <c r="AB2148" i="1"/>
  <c r="Y2148" i="1"/>
  <c r="AC2148" i="1" s="1"/>
  <c r="AB2147" i="1"/>
  <c r="Y2147" i="1"/>
  <c r="AC2147" i="1" s="1"/>
  <c r="AB2146" i="1"/>
  <c r="Y2146" i="1"/>
  <c r="AC2146" i="1" s="1"/>
  <c r="AB2145" i="1"/>
  <c r="Y2145" i="1"/>
  <c r="AB2144" i="1"/>
  <c r="Y2144" i="1"/>
  <c r="AB2143" i="1"/>
  <c r="Y2143" i="1"/>
  <c r="AB2142" i="1"/>
  <c r="Y2142" i="1"/>
  <c r="AB2141" i="1"/>
  <c r="Y2141" i="1"/>
  <c r="AB2140" i="1"/>
  <c r="Y2140" i="1"/>
  <c r="AB2139" i="1"/>
  <c r="Y2139" i="1"/>
  <c r="AB2138" i="1"/>
  <c r="Y2138" i="1"/>
  <c r="AC2138" i="1" s="1"/>
  <c r="AB2137" i="1"/>
  <c r="Y2137" i="1"/>
  <c r="AC2137" i="1" s="1"/>
  <c r="AB2136" i="1"/>
  <c r="Y2136" i="1"/>
  <c r="AC2136" i="1" s="1"/>
  <c r="AB2135" i="1"/>
  <c r="Y2135" i="1"/>
  <c r="AC2135" i="1" s="1"/>
  <c r="AB2134" i="1"/>
  <c r="Y2134" i="1"/>
  <c r="AB2133" i="1"/>
  <c r="Y2133" i="1"/>
  <c r="AB2132" i="1"/>
  <c r="Y2132" i="1"/>
  <c r="AB2131" i="1"/>
  <c r="Y2131" i="1"/>
  <c r="AB2130" i="1"/>
  <c r="Y2130" i="1"/>
  <c r="AB2129" i="1"/>
  <c r="Y2129" i="1"/>
  <c r="AB2128" i="1"/>
  <c r="Y2128" i="1"/>
  <c r="AB2127" i="1"/>
  <c r="Y2127" i="1"/>
  <c r="AB2126" i="1"/>
  <c r="Y2126" i="1"/>
  <c r="AB2125" i="1"/>
  <c r="Y2125" i="1"/>
  <c r="AB2124" i="1"/>
  <c r="Y2124" i="1"/>
  <c r="AB2123" i="1"/>
  <c r="Y2123" i="1"/>
  <c r="AB2122" i="1"/>
  <c r="Y2122" i="1"/>
  <c r="AB2121" i="1"/>
  <c r="Y2121" i="1"/>
  <c r="AB2120" i="1"/>
  <c r="Y2120" i="1"/>
  <c r="AB2119" i="1"/>
  <c r="Y2119" i="1"/>
  <c r="AB2118" i="1"/>
  <c r="Y2118" i="1"/>
  <c r="AB2117" i="1"/>
  <c r="Y2117" i="1"/>
  <c r="AB2116" i="1"/>
  <c r="Y2116" i="1"/>
  <c r="AB2115" i="1"/>
  <c r="Y2115" i="1"/>
  <c r="AB2114" i="1"/>
  <c r="Y2114" i="1"/>
  <c r="AB2113" i="1"/>
  <c r="Y2113" i="1"/>
  <c r="AB2112" i="1"/>
  <c r="Y2112" i="1"/>
  <c r="AB2111" i="1"/>
  <c r="Y2111" i="1"/>
  <c r="AB2110" i="1"/>
  <c r="Y2110" i="1"/>
  <c r="AB2109" i="1"/>
  <c r="Y2109" i="1"/>
  <c r="AB2108" i="1"/>
  <c r="Y2108" i="1"/>
  <c r="AB2107" i="1"/>
  <c r="Y2107" i="1"/>
  <c r="AB2106" i="1"/>
  <c r="Y2106" i="1"/>
  <c r="AB2105" i="1"/>
  <c r="Y2105" i="1"/>
  <c r="AB2104" i="1"/>
  <c r="Y2104" i="1"/>
  <c r="AB2103" i="1"/>
  <c r="Y2103" i="1"/>
  <c r="AB2102" i="1"/>
  <c r="Y2102" i="1"/>
  <c r="AB2101" i="1"/>
  <c r="Y2101" i="1"/>
  <c r="AB2100" i="1"/>
  <c r="Y2100" i="1"/>
  <c r="AB2099" i="1"/>
  <c r="Y2099" i="1"/>
  <c r="AB2098" i="1"/>
  <c r="Y2098" i="1"/>
  <c r="AB2097" i="1"/>
  <c r="Y2097" i="1"/>
  <c r="AB2096" i="1"/>
  <c r="Y2096" i="1"/>
  <c r="AB2095" i="1"/>
  <c r="Y2095" i="1"/>
  <c r="AB2094" i="1"/>
  <c r="Y2094" i="1"/>
  <c r="AB2093" i="1"/>
  <c r="Y2093" i="1"/>
  <c r="AB2092" i="1"/>
  <c r="Y2092" i="1"/>
  <c r="AB2091" i="1"/>
  <c r="Y2091" i="1"/>
  <c r="AB2090" i="1"/>
  <c r="Y2090" i="1"/>
  <c r="AB2089" i="1"/>
  <c r="Y2089" i="1"/>
  <c r="AB2088" i="1"/>
  <c r="Y2088" i="1"/>
  <c r="AB2087" i="1"/>
  <c r="Y2087" i="1"/>
  <c r="AB2086" i="1"/>
  <c r="Y2086" i="1"/>
  <c r="AB2085" i="1"/>
  <c r="Y2085" i="1"/>
  <c r="AB2084" i="1"/>
  <c r="Y2084" i="1"/>
  <c r="AB2083" i="1"/>
  <c r="Y2083" i="1"/>
  <c r="AB2082" i="1"/>
  <c r="Y2082" i="1"/>
  <c r="AB2081" i="1"/>
  <c r="Y2081" i="1"/>
  <c r="AB2080" i="1"/>
  <c r="Y2080" i="1"/>
  <c r="AB2079" i="1"/>
  <c r="Y2079" i="1"/>
  <c r="AB2078" i="1"/>
  <c r="Y2078" i="1"/>
  <c r="AB2077" i="1"/>
  <c r="Y2077" i="1"/>
  <c r="AB2076" i="1"/>
  <c r="Y2076" i="1"/>
  <c r="AB2075" i="1"/>
  <c r="Y2075" i="1"/>
  <c r="AB2074" i="1"/>
  <c r="Y2074" i="1"/>
  <c r="AB2073" i="1"/>
  <c r="Y2073" i="1"/>
  <c r="AB2072" i="1"/>
  <c r="Y2072" i="1"/>
  <c r="AB2071" i="1"/>
  <c r="Y2071" i="1"/>
  <c r="AB2070" i="1"/>
  <c r="Y2070" i="1"/>
  <c r="AB2069" i="1"/>
  <c r="Y2069" i="1"/>
  <c r="AB2068" i="1"/>
  <c r="Y2068" i="1"/>
  <c r="AB2067" i="1"/>
  <c r="Y2067" i="1"/>
  <c r="AB2066" i="1"/>
  <c r="Y2066" i="1"/>
  <c r="AB2065" i="1"/>
  <c r="Y2065" i="1"/>
  <c r="AB2064" i="1"/>
  <c r="Y2064" i="1"/>
  <c r="AB2063" i="1"/>
  <c r="Y2063" i="1"/>
  <c r="AB2062" i="1"/>
  <c r="Y2062" i="1"/>
  <c r="AB2061" i="1"/>
  <c r="Y2061" i="1"/>
  <c r="AB2060" i="1"/>
  <c r="Y2060" i="1"/>
  <c r="AB2059" i="1"/>
  <c r="Y2059" i="1"/>
  <c r="AB2058" i="1"/>
  <c r="Y2058" i="1"/>
  <c r="AB2057" i="1"/>
  <c r="Y2057" i="1"/>
  <c r="AB2056" i="1"/>
  <c r="Y2056" i="1"/>
  <c r="AB2055" i="1"/>
  <c r="Y2055" i="1"/>
  <c r="AB2054" i="1"/>
  <c r="Y2054" i="1"/>
  <c r="AB2053" i="1"/>
  <c r="Y2053" i="1"/>
  <c r="AB2052" i="1"/>
  <c r="Y2052" i="1"/>
  <c r="AB2051" i="1"/>
  <c r="Y2051" i="1"/>
  <c r="AB2050" i="1"/>
  <c r="Y2050" i="1"/>
  <c r="AB2049" i="1"/>
  <c r="Y2049" i="1"/>
  <c r="AB2048" i="1"/>
  <c r="Y2048" i="1"/>
  <c r="AB2047" i="1"/>
  <c r="Y2047" i="1"/>
  <c r="AB2046" i="1"/>
  <c r="Y2046" i="1"/>
  <c r="AB2045" i="1"/>
  <c r="Y2045" i="1"/>
  <c r="AB2044" i="1"/>
  <c r="Y2044" i="1"/>
  <c r="AB2043" i="1"/>
  <c r="Y2043" i="1"/>
  <c r="AB2042" i="1"/>
  <c r="Y2042" i="1"/>
  <c r="AB2041" i="1"/>
  <c r="Y2041" i="1"/>
  <c r="AB2040" i="1"/>
  <c r="Y2040" i="1"/>
  <c r="AB2039" i="1"/>
  <c r="Y2039" i="1"/>
  <c r="AB2038" i="1"/>
  <c r="Y2038" i="1"/>
  <c r="AB2037" i="1"/>
  <c r="Y2037" i="1"/>
  <c r="AB2036" i="1"/>
  <c r="Y2036" i="1"/>
  <c r="AB2035" i="1"/>
  <c r="AC2035" i="1" s="1"/>
  <c r="Y2035" i="1"/>
  <c r="AB2034" i="1"/>
  <c r="Y2034" i="1"/>
  <c r="AB2033" i="1"/>
  <c r="Y2033" i="1"/>
  <c r="AB2032" i="1"/>
  <c r="Y2032" i="1"/>
  <c r="AB2031" i="1"/>
  <c r="Y2031" i="1"/>
  <c r="AB2030" i="1"/>
  <c r="Y2030" i="1"/>
  <c r="AB2029" i="1"/>
  <c r="Y2029" i="1"/>
  <c r="AB2028" i="1"/>
  <c r="Y2028" i="1"/>
  <c r="AB2027" i="1"/>
  <c r="Y2027" i="1"/>
  <c r="AB2026" i="1"/>
  <c r="Y2026" i="1"/>
  <c r="AB2025" i="1"/>
  <c r="Y2025" i="1"/>
  <c r="AB2024" i="1"/>
  <c r="Y2024" i="1"/>
  <c r="AB2023" i="1"/>
  <c r="Y2023" i="1"/>
  <c r="AB2022" i="1"/>
  <c r="Y2022" i="1"/>
  <c r="AB2021" i="1"/>
  <c r="Y2021" i="1"/>
  <c r="AB2020" i="1"/>
  <c r="Y2020" i="1"/>
  <c r="AB2019" i="1"/>
  <c r="Y2019" i="1"/>
  <c r="AB2018" i="1"/>
  <c r="Y2018" i="1"/>
  <c r="AB2017" i="1"/>
  <c r="Y2017" i="1"/>
  <c r="AB2016" i="1"/>
  <c r="Y2016" i="1"/>
  <c r="AB2015" i="1"/>
  <c r="Y2015" i="1"/>
  <c r="AB2014" i="1"/>
  <c r="Y2014" i="1"/>
  <c r="AB2013" i="1"/>
  <c r="Y2013" i="1"/>
  <c r="AB2012" i="1"/>
  <c r="Y2012" i="1"/>
  <c r="AB2011" i="1"/>
  <c r="Y2011" i="1"/>
  <c r="AB2010" i="1"/>
  <c r="Y2010" i="1"/>
  <c r="AB2009" i="1"/>
  <c r="Y2009" i="1"/>
  <c r="AB2008" i="1"/>
  <c r="Y2008" i="1"/>
  <c r="AB2007" i="1"/>
  <c r="Y2007" i="1"/>
  <c r="AB2006" i="1"/>
  <c r="Y2006" i="1"/>
  <c r="AB2005" i="1"/>
  <c r="Y2005" i="1"/>
  <c r="AB2004" i="1"/>
  <c r="Y2004" i="1"/>
  <c r="AB2003" i="1"/>
  <c r="Y2003" i="1"/>
  <c r="AB2002" i="1"/>
  <c r="Y2002" i="1"/>
  <c r="AB2001" i="1"/>
  <c r="Y2001" i="1"/>
  <c r="AB2000" i="1"/>
  <c r="Y2000" i="1"/>
  <c r="AB1999" i="1"/>
  <c r="Y1999" i="1"/>
  <c r="AB1998" i="1"/>
  <c r="Y1998" i="1"/>
  <c r="AB1997" i="1"/>
  <c r="Y1997" i="1"/>
  <c r="AB1996" i="1"/>
  <c r="Y1996" i="1"/>
  <c r="AB1995" i="1"/>
  <c r="Y1995" i="1"/>
  <c r="AB1994" i="1"/>
  <c r="Y1994" i="1"/>
  <c r="AB1993" i="1"/>
  <c r="Y1993" i="1"/>
  <c r="AB1992" i="1"/>
  <c r="Y1992" i="1"/>
  <c r="AB1991" i="1"/>
  <c r="Y1991" i="1"/>
  <c r="AB1990" i="1"/>
  <c r="Y1990" i="1"/>
  <c r="AB1989" i="1"/>
  <c r="Y1989" i="1"/>
  <c r="AB1988" i="1"/>
  <c r="Y1988" i="1"/>
  <c r="AB1987" i="1"/>
  <c r="Y1987" i="1"/>
  <c r="AB1986" i="1"/>
  <c r="Y1986" i="1"/>
  <c r="AB1985" i="1"/>
  <c r="Y1985" i="1"/>
  <c r="AB1984" i="1"/>
  <c r="Y1984" i="1"/>
  <c r="AB1983" i="1"/>
  <c r="Y1983" i="1"/>
  <c r="AB1982" i="1"/>
  <c r="Y1982" i="1"/>
  <c r="AB1981" i="1"/>
  <c r="Y1981" i="1"/>
  <c r="AB1980" i="1"/>
  <c r="Y1980" i="1"/>
  <c r="AB1979" i="1"/>
  <c r="Y1979" i="1"/>
  <c r="AB1978" i="1"/>
  <c r="Y1978" i="1"/>
  <c r="AB1977" i="1"/>
  <c r="Y1977" i="1"/>
  <c r="AB1976" i="1"/>
  <c r="Y1976" i="1"/>
  <c r="AB1975" i="1"/>
  <c r="Y1975" i="1"/>
  <c r="AB1974" i="1"/>
  <c r="Y1974" i="1"/>
  <c r="AB1973" i="1"/>
  <c r="Y1973" i="1"/>
  <c r="AB1972" i="1"/>
  <c r="Y1972" i="1"/>
  <c r="AB1971" i="1"/>
  <c r="Y1971" i="1"/>
  <c r="AB1970" i="1"/>
  <c r="Y1970" i="1"/>
  <c r="AB1969" i="1"/>
  <c r="Y1969" i="1"/>
  <c r="AB1968" i="1"/>
  <c r="Y1968" i="1"/>
  <c r="AB1967" i="1"/>
  <c r="Y1967" i="1"/>
  <c r="AB1966" i="1"/>
  <c r="Y1966" i="1"/>
  <c r="AB1965" i="1"/>
  <c r="Y1965" i="1"/>
  <c r="AB1964" i="1"/>
  <c r="Y1964" i="1"/>
  <c r="AB1963" i="1"/>
  <c r="Y1963" i="1"/>
  <c r="AB1962" i="1"/>
  <c r="Y1962" i="1"/>
  <c r="AB1961" i="1"/>
  <c r="Y1961" i="1"/>
  <c r="AB1960" i="1"/>
  <c r="Y1960" i="1"/>
  <c r="AB1959" i="1"/>
  <c r="Y1959" i="1"/>
  <c r="AB1958" i="1"/>
  <c r="Y1958" i="1"/>
  <c r="AB1957" i="1"/>
  <c r="Y1957" i="1"/>
  <c r="AB1956" i="1"/>
  <c r="Y1956" i="1"/>
  <c r="AB1955" i="1"/>
  <c r="Y1955" i="1"/>
  <c r="AB1954" i="1"/>
  <c r="Y1954" i="1"/>
  <c r="AB1953" i="1"/>
  <c r="Y1953" i="1"/>
  <c r="AB1952" i="1"/>
  <c r="Y1952" i="1"/>
  <c r="AB1951" i="1"/>
  <c r="Y1951" i="1"/>
  <c r="AB1950" i="1"/>
  <c r="Y1950" i="1"/>
  <c r="AB1949" i="1"/>
  <c r="Y1949" i="1"/>
  <c r="AB1948" i="1"/>
  <c r="Y1948" i="1"/>
  <c r="AB1947" i="1"/>
  <c r="Y1947" i="1"/>
  <c r="AB1946" i="1"/>
  <c r="Y1946" i="1"/>
  <c r="AB1945" i="1"/>
  <c r="Y1945" i="1"/>
  <c r="AB1944" i="1"/>
  <c r="Y1944" i="1"/>
  <c r="AB1943" i="1"/>
  <c r="Y1943" i="1"/>
  <c r="AB1942" i="1"/>
  <c r="Y1942" i="1"/>
  <c r="AB1941" i="1"/>
  <c r="Y1941" i="1"/>
  <c r="AB1940" i="1"/>
  <c r="Y1940" i="1"/>
  <c r="AB1939" i="1"/>
  <c r="Y1939" i="1"/>
  <c r="AB1938" i="1"/>
  <c r="Y1938" i="1"/>
  <c r="AB1937" i="1"/>
  <c r="Y1937" i="1"/>
  <c r="AB1936" i="1"/>
  <c r="Y1936" i="1"/>
  <c r="AB1935" i="1"/>
  <c r="Y1935" i="1"/>
  <c r="AB1934" i="1"/>
  <c r="Y1934" i="1"/>
  <c r="AB1933" i="1"/>
  <c r="Y1933" i="1"/>
  <c r="AB1932" i="1"/>
  <c r="Y1932" i="1"/>
  <c r="AB1931" i="1"/>
  <c r="Y1931" i="1"/>
  <c r="AB1930" i="1"/>
  <c r="Y1930" i="1"/>
  <c r="AC1930" i="1" s="1"/>
  <c r="AB1929" i="1"/>
  <c r="Y1929" i="1"/>
  <c r="AC1929" i="1" s="1"/>
  <c r="AB1928" i="1"/>
  <c r="Y1928" i="1"/>
  <c r="AC1928" i="1" s="1"/>
  <c r="AB1927" i="1"/>
  <c r="Y1927" i="1"/>
  <c r="AC1927" i="1" s="1"/>
  <c r="AB1926" i="1"/>
  <c r="Y1926" i="1"/>
  <c r="AC1926" i="1" s="1"/>
  <c r="AB1925" i="1"/>
  <c r="Y1925" i="1"/>
  <c r="AC1925" i="1" s="1"/>
  <c r="AB1924" i="1"/>
  <c r="Y1924" i="1"/>
  <c r="AC1924" i="1" s="1"/>
  <c r="AB1923" i="1"/>
  <c r="Y1923" i="1"/>
  <c r="AC1923" i="1" s="1"/>
  <c r="AB1922" i="1"/>
  <c r="Y1922" i="1"/>
  <c r="AC1922" i="1" s="1"/>
  <c r="AB1921" i="1"/>
  <c r="Y1921" i="1"/>
  <c r="AC1921" i="1" s="1"/>
  <c r="AB1920" i="1"/>
  <c r="Y1920" i="1"/>
  <c r="AC1920" i="1" s="1"/>
  <c r="AB1919" i="1"/>
  <c r="Y1919" i="1"/>
  <c r="AC1919" i="1" s="1"/>
  <c r="AB1918" i="1"/>
  <c r="Y1918" i="1"/>
  <c r="AC1918" i="1" s="1"/>
  <c r="AB1917" i="1"/>
  <c r="Y1917" i="1"/>
  <c r="AC1917" i="1" s="1"/>
  <c r="AB1916" i="1"/>
  <c r="Y1916" i="1"/>
  <c r="AC1916" i="1" s="1"/>
  <c r="AB1915" i="1"/>
  <c r="Y1915" i="1"/>
  <c r="AC1915" i="1" s="1"/>
  <c r="AB1914" i="1"/>
  <c r="Y1914" i="1"/>
  <c r="AC1914" i="1" s="1"/>
  <c r="AB1913" i="1"/>
  <c r="Y1913" i="1"/>
  <c r="AC1913" i="1" s="1"/>
  <c r="AB1912" i="1"/>
  <c r="Y1912" i="1"/>
  <c r="AB1911" i="1"/>
  <c r="Y1911" i="1"/>
  <c r="AB1910" i="1"/>
  <c r="Y1910" i="1"/>
  <c r="AB1909" i="1"/>
  <c r="Y1909" i="1"/>
  <c r="AC1909" i="1" s="1"/>
  <c r="AB1908" i="1"/>
  <c r="Y1908" i="1"/>
  <c r="AC1908" i="1" s="1"/>
  <c r="AB1907" i="1"/>
  <c r="Y1907" i="1"/>
  <c r="AC1907" i="1" s="1"/>
  <c r="AB1906" i="1"/>
  <c r="Y1906" i="1"/>
  <c r="AC1906" i="1" s="1"/>
  <c r="AB1905" i="1"/>
  <c r="Y1905" i="1"/>
  <c r="AC1905" i="1" s="1"/>
  <c r="AB1904" i="1"/>
  <c r="Y1904" i="1"/>
  <c r="AC1904" i="1" s="1"/>
  <c r="AB1903" i="1"/>
  <c r="Y1903" i="1"/>
  <c r="AC1903" i="1" s="1"/>
  <c r="AB1902" i="1"/>
  <c r="Y1902" i="1"/>
  <c r="AC1902" i="1" s="1"/>
  <c r="AB1901" i="1"/>
  <c r="Y1901" i="1"/>
  <c r="AC1901" i="1" s="1"/>
  <c r="AB1900" i="1"/>
  <c r="Y1900" i="1"/>
  <c r="AC1900" i="1" s="1"/>
  <c r="AB1899" i="1"/>
  <c r="Y1899" i="1"/>
  <c r="AC1899" i="1" s="1"/>
  <c r="AB1898" i="1"/>
  <c r="Y1898" i="1"/>
  <c r="AC1898" i="1" s="1"/>
  <c r="AB1897" i="1"/>
  <c r="Y1897" i="1"/>
  <c r="AC1897" i="1" s="1"/>
  <c r="AB1896" i="1"/>
  <c r="Y1896" i="1"/>
  <c r="AC1896" i="1" s="1"/>
  <c r="AB1895" i="1"/>
  <c r="Y1895" i="1"/>
  <c r="AC1895" i="1" s="1"/>
  <c r="AB1894" i="1"/>
  <c r="Y1894" i="1"/>
  <c r="AC1894" i="1" s="1"/>
  <c r="AB1893" i="1"/>
  <c r="Y1893" i="1"/>
  <c r="AC1893" i="1" s="1"/>
  <c r="AB1892" i="1"/>
  <c r="Y1892" i="1"/>
  <c r="AB1891" i="1"/>
  <c r="Y1891" i="1"/>
  <c r="AC1891" i="1" s="1"/>
  <c r="AB1890" i="1"/>
  <c r="Y1890" i="1"/>
  <c r="AC1890" i="1" s="1"/>
  <c r="AB1889" i="1"/>
  <c r="Y1889" i="1"/>
  <c r="AC1889" i="1" s="1"/>
  <c r="AB1888" i="1"/>
  <c r="Y1888" i="1"/>
  <c r="AC1888" i="1" s="1"/>
  <c r="AB1887" i="1"/>
  <c r="Y1887" i="1"/>
  <c r="AC1887" i="1" s="1"/>
  <c r="AB1886" i="1"/>
  <c r="Y1886" i="1"/>
  <c r="AC1886" i="1" s="1"/>
  <c r="AB1885" i="1"/>
  <c r="Y1885" i="1"/>
  <c r="AC1885" i="1" s="1"/>
  <c r="AB1884" i="1"/>
  <c r="Y1884" i="1"/>
  <c r="AC1884" i="1" s="1"/>
  <c r="AB1883" i="1"/>
  <c r="Y1883" i="1"/>
  <c r="AC1883" i="1" s="1"/>
  <c r="AB1882" i="1"/>
  <c r="Y1882" i="1"/>
  <c r="AC1882" i="1" s="1"/>
  <c r="AB1881" i="1"/>
  <c r="Y1881" i="1"/>
  <c r="AC1881" i="1" s="1"/>
  <c r="AB1880" i="1"/>
  <c r="Y1880" i="1"/>
  <c r="AC1880" i="1" s="1"/>
  <c r="AB1879" i="1"/>
  <c r="Y1879" i="1"/>
  <c r="AC1879" i="1" s="1"/>
  <c r="AB1878" i="1"/>
  <c r="Y1878" i="1"/>
  <c r="AC1878" i="1" s="1"/>
  <c r="AB1877" i="1"/>
  <c r="Y1877" i="1"/>
  <c r="AC1877" i="1" s="1"/>
  <c r="AB1876" i="1"/>
  <c r="Y1876" i="1"/>
  <c r="AC1876" i="1" s="1"/>
  <c r="AB1875" i="1"/>
  <c r="Y1875" i="1"/>
  <c r="AC1875" i="1" s="1"/>
  <c r="AB1874" i="1"/>
  <c r="Y1874" i="1"/>
  <c r="AC1874" i="1" s="1"/>
  <c r="AB1873" i="1"/>
  <c r="Y1873" i="1"/>
  <c r="AC1873" i="1" s="1"/>
  <c r="AB1872" i="1"/>
  <c r="Y1872" i="1"/>
  <c r="AC1872" i="1" s="1"/>
  <c r="AB1871" i="1"/>
  <c r="Y1871" i="1"/>
  <c r="AC1871" i="1" s="1"/>
  <c r="AB1870" i="1"/>
  <c r="Y1870" i="1"/>
  <c r="AC1870" i="1" s="1"/>
  <c r="AB1869" i="1"/>
  <c r="Y1869" i="1"/>
  <c r="AC1869" i="1" s="1"/>
  <c r="AB1868" i="1"/>
  <c r="Y1868" i="1"/>
  <c r="AC1868" i="1" s="1"/>
  <c r="AB1867" i="1"/>
  <c r="Y1867" i="1"/>
  <c r="AC1867" i="1" s="1"/>
  <c r="AB1866" i="1"/>
  <c r="Y1866" i="1"/>
  <c r="AC1866" i="1" s="1"/>
  <c r="AB1865" i="1"/>
  <c r="Y1865" i="1"/>
  <c r="AC1865" i="1" s="1"/>
  <c r="AB1864" i="1"/>
  <c r="Y1864" i="1"/>
  <c r="AC1864" i="1" s="1"/>
  <c r="AB1863" i="1"/>
  <c r="Y1863" i="1"/>
  <c r="AC1863" i="1" s="1"/>
  <c r="AB1862" i="1"/>
  <c r="Y1862" i="1"/>
  <c r="AC1862" i="1" s="1"/>
  <c r="AB1861" i="1"/>
  <c r="Y1861" i="1"/>
  <c r="AC1861" i="1" s="1"/>
  <c r="AB1860" i="1"/>
  <c r="Y1860" i="1"/>
  <c r="AC1860" i="1" s="1"/>
  <c r="AB1859" i="1"/>
  <c r="Y1859" i="1"/>
  <c r="AC1859" i="1" s="1"/>
  <c r="AB1858" i="1"/>
  <c r="Y1858" i="1"/>
  <c r="AC1858" i="1" s="1"/>
  <c r="AB1857" i="1"/>
  <c r="Y1857" i="1"/>
  <c r="AC1857" i="1" s="1"/>
  <c r="AB1856" i="1"/>
  <c r="Y1856" i="1"/>
  <c r="AC1856" i="1" s="1"/>
  <c r="AB1855" i="1"/>
  <c r="Y1855" i="1"/>
  <c r="AC1855" i="1" s="1"/>
  <c r="AB1854" i="1"/>
  <c r="Y1854" i="1"/>
  <c r="AC1854" i="1" s="1"/>
  <c r="AB1853" i="1"/>
  <c r="Y1853" i="1"/>
  <c r="AC1853" i="1" s="1"/>
  <c r="AB1852" i="1"/>
  <c r="Y1852" i="1"/>
  <c r="AC1852" i="1" s="1"/>
  <c r="AB1851" i="1"/>
  <c r="Y1851" i="1"/>
  <c r="AC1851" i="1" s="1"/>
  <c r="AB1850" i="1"/>
  <c r="Y1850" i="1"/>
  <c r="AC1850" i="1" s="1"/>
  <c r="AB1849" i="1"/>
  <c r="Y1849" i="1"/>
  <c r="AC1849" i="1" s="1"/>
  <c r="AB1848" i="1"/>
  <c r="Y1848" i="1"/>
  <c r="AC1848" i="1" s="1"/>
  <c r="AB1847" i="1"/>
  <c r="Y1847" i="1"/>
  <c r="AC1847" i="1" s="1"/>
  <c r="AB1846" i="1"/>
  <c r="Y1846" i="1"/>
  <c r="AC1846" i="1" s="1"/>
  <c r="AB1845" i="1"/>
  <c r="Y1845" i="1"/>
  <c r="AC1845" i="1" s="1"/>
  <c r="AB1844" i="1"/>
  <c r="Y1844" i="1"/>
  <c r="AC1844" i="1" s="1"/>
  <c r="AB1843" i="1"/>
  <c r="Y1843" i="1"/>
  <c r="AC1843" i="1" s="1"/>
  <c r="AB1842" i="1"/>
  <c r="Y1842" i="1"/>
  <c r="AC1842" i="1" s="1"/>
  <c r="AB1841" i="1"/>
  <c r="Y1841" i="1"/>
  <c r="AC1841" i="1" s="1"/>
  <c r="AB1840" i="1"/>
  <c r="Y1840" i="1"/>
  <c r="AC1840" i="1" s="1"/>
  <c r="AB1839" i="1"/>
  <c r="Y1839" i="1"/>
  <c r="AC1839" i="1" s="1"/>
  <c r="AB1838" i="1"/>
  <c r="Y1838" i="1"/>
  <c r="AC1838" i="1" s="1"/>
  <c r="AB1837" i="1"/>
  <c r="Y1837" i="1"/>
  <c r="AC1837" i="1" s="1"/>
  <c r="AB1836" i="1"/>
  <c r="Y1836" i="1"/>
  <c r="AC1836" i="1" s="1"/>
  <c r="AB1835" i="1"/>
  <c r="Y1835" i="1"/>
  <c r="AC1835" i="1" s="1"/>
  <c r="AB1834" i="1"/>
  <c r="Y1834" i="1"/>
  <c r="AC1834" i="1" s="1"/>
  <c r="AB1833" i="1"/>
  <c r="Y1833" i="1"/>
  <c r="AC1833" i="1" s="1"/>
  <c r="AB1832" i="1"/>
  <c r="Y1832" i="1"/>
  <c r="AC1832" i="1" s="1"/>
  <c r="AB1831" i="1"/>
  <c r="Y1831" i="1"/>
  <c r="AC1831" i="1" s="1"/>
  <c r="AB1830" i="1"/>
  <c r="Y1830" i="1"/>
  <c r="AC1830" i="1" s="1"/>
  <c r="AB1829" i="1"/>
  <c r="Y1829" i="1"/>
  <c r="AC1829" i="1" s="1"/>
  <c r="AB1828" i="1"/>
  <c r="Y1828" i="1"/>
  <c r="AB1827" i="1"/>
  <c r="Y1827" i="1"/>
  <c r="AC1827" i="1" s="1"/>
  <c r="AB1826" i="1"/>
  <c r="Y1826" i="1"/>
  <c r="AC1826" i="1" s="1"/>
  <c r="AB1825" i="1"/>
  <c r="Y1825" i="1"/>
  <c r="AB1824" i="1"/>
  <c r="AC1824" i="1" s="1"/>
  <c r="Y1824" i="1"/>
  <c r="AB1823" i="1"/>
  <c r="Y1823" i="1"/>
  <c r="AB1822" i="1"/>
  <c r="Y1822" i="1"/>
  <c r="AB1821" i="1"/>
  <c r="Y1821" i="1"/>
  <c r="AC1821" i="1" s="1"/>
  <c r="AB1820" i="1"/>
  <c r="Y1820" i="1"/>
  <c r="AB1819" i="1"/>
  <c r="Y1819" i="1"/>
  <c r="AC1819" i="1" s="1"/>
  <c r="AB1818" i="1"/>
  <c r="Y1818" i="1"/>
  <c r="AC1818" i="1" s="1"/>
  <c r="AB1817" i="1"/>
  <c r="Y1817" i="1"/>
  <c r="AC1817" i="1" s="1"/>
  <c r="AB1816" i="1"/>
  <c r="AC1816" i="1" s="1"/>
  <c r="Y1816" i="1"/>
  <c r="AB1815" i="1"/>
  <c r="Y1815" i="1"/>
  <c r="AB1814" i="1"/>
  <c r="Y1814" i="1"/>
  <c r="AB1813" i="1"/>
  <c r="Y1813" i="1"/>
  <c r="AC1813" i="1" s="1"/>
  <c r="AB1812" i="1"/>
  <c r="Y1812" i="1"/>
  <c r="AB1811" i="1"/>
  <c r="Y1811" i="1"/>
  <c r="AC1811" i="1" s="1"/>
  <c r="AB1810" i="1"/>
  <c r="Y1810" i="1"/>
  <c r="AC1810" i="1" s="1"/>
  <c r="AB1809" i="1"/>
  <c r="Y1809" i="1"/>
  <c r="AB1808" i="1"/>
  <c r="AC1808" i="1" s="1"/>
  <c r="Y1808" i="1"/>
  <c r="AB1807" i="1"/>
  <c r="Y1807" i="1"/>
  <c r="AB1806" i="1"/>
  <c r="Y1806" i="1"/>
  <c r="AB1805" i="1"/>
  <c r="Y1805" i="1"/>
  <c r="AC1805" i="1" s="1"/>
  <c r="AB1804" i="1"/>
  <c r="Y1804" i="1"/>
  <c r="AB1803" i="1"/>
  <c r="Y1803" i="1"/>
  <c r="AC1803" i="1" s="1"/>
  <c r="AB1802" i="1"/>
  <c r="Y1802" i="1"/>
  <c r="AC1802" i="1" s="1"/>
  <c r="AB1801" i="1"/>
  <c r="Y1801" i="1"/>
  <c r="AC1801" i="1" s="1"/>
  <c r="AB1800" i="1"/>
  <c r="AC1800" i="1" s="1"/>
  <c r="Y1800" i="1"/>
  <c r="AB1799" i="1"/>
  <c r="Y1799" i="1"/>
  <c r="AB1798" i="1"/>
  <c r="Y1798" i="1"/>
  <c r="AB1797" i="1"/>
  <c r="Y1797" i="1"/>
  <c r="AC1797" i="1" s="1"/>
  <c r="AB1796" i="1"/>
  <c r="Y1796" i="1"/>
  <c r="AB1795" i="1"/>
  <c r="Y1795" i="1"/>
  <c r="AC1795" i="1" s="1"/>
  <c r="AB1794" i="1"/>
  <c r="Y1794" i="1"/>
  <c r="AC1794" i="1" s="1"/>
  <c r="AB1793" i="1"/>
  <c r="Y1793" i="1"/>
  <c r="AB1792" i="1"/>
  <c r="AC1792" i="1" s="1"/>
  <c r="Y1792" i="1"/>
  <c r="AB1791" i="1"/>
  <c r="Y1791" i="1"/>
  <c r="AB1790" i="1"/>
  <c r="Y1790" i="1"/>
  <c r="AB1789" i="1"/>
  <c r="Y1789" i="1"/>
  <c r="AC1789" i="1" s="1"/>
  <c r="AB1788" i="1"/>
  <c r="Y1788" i="1"/>
  <c r="AB1787" i="1"/>
  <c r="Y1787" i="1"/>
  <c r="AC1787" i="1" s="1"/>
  <c r="AB1786" i="1"/>
  <c r="Y1786" i="1"/>
  <c r="AC1786" i="1" s="1"/>
  <c r="AB1785" i="1"/>
  <c r="Y1785" i="1"/>
  <c r="AC1785" i="1" s="1"/>
  <c r="AB1784" i="1"/>
  <c r="AC1784" i="1" s="1"/>
  <c r="Y1784" i="1"/>
  <c r="AB1783" i="1"/>
  <c r="Y1783" i="1"/>
  <c r="AB1782" i="1"/>
  <c r="Y1782" i="1"/>
  <c r="AB1781" i="1"/>
  <c r="Y1781" i="1"/>
  <c r="AC1781" i="1" s="1"/>
  <c r="AB1780" i="1"/>
  <c r="Y1780" i="1"/>
  <c r="AB1779" i="1"/>
  <c r="Y1779" i="1"/>
  <c r="AC1779" i="1" s="1"/>
  <c r="AB1778" i="1"/>
  <c r="Y1778" i="1"/>
  <c r="AC1778" i="1" s="1"/>
  <c r="AB1777" i="1"/>
  <c r="Y1777" i="1"/>
  <c r="AB1776" i="1"/>
  <c r="AC1776" i="1" s="1"/>
  <c r="Y1776" i="1"/>
  <c r="AB1775" i="1"/>
  <c r="Y1775" i="1"/>
  <c r="AB1774" i="1"/>
  <c r="Y1774" i="1"/>
  <c r="AB1773" i="1"/>
  <c r="Y1773" i="1"/>
  <c r="AC1773" i="1" s="1"/>
  <c r="AB1772" i="1"/>
  <c r="Y1772" i="1"/>
  <c r="AB1771" i="1"/>
  <c r="Y1771" i="1"/>
  <c r="AC1771" i="1" s="1"/>
  <c r="AB1770" i="1"/>
  <c r="Y1770" i="1"/>
  <c r="AC1770" i="1" s="1"/>
  <c r="AB1769" i="1"/>
  <c r="Y1769" i="1"/>
  <c r="AC1769" i="1" s="1"/>
  <c r="AB1768" i="1"/>
  <c r="AC1768" i="1" s="1"/>
  <c r="Y1768" i="1"/>
  <c r="AB1767" i="1"/>
  <c r="Y1767" i="1"/>
  <c r="AB1766" i="1"/>
  <c r="Y1766" i="1"/>
  <c r="AB1765" i="1"/>
  <c r="Y1765" i="1"/>
  <c r="AC1765" i="1" s="1"/>
  <c r="AB1764" i="1"/>
  <c r="Y1764" i="1"/>
  <c r="AB1763" i="1"/>
  <c r="Y1763" i="1"/>
  <c r="AC1763" i="1" s="1"/>
  <c r="AB1762" i="1"/>
  <c r="Y1762" i="1"/>
  <c r="AC1762" i="1" s="1"/>
  <c r="AB1761" i="1"/>
  <c r="Y1761" i="1"/>
  <c r="AB1760" i="1"/>
  <c r="AC1760" i="1" s="1"/>
  <c r="Y1760" i="1"/>
  <c r="AB1759" i="1"/>
  <c r="Y1759" i="1"/>
  <c r="AB1758" i="1"/>
  <c r="Y1758" i="1"/>
  <c r="AB1757" i="1"/>
  <c r="Y1757" i="1"/>
  <c r="AC1757" i="1" s="1"/>
  <c r="AB1756" i="1"/>
  <c r="Y1756" i="1"/>
  <c r="AB1755" i="1"/>
  <c r="Y1755" i="1"/>
  <c r="AC1755" i="1" s="1"/>
  <c r="AB1754" i="1"/>
  <c r="Y1754" i="1"/>
  <c r="AC1754" i="1" s="1"/>
  <c r="AB1753" i="1"/>
  <c r="Y1753" i="1"/>
  <c r="AC1753" i="1" s="1"/>
  <c r="AB1752" i="1"/>
  <c r="AC1752" i="1" s="1"/>
  <c r="Y1752" i="1"/>
  <c r="AB1751" i="1"/>
  <c r="Y1751" i="1"/>
  <c r="AB1750" i="1"/>
  <c r="Y1750" i="1"/>
  <c r="AB1749" i="1"/>
  <c r="Y1749" i="1"/>
  <c r="AC1749" i="1" s="1"/>
  <c r="AB1748" i="1"/>
  <c r="Y1748" i="1"/>
  <c r="AB1747" i="1"/>
  <c r="Y1747" i="1"/>
  <c r="AC1747" i="1" s="1"/>
  <c r="AB1746" i="1"/>
  <c r="Y1746" i="1"/>
  <c r="AC1746" i="1" s="1"/>
  <c r="AB1745" i="1"/>
  <c r="Y1745" i="1"/>
  <c r="AB1744" i="1"/>
  <c r="AC1744" i="1" s="1"/>
  <c r="Y1744" i="1"/>
  <c r="AB1743" i="1"/>
  <c r="Y1743" i="1"/>
  <c r="AB1742" i="1"/>
  <c r="Y1742" i="1"/>
  <c r="AB1741" i="1"/>
  <c r="Y1741" i="1"/>
  <c r="AC1741" i="1" s="1"/>
  <c r="AB1740" i="1"/>
  <c r="Y1740" i="1"/>
  <c r="AB1739" i="1"/>
  <c r="Y1739" i="1"/>
  <c r="AC1739" i="1" s="1"/>
  <c r="AB1738" i="1"/>
  <c r="Y1738" i="1"/>
  <c r="AC1738" i="1" s="1"/>
  <c r="AB1737" i="1"/>
  <c r="Y1737" i="1"/>
  <c r="AC1737" i="1" s="1"/>
  <c r="AB1736" i="1"/>
  <c r="AC1736" i="1" s="1"/>
  <c r="Y1736" i="1"/>
  <c r="AB1735" i="1"/>
  <c r="Y1735" i="1"/>
  <c r="AB1734" i="1"/>
  <c r="Y1734" i="1"/>
  <c r="AB1733" i="1"/>
  <c r="Y1733" i="1"/>
  <c r="AC1733" i="1" s="1"/>
  <c r="AB1732" i="1"/>
  <c r="Y1732" i="1"/>
  <c r="AB1731" i="1"/>
  <c r="Y1731" i="1"/>
  <c r="AC1731" i="1" s="1"/>
  <c r="AB1730" i="1"/>
  <c r="Y1730" i="1"/>
  <c r="AC1730" i="1" s="1"/>
  <c r="AB1729" i="1"/>
  <c r="Y1729" i="1"/>
  <c r="AB1728" i="1"/>
  <c r="AC1728" i="1" s="1"/>
  <c r="Y1728" i="1"/>
  <c r="AB1727" i="1"/>
  <c r="Y1727" i="1"/>
  <c r="AB1726" i="1"/>
  <c r="Y1726" i="1"/>
  <c r="AB1725" i="1"/>
  <c r="Y1725" i="1"/>
  <c r="AC1725" i="1" s="1"/>
  <c r="AB1724" i="1"/>
  <c r="Y1724" i="1"/>
  <c r="AB1723" i="1"/>
  <c r="Y1723" i="1"/>
  <c r="AC1723" i="1" s="1"/>
  <c r="AB1722" i="1"/>
  <c r="Y1722" i="1"/>
  <c r="AC1722" i="1" s="1"/>
  <c r="AB1721" i="1"/>
  <c r="Y1721" i="1"/>
  <c r="AC1721" i="1" s="1"/>
  <c r="AB1720" i="1"/>
  <c r="AC1720" i="1" s="1"/>
  <c r="Y1720" i="1"/>
  <c r="AB1719" i="1"/>
  <c r="Y1719" i="1"/>
  <c r="AB1718" i="1"/>
  <c r="Y1718" i="1"/>
  <c r="AB1717" i="1"/>
  <c r="Y1717" i="1"/>
  <c r="AC1717" i="1" s="1"/>
  <c r="AB1716" i="1"/>
  <c r="Y1716" i="1"/>
  <c r="AB1715" i="1"/>
  <c r="Y1715" i="1"/>
  <c r="AC1715" i="1" s="1"/>
  <c r="AB1714" i="1"/>
  <c r="Y1714" i="1"/>
  <c r="AC1714" i="1" s="1"/>
  <c r="AB1713" i="1"/>
  <c r="Y1713" i="1"/>
  <c r="AC1713" i="1" s="1"/>
  <c r="AB1712" i="1"/>
  <c r="Y1712" i="1"/>
  <c r="AB1711" i="1"/>
  <c r="Y1711" i="1"/>
  <c r="AC1711" i="1" s="1"/>
  <c r="AB1710" i="1"/>
  <c r="Y1710" i="1"/>
  <c r="AC1710" i="1" s="1"/>
  <c r="AB1709" i="1"/>
  <c r="Y1709" i="1"/>
  <c r="AB1708" i="1"/>
  <c r="AC1708" i="1" s="1"/>
  <c r="Y1708" i="1"/>
  <c r="AB1707" i="1"/>
  <c r="Y1707" i="1"/>
  <c r="AB1706" i="1"/>
  <c r="Y1706" i="1"/>
  <c r="AB1705" i="1"/>
  <c r="Y1705" i="1"/>
  <c r="AB1704" i="1"/>
  <c r="AC1704" i="1" s="1"/>
  <c r="Y1704" i="1"/>
  <c r="AB1703" i="1"/>
  <c r="Y1703" i="1"/>
  <c r="AB1702" i="1"/>
  <c r="Y1702" i="1"/>
  <c r="AB1701" i="1"/>
  <c r="Y1701" i="1"/>
  <c r="AB1700" i="1"/>
  <c r="AC1700" i="1" s="1"/>
  <c r="Y1700" i="1"/>
  <c r="AB1699" i="1"/>
  <c r="Y1699" i="1"/>
  <c r="AB1698" i="1"/>
  <c r="Y1698" i="1"/>
  <c r="AB1697" i="1"/>
  <c r="Y1697" i="1"/>
  <c r="AB1696" i="1"/>
  <c r="AC1696" i="1" s="1"/>
  <c r="Y1696" i="1"/>
  <c r="AB1695" i="1"/>
  <c r="Y1695" i="1"/>
  <c r="AB1694" i="1"/>
  <c r="Y1694" i="1"/>
  <c r="AB1693" i="1"/>
  <c r="Y1693" i="1"/>
  <c r="AB1692" i="1"/>
  <c r="AC1692" i="1" s="1"/>
  <c r="Y1692" i="1"/>
  <c r="AB1691" i="1"/>
  <c r="Y1691" i="1"/>
  <c r="AB1690" i="1"/>
  <c r="Y1690" i="1"/>
  <c r="AB1689" i="1"/>
  <c r="Y1689" i="1"/>
  <c r="AC1689" i="1" s="1"/>
  <c r="AB1688" i="1"/>
  <c r="Y1688" i="1"/>
  <c r="AB1687" i="1"/>
  <c r="Y1687" i="1"/>
  <c r="AC1687" i="1" s="1"/>
  <c r="AB1686" i="1"/>
  <c r="Y1686" i="1"/>
  <c r="AC1686" i="1" s="1"/>
  <c r="AB1685" i="1"/>
  <c r="Y1685" i="1"/>
  <c r="AC1685" i="1" s="1"/>
  <c r="AB1684" i="1"/>
  <c r="Y1684" i="1"/>
  <c r="AB1683" i="1"/>
  <c r="Y1683" i="1"/>
  <c r="AC1683" i="1" s="1"/>
  <c r="AB1682" i="1"/>
  <c r="Y1682" i="1"/>
  <c r="AC1682" i="1" s="1"/>
  <c r="AB1681" i="1"/>
  <c r="Y1681" i="1"/>
  <c r="AC1681" i="1" s="1"/>
  <c r="AB1680" i="1"/>
  <c r="Y1680" i="1"/>
  <c r="AB1679" i="1"/>
  <c r="Y1679" i="1"/>
  <c r="AC1679" i="1" s="1"/>
  <c r="AB1678" i="1"/>
  <c r="Y1678" i="1"/>
  <c r="AC1678" i="1" s="1"/>
  <c r="AB1677" i="1"/>
  <c r="Y1677" i="1"/>
  <c r="AC1677" i="1" s="1"/>
  <c r="AB1676" i="1"/>
  <c r="Y1676" i="1"/>
  <c r="AB1675" i="1"/>
  <c r="Y1675" i="1"/>
  <c r="AC1675" i="1" s="1"/>
  <c r="AB1674" i="1"/>
  <c r="Y1674" i="1"/>
  <c r="AC1674" i="1" s="1"/>
  <c r="AB1673" i="1"/>
  <c r="Y1673" i="1"/>
  <c r="AC1673" i="1" s="1"/>
  <c r="AB1672" i="1"/>
  <c r="Y1672" i="1"/>
  <c r="AB1671" i="1"/>
  <c r="Y1671" i="1"/>
  <c r="AC1671" i="1" s="1"/>
  <c r="AB1670" i="1"/>
  <c r="Y1670" i="1"/>
  <c r="AC1670" i="1" s="1"/>
  <c r="AB1669" i="1"/>
  <c r="Y1669" i="1"/>
  <c r="AC1669" i="1" s="1"/>
  <c r="AB1668" i="1"/>
  <c r="Y1668" i="1"/>
  <c r="AB1667" i="1"/>
  <c r="Y1667" i="1"/>
  <c r="AC1667" i="1" s="1"/>
  <c r="AB1666" i="1"/>
  <c r="Y1666" i="1"/>
  <c r="AC1666" i="1" s="1"/>
  <c r="AB1665" i="1"/>
  <c r="Y1665" i="1"/>
  <c r="AC1665" i="1" s="1"/>
  <c r="AB1664" i="1"/>
  <c r="Y1664" i="1"/>
  <c r="AB1663" i="1"/>
  <c r="Y1663" i="1"/>
  <c r="AC1663" i="1" s="1"/>
  <c r="AB1662" i="1"/>
  <c r="Y1662" i="1"/>
  <c r="AC1662" i="1" s="1"/>
  <c r="AB1661" i="1"/>
  <c r="Y1661" i="1"/>
  <c r="AC1661" i="1" s="1"/>
  <c r="AB1660" i="1"/>
  <c r="Y1660" i="1"/>
  <c r="AB1659" i="1"/>
  <c r="Y1659" i="1"/>
  <c r="AC1659" i="1" s="1"/>
  <c r="AB1658" i="1"/>
  <c r="Y1658" i="1"/>
  <c r="AC1658" i="1" s="1"/>
  <c r="AB1657" i="1"/>
  <c r="Y1657" i="1"/>
  <c r="AC1657" i="1" s="1"/>
  <c r="AB1656" i="1"/>
  <c r="Y1656" i="1"/>
  <c r="AB1655" i="1"/>
  <c r="Y1655" i="1"/>
  <c r="AC1655" i="1" s="1"/>
  <c r="AB1654" i="1"/>
  <c r="Y1654" i="1"/>
  <c r="AC1654" i="1" s="1"/>
  <c r="AB1653" i="1"/>
  <c r="Y1653" i="1"/>
  <c r="AC1653" i="1" s="1"/>
  <c r="AB1652" i="1"/>
  <c r="Y1652" i="1"/>
  <c r="AB1651" i="1"/>
  <c r="Y1651" i="1"/>
  <c r="AC1651" i="1" s="1"/>
  <c r="AB1650" i="1"/>
  <c r="Y1650" i="1"/>
  <c r="AC1650" i="1" s="1"/>
  <c r="AB1649" i="1"/>
  <c r="Y1649" i="1"/>
  <c r="AC1649" i="1" s="1"/>
  <c r="AB1648" i="1"/>
  <c r="Y1648" i="1"/>
  <c r="AB1647" i="1"/>
  <c r="Y1647" i="1"/>
  <c r="AC1647" i="1" s="1"/>
  <c r="AB1646" i="1"/>
  <c r="Y1646" i="1"/>
  <c r="AC1646" i="1" s="1"/>
  <c r="AB1645" i="1"/>
  <c r="Y1645" i="1"/>
  <c r="AC1645" i="1" s="1"/>
  <c r="AB1644" i="1"/>
  <c r="Y1644" i="1"/>
  <c r="AB1643" i="1"/>
  <c r="Y1643" i="1"/>
  <c r="AC1643" i="1" s="1"/>
  <c r="AB1642" i="1"/>
  <c r="Y1642" i="1"/>
  <c r="AC1642" i="1" s="1"/>
  <c r="AB1641" i="1"/>
  <c r="Y1641" i="1"/>
  <c r="AC1641" i="1" s="1"/>
  <c r="AB1640" i="1"/>
  <c r="Y1640" i="1"/>
  <c r="AB1639" i="1"/>
  <c r="Y1639" i="1"/>
  <c r="AC1639" i="1" s="1"/>
  <c r="AB1638" i="1"/>
  <c r="Y1638" i="1"/>
  <c r="AC1638" i="1" s="1"/>
  <c r="AB1637" i="1"/>
  <c r="Y1637" i="1"/>
  <c r="AC1637" i="1" s="1"/>
  <c r="AB1636" i="1"/>
  <c r="Y1636" i="1"/>
  <c r="AB1635" i="1"/>
  <c r="Y1635" i="1"/>
  <c r="AC1635" i="1" s="1"/>
  <c r="AB1634" i="1"/>
  <c r="Y1634" i="1"/>
  <c r="AC1634" i="1" s="1"/>
  <c r="AB1633" i="1"/>
  <c r="Y1633" i="1"/>
  <c r="AC1633" i="1" s="1"/>
  <c r="AB1632" i="1"/>
  <c r="Y1632" i="1"/>
  <c r="AB1631" i="1"/>
  <c r="Y1631" i="1"/>
  <c r="AC1631" i="1" s="1"/>
  <c r="AB1630" i="1"/>
  <c r="Y1630" i="1"/>
  <c r="AC1630" i="1" s="1"/>
  <c r="AB1629" i="1"/>
  <c r="Y1629" i="1"/>
  <c r="AC1629" i="1" s="1"/>
  <c r="AB1628" i="1"/>
  <c r="Y1628" i="1"/>
  <c r="AB1627" i="1"/>
  <c r="Y1627" i="1"/>
  <c r="AC1627" i="1" s="1"/>
  <c r="AB1626" i="1"/>
  <c r="Y1626" i="1"/>
  <c r="AC1626" i="1" s="1"/>
  <c r="AB1625" i="1"/>
  <c r="Y1625" i="1"/>
  <c r="AC1625" i="1" s="1"/>
  <c r="AB1624" i="1"/>
  <c r="Y1624" i="1"/>
  <c r="AB1623" i="1"/>
  <c r="Y1623" i="1"/>
  <c r="AC1623" i="1" s="1"/>
  <c r="AB1622" i="1"/>
  <c r="Y1622" i="1"/>
  <c r="AC1622" i="1" s="1"/>
  <c r="AB1621" i="1"/>
  <c r="Y1621" i="1"/>
  <c r="AC1621" i="1" s="1"/>
  <c r="AB1620" i="1"/>
  <c r="Y1620" i="1"/>
  <c r="AB1619" i="1"/>
  <c r="Y1619" i="1"/>
  <c r="AC1619" i="1" s="1"/>
  <c r="AB1618" i="1"/>
  <c r="Y1618" i="1"/>
  <c r="AC1618" i="1" s="1"/>
  <c r="AB1617" i="1"/>
  <c r="Y1617" i="1"/>
  <c r="AC1617" i="1" s="1"/>
  <c r="AB1616" i="1"/>
  <c r="Y1616" i="1"/>
  <c r="AB1615" i="1"/>
  <c r="Y1615" i="1"/>
  <c r="AC1615" i="1" s="1"/>
  <c r="AB1614" i="1"/>
  <c r="Y1614" i="1"/>
  <c r="AC1614" i="1" s="1"/>
  <c r="AB1613" i="1"/>
  <c r="Y1613" i="1"/>
  <c r="AC1613" i="1" s="1"/>
  <c r="AB1612" i="1"/>
  <c r="Y1612" i="1"/>
  <c r="AB1611" i="1"/>
  <c r="Y1611" i="1"/>
  <c r="AC1611" i="1" s="1"/>
  <c r="AB1610" i="1"/>
  <c r="Y1610" i="1"/>
  <c r="AC1610" i="1" s="1"/>
  <c r="AB1609" i="1"/>
  <c r="Y1609" i="1"/>
  <c r="AC1609" i="1" s="1"/>
  <c r="AB1608" i="1"/>
  <c r="Y1608" i="1"/>
  <c r="AB1607" i="1"/>
  <c r="Y1607" i="1"/>
  <c r="AC1607" i="1" s="1"/>
  <c r="AB1606" i="1"/>
  <c r="Y1606" i="1"/>
  <c r="AC1606" i="1" s="1"/>
  <c r="AB1605" i="1"/>
  <c r="Y1605" i="1"/>
  <c r="AC1605" i="1" s="1"/>
  <c r="AB1604" i="1"/>
  <c r="Y1604" i="1"/>
  <c r="AB1603" i="1"/>
  <c r="Y1603" i="1"/>
  <c r="AC1603" i="1" s="1"/>
  <c r="AB1602" i="1"/>
  <c r="Y1602" i="1"/>
  <c r="AC1602" i="1" s="1"/>
  <c r="AB1601" i="1"/>
  <c r="Y1601" i="1"/>
  <c r="AC1601" i="1" s="1"/>
  <c r="AB1600" i="1"/>
  <c r="Y1600" i="1"/>
  <c r="AB1599" i="1"/>
  <c r="Y1599" i="1"/>
  <c r="AC1599" i="1" s="1"/>
  <c r="AB1598" i="1"/>
  <c r="Y1598" i="1"/>
  <c r="AC1598" i="1" s="1"/>
  <c r="AB1597" i="1"/>
  <c r="Y1597" i="1"/>
  <c r="AC1597" i="1" s="1"/>
  <c r="AB1596" i="1"/>
  <c r="Y1596" i="1"/>
  <c r="AB1595" i="1"/>
  <c r="Y1595" i="1"/>
  <c r="AC1595" i="1" s="1"/>
  <c r="AB1594" i="1"/>
  <c r="Y1594" i="1"/>
  <c r="AC1594" i="1" s="1"/>
  <c r="AB1593" i="1"/>
  <c r="Y1593" i="1"/>
  <c r="AC1593" i="1" s="1"/>
  <c r="AB1592" i="1"/>
  <c r="Y1592" i="1"/>
  <c r="AB1591" i="1"/>
  <c r="Y1591" i="1"/>
  <c r="AC1591" i="1" s="1"/>
  <c r="AB1590" i="1"/>
  <c r="Y1590" i="1"/>
  <c r="AC1590" i="1" s="1"/>
  <c r="AB1589" i="1"/>
  <c r="Y1589" i="1"/>
  <c r="AC1589" i="1" s="1"/>
  <c r="AB1588" i="1"/>
  <c r="Y1588" i="1"/>
  <c r="AB1587" i="1"/>
  <c r="Y1587" i="1"/>
  <c r="AC1587" i="1" s="1"/>
  <c r="AB1586" i="1"/>
  <c r="Y1586" i="1"/>
  <c r="AC1586" i="1" s="1"/>
  <c r="AB1585" i="1"/>
  <c r="Y1585" i="1"/>
  <c r="AC1585" i="1" s="1"/>
  <c r="AB1584" i="1"/>
  <c r="Y1584" i="1"/>
  <c r="AB1583" i="1"/>
  <c r="Y1583" i="1"/>
  <c r="AC1583" i="1" s="1"/>
  <c r="AB1582" i="1"/>
  <c r="Y1582" i="1"/>
  <c r="AC1582" i="1" s="1"/>
  <c r="AB1581" i="1"/>
  <c r="Y1581" i="1"/>
  <c r="AC1581" i="1" s="1"/>
  <c r="AB1580" i="1"/>
  <c r="Y1580" i="1"/>
  <c r="AB1579" i="1"/>
  <c r="Y1579" i="1"/>
  <c r="AC1579" i="1" s="1"/>
  <c r="AB1578" i="1"/>
  <c r="Y1578" i="1"/>
  <c r="AC1578" i="1" s="1"/>
  <c r="AB1577" i="1"/>
  <c r="Y1577" i="1"/>
  <c r="AC1577" i="1" s="1"/>
  <c r="AB1576" i="1"/>
  <c r="Y1576" i="1"/>
  <c r="AB1575" i="1"/>
  <c r="Y1575" i="1"/>
  <c r="AC1575" i="1" s="1"/>
  <c r="AB1574" i="1"/>
  <c r="Y1574" i="1"/>
  <c r="AC1574" i="1" s="1"/>
  <c r="AB1573" i="1"/>
  <c r="Y1573" i="1"/>
  <c r="AC1573" i="1" s="1"/>
  <c r="AB1572" i="1"/>
  <c r="Y1572" i="1"/>
  <c r="AB1571" i="1"/>
  <c r="Y1571" i="1"/>
  <c r="AC1571" i="1" s="1"/>
  <c r="AB1570" i="1"/>
  <c r="Y1570" i="1"/>
  <c r="AC1570" i="1" s="1"/>
  <c r="AB1569" i="1"/>
  <c r="Y1569" i="1"/>
  <c r="AC1569" i="1" s="1"/>
  <c r="AB1568" i="1"/>
  <c r="Y1568" i="1"/>
  <c r="AB1567" i="1"/>
  <c r="Y1567" i="1"/>
  <c r="AC1567" i="1" s="1"/>
  <c r="AB1566" i="1"/>
  <c r="Y1566" i="1"/>
  <c r="AC1566" i="1" s="1"/>
  <c r="AB1565" i="1"/>
  <c r="Y1565" i="1"/>
  <c r="AC1565" i="1" s="1"/>
  <c r="AB1564" i="1"/>
  <c r="Y1564" i="1"/>
  <c r="AB1563" i="1"/>
  <c r="Y1563" i="1"/>
  <c r="AC1563" i="1" s="1"/>
  <c r="AB1562" i="1"/>
  <c r="Y1562" i="1"/>
  <c r="AC1562" i="1" s="1"/>
  <c r="AB1561" i="1"/>
  <c r="Y1561" i="1"/>
  <c r="AC1561" i="1" s="1"/>
  <c r="AB1560" i="1"/>
  <c r="Y1560" i="1"/>
  <c r="AB1559" i="1"/>
  <c r="Y1559" i="1"/>
  <c r="AC1559" i="1" s="1"/>
  <c r="AB1558" i="1"/>
  <c r="Y1558" i="1"/>
  <c r="AC1558" i="1" s="1"/>
  <c r="AB1557" i="1"/>
  <c r="Y1557" i="1"/>
  <c r="AC1557" i="1" s="1"/>
  <c r="AB1556" i="1"/>
  <c r="Y1556" i="1"/>
  <c r="AB1555" i="1"/>
  <c r="Y1555" i="1"/>
  <c r="AC1555" i="1" s="1"/>
  <c r="AB1554" i="1"/>
  <c r="Y1554" i="1"/>
  <c r="AC1554" i="1" s="1"/>
  <c r="AB1553" i="1"/>
  <c r="Y1553" i="1"/>
  <c r="AC1553" i="1" s="1"/>
  <c r="AB1552" i="1"/>
  <c r="Y1552" i="1"/>
  <c r="AB1551" i="1"/>
  <c r="Y1551" i="1"/>
  <c r="AC1551" i="1" s="1"/>
  <c r="AB1550" i="1"/>
  <c r="Y1550" i="1"/>
  <c r="AC1550" i="1" s="1"/>
  <c r="AB1549" i="1"/>
  <c r="Y1549" i="1"/>
  <c r="AC1549" i="1" s="1"/>
  <c r="AB1548" i="1"/>
  <c r="Y1548" i="1"/>
  <c r="AB1547" i="1"/>
  <c r="Y1547" i="1"/>
  <c r="AC1547" i="1" s="1"/>
  <c r="AB1546" i="1"/>
  <c r="Y1546" i="1"/>
  <c r="AC1546" i="1" s="1"/>
  <c r="AB1545" i="1"/>
  <c r="Y1545" i="1"/>
  <c r="AC1545" i="1" s="1"/>
  <c r="AB1544" i="1"/>
  <c r="Y1544" i="1"/>
  <c r="AB1543" i="1"/>
  <c r="Y1543" i="1"/>
  <c r="AC1543" i="1" s="1"/>
  <c r="AB1542" i="1"/>
  <c r="Y1542" i="1"/>
  <c r="AC1542" i="1" s="1"/>
  <c r="AB1541" i="1"/>
  <c r="Y1541" i="1"/>
  <c r="AC1541" i="1" s="1"/>
  <c r="AB1540" i="1"/>
  <c r="Y1540" i="1"/>
  <c r="AB1539" i="1"/>
  <c r="Y1539" i="1"/>
  <c r="AC1539" i="1" s="1"/>
  <c r="AB1538" i="1"/>
  <c r="Y1538" i="1"/>
  <c r="AC1538" i="1" s="1"/>
  <c r="AB1537" i="1"/>
  <c r="Y1537" i="1"/>
  <c r="AC1537" i="1" s="1"/>
  <c r="AB1536" i="1"/>
  <c r="Y1536" i="1"/>
  <c r="AB1535" i="1"/>
  <c r="Y1535" i="1"/>
  <c r="AC1535" i="1" s="1"/>
  <c r="AB1534" i="1"/>
  <c r="Y1534" i="1"/>
  <c r="AC1534" i="1" s="1"/>
  <c r="AB1533" i="1"/>
  <c r="Y1533" i="1"/>
  <c r="AC1533" i="1" s="1"/>
  <c r="AB1532" i="1"/>
  <c r="Y1532" i="1"/>
  <c r="AB1531" i="1"/>
  <c r="Y1531" i="1"/>
  <c r="AC1531" i="1" s="1"/>
  <c r="AB1530" i="1"/>
  <c r="Y1530" i="1"/>
  <c r="AC1530" i="1" s="1"/>
  <c r="AB1529" i="1"/>
  <c r="Y1529" i="1"/>
  <c r="AC1529" i="1" s="1"/>
  <c r="AB1528" i="1"/>
  <c r="AC1528" i="1" s="1"/>
  <c r="Y1528" i="1"/>
  <c r="AB1527" i="1"/>
  <c r="Y1527" i="1"/>
  <c r="AB1526" i="1"/>
  <c r="Y1526" i="1"/>
  <c r="AB1525" i="1"/>
  <c r="Y1525" i="1"/>
  <c r="AC1525" i="1" s="1"/>
  <c r="AB1524" i="1"/>
  <c r="Y1524" i="1"/>
  <c r="AB1523" i="1"/>
  <c r="Y1523" i="1"/>
  <c r="AC1523" i="1" s="1"/>
  <c r="AB1522" i="1"/>
  <c r="Y1522" i="1"/>
  <c r="AC1522" i="1" s="1"/>
  <c r="AB1521" i="1"/>
  <c r="Y1521" i="1"/>
  <c r="AC1521" i="1" s="1"/>
  <c r="AB1520" i="1"/>
  <c r="Y1520" i="1"/>
  <c r="AB1519" i="1"/>
  <c r="Y1519" i="1"/>
  <c r="AC1519" i="1" s="1"/>
  <c r="AB1518" i="1"/>
  <c r="Y1518" i="1"/>
  <c r="AC1518" i="1" s="1"/>
  <c r="AB1517" i="1"/>
  <c r="Y1517" i="1"/>
  <c r="AC1517" i="1" s="1"/>
  <c r="AB1516" i="1"/>
  <c r="Y1516" i="1"/>
  <c r="AB1515" i="1"/>
  <c r="Y1515" i="1"/>
  <c r="AC1515" i="1" s="1"/>
  <c r="AB1514" i="1"/>
  <c r="Y1514" i="1"/>
  <c r="AC1514" i="1" s="1"/>
  <c r="AB1513" i="1"/>
  <c r="Y1513" i="1"/>
  <c r="AC1513" i="1" s="1"/>
  <c r="AB1512" i="1"/>
  <c r="Y1512" i="1"/>
  <c r="AB1511" i="1"/>
  <c r="Y1511" i="1"/>
  <c r="AC1511" i="1" s="1"/>
  <c r="AB1510" i="1"/>
  <c r="Y1510" i="1"/>
  <c r="AC1510" i="1" s="1"/>
  <c r="AB1509" i="1"/>
  <c r="Y1509" i="1"/>
  <c r="AC1509" i="1" s="1"/>
  <c r="AB1508" i="1"/>
  <c r="Y1508" i="1"/>
  <c r="AB1507" i="1"/>
  <c r="Y1507" i="1"/>
  <c r="AC1507" i="1" s="1"/>
  <c r="AB1506" i="1"/>
  <c r="Y1506" i="1"/>
  <c r="AC1506" i="1" s="1"/>
  <c r="AB1505" i="1"/>
  <c r="Y1505" i="1"/>
  <c r="AC1505" i="1" s="1"/>
  <c r="AB1504" i="1"/>
  <c r="Y1504" i="1"/>
  <c r="AB1503" i="1"/>
  <c r="Y1503" i="1"/>
  <c r="AC1503" i="1" s="1"/>
  <c r="AB1502" i="1"/>
  <c r="Y1502" i="1"/>
  <c r="AC1502" i="1" s="1"/>
  <c r="AB1501" i="1"/>
  <c r="Y1501" i="1"/>
  <c r="AC1501" i="1" s="1"/>
  <c r="AB1500" i="1"/>
  <c r="Y1500" i="1"/>
  <c r="AB1499" i="1"/>
  <c r="Y1499" i="1"/>
  <c r="AC1499" i="1" s="1"/>
  <c r="AB1498" i="1"/>
  <c r="Y1498" i="1"/>
  <c r="AC1498" i="1" s="1"/>
  <c r="AB1497" i="1"/>
  <c r="Y1497" i="1"/>
  <c r="AC1497" i="1" s="1"/>
  <c r="AB1496" i="1"/>
  <c r="Y1496" i="1"/>
  <c r="AB1495" i="1"/>
  <c r="Y1495" i="1"/>
  <c r="AC1495" i="1" s="1"/>
  <c r="AB1494" i="1"/>
  <c r="Y1494" i="1"/>
  <c r="AC1494" i="1" s="1"/>
  <c r="AB1493" i="1"/>
  <c r="Y1493" i="1"/>
  <c r="AC1493" i="1" s="1"/>
  <c r="AB1492" i="1"/>
  <c r="Y1492" i="1"/>
  <c r="AB1491" i="1"/>
  <c r="Y1491" i="1"/>
  <c r="AC1491" i="1" s="1"/>
  <c r="AB1490" i="1"/>
  <c r="Y1490" i="1"/>
  <c r="AC1490" i="1" s="1"/>
  <c r="AB1489" i="1"/>
  <c r="Y1489" i="1"/>
  <c r="AC1489" i="1" s="1"/>
  <c r="AB1488" i="1"/>
  <c r="Y1488" i="1"/>
  <c r="AB1487" i="1"/>
  <c r="Y1487" i="1"/>
  <c r="AC1487" i="1" s="1"/>
  <c r="AB1486" i="1"/>
  <c r="Y1486" i="1"/>
  <c r="AC1486" i="1" s="1"/>
  <c r="AB1485" i="1"/>
  <c r="Y1485" i="1"/>
  <c r="AC1485" i="1" s="1"/>
  <c r="AB1484" i="1"/>
  <c r="Y1484" i="1"/>
  <c r="AB1483" i="1"/>
  <c r="Y1483" i="1"/>
  <c r="AC1483" i="1" s="1"/>
  <c r="AB1482" i="1"/>
  <c r="Y1482" i="1"/>
  <c r="AC1482" i="1" s="1"/>
  <c r="AB1481" i="1"/>
  <c r="Y1481" i="1"/>
  <c r="AC1481" i="1" s="1"/>
  <c r="AB1480" i="1"/>
  <c r="Y1480" i="1"/>
  <c r="AB1479" i="1"/>
  <c r="Y1479" i="1"/>
  <c r="AC1479" i="1" s="1"/>
  <c r="AB1478" i="1"/>
  <c r="Y1478" i="1"/>
  <c r="AC1478" i="1" s="1"/>
  <c r="AB1477" i="1"/>
  <c r="Y1477" i="1"/>
  <c r="AC1477" i="1" s="1"/>
  <c r="AB1476" i="1"/>
  <c r="Y1476" i="1"/>
  <c r="AB1475" i="1"/>
  <c r="Y1475" i="1"/>
  <c r="AC1475" i="1" s="1"/>
  <c r="AB1474" i="1"/>
  <c r="Y1474" i="1"/>
  <c r="AC1474" i="1" s="1"/>
  <c r="AB1473" i="1"/>
  <c r="Y1473" i="1"/>
  <c r="AC1473" i="1" s="1"/>
  <c r="AB1472" i="1"/>
  <c r="Y1472" i="1"/>
  <c r="AB1471" i="1"/>
  <c r="Y1471" i="1"/>
  <c r="AC1471" i="1" s="1"/>
  <c r="AB1470" i="1"/>
  <c r="Y1470" i="1"/>
  <c r="AC1470" i="1" s="1"/>
  <c r="AB1469" i="1"/>
  <c r="Y1469" i="1"/>
  <c r="AC1469" i="1" s="1"/>
  <c r="AB1468" i="1"/>
  <c r="Y1468" i="1"/>
  <c r="AB1467" i="1"/>
  <c r="Y1467" i="1"/>
  <c r="AC1467" i="1" s="1"/>
  <c r="AB1466" i="1"/>
  <c r="Y1466" i="1"/>
  <c r="AC1466" i="1" s="1"/>
  <c r="AB1465" i="1"/>
  <c r="Y1465" i="1"/>
  <c r="AC1465" i="1" s="1"/>
  <c r="AB1464" i="1"/>
  <c r="Y1464" i="1"/>
  <c r="AB1463" i="1"/>
  <c r="Y1463" i="1"/>
  <c r="AC1463" i="1" s="1"/>
  <c r="AB1462" i="1"/>
  <c r="Y1462" i="1"/>
  <c r="AC1462" i="1" s="1"/>
  <c r="AB1461" i="1"/>
  <c r="Y1461" i="1"/>
  <c r="AC1461" i="1" s="1"/>
  <c r="AB1460" i="1"/>
  <c r="Y1460" i="1"/>
  <c r="AB1459" i="1"/>
  <c r="Y1459" i="1"/>
  <c r="AC1459" i="1" s="1"/>
  <c r="AB1458" i="1"/>
  <c r="Y1458" i="1"/>
  <c r="AC1458" i="1" s="1"/>
  <c r="AB1457" i="1"/>
  <c r="Y1457" i="1"/>
  <c r="AC1457" i="1" s="1"/>
  <c r="AB1456" i="1"/>
  <c r="Y1456" i="1"/>
  <c r="AB1455" i="1"/>
  <c r="Y1455" i="1"/>
  <c r="AC1455" i="1" s="1"/>
  <c r="AB1454" i="1"/>
  <c r="Y1454" i="1"/>
  <c r="AC1454" i="1" s="1"/>
  <c r="AB1453" i="1"/>
  <c r="Y1453" i="1"/>
  <c r="AC1453" i="1" s="1"/>
  <c r="AB1452" i="1"/>
  <c r="Y1452" i="1"/>
  <c r="AB1451" i="1"/>
  <c r="Y1451" i="1"/>
  <c r="AC1451" i="1" s="1"/>
  <c r="AB1450" i="1"/>
  <c r="Y1450" i="1"/>
  <c r="AC1450" i="1" s="1"/>
  <c r="AB1449" i="1"/>
  <c r="Y1449" i="1"/>
  <c r="AC1449" i="1" s="1"/>
  <c r="AB1448" i="1"/>
  <c r="Y1448" i="1"/>
  <c r="AB1447" i="1"/>
  <c r="Y1447" i="1"/>
  <c r="AC1447" i="1" s="1"/>
  <c r="AB1446" i="1"/>
  <c r="Y1446" i="1"/>
  <c r="AC1446" i="1" s="1"/>
  <c r="AB1445" i="1"/>
  <c r="Y1445" i="1"/>
  <c r="AC1445" i="1" s="1"/>
  <c r="AB1444" i="1"/>
  <c r="Y1444" i="1"/>
  <c r="AB1443" i="1"/>
  <c r="Y1443" i="1"/>
  <c r="AC1443" i="1" s="1"/>
  <c r="AB1442" i="1"/>
  <c r="Y1442" i="1"/>
  <c r="AC1442" i="1" s="1"/>
  <c r="AB1441" i="1"/>
  <c r="Y1441" i="1"/>
  <c r="AC1441" i="1" s="1"/>
  <c r="AB1440" i="1"/>
  <c r="Y1440" i="1"/>
  <c r="AB1439" i="1"/>
  <c r="Y1439" i="1"/>
  <c r="AC1439" i="1" s="1"/>
  <c r="AB1438" i="1"/>
  <c r="Y1438" i="1"/>
  <c r="AC1438" i="1" s="1"/>
  <c r="AB1437" i="1"/>
  <c r="Y1437" i="1"/>
  <c r="AC1437" i="1" s="1"/>
  <c r="AB1436" i="1"/>
  <c r="Y1436" i="1"/>
  <c r="AB1435" i="1"/>
  <c r="Y1435" i="1"/>
  <c r="AC1435" i="1" s="1"/>
  <c r="AB1434" i="1"/>
  <c r="Y1434" i="1"/>
  <c r="AC1434" i="1" s="1"/>
  <c r="AB1433" i="1"/>
  <c r="Y1433" i="1"/>
  <c r="AC1433" i="1" s="1"/>
  <c r="AB1432" i="1"/>
  <c r="Y1432" i="1"/>
  <c r="AB1431" i="1"/>
  <c r="Y1431" i="1"/>
  <c r="AC1431" i="1" s="1"/>
  <c r="AB1430" i="1"/>
  <c r="Y1430" i="1"/>
  <c r="AC1430" i="1" s="1"/>
  <c r="AB1429" i="1"/>
  <c r="Y1429" i="1"/>
  <c r="AC1429" i="1" s="1"/>
  <c r="AB1428" i="1"/>
  <c r="Y1428" i="1"/>
  <c r="AB1427" i="1"/>
  <c r="Y1427" i="1"/>
  <c r="AB1426" i="1"/>
  <c r="Y1426" i="1"/>
  <c r="AB1425" i="1"/>
  <c r="Y1425" i="1"/>
  <c r="AB1424" i="1"/>
  <c r="AC1424" i="1" s="1"/>
  <c r="Y1424" i="1"/>
  <c r="AB1423" i="1"/>
  <c r="Y1423" i="1"/>
  <c r="AC1423" i="1" s="1"/>
  <c r="AB1422" i="1"/>
  <c r="Y1422" i="1"/>
  <c r="AC1422" i="1" s="1"/>
  <c r="AB1421" i="1"/>
  <c r="Y1421" i="1"/>
  <c r="AC1421" i="1" s="1"/>
  <c r="AB1420" i="1"/>
  <c r="Y1420" i="1"/>
  <c r="AB1419" i="1"/>
  <c r="Y1419" i="1"/>
  <c r="AC1419" i="1" s="1"/>
  <c r="AB1418" i="1"/>
  <c r="Y1418" i="1"/>
  <c r="AB1417" i="1"/>
  <c r="Y1417" i="1"/>
  <c r="AB1416" i="1"/>
  <c r="AC1416" i="1" s="1"/>
  <c r="Y1416" i="1"/>
  <c r="AB1415" i="1"/>
  <c r="Y1415" i="1"/>
  <c r="AC1415" i="1" s="1"/>
  <c r="AB1414" i="1"/>
  <c r="Y1414" i="1"/>
  <c r="AC1414" i="1" s="1"/>
  <c r="AB1413" i="1"/>
  <c r="Y1413" i="1"/>
  <c r="AC1413" i="1" s="1"/>
  <c r="AB1412" i="1"/>
  <c r="Y1412" i="1"/>
  <c r="AB1411" i="1"/>
  <c r="Y1411" i="1"/>
  <c r="AB1410" i="1"/>
  <c r="Y1410" i="1"/>
  <c r="AB1409" i="1"/>
  <c r="Y1409" i="1"/>
  <c r="AB1408" i="1"/>
  <c r="AC1408" i="1" s="1"/>
  <c r="Y1408" i="1"/>
  <c r="AB1407" i="1"/>
  <c r="Y1407" i="1"/>
  <c r="AB1406" i="1"/>
  <c r="Y1406" i="1"/>
  <c r="AB1405" i="1"/>
  <c r="Y1405" i="1"/>
  <c r="AB1404" i="1"/>
  <c r="AC1404" i="1" s="1"/>
  <c r="Y1404" i="1"/>
  <c r="AB1403" i="1"/>
  <c r="Y1403" i="1"/>
  <c r="AB1402" i="1"/>
  <c r="Y1402" i="1"/>
  <c r="AB1401" i="1"/>
  <c r="Y1401" i="1"/>
  <c r="AB1400" i="1"/>
  <c r="AC1400" i="1" s="1"/>
  <c r="Y1400" i="1"/>
  <c r="AB1399" i="1"/>
  <c r="Y1399" i="1"/>
  <c r="AB1398" i="1"/>
  <c r="Y1398" i="1"/>
  <c r="AB1397" i="1"/>
  <c r="Y1397" i="1"/>
  <c r="AB1396" i="1"/>
  <c r="AC1396" i="1" s="1"/>
  <c r="Y1396" i="1"/>
  <c r="AB1395" i="1"/>
  <c r="Y1395" i="1"/>
  <c r="AB1394" i="1"/>
  <c r="Y1394" i="1"/>
  <c r="AB1393" i="1"/>
  <c r="Y1393" i="1"/>
  <c r="AB1392" i="1"/>
  <c r="AC1392" i="1" s="1"/>
  <c r="Y1392" i="1"/>
  <c r="AB1391" i="1"/>
  <c r="Y1391" i="1"/>
  <c r="AB1390" i="1"/>
  <c r="Y1390" i="1"/>
  <c r="AB1389" i="1"/>
  <c r="Y1389" i="1"/>
  <c r="AB1388" i="1"/>
  <c r="AC1388" i="1" s="1"/>
  <c r="Y1388" i="1"/>
  <c r="AB1387" i="1"/>
  <c r="Y1387" i="1"/>
  <c r="AB1386" i="1"/>
  <c r="Y1386" i="1"/>
  <c r="AB1385" i="1"/>
  <c r="Y1385" i="1"/>
  <c r="AC1385" i="1" s="1"/>
  <c r="AB1384" i="1"/>
  <c r="Y1384" i="1"/>
  <c r="AB1383" i="1"/>
  <c r="Y1383" i="1"/>
  <c r="AC1383" i="1" s="1"/>
  <c r="AB1382" i="1"/>
  <c r="Y1382" i="1"/>
  <c r="AC1382" i="1" s="1"/>
  <c r="AB1381" i="1"/>
  <c r="Y1381" i="1"/>
  <c r="AC1381" i="1" s="1"/>
  <c r="AB1380" i="1"/>
  <c r="AC1380" i="1" s="1"/>
  <c r="Y1380" i="1"/>
  <c r="AB1379" i="1"/>
  <c r="Y1379" i="1"/>
  <c r="AB1378" i="1"/>
  <c r="Y1378" i="1"/>
  <c r="AB1377" i="1"/>
  <c r="Y1377" i="1"/>
  <c r="AC1377" i="1" s="1"/>
  <c r="AB1376" i="1"/>
  <c r="Y1376" i="1"/>
  <c r="AB1375" i="1"/>
  <c r="Y1375" i="1"/>
  <c r="AC1375" i="1" s="1"/>
  <c r="AB1374" i="1"/>
  <c r="Y1374" i="1"/>
  <c r="AC1374" i="1" s="1"/>
  <c r="AB1373" i="1"/>
  <c r="Y1373" i="1"/>
  <c r="AB1372" i="1"/>
  <c r="AC1372" i="1" s="1"/>
  <c r="Y1372" i="1"/>
  <c r="AB1371" i="1"/>
  <c r="Y1371" i="1"/>
  <c r="AB1370" i="1"/>
  <c r="Y1370" i="1"/>
  <c r="AB1369" i="1"/>
  <c r="Y1369" i="1"/>
  <c r="AC1369" i="1" s="1"/>
  <c r="AB1368" i="1"/>
  <c r="Y1368" i="1"/>
  <c r="AB1367" i="1"/>
  <c r="Y1367" i="1"/>
  <c r="AC1367" i="1" s="1"/>
  <c r="AB1366" i="1"/>
  <c r="Y1366" i="1"/>
  <c r="AC1366" i="1" s="1"/>
  <c r="AB1365" i="1"/>
  <c r="Y1365" i="1"/>
  <c r="AC1365" i="1" s="1"/>
  <c r="AB1364" i="1"/>
  <c r="AC1364" i="1" s="1"/>
  <c r="Y1364" i="1"/>
  <c r="AB1363" i="1"/>
  <c r="Y1363" i="1"/>
  <c r="AB1362" i="1"/>
  <c r="Y1362" i="1"/>
  <c r="AB1361" i="1"/>
  <c r="Y1361" i="1"/>
  <c r="AC1361" i="1" s="1"/>
  <c r="AB1360" i="1"/>
  <c r="Y1360" i="1"/>
  <c r="AB1359" i="1"/>
  <c r="Y1359" i="1"/>
  <c r="AC1359" i="1" s="1"/>
  <c r="AB1358" i="1"/>
  <c r="Y1358" i="1"/>
  <c r="AC1358" i="1" s="1"/>
  <c r="AB1357" i="1"/>
  <c r="Y1357" i="1"/>
  <c r="AB1356" i="1"/>
  <c r="AC1356" i="1" s="1"/>
  <c r="Y1356" i="1"/>
  <c r="AB1355" i="1"/>
  <c r="Y1355" i="1"/>
  <c r="AB1354" i="1"/>
  <c r="Y1354" i="1"/>
  <c r="AB1353" i="1"/>
  <c r="Y1353" i="1"/>
  <c r="AB1352" i="1"/>
  <c r="AC1352" i="1" s="1"/>
  <c r="Y1352" i="1"/>
  <c r="AB1351" i="1"/>
  <c r="Y1351" i="1"/>
  <c r="AB1350" i="1"/>
  <c r="Y1350" i="1"/>
  <c r="AB1349" i="1"/>
  <c r="Y1349" i="1"/>
  <c r="AB1348" i="1"/>
  <c r="AC1348" i="1" s="1"/>
  <c r="Y1348" i="1"/>
  <c r="AB1347" i="1"/>
  <c r="Y1347" i="1"/>
  <c r="AB1346" i="1"/>
  <c r="Y1346" i="1"/>
  <c r="AB1345" i="1"/>
  <c r="Y1345" i="1"/>
  <c r="AB1344" i="1"/>
  <c r="AC1344" i="1" s="1"/>
  <c r="Y1344" i="1"/>
  <c r="AB1343" i="1"/>
  <c r="Y1343" i="1"/>
  <c r="AB1342" i="1"/>
  <c r="Y1342" i="1"/>
  <c r="AB1341" i="1"/>
  <c r="Y1341" i="1"/>
  <c r="AB1340" i="1"/>
  <c r="AC1340" i="1" s="1"/>
  <c r="Y1340" i="1"/>
  <c r="AB1339" i="1"/>
  <c r="Y1339" i="1"/>
  <c r="AB1338" i="1"/>
  <c r="Y1338" i="1"/>
  <c r="AB1337" i="1"/>
  <c r="Y1337" i="1"/>
  <c r="AB1336" i="1"/>
  <c r="AC1336" i="1" s="1"/>
  <c r="Y1336" i="1"/>
  <c r="AB1335" i="1"/>
  <c r="Y1335" i="1"/>
  <c r="AB1334" i="1"/>
  <c r="Y1334" i="1"/>
  <c r="AB1333" i="1"/>
  <c r="Y1333" i="1"/>
  <c r="AB1332" i="1"/>
  <c r="AC1332" i="1" s="1"/>
  <c r="Y1332" i="1"/>
  <c r="AB1331" i="1"/>
  <c r="Y1331" i="1"/>
  <c r="AB1330" i="1"/>
  <c r="Y1330" i="1"/>
  <c r="AB1329" i="1"/>
  <c r="Y1329" i="1"/>
  <c r="AB1328" i="1"/>
  <c r="AC1328" i="1" s="1"/>
  <c r="Y1328" i="1"/>
  <c r="AB1327" i="1"/>
  <c r="Y1327" i="1"/>
  <c r="AB1326" i="1"/>
  <c r="Y1326" i="1"/>
  <c r="AB1325" i="1"/>
  <c r="Y1325" i="1"/>
  <c r="AB1324" i="1"/>
  <c r="AC1324" i="1" s="1"/>
  <c r="Y1324" i="1"/>
  <c r="AB1323" i="1"/>
  <c r="Y1323" i="1"/>
  <c r="AB1322" i="1"/>
  <c r="Y1322" i="1"/>
  <c r="AB1321" i="1"/>
  <c r="Y1321" i="1"/>
  <c r="AB1320" i="1"/>
  <c r="AC1320" i="1" s="1"/>
  <c r="Y1320" i="1"/>
  <c r="AB1319" i="1"/>
  <c r="Y1319" i="1"/>
  <c r="AB1318" i="1"/>
  <c r="Y1318" i="1"/>
  <c r="AB1317" i="1"/>
  <c r="Y1317" i="1"/>
  <c r="AB1316" i="1"/>
  <c r="AC1316" i="1" s="1"/>
  <c r="Y1316" i="1"/>
  <c r="AB1315" i="1"/>
  <c r="Y1315" i="1"/>
  <c r="AB1314" i="1"/>
  <c r="Y1314" i="1"/>
  <c r="AB1313" i="1"/>
  <c r="Y1313" i="1"/>
  <c r="AB1312" i="1"/>
  <c r="AC1312" i="1" s="1"/>
  <c r="Y1312" i="1"/>
  <c r="AB1311" i="1"/>
  <c r="Y1311" i="1"/>
  <c r="AB1310" i="1"/>
  <c r="Y1310" i="1"/>
  <c r="AB1309" i="1"/>
  <c r="Y1309" i="1"/>
  <c r="AB1308" i="1"/>
  <c r="AC1308" i="1" s="1"/>
  <c r="Y1308" i="1"/>
  <c r="AB1307" i="1"/>
  <c r="Y1307" i="1"/>
  <c r="AB1306" i="1"/>
  <c r="Y1306" i="1"/>
  <c r="AB1305" i="1"/>
  <c r="Y1305" i="1"/>
  <c r="AB1304" i="1"/>
  <c r="AC1304" i="1" s="1"/>
  <c r="Y1304" i="1"/>
  <c r="AB1303" i="1"/>
  <c r="Y1303" i="1"/>
  <c r="AB1302" i="1"/>
  <c r="Y1302" i="1"/>
  <c r="AB1301" i="1"/>
  <c r="Y1301" i="1"/>
  <c r="AB1300" i="1"/>
  <c r="AC1300" i="1" s="1"/>
  <c r="Y1300" i="1"/>
  <c r="AB1299" i="1"/>
  <c r="Y1299" i="1"/>
  <c r="AB1298" i="1"/>
  <c r="Y1298" i="1"/>
  <c r="AB1297" i="1"/>
  <c r="Y1297" i="1"/>
  <c r="AB1296" i="1"/>
  <c r="AC1296" i="1" s="1"/>
  <c r="Y1296" i="1"/>
  <c r="AB1295" i="1"/>
  <c r="Y1295" i="1"/>
  <c r="AB1294" i="1"/>
  <c r="Y1294" i="1"/>
  <c r="AB1293" i="1"/>
  <c r="Y1293" i="1"/>
  <c r="AB1292" i="1"/>
  <c r="AC1292" i="1" s="1"/>
  <c r="Y1292" i="1"/>
  <c r="AB1291" i="1"/>
  <c r="Y1291" i="1"/>
  <c r="AB1290" i="1"/>
  <c r="Y1290" i="1"/>
  <c r="AB1289" i="1"/>
  <c r="Y1289" i="1"/>
  <c r="AB1288" i="1"/>
  <c r="AC1288" i="1" s="1"/>
  <c r="Y1288" i="1"/>
  <c r="AB1287" i="1"/>
  <c r="Y1287" i="1"/>
  <c r="AB1286" i="1"/>
  <c r="Y1286" i="1"/>
  <c r="AB1285" i="1"/>
  <c r="Y1285" i="1"/>
  <c r="AB1284" i="1"/>
  <c r="AC1284" i="1" s="1"/>
  <c r="Y1284" i="1"/>
  <c r="AB1283" i="1"/>
  <c r="Y1283" i="1"/>
  <c r="AB1282" i="1"/>
  <c r="Y1282" i="1"/>
  <c r="AB1281" i="1"/>
  <c r="Y1281" i="1"/>
  <c r="AB1280" i="1"/>
  <c r="AC1280" i="1" s="1"/>
  <c r="Y1280" i="1"/>
  <c r="AB1279" i="1"/>
  <c r="Y1279" i="1"/>
  <c r="AB1278" i="1"/>
  <c r="Y1278" i="1"/>
  <c r="AB1277" i="1"/>
  <c r="Y1277" i="1"/>
  <c r="AB1276" i="1"/>
  <c r="AC1276" i="1" s="1"/>
  <c r="Y1276" i="1"/>
  <c r="AB1275" i="1"/>
  <c r="Y1275" i="1"/>
  <c r="AB1274" i="1"/>
  <c r="Y1274" i="1"/>
  <c r="AB1273" i="1"/>
  <c r="Y1273" i="1"/>
  <c r="AC1273" i="1" s="1"/>
  <c r="AB1272" i="1"/>
  <c r="Y1272" i="1"/>
  <c r="AB1271" i="1"/>
  <c r="Y1271" i="1"/>
  <c r="AC1271" i="1" s="1"/>
  <c r="AB1270" i="1"/>
  <c r="Y1270" i="1"/>
  <c r="AC1270" i="1" s="1"/>
  <c r="AB1269" i="1"/>
  <c r="Y1269" i="1"/>
  <c r="AC1269" i="1" s="1"/>
  <c r="AB1268" i="1"/>
  <c r="AC1268" i="1" s="1"/>
  <c r="Y1268" i="1"/>
  <c r="AB1267" i="1"/>
  <c r="Y1267" i="1"/>
  <c r="AB1266" i="1"/>
  <c r="Y1266" i="1"/>
  <c r="AB1265" i="1"/>
  <c r="Y1265" i="1"/>
  <c r="AB1264" i="1"/>
  <c r="AC1264" i="1" s="1"/>
  <c r="Y1264" i="1"/>
  <c r="AB1263" i="1"/>
  <c r="Y1263" i="1"/>
  <c r="AB1262" i="1"/>
  <c r="Y1262" i="1"/>
  <c r="AB1261" i="1"/>
  <c r="Y1261" i="1"/>
  <c r="AB1260" i="1"/>
  <c r="AC1260" i="1" s="1"/>
  <c r="Y1260" i="1"/>
  <c r="AB1259" i="1"/>
  <c r="Y1259" i="1"/>
  <c r="AB1258" i="1"/>
  <c r="Y1258" i="1"/>
  <c r="AB1257" i="1"/>
  <c r="Y1257" i="1"/>
  <c r="AB1256" i="1"/>
  <c r="AC1256" i="1" s="1"/>
  <c r="Y1256" i="1"/>
  <c r="AB1255" i="1"/>
  <c r="Y1255" i="1"/>
  <c r="AB1254" i="1"/>
  <c r="Y1254" i="1"/>
  <c r="AB1253" i="1"/>
  <c r="Y1253" i="1"/>
  <c r="AB1252" i="1"/>
  <c r="AC1252" i="1" s="1"/>
  <c r="Y1252" i="1"/>
  <c r="AB1251" i="1"/>
  <c r="Y1251" i="1"/>
  <c r="AB1250" i="1"/>
  <c r="Y1250" i="1"/>
  <c r="AB1249" i="1"/>
  <c r="Y1249" i="1"/>
  <c r="AB1248" i="1"/>
  <c r="AC1248" i="1" s="1"/>
  <c r="Y1248" i="1"/>
  <c r="AB1247" i="1"/>
  <c r="Y1247" i="1"/>
  <c r="AB1246" i="1"/>
  <c r="Y1246" i="1"/>
  <c r="AB1245" i="1"/>
  <c r="Y1245" i="1"/>
  <c r="AB1244" i="1"/>
  <c r="AC1244" i="1" s="1"/>
  <c r="Y1244" i="1"/>
  <c r="AB1243" i="1"/>
  <c r="Y1243" i="1"/>
  <c r="AB1242" i="1"/>
  <c r="Y1242" i="1"/>
  <c r="AB1241" i="1"/>
  <c r="Y1241" i="1"/>
  <c r="AB1240" i="1"/>
  <c r="AC1240" i="1" s="1"/>
  <c r="Y1240" i="1"/>
  <c r="AB1239" i="1"/>
  <c r="Y1239" i="1"/>
  <c r="AB1238" i="1"/>
  <c r="Y1238" i="1"/>
  <c r="AB1237" i="1"/>
  <c r="Y1237" i="1"/>
  <c r="AB1236" i="1"/>
  <c r="AC1236" i="1" s="1"/>
  <c r="Y1236" i="1"/>
  <c r="AB1235" i="1"/>
  <c r="Y1235" i="1"/>
  <c r="AB1234" i="1"/>
  <c r="Y1234" i="1"/>
  <c r="AB1233" i="1"/>
  <c r="Y1233" i="1"/>
  <c r="AB1232" i="1"/>
  <c r="AC1232" i="1" s="1"/>
  <c r="Y1232" i="1"/>
  <c r="AB1231" i="1"/>
  <c r="Y1231" i="1"/>
  <c r="AB1230" i="1"/>
  <c r="Y1230" i="1"/>
  <c r="AB1229" i="1"/>
  <c r="Y1229" i="1"/>
  <c r="AB1228" i="1"/>
  <c r="AC1228" i="1" s="1"/>
  <c r="Y1228" i="1"/>
  <c r="AB1227" i="1"/>
  <c r="Y1227" i="1"/>
  <c r="AB1226" i="1"/>
  <c r="Y1226" i="1"/>
  <c r="AB1225" i="1"/>
  <c r="Y1225" i="1"/>
  <c r="AB1224" i="1"/>
  <c r="AC1224" i="1" s="1"/>
  <c r="Y1224" i="1"/>
  <c r="AB1223" i="1"/>
  <c r="Y1223" i="1"/>
  <c r="AB1222" i="1"/>
  <c r="Y1222" i="1"/>
  <c r="AB1221" i="1"/>
  <c r="Y1221" i="1"/>
  <c r="AB1220" i="1"/>
  <c r="AC1220" i="1" s="1"/>
  <c r="Y1220" i="1"/>
  <c r="AB1219" i="1"/>
  <c r="Y1219" i="1"/>
  <c r="AB1218" i="1"/>
  <c r="Y1218" i="1"/>
  <c r="AB1217" i="1"/>
  <c r="Y1217" i="1"/>
  <c r="AB1216" i="1"/>
  <c r="AC1216" i="1" s="1"/>
  <c r="Y1216" i="1"/>
  <c r="AB1215" i="1"/>
  <c r="Y1215" i="1"/>
  <c r="AB1214" i="1"/>
  <c r="Y1214" i="1"/>
  <c r="AB1213" i="1"/>
  <c r="Y1213" i="1"/>
  <c r="AB1212" i="1"/>
  <c r="AC1212" i="1" s="1"/>
  <c r="Y1212" i="1"/>
  <c r="AB1211" i="1"/>
  <c r="Y1211" i="1"/>
  <c r="AB1210" i="1"/>
  <c r="Y1210" i="1"/>
  <c r="AB1209" i="1"/>
  <c r="Y1209" i="1"/>
  <c r="AB1208" i="1"/>
  <c r="AC1208" i="1" s="1"/>
  <c r="Y1208" i="1"/>
  <c r="AB1207" i="1"/>
  <c r="Y1207" i="1"/>
  <c r="AB1206" i="1"/>
  <c r="Y1206" i="1"/>
  <c r="AB1205" i="1"/>
  <c r="Y1205" i="1"/>
  <c r="AB1204" i="1"/>
  <c r="AC1204" i="1" s="1"/>
  <c r="Y1204" i="1"/>
  <c r="AB1203" i="1"/>
  <c r="Y1203" i="1"/>
  <c r="AB1202" i="1"/>
  <c r="Y1202" i="1"/>
  <c r="AB1201" i="1"/>
  <c r="Y1201" i="1"/>
  <c r="AB1200" i="1"/>
  <c r="AC1200" i="1" s="1"/>
  <c r="Y1200" i="1"/>
  <c r="AB1199" i="1"/>
  <c r="Y1199" i="1"/>
  <c r="AB1198" i="1"/>
  <c r="Y1198" i="1"/>
  <c r="AB1197" i="1"/>
  <c r="Y1197" i="1"/>
  <c r="AB1196" i="1"/>
  <c r="AC1196" i="1" s="1"/>
  <c r="Y1196" i="1"/>
  <c r="AB1195" i="1"/>
  <c r="Y1195" i="1"/>
  <c r="AB1194" i="1"/>
  <c r="Y1194" i="1"/>
  <c r="AB1193" i="1"/>
  <c r="Y1193" i="1"/>
  <c r="AB1192" i="1"/>
  <c r="AC1192" i="1" s="1"/>
  <c r="Y1192" i="1"/>
  <c r="AB1191" i="1"/>
  <c r="Y1191" i="1"/>
  <c r="AB1190" i="1"/>
  <c r="Y1190" i="1"/>
  <c r="AB1189" i="1"/>
  <c r="Y1189" i="1"/>
  <c r="AB1188" i="1"/>
  <c r="AC1188" i="1" s="1"/>
  <c r="Y1188" i="1"/>
  <c r="AB1187" i="1"/>
  <c r="Y1187" i="1"/>
  <c r="AB1186" i="1"/>
  <c r="Y1186" i="1"/>
  <c r="AB1185" i="1"/>
  <c r="Y1185" i="1"/>
  <c r="AB1184" i="1"/>
  <c r="AC1184" i="1" s="1"/>
  <c r="Y1184" i="1"/>
  <c r="AB1183" i="1"/>
  <c r="Y1183" i="1"/>
  <c r="AB1182" i="1"/>
  <c r="Y1182" i="1"/>
  <c r="AB1181" i="1"/>
  <c r="Y1181" i="1"/>
  <c r="AB1180" i="1"/>
  <c r="AC1180" i="1" s="1"/>
  <c r="Y1180" i="1"/>
  <c r="AB1179" i="1"/>
  <c r="Y1179" i="1"/>
  <c r="AB1178" i="1"/>
  <c r="Y1178" i="1"/>
  <c r="AB1177" i="1"/>
  <c r="Y1177" i="1"/>
  <c r="AB1176" i="1"/>
  <c r="AC1176" i="1" s="1"/>
  <c r="Y1176" i="1"/>
  <c r="AB1175" i="1"/>
  <c r="Y1175" i="1"/>
  <c r="AB1174" i="1"/>
  <c r="Y1174" i="1"/>
  <c r="AB1173" i="1"/>
  <c r="Y1173" i="1"/>
  <c r="AB1172" i="1"/>
  <c r="AC1172" i="1" s="1"/>
  <c r="Y1172" i="1"/>
  <c r="AB1171" i="1"/>
  <c r="Y1171" i="1"/>
  <c r="AB1170" i="1"/>
  <c r="Y1170" i="1"/>
  <c r="AB1169" i="1"/>
  <c r="Y1169" i="1"/>
  <c r="AB1168" i="1"/>
  <c r="AC1168" i="1" s="1"/>
  <c r="Y1168" i="1"/>
  <c r="AB1167" i="1"/>
  <c r="Y1167" i="1"/>
  <c r="AB1166" i="1"/>
  <c r="Y1166" i="1"/>
  <c r="AB1165" i="1"/>
  <c r="Y1165" i="1"/>
  <c r="AB1164" i="1"/>
  <c r="AC1164" i="1" s="1"/>
  <c r="Y1164" i="1"/>
  <c r="AB1163" i="1"/>
  <c r="Y1163" i="1"/>
  <c r="AC1163" i="1" s="1"/>
  <c r="AB1162" i="1"/>
  <c r="Y1162" i="1"/>
  <c r="AC1162" i="1" s="1"/>
  <c r="AB1161" i="1"/>
  <c r="Y1161" i="1"/>
  <c r="AC1161" i="1" s="1"/>
  <c r="AB1160" i="1"/>
  <c r="Y1160" i="1"/>
  <c r="AB1159" i="1"/>
  <c r="Y1159" i="1"/>
  <c r="AC1159" i="1" s="1"/>
  <c r="AB1158" i="1"/>
  <c r="Y1158" i="1"/>
  <c r="AC1158" i="1" s="1"/>
  <c r="AB1157" i="1"/>
  <c r="Y1157" i="1"/>
  <c r="AC1157" i="1" s="1"/>
  <c r="AB1156" i="1"/>
  <c r="Y1156" i="1"/>
  <c r="AB1155" i="1"/>
  <c r="Y1155" i="1"/>
  <c r="AC1155" i="1" s="1"/>
  <c r="AB1154" i="1"/>
  <c r="Y1154" i="1"/>
  <c r="AC1154" i="1" s="1"/>
  <c r="AB1153" i="1"/>
  <c r="Y1153" i="1"/>
  <c r="AC1153" i="1" s="1"/>
  <c r="AB1152" i="1"/>
  <c r="Y1152" i="1"/>
  <c r="AB1151" i="1"/>
  <c r="Y1151" i="1"/>
  <c r="AC1151" i="1" s="1"/>
  <c r="AB1150" i="1"/>
  <c r="Y1150" i="1"/>
  <c r="AC1150" i="1" s="1"/>
  <c r="AB1149" i="1"/>
  <c r="Y1149" i="1"/>
  <c r="AC1149" i="1" s="1"/>
  <c r="AB1148" i="1"/>
  <c r="Y1148" i="1"/>
  <c r="AB1147" i="1"/>
  <c r="Y1147" i="1"/>
  <c r="AC1147" i="1" s="1"/>
  <c r="AB1146" i="1"/>
  <c r="Y1146" i="1"/>
  <c r="AC1146" i="1" s="1"/>
  <c r="AB1145" i="1"/>
  <c r="Y1145" i="1"/>
  <c r="AC1145" i="1" s="1"/>
  <c r="AB1144" i="1"/>
  <c r="Y1144" i="1"/>
  <c r="AB1143" i="1"/>
  <c r="Y1143" i="1"/>
  <c r="AC1143" i="1" s="1"/>
  <c r="AB1142" i="1"/>
  <c r="Y1142" i="1"/>
  <c r="AC1142" i="1" s="1"/>
  <c r="AB1141" i="1"/>
  <c r="Y1141" i="1"/>
  <c r="AC1141" i="1" s="1"/>
  <c r="AB1140" i="1"/>
  <c r="Y1140" i="1"/>
  <c r="AB1139" i="1"/>
  <c r="Y1139" i="1"/>
  <c r="AC1139" i="1" s="1"/>
  <c r="AB1138" i="1"/>
  <c r="Y1138" i="1"/>
  <c r="AC1138" i="1" s="1"/>
  <c r="AB1137" i="1"/>
  <c r="Y1137" i="1"/>
  <c r="AC1137" i="1" s="1"/>
  <c r="AB1136" i="1"/>
  <c r="Y1136" i="1"/>
  <c r="AB1135" i="1"/>
  <c r="Y1135" i="1"/>
  <c r="AC1135" i="1" s="1"/>
  <c r="AB1134" i="1"/>
  <c r="Y1134" i="1"/>
  <c r="AC1134" i="1" s="1"/>
  <c r="AB1133" i="1"/>
  <c r="Y1133" i="1"/>
  <c r="AC1133" i="1" s="1"/>
  <c r="AB1132" i="1"/>
  <c r="Y1132" i="1"/>
  <c r="AB1131" i="1"/>
  <c r="Y1131" i="1"/>
  <c r="AC1131" i="1" s="1"/>
  <c r="AB1130" i="1"/>
  <c r="Y1130" i="1"/>
  <c r="AC1130" i="1" s="1"/>
  <c r="AB1129" i="1"/>
  <c r="Y1129" i="1"/>
  <c r="AC1129" i="1" s="1"/>
  <c r="AB1128" i="1"/>
  <c r="Y1128" i="1"/>
  <c r="AB1127" i="1"/>
  <c r="Y1127" i="1"/>
  <c r="AC1127" i="1" s="1"/>
  <c r="AB1126" i="1"/>
  <c r="Y1126" i="1"/>
  <c r="AB1125" i="1"/>
  <c r="Y1125" i="1"/>
  <c r="AC1125" i="1" s="1"/>
  <c r="AB1124" i="1"/>
  <c r="Y1124" i="1"/>
  <c r="AB1123" i="1"/>
  <c r="Y1123" i="1"/>
  <c r="AC1123" i="1" s="1"/>
  <c r="AB1122" i="1"/>
  <c r="Y1122" i="1"/>
  <c r="AB1121" i="1"/>
  <c r="Y1121" i="1"/>
  <c r="AC1121" i="1" s="1"/>
  <c r="AB1120" i="1"/>
  <c r="AC1120" i="1" s="1"/>
  <c r="Y1120" i="1"/>
  <c r="AB1119" i="1"/>
  <c r="Y1119" i="1"/>
  <c r="AC1119" i="1" s="1"/>
  <c r="AB1118" i="1"/>
  <c r="Y1118" i="1"/>
  <c r="AB1117" i="1"/>
  <c r="Y1117" i="1"/>
  <c r="AC1117" i="1" s="1"/>
  <c r="AB1116" i="1"/>
  <c r="Y1116" i="1"/>
  <c r="AB1115" i="1"/>
  <c r="Y1115" i="1"/>
  <c r="AC1115" i="1" s="1"/>
  <c r="AB1114" i="1"/>
  <c r="Y1114" i="1"/>
  <c r="AB1113" i="1"/>
  <c r="Y1113" i="1"/>
  <c r="AB1112" i="1"/>
  <c r="AC1112" i="1" s="1"/>
  <c r="Y1112" i="1"/>
  <c r="AB1111" i="1"/>
  <c r="Y1111" i="1"/>
  <c r="AC1111" i="1" s="1"/>
  <c r="AB1110" i="1"/>
  <c r="Y1110" i="1"/>
  <c r="AB1109" i="1"/>
  <c r="Y1109" i="1"/>
  <c r="AC1109" i="1" s="1"/>
  <c r="AB1108" i="1"/>
  <c r="Y1108" i="1"/>
  <c r="AB1107" i="1"/>
  <c r="Y1107" i="1"/>
  <c r="AC1107" i="1" s="1"/>
  <c r="AB1106" i="1"/>
  <c r="Y1106" i="1"/>
  <c r="AB1105" i="1"/>
  <c r="Y1105" i="1"/>
  <c r="AC1105" i="1" s="1"/>
  <c r="AB1104" i="1"/>
  <c r="Y1104" i="1"/>
  <c r="AB1103" i="1"/>
  <c r="Y1103" i="1"/>
  <c r="AB1102" i="1"/>
  <c r="Y1102" i="1"/>
  <c r="AB1101" i="1"/>
  <c r="Y1101" i="1"/>
  <c r="AC1101" i="1" s="1"/>
  <c r="AB1100" i="1"/>
  <c r="Y1100" i="1"/>
  <c r="AB1099" i="1"/>
  <c r="Y1099" i="1"/>
  <c r="AC1099" i="1" s="1"/>
  <c r="AB1098" i="1"/>
  <c r="Y1098" i="1"/>
  <c r="AC1098" i="1" s="1"/>
  <c r="AB1097" i="1"/>
  <c r="Y1097" i="1"/>
  <c r="AC1097" i="1" s="1"/>
  <c r="AB1096" i="1"/>
  <c r="Y1096" i="1"/>
  <c r="AC1096" i="1" s="1"/>
  <c r="AB1095" i="1"/>
  <c r="AC1095" i="1" s="1"/>
  <c r="Y1095" i="1"/>
  <c r="AB1094" i="1"/>
  <c r="Y1094" i="1"/>
  <c r="AB1093" i="1"/>
  <c r="Y1093" i="1"/>
  <c r="AB1092" i="1"/>
  <c r="AC1092" i="1" s="1"/>
  <c r="Y1092" i="1"/>
  <c r="AB1091" i="1"/>
  <c r="Y1091" i="1"/>
  <c r="AC1091" i="1" s="1"/>
  <c r="AB1090" i="1"/>
  <c r="Y1090" i="1"/>
  <c r="AC1090" i="1" s="1"/>
  <c r="AB1089" i="1"/>
  <c r="Y1089" i="1"/>
  <c r="AB1088" i="1"/>
  <c r="Y1088" i="1"/>
  <c r="AC1088" i="1" s="1"/>
  <c r="AB1087" i="1"/>
  <c r="Y1087" i="1"/>
  <c r="AC1087" i="1" s="1"/>
  <c r="AB1086" i="1"/>
  <c r="Y1086" i="1"/>
  <c r="AB1085" i="1"/>
  <c r="Y1085" i="1"/>
  <c r="AC1085" i="1" s="1"/>
  <c r="AB1084" i="1"/>
  <c r="Y1084" i="1"/>
  <c r="AB1083" i="1"/>
  <c r="Y1083" i="1"/>
  <c r="AB1082" i="1"/>
  <c r="AC1082" i="1" s="1"/>
  <c r="Y1082" i="1"/>
  <c r="AB1081" i="1"/>
  <c r="Y1081" i="1"/>
  <c r="AC1081" i="1" s="1"/>
  <c r="AB1080" i="1"/>
  <c r="Y1080" i="1"/>
  <c r="AC1080" i="1" s="1"/>
  <c r="AB1079" i="1"/>
  <c r="Y1079" i="1"/>
  <c r="AC1079" i="1" s="1"/>
  <c r="AB1078" i="1"/>
  <c r="Y1078" i="1"/>
  <c r="AB1077" i="1"/>
  <c r="Y1077" i="1"/>
  <c r="AC1077" i="1" s="1"/>
  <c r="AB1076" i="1"/>
  <c r="Y1076" i="1"/>
  <c r="AB1075" i="1"/>
  <c r="Y1075" i="1"/>
  <c r="AB1074" i="1"/>
  <c r="AC1074" i="1" s="1"/>
  <c r="Y1074" i="1"/>
  <c r="AB1073" i="1"/>
  <c r="Y1073" i="1"/>
  <c r="AC1073" i="1" s="1"/>
  <c r="AB1072" i="1"/>
  <c r="Y1072" i="1"/>
  <c r="AC1072" i="1" s="1"/>
  <c r="AB1071" i="1"/>
  <c r="Y1071" i="1"/>
  <c r="AC1071" i="1" s="1"/>
  <c r="AB1070" i="1"/>
  <c r="Y1070" i="1"/>
  <c r="AB1069" i="1"/>
  <c r="Y1069" i="1"/>
  <c r="AC1069" i="1" s="1"/>
  <c r="AB1068" i="1"/>
  <c r="Y1068" i="1"/>
  <c r="AB1067" i="1"/>
  <c r="Y1067" i="1"/>
  <c r="AB1066" i="1"/>
  <c r="AC1066" i="1" s="1"/>
  <c r="Y1066" i="1"/>
  <c r="AB1065" i="1"/>
  <c r="Y1065" i="1"/>
  <c r="AC1065" i="1" s="1"/>
  <c r="AB1064" i="1"/>
  <c r="Y1064" i="1"/>
  <c r="AC1064" i="1" s="1"/>
  <c r="AB1063" i="1"/>
  <c r="Y1063" i="1"/>
  <c r="AC1063" i="1" s="1"/>
  <c r="AB1062" i="1"/>
  <c r="Y1062" i="1"/>
  <c r="AB1061" i="1"/>
  <c r="Y1061" i="1"/>
  <c r="AC1061" i="1" s="1"/>
  <c r="AB1060" i="1"/>
  <c r="Y1060" i="1"/>
  <c r="AB1059" i="1"/>
  <c r="Y1059" i="1"/>
  <c r="AB1058" i="1"/>
  <c r="AC1058" i="1" s="1"/>
  <c r="Y1058" i="1"/>
  <c r="AB1057" i="1"/>
  <c r="Y1057" i="1"/>
  <c r="AC1057" i="1" s="1"/>
  <c r="AB1056" i="1"/>
  <c r="Y1056" i="1"/>
  <c r="AC1056" i="1" s="1"/>
  <c r="AB1055" i="1"/>
  <c r="Y1055" i="1"/>
  <c r="AC1055" i="1" s="1"/>
  <c r="AB1054" i="1"/>
  <c r="Y1054" i="1"/>
  <c r="AB1053" i="1"/>
  <c r="Y1053" i="1"/>
  <c r="AC1053" i="1" s="1"/>
  <c r="AB1052" i="1"/>
  <c r="Y1052" i="1"/>
  <c r="AB1051" i="1"/>
  <c r="Y1051" i="1"/>
  <c r="AB1050" i="1"/>
  <c r="AC1050" i="1" s="1"/>
  <c r="Y1050" i="1"/>
  <c r="AB1049" i="1"/>
  <c r="Y1049" i="1"/>
  <c r="AC1049" i="1" s="1"/>
  <c r="AB1048" i="1"/>
  <c r="Y1048" i="1"/>
  <c r="AC1048" i="1" s="1"/>
  <c r="AB1047" i="1"/>
  <c r="Y1047" i="1"/>
  <c r="AC1047" i="1" s="1"/>
  <c r="AB1046" i="1"/>
  <c r="Y1046" i="1"/>
  <c r="AB1045" i="1"/>
  <c r="Y1045" i="1"/>
  <c r="AC1045" i="1" s="1"/>
  <c r="AB1044" i="1"/>
  <c r="Y1044" i="1"/>
  <c r="AB1043" i="1"/>
  <c r="Y1043" i="1"/>
  <c r="AB1042" i="1"/>
  <c r="AC1042" i="1" s="1"/>
  <c r="Y1042" i="1"/>
  <c r="AB1041" i="1"/>
  <c r="Y1041" i="1"/>
  <c r="AC1041" i="1" s="1"/>
  <c r="AB1040" i="1"/>
  <c r="Y1040" i="1"/>
  <c r="AC1040" i="1" s="1"/>
  <c r="AB1039" i="1"/>
  <c r="Y1039" i="1"/>
  <c r="AC1039" i="1" s="1"/>
  <c r="AB1038" i="1"/>
  <c r="Y1038" i="1"/>
  <c r="AB1037" i="1"/>
  <c r="Y1037" i="1"/>
  <c r="AC1037" i="1" s="1"/>
  <c r="AB1036" i="1"/>
  <c r="Y1036" i="1"/>
  <c r="AB1035" i="1"/>
  <c r="Y1035" i="1"/>
  <c r="AB1034" i="1"/>
  <c r="AC1034" i="1" s="1"/>
  <c r="Y1034" i="1"/>
  <c r="AB1033" i="1"/>
  <c r="Y1033" i="1"/>
  <c r="AC1033" i="1" s="1"/>
  <c r="AB1032" i="1"/>
  <c r="Y1032" i="1"/>
  <c r="AC1032" i="1" s="1"/>
  <c r="AB1031" i="1"/>
  <c r="Y1031" i="1"/>
  <c r="AC1031" i="1" s="1"/>
  <c r="AB1030" i="1"/>
  <c r="Y1030" i="1"/>
  <c r="AB1029" i="1"/>
  <c r="Y1029" i="1"/>
  <c r="AC1029" i="1" s="1"/>
  <c r="AB1028" i="1"/>
  <c r="Y1028" i="1"/>
  <c r="AB1027" i="1"/>
  <c r="Y1027" i="1"/>
  <c r="AB1026" i="1"/>
  <c r="AC1026" i="1" s="1"/>
  <c r="Y1026" i="1"/>
  <c r="AB1025" i="1"/>
  <c r="Y1025" i="1"/>
  <c r="AC1025" i="1" s="1"/>
  <c r="AB1024" i="1"/>
  <c r="Y1024" i="1"/>
  <c r="AC1024" i="1" s="1"/>
  <c r="AB1023" i="1"/>
  <c r="Y1023" i="1"/>
  <c r="AC1023" i="1" s="1"/>
  <c r="AB1022" i="1"/>
  <c r="Y1022" i="1"/>
  <c r="AB1021" i="1"/>
  <c r="Y1021" i="1"/>
  <c r="AC1021" i="1" s="1"/>
  <c r="AB1020" i="1"/>
  <c r="Y1020" i="1"/>
  <c r="AB1019" i="1"/>
  <c r="Y1019" i="1"/>
  <c r="AB1018" i="1"/>
  <c r="AC1018" i="1" s="1"/>
  <c r="Y1018" i="1"/>
  <c r="AB1017" i="1"/>
  <c r="Y1017" i="1"/>
  <c r="AC1017" i="1" s="1"/>
  <c r="AB1016" i="1"/>
  <c r="Y1016" i="1"/>
  <c r="AC1016" i="1" s="1"/>
  <c r="AB1015" i="1"/>
  <c r="Y1015" i="1"/>
  <c r="AC1015" i="1" s="1"/>
  <c r="AB1014" i="1"/>
  <c r="Y1014" i="1"/>
  <c r="AB1013" i="1"/>
  <c r="Y1013" i="1"/>
  <c r="AC1013" i="1" s="1"/>
  <c r="AB1012" i="1"/>
  <c r="Y1012" i="1"/>
  <c r="AB1011" i="1"/>
  <c r="Y1011" i="1"/>
  <c r="AB1010" i="1"/>
  <c r="AC1010" i="1" s="1"/>
  <c r="Y1010" i="1"/>
  <c r="AB1009" i="1"/>
  <c r="Y1009" i="1"/>
  <c r="AC1009" i="1" s="1"/>
  <c r="AB1008" i="1"/>
  <c r="Y1008" i="1"/>
  <c r="AC1008" i="1" s="1"/>
  <c r="AB1007" i="1"/>
  <c r="Y1007" i="1"/>
  <c r="AC1007" i="1" s="1"/>
  <c r="AB1006" i="1"/>
  <c r="Y1006" i="1"/>
  <c r="AB1005" i="1"/>
  <c r="Y1005" i="1"/>
  <c r="AC1005" i="1" s="1"/>
  <c r="AB1004" i="1"/>
  <c r="Y1004" i="1"/>
  <c r="AB1003" i="1"/>
  <c r="Y1003" i="1"/>
  <c r="AB1002" i="1"/>
  <c r="AC1002" i="1" s="1"/>
  <c r="Y1002" i="1"/>
  <c r="AB1001" i="1"/>
  <c r="Y1001" i="1"/>
  <c r="AC1001" i="1" s="1"/>
  <c r="AB1000" i="1"/>
  <c r="Y1000" i="1"/>
  <c r="AC1000" i="1" s="1"/>
  <c r="AB999" i="1"/>
  <c r="Y999" i="1"/>
  <c r="AC999" i="1" s="1"/>
  <c r="AB998" i="1"/>
  <c r="Y998" i="1"/>
  <c r="AB997" i="1"/>
  <c r="Y997" i="1"/>
  <c r="AC997" i="1" s="1"/>
  <c r="AB996" i="1"/>
  <c r="Y996" i="1"/>
  <c r="AB995" i="1"/>
  <c r="Y995" i="1"/>
  <c r="AB994" i="1"/>
  <c r="AC994" i="1" s="1"/>
  <c r="Y994" i="1"/>
  <c r="AB993" i="1"/>
  <c r="Y993" i="1"/>
  <c r="AC993" i="1" s="1"/>
  <c r="AB992" i="1"/>
  <c r="Y992" i="1"/>
  <c r="AC992" i="1" s="1"/>
  <c r="AB991" i="1"/>
  <c r="Y991" i="1"/>
  <c r="AC991" i="1" s="1"/>
  <c r="AB990" i="1"/>
  <c r="Y990" i="1"/>
  <c r="AB989" i="1"/>
  <c r="Y989" i="1"/>
  <c r="AC989" i="1" s="1"/>
  <c r="AB988" i="1"/>
  <c r="Y988" i="1"/>
  <c r="AB987" i="1"/>
  <c r="Y987" i="1"/>
  <c r="AB986" i="1"/>
  <c r="AC986" i="1" s="1"/>
  <c r="Y986" i="1"/>
  <c r="AB985" i="1"/>
  <c r="Y985" i="1"/>
  <c r="AC985" i="1" s="1"/>
  <c r="AB984" i="1"/>
  <c r="Y984" i="1"/>
  <c r="AC984" i="1" s="1"/>
  <c r="AB983" i="1"/>
  <c r="Y983" i="1"/>
  <c r="AC983" i="1" s="1"/>
  <c r="AB982" i="1"/>
  <c r="Y982" i="1"/>
  <c r="AB981" i="1"/>
  <c r="Y981" i="1"/>
  <c r="AC981" i="1" s="1"/>
  <c r="AB980" i="1"/>
  <c r="Y980" i="1"/>
  <c r="AB979" i="1"/>
  <c r="Y979" i="1"/>
  <c r="AB978" i="1"/>
  <c r="AC978" i="1" s="1"/>
  <c r="Y978" i="1"/>
  <c r="AB977" i="1"/>
  <c r="Y977" i="1"/>
  <c r="AC977" i="1" s="1"/>
  <c r="AB976" i="1"/>
  <c r="Y976" i="1"/>
  <c r="AC976" i="1" s="1"/>
  <c r="AB975" i="1"/>
  <c r="Y975" i="1"/>
  <c r="AC975" i="1" s="1"/>
  <c r="AB974" i="1"/>
  <c r="Y974" i="1"/>
  <c r="AB973" i="1"/>
  <c r="Y973" i="1"/>
  <c r="AC973" i="1" s="1"/>
  <c r="AB972" i="1"/>
  <c r="Y972" i="1"/>
  <c r="AB971" i="1"/>
  <c r="Y971" i="1"/>
  <c r="AB970" i="1"/>
  <c r="AC970" i="1" s="1"/>
  <c r="Y970" i="1"/>
  <c r="AB969" i="1"/>
  <c r="Y969" i="1"/>
  <c r="AC969" i="1" s="1"/>
  <c r="AB968" i="1"/>
  <c r="Y968" i="1"/>
  <c r="AC968" i="1" s="1"/>
  <c r="AB967" i="1"/>
  <c r="Y967" i="1"/>
  <c r="AC967" i="1" s="1"/>
  <c r="AB966" i="1"/>
  <c r="Y966" i="1"/>
  <c r="AC966" i="1" s="1"/>
  <c r="AB965" i="1"/>
  <c r="Y965" i="1"/>
  <c r="AC965" i="1" s="1"/>
  <c r="AB964" i="1"/>
  <c r="Y964" i="1"/>
  <c r="AB963" i="1"/>
  <c r="Y963" i="1"/>
  <c r="AB962" i="1"/>
  <c r="Y962" i="1"/>
  <c r="AB961" i="1"/>
  <c r="Y961" i="1"/>
  <c r="AC961" i="1" s="1"/>
  <c r="AB960" i="1"/>
  <c r="Y960" i="1"/>
  <c r="AC960" i="1" s="1"/>
  <c r="AB959" i="1"/>
  <c r="Y959" i="1"/>
  <c r="AC959" i="1" s="1"/>
  <c r="AB958" i="1"/>
  <c r="Y958" i="1"/>
  <c r="AC958" i="1" s="1"/>
  <c r="AB957" i="1"/>
  <c r="Y957" i="1"/>
  <c r="AC957" i="1" s="1"/>
  <c r="AB956" i="1"/>
  <c r="Y956" i="1"/>
  <c r="AB955" i="1"/>
  <c r="Y955" i="1"/>
  <c r="AB954" i="1"/>
  <c r="Y954" i="1"/>
  <c r="AB953" i="1"/>
  <c r="Y953" i="1"/>
  <c r="AC953" i="1" s="1"/>
  <c r="AB952" i="1"/>
  <c r="Y952" i="1"/>
  <c r="AC952" i="1" s="1"/>
  <c r="AB951" i="1"/>
  <c r="Y951" i="1"/>
  <c r="AC951" i="1" s="1"/>
  <c r="AB950" i="1"/>
  <c r="Y950" i="1"/>
  <c r="AC950" i="1" s="1"/>
  <c r="AB949" i="1"/>
  <c r="Y949" i="1"/>
  <c r="AC949" i="1" s="1"/>
  <c r="AB948" i="1"/>
  <c r="Y948" i="1"/>
  <c r="AB947" i="1"/>
  <c r="Y947" i="1"/>
  <c r="AB946" i="1"/>
  <c r="Y946" i="1"/>
  <c r="AB945" i="1"/>
  <c r="Y945" i="1"/>
  <c r="AC945" i="1" s="1"/>
  <c r="AB944" i="1"/>
  <c r="Y944" i="1"/>
  <c r="AC944" i="1" s="1"/>
  <c r="AB943" i="1"/>
  <c r="Y943" i="1"/>
  <c r="AC943" i="1" s="1"/>
  <c r="AB942" i="1"/>
  <c r="Y942" i="1"/>
  <c r="AC942" i="1" s="1"/>
  <c r="AB941" i="1"/>
  <c r="Y941" i="1"/>
  <c r="AC941" i="1" s="1"/>
  <c r="AB940" i="1"/>
  <c r="Y940" i="1"/>
  <c r="AB939" i="1"/>
  <c r="Y939" i="1"/>
  <c r="AB938" i="1"/>
  <c r="AC938" i="1" s="1"/>
  <c r="Y938" i="1"/>
  <c r="AB937" i="1"/>
  <c r="Y937" i="1"/>
  <c r="AC937" i="1" s="1"/>
  <c r="AB936" i="1"/>
  <c r="Y936" i="1"/>
  <c r="AC936" i="1" s="1"/>
  <c r="AB935" i="1"/>
  <c r="Y935" i="1"/>
  <c r="AB934" i="1"/>
  <c r="Y934" i="1"/>
  <c r="AB933" i="1"/>
  <c r="Y933" i="1"/>
  <c r="AC933" i="1" s="1"/>
  <c r="AB932" i="1"/>
  <c r="Y932" i="1"/>
  <c r="AB931" i="1"/>
  <c r="Y931" i="1"/>
  <c r="AB930" i="1"/>
  <c r="AC930" i="1" s="1"/>
  <c r="Y930" i="1"/>
  <c r="AB929" i="1"/>
  <c r="Y929" i="1"/>
  <c r="AC929" i="1" s="1"/>
  <c r="AB928" i="1"/>
  <c r="Y928" i="1"/>
  <c r="AC928" i="1" s="1"/>
  <c r="AB927" i="1"/>
  <c r="Y927" i="1"/>
  <c r="AC927" i="1" s="1"/>
  <c r="AB926" i="1"/>
  <c r="Y926" i="1"/>
  <c r="AC926" i="1" s="1"/>
  <c r="AB925" i="1"/>
  <c r="Y925" i="1"/>
  <c r="AC925" i="1" s="1"/>
  <c r="AB924" i="1"/>
  <c r="Y924" i="1"/>
  <c r="AB923" i="1"/>
  <c r="Y923" i="1"/>
  <c r="AB922" i="1"/>
  <c r="Y922" i="1"/>
  <c r="AB921" i="1"/>
  <c r="Y921" i="1"/>
  <c r="AC921" i="1" s="1"/>
  <c r="AB920" i="1"/>
  <c r="Y920" i="1"/>
  <c r="AC920" i="1" s="1"/>
  <c r="AB919" i="1"/>
  <c r="Y919" i="1"/>
  <c r="AC919" i="1" s="1"/>
  <c r="AB918" i="1"/>
  <c r="Y918" i="1"/>
  <c r="AC918" i="1" s="1"/>
  <c r="AB917" i="1"/>
  <c r="Y917" i="1"/>
  <c r="AC917" i="1" s="1"/>
  <c r="AB916" i="1"/>
  <c r="Y916" i="1"/>
  <c r="AB915" i="1"/>
  <c r="Y915" i="1"/>
  <c r="AB914" i="1"/>
  <c r="AC914" i="1" s="1"/>
  <c r="Y914" i="1"/>
  <c r="AB913" i="1"/>
  <c r="Y913" i="1"/>
  <c r="AC913" i="1" s="1"/>
  <c r="AB912" i="1"/>
  <c r="Y912" i="1"/>
  <c r="AC912" i="1" s="1"/>
  <c r="AB911" i="1"/>
  <c r="Y911" i="1"/>
  <c r="AC911" i="1" s="1"/>
  <c r="AB910" i="1"/>
  <c r="Y910" i="1"/>
  <c r="AC910" i="1" s="1"/>
  <c r="AB909" i="1"/>
  <c r="Y909" i="1"/>
  <c r="AC909" i="1" s="1"/>
  <c r="AB908" i="1"/>
  <c r="Y908" i="1"/>
  <c r="AB907" i="1"/>
  <c r="Y907" i="1"/>
  <c r="AB906" i="1"/>
  <c r="Y906" i="1"/>
  <c r="AB905" i="1"/>
  <c r="Y905" i="1"/>
  <c r="AC905" i="1" s="1"/>
  <c r="AB904" i="1"/>
  <c r="Y904" i="1"/>
  <c r="AC904" i="1" s="1"/>
  <c r="AB903" i="1"/>
  <c r="Y903" i="1"/>
  <c r="AC903" i="1" s="1"/>
  <c r="AB902" i="1"/>
  <c r="Y902" i="1"/>
  <c r="AC902" i="1" s="1"/>
  <c r="AB901" i="1"/>
  <c r="Y901" i="1"/>
  <c r="AC901" i="1" s="1"/>
  <c r="AB900" i="1"/>
  <c r="Y900" i="1"/>
  <c r="AB899" i="1"/>
  <c r="Y899" i="1"/>
  <c r="AB898" i="1"/>
  <c r="Y898" i="1"/>
  <c r="AB897" i="1"/>
  <c r="Y897" i="1"/>
  <c r="AC897" i="1" s="1"/>
  <c r="AB896" i="1"/>
  <c r="Y896" i="1"/>
  <c r="AC896" i="1" s="1"/>
  <c r="AB895" i="1"/>
  <c r="Y895" i="1"/>
  <c r="AC895" i="1" s="1"/>
  <c r="AB894" i="1"/>
  <c r="Y894" i="1"/>
  <c r="AC894" i="1" s="1"/>
  <c r="AB893" i="1"/>
  <c r="Y893" i="1"/>
  <c r="AC893" i="1" s="1"/>
  <c r="AB892" i="1"/>
  <c r="Y892" i="1"/>
  <c r="AB891" i="1"/>
  <c r="Y891" i="1"/>
  <c r="AB890" i="1"/>
  <c r="Y890" i="1"/>
  <c r="AB889" i="1"/>
  <c r="Y889" i="1"/>
  <c r="AC889" i="1" s="1"/>
  <c r="AB888" i="1"/>
  <c r="Y888" i="1"/>
  <c r="AC888" i="1" s="1"/>
  <c r="AB887" i="1"/>
  <c r="Y887" i="1"/>
  <c r="AC887" i="1" s="1"/>
  <c r="AB886" i="1"/>
  <c r="Y886" i="1"/>
  <c r="AC886" i="1" s="1"/>
  <c r="AB885" i="1"/>
  <c r="Y885" i="1"/>
  <c r="AC885" i="1" s="1"/>
  <c r="AB884" i="1"/>
  <c r="Y884" i="1"/>
  <c r="AB883" i="1"/>
  <c r="Y883" i="1"/>
  <c r="AB882" i="1"/>
  <c r="Y882" i="1"/>
  <c r="AB881" i="1"/>
  <c r="Y881" i="1"/>
  <c r="AC881" i="1" s="1"/>
  <c r="AB880" i="1"/>
  <c r="Y880" i="1"/>
  <c r="AC880" i="1" s="1"/>
  <c r="AB879" i="1"/>
  <c r="Y879" i="1"/>
  <c r="AC879" i="1" s="1"/>
  <c r="AB878" i="1"/>
  <c r="Y878" i="1"/>
  <c r="AC878" i="1" s="1"/>
  <c r="AB877" i="1"/>
  <c r="Y877" i="1"/>
  <c r="AC877" i="1" s="1"/>
  <c r="AB876" i="1"/>
  <c r="Y876" i="1"/>
  <c r="AB875" i="1"/>
  <c r="Y875" i="1"/>
  <c r="AB874" i="1"/>
  <c r="AC874" i="1" s="1"/>
  <c r="Y874" i="1"/>
  <c r="AB873" i="1"/>
  <c r="Y873" i="1"/>
  <c r="AC873" i="1" s="1"/>
  <c r="AB872" i="1"/>
  <c r="Y872" i="1"/>
  <c r="AC872" i="1" s="1"/>
  <c r="AB871" i="1"/>
  <c r="Y871" i="1"/>
  <c r="AC871" i="1" s="1"/>
  <c r="AB870" i="1"/>
  <c r="Y870" i="1"/>
  <c r="AC870" i="1" s="1"/>
  <c r="AB869" i="1"/>
  <c r="Y869" i="1"/>
  <c r="AC869" i="1" s="1"/>
  <c r="AB868" i="1"/>
  <c r="Y868" i="1"/>
  <c r="AC868" i="1" s="1"/>
  <c r="AB867" i="1"/>
  <c r="Y867" i="1"/>
  <c r="AC867" i="1" s="1"/>
  <c r="AB866" i="1"/>
  <c r="Y866" i="1"/>
  <c r="AC866" i="1" s="1"/>
  <c r="AB865" i="1"/>
  <c r="Y865" i="1"/>
  <c r="AC865" i="1" s="1"/>
  <c r="AB864" i="1"/>
  <c r="Y864" i="1"/>
  <c r="AC864" i="1" s="1"/>
  <c r="AB863" i="1"/>
  <c r="Y863" i="1"/>
  <c r="AC863" i="1" s="1"/>
  <c r="AB862" i="1"/>
  <c r="Y862" i="1"/>
  <c r="AC862" i="1" s="1"/>
  <c r="AB861" i="1"/>
  <c r="Y861" i="1"/>
  <c r="AC861" i="1" s="1"/>
  <c r="AB860" i="1"/>
  <c r="Y860" i="1"/>
  <c r="AC860" i="1" s="1"/>
  <c r="AB859" i="1"/>
  <c r="Y859" i="1"/>
  <c r="AC859" i="1" s="1"/>
  <c r="AB858" i="1"/>
  <c r="Y858" i="1"/>
  <c r="AC858" i="1" s="1"/>
  <c r="AB857" i="1"/>
  <c r="Y857" i="1"/>
  <c r="AC857" i="1" s="1"/>
  <c r="AB856" i="1"/>
  <c r="Y856" i="1"/>
  <c r="AB855" i="1"/>
  <c r="Y855" i="1"/>
  <c r="AB854" i="1"/>
  <c r="Y854" i="1"/>
  <c r="AB853" i="1"/>
  <c r="Y853" i="1"/>
  <c r="AC853" i="1" s="1"/>
  <c r="AB852" i="1"/>
  <c r="Y852" i="1"/>
  <c r="AC852" i="1" s="1"/>
  <c r="AB851" i="1"/>
  <c r="Y851" i="1"/>
  <c r="AC851" i="1" s="1"/>
  <c r="AB850" i="1"/>
  <c r="Y850" i="1"/>
  <c r="AB849" i="1"/>
  <c r="Y849" i="1"/>
  <c r="AC849" i="1" s="1"/>
  <c r="AB848" i="1"/>
  <c r="Y848" i="1"/>
  <c r="AB847" i="1"/>
  <c r="Y847" i="1"/>
  <c r="AB846" i="1"/>
  <c r="Y846" i="1"/>
  <c r="AB845" i="1"/>
  <c r="Y845" i="1"/>
  <c r="AC845" i="1" s="1"/>
  <c r="AB844" i="1"/>
  <c r="Y844" i="1"/>
  <c r="AC844" i="1" s="1"/>
  <c r="AB843" i="1"/>
  <c r="Y843" i="1"/>
  <c r="AC843" i="1" s="1"/>
  <c r="AB842" i="1"/>
  <c r="Y842" i="1"/>
  <c r="AC842" i="1" s="1"/>
  <c r="AB841" i="1"/>
  <c r="Y841" i="1"/>
  <c r="AC841" i="1" s="1"/>
  <c r="AB840" i="1"/>
  <c r="Y840" i="1"/>
  <c r="AB839" i="1"/>
  <c r="Y839" i="1"/>
  <c r="AB838" i="1"/>
  <c r="Y838" i="1"/>
  <c r="AB837" i="1"/>
  <c r="Y837" i="1"/>
  <c r="AC837" i="1" s="1"/>
  <c r="AB836" i="1"/>
  <c r="Y836" i="1"/>
  <c r="AC836" i="1" s="1"/>
  <c r="AB835" i="1"/>
  <c r="Y835" i="1"/>
  <c r="AC835" i="1" s="1"/>
  <c r="AB834" i="1"/>
  <c r="Y834" i="1"/>
  <c r="AC834" i="1" s="1"/>
  <c r="AB833" i="1"/>
  <c r="Y833" i="1"/>
  <c r="AC833" i="1" s="1"/>
  <c r="AB832" i="1"/>
  <c r="Y832" i="1"/>
  <c r="AB831" i="1"/>
  <c r="Y831" i="1"/>
  <c r="AB830" i="1"/>
  <c r="Y830" i="1"/>
  <c r="AB829" i="1"/>
  <c r="Y829" i="1"/>
  <c r="AC829" i="1" s="1"/>
  <c r="AB828" i="1"/>
  <c r="Y828" i="1"/>
  <c r="AC828" i="1" s="1"/>
  <c r="AB827" i="1"/>
  <c r="Y827" i="1"/>
  <c r="AC827" i="1" s="1"/>
  <c r="AB826" i="1"/>
  <c r="Y826" i="1"/>
  <c r="AC826" i="1" s="1"/>
  <c r="AB825" i="1"/>
  <c r="Y825" i="1"/>
  <c r="AC825" i="1" s="1"/>
  <c r="AB824" i="1"/>
  <c r="Y824" i="1"/>
  <c r="AB823" i="1"/>
  <c r="Y823" i="1"/>
  <c r="AB822" i="1"/>
  <c r="Y822" i="1"/>
  <c r="AB821" i="1"/>
  <c r="Y821" i="1"/>
  <c r="AC821" i="1" s="1"/>
  <c r="AB820" i="1"/>
  <c r="Y820" i="1"/>
  <c r="AC820" i="1" s="1"/>
  <c r="AB819" i="1"/>
  <c r="Y819" i="1"/>
  <c r="AC819" i="1" s="1"/>
  <c r="AB818" i="1"/>
  <c r="Y818" i="1"/>
  <c r="AC818" i="1" s="1"/>
  <c r="AB817" i="1"/>
  <c r="Y817" i="1"/>
  <c r="AC817" i="1" s="1"/>
  <c r="AB816" i="1"/>
  <c r="Y816" i="1"/>
  <c r="AB815" i="1"/>
  <c r="Y815" i="1"/>
  <c r="AB814" i="1"/>
  <c r="Y814" i="1"/>
  <c r="AB813" i="1"/>
  <c r="Y813" i="1"/>
  <c r="AC813" i="1" s="1"/>
  <c r="AB812" i="1"/>
  <c r="Y812" i="1"/>
  <c r="AC812" i="1" s="1"/>
  <c r="AB811" i="1"/>
  <c r="Y811" i="1"/>
  <c r="AC811" i="1" s="1"/>
  <c r="AB810" i="1"/>
  <c r="Y810" i="1"/>
  <c r="AC810" i="1" s="1"/>
  <c r="AB809" i="1"/>
  <c r="Y809" i="1"/>
  <c r="AC809" i="1" s="1"/>
  <c r="AB808" i="1"/>
  <c r="Y808" i="1"/>
  <c r="AC808" i="1" s="1"/>
  <c r="AB807" i="1"/>
  <c r="Y807" i="1"/>
  <c r="AC807" i="1" s="1"/>
  <c r="AB806" i="1"/>
  <c r="Y806" i="1"/>
  <c r="AB805" i="1"/>
  <c r="Y805" i="1"/>
  <c r="AC805" i="1" s="1"/>
  <c r="AB804" i="1"/>
  <c r="Y804" i="1"/>
  <c r="AB803" i="1"/>
  <c r="Y803" i="1"/>
  <c r="AB802" i="1"/>
  <c r="Y802" i="1"/>
  <c r="AB801" i="1"/>
  <c r="Y801" i="1"/>
  <c r="AC801" i="1" s="1"/>
  <c r="AB800" i="1"/>
  <c r="Y800" i="1"/>
  <c r="AC800" i="1" s="1"/>
  <c r="AB799" i="1"/>
  <c r="Y799" i="1"/>
  <c r="AC799" i="1" s="1"/>
  <c r="AB798" i="1"/>
  <c r="Y798" i="1"/>
  <c r="AC798" i="1" s="1"/>
  <c r="AB797" i="1"/>
  <c r="Y797" i="1"/>
  <c r="AC797" i="1" s="1"/>
  <c r="AB796" i="1"/>
  <c r="Y796" i="1"/>
  <c r="AB795" i="1"/>
  <c r="Y795" i="1"/>
  <c r="AB794" i="1"/>
  <c r="Y794" i="1"/>
  <c r="AB793" i="1"/>
  <c r="Y793" i="1"/>
  <c r="AC793" i="1" s="1"/>
  <c r="AB792" i="1"/>
  <c r="Y792" i="1"/>
  <c r="AC792" i="1" s="1"/>
  <c r="AB791" i="1"/>
  <c r="Y791" i="1"/>
  <c r="AC791" i="1" s="1"/>
  <c r="AB790" i="1"/>
  <c r="Y790" i="1"/>
  <c r="AC790" i="1" s="1"/>
  <c r="AB789" i="1"/>
  <c r="Y789" i="1"/>
  <c r="AC789" i="1" s="1"/>
  <c r="AB788" i="1"/>
  <c r="Y788" i="1"/>
  <c r="AB787" i="1"/>
  <c r="Y787" i="1"/>
  <c r="AB786" i="1"/>
  <c r="Y786" i="1"/>
  <c r="AC786" i="1" s="1"/>
  <c r="AB785" i="1"/>
  <c r="Y785" i="1"/>
  <c r="AC785" i="1" s="1"/>
  <c r="AB784" i="1"/>
  <c r="Y784" i="1"/>
  <c r="AB783" i="1"/>
  <c r="Y783" i="1"/>
  <c r="AB782" i="1"/>
  <c r="Y782" i="1"/>
  <c r="AB781" i="1"/>
  <c r="Y781" i="1"/>
  <c r="AB780" i="1"/>
  <c r="Y780" i="1"/>
  <c r="AB779" i="1"/>
  <c r="Y779" i="1"/>
  <c r="AB778" i="1"/>
  <c r="AC778" i="1" s="1"/>
  <c r="Y778" i="1"/>
  <c r="AB777" i="1"/>
  <c r="Y777" i="1"/>
  <c r="AB776" i="1"/>
  <c r="Y776" i="1"/>
  <c r="AB775" i="1"/>
  <c r="Y775" i="1"/>
  <c r="AB774" i="1"/>
  <c r="AC774" i="1" s="1"/>
  <c r="Y774" i="1"/>
  <c r="AB773" i="1"/>
  <c r="Y773" i="1"/>
  <c r="AB772" i="1"/>
  <c r="Y772" i="1"/>
  <c r="AB771" i="1"/>
  <c r="Y771" i="1"/>
  <c r="AB770" i="1"/>
  <c r="Y770" i="1"/>
  <c r="AB769" i="1"/>
  <c r="Y769" i="1"/>
  <c r="AB768" i="1"/>
  <c r="Y768" i="1"/>
  <c r="AB767" i="1"/>
  <c r="Y767" i="1"/>
  <c r="AB766" i="1"/>
  <c r="Y766" i="1"/>
  <c r="AB765" i="1"/>
  <c r="Y765" i="1"/>
  <c r="AB764" i="1"/>
  <c r="Y764" i="1"/>
  <c r="AB763" i="1"/>
  <c r="Y763" i="1"/>
  <c r="AB762" i="1"/>
  <c r="Y762" i="1"/>
  <c r="AB761" i="1"/>
  <c r="Y761" i="1"/>
  <c r="AB760" i="1"/>
  <c r="Y760" i="1"/>
  <c r="AB759" i="1"/>
  <c r="Y759" i="1"/>
  <c r="AB758" i="1"/>
  <c r="Y758" i="1"/>
  <c r="AB757" i="1"/>
  <c r="Y757" i="1"/>
  <c r="AB756" i="1"/>
  <c r="Y756" i="1"/>
  <c r="AB755" i="1"/>
  <c r="Y755" i="1"/>
  <c r="AB754" i="1"/>
  <c r="Y754" i="1"/>
  <c r="AB753" i="1"/>
  <c r="Y753" i="1"/>
  <c r="AB752" i="1"/>
  <c r="Y752" i="1"/>
  <c r="AB751" i="1"/>
  <c r="Y751" i="1"/>
  <c r="AB750" i="1"/>
  <c r="Y750" i="1"/>
  <c r="AB749" i="1"/>
  <c r="Y749" i="1"/>
  <c r="AB748" i="1"/>
  <c r="Y748" i="1"/>
  <c r="AB747" i="1"/>
  <c r="Y747" i="1"/>
  <c r="AB746" i="1"/>
  <c r="Y746" i="1"/>
  <c r="AB745" i="1"/>
  <c r="Y745" i="1"/>
  <c r="AB744" i="1"/>
  <c r="Y744" i="1"/>
  <c r="AB743" i="1"/>
  <c r="Y743" i="1"/>
  <c r="AB742" i="1"/>
  <c r="Y742" i="1"/>
  <c r="AB741" i="1"/>
  <c r="Y741" i="1"/>
  <c r="AB740" i="1"/>
  <c r="Y740" i="1"/>
  <c r="AB739" i="1"/>
  <c r="Y739" i="1"/>
  <c r="AB738" i="1"/>
  <c r="Y738" i="1"/>
  <c r="AB737" i="1"/>
  <c r="Y737" i="1"/>
  <c r="AB736" i="1"/>
  <c r="Y736" i="1"/>
  <c r="AB735" i="1"/>
  <c r="Y735" i="1"/>
  <c r="AB734" i="1"/>
  <c r="Y734" i="1"/>
  <c r="AB733" i="1"/>
  <c r="Y733" i="1"/>
  <c r="AB732" i="1"/>
  <c r="Y732" i="1"/>
  <c r="AB731" i="1"/>
  <c r="Y731" i="1"/>
  <c r="AB730" i="1"/>
  <c r="Y730" i="1"/>
  <c r="AB729" i="1"/>
  <c r="Y729" i="1"/>
  <c r="AB728" i="1"/>
  <c r="Y728" i="1"/>
  <c r="AB727" i="1"/>
  <c r="Y727" i="1"/>
  <c r="AB726" i="1"/>
  <c r="Y726" i="1"/>
  <c r="AB725" i="1"/>
  <c r="Y725" i="1"/>
  <c r="AB724" i="1"/>
  <c r="Y724" i="1"/>
  <c r="AB723" i="1"/>
  <c r="Y723" i="1"/>
  <c r="AB722" i="1"/>
  <c r="Y722" i="1"/>
  <c r="AB721" i="1"/>
  <c r="Y721" i="1"/>
  <c r="AB720" i="1"/>
  <c r="Y720" i="1"/>
  <c r="AB719" i="1"/>
  <c r="Y719" i="1"/>
  <c r="AB718" i="1"/>
  <c r="Y718" i="1"/>
  <c r="AB717" i="1"/>
  <c r="Y717" i="1"/>
  <c r="AB716" i="1"/>
  <c r="Y716" i="1"/>
  <c r="AB715" i="1"/>
  <c r="Y715" i="1"/>
  <c r="AB714" i="1"/>
  <c r="Y714" i="1"/>
  <c r="AB713" i="1"/>
  <c r="Y713" i="1"/>
  <c r="AB712" i="1"/>
  <c r="Y712" i="1"/>
  <c r="AB711" i="1"/>
  <c r="Y711" i="1"/>
  <c r="AB710" i="1"/>
  <c r="Y710" i="1"/>
  <c r="AB709" i="1"/>
  <c r="Y709" i="1"/>
  <c r="AB708" i="1"/>
  <c r="Y708" i="1"/>
  <c r="AB707" i="1"/>
  <c r="Y707" i="1"/>
  <c r="AB706" i="1"/>
  <c r="Y706" i="1"/>
  <c r="AB705" i="1"/>
  <c r="Y705" i="1"/>
  <c r="AB704" i="1"/>
  <c r="Y704" i="1"/>
  <c r="AB703" i="1"/>
  <c r="Y703" i="1"/>
  <c r="AB702" i="1"/>
  <c r="Y702" i="1"/>
  <c r="AB701" i="1"/>
  <c r="Y701" i="1"/>
  <c r="AB700" i="1"/>
  <c r="Y700" i="1"/>
  <c r="AB699" i="1"/>
  <c r="Y699" i="1"/>
  <c r="AB698" i="1"/>
  <c r="Y698" i="1"/>
  <c r="AB697" i="1"/>
  <c r="Y697" i="1"/>
  <c r="AB696" i="1"/>
  <c r="Y696" i="1"/>
  <c r="AB695" i="1"/>
  <c r="Y695" i="1"/>
  <c r="AB694" i="1"/>
  <c r="Y694" i="1"/>
  <c r="AB693" i="1"/>
  <c r="Y693" i="1"/>
  <c r="AB692" i="1"/>
  <c r="Y692" i="1"/>
  <c r="AB691" i="1"/>
  <c r="Y691" i="1"/>
  <c r="AB690" i="1"/>
  <c r="Y690" i="1"/>
  <c r="AB689" i="1"/>
  <c r="Y689" i="1"/>
  <c r="AB688" i="1"/>
  <c r="Y688" i="1"/>
  <c r="AB687" i="1"/>
  <c r="Y687" i="1"/>
  <c r="AB686" i="1"/>
  <c r="Y686" i="1"/>
  <c r="AB685" i="1"/>
  <c r="Y685" i="1"/>
  <c r="AB684" i="1"/>
  <c r="Y684" i="1"/>
  <c r="AB683" i="1"/>
  <c r="Y683" i="1"/>
  <c r="AB682" i="1"/>
  <c r="Y682" i="1"/>
  <c r="AB681" i="1"/>
  <c r="Y681" i="1"/>
  <c r="AB680" i="1"/>
  <c r="Y680" i="1"/>
  <c r="AB679" i="1"/>
  <c r="Y679" i="1"/>
  <c r="AB678" i="1"/>
  <c r="Y678" i="1"/>
  <c r="AB677" i="1"/>
  <c r="Y677" i="1"/>
  <c r="AB676" i="1"/>
  <c r="Y676" i="1"/>
  <c r="AB675" i="1"/>
  <c r="Y675" i="1"/>
  <c r="AB674" i="1"/>
  <c r="Y674" i="1"/>
  <c r="AB673" i="1"/>
  <c r="Y673" i="1"/>
  <c r="AB672" i="1"/>
  <c r="Y672" i="1"/>
  <c r="AB671" i="1"/>
  <c r="Y671" i="1"/>
  <c r="AB670" i="1"/>
  <c r="Y670" i="1"/>
  <c r="AB669" i="1"/>
  <c r="Y669" i="1"/>
  <c r="AB668" i="1"/>
  <c r="Y668" i="1"/>
  <c r="AB667" i="1"/>
  <c r="Y667" i="1"/>
  <c r="AB666" i="1"/>
  <c r="Y666" i="1"/>
  <c r="AB665" i="1"/>
  <c r="Y665" i="1"/>
  <c r="AB664" i="1"/>
  <c r="Y664" i="1"/>
  <c r="AB663" i="1"/>
  <c r="Y663" i="1"/>
  <c r="AB662" i="1"/>
  <c r="Y662" i="1"/>
  <c r="AB661" i="1"/>
  <c r="Y661" i="1"/>
  <c r="AB660" i="1"/>
  <c r="Y660" i="1"/>
  <c r="AB659" i="1"/>
  <c r="Y659" i="1"/>
  <c r="AB658" i="1"/>
  <c r="Y658" i="1"/>
  <c r="AB657" i="1"/>
  <c r="Y657" i="1"/>
  <c r="AB656" i="1"/>
  <c r="Y656" i="1"/>
  <c r="AB655" i="1"/>
  <c r="Y655" i="1"/>
  <c r="AB654" i="1"/>
  <c r="Y654" i="1"/>
  <c r="AB653" i="1"/>
  <c r="Y653" i="1"/>
  <c r="AB652" i="1"/>
  <c r="Y652" i="1"/>
  <c r="AB651" i="1"/>
  <c r="Y651" i="1"/>
  <c r="AB650" i="1"/>
  <c r="Y650" i="1"/>
  <c r="AB649" i="1"/>
  <c r="Y649" i="1"/>
  <c r="AB648" i="1"/>
  <c r="Y648" i="1"/>
  <c r="AB647" i="1"/>
  <c r="Y647" i="1"/>
  <c r="AB646" i="1"/>
  <c r="Y646" i="1"/>
  <c r="AB645" i="1"/>
  <c r="Y645" i="1"/>
  <c r="AB644" i="1"/>
  <c r="Y644" i="1"/>
  <c r="AB643" i="1"/>
  <c r="Y643" i="1"/>
  <c r="AB642" i="1"/>
  <c r="Y642" i="1"/>
  <c r="AB641" i="1"/>
  <c r="Y641" i="1"/>
  <c r="AB640" i="1"/>
  <c r="Y640" i="1"/>
  <c r="AB639" i="1"/>
  <c r="Y639" i="1"/>
  <c r="AB638" i="1"/>
  <c r="AC638" i="1" s="1"/>
  <c r="Y638" i="1"/>
  <c r="AB637" i="1"/>
  <c r="Y637" i="1"/>
  <c r="AB636" i="1"/>
  <c r="Y636" i="1"/>
  <c r="AB635" i="1"/>
  <c r="Y635" i="1"/>
  <c r="AB634" i="1"/>
  <c r="Y634" i="1"/>
  <c r="AB633" i="1"/>
  <c r="Y633" i="1"/>
  <c r="AB632" i="1"/>
  <c r="Y632" i="1"/>
  <c r="AB631" i="1"/>
  <c r="Y631" i="1"/>
  <c r="AB630" i="1"/>
  <c r="Y630" i="1"/>
  <c r="AB629" i="1"/>
  <c r="Y629" i="1"/>
  <c r="AB628" i="1"/>
  <c r="Y628" i="1"/>
  <c r="AB627" i="1"/>
  <c r="Y627" i="1"/>
  <c r="AB626" i="1"/>
  <c r="Y626" i="1"/>
  <c r="AB625" i="1"/>
  <c r="Y625" i="1"/>
  <c r="AB624" i="1"/>
  <c r="Y624" i="1"/>
  <c r="AB623" i="1"/>
  <c r="Y623" i="1"/>
  <c r="AB622" i="1"/>
  <c r="Y622" i="1"/>
  <c r="AB621" i="1"/>
  <c r="Y621" i="1"/>
  <c r="AB620" i="1"/>
  <c r="Y620" i="1"/>
  <c r="AB619" i="1"/>
  <c r="Y619" i="1"/>
  <c r="AB618" i="1"/>
  <c r="Y618" i="1"/>
  <c r="AB617" i="1"/>
  <c r="Y617" i="1"/>
  <c r="AB616" i="1"/>
  <c r="Y616" i="1"/>
  <c r="AB615" i="1"/>
  <c r="Y615" i="1"/>
  <c r="AB614" i="1"/>
  <c r="Y614" i="1"/>
  <c r="AB613" i="1"/>
  <c r="Y613" i="1"/>
  <c r="AB612" i="1"/>
  <c r="Y612" i="1"/>
  <c r="AB611" i="1"/>
  <c r="Y611" i="1"/>
  <c r="AB610" i="1"/>
  <c r="Y610" i="1"/>
  <c r="AB609" i="1"/>
  <c r="Y609" i="1"/>
  <c r="AB608" i="1"/>
  <c r="Y608" i="1"/>
  <c r="AB607" i="1"/>
  <c r="Y607" i="1"/>
  <c r="AB606" i="1"/>
  <c r="Y606" i="1"/>
  <c r="AB605" i="1"/>
  <c r="Y605" i="1"/>
  <c r="AB604" i="1"/>
  <c r="Y604" i="1"/>
  <c r="AB603" i="1"/>
  <c r="Y603" i="1"/>
  <c r="AB602" i="1"/>
  <c r="Y602" i="1"/>
  <c r="AB601" i="1"/>
  <c r="Y601" i="1"/>
  <c r="AB600" i="1"/>
  <c r="Y600" i="1"/>
  <c r="AB599" i="1"/>
  <c r="Y599" i="1"/>
  <c r="AB598" i="1"/>
  <c r="Y598" i="1"/>
  <c r="AB597" i="1"/>
  <c r="Y597" i="1"/>
  <c r="AB596" i="1"/>
  <c r="Y596" i="1"/>
  <c r="AB595" i="1"/>
  <c r="Y595" i="1"/>
  <c r="AB594" i="1"/>
  <c r="Y594" i="1"/>
  <c r="AB593" i="1"/>
  <c r="Y593" i="1"/>
  <c r="AB592" i="1"/>
  <c r="Y592" i="1"/>
  <c r="AB591" i="1"/>
  <c r="Y591" i="1"/>
  <c r="AB590" i="1"/>
  <c r="Y590" i="1"/>
  <c r="AB589" i="1"/>
  <c r="Y589" i="1"/>
  <c r="AB588" i="1"/>
  <c r="Y588" i="1"/>
  <c r="AB587" i="1"/>
  <c r="Y587" i="1"/>
  <c r="AB586" i="1"/>
  <c r="Y586" i="1"/>
  <c r="AB585" i="1"/>
  <c r="Y585" i="1"/>
  <c r="AB584" i="1"/>
  <c r="Y584" i="1"/>
  <c r="AB583" i="1"/>
  <c r="Y583" i="1"/>
  <c r="AB582" i="1"/>
  <c r="Y582" i="1"/>
  <c r="AB581" i="1"/>
  <c r="Y581" i="1"/>
  <c r="AB580" i="1"/>
  <c r="Y580" i="1"/>
  <c r="AB579" i="1"/>
  <c r="Y579" i="1"/>
  <c r="AB578" i="1"/>
  <c r="Y578" i="1"/>
  <c r="AB577" i="1"/>
  <c r="Y577" i="1"/>
  <c r="AB576" i="1"/>
  <c r="Y576" i="1"/>
  <c r="AB575" i="1"/>
  <c r="Y575" i="1"/>
  <c r="AB574" i="1"/>
  <c r="Y574" i="1"/>
  <c r="AB573" i="1"/>
  <c r="Y573" i="1"/>
  <c r="AB572" i="1"/>
  <c r="Y572" i="1"/>
  <c r="AB571" i="1"/>
  <c r="Y571" i="1"/>
  <c r="AB570" i="1"/>
  <c r="Y570" i="1"/>
  <c r="AB569" i="1"/>
  <c r="Y569" i="1"/>
  <c r="AB568" i="1"/>
  <c r="Y568" i="1"/>
  <c r="AB567" i="1"/>
  <c r="Y567" i="1"/>
  <c r="AB566" i="1"/>
  <c r="Y566" i="1"/>
  <c r="AB565" i="1"/>
  <c r="Y565" i="1"/>
  <c r="AB564" i="1"/>
  <c r="Y564" i="1"/>
  <c r="AB563" i="1"/>
  <c r="Y563" i="1"/>
  <c r="AB562" i="1"/>
  <c r="Y562" i="1"/>
  <c r="AB561" i="1"/>
  <c r="Y561" i="1"/>
  <c r="AB560" i="1"/>
  <c r="Y560" i="1"/>
  <c r="AB559" i="1"/>
  <c r="Y559" i="1"/>
  <c r="AB558" i="1"/>
  <c r="Y558" i="1"/>
  <c r="AB557" i="1"/>
  <c r="Y557" i="1"/>
  <c r="AB556" i="1"/>
  <c r="Y556" i="1"/>
  <c r="AB555" i="1"/>
  <c r="Y555" i="1"/>
  <c r="AB554" i="1"/>
  <c r="Y554" i="1"/>
  <c r="AB553" i="1"/>
  <c r="Y553" i="1"/>
  <c r="AB552" i="1"/>
  <c r="Y552" i="1"/>
  <c r="AB551" i="1"/>
  <c r="Y551" i="1"/>
  <c r="AB550" i="1"/>
  <c r="Y550" i="1"/>
  <c r="AB549" i="1"/>
  <c r="Y549" i="1"/>
  <c r="AB548" i="1"/>
  <c r="Y548" i="1"/>
  <c r="AB547" i="1"/>
  <c r="Y547" i="1"/>
  <c r="AB546" i="1"/>
  <c r="Y546" i="1"/>
  <c r="AB545" i="1"/>
  <c r="Y545" i="1"/>
  <c r="AB544" i="1"/>
  <c r="Y544" i="1"/>
  <c r="AB543" i="1"/>
  <c r="Y543" i="1"/>
  <c r="AB542" i="1"/>
  <c r="Y542" i="1"/>
  <c r="AB541" i="1"/>
  <c r="Y541" i="1"/>
  <c r="AB540" i="1"/>
  <c r="Y540" i="1"/>
  <c r="AB539" i="1"/>
  <c r="Y539" i="1"/>
  <c r="AB538" i="1"/>
  <c r="Y538" i="1"/>
  <c r="AB537" i="1"/>
  <c r="Y537" i="1"/>
  <c r="AB536" i="1"/>
  <c r="Y536" i="1"/>
  <c r="AB535" i="1"/>
  <c r="Y535" i="1"/>
  <c r="AB534" i="1"/>
  <c r="Y534" i="1"/>
  <c r="AB533" i="1"/>
  <c r="Y533" i="1"/>
  <c r="AB532" i="1"/>
  <c r="Y532" i="1"/>
  <c r="AB531" i="1"/>
  <c r="Y531" i="1"/>
  <c r="AB530" i="1"/>
  <c r="Y530" i="1"/>
  <c r="AB529" i="1"/>
  <c r="Y529" i="1"/>
  <c r="AB528" i="1"/>
  <c r="Y528" i="1"/>
  <c r="AB527" i="1"/>
  <c r="Y527" i="1"/>
  <c r="AB526" i="1"/>
  <c r="Y526" i="1"/>
  <c r="AB525" i="1"/>
  <c r="Y525" i="1"/>
  <c r="AB524" i="1"/>
  <c r="Y524" i="1"/>
  <c r="AB523" i="1"/>
  <c r="Y523" i="1"/>
  <c r="AB522" i="1"/>
  <c r="Y522" i="1"/>
  <c r="AB521" i="1"/>
  <c r="Y521" i="1"/>
  <c r="AB520" i="1"/>
  <c r="Y520" i="1"/>
  <c r="AB519" i="1"/>
  <c r="Y519" i="1"/>
  <c r="AB518" i="1"/>
  <c r="Y518" i="1"/>
  <c r="AB517" i="1"/>
  <c r="Y517" i="1"/>
  <c r="AB516" i="1"/>
  <c r="Y516" i="1"/>
  <c r="AB515" i="1"/>
  <c r="Y515" i="1"/>
  <c r="AB514" i="1"/>
  <c r="Y514" i="1"/>
  <c r="AB513" i="1"/>
  <c r="Y513" i="1"/>
  <c r="AB512" i="1"/>
  <c r="Y512" i="1"/>
  <c r="AB511" i="1"/>
  <c r="Y511" i="1"/>
  <c r="AB510" i="1"/>
  <c r="Y510" i="1"/>
  <c r="AB509" i="1"/>
  <c r="Y509" i="1"/>
  <c r="AB508" i="1"/>
  <c r="Y508" i="1"/>
  <c r="AB507" i="1"/>
  <c r="Y507" i="1"/>
  <c r="AB506" i="1"/>
  <c r="Y506" i="1"/>
  <c r="AB505" i="1"/>
  <c r="Y505" i="1"/>
  <c r="AB504" i="1"/>
  <c r="Y504" i="1"/>
  <c r="AB503" i="1"/>
  <c r="Y503" i="1"/>
  <c r="AB502" i="1"/>
  <c r="Y502" i="1"/>
  <c r="AB501" i="1"/>
  <c r="Y501" i="1"/>
  <c r="AB500" i="1"/>
  <c r="Y500" i="1"/>
  <c r="AB499" i="1"/>
  <c r="Y499" i="1"/>
  <c r="AB498" i="1"/>
  <c r="Y498" i="1"/>
  <c r="AB497" i="1"/>
  <c r="Y497" i="1"/>
  <c r="AB496" i="1"/>
  <c r="Y496" i="1"/>
  <c r="AB495" i="1"/>
  <c r="Y495" i="1"/>
  <c r="AB494" i="1"/>
  <c r="Y494" i="1"/>
  <c r="AB493" i="1"/>
  <c r="Y493" i="1"/>
  <c r="AB492" i="1"/>
  <c r="Y492" i="1"/>
  <c r="AB491" i="1"/>
  <c r="Y491" i="1"/>
  <c r="AB490" i="1"/>
  <c r="Y490" i="1"/>
  <c r="AB489" i="1"/>
  <c r="Y489" i="1"/>
  <c r="AB488" i="1"/>
  <c r="Y488" i="1"/>
  <c r="AB487" i="1"/>
  <c r="Y487" i="1"/>
  <c r="AB486" i="1"/>
  <c r="Y486" i="1"/>
  <c r="AB485" i="1"/>
  <c r="Y485" i="1"/>
  <c r="AB484" i="1"/>
  <c r="Y484" i="1"/>
  <c r="AB483" i="1"/>
  <c r="Y483" i="1"/>
  <c r="AB482" i="1"/>
  <c r="Y482" i="1"/>
  <c r="AB481" i="1"/>
  <c r="Y481" i="1"/>
  <c r="AB480" i="1"/>
  <c r="Y480" i="1"/>
  <c r="AB479" i="1"/>
  <c r="Y479" i="1"/>
  <c r="AB478" i="1"/>
  <c r="Y478" i="1"/>
  <c r="AB477" i="1"/>
  <c r="Y477" i="1"/>
  <c r="AB476" i="1"/>
  <c r="Y476" i="1"/>
  <c r="AB475" i="1"/>
  <c r="Y475" i="1"/>
  <c r="AB474" i="1"/>
  <c r="Y474" i="1"/>
  <c r="AB473" i="1"/>
  <c r="Y473" i="1"/>
  <c r="AB472" i="1"/>
  <c r="Y472" i="1"/>
  <c r="AB471" i="1"/>
  <c r="Y471" i="1"/>
  <c r="AB470" i="1"/>
  <c r="Y470" i="1"/>
  <c r="AB469" i="1"/>
  <c r="Y469" i="1"/>
  <c r="AB468" i="1"/>
  <c r="Y468" i="1"/>
  <c r="AB467" i="1"/>
  <c r="Y467" i="1"/>
  <c r="AB466" i="1"/>
  <c r="Y466" i="1"/>
  <c r="AB465" i="1"/>
  <c r="Y465" i="1"/>
  <c r="AC465" i="1" s="1"/>
  <c r="AB464" i="1"/>
  <c r="Y464" i="1"/>
  <c r="AC464" i="1" s="1"/>
  <c r="AB463" i="1"/>
  <c r="Y463" i="1"/>
  <c r="AC463" i="1" s="1"/>
  <c r="AB462" i="1"/>
  <c r="Y462" i="1"/>
  <c r="AC462" i="1" s="1"/>
  <c r="AB461" i="1"/>
  <c r="Y461" i="1"/>
  <c r="AC461" i="1" s="1"/>
  <c r="AB460" i="1"/>
  <c r="Y460" i="1"/>
  <c r="AC460" i="1" s="1"/>
  <c r="AB459" i="1"/>
  <c r="Y459" i="1"/>
  <c r="AC459" i="1" s="1"/>
  <c r="AB458" i="1"/>
  <c r="Y458" i="1"/>
  <c r="AC458" i="1" s="1"/>
  <c r="AB457" i="1"/>
  <c r="Y457" i="1"/>
  <c r="AC457" i="1" s="1"/>
  <c r="AB456" i="1"/>
  <c r="Y456" i="1"/>
  <c r="AC456" i="1" s="1"/>
  <c r="AB455" i="1"/>
  <c r="Y455" i="1"/>
  <c r="AC455" i="1" s="1"/>
  <c r="AB454" i="1"/>
  <c r="Y454" i="1"/>
  <c r="AC454" i="1" s="1"/>
  <c r="AB453" i="1"/>
  <c r="Y453" i="1"/>
  <c r="AC453" i="1" s="1"/>
  <c r="AB452" i="1"/>
  <c r="Y452" i="1"/>
  <c r="AC452" i="1" s="1"/>
  <c r="AB451" i="1"/>
  <c r="Y451" i="1"/>
  <c r="AC451" i="1" s="1"/>
  <c r="AB450" i="1"/>
  <c r="Y450" i="1"/>
  <c r="AC450" i="1" s="1"/>
  <c r="AB449" i="1"/>
  <c r="Y449" i="1"/>
  <c r="AC449" i="1" s="1"/>
  <c r="AB448" i="1"/>
  <c r="Y448" i="1"/>
  <c r="AC448" i="1" s="1"/>
  <c r="AB447" i="1"/>
  <c r="Y447" i="1"/>
  <c r="AC447" i="1" s="1"/>
  <c r="AB446" i="1"/>
  <c r="Y446" i="1"/>
  <c r="AC446" i="1" s="1"/>
  <c r="AB445" i="1"/>
  <c r="Y445" i="1"/>
  <c r="AC445" i="1" s="1"/>
  <c r="AB444" i="1"/>
  <c r="Y444" i="1"/>
  <c r="AC444" i="1" s="1"/>
  <c r="AB443" i="1"/>
  <c r="Y443" i="1"/>
  <c r="AC443" i="1" s="1"/>
  <c r="AB442" i="1"/>
  <c r="Y442" i="1"/>
  <c r="AC442" i="1" s="1"/>
  <c r="AB441" i="1"/>
  <c r="Y441" i="1"/>
  <c r="AC441" i="1" s="1"/>
  <c r="AB440" i="1"/>
  <c r="Y440" i="1"/>
  <c r="AC440" i="1" s="1"/>
  <c r="AB439" i="1"/>
  <c r="Y439" i="1"/>
  <c r="AC439" i="1" s="1"/>
  <c r="AB438" i="1"/>
  <c r="Y438" i="1"/>
  <c r="AC438" i="1" s="1"/>
  <c r="AB437" i="1"/>
  <c r="Y437" i="1"/>
  <c r="AC437" i="1" s="1"/>
  <c r="AB436" i="1"/>
  <c r="Y436" i="1"/>
  <c r="AC436" i="1" s="1"/>
  <c r="AB435" i="1"/>
  <c r="Y435" i="1"/>
  <c r="AC435" i="1" s="1"/>
  <c r="AB434" i="1"/>
  <c r="Y434" i="1"/>
  <c r="AC434" i="1" s="1"/>
  <c r="AB433" i="1"/>
  <c r="Y433" i="1"/>
  <c r="AC433" i="1" s="1"/>
  <c r="AB432" i="1"/>
  <c r="Y432" i="1"/>
  <c r="AC432" i="1" s="1"/>
  <c r="AB431" i="1"/>
  <c r="Y431" i="1"/>
  <c r="AC431" i="1" s="1"/>
  <c r="AB430" i="1"/>
  <c r="Y430" i="1"/>
  <c r="AC430" i="1" s="1"/>
  <c r="AB429" i="1"/>
  <c r="Y429" i="1"/>
  <c r="AC429" i="1" s="1"/>
  <c r="AB428" i="1"/>
  <c r="Y428" i="1"/>
  <c r="AC428" i="1" s="1"/>
  <c r="AB427" i="1"/>
  <c r="Y427" i="1"/>
  <c r="AC427" i="1" s="1"/>
  <c r="AB426" i="1"/>
  <c r="Y426" i="1"/>
  <c r="AC426" i="1" s="1"/>
  <c r="AB425" i="1"/>
  <c r="Y425" i="1"/>
  <c r="AC425" i="1" s="1"/>
  <c r="AB424" i="1"/>
  <c r="Y424" i="1"/>
  <c r="AC424" i="1" s="1"/>
  <c r="AB423" i="1"/>
  <c r="Y423" i="1"/>
  <c r="AC423" i="1" s="1"/>
  <c r="AB422" i="1"/>
  <c r="Y422" i="1"/>
  <c r="AC422" i="1" s="1"/>
  <c r="AB421" i="1"/>
  <c r="Y421" i="1"/>
  <c r="AC421" i="1" s="1"/>
  <c r="AB420" i="1"/>
  <c r="Y420" i="1"/>
  <c r="AC420" i="1" s="1"/>
  <c r="AB419" i="1"/>
  <c r="Y419" i="1"/>
  <c r="AC419" i="1" s="1"/>
  <c r="AB418" i="1"/>
  <c r="Y418" i="1"/>
  <c r="AC418" i="1" s="1"/>
  <c r="AB417" i="1"/>
  <c r="Y417" i="1"/>
  <c r="AC417" i="1" s="1"/>
  <c r="AB416" i="1"/>
  <c r="Y416" i="1"/>
  <c r="AC416" i="1" s="1"/>
  <c r="AB415" i="1"/>
  <c r="Y415" i="1"/>
  <c r="AC415" i="1" s="1"/>
  <c r="AB414" i="1"/>
  <c r="Y414" i="1"/>
  <c r="AC414" i="1" s="1"/>
  <c r="AB413" i="1"/>
  <c r="Y413" i="1"/>
  <c r="AC413" i="1" s="1"/>
  <c r="AB412" i="1"/>
  <c r="Y412" i="1"/>
  <c r="AC412" i="1" s="1"/>
  <c r="AB411" i="1"/>
  <c r="Y411" i="1"/>
  <c r="AC411" i="1" s="1"/>
  <c r="AB410" i="1"/>
  <c r="Y410" i="1"/>
  <c r="AC410" i="1" s="1"/>
  <c r="AB409" i="1"/>
  <c r="Y409" i="1"/>
  <c r="AC409" i="1" s="1"/>
  <c r="AB408" i="1"/>
  <c r="Y408" i="1"/>
  <c r="AC408" i="1" s="1"/>
  <c r="AB407" i="1"/>
  <c r="Y407" i="1"/>
  <c r="AC407" i="1" s="1"/>
  <c r="AB406" i="1"/>
  <c r="Y406" i="1"/>
  <c r="AC406" i="1" s="1"/>
  <c r="AB405" i="1"/>
  <c r="Y405" i="1"/>
  <c r="AC405" i="1" s="1"/>
  <c r="AB404" i="1"/>
  <c r="Y404" i="1"/>
  <c r="AC404" i="1" s="1"/>
  <c r="AB403" i="1"/>
  <c r="Y403" i="1"/>
  <c r="AC403" i="1" s="1"/>
  <c r="AB402" i="1"/>
  <c r="Y402" i="1"/>
  <c r="AC402" i="1" s="1"/>
  <c r="AB401" i="1"/>
  <c r="Y401" i="1"/>
  <c r="AC401" i="1" s="1"/>
  <c r="AB400" i="1"/>
  <c r="Y400" i="1"/>
  <c r="AC400" i="1" s="1"/>
  <c r="AB399" i="1"/>
  <c r="Y399" i="1"/>
  <c r="AC399" i="1" s="1"/>
  <c r="AB398" i="1"/>
  <c r="Y398" i="1"/>
  <c r="AC398" i="1" s="1"/>
  <c r="AB397" i="1"/>
  <c r="Y397" i="1"/>
  <c r="AC397" i="1" s="1"/>
  <c r="AB396" i="1"/>
  <c r="Y396" i="1"/>
  <c r="AC396" i="1" s="1"/>
  <c r="AB395" i="1"/>
  <c r="Y395" i="1"/>
  <c r="AC395" i="1" s="1"/>
  <c r="AB394" i="1"/>
  <c r="Y394" i="1"/>
  <c r="AC394" i="1" s="1"/>
  <c r="AB393" i="1"/>
  <c r="Y393" i="1"/>
  <c r="AC393" i="1" s="1"/>
  <c r="AB392" i="1"/>
  <c r="Y392" i="1"/>
  <c r="AC392" i="1" s="1"/>
  <c r="AB391" i="1"/>
  <c r="Y391" i="1"/>
  <c r="AC391" i="1" s="1"/>
  <c r="AB390" i="1"/>
  <c r="Y390" i="1"/>
  <c r="AC390" i="1" s="1"/>
  <c r="AB389" i="1"/>
  <c r="Y389" i="1"/>
  <c r="AC389" i="1" s="1"/>
  <c r="AB388" i="1"/>
  <c r="Y388" i="1"/>
  <c r="AC388" i="1" s="1"/>
  <c r="AB387" i="1"/>
  <c r="Y387" i="1"/>
  <c r="AC387" i="1" s="1"/>
  <c r="AB386" i="1"/>
  <c r="Y386" i="1"/>
  <c r="AC386" i="1" s="1"/>
  <c r="AB385" i="1"/>
  <c r="Y385" i="1"/>
  <c r="AC385" i="1" s="1"/>
  <c r="AB384" i="1"/>
  <c r="Y384" i="1"/>
  <c r="AC384" i="1" s="1"/>
  <c r="AB383" i="1"/>
  <c r="Y383" i="1"/>
  <c r="AC383" i="1" s="1"/>
  <c r="AB382" i="1"/>
  <c r="Y382" i="1"/>
  <c r="AC382" i="1" s="1"/>
  <c r="AB381" i="1"/>
  <c r="Y381" i="1"/>
  <c r="AC381" i="1" s="1"/>
  <c r="AB380" i="1"/>
  <c r="Y380" i="1"/>
  <c r="AC380" i="1" s="1"/>
  <c r="AB379" i="1"/>
  <c r="Y379" i="1"/>
  <c r="AC379" i="1" s="1"/>
  <c r="AB378" i="1"/>
  <c r="Y378" i="1"/>
  <c r="AC378" i="1" s="1"/>
  <c r="AB377" i="1"/>
  <c r="Y377" i="1"/>
  <c r="AC377" i="1" s="1"/>
  <c r="AB376" i="1"/>
  <c r="Y376" i="1"/>
  <c r="AC376" i="1" s="1"/>
  <c r="AB375" i="1"/>
  <c r="Y375" i="1"/>
  <c r="AC375" i="1" s="1"/>
  <c r="AB374" i="1"/>
  <c r="Y374" i="1"/>
  <c r="AC374" i="1" s="1"/>
  <c r="AB373" i="1"/>
  <c r="Y373" i="1"/>
  <c r="AC373" i="1" s="1"/>
  <c r="AB372" i="1"/>
  <c r="Y372" i="1"/>
  <c r="AC372" i="1" s="1"/>
  <c r="AB371" i="1"/>
  <c r="Y371" i="1"/>
  <c r="AC371" i="1" s="1"/>
  <c r="AB370" i="1"/>
  <c r="Y370" i="1"/>
  <c r="AC370" i="1" s="1"/>
  <c r="AB369" i="1"/>
  <c r="Y369" i="1"/>
  <c r="AC369" i="1" s="1"/>
  <c r="AB368" i="1"/>
  <c r="Y368" i="1"/>
  <c r="AC368" i="1" s="1"/>
  <c r="AB367" i="1"/>
  <c r="Y367" i="1"/>
  <c r="AC367" i="1" s="1"/>
  <c r="AB366" i="1"/>
  <c r="Y366" i="1"/>
  <c r="AC366" i="1" s="1"/>
  <c r="AB365" i="1"/>
  <c r="Y365" i="1"/>
  <c r="AC365" i="1" s="1"/>
  <c r="AB364" i="1"/>
  <c r="Y364" i="1"/>
  <c r="AC364" i="1" s="1"/>
  <c r="AB363" i="1"/>
  <c r="Y363" i="1"/>
  <c r="AC363" i="1" s="1"/>
  <c r="AB362" i="1"/>
  <c r="Y362" i="1"/>
  <c r="AC362" i="1" s="1"/>
  <c r="AB361" i="1"/>
  <c r="Y361" i="1"/>
  <c r="AC361" i="1" s="1"/>
  <c r="AB360" i="1"/>
  <c r="Y360" i="1"/>
  <c r="AC360" i="1" s="1"/>
  <c r="AB359" i="1"/>
  <c r="Y359" i="1"/>
  <c r="AC359" i="1" s="1"/>
  <c r="AB358" i="1"/>
  <c r="Y358" i="1"/>
  <c r="AC358" i="1" s="1"/>
  <c r="AB357" i="1"/>
  <c r="Y357" i="1"/>
  <c r="AC357" i="1" s="1"/>
  <c r="AB356" i="1"/>
  <c r="Y356" i="1"/>
  <c r="AC356" i="1" s="1"/>
  <c r="AB355" i="1"/>
  <c r="Y355" i="1"/>
  <c r="AC355" i="1" s="1"/>
  <c r="AB354" i="1"/>
  <c r="Y354" i="1"/>
  <c r="AC354" i="1" s="1"/>
  <c r="AB353" i="1"/>
  <c r="Y353" i="1"/>
  <c r="AC353" i="1" s="1"/>
  <c r="AB352" i="1"/>
  <c r="Y352" i="1"/>
  <c r="AC352" i="1" s="1"/>
  <c r="AB351" i="1"/>
  <c r="Y351" i="1"/>
  <c r="AC351" i="1" s="1"/>
  <c r="AB350" i="1"/>
  <c r="Y350" i="1"/>
  <c r="AC350" i="1" s="1"/>
  <c r="AB349" i="1"/>
  <c r="Y349" i="1"/>
  <c r="AC349" i="1" s="1"/>
  <c r="AB348" i="1"/>
  <c r="Y348" i="1"/>
  <c r="AC348" i="1" s="1"/>
  <c r="AB347" i="1"/>
  <c r="Y347" i="1"/>
  <c r="AC347" i="1" s="1"/>
  <c r="AB346" i="1"/>
  <c r="Y346" i="1"/>
  <c r="AC346" i="1" s="1"/>
  <c r="AB345" i="1"/>
  <c r="Y345" i="1"/>
  <c r="AC345" i="1" s="1"/>
  <c r="AB344" i="1"/>
  <c r="Y344" i="1"/>
  <c r="AC344" i="1" s="1"/>
  <c r="AB343" i="1"/>
  <c r="Y343" i="1"/>
  <c r="AC343" i="1" s="1"/>
  <c r="AB342" i="1"/>
  <c r="Y342" i="1"/>
  <c r="AC342" i="1" s="1"/>
  <c r="AB341" i="1"/>
  <c r="Y341" i="1"/>
  <c r="AC341" i="1" s="1"/>
  <c r="AB340" i="1"/>
  <c r="Y340" i="1"/>
  <c r="AC340" i="1" s="1"/>
  <c r="AB339" i="1"/>
  <c r="Y339" i="1"/>
  <c r="AC339" i="1" s="1"/>
  <c r="AB338" i="1"/>
  <c r="Y338" i="1"/>
  <c r="AC338" i="1" s="1"/>
  <c r="AB337" i="1"/>
  <c r="Y337" i="1"/>
  <c r="AC337" i="1" s="1"/>
  <c r="AB336" i="1"/>
  <c r="Y336" i="1"/>
  <c r="AC336" i="1" s="1"/>
  <c r="AB335" i="1"/>
  <c r="Y335" i="1"/>
  <c r="AC335" i="1" s="1"/>
  <c r="AB334" i="1"/>
  <c r="Y334" i="1"/>
  <c r="AC334" i="1" s="1"/>
  <c r="AB333" i="1"/>
  <c r="Y333" i="1"/>
  <c r="AC333" i="1" s="1"/>
  <c r="AB332" i="1"/>
  <c r="Y332" i="1"/>
  <c r="AC332" i="1" s="1"/>
  <c r="AB331" i="1"/>
  <c r="Y331" i="1"/>
  <c r="AC331" i="1" s="1"/>
  <c r="AB330" i="1"/>
  <c r="Y330" i="1"/>
  <c r="AC330" i="1" s="1"/>
  <c r="AB329" i="1"/>
  <c r="Y329" i="1"/>
  <c r="AC329" i="1" s="1"/>
  <c r="AB328" i="1"/>
  <c r="Y328" i="1"/>
  <c r="AC328" i="1" s="1"/>
  <c r="AB327" i="1"/>
  <c r="Y327" i="1"/>
  <c r="AC327" i="1" s="1"/>
  <c r="AB326" i="1"/>
  <c r="Y326" i="1"/>
  <c r="AC326" i="1" s="1"/>
  <c r="AB325" i="1"/>
  <c r="Y325" i="1"/>
  <c r="AC325" i="1" s="1"/>
  <c r="AB324" i="1"/>
  <c r="Y324" i="1"/>
  <c r="AC324" i="1" s="1"/>
  <c r="AB323" i="1"/>
  <c r="Y323" i="1"/>
  <c r="AC323" i="1" s="1"/>
  <c r="AB322" i="1"/>
  <c r="Y322" i="1"/>
  <c r="AC322" i="1" s="1"/>
  <c r="AB321" i="1"/>
  <c r="Y321" i="1"/>
  <c r="AC321" i="1" s="1"/>
  <c r="AB320" i="1"/>
  <c r="Y320" i="1"/>
  <c r="AC320" i="1" s="1"/>
  <c r="AB319" i="1"/>
  <c r="Y319" i="1"/>
  <c r="AC319" i="1" s="1"/>
  <c r="AB318" i="1"/>
  <c r="Y318" i="1"/>
  <c r="AC318" i="1" s="1"/>
  <c r="AB317" i="1"/>
  <c r="Y317" i="1"/>
  <c r="AC317" i="1" s="1"/>
  <c r="AB316" i="1"/>
  <c r="Y316" i="1"/>
  <c r="AC316" i="1" s="1"/>
  <c r="AB315" i="1"/>
  <c r="Y315" i="1"/>
  <c r="AC315" i="1" s="1"/>
  <c r="AB314" i="1"/>
  <c r="Y314" i="1"/>
  <c r="AC314" i="1" s="1"/>
  <c r="AB313" i="1"/>
  <c r="Y313" i="1"/>
  <c r="AC313" i="1" s="1"/>
  <c r="AB312" i="1"/>
  <c r="Y312" i="1"/>
  <c r="AC312" i="1" s="1"/>
  <c r="AB311" i="1"/>
  <c r="Y311" i="1"/>
  <c r="AC311" i="1" s="1"/>
  <c r="AB310" i="1"/>
  <c r="Y310" i="1"/>
  <c r="AC310" i="1" s="1"/>
  <c r="AB309" i="1"/>
  <c r="Y309" i="1"/>
  <c r="AC309" i="1" s="1"/>
  <c r="AB308" i="1"/>
  <c r="Y308" i="1"/>
  <c r="AC308" i="1" s="1"/>
  <c r="AB307" i="1"/>
  <c r="Y307" i="1"/>
  <c r="AC307" i="1" s="1"/>
  <c r="AB306" i="1"/>
  <c r="Y306" i="1"/>
  <c r="AC306" i="1" s="1"/>
  <c r="AB305" i="1"/>
  <c r="Y305" i="1"/>
  <c r="AC305" i="1" s="1"/>
  <c r="AB304" i="1"/>
  <c r="Y304" i="1"/>
  <c r="AC304" i="1" s="1"/>
  <c r="AB303" i="1"/>
  <c r="Y303" i="1"/>
  <c r="AC303" i="1" s="1"/>
  <c r="AB302" i="1"/>
  <c r="Y302" i="1"/>
  <c r="AC302" i="1" s="1"/>
  <c r="AB301" i="1"/>
  <c r="Y301" i="1"/>
  <c r="AC301" i="1" s="1"/>
  <c r="AB300" i="1"/>
  <c r="Y300" i="1"/>
  <c r="AC300" i="1" s="1"/>
  <c r="AB299" i="1"/>
  <c r="Y299" i="1"/>
  <c r="AC299" i="1" s="1"/>
  <c r="AB298" i="1"/>
  <c r="Y298" i="1"/>
  <c r="AC298" i="1" s="1"/>
  <c r="AB297" i="1"/>
  <c r="Y297" i="1"/>
  <c r="AC297" i="1" s="1"/>
  <c r="AB296" i="1"/>
  <c r="Y296" i="1"/>
  <c r="AC296" i="1" s="1"/>
  <c r="AB295" i="1"/>
  <c r="Y295" i="1"/>
  <c r="AC295" i="1" s="1"/>
  <c r="AB294" i="1"/>
  <c r="Y294" i="1"/>
  <c r="AC294" i="1" s="1"/>
  <c r="AB293" i="1"/>
  <c r="Y293" i="1"/>
  <c r="AC293" i="1" s="1"/>
  <c r="AB292" i="1"/>
  <c r="Y292" i="1"/>
  <c r="AC292" i="1" s="1"/>
  <c r="AB291" i="1"/>
  <c r="Y291" i="1"/>
  <c r="AC291" i="1" s="1"/>
  <c r="AB290" i="1"/>
  <c r="Y290" i="1"/>
  <c r="AC290" i="1" s="1"/>
  <c r="AB289" i="1"/>
  <c r="Y289" i="1"/>
  <c r="AC289" i="1" s="1"/>
  <c r="AB288" i="1"/>
  <c r="Y288" i="1"/>
  <c r="AC288" i="1" s="1"/>
  <c r="AB287" i="1"/>
  <c r="Y287" i="1"/>
  <c r="AC287" i="1" s="1"/>
  <c r="AB286" i="1"/>
  <c r="Y286" i="1"/>
  <c r="AC286" i="1" s="1"/>
  <c r="AB285" i="1"/>
  <c r="Y285" i="1"/>
  <c r="AC285" i="1" s="1"/>
  <c r="AB284" i="1"/>
  <c r="Y284" i="1"/>
  <c r="AC284" i="1" s="1"/>
  <c r="AB283" i="1"/>
  <c r="Y283" i="1"/>
  <c r="AC283" i="1" s="1"/>
  <c r="AB282" i="1"/>
  <c r="Y282" i="1"/>
  <c r="AC282" i="1" s="1"/>
  <c r="AB281" i="1"/>
  <c r="Y281" i="1"/>
  <c r="AC281" i="1" s="1"/>
  <c r="AB280" i="1"/>
  <c r="Y280" i="1"/>
  <c r="AC280" i="1" s="1"/>
  <c r="AB279" i="1"/>
  <c r="Y279" i="1"/>
  <c r="AC279" i="1" s="1"/>
  <c r="AB278" i="1"/>
  <c r="Y278" i="1"/>
  <c r="AC278" i="1" s="1"/>
  <c r="AB277" i="1"/>
  <c r="Y277" i="1"/>
  <c r="AC277" i="1" s="1"/>
  <c r="AB276" i="1"/>
  <c r="Y276" i="1"/>
  <c r="AC276" i="1" s="1"/>
  <c r="AB275" i="1"/>
  <c r="Y275" i="1"/>
  <c r="AC275" i="1" s="1"/>
  <c r="AB274" i="1"/>
  <c r="Y274" i="1"/>
  <c r="AC274" i="1" s="1"/>
  <c r="AB273" i="1"/>
  <c r="Y273" i="1"/>
  <c r="AC273" i="1" s="1"/>
  <c r="AB272" i="1"/>
  <c r="Y272" i="1"/>
  <c r="AC272" i="1" s="1"/>
  <c r="AB271" i="1"/>
  <c r="Y271" i="1"/>
  <c r="AC271" i="1" s="1"/>
  <c r="AB270" i="1"/>
  <c r="Y270" i="1"/>
  <c r="AC270" i="1" s="1"/>
  <c r="AB269" i="1"/>
  <c r="Y269" i="1"/>
  <c r="AC269" i="1" s="1"/>
  <c r="AB268" i="1"/>
  <c r="Y268" i="1"/>
  <c r="AC268" i="1" s="1"/>
  <c r="AB267" i="1"/>
  <c r="Y267" i="1"/>
  <c r="AC267" i="1" s="1"/>
  <c r="AB266" i="1"/>
  <c r="Y266" i="1"/>
  <c r="AC266" i="1" s="1"/>
  <c r="AB265" i="1"/>
  <c r="Y265" i="1"/>
  <c r="AC265" i="1" s="1"/>
  <c r="AB264" i="1"/>
  <c r="Y264" i="1"/>
  <c r="AC264" i="1" s="1"/>
  <c r="AB263" i="1"/>
  <c r="Y263" i="1"/>
  <c r="AC263" i="1" s="1"/>
  <c r="AB262" i="1"/>
  <c r="Y262" i="1"/>
  <c r="AC262" i="1" s="1"/>
  <c r="AB261" i="1"/>
  <c r="Y261" i="1"/>
  <c r="AC261" i="1" s="1"/>
  <c r="AB260" i="1"/>
  <c r="Y260" i="1"/>
  <c r="AB259" i="1"/>
  <c r="Y259" i="1"/>
  <c r="AB258" i="1"/>
  <c r="Y258" i="1"/>
  <c r="AB257" i="1"/>
  <c r="Y257" i="1"/>
  <c r="AB256" i="1"/>
  <c r="Y256" i="1"/>
  <c r="AB255" i="1"/>
  <c r="Y255" i="1"/>
  <c r="AB254" i="1"/>
  <c r="Y254" i="1"/>
  <c r="AB253" i="1"/>
  <c r="Y253" i="1"/>
  <c r="AB252" i="1"/>
  <c r="Y252" i="1"/>
  <c r="AB251" i="1"/>
  <c r="Y251" i="1"/>
  <c r="AB250" i="1"/>
  <c r="Y250" i="1"/>
  <c r="AB249" i="1"/>
  <c r="Y249" i="1"/>
  <c r="AB248" i="1"/>
  <c r="Y248" i="1"/>
  <c r="AC248" i="1" s="1"/>
  <c r="AB247" i="1"/>
  <c r="Y247" i="1"/>
  <c r="AC247" i="1" s="1"/>
  <c r="AB246" i="1"/>
  <c r="Y246" i="1"/>
  <c r="AC246" i="1" s="1"/>
  <c r="AB245" i="1"/>
  <c r="Y245" i="1"/>
  <c r="AC245" i="1" s="1"/>
  <c r="AB244" i="1"/>
  <c r="Y244" i="1"/>
  <c r="AC244" i="1" s="1"/>
  <c r="AB243" i="1"/>
  <c r="Y243" i="1"/>
  <c r="AC243" i="1" s="1"/>
  <c r="AB242" i="1"/>
  <c r="Y242" i="1"/>
  <c r="AC242" i="1" s="1"/>
  <c r="AB241" i="1"/>
  <c r="Y241" i="1"/>
  <c r="AC241" i="1" s="1"/>
  <c r="AB240" i="1"/>
  <c r="Y240" i="1"/>
  <c r="AC240" i="1" s="1"/>
  <c r="AB239" i="1"/>
  <c r="Y239" i="1"/>
  <c r="AC239" i="1" s="1"/>
  <c r="AB238" i="1"/>
  <c r="Y238" i="1"/>
  <c r="AC238" i="1" s="1"/>
  <c r="AB237" i="1"/>
  <c r="Y237" i="1"/>
  <c r="AC237" i="1" s="1"/>
  <c r="AB236" i="1"/>
  <c r="Y236" i="1"/>
  <c r="AC236" i="1" s="1"/>
  <c r="AB235" i="1"/>
  <c r="Y235" i="1"/>
  <c r="AC235" i="1" s="1"/>
  <c r="AB234" i="1"/>
  <c r="Y234" i="1"/>
  <c r="AC234" i="1" s="1"/>
  <c r="AB233" i="1"/>
  <c r="Y233" i="1"/>
  <c r="AC233" i="1" s="1"/>
  <c r="AB232" i="1"/>
  <c r="Y232" i="1"/>
  <c r="AC232" i="1" s="1"/>
  <c r="AB231" i="1"/>
  <c r="Y231" i="1"/>
  <c r="AC231" i="1" s="1"/>
  <c r="AB230" i="1"/>
  <c r="Y230" i="1"/>
  <c r="AC230" i="1" s="1"/>
  <c r="AB229" i="1"/>
  <c r="Y229" i="1"/>
  <c r="AC229" i="1" s="1"/>
  <c r="AB228" i="1"/>
  <c r="Y228" i="1"/>
  <c r="AC228" i="1" s="1"/>
  <c r="AB227" i="1"/>
  <c r="Y227" i="1"/>
  <c r="AC227" i="1" s="1"/>
  <c r="AB226" i="1"/>
  <c r="Y226" i="1"/>
  <c r="AC226" i="1" s="1"/>
  <c r="AB225" i="1"/>
  <c r="Y225" i="1"/>
  <c r="AC225" i="1" s="1"/>
  <c r="AB224" i="1"/>
  <c r="Y224" i="1"/>
  <c r="AC224" i="1" s="1"/>
  <c r="AB223" i="1"/>
  <c r="Y223" i="1"/>
  <c r="AC223" i="1" s="1"/>
  <c r="AB222" i="1"/>
  <c r="Y222" i="1"/>
  <c r="AC222" i="1" s="1"/>
  <c r="AB221" i="1"/>
  <c r="Y221" i="1"/>
  <c r="AC221" i="1" s="1"/>
  <c r="AB220" i="1"/>
  <c r="Y220" i="1"/>
  <c r="AC220" i="1" s="1"/>
  <c r="AB219" i="1"/>
  <c r="Y219" i="1"/>
  <c r="AC219" i="1" s="1"/>
  <c r="AB218" i="1"/>
  <c r="Y218" i="1"/>
  <c r="AC218" i="1" s="1"/>
  <c r="AB217" i="1"/>
  <c r="Y217" i="1"/>
  <c r="AC217" i="1" s="1"/>
  <c r="AB216" i="1"/>
  <c r="Y216" i="1"/>
  <c r="AC216" i="1" s="1"/>
  <c r="AB215" i="1"/>
  <c r="Y215" i="1"/>
  <c r="AC215" i="1" s="1"/>
  <c r="AB214" i="1"/>
  <c r="Y214" i="1"/>
  <c r="AC214" i="1" s="1"/>
  <c r="AB213" i="1"/>
  <c r="Y213" i="1"/>
  <c r="AC213" i="1" s="1"/>
  <c r="AB212" i="1"/>
  <c r="Y212" i="1"/>
  <c r="AC212" i="1" s="1"/>
  <c r="AB211" i="1"/>
  <c r="Y211" i="1"/>
  <c r="AC211" i="1" s="1"/>
  <c r="AB210" i="1"/>
  <c r="Y210" i="1"/>
  <c r="AC210" i="1" s="1"/>
  <c r="AB209" i="1"/>
  <c r="Y209" i="1"/>
  <c r="AC209" i="1" s="1"/>
  <c r="AB208" i="1"/>
  <c r="Y208" i="1"/>
  <c r="AC208" i="1" s="1"/>
  <c r="AB207" i="1"/>
  <c r="Y207" i="1"/>
  <c r="AC207" i="1" s="1"/>
  <c r="AB206" i="1"/>
  <c r="Y206" i="1"/>
  <c r="AC206" i="1" s="1"/>
  <c r="AB205" i="1"/>
  <c r="Y205" i="1"/>
  <c r="AC205" i="1" s="1"/>
  <c r="AB204" i="1"/>
  <c r="Y204" i="1"/>
  <c r="AC204" i="1" s="1"/>
  <c r="AB203" i="1"/>
  <c r="Y203" i="1"/>
  <c r="AC203" i="1" s="1"/>
  <c r="AB202" i="1"/>
  <c r="Y202" i="1"/>
  <c r="AC202" i="1" s="1"/>
  <c r="AB201" i="1"/>
  <c r="Y201" i="1"/>
  <c r="AC201" i="1" s="1"/>
  <c r="AB200" i="1"/>
  <c r="Y200" i="1"/>
  <c r="AC200" i="1" s="1"/>
  <c r="AB199" i="1"/>
  <c r="Y199" i="1"/>
  <c r="AC199" i="1" s="1"/>
  <c r="AB198" i="1"/>
  <c r="Y198" i="1"/>
  <c r="AC198" i="1" s="1"/>
  <c r="AB197" i="1"/>
  <c r="Y197" i="1"/>
  <c r="AC197" i="1" s="1"/>
  <c r="AB196" i="1"/>
  <c r="Y196" i="1"/>
  <c r="AC196" i="1" s="1"/>
  <c r="AB195" i="1"/>
  <c r="Y195" i="1"/>
  <c r="AC195" i="1" s="1"/>
  <c r="AB194" i="1"/>
  <c r="Y194" i="1"/>
  <c r="AC194" i="1" s="1"/>
  <c r="AB193" i="1"/>
  <c r="Y193" i="1"/>
  <c r="AC193" i="1" s="1"/>
  <c r="AB192" i="1"/>
  <c r="Y192" i="1"/>
  <c r="AC192" i="1" s="1"/>
  <c r="AB191" i="1"/>
  <c r="Y191" i="1"/>
  <c r="AC191" i="1" s="1"/>
  <c r="AB190" i="1"/>
  <c r="Y190" i="1"/>
  <c r="AC190" i="1" s="1"/>
  <c r="AB189" i="1"/>
  <c r="Y189" i="1"/>
  <c r="AC189" i="1" s="1"/>
  <c r="AB188" i="1"/>
  <c r="Y188" i="1"/>
  <c r="AC188" i="1" s="1"/>
  <c r="AB187" i="1"/>
  <c r="Y187" i="1"/>
  <c r="AC187" i="1" s="1"/>
  <c r="AB186" i="1"/>
  <c r="Y186" i="1"/>
  <c r="AC186" i="1" s="1"/>
  <c r="AB185" i="1"/>
  <c r="Y185" i="1"/>
  <c r="AC185" i="1" s="1"/>
  <c r="AB184" i="1"/>
  <c r="Y184" i="1"/>
  <c r="AC184" i="1" s="1"/>
  <c r="AB183" i="1"/>
  <c r="Y183" i="1"/>
  <c r="AC183" i="1" s="1"/>
  <c r="AB182" i="1"/>
  <c r="Y182" i="1"/>
  <c r="AC182" i="1" s="1"/>
  <c r="AB181" i="1"/>
  <c r="Y181" i="1"/>
  <c r="AC181" i="1" s="1"/>
  <c r="AB180" i="1"/>
  <c r="Y180" i="1"/>
  <c r="AC180" i="1" s="1"/>
  <c r="AB179" i="1"/>
  <c r="Y179" i="1"/>
  <c r="AC179" i="1" s="1"/>
  <c r="AB178" i="1"/>
  <c r="Y178" i="1"/>
  <c r="AC178" i="1" s="1"/>
  <c r="AB177" i="1"/>
  <c r="Y177" i="1"/>
  <c r="AC177" i="1" s="1"/>
  <c r="AB176" i="1"/>
  <c r="Y176" i="1"/>
  <c r="AC176" i="1" s="1"/>
  <c r="AB175" i="1"/>
  <c r="Y175" i="1"/>
  <c r="AC175" i="1" s="1"/>
  <c r="AB174" i="1"/>
  <c r="Y174" i="1"/>
  <c r="AC174" i="1" s="1"/>
  <c r="AB173" i="1"/>
  <c r="Y173" i="1"/>
  <c r="AC173" i="1" s="1"/>
  <c r="AB172" i="1"/>
  <c r="Y172" i="1"/>
  <c r="AC172" i="1" s="1"/>
  <c r="AB171" i="1"/>
  <c r="Y171" i="1"/>
  <c r="AC171" i="1" s="1"/>
  <c r="AB170" i="1"/>
  <c r="Y170" i="1"/>
  <c r="AC170" i="1" s="1"/>
  <c r="AB169" i="1"/>
  <c r="Y169" i="1"/>
  <c r="AC169" i="1" s="1"/>
  <c r="AB168" i="1"/>
  <c r="Y168" i="1"/>
  <c r="AC168" i="1" s="1"/>
  <c r="AB167" i="1"/>
  <c r="Y167" i="1"/>
  <c r="AC167" i="1" s="1"/>
  <c r="AB166" i="1"/>
  <c r="Y166" i="1"/>
  <c r="AC166" i="1" s="1"/>
  <c r="AB165" i="1"/>
  <c r="Y165" i="1"/>
  <c r="AC165" i="1" s="1"/>
  <c r="AB164" i="1"/>
  <c r="Y164" i="1"/>
  <c r="AC164" i="1" s="1"/>
  <c r="AB163" i="1"/>
  <c r="Y163" i="1"/>
  <c r="AC163" i="1" s="1"/>
  <c r="AB162" i="1"/>
  <c r="Y162" i="1"/>
  <c r="AC162" i="1" s="1"/>
  <c r="AB161" i="1"/>
  <c r="Y161" i="1"/>
  <c r="AC161" i="1" s="1"/>
  <c r="AB160" i="1"/>
  <c r="Y160" i="1"/>
  <c r="AC160" i="1" s="1"/>
  <c r="AB159" i="1"/>
  <c r="Y159" i="1"/>
  <c r="AC159" i="1" s="1"/>
  <c r="AB158" i="1"/>
  <c r="Y158" i="1"/>
  <c r="AC158" i="1" s="1"/>
  <c r="AB157" i="1"/>
  <c r="Y157" i="1"/>
  <c r="AC157" i="1" s="1"/>
  <c r="AB156" i="1"/>
  <c r="Y156" i="1"/>
  <c r="AC156" i="1" s="1"/>
  <c r="AB155" i="1"/>
  <c r="Y155" i="1"/>
  <c r="AC155" i="1" s="1"/>
  <c r="AB154" i="1"/>
  <c r="Y154" i="1"/>
  <c r="AC154" i="1" s="1"/>
  <c r="AB153" i="1"/>
  <c r="Y153" i="1"/>
  <c r="AC153" i="1" s="1"/>
  <c r="AB152" i="1"/>
  <c r="Y152" i="1"/>
  <c r="AC152" i="1" s="1"/>
  <c r="AB151" i="1"/>
  <c r="Y151" i="1"/>
  <c r="AC151" i="1" s="1"/>
  <c r="AB150" i="1"/>
  <c r="Y150" i="1"/>
  <c r="AC150" i="1" s="1"/>
  <c r="AB149" i="1"/>
  <c r="Y149" i="1"/>
  <c r="AC149" i="1" s="1"/>
  <c r="AB148" i="1"/>
  <c r="Y148" i="1"/>
  <c r="AC148" i="1" s="1"/>
  <c r="AB147" i="1"/>
  <c r="Y147" i="1"/>
  <c r="AC147" i="1" s="1"/>
  <c r="AB146" i="1"/>
  <c r="Y146" i="1"/>
  <c r="AC146" i="1" s="1"/>
  <c r="AB145" i="1"/>
  <c r="Y145" i="1"/>
  <c r="AC145" i="1" s="1"/>
  <c r="AB144" i="1"/>
  <c r="Y144" i="1"/>
  <c r="AC144" i="1" s="1"/>
  <c r="AB143" i="1"/>
  <c r="Y143" i="1"/>
  <c r="AC143" i="1" s="1"/>
  <c r="AB142" i="1"/>
  <c r="Y142" i="1"/>
  <c r="AC142" i="1" s="1"/>
  <c r="AB141" i="1"/>
  <c r="Y141" i="1"/>
  <c r="AC141" i="1" s="1"/>
  <c r="AB140" i="1"/>
  <c r="Y140" i="1"/>
  <c r="AC140" i="1" s="1"/>
  <c r="AB139" i="1"/>
  <c r="Y139" i="1"/>
  <c r="AC139" i="1" s="1"/>
  <c r="AB138" i="1"/>
  <c r="Y138" i="1"/>
  <c r="AC138" i="1" s="1"/>
  <c r="AB137" i="1"/>
  <c r="Y137" i="1"/>
  <c r="AC137" i="1" s="1"/>
  <c r="AB136" i="1"/>
  <c r="Y136" i="1"/>
  <c r="AC136" i="1" s="1"/>
  <c r="AB135" i="1"/>
  <c r="Y135" i="1"/>
  <c r="AC135" i="1" s="1"/>
  <c r="AB134" i="1"/>
  <c r="Y134" i="1"/>
  <c r="AC134" i="1" s="1"/>
  <c r="AB133" i="1"/>
  <c r="Y133" i="1"/>
  <c r="AC133" i="1" s="1"/>
  <c r="AB132" i="1"/>
  <c r="Y132" i="1"/>
  <c r="AC132" i="1" s="1"/>
  <c r="AB131" i="1"/>
  <c r="Y131" i="1"/>
  <c r="AC131" i="1" s="1"/>
  <c r="AB130" i="1"/>
  <c r="Y130" i="1"/>
  <c r="AC130" i="1" s="1"/>
  <c r="AB129" i="1"/>
  <c r="Y129" i="1"/>
  <c r="AC129" i="1" s="1"/>
  <c r="AB128" i="1"/>
  <c r="Y128" i="1"/>
  <c r="AC128" i="1" s="1"/>
  <c r="AB127" i="1"/>
  <c r="Y127" i="1"/>
  <c r="AC127" i="1" s="1"/>
  <c r="AB126" i="1"/>
  <c r="Y126" i="1"/>
  <c r="AC126" i="1" s="1"/>
  <c r="AB125" i="1"/>
  <c r="Y125" i="1"/>
  <c r="AC125" i="1" s="1"/>
  <c r="AB124" i="1"/>
  <c r="Y124" i="1"/>
  <c r="AC124" i="1" s="1"/>
  <c r="AB123" i="1"/>
  <c r="Y123" i="1"/>
  <c r="AC123" i="1" s="1"/>
  <c r="AB122" i="1"/>
  <c r="Y122" i="1"/>
  <c r="AC122" i="1" s="1"/>
  <c r="AB121" i="1"/>
  <c r="Y121" i="1"/>
  <c r="AC121" i="1" s="1"/>
  <c r="AB120" i="1"/>
  <c r="Y120" i="1"/>
  <c r="AC120" i="1" s="1"/>
  <c r="AB119" i="1"/>
  <c r="Y119" i="1"/>
  <c r="AC119" i="1" s="1"/>
  <c r="AB118" i="1"/>
  <c r="Y118" i="1"/>
  <c r="AC118" i="1" s="1"/>
  <c r="AB117" i="1"/>
  <c r="Y117" i="1"/>
  <c r="AC117" i="1" s="1"/>
  <c r="AB116" i="1"/>
  <c r="Y116" i="1"/>
  <c r="AC116" i="1" s="1"/>
  <c r="AB115" i="1"/>
  <c r="Y115" i="1"/>
  <c r="AC115" i="1" s="1"/>
  <c r="AB114" i="1"/>
  <c r="Y114" i="1"/>
  <c r="AC114" i="1" s="1"/>
  <c r="AB113" i="1"/>
  <c r="Y113" i="1"/>
  <c r="AC113" i="1" s="1"/>
  <c r="AB112" i="1"/>
  <c r="Y112" i="1"/>
  <c r="AC112" i="1" s="1"/>
  <c r="AB111" i="1"/>
  <c r="Y111" i="1"/>
  <c r="AC111" i="1" s="1"/>
  <c r="AB110" i="1"/>
  <c r="Y110" i="1"/>
  <c r="AC110" i="1" s="1"/>
  <c r="AB109" i="1"/>
  <c r="Y109" i="1"/>
  <c r="AC109" i="1" s="1"/>
  <c r="AB108" i="1"/>
  <c r="Y108" i="1"/>
  <c r="AC108" i="1" s="1"/>
  <c r="AB107" i="1"/>
  <c r="Y107" i="1"/>
  <c r="AC107" i="1" s="1"/>
  <c r="AB106" i="1"/>
  <c r="Y106" i="1"/>
  <c r="AC106" i="1" s="1"/>
  <c r="AB105" i="1"/>
  <c r="Y105" i="1"/>
  <c r="AC105" i="1" s="1"/>
  <c r="AB104" i="1"/>
  <c r="Y104" i="1"/>
  <c r="AC104" i="1" s="1"/>
  <c r="AB103" i="1"/>
  <c r="Y103" i="1"/>
  <c r="AC103" i="1" s="1"/>
  <c r="AB102" i="1"/>
  <c r="Y102" i="1"/>
  <c r="AC102" i="1" s="1"/>
  <c r="AB101" i="1"/>
  <c r="Y101" i="1"/>
  <c r="AC101" i="1" s="1"/>
  <c r="AB100" i="1"/>
  <c r="Y100" i="1"/>
  <c r="AB99" i="1"/>
  <c r="Y99" i="1"/>
  <c r="AC99" i="1" s="1"/>
  <c r="AB98" i="1"/>
  <c r="Y98" i="1"/>
  <c r="AB97" i="1"/>
  <c r="Y97" i="1"/>
  <c r="AC97" i="1" s="1"/>
  <c r="AB96" i="1"/>
  <c r="Y96" i="1"/>
  <c r="AB95" i="1"/>
  <c r="Y95" i="1"/>
  <c r="AB94" i="1"/>
  <c r="AC94" i="1" s="1"/>
  <c r="Y94" i="1"/>
  <c r="AB93" i="1"/>
  <c r="Y93" i="1"/>
  <c r="AC93" i="1" s="1"/>
  <c r="AB92" i="1"/>
  <c r="Y92" i="1"/>
  <c r="AC92" i="1" s="1"/>
  <c r="AB91" i="1"/>
  <c r="Y91" i="1"/>
  <c r="AC91" i="1" s="1"/>
  <c r="AB90" i="1"/>
  <c r="Y90" i="1"/>
  <c r="AB89" i="1"/>
  <c r="Y89" i="1"/>
  <c r="AC89" i="1" s="1"/>
  <c r="AB88" i="1"/>
  <c r="Y88" i="1"/>
  <c r="AB87" i="1"/>
  <c r="Y87" i="1"/>
  <c r="AB86" i="1"/>
  <c r="AC86" i="1" s="1"/>
  <c r="Y86" i="1"/>
  <c r="AB85" i="1"/>
  <c r="Y85" i="1"/>
  <c r="AC85" i="1" s="1"/>
  <c r="AB84" i="1"/>
  <c r="Y84" i="1"/>
  <c r="AC84" i="1" s="1"/>
  <c r="AB83" i="1"/>
  <c r="Y83" i="1"/>
  <c r="AC83" i="1" s="1"/>
  <c r="AB82" i="1"/>
  <c r="Y82" i="1"/>
  <c r="AB81" i="1"/>
  <c r="Y81" i="1"/>
  <c r="AC81" i="1" s="1"/>
  <c r="AB80" i="1"/>
  <c r="Y80" i="1"/>
  <c r="AB79" i="1"/>
  <c r="Y79" i="1"/>
  <c r="AB78" i="1"/>
  <c r="AC78" i="1" s="1"/>
  <c r="Y78" i="1"/>
  <c r="AB77" i="1"/>
  <c r="Y77" i="1"/>
  <c r="AC77" i="1" s="1"/>
  <c r="AB76" i="1"/>
  <c r="Y76" i="1"/>
  <c r="AC76" i="1" s="1"/>
  <c r="AB75" i="1"/>
  <c r="Y75" i="1"/>
  <c r="AC75" i="1" s="1"/>
  <c r="AB74" i="1"/>
  <c r="AC74" i="1" s="1"/>
  <c r="Y74" i="1"/>
  <c r="AB73" i="1"/>
  <c r="Y73" i="1"/>
  <c r="AC73" i="1" s="1"/>
  <c r="AB72" i="1"/>
  <c r="Y72" i="1"/>
  <c r="AC72" i="1" s="1"/>
  <c r="AB71" i="1"/>
  <c r="Y71" i="1"/>
  <c r="AC71" i="1" s="1"/>
  <c r="AB70" i="1"/>
  <c r="Y70" i="1"/>
  <c r="AB69" i="1"/>
  <c r="Y69" i="1"/>
  <c r="AC69" i="1" s="1"/>
  <c r="AB68" i="1"/>
  <c r="Y68" i="1"/>
  <c r="AC68" i="1" s="1"/>
  <c r="AB67" i="1"/>
  <c r="Y67" i="1"/>
  <c r="AB66" i="1"/>
  <c r="AC66" i="1" s="1"/>
  <c r="Y66" i="1"/>
  <c r="AB65" i="1"/>
  <c r="Y65" i="1"/>
  <c r="AC65" i="1" s="1"/>
  <c r="AB64" i="1"/>
  <c r="Y64" i="1"/>
  <c r="AC64" i="1" s="1"/>
  <c r="AB63" i="1"/>
  <c r="Y63" i="1"/>
  <c r="AC63" i="1" s="1"/>
  <c r="AB62" i="1"/>
  <c r="Y62" i="1"/>
  <c r="AB61" i="1"/>
  <c r="AC61" i="1" s="1"/>
  <c r="Y61" i="1"/>
  <c r="AB60" i="1"/>
  <c r="Y60" i="1"/>
  <c r="AB59" i="1"/>
  <c r="Y59" i="1"/>
  <c r="AB58" i="1"/>
  <c r="Y58" i="1"/>
  <c r="AB57" i="1"/>
  <c r="Y57" i="1"/>
  <c r="AC57" i="1" s="1"/>
  <c r="AB56" i="1"/>
  <c r="Y56" i="1"/>
  <c r="AC56" i="1" s="1"/>
  <c r="BC4492" i="1"/>
  <c r="BB4492" i="1"/>
  <c r="AZ4492" i="1"/>
  <c r="AY4492" i="1"/>
  <c r="BC4491" i="1"/>
  <c r="BB4491" i="1"/>
  <c r="AZ4491" i="1"/>
  <c r="AY4491" i="1"/>
  <c r="BC4490" i="1"/>
  <c r="BB4490" i="1"/>
  <c r="AZ4490" i="1"/>
  <c r="AY4490" i="1"/>
  <c r="BC4489" i="1"/>
  <c r="BB4489" i="1"/>
  <c r="AZ4489" i="1"/>
  <c r="AY4489" i="1"/>
  <c r="BC4488" i="1"/>
  <c r="BB4488" i="1"/>
  <c r="AZ4488" i="1"/>
  <c r="AY4488" i="1"/>
  <c r="BC4486" i="1"/>
  <c r="BB4486" i="1"/>
  <c r="AZ4486" i="1"/>
  <c r="AY4486" i="1"/>
  <c r="BC4485" i="1"/>
  <c r="BB4485" i="1"/>
  <c r="AZ4485" i="1"/>
  <c r="AY4485" i="1"/>
  <c r="BC4484" i="1"/>
  <c r="BB4484" i="1"/>
  <c r="AZ4484" i="1"/>
  <c r="AY4484" i="1"/>
  <c r="BC4483" i="1"/>
  <c r="BB4483" i="1"/>
  <c r="AZ4483" i="1"/>
  <c r="AY4483" i="1"/>
  <c r="BC4482" i="1"/>
  <c r="BB4482" i="1"/>
  <c r="AZ4482" i="1"/>
  <c r="AY4482" i="1"/>
  <c r="BC4481" i="1"/>
  <c r="BB4481" i="1"/>
  <c r="AZ4481" i="1"/>
  <c r="AY4481" i="1"/>
  <c r="BC4480" i="1"/>
  <c r="BB4480" i="1"/>
  <c r="AZ4480" i="1"/>
  <c r="AY4480" i="1"/>
  <c r="BC4479" i="1"/>
  <c r="BB4479" i="1"/>
  <c r="AZ4479" i="1"/>
  <c r="AY4479" i="1"/>
  <c r="BC4478" i="1"/>
  <c r="BB4478" i="1"/>
  <c r="AZ4478" i="1"/>
  <c r="AY4478" i="1"/>
  <c r="BC4477" i="1"/>
  <c r="BB4477" i="1"/>
  <c r="AZ4477" i="1"/>
  <c r="AY4477" i="1"/>
  <c r="BC4473" i="1"/>
  <c r="BB4473" i="1"/>
  <c r="AZ4473" i="1"/>
  <c r="AY4473" i="1"/>
  <c r="BC4471" i="1"/>
  <c r="BB4471" i="1"/>
  <c r="AZ4471" i="1"/>
  <c r="AY4471" i="1"/>
  <c r="BC4469" i="1"/>
  <c r="BB4469" i="1"/>
  <c r="AZ4469" i="1"/>
  <c r="AY4469" i="1"/>
  <c r="BC4466" i="1"/>
  <c r="BB4466" i="1"/>
  <c r="AZ4466" i="1"/>
  <c r="AY4466" i="1"/>
  <c r="BC4465" i="1"/>
  <c r="BB4465" i="1"/>
  <c r="AZ4465" i="1"/>
  <c r="AY4465" i="1"/>
  <c r="BC4462" i="1"/>
  <c r="BB4462" i="1"/>
  <c r="AZ4462" i="1"/>
  <c r="AY4462" i="1"/>
  <c r="BC4460" i="1"/>
  <c r="BB4460" i="1"/>
  <c r="AZ4460" i="1"/>
  <c r="AY4460" i="1"/>
  <c r="BC4456" i="1"/>
  <c r="BB4456" i="1"/>
  <c r="AZ4456" i="1"/>
  <c r="AY4456" i="1"/>
  <c r="BC4453" i="1"/>
  <c r="BB4453" i="1"/>
  <c r="AZ4453" i="1"/>
  <c r="AY4453" i="1"/>
  <c r="BC4449" i="1"/>
  <c r="BB4449" i="1"/>
  <c r="AZ4449" i="1"/>
  <c r="AY4449" i="1"/>
  <c r="BC4444" i="1"/>
  <c r="BB4444" i="1"/>
  <c r="AZ4444" i="1"/>
  <c r="AY4444" i="1"/>
  <c r="BC4443" i="1"/>
  <c r="BB4443" i="1"/>
  <c r="AZ4443" i="1"/>
  <c r="AY4443" i="1"/>
  <c r="BC4442" i="1"/>
  <c r="BB4442" i="1"/>
  <c r="AZ4442" i="1"/>
  <c r="AY4442" i="1"/>
  <c r="BC4440" i="1"/>
  <c r="BB4440" i="1"/>
  <c r="AZ4440" i="1"/>
  <c r="AY4440" i="1"/>
  <c r="BC4439" i="1"/>
  <c r="BB4439" i="1"/>
  <c r="AZ4439" i="1"/>
  <c r="AY4439" i="1"/>
  <c r="BC4438" i="1"/>
  <c r="BB4438" i="1"/>
  <c r="AZ4438" i="1"/>
  <c r="AY4438" i="1"/>
  <c r="BC4437" i="1"/>
  <c r="BB4437" i="1"/>
  <c r="AZ4437" i="1"/>
  <c r="AY4437" i="1"/>
  <c r="BC4436" i="1"/>
  <c r="BB4436" i="1"/>
  <c r="AZ4436" i="1"/>
  <c r="AY4436" i="1"/>
  <c r="BC4435" i="1"/>
  <c r="BB4435" i="1"/>
  <c r="AZ4435" i="1"/>
  <c r="AY4435" i="1"/>
  <c r="BC4433" i="1"/>
  <c r="BB4433" i="1"/>
  <c r="AZ4433" i="1"/>
  <c r="AY4433" i="1"/>
  <c r="BC4432" i="1"/>
  <c r="BB4432" i="1"/>
  <c r="AZ4432" i="1"/>
  <c r="AY4432" i="1"/>
  <c r="BC4431" i="1"/>
  <c r="BB4431" i="1"/>
  <c r="AZ4431" i="1"/>
  <c r="AY4431" i="1"/>
  <c r="BC4430" i="1"/>
  <c r="BB4430" i="1"/>
  <c r="AZ4430" i="1"/>
  <c r="AY4430" i="1"/>
  <c r="BC4426" i="1"/>
  <c r="BB4426" i="1"/>
  <c r="AZ4426" i="1"/>
  <c r="AY4426" i="1"/>
  <c r="BC4421" i="1"/>
  <c r="BB4421" i="1"/>
  <c r="AZ4421" i="1"/>
  <c r="AY4421" i="1"/>
  <c r="BB4420" i="1"/>
  <c r="AY4420" i="1"/>
  <c r="BC4416" i="1"/>
  <c r="BB4416" i="1"/>
  <c r="AZ4416" i="1"/>
  <c r="AY4416" i="1"/>
  <c r="BC4414" i="1"/>
  <c r="BB4414" i="1"/>
  <c r="AZ4414" i="1"/>
  <c r="AY4414" i="1"/>
  <c r="BC4411" i="1"/>
  <c r="BB4411" i="1"/>
  <c r="AZ4411" i="1"/>
  <c r="AY4411" i="1"/>
  <c r="BC4408" i="1"/>
  <c r="BB4408" i="1"/>
  <c r="AZ4408" i="1"/>
  <c r="AY4408" i="1"/>
  <c r="BC4405" i="1"/>
  <c r="BB4405" i="1"/>
  <c r="AZ4405" i="1"/>
  <c r="AY4405" i="1"/>
  <c r="BC4404" i="1"/>
  <c r="BB4404" i="1"/>
  <c r="AZ4404" i="1"/>
  <c r="AY4404" i="1"/>
  <c r="BB4403" i="1"/>
  <c r="AY4403" i="1"/>
  <c r="BC4400" i="1"/>
  <c r="BB4400" i="1"/>
  <c r="AZ4400" i="1"/>
  <c r="AY4400" i="1"/>
  <c r="BC4398" i="1"/>
  <c r="BB4398" i="1"/>
  <c r="AZ4398" i="1"/>
  <c r="AY4398" i="1"/>
  <c r="BC4397" i="1"/>
  <c r="BB4397" i="1"/>
  <c r="AZ4397" i="1"/>
  <c r="AY4397" i="1"/>
  <c r="BC4396" i="1"/>
  <c r="BB4396" i="1"/>
  <c r="AZ4396" i="1"/>
  <c r="AY4396" i="1"/>
  <c r="BC4395" i="1"/>
  <c r="BB4395" i="1"/>
  <c r="AZ4395" i="1"/>
  <c r="AY4395" i="1"/>
  <c r="BC4394" i="1"/>
  <c r="BB4394" i="1"/>
  <c r="AZ4394" i="1"/>
  <c r="AY4394" i="1"/>
  <c r="BC4393" i="1"/>
  <c r="BB4393" i="1"/>
  <c r="AZ4393" i="1"/>
  <c r="AY4393" i="1"/>
  <c r="BC4392" i="1"/>
  <c r="BB4392" i="1"/>
  <c r="AZ4392" i="1"/>
  <c r="AY4392" i="1"/>
  <c r="BC4391" i="1"/>
  <c r="BB4391" i="1"/>
  <c r="AZ4391" i="1"/>
  <c r="AY4391" i="1"/>
  <c r="BC4390" i="1"/>
  <c r="BB4390" i="1"/>
  <c r="AZ4390" i="1"/>
  <c r="AY4390" i="1"/>
  <c r="BC4389" i="1"/>
  <c r="BB4389" i="1"/>
  <c r="AZ4389" i="1"/>
  <c r="AY4389" i="1"/>
  <c r="BC4386" i="1"/>
  <c r="BB4386" i="1"/>
  <c r="AZ4386" i="1"/>
  <c r="AY4386" i="1"/>
  <c r="BC4385" i="1"/>
  <c r="BB4385" i="1"/>
  <c r="AZ4385" i="1"/>
  <c r="AY4385" i="1"/>
  <c r="BC4383" i="1"/>
  <c r="BB4383" i="1"/>
  <c r="AZ4383" i="1"/>
  <c r="AY4383" i="1"/>
  <c r="BC4382" i="1"/>
  <c r="BB4382" i="1"/>
  <c r="AZ4382" i="1"/>
  <c r="AY4382" i="1"/>
  <c r="BC4381" i="1"/>
  <c r="BB4381" i="1"/>
  <c r="AZ4381" i="1"/>
  <c r="AY4381" i="1"/>
  <c r="BC4380" i="1"/>
  <c r="BB4380" i="1"/>
  <c r="AZ4380" i="1"/>
  <c r="AY4380" i="1"/>
  <c r="BC4379" i="1"/>
  <c r="BB4379" i="1"/>
  <c r="AZ4379" i="1"/>
  <c r="AY4379" i="1"/>
  <c r="BC4378" i="1"/>
  <c r="BB4378" i="1"/>
  <c r="AZ4378" i="1"/>
  <c r="AY4378" i="1"/>
  <c r="BC4377" i="1"/>
  <c r="BB4377" i="1"/>
  <c r="AZ4377" i="1"/>
  <c r="AY4377" i="1"/>
  <c r="BC4376" i="1"/>
  <c r="BB4376" i="1"/>
  <c r="AZ4376" i="1"/>
  <c r="AY4376" i="1"/>
  <c r="BC4375" i="1"/>
  <c r="BB4375" i="1"/>
  <c r="AZ4375" i="1"/>
  <c r="AY4375" i="1"/>
  <c r="BC4374" i="1"/>
  <c r="BB4374" i="1"/>
  <c r="AZ4374" i="1"/>
  <c r="AY4374" i="1"/>
  <c r="BC4373" i="1"/>
  <c r="BB4373" i="1"/>
  <c r="AZ4373" i="1"/>
  <c r="AY4373" i="1"/>
  <c r="BC4372" i="1"/>
  <c r="BB4372" i="1"/>
  <c r="AZ4372" i="1"/>
  <c r="AY4372" i="1"/>
  <c r="BC4371" i="1"/>
  <c r="BB4371" i="1"/>
  <c r="AZ4371" i="1"/>
  <c r="AY4371" i="1"/>
  <c r="BC4370" i="1"/>
  <c r="BB4370" i="1"/>
  <c r="AZ4370" i="1"/>
  <c r="AY4370" i="1"/>
  <c r="BC4369" i="1"/>
  <c r="BB4369" i="1"/>
  <c r="AZ4369" i="1"/>
  <c r="AY4369" i="1"/>
  <c r="BC4368" i="1"/>
  <c r="BB4368" i="1"/>
  <c r="AZ4368" i="1"/>
  <c r="AY4368" i="1"/>
  <c r="BC4367" i="1"/>
  <c r="BB4367" i="1"/>
  <c r="AZ4367" i="1"/>
  <c r="AY4367" i="1"/>
  <c r="BC4366" i="1"/>
  <c r="BB4366" i="1"/>
  <c r="AZ4366" i="1"/>
  <c r="AY4366" i="1"/>
  <c r="BC4364" i="1"/>
  <c r="BB4364" i="1"/>
  <c r="AZ4364" i="1"/>
  <c r="AY4364" i="1"/>
  <c r="BC4362" i="1"/>
  <c r="BB4362" i="1"/>
  <c r="AZ4362" i="1"/>
  <c r="AY4362" i="1"/>
  <c r="BC4361" i="1"/>
  <c r="BB4361" i="1"/>
  <c r="AZ4361" i="1"/>
  <c r="AY4361" i="1"/>
  <c r="BC4360" i="1"/>
  <c r="BB4360" i="1"/>
  <c r="AZ4360" i="1"/>
  <c r="AY4360" i="1"/>
  <c r="BC4359" i="1"/>
  <c r="BB4359" i="1"/>
  <c r="AZ4359" i="1"/>
  <c r="AY4359" i="1"/>
  <c r="BC4358" i="1"/>
  <c r="BB4358" i="1"/>
  <c r="AZ4358" i="1"/>
  <c r="AY4358" i="1"/>
  <c r="BC4357" i="1"/>
  <c r="BB4357" i="1"/>
  <c r="AZ4357" i="1"/>
  <c r="AY4357" i="1"/>
  <c r="BC4353" i="1"/>
  <c r="BB4353" i="1"/>
  <c r="AZ4353" i="1"/>
  <c r="AY4353" i="1"/>
  <c r="BC4350" i="1"/>
  <c r="BB4350" i="1"/>
  <c r="AZ4350" i="1"/>
  <c r="AY4350" i="1"/>
  <c r="BC4349" i="1"/>
  <c r="BB4349" i="1"/>
  <c r="AZ4349" i="1"/>
  <c r="AY4349" i="1"/>
  <c r="BC4345" i="1"/>
  <c r="BB4345" i="1"/>
  <c r="AZ4345" i="1"/>
  <c r="AY4345" i="1"/>
  <c r="BC4344" i="1"/>
  <c r="BB4344" i="1"/>
  <c r="AZ4344" i="1"/>
  <c r="AY4344" i="1"/>
  <c r="BC4342" i="1"/>
  <c r="BB4342" i="1"/>
  <c r="AZ4342" i="1"/>
  <c r="AY4342" i="1"/>
  <c r="BC4341" i="1"/>
  <c r="BB4341" i="1"/>
  <c r="AZ4341" i="1"/>
  <c r="AY4341" i="1"/>
  <c r="BC4338" i="1"/>
  <c r="BB4338" i="1"/>
  <c r="AZ4338" i="1"/>
  <c r="AY4338" i="1"/>
  <c r="BC4337" i="1"/>
  <c r="BB4337" i="1"/>
  <c r="AZ4337" i="1"/>
  <c r="AY4337" i="1"/>
  <c r="BC4336" i="1"/>
  <c r="BB4336" i="1"/>
  <c r="AZ4336" i="1"/>
  <c r="AY4336" i="1"/>
  <c r="BC4335" i="1"/>
  <c r="BB4335" i="1"/>
  <c r="AZ4335" i="1"/>
  <c r="AY4335" i="1"/>
  <c r="BC4334" i="1"/>
  <c r="BB4334" i="1"/>
  <c r="AZ4334" i="1"/>
  <c r="AY4334" i="1"/>
  <c r="BC4333" i="1"/>
  <c r="BB4333" i="1"/>
  <c r="AZ4333" i="1"/>
  <c r="AY4333" i="1"/>
  <c r="BC4332" i="1"/>
  <c r="BB4332" i="1"/>
  <c r="AZ4332" i="1"/>
  <c r="AY4332" i="1"/>
  <c r="BC4331" i="1"/>
  <c r="BB4331" i="1"/>
  <c r="AZ4331" i="1"/>
  <c r="AY4331" i="1"/>
  <c r="BC4330" i="1"/>
  <c r="BB4330" i="1"/>
  <c r="AZ4330" i="1"/>
  <c r="AY4330" i="1"/>
  <c r="BC4329" i="1"/>
  <c r="BB4329" i="1"/>
  <c r="AZ4329" i="1"/>
  <c r="AY4329" i="1"/>
  <c r="BC4328" i="1"/>
  <c r="BB4328" i="1"/>
  <c r="AZ4328" i="1"/>
  <c r="AY4328" i="1"/>
  <c r="BC4327" i="1"/>
  <c r="BB4327" i="1"/>
  <c r="AZ4327" i="1"/>
  <c r="AY4327" i="1"/>
  <c r="BC4326" i="1"/>
  <c r="BB4326" i="1"/>
  <c r="AZ4326" i="1"/>
  <c r="AY4326" i="1"/>
  <c r="BC4325" i="1"/>
  <c r="BB4325" i="1"/>
  <c r="AZ4325" i="1"/>
  <c r="AY4325" i="1"/>
  <c r="BC4324" i="1"/>
  <c r="BB4324" i="1"/>
  <c r="AZ4324" i="1"/>
  <c r="AY4324" i="1"/>
  <c r="BC4320" i="1"/>
  <c r="BB4320" i="1"/>
  <c r="AZ4320" i="1"/>
  <c r="AY4320" i="1"/>
  <c r="BC4317" i="1"/>
  <c r="BB4317" i="1"/>
  <c r="AZ4317" i="1"/>
  <c r="AY4317" i="1"/>
  <c r="BC4312" i="1"/>
  <c r="BB4312" i="1"/>
  <c r="AZ4312" i="1"/>
  <c r="AY4312" i="1"/>
  <c r="BB4311" i="1"/>
  <c r="AY4311" i="1"/>
  <c r="BC4310" i="1"/>
  <c r="BB4310" i="1"/>
  <c r="AZ4310" i="1"/>
  <c r="AY4310" i="1"/>
  <c r="BB4309" i="1"/>
  <c r="AY4309" i="1"/>
  <c r="BB4305" i="1"/>
  <c r="AY4305" i="1"/>
  <c r="BC4303" i="1"/>
  <c r="BB4303" i="1"/>
  <c r="AZ4303" i="1"/>
  <c r="AY4303" i="1"/>
  <c r="BC4302" i="1"/>
  <c r="BB4302" i="1"/>
  <c r="AZ4302" i="1"/>
  <c r="AY4302" i="1"/>
  <c r="BC4301" i="1"/>
  <c r="BB4301" i="1"/>
  <c r="AZ4301" i="1"/>
  <c r="AY4301" i="1"/>
  <c r="BC4300" i="1"/>
  <c r="BB4300" i="1"/>
  <c r="AZ4300" i="1"/>
  <c r="AY4300" i="1"/>
  <c r="BC4299" i="1"/>
  <c r="BB4299" i="1"/>
  <c r="AZ4299" i="1"/>
  <c r="AY4299" i="1"/>
  <c r="BC4298" i="1"/>
  <c r="BB4298" i="1"/>
  <c r="AZ4298" i="1"/>
  <c r="AY4298" i="1"/>
  <c r="BC4297" i="1"/>
  <c r="BB4297" i="1"/>
  <c r="AZ4297" i="1"/>
  <c r="AY4297" i="1"/>
  <c r="BC4293" i="1"/>
  <c r="BB4293" i="1"/>
  <c r="AZ4293" i="1"/>
  <c r="AY4293" i="1"/>
  <c r="BC4292" i="1"/>
  <c r="BB4292" i="1"/>
  <c r="AZ4292" i="1"/>
  <c r="AY4292" i="1"/>
  <c r="BC4291" i="1"/>
  <c r="BB4291" i="1"/>
  <c r="AZ4291" i="1"/>
  <c r="AY4291" i="1"/>
  <c r="BC4289" i="1"/>
  <c r="BB4289" i="1"/>
  <c r="AZ4289" i="1"/>
  <c r="AY4289" i="1"/>
  <c r="BC4288" i="1"/>
  <c r="BB4288" i="1"/>
  <c r="AZ4288" i="1"/>
  <c r="AY4288" i="1"/>
  <c r="BC4287" i="1"/>
  <c r="BB4287" i="1"/>
  <c r="AZ4287" i="1"/>
  <c r="AY4287" i="1"/>
  <c r="BC4285" i="1"/>
  <c r="BB4285" i="1"/>
  <c r="AZ4285" i="1"/>
  <c r="AY4285" i="1"/>
  <c r="BC4284" i="1"/>
  <c r="BB4284" i="1"/>
  <c r="AZ4284" i="1"/>
  <c r="AY4284" i="1"/>
  <c r="BC4283" i="1"/>
  <c r="BB4283" i="1"/>
  <c r="AZ4283" i="1"/>
  <c r="AY4283" i="1"/>
  <c r="BC4282" i="1"/>
  <c r="BB4282" i="1"/>
  <c r="AZ4282" i="1"/>
  <c r="AY4282" i="1"/>
  <c r="BC4281" i="1"/>
  <c r="BB4281" i="1"/>
  <c r="AZ4281" i="1"/>
  <c r="AY4281" i="1"/>
  <c r="BC4280" i="1"/>
  <c r="BB4280" i="1"/>
  <c r="AZ4280" i="1"/>
  <c r="AY4280" i="1"/>
  <c r="BC4279" i="1"/>
  <c r="BB4279" i="1"/>
  <c r="AZ4279" i="1"/>
  <c r="AY4279" i="1"/>
  <c r="BC4278" i="1"/>
  <c r="BB4278" i="1"/>
  <c r="AZ4278" i="1"/>
  <c r="AY4278" i="1"/>
  <c r="BC4277" i="1"/>
  <c r="BB4277" i="1"/>
  <c r="AZ4277" i="1"/>
  <c r="AY4277" i="1"/>
  <c r="BC4276" i="1"/>
  <c r="BB4276" i="1"/>
  <c r="AZ4276" i="1"/>
  <c r="AY4276" i="1"/>
  <c r="BC4275" i="1"/>
  <c r="BB4275" i="1"/>
  <c r="AZ4275" i="1"/>
  <c r="AY4275" i="1"/>
  <c r="BC4274" i="1"/>
  <c r="BB4274" i="1"/>
  <c r="AZ4274" i="1"/>
  <c r="AY4274" i="1"/>
  <c r="BC4273" i="1"/>
  <c r="BB4273" i="1"/>
  <c r="AZ4273" i="1"/>
  <c r="AY4273" i="1"/>
  <c r="BC4272" i="1"/>
  <c r="BB4272" i="1"/>
  <c r="AZ4272" i="1"/>
  <c r="AY4272" i="1"/>
  <c r="BC4271" i="1"/>
  <c r="BB4271" i="1"/>
  <c r="AZ4271" i="1"/>
  <c r="AY4271" i="1"/>
  <c r="BC4270" i="1"/>
  <c r="BB4270" i="1"/>
  <c r="AZ4270" i="1"/>
  <c r="AY4270" i="1"/>
  <c r="BC4269" i="1"/>
  <c r="BB4269" i="1"/>
  <c r="AZ4269" i="1"/>
  <c r="AY4269" i="1"/>
  <c r="BC4268" i="1"/>
  <c r="BB4268" i="1"/>
  <c r="AZ4268" i="1"/>
  <c r="AY4268" i="1"/>
  <c r="BC4267" i="1"/>
  <c r="BB4267" i="1"/>
  <c r="AZ4267" i="1"/>
  <c r="AY4267" i="1"/>
  <c r="BC4266" i="1"/>
  <c r="BB4266" i="1"/>
  <c r="AZ4266" i="1"/>
  <c r="AY4266" i="1"/>
  <c r="BC4265" i="1"/>
  <c r="BB4265" i="1"/>
  <c r="AZ4265" i="1"/>
  <c r="AY4265" i="1"/>
  <c r="BC4262" i="1"/>
  <c r="BB4262" i="1"/>
  <c r="AZ4262" i="1"/>
  <c r="AY4262" i="1"/>
  <c r="BC4261" i="1"/>
  <c r="BB4261" i="1"/>
  <c r="AZ4261" i="1"/>
  <c r="AY4261" i="1"/>
  <c r="BC4260" i="1"/>
  <c r="BB4260" i="1"/>
  <c r="AZ4260" i="1"/>
  <c r="AY4260" i="1"/>
  <c r="BC4259" i="1"/>
  <c r="BB4259" i="1"/>
  <c r="AZ4259" i="1"/>
  <c r="AY4259" i="1"/>
  <c r="BC4258" i="1"/>
  <c r="BB4258" i="1"/>
  <c r="AZ4258" i="1"/>
  <c r="AY4258" i="1"/>
  <c r="BC4257" i="1"/>
  <c r="BB4257" i="1"/>
  <c r="AZ4257" i="1"/>
  <c r="AY4257" i="1"/>
  <c r="BC4256" i="1"/>
  <c r="BB4256" i="1"/>
  <c r="AZ4256" i="1"/>
  <c r="AY4256" i="1"/>
  <c r="BC4255" i="1"/>
  <c r="BB4255" i="1"/>
  <c r="AZ4255" i="1"/>
  <c r="AY4255" i="1"/>
  <c r="BC4254" i="1"/>
  <c r="BB4254" i="1"/>
  <c r="AZ4254" i="1"/>
  <c r="AY4254" i="1"/>
  <c r="BC4253" i="1"/>
  <c r="BB4253" i="1"/>
  <c r="AZ4253" i="1"/>
  <c r="AY4253" i="1"/>
  <c r="BC4252" i="1"/>
  <c r="BB4252" i="1"/>
  <c r="AZ4252" i="1"/>
  <c r="AY4252" i="1"/>
  <c r="BC4251" i="1"/>
  <c r="BB4251" i="1"/>
  <c r="AZ4251" i="1"/>
  <c r="AY4251" i="1"/>
  <c r="BC4250" i="1"/>
  <c r="BB4250" i="1"/>
  <c r="AZ4250" i="1"/>
  <c r="AY4250" i="1"/>
  <c r="BC4249" i="1"/>
  <c r="BB4249" i="1"/>
  <c r="AZ4249" i="1"/>
  <c r="AY4249" i="1"/>
  <c r="BC4248" i="1"/>
  <c r="BB4248" i="1"/>
  <c r="AZ4248" i="1"/>
  <c r="AY4248" i="1"/>
  <c r="BC4247" i="1"/>
  <c r="BB4247" i="1"/>
  <c r="AZ4247" i="1"/>
  <c r="AY4247" i="1"/>
  <c r="BC4246" i="1"/>
  <c r="BB4246" i="1"/>
  <c r="AZ4246" i="1"/>
  <c r="AY4246" i="1"/>
  <c r="BC4245" i="1"/>
  <c r="BB4245" i="1"/>
  <c r="AZ4245" i="1"/>
  <c r="AY4245" i="1"/>
  <c r="BC4244" i="1"/>
  <c r="BB4244" i="1"/>
  <c r="AZ4244" i="1"/>
  <c r="AY4244" i="1"/>
  <c r="BC4243" i="1"/>
  <c r="BB4243" i="1"/>
  <c r="AZ4243" i="1"/>
  <c r="AY4243" i="1"/>
  <c r="BC4242" i="1"/>
  <c r="BB4242" i="1"/>
  <c r="AZ4242" i="1"/>
  <c r="AY4242" i="1"/>
  <c r="BC4241" i="1"/>
  <c r="BB4241" i="1"/>
  <c r="AZ4241" i="1"/>
  <c r="AY4241" i="1"/>
  <c r="BC4240" i="1"/>
  <c r="BB4240" i="1"/>
  <c r="AZ4240" i="1"/>
  <c r="AY4240" i="1"/>
  <c r="BC4239" i="1"/>
  <c r="BB4239" i="1"/>
  <c r="AZ4239" i="1"/>
  <c r="AY4239" i="1"/>
  <c r="BC4236" i="1"/>
  <c r="BB4236" i="1"/>
  <c r="AZ4236" i="1"/>
  <c r="AY4236" i="1"/>
  <c r="BC4234" i="1"/>
  <c r="BB4234" i="1"/>
  <c r="AZ4234" i="1"/>
  <c r="AY4234" i="1"/>
  <c r="BC4233" i="1"/>
  <c r="BB4233" i="1"/>
  <c r="AZ4233" i="1"/>
  <c r="AY4233" i="1"/>
  <c r="BC4232" i="1"/>
  <c r="BB4232" i="1"/>
  <c r="AZ4232" i="1"/>
  <c r="AY4232" i="1"/>
  <c r="BC4229" i="1"/>
  <c r="BB4229" i="1"/>
  <c r="AZ4229" i="1"/>
  <c r="AY4229" i="1"/>
  <c r="BC4227" i="1"/>
  <c r="BB4227" i="1"/>
  <c r="AZ4227" i="1"/>
  <c r="AY4227" i="1"/>
  <c r="BC4226" i="1"/>
  <c r="BB4226" i="1"/>
  <c r="AZ4226" i="1"/>
  <c r="AY4226" i="1"/>
  <c r="BC4225" i="1"/>
  <c r="BB4225" i="1"/>
  <c r="AZ4225" i="1"/>
  <c r="AY4225" i="1"/>
  <c r="BC4224" i="1"/>
  <c r="BB4224" i="1"/>
  <c r="AZ4224" i="1"/>
  <c r="AY4224" i="1"/>
  <c r="BC4223" i="1"/>
  <c r="BB4223" i="1"/>
  <c r="AZ4223" i="1"/>
  <c r="AY4223" i="1"/>
  <c r="BC4222" i="1"/>
  <c r="BB4222" i="1"/>
  <c r="AZ4222" i="1"/>
  <c r="AY4222" i="1"/>
  <c r="BC4221" i="1"/>
  <c r="BB4221" i="1"/>
  <c r="AZ4221" i="1"/>
  <c r="AY4221" i="1"/>
  <c r="BC4218" i="1"/>
  <c r="BB4218" i="1"/>
  <c r="AZ4218" i="1"/>
  <c r="AY4218" i="1"/>
  <c r="BC4216" i="1"/>
  <c r="BB4216" i="1"/>
  <c r="AZ4216" i="1"/>
  <c r="AY4216" i="1"/>
  <c r="BC4215" i="1"/>
  <c r="BB4215" i="1"/>
  <c r="AZ4215" i="1"/>
  <c r="AY4215" i="1"/>
  <c r="BC4214" i="1"/>
  <c r="BB4214" i="1"/>
  <c r="AZ4214" i="1"/>
  <c r="AY4214" i="1"/>
  <c r="BC4213" i="1"/>
  <c r="BB4213" i="1"/>
  <c r="AZ4213" i="1"/>
  <c r="AY4213" i="1"/>
  <c r="BC4212" i="1"/>
  <c r="BB4212" i="1"/>
  <c r="AZ4212" i="1"/>
  <c r="AY4212" i="1"/>
  <c r="BC4211" i="1"/>
  <c r="BB4211" i="1"/>
  <c r="AZ4211" i="1"/>
  <c r="AY4211" i="1"/>
  <c r="BC4209" i="1"/>
  <c r="BB4209" i="1"/>
  <c r="AZ4209" i="1"/>
  <c r="AY4209" i="1"/>
  <c r="BC4208" i="1"/>
  <c r="BB4208" i="1"/>
  <c r="AZ4208" i="1"/>
  <c r="AY4208" i="1"/>
  <c r="BC4207" i="1"/>
  <c r="BB4207" i="1"/>
  <c r="AZ4207" i="1"/>
  <c r="AY4207" i="1"/>
  <c r="BC4206" i="1"/>
  <c r="BB4206" i="1"/>
  <c r="AZ4206" i="1"/>
  <c r="AY4206" i="1"/>
  <c r="BC4203" i="1"/>
  <c r="BB4203" i="1"/>
  <c r="AZ4203" i="1"/>
  <c r="AY4203" i="1"/>
  <c r="BC4202" i="1"/>
  <c r="BB4202" i="1"/>
  <c r="AZ4202" i="1"/>
  <c r="AY4202" i="1"/>
  <c r="BC4201" i="1"/>
  <c r="BB4201" i="1"/>
  <c r="AZ4201" i="1"/>
  <c r="AY4201" i="1"/>
  <c r="BC4200" i="1"/>
  <c r="BB4200" i="1"/>
  <c r="AZ4200" i="1"/>
  <c r="AY4200" i="1"/>
  <c r="BC4199" i="1"/>
  <c r="BB4199" i="1"/>
  <c r="AZ4199" i="1"/>
  <c r="AY4199" i="1"/>
  <c r="BC4198" i="1"/>
  <c r="BB4198" i="1"/>
  <c r="AZ4198" i="1"/>
  <c r="AY4198" i="1"/>
  <c r="BC4197" i="1"/>
  <c r="BB4197" i="1"/>
  <c r="AZ4197" i="1"/>
  <c r="AY4197" i="1"/>
  <c r="BC4196" i="1"/>
  <c r="BB4196" i="1"/>
  <c r="AZ4196" i="1"/>
  <c r="AY4196" i="1"/>
  <c r="BC4194" i="1"/>
  <c r="BB4194" i="1"/>
  <c r="AZ4194" i="1"/>
  <c r="AY4194" i="1"/>
  <c r="BC4193" i="1"/>
  <c r="BB4193" i="1"/>
  <c r="AZ4193" i="1"/>
  <c r="AY4193" i="1"/>
  <c r="BC4192" i="1"/>
  <c r="BB4192" i="1"/>
  <c r="AZ4192" i="1"/>
  <c r="AY4192" i="1"/>
  <c r="BC4191" i="1"/>
  <c r="BB4191" i="1"/>
  <c r="AZ4191" i="1"/>
  <c r="AY4191" i="1"/>
  <c r="BC4190" i="1"/>
  <c r="BB4190" i="1"/>
  <c r="AZ4190" i="1"/>
  <c r="AY4190" i="1"/>
  <c r="BC4189" i="1"/>
  <c r="BB4189" i="1"/>
  <c r="AZ4189" i="1"/>
  <c r="AY4189" i="1"/>
  <c r="BC4188" i="1"/>
  <c r="BB4188" i="1"/>
  <c r="AZ4188" i="1"/>
  <c r="AY4188" i="1"/>
  <c r="BC4187" i="1"/>
  <c r="BB4187" i="1"/>
  <c r="AZ4187" i="1"/>
  <c r="AY4187" i="1"/>
  <c r="BC4186" i="1"/>
  <c r="BB4186" i="1"/>
  <c r="AZ4186" i="1"/>
  <c r="AY4186" i="1"/>
  <c r="BC4185" i="1"/>
  <c r="BB4185" i="1"/>
  <c r="AZ4185" i="1"/>
  <c r="AY4185" i="1"/>
  <c r="BC4184" i="1"/>
  <c r="BB4184" i="1"/>
  <c r="AZ4184" i="1"/>
  <c r="AY4184" i="1"/>
  <c r="BC4183" i="1"/>
  <c r="BB4183" i="1"/>
  <c r="AZ4183" i="1"/>
  <c r="AY4183" i="1"/>
  <c r="BC4182" i="1"/>
  <c r="BB4182" i="1"/>
  <c r="AZ4182" i="1"/>
  <c r="AY4182" i="1"/>
  <c r="BC4181" i="1"/>
  <c r="BB4181" i="1"/>
  <c r="AZ4181" i="1"/>
  <c r="AY4181" i="1"/>
  <c r="BC4180" i="1"/>
  <c r="BB4180" i="1"/>
  <c r="AZ4180" i="1"/>
  <c r="AY4180" i="1"/>
  <c r="BC4179" i="1"/>
  <c r="BB4179" i="1"/>
  <c r="AZ4179" i="1"/>
  <c r="AY4179" i="1"/>
  <c r="BC4178" i="1"/>
  <c r="BB4178" i="1"/>
  <c r="AZ4178" i="1"/>
  <c r="AY4178" i="1"/>
  <c r="BC4177" i="1"/>
  <c r="BB4177" i="1"/>
  <c r="AZ4177" i="1"/>
  <c r="AY4177" i="1"/>
  <c r="BC4176" i="1"/>
  <c r="BB4176" i="1"/>
  <c r="AZ4176" i="1"/>
  <c r="AY4176" i="1"/>
  <c r="BC4175" i="1"/>
  <c r="BB4175" i="1"/>
  <c r="AZ4175" i="1"/>
  <c r="AY4175" i="1"/>
  <c r="BC4174" i="1"/>
  <c r="BB4174" i="1"/>
  <c r="AZ4174" i="1"/>
  <c r="AY4174" i="1"/>
  <c r="BC4173" i="1"/>
  <c r="BB4173" i="1"/>
  <c r="AZ4173" i="1"/>
  <c r="AY4173" i="1"/>
  <c r="BC4172" i="1"/>
  <c r="BB4172" i="1"/>
  <c r="AZ4172" i="1"/>
  <c r="AY4172" i="1"/>
  <c r="BC4171" i="1"/>
  <c r="BB4171" i="1"/>
  <c r="AZ4171" i="1"/>
  <c r="AY4171" i="1"/>
  <c r="BC4170" i="1"/>
  <c r="BB4170" i="1"/>
  <c r="AZ4170" i="1"/>
  <c r="AY4170" i="1"/>
  <c r="BC4168" i="1"/>
  <c r="BB4168" i="1"/>
  <c r="AZ4168" i="1"/>
  <c r="AY4168" i="1"/>
  <c r="BC4167" i="1"/>
  <c r="BB4167" i="1"/>
  <c r="AZ4167" i="1"/>
  <c r="AY4167" i="1"/>
  <c r="BC4166" i="1"/>
  <c r="BB4166" i="1"/>
  <c r="AZ4166" i="1"/>
  <c r="AY4166" i="1"/>
  <c r="BC4165" i="1"/>
  <c r="BB4165" i="1"/>
  <c r="AZ4165" i="1"/>
  <c r="AY4165" i="1"/>
  <c r="BC4164" i="1"/>
  <c r="BB4164" i="1"/>
  <c r="AZ4164" i="1"/>
  <c r="AY4164" i="1"/>
  <c r="BC4163" i="1"/>
  <c r="BB4163" i="1"/>
  <c r="AZ4163" i="1"/>
  <c r="AY4163" i="1"/>
  <c r="BC4162" i="1"/>
  <c r="BB4162" i="1"/>
  <c r="AZ4162" i="1"/>
  <c r="AY4162" i="1"/>
  <c r="BC4161" i="1"/>
  <c r="BB4161" i="1"/>
  <c r="AZ4161" i="1"/>
  <c r="AY4161" i="1"/>
  <c r="BC4160" i="1"/>
  <c r="BB4160" i="1"/>
  <c r="AZ4160" i="1"/>
  <c r="AY4160" i="1"/>
  <c r="BC4159" i="1"/>
  <c r="BB4159" i="1"/>
  <c r="AZ4159" i="1"/>
  <c r="AY4159" i="1"/>
  <c r="BC4158" i="1"/>
  <c r="BB4158" i="1"/>
  <c r="AZ4158" i="1"/>
  <c r="AY4158" i="1"/>
  <c r="BC4157" i="1"/>
  <c r="BB4157" i="1"/>
  <c r="AZ4157" i="1"/>
  <c r="AY4157" i="1"/>
  <c r="BC4156" i="1"/>
  <c r="BB4156" i="1"/>
  <c r="AZ4156" i="1"/>
  <c r="AY4156" i="1"/>
  <c r="BC4155" i="1"/>
  <c r="BB4155" i="1"/>
  <c r="AZ4155" i="1"/>
  <c r="AY4155" i="1"/>
  <c r="BC4151" i="1"/>
  <c r="BB4151" i="1"/>
  <c r="AZ4151" i="1"/>
  <c r="AY4151" i="1"/>
  <c r="BC4148" i="1"/>
  <c r="BB4148" i="1"/>
  <c r="AZ4148" i="1"/>
  <c r="AY4148" i="1"/>
  <c r="BC4145" i="1"/>
  <c r="BB4145" i="1"/>
  <c r="AZ4145" i="1"/>
  <c r="AY4145" i="1"/>
  <c r="BC4144" i="1"/>
  <c r="BB4144" i="1"/>
  <c r="AZ4144" i="1"/>
  <c r="AY4144" i="1"/>
  <c r="BC4142" i="1"/>
  <c r="BB4142" i="1"/>
  <c r="AZ4142" i="1"/>
  <c r="AY4142" i="1"/>
  <c r="BC4138" i="1"/>
  <c r="BB4138" i="1"/>
  <c r="AZ4138" i="1"/>
  <c r="AY4138" i="1"/>
  <c r="BC4137" i="1"/>
  <c r="BB4137" i="1"/>
  <c r="AZ4137" i="1"/>
  <c r="AY4137" i="1"/>
  <c r="BC4136" i="1"/>
  <c r="BB4136" i="1"/>
  <c r="AZ4136" i="1"/>
  <c r="AY4136" i="1"/>
  <c r="BC4133" i="1"/>
  <c r="BB4133" i="1"/>
  <c r="AZ4133" i="1"/>
  <c r="AY4133" i="1"/>
  <c r="BC4132" i="1"/>
  <c r="BB4132" i="1"/>
  <c r="AZ4132" i="1"/>
  <c r="AY4132" i="1"/>
  <c r="BC4131" i="1"/>
  <c r="BB4131" i="1"/>
  <c r="AZ4131" i="1"/>
  <c r="AY4131" i="1"/>
  <c r="BC4130" i="1"/>
  <c r="BB4130" i="1"/>
  <c r="AZ4130" i="1"/>
  <c r="AY4130" i="1"/>
  <c r="BC4129" i="1"/>
  <c r="BB4129" i="1"/>
  <c r="AZ4129" i="1"/>
  <c r="AY4129" i="1"/>
  <c r="BC4128" i="1"/>
  <c r="BB4128" i="1"/>
  <c r="AZ4128" i="1"/>
  <c r="AY4128" i="1"/>
  <c r="BC4127" i="1"/>
  <c r="BB4127" i="1"/>
  <c r="AZ4127" i="1"/>
  <c r="AY4127" i="1"/>
  <c r="BC4126" i="1"/>
  <c r="BB4126" i="1"/>
  <c r="AZ4126" i="1"/>
  <c r="AY4126" i="1"/>
  <c r="BC4125" i="1"/>
  <c r="BB4125" i="1"/>
  <c r="AZ4125" i="1"/>
  <c r="AY4125" i="1"/>
  <c r="BC4124" i="1"/>
  <c r="BB4124" i="1"/>
  <c r="AZ4124" i="1"/>
  <c r="AY4124" i="1"/>
  <c r="BC4123" i="1"/>
  <c r="BB4123" i="1"/>
  <c r="AZ4123" i="1"/>
  <c r="AY4123" i="1"/>
  <c r="BC4122" i="1"/>
  <c r="BB4122" i="1"/>
  <c r="AZ4122" i="1"/>
  <c r="AY4122" i="1"/>
  <c r="BC4121" i="1"/>
  <c r="BB4121" i="1"/>
  <c r="AZ4121" i="1"/>
  <c r="AY4121" i="1"/>
  <c r="BC4120" i="1"/>
  <c r="BB4120" i="1"/>
  <c r="AZ4120" i="1"/>
  <c r="AY4120" i="1"/>
  <c r="BC4119" i="1"/>
  <c r="BB4119" i="1"/>
  <c r="AZ4119" i="1"/>
  <c r="AY4119" i="1"/>
  <c r="BC4118" i="1"/>
  <c r="BB4118" i="1"/>
  <c r="AZ4118" i="1"/>
  <c r="AY4118" i="1"/>
  <c r="BC4117" i="1"/>
  <c r="BB4117" i="1"/>
  <c r="AZ4117" i="1"/>
  <c r="AY4117" i="1"/>
  <c r="BC4116" i="1"/>
  <c r="BB4116" i="1"/>
  <c r="AZ4116" i="1"/>
  <c r="AY4116" i="1"/>
  <c r="BC4115" i="1"/>
  <c r="BB4115" i="1"/>
  <c r="AZ4115" i="1"/>
  <c r="AY4115" i="1"/>
  <c r="BC4114" i="1"/>
  <c r="BB4114" i="1"/>
  <c r="AZ4114" i="1"/>
  <c r="AY4114" i="1"/>
  <c r="BC4113" i="1"/>
  <c r="BB4113" i="1"/>
  <c r="AZ4113" i="1"/>
  <c r="AY4113" i="1"/>
  <c r="BC4112" i="1"/>
  <c r="BB4112" i="1"/>
  <c r="AZ4112" i="1"/>
  <c r="AY4112" i="1"/>
  <c r="BC4109" i="1"/>
  <c r="BB4109" i="1"/>
  <c r="AZ4109" i="1"/>
  <c r="AY4109" i="1"/>
  <c r="BC4107" i="1"/>
  <c r="BB4107" i="1"/>
  <c r="AZ4107" i="1"/>
  <c r="AY4107" i="1"/>
  <c r="BC4106" i="1"/>
  <c r="BB4106" i="1"/>
  <c r="AZ4106" i="1"/>
  <c r="AY4106" i="1"/>
  <c r="BC4105" i="1"/>
  <c r="BB4105" i="1"/>
  <c r="AZ4105" i="1"/>
  <c r="AY4105" i="1"/>
  <c r="BC4104" i="1"/>
  <c r="BB4104" i="1"/>
  <c r="AZ4104" i="1"/>
  <c r="AY4104" i="1"/>
  <c r="BC4102" i="1"/>
  <c r="BB4102" i="1"/>
  <c r="AZ4102" i="1"/>
  <c r="AY4102" i="1"/>
  <c r="BC4101" i="1"/>
  <c r="BB4101" i="1"/>
  <c r="AZ4101" i="1"/>
  <c r="AY4101" i="1"/>
  <c r="BC4100" i="1"/>
  <c r="BB4100" i="1"/>
  <c r="AZ4100" i="1"/>
  <c r="AY4100" i="1"/>
  <c r="BC4099" i="1"/>
  <c r="BB4099" i="1"/>
  <c r="AZ4099" i="1"/>
  <c r="AY4099" i="1"/>
  <c r="BC4098" i="1"/>
  <c r="BB4098" i="1"/>
  <c r="AZ4098" i="1"/>
  <c r="AY4098" i="1"/>
  <c r="BC4097" i="1"/>
  <c r="BB4097" i="1"/>
  <c r="AZ4097" i="1"/>
  <c r="AY4097" i="1"/>
  <c r="BC4096" i="1"/>
  <c r="BB4096" i="1"/>
  <c r="AZ4096" i="1"/>
  <c r="AY4096" i="1"/>
  <c r="BC4095" i="1"/>
  <c r="BB4095" i="1"/>
  <c r="AZ4095" i="1"/>
  <c r="AY4095" i="1"/>
  <c r="BC4092" i="1"/>
  <c r="BB4092" i="1"/>
  <c r="AZ4092" i="1"/>
  <c r="AY4092" i="1"/>
  <c r="BC4091" i="1"/>
  <c r="BB4091" i="1"/>
  <c r="AZ4091" i="1"/>
  <c r="AY4091" i="1"/>
  <c r="BC4090" i="1"/>
  <c r="BB4090" i="1"/>
  <c r="AZ4090" i="1"/>
  <c r="AY4090" i="1"/>
  <c r="BC4089" i="1"/>
  <c r="BB4089" i="1"/>
  <c r="AZ4089" i="1"/>
  <c r="AY4089" i="1"/>
  <c r="BC4088" i="1"/>
  <c r="BB4088" i="1"/>
  <c r="AZ4088" i="1"/>
  <c r="AY4088" i="1"/>
  <c r="BC4087" i="1"/>
  <c r="BB4087" i="1"/>
  <c r="AZ4087" i="1"/>
  <c r="AY4087" i="1"/>
  <c r="BC4086" i="1"/>
  <c r="BB4086" i="1"/>
  <c r="AZ4086" i="1"/>
  <c r="AY4086" i="1"/>
  <c r="BC4084" i="1"/>
  <c r="BB4084" i="1"/>
  <c r="AZ4084" i="1"/>
  <c r="AY4084" i="1"/>
  <c r="BC4081" i="1"/>
  <c r="BB4081" i="1"/>
  <c r="AZ4081" i="1"/>
  <c r="AY4081" i="1"/>
  <c r="BC4079" i="1"/>
  <c r="BB4079" i="1"/>
  <c r="AZ4079" i="1"/>
  <c r="AY4079" i="1"/>
  <c r="BC4077" i="1"/>
  <c r="BB4077" i="1"/>
  <c r="AZ4077" i="1"/>
  <c r="AY4077" i="1"/>
  <c r="BC4070" i="1"/>
  <c r="BB4070" i="1"/>
  <c r="AZ4070" i="1"/>
  <c r="AY4070" i="1"/>
  <c r="BB4069" i="1"/>
  <c r="AY4069" i="1"/>
  <c r="BC4065" i="1"/>
  <c r="BB4065" i="1"/>
  <c r="AZ4065" i="1"/>
  <c r="AY4065" i="1"/>
  <c r="BC4063" i="1"/>
  <c r="BB4063" i="1"/>
  <c r="AZ4063" i="1"/>
  <c r="AY4063" i="1"/>
  <c r="BC4060" i="1"/>
  <c r="BB4060" i="1"/>
  <c r="AZ4060" i="1"/>
  <c r="AY4060" i="1"/>
  <c r="BC4059" i="1"/>
  <c r="BB4059" i="1"/>
  <c r="AZ4059" i="1"/>
  <c r="AY4059" i="1"/>
  <c r="BC4057" i="1"/>
  <c r="BB4057" i="1"/>
  <c r="AZ4057" i="1"/>
  <c r="AY4057" i="1"/>
  <c r="BC4055" i="1"/>
  <c r="BB4055" i="1"/>
  <c r="AZ4055" i="1"/>
  <c r="AY4055" i="1"/>
  <c r="BC4052" i="1"/>
  <c r="BB4052" i="1"/>
  <c r="AZ4052" i="1"/>
  <c r="AY4052" i="1"/>
  <c r="BC4051" i="1"/>
  <c r="BB4051" i="1"/>
  <c r="AZ4051" i="1"/>
  <c r="AY4051" i="1"/>
  <c r="BC4050" i="1"/>
  <c r="BB4050" i="1"/>
  <c r="AZ4050" i="1"/>
  <c r="AY4050" i="1"/>
  <c r="BC4048" i="1"/>
  <c r="BB4048" i="1"/>
  <c r="AZ4048" i="1"/>
  <c r="AY4048" i="1"/>
  <c r="BC4047" i="1"/>
  <c r="BB4047" i="1"/>
  <c r="AZ4047" i="1"/>
  <c r="AY4047" i="1"/>
  <c r="BC4046" i="1"/>
  <c r="BB4046" i="1"/>
  <c r="AZ4046" i="1"/>
  <c r="AY4046" i="1"/>
  <c r="BC4045" i="1"/>
  <c r="BB4045" i="1"/>
  <c r="AZ4045" i="1"/>
  <c r="AY4045" i="1"/>
  <c r="BC4044" i="1"/>
  <c r="BB4044" i="1"/>
  <c r="AZ4044" i="1"/>
  <c r="AY4044" i="1"/>
  <c r="BC4043" i="1"/>
  <c r="BB4043" i="1"/>
  <c r="AZ4043" i="1"/>
  <c r="AY4043" i="1"/>
  <c r="BC4042" i="1"/>
  <c r="BB4042" i="1"/>
  <c r="AZ4042" i="1"/>
  <c r="AY4042" i="1"/>
  <c r="BC4041" i="1"/>
  <c r="BB4041" i="1"/>
  <c r="AZ4041" i="1"/>
  <c r="AY4041" i="1"/>
  <c r="BC4040" i="1"/>
  <c r="BB4040" i="1"/>
  <c r="AZ4040" i="1"/>
  <c r="AY4040" i="1"/>
  <c r="BC4039" i="1"/>
  <c r="BB4039" i="1"/>
  <c r="AZ4039" i="1"/>
  <c r="AY4039" i="1"/>
  <c r="BC4038" i="1"/>
  <c r="BB4038" i="1"/>
  <c r="AZ4038" i="1"/>
  <c r="AY4038" i="1"/>
  <c r="BC4037" i="1"/>
  <c r="BB4037" i="1"/>
  <c r="AZ4037" i="1"/>
  <c r="AY4037" i="1"/>
  <c r="BC4036" i="1"/>
  <c r="BB4036" i="1"/>
  <c r="AZ4036" i="1"/>
  <c r="AY4036" i="1"/>
  <c r="BC4035" i="1"/>
  <c r="BB4035" i="1"/>
  <c r="AZ4035" i="1"/>
  <c r="AY4035" i="1"/>
  <c r="BC4034" i="1"/>
  <c r="BB4034" i="1"/>
  <c r="AZ4034" i="1"/>
  <c r="AY4034" i="1"/>
  <c r="BC4032" i="1"/>
  <c r="BB4032" i="1"/>
  <c r="AZ4032" i="1"/>
  <c r="AY4032" i="1"/>
  <c r="BC4030" i="1"/>
  <c r="BB4030" i="1"/>
  <c r="AZ4030" i="1"/>
  <c r="AY4030" i="1"/>
  <c r="BC4029" i="1"/>
  <c r="BB4029" i="1"/>
  <c r="AZ4029" i="1"/>
  <c r="AY4029" i="1"/>
  <c r="BC4028" i="1"/>
  <c r="BB4028" i="1"/>
  <c r="AZ4028" i="1"/>
  <c r="AY4028" i="1"/>
  <c r="BC4027" i="1"/>
  <c r="BB4027" i="1"/>
  <c r="AZ4027" i="1"/>
  <c r="AY4027" i="1"/>
  <c r="BC4026" i="1"/>
  <c r="BB4026" i="1"/>
  <c r="AZ4026" i="1"/>
  <c r="AY4026" i="1"/>
  <c r="BC4025" i="1"/>
  <c r="BB4025" i="1"/>
  <c r="AZ4025" i="1"/>
  <c r="AY4025" i="1"/>
  <c r="BC4021" i="1"/>
  <c r="BB4021" i="1"/>
  <c r="AZ4021" i="1"/>
  <c r="AY4021" i="1"/>
  <c r="BC4019" i="1"/>
  <c r="BB4019" i="1"/>
  <c r="AZ4019" i="1"/>
  <c r="AY4019" i="1"/>
  <c r="BC4017" i="1"/>
  <c r="BB4017" i="1"/>
  <c r="AZ4017" i="1"/>
  <c r="AY4017" i="1"/>
  <c r="BC4014" i="1"/>
  <c r="BB4014" i="1"/>
  <c r="AZ4014" i="1"/>
  <c r="AY4014" i="1"/>
  <c r="BC4012" i="1"/>
  <c r="BB4012" i="1"/>
  <c r="AZ4012" i="1"/>
  <c r="AY4012" i="1"/>
  <c r="BC4009" i="1"/>
  <c r="BB4009" i="1"/>
  <c r="AZ4009" i="1"/>
  <c r="AY4009" i="1"/>
  <c r="BC4007" i="1"/>
  <c r="BB4007" i="1"/>
  <c r="AZ4007" i="1"/>
  <c r="AY4007" i="1"/>
  <c r="BC4005" i="1"/>
  <c r="BB4005" i="1"/>
  <c r="AZ4005" i="1"/>
  <c r="AY4005" i="1"/>
  <c r="BC4004" i="1"/>
  <c r="BB4004" i="1"/>
  <c r="AZ4004" i="1"/>
  <c r="AY4004" i="1"/>
  <c r="BC4003" i="1"/>
  <c r="BB4003" i="1"/>
  <c r="AZ4003" i="1"/>
  <c r="AY4003" i="1"/>
  <c r="BC4001" i="1"/>
  <c r="BB4001" i="1"/>
  <c r="AZ4001" i="1"/>
  <c r="AY4001" i="1"/>
  <c r="BC3998" i="1"/>
  <c r="BB3998" i="1"/>
  <c r="AZ3998" i="1"/>
  <c r="AY3998" i="1"/>
  <c r="BC3997" i="1"/>
  <c r="BB3997" i="1"/>
  <c r="AZ3997" i="1"/>
  <c r="AY3997" i="1"/>
  <c r="BC3994" i="1"/>
  <c r="BB3994" i="1"/>
  <c r="AZ3994" i="1"/>
  <c r="AY3994" i="1"/>
  <c r="BC3991" i="1"/>
  <c r="BB3991" i="1"/>
  <c r="AZ3991" i="1"/>
  <c r="AY3991" i="1"/>
  <c r="BC3990" i="1"/>
  <c r="BB3990" i="1"/>
  <c r="AZ3990" i="1"/>
  <c r="AY3990" i="1"/>
  <c r="BC3988" i="1"/>
  <c r="BB3988" i="1"/>
  <c r="AZ3988" i="1"/>
  <c r="AY3988" i="1"/>
  <c r="BC3987" i="1"/>
  <c r="BB3987" i="1"/>
  <c r="AZ3987" i="1"/>
  <c r="AY3987" i="1"/>
  <c r="BC3986" i="1"/>
  <c r="BB3986" i="1"/>
  <c r="AZ3986" i="1"/>
  <c r="AY3986" i="1"/>
  <c r="BC3984" i="1"/>
  <c r="BB3984" i="1"/>
  <c r="AZ3984" i="1"/>
  <c r="AY3984" i="1"/>
  <c r="BC3982" i="1"/>
  <c r="BB3982" i="1"/>
  <c r="AZ3982" i="1"/>
  <c r="AY3982" i="1"/>
  <c r="BC3978" i="1"/>
  <c r="BB3978" i="1"/>
  <c r="AZ3978" i="1"/>
  <c r="AY3978" i="1"/>
  <c r="BC3976" i="1"/>
  <c r="BB3976" i="1"/>
  <c r="AZ3976" i="1"/>
  <c r="AY3976" i="1"/>
  <c r="BC3974" i="1"/>
  <c r="BB3974" i="1"/>
  <c r="AZ3974" i="1"/>
  <c r="AY3974" i="1"/>
  <c r="BC3972" i="1"/>
  <c r="BB3972" i="1"/>
  <c r="AZ3972" i="1"/>
  <c r="AY3972" i="1"/>
  <c r="BC3970" i="1"/>
  <c r="BB3970" i="1"/>
  <c r="AZ3970" i="1"/>
  <c r="AY3970" i="1"/>
  <c r="BC3967" i="1"/>
  <c r="BB3967" i="1"/>
  <c r="AZ3967" i="1"/>
  <c r="AY3967" i="1"/>
  <c r="BC3964" i="1"/>
  <c r="BB3964" i="1"/>
  <c r="AZ3964" i="1"/>
  <c r="AY3964" i="1"/>
  <c r="BC3961" i="1"/>
  <c r="BB3961" i="1"/>
  <c r="AZ3961" i="1"/>
  <c r="AY3961" i="1"/>
  <c r="BC3958" i="1"/>
  <c r="BB3958" i="1"/>
  <c r="AZ3958" i="1"/>
  <c r="AY3958" i="1"/>
  <c r="BC3956" i="1"/>
  <c r="BB3956" i="1"/>
  <c r="AZ3956" i="1"/>
  <c r="AY3956" i="1"/>
  <c r="BC3954" i="1"/>
  <c r="BB3954" i="1"/>
  <c r="AZ3954" i="1"/>
  <c r="AY3954" i="1"/>
  <c r="BC3950" i="1"/>
  <c r="BB3950" i="1"/>
  <c r="AZ3950" i="1"/>
  <c r="AY3950" i="1"/>
  <c r="BC3947" i="1"/>
  <c r="BB3947" i="1"/>
  <c r="AZ3947" i="1"/>
  <c r="AY3947" i="1"/>
  <c r="BC3945" i="1"/>
  <c r="BB3945" i="1"/>
  <c r="AZ3945" i="1"/>
  <c r="AY3945" i="1"/>
  <c r="BC3940" i="1"/>
  <c r="BB3940" i="1"/>
  <c r="AZ3940" i="1"/>
  <c r="AY3940" i="1"/>
  <c r="BB3939" i="1"/>
  <c r="AY3939" i="1"/>
  <c r="BC3935" i="1"/>
  <c r="BB3935" i="1"/>
  <c r="AZ3935" i="1"/>
  <c r="AY3935" i="1"/>
  <c r="BC3933" i="1"/>
  <c r="BB3933" i="1"/>
  <c r="AZ3933" i="1"/>
  <c r="AY3933" i="1"/>
  <c r="BC3930" i="1"/>
  <c r="BB3930" i="1"/>
  <c r="AZ3930" i="1"/>
  <c r="AY3930" i="1"/>
  <c r="BC3929" i="1"/>
  <c r="BB3929" i="1"/>
  <c r="AZ3929" i="1"/>
  <c r="AY3929" i="1"/>
  <c r="BC3927" i="1"/>
  <c r="BB3927" i="1"/>
  <c r="AZ3927" i="1"/>
  <c r="AY3927" i="1"/>
  <c r="BC3926" i="1"/>
  <c r="BB3926" i="1"/>
  <c r="AZ3926" i="1"/>
  <c r="AY3926" i="1"/>
  <c r="BC3925" i="1"/>
  <c r="BB3925" i="1"/>
  <c r="AZ3925" i="1"/>
  <c r="AY3925" i="1"/>
  <c r="BC3924" i="1"/>
  <c r="BB3924" i="1"/>
  <c r="AZ3924" i="1"/>
  <c r="AY3924" i="1"/>
  <c r="BC3922" i="1"/>
  <c r="BB3922" i="1"/>
  <c r="AZ3922" i="1"/>
  <c r="AY3922" i="1"/>
  <c r="BC3921" i="1"/>
  <c r="BB3921" i="1"/>
  <c r="AZ3921" i="1"/>
  <c r="AY3921" i="1"/>
  <c r="BC3920" i="1"/>
  <c r="BB3920" i="1"/>
  <c r="AZ3920" i="1"/>
  <c r="AY3920" i="1"/>
  <c r="BC3919" i="1"/>
  <c r="BB3919" i="1"/>
  <c r="AZ3919" i="1"/>
  <c r="AY3919" i="1"/>
  <c r="BC3918" i="1"/>
  <c r="BB3918" i="1"/>
  <c r="AZ3918" i="1"/>
  <c r="AY3918" i="1"/>
  <c r="BC3917" i="1"/>
  <c r="BB3917" i="1"/>
  <c r="AZ3917" i="1"/>
  <c r="AY3917" i="1"/>
  <c r="BC3916" i="1"/>
  <c r="BB3916" i="1"/>
  <c r="AZ3916" i="1"/>
  <c r="AY3916" i="1"/>
  <c r="BC3915" i="1"/>
  <c r="BB3915" i="1"/>
  <c r="AZ3915" i="1"/>
  <c r="AY3915" i="1"/>
  <c r="BC3914" i="1"/>
  <c r="BB3914" i="1"/>
  <c r="AZ3914" i="1"/>
  <c r="AY3914" i="1"/>
  <c r="BC3913" i="1"/>
  <c r="BB3913" i="1"/>
  <c r="AZ3913" i="1"/>
  <c r="AY3913" i="1"/>
  <c r="BC3912" i="1"/>
  <c r="BB3912" i="1"/>
  <c r="AZ3912" i="1"/>
  <c r="AY3912" i="1"/>
  <c r="BC3911" i="1"/>
  <c r="BB3911" i="1"/>
  <c r="AZ3911" i="1"/>
  <c r="AY3911" i="1"/>
  <c r="BC3910" i="1"/>
  <c r="BB3910" i="1"/>
  <c r="AZ3910" i="1"/>
  <c r="AY3910" i="1"/>
  <c r="BC3908" i="1"/>
  <c r="BB3908" i="1"/>
  <c r="AZ3908" i="1"/>
  <c r="AY3908" i="1"/>
  <c r="BC3905" i="1"/>
  <c r="BB3905" i="1"/>
  <c r="AZ3905" i="1"/>
  <c r="AY3905" i="1"/>
  <c r="BC3904" i="1"/>
  <c r="BB3904" i="1"/>
  <c r="AZ3904" i="1"/>
  <c r="AY3904" i="1"/>
  <c r="BC3903" i="1"/>
  <c r="BB3903" i="1"/>
  <c r="AZ3903" i="1"/>
  <c r="AY3903" i="1"/>
  <c r="BC3902" i="1"/>
  <c r="BB3902" i="1"/>
  <c r="AZ3902" i="1"/>
  <c r="AY3902" i="1"/>
  <c r="BC3901" i="1"/>
  <c r="BB3901" i="1"/>
  <c r="AZ3901" i="1"/>
  <c r="AY3901" i="1"/>
  <c r="BC3900" i="1"/>
  <c r="BB3900" i="1"/>
  <c r="AZ3900" i="1"/>
  <c r="AY3900" i="1"/>
  <c r="BC3898" i="1"/>
  <c r="BB3898" i="1"/>
  <c r="AZ3898" i="1"/>
  <c r="AY3898" i="1"/>
  <c r="BC3895" i="1"/>
  <c r="BB3895" i="1"/>
  <c r="AZ3895" i="1"/>
  <c r="AY3895" i="1"/>
  <c r="BC3892" i="1"/>
  <c r="BB3892" i="1"/>
  <c r="AZ3892" i="1"/>
  <c r="AY3892" i="1"/>
  <c r="BC3891" i="1"/>
  <c r="BB3891" i="1"/>
  <c r="AZ3891" i="1"/>
  <c r="AY3891" i="1"/>
  <c r="BC3890" i="1"/>
  <c r="BB3890" i="1"/>
  <c r="AZ3890" i="1"/>
  <c r="AY3890" i="1"/>
  <c r="BC3889" i="1"/>
  <c r="BB3889" i="1"/>
  <c r="AZ3889" i="1"/>
  <c r="AY3889" i="1"/>
  <c r="BC3888" i="1"/>
  <c r="BB3888" i="1"/>
  <c r="AZ3888" i="1"/>
  <c r="AY3888" i="1"/>
  <c r="BC3886" i="1"/>
  <c r="BB3886" i="1"/>
  <c r="AZ3886" i="1"/>
  <c r="AY3886" i="1"/>
  <c r="BC3883" i="1"/>
  <c r="BB3883" i="1"/>
  <c r="AZ3883" i="1"/>
  <c r="AY3883" i="1"/>
  <c r="BC3882" i="1"/>
  <c r="BB3882" i="1"/>
  <c r="AZ3882" i="1"/>
  <c r="AY3882" i="1"/>
  <c r="BC3881" i="1"/>
  <c r="BB3881" i="1"/>
  <c r="AZ3881" i="1"/>
  <c r="AY3881" i="1"/>
  <c r="BC3880" i="1"/>
  <c r="BB3880" i="1"/>
  <c r="AZ3880" i="1"/>
  <c r="AY3880" i="1"/>
  <c r="BC3879" i="1"/>
  <c r="BB3879" i="1"/>
  <c r="AZ3879" i="1"/>
  <c r="AY3879" i="1"/>
  <c r="BC3878" i="1"/>
  <c r="BB3878" i="1"/>
  <c r="AZ3878" i="1"/>
  <c r="AY3878" i="1"/>
  <c r="BC3877" i="1"/>
  <c r="BB3877" i="1"/>
  <c r="AZ3877" i="1"/>
  <c r="AY3877" i="1"/>
  <c r="BC3875" i="1"/>
  <c r="BB3875" i="1"/>
  <c r="AZ3875" i="1"/>
  <c r="AY3875" i="1"/>
  <c r="BC3874" i="1"/>
  <c r="BB3874" i="1"/>
  <c r="AZ3874" i="1"/>
  <c r="AY3874" i="1"/>
  <c r="BC3873" i="1"/>
  <c r="BB3873" i="1"/>
  <c r="AZ3873" i="1"/>
  <c r="AY3873" i="1"/>
  <c r="BC3872" i="1"/>
  <c r="BB3872" i="1"/>
  <c r="AZ3872" i="1"/>
  <c r="AY3872" i="1"/>
  <c r="BC3871" i="1"/>
  <c r="BB3871" i="1"/>
  <c r="AZ3871" i="1"/>
  <c r="AY3871" i="1"/>
  <c r="BC3870" i="1"/>
  <c r="BB3870" i="1"/>
  <c r="AZ3870" i="1"/>
  <c r="AY3870" i="1"/>
  <c r="BC3869" i="1"/>
  <c r="BB3869" i="1"/>
  <c r="AZ3869" i="1"/>
  <c r="AY3869" i="1"/>
  <c r="BC3868" i="1"/>
  <c r="BB3868" i="1"/>
  <c r="AZ3868" i="1"/>
  <c r="AY3868" i="1"/>
  <c r="BC3867" i="1"/>
  <c r="BB3867" i="1"/>
  <c r="AZ3867" i="1"/>
  <c r="AY3867" i="1"/>
  <c r="BC3866" i="1"/>
  <c r="BB3866" i="1"/>
  <c r="AZ3866" i="1"/>
  <c r="AY3866" i="1"/>
  <c r="BC3865" i="1"/>
  <c r="BB3865" i="1"/>
  <c r="AZ3865" i="1"/>
  <c r="AY3865" i="1"/>
  <c r="BC3864" i="1"/>
  <c r="BB3864" i="1"/>
  <c r="AZ3864" i="1"/>
  <c r="AY3864" i="1"/>
  <c r="BC3863" i="1"/>
  <c r="BB3863" i="1"/>
  <c r="AZ3863" i="1"/>
  <c r="AY3863" i="1"/>
  <c r="BC3862" i="1"/>
  <c r="BB3862" i="1"/>
  <c r="AZ3862" i="1"/>
  <c r="AY3862" i="1"/>
  <c r="BC3861" i="1"/>
  <c r="BB3861" i="1"/>
  <c r="AZ3861" i="1"/>
  <c r="AY3861" i="1"/>
  <c r="BC3860" i="1"/>
  <c r="BB3860" i="1"/>
  <c r="AZ3860" i="1"/>
  <c r="AY3860" i="1"/>
  <c r="BC3859" i="1"/>
  <c r="BB3859" i="1"/>
  <c r="AZ3859" i="1"/>
  <c r="AY3859" i="1"/>
  <c r="BC3858" i="1"/>
  <c r="BB3858" i="1"/>
  <c r="AZ3858" i="1"/>
  <c r="AY3858" i="1"/>
  <c r="BC3857" i="1"/>
  <c r="BB3857" i="1"/>
  <c r="AZ3857" i="1"/>
  <c r="AY3857" i="1"/>
  <c r="BC3856" i="1"/>
  <c r="BB3856" i="1"/>
  <c r="AZ3856" i="1"/>
  <c r="AY3856" i="1"/>
  <c r="BC3855" i="1"/>
  <c r="BB3855" i="1"/>
  <c r="AZ3855" i="1"/>
  <c r="AY3855" i="1"/>
  <c r="BC3854" i="1"/>
  <c r="BB3854" i="1"/>
  <c r="AZ3854" i="1"/>
  <c r="AY3854" i="1"/>
  <c r="BC3853" i="1"/>
  <c r="BB3853" i="1"/>
  <c r="AZ3853" i="1"/>
  <c r="AY3853" i="1"/>
  <c r="BC3852" i="1"/>
  <c r="BB3852" i="1"/>
  <c r="AZ3852" i="1"/>
  <c r="AY3852" i="1"/>
  <c r="BC3851" i="1"/>
  <c r="BB3851" i="1"/>
  <c r="AZ3851" i="1"/>
  <c r="AY3851" i="1"/>
  <c r="BC3850" i="1"/>
  <c r="BB3850" i="1"/>
  <c r="AZ3850" i="1"/>
  <c r="AY3850" i="1"/>
  <c r="BC3848" i="1"/>
  <c r="BB3848" i="1"/>
  <c r="AZ3848" i="1"/>
  <c r="AY3848" i="1"/>
  <c r="BC3846" i="1"/>
  <c r="BB3846" i="1"/>
  <c r="AZ3846" i="1"/>
  <c r="AY3846" i="1"/>
  <c r="BC3845" i="1"/>
  <c r="BB3845" i="1"/>
  <c r="AZ3845" i="1"/>
  <c r="AY3845" i="1"/>
  <c r="BC3844" i="1"/>
  <c r="BB3844" i="1"/>
  <c r="AZ3844" i="1"/>
  <c r="AY3844" i="1"/>
  <c r="BC3843" i="1"/>
  <c r="BB3843" i="1"/>
  <c r="AZ3843" i="1"/>
  <c r="AY3843" i="1"/>
  <c r="BC3842" i="1"/>
  <c r="BB3842" i="1"/>
  <c r="AZ3842" i="1"/>
  <c r="AY3842" i="1"/>
  <c r="BC3841" i="1"/>
  <c r="BB3841" i="1"/>
  <c r="AZ3841" i="1"/>
  <c r="AY3841" i="1"/>
  <c r="BC3840" i="1"/>
  <c r="BB3840" i="1"/>
  <c r="AZ3840" i="1"/>
  <c r="AY3840" i="1"/>
  <c r="BC3839" i="1"/>
  <c r="BB3839" i="1"/>
  <c r="AZ3839" i="1"/>
  <c r="AY3839" i="1"/>
  <c r="BC3838" i="1"/>
  <c r="BB3838" i="1"/>
  <c r="AZ3838" i="1"/>
  <c r="AY3838" i="1"/>
  <c r="BC3837" i="1"/>
  <c r="BB3837" i="1"/>
  <c r="AZ3837" i="1"/>
  <c r="AY3837" i="1"/>
  <c r="BC3836" i="1"/>
  <c r="BB3836" i="1"/>
  <c r="AZ3836" i="1"/>
  <c r="AY3836" i="1"/>
  <c r="BC3835" i="1"/>
  <c r="BB3835" i="1"/>
  <c r="AZ3835" i="1"/>
  <c r="AY3835" i="1"/>
  <c r="BC3834" i="1"/>
  <c r="BB3834" i="1"/>
  <c r="AZ3834" i="1"/>
  <c r="AY3834" i="1"/>
  <c r="BC3833" i="1"/>
  <c r="BB3833" i="1"/>
  <c r="AZ3833" i="1"/>
  <c r="AY3833" i="1"/>
  <c r="BC3832" i="1"/>
  <c r="BB3832" i="1"/>
  <c r="AZ3832" i="1"/>
  <c r="AY3832" i="1"/>
  <c r="BC3831" i="1"/>
  <c r="BB3831" i="1"/>
  <c r="AZ3831" i="1"/>
  <c r="AY3831" i="1"/>
  <c r="BC3830" i="1"/>
  <c r="BB3830" i="1"/>
  <c r="AZ3830" i="1"/>
  <c r="AY3830" i="1"/>
  <c r="BC3829" i="1"/>
  <c r="BB3829" i="1"/>
  <c r="AZ3829" i="1"/>
  <c r="AY3829" i="1"/>
  <c r="BC3828" i="1"/>
  <c r="BB3828" i="1"/>
  <c r="AZ3828" i="1"/>
  <c r="AY3828" i="1"/>
  <c r="BC3827" i="1"/>
  <c r="BB3827" i="1"/>
  <c r="AZ3827" i="1"/>
  <c r="AY3827" i="1"/>
  <c r="BC3826" i="1"/>
  <c r="BB3826" i="1"/>
  <c r="AZ3826" i="1"/>
  <c r="AY3826" i="1"/>
  <c r="BC3825" i="1"/>
  <c r="BB3825" i="1"/>
  <c r="AZ3825" i="1"/>
  <c r="AY3825" i="1"/>
  <c r="BC3821" i="1"/>
  <c r="BB3821" i="1"/>
  <c r="AZ3821" i="1"/>
  <c r="AY3821" i="1"/>
  <c r="BC3819" i="1"/>
  <c r="BB3819" i="1"/>
  <c r="AZ3819" i="1"/>
  <c r="AY3819" i="1"/>
  <c r="BC3817" i="1"/>
  <c r="BB3817" i="1"/>
  <c r="AZ3817" i="1"/>
  <c r="AY3817" i="1"/>
  <c r="BC3814" i="1"/>
  <c r="BB3814" i="1"/>
  <c r="AZ3814" i="1"/>
  <c r="AY3814" i="1"/>
  <c r="BC3811" i="1"/>
  <c r="BB3811" i="1"/>
  <c r="AZ3811" i="1"/>
  <c r="AY3811" i="1"/>
  <c r="BC3809" i="1"/>
  <c r="BB3809" i="1"/>
  <c r="AZ3809" i="1"/>
  <c r="AY3809" i="1"/>
  <c r="BC3807" i="1"/>
  <c r="BB3807" i="1"/>
  <c r="AZ3807" i="1"/>
  <c r="AY3807" i="1"/>
  <c r="BC3806" i="1"/>
  <c r="BB3806" i="1"/>
  <c r="AZ3806" i="1"/>
  <c r="AY3806" i="1"/>
  <c r="BC3804" i="1"/>
  <c r="BB3804" i="1"/>
  <c r="AZ3804" i="1"/>
  <c r="AY3804" i="1"/>
  <c r="BC3801" i="1"/>
  <c r="BB3801" i="1"/>
  <c r="AZ3801" i="1"/>
  <c r="AY3801" i="1"/>
  <c r="BC3799" i="1"/>
  <c r="BB3799" i="1"/>
  <c r="AZ3799" i="1"/>
  <c r="AY3799" i="1"/>
  <c r="BC3797" i="1"/>
  <c r="BB3797" i="1"/>
  <c r="AZ3797" i="1"/>
  <c r="AY3797" i="1"/>
  <c r="BC3795" i="1"/>
  <c r="BB3795" i="1"/>
  <c r="AZ3795" i="1"/>
  <c r="AY3795" i="1"/>
  <c r="BC3792" i="1"/>
  <c r="BB3792" i="1"/>
  <c r="AZ3792" i="1"/>
  <c r="AY3792" i="1"/>
  <c r="BC3790" i="1"/>
  <c r="BB3790" i="1"/>
  <c r="AZ3790" i="1"/>
  <c r="AY3790" i="1"/>
  <c r="BC3787" i="1"/>
  <c r="BB3787" i="1"/>
  <c r="AZ3787" i="1"/>
  <c r="AY3787" i="1"/>
  <c r="BC3785" i="1"/>
  <c r="BB3785" i="1"/>
  <c r="AZ3785" i="1"/>
  <c r="AY3785" i="1"/>
  <c r="BC3783" i="1"/>
  <c r="BB3783" i="1"/>
  <c r="AZ3783" i="1"/>
  <c r="AY3783" i="1"/>
  <c r="BC3781" i="1"/>
  <c r="BB3781" i="1"/>
  <c r="AZ3781" i="1"/>
  <c r="AY3781" i="1"/>
  <c r="BC3779" i="1"/>
  <c r="BB3779" i="1"/>
  <c r="AZ3779" i="1"/>
  <c r="AY3779" i="1"/>
  <c r="BC3775" i="1"/>
  <c r="BB3775" i="1"/>
  <c r="AZ3775" i="1"/>
  <c r="AY3775" i="1"/>
  <c r="BC3773" i="1"/>
  <c r="BB3773" i="1"/>
  <c r="AZ3773" i="1"/>
  <c r="AY3773" i="1"/>
  <c r="BC3771" i="1"/>
  <c r="BB3771" i="1"/>
  <c r="AZ3771" i="1"/>
  <c r="AY3771" i="1"/>
  <c r="BC3768" i="1"/>
  <c r="BB3768" i="1"/>
  <c r="AZ3768" i="1"/>
  <c r="AY3768" i="1"/>
  <c r="BC3766" i="1"/>
  <c r="BB3766" i="1"/>
  <c r="AZ3766" i="1"/>
  <c r="AY3766" i="1"/>
  <c r="BC3765" i="1"/>
  <c r="BB3765" i="1"/>
  <c r="AZ3765" i="1"/>
  <c r="AY3765" i="1"/>
  <c r="BC3764" i="1"/>
  <c r="BB3764" i="1"/>
  <c r="AZ3764" i="1"/>
  <c r="AY3764" i="1"/>
  <c r="BC3763" i="1"/>
  <c r="BB3763" i="1"/>
  <c r="AZ3763" i="1"/>
  <c r="AY3763" i="1"/>
  <c r="BC3762" i="1"/>
  <c r="BB3762" i="1"/>
  <c r="AZ3762" i="1"/>
  <c r="AY3762" i="1"/>
  <c r="BC3760" i="1"/>
  <c r="BB3760" i="1"/>
  <c r="AZ3760" i="1"/>
  <c r="AY3760" i="1"/>
  <c r="BC3757" i="1"/>
  <c r="BB3757" i="1"/>
  <c r="AZ3757" i="1"/>
  <c r="AY3757" i="1"/>
  <c r="BC3756" i="1"/>
  <c r="BB3756" i="1"/>
  <c r="AZ3756" i="1"/>
  <c r="AY3756" i="1"/>
  <c r="BC3753" i="1"/>
  <c r="BB3753" i="1"/>
  <c r="AZ3753" i="1"/>
  <c r="AY3753" i="1"/>
  <c r="BC3751" i="1"/>
  <c r="BB3751" i="1"/>
  <c r="AZ3751" i="1"/>
  <c r="AY3751" i="1"/>
  <c r="BC3749" i="1"/>
  <c r="BB3749" i="1"/>
  <c r="AZ3749" i="1"/>
  <c r="AY3749" i="1"/>
  <c r="BC3746" i="1"/>
  <c r="BB3746" i="1"/>
  <c r="AZ3746" i="1"/>
  <c r="AY3746" i="1"/>
  <c r="BC3744" i="1"/>
  <c r="BB3744" i="1"/>
  <c r="AZ3744" i="1"/>
  <c r="AY3744" i="1"/>
  <c r="BC3741" i="1"/>
  <c r="BB3741" i="1"/>
  <c r="AZ3741" i="1"/>
  <c r="AY3741" i="1"/>
  <c r="BC3739" i="1"/>
  <c r="BB3739" i="1"/>
  <c r="AZ3739" i="1"/>
  <c r="AY3739" i="1"/>
  <c r="BC3737" i="1"/>
  <c r="BB3737" i="1"/>
  <c r="AZ3737" i="1"/>
  <c r="AY3737" i="1"/>
  <c r="BC3735" i="1"/>
  <c r="BB3735" i="1"/>
  <c r="AZ3735" i="1"/>
  <c r="AY3735" i="1"/>
  <c r="BC3731" i="1"/>
  <c r="BB3731" i="1"/>
  <c r="AZ3731" i="1"/>
  <c r="AY3731" i="1"/>
  <c r="BC3729" i="1"/>
  <c r="BB3729" i="1"/>
  <c r="AZ3729" i="1"/>
  <c r="AY3729" i="1"/>
  <c r="BC3726" i="1"/>
  <c r="BB3726" i="1"/>
  <c r="AZ3726" i="1"/>
  <c r="AY3726" i="1"/>
  <c r="BC3721" i="1"/>
  <c r="BB3721" i="1"/>
  <c r="AZ3721" i="1"/>
  <c r="AY3721" i="1"/>
  <c r="BB3720" i="1"/>
  <c r="AY3720" i="1"/>
  <c r="BC3716" i="1"/>
  <c r="BB3716" i="1"/>
  <c r="AZ3716" i="1"/>
  <c r="AY3716" i="1"/>
  <c r="BC3714" i="1"/>
  <c r="BB3714" i="1"/>
  <c r="AZ3714" i="1"/>
  <c r="AY3714" i="1"/>
  <c r="BC3711" i="1"/>
  <c r="BB3711" i="1"/>
  <c r="AZ3711" i="1"/>
  <c r="AY3711" i="1"/>
  <c r="BC3710" i="1"/>
  <c r="BB3710" i="1"/>
  <c r="AZ3710" i="1"/>
  <c r="AY3710" i="1"/>
  <c r="BC3708" i="1"/>
  <c r="BB3708" i="1"/>
  <c r="AZ3708" i="1"/>
  <c r="AY3708" i="1"/>
  <c r="BC3706" i="1"/>
  <c r="BB3706" i="1"/>
  <c r="AZ3706" i="1"/>
  <c r="AY3706" i="1"/>
  <c r="BC3703" i="1"/>
  <c r="BB3703" i="1"/>
  <c r="AZ3703" i="1"/>
  <c r="AY3703" i="1"/>
  <c r="BC3700" i="1"/>
  <c r="BB3700" i="1"/>
  <c r="AZ3700" i="1"/>
  <c r="AY3700" i="1"/>
  <c r="BC3699" i="1"/>
  <c r="BB3699" i="1"/>
  <c r="AZ3699" i="1"/>
  <c r="AY3699" i="1"/>
  <c r="BC3698" i="1"/>
  <c r="BB3698" i="1"/>
  <c r="AZ3698" i="1"/>
  <c r="AY3698" i="1"/>
  <c r="BC3697" i="1"/>
  <c r="BB3697" i="1"/>
  <c r="AZ3697" i="1"/>
  <c r="AY3697" i="1"/>
  <c r="BC3696" i="1"/>
  <c r="BB3696" i="1"/>
  <c r="AZ3696" i="1"/>
  <c r="AY3696" i="1"/>
  <c r="BC3694" i="1"/>
  <c r="BB3694" i="1"/>
  <c r="AZ3694" i="1"/>
  <c r="AY3694" i="1"/>
  <c r="BC3693" i="1"/>
  <c r="BB3693" i="1"/>
  <c r="AZ3693" i="1"/>
  <c r="AY3693" i="1"/>
  <c r="BC3692" i="1"/>
  <c r="BB3692" i="1"/>
  <c r="AZ3692" i="1"/>
  <c r="AY3692" i="1"/>
  <c r="BC3691" i="1"/>
  <c r="BB3691" i="1"/>
  <c r="AZ3691" i="1"/>
  <c r="AY3691" i="1"/>
  <c r="BC3688" i="1"/>
  <c r="BB3688" i="1"/>
  <c r="AZ3688" i="1"/>
  <c r="AY3688" i="1"/>
  <c r="BC3687" i="1"/>
  <c r="BB3687" i="1"/>
  <c r="AZ3687" i="1"/>
  <c r="AY3687" i="1"/>
  <c r="BC3686" i="1"/>
  <c r="BB3686" i="1"/>
  <c r="AZ3686" i="1"/>
  <c r="AY3686" i="1"/>
  <c r="BC3684" i="1"/>
  <c r="BB3684" i="1"/>
  <c r="AZ3684" i="1"/>
  <c r="AY3684" i="1"/>
  <c r="BC3683" i="1"/>
  <c r="BB3683" i="1"/>
  <c r="AZ3683" i="1"/>
  <c r="AY3683" i="1"/>
  <c r="BC3682" i="1"/>
  <c r="BB3682" i="1"/>
  <c r="AZ3682" i="1"/>
  <c r="AY3682" i="1"/>
  <c r="BC3681" i="1"/>
  <c r="BB3681" i="1"/>
  <c r="AZ3681" i="1"/>
  <c r="AY3681" i="1"/>
  <c r="BC3680" i="1"/>
  <c r="BB3680" i="1"/>
  <c r="AZ3680" i="1"/>
  <c r="AY3680" i="1"/>
  <c r="BC3679" i="1"/>
  <c r="BB3679" i="1"/>
  <c r="AZ3679" i="1"/>
  <c r="AY3679" i="1"/>
  <c r="BC3678" i="1"/>
  <c r="BB3678" i="1"/>
  <c r="AZ3678" i="1"/>
  <c r="AY3678" i="1"/>
  <c r="BC3677" i="1"/>
  <c r="BB3677" i="1"/>
  <c r="AZ3677" i="1"/>
  <c r="AY3677" i="1"/>
  <c r="BC3676" i="1"/>
  <c r="BB3676" i="1"/>
  <c r="AZ3676" i="1"/>
  <c r="AY3676" i="1"/>
  <c r="BC3675" i="1"/>
  <c r="BB3675" i="1"/>
  <c r="AZ3675" i="1"/>
  <c r="AY3675" i="1"/>
  <c r="BC3674" i="1"/>
  <c r="BB3674" i="1"/>
  <c r="AZ3674" i="1"/>
  <c r="AY3674" i="1"/>
  <c r="BC3673" i="1"/>
  <c r="BB3673" i="1"/>
  <c r="AZ3673" i="1"/>
  <c r="AY3673" i="1"/>
  <c r="BC3672" i="1"/>
  <c r="BB3672" i="1"/>
  <c r="AZ3672" i="1"/>
  <c r="AY3672" i="1"/>
  <c r="BC3671" i="1"/>
  <c r="BB3671" i="1"/>
  <c r="AZ3671" i="1"/>
  <c r="AY3671" i="1"/>
  <c r="BC3670" i="1"/>
  <c r="BB3670" i="1"/>
  <c r="AZ3670" i="1"/>
  <c r="AY3670" i="1"/>
  <c r="BC3669" i="1"/>
  <c r="BB3669" i="1"/>
  <c r="AZ3669" i="1"/>
  <c r="AY3669" i="1"/>
  <c r="BC3668" i="1"/>
  <c r="BB3668" i="1"/>
  <c r="AZ3668" i="1"/>
  <c r="AY3668" i="1"/>
  <c r="BC3667" i="1"/>
  <c r="BB3667" i="1"/>
  <c r="AZ3667" i="1"/>
  <c r="AY3667" i="1"/>
  <c r="BC3666" i="1"/>
  <c r="BB3666" i="1"/>
  <c r="AZ3666" i="1"/>
  <c r="AY3666" i="1"/>
  <c r="BC3665" i="1"/>
  <c r="BB3665" i="1"/>
  <c r="AZ3665" i="1"/>
  <c r="AY3665" i="1"/>
  <c r="BC3664" i="1"/>
  <c r="BB3664" i="1"/>
  <c r="AZ3664" i="1"/>
  <c r="AY3664" i="1"/>
  <c r="BC3663" i="1"/>
  <c r="BB3663" i="1"/>
  <c r="AZ3663" i="1"/>
  <c r="AY3663" i="1"/>
  <c r="BC3662" i="1"/>
  <c r="BB3662" i="1"/>
  <c r="AZ3662" i="1"/>
  <c r="AY3662" i="1"/>
  <c r="BC3661" i="1"/>
  <c r="BB3661" i="1"/>
  <c r="AZ3661" i="1"/>
  <c r="AY3661" i="1"/>
  <c r="BC3659" i="1"/>
  <c r="BB3659" i="1"/>
  <c r="AZ3659" i="1"/>
  <c r="AY3659" i="1"/>
  <c r="BC3657" i="1"/>
  <c r="BB3657" i="1"/>
  <c r="AZ3657" i="1"/>
  <c r="AY3657" i="1"/>
  <c r="BC3656" i="1"/>
  <c r="BB3656" i="1"/>
  <c r="AZ3656" i="1"/>
  <c r="AY3656" i="1"/>
  <c r="BC3655" i="1"/>
  <c r="BB3655" i="1"/>
  <c r="AZ3655" i="1"/>
  <c r="AY3655" i="1"/>
  <c r="BC3654" i="1"/>
  <c r="BB3654" i="1"/>
  <c r="AZ3654" i="1"/>
  <c r="AY3654" i="1"/>
  <c r="BC3653" i="1"/>
  <c r="BB3653" i="1"/>
  <c r="AZ3653" i="1"/>
  <c r="AY3653" i="1"/>
  <c r="BC3652" i="1"/>
  <c r="BB3652" i="1"/>
  <c r="AZ3652" i="1"/>
  <c r="AY3652" i="1"/>
  <c r="BC3651" i="1"/>
  <c r="BB3651" i="1"/>
  <c r="AZ3651" i="1"/>
  <c r="AY3651" i="1"/>
  <c r="BC3650" i="1"/>
  <c r="BB3650" i="1"/>
  <c r="AZ3650" i="1"/>
  <c r="AY3650" i="1"/>
  <c r="BC3646" i="1"/>
  <c r="BB3646" i="1"/>
  <c r="AZ3646" i="1"/>
  <c r="AY3646" i="1"/>
  <c r="BC3644" i="1"/>
  <c r="BB3644" i="1"/>
  <c r="AZ3644" i="1"/>
  <c r="AY3644" i="1"/>
  <c r="BC3642" i="1"/>
  <c r="BB3642" i="1"/>
  <c r="AZ3642" i="1"/>
  <c r="AY3642" i="1"/>
  <c r="BC3639" i="1"/>
  <c r="BB3639" i="1"/>
  <c r="AZ3639" i="1"/>
  <c r="AY3639" i="1"/>
  <c r="BC3638" i="1"/>
  <c r="BB3638" i="1"/>
  <c r="AZ3638" i="1"/>
  <c r="AY3638" i="1"/>
  <c r="BC3637" i="1"/>
  <c r="BB3637" i="1"/>
  <c r="AZ3637" i="1"/>
  <c r="AY3637" i="1"/>
  <c r="BC3636" i="1"/>
  <c r="BB3636" i="1"/>
  <c r="AZ3636" i="1"/>
  <c r="AY3636" i="1"/>
  <c r="BC3635" i="1"/>
  <c r="BB3635" i="1"/>
  <c r="AZ3635" i="1"/>
  <c r="AY3635" i="1"/>
  <c r="BC3634" i="1"/>
  <c r="BB3634" i="1"/>
  <c r="AZ3634" i="1"/>
  <c r="AY3634" i="1"/>
  <c r="BC3633" i="1"/>
  <c r="BB3633" i="1"/>
  <c r="AZ3633" i="1"/>
  <c r="AY3633" i="1"/>
  <c r="BC3631" i="1"/>
  <c r="BB3631" i="1"/>
  <c r="AZ3631" i="1"/>
  <c r="AY3631" i="1"/>
  <c r="BC3629" i="1"/>
  <c r="BB3629" i="1"/>
  <c r="AZ3629" i="1"/>
  <c r="AY3629" i="1"/>
  <c r="BC3626" i="1"/>
  <c r="BB3626" i="1"/>
  <c r="AZ3626" i="1"/>
  <c r="AY3626" i="1"/>
  <c r="BC3624" i="1"/>
  <c r="BB3624" i="1"/>
  <c r="AZ3624" i="1"/>
  <c r="AY3624" i="1"/>
  <c r="BC3622" i="1"/>
  <c r="BB3622" i="1"/>
  <c r="AZ3622" i="1"/>
  <c r="AY3622" i="1"/>
  <c r="BC3621" i="1"/>
  <c r="BB3621" i="1"/>
  <c r="AZ3621" i="1"/>
  <c r="AY3621" i="1"/>
  <c r="BC3618" i="1"/>
  <c r="BB3618" i="1"/>
  <c r="AZ3618" i="1"/>
  <c r="AY3618" i="1"/>
  <c r="BC3616" i="1"/>
  <c r="BB3616" i="1"/>
  <c r="AZ3616" i="1"/>
  <c r="AY3616" i="1"/>
  <c r="BC3613" i="1"/>
  <c r="BB3613" i="1"/>
  <c r="AZ3613" i="1"/>
  <c r="AY3613" i="1"/>
  <c r="BC3611" i="1"/>
  <c r="BB3611" i="1"/>
  <c r="AZ3611" i="1"/>
  <c r="AY3611" i="1"/>
  <c r="BC3610" i="1"/>
  <c r="BB3610" i="1"/>
  <c r="AZ3610" i="1"/>
  <c r="AY3610" i="1"/>
  <c r="BC3609" i="1"/>
  <c r="BB3609" i="1"/>
  <c r="AZ3609" i="1"/>
  <c r="AY3609" i="1"/>
  <c r="BC3608" i="1"/>
  <c r="BB3608" i="1"/>
  <c r="AZ3608" i="1"/>
  <c r="AY3608" i="1"/>
  <c r="BC3606" i="1"/>
  <c r="BB3606" i="1"/>
  <c r="AZ3606" i="1"/>
  <c r="AY3606" i="1"/>
  <c r="BC3604" i="1"/>
  <c r="BB3604" i="1"/>
  <c r="AZ3604" i="1"/>
  <c r="AY3604" i="1"/>
  <c r="BC3600" i="1"/>
  <c r="BB3600" i="1"/>
  <c r="AZ3600" i="1"/>
  <c r="AY3600" i="1"/>
  <c r="BC3598" i="1"/>
  <c r="BB3598" i="1"/>
  <c r="AZ3598" i="1"/>
  <c r="AY3598" i="1"/>
  <c r="BC3595" i="1"/>
  <c r="BB3595" i="1"/>
  <c r="AZ3595" i="1"/>
  <c r="AY3595" i="1"/>
  <c r="BC3592" i="1"/>
  <c r="BB3592" i="1"/>
  <c r="AZ3592" i="1"/>
  <c r="AY3592" i="1"/>
  <c r="BC3590" i="1"/>
  <c r="BB3590" i="1"/>
  <c r="AZ3590" i="1"/>
  <c r="AY3590" i="1"/>
  <c r="BC3588" i="1"/>
  <c r="BB3588" i="1"/>
  <c r="AZ3588" i="1"/>
  <c r="AY3588" i="1"/>
  <c r="BC3585" i="1"/>
  <c r="BB3585" i="1"/>
  <c r="AZ3585" i="1"/>
  <c r="AY3585" i="1"/>
  <c r="BC3582" i="1"/>
  <c r="BB3582" i="1"/>
  <c r="AZ3582" i="1"/>
  <c r="AY3582" i="1"/>
  <c r="BC3580" i="1"/>
  <c r="BB3580" i="1"/>
  <c r="AZ3580" i="1"/>
  <c r="AY3580" i="1"/>
  <c r="BC3578" i="1"/>
  <c r="BB3578" i="1"/>
  <c r="AZ3578" i="1"/>
  <c r="AY3578" i="1"/>
  <c r="BC3576" i="1"/>
  <c r="BB3576" i="1"/>
  <c r="AZ3576" i="1"/>
  <c r="AY3576" i="1"/>
  <c r="BC3574" i="1"/>
  <c r="BB3574" i="1"/>
  <c r="AZ3574" i="1"/>
  <c r="AY3574" i="1"/>
  <c r="BC3570" i="1"/>
  <c r="BB3570" i="1"/>
  <c r="AZ3570" i="1"/>
  <c r="AY3570" i="1"/>
  <c r="BC3568" i="1"/>
  <c r="BB3568" i="1"/>
  <c r="AZ3568" i="1"/>
  <c r="AY3568" i="1"/>
  <c r="BC3561" i="1"/>
  <c r="BB3561" i="1"/>
  <c r="AZ3561" i="1"/>
  <c r="AY3561" i="1"/>
  <c r="BB3560" i="1"/>
  <c r="AY3560" i="1"/>
  <c r="BC3559" i="1"/>
  <c r="BB3559" i="1"/>
  <c r="AZ3559" i="1"/>
  <c r="AY3559" i="1"/>
  <c r="BB3558" i="1"/>
  <c r="AY3558" i="1"/>
  <c r="BC3554" i="1"/>
  <c r="BB3554" i="1"/>
  <c r="AZ3554" i="1"/>
  <c r="AY3554" i="1"/>
  <c r="BC3553" i="1"/>
  <c r="BB3553" i="1"/>
  <c r="AZ3553" i="1"/>
  <c r="AY3553" i="1"/>
  <c r="BC3552" i="1"/>
  <c r="BB3552" i="1"/>
  <c r="AZ3552" i="1"/>
  <c r="AY3552" i="1"/>
  <c r="BC3551" i="1"/>
  <c r="BB3551" i="1"/>
  <c r="AZ3551" i="1"/>
  <c r="AY3551" i="1"/>
  <c r="BC3550" i="1"/>
  <c r="BB3550" i="1"/>
  <c r="AZ3550" i="1"/>
  <c r="AY3550" i="1"/>
  <c r="BC3549" i="1"/>
  <c r="BB3549" i="1"/>
  <c r="AZ3549" i="1"/>
  <c r="AY3549" i="1"/>
  <c r="BC3548" i="1"/>
  <c r="BB3548" i="1"/>
  <c r="AZ3548" i="1"/>
  <c r="AY3548" i="1"/>
  <c r="BC3547" i="1"/>
  <c r="BB3547" i="1"/>
  <c r="AZ3547" i="1"/>
  <c r="AY3547" i="1"/>
  <c r="BC3546" i="1"/>
  <c r="BB3546" i="1"/>
  <c r="AZ3546" i="1"/>
  <c r="AY3546" i="1"/>
  <c r="BC3545" i="1"/>
  <c r="BB3545" i="1"/>
  <c r="AZ3545" i="1"/>
  <c r="AY3545" i="1"/>
  <c r="BC3544" i="1"/>
  <c r="BB3544" i="1"/>
  <c r="AZ3544" i="1"/>
  <c r="AY3544" i="1"/>
  <c r="BC3543" i="1"/>
  <c r="BB3543" i="1"/>
  <c r="AZ3543" i="1"/>
  <c r="AY3543" i="1"/>
  <c r="BC3542" i="1"/>
  <c r="BB3542" i="1"/>
  <c r="AZ3542" i="1"/>
  <c r="AY3542" i="1"/>
  <c r="BC3541" i="1"/>
  <c r="BB3541" i="1"/>
  <c r="AZ3541" i="1"/>
  <c r="AY3541" i="1"/>
  <c r="BC3540" i="1"/>
  <c r="BB3540" i="1"/>
  <c r="AZ3540" i="1"/>
  <c r="AY3540" i="1"/>
  <c r="BC3539" i="1"/>
  <c r="BB3539" i="1"/>
  <c r="AZ3539" i="1"/>
  <c r="AY3539" i="1"/>
  <c r="BC3538" i="1"/>
  <c r="BB3538" i="1"/>
  <c r="AZ3538" i="1"/>
  <c r="AY3538" i="1"/>
  <c r="BC3537" i="1"/>
  <c r="BB3537" i="1"/>
  <c r="AZ3537" i="1"/>
  <c r="AY3537" i="1"/>
  <c r="BC3536" i="1"/>
  <c r="BB3536" i="1"/>
  <c r="AZ3536" i="1"/>
  <c r="AY3536" i="1"/>
  <c r="BC3535" i="1"/>
  <c r="BB3535" i="1"/>
  <c r="AZ3535" i="1"/>
  <c r="AY3535" i="1"/>
  <c r="BC3534" i="1"/>
  <c r="BB3534" i="1"/>
  <c r="AZ3534" i="1"/>
  <c r="AY3534" i="1"/>
  <c r="BC3533" i="1"/>
  <c r="BB3533" i="1"/>
  <c r="AZ3533" i="1"/>
  <c r="AY3533" i="1"/>
  <c r="BC3532" i="1"/>
  <c r="BB3532" i="1"/>
  <c r="AZ3532" i="1"/>
  <c r="AY3532" i="1"/>
  <c r="BC3531" i="1"/>
  <c r="BB3531" i="1"/>
  <c r="AZ3531" i="1"/>
  <c r="AY3531" i="1"/>
  <c r="BC3530" i="1"/>
  <c r="BB3530" i="1"/>
  <c r="AZ3530" i="1"/>
  <c r="AY3530" i="1"/>
  <c r="BC3529" i="1"/>
  <c r="BB3529" i="1"/>
  <c r="AZ3529" i="1"/>
  <c r="AY3529" i="1"/>
  <c r="BC3525" i="1"/>
  <c r="BB3525" i="1"/>
  <c r="AZ3525" i="1"/>
  <c r="AY3525" i="1"/>
  <c r="BC3523" i="1"/>
  <c r="BB3523" i="1"/>
  <c r="AZ3523" i="1"/>
  <c r="AY3523" i="1"/>
  <c r="BC3520" i="1"/>
  <c r="BB3520" i="1"/>
  <c r="AZ3520" i="1"/>
  <c r="AY3520" i="1"/>
  <c r="BC3519" i="1"/>
  <c r="BB3519" i="1"/>
  <c r="AZ3519" i="1"/>
  <c r="AY3519" i="1"/>
  <c r="BC3518" i="1"/>
  <c r="BB3518" i="1"/>
  <c r="AZ3518" i="1"/>
  <c r="AY3518" i="1"/>
  <c r="BC3517" i="1"/>
  <c r="BB3517" i="1"/>
  <c r="AZ3517" i="1"/>
  <c r="AY3517" i="1"/>
  <c r="BC3516" i="1"/>
  <c r="BB3516" i="1"/>
  <c r="AZ3516" i="1"/>
  <c r="AY3516" i="1"/>
  <c r="BC3515" i="1"/>
  <c r="BB3515" i="1"/>
  <c r="AZ3515" i="1"/>
  <c r="AY3515" i="1"/>
  <c r="BC3514" i="1"/>
  <c r="BB3514" i="1"/>
  <c r="AZ3514" i="1"/>
  <c r="AY3514" i="1"/>
  <c r="BC3513" i="1"/>
  <c r="BB3513" i="1"/>
  <c r="AZ3513" i="1"/>
  <c r="AY3513" i="1"/>
  <c r="BC3512" i="1"/>
  <c r="BB3512" i="1"/>
  <c r="AZ3512" i="1"/>
  <c r="AY3512" i="1"/>
  <c r="BC3511" i="1"/>
  <c r="BB3511" i="1"/>
  <c r="AZ3511" i="1"/>
  <c r="AY3511" i="1"/>
  <c r="BC3510" i="1"/>
  <c r="BB3510" i="1"/>
  <c r="AZ3510" i="1"/>
  <c r="AY3510" i="1"/>
  <c r="BC3509" i="1"/>
  <c r="BB3509" i="1"/>
  <c r="AZ3509" i="1"/>
  <c r="AY3509" i="1"/>
  <c r="BC3508" i="1"/>
  <c r="BB3508" i="1"/>
  <c r="AZ3508" i="1"/>
  <c r="AY3508" i="1"/>
  <c r="BC3507" i="1"/>
  <c r="BB3507" i="1"/>
  <c r="AZ3507" i="1"/>
  <c r="AY3507" i="1"/>
  <c r="BC3506" i="1"/>
  <c r="BB3506" i="1"/>
  <c r="AZ3506" i="1"/>
  <c r="AY3506" i="1"/>
  <c r="BC3505" i="1"/>
  <c r="BB3505" i="1"/>
  <c r="AZ3505" i="1"/>
  <c r="AY3505" i="1"/>
  <c r="BC3504" i="1"/>
  <c r="BB3504" i="1"/>
  <c r="AZ3504" i="1"/>
  <c r="AY3504" i="1"/>
  <c r="BC3503" i="1"/>
  <c r="BB3503" i="1"/>
  <c r="AZ3503" i="1"/>
  <c r="AY3503" i="1"/>
  <c r="BC3502" i="1"/>
  <c r="BB3502" i="1"/>
  <c r="AZ3502" i="1"/>
  <c r="AY3502" i="1"/>
  <c r="BC3501" i="1"/>
  <c r="BB3501" i="1"/>
  <c r="AZ3501" i="1"/>
  <c r="AY3501" i="1"/>
  <c r="BC3500" i="1"/>
  <c r="BB3500" i="1"/>
  <c r="AZ3500" i="1"/>
  <c r="AY3500" i="1"/>
  <c r="BC3499" i="1"/>
  <c r="BB3499" i="1"/>
  <c r="AZ3499" i="1"/>
  <c r="AY3499" i="1"/>
  <c r="BC3498" i="1"/>
  <c r="BB3498" i="1"/>
  <c r="AZ3498" i="1"/>
  <c r="AY3498" i="1"/>
  <c r="BC3497" i="1"/>
  <c r="BB3497" i="1"/>
  <c r="AZ3497" i="1"/>
  <c r="AY3497" i="1"/>
  <c r="BC3496" i="1"/>
  <c r="BB3496" i="1"/>
  <c r="AZ3496" i="1"/>
  <c r="AY3496" i="1"/>
  <c r="BC3495" i="1"/>
  <c r="BB3495" i="1"/>
  <c r="AZ3495" i="1"/>
  <c r="AY3495" i="1"/>
  <c r="BC3494" i="1"/>
  <c r="BB3494" i="1"/>
  <c r="AZ3494" i="1"/>
  <c r="AY3494" i="1"/>
  <c r="BC3493" i="1"/>
  <c r="BB3493" i="1"/>
  <c r="AZ3493" i="1"/>
  <c r="AY3493" i="1"/>
  <c r="BC3492" i="1"/>
  <c r="BB3492" i="1"/>
  <c r="AZ3492" i="1"/>
  <c r="AY3492" i="1"/>
  <c r="BC3491" i="1"/>
  <c r="BB3491" i="1"/>
  <c r="AZ3491" i="1"/>
  <c r="AY3491" i="1"/>
  <c r="BC3490" i="1"/>
  <c r="BB3490" i="1"/>
  <c r="AZ3490" i="1"/>
  <c r="AY3490" i="1"/>
  <c r="BC3489" i="1"/>
  <c r="BB3489" i="1"/>
  <c r="AZ3489" i="1"/>
  <c r="AY3489" i="1"/>
  <c r="BC3488" i="1"/>
  <c r="BB3488" i="1"/>
  <c r="AZ3488" i="1"/>
  <c r="AY3488" i="1"/>
  <c r="BC3487" i="1"/>
  <c r="BB3487" i="1"/>
  <c r="AZ3487" i="1"/>
  <c r="AY3487" i="1"/>
  <c r="BC3486" i="1"/>
  <c r="BB3486" i="1"/>
  <c r="AZ3486" i="1"/>
  <c r="AY3486" i="1"/>
  <c r="BC3485" i="1"/>
  <c r="BB3485" i="1"/>
  <c r="AZ3485" i="1"/>
  <c r="AY3485" i="1"/>
  <c r="BC3484" i="1"/>
  <c r="BB3484" i="1"/>
  <c r="AZ3484" i="1"/>
  <c r="AY3484" i="1"/>
  <c r="BC3483" i="1"/>
  <c r="BB3483" i="1"/>
  <c r="AZ3483" i="1"/>
  <c r="AY3483" i="1"/>
  <c r="BC3482" i="1"/>
  <c r="BB3482" i="1"/>
  <c r="AZ3482" i="1"/>
  <c r="AY3482" i="1"/>
  <c r="BC3481" i="1"/>
  <c r="BB3481" i="1"/>
  <c r="AZ3481" i="1"/>
  <c r="AY3481" i="1"/>
  <c r="BC3480" i="1"/>
  <c r="BB3480" i="1"/>
  <c r="AZ3480" i="1"/>
  <c r="AY3480" i="1"/>
  <c r="BC3479" i="1"/>
  <c r="BB3479" i="1"/>
  <c r="AZ3479" i="1"/>
  <c r="AY3479" i="1"/>
  <c r="BC3478" i="1"/>
  <c r="BB3478" i="1"/>
  <c r="AZ3478" i="1"/>
  <c r="AY3478" i="1"/>
  <c r="BC3477" i="1"/>
  <c r="BB3477" i="1"/>
  <c r="AZ3477" i="1"/>
  <c r="AY3477" i="1"/>
  <c r="BC3476" i="1"/>
  <c r="BB3476" i="1"/>
  <c r="AZ3476" i="1"/>
  <c r="AY3476" i="1"/>
  <c r="BC3475" i="1"/>
  <c r="BB3475" i="1"/>
  <c r="AZ3475" i="1"/>
  <c r="AY3475" i="1"/>
  <c r="BC3474" i="1"/>
  <c r="BB3474" i="1"/>
  <c r="AZ3474" i="1"/>
  <c r="AY3474" i="1"/>
  <c r="BC3473" i="1"/>
  <c r="BB3473" i="1"/>
  <c r="AZ3473" i="1"/>
  <c r="AY3473" i="1"/>
  <c r="BC3472" i="1"/>
  <c r="BB3472" i="1"/>
  <c r="AZ3472" i="1"/>
  <c r="AY3472" i="1"/>
  <c r="BC3471" i="1"/>
  <c r="BB3471" i="1"/>
  <c r="AZ3471" i="1"/>
  <c r="AY3471" i="1"/>
  <c r="BC3470" i="1"/>
  <c r="BB3470" i="1"/>
  <c r="AZ3470" i="1"/>
  <c r="AY3470" i="1"/>
  <c r="BC3469" i="1"/>
  <c r="BB3469" i="1"/>
  <c r="AZ3469" i="1"/>
  <c r="AY3469" i="1"/>
  <c r="BC3468" i="1"/>
  <c r="BB3468" i="1"/>
  <c r="AZ3468" i="1"/>
  <c r="AY3468" i="1"/>
  <c r="BC3467" i="1"/>
  <c r="BB3467" i="1"/>
  <c r="AZ3467" i="1"/>
  <c r="AY3467" i="1"/>
  <c r="BC3466" i="1"/>
  <c r="BB3466" i="1"/>
  <c r="AZ3466" i="1"/>
  <c r="AY3466" i="1"/>
  <c r="BC3465" i="1"/>
  <c r="BB3465" i="1"/>
  <c r="AZ3465" i="1"/>
  <c r="AY3465" i="1"/>
  <c r="BC3464" i="1"/>
  <c r="BB3464" i="1"/>
  <c r="AZ3464" i="1"/>
  <c r="AY3464" i="1"/>
  <c r="BC3463" i="1"/>
  <c r="BB3463" i="1"/>
  <c r="AZ3463" i="1"/>
  <c r="AY3463" i="1"/>
  <c r="BC3462" i="1"/>
  <c r="BB3462" i="1"/>
  <c r="AZ3462" i="1"/>
  <c r="AY3462" i="1"/>
  <c r="BC3461" i="1"/>
  <c r="BB3461" i="1"/>
  <c r="AZ3461" i="1"/>
  <c r="AY3461" i="1"/>
  <c r="BC3460" i="1"/>
  <c r="BB3460" i="1"/>
  <c r="AZ3460" i="1"/>
  <c r="AY3460" i="1"/>
  <c r="BC3459" i="1"/>
  <c r="BB3459" i="1"/>
  <c r="AZ3459" i="1"/>
  <c r="AY3459" i="1"/>
  <c r="BC3458" i="1"/>
  <c r="BB3458" i="1"/>
  <c r="AZ3458" i="1"/>
  <c r="AY3458" i="1"/>
  <c r="BC3457" i="1"/>
  <c r="BB3457" i="1"/>
  <c r="AZ3457" i="1"/>
  <c r="AY3457" i="1"/>
  <c r="BC3456" i="1"/>
  <c r="BB3456" i="1"/>
  <c r="AZ3456" i="1"/>
  <c r="AY3456" i="1"/>
  <c r="BC3455" i="1"/>
  <c r="BB3455" i="1"/>
  <c r="AZ3455" i="1"/>
  <c r="AY3455" i="1"/>
  <c r="BC3454" i="1"/>
  <c r="BB3454" i="1"/>
  <c r="AZ3454" i="1"/>
  <c r="AY3454" i="1"/>
  <c r="BC3453" i="1"/>
  <c r="BB3453" i="1"/>
  <c r="AZ3453" i="1"/>
  <c r="AY3453" i="1"/>
  <c r="BC3452" i="1"/>
  <c r="BB3452" i="1"/>
  <c r="AZ3452" i="1"/>
  <c r="AY3452" i="1"/>
  <c r="BC3451" i="1"/>
  <c r="BB3451" i="1"/>
  <c r="AZ3451" i="1"/>
  <c r="AY3451" i="1"/>
  <c r="BC3450" i="1"/>
  <c r="BB3450" i="1"/>
  <c r="AZ3450" i="1"/>
  <c r="AY3450" i="1"/>
  <c r="BC3449" i="1"/>
  <c r="BB3449" i="1"/>
  <c r="AZ3449" i="1"/>
  <c r="AY3449" i="1"/>
  <c r="BC3448" i="1"/>
  <c r="BB3448" i="1"/>
  <c r="AZ3448" i="1"/>
  <c r="AY3448" i="1"/>
  <c r="BC3447" i="1"/>
  <c r="BB3447" i="1"/>
  <c r="AZ3447" i="1"/>
  <c r="AY3447" i="1"/>
  <c r="BC3446" i="1"/>
  <c r="BB3446" i="1"/>
  <c r="AZ3446" i="1"/>
  <c r="AY3446" i="1"/>
  <c r="BC3445" i="1"/>
  <c r="BB3445" i="1"/>
  <c r="AZ3445" i="1"/>
  <c r="AY3445" i="1"/>
  <c r="BC3444" i="1"/>
  <c r="BB3444" i="1"/>
  <c r="AZ3444" i="1"/>
  <c r="AY3444" i="1"/>
  <c r="BC3443" i="1"/>
  <c r="BB3443" i="1"/>
  <c r="AZ3443" i="1"/>
  <c r="AY3443" i="1"/>
  <c r="BC3442" i="1"/>
  <c r="BB3442" i="1"/>
  <c r="AZ3442" i="1"/>
  <c r="AY3442" i="1"/>
  <c r="BC3441" i="1"/>
  <c r="BB3441" i="1"/>
  <c r="AZ3441" i="1"/>
  <c r="AY3441" i="1"/>
  <c r="BC3440" i="1"/>
  <c r="BB3440" i="1"/>
  <c r="AZ3440" i="1"/>
  <c r="AY3440" i="1"/>
  <c r="BC3439" i="1"/>
  <c r="BB3439" i="1"/>
  <c r="AZ3439" i="1"/>
  <c r="AY3439" i="1"/>
  <c r="BC3438" i="1"/>
  <c r="BB3438" i="1"/>
  <c r="AZ3438" i="1"/>
  <c r="AY3438" i="1"/>
  <c r="BC3437" i="1"/>
  <c r="BB3437" i="1"/>
  <c r="AZ3437" i="1"/>
  <c r="AY3437" i="1"/>
  <c r="BC3436" i="1"/>
  <c r="BB3436" i="1"/>
  <c r="AZ3436" i="1"/>
  <c r="AY3436" i="1"/>
  <c r="BC3435" i="1"/>
  <c r="BB3435" i="1"/>
  <c r="AZ3435" i="1"/>
  <c r="AY3435" i="1"/>
  <c r="BC3434" i="1"/>
  <c r="BB3434" i="1"/>
  <c r="AZ3434" i="1"/>
  <c r="AY3434" i="1"/>
  <c r="BC3433" i="1"/>
  <c r="BB3433" i="1"/>
  <c r="AZ3433" i="1"/>
  <c r="AY3433" i="1"/>
  <c r="BC3432" i="1"/>
  <c r="BB3432" i="1"/>
  <c r="AZ3432" i="1"/>
  <c r="AY3432" i="1"/>
  <c r="BC3431" i="1"/>
  <c r="BB3431" i="1"/>
  <c r="AZ3431" i="1"/>
  <c r="AY3431" i="1"/>
  <c r="BC3430" i="1"/>
  <c r="BB3430" i="1"/>
  <c r="AZ3430" i="1"/>
  <c r="AY3430" i="1"/>
  <c r="BC3429" i="1"/>
  <c r="BB3429" i="1"/>
  <c r="AZ3429" i="1"/>
  <c r="AY3429" i="1"/>
  <c r="BC3428" i="1"/>
  <c r="BB3428" i="1"/>
  <c r="AZ3428" i="1"/>
  <c r="AY3428" i="1"/>
  <c r="BC3427" i="1"/>
  <c r="BB3427" i="1"/>
  <c r="AZ3427" i="1"/>
  <c r="AY3427" i="1"/>
  <c r="BC3426" i="1"/>
  <c r="BB3426" i="1"/>
  <c r="AZ3426" i="1"/>
  <c r="AY3426" i="1"/>
  <c r="BC3425" i="1"/>
  <c r="BB3425" i="1"/>
  <c r="AZ3425" i="1"/>
  <c r="AY3425" i="1"/>
  <c r="BC3424" i="1"/>
  <c r="BB3424" i="1"/>
  <c r="AZ3424" i="1"/>
  <c r="AY3424" i="1"/>
  <c r="BC3423" i="1"/>
  <c r="BB3423" i="1"/>
  <c r="AZ3423" i="1"/>
  <c r="AY3423" i="1"/>
  <c r="BC3422" i="1"/>
  <c r="BB3422" i="1"/>
  <c r="AZ3422" i="1"/>
  <c r="AY3422" i="1"/>
  <c r="BC3421" i="1"/>
  <c r="BB3421" i="1"/>
  <c r="AZ3421" i="1"/>
  <c r="AY3421" i="1"/>
  <c r="BC3420" i="1"/>
  <c r="BB3420" i="1"/>
  <c r="AZ3420" i="1"/>
  <c r="AY3420" i="1"/>
  <c r="BC3419" i="1"/>
  <c r="BB3419" i="1"/>
  <c r="AZ3419" i="1"/>
  <c r="AY3419" i="1"/>
  <c r="BC3418" i="1"/>
  <c r="BB3418" i="1"/>
  <c r="AZ3418" i="1"/>
  <c r="AY3418" i="1"/>
  <c r="BC3417" i="1"/>
  <c r="BB3417" i="1"/>
  <c r="AZ3417" i="1"/>
  <c r="AY3417" i="1"/>
  <c r="BC3416" i="1"/>
  <c r="BB3416" i="1"/>
  <c r="AZ3416" i="1"/>
  <c r="AY3416" i="1"/>
  <c r="BC3415" i="1"/>
  <c r="BB3415" i="1"/>
  <c r="AZ3415" i="1"/>
  <c r="AY3415" i="1"/>
  <c r="BC3414" i="1"/>
  <c r="BB3414" i="1"/>
  <c r="AZ3414" i="1"/>
  <c r="AY3414" i="1"/>
  <c r="BC3413" i="1"/>
  <c r="BB3413" i="1"/>
  <c r="AZ3413" i="1"/>
  <c r="AY3413" i="1"/>
  <c r="BC3412" i="1"/>
  <c r="BB3412" i="1"/>
  <c r="AZ3412" i="1"/>
  <c r="AY3412" i="1"/>
  <c r="BC3411" i="1"/>
  <c r="BB3411" i="1"/>
  <c r="AZ3411" i="1"/>
  <c r="AY3411" i="1"/>
  <c r="BC3410" i="1"/>
  <c r="BB3410" i="1"/>
  <c r="AZ3410" i="1"/>
  <c r="AY3410" i="1"/>
  <c r="BC3409" i="1"/>
  <c r="BB3409" i="1"/>
  <c r="AZ3409" i="1"/>
  <c r="AY3409" i="1"/>
  <c r="BC3408" i="1"/>
  <c r="BB3408" i="1"/>
  <c r="AZ3408" i="1"/>
  <c r="AY3408" i="1"/>
  <c r="BC3407" i="1"/>
  <c r="BB3407" i="1"/>
  <c r="AZ3407" i="1"/>
  <c r="AY3407" i="1"/>
  <c r="BC3406" i="1"/>
  <c r="BB3406" i="1"/>
  <c r="AZ3406" i="1"/>
  <c r="AY3406" i="1"/>
  <c r="BC3405" i="1"/>
  <c r="BB3405" i="1"/>
  <c r="AZ3405" i="1"/>
  <c r="AY3405" i="1"/>
  <c r="BC3404" i="1"/>
  <c r="BB3404" i="1"/>
  <c r="AZ3404" i="1"/>
  <c r="AY3404" i="1"/>
  <c r="BC3403" i="1"/>
  <c r="BB3403" i="1"/>
  <c r="AZ3403" i="1"/>
  <c r="AY3403" i="1"/>
  <c r="BC3402" i="1"/>
  <c r="BB3402" i="1"/>
  <c r="AZ3402" i="1"/>
  <c r="AY3402" i="1"/>
  <c r="BC3401" i="1"/>
  <c r="BB3401" i="1"/>
  <c r="AZ3401" i="1"/>
  <c r="AY3401" i="1"/>
  <c r="BC3400" i="1"/>
  <c r="BB3400" i="1"/>
  <c r="AZ3400" i="1"/>
  <c r="AY3400" i="1"/>
  <c r="BC3399" i="1"/>
  <c r="BB3399" i="1"/>
  <c r="AZ3399" i="1"/>
  <c r="AY3399" i="1"/>
  <c r="BC3398" i="1"/>
  <c r="BB3398" i="1"/>
  <c r="AZ3398" i="1"/>
  <c r="AY3398" i="1"/>
  <c r="BC3397" i="1"/>
  <c r="BB3397" i="1"/>
  <c r="AZ3397" i="1"/>
  <c r="AY3397" i="1"/>
  <c r="BC3396" i="1"/>
  <c r="BB3396" i="1"/>
  <c r="AZ3396" i="1"/>
  <c r="AY3396" i="1"/>
  <c r="BC3395" i="1"/>
  <c r="BB3395" i="1"/>
  <c r="AZ3395" i="1"/>
  <c r="AY3395" i="1"/>
  <c r="BC3394" i="1"/>
  <c r="BB3394" i="1"/>
  <c r="AZ3394" i="1"/>
  <c r="AY3394" i="1"/>
  <c r="BC3393" i="1"/>
  <c r="BB3393" i="1"/>
  <c r="AZ3393" i="1"/>
  <c r="AY3393" i="1"/>
  <c r="BC3392" i="1"/>
  <c r="BB3392" i="1"/>
  <c r="AZ3392" i="1"/>
  <c r="AY3392" i="1"/>
  <c r="BC3391" i="1"/>
  <c r="BB3391" i="1"/>
  <c r="AZ3391" i="1"/>
  <c r="AY3391" i="1"/>
  <c r="BC3390" i="1"/>
  <c r="BB3390" i="1"/>
  <c r="AZ3390" i="1"/>
  <c r="AY3390" i="1"/>
  <c r="BC3389" i="1"/>
  <c r="BB3389" i="1"/>
  <c r="AZ3389" i="1"/>
  <c r="AY3389" i="1"/>
  <c r="BC3388" i="1"/>
  <c r="BB3388" i="1"/>
  <c r="AZ3388" i="1"/>
  <c r="AY3388" i="1"/>
  <c r="BC3387" i="1"/>
  <c r="BB3387" i="1"/>
  <c r="AZ3387" i="1"/>
  <c r="AY3387" i="1"/>
  <c r="BC3386" i="1"/>
  <c r="BB3386" i="1"/>
  <c r="AZ3386" i="1"/>
  <c r="AY3386" i="1"/>
  <c r="BC3385" i="1"/>
  <c r="BB3385" i="1"/>
  <c r="AZ3385" i="1"/>
  <c r="AY3385" i="1"/>
  <c r="BC3384" i="1"/>
  <c r="BB3384" i="1"/>
  <c r="AZ3384" i="1"/>
  <c r="AY3384" i="1"/>
  <c r="BC3383" i="1"/>
  <c r="BB3383" i="1"/>
  <c r="AZ3383" i="1"/>
  <c r="AY3383" i="1"/>
  <c r="BC3382" i="1"/>
  <c r="BB3382" i="1"/>
  <c r="AZ3382" i="1"/>
  <c r="AY3382" i="1"/>
  <c r="BC3381" i="1"/>
  <c r="BB3381" i="1"/>
  <c r="AZ3381" i="1"/>
  <c r="AY3381" i="1"/>
  <c r="BC3380" i="1"/>
  <c r="BB3380" i="1"/>
  <c r="AZ3380" i="1"/>
  <c r="AY3380" i="1"/>
  <c r="BC3379" i="1"/>
  <c r="BB3379" i="1"/>
  <c r="AZ3379" i="1"/>
  <c r="AY3379" i="1"/>
  <c r="BC3378" i="1"/>
  <c r="BB3378" i="1"/>
  <c r="AZ3378" i="1"/>
  <c r="AY3378" i="1"/>
  <c r="BC3377" i="1"/>
  <c r="BB3377" i="1"/>
  <c r="AZ3377" i="1"/>
  <c r="AY3377" i="1"/>
  <c r="BC3376" i="1"/>
  <c r="BB3376" i="1"/>
  <c r="AZ3376" i="1"/>
  <c r="AY3376" i="1"/>
  <c r="BC3375" i="1"/>
  <c r="BB3375" i="1"/>
  <c r="AZ3375" i="1"/>
  <c r="AY3375" i="1"/>
  <c r="BC3374" i="1"/>
  <c r="BB3374" i="1"/>
  <c r="AZ3374" i="1"/>
  <c r="AY3374" i="1"/>
  <c r="BC3373" i="1"/>
  <c r="BB3373" i="1"/>
  <c r="AZ3373" i="1"/>
  <c r="AY3373" i="1"/>
  <c r="BC3372" i="1"/>
  <c r="BB3372" i="1"/>
  <c r="AZ3372" i="1"/>
  <c r="AY3372" i="1"/>
  <c r="BC3371" i="1"/>
  <c r="BB3371" i="1"/>
  <c r="AZ3371" i="1"/>
  <c r="AY3371" i="1"/>
  <c r="BC3370" i="1"/>
  <c r="BB3370" i="1"/>
  <c r="AZ3370" i="1"/>
  <c r="AY3370" i="1"/>
  <c r="BC3369" i="1"/>
  <c r="BB3369" i="1"/>
  <c r="AZ3369" i="1"/>
  <c r="AY3369" i="1"/>
  <c r="BC3368" i="1"/>
  <c r="BB3368" i="1"/>
  <c r="AZ3368" i="1"/>
  <c r="AY3368" i="1"/>
  <c r="BC3367" i="1"/>
  <c r="BB3367" i="1"/>
  <c r="AZ3367" i="1"/>
  <c r="AY3367" i="1"/>
  <c r="BC3366" i="1"/>
  <c r="BB3366" i="1"/>
  <c r="AZ3366" i="1"/>
  <c r="AY3366" i="1"/>
  <c r="BC3365" i="1"/>
  <c r="BB3365" i="1"/>
  <c r="AZ3365" i="1"/>
  <c r="AY3365" i="1"/>
  <c r="BC3364" i="1"/>
  <c r="BB3364" i="1"/>
  <c r="AZ3364" i="1"/>
  <c r="AY3364" i="1"/>
  <c r="BC3363" i="1"/>
  <c r="BB3363" i="1"/>
  <c r="AZ3363" i="1"/>
  <c r="AY3363" i="1"/>
  <c r="BC3362" i="1"/>
  <c r="BB3362" i="1"/>
  <c r="AZ3362" i="1"/>
  <c r="AY3362" i="1"/>
  <c r="BC3361" i="1"/>
  <c r="BB3361" i="1"/>
  <c r="AZ3361" i="1"/>
  <c r="AY3361" i="1"/>
  <c r="BC3360" i="1"/>
  <c r="BB3360" i="1"/>
  <c r="AZ3360" i="1"/>
  <c r="AY3360" i="1"/>
  <c r="BC3359" i="1"/>
  <c r="BB3359" i="1"/>
  <c r="AZ3359" i="1"/>
  <c r="AY3359" i="1"/>
  <c r="BC3358" i="1"/>
  <c r="BB3358" i="1"/>
  <c r="AZ3358" i="1"/>
  <c r="AY3358" i="1"/>
  <c r="BC3357" i="1"/>
  <c r="BB3357" i="1"/>
  <c r="AZ3357" i="1"/>
  <c r="AY3357" i="1"/>
  <c r="BC3356" i="1"/>
  <c r="BB3356" i="1"/>
  <c r="AZ3356" i="1"/>
  <c r="AY3356" i="1"/>
  <c r="BC3355" i="1"/>
  <c r="BB3355" i="1"/>
  <c r="AZ3355" i="1"/>
  <c r="AY3355" i="1"/>
  <c r="BC3354" i="1"/>
  <c r="BB3354" i="1"/>
  <c r="AZ3354" i="1"/>
  <c r="AY3354" i="1"/>
  <c r="BC3353" i="1"/>
  <c r="BB3353" i="1"/>
  <c r="AZ3353" i="1"/>
  <c r="AY3353" i="1"/>
  <c r="BC3352" i="1"/>
  <c r="BB3352" i="1"/>
  <c r="AZ3352" i="1"/>
  <c r="AY3352" i="1"/>
  <c r="BC3351" i="1"/>
  <c r="BB3351" i="1"/>
  <c r="AZ3351" i="1"/>
  <c r="AY3351" i="1"/>
  <c r="BC3350" i="1"/>
  <c r="BB3350" i="1"/>
  <c r="AZ3350" i="1"/>
  <c r="AY3350" i="1"/>
  <c r="BC3349" i="1"/>
  <c r="BB3349" i="1"/>
  <c r="AZ3349" i="1"/>
  <c r="AY3349" i="1"/>
  <c r="BC3348" i="1"/>
  <c r="BB3348" i="1"/>
  <c r="AZ3348" i="1"/>
  <c r="AY3348" i="1"/>
  <c r="BC3347" i="1"/>
  <c r="BB3347" i="1"/>
  <c r="AZ3347" i="1"/>
  <c r="AY3347" i="1"/>
  <c r="BC3346" i="1"/>
  <c r="BB3346" i="1"/>
  <c r="AZ3346" i="1"/>
  <c r="AY3346" i="1"/>
  <c r="BC3345" i="1"/>
  <c r="BB3345" i="1"/>
  <c r="AZ3345" i="1"/>
  <c r="AY3345" i="1"/>
  <c r="BC3344" i="1"/>
  <c r="BB3344" i="1"/>
  <c r="AZ3344" i="1"/>
  <c r="AY3344" i="1"/>
  <c r="BC3343" i="1"/>
  <c r="BB3343" i="1"/>
  <c r="AZ3343" i="1"/>
  <c r="AY3343" i="1"/>
  <c r="BC3342" i="1"/>
  <c r="BB3342" i="1"/>
  <c r="AZ3342" i="1"/>
  <c r="AY3342" i="1"/>
  <c r="BC3341" i="1"/>
  <c r="BB3341" i="1"/>
  <c r="AZ3341" i="1"/>
  <c r="AY3341" i="1"/>
  <c r="BC3340" i="1"/>
  <c r="BB3340" i="1"/>
  <c r="AZ3340" i="1"/>
  <c r="AY3340" i="1"/>
  <c r="BC3339" i="1"/>
  <c r="BB3339" i="1"/>
  <c r="AZ3339" i="1"/>
  <c r="AY3339" i="1"/>
  <c r="BC3338" i="1"/>
  <c r="BB3338" i="1"/>
  <c r="AZ3338" i="1"/>
  <c r="AY3338" i="1"/>
  <c r="BC3337" i="1"/>
  <c r="BB3337" i="1"/>
  <c r="AZ3337" i="1"/>
  <c r="AY3337" i="1"/>
  <c r="BC3336" i="1"/>
  <c r="BB3336" i="1"/>
  <c r="AZ3336" i="1"/>
  <c r="AY3336" i="1"/>
  <c r="BC3335" i="1"/>
  <c r="BB3335" i="1"/>
  <c r="AZ3335" i="1"/>
  <c r="AY3335" i="1"/>
  <c r="BC3334" i="1"/>
  <c r="BB3334" i="1"/>
  <c r="AZ3334" i="1"/>
  <c r="AY3334" i="1"/>
  <c r="BC3333" i="1"/>
  <c r="BB3333" i="1"/>
  <c r="AZ3333" i="1"/>
  <c r="AY3333" i="1"/>
  <c r="BC3332" i="1"/>
  <c r="BB3332" i="1"/>
  <c r="AZ3332" i="1"/>
  <c r="AY3332" i="1"/>
  <c r="BC3331" i="1"/>
  <c r="BB3331" i="1"/>
  <c r="AZ3331" i="1"/>
  <c r="AY3331" i="1"/>
  <c r="BC3330" i="1"/>
  <c r="BB3330" i="1"/>
  <c r="AZ3330" i="1"/>
  <c r="AY3330" i="1"/>
  <c r="BC3329" i="1"/>
  <c r="BB3329" i="1"/>
  <c r="AZ3329" i="1"/>
  <c r="AY3329" i="1"/>
  <c r="BC3328" i="1"/>
  <c r="BB3328" i="1"/>
  <c r="AZ3328" i="1"/>
  <c r="AY3328" i="1"/>
  <c r="BC3327" i="1"/>
  <c r="BB3327" i="1"/>
  <c r="AZ3327" i="1"/>
  <c r="AY3327" i="1"/>
  <c r="BC3326" i="1"/>
  <c r="BB3326" i="1"/>
  <c r="AZ3326" i="1"/>
  <c r="AY3326" i="1"/>
  <c r="BC3325" i="1"/>
  <c r="BB3325" i="1"/>
  <c r="AZ3325" i="1"/>
  <c r="AY3325" i="1"/>
  <c r="BC3324" i="1"/>
  <c r="BB3324" i="1"/>
  <c r="AZ3324" i="1"/>
  <c r="AY3324" i="1"/>
  <c r="BC3323" i="1"/>
  <c r="BB3323" i="1"/>
  <c r="AZ3323" i="1"/>
  <c r="AY3323" i="1"/>
  <c r="BC3322" i="1"/>
  <c r="BB3322" i="1"/>
  <c r="AZ3322" i="1"/>
  <c r="AY3322" i="1"/>
  <c r="BC3321" i="1"/>
  <c r="BB3321" i="1"/>
  <c r="AZ3321" i="1"/>
  <c r="AY3321" i="1"/>
  <c r="BC3320" i="1"/>
  <c r="BB3320" i="1"/>
  <c r="AZ3320" i="1"/>
  <c r="AY3320" i="1"/>
  <c r="BC3319" i="1"/>
  <c r="BB3319" i="1"/>
  <c r="AZ3319" i="1"/>
  <c r="AY3319" i="1"/>
  <c r="BC3318" i="1"/>
  <c r="BB3318" i="1"/>
  <c r="AZ3318" i="1"/>
  <c r="AY3318" i="1"/>
  <c r="BC3317" i="1"/>
  <c r="BB3317" i="1"/>
  <c r="AZ3317" i="1"/>
  <c r="AY3317" i="1"/>
  <c r="BC3316" i="1"/>
  <c r="BB3316" i="1"/>
  <c r="AZ3316" i="1"/>
  <c r="AY3316" i="1"/>
  <c r="BC3315" i="1"/>
  <c r="BB3315" i="1"/>
  <c r="AZ3315" i="1"/>
  <c r="AY3315" i="1"/>
  <c r="BC3314" i="1"/>
  <c r="BB3314" i="1"/>
  <c r="AZ3314" i="1"/>
  <c r="AY3314" i="1"/>
  <c r="BC3313" i="1"/>
  <c r="BB3313" i="1"/>
  <c r="AZ3313" i="1"/>
  <c r="AY3313" i="1"/>
  <c r="BC3312" i="1"/>
  <c r="BB3312" i="1"/>
  <c r="AZ3312" i="1"/>
  <c r="AY3312" i="1"/>
  <c r="BC3311" i="1"/>
  <c r="BB3311" i="1"/>
  <c r="AZ3311" i="1"/>
  <c r="AY3311" i="1"/>
  <c r="BC3310" i="1"/>
  <c r="BB3310" i="1"/>
  <c r="AZ3310" i="1"/>
  <c r="AY3310" i="1"/>
  <c r="BC3309" i="1"/>
  <c r="BB3309" i="1"/>
  <c r="AZ3309" i="1"/>
  <c r="AY3309" i="1"/>
  <c r="BC3308" i="1"/>
  <c r="BB3308" i="1"/>
  <c r="AZ3308" i="1"/>
  <c r="AY3308" i="1"/>
  <c r="BC3307" i="1"/>
  <c r="BB3307" i="1"/>
  <c r="AZ3307" i="1"/>
  <c r="AY3307" i="1"/>
  <c r="BC3306" i="1"/>
  <c r="BB3306" i="1"/>
  <c r="AZ3306" i="1"/>
  <c r="AY3306" i="1"/>
  <c r="BC3305" i="1"/>
  <c r="BB3305" i="1"/>
  <c r="AZ3305" i="1"/>
  <c r="AY3305" i="1"/>
  <c r="BC3304" i="1"/>
  <c r="BB3304" i="1"/>
  <c r="AZ3304" i="1"/>
  <c r="AY3304" i="1"/>
  <c r="BC3303" i="1"/>
  <c r="BB3303" i="1"/>
  <c r="AZ3303" i="1"/>
  <c r="AY3303" i="1"/>
  <c r="BC3302" i="1"/>
  <c r="BB3302" i="1"/>
  <c r="AZ3302" i="1"/>
  <c r="AY3302" i="1"/>
  <c r="BC3301" i="1"/>
  <c r="BB3301" i="1"/>
  <c r="AZ3301" i="1"/>
  <c r="AY3301" i="1"/>
  <c r="BC3300" i="1"/>
  <c r="BB3300" i="1"/>
  <c r="AZ3300" i="1"/>
  <c r="AY3300" i="1"/>
  <c r="BC3299" i="1"/>
  <c r="BB3299" i="1"/>
  <c r="AZ3299" i="1"/>
  <c r="AY3299" i="1"/>
  <c r="BC3298" i="1"/>
  <c r="BB3298" i="1"/>
  <c r="AZ3298" i="1"/>
  <c r="AY3298" i="1"/>
  <c r="BC3297" i="1"/>
  <c r="BB3297" i="1"/>
  <c r="AZ3297" i="1"/>
  <c r="AY3297" i="1"/>
  <c r="BC3296" i="1"/>
  <c r="BB3296" i="1"/>
  <c r="AZ3296" i="1"/>
  <c r="AY3296" i="1"/>
  <c r="BC3295" i="1"/>
  <c r="BB3295" i="1"/>
  <c r="AZ3295" i="1"/>
  <c r="AY3295" i="1"/>
  <c r="BC3294" i="1"/>
  <c r="BB3294" i="1"/>
  <c r="AZ3294" i="1"/>
  <c r="AY3294" i="1"/>
  <c r="BC3293" i="1"/>
  <c r="BB3293" i="1"/>
  <c r="AZ3293" i="1"/>
  <c r="AY3293" i="1"/>
  <c r="BC3292" i="1"/>
  <c r="BB3292" i="1"/>
  <c r="AZ3292" i="1"/>
  <c r="AY3292" i="1"/>
  <c r="BC3291" i="1"/>
  <c r="BB3291" i="1"/>
  <c r="AZ3291" i="1"/>
  <c r="AY3291" i="1"/>
  <c r="BC3290" i="1"/>
  <c r="BB3290" i="1"/>
  <c r="AZ3290" i="1"/>
  <c r="AY3290" i="1"/>
  <c r="BC3289" i="1"/>
  <c r="BB3289" i="1"/>
  <c r="AZ3289" i="1"/>
  <c r="AY3289" i="1"/>
  <c r="BC3288" i="1"/>
  <c r="BB3288" i="1"/>
  <c r="AZ3288" i="1"/>
  <c r="AY3288" i="1"/>
  <c r="BC3287" i="1"/>
  <c r="BB3287" i="1"/>
  <c r="AZ3287" i="1"/>
  <c r="AY3287" i="1"/>
  <c r="BC3286" i="1"/>
  <c r="BB3286" i="1"/>
  <c r="AZ3286" i="1"/>
  <c r="AY3286" i="1"/>
  <c r="BC3285" i="1"/>
  <c r="BB3285" i="1"/>
  <c r="AZ3285" i="1"/>
  <c r="AY3285" i="1"/>
  <c r="BC3284" i="1"/>
  <c r="BB3284" i="1"/>
  <c r="AZ3284" i="1"/>
  <c r="AY3284" i="1"/>
  <c r="BC3283" i="1"/>
  <c r="BB3283" i="1"/>
  <c r="AZ3283" i="1"/>
  <c r="AY3283" i="1"/>
  <c r="BC3282" i="1"/>
  <c r="BB3282" i="1"/>
  <c r="AZ3282" i="1"/>
  <c r="AY3282" i="1"/>
  <c r="BC3281" i="1"/>
  <c r="BB3281" i="1"/>
  <c r="AZ3281" i="1"/>
  <c r="AY3281" i="1"/>
  <c r="BC3280" i="1"/>
  <c r="BB3280" i="1"/>
  <c r="AZ3280" i="1"/>
  <c r="AY3280" i="1"/>
  <c r="BC3279" i="1"/>
  <c r="BB3279" i="1"/>
  <c r="AZ3279" i="1"/>
  <c r="AY3279" i="1"/>
  <c r="BC3278" i="1"/>
  <c r="BB3278" i="1"/>
  <c r="AZ3278" i="1"/>
  <c r="AY3278" i="1"/>
  <c r="BC3277" i="1"/>
  <c r="BB3277" i="1"/>
  <c r="AZ3277" i="1"/>
  <c r="AY3277" i="1"/>
  <c r="BC3276" i="1"/>
  <c r="BB3276" i="1"/>
  <c r="AZ3276" i="1"/>
  <c r="AY3276" i="1"/>
  <c r="BC3275" i="1"/>
  <c r="BB3275" i="1"/>
  <c r="AZ3275" i="1"/>
  <c r="AY3275" i="1"/>
  <c r="BC3274" i="1"/>
  <c r="BB3274" i="1"/>
  <c r="AZ3274" i="1"/>
  <c r="AY3274" i="1"/>
  <c r="BC3273" i="1"/>
  <c r="BB3273" i="1"/>
  <c r="AZ3273" i="1"/>
  <c r="AY3273" i="1"/>
  <c r="BC3272" i="1"/>
  <c r="BB3272" i="1"/>
  <c r="AZ3272" i="1"/>
  <c r="AY3272" i="1"/>
  <c r="BC3271" i="1"/>
  <c r="BB3271" i="1"/>
  <c r="AZ3271" i="1"/>
  <c r="AY3271" i="1"/>
  <c r="BC3270" i="1"/>
  <c r="BB3270" i="1"/>
  <c r="AZ3270" i="1"/>
  <c r="AY3270" i="1"/>
  <c r="BC3269" i="1"/>
  <c r="BB3269" i="1"/>
  <c r="AZ3269" i="1"/>
  <c r="AY3269" i="1"/>
  <c r="BC3268" i="1"/>
  <c r="BB3268" i="1"/>
  <c r="AZ3268" i="1"/>
  <c r="AY3268" i="1"/>
  <c r="BC3267" i="1"/>
  <c r="BB3267" i="1"/>
  <c r="AZ3267" i="1"/>
  <c r="AY3267" i="1"/>
  <c r="BC3266" i="1"/>
  <c r="BB3266" i="1"/>
  <c r="AZ3266" i="1"/>
  <c r="AY3266" i="1"/>
  <c r="BC3265" i="1"/>
  <c r="BB3265" i="1"/>
  <c r="AZ3265" i="1"/>
  <c r="AY3265" i="1"/>
  <c r="BC3264" i="1"/>
  <c r="BB3264" i="1"/>
  <c r="AZ3264" i="1"/>
  <c r="AY3264" i="1"/>
  <c r="BC3263" i="1"/>
  <c r="BB3263" i="1"/>
  <c r="AZ3263" i="1"/>
  <c r="AY3263" i="1"/>
  <c r="BC3262" i="1"/>
  <c r="BB3262" i="1"/>
  <c r="AZ3262" i="1"/>
  <c r="AY3262" i="1"/>
  <c r="BC3261" i="1"/>
  <c r="BB3261" i="1"/>
  <c r="AZ3261" i="1"/>
  <c r="AY3261" i="1"/>
  <c r="BC3258" i="1"/>
  <c r="BB3258" i="1"/>
  <c r="AZ3258" i="1"/>
  <c r="AY3258" i="1"/>
  <c r="BC3257" i="1"/>
  <c r="BB3257" i="1"/>
  <c r="AZ3257" i="1"/>
  <c r="AY3257" i="1"/>
  <c r="BC3256" i="1"/>
  <c r="BB3256" i="1"/>
  <c r="AZ3256" i="1"/>
  <c r="AY3256" i="1"/>
  <c r="BC3255" i="1"/>
  <c r="BB3255" i="1"/>
  <c r="AZ3255" i="1"/>
  <c r="AY3255" i="1"/>
  <c r="BC3252" i="1"/>
  <c r="BB3252" i="1"/>
  <c r="AZ3252" i="1"/>
  <c r="AY3252" i="1"/>
  <c r="BC3250" i="1"/>
  <c r="BB3250" i="1"/>
  <c r="AZ3250" i="1"/>
  <c r="AY3250" i="1"/>
  <c r="BC3249" i="1"/>
  <c r="BB3249" i="1"/>
  <c r="AZ3249" i="1"/>
  <c r="AY3249" i="1"/>
  <c r="BC3248" i="1"/>
  <c r="BB3248" i="1"/>
  <c r="AZ3248" i="1"/>
  <c r="AY3248" i="1"/>
  <c r="BC3247" i="1"/>
  <c r="BB3247" i="1"/>
  <c r="AZ3247" i="1"/>
  <c r="AY3247" i="1"/>
  <c r="BC3246" i="1"/>
  <c r="BB3246" i="1"/>
  <c r="AZ3246" i="1"/>
  <c r="AY3246" i="1"/>
  <c r="BC3245" i="1"/>
  <c r="BB3245" i="1"/>
  <c r="AZ3245" i="1"/>
  <c r="AY3245" i="1"/>
  <c r="BC3244" i="1"/>
  <c r="BB3244" i="1"/>
  <c r="AZ3244" i="1"/>
  <c r="AY3244" i="1"/>
  <c r="BC3243" i="1"/>
  <c r="BB3243" i="1"/>
  <c r="AZ3243" i="1"/>
  <c r="AY3243" i="1"/>
  <c r="BC3242" i="1"/>
  <c r="BB3242" i="1"/>
  <c r="AZ3242" i="1"/>
  <c r="AY3242" i="1"/>
  <c r="BC3241" i="1"/>
  <c r="BB3241" i="1"/>
  <c r="AZ3241" i="1"/>
  <c r="AY3241" i="1"/>
  <c r="BC3240" i="1"/>
  <c r="BB3240" i="1"/>
  <c r="AZ3240" i="1"/>
  <c r="AY3240" i="1"/>
  <c r="BC3239" i="1"/>
  <c r="BB3239" i="1"/>
  <c r="AZ3239" i="1"/>
  <c r="AY3239" i="1"/>
  <c r="BC3238" i="1"/>
  <c r="BB3238" i="1"/>
  <c r="AZ3238" i="1"/>
  <c r="AY3238" i="1"/>
  <c r="BC3236" i="1"/>
  <c r="BB3236" i="1"/>
  <c r="AZ3236" i="1"/>
  <c r="AY3236" i="1"/>
  <c r="BC3235" i="1"/>
  <c r="BB3235" i="1"/>
  <c r="AZ3235" i="1"/>
  <c r="AY3235" i="1"/>
  <c r="BC3234" i="1"/>
  <c r="BB3234" i="1"/>
  <c r="AZ3234" i="1"/>
  <c r="AY3234" i="1"/>
  <c r="BC3233" i="1"/>
  <c r="BB3233" i="1"/>
  <c r="AZ3233" i="1"/>
  <c r="AY3233" i="1"/>
  <c r="BC3232" i="1"/>
  <c r="BB3232" i="1"/>
  <c r="AZ3232" i="1"/>
  <c r="AY3232" i="1"/>
  <c r="BC3231" i="1"/>
  <c r="BB3231" i="1"/>
  <c r="AZ3231" i="1"/>
  <c r="AY3231" i="1"/>
  <c r="BC3230" i="1"/>
  <c r="BB3230" i="1"/>
  <c r="AZ3230" i="1"/>
  <c r="AY3230" i="1"/>
  <c r="BC3229" i="1"/>
  <c r="BB3229" i="1"/>
  <c r="AZ3229" i="1"/>
  <c r="AY3229" i="1"/>
  <c r="BC3228" i="1"/>
  <c r="BB3228" i="1"/>
  <c r="AZ3228" i="1"/>
  <c r="AY3228" i="1"/>
  <c r="BC3227" i="1"/>
  <c r="BB3227" i="1"/>
  <c r="AZ3227" i="1"/>
  <c r="AY3227" i="1"/>
  <c r="BC3226" i="1"/>
  <c r="BB3226" i="1"/>
  <c r="AZ3226" i="1"/>
  <c r="AY3226" i="1"/>
  <c r="BC3222" i="1"/>
  <c r="BB3222" i="1"/>
  <c r="AZ3222" i="1"/>
  <c r="AY3222" i="1"/>
  <c r="BC3219" i="1"/>
  <c r="BB3219" i="1"/>
  <c r="AZ3219" i="1"/>
  <c r="AY3219" i="1"/>
  <c r="BC3216" i="1"/>
  <c r="BB3216" i="1"/>
  <c r="AZ3216" i="1"/>
  <c r="AY3216" i="1"/>
  <c r="BC3214" i="1"/>
  <c r="BB3214" i="1"/>
  <c r="AZ3214" i="1"/>
  <c r="AY3214" i="1"/>
  <c r="BC3210" i="1"/>
  <c r="BB3210" i="1"/>
  <c r="AZ3210" i="1"/>
  <c r="AY3210" i="1"/>
  <c r="BC3207" i="1"/>
  <c r="BB3207" i="1"/>
  <c r="AZ3207" i="1"/>
  <c r="AY3207" i="1"/>
  <c r="BC3206" i="1"/>
  <c r="BB3206" i="1"/>
  <c r="AZ3206" i="1"/>
  <c r="AY3206" i="1"/>
  <c r="BC3205" i="1"/>
  <c r="BB3205" i="1"/>
  <c r="AZ3205" i="1"/>
  <c r="AY3205" i="1"/>
  <c r="BC3204" i="1"/>
  <c r="BB3204" i="1"/>
  <c r="AZ3204" i="1"/>
  <c r="AY3204" i="1"/>
  <c r="BC3203" i="1"/>
  <c r="BB3203" i="1"/>
  <c r="AZ3203" i="1"/>
  <c r="AY3203" i="1"/>
  <c r="BC3202" i="1"/>
  <c r="BB3202" i="1"/>
  <c r="AZ3202" i="1"/>
  <c r="AY3202" i="1"/>
  <c r="BC3201" i="1"/>
  <c r="BB3201" i="1"/>
  <c r="AZ3201" i="1"/>
  <c r="AY3201" i="1"/>
  <c r="BC3200" i="1"/>
  <c r="BB3200" i="1"/>
  <c r="AZ3200" i="1"/>
  <c r="AY3200" i="1"/>
  <c r="BC3199" i="1"/>
  <c r="BB3199" i="1"/>
  <c r="AZ3199" i="1"/>
  <c r="AY3199" i="1"/>
  <c r="BC3198" i="1"/>
  <c r="BB3198" i="1"/>
  <c r="AZ3198" i="1"/>
  <c r="AY3198" i="1"/>
  <c r="BC3197" i="1"/>
  <c r="BB3197" i="1"/>
  <c r="AZ3197" i="1"/>
  <c r="AY3197" i="1"/>
  <c r="BC3196" i="1"/>
  <c r="BB3196" i="1"/>
  <c r="AZ3196" i="1"/>
  <c r="AY3196" i="1"/>
  <c r="BC3193" i="1"/>
  <c r="BB3193" i="1"/>
  <c r="AZ3193" i="1"/>
  <c r="AY3193" i="1"/>
  <c r="BC3192" i="1"/>
  <c r="BB3192" i="1"/>
  <c r="AZ3192" i="1"/>
  <c r="AY3192" i="1"/>
  <c r="BC3191" i="1"/>
  <c r="BB3191" i="1"/>
  <c r="AZ3191" i="1"/>
  <c r="AY3191" i="1"/>
  <c r="BC3190" i="1"/>
  <c r="BB3190" i="1"/>
  <c r="AZ3190" i="1"/>
  <c r="AY3190" i="1"/>
  <c r="BC3189" i="1"/>
  <c r="BB3189" i="1"/>
  <c r="AZ3189" i="1"/>
  <c r="AY3189" i="1"/>
  <c r="BC3188" i="1"/>
  <c r="BB3188" i="1"/>
  <c r="AZ3188" i="1"/>
  <c r="AY3188" i="1"/>
  <c r="BC3187" i="1"/>
  <c r="BB3187" i="1"/>
  <c r="AZ3187" i="1"/>
  <c r="AY3187" i="1"/>
  <c r="BC3186" i="1"/>
  <c r="BB3186" i="1"/>
  <c r="AZ3186" i="1"/>
  <c r="AY3186" i="1"/>
  <c r="BC3185" i="1"/>
  <c r="BB3185" i="1"/>
  <c r="AZ3185" i="1"/>
  <c r="AY3185" i="1"/>
  <c r="BC3184" i="1"/>
  <c r="BB3184" i="1"/>
  <c r="AZ3184" i="1"/>
  <c r="AY3184" i="1"/>
  <c r="BC3183" i="1"/>
  <c r="BB3183" i="1"/>
  <c r="AZ3183" i="1"/>
  <c r="AY3183" i="1"/>
  <c r="BC3182" i="1"/>
  <c r="BB3182" i="1"/>
  <c r="AZ3182" i="1"/>
  <c r="AY3182" i="1"/>
  <c r="BC3181" i="1"/>
  <c r="BB3181" i="1"/>
  <c r="AZ3181" i="1"/>
  <c r="AY3181" i="1"/>
  <c r="BC3180" i="1"/>
  <c r="BB3180" i="1"/>
  <c r="AZ3180" i="1"/>
  <c r="AY3180" i="1"/>
  <c r="BC3179" i="1"/>
  <c r="BB3179" i="1"/>
  <c r="AZ3179" i="1"/>
  <c r="AY3179" i="1"/>
  <c r="BC3178" i="1"/>
  <c r="BB3178" i="1"/>
  <c r="AZ3178" i="1"/>
  <c r="AY3178" i="1"/>
  <c r="BC3177" i="1"/>
  <c r="BB3177" i="1"/>
  <c r="AZ3177" i="1"/>
  <c r="AY3177" i="1"/>
  <c r="BC3176" i="1"/>
  <c r="BB3176" i="1"/>
  <c r="AZ3176" i="1"/>
  <c r="AY3176" i="1"/>
  <c r="BC3175" i="1"/>
  <c r="BB3175" i="1"/>
  <c r="AZ3175" i="1"/>
  <c r="AY3175" i="1"/>
  <c r="BC3174" i="1"/>
  <c r="BB3174" i="1"/>
  <c r="AZ3174" i="1"/>
  <c r="AY3174" i="1"/>
  <c r="BC3173" i="1"/>
  <c r="BB3173" i="1"/>
  <c r="AZ3173" i="1"/>
  <c r="AY3173" i="1"/>
  <c r="BC3172" i="1"/>
  <c r="BB3172" i="1"/>
  <c r="AZ3172" i="1"/>
  <c r="AY3172" i="1"/>
  <c r="BC3171" i="1"/>
  <c r="BB3171" i="1"/>
  <c r="AZ3171" i="1"/>
  <c r="AY3171" i="1"/>
  <c r="BC3170" i="1"/>
  <c r="BB3170" i="1"/>
  <c r="AZ3170" i="1"/>
  <c r="AY3170" i="1"/>
  <c r="BC3169" i="1"/>
  <c r="BB3169" i="1"/>
  <c r="AZ3169" i="1"/>
  <c r="AY3169" i="1"/>
  <c r="BC3168" i="1"/>
  <c r="BB3168" i="1"/>
  <c r="AZ3168" i="1"/>
  <c r="AY3168" i="1"/>
  <c r="BC3167" i="1"/>
  <c r="BB3167" i="1"/>
  <c r="AZ3167" i="1"/>
  <c r="AY3167" i="1"/>
  <c r="BC3166" i="1"/>
  <c r="BB3166" i="1"/>
  <c r="AZ3166" i="1"/>
  <c r="AY3166" i="1"/>
  <c r="BC3165" i="1"/>
  <c r="BB3165" i="1"/>
  <c r="AZ3165" i="1"/>
  <c r="AY3165" i="1"/>
  <c r="BC3164" i="1"/>
  <c r="BB3164" i="1"/>
  <c r="AZ3164" i="1"/>
  <c r="AY3164" i="1"/>
  <c r="BC3163" i="1"/>
  <c r="BB3163" i="1"/>
  <c r="AZ3163" i="1"/>
  <c r="AY3163" i="1"/>
  <c r="BC3162" i="1"/>
  <c r="BB3162" i="1"/>
  <c r="AZ3162" i="1"/>
  <c r="AY3162" i="1"/>
  <c r="BC3161" i="1"/>
  <c r="BB3161" i="1"/>
  <c r="AZ3161" i="1"/>
  <c r="AY3161" i="1"/>
  <c r="BC3160" i="1"/>
  <c r="BB3160" i="1"/>
  <c r="AZ3160" i="1"/>
  <c r="AY3160" i="1"/>
  <c r="BC3159" i="1"/>
  <c r="BB3159" i="1"/>
  <c r="AZ3159" i="1"/>
  <c r="AY3159" i="1"/>
  <c r="BC3158" i="1"/>
  <c r="BB3158" i="1"/>
  <c r="AZ3158" i="1"/>
  <c r="AY3158" i="1"/>
  <c r="BC3157" i="1"/>
  <c r="BB3157" i="1"/>
  <c r="AZ3157" i="1"/>
  <c r="AY3157" i="1"/>
  <c r="BC3156" i="1"/>
  <c r="BB3156" i="1"/>
  <c r="AZ3156" i="1"/>
  <c r="AY3156" i="1"/>
  <c r="BC3155" i="1"/>
  <c r="BB3155" i="1"/>
  <c r="AZ3155" i="1"/>
  <c r="AY3155" i="1"/>
  <c r="BC3154" i="1"/>
  <c r="BB3154" i="1"/>
  <c r="AZ3154" i="1"/>
  <c r="AY3154" i="1"/>
  <c r="BC3153" i="1"/>
  <c r="BB3153" i="1"/>
  <c r="AZ3153" i="1"/>
  <c r="AY3153" i="1"/>
  <c r="BC3152" i="1"/>
  <c r="BB3152" i="1"/>
  <c r="AZ3152" i="1"/>
  <c r="AY3152" i="1"/>
  <c r="BC3151" i="1"/>
  <c r="BB3151" i="1"/>
  <c r="AZ3151" i="1"/>
  <c r="AY3151" i="1"/>
  <c r="BC3150" i="1"/>
  <c r="BB3150" i="1"/>
  <c r="AZ3150" i="1"/>
  <c r="AY3150" i="1"/>
  <c r="BC3149" i="1"/>
  <c r="BB3149" i="1"/>
  <c r="AZ3149" i="1"/>
  <c r="AY3149" i="1"/>
  <c r="BC3148" i="1"/>
  <c r="BB3148" i="1"/>
  <c r="AZ3148" i="1"/>
  <c r="AY3148" i="1"/>
  <c r="BC3147" i="1"/>
  <c r="BB3147" i="1"/>
  <c r="AZ3147" i="1"/>
  <c r="AY3147" i="1"/>
  <c r="BC3146" i="1"/>
  <c r="BB3146" i="1"/>
  <c r="AZ3146" i="1"/>
  <c r="AY3146" i="1"/>
  <c r="BC3145" i="1"/>
  <c r="BB3145" i="1"/>
  <c r="AZ3145" i="1"/>
  <c r="AY3145" i="1"/>
  <c r="BC3144" i="1"/>
  <c r="BB3144" i="1"/>
  <c r="AZ3144" i="1"/>
  <c r="AY3144" i="1"/>
  <c r="BC3143" i="1"/>
  <c r="BB3143" i="1"/>
  <c r="AZ3143" i="1"/>
  <c r="AY3143" i="1"/>
  <c r="BC3142" i="1"/>
  <c r="BB3142" i="1"/>
  <c r="AZ3142" i="1"/>
  <c r="AY3142" i="1"/>
  <c r="BC3141" i="1"/>
  <c r="BB3141" i="1"/>
  <c r="AZ3141" i="1"/>
  <c r="AY3141" i="1"/>
  <c r="BC3140" i="1"/>
  <c r="BB3140" i="1"/>
  <c r="AZ3140" i="1"/>
  <c r="AY3140" i="1"/>
  <c r="BC3139" i="1"/>
  <c r="BB3139" i="1"/>
  <c r="AZ3139" i="1"/>
  <c r="AY3139" i="1"/>
  <c r="BC3138" i="1"/>
  <c r="BB3138" i="1"/>
  <c r="AZ3138" i="1"/>
  <c r="AY3138" i="1"/>
  <c r="BC3137" i="1"/>
  <c r="BB3137" i="1"/>
  <c r="AZ3137" i="1"/>
  <c r="AY3137" i="1"/>
  <c r="BC3136" i="1"/>
  <c r="BB3136" i="1"/>
  <c r="AZ3136" i="1"/>
  <c r="AY3136" i="1"/>
  <c r="BC3135" i="1"/>
  <c r="BB3135" i="1"/>
  <c r="AZ3135" i="1"/>
  <c r="AY3135" i="1"/>
  <c r="BC3133" i="1"/>
  <c r="BB3133" i="1"/>
  <c r="AZ3133" i="1"/>
  <c r="AY3133" i="1"/>
  <c r="BC3132" i="1"/>
  <c r="BB3132" i="1"/>
  <c r="AZ3132" i="1"/>
  <c r="AY3132" i="1"/>
  <c r="BC3131" i="1"/>
  <c r="BB3131" i="1"/>
  <c r="AZ3131" i="1"/>
  <c r="AY3131" i="1"/>
  <c r="BC3130" i="1"/>
  <c r="BB3130" i="1"/>
  <c r="AZ3130" i="1"/>
  <c r="AY3130" i="1"/>
  <c r="BC3129" i="1"/>
  <c r="BB3129" i="1"/>
  <c r="AZ3129" i="1"/>
  <c r="AY3129" i="1"/>
  <c r="BC3128" i="1"/>
  <c r="BB3128" i="1"/>
  <c r="AZ3128" i="1"/>
  <c r="AY3128" i="1"/>
  <c r="BC3127" i="1"/>
  <c r="BB3127" i="1"/>
  <c r="AZ3127" i="1"/>
  <c r="AY3127" i="1"/>
  <c r="BC3126" i="1"/>
  <c r="BB3126" i="1"/>
  <c r="AZ3126" i="1"/>
  <c r="AY3126" i="1"/>
  <c r="BC3125" i="1"/>
  <c r="BB3125" i="1"/>
  <c r="AZ3125" i="1"/>
  <c r="AY3125" i="1"/>
  <c r="BC3124" i="1"/>
  <c r="BB3124" i="1"/>
  <c r="AZ3124" i="1"/>
  <c r="AY3124" i="1"/>
  <c r="BC3123" i="1"/>
  <c r="BB3123" i="1"/>
  <c r="AZ3123" i="1"/>
  <c r="AY3123" i="1"/>
  <c r="BC3122" i="1"/>
  <c r="BB3122" i="1"/>
  <c r="AZ3122" i="1"/>
  <c r="AY3122" i="1"/>
  <c r="BC3121" i="1"/>
  <c r="BB3121" i="1"/>
  <c r="AZ3121" i="1"/>
  <c r="AY3121" i="1"/>
  <c r="BC3120" i="1"/>
  <c r="BB3120" i="1"/>
  <c r="AZ3120" i="1"/>
  <c r="AY3120" i="1"/>
  <c r="BC3119" i="1"/>
  <c r="BB3119" i="1"/>
  <c r="AZ3119" i="1"/>
  <c r="AY3119" i="1"/>
  <c r="BC3118" i="1"/>
  <c r="BB3118" i="1"/>
  <c r="AZ3118" i="1"/>
  <c r="AY3118" i="1"/>
  <c r="BC3117" i="1"/>
  <c r="BB3117" i="1"/>
  <c r="AZ3117" i="1"/>
  <c r="AY3117" i="1"/>
  <c r="BC3116" i="1"/>
  <c r="BB3116" i="1"/>
  <c r="AZ3116" i="1"/>
  <c r="AY3116" i="1"/>
  <c r="BC3115" i="1"/>
  <c r="BB3115" i="1"/>
  <c r="AZ3115" i="1"/>
  <c r="AY3115" i="1"/>
  <c r="BC3114" i="1"/>
  <c r="BB3114" i="1"/>
  <c r="AZ3114" i="1"/>
  <c r="AY3114" i="1"/>
  <c r="BC3113" i="1"/>
  <c r="BB3113" i="1"/>
  <c r="AZ3113" i="1"/>
  <c r="AY3113" i="1"/>
  <c r="BC3112" i="1"/>
  <c r="BB3112" i="1"/>
  <c r="AZ3112" i="1"/>
  <c r="AY3112" i="1"/>
  <c r="BC3111" i="1"/>
  <c r="BB3111" i="1"/>
  <c r="AZ3111" i="1"/>
  <c r="AY3111" i="1"/>
  <c r="BC3110" i="1"/>
  <c r="BB3110" i="1"/>
  <c r="AZ3110" i="1"/>
  <c r="AY3110" i="1"/>
  <c r="BC3109" i="1"/>
  <c r="BB3109" i="1"/>
  <c r="AZ3109" i="1"/>
  <c r="AY3109" i="1"/>
  <c r="BC3108" i="1"/>
  <c r="BB3108" i="1"/>
  <c r="AZ3108" i="1"/>
  <c r="AY3108" i="1"/>
  <c r="BC3107" i="1"/>
  <c r="BB3107" i="1"/>
  <c r="AZ3107" i="1"/>
  <c r="AY3107" i="1"/>
  <c r="BC3106" i="1"/>
  <c r="BB3106" i="1"/>
  <c r="AZ3106" i="1"/>
  <c r="AY3106" i="1"/>
  <c r="BC3105" i="1"/>
  <c r="BB3105" i="1"/>
  <c r="AZ3105" i="1"/>
  <c r="AY3105" i="1"/>
  <c r="BC3104" i="1"/>
  <c r="BB3104" i="1"/>
  <c r="AZ3104" i="1"/>
  <c r="AY3104" i="1"/>
  <c r="BC3103" i="1"/>
  <c r="BB3103" i="1"/>
  <c r="AZ3103" i="1"/>
  <c r="AY3103" i="1"/>
  <c r="BC3102" i="1"/>
  <c r="BB3102" i="1"/>
  <c r="AZ3102" i="1"/>
  <c r="AY3102" i="1"/>
  <c r="BC3101" i="1"/>
  <c r="BB3101" i="1"/>
  <c r="AZ3101" i="1"/>
  <c r="AY3101" i="1"/>
  <c r="BC3100" i="1"/>
  <c r="BB3100" i="1"/>
  <c r="AZ3100" i="1"/>
  <c r="AY3100" i="1"/>
  <c r="BC3099" i="1"/>
  <c r="BB3099" i="1"/>
  <c r="AZ3099" i="1"/>
  <c r="AY3099" i="1"/>
  <c r="BC3098" i="1"/>
  <c r="BB3098" i="1"/>
  <c r="AZ3098" i="1"/>
  <c r="AY3098" i="1"/>
  <c r="BC3097" i="1"/>
  <c r="BB3097" i="1"/>
  <c r="AZ3097" i="1"/>
  <c r="AY3097" i="1"/>
  <c r="BC3096" i="1"/>
  <c r="BB3096" i="1"/>
  <c r="AZ3096" i="1"/>
  <c r="AY3096" i="1"/>
  <c r="BC3095" i="1"/>
  <c r="BB3095" i="1"/>
  <c r="AZ3095" i="1"/>
  <c r="AY3095" i="1"/>
  <c r="BC3094" i="1"/>
  <c r="BB3094" i="1"/>
  <c r="AZ3094" i="1"/>
  <c r="AY3094" i="1"/>
  <c r="BC3093" i="1"/>
  <c r="BB3093" i="1"/>
  <c r="AZ3093" i="1"/>
  <c r="AY3093" i="1"/>
  <c r="BC3092" i="1"/>
  <c r="BB3092" i="1"/>
  <c r="AZ3092" i="1"/>
  <c r="AY3092" i="1"/>
  <c r="BC3091" i="1"/>
  <c r="BB3091" i="1"/>
  <c r="AZ3091" i="1"/>
  <c r="AY3091" i="1"/>
  <c r="BC3090" i="1"/>
  <c r="BB3090" i="1"/>
  <c r="AZ3090" i="1"/>
  <c r="AY3090" i="1"/>
  <c r="BC3089" i="1"/>
  <c r="BB3089" i="1"/>
  <c r="AZ3089" i="1"/>
  <c r="AY3089" i="1"/>
  <c r="BC3088" i="1"/>
  <c r="BB3088" i="1"/>
  <c r="AZ3088" i="1"/>
  <c r="AY3088" i="1"/>
  <c r="BC3087" i="1"/>
  <c r="BB3087" i="1"/>
  <c r="AZ3087" i="1"/>
  <c r="AY3087" i="1"/>
  <c r="BC3086" i="1"/>
  <c r="BB3086" i="1"/>
  <c r="AZ3086" i="1"/>
  <c r="AY3086" i="1"/>
  <c r="BC3081" i="1"/>
  <c r="BB3081" i="1"/>
  <c r="AZ3081" i="1"/>
  <c r="AY3081" i="1"/>
  <c r="BB3080" i="1"/>
  <c r="AY3080" i="1"/>
  <c r="BC3079" i="1"/>
  <c r="BB3079" i="1"/>
  <c r="AZ3079" i="1"/>
  <c r="AY3079" i="1"/>
  <c r="BB3078" i="1"/>
  <c r="AY3078" i="1"/>
  <c r="BC3074" i="1"/>
  <c r="BB3074" i="1"/>
  <c r="AZ3074" i="1"/>
  <c r="AY3074" i="1"/>
  <c r="BC3072" i="1"/>
  <c r="BB3072" i="1"/>
  <c r="AZ3072" i="1"/>
  <c r="AY3072" i="1"/>
  <c r="BC3069" i="1"/>
  <c r="BB3069" i="1"/>
  <c r="AZ3069" i="1"/>
  <c r="AY3069" i="1"/>
  <c r="BC3068" i="1"/>
  <c r="BB3068" i="1"/>
  <c r="AZ3068" i="1"/>
  <c r="AY3068" i="1"/>
  <c r="BC3066" i="1"/>
  <c r="BB3066" i="1"/>
  <c r="AZ3066" i="1"/>
  <c r="AY3066" i="1"/>
  <c r="BC3065" i="1"/>
  <c r="BB3065" i="1"/>
  <c r="AZ3065" i="1"/>
  <c r="AY3065" i="1"/>
  <c r="BC3064" i="1"/>
  <c r="BB3064" i="1"/>
  <c r="AZ3064" i="1"/>
  <c r="AY3064" i="1"/>
  <c r="BC3063" i="1"/>
  <c r="BB3063" i="1"/>
  <c r="AZ3063" i="1"/>
  <c r="AY3063" i="1"/>
  <c r="BC3062" i="1"/>
  <c r="BB3062" i="1"/>
  <c r="AZ3062" i="1"/>
  <c r="AY3062" i="1"/>
  <c r="BC3061" i="1"/>
  <c r="BB3061" i="1"/>
  <c r="AZ3061" i="1"/>
  <c r="AY3061" i="1"/>
  <c r="BC3060" i="1"/>
  <c r="BB3060" i="1"/>
  <c r="AZ3060" i="1"/>
  <c r="AY3060" i="1"/>
  <c r="BC3059" i="1"/>
  <c r="BB3059" i="1"/>
  <c r="AZ3059" i="1"/>
  <c r="AY3059" i="1"/>
  <c r="BC3058" i="1"/>
  <c r="BB3058" i="1"/>
  <c r="AZ3058" i="1"/>
  <c r="AY3058" i="1"/>
  <c r="BC3057" i="1"/>
  <c r="BB3057" i="1"/>
  <c r="AZ3057" i="1"/>
  <c r="AY3057" i="1"/>
  <c r="BC3056" i="1"/>
  <c r="BB3056" i="1"/>
  <c r="AZ3056" i="1"/>
  <c r="AY3056" i="1"/>
  <c r="BC3055" i="1"/>
  <c r="BB3055" i="1"/>
  <c r="AZ3055" i="1"/>
  <c r="AY3055" i="1"/>
  <c r="BC3054" i="1"/>
  <c r="BB3054" i="1"/>
  <c r="AZ3054" i="1"/>
  <c r="AY3054" i="1"/>
  <c r="BC3053" i="1"/>
  <c r="BB3053" i="1"/>
  <c r="AZ3053" i="1"/>
  <c r="AY3053" i="1"/>
  <c r="BC3052" i="1"/>
  <c r="BB3052" i="1"/>
  <c r="AZ3052" i="1"/>
  <c r="AY3052" i="1"/>
  <c r="BC3051" i="1"/>
  <c r="BB3051" i="1"/>
  <c r="AZ3051" i="1"/>
  <c r="AY3051" i="1"/>
  <c r="BC3050" i="1"/>
  <c r="BB3050" i="1"/>
  <c r="AZ3050" i="1"/>
  <c r="AY3050" i="1"/>
  <c r="BC3049" i="1"/>
  <c r="BB3049" i="1"/>
  <c r="AZ3049" i="1"/>
  <c r="AY3049" i="1"/>
  <c r="BC3046" i="1"/>
  <c r="BB3046" i="1"/>
  <c r="AZ3046" i="1"/>
  <c r="AY3046" i="1"/>
  <c r="BC3045" i="1"/>
  <c r="BB3045" i="1"/>
  <c r="AZ3045" i="1"/>
  <c r="AY3045" i="1"/>
  <c r="BC3044" i="1"/>
  <c r="BB3044" i="1"/>
  <c r="AZ3044" i="1"/>
  <c r="AY3044" i="1"/>
  <c r="BC3043" i="1"/>
  <c r="BB3043" i="1"/>
  <c r="AZ3043" i="1"/>
  <c r="AY3043" i="1"/>
  <c r="BC3042" i="1"/>
  <c r="BB3042" i="1"/>
  <c r="AZ3042" i="1"/>
  <c r="AY3042" i="1"/>
  <c r="BC3041" i="1"/>
  <c r="BB3041" i="1"/>
  <c r="AZ3041" i="1"/>
  <c r="AY3041" i="1"/>
  <c r="BC3040" i="1"/>
  <c r="BB3040" i="1"/>
  <c r="AZ3040" i="1"/>
  <c r="AY3040" i="1"/>
  <c r="BC3039" i="1"/>
  <c r="BB3039" i="1"/>
  <c r="AZ3039" i="1"/>
  <c r="AY3039" i="1"/>
  <c r="BC3036" i="1"/>
  <c r="BB3036" i="1"/>
  <c r="AZ3036" i="1"/>
  <c r="AY3036" i="1"/>
  <c r="BC3035" i="1"/>
  <c r="BB3035" i="1"/>
  <c r="AZ3035" i="1"/>
  <c r="AY3035" i="1"/>
  <c r="BC3032" i="1"/>
  <c r="BB3032" i="1"/>
  <c r="AZ3032" i="1"/>
  <c r="AY3032" i="1"/>
  <c r="BC3030" i="1"/>
  <c r="BB3030" i="1"/>
  <c r="AZ3030" i="1"/>
  <c r="AY3030" i="1"/>
  <c r="BC3027" i="1"/>
  <c r="BB3027" i="1"/>
  <c r="AZ3027" i="1"/>
  <c r="AY3027" i="1"/>
  <c r="BC3026" i="1"/>
  <c r="BB3026" i="1"/>
  <c r="AZ3026" i="1"/>
  <c r="AY3026" i="1"/>
  <c r="BC3025" i="1"/>
  <c r="BB3025" i="1"/>
  <c r="AZ3025" i="1"/>
  <c r="AY3025" i="1"/>
  <c r="BC3024" i="1"/>
  <c r="BB3024" i="1"/>
  <c r="AZ3024" i="1"/>
  <c r="AY3024" i="1"/>
  <c r="BC3023" i="1"/>
  <c r="BB3023" i="1"/>
  <c r="AZ3023" i="1"/>
  <c r="AY3023" i="1"/>
  <c r="BC3022" i="1"/>
  <c r="BB3022" i="1"/>
  <c r="AZ3022" i="1"/>
  <c r="AY3022" i="1"/>
  <c r="BC3021" i="1"/>
  <c r="BB3021" i="1"/>
  <c r="AZ3021" i="1"/>
  <c r="AY3021" i="1"/>
  <c r="BC3019" i="1"/>
  <c r="BB3019" i="1"/>
  <c r="AZ3019" i="1"/>
  <c r="AY3019" i="1"/>
  <c r="BC3018" i="1"/>
  <c r="BB3018" i="1"/>
  <c r="AZ3018" i="1"/>
  <c r="AY3018" i="1"/>
  <c r="BC3017" i="1"/>
  <c r="BB3017" i="1"/>
  <c r="AZ3017" i="1"/>
  <c r="AY3017" i="1"/>
  <c r="BC3015" i="1"/>
  <c r="BB3015" i="1"/>
  <c r="AZ3015" i="1"/>
  <c r="AY3015" i="1"/>
  <c r="BC3014" i="1"/>
  <c r="BB3014" i="1"/>
  <c r="AZ3014" i="1"/>
  <c r="AY3014" i="1"/>
  <c r="BC3013" i="1"/>
  <c r="BB3013" i="1"/>
  <c r="AZ3013" i="1"/>
  <c r="AY3013" i="1"/>
  <c r="BC3012" i="1"/>
  <c r="BB3012" i="1"/>
  <c r="AZ3012" i="1"/>
  <c r="AY3012" i="1"/>
  <c r="BC3011" i="1"/>
  <c r="BB3011" i="1"/>
  <c r="AZ3011" i="1"/>
  <c r="AY3011" i="1"/>
  <c r="BC3009" i="1"/>
  <c r="BB3009" i="1"/>
  <c r="AZ3009" i="1"/>
  <c r="AY3009" i="1"/>
  <c r="BC3008" i="1"/>
  <c r="BB3008" i="1"/>
  <c r="AZ3008" i="1"/>
  <c r="AY3008" i="1"/>
  <c r="BC3007" i="1"/>
  <c r="BB3007" i="1"/>
  <c r="AZ3007" i="1"/>
  <c r="AY3007" i="1"/>
  <c r="BC3006" i="1"/>
  <c r="BB3006" i="1"/>
  <c r="AZ3006" i="1"/>
  <c r="AY3006" i="1"/>
  <c r="BC3005" i="1"/>
  <c r="BB3005" i="1"/>
  <c r="AZ3005" i="1"/>
  <c r="AY3005" i="1"/>
  <c r="BC3004" i="1"/>
  <c r="BB3004" i="1"/>
  <c r="AZ3004" i="1"/>
  <c r="AY3004" i="1"/>
  <c r="BC3003" i="1"/>
  <c r="BB3003" i="1"/>
  <c r="AZ3003" i="1"/>
  <c r="AY3003" i="1"/>
  <c r="BC3002" i="1"/>
  <c r="BB3002" i="1"/>
  <c r="AZ3002" i="1"/>
  <c r="AY3002" i="1"/>
  <c r="BC2998" i="1"/>
  <c r="BB2998" i="1"/>
  <c r="AZ2998" i="1"/>
  <c r="AY2998" i="1"/>
  <c r="BC2994" i="1"/>
  <c r="BB2994" i="1"/>
  <c r="AZ2994" i="1"/>
  <c r="AY2994" i="1"/>
  <c r="BC2992" i="1"/>
  <c r="BB2992" i="1"/>
  <c r="AZ2992" i="1"/>
  <c r="AY2992" i="1"/>
  <c r="BC2991" i="1"/>
  <c r="BB2991" i="1"/>
  <c r="AZ2991" i="1"/>
  <c r="AY2991" i="1"/>
  <c r="BC2990" i="1"/>
  <c r="BB2990" i="1"/>
  <c r="AZ2990" i="1"/>
  <c r="AY2990" i="1"/>
  <c r="BC2987" i="1"/>
  <c r="BB2987" i="1"/>
  <c r="AZ2987" i="1"/>
  <c r="AY2987" i="1"/>
  <c r="BC2986" i="1"/>
  <c r="BB2986" i="1"/>
  <c r="AZ2986" i="1"/>
  <c r="AY2986" i="1"/>
  <c r="BC2985" i="1"/>
  <c r="BB2985" i="1"/>
  <c r="AZ2985" i="1"/>
  <c r="AY2985" i="1"/>
  <c r="BC2983" i="1"/>
  <c r="BB2983" i="1"/>
  <c r="AZ2983" i="1"/>
  <c r="AY2983" i="1"/>
  <c r="BC2981" i="1"/>
  <c r="BB2981" i="1"/>
  <c r="AZ2981" i="1"/>
  <c r="AY2981" i="1"/>
  <c r="BC2980" i="1"/>
  <c r="BB2980" i="1"/>
  <c r="AZ2980" i="1"/>
  <c r="AY2980" i="1"/>
  <c r="BC2979" i="1"/>
  <c r="BB2979" i="1"/>
  <c r="AZ2979" i="1"/>
  <c r="AY2979" i="1"/>
  <c r="BC2978" i="1"/>
  <c r="BB2978" i="1"/>
  <c r="AZ2978" i="1"/>
  <c r="AY2978" i="1"/>
  <c r="BC2977" i="1"/>
  <c r="BB2977" i="1"/>
  <c r="AZ2977" i="1"/>
  <c r="AY2977" i="1"/>
  <c r="BC2976" i="1"/>
  <c r="BB2976" i="1"/>
  <c r="AZ2976" i="1"/>
  <c r="AY2976" i="1"/>
  <c r="BC2975" i="1"/>
  <c r="BB2975" i="1"/>
  <c r="AZ2975" i="1"/>
  <c r="AY2975" i="1"/>
  <c r="BC2974" i="1"/>
  <c r="BB2974" i="1"/>
  <c r="AZ2974" i="1"/>
  <c r="AY2974" i="1"/>
  <c r="BC2973" i="1"/>
  <c r="BB2973" i="1"/>
  <c r="AZ2973" i="1"/>
  <c r="AY2973" i="1"/>
  <c r="BC2972" i="1"/>
  <c r="BB2972" i="1"/>
  <c r="AZ2972" i="1"/>
  <c r="AY2972" i="1"/>
  <c r="BC2970" i="1"/>
  <c r="BB2970" i="1"/>
  <c r="AZ2970" i="1"/>
  <c r="AY2970" i="1"/>
  <c r="BC2967" i="1"/>
  <c r="BB2967" i="1"/>
  <c r="AZ2967" i="1"/>
  <c r="AY2967" i="1"/>
  <c r="BC2964" i="1"/>
  <c r="BB2964" i="1"/>
  <c r="AZ2964" i="1"/>
  <c r="AY2964" i="1"/>
  <c r="BC2959" i="1"/>
  <c r="BB2959" i="1"/>
  <c r="AZ2959" i="1"/>
  <c r="AY2959" i="1"/>
  <c r="BB2958" i="1"/>
  <c r="AY2958" i="1"/>
  <c r="BC2957" i="1"/>
  <c r="BB2957" i="1"/>
  <c r="AZ2957" i="1"/>
  <c r="AY2957" i="1"/>
  <c r="BB2956" i="1"/>
  <c r="AY2956" i="1"/>
  <c r="BC2952" i="1"/>
  <c r="BB2952" i="1"/>
  <c r="AZ2952" i="1"/>
  <c r="AY2952" i="1"/>
  <c r="BC2950" i="1"/>
  <c r="BB2950" i="1"/>
  <c r="AZ2950" i="1"/>
  <c r="AY2950" i="1"/>
  <c r="BC2947" i="1"/>
  <c r="BB2947" i="1"/>
  <c r="AZ2947" i="1"/>
  <c r="AY2947" i="1"/>
  <c r="BC2945" i="1"/>
  <c r="BB2945" i="1"/>
  <c r="AZ2945" i="1"/>
  <c r="AY2945" i="1"/>
  <c r="BC2943" i="1"/>
  <c r="BB2943" i="1"/>
  <c r="AZ2943" i="1"/>
  <c r="AY2943" i="1"/>
  <c r="BC2942" i="1"/>
  <c r="BB2942" i="1"/>
  <c r="AZ2942" i="1"/>
  <c r="AY2942" i="1"/>
  <c r="BC2941" i="1"/>
  <c r="BB2941" i="1"/>
  <c r="AZ2941" i="1"/>
  <c r="AY2941" i="1"/>
  <c r="BC2940" i="1"/>
  <c r="BB2940" i="1"/>
  <c r="AZ2940" i="1"/>
  <c r="AY2940" i="1"/>
  <c r="BC2939" i="1"/>
  <c r="BB2939" i="1"/>
  <c r="AZ2939" i="1"/>
  <c r="AY2939" i="1"/>
  <c r="BC2938" i="1"/>
  <c r="BB2938" i="1"/>
  <c r="AZ2938" i="1"/>
  <c r="AY2938" i="1"/>
  <c r="BC2937" i="1"/>
  <c r="BB2937" i="1"/>
  <c r="AZ2937" i="1"/>
  <c r="AY2937" i="1"/>
  <c r="BC2936" i="1"/>
  <c r="BB2936" i="1"/>
  <c r="AZ2936" i="1"/>
  <c r="AY2936" i="1"/>
  <c r="BC2934" i="1"/>
  <c r="BB2934" i="1"/>
  <c r="AZ2934" i="1"/>
  <c r="AY2934" i="1"/>
  <c r="BC2933" i="1"/>
  <c r="BB2933" i="1"/>
  <c r="AZ2933" i="1"/>
  <c r="AY2933" i="1"/>
  <c r="BC2932" i="1"/>
  <c r="BB2932" i="1"/>
  <c r="AZ2932" i="1"/>
  <c r="AY2932" i="1"/>
  <c r="BC2931" i="1"/>
  <c r="BB2931" i="1"/>
  <c r="AZ2931" i="1"/>
  <c r="AY2931" i="1"/>
  <c r="BC2930" i="1"/>
  <c r="BB2930" i="1"/>
  <c r="AZ2930" i="1"/>
  <c r="AY2930" i="1"/>
  <c r="BC2929" i="1"/>
  <c r="BB2929" i="1"/>
  <c r="AZ2929" i="1"/>
  <c r="AY2929" i="1"/>
  <c r="BC2928" i="1"/>
  <c r="BB2928" i="1"/>
  <c r="AZ2928" i="1"/>
  <c r="AY2928" i="1"/>
  <c r="BC2927" i="1"/>
  <c r="BB2927" i="1"/>
  <c r="AZ2927" i="1"/>
  <c r="AY2927" i="1"/>
  <c r="BC2926" i="1"/>
  <c r="BB2926" i="1"/>
  <c r="AZ2926" i="1"/>
  <c r="AY2926" i="1"/>
  <c r="BC2925" i="1"/>
  <c r="BB2925" i="1"/>
  <c r="AZ2925" i="1"/>
  <c r="AY2925" i="1"/>
  <c r="BC2924" i="1"/>
  <c r="BB2924" i="1"/>
  <c r="AZ2924" i="1"/>
  <c r="AY2924" i="1"/>
  <c r="BC2923" i="1"/>
  <c r="BB2923" i="1"/>
  <c r="AZ2923" i="1"/>
  <c r="AY2923" i="1"/>
  <c r="BC2922" i="1"/>
  <c r="BB2922" i="1"/>
  <c r="AZ2922" i="1"/>
  <c r="AY2922" i="1"/>
  <c r="BC2921" i="1"/>
  <c r="BB2921" i="1"/>
  <c r="AZ2921" i="1"/>
  <c r="AY2921" i="1"/>
  <c r="BC2920" i="1"/>
  <c r="BB2920" i="1"/>
  <c r="AZ2920" i="1"/>
  <c r="AY2920" i="1"/>
  <c r="BC2918" i="1"/>
  <c r="BB2918" i="1"/>
  <c r="AZ2918" i="1"/>
  <c r="AY2918" i="1"/>
  <c r="BC2917" i="1"/>
  <c r="BB2917" i="1"/>
  <c r="AZ2917" i="1"/>
  <c r="AY2917" i="1"/>
  <c r="BC2916" i="1"/>
  <c r="BB2916" i="1"/>
  <c r="AZ2916" i="1"/>
  <c r="AY2916" i="1"/>
  <c r="BC2915" i="1"/>
  <c r="BB2915" i="1"/>
  <c r="AZ2915" i="1"/>
  <c r="AY2915" i="1"/>
  <c r="BC2914" i="1"/>
  <c r="BB2914" i="1"/>
  <c r="AZ2914" i="1"/>
  <c r="AY2914" i="1"/>
  <c r="BC2913" i="1"/>
  <c r="BB2913" i="1"/>
  <c r="AZ2913" i="1"/>
  <c r="AY2913" i="1"/>
  <c r="BC2912" i="1"/>
  <c r="BB2912" i="1"/>
  <c r="AZ2912" i="1"/>
  <c r="AY2912" i="1"/>
  <c r="BC2911" i="1"/>
  <c r="BB2911" i="1"/>
  <c r="AZ2911" i="1"/>
  <c r="AY2911" i="1"/>
  <c r="BC2910" i="1"/>
  <c r="BB2910" i="1"/>
  <c r="AZ2910" i="1"/>
  <c r="AY2910" i="1"/>
  <c r="BC2909" i="1"/>
  <c r="BB2909" i="1"/>
  <c r="AZ2909" i="1"/>
  <c r="AY2909" i="1"/>
  <c r="BC2908" i="1"/>
  <c r="BB2908" i="1"/>
  <c r="AZ2908" i="1"/>
  <c r="AY2908" i="1"/>
  <c r="BC2907" i="1"/>
  <c r="BB2907" i="1"/>
  <c r="AZ2907" i="1"/>
  <c r="AY2907" i="1"/>
  <c r="BC2906" i="1"/>
  <c r="BB2906" i="1"/>
  <c r="AZ2906" i="1"/>
  <c r="AY2906" i="1"/>
  <c r="BC2905" i="1"/>
  <c r="BB2905" i="1"/>
  <c r="AZ2905" i="1"/>
  <c r="AY2905" i="1"/>
  <c r="BC2904" i="1"/>
  <c r="BB2904" i="1"/>
  <c r="AZ2904" i="1"/>
  <c r="AY2904" i="1"/>
  <c r="BC2903" i="1"/>
  <c r="BB2903" i="1"/>
  <c r="AZ2903" i="1"/>
  <c r="AY2903" i="1"/>
  <c r="BC2902" i="1"/>
  <c r="BB2902" i="1"/>
  <c r="AZ2902" i="1"/>
  <c r="AY2902" i="1"/>
  <c r="BC2901" i="1"/>
  <c r="BB2901" i="1"/>
  <c r="AZ2901" i="1"/>
  <c r="AY2901" i="1"/>
  <c r="BC2900" i="1"/>
  <c r="BB2900" i="1"/>
  <c r="AZ2900" i="1"/>
  <c r="AY2900" i="1"/>
  <c r="BC2899" i="1"/>
  <c r="BB2899" i="1"/>
  <c r="AZ2899" i="1"/>
  <c r="AY2899" i="1"/>
  <c r="BC2898" i="1"/>
  <c r="BB2898" i="1"/>
  <c r="AZ2898" i="1"/>
  <c r="AY2898" i="1"/>
  <c r="BC2897" i="1"/>
  <c r="BB2897" i="1"/>
  <c r="AZ2897" i="1"/>
  <c r="AY2897" i="1"/>
  <c r="BC2896" i="1"/>
  <c r="BB2896" i="1"/>
  <c r="AZ2896" i="1"/>
  <c r="AY2896" i="1"/>
  <c r="BC2895" i="1"/>
  <c r="BB2895" i="1"/>
  <c r="AZ2895" i="1"/>
  <c r="AY2895" i="1"/>
  <c r="BC2894" i="1"/>
  <c r="BB2894" i="1"/>
  <c r="AZ2894" i="1"/>
  <c r="AY2894" i="1"/>
  <c r="BC2893" i="1"/>
  <c r="BB2893" i="1"/>
  <c r="AZ2893" i="1"/>
  <c r="AY2893" i="1"/>
  <c r="BC2892" i="1"/>
  <c r="BB2892" i="1"/>
  <c r="AZ2892" i="1"/>
  <c r="AY2892" i="1"/>
  <c r="BC2891" i="1"/>
  <c r="BB2891" i="1"/>
  <c r="AZ2891" i="1"/>
  <c r="AY2891" i="1"/>
  <c r="BC2888" i="1"/>
  <c r="BB2888" i="1"/>
  <c r="AZ2888" i="1"/>
  <c r="AY2888" i="1"/>
  <c r="BC2887" i="1"/>
  <c r="BB2887" i="1"/>
  <c r="AZ2887" i="1"/>
  <c r="AY2887" i="1"/>
  <c r="BC2886" i="1"/>
  <c r="BB2886" i="1"/>
  <c r="AZ2886" i="1"/>
  <c r="AY2886" i="1"/>
  <c r="BC2885" i="1"/>
  <c r="BB2885" i="1"/>
  <c r="AZ2885" i="1"/>
  <c r="AY2885" i="1"/>
  <c r="BC2884" i="1"/>
  <c r="BB2884" i="1"/>
  <c r="AZ2884" i="1"/>
  <c r="AY2884" i="1"/>
  <c r="BC2883" i="1"/>
  <c r="BB2883" i="1"/>
  <c r="AZ2883" i="1"/>
  <c r="AY2883" i="1"/>
  <c r="BC2880" i="1"/>
  <c r="BB2880" i="1"/>
  <c r="AZ2880" i="1"/>
  <c r="AY2880" i="1"/>
  <c r="BC2879" i="1"/>
  <c r="BB2879" i="1"/>
  <c r="AZ2879" i="1"/>
  <c r="AY2879" i="1"/>
  <c r="BC2878" i="1"/>
  <c r="BB2878" i="1"/>
  <c r="AZ2878" i="1"/>
  <c r="AY2878" i="1"/>
  <c r="BC2877" i="1"/>
  <c r="BB2877" i="1"/>
  <c r="AZ2877" i="1"/>
  <c r="AY2877" i="1"/>
  <c r="BC2876" i="1"/>
  <c r="BB2876" i="1"/>
  <c r="AZ2876" i="1"/>
  <c r="AY2876" i="1"/>
  <c r="BC2875" i="1"/>
  <c r="BB2875" i="1"/>
  <c r="AZ2875" i="1"/>
  <c r="AY2875" i="1"/>
  <c r="BC2874" i="1"/>
  <c r="BB2874" i="1"/>
  <c r="AZ2874" i="1"/>
  <c r="AY2874" i="1"/>
  <c r="BC2873" i="1"/>
  <c r="BB2873" i="1"/>
  <c r="AZ2873" i="1"/>
  <c r="AY2873" i="1"/>
  <c r="BC2872" i="1"/>
  <c r="BB2872" i="1"/>
  <c r="AZ2872" i="1"/>
  <c r="AY2872" i="1"/>
  <c r="BC2871" i="1"/>
  <c r="BB2871" i="1"/>
  <c r="AZ2871" i="1"/>
  <c r="AY2871" i="1"/>
  <c r="BC2870" i="1"/>
  <c r="BB2870" i="1"/>
  <c r="AZ2870" i="1"/>
  <c r="AY2870" i="1"/>
  <c r="BC2869" i="1"/>
  <c r="BB2869" i="1"/>
  <c r="AZ2869" i="1"/>
  <c r="AY2869" i="1"/>
  <c r="BC2868" i="1"/>
  <c r="BB2868" i="1"/>
  <c r="AZ2868" i="1"/>
  <c r="AY2868" i="1"/>
  <c r="BC2867" i="1"/>
  <c r="BB2867" i="1"/>
  <c r="AZ2867" i="1"/>
  <c r="AY2867" i="1"/>
  <c r="BC2866" i="1"/>
  <c r="BB2866" i="1"/>
  <c r="AZ2866" i="1"/>
  <c r="AY2866" i="1"/>
  <c r="BC2865" i="1"/>
  <c r="BB2865" i="1"/>
  <c r="AZ2865" i="1"/>
  <c r="AY2865" i="1"/>
  <c r="BC2864" i="1"/>
  <c r="BB2864" i="1"/>
  <c r="AZ2864" i="1"/>
  <c r="AY2864" i="1"/>
  <c r="BC2863" i="1"/>
  <c r="BB2863" i="1"/>
  <c r="AZ2863" i="1"/>
  <c r="AY2863" i="1"/>
  <c r="BC2862" i="1"/>
  <c r="BB2862" i="1"/>
  <c r="AZ2862" i="1"/>
  <c r="AY2862" i="1"/>
  <c r="BC2861" i="1"/>
  <c r="BB2861" i="1"/>
  <c r="AZ2861" i="1"/>
  <c r="AY2861" i="1"/>
  <c r="BC2860" i="1"/>
  <c r="BB2860" i="1"/>
  <c r="AZ2860" i="1"/>
  <c r="AY2860" i="1"/>
  <c r="BC2859" i="1"/>
  <c r="BB2859" i="1"/>
  <c r="AZ2859" i="1"/>
  <c r="AY2859" i="1"/>
  <c r="BC2858" i="1"/>
  <c r="BB2858" i="1"/>
  <c r="AZ2858" i="1"/>
  <c r="AY2858" i="1"/>
  <c r="BC2857" i="1"/>
  <c r="BB2857" i="1"/>
  <c r="AZ2857" i="1"/>
  <c r="AY2857" i="1"/>
  <c r="BC2856" i="1"/>
  <c r="BB2856" i="1"/>
  <c r="AZ2856" i="1"/>
  <c r="AY2856" i="1"/>
  <c r="BC2855" i="1"/>
  <c r="BB2855" i="1"/>
  <c r="AZ2855" i="1"/>
  <c r="AY2855" i="1"/>
  <c r="BC2854" i="1"/>
  <c r="BB2854" i="1"/>
  <c r="AZ2854" i="1"/>
  <c r="AY2854" i="1"/>
  <c r="BC2853" i="1"/>
  <c r="BB2853" i="1"/>
  <c r="AZ2853" i="1"/>
  <c r="AY2853" i="1"/>
  <c r="BC2852" i="1"/>
  <c r="BB2852" i="1"/>
  <c r="AZ2852" i="1"/>
  <c r="AY2852" i="1"/>
  <c r="BC2851" i="1"/>
  <c r="BB2851" i="1"/>
  <c r="AZ2851" i="1"/>
  <c r="AY2851" i="1"/>
  <c r="BC2850" i="1"/>
  <c r="BB2850" i="1"/>
  <c r="AZ2850" i="1"/>
  <c r="AY2850" i="1"/>
  <c r="BC2849" i="1"/>
  <c r="BB2849" i="1"/>
  <c r="AZ2849" i="1"/>
  <c r="AY2849" i="1"/>
  <c r="BC2848" i="1"/>
  <c r="BB2848" i="1"/>
  <c r="AZ2848" i="1"/>
  <c r="AY2848" i="1"/>
  <c r="BC2847" i="1"/>
  <c r="BB2847" i="1"/>
  <c r="AZ2847" i="1"/>
  <c r="AY2847" i="1"/>
  <c r="BC2846" i="1"/>
  <c r="BB2846" i="1"/>
  <c r="AZ2846" i="1"/>
  <c r="AY2846" i="1"/>
  <c r="BC2845" i="1"/>
  <c r="BB2845" i="1"/>
  <c r="AZ2845" i="1"/>
  <c r="AY2845" i="1"/>
  <c r="BC2844" i="1"/>
  <c r="BB2844" i="1"/>
  <c r="AZ2844" i="1"/>
  <c r="AY2844" i="1"/>
  <c r="BC2843" i="1"/>
  <c r="BB2843" i="1"/>
  <c r="AZ2843" i="1"/>
  <c r="AY2843" i="1"/>
  <c r="BC2842" i="1"/>
  <c r="BB2842" i="1"/>
  <c r="AZ2842" i="1"/>
  <c r="AY2842" i="1"/>
  <c r="BC2841" i="1"/>
  <c r="BB2841" i="1"/>
  <c r="AZ2841" i="1"/>
  <c r="AY2841" i="1"/>
  <c r="BC2840" i="1"/>
  <c r="BB2840" i="1"/>
  <c r="AZ2840" i="1"/>
  <c r="AY2840" i="1"/>
  <c r="BC2839" i="1"/>
  <c r="BB2839" i="1"/>
  <c r="AZ2839" i="1"/>
  <c r="AY2839" i="1"/>
  <c r="BC2838" i="1"/>
  <c r="BB2838" i="1"/>
  <c r="AZ2838" i="1"/>
  <c r="AY2838" i="1"/>
  <c r="BC2837" i="1"/>
  <c r="BB2837" i="1"/>
  <c r="AZ2837" i="1"/>
  <c r="AY2837" i="1"/>
  <c r="BC2836" i="1"/>
  <c r="BB2836" i="1"/>
  <c r="AZ2836" i="1"/>
  <c r="AY2836" i="1"/>
  <c r="BC2835" i="1"/>
  <c r="BB2835" i="1"/>
  <c r="AZ2835" i="1"/>
  <c r="AY2835" i="1"/>
  <c r="BC2834" i="1"/>
  <c r="BB2834" i="1"/>
  <c r="AZ2834" i="1"/>
  <c r="AY2834" i="1"/>
  <c r="BC2833" i="1"/>
  <c r="BB2833" i="1"/>
  <c r="AZ2833" i="1"/>
  <c r="AY2833" i="1"/>
  <c r="BC2832" i="1"/>
  <c r="BB2832" i="1"/>
  <c r="AZ2832" i="1"/>
  <c r="AY2832" i="1"/>
  <c r="BC2830" i="1"/>
  <c r="BB2830" i="1"/>
  <c r="AZ2830" i="1"/>
  <c r="AY2830" i="1"/>
  <c r="BC2829" i="1"/>
  <c r="BB2829" i="1"/>
  <c r="AZ2829" i="1"/>
  <c r="AY2829" i="1"/>
  <c r="BC2828" i="1"/>
  <c r="BB2828" i="1"/>
  <c r="AZ2828" i="1"/>
  <c r="AY2828" i="1"/>
  <c r="BC2827" i="1"/>
  <c r="BB2827" i="1"/>
  <c r="AZ2827" i="1"/>
  <c r="AY2827" i="1"/>
  <c r="BC2826" i="1"/>
  <c r="BB2826" i="1"/>
  <c r="AZ2826" i="1"/>
  <c r="AY2826" i="1"/>
  <c r="BC2825" i="1"/>
  <c r="BB2825" i="1"/>
  <c r="AZ2825" i="1"/>
  <c r="AY2825" i="1"/>
  <c r="BC2824" i="1"/>
  <c r="BB2824" i="1"/>
  <c r="AZ2824" i="1"/>
  <c r="AY2824" i="1"/>
  <c r="BC2823" i="1"/>
  <c r="BB2823" i="1"/>
  <c r="AZ2823" i="1"/>
  <c r="AY2823" i="1"/>
  <c r="BC2822" i="1"/>
  <c r="BB2822" i="1"/>
  <c r="AZ2822" i="1"/>
  <c r="AY2822" i="1"/>
  <c r="BC2821" i="1"/>
  <c r="BB2821" i="1"/>
  <c r="AZ2821" i="1"/>
  <c r="AY2821" i="1"/>
  <c r="BC2820" i="1"/>
  <c r="BB2820" i="1"/>
  <c r="AZ2820" i="1"/>
  <c r="AY2820" i="1"/>
  <c r="BC2819" i="1"/>
  <c r="BB2819" i="1"/>
  <c r="AZ2819" i="1"/>
  <c r="AY2819" i="1"/>
  <c r="BC2818" i="1"/>
  <c r="BB2818" i="1"/>
  <c r="AZ2818" i="1"/>
  <c r="AY2818" i="1"/>
  <c r="BC2817" i="1"/>
  <c r="BB2817" i="1"/>
  <c r="AZ2817" i="1"/>
  <c r="AY2817" i="1"/>
  <c r="BC2816" i="1"/>
  <c r="BB2816" i="1"/>
  <c r="AZ2816" i="1"/>
  <c r="AY2816" i="1"/>
  <c r="BC2815" i="1"/>
  <c r="BB2815" i="1"/>
  <c r="AZ2815" i="1"/>
  <c r="AY2815" i="1"/>
  <c r="BC2814" i="1"/>
  <c r="BB2814" i="1"/>
  <c r="AZ2814" i="1"/>
  <c r="AY2814" i="1"/>
  <c r="BC2813" i="1"/>
  <c r="BB2813" i="1"/>
  <c r="AZ2813" i="1"/>
  <c r="AY2813" i="1"/>
  <c r="BC2812" i="1"/>
  <c r="BB2812" i="1"/>
  <c r="AZ2812" i="1"/>
  <c r="AY2812" i="1"/>
  <c r="BC2811" i="1"/>
  <c r="BB2811" i="1"/>
  <c r="AZ2811" i="1"/>
  <c r="AY2811" i="1"/>
  <c r="BC2810" i="1"/>
  <c r="BB2810" i="1"/>
  <c r="AZ2810" i="1"/>
  <c r="AY2810" i="1"/>
  <c r="BC2809" i="1"/>
  <c r="BB2809" i="1"/>
  <c r="AZ2809" i="1"/>
  <c r="AY2809" i="1"/>
  <c r="BC2808" i="1"/>
  <c r="BB2808" i="1"/>
  <c r="AZ2808" i="1"/>
  <c r="AY2808" i="1"/>
  <c r="BC2807" i="1"/>
  <c r="BB2807" i="1"/>
  <c r="AZ2807" i="1"/>
  <c r="AY2807" i="1"/>
  <c r="BC2806" i="1"/>
  <c r="BB2806" i="1"/>
  <c r="AZ2806" i="1"/>
  <c r="AY2806" i="1"/>
  <c r="BC2805" i="1"/>
  <c r="BB2805" i="1"/>
  <c r="AZ2805" i="1"/>
  <c r="AY2805" i="1"/>
  <c r="BC2804" i="1"/>
  <c r="BB2804" i="1"/>
  <c r="AZ2804" i="1"/>
  <c r="AY2804" i="1"/>
  <c r="BC2803" i="1"/>
  <c r="BB2803" i="1"/>
  <c r="AZ2803" i="1"/>
  <c r="AY2803" i="1"/>
  <c r="BC2802" i="1"/>
  <c r="BB2802" i="1"/>
  <c r="AZ2802" i="1"/>
  <c r="AY2802" i="1"/>
  <c r="BC2801" i="1"/>
  <c r="BB2801" i="1"/>
  <c r="AZ2801" i="1"/>
  <c r="AY2801" i="1"/>
  <c r="BC2800" i="1"/>
  <c r="BB2800" i="1"/>
  <c r="AZ2800" i="1"/>
  <c r="AY2800" i="1"/>
  <c r="BC2799" i="1"/>
  <c r="BB2799" i="1"/>
  <c r="AZ2799" i="1"/>
  <c r="AY2799" i="1"/>
  <c r="BC2798" i="1"/>
  <c r="BB2798" i="1"/>
  <c r="AZ2798" i="1"/>
  <c r="AY2798" i="1"/>
  <c r="BC2797" i="1"/>
  <c r="BB2797" i="1"/>
  <c r="AZ2797" i="1"/>
  <c r="AY2797" i="1"/>
  <c r="BC2796" i="1"/>
  <c r="BB2796" i="1"/>
  <c r="AZ2796" i="1"/>
  <c r="AY2796" i="1"/>
  <c r="BC2795" i="1"/>
  <c r="BB2795" i="1"/>
  <c r="AZ2795" i="1"/>
  <c r="AY2795" i="1"/>
  <c r="BC2794" i="1"/>
  <c r="BB2794" i="1"/>
  <c r="AZ2794" i="1"/>
  <c r="AY2794" i="1"/>
  <c r="BC2793" i="1"/>
  <c r="BB2793" i="1"/>
  <c r="AZ2793" i="1"/>
  <c r="AY2793" i="1"/>
  <c r="BC2792" i="1"/>
  <c r="BB2792" i="1"/>
  <c r="AZ2792" i="1"/>
  <c r="AY2792" i="1"/>
  <c r="BC2791" i="1"/>
  <c r="BB2791" i="1"/>
  <c r="AZ2791" i="1"/>
  <c r="AY2791" i="1"/>
  <c r="BC2790" i="1"/>
  <c r="BB2790" i="1"/>
  <c r="AZ2790" i="1"/>
  <c r="AY2790" i="1"/>
  <c r="BC2789" i="1"/>
  <c r="BB2789" i="1"/>
  <c r="AZ2789" i="1"/>
  <c r="AY2789" i="1"/>
  <c r="BC2788" i="1"/>
  <c r="BB2788" i="1"/>
  <c r="AZ2788" i="1"/>
  <c r="AY2788" i="1"/>
  <c r="BC2787" i="1"/>
  <c r="BB2787" i="1"/>
  <c r="AZ2787" i="1"/>
  <c r="AY2787" i="1"/>
  <c r="BC2786" i="1"/>
  <c r="BB2786" i="1"/>
  <c r="AZ2786" i="1"/>
  <c r="AY2786" i="1"/>
  <c r="BC2785" i="1"/>
  <c r="BB2785" i="1"/>
  <c r="AZ2785" i="1"/>
  <c r="AY2785" i="1"/>
  <c r="BC2784" i="1"/>
  <c r="BB2784" i="1"/>
  <c r="AZ2784" i="1"/>
  <c r="AY2784" i="1"/>
  <c r="BC2783" i="1"/>
  <c r="BB2783" i="1"/>
  <c r="AZ2783" i="1"/>
  <c r="AY2783" i="1"/>
  <c r="BC2782" i="1"/>
  <c r="BB2782" i="1"/>
  <c r="AZ2782" i="1"/>
  <c r="AY2782" i="1"/>
  <c r="BC2781" i="1"/>
  <c r="BB2781" i="1"/>
  <c r="AZ2781" i="1"/>
  <c r="AY2781" i="1"/>
  <c r="BC2780" i="1"/>
  <c r="BB2780" i="1"/>
  <c r="AZ2780" i="1"/>
  <c r="AY2780" i="1"/>
  <c r="BC2779" i="1"/>
  <c r="BB2779" i="1"/>
  <c r="AZ2779" i="1"/>
  <c r="AY2779" i="1"/>
  <c r="BC2778" i="1"/>
  <c r="BB2778" i="1"/>
  <c r="AZ2778" i="1"/>
  <c r="AY2778" i="1"/>
  <c r="BC2777" i="1"/>
  <c r="BB2777" i="1"/>
  <c r="AZ2777" i="1"/>
  <c r="AY2777" i="1"/>
  <c r="BC2776" i="1"/>
  <c r="BB2776" i="1"/>
  <c r="AZ2776" i="1"/>
  <c r="AY2776" i="1"/>
  <c r="BC2774" i="1"/>
  <c r="BB2774" i="1"/>
  <c r="AZ2774" i="1"/>
  <c r="AY2774" i="1"/>
  <c r="BC2773" i="1"/>
  <c r="BB2773" i="1"/>
  <c r="AZ2773" i="1"/>
  <c r="AY2773" i="1"/>
  <c r="BC2772" i="1"/>
  <c r="BB2772" i="1"/>
  <c r="AZ2772" i="1"/>
  <c r="AY2772" i="1"/>
  <c r="BC2771" i="1"/>
  <c r="BB2771" i="1"/>
  <c r="AZ2771" i="1"/>
  <c r="AY2771" i="1"/>
  <c r="BC2769" i="1"/>
  <c r="BB2769" i="1"/>
  <c r="AZ2769" i="1"/>
  <c r="AY2769" i="1"/>
  <c r="BC2768" i="1"/>
  <c r="BB2768" i="1"/>
  <c r="AZ2768" i="1"/>
  <c r="AY2768" i="1"/>
  <c r="BC2767" i="1"/>
  <c r="BB2767" i="1"/>
  <c r="AZ2767" i="1"/>
  <c r="AY2767" i="1"/>
  <c r="BC2766" i="1"/>
  <c r="BB2766" i="1"/>
  <c r="AZ2766" i="1"/>
  <c r="AY2766" i="1"/>
  <c r="BC2765" i="1"/>
  <c r="BB2765" i="1"/>
  <c r="AZ2765" i="1"/>
  <c r="AY2765" i="1"/>
  <c r="BC2763" i="1"/>
  <c r="BB2763" i="1"/>
  <c r="AZ2763" i="1"/>
  <c r="AY2763" i="1"/>
  <c r="BC2762" i="1"/>
  <c r="BB2762" i="1"/>
  <c r="AZ2762" i="1"/>
  <c r="AY2762" i="1"/>
  <c r="BC2761" i="1"/>
  <c r="BB2761" i="1"/>
  <c r="AZ2761" i="1"/>
  <c r="AY2761" i="1"/>
  <c r="BC2760" i="1"/>
  <c r="BB2760" i="1"/>
  <c r="AZ2760" i="1"/>
  <c r="AY2760" i="1"/>
  <c r="BC2759" i="1"/>
  <c r="BB2759" i="1"/>
  <c r="AZ2759" i="1"/>
  <c r="AY2759" i="1"/>
  <c r="BC2758" i="1"/>
  <c r="BB2758" i="1"/>
  <c r="AZ2758" i="1"/>
  <c r="AY2758" i="1"/>
  <c r="BC2757" i="1"/>
  <c r="BB2757" i="1"/>
  <c r="AZ2757" i="1"/>
  <c r="AY2757" i="1"/>
  <c r="BC2756" i="1"/>
  <c r="BB2756" i="1"/>
  <c r="AZ2756" i="1"/>
  <c r="AY2756" i="1"/>
  <c r="BC2755" i="1"/>
  <c r="BB2755" i="1"/>
  <c r="AZ2755" i="1"/>
  <c r="AY2755" i="1"/>
  <c r="BC2754" i="1"/>
  <c r="BB2754" i="1"/>
  <c r="AZ2754" i="1"/>
  <c r="AY2754" i="1"/>
  <c r="BC2751" i="1"/>
  <c r="BB2751" i="1"/>
  <c r="AZ2751" i="1"/>
  <c r="AY2751" i="1"/>
  <c r="BC2750" i="1"/>
  <c r="BB2750" i="1"/>
  <c r="AZ2750" i="1"/>
  <c r="AY2750" i="1"/>
  <c r="BC2749" i="1"/>
  <c r="BB2749" i="1"/>
  <c r="AZ2749" i="1"/>
  <c r="AY2749" i="1"/>
  <c r="BC2748" i="1"/>
  <c r="BB2748" i="1"/>
  <c r="AZ2748" i="1"/>
  <c r="AY2748" i="1"/>
  <c r="BC2747" i="1"/>
  <c r="BB2747" i="1"/>
  <c r="AZ2747" i="1"/>
  <c r="AY2747" i="1"/>
  <c r="BC2746" i="1"/>
  <c r="BB2746" i="1"/>
  <c r="AZ2746" i="1"/>
  <c r="AY2746" i="1"/>
  <c r="BC2745" i="1"/>
  <c r="BB2745" i="1"/>
  <c r="AZ2745" i="1"/>
  <c r="AY2745" i="1"/>
  <c r="BC2744" i="1"/>
  <c r="BB2744" i="1"/>
  <c r="AZ2744" i="1"/>
  <c r="AY2744" i="1"/>
  <c r="BC2743" i="1"/>
  <c r="BB2743" i="1"/>
  <c r="AZ2743" i="1"/>
  <c r="AY2743" i="1"/>
  <c r="BC2742" i="1"/>
  <c r="BB2742" i="1"/>
  <c r="AZ2742" i="1"/>
  <c r="AY2742" i="1"/>
  <c r="BC2741" i="1"/>
  <c r="BB2741" i="1"/>
  <c r="AZ2741" i="1"/>
  <c r="AY2741" i="1"/>
  <c r="BC2740" i="1"/>
  <c r="BB2740" i="1"/>
  <c r="AZ2740" i="1"/>
  <c r="AY2740" i="1"/>
  <c r="BC2739" i="1"/>
  <c r="BB2739" i="1"/>
  <c r="AZ2739" i="1"/>
  <c r="AY2739" i="1"/>
  <c r="BC2738" i="1"/>
  <c r="BB2738" i="1"/>
  <c r="AZ2738" i="1"/>
  <c r="AY2738" i="1"/>
  <c r="BC2737" i="1"/>
  <c r="BB2737" i="1"/>
  <c r="AZ2737" i="1"/>
  <c r="AY2737" i="1"/>
  <c r="BC2736" i="1"/>
  <c r="BB2736" i="1"/>
  <c r="AZ2736" i="1"/>
  <c r="AY2736" i="1"/>
  <c r="BC2735" i="1"/>
  <c r="BB2735" i="1"/>
  <c r="AZ2735" i="1"/>
  <c r="AY2735" i="1"/>
  <c r="BC2733" i="1"/>
  <c r="BB2733" i="1"/>
  <c r="AZ2733" i="1"/>
  <c r="AY2733" i="1"/>
  <c r="BC2732" i="1"/>
  <c r="BB2732" i="1"/>
  <c r="AZ2732" i="1"/>
  <c r="AY2732" i="1"/>
  <c r="BC2731" i="1"/>
  <c r="BB2731" i="1"/>
  <c r="AZ2731" i="1"/>
  <c r="AY2731" i="1"/>
  <c r="BC2730" i="1"/>
  <c r="BB2730" i="1"/>
  <c r="AZ2730" i="1"/>
  <c r="AY2730" i="1"/>
  <c r="BC2729" i="1"/>
  <c r="BB2729" i="1"/>
  <c r="AZ2729" i="1"/>
  <c r="AY2729" i="1"/>
  <c r="BC2728" i="1"/>
  <c r="BB2728" i="1"/>
  <c r="AZ2728" i="1"/>
  <c r="AY2728" i="1"/>
  <c r="BC2727" i="1"/>
  <c r="BB2727" i="1"/>
  <c r="AZ2727" i="1"/>
  <c r="AY2727" i="1"/>
  <c r="BC2726" i="1"/>
  <c r="BB2726" i="1"/>
  <c r="AZ2726" i="1"/>
  <c r="AY2726" i="1"/>
  <c r="BC2725" i="1"/>
  <c r="BB2725" i="1"/>
  <c r="AZ2725" i="1"/>
  <c r="AY2725" i="1"/>
  <c r="BC2724" i="1"/>
  <c r="BB2724" i="1"/>
  <c r="AZ2724" i="1"/>
  <c r="AY2724" i="1"/>
  <c r="BC2723" i="1"/>
  <c r="BB2723" i="1"/>
  <c r="AZ2723" i="1"/>
  <c r="AY2723" i="1"/>
  <c r="BC2722" i="1"/>
  <c r="BB2722" i="1"/>
  <c r="AZ2722" i="1"/>
  <c r="AY2722" i="1"/>
  <c r="BC2721" i="1"/>
  <c r="BB2721" i="1"/>
  <c r="AZ2721" i="1"/>
  <c r="AY2721" i="1"/>
  <c r="BC2720" i="1"/>
  <c r="BB2720" i="1"/>
  <c r="AZ2720" i="1"/>
  <c r="AY2720" i="1"/>
  <c r="BC2719" i="1"/>
  <c r="BB2719" i="1"/>
  <c r="AZ2719" i="1"/>
  <c r="AY2719" i="1"/>
  <c r="BC2718" i="1"/>
  <c r="BB2718" i="1"/>
  <c r="AZ2718" i="1"/>
  <c r="AY2718" i="1"/>
  <c r="BC2717" i="1"/>
  <c r="BB2717" i="1"/>
  <c r="AZ2717" i="1"/>
  <c r="AY2717" i="1"/>
  <c r="BC2716" i="1"/>
  <c r="BB2716" i="1"/>
  <c r="AZ2716" i="1"/>
  <c r="AY2716" i="1"/>
  <c r="BC2715" i="1"/>
  <c r="BB2715" i="1"/>
  <c r="AZ2715" i="1"/>
  <c r="AY2715" i="1"/>
  <c r="BC2713" i="1"/>
  <c r="BB2713" i="1"/>
  <c r="AZ2713" i="1"/>
  <c r="AY2713" i="1"/>
  <c r="BC2712" i="1"/>
  <c r="BB2712" i="1"/>
  <c r="AZ2712" i="1"/>
  <c r="AY2712" i="1"/>
  <c r="BC2711" i="1"/>
  <c r="BB2711" i="1"/>
  <c r="AZ2711" i="1"/>
  <c r="AY2711" i="1"/>
  <c r="BC2710" i="1"/>
  <c r="BB2710" i="1"/>
  <c r="AZ2710" i="1"/>
  <c r="AY2710" i="1"/>
  <c r="BC2709" i="1"/>
  <c r="BB2709" i="1"/>
  <c r="AZ2709" i="1"/>
  <c r="AY2709" i="1"/>
  <c r="BC2708" i="1"/>
  <c r="BB2708" i="1"/>
  <c r="AZ2708" i="1"/>
  <c r="AY2708" i="1"/>
  <c r="BC2707" i="1"/>
  <c r="BB2707" i="1"/>
  <c r="AZ2707" i="1"/>
  <c r="AY2707" i="1"/>
  <c r="BC2705" i="1"/>
  <c r="BB2705" i="1"/>
  <c r="AZ2705" i="1"/>
  <c r="AY2705" i="1"/>
  <c r="BC2704" i="1"/>
  <c r="BB2704" i="1"/>
  <c r="AZ2704" i="1"/>
  <c r="AY2704" i="1"/>
  <c r="BC2703" i="1"/>
  <c r="BB2703" i="1"/>
  <c r="AZ2703" i="1"/>
  <c r="AY2703" i="1"/>
  <c r="BC2702" i="1"/>
  <c r="BB2702" i="1"/>
  <c r="AZ2702" i="1"/>
  <c r="AY2702" i="1"/>
  <c r="BC2701" i="1"/>
  <c r="BB2701" i="1"/>
  <c r="AZ2701" i="1"/>
  <c r="AY2701" i="1"/>
  <c r="BC2700" i="1"/>
  <c r="BB2700" i="1"/>
  <c r="AZ2700" i="1"/>
  <c r="AY2700" i="1"/>
  <c r="BC2699" i="1"/>
  <c r="BB2699" i="1"/>
  <c r="AZ2699" i="1"/>
  <c r="AY2699" i="1"/>
  <c r="BC2698" i="1"/>
  <c r="BB2698" i="1"/>
  <c r="AZ2698" i="1"/>
  <c r="AY2698" i="1"/>
  <c r="BC2697" i="1"/>
  <c r="BB2697" i="1"/>
  <c r="AZ2697" i="1"/>
  <c r="AY2697" i="1"/>
  <c r="BC2696" i="1"/>
  <c r="BB2696" i="1"/>
  <c r="AZ2696" i="1"/>
  <c r="AY2696" i="1"/>
  <c r="BC2695" i="1"/>
  <c r="BB2695" i="1"/>
  <c r="AZ2695" i="1"/>
  <c r="AY2695" i="1"/>
  <c r="BC2694" i="1"/>
  <c r="BB2694" i="1"/>
  <c r="AZ2694" i="1"/>
  <c r="AY2694" i="1"/>
  <c r="BC2693" i="1"/>
  <c r="BB2693" i="1"/>
  <c r="AZ2693" i="1"/>
  <c r="AY2693" i="1"/>
  <c r="BC2692" i="1"/>
  <c r="BB2692" i="1"/>
  <c r="AZ2692" i="1"/>
  <c r="AY2692" i="1"/>
  <c r="BC2691" i="1"/>
  <c r="BB2691" i="1"/>
  <c r="AZ2691" i="1"/>
  <c r="AY2691" i="1"/>
  <c r="BC2690" i="1"/>
  <c r="BB2690" i="1"/>
  <c r="AZ2690" i="1"/>
  <c r="AY2690" i="1"/>
  <c r="BC2689" i="1"/>
  <c r="BB2689" i="1"/>
  <c r="AZ2689" i="1"/>
  <c r="AY2689" i="1"/>
  <c r="BC2688" i="1"/>
  <c r="BB2688" i="1"/>
  <c r="AZ2688" i="1"/>
  <c r="AY2688" i="1"/>
  <c r="BC2687" i="1"/>
  <c r="BB2687" i="1"/>
  <c r="AZ2687" i="1"/>
  <c r="AY2687" i="1"/>
  <c r="BC2686" i="1"/>
  <c r="BB2686" i="1"/>
  <c r="AZ2686" i="1"/>
  <c r="AY2686" i="1"/>
  <c r="BC2685" i="1"/>
  <c r="BB2685" i="1"/>
  <c r="AZ2685" i="1"/>
  <c r="AY2685" i="1"/>
  <c r="BC2684" i="1"/>
  <c r="BB2684" i="1"/>
  <c r="AZ2684" i="1"/>
  <c r="AY2684" i="1"/>
  <c r="BC2683" i="1"/>
  <c r="BB2683" i="1"/>
  <c r="AZ2683" i="1"/>
  <c r="AY2683" i="1"/>
  <c r="BC2682" i="1"/>
  <c r="BB2682" i="1"/>
  <c r="AZ2682" i="1"/>
  <c r="AY2682" i="1"/>
  <c r="BC2678" i="1"/>
  <c r="BB2678" i="1"/>
  <c r="AZ2678" i="1"/>
  <c r="AY2678" i="1"/>
  <c r="BC2675" i="1"/>
  <c r="BB2675" i="1"/>
  <c r="AZ2675" i="1"/>
  <c r="AY2675" i="1"/>
  <c r="BC2673" i="1"/>
  <c r="BB2673" i="1"/>
  <c r="AZ2673" i="1"/>
  <c r="AY2673" i="1"/>
  <c r="BC2669" i="1"/>
  <c r="BB2669" i="1"/>
  <c r="AZ2669" i="1"/>
  <c r="AY2669" i="1"/>
  <c r="BC2667" i="1"/>
  <c r="BB2667" i="1"/>
  <c r="AZ2667" i="1"/>
  <c r="AY2667" i="1"/>
  <c r="BC2664" i="1"/>
  <c r="BB2664" i="1"/>
  <c r="AZ2664" i="1"/>
  <c r="AY2664" i="1"/>
  <c r="BC2662" i="1"/>
  <c r="BB2662" i="1"/>
  <c r="AZ2662" i="1"/>
  <c r="AY2662" i="1"/>
  <c r="BC2660" i="1"/>
  <c r="BB2660" i="1"/>
  <c r="AZ2660" i="1"/>
  <c r="AY2660" i="1"/>
  <c r="BC2659" i="1"/>
  <c r="BB2659" i="1"/>
  <c r="AZ2659" i="1"/>
  <c r="AY2659" i="1"/>
  <c r="BC2658" i="1"/>
  <c r="BB2658" i="1"/>
  <c r="AZ2658" i="1"/>
  <c r="AY2658" i="1"/>
  <c r="BC2657" i="1"/>
  <c r="BB2657" i="1"/>
  <c r="AZ2657" i="1"/>
  <c r="AY2657" i="1"/>
  <c r="BC2656" i="1"/>
  <c r="BB2656" i="1"/>
  <c r="AZ2656" i="1"/>
  <c r="AY2656" i="1"/>
  <c r="BC2655" i="1"/>
  <c r="BB2655" i="1"/>
  <c r="AZ2655" i="1"/>
  <c r="AY2655" i="1"/>
  <c r="BC2654" i="1"/>
  <c r="BB2654" i="1"/>
  <c r="AZ2654" i="1"/>
  <c r="AY2654" i="1"/>
  <c r="BC2653" i="1"/>
  <c r="BB2653" i="1"/>
  <c r="AZ2653" i="1"/>
  <c r="AY2653" i="1"/>
  <c r="BC2647" i="1"/>
  <c r="BB2647" i="1"/>
  <c r="AZ2647" i="1"/>
  <c r="AY2647" i="1"/>
  <c r="BB2646" i="1"/>
  <c r="AY2646" i="1"/>
  <c r="BC2645" i="1"/>
  <c r="BB2645" i="1"/>
  <c r="AZ2645" i="1"/>
  <c r="AY2645" i="1"/>
  <c r="BB2644" i="1"/>
  <c r="AY2644" i="1"/>
  <c r="BC2640" i="1"/>
  <c r="BB2640" i="1"/>
  <c r="AZ2640" i="1"/>
  <c r="AY2640" i="1"/>
  <c r="BC2638" i="1"/>
  <c r="BB2638" i="1"/>
  <c r="AZ2638" i="1"/>
  <c r="AY2638" i="1"/>
  <c r="BC2635" i="1"/>
  <c r="BB2635" i="1"/>
  <c r="AZ2635" i="1"/>
  <c r="AY2635" i="1"/>
  <c r="BC2634" i="1"/>
  <c r="BB2634" i="1"/>
  <c r="AZ2634" i="1"/>
  <c r="AY2634" i="1"/>
  <c r="BC2633" i="1"/>
  <c r="BB2633" i="1"/>
  <c r="AZ2633" i="1"/>
  <c r="AY2633" i="1"/>
  <c r="BC2632" i="1"/>
  <c r="BB2632" i="1"/>
  <c r="AZ2632" i="1"/>
  <c r="AY2632" i="1"/>
  <c r="BC2631" i="1"/>
  <c r="BB2631" i="1"/>
  <c r="AZ2631" i="1"/>
  <c r="AY2631" i="1"/>
  <c r="BC2629" i="1"/>
  <c r="BB2629" i="1"/>
  <c r="AZ2629" i="1"/>
  <c r="AY2629" i="1"/>
  <c r="BC2628" i="1"/>
  <c r="BB2628" i="1"/>
  <c r="AZ2628" i="1"/>
  <c r="AY2628" i="1"/>
  <c r="BC2627" i="1"/>
  <c r="BB2627" i="1"/>
  <c r="AZ2627" i="1"/>
  <c r="AY2627" i="1"/>
  <c r="BC2626" i="1"/>
  <c r="BB2626" i="1"/>
  <c r="AZ2626" i="1"/>
  <c r="AY2626" i="1"/>
  <c r="BC2625" i="1"/>
  <c r="BB2625" i="1"/>
  <c r="AZ2625" i="1"/>
  <c r="AY2625" i="1"/>
  <c r="BC2624" i="1"/>
  <c r="BB2624" i="1"/>
  <c r="AZ2624" i="1"/>
  <c r="AY2624" i="1"/>
  <c r="BC2623" i="1"/>
  <c r="BB2623" i="1"/>
  <c r="AZ2623" i="1"/>
  <c r="AY2623" i="1"/>
  <c r="BC2622" i="1"/>
  <c r="BB2622" i="1"/>
  <c r="AZ2622" i="1"/>
  <c r="AY2622" i="1"/>
  <c r="BC2620" i="1"/>
  <c r="BB2620" i="1"/>
  <c r="AZ2620" i="1"/>
  <c r="AY2620" i="1"/>
  <c r="BC2619" i="1"/>
  <c r="BB2619" i="1"/>
  <c r="AZ2619" i="1"/>
  <c r="AY2619" i="1"/>
  <c r="BC2618" i="1"/>
  <c r="BB2618" i="1"/>
  <c r="AZ2618" i="1"/>
  <c r="AY2618" i="1"/>
  <c r="BC2617" i="1"/>
  <c r="BB2617" i="1"/>
  <c r="AZ2617" i="1"/>
  <c r="AY2617" i="1"/>
  <c r="BC2616" i="1"/>
  <c r="BB2616" i="1"/>
  <c r="AZ2616" i="1"/>
  <c r="AY2616" i="1"/>
  <c r="BC2615" i="1"/>
  <c r="BB2615" i="1"/>
  <c r="AZ2615" i="1"/>
  <c r="AY2615" i="1"/>
  <c r="BC2614" i="1"/>
  <c r="BB2614" i="1"/>
  <c r="AZ2614" i="1"/>
  <c r="AY2614" i="1"/>
  <c r="BC2613" i="1"/>
  <c r="BB2613" i="1"/>
  <c r="AZ2613" i="1"/>
  <c r="AY2613" i="1"/>
  <c r="BC2612" i="1"/>
  <c r="BB2612" i="1"/>
  <c r="AZ2612" i="1"/>
  <c r="AY2612" i="1"/>
  <c r="BC2611" i="1"/>
  <c r="BB2611" i="1"/>
  <c r="AZ2611" i="1"/>
  <c r="AY2611" i="1"/>
  <c r="BC2610" i="1"/>
  <c r="BB2610" i="1"/>
  <c r="AZ2610" i="1"/>
  <c r="AY2610" i="1"/>
  <c r="BC2609" i="1"/>
  <c r="BB2609" i="1"/>
  <c r="AZ2609" i="1"/>
  <c r="AY2609" i="1"/>
  <c r="BC2608" i="1"/>
  <c r="BB2608" i="1"/>
  <c r="AZ2608" i="1"/>
  <c r="AY2608" i="1"/>
  <c r="BC2607" i="1"/>
  <c r="BB2607" i="1"/>
  <c r="AZ2607" i="1"/>
  <c r="AY2607" i="1"/>
  <c r="BC2605" i="1"/>
  <c r="BB2605" i="1"/>
  <c r="AZ2605" i="1"/>
  <c r="AY2605" i="1"/>
  <c r="BC2604" i="1"/>
  <c r="BB2604" i="1"/>
  <c r="AZ2604" i="1"/>
  <c r="AY2604" i="1"/>
  <c r="BC2603" i="1"/>
  <c r="BB2603" i="1"/>
  <c r="AZ2603" i="1"/>
  <c r="AY2603" i="1"/>
  <c r="BC2602" i="1"/>
  <c r="BB2602" i="1"/>
  <c r="AZ2602" i="1"/>
  <c r="AY2602" i="1"/>
  <c r="BC2601" i="1"/>
  <c r="BB2601" i="1"/>
  <c r="AZ2601" i="1"/>
  <c r="AY2601" i="1"/>
  <c r="BC2599" i="1"/>
  <c r="BB2599" i="1"/>
  <c r="AZ2599" i="1"/>
  <c r="AY2599" i="1"/>
  <c r="BC2598" i="1"/>
  <c r="BB2598" i="1"/>
  <c r="AZ2598" i="1"/>
  <c r="AY2598" i="1"/>
  <c r="BC2597" i="1"/>
  <c r="BB2597" i="1"/>
  <c r="AZ2597" i="1"/>
  <c r="AY2597" i="1"/>
  <c r="BC2596" i="1"/>
  <c r="BB2596" i="1"/>
  <c r="AZ2596" i="1"/>
  <c r="AY2596" i="1"/>
  <c r="BC2595" i="1"/>
  <c r="BB2595" i="1"/>
  <c r="AZ2595" i="1"/>
  <c r="AY2595" i="1"/>
  <c r="BC2594" i="1"/>
  <c r="BB2594" i="1"/>
  <c r="AZ2594" i="1"/>
  <c r="AY2594" i="1"/>
  <c r="BC2593" i="1"/>
  <c r="BB2593" i="1"/>
  <c r="AZ2593" i="1"/>
  <c r="AY2593" i="1"/>
  <c r="BC2592" i="1"/>
  <c r="BB2592" i="1"/>
  <c r="AZ2592" i="1"/>
  <c r="AY2592" i="1"/>
  <c r="BC2591" i="1"/>
  <c r="BB2591" i="1"/>
  <c r="AZ2591" i="1"/>
  <c r="AY2591" i="1"/>
  <c r="BC2590" i="1"/>
  <c r="BB2590" i="1"/>
  <c r="AZ2590" i="1"/>
  <c r="AY2590" i="1"/>
  <c r="BC2589" i="1"/>
  <c r="BB2589" i="1"/>
  <c r="AZ2589" i="1"/>
  <c r="AY2589" i="1"/>
  <c r="BC2588" i="1"/>
  <c r="BB2588" i="1"/>
  <c r="AZ2588" i="1"/>
  <c r="AY2588" i="1"/>
  <c r="BC2587" i="1"/>
  <c r="BB2587" i="1"/>
  <c r="AZ2587" i="1"/>
  <c r="AY2587" i="1"/>
  <c r="BC2586" i="1"/>
  <c r="BB2586" i="1"/>
  <c r="AZ2586" i="1"/>
  <c r="AY2586" i="1"/>
  <c r="BC2585" i="1"/>
  <c r="BB2585" i="1"/>
  <c r="AZ2585" i="1"/>
  <c r="AY2585" i="1"/>
  <c r="BC2584" i="1"/>
  <c r="BB2584" i="1"/>
  <c r="AZ2584" i="1"/>
  <c r="AY2584" i="1"/>
  <c r="BC2583" i="1"/>
  <c r="BB2583" i="1"/>
  <c r="AZ2583" i="1"/>
  <c r="AY2583" i="1"/>
  <c r="BC2582" i="1"/>
  <c r="BB2582" i="1"/>
  <c r="AZ2582" i="1"/>
  <c r="AY2582" i="1"/>
  <c r="BC2581" i="1"/>
  <c r="BB2581" i="1"/>
  <c r="AZ2581" i="1"/>
  <c r="AY2581" i="1"/>
  <c r="BC2580" i="1"/>
  <c r="BB2580" i="1"/>
  <c r="AZ2580" i="1"/>
  <c r="AY2580" i="1"/>
  <c r="BC2579" i="1"/>
  <c r="BB2579" i="1"/>
  <c r="AZ2579" i="1"/>
  <c r="AY2579" i="1"/>
  <c r="BC2578" i="1"/>
  <c r="BB2578" i="1"/>
  <c r="AZ2578" i="1"/>
  <c r="AY2578" i="1"/>
  <c r="BC2577" i="1"/>
  <c r="BB2577" i="1"/>
  <c r="AZ2577" i="1"/>
  <c r="AY2577" i="1"/>
  <c r="BC2576" i="1"/>
  <c r="BB2576" i="1"/>
  <c r="AZ2576" i="1"/>
  <c r="AY2576" i="1"/>
  <c r="BC2575" i="1"/>
  <c r="BB2575" i="1"/>
  <c r="AZ2575" i="1"/>
  <c r="AY2575" i="1"/>
  <c r="BC2574" i="1"/>
  <c r="BB2574" i="1"/>
  <c r="AZ2574" i="1"/>
  <c r="AY2574" i="1"/>
  <c r="BC2573" i="1"/>
  <c r="BB2573" i="1"/>
  <c r="AZ2573" i="1"/>
  <c r="AY2573" i="1"/>
  <c r="BC2572" i="1"/>
  <c r="BB2572" i="1"/>
  <c r="AZ2572" i="1"/>
  <c r="AY2572" i="1"/>
  <c r="BC2569" i="1"/>
  <c r="BB2569" i="1"/>
  <c r="AZ2569" i="1"/>
  <c r="AY2569" i="1"/>
  <c r="BC2568" i="1"/>
  <c r="BB2568" i="1"/>
  <c r="AZ2568" i="1"/>
  <c r="AY2568" i="1"/>
  <c r="BC2567" i="1"/>
  <c r="BB2567" i="1"/>
  <c r="AZ2567" i="1"/>
  <c r="AY2567" i="1"/>
  <c r="BC2566" i="1"/>
  <c r="BB2566" i="1"/>
  <c r="AZ2566" i="1"/>
  <c r="AY2566" i="1"/>
  <c r="BC2565" i="1"/>
  <c r="BB2565" i="1"/>
  <c r="AZ2565" i="1"/>
  <c r="AY2565" i="1"/>
  <c r="BC2564" i="1"/>
  <c r="BB2564" i="1"/>
  <c r="AZ2564" i="1"/>
  <c r="AY2564" i="1"/>
  <c r="BC2561" i="1"/>
  <c r="BB2561" i="1"/>
  <c r="AZ2561" i="1"/>
  <c r="AY2561" i="1"/>
  <c r="BC2559" i="1"/>
  <c r="BB2559" i="1"/>
  <c r="AZ2559" i="1"/>
  <c r="AY2559" i="1"/>
  <c r="BC2558" i="1"/>
  <c r="BB2558" i="1"/>
  <c r="AZ2558" i="1"/>
  <c r="AY2558" i="1"/>
  <c r="BC2557" i="1"/>
  <c r="BB2557" i="1"/>
  <c r="AZ2557" i="1"/>
  <c r="AY2557" i="1"/>
  <c r="BC2556" i="1"/>
  <c r="BB2556" i="1"/>
  <c r="AZ2556" i="1"/>
  <c r="AY2556" i="1"/>
  <c r="BC2555" i="1"/>
  <c r="BB2555" i="1"/>
  <c r="AZ2555" i="1"/>
  <c r="AY2555" i="1"/>
  <c r="BC2554" i="1"/>
  <c r="BB2554" i="1"/>
  <c r="AZ2554" i="1"/>
  <c r="AY2554" i="1"/>
  <c r="BC2551" i="1"/>
  <c r="BB2551" i="1"/>
  <c r="AZ2551" i="1"/>
  <c r="AY2551" i="1"/>
  <c r="BC2550" i="1"/>
  <c r="BB2550" i="1"/>
  <c r="AZ2550" i="1"/>
  <c r="AY2550" i="1"/>
  <c r="BC2549" i="1"/>
  <c r="BB2549" i="1"/>
  <c r="AZ2549" i="1"/>
  <c r="AY2549" i="1"/>
  <c r="BC2548" i="1"/>
  <c r="BB2548" i="1"/>
  <c r="AZ2548" i="1"/>
  <c r="AY2548" i="1"/>
  <c r="BC2547" i="1"/>
  <c r="BB2547" i="1"/>
  <c r="AZ2547" i="1"/>
  <c r="AY2547" i="1"/>
  <c r="BC2546" i="1"/>
  <c r="BB2546" i="1"/>
  <c r="AZ2546" i="1"/>
  <c r="AY2546" i="1"/>
  <c r="BC2545" i="1"/>
  <c r="BB2545" i="1"/>
  <c r="AZ2545" i="1"/>
  <c r="AY2545" i="1"/>
  <c r="BC2544" i="1"/>
  <c r="BB2544" i="1"/>
  <c r="AZ2544" i="1"/>
  <c r="AY2544" i="1"/>
  <c r="BC2543" i="1"/>
  <c r="BB2543" i="1"/>
  <c r="AZ2543" i="1"/>
  <c r="AY2543" i="1"/>
  <c r="BC2542" i="1"/>
  <c r="BB2542" i="1"/>
  <c r="AZ2542" i="1"/>
  <c r="AY2542" i="1"/>
  <c r="BC2541" i="1"/>
  <c r="BB2541" i="1"/>
  <c r="AZ2541" i="1"/>
  <c r="AY2541" i="1"/>
  <c r="BC2540" i="1"/>
  <c r="BB2540" i="1"/>
  <c r="AZ2540" i="1"/>
  <c r="AY2540" i="1"/>
  <c r="BC2539" i="1"/>
  <c r="BB2539" i="1"/>
  <c r="AZ2539" i="1"/>
  <c r="AY2539" i="1"/>
  <c r="BC2538" i="1"/>
  <c r="BB2538" i="1"/>
  <c r="AZ2538" i="1"/>
  <c r="AY2538" i="1"/>
  <c r="BC2537" i="1"/>
  <c r="BB2537" i="1"/>
  <c r="AZ2537" i="1"/>
  <c r="AY2537" i="1"/>
  <c r="BC2536" i="1"/>
  <c r="BB2536" i="1"/>
  <c r="AZ2536" i="1"/>
  <c r="AY2536" i="1"/>
  <c r="BC2535" i="1"/>
  <c r="BB2535" i="1"/>
  <c r="AZ2535" i="1"/>
  <c r="AY2535" i="1"/>
  <c r="BC2534" i="1"/>
  <c r="BB2534" i="1"/>
  <c r="AZ2534" i="1"/>
  <c r="AY2534" i="1"/>
  <c r="BC2533" i="1"/>
  <c r="BB2533" i="1"/>
  <c r="AZ2533" i="1"/>
  <c r="AY2533" i="1"/>
  <c r="BC2532" i="1"/>
  <c r="BB2532" i="1"/>
  <c r="AZ2532" i="1"/>
  <c r="AY2532" i="1"/>
  <c r="BC2531" i="1"/>
  <c r="BB2531" i="1"/>
  <c r="AZ2531" i="1"/>
  <c r="AY2531" i="1"/>
  <c r="BC2530" i="1"/>
  <c r="BB2530" i="1"/>
  <c r="AZ2530" i="1"/>
  <c r="AY2530" i="1"/>
  <c r="BC2529" i="1"/>
  <c r="BB2529" i="1"/>
  <c r="AZ2529" i="1"/>
  <c r="AY2529" i="1"/>
  <c r="BC2528" i="1"/>
  <c r="BB2528" i="1"/>
  <c r="AZ2528" i="1"/>
  <c r="AY2528" i="1"/>
  <c r="BC2527" i="1"/>
  <c r="BB2527" i="1"/>
  <c r="AZ2527" i="1"/>
  <c r="AY2527" i="1"/>
  <c r="BC2526" i="1"/>
  <c r="BB2526" i="1"/>
  <c r="AZ2526" i="1"/>
  <c r="AY2526" i="1"/>
  <c r="BC2525" i="1"/>
  <c r="BB2525" i="1"/>
  <c r="AZ2525" i="1"/>
  <c r="AY2525" i="1"/>
  <c r="BC2524" i="1"/>
  <c r="BB2524" i="1"/>
  <c r="AZ2524" i="1"/>
  <c r="AY2524" i="1"/>
  <c r="BC2523" i="1"/>
  <c r="BB2523" i="1"/>
  <c r="AZ2523" i="1"/>
  <c r="AY2523" i="1"/>
  <c r="BC2522" i="1"/>
  <c r="BB2522" i="1"/>
  <c r="AZ2522" i="1"/>
  <c r="AY2522" i="1"/>
  <c r="BC2521" i="1"/>
  <c r="BB2521" i="1"/>
  <c r="AZ2521" i="1"/>
  <c r="AY2521" i="1"/>
  <c r="BC2520" i="1"/>
  <c r="BB2520" i="1"/>
  <c r="AZ2520" i="1"/>
  <c r="AY2520" i="1"/>
  <c r="BC2519" i="1"/>
  <c r="BB2519" i="1"/>
  <c r="AZ2519" i="1"/>
  <c r="AY2519" i="1"/>
  <c r="BC2518" i="1"/>
  <c r="BB2518" i="1"/>
  <c r="AZ2518" i="1"/>
  <c r="AY2518" i="1"/>
  <c r="BC2517" i="1"/>
  <c r="BB2517" i="1"/>
  <c r="AZ2517" i="1"/>
  <c r="AY2517" i="1"/>
  <c r="BC2516" i="1"/>
  <c r="BB2516" i="1"/>
  <c r="AZ2516" i="1"/>
  <c r="AY2516" i="1"/>
  <c r="BC2515" i="1"/>
  <c r="BB2515" i="1"/>
  <c r="AZ2515" i="1"/>
  <c r="AY2515" i="1"/>
  <c r="BC2514" i="1"/>
  <c r="BB2514" i="1"/>
  <c r="AZ2514" i="1"/>
  <c r="AY2514" i="1"/>
  <c r="BC2513" i="1"/>
  <c r="BB2513" i="1"/>
  <c r="AZ2513" i="1"/>
  <c r="AY2513" i="1"/>
  <c r="BC2512" i="1"/>
  <c r="BB2512" i="1"/>
  <c r="AZ2512" i="1"/>
  <c r="AY2512" i="1"/>
  <c r="BC2511" i="1"/>
  <c r="BB2511" i="1"/>
  <c r="AZ2511" i="1"/>
  <c r="AY2511" i="1"/>
  <c r="BC2510" i="1"/>
  <c r="BB2510" i="1"/>
  <c r="AZ2510" i="1"/>
  <c r="AY2510" i="1"/>
  <c r="BC2509" i="1"/>
  <c r="BB2509" i="1"/>
  <c r="AZ2509" i="1"/>
  <c r="AY2509" i="1"/>
  <c r="BC2508" i="1"/>
  <c r="BB2508" i="1"/>
  <c r="AZ2508" i="1"/>
  <c r="AY2508" i="1"/>
  <c r="BC2507" i="1"/>
  <c r="BB2507" i="1"/>
  <c r="AZ2507" i="1"/>
  <c r="AY2507" i="1"/>
  <c r="BC2506" i="1"/>
  <c r="BB2506" i="1"/>
  <c r="AZ2506" i="1"/>
  <c r="AY2506" i="1"/>
  <c r="BC2505" i="1"/>
  <c r="BB2505" i="1"/>
  <c r="AZ2505" i="1"/>
  <c r="AY2505" i="1"/>
  <c r="BC2504" i="1"/>
  <c r="BB2504" i="1"/>
  <c r="AZ2504" i="1"/>
  <c r="AY2504" i="1"/>
  <c r="BC2503" i="1"/>
  <c r="BB2503" i="1"/>
  <c r="AZ2503" i="1"/>
  <c r="AY2503" i="1"/>
  <c r="BC2501" i="1"/>
  <c r="BB2501" i="1"/>
  <c r="AZ2501" i="1"/>
  <c r="AY2501" i="1"/>
  <c r="BC2500" i="1"/>
  <c r="BB2500" i="1"/>
  <c r="AZ2500" i="1"/>
  <c r="AY2500" i="1"/>
  <c r="BC2499" i="1"/>
  <c r="BB2499" i="1"/>
  <c r="AZ2499" i="1"/>
  <c r="AY2499" i="1"/>
  <c r="BC2498" i="1"/>
  <c r="BB2498" i="1"/>
  <c r="AZ2498" i="1"/>
  <c r="AY2498" i="1"/>
  <c r="BC2497" i="1"/>
  <c r="BB2497" i="1"/>
  <c r="AZ2497" i="1"/>
  <c r="AY2497" i="1"/>
  <c r="BC2496" i="1"/>
  <c r="BB2496" i="1"/>
  <c r="AZ2496" i="1"/>
  <c r="AY2496" i="1"/>
  <c r="BC2495" i="1"/>
  <c r="BB2495" i="1"/>
  <c r="AZ2495" i="1"/>
  <c r="AY2495" i="1"/>
  <c r="BC2494" i="1"/>
  <c r="BB2494" i="1"/>
  <c r="AZ2494" i="1"/>
  <c r="AY2494" i="1"/>
  <c r="BC2493" i="1"/>
  <c r="BB2493" i="1"/>
  <c r="AZ2493" i="1"/>
  <c r="AY2493" i="1"/>
  <c r="BC2492" i="1"/>
  <c r="BB2492" i="1"/>
  <c r="AZ2492" i="1"/>
  <c r="AY2492" i="1"/>
  <c r="BC2491" i="1"/>
  <c r="BB2491" i="1"/>
  <c r="AZ2491" i="1"/>
  <c r="AY2491" i="1"/>
  <c r="BC2490" i="1"/>
  <c r="BB2490" i="1"/>
  <c r="AZ2490" i="1"/>
  <c r="AY2490" i="1"/>
  <c r="BC2489" i="1"/>
  <c r="BB2489" i="1"/>
  <c r="AZ2489" i="1"/>
  <c r="AY2489" i="1"/>
  <c r="BC2488" i="1"/>
  <c r="BB2488" i="1"/>
  <c r="AZ2488" i="1"/>
  <c r="AY2488" i="1"/>
  <c r="BC2487" i="1"/>
  <c r="BB2487" i="1"/>
  <c r="AZ2487" i="1"/>
  <c r="AY2487" i="1"/>
  <c r="BC2486" i="1"/>
  <c r="BB2486" i="1"/>
  <c r="AZ2486" i="1"/>
  <c r="AY2486" i="1"/>
  <c r="BC2485" i="1"/>
  <c r="BB2485" i="1"/>
  <c r="AZ2485" i="1"/>
  <c r="AY2485" i="1"/>
  <c r="BC2484" i="1"/>
  <c r="BB2484" i="1"/>
  <c r="AZ2484" i="1"/>
  <c r="AY2484" i="1"/>
  <c r="BC2483" i="1"/>
  <c r="BB2483" i="1"/>
  <c r="AZ2483" i="1"/>
  <c r="AY2483" i="1"/>
  <c r="BC2482" i="1"/>
  <c r="BB2482" i="1"/>
  <c r="AZ2482" i="1"/>
  <c r="AY2482" i="1"/>
  <c r="BC2481" i="1"/>
  <c r="BB2481" i="1"/>
  <c r="AZ2481" i="1"/>
  <c r="AY2481" i="1"/>
  <c r="BC2480" i="1"/>
  <c r="BB2480" i="1"/>
  <c r="AZ2480" i="1"/>
  <c r="AY2480" i="1"/>
  <c r="BC2479" i="1"/>
  <c r="BB2479" i="1"/>
  <c r="AZ2479" i="1"/>
  <c r="AY2479" i="1"/>
  <c r="BC2478" i="1"/>
  <c r="BB2478" i="1"/>
  <c r="AZ2478" i="1"/>
  <c r="AY2478" i="1"/>
  <c r="BC2477" i="1"/>
  <c r="BB2477" i="1"/>
  <c r="AZ2477" i="1"/>
  <c r="AY2477" i="1"/>
  <c r="BC2476" i="1"/>
  <c r="BB2476" i="1"/>
  <c r="AZ2476" i="1"/>
  <c r="AY2476" i="1"/>
  <c r="BC2475" i="1"/>
  <c r="BB2475" i="1"/>
  <c r="AZ2475" i="1"/>
  <c r="AY2475" i="1"/>
  <c r="BC2474" i="1"/>
  <c r="BB2474" i="1"/>
  <c r="AZ2474" i="1"/>
  <c r="AY2474" i="1"/>
  <c r="BC2473" i="1"/>
  <c r="BB2473" i="1"/>
  <c r="AZ2473" i="1"/>
  <c r="AY2473" i="1"/>
  <c r="BC2472" i="1"/>
  <c r="BB2472" i="1"/>
  <c r="AZ2472" i="1"/>
  <c r="AY2472" i="1"/>
  <c r="BC2471" i="1"/>
  <c r="BB2471" i="1"/>
  <c r="AZ2471" i="1"/>
  <c r="AY2471" i="1"/>
  <c r="BC2470" i="1"/>
  <c r="BB2470" i="1"/>
  <c r="AZ2470" i="1"/>
  <c r="AY2470" i="1"/>
  <c r="BC2469" i="1"/>
  <c r="BB2469" i="1"/>
  <c r="AZ2469" i="1"/>
  <c r="AY2469" i="1"/>
  <c r="BC2468" i="1"/>
  <c r="BB2468" i="1"/>
  <c r="AZ2468" i="1"/>
  <c r="AY2468" i="1"/>
  <c r="BC2467" i="1"/>
  <c r="BB2467" i="1"/>
  <c r="AZ2467" i="1"/>
  <c r="AY2467" i="1"/>
  <c r="BC2466" i="1"/>
  <c r="BB2466" i="1"/>
  <c r="AZ2466" i="1"/>
  <c r="AY2466" i="1"/>
  <c r="BC2465" i="1"/>
  <c r="BB2465" i="1"/>
  <c r="AZ2465" i="1"/>
  <c r="AY2465" i="1"/>
  <c r="BC2464" i="1"/>
  <c r="BB2464" i="1"/>
  <c r="AZ2464" i="1"/>
  <c r="AY2464" i="1"/>
  <c r="BC2463" i="1"/>
  <c r="BB2463" i="1"/>
  <c r="AZ2463" i="1"/>
  <c r="AY2463" i="1"/>
  <c r="BC2462" i="1"/>
  <c r="BB2462" i="1"/>
  <c r="AZ2462" i="1"/>
  <c r="AY2462" i="1"/>
  <c r="BC2461" i="1"/>
  <c r="BB2461" i="1"/>
  <c r="AZ2461" i="1"/>
  <c r="AY2461" i="1"/>
  <c r="BC2460" i="1"/>
  <c r="BB2460" i="1"/>
  <c r="AZ2460" i="1"/>
  <c r="AY2460" i="1"/>
  <c r="BC2459" i="1"/>
  <c r="BB2459" i="1"/>
  <c r="AZ2459" i="1"/>
  <c r="AY2459" i="1"/>
  <c r="BC2458" i="1"/>
  <c r="BB2458" i="1"/>
  <c r="AZ2458" i="1"/>
  <c r="AY2458" i="1"/>
  <c r="BC2457" i="1"/>
  <c r="BB2457" i="1"/>
  <c r="AZ2457" i="1"/>
  <c r="AY2457" i="1"/>
  <c r="BC2456" i="1"/>
  <c r="BB2456" i="1"/>
  <c r="AZ2456" i="1"/>
  <c r="AY2456" i="1"/>
  <c r="BC2455" i="1"/>
  <c r="BB2455" i="1"/>
  <c r="AZ2455" i="1"/>
  <c r="AY2455" i="1"/>
  <c r="BC2454" i="1"/>
  <c r="BB2454" i="1"/>
  <c r="AZ2454" i="1"/>
  <c r="AY2454" i="1"/>
  <c r="BC2453" i="1"/>
  <c r="BB2453" i="1"/>
  <c r="AZ2453" i="1"/>
  <c r="AY2453" i="1"/>
  <c r="BC2452" i="1"/>
  <c r="BB2452" i="1"/>
  <c r="AZ2452" i="1"/>
  <c r="AY2452" i="1"/>
  <c r="BC2451" i="1"/>
  <c r="BB2451" i="1"/>
  <c r="AZ2451" i="1"/>
  <c r="AY2451" i="1"/>
  <c r="BC2450" i="1"/>
  <c r="BB2450" i="1"/>
  <c r="AZ2450" i="1"/>
  <c r="AY2450" i="1"/>
  <c r="BC2449" i="1"/>
  <c r="BB2449" i="1"/>
  <c r="AZ2449" i="1"/>
  <c r="AY2449" i="1"/>
  <c r="BC2448" i="1"/>
  <c r="BB2448" i="1"/>
  <c r="AZ2448" i="1"/>
  <c r="AY2448" i="1"/>
  <c r="BC2447" i="1"/>
  <c r="BB2447" i="1"/>
  <c r="AZ2447" i="1"/>
  <c r="AY2447" i="1"/>
  <c r="BC2445" i="1"/>
  <c r="BB2445" i="1"/>
  <c r="AZ2445" i="1"/>
  <c r="AY2445" i="1"/>
  <c r="BC2444" i="1"/>
  <c r="BB2444" i="1"/>
  <c r="AZ2444" i="1"/>
  <c r="AY2444" i="1"/>
  <c r="BC2443" i="1"/>
  <c r="BB2443" i="1"/>
  <c r="AZ2443" i="1"/>
  <c r="AY2443" i="1"/>
  <c r="BC2442" i="1"/>
  <c r="BB2442" i="1"/>
  <c r="AZ2442" i="1"/>
  <c r="AY2442" i="1"/>
  <c r="BC2440" i="1"/>
  <c r="BB2440" i="1"/>
  <c r="AZ2440" i="1"/>
  <c r="AY2440" i="1"/>
  <c r="BC2439" i="1"/>
  <c r="BB2439" i="1"/>
  <c r="AZ2439" i="1"/>
  <c r="AY2439" i="1"/>
  <c r="BC2438" i="1"/>
  <c r="BB2438" i="1"/>
  <c r="AZ2438" i="1"/>
  <c r="AY2438" i="1"/>
  <c r="BC2437" i="1"/>
  <c r="BB2437" i="1"/>
  <c r="AZ2437" i="1"/>
  <c r="AY2437" i="1"/>
  <c r="BC2436" i="1"/>
  <c r="BB2436" i="1"/>
  <c r="AZ2436" i="1"/>
  <c r="AY2436" i="1"/>
  <c r="BC2434" i="1"/>
  <c r="BB2434" i="1"/>
  <c r="AZ2434" i="1"/>
  <c r="AY2434" i="1"/>
  <c r="BC2433" i="1"/>
  <c r="BB2433" i="1"/>
  <c r="AZ2433" i="1"/>
  <c r="AY2433" i="1"/>
  <c r="BC2432" i="1"/>
  <c r="BB2432" i="1"/>
  <c r="AZ2432" i="1"/>
  <c r="AY2432" i="1"/>
  <c r="BC2431" i="1"/>
  <c r="BB2431" i="1"/>
  <c r="AZ2431" i="1"/>
  <c r="AY2431" i="1"/>
  <c r="BC2430" i="1"/>
  <c r="BB2430" i="1"/>
  <c r="AZ2430" i="1"/>
  <c r="AY2430" i="1"/>
  <c r="BC2429" i="1"/>
  <c r="BB2429" i="1"/>
  <c r="AZ2429" i="1"/>
  <c r="AY2429" i="1"/>
  <c r="BC2428" i="1"/>
  <c r="BB2428" i="1"/>
  <c r="AZ2428" i="1"/>
  <c r="AY2428" i="1"/>
  <c r="BC2427" i="1"/>
  <c r="BB2427" i="1"/>
  <c r="AZ2427" i="1"/>
  <c r="AY2427" i="1"/>
  <c r="BC2426" i="1"/>
  <c r="BB2426" i="1"/>
  <c r="AZ2426" i="1"/>
  <c r="AY2426" i="1"/>
  <c r="BC2425" i="1"/>
  <c r="BB2425" i="1"/>
  <c r="AZ2425" i="1"/>
  <c r="AY2425" i="1"/>
  <c r="BC2422" i="1"/>
  <c r="BB2422" i="1"/>
  <c r="AZ2422" i="1"/>
  <c r="AY2422" i="1"/>
  <c r="BC2421" i="1"/>
  <c r="BB2421" i="1"/>
  <c r="AZ2421" i="1"/>
  <c r="AY2421" i="1"/>
  <c r="BC2420" i="1"/>
  <c r="BB2420" i="1"/>
  <c r="AZ2420" i="1"/>
  <c r="AY2420" i="1"/>
  <c r="BC2419" i="1"/>
  <c r="BB2419" i="1"/>
  <c r="AZ2419" i="1"/>
  <c r="AY2419" i="1"/>
  <c r="BC2418" i="1"/>
  <c r="BB2418" i="1"/>
  <c r="AZ2418" i="1"/>
  <c r="AY2418" i="1"/>
  <c r="BC2417" i="1"/>
  <c r="BB2417" i="1"/>
  <c r="AZ2417" i="1"/>
  <c r="AY2417" i="1"/>
  <c r="BC2416" i="1"/>
  <c r="BB2416" i="1"/>
  <c r="AZ2416" i="1"/>
  <c r="AY2416" i="1"/>
  <c r="BC2415" i="1"/>
  <c r="BB2415" i="1"/>
  <c r="AZ2415" i="1"/>
  <c r="AY2415" i="1"/>
  <c r="BC2414" i="1"/>
  <c r="BB2414" i="1"/>
  <c r="AZ2414" i="1"/>
  <c r="AY2414" i="1"/>
  <c r="BC2413" i="1"/>
  <c r="BB2413" i="1"/>
  <c r="AZ2413" i="1"/>
  <c r="AY2413" i="1"/>
  <c r="BC2412" i="1"/>
  <c r="BB2412" i="1"/>
  <c r="AZ2412" i="1"/>
  <c r="AY2412" i="1"/>
  <c r="BC2411" i="1"/>
  <c r="BB2411" i="1"/>
  <c r="AZ2411" i="1"/>
  <c r="AY2411" i="1"/>
  <c r="BC2410" i="1"/>
  <c r="BB2410" i="1"/>
  <c r="AZ2410" i="1"/>
  <c r="AY2410" i="1"/>
  <c r="BC2409" i="1"/>
  <c r="BB2409" i="1"/>
  <c r="AZ2409" i="1"/>
  <c r="AY2409" i="1"/>
  <c r="BC2408" i="1"/>
  <c r="BB2408" i="1"/>
  <c r="AZ2408" i="1"/>
  <c r="AY2408" i="1"/>
  <c r="BC2407" i="1"/>
  <c r="BB2407" i="1"/>
  <c r="AZ2407" i="1"/>
  <c r="AY2407" i="1"/>
  <c r="BC2405" i="1"/>
  <c r="BB2405" i="1"/>
  <c r="AZ2405" i="1"/>
  <c r="AY2405" i="1"/>
  <c r="BC2404" i="1"/>
  <c r="BB2404" i="1"/>
  <c r="AZ2404" i="1"/>
  <c r="AY2404" i="1"/>
  <c r="BC2403" i="1"/>
  <c r="BB2403" i="1"/>
  <c r="AZ2403" i="1"/>
  <c r="AY2403" i="1"/>
  <c r="BC2402" i="1"/>
  <c r="BB2402" i="1"/>
  <c r="AZ2402" i="1"/>
  <c r="AY2402" i="1"/>
  <c r="BC2401" i="1"/>
  <c r="BB2401" i="1"/>
  <c r="AZ2401" i="1"/>
  <c r="AY2401" i="1"/>
  <c r="BC2400" i="1"/>
  <c r="BB2400" i="1"/>
  <c r="AZ2400" i="1"/>
  <c r="AY2400" i="1"/>
  <c r="BC2399" i="1"/>
  <c r="BB2399" i="1"/>
  <c r="AZ2399" i="1"/>
  <c r="AY2399" i="1"/>
  <c r="BC2398" i="1"/>
  <c r="BB2398" i="1"/>
  <c r="AZ2398" i="1"/>
  <c r="AY2398" i="1"/>
  <c r="BC2397" i="1"/>
  <c r="BB2397" i="1"/>
  <c r="AZ2397" i="1"/>
  <c r="AY2397" i="1"/>
  <c r="BC2396" i="1"/>
  <c r="BB2396" i="1"/>
  <c r="AZ2396" i="1"/>
  <c r="AY2396" i="1"/>
  <c r="BC2395" i="1"/>
  <c r="BB2395" i="1"/>
  <c r="AZ2395" i="1"/>
  <c r="AY2395" i="1"/>
  <c r="BC2394" i="1"/>
  <c r="BB2394" i="1"/>
  <c r="AZ2394" i="1"/>
  <c r="AY2394" i="1"/>
  <c r="BC2393" i="1"/>
  <c r="BB2393" i="1"/>
  <c r="AZ2393" i="1"/>
  <c r="AY2393" i="1"/>
  <c r="BC2392" i="1"/>
  <c r="BB2392" i="1"/>
  <c r="AZ2392" i="1"/>
  <c r="AY2392" i="1"/>
  <c r="BC2391" i="1"/>
  <c r="BB2391" i="1"/>
  <c r="AZ2391" i="1"/>
  <c r="AY2391" i="1"/>
  <c r="BC2390" i="1"/>
  <c r="BB2390" i="1"/>
  <c r="AZ2390" i="1"/>
  <c r="AY2390" i="1"/>
  <c r="BC2389" i="1"/>
  <c r="BB2389" i="1"/>
  <c r="AZ2389" i="1"/>
  <c r="AY2389" i="1"/>
  <c r="BC2388" i="1"/>
  <c r="BB2388" i="1"/>
  <c r="AZ2388" i="1"/>
  <c r="AY2388" i="1"/>
  <c r="BC2387" i="1"/>
  <c r="BB2387" i="1"/>
  <c r="AZ2387" i="1"/>
  <c r="AY2387" i="1"/>
  <c r="BC2385" i="1"/>
  <c r="BB2385" i="1"/>
  <c r="AZ2385" i="1"/>
  <c r="AY2385" i="1"/>
  <c r="BC2384" i="1"/>
  <c r="BB2384" i="1"/>
  <c r="AZ2384" i="1"/>
  <c r="AY2384" i="1"/>
  <c r="BC2383" i="1"/>
  <c r="BB2383" i="1"/>
  <c r="AZ2383" i="1"/>
  <c r="AY2383" i="1"/>
  <c r="BC2382" i="1"/>
  <c r="BB2382" i="1"/>
  <c r="AZ2382" i="1"/>
  <c r="AY2382" i="1"/>
  <c r="BC2381" i="1"/>
  <c r="BB2381" i="1"/>
  <c r="AZ2381" i="1"/>
  <c r="AY2381" i="1"/>
  <c r="BC2380" i="1"/>
  <c r="BB2380" i="1"/>
  <c r="AZ2380" i="1"/>
  <c r="AY2380" i="1"/>
  <c r="BC2379" i="1"/>
  <c r="BB2379" i="1"/>
  <c r="AZ2379" i="1"/>
  <c r="AY2379" i="1"/>
  <c r="BC2377" i="1"/>
  <c r="BB2377" i="1"/>
  <c r="AZ2377" i="1"/>
  <c r="AY2377" i="1"/>
  <c r="BC2376" i="1"/>
  <c r="BB2376" i="1"/>
  <c r="AZ2376" i="1"/>
  <c r="AY2376" i="1"/>
  <c r="BC2375" i="1"/>
  <c r="BB2375" i="1"/>
  <c r="AZ2375" i="1"/>
  <c r="AY2375" i="1"/>
  <c r="BC2374" i="1"/>
  <c r="BB2374" i="1"/>
  <c r="AZ2374" i="1"/>
  <c r="AY2374" i="1"/>
  <c r="BC2373" i="1"/>
  <c r="BB2373" i="1"/>
  <c r="AZ2373" i="1"/>
  <c r="AY2373" i="1"/>
  <c r="BC2372" i="1"/>
  <c r="BB2372" i="1"/>
  <c r="AZ2372" i="1"/>
  <c r="AY2372" i="1"/>
  <c r="BC2371" i="1"/>
  <c r="BB2371" i="1"/>
  <c r="AZ2371" i="1"/>
  <c r="AY2371" i="1"/>
  <c r="BC2370" i="1"/>
  <c r="BB2370" i="1"/>
  <c r="AZ2370" i="1"/>
  <c r="AY2370" i="1"/>
  <c r="BC2369" i="1"/>
  <c r="BB2369" i="1"/>
  <c r="AZ2369" i="1"/>
  <c r="AY2369" i="1"/>
  <c r="BC2368" i="1"/>
  <c r="BB2368" i="1"/>
  <c r="AZ2368" i="1"/>
  <c r="AY2368" i="1"/>
  <c r="BC2367" i="1"/>
  <c r="BB2367" i="1"/>
  <c r="AZ2367" i="1"/>
  <c r="AY2367" i="1"/>
  <c r="BC2366" i="1"/>
  <c r="BB2366" i="1"/>
  <c r="AZ2366" i="1"/>
  <c r="AY2366" i="1"/>
  <c r="BC2365" i="1"/>
  <c r="BB2365" i="1"/>
  <c r="AZ2365" i="1"/>
  <c r="AY2365" i="1"/>
  <c r="BC2364" i="1"/>
  <c r="BB2364" i="1"/>
  <c r="AZ2364" i="1"/>
  <c r="AY2364" i="1"/>
  <c r="BC2363" i="1"/>
  <c r="BB2363" i="1"/>
  <c r="AZ2363" i="1"/>
  <c r="AY2363" i="1"/>
  <c r="BC2362" i="1"/>
  <c r="BB2362" i="1"/>
  <c r="AZ2362" i="1"/>
  <c r="AY2362" i="1"/>
  <c r="BC2361" i="1"/>
  <c r="BB2361" i="1"/>
  <c r="AZ2361" i="1"/>
  <c r="AY2361" i="1"/>
  <c r="BC2360" i="1"/>
  <c r="BB2360" i="1"/>
  <c r="AZ2360" i="1"/>
  <c r="AY2360" i="1"/>
  <c r="BC2359" i="1"/>
  <c r="BB2359" i="1"/>
  <c r="AZ2359" i="1"/>
  <c r="AY2359" i="1"/>
  <c r="BC2358" i="1"/>
  <c r="BB2358" i="1"/>
  <c r="AZ2358" i="1"/>
  <c r="AY2358" i="1"/>
  <c r="BC2357" i="1"/>
  <c r="BB2357" i="1"/>
  <c r="AZ2357" i="1"/>
  <c r="AY2357" i="1"/>
  <c r="BC2356" i="1"/>
  <c r="BB2356" i="1"/>
  <c r="AZ2356" i="1"/>
  <c r="AY2356" i="1"/>
  <c r="BC2355" i="1"/>
  <c r="BB2355" i="1"/>
  <c r="AZ2355" i="1"/>
  <c r="AY2355" i="1"/>
  <c r="BC2354" i="1"/>
  <c r="BB2354" i="1"/>
  <c r="AZ2354" i="1"/>
  <c r="AY2354" i="1"/>
  <c r="BC2350" i="1"/>
  <c r="BB2350" i="1"/>
  <c r="AZ2350" i="1"/>
  <c r="AY2350" i="1"/>
  <c r="BC2348" i="1"/>
  <c r="BB2348" i="1"/>
  <c r="AZ2348" i="1"/>
  <c r="AY2348" i="1"/>
  <c r="BC2346" i="1"/>
  <c r="BB2346" i="1"/>
  <c r="AZ2346" i="1"/>
  <c r="AY2346" i="1"/>
  <c r="BC2343" i="1"/>
  <c r="BB2343" i="1"/>
  <c r="AZ2343" i="1"/>
  <c r="AY2343" i="1"/>
  <c r="BC2340" i="1"/>
  <c r="BB2340" i="1"/>
  <c r="AZ2340" i="1"/>
  <c r="AY2340" i="1"/>
  <c r="BC2338" i="1"/>
  <c r="BB2338" i="1"/>
  <c r="AZ2338" i="1"/>
  <c r="AY2338" i="1"/>
  <c r="BC2337" i="1"/>
  <c r="BB2337" i="1"/>
  <c r="AZ2337" i="1"/>
  <c r="AY2337" i="1"/>
  <c r="BC2333" i="1"/>
  <c r="BB2333" i="1"/>
  <c r="AZ2333" i="1"/>
  <c r="AY2333" i="1"/>
  <c r="BC2331" i="1"/>
  <c r="BB2331" i="1"/>
  <c r="AZ2331" i="1"/>
  <c r="AY2331" i="1"/>
  <c r="BC2329" i="1"/>
  <c r="BB2329" i="1"/>
  <c r="AZ2329" i="1"/>
  <c r="AY2329" i="1"/>
  <c r="BC2328" i="1"/>
  <c r="BB2328" i="1"/>
  <c r="AZ2328" i="1"/>
  <c r="AY2328" i="1"/>
  <c r="BC2325" i="1"/>
  <c r="BB2325" i="1"/>
  <c r="AZ2325" i="1"/>
  <c r="AY2325" i="1"/>
  <c r="BC2324" i="1"/>
  <c r="BB2324" i="1"/>
  <c r="AZ2324" i="1"/>
  <c r="AY2324" i="1"/>
  <c r="BC2323" i="1"/>
  <c r="BB2323" i="1"/>
  <c r="AZ2323" i="1"/>
  <c r="AY2323" i="1"/>
  <c r="BC2322" i="1"/>
  <c r="BB2322" i="1"/>
  <c r="AZ2322" i="1"/>
  <c r="AY2322" i="1"/>
  <c r="BC2321" i="1"/>
  <c r="BB2321" i="1"/>
  <c r="AZ2321" i="1"/>
  <c r="AY2321" i="1"/>
  <c r="BC2320" i="1"/>
  <c r="BB2320" i="1"/>
  <c r="AZ2320" i="1"/>
  <c r="AY2320" i="1"/>
  <c r="BC2319" i="1"/>
  <c r="BB2319" i="1"/>
  <c r="AZ2319" i="1"/>
  <c r="AY2319" i="1"/>
  <c r="BC2318" i="1"/>
  <c r="BB2318" i="1"/>
  <c r="AZ2318" i="1"/>
  <c r="AY2318" i="1"/>
  <c r="BC2317" i="1"/>
  <c r="BB2317" i="1"/>
  <c r="AZ2317" i="1"/>
  <c r="AY2317" i="1"/>
  <c r="BC2316" i="1"/>
  <c r="BB2316" i="1"/>
  <c r="AZ2316" i="1"/>
  <c r="AY2316" i="1"/>
  <c r="BC2315" i="1"/>
  <c r="BB2315" i="1"/>
  <c r="AZ2315" i="1"/>
  <c r="AY2315" i="1"/>
  <c r="BC2314" i="1"/>
  <c r="BB2314" i="1"/>
  <c r="AZ2314" i="1"/>
  <c r="AY2314" i="1"/>
  <c r="BC2313" i="1"/>
  <c r="BB2313" i="1"/>
  <c r="AZ2313" i="1"/>
  <c r="AY2313" i="1"/>
  <c r="BC2312" i="1"/>
  <c r="BB2312" i="1"/>
  <c r="AZ2312" i="1"/>
  <c r="AY2312" i="1"/>
  <c r="BC2311" i="1"/>
  <c r="BB2311" i="1"/>
  <c r="AZ2311" i="1"/>
  <c r="AY2311" i="1"/>
  <c r="BC2310" i="1"/>
  <c r="BB2310" i="1"/>
  <c r="AZ2310" i="1"/>
  <c r="AY2310" i="1"/>
  <c r="BC2309" i="1"/>
  <c r="BB2309" i="1"/>
  <c r="AZ2309" i="1"/>
  <c r="AY2309" i="1"/>
  <c r="BC2308" i="1"/>
  <c r="BB2308" i="1"/>
  <c r="AZ2308" i="1"/>
  <c r="AY2308" i="1"/>
  <c r="BC2307" i="1"/>
  <c r="BB2307" i="1"/>
  <c r="AZ2307" i="1"/>
  <c r="AY2307" i="1"/>
  <c r="BC2306" i="1"/>
  <c r="BB2306" i="1"/>
  <c r="AZ2306" i="1"/>
  <c r="AY2306" i="1"/>
  <c r="BC2305" i="1"/>
  <c r="BB2305" i="1"/>
  <c r="AZ2305" i="1"/>
  <c r="AY2305" i="1"/>
  <c r="BC2304" i="1"/>
  <c r="BB2304" i="1"/>
  <c r="AZ2304" i="1"/>
  <c r="AY2304" i="1"/>
  <c r="BC2303" i="1"/>
  <c r="BB2303" i="1"/>
  <c r="AZ2303" i="1"/>
  <c r="AY2303" i="1"/>
  <c r="BC2302" i="1"/>
  <c r="BB2302" i="1"/>
  <c r="AZ2302" i="1"/>
  <c r="AY2302" i="1"/>
  <c r="BC2301" i="1"/>
  <c r="BB2301" i="1"/>
  <c r="AZ2301" i="1"/>
  <c r="AY2301" i="1"/>
  <c r="BC2300" i="1"/>
  <c r="BB2300" i="1"/>
  <c r="AZ2300" i="1"/>
  <c r="AY2300" i="1"/>
  <c r="BC2299" i="1"/>
  <c r="BB2299" i="1"/>
  <c r="AZ2299" i="1"/>
  <c r="AY2299" i="1"/>
  <c r="BC2297" i="1"/>
  <c r="BB2297" i="1"/>
  <c r="AZ2297" i="1"/>
  <c r="AY2297" i="1"/>
  <c r="BC2296" i="1"/>
  <c r="BB2296" i="1"/>
  <c r="AZ2296" i="1"/>
  <c r="AY2296" i="1"/>
  <c r="BC2295" i="1"/>
  <c r="BB2295" i="1"/>
  <c r="AZ2295" i="1"/>
  <c r="AY2295" i="1"/>
  <c r="BC2294" i="1"/>
  <c r="BB2294" i="1"/>
  <c r="AZ2294" i="1"/>
  <c r="AY2294" i="1"/>
  <c r="BC2293" i="1"/>
  <c r="BB2293" i="1"/>
  <c r="AZ2293" i="1"/>
  <c r="AY2293" i="1"/>
  <c r="BC2292" i="1"/>
  <c r="BB2292" i="1"/>
  <c r="AZ2292" i="1"/>
  <c r="AY2292" i="1"/>
  <c r="BC2291" i="1"/>
  <c r="BB2291" i="1"/>
  <c r="AZ2291" i="1"/>
  <c r="AY2291" i="1"/>
  <c r="BC2288" i="1"/>
  <c r="BB2288" i="1"/>
  <c r="AZ2288" i="1"/>
  <c r="AY2288" i="1"/>
  <c r="BC2286" i="1"/>
  <c r="BB2286" i="1"/>
  <c r="AZ2286" i="1"/>
  <c r="AY2286" i="1"/>
  <c r="BC2284" i="1"/>
  <c r="BB2284" i="1"/>
  <c r="AZ2284" i="1"/>
  <c r="AY2284" i="1"/>
  <c r="BC2283" i="1"/>
  <c r="BB2283" i="1"/>
  <c r="AZ2283" i="1"/>
  <c r="AY2283" i="1"/>
  <c r="BC2282" i="1"/>
  <c r="BB2282" i="1"/>
  <c r="AZ2282" i="1"/>
  <c r="AY2282" i="1"/>
  <c r="BC2281" i="1"/>
  <c r="BB2281" i="1"/>
  <c r="AZ2281" i="1"/>
  <c r="AY2281" i="1"/>
  <c r="BC2280" i="1"/>
  <c r="BB2280" i="1"/>
  <c r="AZ2280" i="1"/>
  <c r="AY2280" i="1"/>
  <c r="BC2279" i="1"/>
  <c r="BB2279" i="1"/>
  <c r="AZ2279" i="1"/>
  <c r="AY2279" i="1"/>
  <c r="BC2278" i="1"/>
  <c r="BB2278" i="1"/>
  <c r="AZ2278" i="1"/>
  <c r="AY2278" i="1"/>
  <c r="BC2277" i="1"/>
  <c r="BB2277" i="1"/>
  <c r="AZ2277" i="1"/>
  <c r="AY2277" i="1"/>
  <c r="BC2276" i="1"/>
  <c r="BB2276" i="1"/>
  <c r="AZ2276" i="1"/>
  <c r="AY2276" i="1"/>
  <c r="BC2275" i="1"/>
  <c r="BB2275" i="1"/>
  <c r="AZ2275" i="1"/>
  <c r="AY2275" i="1"/>
  <c r="BC2273" i="1"/>
  <c r="BB2273" i="1"/>
  <c r="AZ2273" i="1"/>
  <c r="AY2273" i="1"/>
  <c r="BC2272" i="1"/>
  <c r="BB2272" i="1"/>
  <c r="AZ2272" i="1"/>
  <c r="AY2272" i="1"/>
  <c r="BC2271" i="1"/>
  <c r="BB2271" i="1"/>
  <c r="AZ2271" i="1"/>
  <c r="AY2271" i="1"/>
  <c r="BC2270" i="1"/>
  <c r="BB2270" i="1"/>
  <c r="AZ2270" i="1"/>
  <c r="AY2270" i="1"/>
  <c r="BC2269" i="1"/>
  <c r="BB2269" i="1"/>
  <c r="AZ2269" i="1"/>
  <c r="AY2269" i="1"/>
  <c r="BC2268" i="1"/>
  <c r="BB2268" i="1"/>
  <c r="AZ2268" i="1"/>
  <c r="AY2268" i="1"/>
  <c r="BB2267" i="1"/>
  <c r="AY2267" i="1"/>
  <c r="BC2264" i="1"/>
  <c r="BB2264" i="1"/>
  <c r="AZ2264" i="1"/>
  <c r="AY2264" i="1"/>
  <c r="BC2262" i="1"/>
  <c r="BB2262" i="1"/>
  <c r="AZ2262" i="1"/>
  <c r="AY2262" i="1"/>
  <c r="BC2260" i="1"/>
  <c r="BB2260" i="1"/>
  <c r="AZ2260" i="1"/>
  <c r="AY2260" i="1"/>
  <c r="BC2258" i="1"/>
  <c r="BB2258" i="1"/>
  <c r="AZ2258" i="1"/>
  <c r="AY2258" i="1"/>
  <c r="BC2255" i="1"/>
  <c r="BB2255" i="1"/>
  <c r="AZ2255" i="1"/>
  <c r="AY2255" i="1"/>
  <c r="BC2252" i="1"/>
  <c r="BB2252" i="1"/>
  <c r="AZ2252" i="1"/>
  <c r="AY2252" i="1"/>
  <c r="BC2249" i="1"/>
  <c r="BB2249" i="1"/>
  <c r="AZ2249" i="1"/>
  <c r="AY2249" i="1"/>
  <c r="BC2243" i="1"/>
  <c r="BB2243" i="1"/>
  <c r="AZ2243" i="1"/>
  <c r="AY2243" i="1"/>
  <c r="BB2242" i="1"/>
  <c r="AY2242" i="1"/>
  <c r="BC2241" i="1"/>
  <c r="BB2241" i="1"/>
  <c r="AZ2241" i="1"/>
  <c r="AY2241" i="1"/>
  <c r="BB2240" i="1"/>
  <c r="AY2240" i="1"/>
  <c r="BC2236" i="1"/>
  <c r="BB2236" i="1"/>
  <c r="AZ2236" i="1"/>
  <c r="AY2236" i="1"/>
  <c r="BC2233" i="1"/>
  <c r="BB2233" i="1"/>
  <c r="AZ2233" i="1"/>
  <c r="AY2233" i="1"/>
  <c r="BC2230" i="1"/>
  <c r="BB2230" i="1"/>
  <c r="AZ2230" i="1"/>
  <c r="AY2230" i="1"/>
  <c r="BC2229" i="1"/>
  <c r="BB2229" i="1"/>
  <c r="AZ2229" i="1"/>
  <c r="AY2229" i="1"/>
  <c r="BC2228" i="1"/>
  <c r="BB2228" i="1"/>
  <c r="AZ2228" i="1"/>
  <c r="AY2228" i="1"/>
  <c r="BC2226" i="1"/>
  <c r="BB2226" i="1"/>
  <c r="AZ2226" i="1"/>
  <c r="AY2226" i="1"/>
  <c r="BC2225" i="1"/>
  <c r="BB2225" i="1"/>
  <c r="AZ2225" i="1"/>
  <c r="AY2225" i="1"/>
  <c r="BC2224" i="1"/>
  <c r="BB2224" i="1"/>
  <c r="AZ2224" i="1"/>
  <c r="AY2224" i="1"/>
  <c r="BC2223" i="1"/>
  <c r="BB2223" i="1"/>
  <c r="AZ2223" i="1"/>
  <c r="AY2223" i="1"/>
  <c r="BC2222" i="1"/>
  <c r="BB2222" i="1"/>
  <c r="AZ2222" i="1"/>
  <c r="AY2222" i="1"/>
  <c r="BC2221" i="1"/>
  <c r="BB2221" i="1"/>
  <c r="AZ2221" i="1"/>
  <c r="AY2221" i="1"/>
  <c r="BC2219" i="1"/>
  <c r="BB2219" i="1"/>
  <c r="AZ2219" i="1"/>
  <c r="AY2219" i="1"/>
  <c r="BC2218" i="1"/>
  <c r="BB2218" i="1"/>
  <c r="AZ2218" i="1"/>
  <c r="AY2218" i="1"/>
  <c r="BC2217" i="1"/>
  <c r="BB2217" i="1"/>
  <c r="AZ2217" i="1"/>
  <c r="AY2217" i="1"/>
  <c r="BC2216" i="1"/>
  <c r="BB2216" i="1"/>
  <c r="AZ2216" i="1"/>
  <c r="AY2216" i="1"/>
  <c r="BC2215" i="1"/>
  <c r="BB2215" i="1"/>
  <c r="AZ2215" i="1"/>
  <c r="AY2215" i="1"/>
  <c r="BC2214" i="1"/>
  <c r="BB2214" i="1"/>
  <c r="AZ2214" i="1"/>
  <c r="AY2214" i="1"/>
  <c r="BC2213" i="1"/>
  <c r="BB2213" i="1"/>
  <c r="AZ2213" i="1"/>
  <c r="AY2213" i="1"/>
  <c r="BC2212" i="1"/>
  <c r="BB2212" i="1"/>
  <c r="AZ2212" i="1"/>
  <c r="AY2212" i="1"/>
  <c r="BC2211" i="1"/>
  <c r="BB2211" i="1"/>
  <c r="AZ2211" i="1"/>
  <c r="AY2211" i="1"/>
  <c r="BC2210" i="1"/>
  <c r="BB2210" i="1"/>
  <c r="AZ2210" i="1"/>
  <c r="AY2210" i="1"/>
  <c r="BC2209" i="1"/>
  <c r="BB2209" i="1"/>
  <c r="AZ2209" i="1"/>
  <c r="AY2209" i="1"/>
  <c r="BC2208" i="1"/>
  <c r="BB2208" i="1"/>
  <c r="AZ2208" i="1"/>
  <c r="AY2208" i="1"/>
  <c r="BC2207" i="1"/>
  <c r="BB2207" i="1"/>
  <c r="AZ2207" i="1"/>
  <c r="AY2207" i="1"/>
  <c r="BC2206" i="1"/>
  <c r="BB2206" i="1"/>
  <c r="AZ2206" i="1"/>
  <c r="AY2206" i="1"/>
  <c r="BC2205" i="1"/>
  <c r="BB2205" i="1"/>
  <c r="AZ2205" i="1"/>
  <c r="AY2205" i="1"/>
  <c r="BC2204" i="1"/>
  <c r="BB2204" i="1"/>
  <c r="AZ2204" i="1"/>
  <c r="AY2204" i="1"/>
  <c r="BC2203" i="1"/>
  <c r="BB2203" i="1"/>
  <c r="AZ2203" i="1"/>
  <c r="AY2203" i="1"/>
  <c r="BC2202" i="1"/>
  <c r="BB2202" i="1"/>
  <c r="AZ2202" i="1"/>
  <c r="AY2202" i="1"/>
  <c r="BC2201" i="1"/>
  <c r="BB2201" i="1"/>
  <c r="AZ2201" i="1"/>
  <c r="AY2201" i="1"/>
  <c r="BC2200" i="1"/>
  <c r="BB2200" i="1"/>
  <c r="AZ2200" i="1"/>
  <c r="AY2200" i="1"/>
  <c r="BC2199" i="1"/>
  <c r="BB2199" i="1"/>
  <c r="AZ2199" i="1"/>
  <c r="AY2199" i="1"/>
  <c r="BC2195" i="1"/>
  <c r="BB2195" i="1"/>
  <c r="AZ2195" i="1"/>
  <c r="AY2195" i="1"/>
  <c r="BC2193" i="1"/>
  <c r="BB2193" i="1"/>
  <c r="AZ2193" i="1"/>
  <c r="AY2193" i="1"/>
  <c r="BC2189" i="1"/>
  <c r="BB2189" i="1"/>
  <c r="AZ2189" i="1"/>
  <c r="AY2189" i="1"/>
  <c r="BC2188" i="1"/>
  <c r="BB2188" i="1"/>
  <c r="AZ2188" i="1"/>
  <c r="AY2188" i="1"/>
  <c r="BC2186" i="1"/>
  <c r="BB2186" i="1"/>
  <c r="AZ2186" i="1"/>
  <c r="AY2186" i="1"/>
  <c r="BC2184" i="1"/>
  <c r="BB2184" i="1"/>
  <c r="AZ2184" i="1"/>
  <c r="AY2184" i="1"/>
  <c r="BC2182" i="1"/>
  <c r="BB2182" i="1"/>
  <c r="AZ2182" i="1"/>
  <c r="AY2182" i="1"/>
  <c r="BC2179" i="1"/>
  <c r="BB2179" i="1"/>
  <c r="AZ2179" i="1"/>
  <c r="AY2179" i="1"/>
  <c r="BC2177" i="1"/>
  <c r="BB2177" i="1"/>
  <c r="AZ2177" i="1"/>
  <c r="AY2177" i="1"/>
  <c r="BC2176" i="1"/>
  <c r="BB2176" i="1"/>
  <c r="AZ2176" i="1"/>
  <c r="AY2176" i="1"/>
  <c r="BC2173" i="1"/>
  <c r="BB2173" i="1"/>
  <c r="AZ2173" i="1"/>
  <c r="AY2173" i="1"/>
  <c r="BC2171" i="1"/>
  <c r="BB2171" i="1"/>
  <c r="AZ2171" i="1"/>
  <c r="AY2171" i="1"/>
  <c r="BC2168" i="1"/>
  <c r="BB2168" i="1"/>
  <c r="AZ2168" i="1"/>
  <c r="AY2168" i="1"/>
  <c r="BC2163" i="1"/>
  <c r="BB2163" i="1"/>
  <c r="AZ2163" i="1"/>
  <c r="AY2163" i="1"/>
  <c r="BB2162" i="1"/>
  <c r="AY2162" i="1"/>
  <c r="BC2161" i="1"/>
  <c r="BB2161" i="1"/>
  <c r="AZ2161" i="1"/>
  <c r="AY2161" i="1"/>
  <c r="BB2160" i="1"/>
  <c r="AY2160" i="1"/>
  <c r="BC2156" i="1"/>
  <c r="BB2156" i="1"/>
  <c r="AZ2156" i="1"/>
  <c r="AY2156" i="1"/>
  <c r="BC2153" i="1"/>
  <c r="BB2153" i="1"/>
  <c r="AZ2153" i="1"/>
  <c r="AY2153" i="1"/>
  <c r="BC2152" i="1"/>
  <c r="BB2152" i="1"/>
  <c r="AZ2152" i="1"/>
  <c r="AY2152" i="1"/>
  <c r="BC2149" i="1"/>
  <c r="BB2149" i="1"/>
  <c r="AZ2149" i="1"/>
  <c r="AY2149" i="1"/>
  <c r="BC2148" i="1"/>
  <c r="BB2148" i="1"/>
  <c r="AZ2148" i="1"/>
  <c r="AY2148" i="1"/>
  <c r="BC2145" i="1"/>
  <c r="BB2145" i="1"/>
  <c r="AZ2145" i="1"/>
  <c r="AY2145" i="1"/>
  <c r="BC2142" i="1"/>
  <c r="BB2142" i="1"/>
  <c r="AZ2142" i="1"/>
  <c r="AY2142" i="1"/>
  <c r="BC2141" i="1"/>
  <c r="BB2141" i="1"/>
  <c r="AZ2141" i="1"/>
  <c r="AY2141" i="1"/>
  <c r="BC2138" i="1"/>
  <c r="BB2138" i="1"/>
  <c r="AZ2138" i="1"/>
  <c r="AY2138" i="1"/>
  <c r="BC2136" i="1"/>
  <c r="BB2136" i="1"/>
  <c r="AZ2136" i="1"/>
  <c r="AY2136" i="1"/>
  <c r="BC2135" i="1"/>
  <c r="BB2135" i="1"/>
  <c r="AZ2135" i="1"/>
  <c r="AY2135" i="1"/>
  <c r="BC2134" i="1"/>
  <c r="BB2134" i="1"/>
  <c r="AZ2134" i="1"/>
  <c r="AY2134" i="1"/>
  <c r="BC2133" i="1"/>
  <c r="BB2133" i="1"/>
  <c r="AZ2133" i="1"/>
  <c r="AY2133" i="1"/>
  <c r="BC2132" i="1"/>
  <c r="BB2132" i="1"/>
  <c r="AZ2132" i="1"/>
  <c r="AY2132" i="1"/>
  <c r="BC2131" i="1"/>
  <c r="BB2131" i="1"/>
  <c r="AZ2131" i="1"/>
  <c r="AY2131" i="1"/>
  <c r="BC2130" i="1"/>
  <c r="BB2130" i="1"/>
  <c r="AZ2130" i="1"/>
  <c r="AY2130" i="1"/>
  <c r="BC2129" i="1"/>
  <c r="BB2129" i="1"/>
  <c r="AZ2129" i="1"/>
  <c r="AY2129" i="1"/>
  <c r="BC2127" i="1"/>
  <c r="BB2127" i="1"/>
  <c r="AZ2127" i="1"/>
  <c r="AY2127" i="1"/>
  <c r="BC2126" i="1"/>
  <c r="BB2126" i="1"/>
  <c r="AZ2126" i="1"/>
  <c r="AY2126" i="1"/>
  <c r="BC2124" i="1"/>
  <c r="BB2124" i="1"/>
  <c r="AZ2124" i="1"/>
  <c r="AY2124" i="1"/>
  <c r="BC2123" i="1"/>
  <c r="BB2123" i="1"/>
  <c r="AZ2123" i="1"/>
  <c r="AY2123" i="1"/>
  <c r="BC2122" i="1"/>
  <c r="BB2122" i="1"/>
  <c r="AZ2122" i="1"/>
  <c r="AY2122" i="1"/>
  <c r="BC2121" i="1"/>
  <c r="BB2121" i="1"/>
  <c r="AZ2121" i="1"/>
  <c r="AY2121" i="1"/>
  <c r="BC2120" i="1"/>
  <c r="BB2120" i="1"/>
  <c r="AZ2120" i="1"/>
  <c r="AY2120" i="1"/>
  <c r="BC2119" i="1"/>
  <c r="BB2119" i="1"/>
  <c r="AZ2119" i="1"/>
  <c r="AY2119" i="1"/>
  <c r="BC2118" i="1"/>
  <c r="BB2118" i="1"/>
  <c r="AZ2118" i="1"/>
  <c r="AY2118" i="1"/>
  <c r="BC2117" i="1"/>
  <c r="BB2117" i="1"/>
  <c r="AZ2117" i="1"/>
  <c r="AY2117" i="1"/>
  <c r="BC2116" i="1"/>
  <c r="BB2116" i="1"/>
  <c r="AZ2116" i="1"/>
  <c r="AY2116" i="1"/>
  <c r="BC2115" i="1"/>
  <c r="BB2115" i="1"/>
  <c r="AZ2115" i="1"/>
  <c r="AY2115" i="1"/>
  <c r="BC2114" i="1"/>
  <c r="BB2114" i="1"/>
  <c r="AZ2114" i="1"/>
  <c r="AY2114" i="1"/>
  <c r="BC2113" i="1"/>
  <c r="BB2113" i="1"/>
  <c r="AZ2113" i="1"/>
  <c r="AY2113" i="1"/>
  <c r="BC2112" i="1"/>
  <c r="BB2112" i="1"/>
  <c r="AZ2112" i="1"/>
  <c r="AY2112" i="1"/>
  <c r="BC2111" i="1"/>
  <c r="BB2111" i="1"/>
  <c r="AZ2111" i="1"/>
  <c r="AY2111" i="1"/>
  <c r="BC2110" i="1"/>
  <c r="BB2110" i="1"/>
  <c r="AZ2110" i="1"/>
  <c r="AY2110" i="1"/>
  <c r="BC2106" i="1"/>
  <c r="BB2106" i="1"/>
  <c r="AZ2106" i="1"/>
  <c r="AY2106" i="1"/>
  <c r="BC2103" i="1"/>
  <c r="BB2103" i="1"/>
  <c r="AZ2103" i="1"/>
  <c r="AY2103" i="1"/>
  <c r="BC2100" i="1"/>
  <c r="BB2100" i="1"/>
  <c r="AZ2100" i="1"/>
  <c r="AY2100" i="1"/>
  <c r="BC2096" i="1"/>
  <c r="BB2096" i="1"/>
  <c r="AZ2096" i="1"/>
  <c r="AY2096" i="1"/>
  <c r="BC2094" i="1"/>
  <c r="BB2094" i="1"/>
  <c r="AZ2094" i="1"/>
  <c r="AY2094" i="1"/>
  <c r="BC2091" i="1"/>
  <c r="BB2091" i="1"/>
  <c r="AZ2091" i="1"/>
  <c r="AY2091" i="1"/>
  <c r="BC2090" i="1"/>
  <c r="BB2090" i="1"/>
  <c r="AZ2090" i="1"/>
  <c r="AY2090" i="1"/>
  <c r="BC2089" i="1"/>
  <c r="BB2089" i="1"/>
  <c r="AZ2089" i="1"/>
  <c r="AY2089" i="1"/>
  <c r="BC2088" i="1"/>
  <c r="BB2088" i="1"/>
  <c r="AZ2088" i="1"/>
  <c r="AY2088" i="1"/>
  <c r="BC2087" i="1"/>
  <c r="BB2087" i="1"/>
  <c r="AZ2087" i="1"/>
  <c r="AY2087" i="1"/>
  <c r="BC2086" i="1"/>
  <c r="BB2086" i="1"/>
  <c r="AZ2086" i="1"/>
  <c r="AY2086" i="1"/>
  <c r="BC2085" i="1"/>
  <c r="BB2085" i="1"/>
  <c r="AZ2085" i="1"/>
  <c r="AY2085" i="1"/>
  <c r="BC2084" i="1"/>
  <c r="BB2084" i="1"/>
  <c r="AZ2084" i="1"/>
  <c r="AY2084" i="1"/>
  <c r="BC2083" i="1"/>
  <c r="BB2083" i="1"/>
  <c r="AZ2083" i="1"/>
  <c r="AY2083" i="1"/>
  <c r="BC2080" i="1"/>
  <c r="BB2080" i="1"/>
  <c r="AZ2080" i="1"/>
  <c r="AY2080" i="1"/>
  <c r="BC2079" i="1"/>
  <c r="BB2079" i="1"/>
  <c r="AZ2079" i="1"/>
  <c r="AY2079" i="1"/>
  <c r="BC2078" i="1"/>
  <c r="BB2078" i="1"/>
  <c r="AZ2078" i="1"/>
  <c r="AY2078" i="1"/>
  <c r="BC2077" i="1"/>
  <c r="BB2077" i="1"/>
  <c r="AZ2077" i="1"/>
  <c r="AY2077" i="1"/>
  <c r="BC2076" i="1"/>
  <c r="BB2076" i="1"/>
  <c r="AZ2076" i="1"/>
  <c r="AY2076" i="1"/>
  <c r="BC2072" i="1"/>
  <c r="BB2072" i="1"/>
  <c r="AZ2072" i="1"/>
  <c r="AY2072" i="1"/>
  <c r="BC2070" i="1"/>
  <c r="BB2070" i="1"/>
  <c r="AZ2070" i="1"/>
  <c r="AY2070" i="1"/>
  <c r="BC2069" i="1"/>
  <c r="BB2069" i="1"/>
  <c r="AZ2069" i="1"/>
  <c r="AY2069" i="1"/>
  <c r="BC2068" i="1"/>
  <c r="BB2068" i="1"/>
  <c r="AZ2068" i="1"/>
  <c r="AY2068" i="1"/>
  <c r="BC2067" i="1"/>
  <c r="BB2067" i="1"/>
  <c r="AZ2067" i="1"/>
  <c r="AY2067" i="1"/>
  <c r="BC2066" i="1"/>
  <c r="BB2066" i="1"/>
  <c r="AZ2066" i="1"/>
  <c r="AY2066" i="1"/>
  <c r="BC2065" i="1"/>
  <c r="BB2065" i="1"/>
  <c r="AZ2065" i="1"/>
  <c r="AY2065" i="1"/>
  <c r="BC2064" i="1"/>
  <c r="BB2064" i="1"/>
  <c r="AZ2064" i="1"/>
  <c r="AY2064" i="1"/>
  <c r="BC2063" i="1"/>
  <c r="BB2063" i="1"/>
  <c r="AZ2063" i="1"/>
  <c r="AY2063" i="1"/>
  <c r="BC2062" i="1"/>
  <c r="BB2062" i="1"/>
  <c r="AZ2062" i="1"/>
  <c r="AY2062" i="1"/>
  <c r="BC2061" i="1"/>
  <c r="BB2061" i="1"/>
  <c r="AZ2061" i="1"/>
  <c r="AY2061" i="1"/>
  <c r="BC2060" i="1"/>
  <c r="BB2060" i="1"/>
  <c r="AZ2060" i="1"/>
  <c r="AY2060" i="1"/>
  <c r="BC2059" i="1"/>
  <c r="BB2059" i="1"/>
  <c r="AZ2059" i="1"/>
  <c r="AY2059" i="1"/>
  <c r="BC2058" i="1"/>
  <c r="BB2058" i="1"/>
  <c r="AZ2058" i="1"/>
  <c r="AY2058" i="1"/>
  <c r="BC2057" i="1"/>
  <c r="BB2057" i="1"/>
  <c r="AZ2057" i="1"/>
  <c r="AY2057" i="1"/>
  <c r="BC2056" i="1"/>
  <c r="BB2056" i="1"/>
  <c r="AZ2056" i="1"/>
  <c r="AY2056" i="1"/>
  <c r="BC2052" i="1"/>
  <c r="BB2052" i="1"/>
  <c r="AZ2052" i="1"/>
  <c r="AY2052" i="1"/>
  <c r="BC2049" i="1"/>
  <c r="BB2049" i="1"/>
  <c r="AZ2049" i="1"/>
  <c r="AY2049" i="1"/>
  <c r="BC2044" i="1"/>
  <c r="BB2044" i="1"/>
  <c r="AZ2044" i="1"/>
  <c r="AY2044" i="1"/>
  <c r="BC2043" i="1"/>
  <c r="BB2043" i="1"/>
  <c r="AZ2043" i="1"/>
  <c r="AY2043" i="1"/>
  <c r="BC2042" i="1"/>
  <c r="BB2042" i="1"/>
  <c r="AZ2042" i="1"/>
  <c r="AY2042" i="1"/>
  <c r="BC2041" i="1"/>
  <c r="BB2041" i="1"/>
  <c r="AZ2041" i="1"/>
  <c r="AY2041" i="1"/>
  <c r="BB2040" i="1"/>
  <c r="AY2040" i="1"/>
  <c r="BC2039" i="1"/>
  <c r="BB2039" i="1"/>
  <c r="AZ2039" i="1"/>
  <c r="AY2039" i="1"/>
  <c r="BB2038" i="1"/>
  <c r="AY2038" i="1"/>
  <c r="BC2034" i="1"/>
  <c r="BB2034" i="1"/>
  <c r="AZ2034" i="1"/>
  <c r="AY2034" i="1"/>
  <c r="BC2032" i="1"/>
  <c r="BB2032" i="1"/>
  <c r="AZ2032" i="1"/>
  <c r="AY2032" i="1"/>
  <c r="BC2029" i="1"/>
  <c r="BB2029" i="1"/>
  <c r="AZ2029" i="1"/>
  <c r="AY2029" i="1"/>
  <c r="BC2026" i="1"/>
  <c r="BB2026" i="1"/>
  <c r="AZ2026" i="1"/>
  <c r="AY2026" i="1"/>
  <c r="BC2023" i="1"/>
  <c r="BB2023" i="1"/>
  <c r="AZ2023" i="1"/>
  <c r="AY2023" i="1"/>
  <c r="BC2022" i="1"/>
  <c r="BB2022" i="1"/>
  <c r="AZ2022" i="1"/>
  <c r="AY2022" i="1"/>
  <c r="BC2021" i="1"/>
  <c r="BB2021" i="1"/>
  <c r="AZ2021" i="1"/>
  <c r="AY2021" i="1"/>
  <c r="BC2020" i="1"/>
  <c r="BB2020" i="1"/>
  <c r="AZ2020" i="1"/>
  <c r="AY2020" i="1"/>
  <c r="BC2019" i="1"/>
  <c r="BB2019" i="1"/>
  <c r="AZ2019" i="1"/>
  <c r="AY2019" i="1"/>
  <c r="BC2018" i="1"/>
  <c r="BB2018" i="1"/>
  <c r="AZ2018" i="1"/>
  <c r="AY2018" i="1"/>
  <c r="BC2016" i="1"/>
  <c r="BB2016" i="1"/>
  <c r="AZ2016" i="1"/>
  <c r="AY2016" i="1"/>
  <c r="BC2015" i="1"/>
  <c r="BB2015" i="1"/>
  <c r="AZ2015" i="1"/>
  <c r="AY2015" i="1"/>
  <c r="BC2014" i="1"/>
  <c r="BB2014" i="1"/>
  <c r="AZ2014" i="1"/>
  <c r="AY2014" i="1"/>
  <c r="BC2013" i="1"/>
  <c r="BB2013" i="1"/>
  <c r="AZ2013" i="1"/>
  <c r="AY2013" i="1"/>
  <c r="BC2012" i="1"/>
  <c r="BB2012" i="1"/>
  <c r="AZ2012" i="1"/>
  <c r="AY2012" i="1"/>
  <c r="BC2011" i="1"/>
  <c r="BB2011" i="1"/>
  <c r="AZ2011" i="1"/>
  <c r="AY2011" i="1"/>
  <c r="BC2010" i="1"/>
  <c r="BB2010" i="1"/>
  <c r="AZ2010" i="1"/>
  <c r="AY2010" i="1"/>
  <c r="BC2009" i="1"/>
  <c r="BB2009" i="1"/>
  <c r="AZ2009" i="1"/>
  <c r="AY2009" i="1"/>
  <c r="BC2008" i="1"/>
  <c r="BB2008" i="1"/>
  <c r="AZ2008" i="1"/>
  <c r="AY2008" i="1"/>
  <c r="BC2007" i="1"/>
  <c r="BB2007" i="1"/>
  <c r="AZ2007" i="1"/>
  <c r="AY2007" i="1"/>
  <c r="BC2006" i="1"/>
  <c r="BB2006" i="1"/>
  <c r="AZ2006" i="1"/>
  <c r="AY2006" i="1"/>
  <c r="BC2004" i="1"/>
  <c r="BB2004" i="1"/>
  <c r="AZ2004" i="1"/>
  <c r="AY2004" i="1"/>
  <c r="BC2002" i="1"/>
  <c r="BB2002" i="1"/>
  <c r="AZ2002" i="1"/>
  <c r="AY2002" i="1"/>
  <c r="BC2001" i="1"/>
  <c r="BB2001" i="1"/>
  <c r="AZ2001" i="1"/>
  <c r="AY2001" i="1"/>
  <c r="BC2000" i="1"/>
  <c r="BB2000" i="1"/>
  <c r="AZ2000" i="1"/>
  <c r="AY2000" i="1"/>
  <c r="BC1999" i="1"/>
  <c r="BB1999" i="1"/>
  <c r="AZ1999" i="1"/>
  <c r="AY1999" i="1"/>
  <c r="BC1998" i="1"/>
  <c r="BB1998" i="1"/>
  <c r="AZ1998" i="1"/>
  <c r="AY1998" i="1"/>
  <c r="BC1997" i="1"/>
  <c r="BB1997" i="1"/>
  <c r="AZ1997" i="1"/>
  <c r="AY1997" i="1"/>
  <c r="BC1996" i="1"/>
  <c r="BB1996" i="1"/>
  <c r="AZ1996" i="1"/>
  <c r="AY1996" i="1"/>
  <c r="BC1995" i="1"/>
  <c r="BB1995" i="1"/>
  <c r="AZ1995" i="1"/>
  <c r="AY1995" i="1"/>
  <c r="BC1994" i="1"/>
  <c r="BB1994" i="1"/>
  <c r="AZ1994" i="1"/>
  <c r="AY1994" i="1"/>
  <c r="BC1993" i="1"/>
  <c r="BB1993" i="1"/>
  <c r="AZ1993" i="1"/>
  <c r="AY1993" i="1"/>
  <c r="BC1992" i="1"/>
  <c r="BB1992" i="1"/>
  <c r="AZ1992" i="1"/>
  <c r="AY1992" i="1"/>
  <c r="BC1991" i="1"/>
  <c r="BB1991" i="1"/>
  <c r="AZ1991" i="1"/>
  <c r="AY1991" i="1"/>
  <c r="BC1990" i="1"/>
  <c r="BB1990" i="1"/>
  <c r="AZ1990" i="1"/>
  <c r="AY1990" i="1"/>
  <c r="BC1989" i="1"/>
  <c r="BB1989" i="1"/>
  <c r="AZ1989" i="1"/>
  <c r="AY1989" i="1"/>
  <c r="BC1988" i="1"/>
  <c r="BB1988" i="1"/>
  <c r="AZ1988" i="1"/>
  <c r="AY1988" i="1"/>
  <c r="BC1987" i="1"/>
  <c r="BB1987" i="1"/>
  <c r="AZ1987" i="1"/>
  <c r="AY1987" i="1"/>
  <c r="BC1986" i="1"/>
  <c r="BB1986" i="1"/>
  <c r="AZ1986" i="1"/>
  <c r="AY1986" i="1"/>
  <c r="BC1985" i="1"/>
  <c r="BB1985" i="1"/>
  <c r="AZ1985" i="1"/>
  <c r="AY1985" i="1"/>
  <c r="BC1981" i="1"/>
  <c r="BB1981" i="1"/>
  <c r="AZ1981" i="1"/>
  <c r="AY1981" i="1"/>
  <c r="BC1980" i="1"/>
  <c r="BB1980" i="1"/>
  <c r="AZ1980" i="1"/>
  <c r="AY1980" i="1"/>
  <c r="BC1979" i="1"/>
  <c r="BB1979" i="1"/>
  <c r="AZ1979" i="1"/>
  <c r="AY1979" i="1"/>
  <c r="BC1978" i="1"/>
  <c r="BB1978" i="1"/>
  <c r="AZ1978" i="1"/>
  <c r="AY1978" i="1"/>
  <c r="BC1974" i="1"/>
  <c r="BB1974" i="1"/>
  <c r="AZ1974" i="1"/>
  <c r="AY1974" i="1"/>
  <c r="BC1972" i="1"/>
  <c r="BB1972" i="1"/>
  <c r="AZ1972" i="1"/>
  <c r="AY1972" i="1"/>
  <c r="BC1967" i="1"/>
  <c r="BB1967" i="1"/>
  <c r="AZ1967" i="1"/>
  <c r="AY1967" i="1"/>
  <c r="BB1966" i="1"/>
  <c r="AY1966" i="1"/>
  <c r="BC1965" i="1"/>
  <c r="BB1965" i="1"/>
  <c r="AZ1965" i="1"/>
  <c r="AY1965" i="1"/>
  <c r="BB1964" i="1"/>
  <c r="AY1964" i="1"/>
  <c r="BC1960" i="1"/>
  <c r="BB1960" i="1"/>
  <c r="AZ1960" i="1"/>
  <c r="AY1960" i="1"/>
  <c r="BC1958" i="1"/>
  <c r="BB1958" i="1"/>
  <c r="AZ1958" i="1"/>
  <c r="AY1958" i="1"/>
  <c r="BC1955" i="1"/>
  <c r="BB1955" i="1"/>
  <c r="AZ1955" i="1"/>
  <c r="AY1955" i="1"/>
  <c r="BC1954" i="1"/>
  <c r="BB1954" i="1"/>
  <c r="AZ1954" i="1"/>
  <c r="AY1954" i="1"/>
  <c r="BC1953" i="1"/>
  <c r="BB1953" i="1"/>
  <c r="AZ1953" i="1"/>
  <c r="AY1953" i="1"/>
  <c r="BC1951" i="1"/>
  <c r="BB1951" i="1"/>
  <c r="AZ1951" i="1"/>
  <c r="AY1951" i="1"/>
  <c r="BC1950" i="1"/>
  <c r="BB1950" i="1"/>
  <c r="AZ1950" i="1"/>
  <c r="AY1950" i="1"/>
  <c r="BC1949" i="1"/>
  <c r="BB1949" i="1"/>
  <c r="AZ1949" i="1"/>
  <c r="AY1949" i="1"/>
  <c r="BC1948" i="1"/>
  <c r="BB1948" i="1"/>
  <c r="AZ1948" i="1"/>
  <c r="AY1948" i="1"/>
  <c r="BC1947" i="1"/>
  <c r="BB1947" i="1"/>
  <c r="AZ1947" i="1"/>
  <c r="AY1947" i="1"/>
  <c r="BC1946" i="1"/>
  <c r="BB1946" i="1"/>
  <c r="AZ1946" i="1"/>
  <c r="AY1946" i="1"/>
  <c r="BC1945" i="1"/>
  <c r="BB1945" i="1"/>
  <c r="AZ1945" i="1"/>
  <c r="AY1945" i="1"/>
  <c r="BC1944" i="1"/>
  <c r="BB1944" i="1"/>
  <c r="AZ1944" i="1"/>
  <c r="AY1944" i="1"/>
  <c r="BC1943" i="1"/>
  <c r="BB1943" i="1"/>
  <c r="AZ1943" i="1"/>
  <c r="AY1943" i="1"/>
  <c r="BC1942" i="1"/>
  <c r="BB1942" i="1"/>
  <c r="AZ1942" i="1"/>
  <c r="AY1942" i="1"/>
  <c r="BC1940" i="1"/>
  <c r="BB1940" i="1"/>
  <c r="AZ1940" i="1"/>
  <c r="AY1940" i="1"/>
  <c r="BC1939" i="1"/>
  <c r="BB1939" i="1"/>
  <c r="AZ1939" i="1"/>
  <c r="AY1939" i="1"/>
  <c r="BC1936" i="1"/>
  <c r="BB1936" i="1"/>
  <c r="AZ1936" i="1"/>
  <c r="AY1936" i="1"/>
  <c r="BC1933" i="1"/>
  <c r="BB1933" i="1"/>
  <c r="AZ1933" i="1"/>
  <c r="AY1933" i="1"/>
  <c r="BC1932" i="1"/>
  <c r="BB1932" i="1"/>
  <c r="AZ1932" i="1"/>
  <c r="AY1932" i="1"/>
  <c r="BC1931" i="1"/>
  <c r="BB1931" i="1"/>
  <c r="AZ1931" i="1"/>
  <c r="AY1931" i="1"/>
  <c r="BC1929" i="1"/>
  <c r="BB1929" i="1"/>
  <c r="AZ1929" i="1"/>
  <c r="AY1929" i="1"/>
  <c r="BC1928" i="1"/>
  <c r="BB1928" i="1"/>
  <c r="AZ1928" i="1"/>
  <c r="AY1928" i="1"/>
  <c r="BC1927" i="1"/>
  <c r="BB1927" i="1"/>
  <c r="AZ1927" i="1"/>
  <c r="AY1927" i="1"/>
  <c r="BC1926" i="1"/>
  <c r="BB1926" i="1"/>
  <c r="AZ1926" i="1"/>
  <c r="AY1926" i="1"/>
  <c r="BC1925" i="1"/>
  <c r="BB1925" i="1"/>
  <c r="AZ1925" i="1"/>
  <c r="AY1925" i="1"/>
  <c r="BC1924" i="1"/>
  <c r="BB1924" i="1"/>
  <c r="AZ1924" i="1"/>
  <c r="AY1924" i="1"/>
  <c r="BC1923" i="1"/>
  <c r="BB1923" i="1"/>
  <c r="AZ1923" i="1"/>
  <c r="AY1923" i="1"/>
  <c r="BC1920" i="1"/>
  <c r="BB1920" i="1"/>
  <c r="AZ1920" i="1"/>
  <c r="AY1920" i="1"/>
  <c r="BC1919" i="1"/>
  <c r="BB1919" i="1"/>
  <c r="AZ1919" i="1"/>
  <c r="AY1919" i="1"/>
  <c r="BC1918" i="1"/>
  <c r="BB1918" i="1"/>
  <c r="AZ1918" i="1"/>
  <c r="AY1918" i="1"/>
  <c r="BC1917" i="1"/>
  <c r="BB1917" i="1"/>
  <c r="AZ1917" i="1"/>
  <c r="AY1917" i="1"/>
  <c r="BC1915" i="1"/>
  <c r="BB1915" i="1"/>
  <c r="AZ1915" i="1"/>
  <c r="AY1915" i="1"/>
  <c r="BC1914" i="1"/>
  <c r="BB1914" i="1"/>
  <c r="AZ1914" i="1"/>
  <c r="AY1914" i="1"/>
  <c r="BC1913" i="1"/>
  <c r="BB1913" i="1"/>
  <c r="AZ1913" i="1"/>
  <c r="AY1913" i="1"/>
  <c r="BC1912" i="1"/>
  <c r="BB1912" i="1"/>
  <c r="AZ1912" i="1"/>
  <c r="AY1912" i="1"/>
  <c r="BC1911" i="1"/>
  <c r="BB1911" i="1"/>
  <c r="AZ1911" i="1"/>
  <c r="AY1911" i="1"/>
  <c r="BC1910" i="1"/>
  <c r="BB1910" i="1"/>
  <c r="AZ1910" i="1"/>
  <c r="AY1910" i="1"/>
  <c r="BC1909" i="1"/>
  <c r="BB1909" i="1"/>
  <c r="AZ1909" i="1"/>
  <c r="AY1909" i="1"/>
  <c r="BC1908" i="1"/>
  <c r="BB1908" i="1"/>
  <c r="AZ1908" i="1"/>
  <c r="AY1908" i="1"/>
  <c r="BC1907" i="1"/>
  <c r="BB1907" i="1"/>
  <c r="AZ1907" i="1"/>
  <c r="AY1907" i="1"/>
  <c r="BC1906" i="1"/>
  <c r="BB1906" i="1"/>
  <c r="AZ1906" i="1"/>
  <c r="AY1906" i="1"/>
  <c r="BC1905" i="1"/>
  <c r="BB1905" i="1"/>
  <c r="AZ1905" i="1"/>
  <c r="AY1905" i="1"/>
  <c r="BC1904" i="1"/>
  <c r="BB1904" i="1"/>
  <c r="AZ1904" i="1"/>
  <c r="AY1904" i="1"/>
  <c r="BC1903" i="1"/>
  <c r="BB1903" i="1"/>
  <c r="AZ1903" i="1"/>
  <c r="AY1903" i="1"/>
  <c r="BC1902" i="1"/>
  <c r="BB1902" i="1"/>
  <c r="AZ1902" i="1"/>
  <c r="AY1902" i="1"/>
  <c r="BC1900" i="1"/>
  <c r="BB1900" i="1"/>
  <c r="AZ1900" i="1"/>
  <c r="AY1900" i="1"/>
  <c r="BC1899" i="1"/>
  <c r="BB1899" i="1"/>
  <c r="AZ1899" i="1"/>
  <c r="AY1899" i="1"/>
  <c r="BC1897" i="1"/>
  <c r="BB1897" i="1"/>
  <c r="AZ1897" i="1"/>
  <c r="AY1897" i="1"/>
  <c r="BC1896" i="1"/>
  <c r="BB1896" i="1"/>
  <c r="AZ1896" i="1"/>
  <c r="AY1896" i="1"/>
  <c r="BC1895" i="1"/>
  <c r="BB1895" i="1"/>
  <c r="AZ1895" i="1"/>
  <c r="AY1895" i="1"/>
  <c r="BC1894" i="1"/>
  <c r="BB1894" i="1"/>
  <c r="AZ1894" i="1"/>
  <c r="AY1894" i="1"/>
  <c r="BC1893" i="1"/>
  <c r="BB1893" i="1"/>
  <c r="AZ1893" i="1"/>
  <c r="AY1893" i="1"/>
  <c r="BC1892" i="1"/>
  <c r="BB1892" i="1"/>
  <c r="AZ1892" i="1"/>
  <c r="AY1892" i="1"/>
  <c r="BC1891" i="1"/>
  <c r="BB1891" i="1"/>
  <c r="AZ1891" i="1"/>
  <c r="AY1891" i="1"/>
  <c r="BC1890" i="1"/>
  <c r="BB1890" i="1"/>
  <c r="AZ1890" i="1"/>
  <c r="AY1890" i="1"/>
  <c r="BC1889" i="1"/>
  <c r="BB1889" i="1"/>
  <c r="AZ1889" i="1"/>
  <c r="AY1889" i="1"/>
  <c r="BC1888" i="1"/>
  <c r="BB1888" i="1"/>
  <c r="AZ1888" i="1"/>
  <c r="AY1888" i="1"/>
  <c r="BC1887" i="1"/>
  <c r="BB1887" i="1"/>
  <c r="AZ1887" i="1"/>
  <c r="AY1887" i="1"/>
  <c r="BC1886" i="1"/>
  <c r="BB1886" i="1"/>
  <c r="AZ1886" i="1"/>
  <c r="AY1886" i="1"/>
  <c r="BC1885" i="1"/>
  <c r="BB1885" i="1"/>
  <c r="AZ1885" i="1"/>
  <c r="AY1885" i="1"/>
  <c r="BC1884" i="1"/>
  <c r="BB1884" i="1"/>
  <c r="AZ1884" i="1"/>
  <c r="AY1884" i="1"/>
  <c r="BC1883" i="1"/>
  <c r="BB1883" i="1"/>
  <c r="AZ1883" i="1"/>
  <c r="AY1883" i="1"/>
  <c r="BC1882" i="1"/>
  <c r="BB1882" i="1"/>
  <c r="AZ1882" i="1"/>
  <c r="AY1882" i="1"/>
  <c r="BC1881" i="1"/>
  <c r="BB1881" i="1"/>
  <c r="AZ1881" i="1"/>
  <c r="AY1881" i="1"/>
  <c r="BC1880" i="1"/>
  <c r="BB1880" i="1"/>
  <c r="AZ1880" i="1"/>
  <c r="AY1880" i="1"/>
  <c r="BC1879" i="1"/>
  <c r="BB1879" i="1"/>
  <c r="AZ1879" i="1"/>
  <c r="AY1879" i="1"/>
  <c r="BC1878" i="1"/>
  <c r="BB1878" i="1"/>
  <c r="AZ1878" i="1"/>
  <c r="AY1878" i="1"/>
  <c r="BC1874" i="1"/>
  <c r="BB1874" i="1"/>
  <c r="AZ1874" i="1"/>
  <c r="AY1874" i="1"/>
  <c r="BC1873" i="1"/>
  <c r="BB1873" i="1"/>
  <c r="AZ1873" i="1"/>
  <c r="AY1873" i="1"/>
  <c r="BC1872" i="1"/>
  <c r="BB1872" i="1"/>
  <c r="AZ1872" i="1"/>
  <c r="AY1872" i="1"/>
  <c r="BC1871" i="1"/>
  <c r="BB1871" i="1"/>
  <c r="AZ1871" i="1"/>
  <c r="AY1871" i="1"/>
  <c r="BC1867" i="1"/>
  <c r="BB1867" i="1"/>
  <c r="AZ1867" i="1"/>
  <c r="AY1867" i="1"/>
  <c r="BC1865" i="1"/>
  <c r="BB1865" i="1"/>
  <c r="AZ1865" i="1"/>
  <c r="AY1865" i="1"/>
  <c r="BC1864" i="1"/>
  <c r="BB1864" i="1"/>
  <c r="AZ1864" i="1"/>
  <c r="AY1864" i="1"/>
  <c r="BC1861" i="1"/>
  <c r="BB1861" i="1"/>
  <c r="AZ1861" i="1"/>
  <c r="AY1861" i="1"/>
  <c r="BC1858" i="1"/>
  <c r="BB1858" i="1"/>
  <c r="AZ1858" i="1"/>
  <c r="AY1858" i="1"/>
  <c r="BC1856" i="1"/>
  <c r="BB1856" i="1"/>
  <c r="AZ1856" i="1"/>
  <c r="AY1856" i="1"/>
  <c r="BC1854" i="1"/>
  <c r="BB1854" i="1"/>
  <c r="AZ1854" i="1"/>
  <c r="AY1854" i="1"/>
  <c r="BC1849" i="1"/>
  <c r="BB1849" i="1"/>
  <c r="AZ1849" i="1"/>
  <c r="AY1849" i="1"/>
  <c r="BB1848" i="1"/>
  <c r="AY1848" i="1"/>
  <c r="BC1847" i="1"/>
  <c r="BB1847" i="1"/>
  <c r="AZ1847" i="1"/>
  <c r="AY1847" i="1"/>
  <c r="BB1846" i="1"/>
  <c r="AY1846" i="1"/>
  <c r="BC1842" i="1"/>
  <c r="BB1842" i="1"/>
  <c r="AZ1842" i="1"/>
  <c r="AY1842" i="1"/>
  <c r="BC1840" i="1"/>
  <c r="BB1840" i="1"/>
  <c r="AZ1840" i="1"/>
  <c r="AY1840" i="1"/>
  <c r="BC1837" i="1"/>
  <c r="BB1837" i="1"/>
  <c r="AZ1837" i="1"/>
  <c r="AY1837" i="1"/>
  <c r="BC1836" i="1"/>
  <c r="BB1836" i="1"/>
  <c r="AZ1836" i="1"/>
  <c r="AY1836" i="1"/>
  <c r="BC1835" i="1"/>
  <c r="BB1835" i="1"/>
  <c r="AZ1835" i="1"/>
  <c r="AY1835" i="1"/>
  <c r="BC1834" i="1"/>
  <c r="BB1834" i="1"/>
  <c r="AZ1834" i="1"/>
  <c r="AY1834" i="1"/>
  <c r="BC1833" i="1"/>
  <c r="BB1833" i="1"/>
  <c r="AZ1833" i="1"/>
  <c r="AY1833" i="1"/>
  <c r="BC1832" i="1"/>
  <c r="BB1832" i="1"/>
  <c r="AZ1832" i="1"/>
  <c r="AY1832" i="1"/>
  <c r="BC1829" i="1"/>
  <c r="BB1829" i="1"/>
  <c r="AZ1829" i="1"/>
  <c r="AY1829" i="1"/>
  <c r="BC1827" i="1"/>
  <c r="BB1827" i="1"/>
  <c r="AZ1827" i="1"/>
  <c r="AY1827" i="1"/>
  <c r="BC1824" i="1"/>
  <c r="BB1824" i="1"/>
  <c r="AZ1824" i="1"/>
  <c r="AY1824" i="1"/>
  <c r="BC1823" i="1"/>
  <c r="BB1823" i="1"/>
  <c r="AZ1823" i="1"/>
  <c r="AY1823" i="1"/>
  <c r="BC1822" i="1"/>
  <c r="BB1822" i="1"/>
  <c r="AZ1822" i="1"/>
  <c r="AY1822" i="1"/>
  <c r="BC1821" i="1"/>
  <c r="BB1821" i="1"/>
  <c r="AZ1821" i="1"/>
  <c r="AY1821" i="1"/>
  <c r="BC1820" i="1"/>
  <c r="BB1820" i="1"/>
  <c r="AZ1820" i="1"/>
  <c r="AY1820" i="1"/>
  <c r="BC1819" i="1"/>
  <c r="BB1819" i="1"/>
  <c r="AZ1819" i="1"/>
  <c r="AY1819" i="1"/>
  <c r="BC1818" i="1"/>
  <c r="BB1818" i="1"/>
  <c r="AZ1818" i="1"/>
  <c r="AY1818" i="1"/>
  <c r="BC1817" i="1"/>
  <c r="BB1817" i="1"/>
  <c r="AZ1817" i="1"/>
  <c r="AY1817" i="1"/>
  <c r="BC1814" i="1"/>
  <c r="BB1814" i="1"/>
  <c r="AZ1814" i="1"/>
  <c r="AY1814" i="1"/>
  <c r="BC1813" i="1"/>
  <c r="BB1813" i="1"/>
  <c r="AZ1813" i="1"/>
  <c r="AY1813" i="1"/>
  <c r="BC1811" i="1"/>
  <c r="BB1811" i="1"/>
  <c r="AZ1811" i="1"/>
  <c r="AY1811" i="1"/>
  <c r="BC1810" i="1"/>
  <c r="BB1810" i="1"/>
  <c r="AZ1810" i="1"/>
  <c r="AY1810" i="1"/>
  <c r="BC1809" i="1"/>
  <c r="BB1809" i="1"/>
  <c r="AZ1809" i="1"/>
  <c r="AY1809" i="1"/>
  <c r="BC1808" i="1"/>
  <c r="BB1808" i="1"/>
  <c r="AZ1808" i="1"/>
  <c r="AY1808" i="1"/>
  <c r="BC1807" i="1"/>
  <c r="BB1807" i="1"/>
  <c r="AZ1807" i="1"/>
  <c r="AY1807" i="1"/>
  <c r="BC1806" i="1"/>
  <c r="BB1806" i="1"/>
  <c r="AZ1806" i="1"/>
  <c r="AY1806" i="1"/>
  <c r="BC1805" i="1"/>
  <c r="BB1805" i="1"/>
  <c r="AZ1805" i="1"/>
  <c r="AY1805" i="1"/>
  <c r="BC1804" i="1"/>
  <c r="BB1804" i="1"/>
  <c r="AZ1804" i="1"/>
  <c r="AY1804" i="1"/>
  <c r="BC1803" i="1"/>
  <c r="BB1803" i="1"/>
  <c r="AZ1803" i="1"/>
  <c r="AY1803" i="1"/>
  <c r="BC1802" i="1"/>
  <c r="BB1802" i="1"/>
  <c r="AZ1802" i="1"/>
  <c r="AY1802" i="1"/>
  <c r="BC1801" i="1"/>
  <c r="BB1801" i="1"/>
  <c r="AZ1801" i="1"/>
  <c r="AY1801" i="1"/>
  <c r="BC1800" i="1"/>
  <c r="BB1800" i="1"/>
  <c r="AZ1800" i="1"/>
  <c r="AY1800" i="1"/>
  <c r="BC1799" i="1"/>
  <c r="BB1799" i="1"/>
  <c r="AZ1799" i="1"/>
  <c r="AY1799" i="1"/>
  <c r="BC1798" i="1"/>
  <c r="BB1798" i="1"/>
  <c r="AZ1798" i="1"/>
  <c r="AY1798" i="1"/>
  <c r="BC1797" i="1"/>
  <c r="BB1797" i="1"/>
  <c r="AZ1797" i="1"/>
  <c r="AY1797" i="1"/>
  <c r="BC1796" i="1"/>
  <c r="BB1796" i="1"/>
  <c r="AZ1796" i="1"/>
  <c r="AY1796" i="1"/>
  <c r="BC1795" i="1"/>
  <c r="BB1795" i="1"/>
  <c r="AZ1795" i="1"/>
  <c r="AY1795" i="1"/>
  <c r="BC1794" i="1"/>
  <c r="BB1794" i="1"/>
  <c r="AZ1794" i="1"/>
  <c r="AY1794" i="1"/>
  <c r="BC1793" i="1"/>
  <c r="BB1793" i="1"/>
  <c r="AZ1793" i="1"/>
  <c r="AY1793" i="1"/>
  <c r="BC1792" i="1"/>
  <c r="BB1792" i="1"/>
  <c r="AZ1792" i="1"/>
  <c r="AY1792" i="1"/>
  <c r="BC1791" i="1"/>
  <c r="BB1791" i="1"/>
  <c r="AZ1791" i="1"/>
  <c r="AY1791" i="1"/>
  <c r="BC1790" i="1"/>
  <c r="BB1790" i="1"/>
  <c r="AZ1790" i="1"/>
  <c r="AY1790" i="1"/>
  <c r="BC1789" i="1"/>
  <c r="BB1789" i="1"/>
  <c r="AZ1789" i="1"/>
  <c r="AY1789" i="1"/>
  <c r="BC1788" i="1"/>
  <c r="BB1788" i="1"/>
  <c r="AZ1788" i="1"/>
  <c r="AY1788" i="1"/>
  <c r="BC1787" i="1"/>
  <c r="BB1787" i="1"/>
  <c r="AZ1787" i="1"/>
  <c r="AY1787" i="1"/>
  <c r="BC1786" i="1"/>
  <c r="BB1786" i="1"/>
  <c r="AZ1786" i="1"/>
  <c r="AY1786" i="1"/>
  <c r="BC1785" i="1"/>
  <c r="BB1785" i="1"/>
  <c r="AZ1785" i="1"/>
  <c r="AY1785" i="1"/>
  <c r="BC1784" i="1"/>
  <c r="BB1784" i="1"/>
  <c r="AZ1784" i="1"/>
  <c r="AY1784" i="1"/>
  <c r="BC1783" i="1"/>
  <c r="BB1783" i="1"/>
  <c r="AZ1783" i="1"/>
  <c r="AY1783" i="1"/>
  <c r="BC1782" i="1"/>
  <c r="BB1782" i="1"/>
  <c r="AZ1782" i="1"/>
  <c r="AY1782" i="1"/>
  <c r="BC1781" i="1"/>
  <c r="BB1781" i="1"/>
  <c r="AZ1781" i="1"/>
  <c r="AY1781" i="1"/>
  <c r="BC1780" i="1"/>
  <c r="BB1780" i="1"/>
  <c r="AZ1780" i="1"/>
  <c r="AY1780" i="1"/>
  <c r="BC1779" i="1"/>
  <c r="BB1779" i="1"/>
  <c r="AZ1779" i="1"/>
  <c r="AY1779" i="1"/>
  <c r="BC1778" i="1"/>
  <c r="BB1778" i="1"/>
  <c r="AZ1778" i="1"/>
  <c r="AY1778" i="1"/>
  <c r="BC1777" i="1"/>
  <c r="BB1777" i="1"/>
  <c r="AZ1777" i="1"/>
  <c r="AY1777" i="1"/>
  <c r="BC1776" i="1"/>
  <c r="BB1776" i="1"/>
  <c r="AZ1776" i="1"/>
  <c r="AY1776" i="1"/>
  <c r="BC1774" i="1"/>
  <c r="BB1774" i="1"/>
  <c r="AZ1774" i="1"/>
  <c r="AY1774" i="1"/>
  <c r="BC1773" i="1"/>
  <c r="BB1773" i="1"/>
  <c r="AZ1773" i="1"/>
  <c r="AY1773" i="1"/>
  <c r="BC1772" i="1"/>
  <c r="BB1772" i="1"/>
  <c r="AZ1772" i="1"/>
  <c r="AY1772" i="1"/>
  <c r="BC1771" i="1"/>
  <c r="BB1771" i="1"/>
  <c r="AZ1771" i="1"/>
  <c r="AY1771" i="1"/>
  <c r="BC1770" i="1"/>
  <c r="BB1770" i="1"/>
  <c r="AZ1770" i="1"/>
  <c r="AY1770" i="1"/>
  <c r="BC1769" i="1"/>
  <c r="BB1769" i="1"/>
  <c r="AZ1769" i="1"/>
  <c r="AY1769" i="1"/>
  <c r="BC1768" i="1"/>
  <c r="BB1768" i="1"/>
  <c r="AZ1768" i="1"/>
  <c r="AY1768" i="1"/>
  <c r="BC1767" i="1"/>
  <c r="BB1767" i="1"/>
  <c r="AZ1767" i="1"/>
  <c r="AY1767" i="1"/>
  <c r="BC1766" i="1"/>
  <c r="BB1766" i="1"/>
  <c r="AZ1766" i="1"/>
  <c r="AY1766" i="1"/>
  <c r="BC1765" i="1"/>
  <c r="BB1765" i="1"/>
  <c r="AZ1765" i="1"/>
  <c r="AY1765" i="1"/>
  <c r="BC1764" i="1"/>
  <c r="BB1764" i="1"/>
  <c r="AZ1764" i="1"/>
  <c r="AY1764" i="1"/>
  <c r="BC1762" i="1"/>
  <c r="BB1762" i="1"/>
  <c r="AZ1762" i="1"/>
  <c r="AY1762" i="1"/>
  <c r="BC1761" i="1"/>
  <c r="BB1761" i="1"/>
  <c r="AZ1761" i="1"/>
  <c r="AY1761" i="1"/>
  <c r="BC1760" i="1"/>
  <c r="BB1760" i="1"/>
  <c r="AZ1760" i="1"/>
  <c r="AY1760" i="1"/>
  <c r="BC1759" i="1"/>
  <c r="BB1759" i="1"/>
  <c r="AZ1759" i="1"/>
  <c r="AY1759" i="1"/>
  <c r="BC1758" i="1"/>
  <c r="BB1758" i="1"/>
  <c r="AZ1758" i="1"/>
  <c r="AY1758" i="1"/>
  <c r="BC1757" i="1"/>
  <c r="BB1757" i="1"/>
  <c r="AZ1757" i="1"/>
  <c r="AY1757" i="1"/>
  <c r="BC1756" i="1"/>
  <c r="BB1756" i="1"/>
  <c r="AZ1756" i="1"/>
  <c r="AY1756" i="1"/>
  <c r="BC1755" i="1"/>
  <c r="BB1755" i="1"/>
  <c r="AZ1755" i="1"/>
  <c r="AY1755" i="1"/>
  <c r="BC1754" i="1"/>
  <c r="BB1754" i="1"/>
  <c r="AZ1754" i="1"/>
  <c r="AY1754" i="1"/>
  <c r="BC1753" i="1"/>
  <c r="BB1753" i="1"/>
  <c r="AZ1753" i="1"/>
  <c r="AY1753" i="1"/>
  <c r="BC1752" i="1"/>
  <c r="BB1752" i="1"/>
  <c r="AZ1752" i="1"/>
  <c r="AY1752" i="1"/>
  <c r="BC1751" i="1"/>
  <c r="BB1751" i="1"/>
  <c r="AZ1751" i="1"/>
  <c r="AY1751" i="1"/>
  <c r="BC1750" i="1"/>
  <c r="BB1750" i="1"/>
  <c r="AZ1750" i="1"/>
  <c r="AY1750" i="1"/>
  <c r="BC1749" i="1"/>
  <c r="BB1749" i="1"/>
  <c r="AZ1749" i="1"/>
  <c r="AY1749" i="1"/>
  <c r="BC1748" i="1"/>
  <c r="BB1748" i="1"/>
  <c r="AZ1748" i="1"/>
  <c r="AY1748" i="1"/>
  <c r="BC1747" i="1"/>
  <c r="BB1747" i="1"/>
  <c r="AZ1747" i="1"/>
  <c r="AY1747" i="1"/>
  <c r="BC1746" i="1"/>
  <c r="BB1746" i="1"/>
  <c r="AZ1746" i="1"/>
  <c r="AY1746" i="1"/>
  <c r="BC1745" i="1"/>
  <c r="BB1745" i="1"/>
  <c r="AZ1745" i="1"/>
  <c r="AY1745" i="1"/>
  <c r="BC1744" i="1"/>
  <c r="BB1744" i="1"/>
  <c r="AZ1744" i="1"/>
  <c r="AY1744" i="1"/>
  <c r="BC1743" i="1"/>
  <c r="BB1743" i="1"/>
  <c r="AZ1743" i="1"/>
  <c r="AY1743" i="1"/>
  <c r="BC1742" i="1"/>
  <c r="BB1742" i="1"/>
  <c r="AZ1742" i="1"/>
  <c r="AY1742" i="1"/>
  <c r="BC1741" i="1"/>
  <c r="BB1741" i="1"/>
  <c r="AZ1741" i="1"/>
  <c r="AY1741" i="1"/>
  <c r="BC1740" i="1"/>
  <c r="BB1740" i="1"/>
  <c r="AZ1740" i="1"/>
  <c r="AY1740" i="1"/>
  <c r="BC1739" i="1"/>
  <c r="BB1739" i="1"/>
  <c r="AZ1739" i="1"/>
  <c r="AY1739" i="1"/>
  <c r="BC1738" i="1"/>
  <c r="BB1738" i="1"/>
  <c r="AZ1738" i="1"/>
  <c r="AY1738" i="1"/>
  <c r="BC1737" i="1"/>
  <c r="BB1737" i="1"/>
  <c r="AZ1737" i="1"/>
  <c r="AY1737" i="1"/>
  <c r="BC1736" i="1"/>
  <c r="BB1736" i="1"/>
  <c r="AZ1736" i="1"/>
  <c r="AY1736" i="1"/>
  <c r="BC1732" i="1"/>
  <c r="BB1732" i="1"/>
  <c r="AZ1732" i="1"/>
  <c r="AY1732" i="1"/>
  <c r="BC1729" i="1"/>
  <c r="BB1729" i="1"/>
  <c r="AZ1729" i="1"/>
  <c r="AY1729" i="1"/>
  <c r="BC1728" i="1"/>
  <c r="BB1728" i="1"/>
  <c r="AZ1728" i="1"/>
  <c r="AY1728" i="1"/>
  <c r="BC1727" i="1"/>
  <c r="BB1727" i="1"/>
  <c r="AZ1727" i="1"/>
  <c r="AY1727" i="1"/>
  <c r="BC1726" i="1"/>
  <c r="BB1726" i="1"/>
  <c r="AZ1726" i="1"/>
  <c r="AY1726" i="1"/>
  <c r="BC1725" i="1"/>
  <c r="BB1725" i="1"/>
  <c r="AZ1725" i="1"/>
  <c r="AY1725" i="1"/>
  <c r="BC1724" i="1"/>
  <c r="BB1724" i="1"/>
  <c r="AZ1724" i="1"/>
  <c r="AY1724" i="1"/>
  <c r="BC1723" i="1"/>
  <c r="BB1723" i="1"/>
  <c r="AZ1723" i="1"/>
  <c r="AY1723" i="1"/>
  <c r="BC1722" i="1"/>
  <c r="BB1722" i="1"/>
  <c r="AZ1722" i="1"/>
  <c r="AY1722" i="1"/>
  <c r="BC1721" i="1"/>
  <c r="BB1721" i="1"/>
  <c r="AZ1721" i="1"/>
  <c r="AY1721" i="1"/>
  <c r="BC1720" i="1"/>
  <c r="BB1720" i="1"/>
  <c r="AZ1720" i="1"/>
  <c r="AY1720" i="1"/>
  <c r="BC1718" i="1"/>
  <c r="BB1718" i="1"/>
  <c r="AZ1718" i="1"/>
  <c r="AY1718" i="1"/>
  <c r="BC1717" i="1"/>
  <c r="BB1717" i="1"/>
  <c r="AZ1717" i="1"/>
  <c r="AY1717" i="1"/>
  <c r="BC1716" i="1"/>
  <c r="BB1716" i="1"/>
  <c r="AZ1716" i="1"/>
  <c r="AY1716" i="1"/>
  <c r="BC1715" i="1"/>
  <c r="BB1715" i="1"/>
  <c r="AZ1715" i="1"/>
  <c r="AY1715" i="1"/>
  <c r="BC1713" i="1"/>
  <c r="BB1713" i="1"/>
  <c r="AZ1713" i="1"/>
  <c r="AY1713" i="1"/>
  <c r="BC1712" i="1"/>
  <c r="BB1712" i="1"/>
  <c r="AZ1712" i="1"/>
  <c r="AY1712" i="1"/>
  <c r="BC1710" i="1"/>
  <c r="BB1710" i="1"/>
  <c r="AZ1710" i="1"/>
  <c r="AY1710" i="1"/>
  <c r="BC1709" i="1"/>
  <c r="BB1709" i="1"/>
  <c r="AZ1709" i="1"/>
  <c r="AY1709" i="1"/>
  <c r="BC1708" i="1"/>
  <c r="BB1708" i="1"/>
  <c r="AZ1708" i="1"/>
  <c r="AY1708" i="1"/>
  <c r="BC1705" i="1"/>
  <c r="BB1705" i="1"/>
  <c r="AZ1705" i="1"/>
  <c r="AY1705" i="1"/>
  <c r="BC1702" i="1"/>
  <c r="BB1702" i="1"/>
  <c r="AZ1702" i="1"/>
  <c r="AY1702" i="1"/>
  <c r="BC1700" i="1"/>
  <c r="BB1700" i="1"/>
  <c r="AZ1700" i="1"/>
  <c r="AY1700" i="1"/>
  <c r="BC1696" i="1"/>
  <c r="BB1696" i="1"/>
  <c r="AZ1696" i="1"/>
  <c r="AY1696" i="1"/>
  <c r="BC1695" i="1"/>
  <c r="BB1695" i="1"/>
  <c r="AZ1695" i="1"/>
  <c r="AY1695" i="1"/>
  <c r="BC1694" i="1"/>
  <c r="BB1694" i="1"/>
  <c r="AZ1694" i="1"/>
  <c r="AY1694" i="1"/>
  <c r="BC1687" i="1"/>
  <c r="BB1687" i="1"/>
  <c r="AZ1687" i="1"/>
  <c r="AY1687" i="1"/>
  <c r="BC1685" i="1"/>
  <c r="BB1685" i="1"/>
  <c r="AZ1685" i="1"/>
  <c r="AY1685" i="1"/>
  <c r="BC1682" i="1"/>
  <c r="BB1682" i="1"/>
  <c r="AZ1682" i="1"/>
  <c r="AY1682" i="1"/>
  <c r="BC1681" i="1"/>
  <c r="BB1681" i="1"/>
  <c r="AZ1681" i="1"/>
  <c r="AY1681" i="1"/>
  <c r="BC1680" i="1"/>
  <c r="BB1680" i="1"/>
  <c r="AZ1680" i="1"/>
  <c r="AY1680" i="1"/>
  <c r="BC1679" i="1"/>
  <c r="BB1679" i="1"/>
  <c r="AZ1679" i="1"/>
  <c r="AY1679" i="1"/>
  <c r="BC1678" i="1"/>
  <c r="BB1678" i="1"/>
  <c r="AZ1678" i="1"/>
  <c r="AY1678" i="1"/>
  <c r="BC1675" i="1"/>
  <c r="BB1675" i="1"/>
  <c r="AZ1675" i="1"/>
  <c r="AY1675" i="1"/>
  <c r="BC1673" i="1"/>
  <c r="BB1673" i="1"/>
  <c r="AZ1673" i="1"/>
  <c r="AY1673" i="1"/>
  <c r="BC1672" i="1"/>
  <c r="BB1672" i="1"/>
  <c r="AZ1672" i="1"/>
  <c r="AY1672" i="1"/>
  <c r="BC1671" i="1"/>
  <c r="BB1671" i="1"/>
  <c r="AZ1671" i="1"/>
  <c r="AY1671" i="1"/>
  <c r="BC1669" i="1"/>
  <c r="BB1669" i="1"/>
  <c r="AZ1669" i="1"/>
  <c r="AY1669" i="1"/>
  <c r="BC1666" i="1"/>
  <c r="BB1666" i="1"/>
  <c r="AZ1666" i="1"/>
  <c r="AY1666" i="1"/>
  <c r="BC1665" i="1"/>
  <c r="BB1665" i="1"/>
  <c r="AZ1665" i="1"/>
  <c r="AY1665" i="1"/>
  <c r="BC1664" i="1"/>
  <c r="BB1664" i="1"/>
  <c r="AZ1664" i="1"/>
  <c r="AY1664" i="1"/>
  <c r="BC1663" i="1"/>
  <c r="BB1663" i="1"/>
  <c r="AZ1663" i="1"/>
  <c r="AY1663" i="1"/>
  <c r="BC1662" i="1"/>
  <c r="BB1662" i="1"/>
  <c r="AZ1662" i="1"/>
  <c r="AY1662" i="1"/>
  <c r="BC1661" i="1"/>
  <c r="BB1661" i="1"/>
  <c r="AZ1661" i="1"/>
  <c r="AY1661" i="1"/>
  <c r="BC1660" i="1"/>
  <c r="BB1660" i="1"/>
  <c r="AZ1660" i="1"/>
  <c r="AY1660" i="1"/>
  <c r="BC1659" i="1"/>
  <c r="BB1659" i="1"/>
  <c r="AZ1659" i="1"/>
  <c r="AY1659" i="1"/>
  <c r="BC1658" i="1"/>
  <c r="BB1658" i="1"/>
  <c r="AZ1658" i="1"/>
  <c r="AY1658" i="1"/>
  <c r="BC1657" i="1"/>
  <c r="BB1657" i="1"/>
  <c r="AZ1657" i="1"/>
  <c r="AY1657" i="1"/>
  <c r="BC1656" i="1"/>
  <c r="BB1656" i="1"/>
  <c r="AZ1656" i="1"/>
  <c r="AY1656" i="1"/>
  <c r="BC1655" i="1"/>
  <c r="BB1655" i="1"/>
  <c r="AZ1655" i="1"/>
  <c r="AY1655" i="1"/>
  <c r="BC1654" i="1"/>
  <c r="BB1654" i="1"/>
  <c r="AZ1654" i="1"/>
  <c r="AY1654" i="1"/>
  <c r="BC1653" i="1"/>
  <c r="BB1653" i="1"/>
  <c r="AZ1653" i="1"/>
  <c r="AY1653" i="1"/>
  <c r="BC1652" i="1"/>
  <c r="BB1652" i="1"/>
  <c r="AZ1652" i="1"/>
  <c r="AY1652" i="1"/>
  <c r="BC1651" i="1"/>
  <c r="BB1651" i="1"/>
  <c r="AZ1651" i="1"/>
  <c r="AY1651" i="1"/>
  <c r="BC1648" i="1"/>
  <c r="BB1648" i="1"/>
  <c r="AZ1648" i="1"/>
  <c r="AY1648" i="1"/>
  <c r="BC1645" i="1"/>
  <c r="BB1645" i="1"/>
  <c r="AZ1645" i="1"/>
  <c r="AY1645" i="1"/>
  <c r="BC1642" i="1"/>
  <c r="BB1642" i="1"/>
  <c r="AZ1642" i="1"/>
  <c r="AY1642" i="1"/>
  <c r="BC1641" i="1"/>
  <c r="BB1641" i="1"/>
  <c r="AZ1641" i="1"/>
  <c r="AY1641" i="1"/>
  <c r="BC1640" i="1"/>
  <c r="BB1640" i="1"/>
  <c r="AZ1640" i="1"/>
  <c r="AY1640" i="1"/>
  <c r="BC1639" i="1"/>
  <c r="BB1639" i="1"/>
  <c r="AZ1639" i="1"/>
  <c r="AY1639" i="1"/>
  <c r="BC1638" i="1"/>
  <c r="BB1638" i="1"/>
  <c r="AZ1638" i="1"/>
  <c r="AY1638" i="1"/>
  <c r="BC1637" i="1"/>
  <c r="BB1637" i="1"/>
  <c r="AZ1637" i="1"/>
  <c r="AY1637" i="1"/>
  <c r="BC1636" i="1"/>
  <c r="BB1636" i="1"/>
  <c r="AZ1636" i="1"/>
  <c r="AY1636" i="1"/>
  <c r="BC1635" i="1"/>
  <c r="BB1635" i="1"/>
  <c r="AZ1635" i="1"/>
  <c r="AY1635" i="1"/>
  <c r="BC1634" i="1"/>
  <c r="BB1634" i="1"/>
  <c r="AZ1634" i="1"/>
  <c r="AY1634" i="1"/>
  <c r="BC1633" i="1"/>
  <c r="BB1633" i="1"/>
  <c r="AZ1633" i="1"/>
  <c r="AY1633" i="1"/>
  <c r="BC1631" i="1"/>
  <c r="BB1631" i="1"/>
  <c r="AZ1631" i="1"/>
  <c r="AY1631" i="1"/>
  <c r="BC1630" i="1"/>
  <c r="BB1630" i="1"/>
  <c r="AZ1630" i="1"/>
  <c r="AY1630" i="1"/>
  <c r="BC1629" i="1"/>
  <c r="BB1629" i="1"/>
  <c r="AZ1629" i="1"/>
  <c r="AY1629" i="1"/>
  <c r="BC1628" i="1"/>
  <c r="BB1628" i="1"/>
  <c r="AZ1628" i="1"/>
  <c r="AY1628" i="1"/>
  <c r="BC1627" i="1"/>
  <c r="BB1627" i="1"/>
  <c r="AZ1627" i="1"/>
  <c r="AY1627" i="1"/>
  <c r="BC1626" i="1"/>
  <c r="BB1626" i="1"/>
  <c r="AZ1626" i="1"/>
  <c r="AY1626" i="1"/>
  <c r="BC1623" i="1"/>
  <c r="BB1623" i="1"/>
  <c r="AZ1623" i="1"/>
  <c r="AY1623" i="1"/>
  <c r="BC1622" i="1"/>
  <c r="BB1622" i="1"/>
  <c r="AZ1622" i="1"/>
  <c r="AY1622" i="1"/>
  <c r="BC1621" i="1"/>
  <c r="BB1621" i="1"/>
  <c r="AZ1621" i="1"/>
  <c r="AY1621" i="1"/>
  <c r="BC1620" i="1"/>
  <c r="BB1620" i="1"/>
  <c r="AZ1620" i="1"/>
  <c r="AY1620" i="1"/>
  <c r="BC1619" i="1"/>
  <c r="BB1619" i="1"/>
  <c r="AZ1619" i="1"/>
  <c r="AY1619" i="1"/>
  <c r="BC1618" i="1"/>
  <c r="BB1618" i="1"/>
  <c r="AZ1618" i="1"/>
  <c r="AY1618" i="1"/>
  <c r="BC1617" i="1"/>
  <c r="BB1617" i="1"/>
  <c r="AZ1617" i="1"/>
  <c r="AY1617" i="1"/>
  <c r="BC1616" i="1"/>
  <c r="BB1616" i="1"/>
  <c r="AZ1616" i="1"/>
  <c r="AY1616" i="1"/>
  <c r="BC1614" i="1"/>
  <c r="BB1614" i="1"/>
  <c r="AZ1614" i="1"/>
  <c r="AY1614" i="1"/>
  <c r="BC1613" i="1"/>
  <c r="BB1613" i="1"/>
  <c r="AZ1613" i="1"/>
  <c r="AY1613" i="1"/>
  <c r="BC1612" i="1"/>
  <c r="BB1612" i="1"/>
  <c r="AZ1612" i="1"/>
  <c r="AY1612" i="1"/>
  <c r="BC1611" i="1"/>
  <c r="BB1611" i="1"/>
  <c r="AZ1611" i="1"/>
  <c r="AY1611" i="1"/>
  <c r="BC1610" i="1"/>
  <c r="BB1610" i="1"/>
  <c r="AZ1610" i="1"/>
  <c r="AY1610" i="1"/>
  <c r="BC1609" i="1"/>
  <c r="BB1609" i="1"/>
  <c r="AZ1609" i="1"/>
  <c r="AY1609" i="1"/>
  <c r="BC1608" i="1"/>
  <c r="BB1608" i="1"/>
  <c r="AZ1608" i="1"/>
  <c r="AY1608" i="1"/>
  <c r="BC1607" i="1"/>
  <c r="BB1607" i="1"/>
  <c r="AZ1607" i="1"/>
  <c r="AY1607" i="1"/>
  <c r="BC1606" i="1"/>
  <c r="BB1606" i="1"/>
  <c r="AZ1606" i="1"/>
  <c r="AY1606" i="1"/>
  <c r="BC1605" i="1"/>
  <c r="BB1605" i="1"/>
  <c r="AZ1605" i="1"/>
  <c r="AY1605" i="1"/>
  <c r="BC1604" i="1"/>
  <c r="BB1604" i="1"/>
  <c r="AZ1604" i="1"/>
  <c r="AY1604" i="1"/>
  <c r="BC1603" i="1"/>
  <c r="BB1603" i="1"/>
  <c r="AZ1603" i="1"/>
  <c r="AY1603" i="1"/>
  <c r="BC1602" i="1"/>
  <c r="BB1602" i="1"/>
  <c r="AZ1602" i="1"/>
  <c r="AY1602" i="1"/>
  <c r="BC1601" i="1"/>
  <c r="BB1601" i="1"/>
  <c r="AZ1601" i="1"/>
  <c r="AY1601" i="1"/>
  <c r="BC1600" i="1"/>
  <c r="BB1600" i="1"/>
  <c r="AZ1600" i="1"/>
  <c r="AY1600" i="1"/>
  <c r="BC1598" i="1"/>
  <c r="BB1598" i="1"/>
  <c r="AZ1598" i="1"/>
  <c r="AY1598" i="1"/>
  <c r="BC1597" i="1"/>
  <c r="BB1597" i="1"/>
  <c r="AZ1597" i="1"/>
  <c r="AY1597" i="1"/>
  <c r="BC1596" i="1"/>
  <c r="BB1596" i="1"/>
  <c r="AZ1596" i="1"/>
  <c r="AY1596" i="1"/>
  <c r="BC1595" i="1"/>
  <c r="BB1595" i="1"/>
  <c r="AZ1595" i="1"/>
  <c r="AY1595" i="1"/>
  <c r="BC1594" i="1"/>
  <c r="BB1594" i="1"/>
  <c r="AZ1594" i="1"/>
  <c r="AY1594" i="1"/>
  <c r="BC1593" i="1"/>
  <c r="BB1593" i="1"/>
  <c r="AZ1593" i="1"/>
  <c r="AY1593" i="1"/>
  <c r="BC1592" i="1"/>
  <c r="BB1592" i="1"/>
  <c r="AZ1592" i="1"/>
  <c r="AY1592" i="1"/>
  <c r="BC1590" i="1"/>
  <c r="BB1590" i="1"/>
  <c r="AZ1590" i="1"/>
  <c r="AY1590" i="1"/>
  <c r="BC1589" i="1"/>
  <c r="BB1589" i="1"/>
  <c r="AZ1589" i="1"/>
  <c r="AY1589" i="1"/>
  <c r="BC1588" i="1"/>
  <c r="BB1588" i="1"/>
  <c r="AZ1588" i="1"/>
  <c r="AY1588" i="1"/>
  <c r="BC1587" i="1"/>
  <c r="BB1587" i="1"/>
  <c r="AZ1587" i="1"/>
  <c r="AY1587" i="1"/>
  <c r="BC1586" i="1"/>
  <c r="BB1586" i="1"/>
  <c r="AZ1586" i="1"/>
  <c r="AY1586" i="1"/>
  <c r="BC1585" i="1"/>
  <c r="BB1585" i="1"/>
  <c r="AZ1585" i="1"/>
  <c r="AY1585" i="1"/>
  <c r="BC1584" i="1"/>
  <c r="BB1584" i="1"/>
  <c r="AZ1584" i="1"/>
  <c r="AY1584" i="1"/>
  <c r="BC1583" i="1"/>
  <c r="BB1583" i="1"/>
  <c r="AZ1583" i="1"/>
  <c r="AY1583" i="1"/>
  <c r="BC1582" i="1"/>
  <c r="BB1582" i="1"/>
  <c r="AZ1582" i="1"/>
  <c r="AY1582" i="1"/>
  <c r="BC1581" i="1"/>
  <c r="BB1581" i="1"/>
  <c r="AZ1581" i="1"/>
  <c r="AY1581" i="1"/>
  <c r="BC1580" i="1"/>
  <c r="BB1580" i="1"/>
  <c r="AZ1580" i="1"/>
  <c r="AY1580" i="1"/>
  <c r="BC1579" i="1"/>
  <c r="BB1579" i="1"/>
  <c r="AZ1579" i="1"/>
  <c r="AY1579" i="1"/>
  <c r="BC1578" i="1"/>
  <c r="BB1578" i="1"/>
  <c r="AZ1578" i="1"/>
  <c r="AY1578" i="1"/>
  <c r="BC1577" i="1"/>
  <c r="BB1577" i="1"/>
  <c r="AZ1577" i="1"/>
  <c r="AY1577" i="1"/>
  <c r="BC1576" i="1"/>
  <c r="BB1576" i="1"/>
  <c r="AZ1576" i="1"/>
  <c r="AY1576" i="1"/>
  <c r="BC1575" i="1"/>
  <c r="BB1575" i="1"/>
  <c r="AZ1575" i="1"/>
  <c r="AY1575" i="1"/>
  <c r="BC1574" i="1"/>
  <c r="BB1574" i="1"/>
  <c r="AZ1574" i="1"/>
  <c r="AY1574" i="1"/>
  <c r="BC1573" i="1"/>
  <c r="BB1573" i="1"/>
  <c r="AZ1573" i="1"/>
  <c r="AY1573" i="1"/>
  <c r="BC1572" i="1"/>
  <c r="BB1572" i="1"/>
  <c r="AZ1572" i="1"/>
  <c r="AY1572" i="1"/>
  <c r="BC1571" i="1"/>
  <c r="BB1571" i="1"/>
  <c r="AZ1571" i="1"/>
  <c r="AY1571" i="1"/>
  <c r="BC1570" i="1"/>
  <c r="BB1570" i="1"/>
  <c r="AZ1570" i="1"/>
  <c r="AY1570" i="1"/>
  <c r="BC1569" i="1"/>
  <c r="BB1569" i="1"/>
  <c r="AZ1569" i="1"/>
  <c r="AY1569" i="1"/>
  <c r="BC1568" i="1"/>
  <c r="BB1568" i="1"/>
  <c r="AZ1568" i="1"/>
  <c r="AY1568" i="1"/>
  <c r="BC1563" i="1"/>
  <c r="BB1563" i="1"/>
  <c r="AZ1563" i="1"/>
  <c r="AY1563" i="1"/>
  <c r="BC1560" i="1"/>
  <c r="BB1560" i="1"/>
  <c r="AZ1560" i="1"/>
  <c r="AY1560" i="1"/>
  <c r="BC1559" i="1"/>
  <c r="BB1559" i="1"/>
  <c r="AZ1559" i="1"/>
  <c r="AY1559" i="1"/>
  <c r="BC1558" i="1"/>
  <c r="BB1558" i="1"/>
  <c r="AZ1558" i="1"/>
  <c r="AY1558" i="1"/>
  <c r="BC1557" i="1"/>
  <c r="BB1557" i="1"/>
  <c r="AZ1557" i="1"/>
  <c r="AY1557" i="1"/>
  <c r="BC1554" i="1"/>
  <c r="BB1554" i="1"/>
  <c r="AZ1554" i="1"/>
  <c r="AY1554" i="1"/>
  <c r="BC1553" i="1"/>
  <c r="BB1553" i="1"/>
  <c r="AZ1553" i="1"/>
  <c r="AY1553" i="1"/>
  <c r="BC1552" i="1"/>
  <c r="BB1552" i="1"/>
  <c r="AZ1552" i="1"/>
  <c r="AY1552" i="1"/>
  <c r="BC1551" i="1"/>
  <c r="BB1551" i="1"/>
  <c r="AZ1551" i="1"/>
  <c r="AY1551" i="1"/>
  <c r="BC1550" i="1"/>
  <c r="BB1550" i="1"/>
  <c r="AZ1550" i="1"/>
  <c r="AY1550" i="1"/>
  <c r="BC1549" i="1"/>
  <c r="BB1549" i="1"/>
  <c r="AZ1549" i="1"/>
  <c r="AY1549" i="1"/>
  <c r="BC1548" i="1"/>
  <c r="BB1548" i="1"/>
  <c r="AZ1548" i="1"/>
  <c r="AY1548" i="1"/>
  <c r="BC1547" i="1"/>
  <c r="BB1547" i="1"/>
  <c r="AZ1547" i="1"/>
  <c r="AY1547" i="1"/>
  <c r="BC1546" i="1"/>
  <c r="BB1546" i="1"/>
  <c r="AZ1546" i="1"/>
  <c r="AY1546" i="1"/>
  <c r="BC1545" i="1"/>
  <c r="BB1545" i="1"/>
  <c r="AZ1545" i="1"/>
  <c r="AY1545" i="1"/>
  <c r="BC1544" i="1"/>
  <c r="BB1544" i="1"/>
  <c r="AZ1544" i="1"/>
  <c r="AY1544" i="1"/>
  <c r="BC1543" i="1"/>
  <c r="BB1543" i="1"/>
  <c r="AZ1543" i="1"/>
  <c r="AY1543" i="1"/>
  <c r="BC1542" i="1"/>
  <c r="BB1542" i="1"/>
  <c r="AZ1542" i="1"/>
  <c r="AY1542" i="1"/>
  <c r="BC1541" i="1"/>
  <c r="BB1541" i="1"/>
  <c r="AZ1541" i="1"/>
  <c r="AY1541" i="1"/>
  <c r="BC1540" i="1"/>
  <c r="BB1540" i="1"/>
  <c r="AZ1540" i="1"/>
  <c r="AY1540" i="1"/>
  <c r="BC1539" i="1"/>
  <c r="BB1539" i="1"/>
  <c r="AZ1539" i="1"/>
  <c r="AY1539" i="1"/>
  <c r="BC1538" i="1"/>
  <c r="BB1538" i="1"/>
  <c r="AZ1538" i="1"/>
  <c r="AY1538" i="1"/>
  <c r="BC1537" i="1"/>
  <c r="BB1537" i="1"/>
  <c r="AZ1537" i="1"/>
  <c r="AY1537" i="1"/>
  <c r="BC1534" i="1"/>
  <c r="BB1534" i="1"/>
  <c r="AZ1534" i="1"/>
  <c r="AY1534" i="1"/>
  <c r="BC1533" i="1"/>
  <c r="BB1533" i="1"/>
  <c r="AZ1533" i="1"/>
  <c r="AY1533" i="1"/>
  <c r="BC1532" i="1"/>
  <c r="BB1532" i="1"/>
  <c r="AZ1532" i="1"/>
  <c r="AY1532" i="1"/>
  <c r="BC1531" i="1"/>
  <c r="BB1531" i="1"/>
  <c r="AZ1531" i="1"/>
  <c r="AY1531" i="1"/>
  <c r="BC1530" i="1"/>
  <c r="BB1530" i="1"/>
  <c r="AZ1530" i="1"/>
  <c r="AY1530" i="1"/>
  <c r="BC1529" i="1"/>
  <c r="BB1529" i="1"/>
  <c r="AZ1529" i="1"/>
  <c r="AY1529" i="1"/>
  <c r="BC1528" i="1"/>
  <c r="BB1528" i="1"/>
  <c r="AZ1528" i="1"/>
  <c r="AY1528" i="1"/>
  <c r="BC1527" i="1"/>
  <c r="BB1527" i="1"/>
  <c r="AZ1527" i="1"/>
  <c r="AY1527" i="1"/>
  <c r="BC1524" i="1"/>
  <c r="BB1524" i="1"/>
  <c r="AZ1524" i="1"/>
  <c r="AY1524" i="1"/>
  <c r="BC1523" i="1"/>
  <c r="BB1523" i="1"/>
  <c r="AZ1523" i="1"/>
  <c r="AY1523" i="1"/>
  <c r="BC1522" i="1"/>
  <c r="BB1522" i="1"/>
  <c r="AZ1522" i="1"/>
  <c r="AY1522" i="1"/>
  <c r="BC1521" i="1"/>
  <c r="BB1521" i="1"/>
  <c r="AZ1521" i="1"/>
  <c r="AY1521" i="1"/>
  <c r="BC1520" i="1"/>
  <c r="BB1520" i="1"/>
  <c r="AZ1520" i="1"/>
  <c r="AY1520" i="1"/>
  <c r="BC1519" i="1"/>
  <c r="BB1519" i="1"/>
  <c r="AZ1519" i="1"/>
  <c r="AY1519" i="1"/>
  <c r="BC1518" i="1"/>
  <c r="BB1518" i="1"/>
  <c r="AZ1518" i="1"/>
  <c r="AY1518" i="1"/>
  <c r="BC1517" i="1"/>
  <c r="BB1517" i="1"/>
  <c r="AZ1517" i="1"/>
  <c r="AY1517" i="1"/>
  <c r="BC1516" i="1"/>
  <c r="BB1516" i="1"/>
  <c r="AZ1516" i="1"/>
  <c r="AY1516" i="1"/>
  <c r="BC1515" i="1"/>
  <c r="BB1515" i="1"/>
  <c r="AZ1515" i="1"/>
  <c r="AY1515" i="1"/>
  <c r="BC1513" i="1"/>
  <c r="BB1513" i="1"/>
  <c r="AZ1513" i="1"/>
  <c r="AY1513" i="1"/>
  <c r="BC1512" i="1"/>
  <c r="BB1512" i="1"/>
  <c r="AZ1512" i="1"/>
  <c r="AY1512" i="1"/>
  <c r="BC1511" i="1"/>
  <c r="BB1511" i="1"/>
  <c r="AZ1511" i="1"/>
  <c r="AY1511" i="1"/>
  <c r="BC1510" i="1"/>
  <c r="BB1510" i="1"/>
  <c r="AZ1510" i="1"/>
  <c r="AY1510" i="1"/>
  <c r="BC1509" i="1"/>
  <c r="BB1509" i="1"/>
  <c r="AZ1509" i="1"/>
  <c r="AY1509" i="1"/>
  <c r="BC1508" i="1"/>
  <c r="BB1508" i="1"/>
  <c r="AZ1508" i="1"/>
  <c r="AY1508" i="1"/>
  <c r="BC1505" i="1"/>
  <c r="BB1505" i="1"/>
  <c r="AZ1505" i="1"/>
  <c r="AY1505" i="1"/>
  <c r="BC1504" i="1"/>
  <c r="BB1504" i="1"/>
  <c r="AZ1504" i="1"/>
  <c r="AY1504" i="1"/>
  <c r="BC1503" i="1"/>
  <c r="BB1503" i="1"/>
  <c r="AZ1503" i="1"/>
  <c r="AY1503" i="1"/>
  <c r="BC1502" i="1"/>
  <c r="BB1502" i="1"/>
  <c r="AZ1502" i="1"/>
  <c r="AY1502" i="1"/>
  <c r="BC1501" i="1"/>
  <c r="BB1501" i="1"/>
  <c r="AZ1501" i="1"/>
  <c r="AY1501" i="1"/>
  <c r="BC1500" i="1"/>
  <c r="BB1500" i="1"/>
  <c r="AZ1500" i="1"/>
  <c r="AY1500" i="1"/>
  <c r="BC1499" i="1"/>
  <c r="BB1499" i="1"/>
  <c r="AZ1499" i="1"/>
  <c r="AY1499" i="1"/>
  <c r="BC1498" i="1"/>
  <c r="BB1498" i="1"/>
  <c r="AZ1498" i="1"/>
  <c r="AY1498" i="1"/>
  <c r="BC1497" i="1"/>
  <c r="BB1497" i="1"/>
  <c r="AZ1497" i="1"/>
  <c r="AY1497" i="1"/>
  <c r="BC1495" i="1"/>
  <c r="BB1495" i="1"/>
  <c r="AZ1495" i="1"/>
  <c r="AY1495" i="1"/>
  <c r="BC1494" i="1"/>
  <c r="BB1494" i="1"/>
  <c r="AZ1494" i="1"/>
  <c r="AY1494" i="1"/>
  <c r="BC1493" i="1"/>
  <c r="BB1493" i="1"/>
  <c r="AZ1493" i="1"/>
  <c r="AY1493" i="1"/>
  <c r="BC1492" i="1"/>
  <c r="BB1492" i="1"/>
  <c r="AZ1492" i="1"/>
  <c r="AY1492" i="1"/>
  <c r="BC1491" i="1"/>
  <c r="BB1491" i="1"/>
  <c r="AZ1491" i="1"/>
  <c r="AY1491" i="1"/>
  <c r="BC1490" i="1"/>
  <c r="BB1490" i="1"/>
  <c r="AZ1490" i="1"/>
  <c r="AY1490" i="1"/>
  <c r="BC1489" i="1"/>
  <c r="BB1489" i="1"/>
  <c r="AZ1489" i="1"/>
  <c r="AY1489" i="1"/>
  <c r="BC1488" i="1"/>
  <c r="BB1488" i="1"/>
  <c r="AZ1488" i="1"/>
  <c r="AY1488" i="1"/>
  <c r="BC1487" i="1"/>
  <c r="BB1487" i="1"/>
  <c r="AZ1487" i="1"/>
  <c r="AY1487" i="1"/>
  <c r="BC1486" i="1"/>
  <c r="BB1486" i="1"/>
  <c r="AZ1486" i="1"/>
  <c r="AY1486" i="1"/>
  <c r="BC1485" i="1"/>
  <c r="BB1485" i="1"/>
  <c r="AZ1485" i="1"/>
  <c r="AY1485" i="1"/>
  <c r="BC1484" i="1"/>
  <c r="BB1484" i="1"/>
  <c r="AZ1484" i="1"/>
  <c r="AY1484" i="1"/>
  <c r="BC1483" i="1"/>
  <c r="BB1483" i="1"/>
  <c r="AZ1483" i="1"/>
  <c r="AY1483" i="1"/>
  <c r="BC1482" i="1"/>
  <c r="BB1482" i="1"/>
  <c r="AZ1482" i="1"/>
  <c r="AY1482" i="1"/>
  <c r="BC1481" i="1"/>
  <c r="BB1481" i="1"/>
  <c r="AZ1481" i="1"/>
  <c r="AY1481" i="1"/>
  <c r="BC1479" i="1"/>
  <c r="BB1479" i="1"/>
  <c r="AZ1479" i="1"/>
  <c r="AY1479" i="1"/>
  <c r="BC1478" i="1"/>
  <c r="BB1478" i="1"/>
  <c r="AZ1478" i="1"/>
  <c r="AY1478" i="1"/>
  <c r="BC1477" i="1"/>
  <c r="BB1477" i="1"/>
  <c r="AZ1477" i="1"/>
  <c r="AY1477" i="1"/>
  <c r="BC1476" i="1"/>
  <c r="BB1476" i="1"/>
  <c r="AZ1476" i="1"/>
  <c r="AY1476" i="1"/>
  <c r="BC1475" i="1"/>
  <c r="BB1475" i="1"/>
  <c r="AZ1475" i="1"/>
  <c r="AY1475" i="1"/>
  <c r="BC1474" i="1"/>
  <c r="BB1474" i="1"/>
  <c r="AZ1474" i="1"/>
  <c r="AY1474" i="1"/>
  <c r="BC1473" i="1"/>
  <c r="BB1473" i="1"/>
  <c r="AZ1473" i="1"/>
  <c r="AY1473" i="1"/>
  <c r="BC1471" i="1"/>
  <c r="BB1471" i="1"/>
  <c r="AZ1471" i="1"/>
  <c r="AY1471" i="1"/>
  <c r="BC1470" i="1"/>
  <c r="BB1470" i="1"/>
  <c r="AZ1470" i="1"/>
  <c r="AY1470" i="1"/>
  <c r="BC1469" i="1"/>
  <c r="BB1469" i="1"/>
  <c r="AZ1469" i="1"/>
  <c r="AY1469" i="1"/>
  <c r="BC1468" i="1"/>
  <c r="BB1468" i="1"/>
  <c r="AZ1468" i="1"/>
  <c r="AY1468" i="1"/>
  <c r="BC1467" i="1"/>
  <c r="BB1467" i="1"/>
  <c r="AZ1467" i="1"/>
  <c r="AY1467" i="1"/>
  <c r="BC1466" i="1"/>
  <c r="BB1466" i="1"/>
  <c r="AZ1466" i="1"/>
  <c r="AY1466" i="1"/>
  <c r="BC1465" i="1"/>
  <c r="BB1465" i="1"/>
  <c r="AZ1465" i="1"/>
  <c r="AY1465" i="1"/>
  <c r="BC1464" i="1"/>
  <c r="BB1464" i="1"/>
  <c r="AZ1464" i="1"/>
  <c r="AY1464" i="1"/>
  <c r="BC1463" i="1"/>
  <c r="BB1463" i="1"/>
  <c r="AZ1463" i="1"/>
  <c r="AY1463" i="1"/>
  <c r="BC1462" i="1"/>
  <c r="BB1462" i="1"/>
  <c r="AZ1462" i="1"/>
  <c r="AY1462" i="1"/>
  <c r="BC1461" i="1"/>
  <c r="BB1461" i="1"/>
  <c r="AZ1461" i="1"/>
  <c r="AY1461" i="1"/>
  <c r="BC1460" i="1"/>
  <c r="BB1460" i="1"/>
  <c r="AZ1460" i="1"/>
  <c r="AY1460" i="1"/>
  <c r="BC1459" i="1"/>
  <c r="BB1459" i="1"/>
  <c r="AZ1459" i="1"/>
  <c r="AY1459" i="1"/>
  <c r="BC1458" i="1"/>
  <c r="BB1458" i="1"/>
  <c r="AZ1458" i="1"/>
  <c r="AY1458" i="1"/>
  <c r="BC1457" i="1"/>
  <c r="BB1457" i="1"/>
  <c r="AZ1457" i="1"/>
  <c r="AY1457" i="1"/>
  <c r="BC1456" i="1"/>
  <c r="BB1456" i="1"/>
  <c r="AZ1456" i="1"/>
  <c r="AY1456" i="1"/>
  <c r="BC1455" i="1"/>
  <c r="BB1455" i="1"/>
  <c r="AZ1455" i="1"/>
  <c r="AY1455" i="1"/>
  <c r="BC1454" i="1"/>
  <c r="BB1454" i="1"/>
  <c r="AZ1454" i="1"/>
  <c r="AY1454" i="1"/>
  <c r="BC1453" i="1"/>
  <c r="BB1453" i="1"/>
  <c r="AZ1453" i="1"/>
  <c r="AY1453" i="1"/>
  <c r="BC1452" i="1"/>
  <c r="BB1452" i="1"/>
  <c r="AZ1452" i="1"/>
  <c r="AY1452" i="1"/>
  <c r="BC1451" i="1"/>
  <c r="BB1451" i="1"/>
  <c r="AZ1451" i="1"/>
  <c r="AY1451" i="1"/>
  <c r="BC1450" i="1"/>
  <c r="BB1450" i="1"/>
  <c r="AZ1450" i="1"/>
  <c r="AY1450" i="1"/>
  <c r="BC1445" i="1"/>
  <c r="BB1445" i="1"/>
  <c r="AZ1445" i="1"/>
  <c r="AY1445" i="1"/>
  <c r="BC1442" i="1"/>
  <c r="BB1442" i="1"/>
  <c r="AZ1442" i="1"/>
  <c r="AY1442" i="1"/>
  <c r="BC1440" i="1"/>
  <c r="BB1440" i="1"/>
  <c r="AZ1440" i="1"/>
  <c r="AY1440" i="1"/>
  <c r="BC1436" i="1"/>
  <c r="BB1436" i="1"/>
  <c r="AZ1436" i="1"/>
  <c r="AY1436" i="1"/>
  <c r="BC1433" i="1"/>
  <c r="BB1433" i="1"/>
  <c r="AZ1433" i="1"/>
  <c r="AY1433" i="1"/>
  <c r="BC1432" i="1"/>
  <c r="BB1432" i="1"/>
  <c r="AZ1432" i="1"/>
  <c r="AY1432" i="1"/>
  <c r="BC1431" i="1"/>
  <c r="BB1431" i="1"/>
  <c r="AZ1431" i="1"/>
  <c r="AY1431" i="1"/>
  <c r="BC1430" i="1"/>
  <c r="BB1430" i="1"/>
  <c r="AZ1430" i="1"/>
  <c r="AY1430" i="1"/>
  <c r="BC1429" i="1"/>
  <c r="BB1429" i="1"/>
  <c r="AZ1429" i="1"/>
  <c r="AY1429" i="1"/>
  <c r="BC1428" i="1"/>
  <c r="BB1428" i="1"/>
  <c r="AZ1428" i="1"/>
  <c r="AY1428" i="1"/>
  <c r="BC1427" i="1"/>
  <c r="BB1427" i="1"/>
  <c r="AZ1427" i="1"/>
  <c r="AY1427" i="1"/>
  <c r="BC1426" i="1"/>
  <c r="BB1426" i="1"/>
  <c r="AZ1426" i="1"/>
  <c r="AY1426" i="1"/>
  <c r="BC1425" i="1"/>
  <c r="BB1425" i="1"/>
  <c r="AZ1425" i="1"/>
  <c r="AY1425" i="1"/>
  <c r="BC1424" i="1"/>
  <c r="BB1424" i="1"/>
  <c r="AZ1424" i="1"/>
  <c r="AY1424" i="1"/>
  <c r="BC1423" i="1"/>
  <c r="BB1423" i="1"/>
  <c r="AZ1423" i="1"/>
  <c r="AY1423" i="1"/>
  <c r="BC1422" i="1"/>
  <c r="BB1422" i="1"/>
  <c r="AZ1422" i="1"/>
  <c r="AY1422" i="1"/>
  <c r="BC1421" i="1"/>
  <c r="BB1421" i="1"/>
  <c r="AZ1421" i="1"/>
  <c r="AY1421" i="1"/>
  <c r="BC1420" i="1"/>
  <c r="BB1420" i="1"/>
  <c r="AZ1420" i="1"/>
  <c r="AY1420" i="1"/>
  <c r="BC1419" i="1"/>
  <c r="BB1419" i="1"/>
  <c r="AZ1419" i="1"/>
  <c r="AY1419" i="1"/>
  <c r="BC1418" i="1"/>
  <c r="BB1418" i="1"/>
  <c r="AZ1418" i="1"/>
  <c r="AY1418" i="1"/>
  <c r="BC1417" i="1"/>
  <c r="BB1417" i="1"/>
  <c r="AZ1417" i="1"/>
  <c r="AY1417" i="1"/>
  <c r="BC1416" i="1"/>
  <c r="BB1416" i="1"/>
  <c r="AZ1416" i="1"/>
  <c r="AY1416" i="1"/>
  <c r="BC1415" i="1"/>
  <c r="BB1415" i="1"/>
  <c r="AZ1415" i="1"/>
  <c r="AY1415" i="1"/>
  <c r="BC1414" i="1"/>
  <c r="BB1414" i="1"/>
  <c r="AZ1414" i="1"/>
  <c r="AY1414" i="1"/>
  <c r="BC1413" i="1"/>
  <c r="BB1413" i="1"/>
  <c r="AZ1413" i="1"/>
  <c r="AY1413" i="1"/>
  <c r="BC1412" i="1"/>
  <c r="BB1412" i="1"/>
  <c r="AZ1412" i="1"/>
  <c r="AY1412" i="1"/>
  <c r="BC1411" i="1"/>
  <c r="BB1411" i="1"/>
  <c r="AZ1411" i="1"/>
  <c r="AY1411" i="1"/>
  <c r="BC1410" i="1"/>
  <c r="BB1410" i="1"/>
  <c r="AZ1410" i="1"/>
  <c r="AY1410" i="1"/>
  <c r="BC1409" i="1"/>
  <c r="BB1409" i="1"/>
  <c r="AZ1409" i="1"/>
  <c r="AY1409" i="1"/>
  <c r="BC1408" i="1"/>
  <c r="BB1408" i="1"/>
  <c r="AZ1408" i="1"/>
  <c r="AY1408" i="1"/>
  <c r="BC1407" i="1"/>
  <c r="BB1407" i="1"/>
  <c r="AZ1407" i="1"/>
  <c r="AY1407" i="1"/>
  <c r="BC1406" i="1"/>
  <c r="BB1406" i="1"/>
  <c r="AZ1406" i="1"/>
  <c r="AY1406" i="1"/>
  <c r="BC1405" i="1"/>
  <c r="BB1405" i="1"/>
  <c r="AZ1405" i="1"/>
  <c r="AY1405" i="1"/>
  <c r="BC1403" i="1"/>
  <c r="BB1403" i="1"/>
  <c r="AZ1403" i="1"/>
  <c r="AY1403" i="1"/>
  <c r="BC1402" i="1"/>
  <c r="BB1402" i="1"/>
  <c r="AZ1402" i="1"/>
  <c r="AY1402" i="1"/>
  <c r="BC1401" i="1"/>
  <c r="BB1401" i="1"/>
  <c r="AZ1401" i="1"/>
  <c r="AY1401" i="1"/>
  <c r="BC1400" i="1"/>
  <c r="BB1400" i="1"/>
  <c r="AZ1400" i="1"/>
  <c r="AY1400" i="1"/>
  <c r="BC1399" i="1"/>
  <c r="BB1399" i="1"/>
  <c r="AZ1399" i="1"/>
  <c r="AY1399" i="1"/>
  <c r="BC1398" i="1"/>
  <c r="BB1398" i="1"/>
  <c r="AZ1398" i="1"/>
  <c r="AY1398" i="1"/>
  <c r="BC1397" i="1"/>
  <c r="BB1397" i="1"/>
  <c r="AZ1397" i="1"/>
  <c r="AY1397" i="1"/>
  <c r="BC1396" i="1"/>
  <c r="BB1396" i="1"/>
  <c r="AZ1396" i="1"/>
  <c r="AY1396" i="1"/>
  <c r="BC1395" i="1"/>
  <c r="BB1395" i="1"/>
  <c r="AZ1395" i="1"/>
  <c r="AY1395" i="1"/>
  <c r="BC1394" i="1"/>
  <c r="BB1394" i="1"/>
  <c r="AZ1394" i="1"/>
  <c r="AY1394" i="1"/>
  <c r="BC1393" i="1"/>
  <c r="BB1393" i="1"/>
  <c r="AZ1393" i="1"/>
  <c r="AY1393" i="1"/>
  <c r="BC1392" i="1"/>
  <c r="BB1392" i="1"/>
  <c r="AZ1392" i="1"/>
  <c r="AY1392" i="1"/>
  <c r="BC1391" i="1"/>
  <c r="BB1391" i="1"/>
  <c r="AZ1391" i="1"/>
  <c r="AY1391" i="1"/>
  <c r="BC1390" i="1"/>
  <c r="BB1390" i="1"/>
  <c r="AZ1390" i="1"/>
  <c r="AY1390" i="1"/>
  <c r="BC1389" i="1"/>
  <c r="BB1389" i="1"/>
  <c r="AZ1389" i="1"/>
  <c r="AY1389" i="1"/>
  <c r="BC1388" i="1"/>
  <c r="BB1388" i="1"/>
  <c r="AZ1388" i="1"/>
  <c r="AY1388" i="1"/>
  <c r="BC1387" i="1"/>
  <c r="BB1387" i="1"/>
  <c r="AZ1387" i="1"/>
  <c r="AY1387" i="1"/>
  <c r="BC1386" i="1"/>
  <c r="BB1386" i="1"/>
  <c r="AZ1386" i="1"/>
  <c r="AY1386" i="1"/>
  <c r="BC1385" i="1"/>
  <c r="BB1385" i="1"/>
  <c r="AZ1385" i="1"/>
  <c r="AY1385" i="1"/>
  <c r="BC1384" i="1"/>
  <c r="BB1384" i="1"/>
  <c r="AZ1384" i="1"/>
  <c r="AY1384" i="1"/>
  <c r="BC1383" i="1"/>
  <c r="BB1383" i="1"/>
  <c r="AZ1383" i="1"/>
  <c r="AY1383" i="1"/>
  <c r="BC1382" i="1"/>
  <c r="BB1382" i="1"/>
  <c r="AZ1382" i="1"/>
  <c r="AY1382" i="1"/>
  <c r="BC1381" i="1"/>
  <c r="BB1381" i="1"/>
  <c r="AZ1381" i="1"/>
  <c r="AY1381" i="1"/>
  <c r="BC1380" i="1"/>
  <c r="BB1380" i="1"/>
  <c r="AZ1380" i="1"/>
  <c r="AY1380" i="1"/>
  <c r="BC1379" i="1"/>
  <c r="BB1379" i="1"/>
  <c r="AZ1379" i="1"/>
  <c r="AY1379" i="1"/>
  <c r="BC1378" i="1"/>
  <c r="BB1378" i="1"/>
  <c r="AZ1378" i="1"/>
  <c r="AY1378" i="1"/>
  <c r="BC1377" i="1"/>
  <c r="BB1377" i="1"/>
  <c r="AZ1377" i="1"/>
  <c r="AY1377" i="1"/>
  <c r="BC1376" i="1"/>
  <c r="BB1376" i="1"/>
  <c r="AZ1376" i="1"/>
  <c r="AY1376" i="1"/>
  <c r="BB1375" i="1"/>
  <c r="BC1374" i="1"/>
  <c r="BB1374" i="1"/>
  <c r="AZ1374" i="1"/>
  <c r="AY1374" i="1"/>
  <c r="BC1373" i="1"/>
  <c r="BB1373" i="1"/>
  <c r="AZ1373" i="1"/>
  <c r="AY1373" i="1"/>
  <c r="BC1372" i="1"/>
  <c r="BB1372" i="1"/>
  <c r="AZ1372" i="1"/>
  <c r="AY1372" i="1"/>
  <c r="BC1371" i="1"/>
  <c r="BB1371" i="1"/>
  <c r="AZ1371" i="1"/>
  <c r="AY1371" i="1"/>
  <c r="BC1370" i="1"/>
  <c r="BB1370" i="1"/>
  <c r="AZ1370" i="1"/>
  <c r="AY1370" i="1"/>
  <c r="BC1369" i="1"/>
  <c r="BB1369" i="1"/>
  <c r="AZ1369" i="1"/>
  <c r="AY1369" i="1"/>
  <c r="BC1368" i="1"/>
  <c r="BB1368" i="1"/>
  <c r="AZ1368" i="1"/>
  <c r="AY1368" i="1"/>
  <c r="BC1367" i="1"/>
  <c r="BB1367" i="1"/>
  <c r="AZ1367" i="1"/>
  <c r="AY1367" i="1"/>
  <c r="BC1366" i="1"/>
  <c r="BB1366" i="1"/>
  <c r="AZ1366" i="1"/>
  <c r="AY1366" i="1"/>
  <c r="BC1365" i="1"/>
  <c r="BB1365" i="1"/>
  <c r="AZ1365" i="1"/>
  <c r="AY1365" i="1"/>
  <c r="BC1364" i="1"/>
  <c r="BB1364" i="1"/>
  <c r="AZ1364" i="1"/>
  <c r="AY1364" i="1"/>
  <c r="BC1363" i="1"/>
  <c r="BB1363" i="1"/>
  <c r="AZ1363" i="1"/>
  <c r="AY1363" i="1"/>
  <c r="BC1362" i="1"/>
  <c r="BB1362" i="1"/>
  <c r="AZ1362" i="1"/>
  <c r="AY1362" i="1"/>
  <c r="BC1361" i="1"/>
  <c r="BB1361" i="1"/>
  <c r="AZ1361" i="1"/>
  <c r="AY1361" i="1"/>
  <c r="BC1360" i="1"/>
  <c r="BB1360" i="1"/>
  <c r="AZ1360" i="1"/>
  <c r="AY1360" i="1"/>
  <c r="BC1359" i="1"/>
  <c r="BB1359" i="1"/>
  <c r="AZ1359" i="1"/>
  <c r="AY1359" i="1"/>
  <c r="BC1358" i="1"/>
  <c r="BB1358" i="1"/>
  <c r="AZ1358" i="1"/>
  <c r="AY1358" i="1"/>
  <c r="BC1357" i="1"/>
  <c r="BB1357" i="1"/>
  <c r="AZ1357" i="1"/>
  <c r="AY1357" i="1"/>
  <c r="BC1356" i="1"/>
  <c r="BB1356" i="1"/>
  <c r="AZ1356" i="1"/>
  <c r="AY1356" i="1"/>
  <c r="BC1355" i="1"/>
  <c r="BB1355" i="1"/>
  <c r="AZ1355" i="1"/>
  <c r="AY1355" i="1"/>
  <c r="BC1354" i="1"/>
  <c r="BB1354" i="1"/>
  <c r="AZ1354" i="1"/>
  <c r="AY1354" i="1"/>
  <c r="BC1353" i="1"/>
  <c r="BB1353" i="1"/>
  <c r="AZ1353" i="1"/>
  <c r="AY1353" i="1"/>
  <c r="BC1352" i="1"/>
  <c r="BB1352" i="1"/>
  <c r="AZ1352" i="1"/>
  <c r="AY1352" i="1"/>
  <c r="BC1351" i="1"/>
  <c r="BB1351" i="1"/>
  <c r="AZ1351" i="1"/>
  <c r="AY1351" i="1"/>
  <c r="BC1350" i="1"/>
  <c r="BB1350" i="1"/>
  <c r="AZ1350" i="1"/>
  <c r="AY1350" i="1"/>
  <c r="BC1349" i="1"/>
  <c r="BB1349" i="1"/>
  <c r="AZ1349" i="1"/>
  <c r="AY1349" i="1"/>
  <c r="BC1348" i="1"/>
  <c r="BB1348" i="1"/>
  <c r="AZ1348" i="1"/>
  <c r="AY1348" i="1"/>
  <c r="BC1347" i="1"/>
  <c r="BB1347" i="1"/>
  <c r="AZ1347" i="1"/>
  <c r="AY1347" i="1"/>
  <c r="BB1346" i="1"/>
  <c r="BC1344" i="1"/>
  <c r="BB1344" i="1"/>
  <c r="AZ1344" i="1"/>
  <c r="AY1344" i="1"/>
  <c r="BC1343" i="1"/>
  <c r="BB1343" i="1"/>
  <c r="AZ1343" i="1"/>
  <c r="AY1343" i="1"/>
  <c r="BC1342" i="1"/>
  <c r="BB1342" i="1"/>
  <c r="AZ1342" i="1"/>
  <c r="AY1342" i="1"/>
  <c r="BC1341" i="1"/>
  <c r="BB1341" i="1"/>
  <c r="AZ1341" i="1"/>
  <c r="AY1341" i="1"/>
  <c r="BC1340" i="1"/>
  <c r="BB1340" i="1"/>
  <c r="AZ1340" i="1"/>
  <c r="AY1340" i="1"/>
  <c r="BC1339" i="1"/>
  <c r="BB1339" i="1"/>
  <c r="AZ1339" i="1"/>
  <c r="AY1339" i="1"/>
  <c r="BC1337" i="1"/>
  <c r="BB1337" i="1"/>
  <c r="AZ1337" i="1"/>
  <c r="AY1337" i="1"/>
  <c r="BC1336" i="1"/>
  <c r="BB1336" i="1"/>
  <c r="AZ1336" i="1"/>
  <c r="AY1336" i="1"/>
  <c r="BC1335" i="1"/>
  <c r="BB1335" i="1"/>
  <c r="AZ1335" i="1"/>
  <c r="AY1335" i="1"/>
  <c r="BC1334" i="1"/>
  <c r="BB1334" i="1"/>
  <c r="AZ1334" i="1"/>
  <c r="AY1334" i="1"/>
  <c r="BC1333" i="1"/>
  <c r="BB1333" i="1"/>
  <c r="AZ1333" i="1"/>
  <c r="AY1333" i="1"/>
  <c r="BC1332" i="1"/>
  <c r="BB1332" i="1"/>
  <c r="AZ1332" i="1"/>
  <c r="AY1332" i="1"/>
  <c r="BC1330" i="1"/>
  <c r="BB1330" i="1"/>
  <c r="AZ1330" i="1"/>
  <c r="AY1330" i="1"/>
  <c r="BC1329" i="1"/>
  <c r="BB1329" i="1"/>
  <c r="AZ1329" i="1"/>
  <c r="AY1329" i="1"/>
  <c r="BC1328" i="1"/>
  <c r="BB1328" i="1"/>
  <c r="AZ1328" i="1"/>
  <c r="AY1328" i="1"/>
  <c r="BC1327" i="1"/>
  <c r="BB1327" i="1"/>
  <c r="AZ1327" i="1"/>
  <c r="AY1327" i="1"/>
  <c r="BC1326" i="1"/>
  <c r="BB1326" i="1"/>
  <c r="AZ1326" i="1"/>
  <c r="AY1326" i="1"/>
  <c r="BC1325" i="1"/>
  <c r="BB1325" i="1"/>
  <c r="AZ1325" i="1"/>
  <c r="AY1325" i="1"/>
  <c r="BB1324" i="1"/>
  <c r="BC1321" i="1"/>
  <c r="BB1321" i="1"/>
  <c r="AZ1321" i="1"/>
  <c r="AY1321" i="1"/>
  <c r="BC1320" i="1"/>
  <c r="BB1320" i="1"/>
  <c r="AZ1320" i="1"/>
  <c r="AY1320" i="1"/>
  <c r="BC1318" i="1"/>
  <c r="BB1318" i="1"/>
  <c r="AZ1318" i="1"/>
  <c r="AY1318" i="1"/>
  <c r="BC1317" i="1"/>
  <c r="BB1317" i="1"/>
  <c r="AZ1317" i="1"/>
  <c r="AY1317" i="1"/>
  <c r="BC1316" i="1"/>
  <c r="BB1316" i="1"/>
  <c r="AZ1316" i="1"/>
  <c r="AY1316" i="1"/>
  <c r="BC1315" i="1"/>
  <c r="BB1315" i="1"/>
  <c r="AZ1315" i="1"/>
  <c r="AY1315" i="1"/>
  <c r="BC1314" i="1"/>
  <c r="BB1314" i="1"/>
  <c r="AZ1314" i="1"/>
  <c r="AY1314" i="1"/>
  <c r="BC1313" i="1"/>
  <c r="BB1313" i="1"/>
  <c r="AZ1313" i="1"/>
  <c r="AY1313" i="1"/>
  <c r="BC1312" i="1"/>
  <c r="BB1312" i="1"/>
  <c r="AZ1312" i="1"/>
  <c r="AY1312" i="1"/>
  <c r="BC1311" i="1"/>
  <c r="BB1311" i="1"/>
  <c r="AZ1311" i="1"/>
  <c r="AY1311" i="1"/>
  <c r="BC1310" i="1"/>
  <c r="BB1310" i="1"/>
  <c r="AZ1310" i="1"/>
  <c r="AY1310" i="1"/>
  <c r="BC1309" i="1"/>
  <c r="BB1309" i="1"/>
  <c r="AZ1309" i="1"/>
  <c r="AY1309" i="1"/>
  <c r="BC1308" i="1"/>
  <c r="BB1308" i="1"/>
  <c r="AZ1308" i="1"/>
  <c r="AY1308" i="1"/>
  <c r="BC1307" i="1"/>
  <c r="BB1307" i="1"/>
  <c r="AZ1307" i="1"/>
  <c r="AY1307" i="1"/>
  <c r="BC1306" i="1"/>
  <c r="BB1306" i="1"/>
  <c r="AZ1306" i="1"/>
  <c r="AY1306" i="1"/>
  <c r="BC1305" i="1"/>
  <c r="BB1305" i="1"/>
  <c r="AZ1305" i="1"/>
  <c r="AY1305" i="1"/>
  <c r="BC1304" i="1"/>
  <c r="BB1304" i="1"/>
  <c r="AZ1304" i="1"/>
  <c r="AY1304" i="1"/>
  <c r="BC1303" i="1"/>
  <c r="BB1303" i="1"/>
  <c r="AZ1303" i="1"/>
  <c r="AY1303" i="1"/>
  <c r="BC1302" i="1"/>
  <c r="BB1302" i="1"/>
  <c r="AZ1302" i="1"/>
  <c r="AY1302" i="1"/>
  <c r="BC1301" i="1"/>
  <c r="BB1301" i="1"/>
  <c r="AZ1301" i="1"/>
  <c r="AY1301" i="1"/>
  <c r="BC1300" i="1"/>
  <c r="BB1300" i="1"/>
  <c r="AZ1300" i="1"/>
  <c r="AY1300" i="1"/>
  <c r="BC1299" i="1"/>
  <c r="BB1299" i="1"/>
  <c r="AZ1299" i="1"/>
  <c r="AY1299" i="1"/>
  <c r="BC1298" i="1"/>
  <c r="BB1298" i="1"/>
  <c r="AZ1298" i="1"/>
  <c r="AY1298" i="1"/>
  <c r="BC1297" i="1"/>
  <c r="BB1297" i="1"/>
  <c r="AZ1297" i="1"/>
  <c r="AY1297" i="1"/>
  <c r="BC1296" i="1"/>
  <c r="BB1296" i="1"/>
  <c r="AZ1296" i="1"/>
  <c r="AY1296" i="1"/>
  <c r="BC1295" i="1"/>
  <c r="BB1295" i="1"/>
  <c r="AZ1295" i="1"/>
  <c r="AY1295" i="1"/>
  <c r="BC1294" i="1"/>
  <c r="BB1294" i="1"/>
  <c r="AZ1294" i="1"/>
  <c r="AY1294" i="1"/>
  <c r="BC1293" i="1"/>
  <c r="BB1293" i="1"/>
  <c r="AZ1293" i="1"/>
  <c r="AY1293" i="1"/>
  <c r="BC1292" i="1"/>
  <c r="BB1292" i="1"/>
  <c r="AZ1292" i="1"/>
  <c r="AY1292" i="1"/>
  <c r="BC1291" i="1"/>
  <c r="BB1291" i="1"/>
  <c r="AZ1291" i="1"/>
  <c r="AY1291" i="1"/>
  <c r="BC1290" i="1"/>
  <c r="BB1290" i="1"/>
  <c r="AZ1290" i="1"/>
  <c r="AY1290" i="1"/>
  <c r="BC1289" i="1"/>
  <c r="BB1289" i="1"/>
  <c r="AZ1289" i="1"/>
  <c r="AY1289" i="1"/>
  <c r="BC1288" i="1"/>
  <c r="BB1288" i="1"/>
  <c r="AZ1288" i="1"/>
  <c r="AY1288" i="1"/>
  <c r="BC1287" i="1"/>
  <c r="BB1287" i="1"/>
  <c r="AZ1287" i="1"/>
  <c r="AY1287" i="1"/>
  <c r="BC1286" i="1"/>
  <c r="BB1286" i="1"/>
  <c r="AZ1286" i="1"/>
  <c r="AY1286" i="1"/>
  <c r="BC1285" i="1"/>
  <c r="BB1285" i="1"/>
  <c r="AZ1285" i="1"/>
  <c r="AY1285" i="1"/>
  <c r="BC1284" i="1"/>
  <c r="BB1284" i="1"/>
  <c r="AZ1284" i="1"/>
  <c r="AY1284" i="1"/>
  <c r="BC1283" i="1"/>
  <c r="BB1283" i="1"/>
  <c r="AZ1283" i="1"/>
  <c r="AY1283" i="1"/>
  <c r="BC1282" i="1"/>
  <c r="BB1282" i="1"/>
  <c r="AZ1282" i="1"/>
  <c r="AY1282" i="1"/>
  <c r="BC1281" i="1"/>
  <c r="BB1281" i="1"/>
  <c r="AZ1281" i="1"/>
  <c r="AY1281" i="1"/>
  <c r="BC1280" i="1"/>
  <c r="BB1280" i="1"/>
  <c r="AZ1280" i="1"/>
  <c r="AY1280" i="1"/>
  <c r="BC1279" i="1"/>
  <c r="BB1279" i="1"/>
  <c r="AZ1279" i="1"/>
  <c r="AY1279" i="1"/>
  <c r="BC1278" i="1"/>
  <c r="BB1278" i="1"/>
  <c r="AZ1278" i="1"/>
  <c r="AY1278" i="1"/>
  <c r="BC1276" i="1"/>
  <c r="BB1276" i="1"/>
  <c r="AZ1276" i="1"/>
  <c r="AY1276" i="1"/>
  <c r="BC1275" i="1"/>
  <c r="BB1275" i="1"/>
  <c r="AZ1275" i="1"/>
  <c r="AY1275" i="1"/>
  <c r="BC1274" i="1"/>
  <c r="BB1274" i="1"/>
  <c r="AZ1274" i="1"/>
  <c r="AY1274" i="1"/>
  <c r="BC1273" i="1"/>
  <c r="BB1273" i="1"/>
  <c r="AZ1273" i="1"/>
  <c r="AY1273" i="1"/>
  <c r="BC1272" i="1"/>
  <c r="BB1272" i="1"/>
  <c r="AZ1272" i="1"/>
  <c r="AY1272" i="1"/>
  <c r="BC1271" i="1"/>
  <c r="BB1271" i="1"/>
  <c r="AZ1271" i="1"/>
  <c r="AY1271" i="1"/>
  <c r="BC1270" i="1"/>
  <c r="BB1270" i="1"/>
  <c r="AZ1270" i="1"/>
  <c r="AY1270" i="1"/>
  <c r="BC1269" i="1"/>
  <c r="BB1269" i="1"/>
  <c r="AZ1269" i="1"/>
  <c r="AY1269" i="1"/>
  <c r="BC1268" i="1"/>
  <c r="BB1268" i="1"/>
  <c r="AZ1268" i="1"/>
  <c r="AY1268" i="1"/>
  <c r="BC1267" i="1"/>
  <c r="BB1267" i="1"/>
  <c r="AZ1267" i="1"/>
  <c r="AY1267" i="1"/>
  <c r="BC1266" i="1"/>
  <c r="BB1266" i="1"/>
  <c r="AZ1266" i="1"/>
  <c r="AY1266" i="1"/>
  <c r="BC1265" i="1"/>
  <c r="BB1265" i="1"/>
  <c r="AZ1265" i="1"/>
  <c r="AY1265" i="1"/>
  <c r="BC1264" i="1"/>
  <c r="BB1264" i="1"/>
  <c r="AZ1264" i="1"/>
  <c r="AY1264" i="1"/>
  <c r="BC1263" i="1"/>
  <c r="BB1263" i="1"/>
  <c r="AZ1263" i="1"/>
  <c r="AY1263" i="1"/>
  <c r="BC1262" i="1"/>
  <c r="BB1262" i="1"/>
  <c r="AZ1262" i="1"/>
  <c r="AY1262" i="1"/>
  <c r="BC1261" i="1"/>
  <c r="BB1261" i="1"/>
  <c r="AZ1261" i="1"/>
  <c r="AY1261" i="1"/>
  <c r="BC1260" i="1"/>
  <c r="BB1260" i="1"/>
  <c r="AZ1260" i="1"/>
  <c r="AY1260" i="1"/>
  <c r="BC1259" i="1"/>
  <c r="BB1259" i="1"/>
  <c r="AZ1259" i="1"/>
  <c r="AY1259" i="1"/>
  <c r="BC1258" i="1"/>
  <c r="BB1258" i="1"/>
  <c r="AZ1258" i="1"/>
  <c r="AY1258" i="1"/>
  <c r="BC1257" i="1"/>
  <c r="BB1257" i="1"/>
  <c r="AZ1257" i="1"/>
  <c r="AY1257" i="1"/>
  <c r="BC1256" i="1"/>
  <c r="BB1256" i="1"/>
  <c r="AZ1256" i="1"/>
  <c r="AY1256" i="1"/>
  <c r="BC1255" i="1"/>
  <c r="BB1255" i="1"/>
  <c r="AZ1255" i="1"/>
  <c r="AY1255" i="1"/>
  <c r="BC1254" i="1"/>
  <c r="BB1254" i="1"/>
  <c r="AZ1254" i="1"/>
  <c r="AY1254" i="1"/>
  <c r="BC1253" i="1"/>
  <c r="BB1253" i="1"/>
  <c r="AZ1253" i="1"/>
  <c r="AY1253" i="1"/>
  <c r="BC1252" i="1"/>
  <c r="BB1252" i="1"/>
  <c r="AZ1252" i="1"/>
  <c r="AY1252" i="1"/>
  <c r="BC1251" i="1"/>
  <c r="BB1251" i="1"/>
  <c r="AZ1251" i="1"/>
  <c r="AY1251" i="1"/>
  <c r="BC1250" i="1"/>
  <c r="BB1250" i="1"/>
  <c r="AZ1250" i="1"/>
  <c r="AY1250" i="1"/>
  <c r="BC1249" i="1"/>
  <c r="BB1249" i="1"/>
  <c r="AZ1249" i="1"/>
  <c r="AY1249" i="1"/>
  <c r="BC1248" i="1"/>
  <c r="BB1248" i="1"/>
  <c r="AZ1248" i="1"/>
  <c r="AY1248" i="1"/>
  <c r="BC1247" i="1"/>
  <c r="BB1247" i="1"/>
  <c r="AZ1247" i="1"/>
  <c r="AY1247" i="1"/>
  <c r="BC1246" i="1"/>
  <c r="BB1246" i="1"/>
  <c r="AZ1246" i="1"/>
  <c r="AY1246" i="1"/>
  <c r="BC1245" i="1"/>
  <c r="BB1245" i="1"/>
  <c r="AZ1245" i="1"/>
  <c r="AY1245" i="1"/>
  <c r="BC1244" i="1"/>
  <c r="BB1244" i="1"/>
  <c r="AZ1244" i="1"/>
  <c r="AY1244" i="1"/>
  <c r="BC1243" i="1"/>
  <c r="BB1243" i="1"/>
  <c r="AZ1243" i="1"/>
  <c r="AY1243" i="1"/>
  <c r="BC1242" i="1"/>
  <c r="BB1242" i="1"/>
  <c r="AZ1242" i="1"/>
  <c r="AY1242" i="1"/>
  <c r="BC1241" i="1"/>
  <c r="BB1241" i="1"/>
  <c r="AZ1241" i="1"/>
  <c r="AY1241" i="1"/>
  <c r="BC1240" i="1"/>
  <c r="BB1240" i="1"/>
  <c r="AZ1240" i="1"/>
  <c r="AY1240" i="1"/>
  <c r="BC1239" i="1"/>
  <c r="BB1239" i="1"/>
  <c r="AZ1239" i="1"/>
  <c r="AY1239" i="1"/>
  <c r="BC1238" i="1"/>
  <c r="BB1238" i="1"/>
  <c r="AZ1238" i="1"/>
  <c r="AY1238" i="1"/>
  <c r="BC1237" i="1"/>
  <c r="BB1237" i="1"/>
  <c r="AZ1237" i="1"/>
  <c r="AY1237" i="1"/>
  <c r="BC1236" i="1"/>
  <c r="BB1236" i="1"/>
  <c r="AZ1236" i="1"/>
  <c r="AY1236" i="1"/>
  <c r="BC1235" i="1"/>
  <c r="BB1235" i="1"/>
  <c r="AZ1235" i="1"/>
  <c r="AY1235" i="1"/>
  <c r="BC1234" i="1"/>
  <c r="BB1234" i="1"/>
  <c r="AZ1234" i="1"/>
  <c r="AY1234" i="1"/>
  <c r="BC1232" i="1"/>
  <c r="BB1232" i="1"/>
  <c r="AZ1232" i="1"/>
  <c r="AY1232" i="1"/>
  <c r="BC1231" i="1"/>
  <c r="BB1231" i="1"/>
  <c r="AZ1231" i="1"/>
  <c r="AY1231" i="1"/>
  <c r="BC1230" i="1"/>
  <c r="BB1230" i="1"/>
  <c r="AZ1230" i="1"/>
  <c r="AY1230" i="1"/>
  <c r="BC1229" i="1"/>
  <c r="BB1229" i="1"/>
  <c r="AZ1229" i="1"/>
  <c r="AY1229" i="1"/>
  <c r="BC1228" i="1"/>
  <c r="BB1228" i="1"/>
  <c r="AZ1228" i="1"/>
  <c r="AY1228" i="1"/>
  <c r="BC1227" i="1"/>
  <c r="BB1227" i="1"/>
  <c r="AZ1227" i="1"/>
  <c r="AY1227" i="1"/>
  <c r="BC1226" i="1"/>
  <c r="BB1226" i="1"/>
  <c r="AZ1226" i="1"/>
  <c r="AY1226" i="1"/>
  <c r="BC1225" i="1"/>
  <c r="BB1225" i="1"/>
  <c r="AZ1225" i="1"/>
  <c r="AY1225" i="1"/>
  <c r="BC1224" i="1"/>
  <c r="BB1224" i="1"/>
  <c r="AZ1224" i="1"/>
  <c r="AY1224" i="1"/>
  <c r="BC1223" i="1"/>
  <c r="BB1223" i="1"/>
  <c r="AZ1223" i="1"/>
  <c r="AY1223" i="1"/>
  <c r="BC1222" i="1"/>
  <c r="BB1222" i="1"/>
  <c r="AZ1222" i="1"/>
  <c r="AY1222" i="1"/>
  <c r="BC1221" i="1"/>
  <c r="BB1221" i="1"/>
  <c r="AZ1221" i="1"/>
  <c r="AY1221" i="1"/>
  <c r="BC1220" i="1"/>
  <c r="BB1220" i="1"/>
  <c r="AZ1220" i="1"/>
  <c r="AY1220" i="1"/>
  <c r="BC1219" i="1"/>
  <c r="BB1219" i="1"/>
  <c r="AZ1219" i="1"/>
  <c r="AY1219" i="1"/>
  <c r="BC1218" i="1"/>
  <c r="BB1218" i="1"/>
  <c r="AZ1218" i="1"/>
  <c r="AY1218" i="1"/>
  <c r="BC1217" i="1"/>
  <c r="BB1217" i="1"/>
  <c r="AZ1217" i="1"/>
  <c r="AY1217" i="1"/>
  <c r="BC1216" i="1"/>
  <c r="BB1216" i="1"/>
  <c r="AZ1216" i="1"/>
  <c r="AY1216" i="1"/>
  <c r="BC1215" i="1"/>
  <c r="BB1215" i="1"/>
  <c r="AZ1215" i="1"/>
  <c r="AY1215" i="1"/>
  <c r="BC1214" i="1"/>
  <c r="BB1214" i="1"/>
  <c r="AZ1214" i="1"/>
  <c r="AY1214" i="1"/>
  <c r="BC1213" i="1"/>
  <c r="BB1213" i="1"/>
  <c r="AZ1213" i="1"/>
  <c r="AY1213" i="1"/>
  <c r="BC1212" i="1"/>
  <c r="BB1212" i="1"/>
  <c r="AZ1212" i="1"/>
  <c r="AY1212" i="1"/>
  <c r="BC1211" i="1"/>
  <c r="BB1211" i="1"/>
  <c r="AZ1211" i="1"/>
  <c r="AY1211" i="1"/>
  <c r="BC1210" i="1"/>
  <c r="BB1210" i="1"/>
  <c r="AZ1210" i="1"/>
  <c r="AY1210" i="1"/>
  <c r="BC1209" i="1"/>
  <c r="BB1209" i="1"/>
  <c r="AZ1209" i="1"/>
  <c r="AY1209" i="1"/>
  <c r="BC1208" i="1"/>
  <c r="BB1208" i="1"/>
  <c r="AZ1208" i="1"/>
  <c r="AY1208" i="1"/>
  <c r="BC1207" i="1"/>
  <c r="BB1207" i="1"/>
  <c r="AZ1207" i="1"/>
  <c r="AY1207" i="1"/>
  <c r="BC1206" i="1"/>
  <c r="BB1206" i="1"/>
  <c r="AZ1206" i="1"/>
  <c r="AY1206" i="1"/>
  <c r="BC1205" i="1"/>
  <c r="BB1205" i="1"/>
  <c r="AZ1205" i="1"/>
  <c r="AY1205" i="1"/>
  <c r="BC1204" i="1"/>
  <c r="BB1204" i="1"/>
  <c r="AZ1204" i="1"/>
  <c r="AY1204" i="1"/>
  <c r="BC1203" i="1"/>
  <c r="BB1203" i="1"/>
  <c r="AZ1203" i="1"/>
  <c r="AY1203" i="1"/>
  <c r="BC1202" i="1"/>
  <c r="BB1202" i="1"/>
  <c r="AZ1202" i="1"/>
  <c r="AY1202" i="1"/>
  <c r="BC1201" i="1"/>
  <c r="BB1201" i="1"/>
  <c r="AZ1201" i="1"/>
  <c r="AY1201" i="1"/>
  <c r="BC1200" i="1"/>
  <c r="BB1200" i="1"/>
  <c r="AZ1200" i="1"/>
  <c r="AY1200" i="1"/>
  <c r="BC1199" i="1"/>
  <c r="BB1199" i="1"/>
  <c r="AZ1199" i="1"/>
  <c r="AY1199" i="1"/>
  <c r="BC1198" i="1"/>
  <c r="BB1198" i="1"/>
  <c r="AZ1198" i="1"/>
  <c r="AY1198" i="1"/>
  <c r="BC1197" i="1"/>
  <c r="BB1197" i="1"/>
  <c r="AZ1197" i="1"/>
  <c r="AY1197" i="1"/>
  <c r="BC1196" i="1"/>
  <c r="BB1196" i="1"/>
  <c r="AZ1196" i="1"/>
  <c r="AY1196" i="1"/>
  <c r="BC1195" i="1"/>
  <c r="BB1195" i="1"/>
  <c r="AZ1195" i="1"/>
  <c r="AY1195" i="1"/>
  <c r="BC1194" i="1"/>
  <c r="BB1194" i="1"/>
  <c r="AZ1194" i="1"/>
  <c r="AY1194" i="1"/>
  <c r="BC1193" i="1"/>
  <c r="BB1193" i="1"/>
  <c r="AZ1193" i="1"/>
  <c r="AY1193" i="1"/>
  <c r="BC1192" i="1"/>
  <c r="BB1192" i="1"/>
  <c r="AZ1192" i="1"/>
  <c r="AY1192" i="1"/>
  <c r="BC1191" i="1"/>
  <c r="BB1191" i="1"/>
  <c r="AZ1191" i="1"/>
  <c r="AY1191" i="1"/>
  <c r="BC1190" i="1"/>
  <c r="BB1190" i="1"/>
  <c r="AZ1190" i="1"/>
  <c r="AY1190" i="1"/>
  <c r="BB1189" i="1"/>
  <c r="BC1186" i="1"/>
  <c r="BB1186" i="1"/>
  <c r="AZ1186" i="1"/>
  <c r="AY1186" i="1"/>
  <c r="BC1184" i="1"/>
  <c r="BB1184" i="1"/>
  <c r="AZ1184" i="1"/>
  <c r="AY1184" i="1"/>
  <c r="BC1182" i="1"/>
  <c r="BB1182" i="1"/>
  <c r="AZ1182" i="1"/>
  <c r="AY1182" i="1"/>
  <c r="BC1180" i="1"/>
  <c r="BB1180" i="1"/>
  <c r="AZ1180" i="1"/>
  <c r="AY1180" i="1"/>
  <c r="BC1177" i="1"/>
  <c r="BB1177" i="1"/>
  <c r="AZ1177" i="1"/>
  <c r="AY1177" i="1"/>
  <c r="BC1172" i="1"/>
  <c r="BB1172" i="1"/>
  <c r="AZ1172" i="1"/>
  <c r="AY1172" i="1"/>
  <c r="BB1171" i="1"/>
  <c r="AY1171" i="1"/>
  <c r="BC1170" i="1"/>
  <c r="BB1170" i="1"/>
  <c r="AZ1170" i="1"/>
  <c r="AY1170" i="1"/>
  <c r="BB1169" i="1"/>
  <c r="AY1169" i="1"/>
  <c r="BC1164" i="1"/>
  <c r="BB1164" i="1"/>
  <c r="AZ1164" i="1"/>
  <c r="AY1164" i="1"/>
  <c r="BB1163" i="1"/>
  <c r="AY1163" i="1"/>
  <c r="BC1162" i="1"/>
  <c r="BB1162" i="1"/>
  <c r="AZ1162" i="1"/>
  <c r="AY1162" i="1"/>
  <c r="BB1161" i="1"/>
  <c r="AY1161" i="1"/>
  <c r="BC1154" i="1"/>
  <c r="BB1154" i="1"/>
  <c r="AZ1154" i="1"/>
  <c r="AY1154" i="1"/>
  <c r="BB1153" i="1"/>
  <c r="AY1153" i="1"/>
  <c r="BC1152" i="1"/>
  <c r="BB1152" i="1"/>
  <c r="AZ1152" i="1"/>
  <c r="AY1152" i="1"/>
  <c r="BB1151" i="1"/>
  <c r="AY1151" i="1"/>
  <c r="BC1147" i="1"/>
  <c r="BB1147" i="1"/>
  <c r="AZ1147" i="1"/>
  <c r="AY1147" i="1"/>
  <c r="BC1145" i="1"/>
  <c r="BB1145" i="1"/>
  <c r="AZ1145" i="1"/>
  <c r="AY1145" i="1"/>
  <c r="BC1142" i="1"/>
  <c r="BB1142" i="1"/>
  <c r="AZ1142" i="1"/>
  <c r="AY1142" i="1"/>
  <c r="BC1141" i="1"/>
  <c r="BB1141" i="1"/>
  <c r="AZ1141" i="1"/>
  <c r="AY1141" i="1"/>
  <c r="BC1140" i="1"/>
  <c r="BB1140" i="1"/>
  <c r="AZ1140" i="1"/>
  <c r="AY1140" i="1"/>
  <c r="BC1139" i="1"/>
  <c r="BB1139" i="1"/>
  <c r="AZ1139" i="1"/>
  <c r="AY1139" i="1"/>
  <c r="BC1137" i="1"/>
  <c r="BB1137" i="1"/>
  <c r="AZ1137" i="1"/>
  <c r="AY1137" i="1"/>
  <c r="BC1136" i="1"/>
  <c r="BB1136" i="1"/>
  <c r="AZ1136" i="1"/>
  <c r="AY1136" i="1"/>
  <c r="BC1135" i="1"/>
  <c r="BB1135" i="1"/>
  <c r="AZ1135" i="1"/>
  <c r="AY1135" i="1"/>
  <c r="BC1134" i="1"/>
  <c r="BB1134" i="1"/>
  <c r="AZ1134" i="1"/>
  <c r="AY1134" i="1"/>
  <c r="BC1133" i="1"/>
  <c r="BB1133" i="1"/>
  <c r="AZ1133" i="1"/>
  <c r="AY1133" i="1"/>
  <c r="BC1132" i="1"/>
  <c r="BB1132" i="1"/>
  <c r="AZ1132" i="1"/>
  <c r="AY1132" i="1"/>
  <c r="BC1131" i="1"/>
  <c r="BB1131" i="1"/>
  <c r="AZ1131" i="1"/>
  <c r="AY1131" i="1"/>
  <c r="BC1129" i="1"/>
  <c r="BB1129" i="1"/>
  <c r="AZ1129" i="1"/>
  <c r="AY1129" i="1"/>
  <c r="BC1126" i="1"/>
  <c r="BB1126" i="1"/>
  <c r="AZ1126" i="1"/>
  <c r="AY1126" i="1"/>
  <c r="BC1125" i="1"/>
  <c r="BB1125" i="1"/>
  <c r="AZ1125" i="1"/>
  <c r="AY1125" i="1"/>
  <c r="BC1122" i="1"/>
  <c r="BB1122" i="1"/>
  <c r="AZ1122" i="1"/>
  <c r="AY1122" i="1"/>
  <c r="BC1121" i="1"/>
  <c r="BB1121" i="1"/>
  <c r="AZ1121" i="1"/>
  <c r="AY1121" i="1"/>
  <c r="BC1120" i="1"/>
  <c r="BB1120" i="1"/>
  <c r="AZ1120" i="1"/>
  <c r="AY1120" i="1"/>
  <c r="BC1118" i="1"/>
  <c r="BB1118" i="1"/>
  <c r="AZ1118" i="1"/>
  <c r="AY1118" i="1"/>
  <c r="BC1117" i="1"/>
  <c r="BB1117" i="1"/>
  <c r="AZ1117" i="1"/>
  <c r="AY1117" i="1"/>
  <c r="BC1116" i="1"/>
  <c r="BB1116" i="1"/>
  <c r="AZ1116" i="1"/>
  <c r="AY1116" i="1"/>
  <c r="BC1115" i="1"/>
  <c r="BB1115" i="1"/>
  <c r="AZ1115" i="1"/>
  <c r="AY1115" i="1"/>
  <c r="BC1114" i="1"/>
  <c r="BB1114" i="1"/>
  <c r="AZ1114" i="1"/>
  <c r="AY1114" i="1"/>
  <c r="BC1113" i="1"/>
  <c r="BB1113" i="1"/>
  <c r="AZ1113" i="1"/>
  <c r="AY1113" i="1"/>
  <c r="BC1112" i="1"/>
  <c r="BB1112" i="1"/>
  <c r="AZ1112" i="1"/>
  <c r="AY1112" i="1"/>
  <c r="BC1111" i="1"/>
  <c r="BB1111" i="1"/>
  <c r="AZ1111" i="1"/>
  <c r="AY1111" i="1"/>
  <c r="BC1110" i="1"/>
  <c r="BB1110" i="1"/>
  <c r="AZ1110" i="1"/>
  <c r="AY1110" i="1"/>
  <c r="BC1109" i="1"/>
  <c r="BB1109" i="1"/>
  <c r="AZ1109" i="1"/>
  <c r="AY1109" i="1"/>
  <c r="BC1107" i="1"/>
  <c r="BB1107" i="1"/>
  <c r="AZ1107" i="1"/>
  <c r="AY1107" i="1"/>
  <c r="BC1106" i="1"/>
  <c r="BB1106" i="1"/>
  <c r="AZ1106" i="1"/>
  <c r="AY1106" i="1"/>
  <c r="BC1102" i="1"/>
  <c r="BB1102" i="1"/>
  <c r="AZ1102" i="1"/>
  <c r="AY1102" i="1"/>
  <c r="BC1100" i="1"/>
  <c r="BB1100" i="1"/>
  <c r="AZ1100" i="1"/>
  <c r="AY1100" i="1"/>
  <c r="BC1098" i="1"/>
  <c r="BB1098" i="1"/>
  <c r="AZ1098" i="1"/>
  <c r="AY1098" i="1"/>
  <c r="BC1095" i="1"/>
  <c r="BB1095" i="1"/>
  <c r="AZ1095" i="1"/>
  <c r="AY1095" i="1"/>
  <c r="BC1092" i="1"/>
  <c r="BB1092" i="1"/>
  <c r="AZ1092" i="1"/>
  <c r="AY1092" i="1"/>
  <c r="BC1089" i="1"/>
  <c r="BB1089" i="1"/>
  <c r="AZ1089" i="1"/>
  <c r="AY1089" i="1"/>
  <c r="BC1085" i="1"/>
  <c r="BB1085" i="1"/>
  <c r="AZ1085" i="1"/>
  <c r="AY1085" i="1"/>
  <c r="BC1083" i="1"/>
  <c r="BB1083" i="1"/>
  <c r="AZ1083" i="1"/>
  <c r="AY1083" i="1"/>
  <c r="BC1081" i="1"/>
  <c r="BB1081" i="1"/>
  <c r="AZ1081" i="1"/>
  <c r="AY1081" i="1"/>
  <c r="BC1078" i="1"/>
  <c r="BB1078" i="1"/>
  <c r="AZ1078" i="1"/>
  <c r="AY1078" i="1"/>
  <c r="BC1075" i="1"/>
  <c r="BB1075" i="1"/>
  <c r="AZ1075" i="1"/>
  <c r="AY1075" i="1"/>
  <c r="BC1071" i="1"/>
  <c r="BB1071" i="1"/>
  <c r="AZ1071" i="1"/>
  <c r="AY1071" i="1"/>
  <c r="BC1069" i="1"/>
  <c r="BB1069" i="1"/>
  <c r="AZ1069" i="1"/>
  <c r="AY1069" i="1"/>
  <c r="BC1064" i="1"/>
  <c r="BB1064" i="1"/>
  <c r="AZ1064" i="1"/>
  <c r="AY1064" i="1"/>
  <c r="BB1063" i="1"/>
  <c r="AY1063" i="1"/>
  <c r="BC1062" i="1"/>
  <c r="BB1062" i="1"/>
  <c r="AZ1062" i="1"/>
  <c r="AY1062" i="1"/>
  <c r="BB1061" i="1"/>
  <c r="AY1061" i="1"/>
  <c r="BC1057" i="1"/>
  <c r="BB1057" i="1"/>
  <c r="AZ1057" i="1"/>
  <c r="AY1057" i="1"/>
  <c r="BC1055" i="1"/>
  <c r="BB1055" i="1"/>
  <c r="AZ1055" i="1"/>
  <c r="AY1055" i="1"/>
  <c r="BC1052" i="1"/>
  <c r="BB1052" i="1"/>
  <c r="AZ1052" i="1"/>
  <c r="AY1052" i="1"/>
  <c r="BC1050" i="1"/>
  <c r="BB1050" i="1"/>
  <c r="AZ1050" i="1"/>
  <c r="AY1050" i="1"/>
  <c r="BC1049" i="1"/>
  <c r="BB1049" i="1"/>
  <c r="AZ1049" i="1"/>
  <c r="AY1049" i="1"/>
  <c r="BC1048" i="1"/>
  <c r="BB1048" i="1"/>
  <c r="AZ1048" i="1"/>
  <c r="AY1048" i="1"/>
  <c r="BC1047" i="1"/>
  <c r="BB1047" i="1"/>
  <c r="AZ1047" i="1"/>
  <c r="AY1047" i="1"/>
  <c r="BC1046" i="1"/>
  <c r="BB1046" i="1"/>
  <c r="AZ1046" i="1"/>
  <c r="AY1046" i="1"/>
  <c r="BC1045" i="1"/>
  <c r="BB1045" i="1"/>
  <c r="AZ1045" i="1"/>
  <c r="AY1045" i="1"/>
  <c r="BC1044" i="1"/>
  <c r="BB1044" i="1"/>
  <c r="AZ1044" i="1"/>
  <c r="AY1044" i="1"/>
  <c r="BC1043" i="1"/>
  <c r="BB1043" i="1"/>
  <c r="AZ1043" i="1"/>
  <c r="AY1043" i="1"/>
  <c r="BC1042" i="1"/>
  <c r="BB1042" i="1"/>
  <c r="AZ1042" i="1"/>
  <c r="AY1042" i="1"/>
  <c r="BC1041" i="1"/>
  <c r="BB1041" i="1"/>
  <c r="AZ1041" i="1"/>
  <c r="AY1041" i="1"/>
  <c r="BC1040" i="1"/>
  <c r="BB1040" i="1"/>
  <c r="AZ1040" i="1"/>
  <c r="AY1040" i="1"/>
  <c r="BC1039" i="1"/>
  <c r="BB1039" i="1"/>
  <c r="AZ1039" i="1"/>
  <c r="AY1039" i="1"/>
  <c r="BC1038" i="1"/>
  <c r="BB1038" i="1"/>
  <c r="AZ1038" i="1"/>
  <c r="AY1038" i="1"/>
  <c r="BC1036" i="1"/>
  <c r="BB1036" i="1"/>
  <c r="AZ1036" i="1"/>
  <c r="AY1036" i="1"/>
  <c r="BC1035" i="1"/>
  <c r="BB1035" i="1"/>
  <c r="AZ1035" i="1"/>
  <c r="AY1035" i="1"/>
  <c r="BC1034" i="1"/>
  <c r="BB1034" i="1"/>
  <c r="AZ1034" i="1"/>
  <c r="AY1034" i="1"/>
  <c r="BC1033" i="1"/>
  <c r="BB1033" i="1"/>
  <c r="AZ1033" i="1"/>
  <c r="AY1033" i="1"/>
  <c r="BC1032" i="1"/>
  <c r="BB1032" i="1"/>
  <c r="AZ1032" i="1"/>
  <c r="AY1032" i="1"/>
  <c r="BC1031" i="1"/>
  <c r="BB1031" i="1"/>
  <c r="AZ1031" i="1"/>
  <c r="AY1031" i="1"/>
  <c r="BC1030" i="1"/>
  <c r="BB1030" i="1"/>
  <c r="AZ1030" i="1"/>
  <c r="AY1030" i="1"/>
  <c r="BC1029" i="1"/>
  <c r="BB1029" i="1"/>
  <c r="AZ1029" i="1"/>
  <c r="AY1029" i="1"/>
  <c r="BC1028" i="1"/>
  <c r="BB1028" i="1"/>
  <c r="AZ1028" i="1"/>
  <c r="AY1028" i="1"/>
  <c r="BC1027" i="1"/>
  <c r="BB1027" i="1"/>
  <c r="AZ1027" i="1"/>
  <c r="AY1027" i="1"/>
  <c r="BC1026" i="1"/>
  <c r="BB1026" i="1"/>
  <c r="AZ1026" i="1"/>
  <c r="AY1026" i="1"/>
  <c r="BC1025" i="1"/>
  <c r="BB1025" i="1"/>
  <c r="AZ1025" i="1"/>
  <c r="AY1025" i="1"/>
  <c r="BC1024" i="1"/>
  <c r="BB1024" i="1"/>
  <c r="AZ1024" i="1"/>
  <c r="AY1024" i="1"/>
  <c r="BC1023" i="1"/>
  <c r="BB1023" i="1"/>
  <c r="AZ1023" i="1"/>
  <c r="AY1023" i="1"/>
  <c r="BC1022" i="1"/>
  <c r="BB1022" i="1"/>
  <c r="AZ1022" i="1"/>
  <c r="AY1022" i="1"/>
  <c r="BC1021" i="1"/>
  <c r="BB1021" i="1"/>
  <c r="AZ1021" i="1"/>
  <c r="AY1021" i="1"/>
  <c r="BC1020" i="1"/>
  <c r="BB1020" i="1"/>
  <c r="AZ1020" i="1"/>
  <c r="AY1020" i="1"/>
  <c r="BC1019" i="1"/>
  <c r="BB1019" i="1"/>
  <c r="AZ1019" i="1"/>
  <c r="AY1019" i="1"/>
  <c r="BC1018" i="1"/>
  <c r="BB1018" i="1"/>
  <c r="AZ1018" i="1"/>
  <c r="AY1018" i="1"/>
  <c r="BC1017" i="1"/>
  <c r="BB1017" i="1"/>
  <c r="AZ1017" i="1"/>
  <c r="AY1017" i="1"/>
  <c r="BC1015" i="1"/>
  <c r="BB1015" i="1"/>
  <c r="AZ1015" i="1"/>
  <c r="AY1015" i="1"/>
  <c r="BC1013" i="1"/>
  <c r="BB1013" i="1"/>
  <c r="AZ1013" i="1"/>
  <c r="AY1013" i="1"/>
  <c r="BC1010" i="1"/>
  <c r="BB1010" i="1"/>
  <c r="AZ1010" i="1"/>
  <c r="AY1010" i="1"/>
  <c r="BC1007" i="1"/>
  <c r="BB1007" i="1"/>
  <c r="AZ1007" i="1"/>
  <c r="AY1007" i="1"/>
  <c r="BC1006" i="1"/>
  <c r="BB1006" i="1"/>
  <c r="AZ1006" i="1"/>
  <c r="AY1006" i="1"/>
  <c r="BC1005" i="1"/>
  <c r="BB1005" i="1"/>
  <c r="AZ1005" i="1"/>
  <c r="AY1005" i="1"/>
  <c r="BC1003" i="1"/>
  <c r="BB1003" i="1"/>
  <c r="AZ1003" i="1"/>
  <c r="AY1003" i="1"/>
  <c r="BC1002" i="1"/>
  <c r="BB1002" i="1"/>
  <c r="AZ1002" i="1"/>
  <c r="AY1002" i="1"/>
  <c r="BC1001" i="1"/>
  <c r="BB1001" i="1"/>
  <c r="AZ1001" i="1"/>
  <c r="AY1001" i="1"/>
  <c r="BC1000" i="1"/>
  <c r="BB1000" i="1"/>
  <c r="AZ1000" i="1"/>
  <c r="AY1000" i="1"/>
  <c r="BC999" i="1"/>
  <c r="BB999" i="1"/>
  <c r="AZ999" i="1"/>
  <c r="AY999" i="1"/>
  <c r="BC998" i="1"/>
  <c r="BB998" i="1"/>
  <c r="AZ998" i="1"/>
  <c r="AY998" i="1"/>
  <c r="BC997" i="1"/>
  <c r="BB997" i="1"/>
  <c r="AZ997" i="1"/>
  <c r="AY997" i="1"/>
  <c r="BC996" i="1"/>
  <c r="BB996" i="1"/>
  <c r="AZ996" i="1"/>
  <c r="AY996" i="1"/>
  <c r="BC992" i="1"/>
  <c r="BB992" i="1"/>
  <c r="AZ992" i="1"/>
  <c r="AY992" i="1"/>
  <c r="BC990" i="1"/>
  <c r="BB990" i="1"/>
  <c r="AZ990" i="1"/>
  <c r="AY990" i="1"/>
  <c r="BC988" i="1"/>
  <c r="BB988" i="1"/>
  <c r="AZ988" i="1"/>
  <c r="AY988" i="1"/>
  <c r="BC985" i="1"/>
  <c r="BB985" i="1"/>
  <c r="AZ985" i="1"/>
  <c r="AY985" i="1"/>
  <c r="BC983" i="1"/>
  <c r="BB983" i="1"/>
  <c r="AZ983" i="1"/>
  <c r="AY983" i="1"/>
  <c r="BC981" i="1"/>
  <c r="BB981" i="1"/>
  <c r="AZ981" i="1"/>
  <c r="AY981" i="1"/>
  <c r="BC979" i="1"/>
  <c r="BB979" i="1"/>
  <c r="AZ979" i="1"/>
  <c r="AY979" i="1"/>
  <c r="BC977" i="1"/>
  <c r="BB977" i="1"/>
  <c r="AZ977" i="1"/>
  <c r="AY977" i="1"/>
  <c r="BC974" i="1"/>
  <c r="BB974" i="1"/>
  <c r="AZ974" i="1"/>
  <c r="AY974" i="1"/>
  <c r="BC971" i="1"/>
  <c r="BB971" i="1"/>
  <c r="AZ971" i="1"/>
  <c r="AY971" i="1"/>
  <c r="BC968" i="1"/>
  <c r="BB968" i="1"/>
  <c r="AZ968" i="1"/>
  <c r="AY968" i="1"/>
  <c r="BC966" i="1"/>
  <c r="BB966" i="1"/>
  <c r="AZ966" i="1"/>
  <c r="AY966" i="1"/>
  <c r="BC962" i="1"/>
  <c r="BB962" i="1"/>
  <c r="AZ962" i="1"/>
  <c r="AY962" i="1"/>
  <c r="BC960" i="1"/>
  <c r="BB960" i="1"/>
  <c r="AZ960" i="1"/>
  <c r="AY960" i="1"/>
  <c r="BC958" i="1"/>
  <c r="BB958" i="1"/>
  <c r="AZ958" i="1"/>
  <c r="AY958" i="1"/>
  <c r="BC956" i="1"/>
  <c r="BB956" i="1"/>
  <c r="AZ956" i="1"/>
  <c r="AY956" i="1"/>
  <c r="BC954" i="1"/>
  <c r="BB954" i="1"/>
  <c r="AZ954" i="1"/>
  <c r="AY954" i="1"/>
  <c r="BC953" i="1"/>
  <c r="BB953" i="1"/>
  <c r="AZ953" i="1"/>
  <c r="AY953" i="1"/>
  <c r="BC950" i="1"/>
  <c r="BB950" i="1"/>
  <c r="AZ950" i="1"/>
  <c r="AY950" i="1"/>
  <c r="BC949" i="1"/>
  <c r="BB949" i="1"/>
  <c r="AZ949" i="1"/>
  <c r="AY949" i="1"/>
  <c r="BC946" i="1"/>
  <c r="BB946" i="1"/>
  <c r="AZ946" i="1"/>
  <c r="AY946" i="1"/>
  <c r="BC943" i="1"/>
  <c r="BB943" i="1"/>
  <c r="AZ943" i="1"/>
  <c r="AY943" i="1"/>
  <c r="BC941" i="1"/>
  <c r="BB941" i="1"/>
  <c r="AZ941" i="1"/>
  <c r="AY941" i="1"/>
  <c r="BC937" i="1"/>
  <c r="BB937" i="1"/>
  <c r="AZ937" i="1"/>
  <c r="AY937" i="1"/>
  <c r="BC935" i="1"/>
  <c r="BB935" i="1"/>
  <c r="AZ935" i="1"/>
  <c r="AY935" i="1"/>
  <c r="BC929" i="1"/>
  <c r="BB929" i="1"/>
  <c r="AZ929" i="1"/>
  <c r="AY929" i="1"/>
  <c r="BB928" i="1"/>
  <c r="AY928" i="1"/>
  <c r="BC927" i="1"/>
  <c r="BB927" i="1"/>
  <c r="AZ927" i="1"/>
  <c r="AY927" i="1"/>
  <c r="BB926" i="1"/>
  <c r="AY926" i="1"/>
  <c r="BC922" i="1"/>
  <c r="BB922" i="1"/>
  <c r="AZ922" i="1"/>
  <c r="AY922" i="1"/>
  <c r="BC920" i="1"/>
  <c r="BB920" i="1"/>
  <c r="AZ920" i="1"/>
  <c r="AY920" i="1"/>
  <c r="BC917" i="1"/>
  <c r="BB917" i="1"/>
  <c r="AZ917" i="1"/>
  <c r="AY917" i="1"/>
  <c r="BC916" i="1"/>
  <c r="BB916" i="1"/>
  <c r="AZ916" i="1"/>
  <c r="AY916" i="1"/>
  <c r="BC914" i="1"/>
  <c r="BB914" i="1"/>
  <c r="AZ914" i="1"/>
  <c r="AY914" i="1"/>
  <c r="BC913" i="1"/>
  <c r="BB913" i="1"/>
  <c r="AZ913" i="1"/>
  <c r="AY913" i="1"/>
  <c r="BC911" i="1"/>
  <c r="BB911" i="1"/>
  <c r="AZ911" i="1"/>
  <c r="AY911" i="1"/>
  <c r="BC909" i="1"/>
  <c r="BB909" i="1"/>
  <c r="AZ909" i="1"/>
  <c r="AY909" i="1"/>
  <c r="BC906" i="1"/>
  <c r="BB906" i="1"/>
  <c r="AZ906" i="1"/>
  <c r="AY906" i="1"/>
  <c r="BC904" i="1"/>
  <c r="BB904" i="1"/>
  <c r="AZ904" i="1"/>
  <c r="AY904" i="1"/>
  <c r="BC903" i="1"/>
  <c r="BB903" i="1"/>
  <c r="AZ903" i="1"/>
  <c r="AY903" i="1"/>
  <c r="BC900" i="1"/>
  <c r="BB900" i="1"/>
  <c r="AZ900" i="1"/>
  <c r="AY900" i="1"/>
  <c r="BC899" i="1"/>
  <c r="BB899" i="1"/>
  <c r="AZ899" i="1"/>
  <c r="AY899" i="1"/>
  <c r="BC898" i="1"/>
  <c r="BB898" i="1"/>
  <c r="AZ898" i="1"/>
  <c r="AY898" i="1"/>
  <c r="BC897" i="1"/>
  <c r="BB897" i="1"/>
  <c r="AZ897" i="1"/>
  <c r="AY897" i="1"/>
  <c r="BC896" i="1"/>
  <c r="BB896" i="1"/>
  <c r="AZ896" i="1"/>
  <c r="AY896" i="1"/>
  <c r="BC895" i="1"/>
  <c r="BB895" i="1"/>
  <c r="AZ895" i="1"/>
  <c r="AY895" i="1"/>
  <c r="BC894" i="1"/>
  <c r="BB894" i="1"/>
  <c r="AZ894" i="1"/>
  <c r="AY894" i="1"/>
  <c r="BC893" i="1"/>
  <c r="BB893" i="1"/>
  <c r="AZ893" i="1"/>
  <c r="AY893" i="1"/>
  <c r="BC892" i="1"/>
  <c r="BB892" i="1"/>
  <c r="AZ892" i="1"/>
  <c r="AY892" i="1"/>
  <c r="BC891" i="1"/>
  <c r="BB891" i="1"/>
  <c r="AZ891" i="1"/>
  <c r="AY891" i="1"/>
  <c r="BC890" i="1"/>
  <c r="BB890" i="1"/>
  <c r="AZ890" i="1"/>
  <c r="AY890" i="1"/>
  <c r="BC889" i="1"/>
  <c r="BB889" i="1"/>
  <c r="AZ889" i="1"/>
  <c r="AY889" i="1"/>
  <c r="BC888" i="1"/>
  <c r="BB888" i="1"/>
  <c r="AZ888" i="1"/>
  <c r="AY888" i="1"/>
  <c r="BC887" i="1"/>
  <c r="BB887" i="1"/>
  <c r="AZ887" i="1"/>
  <c r="AY887" i="1"/>
  <c r="BC886" i="1"/>
  <c r="BB886" i="1"/>
  <c r="AZ886" i="1"/>
  <c r="AY886" i="1"/>
  <c r="BC885" i="1"/>
  <c r="BB885" i="1"/>
  <c r="AZ885" i="1"/>
  <c r="AY885" i="1"/>
  <c r="BC884" i="1"/>
  <c r="BB884" i="1"/>
  <c r="AZ884" i="1"/>
  <c r="AY884" i="1"/>
  <c r="BC883" i="1"/>
  <c r="BB883" i="1"/>
  <c r="AZ883" i="1"/>
  <c r="AY883" i="1"/>
  <c r="BC882" i="1"/>
  <c r="BB882" i="1"/>
  <c r="AZ882" i="1"/>
  <c r="AY882" i="1"/>
  <c r="BC881" i="1"/>
  <c r="BB881" i="1"/>
  <c r="AZ881" i="1"/>
  <c r="AY881" i="1"/>
  <c r="BC880" i="1"/>
  <c r="BB880" i="1"/>
  <c r="AZ880" i="1"/>
  <c r="AY880" i="1"/>
  <c r="BC878" i="1"/>
  <c r="BB878" i="1"/>
  <c r="AZ878" i="1"/>
  <c r="AY878" i="1"/>
  <c r="BC877" i="1"/>
  <c r="BB877" i="1"/>
  <c r="AZ877" i="1"/>
  <c r="AY877" i="1"/>
  <c r="BC876" i="1"/>
  <c r="BB876" i="1"/>
  <c r="AZ876" i="1"/>
  <c r="AY876" i="1"/>
  <c r="BC875" i="1"/>
  <c r="BB875" i="1"/>
  <c r="AZ875" i="1"/>
  <c r="AY875" i="1"/>
  <c r="BC874" i="1"/>
  <c r="BB874" i="1"/>
  <c r="AZ874" i="1"/>
  <c r="AY874" i="1"/>
  <c r="BC873" i="1"/>
  <c r="BB873" i="1"/>
  <c r="AZ873" i="1"/>
  <c r="AY873" i="1"/>
  <c r="BC872" i="1"/>
  <c r="BB872" i="1"/>
  <c r="AZ872" i="1"/>
  <c r="AY872" i="1"/>
  <c r="BC871" i="1"/>
  <c r="BB871" i="1"/>
  <c r="AZ871" i="1"/>
  <c r="AY871" i="1"/>
  <c r="BC870" i="1"/>
  <c r="BB870" i="1"/>
  <c r="AZ870" i="1"/>
  <c r="AY870" i="1"/>
  <c r="BC869" i="1"/>
  <c r="BB869" i="1"/>
  <c r="AZ869" i="1"/>
  <c r="AY869" i="1"/>
  <c r="BC868" i="1"/>
  <c r="BB868" i="1"/>
  <c r="AZ868" i="1"/>
  <c r="AY868" i="1"/>
  <c r="BC867" i="1"/>
  <c r="BB867" i="1"/>
  <c r="AZ867" i="1"/>
  <c r="AY867" i="1"/>
  <c r="BC866" i="1"/>
  <c r="BB866" i="1"/>
  <c r="AZ866" i="1"/>
  <c r="AY866" i="1"/>
  <c r="BC865" i="1"/>
  <c r="BB865" i="1"/>
  <c r="AZ865" i="1"/>
  <c r="AY865" i="1"/>
  <c r="BC864" i="1"/>
  <c r="BB864" i="1"/>
  <c r="AZ864" i="1"/>
  <c r="AY864" i="1"/>
  <c r="BC863" i="1"/>
  <c r="BB863" i="1"/>
  <c r="AZ863" i="1"/>
  <c r="AY863" i="1"/>
  <c r="BC862" i="1"/>
  <c r="BB862" i="1"/>
  <c r="AZ862" i="1"/>
  <c r="AY862" i="1"/>
  <c r="BC861" i="1"/>
  <c r="BB861" i="1"/>
  <c r="AZ861" i="1"/>
  <c r="AY861" i="1"/>
  <c r="BC860" i="1"/>
  <c r="BB860" i="1"/>
  <c r="AZ860" i="1"/>
  <c r="AY860" i="1"/>
  <c r="BC859" i="1"/>
  <c r="BB859" i="1"/>
  <c r="AZ859" i="1"/>
  <c r="AY859" i="1"/>
  <c r="BC858" i="1"/>
  <c r="BB858" i="1"/>
  <c r="AZ858" i="1"/>
  <c r="AY858" i="1"/>
  <c r="BC857" i="1"/>
  <c r="BB857" i="1"/>
  <c r="AZ857" i="1"/>
  <c r="AY857" i="1"/>
  <c r="BC854" i="1"/>
  <c r="BB854" i="1"/>
  <c r="AZ854" i="1"/>
  <c r="AY854" i="1"/>
  <c r="BC853" i="1"/>
  <c r="BB853" i="1"/>
  <c r="AZ853" i="1"/>
  <c r="AY853" i="1"/>
  <c r="BC852" i="1"/>
  <c r="BB852" i="1"/>
  <c r="AZ852" i="1"/>
  <c r="AY852" i="1"/>
  <c r="BC851" i="1"/>
  <c r="BB851" i="1"/>
  <c r="AZ851" i="1"/>
  <c r="AY851" i="1"/>
  <c r="BC849" i="1"/>
  <c r="BB849" i="1"/>
  <c r="AZ849" i="1"/>
  <c r="AY849" i="1"/>
  <c r="BC848" i="1"/>
  <c r="BB848" i="1"/>
  <c r="AZ848" i="1"/>
  <c r="AY848" i="1"/>
  <c r="BC847" i="1"/>
  <c r="BB847" i="1"/>
  <c r="AZ847" i="1"/>
  <c r="AY847" i="1"/>
  <c r="BC846" i="1"/>
  <c r="BB846" i="1"/>
  <c r="AZ846" i="1"/>
  <c r="AY846" i="1"/>
  <c r="BC845" i="1"/>
  <c r="BB845" i="1"/>
  <c r="AZ845" i="1"/>
  <c r="AY845" i="1"/>
  <c r="BC842" i="1"/>
  <c r="BB842" i="1"/>
  <c r="AZ842" i="1"/>
  <c r="AY842" i="1"/>
  <c r="BC841" i="1"/>
  <c r="BB841" i="1"/>
  <c r="AZ841" i="1"/>
  <c r="AY841" i="1"/>
  <c r="BC840" i="1"/>
  <c r="BB840" i="1"/>
  <c r="AZ840" i="1"/>
  <c r="AY840" i="1"/>
  <c r="BC839" i="1"/>
  <c r="BB839" i="1"/>
  <c r="AZ839" i="1"/>
  <c r="AY839" i="1"/>
  <c r="BC838" i="1"/>
  <c r="BB838" i="1"/>
  <c r="AZ838" i="1"/>
  <c r="AY838" i="1"/>
  <c r="BC837" i="1"/>
  <c r="BB837" i="1"/>
  <c r="AZ837" i="1"/>
  <c r="AY837" i="1"/>
  <c r="BC836" i="1"/>
  <c r="BB836" i="1"/>
  <c r="AZ836" i="1"/>
  <c r="AY836" i="1"/>
  <c r="BC835" i="1"/>
  <c r="BB835" i="1"/>
  <c r="AZ835" i="1"/>
  <c r="AY835" i="1"/>
  <c r="BC834" i="1"/>
  <c r="BB834" i="1"/>
  <c r="AZ834" i="1"/>
  <c r="AY834" i="1"/>
  <c r="BC833" i="1"/>
  <c r="BB833" i="1"/>
  <c r="AZ833" i="1"/>
  <c r="AY833" i="1"/>
  <c r="BC831" i="1"/>
  <c r="BB831" i="1"/>
  <c r="AZ831" i="1"/>
  <c r="AY831" i="1"/>
  <c r="BC830" i="1"/>
  <c r="BB830" i="1"/>
  <c r="AZ830" i="1"/>
  <c r="AY830" i="1"/>
  <c r="BC829" i="1"/>
  <c r="BB829" i="1"/>
  <c r="AZ829" i="1"/>
  <c r="AY829" i="1"/>
  <c r="BC828" i="1"/>
  <c r="BB828" i="1"/>
  <c r="AZ828" i="1"/>
  <c r="AY828" i="1"/>
  <c r="BC827" i="1"/>
  <c r="BB827" i="1"/>
  <c r="AZ827" i="1"/>
  <c r="AY827" i="1"/>
  <c r="BC826" i="1"/>
  <c r="BB826" i="1"/>
  <c r="AZ826" i="1"/>
  <c r="AY826" i="1"/>
  <c r="BC825" i="1"/>
  <c r="BB825" i="1"/>
  <c r="AZ825" i="1"/>
  <c r="AY825" i="1"/>
  <c r="BC824" i="1"/>
  <c r="BB824" i="1"/>
  <c r="AZ824" i="1"/>
  <c r="AY824" i="1"/>
  <c r="BC823" i="1"/>
  <c r="BB823" i="1"/>
  <c r="AZ823" i="1"/>
  <c r="AY823" i="1"/>
  <c r="BC822" i="1"/>
  <c r="BB822" i="1"/>
  <c r="AZ822" i="1"/>
  <c r="AY822" i="1"/>
  <c r="BC821" i="1"/>
  <c r="BB821" i="1"/>
  <c r="AZ821" i="1"/>
  <c r="AY821" i="1"/>
  <c r="BC820" i="1"/>
  <c r="BB820" i="1"/>
  <c r="AZ820" i="1"/>
  <c r="AY820" i="1"/>
  <c r="BC819" i="1"/>
  <c r="BB819" i="1"/>
  <c r="AZ819" i="1"/>
  <c r="AY819" i="1"/>
  <c r="BC818" i="1"/>
  <c r="BB818" i="1"/>
  <c r="AZ818" i="1"/>
  <c r="AY818" i="1"/>
  <c r="BC817" i="1"/>
  <c r="BB817" i="1"/>
  <c r="AZ817" i="1"/>
  <c r="AY817" i="1"/>
  <c r="BC816" i="1"/>
  <c r="BB816" i="1"/>
  <c r="AZ816" i="1"/>
  <c r="AY816" i="1"/>
  <c r="BC815" i="1"/>
  <c r="BB815" i="1"/>
  <c r="AZ815" i="1"/>
  <c r="AY815" i="1"/>
  <c r="BC814" i="1"/>
  <c r="BB814" i="1"/>
  <c r="AZ814" i="1"/>
  <c r="AY814" i="1"/>
  <c r="BC813" i="1"/>
  <c r="BB813" i="1"/>
  <c r="AZ813" i="1"/>
  <c r="AY813" i="1"/>
  <c r="BC812" i="1"/>
  <c r="BB812" i="1"/>
  <c r="AZ812" i="1"/>
  <c r="AY812" i="1"/>
  <c r="BC811" i="1"/>
  <c r="BB811" i="1"/>
  <c r="AZ811" i="1"/>
  <c r="AY811" i="1"/>
  <c r="BC810" i="1"/>
  <c r="BB810" i="1"/>
  <c r="AZ810" i="1"/>
  <c r="AY810" i="1"/>
  <c r="BC809" i="1"/>
  <c r="BB809" i="1"/>
  <c r="AZ809" i="1"/>
  <c r="AY809" i="1"/>
  <c r="BC808" i="1"/>
  <c r="BB808" i="1"/>
  <c r="AZ808" i="1"/>
  <c r="AY808" i="1"/>
  <c r="BC807" i="1"/>
  <c r="BB807" i="1"/>
  <c r="AZ807" i="1"/>
  <c r="AY807" i="1"/>
  <c r="BC805" i="1"/>
  <c r="BB805" i="1"/>
  <c r="AZ805" i="1"/>
  <c r="AY805" i="1"/>
  <c r="BC804" i="1"/>
  <c r="BB804" i="1"/>
  <c r="AZ804" i="1"/>
  <c r="AY804" i="1"/>
  <c r="BC802" i="1"/>
  <c r="BB802" i="1"/>
  <c r="AZ802" i="1"/>
  <c r="AY802" i="1"/>
  <c r="BC801" i="1"/>
  <c r="BB801" i="1"/>
  <c r="AZ801" i="1"/>
  <c r="AY801" i="1"/>
  <c r="BC800" i="1"/>
  <c r="BB800" i="1"/>
  <c r="AZ800" i="1"/>
  <c r="AY800" i="1"/>
  <c r="BC799" i="1"/>
  <c r="BB799" i="1"/>
  <c r="AZ799" i="1"/>
  <c r="AY799" i="1"/>
  <c r="BC798" i="1"/>
  <c r="BB798" i="1"/>
  <c r="AZ798" i="1"/>
  <c r="AY798" i="1"/>
  <c r="BC797" i="1"/>
  <c r="BB797" i="1"/>
  <c r="AZ797" i="1"/>
  <c r="AY797" i="1"/>
  <c r="BC796" i="1"/>
  <c r="BB796" i="1"/>
  <c r="AZ796" i="1"/>
  <c r="AY796" i="1"/>
  <c r="BC795" i="1"/>
  <c r="BB795" i="1"/>
  <c r="AZ795" i="1"/>
  <c r="AY795" i="1"/>
  <c r="BC794" i="1"/>
  <c r="BB794" i="1"/>
  <c r="AZ794" i="1"/>
  <c r="AY794" i="1"/>
  <c r="BC793" i="1"/>
  <c r="BB793" i="1"/>
  <c r="AZ793" i="1"/>
  <c r="AY793" i="1"/>
  <c r="BC792" i="1"/>
  <c r="BB792" i="1"/>
  <c r="AZ792" i="1"/>
  <c r="AY792" i="1"/>
  <c r="BC791" i="1"/>
  <c r="BB791" i="1"/>
  <c r="AZ791" i="1"/>
  <c r="AY791" i="1"/>
  <c r="BC790" i="1"/>
  <c r="BB790" i="1"/>
  <c r="AZ790" i="1"/>
  <c r="AY790" i="1"/>
  <c r="BC789" i="1"/>
  <c r="BB789" i="1"/>
  <c r="AZ789" i="1"/>
  <c r="AY789" i="1"/>
  <c r="BC788" i="1"/>
  <c r="BB788" i="1"/>
  <c r="AZ788" i="1"/>
  <c r="AY788" i="1"/>
  <c r="BC787" i="1"/>
  <c r="BB787" i="1"/>
  <c r="AZ787" i="1"/>
  <c r="AY787" i="1"/>
  <c r="BC786" i="1"/>
  <c r="BB786" i="1"/>
  <c r="AZ786" i="1"/>
  <c r="AY786" i="1"/>
  <c r="BC785" i="1"/>
  <c r="BB785" i="1"/>
  <c r="AZ785" i="1"/>
  <c r="AY785" i="1"/>
  <c r="BC784" i="1"/>
  <c r="BB784" i="1"/>
  <c r="AZ784" i="1"/>
  <c r="AY784" i="1"/>
  <c r="BC783" i="1"/>
  <c r="BB783" i="1"/>
  <c r="AZ783" i="1"/>
  <c r="AY783" i="1"/>
  <c r="BC782" i="1"/>
  <c r="BB782" i="1"/>
  <c r="AZ782" i="1"/>
  <c r="AY782" i="1"/>
  <c r="BC781" i="1"/>
  <c r="BB781" i="1"/>
  <c r="AZ781" i="1"/>
  <c r="AY781" i="1"/>
  <c r="BC777" i="1"/>
  <c r="BB777" i="1"/>
  <c r="AZ777" i="1"/>
  <c r="AY777" i="1"/>
  <c r="BC775" i="1"/>
  <c r="BB775" i="1"/>
  <c r="AZ775" i="1"/>
  <c r="AY775" i="1"/>
  <c r="BC773" i="1"/>
  <c r="BB773" i="1"/>
  <c r="AZ773" i="1"/>
  <c r="AY773" i="1"/>
  <c r="BC770" i="1"/>
  <c r="BB770" i="1"/>
  <c r="AZ770" i="1"/>
  <c r="AY770" i="1"/>
  <c r="BC768" i="1"/>
  <c r="BB768" i="1"/>
  <c r="AZ768" i="1"/>
  <c r="AY768" i="1"/>
  <c r="BC766" i="1"/>
  <c r="BB766" i="1"/>
  <c r="AZ766" i="1"/>
  <c r="AY766" i="1"/>
  <c r="BC764" i="1"/>
  <c r="BB764" i="1"/>
  <c r="AZ764" i="1"/>
  <c r="AY764" i="1"/>
  <c r="BC761" i="1"/>
  <c r="BB761" i="1"/>
  <c r="AZ761" i="1"/>
  <c r="AY761" i="1"/>
  <c r="BC758" i="1"/>
  <c r="BB758" i="1"/>
  <c r="AZ758" i="1"/>
  <c r="AY758" i="1"/>
  <c r="BC757" i="1"/>
  <c r="BB757" i="1"/>
  <c r="AZ757" i="1"/>
  <c r="AY757" i="1"/>
  <c r="BC756" i="1"/>
  <c r="BB756" i="1"/>
  <c r="AZ756" i="1"/>
  <c r="AY756" i="1"/>
  <c r="BC755" i="1"/>
  <c r="BB755" i="1"/>
  <c r="AZ755" i="1"/>
  <c r="AY755" i="1"/>
  <c r="BC754" i="1"/>
  <c r="BB754" i="1"/>
  <c r="AZ754" i="1"/>
  <c r="AY754" i="1"/>
  <c r="BC753" i="1"/>
  <c r="BB753" i="1"/>
  <c r="AZ753" i="1"/>
  <c r="AY753" i="1"/>
  <c r="BC751" i="1"/>
  <c r="BB751" i="1"/>
  <c r="AZ751" i="1"/>
  <c r="AY751" i="1"/>
  <c r="BC748" i="1"/>
  <c r="BB748" i="1"/>
  <c r="AZ748" i="1"/>
  <c r="AY748" i="1"/>
  <c r="BC745" i="1"/>
  <c r="BB745" i="1"/>
  <c r="AZ745" i="1"/>
  <c r="AY745" i="1"/>
  <c r="BC742" i="1"/>
  <c r="BB742" i="1"/>
  <c r="AZ742" i="1"/>
  <c r="AY742" i="1"/>
  <c r="BC740" i="1"/>
  <c r="BB740" i="1"/>
  <c r="AZ740" i="1"/>
  <c r="AY740" i="1"/>
  <c r="BC736" i="1"/>
  <c r="BB736" i="1"/>
  <c r="AZ736" i="1"/>
  <c r="AY736" i="1"/>
  <c r="BC734" i="1"/>
  <c r="BB734" i="1"/>
  <c r="AZ734" i="1"/>
  <c r="AY734" i="1"/>
  <c r="BC732" i="1"/>
  <c r="BB732" i="1"/>
  <c r="AZ732" i="1"/>
  <c r="AY732" i="1"/>
  <c r="BC731" i="1"/>
  <c r="BB731" i="1"/>
  <c r="AZ731" i="1"/>
  <c r="AY731" i="1"/>
  <c r="BC728" i="1"/>
  <c r="BB728" i="1"/>
  <c r="AZ728" i="1"/>
  <c r="AY728" i="1"/>
  <c r="BC726" i="1"/>
  <c r="BB726" i="1"/>
  <c r="AZ726" i="1"/>
  <c r="AY726" i="1"/>
  <c r="BC724" i="1"/>
  <c r="BB724" i="1"/>
  <c r="AZ724" i="1"/>
  <c r="AY724" i="1"/>
  <c r="BC721" i="1"/>
  <c r="BB721" i="1"/>
  <c r="AZ721" i="1"/>
  <c r="AY721" i="1"/>
  <c r="BC718" i="1"/>
  <c r="BB718" i="1"/>
  <c r="AZ718" i="1"/>
  <c r="AY718" i="1"/>
  <c r="BC716" i="1"/>
  <c r="BB716" i="1"/>
  <c r="AZ716" i="1"/>
  <c r="AY716" i="1"/>
  <c r="BC714" i="1"/>
  <c r="BB714" i="1"/>
  <c r="AZ714" i="1"/>
  <c r="AY714" i="1"/>
  <c r="BC712" i="1"/>
  <c r="BB712" i="1"/>
  <c r="AZ712" i="1"/>
  <c r="AY712" i="1"/>
  <c r="BC709" i="1"/>
  <c r="BB709" i="1"/>
  <c r="AZ709" i="1"/>
  <c r="AY709" i="1"/>
  <c r="BC707" i="1"/>
  <c r="BB707" i="1"/>
  <c r="AZ707" i="1"/>
  <c r="AY707" i="1"/>
  <c r="BC705" i="1"/>
  <c r="BB705" i="1"/>
  <c r="AZ705" i="1"/>
  <c r="AY705" i="1"/>
  <c r="BC703" i="1"/>
  <c r="BB703" i="1"/>
  <c r="AZ703" i="1"/>
  <c r="AY703" i="1"/>
  <c r="BC701" i="1"/>
  <c r="BB701" i="1"/>
  <c r="AZ701" i="1"/>
  <c r="AY701" i="1"/>
  <c r="BC699" i="1"/>
  <c r="BB699" i="1"/>
  <c r="AZ699" i="1"/>
  <c r="AY699" i="1"/>
  <c r="BC695" i="1"/>
  <c r="BB695" i="1"/>
  <c r="AZ695" i="1"/>
  <c r="AY695" i="1"/>
  <c r="BC694" i="1"/>
  <c r="BB694" i="1"/>
  <c r="AZ694" i="1"/>
  <c r="AY694" i="1"/>
  <c r="BC692" i="1"/>
  <c r="BB692" i="1"/>
  <c r="AZ692" i="1"/>
  <c r="AY692" i="1"/>
  <c r="BC691" i="1"/>
  <c r="BB691" i="1"/>
  <c r="AZ691" i="1"/>
  <c r="AY691" i="1"/>
  <c r="BC688" i="1"/>
  <c r="BB688" i="1"/>
  <c r="AZ688" i="1"/>
  <c r="AY688" i="1"/>
  <c r="BC686" i="1"/>
  <c r="BB686" i="1"/>
  <c r="AZ686" i="1"/>
  <c r="AY686" i="1"/>
  <c r="BC681" i="1"/>
  <c r="BB681" i="1"/>
  <c r="AZ681" i="1"/>
  <c r="AY681" i="1"/>
  <c r="BB680" i="1"/>
  <c r="AY680" i="1"/>
  <c r="BC679" i="1"/>
  <c r="BB679" i="1"/>
  <c r="AZ679" i="1"/>
  <c r="AY679" i="1"/>
  <c r="BB678" i="1"/>
  <c r="AY678" i="1"/>
  <c r="BC674" i="1"/>
  <c r="BB674" i="1"/>
  <c r="AZ674" i="1"/>
  <c r="AY674" i="1"/>
  <c r="BC672" i="1"/>
  <c r="BB672" i="1"/>
  <c r="AZ672" i="1"/>
  <c r="AY672" i="1"/>
  <c r="BC669" i="1"/>
  <c r="BB669" i="1"/>
  <c r="AZ669" i="1"/>
  <c r="AY669" i="1"/>
  <c r="BC668" i="1"/>
  <c r="BB668" i="1"/>
  <c r="AZ668" i="1"/>
  <c r="AY668" i="1"/>
  <c r="BC667" i="1"/>
  <c r="BB667" i="1"/>
  <c r="AZ667" i="1"/>
  <c r="AY667" i="1"/>
  <c r="BC666" i="1"/>
  <c r="BB666" i="1"/>
  <c r="AZ666" i="1"/>
  <c r="AY666" i="1"/>
  <c r="BC665" i="1"/>
  <c r="BB665" i="1"/>
  <c r="AZ665" i="1"/>
  <c r="AY665" i="1"/>
  <c r="BC664" i="1"/>
  <c r="BB664" i="1"/>
  <c r="AZ664" i="1"/>
  <c r="AY664" i="1"/>
  <c r="BC663" i="1"/>
  <c r="BB663" i="1"/>
  <c r="AZ663" i="1"/>
  <c r="AY663" i="1"/>
  <c r="BC662" i="1"/>
  <c r="BB662" i="1"/>
  <c r="AZ662" i="1"/>
  <c r="AY662" i="1"/>
  <c r="BC661" i="1"/>
  <c r="BB661" i="1"/>
  <c r="AZ661" i="1"/>
  <c r="AY661" i="1"/>
  <c r="BC660" i="1"/>
  <c r="BB660" i="1"/>
  <c r="AZ660" i="1"/>
  <c r="AY660" i="1"/>
  <c r="BC659" i="1"/>
  <c r="BB659" i="1"/>
  <c r="AZ659" i="1"/>
  <c r="AY659" i="1"/>
  <c r="BC658" i="1"/>
  <c r="BB658" i="1"/>
  <c r="AZ658" i="1"/>
  <c r="AY658" i="1"/>
  <c r="BC655" i="1"/>
  <c r="BB655" i="1"/>
  <c r="AZ655" i="1"/>
  <c r="AY655" i="1"/>
  <c r="BC654" i="1"/>
  <c r="BB654" i="1"/>
  <c r="AZ654" i="1"/>
  <c r="AY654" i="1"/>
  <c r="BC653" i="1"/>
  <c r="BB653" i="1"/>
  <c r="AZ653" i="1"/>
  <c r="AY653" i="1"/>
  <c r="BC650" i="1"/>
  <c r="BB650" i="1"/>
  <c r="AZ650" i="1"/>
  <c r="AY650" i="1"/>
  <c r="BC649" i="1"/>
  <c r="BB649" i="1"/>
  <c r="AZ649" i="1"/>
  <c r="AY649" i="1"/>
  <c r="BC648" i="1"/>
  <c r="BB648" i="1"/>
  <c r="AZ648" i="1"/>
  <c r="AY648" i="1"/>
  <c r="BC647" i="1"/>
  <c r="BB647" i="1"/>
  <c r="AZ647" i="1"/>
  <c r="AY647" i="1"/>
  <c r="BC646" i="1"/>
  <c r="BB646" i="1"/>
  <c r="AZ646" i="1"/>
  <c r="AY646" i="1"/>
  <c r="BC645" i="1"/>
  <c r="BB645" i="1"/>
  <c r="AZ645" i="1"/>
  <c r="AY645" i="1"/>
  <c r="BC644" i="1"/>
  <c r="BB644" i="1"/>
  <c r="AZ644" i="1"/>
  <c r="AY644" i="1"/>
  <c r="BC643" i="1"/>
  <c r="BB643" i="1"/>
  <c r="AZ643" i="1"/>
  <c r="AY643" i="1"/>
  <c r="BC642" i="1"/>
  <c r="BB642" i="1"/>
  <c r="AZ642" i="1"/>
  <c r="AY642" i="1"/>
  <c r="BC641" i="1"/>
  <c r="BB641" i="1"/>
  <c r="AZ641" i="1"/>
  <c r="AY641" i="1"/>
  <c r="BC640" i="1"/>
  <c r="BB640" i="1"/>
  <c r="AZ640" i="1"/>
  <c r="AY640" i="1"/>
  <c r="BC639" i="1"/>
  <c r="BB639" i="1"/>
  <c r="AZ639" i="1"/>
  <c r="AY639" i="1"/>
  <c r="BC638" i="1"/>
  <c r="BB638" i="1"/>
  <c r="AZ638" i="1"/>
  <c r="AY638" i="1"/>
  <c r="BC637" i="1"/>
  <c r="BB637" i="1"/>
  <c r="AZ637" i="1"/>
  <c r="AY637" i="1"/>
  <c r="BC636" i="1"/>
  <c r="BB636" i="1"/>
  <c r="AZ636" i="1"/>
  <c r="AY636" i="1"/>
  <c r="BC635" i="1"/>
  <c r="BB635" i="1"/>
  <c r="AZ635" i="1"/>
  <c r="AY635" i="1"/>
  <c r="BC634" i="1"/>
  <c r="BB634" i="1"/>
  <c r="AZ634" i="1"/>
  <c r="AY634" i="1"/>
  <c r="BC633" i="1"/>
  <c r="BB633" i="1"/>
  <c r="AZ633" i="1"/>
  <c r="AY633" i="1"/>
  <c r="BC632" i="1"/>
  <c r="BB632" i="1"/>
  <c r="AZ632" i="1"/>
  <c r="AY632" i="1"/>
  <c r="BC631" i="1"/>
  <c r="BB631" i="1"/>
  <c r="AZ631" i="1"/>
  <c r="AY631" i="1"/>
  <c r="BC630" i="1"/>
  <c r="BB630" i="1"/>
  <c r="AZ630" i="1"/>
  <c r="AY630" i="1"/>
  <c r="BC629" i="1"/>
  <c r="BB629" i="1"/>
  <c r="AZ629" i="1"/>
  <c r="AY629" i="1"/>
  <c r="BC628" i="1"/>
  <c r="BB628" i="1"/>
  <c r="AZ628" i="1"/>
  <c r="AY628" i="1"/>
  <c r="BC627" i="1"/>
  <c r="BB627" i="1"/>
  <c r="AZ627" i="1"/>
  <c r="AY627" i="1"/>
  <c r="BC626" i="1"/>
  <c r="BB626" i="1"/>
  <c r="AZ626" i="1"/>
  <c r="AY626" i="1"/>
  <c r="BC625" i="1"/>
  <c r="BB625" i="1"/>
  <c r="AZ625" i="1"/>
  <c r="AY625" i="1"/>
  <c r="BC624" i="1"/>
  <c r="BB624" i="1"/>
  <c r="AZ624" i="1"/>
  <c r="AY624" i="1"/>
  <c r="BC623" i="1"/>
  <c r="BB623" i="1"/>
  <c r="AZ623" i="1"/>
  <c r="AY623" i="1"/>
  <c r="BC622" i="1"/>
  <c r="BB622" i="1"/>
  <c r="AZ622" i="1"/>
  <c r="AY622" i="1"/>
  <c r="BC621" i="1"/>
  <c r="BB621" i="1"/>
  <c r="AZ621" i="1"/>
  <c r="AY621" i="1"/>
  <c r="BC617" i="1"/>
  <c r="BB617" i="1"/>
  <c r="AZ617" i="1"/>
  <c r="AY617" i="1"/>
  <c r="BC616" i="1"/>
  <c r="BB616" i="1"/>
  <c r="AZ616" i="1"/>
  <c r="AY616" i="1"/>
  <c r="BC615" i="1"/>
  <c r="BB615" i="1"/>
  <c r="AZ615" i="1"/>
  <c r="AY615" i="1"/>
  <c r="BC614" i="1"/>
  <c r="BB614" i="1"/>
  <c r="AZ614" i="1"/>
  <c r="AY614" i="1"/>
  <c r="BC613" i="1"/>
  <c r="BB613" i="1"/>
  <c r="AZ613" i="1"/>
  <c r="AY613" i="1"/>
  <c r="BC612" i="1"/>
  <c r="BB612" i="1"/>
  <c r="AZ612" i="1"/>
  <c r="AY612" i="1"/>
  <c r="BC611" i="1"/>
  <c r="BB611" i="1"/>
  <c r="AZ611" i="1"/>
  <c r="AY611" i="1"/>
  <c r="BC610" i="1"/>
  <c r="BB610" i="1"/>
  <c r="AZ610" i="1"/>
  <c r="AY610" i="1"/>
  <c r="BC609" i="1"/>
  <c r="BB609" i="1"/>
  <c r="AZ609" i="1"/>
  <c r="AY609" i="1"/>
  <c r="BC608" i="1"/>
  <c r="BB608" i="1"/>
  <c r="AZ608" i="1"/>
  <c r="AY608" i="1"/>
  <c r="BC607" i="1"/>
  <c r="BB607" i="1"/>
  <c r="AZ607" i="1"/>
  <c r="AY607" i="1"/>
  <c r="BC606" i="1"/>
  <c r="BB606" i="1"/>
  <c r="AZ606" i="1"/>
  <c r="AY606" i="1"/>
  <c r="BC605" i="1"/>
  <c r="BB605" i="1"/>
  <c r="AZ605" i="1"/>
  <c r="AY605" i="1"/>
  <c r="BC600" i="1"/>
  <c r="BB600" i="1"/>
  <c r="AZ600" i="1"/>
  <c r="AY600" i="1"/>
  <c r="BC598" i="1"/>
  <c r="BB598" i="1"/>
  <c r="AZ598" i="1"/>
  <c r="AY598" i="1"/>
  <c r="BC596" i="1"/>
  <c r="BB596" i="1"/>
  <c r="AZ596" i="1"/>
  <c r="AY596" i="1"/>
  <c r="BC594" i="1"/>
  <c r="BB594" i="1"/>
  <c r="AZ594" i="1"/>
  <c r="AY594" i="1"/>
  <c r="BC591" i="1"/>
  <c r="BB591" i="1"/>
  <c r="AZ591" i="1"/>
  <c r="AY591" i="1"/>
  <c r="BC590" i="1"/>
  <c r="BB590" i="1"/>
  <c r="AZ590" i="1"/>
  <c r="AY590" i="1"/>
  <c r="BC589" i="1"/>
  <c r="BB589" i="1"/>
  <c r="AZ589" i="1"/>
  <c r="AY589" i="1"/>
  <c r="BC588" i="1"/>
  <c r="BB588" i="1"/>
  <c r="AZ588" i="1"/>
  <c r="AY588" i="1"/>
  <c r="BC587" i="1"/>
  <c r="BB587" i="1"/>
  <c r="AZ587" i="1"/>
  <c r="AY587" i="1"/>
  <c r="BC586" i="1"/>
  <c r="BB586" i="1"/>
  <c r="AZ586" i="1"/>
  <c r="AY586" i="1"/>
  <c r="BC585" i="1"/>
  <c r="BB585" i="1"/>
  <c r="AZ585" i="1"/>
  <c r="AY585" i="1"/>
  <c r="BC584" i="1"/>
  <c r="BB584" i="1"/>
  <c r="AZ584" i="1"/>
  <c r="AY584" i="1"/>
  <c r="BC581" i="1"/>
  <c r="BB581" i="1"/>
  <c r="AZ581" i="1"/>
  <c r="AY581" i="1"/>
  <c r="BC580" i="1"/>
  <c r="BB580" i="1"/>
  <c r="AZ580" i="1"/>
  <c r="AY580" i="1"/>
  <c r="BC579" i="1"/>
  <c r="BB579" i="1"/>
  <c r="AZ579" i="1"/>
  <c r="AY579" i="1"/>
  <c r="BC578" i="1"/>
  <c r="BB578" i="1"/>
  <c r="AZ578" i="1"/>
  <c r="AY578" i="1"/>
  <c r="BC577" i="1"/>
  <c r="BB577" i="1"/>
  <c r="AZ577" i="1"/>
  <c r="AY577" i="1"/>
  <c r="BC576" i="1"/>
  <c r="BB576" i="1"/>
  <c r="AZ576" i="1"/>
  <c r="AY576" i="1"/>
  <c r="BC575" i="1"/>
  <c r="BB575" i="1"/>
  <c r="AZ575" i="1"/>
  <c r="AY575" i="1"/>
  <c r="BC574" i="1"/>
  <c r="BB574" i="1"/>
  <c r="AZ574" i="1"/>
  <c r="AY574" i="1"/>
  <c r="BC573" i="1"/>
  <c r="BB573" i="1"/>
  <c r="AZ573" i="1"/>
  <c r="AY573" i="1"/>
  <c r="BC572" i="1"/>
  <c r="BB572" i="1"/>
  <c r="AZ572" i="1"/>
  <c r="AY572" i="1"/>
  <c r="BC571" i="1"/>
  <c r="BB571" i="1"/>
  <c r="AZ571" i="1"/>
  <c r="AY571" i="1"/>
  <c r="BC570" i="1"/>
  <c r="BB570" i="1"/>
  <c r="AZ570" i="1"/>
  <c r="AY570" i="1"/>
  <c r="BC569" i="1"/>
  <c r="BB569" i="1"/>
  <c r="AZ569" i="1"/>
  <c r="AY569" i="1"/>
  <c r="BC568" i="1"/>
  <c r="BB568" i="1"/>
  <c r="AZ568" i="1"/>
  <c r="AY568" i="1"/>
  <c r="BC567" i="1"/>
  <c r="BB567" i="1"/>
  <c r="AZ567" i="1"/>
  <c r="AY567" i="1"/>
  <c r="BC565" i="1"/>
  <c r="BB565" i="1"/>
  <c r="AZ565" i="1"/>
  <c r="AY565" i="1"/>
  <c r="BC564" i="1"/>
  <c r="BB564" i="1"/>
  <c r="AZ564" i="1"/>
  <c r="AY564" i="1"/>
  <c r="BC562" i="1"/>
  <c r="BB562" i="1"/>
  <c r="AZ562" i="1"/>
  <c r="AY562" i="1"/>
  <c r="BC561" i="1"/>
  <c r="BB561" i="1"/>
  <c r="AZ561" i="1"/>
  <c r="AY561" i="1"/>
  <c r="BC560" i="1"/>
  <c r="BB560" i="1"/>
  <c r="AZ560" i="1"/>
  <c r="AY560" i="1"/>
  <c r="BC559" i="1"/>
  <c r="BB559" i="1"/>
  <c r="AZ559" i="1"/>
  <c r="AY559" i="1"/>
  <c r="BC558" i="1"/>
  <c r="BB558" i="1"/>
  <c r="AZ558" i="1"/>
  <c r="AY558" i="1"/>
  <c r="BC557" i="1"/>
  <c r="BB557" i="1"/>
  <c r="AZ557" i="1"/>
  <c r="AY557" i="1"/>
  <c r="BC556" i="1"/>
  <c r="BB556" i="1"/>
  <c r="AZ556" i="1"/>
  <c r="AY556" i="1"/>
  <c r="BC555" i="1"/>
  <c r="BB555" i="1"/>
  <c r="AZ555" i="1"/>
  <c r="AY555" i="1"/>
  <c r="BC554" i="1"/>
  <c r="BB554" i="1"/>
  <c r="AZ554" i="1"/>
  <c r="AY554" i="1"/>
  <c r="BC553" i="1"/>
  <c r="BB553" i="1"/>
  <c r="AZ553" i="1"/>
  <c r="AY553" i="1"/>
  <c r="BC552" i="1"/>
  <c r="BB552" i="1"/>
  <c r="AZ552" i="1"/>
  <c r="AY552" i="1"/>
  <c r="BC551" i="1"/>
  <c r="BB551" i="1"/>
  <c r="AZ551" i="1"/>
  <c r="AY551" i="1"/>
  <c r="BB550" i="1"/>
  <c r="BC549" i="1"/>
  <c r="BB549" i="1"/>
  <c r="AZ549" i="1"/>
  <c r="AY549" i="1"/>
  <c r="BC547" i="1"/>
  <c r="BB547" i="1"/>
  <c r="AZ547" i="1"/>
  <c r="AY547" i="1"/>
  <c r="BC545" i="1"/>
  <c r="BB545" i="1"/>
  <c r="AZ545" i="1"/>
  <c r="AY545" i="1"/>
  <c r="BC543" i="1"/>
  <c r="BB543" i="1"/>
  <c r="AZ543" i="1"/>
  <c r="AY543" i="1"/>
  <c r="BC541" i="1"/>
  <c r="BB541" i="1"/>
  <c r="AZ541" i="1"/>
  <c r="AY541" i="1"/>
  <c r="BC539" i="1"/>
  <c r="BB539" i="1"/>
  <c r="AZ539" i="1"/>
  <c r="AY539" i="1"/>
  <c r="BC537" i="1"/>
  <c r="BB537" i="1"/>
  <c r="AZ537" i="1"/>
  <c r="AY537" i="1"/>
  <c r="BC535" i="1"/>
  <c r="BB535" i="1"/>
  <c r="AZ535" i="1"/>
  <c r="AY535" i="1"/>
  <c r="BC533" i="1"/>
  <c r="BB533" i="1"/>
  <c r="AZ533" i="1"/>
  <c r="AY533" i="1"/>
  <c r="BC532" i="1"/>
  <c r="BB532" i="1"/>
  <c r="AZ532" i="1"/>
  <c r="AY532" i="1"/>
  <c r="BC531" i="1"/>
  <c r="BB531" i="1"/>
  <c r="AZ531" i="1"/>
  <c r="AY531" i="1"/>
  <c r="BC530" i="1"/>
  <c r="BB530" i="1"/>
  <c r="AZ530" i="1"/>
  <c r="AY530" i="1"/>
  <c r="BC529" i="1"/>
  <c r="BB529" i="1"/>
  <c r="AZ529" i="1"/>
  <c r="AY529" i="1"/>
  <c r="BC528" i="1"/>
  <c r="BB528" i="1"/>
  <c r="AZ528" i="1"/>
  <c r="AY528" i="1"/>
  <c r="BC527" i="1"/>
  <c r="BB527" i="1"/>
  <c r="AZ527" i="1"/>
  <c r="AY527" i="1"/>
  <c r="BB526" i="1"/>
  <c r="BC525" i="1"/>
  <c r="BB525" i="1"/>
  <c r="AZ525" i="1"/>
  <c r="AY525" i="1"/>
  <c r="BC524" i="1"/>
  <c r="BB524" i="1"/>
  <c r="AZ524" i="1"/>
  <c r="AY524" i="1"/>
  <c r="BC523" i="1"/>
  <c r="BB523" i="1"/>
  <c r="AZ523" i="1"/>
  <c r="AY523" i="1"/>
  <c r="BC522" i="1"/>
  <c r="BB522" i="1"/>
  <c r="AZ522" i="1"/>
  <c r="AY522" i="1"/>
  <c r="BC521" i="1"/>
  <c r="BB521" i="1"/>
  <c r="AZ521" i="1"/>
  <c r="AY521" i="1"/>
  <c r="BC520" i="1"/>
  <c r="BB520" i="1"/>
  <c r="AZ520" i="1"/>
  <c r="AY520" i="1"/>
  <c r="BC519" i="1"/>
  <c r="BB519" i="1"/>
  <c r="AZ519" i="1"/>
  <c r="AY519" i="1"/>
  <c r="BB518" i="1"/>
  <c r="BC517" i="1"/>
  <c r="BB517" i="1"/>
  <c r="AZ517" i="1"/>
  <c r="AY517" i="1"/>
  <c r="BC516" i="1"/>
  <c r="BB516" i="1"/>
  <c r="AZ516" i="1"/>
  <c r="AY516" i="1"/>
  <c r="BC515" i="1"/>
  <c r="BB515" i="1"/>
  <c r="AZ515" i="1"/>
  <c r="AY515" i="1"/>
  <c r="BC514" i="1"/>
  <c r="BB514" i="1"/>
  <c r="AZ514" i="1"/>
  <c r="AY514" i="1"/>
  <c r="BC512" i="1"/>
  <c r="BB512" i="1"/>
  <c r="AZ512" i="1"/>
  <c r="AY512" i="1"/>
  <c r="BC511" i="1"/>
  <c r="BB511" i="1"/>
  <c r="AZ511" i="1"/>
  <c r="AY511" i="1"/>
  <c r="BC510" i="1"/>
  <c r="BB510" i="1"/>
  <c r="AZ510" i="1"/>
  <c r="AY510" i="1"/>
  <c r="BC509" i="1"/>
  <c r="BB509" i="1"/>
  <c r="AZ509" i="1"/>
  <c r="AY509" i="1"/>
  <c r="BB508" i="1"/>
  <c r="BC507" i="1"/>
  <c r="BB507" i="1"/>
  <c r="AZ507" i="1"/>
  <c r="AY507" i="1"/>
  <c r="BC506" i="1"/>
  <c r="BB506" i="1"/>
  <c r="AZ506" i="1"/>
  <c r="AY506" i="1"/>
  <c r="BC505" i="1"/>
  <c r="BB505" i="1"/>
  <c r="AZ505" i="1"/>
  <c r="AY505" i="1"/>
  <c r="BC504" i="1"/>
  <c r="BB504" i="1"/>
  <c r="AZ504" i="1"/>
  <c r="AY504" i="1"/>
  <c r="BB503" i="1"/>
  <c r="BC502" i="1"/>
  <c r="BB502" i="1"/>
  <c r="AZ502" i="1"/>
  <c r="AY502" i="1"/>
  <c r="BC501" i="1"/>
  <c r="BB501" i="1"/>
  <c r="AZ501" i="1"/>
  <c r="AY501" i="1"/>
  <c r="BC500" i="1"/>
  <c r="BB500" i="1"/>
  <c r="AZ500" i="1"/>
  <c r="AY500" i="1"/>
  <c r="BC499" i="1"/>
  <c r="BB499" i="1"/>
  <c r="AZ499" i="1"/>
  <c r="AY499" i="1"/>
  <c r="BC498" i="1"/>
  <c r="BB498" i="1"/>
  <c r="AZ498" i="1"/>
  <c r="AY498" i="1"/>
  <c r="BC497" i="1"/>
  <c r="BB497" i="1"/>
  <c r="AZ497" i="1"/>
  <c r="AY497" i="1"/>
  <c r="BC496" i="1"/>
  <c r="BB496" i="1"/>
  <c r="AZ496" i="1"/>
  <c r="AY496" i="1"/>
  <c r="BB495" i="1"/>
  <c r="BC494" i="1"/>
  <c r="BB494" i="1"/>
  <c r="AZ494" i="1"/>
  <c r="AY494" i="1"/>
  <c r="BC493" i="1"/>
  <c r="BB493" i="1"/>
  <c r="AZ493" i="1"/>
  <c r="AY493" i="1"/>
  <c r="BC492" i="1"/>
  <c r="BB492" i="1"/>
  <c r="AZ492" i="1"/>
  <c r="AY492" i="1"/>
  <c r="BC491" i="1"/>
  <c r="BB491" i="1"/>
  <c r="AZ491" i="1"/>
  <c r="AY491" i="1"/>
  <c r="BC490" i="1"/>
  <c r="BB490" i="1"/>
  <c r="AZ490" i="1"/>
  <c r="AY490" i="1"/>
  <c r="BC489" i="1"/>
  <c r="BB489" i="1"/>
  <c r="AZ489" i="1"/>
  <c r="AY489" i="1"/>
  <c r="BC488" i="1"/>
  <c r="BB488" i="1"/>
  <c r="AZ488" i="1"/>
  <c r="AY488" i="1"/>
  <c r="BC487" i="1"/>
  <c r="BB487" i="1"/>
  <c r="AZ487" i="1"/>
  <c r="AY487" i="1"/>
  <c r="BC486" i="1"/>
  <c r="BB486" i="1"/>
  <c r="AZ486" i="1"/>
  <c r="AY486" i="1"/>
  <c r="BC485" i="1"/>
  <c r="BB485" i="1"/>
  <c r="AZ485" i="1"/>
  <c r="AY485" i="1"/>
  <c r="BC484" i="1"/>
  <c r="BB484" i="1"/>
  <c r="AZ484" i="1"/>
  <c r="AY484" i="1"/>
  <c r="BC483" i="1"/>
  <c r="BB483" i="1"/>
  <c r="AZ483" i="1"/>
  <c r="AY483" i="1"/>
  <c r="BC482" i="1"/>
  <c r="BB482" i="1"/>
  <c r="AZ482" i="1"/>
  <c r="AY482" i="1"/>
  <c r="BB481" i="1"/>
  <c r="BC480" i="1"/>
  <c r="BB480" i="1"/>
  <c r="AZ480" i="1"/>
  <c r="AY480" i="1"/>
  <c r="BC479" i="1"/>
  <c r="BB479" i="1"/>
  <c r="AZ479" i="1"/>
  <c r="AY479" i="1"/>
  <c r="BC478" i="1"/>
  <c r="BB478" i="1"/>
  <c r="AZ478" i="1"/>
  <c r="AY478" i="1"/>
  <c r="BC477" i="1"/>
  <c r="BB477" i="1"/>
  <c r="AZ477" i="1"/>
  <c r="AY477" i="1"/>
  <c r="BC476" i="1"/>
  <c r="BB476" i="1"/>
  <c r="AZ476" i="1"/>
  <c r="AY476" i="1"/>
  <c r="BC475" i="1"/>
  <c r="BB475" i="1"/>
  <c r="AZ475" i="1"/>
  <c r="AY475" i="1"/>
  <c r="BC474" i="1"/>
  <c r="BB474" i="1"/>
  <c r="AZ474" i="1"/>
  <c r="AY474" i="1"/>
  <c r="BC473" i="1"/>
  <c r="BB473" i="1"/>
  <c r="AZ473" i="1"/>
  <c r="AY473" i="1"/>
  <c r="BC472" i="1"/>
  <c r="BB472" i="1"/>
  <c r="AZ472" i="1"/>
  <c r="AY472" i="1"/>
  <c r="BC471" i="1"/>
  <c r="BB471" i="1"/>
  <c r="AZ471" i="1"/>
  <c r="AY471" i="1"/>
  <c r="BC470" i="1"/>
  <c r="BB470" i="1"/>
  <c r="AZ470" i="1"/>
  <c r="AY470" i="1"/>
  <c r="BC469" i="1"/>
  <c r="BB469" i="1"/>
  <c r="AZ469" i="1"/>
  <c r="AY469" i="1"/>
  <c r="BB468" i="1"/>
  <c r="BC463" i="1"/>
  <c r="BB463" i="1"/>
  <c r="AZ463" i="1"/>
  <c r="AY463" i="1"/>
  <c r="BC462" i="1"/>
  <c r="BB462" i="1"/>
  <c r="AZ462" i="1"/>
  <c r="AY462" i="1"/>
  <c r="BC461" i="1"/>
  <c r="BB461" i="1"/>
  <c r="AZ461" i="1"/>
  <c r="AY461" i="1"/>
  <c r="BC460" i="1"/>
  <c r="BB460" i="1"/>
  <c r="AZ460" i="1"/>
  <c r="AY460" i="1"/>
  <c r="BC459" i="1"/>
  <c r="BB459" i="1"/>
  <c r="AZ459" i="1"/>
  <c r="AY459" i="1"/>
  <c r="BC458" i="1"/>
  <c r="BB458" i="1"/>
  <c r="AZ458" i="1"/>
  <c r="AY458" i="1"/>
  <c r="BC457" i="1"/>
  <c r="BB457" i="1"/>
  <c r="AZ457" i="1"/>
  <c r="AY457" i="1"/>
  <c r="BC456" i="1"/>
  <c r="BB456" i="1"/>
  <c r="AZ456" i="1"/>
  <c r="AY456" i="1"/>
  <c r="BC455" i="1"/>
  <c r="BB455" i="1"/>
  <c r="AZ455" i="1"/>
  <c r="AY455" i="1"/>
  <c r="BC454" i="1"/>
  <c r="BB454" i="1"/>
  <c r="AZ454" i="1"/>
  <c r="AY454" i="1"/>
  <c r="BC453" i="1"/>
  <c r="BB453" i="1"/>
  <c r="AZ453" i="1"/>
  <c r="AY453" i="1"/>
  <c r="BC452" i="1"/>
  <c r="BB452" i="1"/>
  <c r="AZ452" i="1"/>
  <c r="AY452" i="1"/>
  <c r="BC451" i="1"/>
  <c r="BB451" i="1"/>
  <c r="AZ451" i="1"/>
  <c r="AY451" i="1"/>
  <c r="BC450" i="1"/>
  <c r="BB450" i="1"/>
  <c r="AZ450" i="1"/>
  <c r="AY450" i="1"/>
  <c r="BC449" i="1"/>
  <c r="BB449" i="1"/>
  <c r="AZ449" i="1"/>
  <c r="AY449" i="1"/>
  <c r="BC448" i="1"/>
  <c r="BB448" i="1"/>
  <c r="AZ448" i="1"/>
  <c r="AY448" i="1"/>
  <c r="BC447" i="1"/>
  <c r="BB447" i="1"/>
  <c r="AZ447" i="1"/>
  <c r="AY447" i="1"/>
  <c r="BC446" i="1"/>
  <c r="BB446" i="1"/>
  <c r="AZ446" i="1"/>
  <c r="AY446" i="1"/>
  <c r="BC445" i="1"/>
  <c r="BB445" i="1"/>
  <c r="AZ445" i="1"/>
  <c r="AY445" i="1"/>
  <c r="BC444" i="1"/>
  <c r="BB444" i="1"/>
  <c r="AZ444" i="1"/>
  <c r="AY444" i="1"/>
  <c r="BC443" i="1"/>
  <c r="BB443" i="1"/>
  <c r="AZ443" i="1"/>
  <c r="AY443" i="1"/>
  <c r="BC442" i="1"/>
  <c r="BB442" i="1"/>
  <c r="AZ442" i="1"/>
  <c r="AY442" i="1"/>
  <c r="BC441" i="1"/>
  <c r="BB441" i="1"/>
  <c r="AZ441" i="1"/>
  <c r="AY441" i="1"/>
  <c r="BC440" i="1"/>
  <c r="BB440" i="1"/>
  <c r="AZ440" i="1"/>
  <c r="AY440" i="1"/>
  <c r="BC439" i="1"/>
  <c r="BB439" i="1"/>
  <c r="AZ439" i="1"/>
  <c r="AY439" i="1"/>
  <c r="BC438" i="1"/>
  <c r="BB438" i="1"/>
  <c r="AZ438" i="1"/>
  <c r="AY438" i="1"/>
  <c r="BC437" i="1"/>
  <c r="BB437" i="1"/>
  <c r="AZ437" i="1"/>
  <c r="AY437" i="1"/>
  <c r="BC436" i="1"/>
  <c r="BB436" i="1"/>
  <c r="AZ436" i="1"/>
  <c r="AY436" i="1"/>
  <c r="BC435" i="1"/>
  <c r="BB435" i="1"/>
  <c r="AZ435" i="1"/>
  <c r="AY435" i="1"/>
  <c r="BC434" i="1"/>
  <c r="BB434" i="1"/>
  <c r="AZ434" i="1"/>
  <c r="AY434" i="1"/>
  <c r="BC433" i="1"/>
  <c r="BB433" i="1"/>
  <c r="AZ433" i="1"/>
  <c r="AY433" i="1"/>
  <c r="BC432" i="1"/>
  <c r="BB432" i="1"/>
  <c r="AZ432" i="1"/>
  <c r="AY432" i="1"/>
  <c r="BC430" i="1"/>
  <c r="BB430" i="1"/>
  <c r="AZ430" i="1"/>
  <c r="AY430" i="1"/>
  <c r="BC429" i="1"/>
  <c r="BB429" i="1"/>
  <c r="AZ429" i="1"/>
  <c r="AY429" i="1"/>
  <c r="BC428" i="1"/>
  <c r="BB428" i="1"/>
  <c r="AZ428" i="1"/>
  <c r="AY428" i="1"/>
  <c r="BC427" i="1"/>
  <c r="BB427" i="1"/>
  <c r="AZ427" i="1"/>
  <c r="AY427" i="1"/>
  <c r="BC426" i="1"/>
  <c r="BB426" i="1"/>
  <c r="AZ426" i="1"/>
  <c r="AY426" i="1"/>
  <c r="BC425" i="1"/>
  <c r="BB425" i="1"/>
  <c r="AZ425" i="1"/>
  <c r="AY425" i="1"/>
  <c r="BC422" i="1"/>
  <c r="BB422" i="1"/>
  <c r="AZ422" i="1"/>
  <c r="AY422" i="1"/>
  <c r="BC420" i="1"/>
  <c r="BB420" i="1"/>
  <c r="AZ420" i="1"/>
  <c r="AY420" i="1"/>
  <c r="BC419" i="1"/>
  <c r="BB419" i="1"/>
  <c r="AZ419" i="1"/>
  <c r="AY419" i="1"/>
  <c r="BC418" i="1"/>
  <c r="BB418" i="1"/>
  <c r="AZ418" i="1"/>
  <c r="AY418" i="1"/>
  <c r="BC417" i="1"/>
  <c r="BB417" i="1"/>
  <c r="AZ417" i="1"/>
  <c r="AY417" i="1"/>
  <c r="BC416" i="1"/>
  <c r="BB416" i="1"/>
  <c r="AZ416" i="1"/>
  <c r="AY416" i="1"/>
  <c r="BC415" i="1"/>
  <c r="BB415" i="1"/>
  <c r="AZ415" i="1"/>
  <c r="AY415" i="1"/>
  <c r="BC414" i="1"/>
  <c r="BB414" i="1"/>
  <c r="AZ414" i="1"/>
  <c r="AY414" i="1"/>
  <c r="BC413" i="1"/>
  <c r="BB413" i="1"/>
  <c r="AZ413" i="1"/>
  <c r="AY413" i="1"/>
  <c r="BC412" i="1"/>
  <c r="BB412" i="1"/>
  <c r="AZ412" i="1"/>
  <c r="AY412" i="1"/>
  <c r="BC411" i="1"/>
  <c r="BB411" i="1"/>
  <c r="AZ411" i="1"/>
  <c r="AY411" i="1"/>
  <c r="BC410" i="1"/>
  <c r="BB410" i="1"/>
  <c r="AZ410" i="1"/>
  <c r="AY410" i="1"/>
  <c r="BC409" i="1"/>
  <c r="BB409" i="1"/>
  <c r="AZ409" i="1"/>
  <c r="AY409" i="1"/>
  <c r="BC408" i="1"/>
  <c r="BB408" i="1"/>
  <c r="AZ408" i="1"/>
  <c r="AY408" i="1"/>
  <c r="BC405" i="1"/>
  <c r="BB405" i="1"/>
  <c r="AZ405" i="1"/>
  <c r="AY405" i="1"/>
  <c r="BC402" i="1"/>
  <c r="BB402" i="1"/>
  <c r="AZ402" i="1"/>
  <c r="AY402" i="1"/>
  <c r="BC399" i="1"/>
  <c r="BB399" i="1"/>
  <c r="AZ399" i="1"/>
  <c r="AY399" i="1"/>
  <c r="BC397" i="1"/>
  <c r="BB397" i="1"/>
  <c r="AZ397" i="1"/>
  <c r="AY397" i="1"/>
  <c r="BC395" i="1"/>
  <c r="BB395" i="1"/>
  <c r="AZ395" i="1"/>
  <c r="AY395" i="1"/>
  <c r="BC393" i="1"/>
  <c r="BB393" i="1"/>
  <c r="AZ393" i="1"/>
  <c r="AY393" i="1"/>
  <c r="BC391" i="1"/>
  <c r="BB391" i="1"/>
  <c r="AZ391" i="1"/>
  <c r="AY391" i="1"/>
  <c r="BC387" i="1"/>
  <c r="BB387" i="1"/>
  <c r="AZ387" i="1"/>
  <c r="AY387" i="1"/>
  <c r="BC380" i="1"/>
  <c r="BB380" i="1"/>
  <c r="AZ380" i="1"/>
  <c r="AY380" i="1"/>
  <c r="BB379" i="1"/>
  <c r="AY379" i="1"/>
  <c r="BC378" i="1"/>
  <c r="BB378" i="1"/>
  <c r="AZ378" i="1"/>
  <c r="AY378" i="1"/>
  <c r="BB377" i="1"/>
  <c r="AY377" i="1"/>
  <c r="BC373" i="1"/>
  <c r="BB373" i="1"/>
  <c r="AZ373" i="1"/>
  <c r="AY373" i="1"/>
  <c r="BC371" i="1"/>
  <c r="BB371" i="1"/>
  <c r="AZ371" i="1"/>
  <c r="AY371" i="1"/>
  <c r="BC368" i="1"/>
  <c r="BB368" i="1"/>
  <c r="AZ368" i="1"/>
  <c r="AY368" i="1"/>
  <c r="BC366" i="1"/>
  <c r="BB366" i="1"/>
  <c r="AZ366" i="1"/>
  <c r="AY366" i="1"/>
  <c r="BC365" i="1"/>
  <c r="BB365" i="1"/>
  <c r="AZ365" i="1"/>
  <c r="AY365" i="1"/>
  <c r="BC364" i="1"/>
  <c r="BB364" i="1"/>
  <c r="AZ364" i="1"/>
  <c r="AY364" i="1"/>
  <c r="BC362" i="1"/>
  <c r="BB362" i="1"/>
  <c r="AZ362" i="1"/>
  <c r="AY362" i="1"/>
  <c r="BC361" i="1"/>
  <c r="BB361" i="1"/>
  <c r="AZ361" i="1"/>
  <c r="AY361" i="1"/>
  <c r="BC360" i="1"/>
  <c r="BB360" i="1"/>
  <c r="AZ360" i="1"/>
  <c r="AY360" i="1"/>
  <c r="BC357" i="1"/>
  <c r="BB357" i="1"/>
  <c r="AZ357" i="1"/>
  <c r="AY357" i="1"/>
  <c r="BC354" i="1"/>
  <c r="BB354" i="1"/>
  <c r="AZ354" i="1"/>
  <c r="AY354" i="1"/>
  <c r="BC353" i="1"/>
  <c r="BB353" i="1"/>
  <c r="AZ353" i="1"/>
  <c r="AY353" i="1"/>
  <c r="BC352" i="1"/>
  <c r="BB352" i="1"/>
  <c r="AZ352" i="1"/>
  <c r="AY352" i="1"/>
  <c r="BC351" i="1"/>
  <c r="BB351" i="1"/>
  <c r="AZ351" i="1"/>
  <c r="AY351" i="1"/>
  <c r="BC349" i="1"/>
  <c r="BB349" i="1"/>
  <c r="AZ349" i="1"/>
  <c r="AY349" i="1"/>
  <c r="BC348" i="1"/>
  <c r="BB348" i="1"/>
  <c r="AZ348" i="1"/>
  <c r="AY348" i="1"/>
  <c r="BC347" i="1"/>
  <c r="BB347" i="1"/>
  <c r="AZ347" i="1"/>
  <c r="AY347" i="1"/>
  <c r="BC346" i="1"/>
  <c r="BB346" i="1"/>
  <c r="AZ346" i="1"/>
  <c r="AY346" i="1"/>
  <c r="BC345" i="1"/>
  <c r="BB345" i="1"/>
  <c r="AZ345" i="1"/>
  <c r="AY345" i="1"/>
  <c r="BC344" i="1"/>
  <c r="BB344" i="1"/>
  <c r="AZ344" i="1"/>
  <c r="AY344" i="1"/>
  <c r="BC343" i="1"/>
  <c r="BB343" i="1"/>
  <c r="AZ343" i="1"/>
  <c r="AY343" i="1"/>
  <c r="BC342" i="1"/>
  <c r="BB342" i="1"/>
  <c r="AZ342" i="1"/>
  <c r="AY342" i="1"/>
  <c r="BC341" i="1"/>
  <c r="BB341" i="1"/>
  <c r="AZ341" i="1"/>
  <c r="AY341" i="1"/>
  <c r="BC340" i="1"/>
  <c r="BB340" i="1"/>
  <c r="AZ340" i="1"/>
  <c r="AY340" i="1"/>
  <c r="BC339" i="1"/>
  <c r="BB339" i="1"/>
  <c r="AZ339" i="1"/>
  <c r="AY339" i="1"/>
  <c r="BC338" i="1"/>
  <c r="BB338" i="1"/>
  <c r="AZ338" i="1"/>
  <c r="AY338" i="1"/>
  <c r="BC337" i="1"/>
  <c r="BB337" i="1"/>
  <c r="AZ337" i="1"/>
  <c r="AY337" i="1"/>
  <c r="BC336" i="1"/>
  <c r="BB336" i="1"/>
  <c r="AZ336" i="1"/>
  <c r="AY336" i="1"/>
  <c r="BC335" i="1"/>
  <c r="BB335" i="1"/>
  <c r="AZ335" i="1"/>
  <c r="AY335" i="1"/>
  <c r="BC334" i="1"/>
  <c r="BB334" i="1"/>
  <c r="AZ334" i="1"/>
  <c r="AY334" i="1"/>
  <c r="BC333" i="1"/>
  <c r="BB333" i="1"/>
  <c r="AZ333" i="1"/>
  <c r="AY333" i="1"/>
  <c r="BC332" i="1"/>
  <c r="BB332" i="1"/>
  <c r="AZ332" i="1"/>
  <c r="AY332" i="1"/>
  <c r="BC329" i="1"/>
  <c r="BB329" i="1"/>
  <c r="AZ329" i="1"/>
  <c r="AY329" i="1"/>
  <c r="BC328" i="1"/>
  <c r="BB328" i="1"/>
  <c r="AZ328" i="1"/>
  <c r="AY328" i="1"/>
  <c r="BC327" i="1"/>
  <c r="BB327" i="1"/>
  <c r="AZ327" i="1"/>
  <c r="AY327" i="1"/>
  <c r="BC326" i="1"/>
  <c r="BB326" i="1"/>
  <c r="AZ326" i="1"/>
  <c r="AY326" i="1"/>
  <c r="BC325" i="1"/>
  <c r="BB325" i="1"/>
  <c r="AZ325" i="1"/>
  <c r="AY325" i="1"/>
  <c r="BC324" i="1"/>
  <c r="BB324" i="1"/>
  <c r="AZ324" i="1"/>
  <c r="AY324" i="1"/>
  <c r="BC323" i="1"/>
  <c r="BB323" i="1"/>
  <c r="AZ323" i="1"/>
  <c r="AY323" i="1"/>
  <c r="BC322" i="1"/>
  <c r="BB322" i="1"/>
  <c r="AZ322" i="1"/>
  <c r="AY322" i="1"/>
  <c r="BC321" i="1"/>
  <c r="BB321" i="1"/>
  <c r="AZ321" i="1"/>
  <c r="AY321" i="1"/>
  <c r="BC320" i="1"/>
  <c r="BB320" i="1"/>
  <c r="AZ320" i="1"/>
  <c r="AY320" i="1"/>
  <c r="BC319" i="1"/>
  <c r="BB319" i="1"/>
  <c r="AZ319" i="1"/>
  <c r="AY319" i="1"/>
  <c r="BC318" i="1"/>
  <c r="BB318" i="1"/>
  <c r="AZ318" i="1"/>
  <c r="AY318" i="1"/>
  <c r="BC317" i="1"/>
  <c r="BB317" i="1"/>
  <c r="AZ317" i="1"/>
  <c r="AY317" i="1"/>
  <c r="BC316" i="1"/>
  <c r="BB316" i="1"/>
  <c r="AZ316" i="1"/>
  <c r="AY316" i="1"/>
  <c r="BC315" i="1"/>
  <c r="BB315" i="1"/>
  <c r="AZ315" i="1"/>
  <c r="AY315" i="1"/>
  <c r="BC314" i="1"/>
  <c r="BB314" i="1"/>
  <c r="AZ314" i="1"/>
  <c r="AY314" i="1"/>
  <c r="BC313" i="1"/>
  <c r="BB313" i="1"/>
  <c r="AZ313" i="1"/>
  <c r="AY313" i="1"/>
  <c r="BC312" i="1"/>
  <c r="BB312" i="1"/>
  <c r="AZ312" i="1"/>
  <c r="AY312" i="1"/>
  <c r="BC311" i="1"/>
  <c r="BB311" i="1"/>
  <c r="AZ311" i="1"/>
  <c r="AY311" i="1"/>
  <c r="BC309" i="1"/>
  <c r="BB309" i="1"/>
  <c r="AZ309" i="1"/>
  <c r="AY309" i="1"/>
  <c r="BC308" i="1"/>
  <c r="BB308" i="1"/>
  <c r="AZ308" i="1"/>
  <c r="AY308" i="1"/>
  <c r="BC307" i="1"/>
  <c r="BB307" i="1"/>
  <c r="AZ307" i="1"/>
  <c r="AY307" i="1"/>
  <c r="BC306" i="1"/>
  <c r="BB306" i="1"/>
  <c r="AZ306" i="1"/>
  <c r="AY306" i="1"/>
  <c r="BC305" i="1"/>
  <c r="BB305" i="1"/>
  <c r="AZ305" i="1"/>
  <c r="AY305" i="1"/>
  <c r="BC304" i="1"/>
  <c r="BB304" i="1"/>
  <c r="AZ304" i="1"/>
  <c r="AY304" i="1"/>
  <c r="BC302" i="1"/>
  <c r="BB302" i="1"/>
  <c r="AZ302" i="1"/>
  <c r="AY302" i="1"/>
  <c r="BC300" i="1"/>
  <c r="BB300" i="1"/>
  <c r="AZ300" i="1"/>
  <c r="AY300" i="1"/>
  <c r="BC299" i="1"/>
  <c r="BB299" i="1"/>
  <c r="AZ299" i="1"/>
  <c r="AY299" i="1"/>
  <c r="BC298" i="1"/>
  <c r="BB298" i="1"/>
  <c r="AZ298" i="1"/>
  <c r="AY298" i="1"/>
  <c r="BC297" i="1"/>
  <c r="BB297" i="1"/>
  <c r="AZ297" i="1"/>
  <c r="AY297" i="1"/>
  <c r="BC296" i="1"/>
  <c r="BB296" i="1"/>
  <c r="AZ296" i="1"/>
  <c r="AY296" i="1"/>
  <c r="BC295" i="1"/>
  <c r="BB295" i="1"/>
  <c r="AZ295" i="1"/>
  <c r="AY295" i="1"/>
  <c r="BC294" i="1"/>
  <c r="BB294" i="1"/>
  <c r="AZ294" i="1"/>
  <c r="AY294" i="1"/>
  <c r="BC293" i="1"/>
  <c r="BB293" i="1"/>
  <c r="AZ293" i="1"/>
  <c r="AY293" i="1"/>
  <c r="BC292" i="1"/>
  <c r="BB292" i="1"/>
  <c r="AZ292" i="1"/>
  <c r="AY292" i="1"/>
  <c r="BC289" i="1"/>
  <c r="BB289" i="1"/>
  <c r="AZ289" i="1"/>
  <c r="AY289" i="1"/>
  <c r="BC288" i="1"/>
  <c r="BB288" i="1"/>
  <c r="AZ288" i="1"/>
  <c r="AY288" i="1"/>
  <c r="BC287" i="1"/>
  <c r="BB287" i="1"/>
  <c r="AZ287" i="1"/>
  <c r="AY287" i="1"/>
  <c r="BC286" i="1"/>
  <c r="BB286" i="1"/>
  <c r="AZ286" i="1"/>
  <c r="AY286" i="1"/>
  <c r="BC285" i="1"/>
  <c r="BB285" i="1"/>
  <c r="AZ285" i="1"/>
  <c r="AY285" i="1"/>
  <c r="BC284" i="1"/>
  <c r="BB284" i="1"/>
  <c r="AZ284" i="1"/>
  <c r="AY284" i="1"/>
  <c r="BC283" i="1"/>
  <c r="BB283" i="1"/>
  <c r="AZ283" i="1"/>
  <c r="AY283" i="1"/>
  <c r="BC282" i="1"/>
  <c r="BB282" i="1"/>
  <c r="AZ282" i="1"/>
  <c r="AY282" i="1"/>
  <c r="BC281" i="1"/>
  <c r="BB281" i="1"/>
  <c r="AZ281" i="1"/>
  <c r="AY281" i="1"/>
  <c r="BC280" i="1"/>
  <c r="BB280" i="1"/>
  <c r="AZ280" i="1"/>
  <c r="AY280" i="1"/>
  <c r="BC279" i="1"/>
  <c r="BB279" i="1"/>
  <c r="AZ279" i="1"/>
  <c r="AY279" i="1"/>
  <c r="BC278" i="1"/>
  <c r="BB278" i="1"/>
  <c r="AZ278" i="1"/>
  <c r="AY278" i="1"/>
  <c r="BC276" i="1"/>
  <c r="BB276" i="1"/>
  <c r="AZ276" i="1"/>
  <c r="AY276" i="1"/>
  <c r="BC275" i="1"/>
  <c r="BB275" i="1"/>
  <c r="AZ275" i="1"/>
  <c r="AY275" i="1"/>
  <c r="BC274" i="1"/>
  <c r="BB274" i="1"/>
  <c r="AZ274" i="1"/>
  <c r="AY274" i="1"/>
  <c r="BC273" i="1"/>
  <c r="BB273" i="1"/>
  <c r="AZ273" i="1"/>
  <c r="AY273" i="1"/>
  <c r="BC272" i="1"/>
  <c r="BB272" i="1"/>
  <c r="AZ272" i="1"/>
  <c r="AY272" i="1"/>
  <c r="BC271" i="1"/>
  <c r="BB271" i="1"/>
  <c r="AZ271" i="1"/>
  <c r="AY271" i="1"/>
  <c r="BC270" i="1"/>
  <c r="BB270" i="1"/>
  <c r="AZ270" i="1"/>
  <c r="AY270" i="1"/>
  <c r="BC269" i="1"/>
  <c r="BB269" i="1"/>
  <c r="AZ269" i="1"/>
  <c r="AY269" i="1"/>
  <c r="BC268" i="1"/>
  <c r="BB268" i="1"/>
  <c r="AZ268" i="1"/>
  <c r="AY268" i="1"/>
  <c r="BC267" i="1"/>
  <c r="BB267" i="1"/>
  <c r="AZ267" i="1"/>
  <c r="AY267" i="1"/>
  <c r="BC266" i="1"/>
  <c r="BB266" i="1"/>
  <c r="AZ266" i="1"/>
  <c r="AY266" i="1"/>
  <c r="BC265" i="1"/>
  <c r="BB265" i="1"/>
  <c r="AZ265" i="1"/>
  <c r="AY265" i="1"/>
  <c r="BC264" i="1"/>
  <c r="BB264" i="1"/>
  <c r="AZ264" i="1"/>
  <c r="AY264" i="1"/>
  <c r="BC263" i="1"/>
  <c r="BB263" i="1"/>
  <c r="AZ263" i="1"/>
  <c r="AY263" i="1"/>
  <c r="BC262" i="1"/>
  <c r="BB262" i="1"/>
  <c r="AZ262" i="1"/>
  <c r="AY262" i="1"/>
  <c r="BC261" i="1"/>
  <c r="BB261" i="1"/>
  <c r="AZ261" i="1"/>
  <c r="AY261" i="1"/>
  <c r="BC259" i="1"/>
  <c r="BB259" i="1"/>
  <c r="AZ259" i="1"/>
  <c r="AY259" i="1"/>
  <c r="BC258" i="1"/>
  <c r="BB258" i="1"/>
  <c r="AZ258" i="1"/>
  <c r="AY258" i="1"/>
  <c r="BC257" i="1"/>
  <c r="BB257" i="1"/>
  <c r="AZ257" i="1"/>
  <c r="AY257" i="1"/>
  <c r="BC256" i="1"/>
  <c r="BB256" i="1"/>
  <c r="AZ256" i="1"/>
  <c r="AY256" i="1"/>
  <c r="BC255" i="1"/>
  <c r="BB255" i="1"/>
  <c r="AZ255" i="1"/>
  <c r="AY255" i="1"/>
  <c r="BC254" i="1"/>
  <c r="BB254" i="1"/>
  <c r="AZ254" i="1"/>
  <c r="AY254" i="1"/>
  <c r="BC253" i="1"/>
  <c r="BB253" i="1"/>
  <c r="AZ253" i="1"/>
  <c r="AY253" i="1"/>
  <c r="BC252" i="1"/>
  <c r="BB252" i="1"/>
  <c r="AZ252" i="1"/>
  <c r="AY252" i="1"/>
  <c r="BC251" i="1"/>
  <c r="BB251" i="1"/>
  <c r="AZ251" i="1"/>
  <c r="AY251" i="1"/>
  <c r="BC250" i="1"/>
  <c r="BB250" i="1"/>
  <c r="AZ250" i="1"/>
  <c r="AY250" i="1"/>
  <c r="BC249" i="1"/>
  <c r="BB249" i="1"/>
  <c r="AZ249" i="1"/>
  <c r="AY249" i="1"/>
  <c r="BC248" i="1"/>
  <c r="BB248" i="1"/>
  <c r="AZ248" i="1"/>
  <c r="AY248" i="1"/>
  <c r="BC247" i="1"/>
  <c r="BB247" i="1"/>
  <c r="AZ247" i="1"/>
  <c r="AY247" i="1"/>
  <c r="BC246" i="1"/>
  <c r="BB246" i="1"/>
  <c r="AZ246" i="1"/>
  <c r="AY246" i="1"/>
  <c r="BC245" i="1"/>
  <c r="BB245" i="1"/>
  <c r="AZ245" i="1"/>
  <c r="AY245" i="1"/>
  <c r="BC244" i="1"/>
  <c r="BB244" i="1"/>
  <c r="AZ244" i="1"/>
  <c r="AY244" i="1"/>
  <c r="BC243" i="1"/>
  <c r="BB243" i="1"/>
  <c r="AZ243" i="1"/>
  <c r="AY243" i="1"/>
  <c r="BC242" i="1"/>
  <c r="BB242" i="1"/>
  <c r="AZ242" i="1"/>
  <c r="AY242" i="1"/>
  <c r="BC241" i="1"/>
  <c r="BB241" i="1"/>
  <c r="AZ241" i="1"/>
  <c r="AY241" i="1"/>
  <c r="BC240" i="1"/>
  <c r="BB240" i="1"/>
  <c r="AZ240" i="1"/>
  <c r="AY240" i="1"/>
  <c r="BC239" i="1"/>
  <c r="BB239" i="1"/>
  <c r="AZ239" i="1"/>
  <c r="AY239" i="1"/>
  <c r="BC238" i="1"/>
  <c r="BB238" i="1"/>
  <c r="AZ238" i="1"/>
  <c r="AY238" i="1"/>
  <c r="BC236" i="1"/>
  <c r="BB236" i="1"/>
  <c r="AZ236" i="1"/>
  <c r="AY236" i="1"/>
  <c r="BC235" i="1"/>
  <c r="BB235" i="1"/>
  <c r="AZ235" i="1"/>
  <c r="AY235" i="1"/>
  <c r="BC234" i="1"/>
  <c r="BB234" i="1"/>
  <c r="AZ234" i="1"/>
  <c r="AY234" i="1"/>
  <c r="BC233" i="1"/>
  <c r="BB233" i="1"/>
  <c r="AZ233" i="1"/>
  <c r="AY233" i="1"/>
  <c r="BC232" i="1"/>
  <c r="BB232" i="1"/>
  <c r="AZ232" i="1"/>
  <c r="AY232" i="1"/>
  <c r="BC231" i="1"/>
  <c r="BB231" i="1"/>
  <c r="AZ231" i="1"/>
  <c r="AY231" i="1"/>
  <c r="BC230" i="1"/>
  <c r="BB230" i="1"/>
  <c r="AZ230" i="1"/>
  <c r="AY230" i="1"/>
  <c r="BC229" i="1"/>
  <c r="BB229" i="1"/>
  <c r="AZ229" i="1"/>
  <c r="AY229" i="1"/>
  <c r="BC228" i="1"/>
  <c r="BB228" i="1"/>
  <c r="AZ228" i="1"/>
  <c r="AY228" i="1"/>
  <c r="BC227" i="1"/>
  <c r="BB227" i="1"/>
  <c r="AZ227" i="1"/>
  <c r="AY227" i="1"/>
  <c r="BC226" i="1"/>
  <c r="BB226" i="1"/>
  <c r="AZ226" i="1"/>
  <c r="AY226" i="1"/>
  <c r="BC225" i="1"/>
  <c r="BB225" i="1"/>
  <c r="AZ225" i="1"/>
  <c r="AY225" i="1"/>
  <c r="BC224" i="1"/>
  <c r="BB224" i="1"/>
  <c r="AZ224" i="1"/>
  <c r="AY224" i="1"/>
  <c r="BC223" i="1"/>
  <c r="BB223" i="1"/>
  <c r="AZ223" i="1"/>
  <c r="AY223" i="1"/>
  <c r="BC222" i="1"/>
  <c r="BB222" i="1"/>
  <c r="AZ222" i="1"/>
  <c r="AY222" i="1"/>
  <c r="BC221" i="1"/>
  <c r="BB221" i="1"/>
  <c r="AZ221" i="1"/>
  <c r="AY221" i="1"/>
  <c r="BC220" i="1"/>
  <c r="BB220" i="1"/>
  <c r="AZ220" i="1"/>
  <c r="AY220" i="1"/>
  <c r="BC219" i="1"/>
  <c r="BB219" i="1"/>
  <c r="AZ219" i="1"/>
  <c r="AY219" i="1"/>
  <c r="BC218" i="1"/>
  <c r="BB218" i="1"/>
  <c r="AZ218" i="1"/>
  <c r="AY218" i="1"/>
  <c r="BC217" i="1"/>
  <c r="BB217" i="1"/>
  <c r="AZ217" i="1"/>
  <c r="AY217" i="1"/>
  <c r="BC216" i="1"/>
  <c r="BB216" i="1"/>
  <c r="AZ216" i="1"/>
  <c r="AY216" i="1"/>
  <c r="BC215" i="1"/>
  <c r="BB215" i="1"/>
  <c r="AZ215" i="1"/>
  <c r="AY215" i="1"/>
  <c r="BC211" i="1"/>
  <c r="BB211" i="1"/>
  <c r="AZ211" i="1"/>
  <c r="AY211" i="1"/>
  <c r="BC209" i="1"/>
  <c r="BB209" i="1"/>
  <c r="AZ209" i="1"/>
  <c r="AY209" i="1"/>
  <c r="BC207" i="1"/>
  <c r="BB207" i="1"/>
  <c r="AZ207" i="1"/>
  <c r="AY207" i="1"/>
  <c r="BC204" i="1"/>
  <c r="BB204" i="1"/>
  <c r="AZ204" i="1"/>
  <c r="AY204" i="1"/>
  <c r="BC201" i="1"/>
  <c r="BB201" i="1"/>
  <c r="AZ201" i="1"/>
  <c r="AY201" i="1"/>
  <c r="BC198" i="1"/>
  <c r="BB198" i="1"/>
  <c r="AZ198" i="1"/>
  <c r="AY198" i="1"/>
  <c r="BC194" i="1"/>
  <c r="BB194" i="1"/>
  <c r="AZ194" i="1"/>
  <c r="AY194" i="1"/>
  <c r="BC192" i="1"/>
  <c r="BB192" i="1"/>
  <c r="AZ192" i="1"/>
  <c r="AY192" i="1"/>
  <c r="BC190" i="1"/>
  <c r="BB190" i="1"/>
  <c r="AZ190" i="1"/>
  <c r="AY190" i="1"/>
  <c r="BC187" i="1"/>
  <c r="BB187" i="1"/>
  <c r="AZ187" i="1"/>
  <c r="AY187" i="1"/>
  <c r="BC184" i="1"/>
  <c r="BB184" i="1"/>
  <c r="AZ184" i="1"/>
  <c r="AY184" i="1"/>
  <c r="BC182" i="1"/>
  <c r="BB182" i="1"/>
  <c r="AZ182" i="1"/>
  <c r="AY182" i="1"/>
  <c r="BC179" i="1"/>
  <c r="BB179" i="1"/>
  <c r="AZ179" i="1"/>
  <c r="AY179" i="1"/>
  <c r="BC177" i="1"/>
  <c r="BB177" i="1"/>
  <c r="AZ177" i="1"/>
  <c r="AY177" i="1"/>
  <c r="BC174" i="1"/>
  <c r="BB174" i="1"/>
  <c r="AZ174" i="1"/>
  <c r="AY174" i="1"/>
  <c r="BC172" i="1"/>
  <c r="BB172" i="1"/>
  <c r="AZ172" i="1"/>
  <c r="AY172" i="1"/>
  <c r="BC169" i="1"/>
  <c r="BB169" i="1"/>
  <c r="AZ169" i="1"/>
  <c r="AY169" i="1"/>
  <c r="BC167" i="1"/>
  <c r="BB167" i="1"/>
  <c r="AZ167" i="1"/>
  <c r="AY167" i="1"/>
  <c r="BC165" i="1"/>
  <c r="BB165" i="1"/>
  <c r="AZ165" i="1"/>
  <c r="AY165" i="1"/>
  <c r="BC161" i="1"/>
  <c r="BB161" i="1"/>
  <c r="AZ161" i="1"/>
  <c r="AY161" i="1"/>
  <c r="BC156" i="1"/>
  <c r="BB156" i="1"/>
  <c r="AZ156" i="1"/>
  <c r="AY156" i="1"/>
  <c r="BB155" i="1"/>
  <c r="AY155" i="1"/>
  <c r="BC154" i="1"/>
  <c r="BB154" i="1"/>
  <c r="AZ154" i="1"/>
  <c r="AY154" i="1"/>
  <c r="BC153" i="1"/>
  <c r="BB153" i="1"/>
  <c r="AZ153" i="1"/>
  <c r="AY153" i="1"/>
  <c r="BC149" i="1"/>
  <c r="BB149" i="1"/>
  <c r="AZ149" i="1"/>
  <c r="AY149" i="1"/>
  <c r="BC146" i="1"/>
  <c r="BB146" i="1"/>
  <c r="AZ146" i="1"/>
  <c r="AY146" i="1"/>
  <c r="BC143" i="1"/>
  <c r="BB143" i="1"/>
  <c r="AZ143" i="1"/>
  <c r="AY143" i="1"/>
  <c r="BC142" i="1"/>
  <c r="BB142" i="1"/>
  <c r="AZ142" i="1"/>
  <c r="AY142" i="1"/>
  <c r="BC140" i="1"/>
  <c r="BB140" i="1"/>
  <c r="AZ140" i="1"/>
  <c r="AY140" i="1"/>
  <c r="BC137" i="1"/>
  <c r="BB137" i="1"/>
  <c r="AZ137" i="1"/>
  <c r="AY137" i="1"/>
  <c r="BC136" i="1"/>
  <c r="BB136" i="1"/>
  <c r="AZ136" i="1"/>
  <c r="AY136" i="1"/>
  <c r="BC135" i="1"/>
  <c r="BB135" i="1"/>
  <c r="AZ135" i="1"/>
  <c r="AY135" i="1"/>
  <c r="BC134" i="1"/>
  <c r="BB134" i="1"/>
  <c r="AZ134" i="1"/>
  <c r="AY134" i="1"/>
  <c r="BC133" i="1"/>
  <c r="BB133" i="1"/>
  <c r="AZ133" i="1"/>
  <c r="AY133" i="1"/>
  <c r="BC131" i="1"/>
  <c r="BB131" i="1"/>
  <c r="AZ131" i="1"/>
  <c r="AY131" i="1"/>
  <c r="BC130" i="1"/>
  <c r="BB130" i="1"/>
  <c r="AZ130" i="1"/>
  <c r="AY130" i="1"/>
  <c r="BC129" i="1"/>
  <c r="BB129" i="1"/>
  <c r="AZ129" i="1"/>
  <c r="AY129" i="1"/>
  <c r="BC128" i="1"/>
  <c r="BB128" i="1"/>
  <c r="AZ128" i="1"/>
  <c r="AY128" i="1"/>
  <c r="BC127" i="1"/>
  <c r="BB127" i="1"/>
  <c r="AZ127" i="1"/>
  <c r="AY127" i="1"/>
  <c r="BC126" i="1"/>
  <c r="BB126" i="1"/>
  <c r="AZ126" i="1"/>
  <c r="AY126" i="1"/>
  <c r="BC125" i="1"/>
  <c r="BB125" i="1"/>
  <c r="AZ125" i="1"/>
  <c r="AY125" i="1"/>
  <c r="BC124" i="1"/>
  <c r="BB124" i="1"/>
  <c r="AZ124" i="1"/>
  <c r="AY124" i="1"/>
  <c r="BC123" i="1"/>
  <c r="BB123" i="1"/>
  <c r="AZ123" i="1"/>
  <c r="AY123" i="1"/>
  <c r="BC121" i="1"/>
  <c r="BB121" i="1"/>
  <c r="AZ121" i="1"/>
  <c r="AY121" i="1"/>
  <c r="BC120" i="1"/>
  <c r="BB120" i="1"/>
  <c r="AZ120" i="1"/>
  <c r="AY120" i="1"/>
  <c r="BC119" i="1"/>
  <c r="BB119" i="1"/>
  <c r="AZ119" i="1"/>
  <c r="AY119" i="1"/>
  <c r="BC118" i="1"/>
  <c r="BB118" i="1"/>
  <c r="AZ118" i="1"/>
  <c r="AY118" i="1"/>
  <c r="BC117" i="1"/>
  <c r="BB117" i="1"/>
  <c r="AZ117" i="1"/>
  <c r="AY117" i="1"/>
  <c r="BC116" i="1"/>
  <c r="BB116" i="1"/>
  <c r="AZ116" i="1"/>
  <c r="AY116" i="1"/>
  <c r="BC115" i="1"/>
  <c r="BB115" i="1"/>
  <c r="AZ115" i="1"/>
  <c r="AY115" i="1"/>
  <c r="BC114" i="1"/>
  <c r="BB114" i="1"/>
  <c r="AZ114" i="1"/>
  <c r="AY114" i="1"/>
  <c r="BC113" i="1"/>
  <c r="BB113" i="1"/>
  <c r="AZ113" i="1"/>
  <c r="AY113" i="1"/>
  <c r="BC112" i="1"/>
  <c r="BB112" i="1"/>
  <c r="AZ112" i="1"/>
  <c r="AY112" i="1"/>
  <c r="BC111" i="1"/>
  <c r="BB111" i="1"/>
  <c r="AZ111" i="1"/>
  <c r="AY111" i="1"/>
  <c r="BC110" i="1"/>
  <c r="BB110" i="1"/>
  <c r="AZ110" i="1"/>
  <c r="AY110" i="1"/>
  <c r="BC109" i="1"/>
  <c r="BB109" i="1"/>
  <c r="AZ109" i="1"/>
  <c r="AY109" i="1"/>
  <c r="BC108" i="1"/>
  <c r="BB108" i="1"/>
  <c r="AZ108" i="1"/>
  <c r="AY108" i="1"/>
  <c r="BC107" i="1"/>
  <c r="BB107" i="1"/>
  <c r="AZ107" i="1"/>
  <c r="AY107" i="1"/>
  <c r="BC103" i="1"/>
  <c r="BB103" i="1"/>
  <c r="AZ103" i="1"/>
  <c r="AY103" i="1"/>
  <c r="BC100" i="1"/>
  <c r="BB100" i="1"/>
  <c r="AZ100" i="1"/>
  <c r="AY100" i="1"/>
  <c r="BC98" i="1"/>
  <c r="BB98" i="1"/>
  <c r="AZ98" i="1"/>
  <c r="AY98" i="1"/>
  <c r="BC96" i="1"/>
  <c r="BB96" i="1"/>
  <c r="AZ96" i="1"/>
  <c r="AY96" i="1"/>
  <c r="BC93" i="1"/>
  <c r="BB93" i="1"/>
  <c r="AZ93" i="1"/>
  <c r="AY93" i="1"/>
  <c r="BC90" i="1"/>
  <c r="BB90" i="1"/>
  <c r="AZ90" i="1"/>
  <c r="AY90" i="1"/>
  <c r="BC87" i="1"/>
  <c r="BB87" i="1"/>
  <c r="AZ87" i="1"/>
  <c r="AY87" i="1"/>
  <c r="BC85" i="1"/>
  <c r="BB85" i="1"/>
  <c r="AZ85" i="1"/>
  <c r="AY85" i="1"/>
  <c r="BC82" i="1"/>
  <c r="BB82" i="1"/>
  <c r="AY82" i="1"/>
  <c r="BC78" i="1"/>
  <c r="BB78" i="1"/>
  <c r="AZ78" i="1"/>
  <c r="AY78" i="1"/>
  <c r="BC75" i="1"/>
  <c r="BB75" i="1"/>
  <c r="AZ75" i="1"/>
  <c r="AY75" i="1"/>
  <c r="BC73" i="1"/>
  <c r="BB73" i="1"/>
  <c r="AZ73" i="1"/>
  <c r="AY73" i="1"/>
  <c r="BC71" i="1"/>
  <c r="BB71" i="1"/>
  <c r="AZ71" i="1"/>
  <c r="AY71" i="1"/>
  <c r="BC69" i="1"/>
  <c r="BB69" i="1"/>
  <c r="AZ69" i="1"/>
  <c r="AY69" i="1"/>
  <c r="BC67" i="1"/>
  <c r="BB67" i="1"/>
  <c r="AZ67" i="1"/>
  <c r="AY67" i="1"/>
  <c r="BC65" i="1"/>
  <c r="BB65" i="1"/>
  <c r="AZ65" i="1"/>
  <c r="AY65" i="1"/>
  <c r="BC61" i="1"/>
  <c r="BB61" i="1"/>
  <c r="AZ61" i="1"/>
  <c r="AY61" i="1"/>
  <c r="AC59" i="1" l="1"/>
  <c r="AC60" i="1"/>
  <c r="AC79" i="1"/>
  <c r="AC80" i="1"/>
  <c r="AC82" i="1"/>
  <c r="AC87" i="1"/>
  <c r="AC88" i="1"/>
  <c r="AC90" i="1"/>
  <c r="AC95" i="1"/>
  <c r="AC96" i="1"/>
  <c r="AC98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1357" i="1"/>
  <c r="AC1373" i="1"/>
  <c r="AC1411" i="1"/>
  <c r="AC1427" i="1"/>
  <c r="AC1709" i="1"/>
  <c r="AC1729" i="1"/>
  <c r="AC1745" i="1"/>
  <c r="AC1761" i="1"/>
  <c r="AC1777" i="1"/>
  <c r="AC1793" i="1"/>
  <c r="AC1809" i="1"/>
  <c r="AC1825" i="1"/>
  <c r="AC2134" i="1"/>
  <c r="AC2154" i="1"/>
  <c r="AC2170" i="1"/>
  <c r="AC2186" i="1"/>
  <c r="AC2198" i="1"/>
  <c r="AC2214" i="1"/>
  <c r="AC2230" i="1"/>
  <c r="AC58" i="1"/>
  <c r="AC62" i="1"/>
  <c r="AC67" i="1"/>
  <c r="AC70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1089" i="1"/>
  <c r="AC1104" i="1"/>
  <c r="AC1113" i="1"/>
  <c r="AC2249" i="1"/>
  <c r="AC2381" i="1"/>
  <c r="AC2389" i="1"/>
  <c r="AC2392" i="1"/>
  <c r="AC2405" i="1"/>
  <c r="AC2421" i="1"/>
  <c r="AC2429" i="1"/>
  <c r="AC2432" i="1"/>
  <c r="AC2499" i="1"/>
  <c r="AC2507" i="1"/>
  <c r="AC2526" i="1"/>
  <c r="AC2531" i="1"/>
  <c r="AC2539" i="1"/>
  <c r="AC2551" i="1"/>
  <c r="AC2555" i="1"/>
  <c r="AC2570" i="1"/>
  <c r="AC2622" i="1"/>
  <c r="AC2647" i="1"/>
  <c r="AC2663" i="1"/>
  <c r="AC2671" i="1"/>
  <c r="AC2675" i="1"/>
  <c r="AC2679" i="1"/>
  <c r="AC2683" i="1"/>
  <c r="AC2687" i="1"/>
  <c r="AC2691" i="1"/>
  <c r="AC2695" i="1"/>
  <c r="AC2728" i="1"/>
  <c r="AC2734" i="1"/>
  <c r="AC2747" i="1"/>
  <c r="AC2762" i="1"/>
  <c r="AC2791" i="1"/>
  <c r="AC2799" i="1"/>
  <c r="AC2823" i="1"/>
  <c r="AC2898" i="1"/>
  <c r="AC2911" i="1"/>
  <c r="AC2922" i="1"/>
  <c r="AC2937" i="1"/>
  <c r="AC2975" i="1"/>
  <c r="AC3011" i="1"/>
  <c r="AC3087" i="1"/>
  <c r="AC3103" i="1"/>
  <c r="AC3127" i="1"/>
  <c r="AC3137" i="1"/>
  <c r="AC3151" i="1"/>
  <c r="AC3167" i="1"/>
  <c r="AC3184" i="1"/>
  <c r="AC3207" i="1"/>
  <c r="AC3211" i="1"/>
  <c r="AC3219" i="1"/>
  <c r="AC3223" i="1"/>
  <c r="AC3227" i="1"/>
  <c r="AC3231" i="1"/>
  <c r="AC3235" i="1"/>
  <c r="AC3239" i="1"/>
  <c r="AC3269" i="1"/>
  <c r="AC3359" i="1"/>
  <c r="AC3407" i="1"/>
  <c r="AC3444" i="1"/>
  <c r="AC3458" i="1"/>
  <c r="AC3506" i="1"/>
  <c r="AC3507" i="1"/>
  <c r="AC3520" i="1"/>
  <c r="AC3568" i="1"/>
  <c r="AC3623" i="1"/>
  <c r="AC3626" i="1"/>
  <c r="AC3631" i="1"/>
  <c r="AC3639" i="1"/>
  <c r="AC3682" i="1"/>
  <c r="AC3687" i="1"/>
  <c r="AC3694" i="1"/>
  <c r="AC3743" i="1"/>
  <c r="AC3761" i="1"/>
  <c r="AC3767" i="1"/>
  <c r="AC3769" i="1"/>
  <c r="AC3818" i="1"/>
  <c r="AC3819" i="1"/>
  <c r="AC3836" i="1"/>
  <c r="AC3883" i="1"/>
  <c r="AC3899" i="1"/>
  <c r="AC4031" i="1"/>
  <c r="AC4036" i="1"/>
  <c r="AC4039" i="1"/>
  <c r="AC4056" i="1"/>
  <c r="AC4115" i="1"/>
  <c r="AC4120" i="1"/>
  <c r="AC4123" i="1"/>
  <c r="AC4224" i="1"/>
  <c r="AC4225" i="1"/>
  <c r="AC4226" i="1"/>
  <c r="AC4227" i="1"/>
  <c r="AC4228" i="1"/>
  <c r="AC4229" i="1"/>
  <c r="AC4230" i="1"/>
  <c r="AC4317" i="1"/>
  <c r="AC4324" i="1"/>
  <c r="AC4327" i="1"/>
  <c r="AC4328" i="1"/>
  <c r="AC4331" i="1"/>
  <c r="AC4332" i="1"/>
  <c r="AC4335" i="1"/>
  <c r="AC4336" i="1"/>
  <c r="AC4339" i="1"/>
  <c r="AC4340" i="1"/>
  <c r="AC4343" i="1"/>
  <c r="AC4344" i="1"/>
  <c r="AC4349" i="1"/>
  <c r="AC4351" i="1"/>
  <c r="AC4352" i="1"/>
  <c r="AC4355" i="1"/>
  <c r="AC4356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5" i="1"/>
  <c r="AC776" i="1"/>
  <c r="AC777" i="1"/>
  <c r="AC779" i="1"/>
  <c r="AC780" i="1"/>
  <c r="AC781" i="1"/>
  <c r="AC782" i="1"/>
  <c r="AC783" i="1"/>
  <c r="AC784" i="1"/>
  <c r="AC787" i="1"/>
  <c r="AC788" i="1"/>
  <c r="AC794" i="1"/>
  <c r="AC795" i="1"/>
  <c r="AC796" i="1"/>
  <c r="AC802" i="1"/>
  <c r="AC803" i="1"/>
  <c r="AC804" i="1"/>
  <c r="AC806" i="1"/>
  <c r="AC814" i="1"/>
  <c r="AC815" i="1"/>
  <c r="AC816" i="1"/>
  <c r="AC822" i="1"/>
  <c r="AC823" i="1"/>
  <c r="AC824" i="1"/>
  <c r="AC830" i="1"/>
  <c r="AC831" i="1"/>
  <c r="AC832" i="1"/>
  <c r="AC838" i="1"/>
  <c r="AC839" i="1"/>
  <c r="AC840" i="1"/>
  <c r="AC846" i="1"/>
  <c r="AC847" i="1"/>
  <c r="AC848" i="1"/>
  <c r="AC850" i="1"/>
  <c r="AC854" i="1"/>
  <c r="AC855" i="1"/>
  <c r="AC856" i="1"/>
  <c r="AC875" i="1"/>
  <c r="AC876" i="1"/>
  <c r="AC882" i="1"/>
  <c r="AC883" i="1"/>
  <c r="AC884" i="1"/>
  <c r="AC890" i="1"/>
  <c r="AC891" i="1"/>
  <c r="AC892" i="1"/>
  <c r="AC898" i="1"/>
  <c r="AC899" i="1"/>
  <c r="AC900" i="1"/>
  <c r="AC906" i="1"/>
  <c r="AC907" i="1"/>
  <c r="AC908" i="1"/>
  <c r="AC915" i="1"/>
  <c r="AC916" i="1"/>
  <c r="AC922" i="1"/>
  <c r="AC923" i="1"/>
  <c r="AC924" i="1"/>
  <c r="AC931" i="1"/>
  <c r="AC932" i="1"/>
  <c r="AC934" i="1"/>
  <c r="AC939" i="1"/>
  <c r="AC940" i="1"/>
  <c r="AC946" i="1"/>
  <c r="AC947" i="1"/>
  <c r="AC948" i="1"/>
  <c r="AC954" i="1"/>
  <c r="AC955" i="1"/>
  <c r="AC956" i="1"/>
  <c r="AC962" i="1"/>
  <c r="AC963" i="1"/>
  <c r="AC964" i="1"/>
  <c r="AC971" i="1"/>
  <c r="AC972" i="1"/>
  <c r="AC974" i="1"/>
  <c r="AC979" i="1"/>
  <c r="AC980" i="1"/>
  <c r="AC982" i="1"/>
  <c r="AC987" i="1"/>
  <c r="AC988" i="1"/>
  <c r="AC990" i="1"/>
  <c r="AC995" i="1"/>
  <c r="AC996" i="1"/>
  <c r="AC998" i="1"/>
  <c r="AC1003" i="1"/>
  <c r="AC1004" i="1"/>
  <c r="AC1006" i="1"/>
  <c r="AC1011" i="1"/>
  <c r="AC1012" i="1"/>
  <c r="AC1014" i="1"/>
  <c r="AC1019" i="1"/>
  <c r="AC1020" i="1"/>
  <c r="AC1022" i="1"/>
  <c r="AC1027" i="1"/>
  <c r="AC1028" i="1"/>
  <c r="AC1030" i="1"/>
  <c r="AC1035" i="1"/>
  <c r="AC1036" i="1"/>
  <c r="AC1038" i="1"/>
  <c r="AC1043" i="1"/>
  <c r="AC1044" i="1"/>
  <c r="AC1046" i="1"/>
  <c r="AC1051" i="1"/>
  <c r="AC1052" i="1"/>
  <c r="AC1054" i="1"/>
  <c r="AC1059" i="1"/>
  <c r="AC1060" i="1"/>
  <c r="AC1062" i="1"/>
  <c r="AC1067" i="1"/>
  <c r="AC1068" i="1"/>
  <c r="AC1070" i="1"/>
  <c r="AC1075" i="1"/>
  <c r="AC1076" i="1"/>
  <c r="AC1078" i="1"/>
  <c r="AC1083" i="1"/>
  <c r="AC1084" i="1"/>
  <c r="AC1093" i="1"/>
  <c r="AC1100" i="1"/>
  <c r="AC1103" i="1"/>
  <c r="AC1106" i="1"/>
  <c r="AC1108" i="1"/>
  <c r="AC1116" i="1"/>
  <c r="AC1124" i="1"/>
  <c r="AC1128" i="1"/>
  <c r="AC1132" i="1"/>
  <c r="AC1136" i="1"/>
  <c r="AC1140" i="1"/>
  <c r="AC1144" i="1"/>
  <c r="AC1148" i="1"/>
  <c r="AC1152" i="1"/>
  <c r="AC1156" i="1"/>
  <c r="AC1160" i="1"/>
  <c r="AC1165" i="1"/>
  <c r="AC1166" i="1"/>
  <c r="AC1167" i="1"/>
  <c r="AC1169" i="1"/>
  <c r="AC1170" i="1"/>
  <c r="AC1171" i="1"/>
  <c r="AC1173" i="1"/>
  <c r="AC1174" i="1"/>
  <c r="AC1175" i="1"/>
  <c r="AC1177" i="1"/>
  <c r="AC1178" i="1"/>
  <c r="AC1179" i="1"/>
  <c r="AC1181" i="1"/>
  <c r="AC1182" i="1"/>
  <c r="AC1183" i="1"/>
  <c r="AC1185" i="1"/>
  <c r="AC1186" i="1"/>
  <c r="AC1187" i="1"/>
  <c r="AC1189" i="1"/>
  <c r="AC1190" i="1"/>
  <c r="AC1191" i="1"/>
  <c r="AC1193" i="1"/>
  <c r="AC1194" i="1"/>
  <c r="AC1195" i="1"/>
  <c r="AC1197" i="1"/>
  <c r="AC1198" i="1"/>
  <c r="AC1199" i="1"/>
  <c r="AC1201" i="1"/>
  <c r="AC1202" i="1"/>
  <c r="AC1203" i="1"/>
  <c r="AC1205" i="1"/>
  <c r="AC1206" i="1"/>
  <c r="AC1207" i="1"/>
  <c r="AC1209" i="1"/>
  <c r="AC1210" i="1"/>
  <c r="AC1211" i="1"/>
  <c r="AC1213" i="1"/>
  <c r="AC1214" i="1"/>
  <c r="AC1215" i="1"/>
  <c r="AC1217" i="1"/>
  <c r="AC1218" i="1"/>
  <c r="AC1219" i="1"/>
  <c r="AC1221" i="1"/>
  <c r="AC1222" i="1"/>
  <c r="AC1223" i="1"/>
  <c r="AC1225" i="1"/>
  <c r="AC1226" i="1"/>
  <c r="AC1227" i="1"/>
  <c r="AC1229" i="1"/>
  <c r="AC1230" i="1"/>
  <c r="AC1231" i="1"/>
  <c r="AC1233" i="1"/>
  <c r="AC1234" i="1"/>
  <c r="AC1235" i="1"/>
  <c r="AC1237" i="1"/>
  <c r="AC1238" i="1"/>
  <c r="AC1239" i="1"/>
  <c r="AC1241" i="1"/>
  <c r="AC1242" i="1"/>
  <c r="AC1243" i="1"/>
  <c r="AC1245" i="1"/>
  <c r="AC1246" i="1"/>
  <c r="AC1247" i="1"/>
  <c r="AC1249" i="1"/>
  <c r="AC1250" i="1"/>
  <c r="AC1251" i="1"/>
  <c r="AC1253" i="1"/>
  <c r="AC1254" i="1"/>
  <c r="AC1255" i="1"/>
  <c r="AC1257" i="1"/>
  <c r="AC1258" i="1"/>
  <c r="AC1259" i="1"/>
  <c r="AC1261" i="1"/>
  <c r="AC1262" i="1"/>
  <c r="AC1263" i="1"/>
  <c r="AC1265" i="1"/>
  <c r="AC1266" i="1"/>
  <c r="AC1267" i="1"/>
  <c r="AC1272" i="1"/>
  <c r="AC1274" i="1"/>
  <c r="AC1275" i="1"/>
  <c r="AC1277" i="1"/>
  <c r="AC1278" i="1"/>
  <c r="AC1279" i="1"/>
  <c r="AC1281" i="1"/>
  <c r="AC1282" i="1"/>
  <c r="AC1283" i="1"/>
  <c r="AC1285" i="1"/>
  <c r="AC1286" i="1"/>
  <c r="AC1287" i="1"/>
  <c r="AC1289" i="1"/>
  <c r="AC1290" i="1"/>
  <c r="AC1291" i="1"/>
  <c r="AC1293" i="1"/>
  <c r="AC1294" i="1"/>
  <c r="AC1295" i="1"/>
  <c r="AC1297" i="1"/>
  <c r="AC1298" i="1"/>
  <c r="AC1299" i="1"/>
  <c r="AC1301" i="1"/>
  <c r="AC1302" i="1"/>
  <c r="AC1303" i="1"/>
  <c r="AC1305" i="1"/>
  <c r="AC1306" i="1"/>
  <c r="AC1307" i="1"/>
  <c r="AC1309" i="1"/>
  <c r="AC1310" i="1"/>
  <c r="AC1311" i="1"/>
  <c r="AC1313" i="1"/>
  <c r="AC1314" i="1"/>
  <c r="AC1315" i="1"/>
  <c r="AC1317" i="1"/>
  <c r="AC1318" i="1"/>
  <c r="AC1319" i="1"/>
  <c r="AC1321" i="1"/>
  <c r="AC1322" i="1"/>
  <c r="AC1323" i="1"/>
  <c r="AC1325" i="1"/>
  <c r="AC1326" i="1"/>
  <c r="AC1327" i="1"/>
  <c r="AC1329" i="1"/>
  <c r="AC1330" i="1"/>
  <c r="AC1331" i="1"/>
  <c r="AC1333" i="1"/>
  <c r="AC1334" i="1"/>
  <c r="AC1335" i="1"/>
  <c r="AC1337" i="1"/>
  <c r="AC1338" i="1"/>
  <c r="AC1339" i="1"/>
  <c r="AC1341" i="1"/>
  <c r="AC1342" i="1"/>
  <c r="AC1343" i="1"/>
  <c r="AC1345" i="1"/>
  <c r="AC1346" i="1"/>
  <c r="AC1347" i="1"/>
  <c r="AC1349" i="1"/>
  <c r="AC1350" i="1"/>
  <c r="AC1351" i="1"/>
  <c r="AC1353" i="1"/>
  <c r="AC1354" i="1"/>
  <c r="AC1355" i="1"/>
  <c r="AC1360" i="1"/>
  <c r="AC1362" i="1"/>
  <c r="AC1363" i="1"/>
  <c r="AC1368" i="1"/>
  <c r="AC1370" i="1"/>
  <c r="AC1371" i="1"/>
  <c r="AC1376" i="1"/>
  <c r="AC1378" i="1"/>
  <c r="AC1379" i="1"/>
  <c r="AC1384" i="1"/>
  <c r="AC1386" i="1"/>
  <c r="AC1387" i="1"/>
  <c r="AC1389" i="1"/>
  <c r="AC1390" i="1"/>
  <c r="AC1391" i="1"/>
  <c r="AC1393" i="1"/>
  <c r="AC1394" i="1"/>
  <c r="AC1395" i="1"/>
  <c r="AC1397" i="1"/>
  <c r="AC1398" i="1"/>
  <c r="AC1399" i="1"/>
  <c r="AC1401" i="1"/>
  <c r="AC1402" i="1"/>
  <c r="AC1403" i="1"/>
  <c r="AC1405" i="1"/>
  <c r="AC1406" i="1"/>
  <c r="AC1407" i="1"/>
  <c r="AC1409" i="1"/>
  <c r="AC1410" i="1"/>
  <c r="AC1412" i="1"/>
  <c r="AC1417" i="1"/>
  <c r="AC1418" i="1"/>
  <c r="AC1420" i="1"/>
  <c r="AC1425" i="1"/>
  <c r="AC1426" i="1"/>
  <c r="AC1428" i="1"/>
  <c r="AC1432" i="1"/>
  <c r="AC1436" i="1"/>
  <c r="AC1440" i="1"/>
  <c r="AC1444" i="1"/>
  <c r="AC1448" i="1"/>
  <c r="AC1452" i="1"/>
  <c r="AC1456" i="1"/>
  <c r="AC1460" i="1"/>
  <c r="AC1464" i="1"/>
  <c r="AC1468" i="1"/>
  <c r="AC1472" i="1"/>
  <c r="AC1476" i="1"/>
  <c r="AC1480" i="1"/>
  <c r="AC1484" i="1"/>
  <c r="AC1488" i="1"/>
  <c r="AC1492" i="1"/>
  <c r="AC1496" i="1"/>
  <c r="AC1500" i="1"/>
  <c r="AC1504" i="1"/>
  <c r="AC1508" i="1"/>
  <c r="AC1512" i="1"/>
  <c r="AC1516" i="1"/>
  <c r="AC1520" i="1"/>
  <c r="AC1524" i="1"/>
  <c r="AC1526" i="1"/>
  <c r="AC1527" i="1"/>
  <c r="AC1532" i="1"/>
  <c r="AC1536" i="1"/>
  <c r="AC1540" i="1"/>
  <c r="AC1544" i="1"/>
  <c r="AC1548" i="1"/>
  <c r="AC1552" i="1"/>
  <c r="AC1556" i="1"/>
  <c r="AC1560" i="1"/>
  <c r="AC1564" i="1"/>
  <c r="AC1568" i="1"/>
  <c r="AC1572" i="1"/>
  <c r="AC1576" i="1"/>
  <c r="AC1580" i="1"/>
  <c r="AC1584" i="1"/>
  <c r="AC1588" i="1"/>
  <c r="AC1592" i="1"/>
  <c r="AC1596" i="1"/>
  <c r="AC1600" i="1"/>
  <c r="AC1604" i="1"/>
  <c r="AC1608" i="1"/>
  <c r="AC1612" i="1"/>
  <c r="AC1616" i="1"/>
  <c r="AC1620" i="1"/>
  <c r="AC1624" i="1"/>
  <c r="AC1628" i="1"/>
  <c r="AC1632" i="1"/>
  <c r="AC1636" i="1"/>
  <c r="AC1640" i="1"/>
  <c r="AC1644" i="1"/>
  <c r="AC1648" i="1"/>
  <c r="AC1652" i="1"/>
  <c r="AC1656" i="1"/>
  <c r="AC1660" i="1"/>
  <c r="AC1664" i="1"/>
  <c r="AC1668" i="1"/>
  <c r="AC1672" i="1"/>
  <c r="AC1676" i="1"/>
  <c r="AC1680" i="1"/>
  <c r="AC1684" i="1"/>
  <c r="AC1688" i="1"/>
  <c r="AC1690" i="1"/>
  <c r="AC1691" i="1"/>
  <c r="AC1693" i="1"/>
  <c r="AC1694" i="1"/>
  <c r="AC1695" i="1"/>
  <c r="AC1697" i="1"/>
  <c r="AC1698" i="1"/>
  <c r="AC1699" i="1"/>
  <c r="AC1701" i="1"/>
  <c r="AC1702" i="1"/>
  <c r="AC1703" i="1"/>
  <c r="AC1705" i="1"/>
  <c r="AC1706" i="1"/>
  <c r="AC1707" i="1"/>
  <c r="AC1712" i="1"/>
  <c r="AC1716" i="1"/>
  <c r="AC1718" i="1"/>
  <c r="AC1719" i="1"/>
  <c r="AC1724" i="1"/>
  <c r="AC1726" i="1"/>
  <c r="AC1727" i="1"/>
  <c r="AC1732" i="1"/>
  <c r="AC1734" i="1"/>
  <c r="AC1735" i="1"/>
  <c r="AC1740" i="1"/>
  <c r="AC1742" i="1"/>
  <c r="AC1743" i="1"/>
  <c r="AC1748" i="1"/>
  <c r="AC1750" i="1"/>
  <c r="AC1751" i="1"/>
  <c r="AC1756" i="1"/>
  <c r="AC1758" i="1"/>
  <c r="AC1759" i="1"/>
  <c r="AC1764" i="1"/>
  <c r="AC1766" i="1"/>
  <c r="AC1767" i="1"/>
  <c r="AC1772" i="1"/>
  <c r="AC1774" i="1"/>
  <c r="AC1775" i="1"/>
  <c r="AC1780" i="1"/>
  <c r="AC1782" i="1"/>
  <c r="AC1783" i="1"/>
  <c r="AC1788" i="1"/>
  <c r="AC1790" i="1"/>
  <c r="AC1791" i="1"/>
  <c r="AC1796" i="1"/>
  <c r="AC1798" i="1"/>
  <c r="AC1799" i="1"/>
  <c r="AC1804" i="1"/>
  <c r="AC1806" i="1"/>
  <c r="AC1807" i="1"/>
  <c r="AC1812" i="1"/>
  <c r="AC1814" i="1"/>
  <c r="AC1815" i="1"/>
  <c r="AC1820" i="1"/>
  <c r="AC1822" i="1"/>
  <c r="AC1823" i="1"/>
  <c r="AC1892" i="1"/>
  <c r="AC1910" i="1"/>
  <c r="AC1911" i="1"/>
  <c r="AC1912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9" i="1"/>
  <c r="AC2140" i="1"/>
  <c r="AC2141" i="1"/>
  <c r="AC2142" i="1"/>
  <c r="AC2143" i="1"/>
  <c r="AC2144" i="1"/>
  <c r="AC2145" i="1"/>
  <c r="AC2151" i="1"/>
  <c r="AC2152" i="1"/>
  <c r="AC2153" i="1"/>
  <c r="AC2159" i="1"/>
  <c r="AC2160" i="1"/>
  <c r="AC2161" i="1"/>
  <c r="AC2167" i="1"/>
  <c r="AC2168" i="1"/>
  <c r="AC2169" i="1"/>
  <c r="AC2175" i="1"/>
  <c r="AC2176" i="1"/>
  <c r="AC2177" i="1"/>
  <c r="AC2183" i="1"/>
  <c r="AC2184" i="1"/>
  <c r="AC2185" i="1"/>
  <c r="AC2188" i="1"/>
  <c r="AC2189" i="1"/>
  <c r="AC2195" i="1"/>
  <c r="AC2196" i="1"/>
  <c r="AC2197" i="1"/>
  <c r="AC2203" i="1"/>
  <c r="AC2204" i="1"/>
  <c r="AC2205" i="1"/>
  <c r="AC2211" i="1"/>
  <c r="AC2212" i="1"/>
  <c r="AC2213" i="1"/>
  <c r="AC2219" i="1"/>
  <c r="AC2220" i="1"/>
  <c r="AC2221" i="1"/>
  <c r="AC2227" i="1"/>
  <c r="AC2228" i="1"/>
  <c r="AC2235" i="1"/>
  <c r="AC2236" i="1"/>
  <c r="AC2237" i="1"/>
  <c r="AC2273" i="1"/>
  <c r="AC2361" i="1"/>
  <c r="AC2369" i="1"/>
  <c r="AC2377" i="1"/>
  <c r="AC2401" i="1"/>
  <c r="AC2417" i="1"/>
  <c r="AC2433" i="1"/>
  <c r="AC2446" i="1"/>
  <c r="AC2474" i="1"/>
  <c r="AC2483" i="1"/>
  <c r="AC2491" i="1"/>
  <c r="AC2515" i="1"/>
  <c r="AC2523" i="1"/>
  <c r="AC2543" i="1"/>
  <c r="AC2547" i="1"/>
  <c r="AC2567" i="1"/>
  <c r="AC2575" i="1"/>
  <c r="AC2579" i="1"/>
  <c r="AC2583" i="1"/>
  <c r="AC2591" i="1"/>
  <c r="AC2595" i="1"/>
  <c r="AC2599" i="1"/>
  <c r="AC2603" i="1"/>
  <c r="AC2607" i="1"/>
  <c r="AC2611" i="1"/>
  <c r="AC2615" i="1"/>
  <c r="AC2627" i="1"/>
  <c r="AC2631" i="1"/>
  <c r="AC2643" i="1"/>
  <c r="AC2651" i="1"/>
  <c r="AC2666" i="1"/>
  <c r="AC2694" i="1"/>
  <c r="AC2703" i="1"/>
  <c r="AC2711" i="1"/>
  <c r="AC2715" i="1"/>
  <c r="AC2719" i="1"/>
  <c r="AC2743" i="1"/>
  <c r="AC2754" i="1"/>
  <c r="AC2759" i="1"/>
  <c r="AC2779" i="1"/>
  <c r="AC2802" i="1"/>
  <c r="AC2807" i="1"/>
  <c r="AC2834" i="1"/>
  <c r="AC2838" i="1"/>
  <c r="AC2840" i="1"/>
  <c r="AC2855" i="1"/>
  <c r="AC2863" i="1"/>
  <c r="AC2887" i="1"/>
  <c r="AC2915" i="1"/>
  <c r="AC2918" i="1"/>
  <c r="AC2946" i="1"/>
  <c r="AC2948" i="1"/>
  <c r="AC2960" i="1"/>
  <c r="AC2983" i="1"/>
  <c r="AC2987" i="1"/>
  <c r="AC3003" i="1"/>
  <c r="AC3014" i="1"/>
  <c r="AC3047" i="1"/>
  <c r="AC3051" i="1"/>
  <c r="AC3095" i="1"/>
  <c r="AC3111" i="1"/>
  <c r="AC3118" i="1"/>
  <c r="AC3139" i="1"/>
  <c r="AC3183" i="1"/>
  <c r="AC3186" i="1"/>
  <c r="AC3250" i="1"/>
  <c r="AC3263" i="1"/>
  <c r="AC3267" i="1"/>
  <c r="AC3271" i="1"/>
  <c r="AC3274" i="1"/>
  <c r="AC3303" i="1"/>
  <c r="AC3327" i="1"/>
  <c r="AC3331" i="1"/>
  <c r="AC3343" i="1"/>
  <c r="AC3347" i="1"/>
  <c r="AC3351" i="1"/>
  <c r="AC3367" i="1"/>
  <c r="AC3371" i="1"/>
  <c r="AC3414" i="1"/>
  <c r="AC3419" i="1"/>
  <c r="AC3423" i="1"/>
  <c r="AC3430" i="1"/>
  <c r="AC3435" i="1"/>
  <c r="AC3486" i="1"/>
  <c r="AC3487" i="1"/>
  <c r="AC3531" i="1"/>
  <c r="AC3647" i="1"/>
  <c r="AC3650" i="1"/>
  <c r="AC3663" i="1"/>
  <c r="AC3666" i="1"/>
  <c r="AC3710" i="1"/>
  <c r="AC3731" i="1"/>
  <c r="AC3739" i="1"/>
  <c r="AC3747" i="1"/>
  <c r="AC3750" i="1"/>
  <c r="AC3755" i="1"/>
  <c r="AC3763" i="1"/>
  <c r="AC3795" i="1"/>
  <c r="AC3803" i="1"/>
  <c r="AC3814" i="1"/>
  <c r="AC3844" i="1"/>
  <c r="AC3860" i="1"/>
  <c r="AC3863" i="1"/>
  <c r="AC3878" i="1"/>
  <c r="AC3886" i="1"/>
  <c r="AC3924" i="1"/>
  <c r="AC3932" i="1"/>
  <c r="AC3934" i="1"/>
  <c r="AC3935" i="1"/>
  <c r="AC3940" i="1"/>
  <c r="AC3942" i="1"/>
  <c r="AC3943" i="1"/>
  <c r="AC3946" i="1"/>
  <c r="AC3950" i="1"/>
  <c r="AC4003" i="1"/>
  <c r="AC4024" i="1"/>
  <c r="AC4027" i="1"/>
  <c r="AC4047" i="1"/>
  <c r="AC4052" i="1"/>
  <c r="AC4060" i="1"/>
  <c r="AC4063" i="1"/>
  <c r="AC4068" i="1"/>
  <c r="AC4111" i="1"/>
  <c r="AC4132" i="1"/>
  <c r="AC4134" i="1"/>
  <c r="AC4135" i="1"/>
  <c r="AC4140" i="1"/>
  <c r="AC4142" i="1"/>
  <c r="AC4143" i="1"/>
  <c r="AC4148" i="1"/>
  <c r="AC4150" i="1"/>
  <c r="AC4151" i="1"/>
  <c r="AC4216" i="1"/>
  <c r="AC4273" i="1"/>
  <c r="AC4313" i="1"/>
  <c r="AC4400" i="1"/>
  <c r="AC4448" i="1"/>
  <c r="AC4488" i="1"/>
  <c r="AJ323" i="1"/>
  <c r="AJ386" i="1"/>
  <c r="AJ421" i="1"/>
  <c r="AJ458" i="1"/>
  <c r="AJ462" i="1"/>
  <c r="AJ466" i="1"/>
  <c r="AJ497" i="1"/>
  <c r="AJ514" i="1"/>
  <c r="AJ518" i="1"/>
  <c r="AJ522" i="1"/>
  <c r="AJ530" i="1"/>
  <c r="AJ540" i="1"/>
  <c r="AJ561" i="1"/>
  <c r="AJ589" i="1"/>
  <c r="AJ632" i="1"/>
  <c r="AJ654" i="1"/>
  <c r="AJ681" i="1"/>
  <c r="AJ762" i="1"/>
  <c r="AJ770" i="1"/>
  <c r="AJ849" i="1"/>
  <c r="AJ885" i="1"/>
  <c r="AJ984" i="1"/>
  <c r="AJ988" i="1"/>
  <c r="AJ1047" i="1"/>
  <c r="AJ1055" i="1"/>
  <c r="AJ1191" i="1"/>
  <c r="AJ1279" i="1"/>
  <c r="AJ1320" i="1"/>
  <c r="AJ1345" i="1"/>
  <c r="AJ1349" i="1"/>
  <c r="AJ1353" i="1"/>
  <c r="AJ1357" i="1"/>
  <c r="AJ1363" i="1"/>
  <c r="AJ1365" i="1"/>
  <c r="AJ1370" i="1"/>
  <c r="AJ1371" i="1"/>
  <c r="AJ1373" i="1"/>
  <c r="AJ1378" i="1"/>
  <c r="AJ1379" i="1"/>
  <c r="AJ1380" i="1"/>
  <c r="AJ1382" i="1"/>
  <c r="AJ1383" i="1"/>
  <c r="AJ1384" i="1"/>
  <c r="AJ1386" i="1"/>
  <c r="AJ1387" i="1"/>
  <c r="AJ1388" i="1"/>
  <c r="AJ1390" i="1"/>
  <c r="AJ1391" i="1"/>
  <c r="AJ1392" i="1"/>
  <c r="AJ1394" i="1"/>
  <c r="AJ1395" i="1"/>
  <c r="AJ1397" i="1"/>
  <c r="AJ1402" i="1"/>
  <c r="AJ1403" i="1"/>
  <c r="AJ1405" i="1"/>
  <c r="AJ1410" i="1"/>
  <c r="AJ1411" i="1"/>
  <c r="AJ1412" i="1"/>
  <c r="AJ1414" i="1"/>
  <c r="AJ1415" i="1"/>
  <c r="AJ1416" i="1"/>
  <c r="AJ1418" i="1"/>
  <c r="AJ1419" i="1"/>
  <c r="AJ1420" i="1"/>
  <c r="AJ1422" i="1"/>
  <c r="AJ1423" i="1"/>
  <c r="AJ1424" i="1"/>
  <c r="AJ1426" i="1"/>
  <c r="AJ1427" i="1"/>
  <c r="AJ1429" i="1"/>
  <c r="AJ1434" i="1"/>
  <c r="AJ1435" i="1"/>
  <c r="AJ1436" i="1"/>
  <c r="AJ1441" i="1"/>
  <c r="AJ1443" i="1"/>
  <c r="AJ1444" i="1"/>
  <c r="AJ1449" i="1"/>
  <c r="AJ1451" i="1"/>
  <c r="AJ1452" i="1"/>
  <c r="AJ1457" i="1"/>
  <c r="AJ1461" i="1"/>
  <c r="AJ1465" i="1"/>
  <c r="AJ1469" i="1"/>
  <c r="AJ1473" i="1"/>
  <c r="AJ1477" i="1"/>
  <c r="AJ1481" i="1"/>
  <c r="AJ1485" i="1"/>
  <c r="AJ1489" i="1"/>
  <c r="AJ1642" i="1"/>
  <c r="AJ1643" i="1"/>
  <c r="AJ1644" i="1"/>
  <c r="AJ1789" i="1"/>
  <c r="AJ1815" i="1"/>
  <c r="AJ1816" i="1"/>
  <c r="AJ1817" i="1"/>
  <c r="AJ1823" i="1"/>
  <c r="AJ1824" i="1"/>
  <c r="AJ1825" i="1"/>
  <c r="AJ1831" i="1"/>
  <c r="AJ1832" i="1"/>
  <c r="AJ1833" i="1"/>
  <c r="AJ1839" i="1"/>
  <c r="AJ1840" i="1"/>
  <c r="AJ1841" i="1"/>
  <c r="AJ1847" i="1"/>
  <c r="AJ1848" i="1"/>
  <c r="AJ1849" i="1"/>
  <c r="AJ1855" i="1"/>
  <c r="AJ1856" i="1"/>
  <c r="AJ1857" i="1"/>
  <c r="AJ1863" i="1"/>
  <c r="AJ1864" i="1"/>
  <c r="AJ1865" i="1"/>
  <c r="AJ1871" i="1"/>
  <c r="AJ1872" i="1"/>
  <c r="AJ1873" i="1"/>
  <c r="AJ1879" i="1"/>
  <c r="AJ1880" i="1"/>
  <c r="AJ1881" i="1"/>
  <c r="AJ1887" i="1"/>
  <c r="AJ1888" i="1"/>
  <c r="AJ1889" i="1"/>
  <c r="AJ1895" i="1"/>
  <c r="AJ1896" i="1"/>
  <c r="AJ1897" i="1"/>
  <c r="AJ1903" i="1"/>
  <c r="AJ1904" i="1"/>
  <c r="AJ1905" i="1"/>
  <c r="AJ1911" i="1"/>
  <c r="AJ1912" i="1"/>
  <c r="AJ1913" i="1"/>
  <c r="AJ1919" i="1"/>
  <c r="AJ1920" i="1"/>
  <c r="AJ1921" i="1"/>
  <c r="AJ1927" i="1"/>
  <c r="AJ1928" i="1"/>
  <c r="AJ1929" i="1"/>
  <c r="AJ1935" i="1"/>
  <c r="AJ1936" i="1"/>
  <c r="AJ1937" i="1"/>
  <c r="AJ1943" i="1"/>
  <c r="AJ1944" i="1"/>
  <c r="AJ1945" i="1"/>
  <c r="AJ1951" i="1"/>
  <c r="AJ1952" i="1"/>
  <c r="AJ1953" i="1"/>
  <c r="AJ1959" i="1"/>
  <c r="AJ1960" i="1"/>
  <c r="AJ1961" i="1"/>
  <c r="AJ1967" i="1"/>
  <c r="AJ1968" i="1"/>
  <c r="AJ1969" i="1"/>
  <c r="AJ1975" i="1"/>
  <c r="AJ1976" i="1"/>
  <c r="AJ1977" i="1"/>
  <c r="AJ1983" i="1"/>
  <c r="AJ1984" i="1"/>
  <c r="AJ1985" i="1"/>
  <c r="AJ1991" i="1"/>
  <c r="AJ1992" i="1"/>
  <c r="AJ1993" i="1"/>
  <c r="AJ1999" i="1"/>
  <c r="AJ2000" i="1"/>
  <c r="AJ2001" i="1"/>
  <c r="AJ2007" i="1"/>
  <c r="AJ2008" i="1"/>
  <c r="AJ2009" i="1"/>
  <c r="AJ2015" i="1"/>
  <c r="AJ2016" i="1"/>
  <c r="AJ2017" i="1"/>
  <c r="AJ2023" i="1"/>
  <c r="AJ2024" i="1"/>
  <c r="AJ2025" i="1"/>
  <c r="AJ2031" i="1"/>
  <c r="AJ2032" i="1"/>
  <c r="AJ2033" i="1"/>
  <c r="AJ2039" i="1"/>
  <c r="AJ2040" i="1"/>
  <c r="AJ2041" i="1"/>
  <c r="AJ2047" i="1"/>
  <c r="AJ2048" i="1"/>
  <c r="AJ2049" i="1"/>
  <c r="AJ2055" i="1"/>
  <c r="AJ2056" i="1"/>
  <c r="AJ2057" i="1"/>
  <c r="AJ2063" i="1"/>
  <c r="AJ2064" i="1"/>
  <c r="AJ2065" i="1"/>
  <c r="AJ2071" i="1"/>
  <c r="AJ2072" i="1"/>
  <c r="AJ2073" i="1"/>
  <c r="AJ2079" i="1"/>
  <c r="AJ2080" i="1"/>
  <c r="AJ2081" i="1"/>
  <c r="AJ2087" i="1"/>
  <c r="AJ2088" i="1"/>
  <c r="AJ2089" i="1"/>
  <c r="AJ2091" i="1"/>
  <c r="AJ2096" i="1"/>
  <c r="AJ2097" i="1"/>
  <c r="AJ2099" i="1"/>
  <c r="AJ2104" i="1"/>
  <c r="AJ2105" i="1"/>
  <c r="AJ2107" i="1"/>
  <c r="AJ2112" i="1"/>
  <c r="AJ2113" i="1"/>
  <c r="AJ2115" i="1"/>
  <c r="AJ2120" i="1"/>
  <c r="AJ2121" i="1"/>
  <c r="AJ2123" i="1"/>
  <c r="AJ2128" i="1"/>
  <c r="AJ2129" i="1"/>
  <c r="AJ2131" i="1"/>
  <c r="AJ2136" i="1"/>
  <c r="AJ2137" i="1"/>
  <c r="AJ2139" i="1"/>
  <c r="AJ2144" i="1"/>
  <c r="AJ2145" i="1"/>
  <c r="AJ2147" i="1"/>
  <c r="AJ2152" i="1"/>
  <c r="AJ2153" i="1"/>
  <c r="AJ2155" i="1"/>
  <c r="AJ2160" i="1"/>
  <c r="AJ2161" i="1"/>
  <c r="AJ2163" i="1"/>
  <c r="AJ2168" i="1"/>
  <c r="AJ2169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659" i="1"/>
  <c r="AJ2667" i="1"/>
  <c r="AJ2680" i="1"/>
  <c r="AJ2686" i="1"/>
  <c r="AJ2751" i="1"/>
  <c r="AJ2931" i="1"/>
  <c r="AJ2978" i="1"/>
  <c r="AJ2989" i="1"/>
  <c r="AJ2990" i="1"/>
  <c r="AJ2991" i="1"/>
  <c r="AJ2992" i="1"/>
  <c r="AJ2993" i="1"/>
  <c r="AJ2994" i="1"/>
  <c r="AJ2995" i="1"/>
  <c r="AJ2996" i="1"/>
  <c r="AJ3217" i="1"/>
  <c r="AJ3218" i="1"/>
  <c r="AJ3219" i="1"/>
  <c r="AJ3225" i="1"/>
  <c r="AJ3226" i="1"/>
  <c r="AJ3227" i="1"/>
  <c r="AJ3258" i="1"/>
  <c r="AJ3351" i="1"/>
  <c r="AJ3417" i="1"/>
  <c r="AJ3425" i="1"/>
  <c r="AJ3433" i="1"/>
  <c r="AJ3441" i="1"/>
  <c r="AJ3449" i="1"/>
  <c r="AJ3473" i="1"/>
  <c r="AJ3708" i="1"/>
  <c r="AJ3793" i="1"/>
  <c r="AJ3801" i="1"/>
  <c r="AJ3803" i="1"/>
  <c r="AJ3821" i="1"/>
  <c r="AJ4023" i="1"/>
  <c r="AJ4066" i="1"/>
  <c r="AJ4202" i="1"/>
  <c r="AJ4305" i="1"/>
  <c r="AQ178" i="1"/>
  <c r="AX180" i="1"/>
  <c r="AX181" i="1"/>
  <c r="AQ182" i="1"/>
  <c r="AX214" i="1"/>
  <c r="AQ215" i="1"/>
  <c r="AX215" i="1"/>
  <c r="AQ234" i="1"/>
  <c r="AX234" i="1"/>
  <c r="AX243" i="1"/>
  <c r="AQ244" i="1"/>
  <c r="AX244" i="1"/>
  <c r="AQ247" i="1"/>
  <c r="AX308" i="1"/>
  <c r="AQ315" i="1"/>
  <c r="AQ317" i="1"/>
  <c r="AQ319" i="1"/>
  <c r="AQ324" i="1"/>
  <c r="AQ328" i="1"/>
  <c r="AX358" i="1"/>
  <c r="AQ383" i="1"/>
  <c r="AX411" i="1"/>
  <c r="AQ434" i="1"/>
  <c r="AX440" i="1"/>
  <c r="AX442" i="1"/>
  <c r="AX444" i="1"/>
  <c r="AX448" i="1"/>
  <c r="AQ459" i="1"/>
  <c r="AQ517" i="1"/>
  <c r="AQ521" i="1"/>
  <c r="AX527" i="1"/>
  <c r="AX551" i="1"/>
  <c r="AQ556" i="1"/>
  <c r="AX572" i="1"/>
  <c r="AX596" i="1"/>
  <c r="AX725" i="1"/>
  <c r="AX726" i="1"/>
  <c r="AQ733" i="1"/>
  <c r="AX768" i="1"/>
  <c r="AX771" i="1"/>
  <c r="AQ772" i="1"/>
  <c r="AX774" i="1"/>
  <c r="AX776" i="1"/>
  <c r="AX806" i="1"/>
  <c r="AX809" i="1"/>
  <c r="AQ810" i="1"/>
  <c r="AX810" i="1"/>
  <c r="AQ811" i="1"/>
  <c r="AX811" i="1"/>
  <c r="AQ812" i="1"/>
  <c r="AX812" i="1"/>
  <c r="AQ813" i="1"/>
  <c r="AX813" i="1"/>
  <c r="AQ814" i="1"/>
  <c r="AX814" i="1"/>
  <c r="AQ815" i="1"/>
  <c r="AX815" i="1"/>
  <c r="AQ816" i="1"/>
  <c r="AX816" i="1"/>
  <c r="AX817" i="1"/>
  <c r="AQ818" i="1"/>
  <c r="AX818" i="1"/>
  <c r="AQ821" i="1"/>
  <c r="AQ823" i="1"/>
  <c r="AX827" i="1"/>
  <c r="AQ828" i="1"/>
  <c r="AX828" i="1"/>
  <c r="AX831" i="1"/>
  <c r="AQ832" i="1"/>
  <c r="AX832" i="1"/>
  <c r="AX835" i="1"/>
  <c r="AQ836" i="1"/>
  <c r="AX836" i="1"/>
  <c r="AX839" i="1"/>
  <c r="AQ840" i="1"/>
  <c r="AX840" i="1"/>
  <c r="AX843" i="1"/>
  <c r="AQ844" i="1"/>
  <c r="AX844" i="1"/>
  <c r="AX847" i="1"/>
  <c r="AQ848" i="1"/>
  <c r="AX848" i="1"/>
  <c r="AX851" i="1"/>
  <c r="AQ852" i="1"/>
  <c r="AX852" i="1"/>
  <c r="AX854" i="1"/>
  <c r="AX855" i="1"/>
  <c r="AQ856" i="1"/>
  <c r="AX856" i="1"/>
  <c r="AX859" i="1"/>
  <c r="AQ860" i="1"/>
  <c r="AX860" i="1"/>
  <c r="AX863" i="1"/>
  <c r="AQ864" i="1"/>
  <c r="AX864" i="1"/>
  <c r="AX871" i="1"/>
  <c r="AQ872" i="1"/>
  <c r="AX872" i="1"/>
  <c r="AX875" i="1"/>
  <c r="AQ876" i="1"/>
  <c r="AX876" i="1"/>
  <c r="AX879" i="1"/>
  <c r="AQ880" i="1"/>
  <c r="AX880" i="1"/>
  <c r="AQ881" i="1"/>
  <c r="AX881" i="1"/>
  <c r="AQ882" i="1"/>
  <c r="AX882" i="1"/>
  <c r="AQ883" i="1"/>
  <c r="AX883" i="1"/>
  <c r="AQ884" i="1"/>
  <c r="AX884" i="1"/>
  <c r="AX886" i="1"/>
  <c r="AX887" i="1"/>
  <c r="AQ888" i="1"/>
  <c r="AX888" i="1"/>
  <c r="AX890" i="1"/>
  <c r="AX891" i="1"/>
  <c r="AQ892" i="1"/>
  <c r="AX892" i="1"/>
  <c r="AX895" i="1"/>
  <c r="AQ896" i="1"/>
  <c r="AX896" i="1"/>
  <c r="AX898" i="1"/>
  <c r="AX899" i="1"/>
  <c r="AQ900" i="1"/>
  <c r="AQ901" i="1"/>
  <c r="AX901" i="1"/>
  <c r="AQ902" i="1"/>
  <c r="AX902" i="1"/>
  <c r="AQ903" i="1"/>
  <c r="AX903" i="1"/>
  <c r="AQ904" i="1"/>
  <c r="AX904" i="1"/>
  <c r="AQ905" i="1"/>
  <c r="AX905" i="1"/>
  <c r="AQ906" i="1"/>
  <c r="AX906" i="1"/>
  <c r="AQ907" i="1"/>
  <c r="AX907" i="1"/>
  <c r="AQ908" i="1"/>
  <c r="AX908" i="1"/>
  <c r="AX921" i="1"/>
  <c r="AQ922" i="1"/>
  <c r="AX922" i="1"/>
  <c r="AX925" i="1"/>
  <c r="AQ926" i="1"/>
  <c r="AX926" i="1"/>
  <c r="AX929" i="1"/>
  <c r="AQ930" i="1"/>
  <c r="AX930" i="1"/>
  <c r="AX932" i="1"/>
  <c r="AX933" i="1"/>
  <c r="AQ934" i="1"/>
  <c r="AX934" i="1"/>
  <c r="AX937" i="1"/>
  <c r="AQ938" i="1"/>
  <c r="AX938" i="1"/>
  <c r="AX941" i="1"/>
  <c r="AQ942" i="1"/>
  <c r="AX942" i="1"/>
  <c r="AX945" i="1"/>
  <c r="AQ946" i="1"/>
  <c r="AX949" i="1"/>
  <c r="AQ950" i="1"/>
  <c r="AX950" i="1"/>
  <c r="AX953" i="1"/>
  <c r="AQ954" i="1"/>
  <c r="AX954" i="1"/>
  <c r="AX957" i="1"/>
  <c r="AQ958" i="1"/>
  <c r="AX958" i="1"/>
  <c r="AX961" i="1"/>
  <c r="AQ962" i="1"/>
  <c r="AX962" i="1"/>
  <c r="AX965" i="1"/>
  <c r="AQ966" i="1"/>
  <c r="AX966" i="1"/>
  <c r="AX969" i="1"/>
  <c r="AQ970" i="1"/>
  <c r="AX970" i="1"/>
  <c r="AX972" i="1"/>
  <c r="AX973" i="1"/>
  <c r="AQ974" i="1"/>
  <c r="AX974" i="1"/>
  <c r="AX977" i="1"/>
  <c r="AQ978" i="1"/>
  <c r="AX978" i="1"/>
  <c r="AX981" i="1"/>
  <c r="AQ982" i="1"/>
  <c r="AX982" i="1"/>
  <c r="AX985" i="1"/>
  <c r="AQ986" i="1"/>
  <c r="AX986" i="1"/>
  <c r="AX989" i="1"/>
  <c r="AQ990" i="1"/>
  <c r="AX990" i="1"/>
  <c r="AX993" i="1"/>
  <c r="AQ994" i="1"/>
  <c r="AX994" i="1"/>
  <c r="AX997" i="1"/>
  <c r="AQ998" i="1"/>
  <c r="AX998" i="1"/>
  <c r="AX1001" i="1"/>
  <c r="AQ1002" i="1"/>
  <c r="AX1002" i="1"/>
  <c r="AX1005" i="1"/>
  <c r="AQ1006" i="1"/>
  <c r="AX1006" i="1"/>
  <c r="AX1018" i="1"/>
  <c r="AQ1019" i="1"/>
  <c r="AX1019" i="1"/>
  <c r="AX1041" i="1"/>
  <c r="AQ1042" i="1"/>
  <c r="AX1042" i="1"/>
  <c r="AX1045" i="1"/>
  <c r="AQ1046" i="1"/>
  <c r="AX1046" i="1"/>
  <c r="AX1049" i="1"/>
  <c r="AQ1050" i="1"/>
  <c r="AX1050" i="1"/>
  <c r="AQ1051" i="1"/>
  <c r="AX1051" i="1"/>
  <c r="AQ1052" i="1"/>
  <c r="AX1052" i="1"/>
  <c r="AQ1053" i="1"/>
  <c r="AX1053" i="1"/>
  <c r="AQ1054" i="1"/>
  <c r="AX1054" i="1"/>
  <c r="AQ1055" i="1"/>
  <c r="AX1055" i="1"/>
  <c r="AQ1056" i="1"/>
  <c r="AX1056" i="1"/>
  <c r="AX1061" i="1"/>
  <c r="AQ1062" i="1"/>
  <c r="AX1062" i="1"/>
  <c r="AX1065" i="1"/>
  <c r="AQ1066" i="1"/>
  <c r="AX1066" i="1"/>
  <c r="AX1069" i="1"/>
  <c r="AQ1070" i="1"/>
  <c r="AX1070" i="1"/>
  <c r="AX1073" i="1"/>
  <c r="AQ1074" i="1"/>
  <c r="AX1074" i="1"/>
  <c r="AX1077" i="1"/>
  <c r="AQ1078" i="1"/>
  <c r="AX1078" i="1"/>
  <c r="AX1081" i="1"/>
  <c r="AQ1082" i="1"/>
  <c r="AX1082" i="1"/>
  <c r="AQ1083" i="1"/>
  <c r="AX1083" i="1"/>
  <c r="AQ1084" i="1"/>
  <c r="AX1084" i="1"/>
  <c r="AQ1085" i="1"/>
  <c r="AX1085" i="1"/>
  <c r="AQ1086" i="1"/>
  <c r="AX1086" i="1"/>
  <c r="AQ1087" i="1"/>
  <c r="AX1087" i="1"/>
  <c r="AQ1088" i="1"/>
  <c r="AX1088" i="1"/>
  <c r="AX1091" i="1"/>
  <c r="AQ1092" i="1"/>
  <c r="AX1092" i="1"/>
  <c r="AX1095" i="1"/>
  <c r="AQ1096" i="1"/>
  <c r="AX1096" i="1"/>
  <c r="AX1099" i="1"/>
  <c r="AQ1100" i="1"/>
  <c r="AX1100" i="1"/>
  <c r="AQ1104" i="1"/>
  <c r="AX1104" i="1"/>
  <c r="AX1105" i="1"/>
  <c r="AQ1108" i="1"/>
  <c r="AX1108" i="1"/>
  <c r="AX1109" i="1"/>
  <c r="AQ1112" i="1"/>
  <c r="AX1112" i="1"/>
  <c r="AX1113" i="1"/>
  <c r="AX1115" i="1"/>
  <c r="AX1117" i="1"/>
  <c r="AX1119" i="1"/>
  <c r="AC4455" i="1"/>
  <c r="AC4459" i="1"/>
  <c r="AC4463" i="1"/>
  <c r="AC4471" i="1"/>
  <c r="AC4472" i="1"/>
  <c r="AJ91" i="1"/>
  <c r="AJ104" i="1"/>
  <c r="AJ214" i="1"/>
  <c r="AJ215" i="1"/>
  <c r="AJ216" i="1"/>
  <c r="AJ406" i="1"/>
  <c r="AJ470" i="1"/>
  <c r="AJ486" i="1"/>
  <c r="AJ490" i="1"/>
  <c r="AJ525" i="1"/>
  <c r="AJ542" i="1"/>
  <c r="AJ546" i="1"/>
  <c r="AJ574" i="1"/>
  <c r="AJ594" i="1"/>
  <c r="AJ598" i="1"/>
  <c r="AJ662" i="1"/>
  <c r="AJ716" i="1"/>
  <c r="AJ734" i="1"/>
  <c r="AJ738" i="1"/>
  <c r="AJ758" i="1"/>
  <c r="AJ766" i="1"/>
  <c r="AJ782" i="1"/>
  <c r="AJ786" i="1"/>
  <c r="AJ790" i="1"/>
  <c r="AJ794" i="1"/>
  <c r="AJ815" i="1"/>
  <c r="AJ853" i="1"/>
  <c r="AJ1022" i="1"/>
  <c r="AJ1023" i="1"/>
  <c r="AJ1086" i="1"/>
  <c r="AJ1300" i="1"/>
  <c r="AJ1305" i="1"/>
  <c r="AJ1309" i="1"/>
  <c r="AJ1317" i="1"/>
  <c r="AJ1321" i="1"/>
  <c r="AJ1325" i="1"/>
  <c r="AJ1333" i="1"/>
  <c r="AJ1341" i="1"/>
  <c r="AJ1361" i="1"/>
  <c r="AJ2446" i="1"/>
  <c r="AJ2447" i="1"/>
  <c r="AJ2477" i="1"/>
  <c r="AJ2485" i="1"/>
  <c r="AJ2578" i="1"/>
  <c r="AJ2641" i="1"/>
  <c r="AJ2645" i="1"/>
  <c r="AJ2696" i="1"/>
  <c r="AJ2916" i="1"/>
  <c r="AJ3188" i="1"/>
  <c r="AJ3289" i="1"/>
  <c r="AJ3397" i="1"/>
  <c r="AJ3405" i="1"/>
  <c r="AJ3413" i="1"/>
  <c r="AJ3421" i="1"/>
  <c r="AJ3445" i="1"/>
  <c r="AJ3453" i="1"/>
  <c r="AJ3461" i="1"/>
  <c r="AJ3469" i="1"/>
  <c r="AJ3599" i="1"/>
  <c r="AJ3681" i="1"/>
  <c r="AJ3703" i="1"/>
  <c r="AJ3712" i="1"/>
  <c r="AJ3781" i="1"/>
  <c r="AJ3807" i="1"/>
  <c r="AJ3890" i="1"/>
  <c r="AJ3900" i="1"/>
  <c r="AJ3904" i="1"/>
  <c r="AJ4062" i="1"/>
  <c r="AJ4070" i="1"/>
  <c r="AJ4147" i="1"/>
  <c r="AJ4152" i="1"/>
  <c r="AJ4226" i="1"/>
  <c r="AJ4230" i="1"/>
  <c r="AJ4307" i="1"/>
  <c r="AJ4335" i="1"/>
  <c r="AJ4436" i="1"/>
  <c r="AJ4489" i="1"/>
  <c r="AJ4491" i="1"/>
  <c r="AJ4492" i="1"/>
  <c r="AQ57" i="1"/>
  <c r="AX57" i="1"/>
  <c r="AQ58" i="1"/>
  <c r="AX61" i="1"/>
  <c r="AQ62" i="1"/>
  <c r="AX62" i="1"/>
  <c r="AQ63" i="1"/>
  <c r="AX63" i="1"/>
  <c r="AQ64" i="1"/>
  <c r="AX64" i="1"/>
  <c r="AQ65" i="1"/>
  <c r="AX65" i="1"/>
  <c r="AQ66" i="1"/>
  <c r="AX66" i="1"/>
  <c r="AQ67" i="1"/>
  <c r="AX67" i="1"/>
  <c r="AX70" i="1"/>
  <c r="AQ71" i="1"/>
  <c r="AX71" i="1"/>
  <c r="AX74" i="1"/>
  <c r="AQ75" i="1"/>
  <c r="AX75" i="1"/>
  <c r="AX76" i="1"/>
  <c r="AQ77" i="1"/>
  <c r="AX77" i="1"/>
  <c r="AX78" i="1"/>
  <c r="AQ79" i="1"/>
  <c r="AX79" i="1"/>
  <c r="AQ80" i="1"/>
  <c r="AX80" i="1"/>
  <c r="AQ81" i="1"/>
  <c r="AX81" i="1"/>
  <c r="AQ82" i="1"/>
  <c r="AX82" i="1"/>
  <c r="AQ83" i="1"/>
  <c r="AQ91" i="1"/>
  <c r="AX91" i="1"/>
  <c r="AQ92" i="1"/>
  <c r="AX92" i="1"/>
  <c r="AX102" i="1"/>
  <c r="AQ103" i="1"/>
  <c r="AX103" i="1"/>
  <c r="AQ104" i="1"/>
  <c r="AX104" i="1"/>
  <c r="AQ105" i="1"/>
  <c r="AX105" i="1"/>
  <c r="AQ106" i="1"/>
  <c r="AX106" i="1"/>
  <c r="AX108" i="1"/>
  <c r="AQ134" i="1"/>
  <c r="AX162" i="1"/>
  <c r="AX164" i="1"/>
  <c r="AX166" i="1"/>
  <c r="AX185" i="1"/>
  <c r="AQ186" i="1"/>
  <c r="AX188" i="1"/>
  <c r="AX190" i="1"/>
  <c r="AX209" i="1"/>
  <c r="AX228" i="1"/>
  <c r="AX282" i="1"/>
  <c r="AQ289" i="1"/>
  <c r="AQ291" i="1"/>
  <c r="AX294" i="1"/>
  <c r="AQ297" i="1"/>
  <c r="AQ299" i="1"/>
  <c r="AQ301" i="1"/>
  <c r="AQ303" i="1"/>
  <c r="AQ305" i="1"/>
  <c r="AQ307" i="1"/>
  <c r="AX310" i="1"/>
  <c r="AQ326" i="1"/>
  <c r="AQ332" i="1"/>
  <c r="AX332" i="1"/>
  <c r="AQ390" i="1"/>
  <c r="AX390" i="1"/>
  <c r="AQ393" i="1"/>
  <c r="AX415" i="1"/>
  <c r="AX417" i="1"/>
  <c r="AX465" i="1"/>
  <c r="AQ466" i="1"/>
  <c r="AX466" i="1"/>
  <c r="AQ482" i="1"/>
  <c r="AX482" i="1"/>
  <c r="AX487" i="1"/>
  <c r="AX489" i="1"/>
  <c r="AQ492" i="1"/>
  <c r="AX492" i="1"/>
  <c r="AQ493" i="1"/>
  <c r="AX525" i="1"/>
  <c r="AX529" i="1"/>
  <c r="AX548" i="1"/>
  <c r="AX560" i="1"/>
  <c r="AQ562" i="1"/>
  <c r="AX564" i="1"/>
  <c r="AQ566" i="1"/>
  <c r="AX586" i="1"/>
  <c r="AQ708" i="1"/>
  <c r="AX708" i="1"/>
  <c r="AQ766" i="1"/>
  <c r="AQ789" i="1"/>
  <c r="AX789" i="1"/>
  <c r="AX1121" i="1"/>
  <c r="AQ1135" i="1"/>
  <c r="AQ1147" i="1"/>
  <c r="AX1153" i="1"/>
  <c r="AQ1155" i="1"/>
  <c r="AX1162" i="1"/>
  <c r="AX1165" i="1"/>
  <c r="AX1166" i="1"/>
  <c r="AQ1167" i="1"/>
  <c r="AX1169" i="1"/>
  <c r="AX1171" i="1"/>
  <c r="AX1173" i="1"/>
  <c r="AX1175" i="1"/>
  <c r="AX1177" i="1"/>
  <c r="AX1179" i="1"/>
  <c r="AX1181" i="1"/>
  <c r="AX1183" i="1"/>
  <c r="AX1185" i="1"/>
  <c r="AX1187" i="1"/>
  <c r="AX1189" i="1"/>
  <c r="AX1193" i="1"/>
  <c r="AX1195" i="1"/>
  <c r="AX1197" i="1"/>
  <c r="AX1199" i="1"/>
  <c r="AX1201" i="1"/>
  <c r="AX1203" i="1"/>
  <c r="AX1205" i="1"/>
  <c r="AX1207" i="1"/>
  <c r="AX1209" i="1"/>
  <c r="AX1213" i="1"/>
  <c r="AX1217" i="1"/>
  <c r="AX1221" i="1"/>
  <c r="AX1225" i="1"/>
  <c r="AX1229" i="1"/>
  <c r="AX1233" i="1"/>
  <c r="AX1237" i="1"/>
  <c r="AQ1251" i="1"/>
  <c r="AX1259" i="1"/>
  <c r="AX1263" i="1"/>
  <c r="AX1267" i="1"/>
  <c r="AX1271" i="1"/>
  <c r="AQ1275" i="1"/>
  <c r="AQ1285" i="1"/>
  <c r="AX1287" i="1"/>
  <c r="AX1291" i="1"/>
  <c r="AX1293" i="1"/>
  <c r="AX1295" i="1"/>
  <c r="AX1297" i="1"/>
  <c r="AX1299" i="1"/>
  <c r="AX1307" i="1"/>
  <c r="AX1321" i="1"/>
  <c r="AX1327" i="1"/>
  <c r="AX1335" i="1"/>
  <c r="AX1339" i="1"/>
  <c r="AX1343" i="1"/>
  <c r="AX1351" i="1"/>
  <c r="AX1355" i="1"/>
  <c r="AX1363" i="1"/>
  <c r="AX1367" i="1"/>
  <c r="AX1371" i="1"/>
  <c r="AX1375" i="1"/>
  <c r="AX1379" i="1"/>
  <c r="AX1383" i="1"/>
  <c r="AX1386" i="1"/>
  <c r="AX1387" i="1"/>
  <c r="AX1389" i="1"/>
  <c r="AX1408" i="1"/>
  <c r="AQ1412" i="1"/>
  <c r="AQ1432" i="1"/>
  <c r="AX1434" i="1"/>
  <c r="AX1436" i="1"/>
  <c r="AQ1446" i="1"/>
  <c r="AX1446" i="1"/>
  <c r="AQ1501" i="1"/>
  <c r="AX1501" i="1"/>
  <c r="AX1518" i="1"/>
  <c r="AQ1520" i="1"/>
  <c r="AX1530" i="1"/>
  <c r="AQ1546" i="1"/>
  <c r="AX1547" i="1"/>
  <c r="AQ1550" i="1"/>
  <c r="AQ1588" i="1"/>
  <c r="AX1588" i="1"/>
  <c r="AX1617" i="1"/>
  <c r="AQ1618" i="1"/>
  <c r="AX1618" i="1"/>
  <c r="AQ1619" i="1"/>
  <c r="AQ1620" i="1"/>
  <c r="AX1620" i="1"/>
  <c r="AQ1621" i="1"/>
  <c r="AQ1622" i="1"/>
  <c r="AX1622" i="1"/>
  <c r="AQ1623" i="1"/>
  <c r="AX1625" i="1"/>
  <c r="AX1626" i="1"/>
  <c r="AQ1627" i="1"/>
  <c r="AQ1628" i="1"/>
  <c r="AX1628" i="1"/>
  <c r="AQ1629" i="1"/>
  <c r="AX1629" i="1"/>
  <c r="AQ1630" i="1"/>
  <c r="AX1630" i="1"/>
  <c r="AQ1631" i="1"/>
  <c r="AX1631" i="1"/>
  <c r="AQ1632" i="1"/>
  <c r="AX1632" i="1"/>
  <c r="AQ1633" i="1"/>
  <c r="AX1633" i="1"/>
  <c r="AQ1634" i="1"/>
  <c r="AX1634" i="1"/>
  <c r="AQ1635" i="1"/>
  <c r="AX1635" i="1"/>
  <c r="AQ1636" i="1"/>
  <c r="AX1636" i="1"/>
  <c r="AQ1637" i="1"/>
  <c r="AX1643" i="1"/>
  <c r="AX1644" i="1"/>
  <c r="AQ1645" i="1"/>
  <c r="AQ1646" i="1"/>
  <c r="AX1646" i="1"/>
  <c r="AQ1647" i="1"/>
  <c r="AX1648" i="1"/>
  <c r="AQ1649" i="1"/>
  <c r="AX1650" i="1"/>
  <c r="AQ1651" i="1"/>
  <c r="AX1652" i="1"/>
  <c r="AQ1653" i="1"/>
  <c r="AX1654" i="1"/>
  <c r="AQ1655" i="1"/>
  <c r="AX1656" i="1"/>
  <c r="AQ1657" i="1"/>
  <c r="AX1658" i="1"/>
  <c r="AQ1659" i="1"/>
  <c r="AX1660" i="1"/>
  <c r="AQ1661" i="1"/>
  <c r="AX1662" i="1"/>
  <c r="AQ1663" i="1"/>
  <c r="AQ1671" i="1"/>
  <c r="AX1673" i="1"/>
  <c r="AQ1675" i="1"/>
  <c r="AQ1685" i="1"/>
  <c r="AX1692" i="1"/>
  <c r="AQ1693" i="1"/>
  <c r="AX1719" i="1"/>
  <c r="AX1723" i="1"/>
  <c r="AQ1729" i="1"/>
  <c r="AQ1737" i="1"/>
  <c r="AX1739" i="1"/>
  <c r="AQ1745" i="1"/>
  <c r="AQ1749" i="1"/>
  <c r="AQ1757" i="1"/>
  <c r="AQ1761" i="1"/>
  <c r="AX1764" i="1"/>
  <c r="AQ1765" i="1"/>
  <c r="AQ1823" i="1"/>
  <c r="AQ1839" i="1"/>
  <c r="AQ1865" i="1"/>
  <c r="AQ1900" i="1"/>
  <c r="AQ1904" i="1"/>
  <c r="AQ1906" i="1"/>
  <c r="AQ1908" i="1"/>
  <c r="AQ1912" i="1"/>
  <c r="AQ1920" i="1"/>
  <c r="AQ1924" i="1"/>
  <c r="AQ1926" i="1"/>
  <c r="AQ1928" i="1"/>
  <c r="AQ1930" i="1"/>
  <c r="AQ1936" i="1"/>
  <c r="AQ1938" i="1"/>
  <c r="AQ1940" i="1"/>
  <c r="AQ1956" i="1"/>
  <c r="AQ1968" i="1"/>
  <c r="AQ1969" i="1"/>
  <c r="AX1969" i="1"/>
  <c r="AX1970" i="1"/>
  <c r="AQ1971" i="1"/>
  <c r="AX1971" i="1"/>
  <c r="AQ1974" i="1"/>
  <c r="AQ1975" i="1"/>
  <c r="AX1975" i="1"/>
  <c r="AQ1978" i="1"/>
  <c r="AQ1979" i="1"/>
  <c r="AX1979" i="1"/>
  <c r="AQ1982" i="1"/>
  <c r="AQ1983" i="1"/>
  <c r="AX1983" i="1"/>
  <c r="AQ1986" i="1"/>
  <c r="AQ1987" i="1"/>
  <c r="AX1987" i="1"/>
  <c r="AQ1990" i="1"/>
  <c r="AQ1991" i="1"/>
  <c r="AX1991" i="1"/>
  <c r="AQ1994" i="1"/>
  <c r="AQ1995" i="1"/>
  <c r="AX1995" i="1"/>
  <c r="AQ1998" i="1"/>
  <c r="AQ1999" i="1"/>
  <c r="AX1999" i="1"/>
  <c r="AQ2002" i="1"/>
  <c r="AQ2003" i="1"/>
  <c r="AX2003" i="1"/>
  <c r="AQ2006" i="1"/>
  <c r="AQ2007" i="1"/>
  <c r="AX2007" i="1"/>
  <c r="AQ2010" i="1"/>
  <c r="AQ2011" i="1"/>
  <c r="AX2011" i="1"/>
  <c r="AQ2014" i="1"/>
  <c r="AQ2015" i="1"/>
  <c r="AX2015" i="1"/>
  <c r="AQ2018" i="1"/>
  <c r="AQ2019" i="1"/>
  <c r="AX2019" i="1"/>
  <c r="AQ2020" i="1"/>
  <c r="AX2020" i="1"/>
  <c r="AQ2021" i="1"/>
  <c r="AX2021" i="1"/>
  <c r="AQ2022" i="1"/>
  <c r="AX2022" i="1"/>
  <c r="AQ2023" i="1"/>
  <c r="AX2023" i="1"/>
  <c r="AQ2024" i="1"/>
  <c r="AX2024" i="1"/>
  <c r="AQ2025" i="1"/>
  <c r="AX2025" i="1"/>
  <c r="AQ2026" i="1"/>
  <c r="AX2026" i="1"/>
  <c r="AQ2027" i="1"/>
  <c r="AX2027" i="1"/>
  <c r="AQ2028" i="1"/>
  <c r="AX2028" i="1"/>
  <c r="AQ2029" i="1"/>
  <c r="AX2029" i="1"/>
  <c r="AQ2030" i="1"/>
  <c r="AX2030" i="1"/>
  <c r="AQ2031" i="1"/>
  <c r="AX2031" i="1"/>
  <c r="AQ2032" i="1"/>
  <c r="AX2032" i="1"/>
  <c r="AQ2033" i="1"/>
  <c r="AX2033" i="1"/>
  <c r="AQ2034" i="1"/>
  <c r="AX2034" i="1"/>
  <c r="AQ2035" i="1"/>
  <c r="AX2035" i="1"/>
  <c r="AQ2036" i="1"/>
  <c r="AX2036" i="1"/>
  <c r="AQ2037" i="1"/>
  <c r="AX2037" i="1"/>
  <c r="AQ2038" i="1"/>
  <c r="AX2038" i="1"/>
  <c r="AQ2039" i="1"/>
  <c r="AX2039" i="1"/>
  <c r="AQ2040" i="1"/>
  <c r="AX2040" i="1"/>
  <c r="AQ2041" i="1"/>
  <c r="AX2041" i="1"/>
  <c r="AQ2042" i="1"/>
  <c r="AX2042" i="1"/>
  <c r="AQ2043" i="1"/>
  <c r="AX2043" i="1"/>
  <c r="AQ2044" i="1"/>
  <c r="AX2044" i="1"/>
  <c r="AQ2045" i="1"/>
  <c r="AX2045" i="1"/>
  <c r="AQ2046" i="1"/>
  <c r="AX2046" i="1"/>
  <c r="AQ2047" i="1"/>
  <c r="AX2047" i="1"/>
  <c r="AQ2048" i="1"/>
  <c r="AX2048" i="1"/>
  <c r="AQ2049" i="1"/>
  <c r="AX2049" i="1"/>
  <c r="AX2052" i="1"/>
  <c r="AQ2053" i="1"/>
  <c r="AX2053" i="1"/>
  <c r="AQ2054" i="1"/>
  <c r="AX2054" i="1"/>
  <c r="AQ2055" i="1"/>
  <c r="AX2055" i="1"/>
  <c r="AQ2056" i="1"/>
  <c r="AX2056" i="1"/>
  <c r="AQ2057" i="1"/>
  <c r="AX2057" i="1"/>
  <c r="AQ2058" i="1"/>
  <c r="AX2058" i="1"/>
  <c r="AQ2059" i="1"/>
  <c r="AX2059" i="1"/>
  <c r="AQ2060" i="1"/>
  <c r="AX2060" i="1"/>
  <c r="AQ2061" i="1"/>
  <c r="AX2061" i="1"/>
  <c r="AQ2062" i="1"/>
  <c r="AX2062" i="1"/>
  <c r="AQ2063" i="1"/>
  <c r="AX2063" i="1"/>
  <c r="AQ2064" i="1"/>
  <c r="AX2064" i="1"/>
  <c r="AQ2065" i="1"/>
  <c r="AQ2068" i="1"/>
  <c r="AX2068" i="1"/>
  <c r="AQ2069" i="1"/>
  <c r="AX2069" i="1"/>
  <c r="AQ2070" i="1"/>
  <c r="AX2070" i="1"/>
  <c r="AQ2071" i="1"/>
  <c r="AX2071" i="1"/>
  <c r="AQ2072" i="1"/>
  <c r="AX2072" i="1"/>
  <c r="AQ2073" i="1"/>
  <c r="AX2073" i="1"/>
  <c r="AQ2074" i="1"/>
  <c r="AX2074" i="1"/>
  <c r="AQ2075" i="1"/>
  <c r="AX2075" i="1"/>
  <c r="AQ2076" i="1"/>
  <c r="AX2076" i="1"/>
  <c r="AQ2077" i="1"/>
  <c r="AX2077" i="1"/>
  <c r="AQ2078" i="1"/>
  <c r="AX2078" i="1"/>
  <c r="AQ2079" i="1"/>
  <c r="AX2079" i="1"/>
  <c r="AQ2080" i="1"/>
  <c r="AX2080" i="1"/>
  <c r="AX2083" i="1"/>
  <c r="AQ2084" i="1"/>
  <c r="AX2084" i="1"/>
  <c r="AQ2085" i="1"/>
  <c r="AX2085" i="1"/>
  <c r="AQ2086" i="1"/>
  <c r="AX2086" i="1"/>
  <c r="AQ2087" i="1"/>
  <c r="AX2087" i="1"/>
  <c r="AQ2088" i="1"/>
  <c r="AX2088" i="1"/>
  <c r="AQ2089" i="1"/>
  <c r="AX2089" i="1"/>
  <c r="AQ2090" i="1"/>
  <c r="AX2090" i="1"/>
  <c r="AQ2091" i="1"/>
  <c r="AX2091" i="1"/>
  <c r="AQ2092" i="1"/>
  <c r="AX2092" i="1"/>
  <c r="AX2095" i="1"/>
  <c r="AQ2096" i="1"/>
  <c r="AX2096" i="1"/>
  <c r="AX2122" i="1"/>
  <c r="AQ2123" i="1"/>
  <c r="AX2126" i="1"/>
  <c r="AQ2127" i="1"/>
  <c r="AX2127" i="1"/>
  <c r="AQ2128" i="1"/>
  <c r="AX2128" i="1"/>
  <c r="AQ2129" i="1"/>
  <c r="AX2129" i="1"/>
  <c r="AQ2130" i="1"/>
  <c r="AX2130" i="1"/>
  <c r="AQ2131" i="1"/>
  <c r="AX2132" i="1"/>
  <c r="AQ2133" i="1"/>
  <c r="AX2134" i="1"/>
  <c r="AQ2135" i="1"/>
  <c r="AX2136" i="1"/>
  <c r="AQ2137" i="1"/>
  <c r="AX2138" i="1"/>
  <c r="AQ2139" i="1"/>
  <c r="AX2140" i="1"/>
  <c r="AQ2141" i="1"/>
  <c r="AX2142" i="1"/>
  <c r="AQ2143" i="1"/>
  <c r="AX2144" i="1"/>
  <c r="AQ2145" i="1"/>
  <c r="AX2146" i="1"/>
  <c r="AQ2147" i="1"/>
  <c r="AX2148" i="1"/>
  <c r="AQ2149" i="1"/>
  <c r="AX2150" i="1"/>
  <c r="AQ2151" i="1"/>
  <c r="AX2152" i="1"/>
  <c r="AQ2153" i="1"/>
  <c r="AX2155" i="1"/>
  <c r="AX2156" i="1"/>
  <c r="AQ2157" i="1"/>
  <c r="AX2159" i="1"/>
  <c r="AX2160" i="1"/>
  <c r="AQ2161" i="1"/>
  <c r="AX2163" i="1"/>
  <c r="AX2164" i="1"/>
  <c r="AQ2165" i="1"/>
  <c r="AX2167" i="1"/>
  <c r="AX2168" i="1"/>
  <c r="AQ2169" i="1"/>
  <c r="AX2171" i="1"/>
  <c r="AX2172" i="1"/>
  <c r="AQ2173" i="1"/>
  <c r="AX2175" i="1"/>
  <c r="AX2176" i="1"/>
  <c r="AQ2177" i="1"/>
  <c r="AX2179" i="1"/>
  <c r="AX2180" i="1"/>
  <c r="AQ2181" i="1"/>
  <c r="AX2183" i="1"/>
  <c r="AX2184" i="1"/>
  <c r="AQ2185" i="1"/>
  <c r="AX2187" i="1"/>
  <c r="AX2188" i="1"/>
  <c r="AQ2189" i="1"/>
  <c r="AX2191" i="1"/>
  <c r="AX2192" i="1"/>
  <c r="AQ2193" i="1"/>
  <c r="AX2195" i="1"/>
  <c r="AX2196" i="1"/>
  <c r="AQ2197" i="1"/>
  <c r="AX2199" i="1"/>
  <c r="AX2200" i="1"/>
  <c r="AQ2201" i="1"/>
  <c r="AX2203" i="1"/>
  <c r="AX2204" i="1"/>
  <c r="AQ2205" i="1"/>
  <c r="AX2207" i="1"/>
  <c r="AX2208" i="1"/>
  <c r="AQ2209" i="1"/>
  <c r="AX2211" i="1"/>
  <c r="AX2212" i="1"/>
  <c r="AQ2213" i="1"/>
  <c r="AX2215" i="1"/>
  <c r="AX2216" i="1"/>
  <c r="AQ2217" i="1"/>
  <c r="AX2219" i="1"/>
  <c r="AX2220" i="1"/>
  <c r="AQ2221" i="1"/>
  <c r="AX2223" i="1"/>
  <c r="AX2224" i="1"/>
  <c r="AQ2225" i="1"/>
  <c r="AX2227" i="1"/>
  <c r="AX2228" i="1"/>
  <c r="AQ2229" i="1"/>
  <c r="AX2231" i="1"/>
  <c r="AX2232" i="1"/>
  <c r="AQ2233" i="1"/>
  <c r="AX2235" i="1"/>
  <c r="AX2236" i="1"/>
  <c r="AQ2237" i="1"/>
  <c r="AX2239" i="1"/>
  <c r="AX2240" i="1"/>
  <c r="AQ2241" i="1"/>
  <c r="AX2243" i="1"/>
  <c r="AX2244" i="1"/>
  <c r="AQ2245" i="1"/>
  <c r="AQ1123" i="1"/>
  <c r="AX1125" i="1"/>
  <c r="AX1126" i="1"/>
  <c r="AQ1127" i="1"/>
  <c r="AX1129" i="1"/>
  <c r="AX1131" i="1"/>
  <c r="AX1133" i="1"/>
  <c r="AX1137" i="1"/>
  <c r="AX1139" i="1"/>
  <c r="AX1141" i="1"/>
  <c r="AX1143" i="1"/>
  <c r="AX1145" i="1"/>
  <c r="AQ1149" i="1"/>
  <c r="AX1151" i="1"/>
  <c r="AQ1157" i="1"/>
  <c r="AX1184" i="1"/>
  <c r="AX1211" i="1"/>
  <c r="AX1215" i="1"/>
  <c r="AX1219" i="1"/>
  <c r="AX1223" i="1"/>
  <c r="AX1227" i="1"/>
  <c r="AX1235" i="1"/>
  <c r="AX1239" i="1"/>
  <c r="AX1241" i="1"/>
  <c r="AX1243" i="1"/>
  <c r="AX1245" i="1"/>
  <c r="AX1247" i="1"/>
  <c r="AX1249" i="1"/>
  <c r="AX1254" i="1"/>
  <c r="AQ1255" i="1"/>
  <c r="AX1257" i="1"/>
  <c r="AX1261" i="1"/>
  <c r="AX1265" i="1"/>
  <c r="AX1269" i="1"/>
  <c r="AX1273" i="1"/>
  <c r="AX1277" i="1"/>
  <c r="AX1279" i="1"/>
  <c r="AX1281" i="1"/>
  <c r="AX1283" i="1"/>
  <c r="AX1285" i="1"/>
  <c r="AX1289" i="1"/>
  <c r="AX1309" i="1"/>
  <c r="AX1311" i="1"/>
  <c r="AX1313" i="1"/>
  <c r="AX1315" i="1"/>
  <c r="AX1317" i="1"/>
  <c r="AX1319" i="1"/>
  <c r="AX1323" i="1"/>
  <c r="AX1325" i="1"/>
  <c r="AX1329" i="1"/>
  <c r="AX1333" i="1"/>
  <c r="AX1337" i="1"/>
  <c r="AX1345" i="1"/>
  <c r="AX1349" i="1"/>
  <c r="AX1357" i="1"/>
  <c r="AX1361" i="1"/>
  <c r="AX1365" i="1"/>
  <c r="AX1369" i="1"/>
  <c r="AX1373" i="1"/>
  <c r="AX1381" i="1"/>
  <c r="AX1385" i="1"/>
  <c r="AQ1410" i="1"/>
  <c r="AQ1416" i="1"/>
  <c r="AX1416" i="1"/>
  <c r="AQ1419" i="1"/>
  <c r="AQ1444" i="1"/>
  <c r="AQ1456" i="1"/>
  <c r="AX1456" i="1"/>
  <c r="AQ1457" i="1"/>
  <c r="AX1457" i="1"/>
  <c r="AQ1458" i="1"/>
  <c r="AQ1490" i="1"/>
  <c r="AQ1492" i="1"/>
  <c r="AQ1494" i="1"/>
  <c r="AQ1496" i="1"/>
  <c r="AQ1498" i="1"/>
  <c r="AQ1522" i="1"/>
  <c r="AQ1526" i="1"/>
  <c r="AX1539" i="1"/>
  <c r="AQ1544" i="1"/>
  <c r="AQ1558" i="1"/>
  <c r="AX1558" i="1"/>
  <c r="AQ1559" i="1"/>
  <c r="AX1559" i="1"/>
  <c r="AX1584" i="1"/>
  <c r="AQ1587" i="1"/>
  <c r="AX1595" i="1"/>
  <c r="AQ1596" i="1"/>
  <c r="AX1596" i="1"/>
  <c r="AQ1609" i="1"/>
  <c r="AQ1669" i="1"/>
  <c r="AQ1673" i="1"/>
  <c r="AQ1679" i="1"/>
  <c r="AQ1687" i="1"/>
  <c r="AX1717" i="1"/>
  <c r="AX1725" i="1"/>
  <c r="AQ1727" i="1"/>
  <c r="AQ1731" i="1"/>
  <c r="AX1733" i="1"/>
  <c r="AQ1747" i="1"/>
  <c r="AX1753" i="1"/>
  <c r="AQ1755" i="1"/>
  <c r="AQ1769" i="1"/>
  <c r="AX1826" i="1"/>
  <c r="AQ1827" i="1"/>
  <c r="AQ1851" i="1"/>
  <c r="AQ1855" i="1"/>
  <c r="AX1874" i="1"/>
  <c r="AQ1875" i="1"/>
  <c r="AX1885" i="1"/>
  <c r="AQ1887" i="1"/>
  <c r="AX1895" i="1"/>
  <c r="AX1899" i="1"/>
  <c r="AX1903" i="1"/>
  <c r="AQ1914" i="1"/>
  <c r="AQ1918" i="1"/>
  <c r="AQ1952" i="1"/>
  <c r="AQ1954" i="1"/>
  <c r="AQ1958" i="1"/>
  <c r="AQ1962" i="1"/>
  <c r="AQ2251" i="1"/>
  <c r="AQ2271" i="1"/>
  <c r="AX2281" i="1"/>
  <c r="AQ2335" i="1"/>
  <c r="AQ2373" i="1"/>
  <c r="AX2375" i="1"/>
  <c r="AQ2377" i="1"/>
  <c r="AQ2405" i="1"/>
  <c r="AQ2429" i="1"/>
  <c r="AQ2445" i="1"/>
  <c r="AX2453" i="1"/>
  <c r="AQ2457" i="1"/>
  <c r="AX2471" i="1"/>
  <c r="AX2472" i="1"/>
  <c r="AQ2473" i="1"/>
  <c r="AX2474" i="1"/>
  <c r="AQ2475" i="1"/>
  <c r="AX2477" i="1"/>
  <c r="AX2478" i="1"/>
  <c r="AQ2479" i="1"/>
  <c r="AX2480" i="1"/>
  <c r="AQ2481" i="1"/>
  <c r="AX2482" i="1"/>
  <c r="AQ2483" i="1"/>
  <c r="AX2484" i="1"/>
  <c r="AQ2485" i="1"/>
  <c r="AX2503" i="1"/>
  <c r="AX2504" i="1"/>
  <c r="AQ2505" i="1"/>
  <c r="AX2506" i="1"/>
  <c r="AQ2507" i="1"/>
  <c r="AX2508" i="1"/>
  <c r="AQ2509" i="1"/>
  <c r="AX2510" i="1"/>
  <c r="AQ2511" i="1"/>
  <c r="AX2512" i="1"/>
  <c r="AQ2513" i="1"/>
  <c r="AX2514" i="1"/>
  <c r="AX2519" i="1"/>
  <c r="AQ2521" i="1"/>
  <c r="AQ2547" i="1"/>
  <c r="AQ2575" i="1"/>
  <c r="AQ2595" i="1"/>
  <c r="AQ2603" i="1"/>
  <c r="AQ2611" i="1"/>
  <c r="AQ2619" i="1"/>
  <c r="AQ2647" i="1"/>
  <c r="AQ2659" i="1"/>
  <c r="AQ2667" i="1"/>
  <c r="AX2675" i="1"/>
  <c r="AQ2677" i="1"/>
  <c r="AQ2679" i="1"/>
  <c r="AQ2683" i="1"/>
  <c r="AX2691" i="1"/>
  <c r="AQ2695" i="1"/>
  <c r="AQ2709" i="1"/>
  <c r="AQ2711" i="1"/>
  <c r="AQ2713" i="1"/>
  <c r="AX2715" i="1"/>
  <c r="AX2717" i="1"/>
  <c r="AX2719" i="1"/>
  <c r="AX2721" i="1"/>
  <c r="AQ2729" i="1"/>
  <c r="AQ2739" i="1"/>
  <c r="AX2741" i="1"/>
  <c r="AX2755" i="1"/>
  <c r="AX2757" i="1"/>
  <c r="AQ2761" i="1"/>
  <c r="AX2765" i="1"/>
  <c r="AX2771" i="1"/>
  <c r="AQ2779" i="1"/>
  <c r="AX2779" i="1"/>
  <c r="AX2781" i="1"/>
  <c r="AX2783" i="1"/>
  <c r="AQ2787" i="1"/>
  <c r="AQ2791" i="1"/>
  <c r="AQ2795" i="1"/>
  <c r="AQ2801" i="1"/>
  <c r="AQ2811" i="1"/>
  <c r="AX2812" i="1"/>
  <c r="AQ2813" i="1"/>
  <c r="AX2814" i="1"/>
  <c r="AQ2815" i="1"/>
  <c r="AX2816" i="1"/>
  <c r="AQ2817" i="1"/>
  <c r="AX2818" i="1"/>
  <c r="AQ2819" i="1"/>
  <c r="AX2820" i="1"/>
  <c r="AQ2821" i="1"/>
  <c r="AX2822" i="1"/>
  <c r="AQ2823" i="1"/>
  <c r="AX2824" i="1"/>
  <c r="AQ2825" i="1"/>
  <c r="AX2826" i="1"/>
  <c r="AQ2827" i="1"/>
  <c r="AX2828" i="1"/>
  <c r="AQ2829" i="1"/>
  <c r="AX2830" i="1"/>
  <c r="AQ2831" i="1"/>
  <c r="AX2837" i="1"/>
  <c r="AX2838" i="1"/>
  <c r="AQ2839" i="1"/>
  <c r="AX2841" i="1"/>
  <c r="AX2842" i="1"/>
  <c r="AQ2843" i="1"/>
  <c r="AX2844" i="1"/>
  <c r="AQ2845" i="1"/>
  <c r="AX2847" i="1"/>
  <c r="AX2848" i="1"/>
  <c r="AQ2849" i="1"/>
  <c r="AX2851" i="1"/>
  <c r="AX2852" i="1"/>
  <c r="AQ2853" i="1"/>
  <c r="AX2854" i="1"/>
  <c r="AQ2855" i="1"/>
  <c r="AX2856" i="1"/>
  <c r="AQ2857" i="1"/>
  <c r="AX2858" i="1"/>
  <c r="AQ2859" i="1"/>
  <c r="AX2860" i="1"/>
  <c r="AQ2861" i="1"/>
  <c r="AX2871" i="1"/>
  <c r="AX2872" i="1"/>
  <c r="AQ2873" i="1"/>
  <c r="AX2874" i="1"/>
  <c r="AQ2875" i="1"/>
  <c r="AX2895" i="1"/>
  <c r="AX2896" i="1"/>
  <c r="AQ2897" i="1"/>
  <c r="AX2898" i="1"/>
  <c r="AQ2899" i="1"/>
  <c r="AX2900" i="1"/>
  <c r="AQ2901" i="1"/>
  <c r="AX2902" i="1"/>
  <c r="AQ2903" i="1"/>
  <c r="AX2904" i="1"/>
  <c r="AQ2905" i="1"/>
  <c r="AX2906" i="1"/>
  <c r="AQ2907" i="1"/>
  <c r="AX2908" i="1"/>
  <c r="AQ2909" i="1"/>
  <c r="AX2910" i="1"/>
  <c r="AQ2911" i="1"/>
  <c r="AX2915" i="1"/>
  <c r="AX2916" i="1"/>
  <c r="AQ2917" i="1"/>
  <c r="AX2918" i="1"/>
  <c r="AQ2919" i="1"/>
  <c r="AX2920" i="1"/>
  <c r="AQ2921" i="1"/>
  <c r="AX2922" i="1"/>
  <c r="AQ2923" i="1"/>
  <c r="AX2924" i="1"/>
  <c r="AQ2925" i="1"/>
  <c r="AX2933" i="1"/>
  <c r="AX2934" i="1"/>
  <c r="AQ2935" i="1"/>
  <c r="AX2937" i="1"/>
  <c r="AX2938" i="1"/>
  <c r="AQ2939" i="1"/>
  <c r="AX2945" i="1"/>
  <c r="AX2946" i="1"/>
  <c r="AQ2947" i="1"/>
  <c r="AX2949" i="1"/>
  <c r="AX2950" i="1"/>
  <c r="AQ2951" i="1"/>
  <c r="AX2957" i="1"/>
  <c r="AX2958" i="1"/>
  <c r="AQ2959" i="1"/>
  <c r="AX2963" i="1"/>
  <c r="AX2964" i="1"/>
  <c r="AQ2965" i="1"/>
  <c r="AX2967" i="1"/>
  <c r="AX2968" i="1"/>
  <c r="AQ2969" i="1"/>
  <c r="AQ2970" i="1"/>
  <c r="AX2970" i="1"/>
  <c r="AQ2971" i="1"/>
  <c r="AX2973" i="1"/>
  <c r="AX2974" i="1"/>
  <c r="AQ2975" i="1"/>
  <c r="AX2977" i="1"/>
  <c r="AX2979" i="1"/>
  <c r="AX2980" i="1"/>
  <c r="AQ2981" i="1"/>
  <c r="AX2983" i="1"/>
  <c r="AX2984" i="1"/>
  <c r="AQ2985" i="1"/>
  <c r="AX2987" i="1"/>
  <c r="AX2988" i="1"/>
  <c r="AQ2989" i="1"/>
  <c r="AX2991" i="1"/>
  <c r="AX2992" i="1"/>
  <c r="AQ2993" i="1"/>
  <c r="AX2995" i="1"/>
  <c r="AX2996" i="1"/>
  <c r="AQ2997" i="1"/>
  <c r="AX2999" i="1"/>
  <c r="AX3000" i="1"/>
  <c r="AQ3001" i="1"/>
  <c r="AX3003" i="1"/>
  <c r="AX3004" i="1"/>
  <c r="AQ3005" i="1"/>
  <c r="AX3007" i="1"/>
  <c r="AX3008" i="1"/>
  <c r="AQ3009" i="1"/>
  <c r="AX3011" i="1"/>
  <c r="AX3012" i="1"/>
  <c r="AQ3013" i="1"/>
  <c r="AX3015" i="1"/>
  <c r="AX3016" i="1"/>
  <c r="AQ3017" i="1"/>
  <c r="AX3019" i="1"/>
  <c r="AX2247" i="1"/>
  <c r="AQ2249" i="1"/>
  <c r="AQ2253" i="1"/>
  <c r="AX2255" i="1"/>
  <c r="AQ2261" i="1"/>
  <c r="AQ2277" i="1"/>
  <c r="AX2279" i="1"/>
  <c r="AQ2281" i="1"/>
  <c r="AQ2309" i="1"/>
  <c r="AQ2355" i="1"/>
  <c r="AQ2379" i="1"/>
  <c r="AQ2403" i="1"/>
  <c r="AQ2419" i="1"/>
  <c r="AQ2439" i="1"/>
  <c r="AQ2453" i="1"/>
  <c r="AX2517" i="1"/>
  <c r="AQ2531" i="1"/>
  <c r="AQ2541" i="1"/>
  <c r="AQ2567" i="1"/>
  <c r="AQ2577" i="1"/>
  <c r="AX2591" i="1"/>
  <c r="AQ2593" i="1"/>
  <c r="AQ2599" i="1"/>
  <c r="AQ2605" i="1"/>
  <c r="AQ2609" i="1"/>
  <c r="AQ2613" i="1"/>
  <c r="AQ2617" i="1"/>
  <c r="AQ2621" i="1"/>
  <c r="AQ2663" i="1"/>
  <c r="AQ2669" i="1"/>
  <c r="AQ2671" i="1"/>
  <c r="AQ2687" i="1"/>
  <c r="AX2693" i="1"/>
  <c r="AX2699" i="1"/>
  <c r="AQ2701" i="1"/>
  <c r="AQ2703" i="1"/>
  <c r="AX2720" i="1"/>
  <c r="AX2725" i="1"/>
  <c r="AX2727" i="1"/>
  <c r="AX2731" i="1"/>
  <c r="AX2733" i="1"/>
  <c r="AX2735" i="1"/>
  <c r="AX2737" i="1"/>
  <c r="AQ2753" i="1"/>
  <c r="AQ2763" i="1"/>
  <c r="AX2767" i="1"/>
  <c r="AQ2785" i="1"/>
  <c r="AQ2789" i="1"/>
  <c r="AQ2793" i="1"/>
  <c r="AQ2797" i="1"/>
  <c r="AX2801" i="1"/>
  <c r="AQ2803" i="1"/>
  <c r="AQ2807" i="1"/>
  <c r="AQ3023" i="1"/>
  <c r="AX3025" i="1"/>
  <c r="AQ3027" i="1"/>
  <c r="AQ3031" i="1"/>
  <c r="AQ3043" i="1"/>
  <c r="AX3057" i="1"/>
  <c r="AX3065" i="1"/>
  <c r="AQ3071" i="1"/>
  <c r="AQ3081" i="1"/>
  <c r="AX3085" i="1"/>
  <c r="AQ3091" i="1"/>
  <c r="AX3097" i="1"/>
  <c r="AQ3099" i="1"/>
  <c r="AQ3103" i="1"/>
  <c r="AQ3107" i="1"/>
  <c r="AQ3111" i="1"/>
  <c r="AX3113" i="1"/>
  <c r="AQ3115" i="1"/>
  <c r="AQ3119" i="1"/>
  <c r="AQ3127" i="1"/>
  <c r="AQ3131" i="1"/>
  <c r="AX3135" i="1"/>
  <c r="AQ3137" i="1"/>
  <c r="AQ3175" i="1"/>
  <c r="AQ3183" i="1"/>
  <c r="AQ3193" i="1"/>
  <c r="AQ3219" i="1"/>
  <c r="AQ3265" i="1"/>
  <c r="AQ3269" i="1"/>
  <c r="AQ3273" i="1"/>
  <c r="AQ3277" i="1"/>
  <c r="AQ3281" i="1"/>
  <c r="AQ3289" i="1"/>
  <c r="AQ3307" i="1"/>
  <c r="AQ3311" i="1"/>
  <c r="AX3329" i="1"/>
  <c r="AQ3331" i="1"/>
  <c r="AX3333" i="1"/>
  <c r="AX3334" i="1"/>
  <c r="AQ3335" i="1"/>
  <c r="AX3337" i="1"/>
  <c r="AX3338" i="1"/>
  <c r="AQ3339" i="1"/>
  <c r="AX3341" i="1"/>
  <c r="AX3342" i="1"/>
  <c r="AQ3343" i="1"/>
  <c r="AX3345" i="1"/>
  <c r="AX3346" i="1"/>
  <c r="AQ3347" i="1"/>
  <c r="AQ3348" i="1"/>
  <c r="AQ3350" i="1"/>
  <c r="AQ3351" i="1"/>
  <c r="AX3351" i="1"/>
  <c r="AX3353" i="1"/>
  <c r="AX3354" i="1"/>
  <c r="AQ3355" i="1"/>
  <c r="AQ3356" i="1"/>
  <c r="AQ3358" i="1"/>
  <c r="AQ3359" i="1"/>
  <c r="AX3359" i="1"/>
  <c r="AX3361" i="1"/>
  <c r="AX3362" i="1"/>
  <c r="AQ3364" i="1"/>
  <c r="AQ3366" i="1"/>
  <c r="AQ3367" i="1"/>
  <c r="AX3367" i="1"/>
  <c r="AX3369" i="1"/>
  <c r="AX3370" i="1"/>
  <c r="AQ3371" i="1"/>
  <c r="AQ3372" i="1"/>
  <c r="AQ3374" i="1"/>
  <c r="AQ3375" i="1"/>
  <c r="AX3375" i="1"/>
  <c r="AX3377" i="1"/>
  <c r="AX3378" i="1"/>
  <c r="AQ3379" i="1"/>
  <c r="AQ3380" i="1"/>
  <c r="AQ3382" i="1"/>
  <c r="AQ3383" i="1"/>
  <c r="AX3383" i="1"/>
  <c r="AX3385" i="1"/>
  <c r="AX3386" i="1"/>
  <c r="AQ3387" i="1"/>
  <c r="AQ3388" i="1"/>
  <c r="AQ3390" i="1"/>
  <c r="AQ3391" i="1"/>
  <c r="AX3391" i="1"/>
  <c r="AX3393" i="1"/>
  <c r="AX3394" i="1"/>
  <c r="AQ3395" i="1"/>
  <c r="AQ3396" i="1"/>
  <c r="AQ3398" i="1"/>
  <c r="AQ3399" i="1"/>
  <c r="AX3399" i="1"/>
  <c r="AX3401" i="1"/>
  <c r="AX3402" i="1"/>
  <c r="AQ3403" i="1"/>
  <c r="AQ3404" i="1"/>
  <c r="AQ3406" i="1"/>
  <c r="AQ3407" i="1"/>
  <c r="AX3407" i="1"/>
  <c r="AX3408" i="1"/>
  <c r="AQ3409" i="1"/>
  <c r="AX3410" i="1"/>
  <c r="AQ3411" i="1"/>
  <c r="AX3412" i="1"/>
  <c r="AQ3413" i="1"/>
  <c r="AX3415" i="1"/>
  <c r="AX3416" i="1"/>
  <c r="AQ3417" i="1"/>
  <c r="AX3437" i="1"/>
  <c r="AX3438" i="1"/>
  <c r="AQ3439" i="1"/>
  <c r="AX3451" i="1"/>
  <c r="AX3452" i="1"/>
  <c r="AQ3453" i="1"/>
  <c r="AX3454" i="1"/>
  <c r="AQ3455" i="1"/>
  <c r="AX3457" i="1"/>
  <c r="AX3458" i="1"/>
  <c r="AQ3459" i="1"/>
  <c r="AX3460" i="1"/>
  <c r="AQ3461" i="1"/>
  <c r="AX3462" i="1"/>
  <c r="AQ3463" i="1"/>
  <c r="AX3464" i="1"/>
  <c r="AQ3465" i="1"/>
  <c r="AX3466" i="1"/>
  <c r="AQ3467" i="1"/>
  <c r="AX3468" i="1"/>
  <c r="AQ3469" i="1"/>
  <c r="AX3470" i="1"/>
  <c r="AQ3471" i="1"/>
  <c r="AX3472" i="1"/>
  <c r="AQ3473" i="1"/>
  <c r="AX3474" i="1"/>
  <c r="AQ3475" i="1"/>
  <c r="AX3476" i="1"/>
  <c r="AQ3477" i="1"/>
  <c r="AX3478" i="1"/>
  <c r="AQ3479" i="1"/>
  <c r="AX3481" i="1"/>
  <c r="AX3482" i="1"/>
  <c r="AQ3483" i="1"/>
  <c r="AX3484" i="1"/>
  <c r="AQ3485" i="1"/>
  <c r="AX3486" i="1"/>
  <c r="AQ3487" i="1"/>
  <c r="AX3488" i="1"/>
  <c r="AQ3489" i="1"/>
  <c r="AX3490" i="1"/>
  <c r="AQ3491" i="1"/>
  <c r="AX3493" i="1"/>
  <c r="AX3494" i="1"/>
  <c r="AQ3495" i="1"/>
  <c r="AX3521" i="1"/>
  <c r="AX3522" i="1"/>
  <c r="AQ3523" i="1"/>
  <c r="AX3525" i="1"/>
  <c r="AX3526" i="1"/>
  <c r="AQ3527" i="1"/>
  <c r="AQ3021" i="1"/>
  <c r="AQ3029" i="1"/>
  <c r="AQ3033" i="1"/>
  <c r="AQ3037" i="1"/>
  <c r="AX3039" i="1"/>
  <c r="AQ3041" i="1"/>
  <c r="AQ3045" i="1"/>
  <c r="AQ3049" i="1"/>
  <c r="AQ3051" i="1"/>
  <c r="AQ3065" i="1"/>
  <c r="AQ3077" i="1"/>
  <c r="AX3088" i="1"/>
  <c r="AQ3089" i="1"/>
  <c r="AQ3093" i="1"/>
  <c r="AX3095" i="1"/>
  <c r="AQ3105" i="1"/>
  <c r="AQ3113" i="1"/>
  <c r="AQ3121" i="1"/>
  <c r="AX3123" i="1"/>
  <c r="AQ3129" i="1"/>
  <c r="AQ3141" i="1"/>
  <c r="AQ3181" i="1"/>
  <c r="AQ3185" i="1"/>
  <c r="AQ3199" i="1"/>
  <c r="AQ3205" i="1"/>
  <c r="AQ3259" i="1"/>
  <c r="AX3261" i="1"/>
  <c r="AQ3263" i="1"/>
  <c r="AQ3267" i="1"/>
  <c r="AQ3271" i="1"/>
  <c r="AX3273" i="1"/>
  <c r="AQ3275" i="1"/>
  <c r="AX3285" i="1"/>
  <c r="AQ3287" i="1"/>
  <c r="AQ3291" i="1"/>
  <c r="AX3297" i="1"/>
  <c r="AQ3303" i="1"/>
  <c r="AQ3309" i="1"/>
  <c r="AQ3535" i="1"/>
  <c r="AQ3585" i="1"/>
  <c r="AX3587" i="1"/>
  <c r="AQ3593" i="1"/>
  <c r="AQ3641" i="1"/>
  <c r="AX3643" i="1"/>
  <c r="AQ3653" i="1"/>
  <c r="AX3661" i="1"/>
  <c r="AQ3663" i="1"/>
  <c r="AQ3684" i="1"/>
  <c r="AQ3695" i="1"/>
  <c r="AQ3699" i="1"/>
  <c r="AQ3703" i="1"/>
  <c r="AQ3707" i="1"/>
  <c r="AX3709" i="1"/>
  <c r="AQ3715" i="1"/>
  <c r="AX3717" i="1"/>
  <c r="AQ3727" i="1"/>
  <c r="AX3728" i="1"/>
  <c r="AQ3737" i="1"/>
  <c r="AQ3743" i="1"/>
  <c r="AX3758" i="1"/>
  <c r="AQ3761" i="1"/>
  <c r="AX3792" i="1"/>
  <c r="AX3799" i="1"/>
  <c r="AQ3800" i="1"/>
  <c r="AX3801" i="1"/>
  <c r="AQ3802" i="1"/>
  <c r="AX3803" i="1"/>
  <c r="AQ3804" i="1"/>
  <c r="AX3805" i="1"/>
  <c r="AQ3806" i="1"/>
  <c r="AX3807" i="1"/>
  <c r="AQ3808" i="1"/>
  <c r="AX3809" i="1"/>
  <c r="AQ3810" i="1"/>
  <c r="AX3811" i="1"/>
  <c r="AQ3812" i="1"/>
  <c r="AX3813" i="1"/>
  <c r="AQ3814" i="1"/>
  <c r="AX3815" i="1"/>
  <c r="AQ3816" i="1"/>
  <c r="AX3817" i="1"/>
  <c r="AQ3818" i="1"/>
  <c r="AX3820" i="1"/>
  <c r="AX3821" i="1"/>
  <c r="AQ3822" i="1"/>
  <c r="AX3824" i="1"/>
  <c r="AX3825" i="1"/>
  <c r="AQ3826" i="1"/>
  <c r="AX3828" i="1"/>
  <c r="AX3829" i="1"/>
  <c r="AQ3830" i="1"/>
  <c r="AX3832" i="1"/>
  <c r="AX3833" i="1"/>
  <c r="AQ3834" i="1"/>
  <c r="AX3836" i="1"/>
  <c r="AX3837" i="1"/>
  <c r="AQ3838" i="1"/>
  <c r="AX3840" i="1"/>
  <c r="AX3841" i="1"/>
  <c r="AQ3842" i="1"/>
  <c r="AX3844" i="1"/>
  <c r="AX3845" i="1"/>
  <c r="AQ3846" i="1"/>
  <c r="AX3848" i="1"/>
  <c r="AX3849" i="1"/>
  <c r="AQ3850" i="1"/>
  <c r="AX3852" i="1"/>
  <c r="AX3853" i="1"/>
  <c r="AQ3854" i="1"/>
  <c r="AX3856" i="1"/>
  <c r="AX3857" i="1"/>
  <c r="AQ3858" i="1"/>
  <c r="AX3860" i="1"/>
  <c r="AX3861" i="1"/>
  <c r="AQ3862" i="1"/>
  <c r="AX3864" i="1"/>
  <c r="AX3865" i="1"/>
  <c r="AQ3866" i="1"/>
  <c r="AX3868" i="1"/>
  <c r="AX3869" i="1"/>
  <c r="AQ3870" i="1"/>
  <c r="AX3872" i="1"/>
  <c r="AX3873" i="1"/>
  <c r="AQ3874" i="1"/>
  <c r="AX3876" i="1"/>
  <c r="AX3877" i="1"/>
  <c r="AQ3878" i="1"/>
  <c r="AX3880" i="1"/>
  <c r="AX3881" i="1"/>
  <c r="AQ3882" i="1"/>
  <c r="AX3884" i="1"/>
  <c r="AQ3886" i="1"/>
  <c r="AQ3887" i="1"/>
  <c r="AQ3892" i="1"/>
  <c r="AX3893" i="1"/>
  <c r="AX3895" i="1"/>
  <c r="AX3896" i="1"/>
  <c r="AQ3897" i="1"/>
  <c r="AX3898" i="1"/>
  <c r="AX3899" i="1"/>
  <c r="AQ3902" i="1"/>
  <c r="AQ3903" i="1"/>
  <c r="AQ3908" i="1"/>
  <c r="AX3909" i="1"/>
  <c r="AX3911" i="1"/>
  <c r="AX3912" i="1"/>
  <c r="AQ3913" i="1"/>
  <c r="AX3914" i="1"/>
  <c r="AX3915" i="1"/>
  <c r="AQ3920" i="1"/>
  <c r="AQ3921" i="1"/>
  <c r="AQ3923" i="1"/>
  <c r="AX3923" i="1"/>
  <c r="AQ3928" i="1"/>
  <c r="AQ3929" i="1"/>
  <c r="AQ3931" i="1"/>
  <c r="AX3931" i="1"/>
  <c r="AQ3936" i="1"/>
  <c r="AQ3529" i="1"/>
  <c r="AX3531" i="1"/>
  <c r="AQ3533" i="1"/>
  <c r="AQ3539" i="1"/>
  <c r="AQ3579" i="1"/>
  <c r="AQ3587" i="1"/>
  <c r="AX3589" i="1"/>
  <c r="AQ3591" i="1"/>
  <c r="AX3593" i="1"/>
  <c r="AQ3595" i="1"/>
  <c r="AX3598" i="1"/>
  <c r="AQ3599" i="1"/>
  <c r="AX3601" i="1"/>
  <c r="AQ3603" i="1"/>
  <c r="AX3609" i="1"/>
  <c r="AQ3613" i="1"/>
  <c r="AQ3639" i="1"/>
  <c r="AQ3651" i="1"/>
  <c r="AQ3677" i="1"/>
  <c r="AQ3680" i="1"/>
  <c r="AX3685" i="1"/>
  <c r="AX3689" i="1"/>
  <c r="AQ3693" i="1"/>
  <c r="AQ3697" i="1"/>
  <c r="AQ3701" i="1"/>
  <c r="AQ3713" i="1"/>
  <c r="AQ3719" i="1"/>
  <c r="AQ3735" i="1"/>
  <c r="AQ3745" i="1"/>
  <c r="AX3746" i="1"/>
  <c r="AQ3751" i="1"/>
  <c r="AX3752" i="1"/>
  <c r="AX4015" i="1"/>
  <c r="AX4073" i="1"/>
  <c r="AQ4099" i="1"/>
  <c r="AX4099" i="1"/>
  <c r="AQ4108" i="1"/>
  <c r="AQ4109" i="1"/>
  <c r="AX4109" i="1"/>
  <c r="AQ4111" i="1"/>
  <c r="AX4111" i="1"/>
  <c r="AQ4113" i="1"/>
  <c r="AX4113" i="1"/>
  <c r="AQ4115" i="1"/>
  <c r="AX4115" i="1"/>
  <c r="AQ4117" i="1"/>
  <c r="AX4117" i="1"/>
  <c r="AQ4119" i="1"/>
  <c r="AX4119" i="1"/>
  <c r="AQ4121" i="1"/>
  <c r="AX4121" i="1"/>
  <c r="AQ4123" i="1"/>
  <c r="AX4123" i="1"/>
  <c r="AQ4125" i="1"/>
  <c r="AX4125" i="1"/>
  <c r="AQ4128" i="1"/>
  <c r="AQ4129" i="1"/>
  <c r="AX4129" i="1"/>
  <c r="AQ4138" i="1"/>
  <c r="AQ4139" i="1"/>
  <c r="AX4139" i="1"/>
  <c r="AQ4141" i="1"/>
  <c r="AX4141" i="1"/>
  <c r="AQ4143" i="1"/>
  <c r="AX4143" i="1"/>
  <c r="AQ4145" i="1"/>
  <c r="AX4145" i="1"/>
  <c r="AQ4147" i="1"/>
  <c r="AX4147" i="1"/>
  <c r="AQ4149" i="1"/>
  <c r="AX4149" i="1"/>
  <c r="AQ4151" i="1"/>
  <c r="AX4151" i="1"/>
  <c r="AQ4153" i="1"/>
  <c r="AX4153" i="1"/>
  <c r="AQ4155" i="1"/>
  <c r="AX4155" i="1"/>
  <c r="AQ4157" i="1"/>
  <c r="AX4157" i="1"/>
  <c r="AQ4159" i="1"/>
  <c r="AX4159" i="1"/>
  <c r="AX4160" i="1"/>
  <c r="AQ4163" i="1"/>
  <c r="AQ4164" i="1"/>
  <c r="AX4167" i="1"/>
  <c r="AX4168" i="1"/>
  <c r="AQ4171" i="1"/>
  <c r="AQ4172" i="1"/>
  <c r="AX4175" i="1"/>
  <c r="AX4176" i="1"/>
  <c r="AQ4179" i="1"/>
  <c r="AQ4180" i="1"/>
  <c r="AQ3944" i="1"/>
  <c r="AQ3945" i="1"/>
  <c r="AQ3947" i="1"/>
  <c r="AX3947" i="1"/>
  <c r="AQ3952" i="1"/>
  <c r="AQ3953" i="1"/>
  <c r="AQ3955" i="1"/>
  <c r="AX3955" i="1"/>
  <c r="AQ3960" i="1"/>
  <c r="AX4025" i="1"/>
  <c r="AQ4187" i="1"/>
  <c r="AQ4188" i="1"/>
  <c r="AQ4213" i="1"/>
  <c r="AX4244" i="1"/>
  <c r="AQ4246" i="1"/>
  <c r="AX4246" i="1"/>
  <c r="AQ4248" i="1"/>
  <c r="AX4248" i="1"/>
  <c r="AQ4250" i="1"/>
  <c r="AX4250" i="1"/>
  <c r="AQ4252" i="1"/>
  <c r="AX4252" i="1"/>
  <c r="AQ4254" i="1"/>
  <c r="AX4254" i="1"/>
  <c r="AQ4256" i="1"/>
  <c r="AX4256" i="1"/>
  <c r="AQ4323" i="1"/>
  <c r="AQ4324" i="1"/>
  <c r="AQ4327" i="1"/>
  <c r="AQ4328" i="1"/>
  <c r="AQ4330" i="1"/>
  <c r="AX4330" i="1"/>
  <c r="AQ4332" i="1"/>
  <c r="AX4332" i="1"/>
  <c r="AQ4334" i="1"/>
  <c r="AX4334" i="1"/>
  <c r="AQ4336" i="1"/>
  <c r="AX4336" i="1"/>
  <c r="AQ4338" i="1"/>
  <c r="AX4338" i="1"/>
  <c r="AQ4340" i="1"/>
  <c r="AX4340" i="1"/>
  <c r="AQ4342" i="1"/>
  <c r="AX4342" i="1"/>
  <c r="AQ4344" i="1"/>
  <c r="AX4344" i="1"/>
  <c r="AQ4346" i="1"/>
  <c r="AX4346" i="1"/>
  <c r="AQ4348" i="1"/>
  <c r="AX4348" i="1"/>
  <c r="AQ4350" i="1"/>
  <c r="AX4350" i="1"/>
  <c r="AQ4352" i="1"/>
  <c r="AX4352" i="1"/>
  <c r="AQ4183" i="1"/>
  <c r="AQ4185" i="1"/>
  <c r="AQ4191" i="1"/>
  <c r="AQ4196" i="1"/>
  <c r="AQ4199" i="1"/>
  <c r="AQ4200" i="1"/>
  <c r="AQ4204" i="1"/>
  <c r="AQ4207" i="1"/>
  <c r="AQ4211" i="1"/>
  <c r="AQ4219" i="1"/>
  <c r="AQ4220" i="1"/>
  <c r="AQ4476" i="1"/>
  <c r="AX4476" i="1"/>
  <c r="AQ4478" i="1"/>
  <c r="AX4478" i="1"/>
  <c r="AQ4480" i="1"/>
  <c r="AX4480" i="1"/>
  <c r="AQ4482" i="1"/>
  <c r="AX4482" i="1"/>
  <c r="AQ4484" i="1"/>
  <c r="AX4484" i="1"/>
  <c r="AQ4486" i="1"/>
  <c r="AX4486" i="1"/>
  <c r="AQ4488" i="1"/>
  <c r="AX4488" i="1"/>
  <c r="AQ4490" i="1"/>
  <c r="AX4490" i="1"/>
  <c r="AX55" i="1"/>
  <c r="AQ55" i="1"/>
  <c r="AX4440" i="1"/>
  <c r="AC935" i="1"/>
  <c r="AC686" i="1"/>
  <c r="AC4456" i="1"/>
  <c r="AC55" i="1"/>
  <c r="AX58" i="1"/>
  <c r="AX1391" i="1"/>
  <c r="AX2676" i="1"/>
  <c r="AX2684" i="1"/>
  <c r="AX2692" i="1"/>
  <c r="AX2700" i="1"/>
  <c r="AX2708" i="1"/>
  <c r="AX2674" i="1"/>
  <c r="AX2682" i="1"/>
  <c r="AX2690" i="1"/>
  <c r="AX2698" i="1"/>
  <c r="AX2706" i="1"/>
  <c r="AX2712" i="1"/>
  <c r="AX3054" i="1"/>
  <c r="AX3062" i="1"/>
  <c r="AX3070" i="1"/>
  <c r="AQ3349" i="1"/>
  <c r="AQ3357" i="1"/>
  <c r="AQ3365" i="1"/>
  <c r="AQ3373" i="1"/>
  <c r="AQ3381" i="1"/>
  <c r="AQ3389" i="1"/>
  <c r="AQ3397" i="1"/>
  <c r="AQ3405" i="1"/>
  <c r="AQ3363" i="1"/>
  <c r="AQ3720" i="1"/>
  <c r="AQ3728" i="1"/>
  <c r="AQ3736" i="1"/>
  <c r="AQ3744" i="1"/>
  <c r="AQ3752" i="1"/>
  <c r="AQ3760" i="1"/>
  <c r="AQ3764" i="1"/>
  <c r="AQ3768" i="1"/>
  <c r="AQ3772" i="1"/>
  <c r="AQ3776" i="1"/>
  <c r="AQ3780" i="1"/>
  <c r="AQ3784" i="1"/>
  <c r="AQ3726" i="1"/>
  <c r="AQ3734" i="1"/>
  <c r="AQ3742" i="1"/>
  <c r="AQ3750" i="1"/>
  <c r="AQ3758" i="1"/>
  <c r="AQ3885" i="1"/>
  <c r="AQ3893" i="1"/>
  <c r="AQ3901" i="1"/>
  <c r="AQ3909" i="1"/>
  <c r="AQ3891" i="1"/>
  <c r="AQ3899" i="1"/>
  <c r="AQ3907" i="1"/>
  <c r="AQ3915" i="1"/>
  <c r="AX3917" i="1"/>
  <c r="AX3921" i="1"/>
  <c r="AX3925" i="1"/>
  <c r="AX3929" i="1"/>
  <c r="AX3933" i="1"/>
  <c r="AX3937" i="1"/>
  <c r="AX3941" i="1"/>
  <c r="AX3945" i="1"/>
  <c r="AX3949" i="1"/>
  <c r="AX3953" i="1"/>
  <c r="AX3957" i="1"/>
  <c r="AX3961" i="1"/>
  <c r="AQ4160" i="1"/>
  <c r="AQ4168" i="1"/>
  <c r="AQ4176" i="1"/>
  <c r="AQ4184" i="1"/>
  <c r="AQ4192" i="1"/>
  <c r="AX4196" i="1"/>
  <c r="AX4200" i="1"/>
  <c r="AX4204" i="1"/>
  <c r="AX4208" i="1"/>
  <c r="AX4212" i="1"/>
  <c r="AX4216" i="1"/>
  <c r="AX4220" i="1"/>
  <c r="AQ4190" i="1"/>
  <c r="AX4324" i="1"/>
  <c r="AX4328" i="1"/>
  <c r="AJ114" i="1"/>
  <c r="AJ2171" i="1"/>
  <c r="AJ3475" i="1"/>
  <c r="AJ3815" i="1"/>
  <c r="AC100" i="1"/>
  <c r="AC1094" i="1"/>
  <c r="AC1110" i="1"/>
  <c r="AC1118" i="1"/>
  <c r="AC1126" i="1"/>
  <c r="AC1086" i="1"/>
  <c r="AC1102" i="1"/>
  <c r="AC1114" i="1"/>
  <c r="AC1122" i="1"/>
  <c r="AC1828" i="1"/>
  <c r="AC2437" i="1"/>
  <c r="AC2453" i="1"/>
  <c r="AC2469" i="1"/>
  <c r="AC2485" i="1"/>
  <c r="AC2501" i="1"/>
  <c r="AC2517" i="1"/>
  <c r="AC2533" i="1"/>
  <c r="AC2542" i="1"/>
  <c r="AC2445" i="1"/>
  <c r="AC2461" i="1"/>
  <c r="AC2477" i="1"/>
  <c r="AC2493" i="1"/>
  <c r="AC2509" i="1"/>
  <c r="AC2525" i="1"/>
  <c r="AC2541" i="1"/>
  <c r="AC2809" i="1"/>
  <c r="AC2825" i="1"/>
  <c r="AC2841" i="1"/>
  <c r="AC2857" i="1"/>
  <c r="AC2873" i="1"/>
  <c r="AC2889" i="1"/>
  <c r="AC2801" i="1"/>
  <c r="AC2817" i="1"/>
  <c r="AC2833" i="1"/>
  <c r="AC2849" i="1"/>
  <c r="AC2865" i="1"/>
  <c r="AC2881" i="1"/>
  <c r="AC2897" i="1"/>
  <c r="AC3827" i="1"/>
  <c r="AC3835" i="1"/>
  <c r="AC3843" i="1"/>
  <c r="AC3851" i="1"/>
  <c r="Q4508" i="1" l="1"/>
  <c r="Q4507" i="1" s="1"/>
  <c r="N4508" i="1"/>
  <c r="P4507" i="1"/>
  <c r="O4507" i="1"/>
  <c r="M4507" i="1"/>
  <c r="L4507" i="1"/>
  <c r="Q4506" i="1"/>
  <c r="Q4505" i="1" s="1"/>
  <c r="N4506" i="1"/>
  <c r="N4505" i="1" s="1"/>
  <c r="P4505" i="1"/>
  <c r="O4505" i="1"/>
  <c r="O4504" i="1" s="1"/>
  <c r="M4505" i="1"/>
  <c r="L4505" i="1"/>
  <c r="Q4503" i="1"/>
  <c r="Q4502" i="1" s="1"/>
  <c r="N4503" i="1"/>
  <c r="N4502" i="1" s="1"/>
  <c r="P4502" i="1"/>
  <c r="P4501" i="1" s="1"/>
  <c r="O4502" i="1"/>
  <c r="M4502" i="1"/>
  <c r="M4501" i="1" s="1"/>
  <c r="L4502" i="1"/>
  <c r="L4501" i="1" s="1"/>
  <c r="O4501" i="1"/>
  <c r="Q4500" i="1"/>
  <c r="N4500" i="1"/>
  <c r="Q4499" i="1"/>
  <c r="N4499" i="1"/>
  <c r="Q4498" i="1"/>
  <c r="N4498" i="1"/>
  <c r="Q4497" i="1"/>
  <c r="N4497" i="1"/>
  <c r="Q4496" i="1"/>
  <c r="N4496" i="1"/>
  <c r="P4495" i="1"/>
  <c r="O4495" i="1"/>
  <c r="M4495" i="1"/>
  <c r="L4495" i="1"/>
  <c r="Q4494" i="1"/>
  <c r="N4494" i="1"/>
  <c r="R4494" i="1" s="1"/>
  <c r="Q4493" i="1"/>
  <c r="N4493" i="1"/>
  <c r="Q4492" i="1"/>
  <c r="BD4492" i="1" s="1"/>
  <c r="N4492" i="1"/>
  <c r="BA4492" i="1" s="1"/>
  <c r="Q4491" i="1"/>
  <c r="BD4491" i="1" s="1"/>
  <c r="N4491" i="1"/>
  <c r="BA4491" i="1" s="1"/>
  <c r="Q4490" i="1"/>
  <c r="BD4490" i="1" s="1"/>
  <c r="N4490" i="1"/>
  <c r="Q4489" i="1"/>
  <c r="BD4489" i="1" s="1"/>
  <c r="N4489" i="1"/>
  <c r="BA4489" i="1" s="1"/>
  <c r="Q4488" i="1"/>
  <c r="BD4488" i="1" s="1"/>
  <c r="N4488" i="1"/>
  <c r="BA4488" i="1" s="1"/>
  <c r="P4487" i="1"/>
  <c r="BC4487" i="1" s="1"/>
  <c r="O4487" i="1"/>
  <c r="BB4487" i="1" s="1"/>
  <c r="M4487" i="1"/>
  <c r="AZ4487" i="1" s="1"/>
  <c r="L4487" i="1"/>
  <c r="AY4487" i="1" s="1"/>
  <c r="Q4486" i="1"/>
  <c r="BD4486" i="1" s="1"/>
  <c r="N4486" i="1"/>
  <c r="Q4485" i="1"/>
  <c r="BD4485" i="1" s="1"/>
  <c r="N4485" i="1"/>
  <c r="Q4484" i="1"/>
  <c r="BD4484" i="1" s="1"/>
  <c r="N4484" i="1"/>
  <c r="Q4483" i="1"/>
  <c r="BD4483" i="1" s="1"/>
  <c r="N4483" i="1"/>
  <c r="Q4482" i="1"/>
  <c r="BD4482" i="1" s="1"/>
  <c r="N4482" i="1"/>
  <c r="Q4481" i="1"/>
  <c r="BD4481" i="1" s="1"/>
  <c r="N4481" i="1"/>
  <c r="Q4480" i="1"/>
  <c r="BD4480" i="1" s="1"/>
  <c r="N4480" i="1"/>
  <c r="Q4479" i="1"/>
  <c r="BD4479" i="1" s="1"/>
  <c r="N4479" i="1"/>
  <c r="Q4478" i="1"/>
  <c r="BD4478" i="1" s="1"/>
  <c r="N4478" i="1"/>
  <c r="Q4477" i="1"/>
  <c r="BD4477" i="1" s="1"/>
  <c r="N4477" i="1"/>
  <c r="P4476" i="1"/>
  <c r="BC4476" i="1" s="1"/>
  <c r="O4476" i="1"/>
  <c r="BB4476" i="1" s="1"/>
  <c r="M4476" i="1"/>
  <c r="AZ4476" i="1" s="1"/>
  <c r="L4476" i="1"/>
  <c r="AY4476" i="1" s="1"/>
  <c r="Q4473" i="1"/>
  <c r="N4473" i="1"/>
  <c r="P4472" i="1"/>
  <c r="BC4472" i="1" s="1"/>
  <c r="O4472" i="1"/>
  <c r="BB4472" i="1" s="1"/>
  <c r="M4472" i="1"/>
  <c r="AZ4472" i="1" s="1"/>
  <c r="L4472" i="1"/>
  <c r="AY4472" i="1" s="1"/>
  <c r="Q4471" i="1"/>
  <c r="N4471" i="1"/>
  <c r="P4470" i="1"/>
  <c r="BC4470" i="1" s="1"/>
  <c r="O4470" i="1"/>
  <c r="BB4470" i="1" s="1"/>
  <c r="M4470" i="1"/>
  <c r="AZ4470" i="1" s="1"/>
  <c r="L4470" i="1"/>
  <c r="AY4470" i="1" s="1"/>
  <c r="Q4469" i="1"/>
  <c r="N4469" i="1"/>
  <c r="P4468" i="1"/>
  <c r="BC4468" i="1" s="1"/>
  <c r="O4468" i="1"/>
  <c r="BB4468" i="1" s="1"/>
  <c r="M4468" i="1"/>
  <c r="AZ4468" i="1" s="1"/>
  <c r="L4468" i="1"/>
  <c r="AY4468" i="1" s="1"/>
  <c r="Q4466" i="1"/>
  <c r="BD4466" i="1" s="1"/>
  <c r="N4466" i="1"/>
  <c r="BA4466" i="1" s="1"/>
  <c r="Q4465" i="1"/>
  <c r="N4465" i="1"/>
  <c r="BA4465" i="1" s="1"/>
  <c r="P4464" i="1"/>
  <c r="O4464" i="1"/>
  <c r="M4464" i="1"/>
  <c r="L4464" i="1"/>
  <c r="Q4462" i="1"/>
  <c r="N4462" i="1"/>
  <c r="P4461" i="1"/>
  <c r="BC4461" i="1" s="1"/>
  <c r="O4461" i="1"/>
  <c r="BB4461" i="1" s="1"/>
  <c r="M4461" i="1"/>
  <c r="AZ4461" i="1" s="1"/>
  <c r="L4461" i="1"/>
  <c r="AY4461" i="1" s="1"/>
  <c r="Q4460" i="1"/>
  <c r="N4460" i="1"/>
  <c r="P4459" i="1"/>
  <c r="BC4459" i="1" s="1"/>
  <c r="O4459" i="1"/>
  <c r="BB4459" i="1" s="1"/>
  <c r="M4459" i="1"/>
  <c r="L4459" i="1"/>
  <c r="AY4459" i="1" s="1"/>
  <c r="Q4456" i="1"/>
  <c r="N4456" i="1"/>
  <c r="P4455" i="1"/>
  <c r="BC4455" i="1" s="1"/>
  <c r="O4455" i="1"/>
  <c r="M4455" i="1"/>
  <c r="L4455" i="1"/>
  <c r="P4454" i="1"/>
  <c r="BC4454" i="1" s="1"/>
  <c r="Q4453" i="1"/>
  <c r="N4453" i="1"/>
  <c r="BA4453" i="1" s="1"/>
  <c r="P4452" i="1"/>
  <c r="O4452" i="1"/>
  <c r="BB4452" i="1" s="1"/>
  <c r="M4452" i="1"/>
  <c r="L4452" i="1"/>
  <c r="Q4449" i="1"/>
  <c r="N4449" i="1"/>
  <c r="P4448" i="1"/>
  <c r="O4448" i="1"/>
  <c r="M4448" i="1"/>
  <c r="L4448" i="1"/>
  <c r="Q4444" i="1"/>
  <c r="BD4444" i="1" s="1"/>
  <c r="N4444" i="1"/>
  <c r="BA4444" i="1" s="1"/>
  <c r="Q4443" i="1"/>
  <c r="BD4443" i="1" s="1"/>
  <c r="N4443" i="1"/>
  <c r="BA4443" i="1" s="1"/>
  <c r="Q4442" i="1"/>
  <c r="BD4442" i="1" s="1"/>
  <c r="N4442" i="1"/>
  <c r="BA4442" i="1" s="1"/>
  <c r="P4441" i="1"/>
  <c r="BC4441" i="1" s="1"/>
  <c r="O4441" i="1"/>
  <c r="BB4441" i="1" s="1"/>
  <c r="M4441" i="1"/>
  <c r="AZ4441" i="1" s="1"/>
  <c r="L4441" i="1"/>
  <c r="AY4441" i="1" s="1"/>
  <c r="Q4440" i="1"/>
  <c r="BD4440" i="1" s="1"/>
  <c r="N4440" i="1"/>
  <c r="BA4440" i="1" s="1"/>
  <c r="Q4439" i="1"/>
  <c r="BD4439" i="1" s="1"/>
  <c r="N4439" i="1"/>
  <c r="Q4438" i="1"/>
  <c r="BD4438" i="1" s="1"/>
  <c r="N4438" i="1"/>
  <c r="BA4438" i="1" s="1"/>
  <c r="Q4437" i="1"/>
  <c r="BD4437" i="1" s="1"/>
  <c r="N4437" i="1"/>
  <c r="Q4436" i="1"/>
  <c r="BD4436" i="1" s="1"/>
  <c r="N4436" i="1"/>
  <c r="BA4436" i="1" s="1"/>
  <c r="Q4435" i="1"/>
  <c r="BD4435" i="1" s="1"/>
  <c r="N4435" i="1"/>
  <c r="P4434" i="1"/>
  <c r="BC4434" i="1" s="1"/>
  <c r="O4434" i="1"/>
  <c r="BB4434" i="1" s="1"/>
  <c r="M4434" i="1"/>
  <c r="AZ4434" i="1" s="1"/>
  <c r="L4434" i="1"/>
  <c r="AY4434" i="1" s="1"/>
  <c r="Q4433" i="1"/>
  <c r="BD4433" i="1" s="1"/>
  <c r="N4433" i="1"/>
  <c r="BA4433" i="1" s="1"/>
  <c r="Q4432" i="1"/>
  <c r="BD4432" i="1" s="1"/>
  <c r="N4432" i="1"/>
  <c r="BA4432" i="1" s="1"/>
  <c r="Q4431" i="1"/>
  <c r="BD4431" i="1" s="1"/>
  <c r="N4431" i="1"/>
  <c r="BA4431" i="1" s="1"/>
  <c r="Q4430" i="1"/>
  <c r="N4430" i="1"/>
  <c r="BA4430" i="1" s="1"/>
  <c r="P4429" i="1"/>
  <c r="BC4429" i="1" s="1"/>
  <c r="O4429" i="1"/>
  <c r="BB4429" i="1" s="1"/>
  <c r="M4429" i="1"/>
  <c r="L4429" i="1"/>
  <c r="AY4429" i="1" s="1"/>
  <c r="O4428" i="1"/>
  <c r="Q4426" i="1"/>
  <c r="BD4426" i="1" s="1"/>
  <c r="N4426" i="1"/>
  <c r="Q4425" i="1"/>
  <c r="BD4425" i="1" s="1"/>
  <c r="P4425" i="1"/>
  <c r="O4425" i="1"/>
  <c r="BB4425" i="1" s="1"/>
  <c r="N4425" i="1"/>
  <c r="BA4425" i="1" s="1"/>
  <c r="M4425" i="1"/>
  <c r="L4425" i="1"/>
  <c r="O4424" i="1"/>
  <c r="BB4424" i="1" s="1"/>
  <c r="Q4421" i="1"/>
  <c r="BD4421" i="1" s="1"/>
  <c r="N4421" i="1"/>
  <c r="BA4421" i="1" s="1"/>
  <c r="P4420" i="1"/>
  <c r="M4420" i="1"/>
  <c r="O4419" i="1"/>
  <c r="L4419" i="1"/>
  <c r="Q4416" i="1"/>
  <c r="N4416" i="1"/>
  <c r="P4415" i="1"/>
  <c r="BC4415" i="1" s="1"/>
  <c r="O4415" i="1"/>
  <c r="BB4415" i="1" s="1"/>
  <c r="M4415" i="1"/>
  <c r="AZ4415" i="1" s="1"/>
  <c r="L4415" i="1"/>
  <c r="AY4415" i="1" s="1"/>
  <c r="Q4414" i="1"/>
  <c r="N4414" i="1"/>
  <c r="BA4414" i="1" s="1"/>
  <c r="P4413" i="1"/>
  <c r="BC4413" i="1" s="1"/>
  <c r="O4413" i="1"/>
  <c r="M4413" i="1"/>
  <c r="AZ4413" i="1" s="1"/>
  <c r="L4413" i="1"/>
  <c r="P4412" i="1"/>
  <c r="BC4412" i="1" s="1"/>
  <c r="Q4411" i="1"/>
  <c r="N4411" i="1"/>
  <c r="P4410" i="1"/>
  <c r="O4410" i="1"/>
  <c r="M4410" i="1"/>
  <c r="L4410" i="1"/>
  <c r="Q4408" i="1"/>
  <c r="N4408" i="1"/>
  <c r="P4407" i="1"/>
  <c r="BC4407" i="1" s="1"/>
  <c r="O4407" i="1"/>
  <c r="M4407" i="1"/>
  <c r="L4407" i="1"/>
  <c r="AY4407" i="1" s="1"/>
  <c r="P4406" i="1"/>
  <c r="BC4406" i="1" s="1"/>
  <c r="L4406" i="1"/>
  <c r="AY4406" i="1" s="1"/>
  <c r="Q4405" i="1"/>
  <c r="BD4405" i="1" s="1"/>
  <c r="N4405" i="1"/>
  <c r="BA4405" i="1" s="1"/>
  <c r="Q4404" i="1"/>
  <c r="BD4404" i="1" s="1"/>
  <c r="N4404" i="1"/>
  <c r="BA4404" i="1" s="1"/>
  <c r="P4403" i="1"/>
  <c r="M4403" i="1"/>
  <c r="O4402" i="1"/>
  <c r="BB4402" i="1" s="1"/>
  <c r="L4402" i="1"/>
  <c r="O4401" i="1"/>
  <c r="BB4401" i="1" s="1"/>
  <c r="Q4400" i="1"/>
  <c r="N4400" i="1"/>
  <c r="BA4400" i="1" s="1"/>
  <c r="P4399" i="1"/>
  <c r="BC4399" i="1" s="1"/>
  <c r="O4399" i="1"/>
  <c r="BB4399" i="1" s="1"/>
  <c r="M4399" i="1"/>
  <c r="AZ4399" i="1" s="1"/>
  <c r="L4399" i="1"/>
  <c r="AY4399" i="1" s="1"/>
  <c r="Q4398" i="1"/>
  <c r="BD4398" i="1" s="1"/>
  <c r="N4398" i="1"/>
  <c r="BA4398" i="1" s="1"/>
  <c r="Q4397" i="1"/>
  <c r="BD4397" i="1" s="1"/>
  <c r="N4397" i="1"/>
  <c r="Q4396" i="1"/>
  <c r="BD4396" i="1" s="1"/>
  <c r="N4396" i="1"/>
  <c r="Q4395" i="1"/>
  <c r="BD4395" i="1" s="1"/>
  <c r="N4395" i="1"/>
  <c r="Q4394" i="1"/>
  <c r="BD4394" i="1" s="1"/>
  <c r="N4394" i="1"/>
  <c r="Q4393" i="1"/>
  <c r="BD4393" i="1" s="1"/>
  <c r="N4393" i="1"/>
  <c r="Q4392" i="1"/>
  <c r="BD4392" i="1" s="1"/>
  <c r="N4392" i="1"/>
  <c r="Q4391" i="1"/>
  <c r="BD4391" i="1" s="1"/>
  <c r="N4391" i="1"/>
  <c r="Q4390" i="1"/>
  <c r="BD4390" i="1" s="1"/>
  <c r="N4390" i="1"/>
  <c r="Q4389" i="1"/>
  <c r="BD4389" i="1" s="1"/>
  <c r="N4389" i="1"/>
  <c r="BA4389" i="1" s="1"/>
  <c r="P4388" i="1"/>
  <c r="BC4388" i="1" s="1"/>
  <c r="O4388" i="1"/>
  <c r="BB4388" i="1" s="1"/>
  <c r="M4388" i="1"/>
  <c r="AZ4388" i="1" s="1"/>
  <c r="L4388" i="1"/>
  <c r="AY4388" i="1" s="1"/>
  <c r="P4387" i="1"/>
  <c r="BC4387" i="1" s="1"/>
  <c r="O4387" i="1"/>
  <c r="M4387" i="1"/>
  <c r="AZ4387" i="1" s="1"/>
  <c r="Q4386" i="1"/>
  <c r="BD4386" i="1" s="1"/>
  <c r="N4386" i="1"/>
  <c r="BA4386" i="1" s="1"/>
  <c r="Q4385" i="1"/>
  <c r="BD4385" i="1" s="1"/>
  <c r="N4385" i="1"/>
  <c r="BA4385" i="1" s="1"/>
  <c r="P4384" i="1"/>
  <c r="BC4384" i="1" s="1"/>
  <c r="O4384" i="1"/>
  <c r="BB4384" i="1" s="1"/>
  <c r="M4384" i="1"/>
  <c r="AZ4384" i="1" s="1"/>
  <c r="L4384" i="1"/>
  <c r="AY4384" i="1" s="1"/>
  <c r="Q4383" i="1"/>
  <c r="BD4383" i="1" s="1"/>
  <c r="N4383" i="1"/>
  <c r="BA4383" i="1" s="1"/>
  <c r="Q4382" i="1"/>
  <c r="BD4382" i="1" s="1"/>
  <c r="N4382" i="1"/>
  <c r="BA4382" i="1" s="1"/>
  <c r="Q4381" i="1"/>
  <c r="BD4381" i="1" s="1"/>
  <c r="N4381" i="1"/>
  <c r="BA4381" i="1" s="1"/>
  <c r="Q4380" i="1"/>
  <c r="BD4380" i="1" s="1"/>
  <c r="N4380" i="1"/>
  <c r="BA4380" i="1" s="1"/>
  <c r="Q4379" i="1"/>
  <c r="BD4379" i="1" s="1"/>
  <c r="N4379" i="1"/>
  <c r="BA4379" i="1" s="1"/>
  <c r="Q4378" i="1"/>
  <c r="BD4378" i="1" s="1"/>
  <c r="N4378" i="1"/>
  <c r="BA4378" i="1" s="1"/>
  <c r="Q4377" i="1"/>
  <c r="BD4377" i="1" s="1"/>
  <c r="N4377" i="1"/>
  <c r="BA4377" i="1" s="1"/>
  <c r="Q4376" i="1"/>
  <c r="BD4376" i="1" s="1"/>
  <c r="N4376" i="1"/>
  <c r="BA4376" i="1" s="1"/>
  <c r="Q4375" i="1"/>
  <c r="BD4375" i="1" s="1"/>
  <c r="N4375" i="1"/>
  <c r="BA4375" i="1" s="1"/>
  <c r="Q4374" i="1"/>
  <c r="BD4374" i="1" s="1"/>
  <c r="N4374" i="1"/>
  <c r="BA4374" i="1" s="1"/>
  <c r="Q4373" i="1"/>
  <c r="BD4373" i="1" s="1"/>
  <c r="N4373" i="1"/>
  <c r="BA4373" i="1" s="1"/>
  <c r="Q4372" i="1"/>
  <c r="BD4372" i="1" s="1"/>
  <c r="N4372" i="1"/>
  <c r="BA4372" i="1" s="1"/>
  <c r="Q4371" i="1"/>
  <c r="BD4371" i="1" s="1"/>
  <c r="N4371" i="1"/>
  <c r="BA4371" i="1" s="1"/>
  <c r="Q4370" i="1"/>
  <c r="BD4370" i="1" s="1"/>
  <c r="N4370" i="1"/>
  <c r="BA4370" i="1" s="1"/>
  <c r="Q4369" i="1"/>
  <c r="BD4369" i="1" s="1"/>
  <c r="N4369" i="1"/>
  <c r="BA4369" i="1" s="1"/>
  <c r="Q4368" i="1"/>
  <c r="BD4368" i="1" s="1"/>
  <c r="N4368" i="1"/>
  <c r="BA4368" i="1" s="1"/>
  <c r="Q4367" i="1"/>
  <c r="BD4367" i="1" s="1"/>
  <c r="N4367" i="1"/>
  <c r="BA4367" i="1" s="1"/>
  <c r="Q4366" i="1"/>
  <c r="BD4366" i="1" s="1"/>
  <c r="N4366" i="1"/>
  <c r="BA4366" i="1" s="1"/>
  <c r="P4365" i="1"/>
  <c r="BC4365" i="1" s="1"/>
  <c r="O4365" i="1"/>
  <c r="BB4365" i="1" s="1"/>
  <c r="M4365" i="1"/>
  <c r="AZ4365" i="1" s="1"/>
  <c r="L4365" i="1"/>
  <c r="AY4365" i="1" s="1"/>
  <c r="Q4364" i="1"/>
  <c r="N4364" i="1"/>
  <c r="BA4364" i="1" s="1"/>
  <c r="P4363" i="1"/>
  <c r="BC4363" i="1" s="1"/>
  <c r="O4363" i="1"/>
  <c r="BB4363" i="1" s="1"/>
  <c r="N4363" i="1"/>
  <c r="BA4363" i="1" s="1"/>
  <c r="M4363" i="1"/>
  <c r="AZ4363" i="1" s="1"/>
  <c r="L4363" i="1"/>
  <c r="AY4363" i="1" s="1"/>
  <c r="Q4362" i="1"/>
  <c r="BD4362" i="1" s="1"/>
  <c r="N4362" i="1"/>
  <c r="BA4362" i="1" s="1"/>
  <c r="Q4361" i="1"/>
  <c r="BD4361" i="1" s="1"/>
  <c r="N4361" i="1"/>
  <c r="Q4360" i="1"/>
  <c r="BD4360" i="1" s="1"/>
  <c r="N4360" i="1"/>
  <c r="Q4359" i="1"/>
  <c r="BD4359" i="1" s="1"/>
  <c r="N4359" i="1"/>
  <c r="BA4359" i="1" s="1"/>
  <c r="Q4358" i="1"/>
  <c r="BD4358" i="1" s="1"/>
  <c r="N4358" i="1"/>
  <c r="BA4358" i="1" s="1"/>
  <c r="Q4357" i="1"/>
  <c r="BD4357" i="1" s="1"/>
  <c r="N4357" i="1"/>
  <c r="P4356" i="1"/>
  <c r="BC4356" i="1" s="1"/>
  <c r="O4356" i="1"/>
  <c r="BB4356" i="1" s="1"/>
  <c r="M4356" i="1"/>
  <c r="AZ4356" i="1" s="1"/>
  <c r="L4356" i="1"/>
  <c r="Q4353" i="1"/>
  <c r="N4353" i="1"/>
  <c r="P4352" i="1"/>
  <c r="O4352" i="1"/>
  <c r="M4352" i="1"/>
  <c r="AZ4352" i="1" s="1"/>
  <c r="L4352" i="1"/>
  <c r="M4351" i="1"/>
  <c r="AZ4351" i="1" s="1"/>
  <c r="Q4350" i="1"/>
  <c r="BD4350" i="1" s="1"/>
  <c r="N4350" i="1"/>
  <c r="BA4350" i="1" s="1"/>
  <c r="Q4349" i="1"/>
  <c r="N4349" i="1"/>
  <c r="BA4349" i="1" s="1"/>
  <c r="P4348" i="1"/>
  <c r="BC4348" i="1" s="1"/>
  <c r="O4348" i="1"/>
  <c r="M4348" i="1"/>
  <c r="L4348" i="1"/>
  <c r="P4347" i="1"/>
  <c r="BC4347" i="1" s="1"/>
  <c r="Q4345" i="1"/>
  <c r="BD4345" i="1" s="1"/>
  <c r="N4345" i="1"/>
  <c r="BA4345" i="1" s="1"/>
  <c r="Q4344" i="1"/>
  <c r="BD4344" i="1" s="1"/>
  <c r="N4344" i="1"/>
  <c r="BA4344" i="1" s="1"/>
  <c r="P4343" i="1"/>
  <c r="BC4343" i="1" s="1"/>
  <c r="O4343" i="1"/>
  <c r="BB4343" i="1" s="1"/>
  <c r="M4343" i="1"/>
  <c r="AZ4343" i="1" s="1"/>
  <c r="L4343" i="1"/>
  <c r="AY4343" i="1" s="1"/>
  <c r="Q4342" i="1"/>
  <c r="BD4342" i="1" s="1"/>
  <c r="N4342" i="1"/>
  <c r="BA4342" i="1" s="1"/>
  <c r="Q4341" i="1"/>
  <c r="BD4341" i="1" s="1"/>
  <c r="N4341" i="1"/>
  <c r="BA4341" i="1" s="1"/>
  <c r="P4340" i="1"/>
  <c r="BC4340" i="1" s="1"/>
  <c r="O4340" i="1"/>
  <c r="M4340" i="1"/>
  <c r="L4340" i="1"/>
  <c r="AY4340" i="1" s="1"/>
  <c r="P4339" i="1"/>
  <c r="BC4339" i="1" s="1"/>
  <c r="Q4338" i="1"/>
  <c r="BD4338" i="1" s="1"/>
  <c r="N4338" i="1"/>
  <c r="BA4338" i="1" s="1"/>
  <c r="Q4337" i="1"/>
  <c r="BD4337" i="1" s="1"/>
  <c r="N4337" i="1"/>
  <c r="BA4337" i="1" s="1"/>
  <c r="Q4336" i="1"/>
  <c r="BD4336" i="1" s="1"/>
  <c r="N4336" i="1"/>
  <c r="BA4336" i="1" s="1"/>
  <c r="Q4335" i="1"/>
  <c r="BD4335" i="1" s="1"/>
  <c r="N4335" i="1"/>
  <c r="BA4335" i="1" s="1"/>
  <c r="Q4334" i="1"/>
  <c r="BD4334" i="1" s="1"/>
  <c r="N4334" i="1"/>
  <c r="BA4334" i="1" s="1"/>
  <c r="Q4333" i="1"/>
  <c r="BD4333" i="1" s="1"/>
  <c r="N4333" i="1"/>
  <c r="BA4333" i="1" s="1"/>
  <c r="Q4332" i="1"/>
  <c r="BD4332" i="1" s="1"/>
  <c r="N4332" i="1"/>
  <c r="BA4332" i="1" s="1"/>
  <c r="Q4331" i="1"/>
  <c r="BD4331" i="1" s="1"/>
  <c r="N4331" i="1"/>
  <c r="BA4331" i="1" s="1"/>
  <c r="Q4330" i="1"/>
  <c r="BD4330" i="1" s="1"/>
  <c r="N4330" i="1"/>
  <c r="BA4330" i="1" s="1"/>
  <c r="Q4329" i="1"/>
  <c r="BD4329" i="1" s="1"/>
  <c r="N4329" i="1"/>
  <c r="BA4329" i="1" s="1"/>
  <c r="Q4328" i="1"/>
  <c r="BD4328" i="1" s="1"/>
  <c r="N4328" i="1"/>
  <c r="BA4328" i="1" s="1"/>
  <c r="Q4327" i="1"/>
  <c r="BD4327" i="1" s="1"/>
  <c r="N4327" i="1"/>
  <c r="BA4327" i="1" s="1"/>
  <c r="Q4326" i="1"/>
  <c r="BD4326" i="1" s="1"/>
  <c r="N4326" i="1"/>
  <c r="BA4326" i="1" s="1"/>
  <c r="Q4325" i="1"/>
  <c r="BD4325" i="1" s="1"/>
  <c r="N4325" i="1"/>
  <c r="BA4325" i="1" s="1"/>
  <c r="Q4324" i="1"/>
  <c r="BD4324" i="1" s="1"/>
  <c r="N4324" i="1"/>
  <c r="BA4324" i="1" s="1"/>
  <c r="P4323" i="1"/>
  <c r="BC4323" i="1" s="1"/>
  <c r="O4323" i="1"/>
  <c r="BB4323" i="1" s="1"/>
  <c r="M4323" i="1"/>
  <c r="L4323" i="1"/>
  <c r="AY4323" i="1" s="1"/>
  <c r="P4322" i="1"/>
  <c r="O4322" i="1"/>
  <c r="L4322" i="1"/>
  <c r="Q4320" i="1"/>
  <c r="N4320" i="1"/>
  <c r="BA4320" i="1" s="1"/>
  <c r="P4319" i="1"/>
  <c r="O4319" i="1"/>
  <c r="BB4319" i="1" s="1"/>
  <c r="N4319" i="1"/>
  <c r="BA4319" i="1" s="1"/>
  <c r="M4319" i="1"/>
  <c r="L4319" i="1"/>
  <c r="O4318" i="1"/>
  <c r="BB4318" i="1" s="1"/>
  <c r="Q4317" i="1"/>
  <c r="N4317" i="1"/>
  <c r="P4316" i="1"/>
  <c r="O4316" i="1"/>
  <c r="M4316" i="1"/>
  <c r="AZ4316" i="1" s="1"/>
  <c r="L4316" i="1"/>
  <c r="M4315" i="1"/>
  <c r="AZ4315" i="1" s="1"/>
  <c r="Q4312" i="1"/>
  <c r="BD4312" i="1" s="1"/>
  <c r="N4312" i="1"/>
  <c r="BA4312" i="1" s="1"/>
  <c r="P4311" i="1"/>
  <c r="M4311" i="1"/>
  <c r="Q4310" i="1"/>
  <c r="BD4310" i="1" s="1"/>
  <c r="N4310" i="1"/>
  <c r="BA4310" i="1" s="1"/>
  <c r="P4309" i="1"/>
  <c r="M4309" i="1"/>
  <c r="O4308" i="1"/>
  <c r="M4308" i="1"/>
  <c r="AZ4308" i="1" s="1"/>
  <c r="L4308" i="1"/>
  <c r="M4307" i="1"/>
  <c r="O4304" i="1"/>
  <c r="BB4304" i="1" s="1"/>
  <c r="L4304" i="1"/>
  <c r="AY4304" i="1" s="1"/>
  <c r="Q4303" i="1"/>
  <c r="BD4303" i="1" s="1"/>
  <c r="N4303" i="1"/>
  <c r="Q4302" i="1"/>
  <c r="BD4302" i="1" s="1"/>
  <c r="N4302" i="1"/>
  <c r="BA4302" i="1" s="1"/>
  <c r="Q4301" i="1"/>
  <c r="BD4301" i="1" s="1"/>
  <c r="N4301" i="1"/>
  <c r="Q4300" i="1"/>
  <c r="BD4300" i="1" s="1"/>
  <c r="N4300" i="1"/>
  <c r="BA4300" i="1" s="1"/>
  <c r="Q4299" i="1"/>
  <c r="BD4299" i="1" s="1"/>
  <c r="N4299" i="1"/>
  <c r="Q4298" i="1"/>
  <c r="BD4298" i="1" s="1"/>
  <c r="N4298" i="1"/>
  <c r="BA4298" i="1" s="1"/>
  <c r="Q4297" i="1"/>
  <c r="BD4297" i="1" s="1"/>
  <c r="N4297" i="1"/>
  <c r="BA4297" i="1" s="1"/>
  <c r="P4296" i="1"/>
  <c r="O4296" i="1"/>
  <c r="BB4296" i="1" s="1"/>
  <c r="M4296" i="1"/>
  <c r="L4296" i="1"/>
  <c r="O4295" i="1"/>
  <c r="Q4293" i="1"/>
  <c r="BD4293" i="1" s="1"/>
  <c r="N4293" i="1"/>
  <c r="Q4292" i="1"/>
  <c r="BD4292" i="1" s="1"/>
  <c r="N4292" i="1"/>
  <c r="BA4292" i="1" s="1"/>
  <c r="Q4291" i="1"/>
  <c r="BD4291" i="1" s="1"/>
  <c r="N4291" i="1"/>
  <c r="Q4290" i="1"/>
  <c r="BD4290" i="1" s="1"/>
  <c r="P4290" i="1"/>
  <c r="BC4290" i="1" s="1"/>
  <c r="O4290" i="1"/>
  <c r="BB4290" i="1" s="1"/>
  <c r="M4290" i="1"/>
  <c r="AZ4290" i="1" s="1"/>
  <c r="L4290" i="1"/>
  <c r="AY4290" i="1" s="1"/>
  <c r="Q4289" i="1"/>
  <c r="BD4289" i="1" s="1"/>
  <c r="N4289" i="1"/>
  <c r="BA4289" i="1" s="1"/>
  <c r="Q4288" i="1"/>
  <c r="BD4288" i="1" s="1"/>
  <c r="N4288" i="1"/>
  <c r="Q4287" i="1"/>
  <c r="BD4287" i="1" s="1"/>
  <c r="N4287" i="1"/>
  <c r="BA4287" i="1" s="1"/>
  <c r="Q4286" i="1"/>
  <c r="BD4286" i="1" s="1"/>
  <c r="P4286" i="1"/>
  <c r="BC4286" i="1" s="1"/>
  <c r="O4286" i="1"/>
  <c r="BB4286" i="1" s="1"/>
  <c r="M4286" i="1"/>
  <c r="AZ4286" i="1" s="1"/>
  <c r="L4286" i="1"/>
  <c r="AY4286" i="1" s="1"/>
  <c r="Q4285" i="1"/>
  <c r="BD4285" i="1" s="1"/>
  <c r="N4285" i="1"/>
  <c r="BA4285" i="1" s="1"/>
  <c r="Q4284" i="1"/>
  <c r="BD4284" i="1" s="1"/>
  <c r="N4284" i="1"/>
  <c r="BA4284" i="1" s="1"/>
  <c r="Q4283" i="1"/>
  <c r="N4283" i="1"/>
  <c r="BA4283" i="1" s="1"/>
  <c r="Q4282" i="1"/>
  <c r="BD4282" i="1" s="1"/>
  <c r="N4282" i="1"/>
  <c r="BA4282" i="1" s="1"/>
  <c r="Q4281" i="1"/>
  <c r="BD4281" i="1" s="1"/>
  <c r="N4281" i="1"/>
  <c r="BA4281" i="1" s="1"/>
  <c r="Q4280" i="1"/>
  <c r="BD4280" i="1" s="1"/>
  <c r="N4280" i="1"/>
  <c r="BA4280" i="1" s="1"/>
  <c r="Q4279" i="1"/>
  <c r="BD4279" i="1" s="1"/>
  <c r="N4279" i="1"/>
  <c r="BA4279" i="1" s="1"/>
  <c r="Q4278" i="1"/>
  <c r="BD4278" i="1" s="1"/>
  <c r="N4278" i="1"/>
  <c r="BA4278" i="1" s="1"/>
  <c r="Q4277" i="1"/>
  <c r="BD4277" i="1" s="1"/>
  <c r="N4277" i="1"/>
  <c r="BA4277" i="1" s="1"/>
  <c r="Q4276" i="1"/>
  <c r="BD4276" i="1" s="1"/>
  <c r="N4276" i="1"/>
  <c r="BA4276" i="1" s="1"/>
  <c r="Q4275" i="1"/>
  <c r="BD4275" i="1" s="1"/>
  <c r="N4275" i="1"/>
  <c r="BA4275" i="1" s="1"/>
  <c r="Q4274" i="1"/>
  <c r="N4274" i="1"/>
  <c r="BA4274" i="1" s="1"/>
  <c r="Q4273" i="1"/>
  <c r="BD4273" i="1" s="1"/>
  <c r="N4273" i="1"/>
  <c r="BA4273" i="1" s="1"/>
  <c r="Q4272" i="1"/>
  <c r="BD4272" i="1" s="1"/>
  <c r="N4272" i="1"/>
  <c r="BA4272" i="1" s="1"/>
  <c r="Q4271" i="1"/>
  <c r="BD4271" i="1" s="1"/>
  <c r="N4271" i="1"/>
  <c r="Q4270" i="1"/>
  <c r="BD4270" i="1" s="1"/>
  <c r="N4270" i="1"/>
  <c r="BA4270" i="1" s="1"/>
  <c r="Q4269" i="1"/>
  <c r="BD4269" i="1" s="1"/>
  <c r="N4269" i="1"/>
  <c r="Q4268" i="1"/>
  <c r="BD4268" i="1" s="1"/>
  <c r="N4268" i="1"/>
  <c r="BA4268" i="1" s="1"/>
  <c r="Q4267" i="1"/>
  <c r="BD4267" i="1" s="1"/>
  <c r="N4267" i="1"/>
  <c r="Q4266" i="1"/>
  <c r="BD4266" i="1" s="1"/>
  <c r="N4266" i="1"/>
  <c r="BA4266" i="1" s="1"/>
  <c r="Q4265" i="1"/>
  <c r="BD4265" i="1" s="1"/>
  <c r="N4265" i="1"/>
  <c r="BA4265" i="1" s="1"/>
  <c r="P4264" i="1"/>
  <c r="O4264" i="1"/>
  <c r="BB4264" i="1" s="1"/>
  <c r="M4264" i="1"/>
  <c r="L4264" i="1"/>
  <c r="O4263" i="1"/>
  <c r="Q4262" i="1"/>
  <c r="BD4262" i="1" s="1"/>
  <c r="N4262" i="1"/>
  <c r="BA4262" i="1" s="1"/>
  <c r="Q4261" i="1"/>
  <c r="BD4261" i="1" s="1"/>
  <c r="N4261" i="1"/>
  <c r="BA4261" i="1" s="1"/>
  <c r="Q4260" i="1"/>
  <c r="BD4260" i="1" s="1"/>
  <c r="N4260" i="1"/>
  <c r="BA4260" i="1" s="1"/>
  <c r="Q4259" i="1"/>
  <c r="BD4259" i="1" s="1"/>
  <c r="N4259" i="1"/>
  <c r="Q4258" i="1"/>
  <c r="BD4258" i="1" s="1"/>
  <c r="N4258" i="1"/>
  <c r="BA4258" i="1" s="1"/>
  <c r="Q4257" i="1"/>
  <c r="BD4257" i="1" s="1"/>
  <c r="N4257" i="1"/>
  <c r="Q4256" i="1"/>
  <c r="BD4256" i="1" s="1"/>
  <c r="N4256" i="1"/>
  <c r="Q4255" i="1"/>
  <c r="BD4255" i="1" s="1"/>
  <c r="N4255" i="1"/>
  <c r="Q4254" i="1"/>
  <c r="BD4254" i="1" s="1"/>
  <c r="N4254" i="1"/>
  <c r="BA4254" i="1" s="1"/>
  <c r="Q4253" i="1"/>
  <c r="BD4253" i="1" s="1"/>
  <c r="N4253" i="1"/>
  <c r="BA4253" i="1" s="1"/>
  <c r="Q4252" i="1"/>
  <c r="BD4252" i="1" s="1"/>
  <c r="N4252" i="1"/>
  <c r="BA4252" i="1" s="1"/>
  <c r="Q4251" i="1"/>
  <c r="BD4251" i="1" s="1"/>
  <c r="N4251" i="1"/>
  <c r="Q4250" i="1"/>
  <c r="BD4250" i="1" s="1"/>
  <c r="N4250" i="1"/>
  <c r="BA4250" i="1" s="1"/>
  <c r="Q4249" i="1"/>
  <c r="BD4249" i="1" s="1"/>
  <c r="N4249" i="1"/>
  <c r="BA4249" i="1" s="1"/>
  <c r="Q4248" i="1"/>
  <c r="BD4248" i="1" s="1"/>
  <c r="N4248" i="1"/>
  <c r="BA4248" i="1" s="1"/>
  <c r="Q4247" i="1"/>
  <c r="BD4247" i="1" s="1"/>
  <c r="N4247" i="1"/>
  <c r="BA4247" i="1" s="1"/>
  <c r="Q4246" i="1"/>
  <c r="BD4246" i="1" s="1"/>
  <c r="N4246" i="1"/>
  <c r="BA4246" i="1" s="1"/>
  <c r="Q4245" i="1"/>
  <c r="BD4245" i="1" s="1"/>
  <c r="N4245" i="1"/>
  <c r="BA4245" i="1" s="1"/>
  <c r="Q4244" i="1"/>
  <c r="BD4244" i="1" s="1"/>
  <c r="N4244" i="1"/>
  <c r="Q4243" i="1"/>
  <c r="BD4243" i="1" s="1"/>
  <c r="N4243" i="1"/>
  <c r="Q4242" i="1"/>
  <c r="BD4242" i="1" s="1"/>
  <c r="N4242" i="1"/>
  <c r="BA4242" i="1" s="1"/>
  <c r="Q4241" i="1"/>
  <c r="BD4241" i="1" s="1"/>
  <c r="N4241" i="1"/>
  <c r="Q4240" i="1"/>
  <c r="BD4240" i="1" s="1"/>
  <c r="N4240" i="1"/>
  <c r="BA4240" i="1" s="1"/>
  <c r="Q4239" i="1"/>
  <c r="BD4239" i="1" s="1"/>
  <c r="N4239" i="1"/>
  <c r="P4238" i="1"/>
  <c r="BC4238" i="1" s="1"/>
  <c r="O4238" i="1"/>
  <c r="M4238" i="1"/>
  <c r="AZ4238" i="1" s="1"/>
  <c r="L4238" i="1"/>
  <c r="P4237" i="1"/>
  <c r="BC4237" i="1" s="1"/>
  <c r="Q4236" i="1"/>
  <c r="N4236" i="1"/>
  <c r="BA4236" i="1" s="1"/>
  <c r="P4235" i="1"/>
  <c r="BC4235" i="1" s="1"/>
  <c r="O4235" i="1"/>
  <c r="BB4235" i="1" s="1"/>
  <c r="M4235" i="1"/>
  <c r="AZ4235" i="1" s="1"/>
  <c r="L4235" i="1"/>
  <c r="AY4235" i="1" s="1"/>
  <c r="Q4234" i="1"/>
  <c r="BD4234" i="1" s="1"/>
  <c r="N4234" i="1"/>
  <c r="Q4233" i="1"/>
  <c r="BD4233" i="1" s="1"/>
  <c r="N4233" i="1"/>
  <c r="BA4233" i="1" s="1"/>
  <c r="Q4232" i="1"/>
  <c r="BD4232" i="1" s="1"/>
  <c r="N4232" i="1"/>
  <c r="BA4232" i="1" s="1"/>
  <c r="P4231" i="1"/>
  <c r="O4231" i="1"/>
  <c r="BB4231" i="1" s="1"/>
  <c r="M4231" i="1"/>
  <c r="L4231" i="1"/>
  <c r="Q4229" i="1"/>
  <c r="BD4229" i="1" s="1"/>
  <c r="N4229" i="1"/>
  <c r="Q4228" i="1"/>
  <c r="BD4228" i="1" s="1"/>
  <c r="P4228" i="1"/>
  <c r="BC4228" i="1" s="1"/>
  <c r="O4228" i="1"/>
  <c r="BB4228" i="1" s="1"/>
  <c r="M4228" i="1"/>
  <c r="AZ4228" i="1" s="1"/>
  <c r="L4228" i="1"/>
  <c r="AY4228" i="1" s="1"/>
  <c r="Q4227" i="1"/>
  <c r="BD4227" i="1" s="1"/>
  <c r="N4227" i="1"/>
  <c r="BA4227" i="1" s="1"/>
  <c r="Q4226" i="1"/>
  <c r="BD4226" i="1" s="1"/>
  <c r="N4226" i="1"/>
  <c r="Q4225" i="1"/>
  <c r="BD4225" i="1" s="1"/>
  <c r="N4225" i="1"/>
  <c r="BA4225" i="1" s="1"/>
  <c r="Q4224" i="1"/>
  <c r="BD4224" i="1" s="1"/>
  <c r="N4224" i="1"/>
  <c r="Q4223" i="1"/>
  <c r="BD4223" i="1" s="1"/>
  <c r="N4223" i="1"/>
  <c r="Q4222" i="1"/>
  <c r="BD4222" i="1" s="1"/>
  <c r="N4222" i="1"/>
  <c r="BA4222" i="1" s="1"/>
  <c r="Q4221" i="1"/>
  <c r="N4221" i="1"/>
  <c r="BA4221" i="1" s="1"/>
  <c r="P4220" i="1"/>
  <c r="BC4220" i="1" s="1"/>
  <c r="O4220" i="1"/>
  <c r="BB4220" i="1" s="1"/>
  <c r="M4220" i="1"/>
  <c r="L4220" i="1"/>
  <c r="AY4220" i="1" s="1"/>
  <c r="P4219" i="1"/>
  <c r="BC4219" i="1" s="1"/>
  <c r="O4219" i="1"/>
  <c r="L4219" i="1"/>
  <c r="Q4218" i="1"/>
  <c r="BD4218" i="1" s="1"/>
  <c r="N4218" i="1"/>
  <c r="P4217" i="1"/>
  <c r="BC4217" i="1" s="1"/>
  <c r="O4217" i="1"/>
  <c r="BB4217" i="1" s="1"/>
  <c r="M4217" i="1"/>
  <c r="AZ4217" i="1" s="1"/>
  <c r="L4217" i="1"/>
  <c r="AY4217" i="1" s="1"/>
  <c r="Q4216" i="1"/>
  <c r="BD4216" i="1" s="1"/>
  <c r="N4216" i="1"/>
  <c r="BA4216" i="1" s="1"/>
  <c r="Q4215" i="1"/>
  <c r="BD4215" i="1" s="1"/>
  <c r="N4215" i="1"/>
  <c r="Q4214" i="1"/>
  <c r="BD4214" i="1" s="1"/>
  <c r="N4214" i="1"/>
  <c r="BA4214" i="1" s="1"/>
  <c r="Q4213" i="1"/>
  <c r="BD4213" i="1" s="1"/>
  <c r="N4213" i="1"/>
  <c r="Q4212" i="1"/>
  <c r="BD4212" i="1" s="1"/>
  <c r="N4212" i="1"/>
  <c r="BA4212" i="1" s="1"/>
  <c r="Q4211" i="1"/>
  <c r="BD4211" i="1" s="1"/>
  <c r="N4211" i="1"/>
  <c r="P4210" i="1"/>
  <c r="BC4210" i="1" s="1"/>
  <c r="O4210" i="1"/>
  <c r="BB4210" i="1" s="1"/>
  <c r="M4210" i="1"/>
  <c r="AZ4210" i="1" s="1"/>
  <c r="L4210" i="1"/>
  <c r="AY4210" i="1" s="1"/>
  <c r="Q4209" i="1"/>
  <c r="BD4209" i="1" s="1"/>
  <c r="N4209" i="1"/>
  <c r="BA4209" i="1" s="1"/>
  <c r="Q4208" i="1"/>
  <c r="BD4208" i="1" s="1"/>
  <c r="N4208" i="1"/>
  <c r="BA4208" i="1" s="1"/>
  <c r="Q4207" i="1"/>
  <c r="BD4207" i="1" s="1"/>
  <c r="N4207" i="1"/>
  <c r="BA4207" i="1" s="1"/>
  <c r="Q4206" i="1"/>
  <c r="N4206" i="1"/>
  <c r="BA4206" i="1" s="1"/>
  <c r="P4205" i="1"/>
  <c r="O4205" i="1"/>
  <c r="BB4205" i="1" s="1"/>
  <c r="N4205" i="1"/>
  <c r="BA4205" i="1" s="1"/>
  <c r="M4205" i="1"/>
  <c r="L4205" i="1"/>
  <c r="AY4205" i="1" s="1"/>
  <c r="Q4203" i="1"/>
  <c r="BD4203" i="1" s="1"/>
  <c r="N4203" i="1"/>
  <c r="BA4203" i="1" s="1"/>
  <c r="Q4202" i="1"/>
  <c r="BD4202" i="1" s="1"/>
  <c r="N4202" i="1"/>
  <c r="BA4202" i="1" s="1"/>
  <c r="Q4201" i="1"/>
  <c r="BD4201" i="1" s="1"/>
  <c r="N4201" i="1"/>
  <c r="Q4200" i="1"/>
  <c r="BD4200" i="1" s="1"/>
  <c r="N4200" i="1"/>
  <c r="BA4200" i="1" s="1"/>
  <c r="Q4199" i="1"/>
  <c r="BD4199" i="1" s="1"/>
  <c r="N4199" i="1"/>
  <c r="Q4198" i="1"/>
  <c r="BD4198" i="1" s="1"/>
  <c r="N4198" i="1"/>
  <c r="Q4197" i="1"/>
  <c r="BD4197" i="1" s="1"/>
  <c r="N4197" i="1"/>
  <c r="Q4196" i="1"/>
  <c r="BD4196" i="1" s="1"/>
  <c r="N4196" i="1"/>
  <c r="BA4196" i="1" s="1"/>
  <c r="P4195" i="1"/>
  <c r="BC4195" i="1" s="1"/>
  <c r="O4195" i="1"/>
  <c r="BB4195" i="1" s="1"/>
  <c r="M4195" i="1"/>
  <c r="AZ4195" i="1" s="1"/>
  <c r="L4195" i="1"/>
  <c r="AY4195" i="1" s="1"/>
  <c r="Q4194" i="1"/>
  <c r="BD4194" i="1" s="1"/>
  <c r="N4194" i="1"/>
  <c r="BA4194" i="1" s="1"/>
  <c r="Q4193" i="1"/>
  <c r="BD4193" i="1" s="1"/>
  <c r="N4193" i="1"/>
  <c r="BA4193" i="1" s="1"/>
  <c r="Q4192" i="1"/>
  <c r="BD4192" i="1" s="1"/>
  <c r="N4192" i="1"/>
  <c r="BA4192" i="1" s="1"/>
  <c r="Q4191" i="1"/>
  <c r="BD4191" i="1" s="1"/>
  <c r="N4191" i="1"/>
  <c r="Q4190" i="1"/>
  <c r="BD4190" i="1" s="1"/>
  <c r="N4190" i="1"/>
  <c r="Q4189" i="1"/>
  <c r="BD4189" i="1" s="1"/>
  <c r="N4189" i="1"/>
  <c r="Q4188" i="1"/>
  <c r="BD4188" i="1" s="1"/>
  <c r="N4188" i="1"/>
  <c r="BA4188" i="1" s="1"/>
  <c r="Q4187" i="1"/>
  <c r="BD4187" i="1" s="1"/>
  <c r="N4187" i="1"/>
  <c r="Q4186" i="1"/>
  <c r="BD4186" i="1" s="1"/>
  <c r="N4186" i="1"/>
  <c r="BA4186" i="1" s="1"/>
  <c r="Q4185" i="1"/>
  <c r="BD4185" i="1" s="1"/>
  <c r="N4185" i="1"/>
  <c r="Q4184" i="1"/>
  <c r="BD4184" i="1" s="1"/>
  <c r="N4184" i="1"/>
  <c r="BA4184" i="1" s="1"/>
  <c r="Q4183" i="1"/>
  <c r="BD4183" i="1" s="1"/>
  <c r="N4183" i="1"/>
  <c r="Q4182" i="1"/>
  <c r="BD4182" i="1" s="1"/>
  <c r="N4182" i="1"/>
  <c r="BA4182" i="1" s="1"/>
  <c r="Q4181" i="1"/>
  <c r="BD4181" i="1" s="1"/>
  <c r="N4181" i="1"/>
  <c r="Q4180" i="1"/>
  <c r="BD4180" i="1" s="1"/>
  <c r="N4180" i="1"/>
  <c r="BA4180" i="1" s="1"/>
  <c r="Q4179" i="1"/>
  <c r="BD4179" i="1" s="1"/>
  <c r="N4179" i="1"/>
  <c r="BA4179" i="1" s="1"/>
  <c r="Q4178" i="1"/>
  <c r="BD4178" i="1" s="1"/>
  <c r="N4178" i="1"/>
  <c r="BA4178" i="1" s="1"/>
  <c r="Q4177" i="1"/>
  <c r="BD4177" i="1" s="1"/>
  <c r="N4177" i="1"/>
  <c r="Q4176" i="1"/>
  <c r="BD4176" i="1" s="1"/>
  <c r="N4176" i="1"/>
  <c r="BA4176" i="1" s="1"/>
  <c r="Q4175" i="1"/>
  <c r="BD4175" i="1" s="1"/>
  <c r="N4175" i="1"/>
  <c r="BA4175" i="1" s="1"/>
  <c r="Q4174" i="1"/>
  <c r="BD4174" i="1" s="1"/>
  <c r="N4174" i="1"/>
  <c r="Q4173" i="1"/>
  <c r="BD4173" i="1" s="1"/>
  <c r="N4173" i="1"/>
  <c r="Q4172" i="1"/>
  <c r="BD4172" i="1" s="1"/>
  <c r="N4172" i="1"/>
  <c r="BA4172" i="1" s="1"/>
  <c r="Q4171" i="1"/>
  <c r="BD4171" i="1" s="1"/>
  <c r="N4171" i="1"/>
  <c r="Q4170" i="1"/>
  <c r="N4170" i="1"/>
  <c r="BA4170" i="1" s="1"/>
  <c r="P4169" i="1"/>
  <c r="BC4169" i="1" s="1"/>
  <c r="O4169" i="1"/>
  <c r="BB4169" i="1" s="1"/>
  <c r="N4169" i="1"/>
  <c r="BA4169" i="1" s="1"/>
  <c r="M4169" i="1"/>
  <c r="AZ4169" i="1" s="1"/>
  <c r="L4169" i="1"/>
  <c r="AY4169" i="1" s="1"/>
  <c r="Q4168" i="1"/>
  <c r="BD4168" i="1" s="1"/>
  <c r="N4168" i="1"/>
  <c r="BA4168" i="1" s="1"/>
  <c r="Q4167" i="1"/>
  <c r="BD4167" i="1" s="1"/>
  <c r="N4167" i="1"/>
  <c r="Q4166" i="1"/>
  <c r="BD4166" i="1" s="1"/>
  <c r="N4166" i="1"/>
  <c r="Q4165" i="1"/>
  <c r="BD4165" i="1" s="1"/>
  <c r="N4165" i="1"/>
  <c r="Q4164" i="1"/>
  <c r="BD4164" i="1" s="1"/>
  <c r="N4164" i="1"/>
  <c r="BA4164" i="1" s="1"/>
  <c r="Q4163" i="1"/>
  <c r="BD4163" i="1" s="1"/>
  <c r="N4163" i="1"/>
  <c r="Q4162" i="1"/>
  <c r="BD4162" i="1" s="1"/>
  <c r="N4162" i="1"/>
  <c r="BA4162" i="1" s="1"/>
  <c r="Q4161" i="1"/>
  <c r="BD4161" i="1" s="1"/>
  <c r="N4161" i="1"/>
  <c r="Q4160" i="1"/>
  <c r="BD4160" i="1" s="1"/>
  <c r="N4160" i="1"/>
  <c r="BA4160" i="1" s="1"/>
  <c r="Q4159" i="1"/>
  <c r="BD4159" i="1" s="1"/>
  <c r="N4159" i="1"/>
  <c r="Q4158" i="1"/>
  <c r="BD4158" i="1" s="1"/>
  <c r="N4158" i="1"/>
  <c r="BA4158" i="1" s="1"/>
  <c r="Q4157" i="1"/>
  <c r="BD4157" i="1" s="1"/>
  <c r="N4157" i="1"/>
  <c r="Q4156" i="1"/>
  <c r="BD4156" i="1" s="1"/>
  <c r="N4156" i="1"/>
  <c r="BA4156" i="1" s="1"/>
  <c r="Q4155" i="1"/>
  <c r="BD4155" i="1" s="1"/>
  <c r="N4155" i="1"/>
  <c r="BA4155" i="1" s="1"/>
  <c r="P4154" i="1"/>
  <c r="BC4154" i="1" s="1"/>
  <c r="O4154" i="1"/>
  <c r="M4154" i="1"/>
  <c r="AZ4154" i="1" s="1"/>
  <c r="L4154" i="1"/>
  <c r="AY4154" i="1" s="1"/>
  <c r="Q4151" i="1"/>
  <c r="N4151" i="1"/>
  <c r="P4150" i="1"/>
  <c r="BC4150" i="1" s="1"/>
  <c r="O4150" i="1"/>
  <c r="M4150" i="1"/>
  <c r="L4150" i="1"/>
  <c r="P4149" i="1"/>
  <c r="BC4149" i="1" s="1"/>
  <c r="Q4148" i="1"/>
  <c r="BD4148" i="1" s="1"/>
  <c r="N4148" i="1"/>
  <c r="P4147" i="1"/>
  <c r="O4147" i="1"/>
  <c r="BB4147" i="1" s="1"/>
  <c r="M4147" i="1"/>
  <c r="L4147" i="1"/>
  <c r="O4146" i="1"/>
  <c r="BB4146" i="1" s="1"/>
  <c r="Q4145" i="1"/>
  <c r="BD4145" i="1" s="1"/>
  <c r="N4145" i="1"/>
  <c r="Q4144" i="1"/>
  <c r="BD4144" i="1" s="1"/>
  <c r="N4144" i="1"/>
  <c r="P4143" i="1"/>
  <c r="BC4143" i="1" s="1"/>
  <c r="O4143" i="1"/>
  <c r="BB4143" i="1" s="1"/>
  <c r="M4143" i="1"/>
  <c r="AZ4143" i="1" s="1"/>
  <c r="L4143" i="1"/>
  <c r="AY4143" i="1" s="1"/>
  <c r="Q4142" i="1"/>
  <c r="N4142" i="1"/>
  <c r="BA4142" i="1" s="1"/>
  <c r="P4141" i="1"/>
  <c r="O4141" i="1"/>
  <c r="M4141" i="1"/>
  <c r="AZ4141" i="1" s="1"/>
  <c r="L4141" i="1"/>
  <c r="AY4141" i="1" s="1"/>
  <c r="Q4138" i="1"/>
  <c r="BD4138" i="1" s="1"/>
  <c r="N4138" i="1"/>
  <c r="BA4138" i="1" s="1"/>
  <c r="Q4137" i="1"/>
  <c r="BD4137" i="1" s="1"/>
  <c r="N4137" i="1"/>
  <c r="BA4137" i="1" s="1"/>
  <c r="Q4136" i="1"/>
  <c r="N4136" i="1"/>
  <c r="BA4136" i="1" s="1"/>
  <c r="P4135" i="1"/>
  <c r="BC4135" i="1" s="1"/>
  <c r="O4135" i="1"/>
  <c r="BB4135" i="1" s="1"/>
  <c r="M4135" i="1"/>
  <c r="L4135" i="1"/>
  <c r="AY4135" i="1" s="1"/>
  <c r="P4134" i="1"/>
  <c r="BC4134" i="1" s="1"/>
  <c r="O4134" i="1"/>
  <c r="BB4134" i="1" s="1"/>
  <c r="L4134" i="1"/>
  <c r="Q4133" i="1"/>
  <c r="BD4133" i="1" s="1"/>
  <c r="N4133" i="1"/>
  <c r="BA4133" i="1" s="1"/>
  <c r="Q4132" i="1"/>
  <c r="BD4132" i="1" s="1"/>
  <c r="N4132" i="1"/>
  <c r="Q4131" i="1"/>
  <c r="BD4131" i="1" s="1"/>
  <c r="N4131" i="1"/>
  <c r="BA4131" i="1" s="1"/>
  <c r="Q4130" i="1"/>
  <c r="BD4130" i="1" s="1"/>
  <c r="N4130" i="1"/>
  <c r="BA4130" i="1" s="1"/>
  <c r="Q4129" i="1"/>
  <c r="BD4129" i="1" s="1"/>
  <c r="N4129" i="1"/>
  <c r="BA4129" i="1" s="1"/>
  <c r="Q4128" i="1"/>
  <c r="BD4128" i="1" s="1"/>
  <c r="N4128" i="1"/>
  <c r="BA4128" i="1" s="1"/>
  <c r="Q4127" i="1"/>
  <c r="BD4127" i="1" s="1"/>
  <c r="N4127" i="1"/>
  <c r="Q4126" i="1"/>
  <c r="BD4126" i="1" s="1"/>
  <c r="N4126" i="1"/>
  <c r="BA4126" i="1" s="1"/>
  <c r="Q4125" i="1"/>
  <c r="BD4125" i="1" s="1"/>
  <c r="N4125" i="1"/>
  <c r="Q4124" i="1"/>
  <c r="BD4124" i="1" s="1"/>
  <c r="N4124" i="1"/>
  <c r="Q4123" i="1"/>
  <c r="BD4123" i="1" s="1"/>
  <c r="N4123" i="1"/>
  <c r="BA4123" i="1" s="1"/>
  <c r="Q4122" i="1"/>
  <c r="BD4122" i="1" s="1"/>
  <c r="N4122" i="1"/>
  <c r="Q4121" i="1"/>
  <c r="BD4121" i="1" s="1"/>
  <c r="N4121" i="1"/>
  <c r="Q4120" i="1"/>
  <c r="BD4120" i="1" s="1"/>
  <c r="N4120" i="1"/>
  <c r="BA4120" i="1" s="1"/>
  <c r="Q4119" i="1"/>
  <c r="BD4119" i="1" s="1"/>
  <c r="N4119" i="1"/>
  <c r="Q4118" i="1"/>
  <c r="BD4118" i="1" s="1"/>
  <c r="N4118" i="1"/>
  <c r="BA4118" i="1" s="1"/>
  <c r="Q4117" i="1"/>
  <c r="BD4117" i="1" s="1"/>
  <c r="N4117" i="1"/>
  <c r="Q4116" i="1"/>
  <c r="BD4116" i="1" s="1"/>
  <c r="N4116" i="1"/>
  <c r="Q4115" i="1"/>
  <c r="BD4115" i="1" s="1"/>
  <c r="N4115" i="1"/>
  <c r="BA4115" i="1" s="1"/>
  <c r="Q4114" i="1"/>
  <c r="BD4114" i="1" s="1"/>
  <c r="N4114" i="1"/>
  <c r="BA4114" i="1" s="1"/>
  <c r="Q4113" i="1"/>
  <c r="BD4113" i="1" s="1"/>
  <c r="N4113" i="1"/>
  <c r="BA4113" i="1" s="1"/>
  <c r="Q4112" i="1"/>
  <c r="BD4112" i="1" s="1"/>
  <c r="N4112" i="1"/>
  <c r="P4111" i="1"/>
  <c r="BC4111" i="1" s="1"/>
  <c r="O4111" i="1"/>
  <c r="BB4111" i="1" s="1"/>
  <c r="M4111" i="1"/>
  <c r="L4111" i="1"/>
  <c r="P4110" i="1"/>
  <c r="BC4110" i="1" s="1"/>
  <c r="O4110" i="1"/>
  <c r="BB4110" i="1" s="1"/>
  <c r="Q4109" i="1"/>
  <c r="N4109" i="1"/>
  <c r="BA4109" i="1" s="1"/>
  <c r="P4108" i="1"/>
  <c r="BC4108" i="1" s="1"/>
  <c r="O4108" i="1"/>
  <c r="BB4108" i="1" s="1"/>
  <c r="M4108" i="1"/>
  <c r="AZ4108" i="1" s="1"/>
  <c r="L4108" i="1"/>
  <c r="AY4108" i="1" s="1"/>
  <c r="Q4107" i="1"/>
  <c r="BD4107" i="1" s="1"/>
  <c r="N4107" i="1"/>
  <c r="BA4107" i="1" s="1"/>
  <c r="Q4106" i="1"/>
  <c r="BD4106" i="1" s="1"/>
  <c r="N4106" i="1"/>
  <c r="Q4105" i="1"/>
  <c r="BD4105" i="1" s="1"/>
  <c r="N4105" i="1"/>
  <c r="BA4105" i="1" s="1"/>
  <c r="Q4104" i="1"/>
  <c r="BD4104" i="1" s="1"/>
  <c r="N4104" i="1"/>
  <c r="BA4104" i="1" s="1"/>
  <c r="P4103" i="1"/>
  <c r="BC4103" i="1" s="1"/>
  <c r="O4103" i="1"/>
  <c r="BB4103" i="1" s="1"/>
  <c r="M4103" i="1"/>
  <c r="AZ4103" i="1" s="1"/>
  <c r="L4103" i="1"/>
  <c r="AY4103" i="1" s="1"/>
  <c r="Q4102" i="1"/>
  <c r="BD4102" i="1" s="1"/>
  <c r="N4102" i="1"/>
  <c r="BA4102" i="1" s="1"/>
  <c r="Q4101" i="1"/>
  <c r="BD4101" i="1" s="1"/>
  <c r="N4101" i="1"/>
  <c r="BA4101" i="1" s="1"/>
  <c r="Q4100" i="1"/>
  <c r="BD4100" i="1" s="1"/>
  <c r="N4100" i="1"/>
  <c r="BA4100" i="1" s="1"/>
  <c r="Q4099" i="1"/>
  <c r="BD4099" i="1" s="1"/>
  <c r="N4099" i="1"/>
  <c r="BA4099" i="1" s="1"/>
  <c r="Q4098" i="1"/>
  <c r="BD4098" i="1" s="1"/>
  <c r="N4098" i="1"/>
  <c r="Q4097" i="1"/>
  <c r="BD4097" i="1" s="1"/>
  <c r="N4097" i="1"/>
  <c r="BA4097" i="1" s="1"/>
  <c r="Q4096" i="1"/>
  <c r="BD4096" i="1" s="1"/>
  <c r="N4096" i="1"/>
  <c r="Q4095" i="1"/>
  <c r="N4095" i="1"/>
  <c r="BA4095" i="1" s="1"/>
  <c r="P4094" i="1"/>
  <c r="O4094" i="1"/>
  <c r="BB4094" i="1" s="1"/>
  <c r="M4094" i="1"/>
  <c r="AZ4094" i="1" s="1"/>
  <c r="L4094" i="1"/>
  <c r="Q4092" i="1"/>
  <c r="BD4092" i="1" s="1"/>
  <c r="N4092" i="1"/>
  <c r="BA4092" i="1" s="1"/>
  <c r="Q4091" i="1"/>
  <c r="BD4091" i="1" s="1"/>
  <c r="N4091" i="1"/>
  <c r="BA4091" i="1" s="1"/>
  <c r="Q4090" i="1"/>
  <c r="BD4090" i="1" s="1"/>
  <c r="N4090" i="1"/>
  <c r="Q4089" i="1"/>
  <c r="BD4089" i="1" s="1"/>
  <c r="N4089" i="1"/>
  <c r="BA4089" i="1" s="1"/>
  <c r="Q4088" i="1"/>
  <c r="BD4088" i="1" s="1"/>
  <c r="N4088" i="1"/>
  <c r="Q4087" i="1"/>
  <c r="BD4087" i="1" s="1"/>
  <c r="N4087" i="1"/>
  <c r="BA4087" i="1" s="1"/>
  <c r="Q4086" i="1"/>
  <c r="BD4086" i="1" s="1"/>
  <c r="N4086" i="1"/>
  <c r="P4085" i="1"/>
  <c r="BC4085" i="1" s="1"/>
  <c r="O4085" i="1"/>
  <c r="BB4085" i="1" s="1"/>
  <c r="M4085" i="1"/>
  <c r="AZ4085" i="1" s="1"/>
  <c r="L4085" i="1"/>
  <c r="AY4085" i="1" s="1"/>
  <c r="Q4084" i="1"/>
  <c r="N4084" i="1"/>
  <c r="P4083" i="1"/>
  <c r="BC4083" i="1" s="1"/>
  <c r="O4083" i="1"/>
  <c r="M4083" i="1"/>
  <c r="L4083" i="1"/>
  <c r="AY4083" i="1" s="1"/>
  <c r="P4082" i="1"/>
  <c r="BC4082" i="1" s="1"/>
  <c r="Q4081" i="1"/>
  <c r="N4081" i="1"/>
  <c r="BA4081" i="1" s="1"/>
  <c r="P4080" i="1"/>
  <c r="BC4080" i="1" s="1"/>
  <c r="O4080" i="1"/>
  <c r="BB4080" i="1" s="1"/>
  <c r="M4080" i="1"/>
  <c r="AZ4080" i="1" s="1"/>
  <c r="L4080" i="1"/>
  <c r="AY4080" i="1" s="1"/>
  <c r="Q4079" i="1"/>
  <c r="N4079" i="1"/>
  <c r="BA4079" i="1" s="1"/>
  <c r="P4078" i="1"/>
  <c r="BC4078" i="1" s="1"/>
  <c r="O4078" i="1"/>
  <c r="BB4078" i="1" s="1"/>
  <c r="N4078" i="1"/>
  <c r="BA4078" i="1" s="1"/>
  <c r="M4078" i="1"/>
  <c r="AZ4078" i="1" s="1"/>
  <c r="L4078" i="1"/>
  <c r="AY4078" i="1" s="1"/>
  <c r="Q4077" i="1"/>
  <c r="N4077" i="1"/>
  <c r="P4076" i="1"/>
  <c r="BC4076" i="1" s="1"/>
  <c r="O4076" i="1"/>
  <c r="M4076" i="1"/>
  <c r="L4076" i="1"/>
  <c r="AY4076" i="1" s="1"/>
  <c r="Q4070" i="1"/>
  <c r="BD4070" i="1" s="1"/>
  <c r="N4070" i="1"/>
  <c r="BA4070" i="1" s="1"/>
  <c r="P4069" i="1"/>
  <c r="BC4069" i="1" s="1"/>
  <c r="M4069" i="1"/>
  <c r="O4068" i="1"/>
  <c r="M4068" i="1"/>
  <c r="AZ4068" i="1" s="1"/>
  <c r="L4068" i="1"/>
  <c r="M4067" i="1"/>
  <c r="Q4065" i="1"/>
  <c r="BD4065" i="1" s="1"/>
  <c r="N4065" i="1"/>
  <c r="BA4065" i="1" s="1"/>
  <c r="P4064" i="1"/>
  <c r="BC4064" i="1" s="1"/>
  <c r="O4064" i="1"/>
  <c r="BB4064" i="1" s="1"/>
  <c r="N4064" i="1"/>
  <c r="BA4064" i="1" s="1"/>
  <c r="M4064" i="1"/>
  <c r="AZ4064" i="1" s="1"/>
  <c r="L4064" i="1"/>
  <c r="AY4064" i="1" s="1"/>
  <c r="Q4063" i="1"/>
  <c r="N4063" i="1"/>
  <c r="BA4063" i="1" s="1"/>
  <c r="P4062" i="1"/>
  <c r="O4062" i="1"/>
  <c r="BB4062" i="1" s="1"/>
  <c r="M4062" i="1"/>
  <c r="L4062" i="1"/>
  <c r="Q4060" i="1"/>
  <c r="BD4060" i="1" s="1"/>
  <c r="N4060" i="1"/>
  <c r="BA4060" i="1" s="1"/>
  <c r="Q4059" i="1"/>
  <c r="BD4059" i="1" s="1"/>
  <c r="N4059" i="1"/>
  <c r="BA4059" i="1" s="1"/>
  <c r="P4058" i="1"/>
  <c r="BC4058" i="1" s="1"/>
  <c r="O4058" i="1"/>
  <c r="BB4058" i="1" s="1"/>
  <c r="N4058" i="1"/>
  <c r="BA4058" i="1" s="1"/>
  <c r="M4058" i="1"/>
  <c r="AZ4058" i="1" s="1"/>
  <c r="L4058" i="1"/>
  <c r="AY4058" i="1" s="1"/>
  <c r="Q4057" i="1"/>
  <c r="N4057" i="1"/>
  <c r="P4056" i="1"/>
  <c r="BC4056" i="1" s="1"/>
  <c r="O4056" i="1"/>
  <c r="BB4056" i="1" s="1"/>
  <c r="M4056" i="1"/>
  <c r="AZ4056" i="1" s="1"/>
  <c r="L4056" i="1"/>
  <c r="AY4056" i="1" s="1"/>
  <c r="Q4055" i="1"/>
  <c r="N4055" i="1"/>
  <c r="BA4055" i="1" s="1"/>
  <c r="P4054" i="1"/>
  <c r="BC4054" i="1" s="1"/>
  <c r="O4054" i="1"/>
  <c r="BB4054" i="1" s="1"/>
  <c r="M4054" i="1"/>
  <c r="L4054" i="1"/>
  <c r="AY4054" i="1" s="1"/>
  <c r="Q4052" i="1"/>
  <c r="BD4052" i="1" s="1"/>
  <c r="N4052" i="1"/>
  <c r="BA4052" i="1" s="1"/>
  <c r="Q4051" i="1"/>
  <c r="BD4051" i="1" s="1"/>
  <c r="N4051" i="1"/>
  <c r="BA4051" i="1" s="1"/>
  <c r="Q4050" i="1"/>
  <c r="BD4050" i="1" s="1"/>
  <c r="N4050" i="1"/>
  <c r="P4049" i="1"/>
  <c r="BC4049" i="1" s="1"/>
  <c r="O4049" i="1"/>
  <c r="BB4049" i="1" s="1"/>
  <c r="M4049" i="1"/>
  <c r="AZ4049" i="1" s="1"/>
  <c r="L4049" i="1"/>
  <c r="AY4049" i="1" s="1"/>
  <c r="Q4048" i="1"/>
  <c r="BD4048" i="1" s="1"/>
  <c r="N4048" i="1"/>
  <c r="BA4048" i="1" s="1"/>
  <c r="Q4047" i="1"/>
  <c r="BD4047" i="1" s="1"/>
  <c r="N4047" i="1"/>
  <c r="BA4047" i="1" s="1"/>
  <c r="Q4046" i="1"/>
  <c r="BD4046" i="1" s="1"/>
  <c r="N4046" i="1"/>
  <c r="BA4046" i="1" s="1"/>
  <c r="Q4045" i="1"/>
  <c r="BD4045" i="1" s="1"/>
  <c r="N4045" i="1"/>
  <c r="BA4045" i="1" s="1"/>
  <c r="Q4044" i="1"/>
  <c r="BD4044" i="1" s="1"/>
  <c r="N4044" i="1"/>
  <c r="BA4044" i="1" s="1"/>
  <c r="Q4043" i="1"/>
  <c r="BD4043" i="1" s="1"/>
  <c r="N4043" i="1"/>
  <c r="BA4043" i="1" s="1"/>
  <c r="Q4042" i="1"/>
  <c r="BD4042" i="1" s="1"/>
  <c r="N4042" i="1"/>
  <c r="BA4042" i="1" s="1"/>
  <c r="Q4041" i="1"/>
  <c r="BD4041" i="1" s="1"/>
  <c r="N4041" i="1"/>
  <c r="BA4041" i="1" s="1"/>
  <c r="Q4040" i="1"/>
  <c r="BD4040" i="1" s="1"/>
  <c r="N4040" i="1"/>
  <c r="BA4040" i="1" s="1"/>
  <c r="Q4039" i="1"/>
  <c r="BD4039" i="1" s="1"/>
  <c r="N4039" i="1"/>
  <c r="BA4039" i="1" s="1"/>
  <c r="Q4038" i="1"/>
  <c r="BD4038" i="1" s="1"/>
  <c r="N4038" i="1"/>
  <c r="BA4038" i="1" s="1"/>
  <c r="Q4037" i="1"/>
  <c r="BD4037" i="1" s="1"/>
  <c r="N4037" i="1"/>
  <c r="BA4037" i="1" s="1"/>
  <c r="Q4036" i="1"/>
  <c r="BD4036" i="1" s="1"/>
  <c r="N4036" i="1"/>
  <c r="BA4036" i="1" s="1"/>
  <c r="Q4035" i="1"/>
  <c r="BD4035" i="1" s="1"/>
  <c r="N4035" i="1"/>
  <c r="Q4034" i="1"/>
  <c r="BD4034" i="1" s="1"/>
  <c r="N4034" i="1"/>
  <c r="BA4034" i="1" s="1"/>
  <c r="P4033" i="1"/>
  <c r="BC4033" i="1" s="1"/>
  <c r="O4033" i="1"/>
  <c r="BB4033" i="1" s="1"/>
  <c r="M4033" i="1"/>
  <c r="AZ4033" i="1" s="1"/>
  <c r="L4033" i="1"/>
  <c r="AY4033" i="1" s="1"/>
  <c r="Q4032" i="1"/>
  <c r="N4032" i="1"/>
  <c r="BA4032" i="1" s="1"/>
  <c r="P4031" i="1"/>
  <c r="BC4031" i="1" s="1"/>
  <c r="O4031" i="1"/>
  <c r="BB4031" i="1" s="1"/>
  <c r="N4031" i="1"/>
  <c r="BA4031" i="1" s="1"/>
  <c r="M4031" i="1"/>
  <c r="AZ4031" i="1" s="1"/>
  <c r="L4031" i="1"/>
  <c r="AY4031" i="1" s="1"/>
  <c r="Q4030" i="1"/>
  <c r="BD4030" i="1" s="1"/>
  <c r="N4030" i="1"/>
  <c r="BA4030" i="1" s="1"/>
  <c r="Q4029" i="1"/>
  <c r="BD4029" i="1" s="1"/>
  <c r="N4029" i="1"/>
  <c r="BA4029" i="1" s="1"/>
  <c r="Q4028" i="1"/>
  <c r="BD4028" i="1" s="1"/>
  <c r="N4028" i="1"/>
  <c r="BA4028" i="1" s="1"/>
  <c r="Q4027" i="1"/>
  <c r="BD4027" i="1" s="1"/>
  <c r="N4027" i="1"/>
  <c r="BA4027" i="1" s="1"/>
  <c r="Q4026" i="1"/>
  <c r="BD4026" i="1" s="1"/>
  <c r="N4026" i="1"/>
  <c r="BA4026" i="1" s="1"/>
  <c r="Q4025" i="1"/>
  <c r="N4025" i="1"/>
  <c r="BA4025" i="1" s="1"/>
  <c r="P4024" i="1"/>
  <c r="O4024" i="1"/>
  <c r="BB4024" i="1" s="1"/>
  <c r="N4024" i="1"/>
  <c r="BA4024" i="1" s="1"/>
  <c r="M4024" i="1"/>
  <c r="L4024" i="1"/>
  <c r="AY4024" i="1" s="1"/>
  <c r="O4023" i="1"/>
  <c r="BB4023" i="1" s="1"/>
  <c r="Q4021" i="1"/>
  <c r="N4021" i="1"/>
  <c r="BA4021" i="1" s="1"/>
  <c r="P4020" i="1"/>
  <c r="BC4020" i="1" s="1"/>
  <c r="O4020" i="1"/>
  <c r="BB4020" i="1" s="1"/>
  <c r="M4020" i="1"/>
  <c r="AZ4020" i="1" s="1"/>
  <c r="L4020" i="1"/>
  <c r="AY4020" i="1" s="1"/>
  <c r="Q4019" i="1"/>
  <c r="N4019" i="1"/>
  <c r="P4018" i="1"/>
  <c r="BC4018" i="1" s="1"/>
  <c r="O4018" i="1"/>
  <c r="BB4018" i="1" s="1"/>
  <c r="M4018" i="1"/>
  <c r="AZ4018" i="1" s="1"/>
  <c r="L4018" i="1"/>
  <c r="AY4018" i="1" s="1"/>
  <c r="Q4017" i="1"/>
  <c r="N4017" i="1"/>
  <c r="BA4017" i="1" s="1"/>
  <c r="P4016" i="1"/>
  <c r="BC4016" i="1" s="1"/>
  <c r="O4016" i="1"/>
  <c r="M4016" i="1"/>
  <c r="AZ4016" i="1" s="1"/>
  <c r="L4016" i="1"/>
  <c r="AY4016" i="1" s="1"/>
  <c r="P4015" i="1"/>
  <c r="BC4015" i="1" s="1"/>
  <c r="L4015" i="1"/>
  <c r="AY4015" i="1" s="1"/>
  <c r="Q4014" i="1"/>
  <c r="N4014" i="1"/>
  <c r="P4013" i="1"/>
  <c r="BC4013" i="1" s="1"/>
  <c r="O4013" i="1"/>
  <c r="BB4013" i="1" s="1"/>
  <c r="M4013" i="1"/>
  <c r="AZ4013" i="1" s="1"/>
  <c r="L4013" i="1"/>
  <c r="AY4013" i="1" s="1"/>
  <c r="Q4012" i="1"/>
  <c r="N4012" i="1"/>
  <c r="BA4012" i="1" s="1"/>
  <c r="P4011" i="1"/>
  <c r="BC4011" i="1" s="1"/>
  <c r="O4011" i="1"/>
  <c r="BB4011" i="1" s="1"/>
  <c r="M4011" i="1"/>
  <c r="AZ4011" i="1" s="1"/>
  <c r="L4011" i="1"/>
  <c r="AY4011" i="1" s="1"/>
  <c r="P4010" i="1"/>
  <c r="BC4010" i="1" s="1"/>
  <c r="O4010" i="1"/>
  <c r="M4010" i="1"/>
  <c r="AZ4010" i="1" s="1"/>
  <c r="L4010" i="1"/>
  <c r="AY4010" i="1" s="1"/>
  <c r="Q4009" i="1"/>
  <c r="N4009" i="1"/>
  <c r="P4008" i="1"/>
  <c r="BC4008" i="1" s="1"/>
  <c r="O4008" i="1"/>
  <c r="BB4008" i="1" s="1"/>
  <c r="M4008" i="1"/>
  <c r="AZ4008" i="1" s="1"/>
  <c r="L4008" i="1"/>
  <c r="AY4008" i="1" s="1"/>
  <c r="Q4007" i="1"/>
  <c r="N4007" i="1"/>
  <c r="P4006" i="1"/>
  <c r="BC4006" i="1" s="1"/>
  <c r="O4006" i="1"/>
  <c r="BB4006" i="1" s="1"/>
  <c r="M4006" i="1"/>
  <c r="AZ4006" i="1" s="1"/>
  <c r="L4006" i="1"/>
  <c r="AY4006" i="1" s="1"/>
  <c r="Q4005" i="1"/>
  <c r="BD4005" i="1" s="1"/>
  <c r="N4005" i="1"/>
  <c r="BA4005" i="1" s="1"/>
  <c r="Q4004" i="1"/>
  <c r="BD4004" i="1" s="1"/>
  <c r="N4004" i="1"/>
  <c r="Q4003" i="1"/>
  <c r="N4003" i="1"/>
  <c r="BA4003" i="1" s="1"/>
  <c r="P4002" i="1"/>
  <c r="BC4002" i="1" s="1"/>
  <c r="O4002" i="1"/>
  <c r="BB4002" i="1" s="1"/>
  <c r="M4002" i="1"/>
  <c r="L4002" i="1"/>
  <c r="AY4002" i="1" s="1"/>
  <c r="Q4001" i="1"/>
  <c r="N4001" i="1"/>
  <c r="BA4001" i="1" s="1"/>
  <c r="P4000" i="1"/>
  <c r="O4000" i="1"/>
  <c r="N4000" i="1"/>
  <c r="BA4000" i="1" s="1"/>
  <c r="M4000" i="1"/>
  <c r="AZ4000" i="1" s="1"/>
  <c r="L4000" i="1"/>
  <c r="AY4000" i="1" s="1"/>
  <c r="Q3998" i="1"/>
  <c r="BD3998" i="1" s="1"/>
  <c r="N3998" i="1"/>
  <c r="BA3998" i="1" s="1"/>
  <c r="Q3997" i="1"/>
  <c r="BD3997" i="1" s="1"/>
  <c r="N3997" i="1"/>
  <c r="BA3997" i="1" s="1"/>
  <c r="P3996" i="1"/>
  <c r="BC3996" i="1" s="1"/>
  <c r="O3996" i="1"/>
  <c r="BB3996" i="1" s="1"/>
  <c r="M3996" i="1"/>
  <c r="L3996" i="1"/>
  <c r="P3995" i="1"/>
  <c r="O3995" i="1"/>
  <c r="BB3995" i="1" s="1"/>
  <c r="Q3994" i="1"/>
  <c r="BD3994" i="1" s="1"/>
  <c r="N3994" i="1"/>
  <c r="BA3994" i="1" s="1"/>
  <c r="O3993" i="1"/>
  <c r="Q3991" i="1"/>
  <c r="BD3991" i="1" s="1"/>
  <c r="N3991" i="1"/>
  <c r="BA3991" i="1" s="1"/>
  <c r="Q3990" i="1"/>
  <c r="N3990" i="1"/>
  <c r="P3989" i="1"/>
  <c r="BC3989" i="1" s="1"/>
  <c r="O3989" i="1"/>
  <c r="BB3989" i="1" s="1"/>
  <c r="M3989" i="1"/>
  <c r="AZ3989" i="1" s="1"/>
  <c r="L3989" i="1"/>
  <c r="AY3989" i="1" s="1"/>
  <c r="Q3988" i="1"/>
  <c r="BD3988" i="1" s="1"/>
  <c r="N3988" i="1"/>
  <c r="Q3987" i="1"/>
  <c r="BD3987" i="1" s="1"/>
  <c r="N3987" i="1"/>
  <c r="BA3987" i="1" s="1"/>
  <c r="Q3986" i="1"/>
  <c r="BD3986" i="1" s="1"/>
  <c r="N3986" i="1"/>
  <c r="Q3985" i="1"/>
  <c r="BD3985" i="1" s="1"/>
  <c r="P3985" i="1"/>
  <c r="BC3985" i="1" s="1"/>
  <c r="O3985" i="1"/>
  <c r="BB3985" i="1" s="1"/>
  <c r="M3985" i="1"/>
  <c r="AZ3985" i="1" s="1"/>
  <c r="L3985" i="1"/>
  <c r="AY3985" i="1" s="1"/>
  <c r="Q3984" i="1"/>
  <c r="N3984" i="1"/>
  <c r="BA3984" i="1" s="1"/>
  <c r="P3983" i="1"/>
  <c r="BC3983" i="1" s="1"/>
  <c r="O3983" i="1"/>
  <c r="BB3983" i="1" s="1"/>
  <c r="M3983" i="1"/>
  <c r="AZ3983" i="1" s="1"/>
  <c r="L3983" i="1"/>
  <c r="AY3983" i="1" s="1"/>
  <c r="Q3982" i="1"/>
  <c r="N3982" i="1"/>
  <c r="P3981" i="1"/>
  <c r="BC3981" i="1" s="1"/>
  <c r="O3981" i="1"/>
  <c r="BB3981" i="1" s="1"/>
  <c r="M3981" i="1"/>
  <c r="AZ3981" i="1" s="1"/>
  <c r="L3981" i="1"/>
  <c r="AY3981" i="1" s="1"/>
  <c r="O3980" i="1"/>
  <c r="BB3980" i="1" s="1"/>
  <c r="Q3978" i="1"/>
  <c r="BD3978" i="1" s="1"/>
  <c r="N3978" i="1"/>
  <c r="Q3977" i="1"/>
  <c r="BD3977" i="1" s="1"/>
  <c r="P3977" i="1"/>
  <c r="BC3977" i="1" s="1"/>
  <c r="O3977" i="1"/>
  <c r="BB3977" i="1" s="1"/>
  <c r="N3977" i="1"/>
  <c r="BA3977" i="1" s="1"/>
  <c r="M3977" i="1"/>
  <c r="AZ3977" i="1" s="1"/>
  <c r="L3977" i="1"/>
  <c r="AY3977" i="1" s="1"/>
  <c r="Q3976" i="1"/>
  <c r="N3976" i="1"/>
  <c r="P3975" i="1"/>
  <c r="BC3975" i="1" s="1"/>
  <c r="O3975" i="1"/>
  <c r="BB3975" i="1" s="1"/>
  <c r="M3975" i="1"/>
  <c r="AZ3975" i="1" s="1"/>
  <c r="L3975" i="1"/>
  <c r="AY3975" i="1" s="1"/>
  <c r="Q3974" i="1"/>
  <c r="BD3974" i="1" s="1"/>
  <c r="N3974" i="1"/>
  <c r="BA3974" i="1" s="1"/>
  <c r="Q3973" i="1"/>
  <c r="BD3973" i="1" s="1"/>
  <c r="P3973" i="1"/>
  <c r="BC3973" i="1" s="1"/>
  <c r="O3973" i="1"/>
  <c r="BB3973" i="1" s="1"/>
  <c r="N3973" i="1"/>
  <c r="BA3973" i="1" s="1"/>
  <c r="M3973" i="1"/>
  <c r="AZ3973" i="1" s="1"/>
  <c r="L3973" i="1"/>
  <c r="AY3973" i="1" s="1"/>
  <c r="Q3972" i="1"/>
  <c r="BD3972" i="1" s="1"/>
  <c r="N3972" i="1"/>
  <c r="BA3972" i="1" s="1"/>
  <c r="Q3971" i="1"/>
  <c r="BD3971" i="1" s="1"/>
  <c r="P3971" i="1"/>
  <c r="BC3971" i="1" s="1"/>
  <c r="O3971" i="1"/>
  <c r="BB3971" i="1" s="1"/>
  <c r="N3971" i="1"/>
  <c r="BA3971" i="1" s="1"/>
  <c r="M3971" i="1"/>
  <c r="AZ3971" i="1" s="1"/>
  <c r="L3971" i="1"/>
  <c r="AY3971" i="1" s="1"/>
  <c r="Q3970" i="1"/>
  <c r="N3970" i="1"/>
  <c r="P3969" i="1"/>
  <c r="O3969" i="1"/>
  <c r="BB3969" i="1" s="1"/>
  <c r="N3969" i="1"/>
  <c r="BA3969" i="1" s="1"/>
  <c r="M3969" i="1"/>
  <c r="AZ3969" i="1" s="1"/>
  <c r="L3969" i="1"/>
  <c r="M3968" i="1"/>
  <c r="AZ3968" i="1" s="1"/>
  <c r="Q3967" i="1"/>
  <c r="N3967" i="1"/>
  <c r="P3966" i="1"/>
  <c r="BC3966" i="1" s="1"/>
  <c r="O3966" i="1"/>
  <c r="M3966" i="1"/>
  <c r="L3966" i="1"/>
  <c r="P3965" i="1"/>
  <c r="BC3965" i="1" s="1"/>
  <c r="Q3964" i="1"/>
  <c r="N3964" i="1"/>
  <c r="BA3964" i="1" s="1"/>
  <c r="P3963" i="1"/>
  <c r="BC3963" i="1" s="1"/>
  <c r="O3963" i="1"/>
  <c r="BB3963" i="1" s="1"/>
  <c r="M3963" i="1"/>
  <c r="AZ3963" i="1" s="1"/>
  <c r="L3963" i="1"/>
  <c r="AY3963" i="1" s="1"/>
  <c r="P3962" i="1"/>
  <c r="BC3962" i="1" s="1"/>
  <c r="O3962" i="1"/>
  <c r="BB3962" i="1" s="1"/>
  <c r="M3962" i="1"/>
  <c r="AZ3962" i="1" s="1"/>
  <c r="L3962" i="1"/>
  <c r="Q3961" i="1"/>
  <c r="N3961" i="1"/>
  <c r="BA3961" i="1" s="1"/>
  <c r="P3960" i="1"/>
  <c r="BC3960" i="1" s="1"/>
  <c r="O3960" i="1"/>
  <c r="N3960" i="1"/>
  <c r="BA3960" i="1" s="1"/>
  <c r="M3960" i="1"/>
  <c r="AZ3960" i="1" s="1"/>
  <c r="L3960" i="1"/>
  <c r="AY3960" i="1" s="1"/>
  <c r="M3959" i="1"/>
  <c r="AZ3959" i="1" s="1"/>
  <c r="Q3958" i="1"/>
  <c r="N3958" i="1"/>
  <c r="P3957" i="1"/>
  <c r="BC3957" i="1" s="1"/>
  <c r="O3957" i="1"/>
  <c r="BB3957" i="1" s="1"/>
  <c r="M3957" i="1"/>
  <c r="AZ3957" i="1" s="1"/>
  <c r="L3957" i="1"/>
  <c r="AY3957" i="1" s="1"/>
  <c r="Q3956" i="1"/>
  <c r="N3956" i="1"/>
  <c r="BA3956" i="1" s="1"/>
  <c r="P3955" i="1"/>
  <c r="BC3955" i="1" s="1"/>
  <c r="O3955" i="1"/>
  <c r="BB3955" i="1" s="1"/>
  <c r="M3955" i="1"/>
  <c r="AZ3955" i="1" s="1"/>
  <c r="L3955" i="1"/>
  <c r="AY3955" i="1" s="1"/>
  <c r="Q3954" i="1"/>
  <c r="N3954" i="1"/>
  <c r="P3953" i="1"/>
  <c r="BC3953" i="1" s="1"/>
  <c r="O3953" i="1"/>
  <c r="BB3953" i="1" s="1"/>
  <c r="M3953" i="1"/>
  <c r="AZ3953" i="1" s="1"/>
  <c r="L3953" i="1"/>
  <c r="Q3950" i="1"/>
  <c r="N3950" i="1"/>
  <c r="P3949" i="1"/>
  <c r="O3949" i="1"/>
  <c r="M3949" i="1"/>
  <c r="L3949" i="1"/>
  <c r="Q3947" i="1"/>
  <c r="N3947" i="1"/>
  <c r="BA3947" i="1" s="1"/>
  <c r="P3946" i="1"/>
  <c r="BC3946" i="1" s="1"/>
  <c r="O3946" i="1"/>
  <c r="BB3946" i="1" s="1"/>
  <c r="N3946" i="1"/>
  <c r="BA3946" i="1" s="1"/>
  <c r="M3946" i="1"/>
  <c r="AZ3946" i="1" s="1"/>
  <c r="L3946" i="1"/>
  <c r="AY3946" i="1" s="1"/>
  <c r="Q3945" i="1"/>
  <c r="N3945" i="1"/>
  <c r="P3944" i="1"/>
  <c r="O3944" i="1"/>
  <c r="BB3944" i="1" s="1"/>
  <c r="M3944" i="1"/>
  <c r="L3944" i="1"/>
  <c r="Q3940" i="1"/>
  <c r="BD3940" i="1" s="1"/>
  <c r="N3940" i="1"/>
  <c r="P3939" i="1"/>
  <c r="M3939" i="1"/>
  <c r="O3938" i="1"/>
  <c r="L3938" i="1"/>
  <c r="Q3935" i="1"/>
  <c r="N3935" i="1"/>
  <c r="BA3935" i="1" s="1"/>
  <c r="P3934" i="1"/>
  <c r="BC3934" i="1" s="1"/>
  <c r="O3934" i="1"/>
  <c r="BB3934" i="1" s="1"/>
  <c r="N3934" i="1"/>
  <c r="BA3934" i="1" s="1"/>
  <c r="M3934" i="1"/>
  <c r="AZ3934" i="1" s="1"/>
  <c r="L3934" i="1"/>
  <c r="AY3934" i="1" s="1"/>
  <c r="Q3933" i="1"/>
  <c r="N3933" i="1"/>
  <c r="P3932" i="1"/>
  <c r="BC3932" i="1" s="1"/>
  <c r="O3932" i="1"/>
  <c r="M3932" i="1"/>
  <c r="L3932" i="1"/>
  <c r="Q3930" i="1"/>
  <c r="BD3930" i="1" s="1"/>
  <c r="N3930" i="1"/>
  <c r="BA3930" i="1" s="1"/>
  <c r="Q3929" i="1"/>
  <c r="N3929" i="1"/>
  <c r="BA3929" i="1" s="1"/>
  <c r="P3928" i="1"/>
  <c r="BC3928" i="1" s="1"/>
  <c r="O3928" i="1"/>
  <c r="BB3928" i="1" s="1"/>
  <c r="M3928" i="1"/>
  <c r="AZ3928" i="1" s="1"/>
  <c r="L3928" i="1"/>
  <c r="AY3928" i="1" s="1"/>
  <c r="Q3927" i="1"/>
  <c r="BD3927" i="1" s="1"/>
  <c r="N3927" i="1"/>
  <c r="Q3926" i="1"/>
  <c r="BD3926" i="1" s="1"/>
  <c r="N3926" i="1"/>
  <c r="BA3926" i="1" s="1"/>
  <c r="Q3925" i="1"/>
  <c r="BD3925" i="1" s="1"/>
  <c r="N3925" i="1"/>
  <c r="Q3924" i="1"/>
  <c r="BD3924" i="1" s="1"/>
  <c r="N3924" i="1"/>
  <c r="BA3924" i="1" s="1"/>
  <c r="P3923" i="1"/>
  <c r="BC3923" i="1" s="1"/>
  <c r="O3923" i="1"/>
  <c r="BB3923" i="1" s="1"/>
  <c r="M3923" i="1"/>
  <c r="AZ3923" i="1" s="1"/>
  <c r="L3923" i="1"/>
  <c r="AY3923" i="1" s="1"/>
  <c r="Q3922" i="1"/>
  <c r="BD3922" i="1" s="1"/>
  <c r="N3922" i="1"/>
  <c r="BA3922" i="1" s="1"/>
  <c r="Q3921" i="1"/>
  <c r="BD3921" i="1" s="1"/>
  <c r="N3921" i="1"/>
  <c r="BA3921" i="1" s="1"/>
  <c r="Q3920" i="1"/>
  <c r="BD3920" i="1" s="1"/>
  <c r="N3920" i="1"/>
  <c r="BA3920" i="1" s="1"/>
  <c r="Q3919" i="1"/>
  <c r="BD3919" i="1" s="1"/>
  <c r="N3919" i="1"/>
  <c r="BA3919" i="1" s="1"/>
  <c r="Q3918" i="1"/>
  <c r="BD3918" i="1" s="1"/>
  <c r="N3918" i="1"/>
  <c r="BA3918" i="1" s="1"/>
  <c r="Q3917" i="1"/>
  <c r="BD3917" i="1" s="1"/>
  <c r="N3917" i="1"/>
  <c r="Q3916" i="1"/>
  <c r="BD3916" i="1" s="1"/>
  <c r="N3916" i="1"/>
  <c r="BA3916" i="1" s="1"/>
  <c r="Q3915" i="1"/>
  <c r="BD3915" i="1" s="1"/>
  <c r="N3915" i="1"/>
  <c r="BA3915" i="1" s="1"/>
  <c r="Q3914" i="1"/>
  <c r="BD3914" i="1" s="1"/>
  <c r="N3914" i="1"/>
  <c r="BA3914" i="1" s="1"/>
  <c r="Q3913" i="1"/>
  <c r="BD3913" i="1" s="1"/>
  <c r="N3913" i="1"/>
  <c r="BA3913" i="1" s="1"/>
  <c r="Q3912" i="1"/>
  <c r="BD3912" i="1" s="1"/>
  <c r="N3912" i="1"/>
  <c r="Q3911" i="1"/>
  <c r="BD3911" i="1" s="1"/>
  <c r="N3911" i="1"/>
  <c r="Q3910" i="1"/>
  <c r="BD3910" i="1" s="1"/>
  <c r="N3910" i="1"/>
  <c r="P3909" i="1"/>
  <c r="BC3909" i="1" s="1"/>
  <c r="O3909" i="1"/>
  <c r="BB3909" i="1" s="1"/>
  <c r="M3909" i="1"/>
  <c r="AZ3909" i="1" s="1"/>
  <c r="L3909" i="1"/>
  <c r="AY3909" i="1" s="1"/>
  <c r="Q3908" i="1"/>
  <c r="N3908" i="1"/>
  <c r="P3907" i="1"/>
  <c r="O3907" i="1"/>
  <c r="BB3907" i="1" s="1"/>
  <c r="M3907" i="1"/>
  <c r="L3907" i="1"/>
  <c r="Q3905" i="1"/>
  <c r="BD3905" i="1" s="1"/>
  <c r="N3905" i="1"/>
  <c r="BA3905" i="1" s="1"/>
  <c r="Q3904" i="1"/>
  <c r="BD3904" i="1" s="1"/>
  <c r="N3904" i="1"/>
  <c r="BA3904" i="1" s="1"/>
  <c r="Q3903" i="1"/>
  <c r="BD3903" i="1" s="1"/>
  <c r="N3903" i="1"/>
  <c r="BA3903" i="1" s="1"/>
  <c r="Q3902" i="1"/>
  <c r="BD3902" i="1" s="1"/>
  <c r="N3902" i="1"/>
  <c r="BA3902" i="1" s="1"/>
  <c r="Q3901" i="1"/>
  <c r="BD3901" i="1" s="1"/>
  <c r="N3901" i="1"/>
  <c r="BA3901" i="1" s="1"/>
  <c r="Q3900" i="1"/>
  <c r="BD3900" i="1" s="1"/>
  <c r="N3900" i="1"/>
  <c r="BA3900" i="1" s="1"/>
  <c r="P3899" i="1"/>
  <c r="BC3899" i="1" s="1"/>
  <c r="O3899" i="1"/>
  <c r="BB3899" i="1" s="1"/>
  <c r="M3899" i="1"/>
  <c r="AZ3899" i="1" s="1"/>
  <c r="L3899" i="1"/>
  <c r="AY3899" i="1" s="1"/>
  <c r="Q3898" i="1"/>
  <c r="N3898" i="1"/>
  <c r="BA3898" i="1" s="1"/>
  <c r="P3897" i="1"/>
  <c r="BC3897" i="1" s="1"/>
  <c r="O3897" i="1"/>
  <c r="BB3897" i="1" s="1"/>
  <c r="M3897" i="1"/>
  <c r="AZ3897" i="1" s="1"/>
  <c r="L3897" i="1"/>
  <c r="AY3897" i="1" s="1"/>
  <c r="O3896" i="1"/>
  <c r="BB3896" i="1" s="1"/>
  <c r="Q3895" i="1"/>
  <c r="N3895" i="1"/>
  <c r="BA3895" i="1" s="1"/>
  <c r="P3894" i="1"/>
  <c r="BC3894" i="1" s="1"/>
  <c r="O3894" i="1"/>
  <c r="N3894" i="1"/>
  <c r="BA3894" i="1" s="1"/>
  <c r="M3894" i="1"/>
  <c r="L3894" i="1"/>
  <c r="AY3894" i="1" s="1"/>
  <c r="L3893" i="1"/>
  <c r="AY3893" i="1" s="1"/>
  <c r="Q3892" i="1"/>
  <c r="BD3892" i="1" s="1"/>
  <c r="N3892" i="1"/>
  <c r="BA3892" i="1" s="1"/>
  <c r="Q3891" i="1"/>
  <c r="BD3891" i="1" s="1"/>
  <c r="N3891" i="1"/>
  <c r="BA3891" i="1" s="1"/>
  <c r="Q3890" i="1"/>
  <c r="BD3890" i="1" s="1"/>
  <c r="N3890" i="1"/>
  <c r="BA3890" i="1" s="1"/>
  <c r="Q3889" i="1"/>
  <c r="BD3889" i="1" s="1"/>
  <c r="N3889" i="1"/>
  <c r="BA3889" i="1" s="1"/>
  <c r="Q3888" i="1"/>
  <c r="BD3888" i="1" s="1"/>
  <c r="N3888" i="1"/>
  <c r="BA3888" i="1" s="1"/>
  <c r="P3887" i="1"/>
  <c r="BC3887" i="1" s="1"/>
  <c r="O3887" i="1"/>
  <c r="BB3887" i="1" s="1"/>
  <c r="M3887" i="1"/>
  <c r="AZ3887" i="1" s="1"/>
  <c r="L3887" i="1"/>
  <c r="AY3887" i="1" s="1"/>
  <c r="Q3886" i="1"/>
  <c r="N3886" i="1"/>
  <c r="N3885" i="1" s="1"/>
  <c r="BA3885" i="1" s="1"/>
  <c r="P3885" i="1"/>
  <c r="BC3885" i="1" s="1"/>
  <c r="O3885" i="1"/>
  <c r="BB3885" i="1" s="1"/>
  <c r="M3885" i="1"/>
  <c r="L3885" i="1"/>
  <c r="AY3885" i="1" s="1"/>
  <c r="O3884" i="1"/>
  <c r="BB3884" i="1" s="1"/>
  <c r="Q3883" i="1"/>
  <c r="BD3883" i="1" s="1"/>
  <c r="N3883" i="1"/>
  <c r="BA3883" i="1" s="1"/>
  <c r="Q3882" i="1"/>
  <c r="BD3882" i="1" s="1"/>
  <c r="N3882" i="1"/>
  <c r="Q3881" i="1"/>
  <c r="N3881" i="1"/>
  <c r="BA3881" i="1" s="1"/>
  <c r="Q3880" i="1"/>
  <c r="BD3880" i="1" s="1"/>
  <c r="N3880" i="1"/>
  <c r="BA3880" i="1" s="1"/>
  <c r="Q3879" i="1"/>
  <c r="BD3879" i="1" s="1"/>
  <c r="N3879" i="1"/>
  <c r="BA3879" i="1" s="1"/>
  <c r="Q3878" i="1"/>
  <c r="BD3878" i="1" s="1"/>
  <c r="N3878" i="1"/>
  <c r="Q3877" i="1"/>
  <c r="N3877" i="1"/>
  <c r="BA3877" i="1" s="1"/>
  <c r="P3876" i="1"/>
  <c r="BC3876" i="1" s="1"/>
  <c r="O3876" i="1"/>
  <c r="BB3876" i="1" s="1"/>
  <c r="M3876" i="1"/>
  <c r="AZ3876" i="1" s="1"/>
  <c r="L3876" i="1"/>
  <c r="AY3876" i="1" s="1"/>
  <c r="Q3875" i="1"/>
  <c r="BD3875" i="1" s="1"/>
  <c r="N3875" i="1"/>
  <c r="Q3874" i="1"/>
  <c r="BD3874" i="1" s="1"/>
  <c r="N3874" i="1"/>
  <c r="BA3874" i="1" s="1"/>
  <c r="Q3873" i="1"/>
  <c r="BD3873" i="1" s="1"/>
  <c r="N3873" i="1"/>
  <c r="Q3872" i="1"/>
  <c r="BD3872" i="1" s="1"/>
  <c r="N3872" i="1"/>
  <c r="BA3872" i="1" s="1"/>
  <c r="Q3871" i="1"/>
  <c r="BD3871" i="1" s="1"/>
  <c r="N3871" i="1"/>
  <c r="Q3870" i="1"/>
  <c r="BD3870" i="1" s="1"/>
  <c r="N3870" i="1"/>
  <c r="BA3870" i="1" s="1"/>
  <c r="Q3869" i="1"/>
  <c r="BD3869" i="1" s="1"/>
  <c r="N3869" i="1"/>
  <c r="BA3869" i="1" s="1"/>
  <c r="Q3868" i="1"/>
  <c r="BD3868" i="1" s="1"/>
  <c r="N3868" i="1"/>
  <c r="BA3868" i="1" s="1"/>
  <c r="Q3867" i="1"/>
  <c r="BD3867" i="1" s="1"/>
  <c r="N3867" i="1"/>
  <c r="BA3867" i="1" s="1"/>
  <c r="Q3866" i="1"/>
  <c r="BD3866" i="1" s="1"/>
  <c r="N3866" i="1"/>
  <c r="Q3865" i="1"/>
  <c r="BD3865" i="1" s="1"/>
  <c r="N3865" i="1"/>
  <c r="Q3864" i="1"/>
  <c r="BD3864" i="1" s="1"/>
  <c r="N3864" i="1"/>
  <c r="BA3864" i="1" s="1"/>
  <c r="Q3863" i="1"/>
  <c r="BD3863" i="1" s="1"/>
  <c r="N3863" i="1"/>
  <c r="Q3862" i="1"/>
  <c r="BD3862" i="1" s="1"/>
  <c r="N3862" i="1"/>
  <c r="Q3861" i="1"/>
  <c r="BD3861" i="1" s="1"/>
  <c r="N3861" i="1"/>
  <c r="BA3861" i="1" s="1"/>
  <c r="Q3860" i="1"/>
  <c r="BD3860" i="1" s="1"/>
  <c r="N3860" i="1"/>
  <c r="BA3860" i="1" s="1"/>
  <c r="Q3859" i="1"/>
  <c r="BD3859" i="1" s="1"/>
  <c r="N3859" i="1"/>
  <c r="BA3859" i="1" s="1"/>
  <c r="Q3858" i="1"/>
  <c r="BD3858" i="1" s="1"/>
  <c r="N3858" i="1"/>
  <c r="Q3857" i="1"/>
  <c r="BD3857" i="1" s="1"/>
  <c r="N3857" i="1"/>
  <c r="BA3857" i="1" s="1"/>
  <c r="Q3856" i="1"/>
  <c r="BD3856" i="1" s="1"/>
  <c r="N3856" i="1"/>
  <c r="Q3855" i="1"/>
  <c r="BD3855" i="1" s="1"/>
  <c r="N3855" i="1"/>
  <c r="Q3854" i="1"/>
  <c r="BD3854" i="1" s="1"/>
  <c r="N3854" i="1"/>
  <c r="BA3854" i="1" s="1"/>
  <c r="Q3853" i="1"/>
  <c r="BD3853" i="1" s="1"/>
  <c r="N3853" i="1"/>
  <c r="Q3852" i="1"/>
  <c r="BD3852" i="1" s="1"/>
  <c r="N3852" i="1"/>
  <c r="BA3852" i="1" s="1"/>
  <c r="Q3851" i="1"/>
  <c r="BD3851" i="1" s="1"/>
  <c r="N3851" i="1"/>
  <c r="Q3850" i="1"/>
  <c r="BD3850" i="1" s="1"/>
  <c r="N3850" i="1"/>
  <c r="P3849" i="1"/>
  <c r="BC3849" i="1" s="1"/>
  <c r="O3849" i="1"/>
  <c r="BB3849" i="1" s="1"/>
  <c r="M3849" i="1"/>
  <c r="AZ3849" i="1" s="1"/>
  <c r="L3849" i="1"/>
  <c r="AY3849" i="1" s="1"/>
  <c r="Q3848" i="1"/>
  <c r="N3848" i="1"/>
  <c r="P3847" i="1"/>
  <c r="BC3847" i="1" s="1"/>
  <c r="O3847" i="1"/>
  <c r="BB3847" i="1" s="1"/>
  <c r="M3847" i="1"/>
  <c r="AZ3847" i="1" s="1"/>
  <c r="L3847" i="1"/>
  <c r="AY3847" i="1" s="1"/>
  <c r="Q3846" i="1"/>
  <c r="BD3846" i="1" s="1"/>
  <c r="N3846" i="1"/>
  <c r="BA3846" i="1" s="1"/>
  <c r="Q3845" i="1"/>
  <c r="BD3845" i="1" s="1"/>
  <c r="N3845" i="1"/>
  <c r="Q3844" i="1"/>
  <c r="BD3844" i="1" s="1"/>
  <c r="N3844" i="1"/>
  <c r="BA3844" i="1" s="1"/>
  <c r="Q3843" i="1"/>
  <c r="BD3843" i="1" s="1"/>
  <c r="N3843" i="1"/>
  <c r="Q3842" i="1"/>
  <c r="BD3842" i="1" s="1"/>
  <c r="N3842" i="1"/>
  <c r="BA3842" i="1" s="1"/>
  <c r="Q3841" i="1"/>
  <c r="BD3841" i="1" s="1"/>
  <c r="N3841" i="1"/>
  <c r="Q3840" i="1"/>
  <c r="BD3840" i="1" s="1"/>
  <c r="N3840" i="1"/>
  <c r="BA3840" i="1" s="1"/>
  <c r="Q3839" i="1"/>
  <c r="BD3839" i="1" s="1"/>
  <c r="N3839" i="1"/>
  <c r="Q3838" i="1"/>
  <c r="BD3838" i="1" s="1"/>
  <c r="N3838" i="1"/>
  <c r="Q3837" i="1"/>
  <c r="BD3837" i="1" s="1"/>
  <c r="N3837" i="1"/>
  <c r="BA3837" i="1" s="1"/>
  <c r="Q3836" i="1"/>
  <c r="BD3836" i="1" s="1"/>
  <c r="N3836" i="1"/>
  <c r="BA3836" i="1" s="1"/>
  <c r="Q3835" i="1"/>
  <c r="BD3835" i="1" s="1"/>
  <c r="N3835" i="1"/>
  <c r="BA3835" i="1" s="1"/>
  <c r="Q3834" i="1"/>
  <c r="BD3834" i="1" s="1"/>
  <c r="N3834" i="1"/>
  <c r="BA3834" i="1" s="1"/>
  <c r="Q3833" i="1"/>
  <c r="BD3833" i="1" s="1"/>
  <c r="N3833" i="1"/>
  <c r="BA3833" i="1" s="1"/>
  <c r="Q3832" i="1"/>
  <c r="BD3832" i="1" s="1"/>
  <c r="N3832" i="1"/>
  <c r="BA3832" i="1" s="1"/>
  <c r="Q3831" i="1"/>
  <c r="BD3831" i="1" s="1"/>
  <c r="N3831" i="1"/>
  <c r="BA3831" i="1" s="1"/>
  <c r="Q3830" i="1"/>
  <c r="BD3830" i="1" s="1"/>
  <c r="N3830" i="1"/>
  <c r="BA3830" i="1" s="1"/>
  <c r="Q3829" i="1"/>
  <c r="BD3829" i="1" s="1"/>
  <c r="N3829" i="1"/>
  <c r="Q3828" i="1"/>
  <c r="BD3828" i="1" s="1"/>
  <c r="N3828" i="1"/>
  <c r="BA3828" i="1" s="1"/>
  <c r="Q3827" i="1"/>
  <c r="BD3827" i="1" s="1"/>
  <c r="N3827" i="1"/>
  <c r="Q3826" i="1"/>
  <c r="BD3826" i="1" s="1"/>
  <c r="N3826" i="1"/>
  <c r="BA3826" i="1" s="1"/>
  <c r="Q3825" i="1"/>
  <c r="BD3825" i="1" s="1"/>
  <c r="N3825" i="1"/>
  <c r="BA3825" i="1" s="1"/>
  <c r="Q3824" i="1"/>
  <c r="BD3824" i="1" s="1"/>
  <c r="P3824" i="1"/>
  <c r="BC3824" i="1" s="1"/>
  <c r="O3824" i="1"/>
  <c r="M3824" i="1"/>
  <c r="L3824" i="1"/>
  <c r="Q3821" i="1"/>
  <c r="N3821" i="1"/>
  <c r="P3820" i="1"/>
  <c r="BC3820" i="1" s="1"/>
  <c r="O3820" i="1"/>
  <c r="BB3820" i="1" s="1"/>
  <c r="M3820" i="1"/>
  <c r="AZ3820" i="1" s="1"/>
  <c r="L3820" i="1"/>
  <c r="AY3820" i="1" s="1"/>
  <c r="Q3819" i="1"/>
  <c r="N3819" i="1"/>
  <c r="P3818" i="1"/>
  <c r="BC3818" i="1" s="1"/>
  <c r="O3818" i="1"/>
  <c r="BB3818" i="1" s="1"/>
  <c r="M3818" i="1"/>
  <c r="AZ3818" i="1" s="1"/>
  <c r="L3818" i="1"/>
  <c r="AY3818" i="1" s="1"/>
  <c r="Q3817" i="1"/>
  <c r="N3817" i="1"/>
  <c r="P3816" i="1"/>
  <c r="BC3816" i="1" s="1"/>
  <c r="O3816" i="1"/>
  <c r="BB3816" i="1" s="1"/>
  <c r="M3816" i="1"/>
  <c r="AZ3816" i="1" s="1"/>
  <c r="L3816" i="1"/>
  <c r="AY3816" i="1" s="1"/>
  <c r="P3815" i="1"/>
  <c r="BC3815" i="1" s="1"/>
  <c r="Q3814" i="1"/>
  <c r="N3814" i="1"/>
  <c r="BA3814" i="1" s="1"/>
  <c r="P3813" i="1"/>
  <c r="O3813" i="1"/>
  <c r="M3813" i="1"/>
  <c r="L3813" i="1"/>
  <c r="Q3811" i="1"/>
  <c r="N3811" i="1"/>
  <c r="P3810" i="1"/>
  <c r="BC3810" i="1" s="1"/>
  <c r="O3810" i="1"/>
  <c r="BB3810" i="1" s="1"/>
  <c r="M3810" i="1"/>
  <c r="AZ3810" i="1" s="1"/>
  <c r="L3810" i="1"/>
  <c r="AY3810" i="1" s="1"/>
  <c r="Q3809" i="1"/>
  <c r="N3809" i="1"/>
  <c r="P3808" i="1"/>
  <c r="BC3808" i="1" s="1"/>
  <c r="O3808" i="1"/>
  <c r="BB3808" i="1" s="1"/>
  <c r="M3808" i="1"/>
  <c r="AZ3808" i="1" s="1"/>
  <c r="L3808" i="1"/>
  <c r="AY3808" i="1" s="1"/>
  <c r="Q3807" i="1"/>
  <c r="BD3807" i="1" s="1"/>
  <c r="N3807" i="1"/>
  <c r="BA3807" i="1" s="1"/>
  <c r="Q3806" i="1"/>
  <c r="N3806" i="1"/>
  <c r="BA3806" i="1" s="1"/>
  <c r="P3805" i="1"/>
  <c r="BC3805" i="1" s="1"/>
  <c r="O3805" i="1"/>
  <c r="BB3805" i="1" s="1"/>
  <c r="M3805" i="1"/>
  <c r="AZ3805" i="1" s="1"/>
  <c r="L3805" i="1"/>
  <c r="AY3805" i="1" s="1"/>
  <c r="Q3804" i="1"/>
  <c r="N3804" i="1"/>
  <c r="P3803" i="1"/>
  <c r="BC3803" i="1" s="1"/>
  <c r="O3803" i="1"/>
  <c r="BB3803" i="1" s="1"/>
  <c r="M3803" i="1"/>
  <c r="AZ3803" i="1" s="1"/>
  <c r="L3803" i="1"/>
  <c r="AY3803" i="1" s="1"/>
  <c r="Q3801" i="1"/>
  <c r="N3801" i="1"/>
  <c r="P3800" i="1"/>
  <c r="BC3800" i="1" s="1"/>
  <c r="O3800" i="1"/>
  <c r="BB3800" i="1" s="1"/>
  <c r="M3800" i="1"/>
  <c r="AZ3800" i="1" s="1"/>
  <c r="L3800" i="1"/>
  <c r="AY3800" i="1" s="1"/>
  <c r="Q3799" i="1"/>
  <c r="N3799" i="1"/>
  <c r="P3798" i="1"/>
  <c r="BC3798" i="1" s="1"/>
  <c r="O3798" i="1"/>
  <c r="BB3798" i="1" s="1"/>
  <c r="M3798" i="1"/>
  <c r="AZ3798" i="1" s="1"/>
  <c r="L3798" i="1"/>
  <c r="AY3798" i="1" s="1"/>
  <c r="Q3797" i="1"/>
  <c r="N3797" i="1"/>
  <c r="P3796" i="1"/>
  <c r="BC3796" i="1" s="1"/>
  <c r="O3796" i="1"/>
  <c r="BB3796" i="1" s="1"/>
  <c r="M3796" i="1"/>
  <c r="AZ3796" i="1" s="1"/>
  <c r="L3796" i="1"/>
  <c r="AY3796" i="1" s="1"/>
  <c r="Q3795" i="1"/>
  <c r="N3795" i="1"/>
  <c r="P3794" i="1"/>
  <c r="BC3794" i="1" s="1"/>
  <c r="O3794" i="1"/>
  <c r="BB3794" i="1" s="1"/>
  <c r="M3794" i="1"/>
  <c r="AZ3794" i="1" s="1"/>
  <c r="L3794" i="1"/>
  <c r="AY3794" i="1" s="1"/>
  <c r="Q3792" i="1"/>
  <c r="N3792" i="1"/>
  <c r="BA3792" i="1" s="1"/>
  <c r="P3791" i="1"/>
  <c r="BC3791" i="1" s="1"/>
  <c r="O3791" i="1"/>
  <c r="BB3791" i="1" s="1"/>
  <c r="M3791" i="1"/>
  <c r="AZ3791" i="1" s="1"/>
  <c r="L3791" i="1"/>
  <c r="AY3791" i="1" s="1"/>
  <c r="Q3790" i="1"/>
  <c r="N3790" i="1"/>
  <c r="P3789" i="1"/>
  <c r="BC3789" i="1" s="1"/>
  <c r="O3789" i="1"/>
  <c r="BB3789" i="1" s="1"/>
  <c r="M3789" i="1"/>
  <c r="AZ3789" i="1" s="1"/>
  <c r="L3789" i="1"/>
  <c r="AY3789" i="1" s="1"/>
  <c r="Q3787" i="1"/>
  <c r="N3787" i="1"/>
  <c r="BA3787" i="1" s="1"/>
  <c r="P3786" i="1"/>
  <c r="BC3786" i="1" s="1"/>
  <c r="O3786" i="1"/>
  <c r="BB3786" i="1" s="1"/>
  <c r="N3786" i="1"/>
  <c r="BA3786" i="1" s="1"/>
  <c r="M3786" i="1"/>
  <c r="AZ3786" i="1" s="1"/>
  <c r="L3786" i="1"/>
  <c r="AY3786" i="1" s="1"/>
  <c r="Q3785" i="1"/>
  <c r="N3785" i="1"/>
  <c r="BA3785" i="1" s="1"/>
  <c r="P3784" i="1"/>
  <c r="BC3784" i="1" s="1"/>
  <c r="O3784" i="1"/>
  <c r="BB3784" i="1" s="1"/>
  <c r="M3784" i="1"/>
  <c r="AZ3784" i="1" s="1"/>
  <c r="L3784" i="1"/>
  <c r="AY3784" i="1" s="1"/>
  <c r="Q3783" i="1"/>
  <c r="N3783" i="1"/>
  <c r="P3782" i="1"/>
  <c r="BC3782" i="1" s="1"/>
  <c r="O3782" i="1"/>
  <c r="BB3782" i="1" s="1"/>
  <c r="M3782" i="1"/>
  <c r="AZ3782" i="1" s="1"/>
  <c r="L3782" i="1"/>
  <c r="AY3782" i="1" s="1"/>
  <c r="Q3781" i="1"/>
  <c r="N3781" i="1"/>
  <c r="P3780" i="1"/>
  <c r="BC3780" i="1" s="1"/>
  <c r="O3780" i="1"/>
  <c r="BB3780" i="1" s="1"/>
  <c r="M3780" i="1"/>
  <c r="AZ3780" i="1" s="1"/>
  <c r="L3780" i="1"/>
  <c r="AY3780" i="1" s="1"/>
  <c r="Q3779" i="1"/>
  <c r="N3779" i="1"/>
  <c r="P3778" i="1"/>
  <c r="BC3778" i="1" s="1"/>
  <c r="O3778" i="1"/>
  <c r="M3778" i="1"/>
  <c r="AZ3778" i="1" s="1"/>
  <c r="L3778" i="1"/>
  <c r="AY3778" i="1" s="1"/>
  <c r="Q3775" i="1"/>
  <c r="N3775" i="1"/>
  <c r="P3774" i="1"/>
  <c r="BC3774" i="1" s="1"/>
  <c r="O3774" i="1"/>
  <c r="BB3774" i="1" s="1"/>
  <c r="M3774" i="1"/>
  <c r="AZ3774" i="1" s="1"/>
  <c r="L3774" i="1"/>
  <c r="AY3774" i="1" s="1"/>
  <c r="Q3773" i="1"/>
  <c r="N3773" i="1"/>
  <c r="BA3773" i="1" s="1"/>
  <c r="P3772" i="1"/>
  <c r="BC3772" i="1" s="1"/>
  <c r="O3772" i="1"/>
  <c r="BB3772" i="1" s="1"/>
  <c r="M3772" i="1"/>
  <c r="AZ3772" i="1" s="1"/>
  <c r="L3772" i="1"/>
  <c r="AY3772" i="1" s="1"/>
  <c r="Q3771" i="1"/>
  <c r="N3771" i="1"/>
  <c r="BA3771" i="1" s="1"/>
  <c r="P3770" i="1"/>
  <c r="BC3770" i="1" s="1"/>
  <c r="O3770" i="1"/>
  <c r="BB3770" i="1" s="1"/>
  <c r="M3770" i="1"/>
  <c r="AZ3770" i="1" s="1"/>
  <c r="L3770" i="1"/>
  <c r="AY3770" i="1" s="1"/>
  <c r="Q3768" i="1"/>
  <c r="N3768" i="1"/>
  <c r="BA3768" i="1" s="1"/>
  <c r="P3767" i="1"/>
  <c r="BC3767" i="1" s="1"/>
  <c r="O3767" i="1"/>
  <c r="BB3767" i="1" s="1"/>
  <c r="N3767" i="1"/>
  <c r="BA3767" i="1" s="1"/>
  <c r="M3767" i="1"/>
  <c r="AZ3767" i="1" s="1"/>
  <c r="L3767" i="1"/>
  <c r="AY3767" i="1" s="1"/>
  <c r="Q3766" i="1"/>
  <c r="BD3766" i="1" s="1"/>
  <c r="N3766" i="1"/>
  <c r="Q3765" i="1"/>
  <c r="BD3765" i="1" s="1"/>
  <c r="N3765" i="1"/>
  <c r="BA3765" i="1" s="1"/>
  <c r="Q3764" i="1"/>
  <c r="BD3764" i="1" s="1"/>
  <c r="N3764" i="1"/>
  <c r="Q3763" i="1"/>
  <c r="BD3763" i="1" s="1"/>
  <c r="N3763" i="1"/>
  <c r="BA3763" i="1" s="1"/>
  <c r="Q3762" i="1"/>
  <c r="BD3762" i="1" s="1"/>
  <c r="N3762" i="1"/>
  <c r="P3761" i="1"/>
  <c r="BC3761" i="1" s="1"/>
  <c r="O3761" i="1"/>
  <c r="BB3761" i="1" s="1"/>
  <c r="M3761" i="1"/>
  <c r="AZ3761" i="1" s="1"/>
  <c r="L3761" i="1"/>
  <c r="AY3761" i="1" s="1"/>
  <c r="Q3760" i="1"/>
  <c r="N3760" i="1"/>
  <c r="P3759" i="1"/>
  <c r="BC3759" i="1" s="1"/>
  <c r="O3759" i="1"/>
  <c r="BB3759" i="1" s="1"/>
  <c r="M3759" i="1"/>
  <c r="AZ3759" i="1" s="1"/>
  <c r="L3759" i="1"/>
  <c r="AY3759" i="1" s="1"/>
  <c r="M3758" i="1"/>
  <c r="AZ3758" i="1" s="1"/>
  <c r="Q3757" i="1"/>
  <c r="BD3757" i="1" s="1"/>
  <c r="N3757" i="1"/>
  <c r="BA3757" i="1" s="1"/>
  <c r="Q3756" i="1"/>
  <c r="BD3756" i="1" s="1"/>
  <c r="N3756" i="1"/>
  <c r="P3755" i="1"/>
  <c r="BC3755" i="1" s="1"/>
  <c r="O3755" i="1"/>
  <c r="BB3755" i="1" s="1"/>
  <c r="M3755" i="1"/>
  <c r="AZ3755" i="1" s="1"/>
  <c r="L3755" i="1"/>
  <c r="AY3755" i="1" s="1"/>
  <c r="P3754" i="1"/>
  <c r="BC3754" i="1" s="1"/>
  <c r="O3754" i="1"/>
  <c r="BB3754" i="1" s="1"/>
  <c r="M3754" i="1"/>
  <c r="AZ3754" i="1" s="1"/>
  <c r="L3754" i="1"/>
  <c r="AY3754" i="1" s="1"/>
  <c r="Q3753" i="1"/>
  <c r="N3753" i="1"/>
  <c r="P3752" i="1"/>
  <c r="BC3752" i="1" s="1"/>
  <c r="O3752" i="1"/>
  <c r="BB3752" i="1" s="1"/>
  <c r="M3752" i="1"/>
  <c r="AZ3752" i="1" s="1"/>
  <c r="L3752" i="1"/>
  <c r="AY3752" i="1" s="1"/>
  <c r="Q3751" i="1"/>
  <c r="N3751" i="1"/>
  <c r="P3750" i="1"/>
  <c r="BC3750" i="1" s="1"/>
  <c r="O3750" i="1"/>
  <c r="BB3750" i="1" s="1"/>
  <c r="M3750" i="1"/>
  <c r="AZ3750" i="1" s="1"/>
  <c r="L3750" i="1"/>
  <c r="AY3750" i="1" s="1"/>
  <c r="Q3749" i="1"/>
  <c r="N3749" i="1"/>
  <c r="BA3749" i="1" s="1"/>
  <c r="P3748" i="1"/>
  <c r="BC3748" i="1" s="1"/>
  <c r="O3748" i="1"/>
  <c r="BB3748" i="1" s="1"/>
  <c r="M3748" i="1"/>
  <c r="AZ3748" i="1" s="1"/>
  <c r="L3748" i="1"/>
  <c r="AY3748" i="1" s="1"/>
  <c r="Q3746" i="1"/>
  <c r="N3746" i="1"/>
  <c r="BA3746" i="1" s="1"/>
  <c r="P3745" i="1"/>
  <c r="BC3745" i="1" s="1"/>
  <c r="O3745" i="1"/>
  <c r="BB3745" i="1" s="1"/>
  <c r="M3745" i="1"/>
  <c r="AZ3745" i="1" s="1"/>
  <c r="L3745" i="1"/>
  <c r="AY3745" i="1" s="1"/>
  <c r="Q3744" i="1"/>
  <c r="N3744" i="1"/>
  <c r="P3743" i="1"/>
  <c r="BC3743" i="1" s="1"/>
  <c r="O3743" i="1"/>
  <c r="BB3743" i="1" s="1"/>
  <c r="M3743" i="1"/>
  <c r="AZ3743" i="1" s="1"/>
  <c r="L3743" i="1"/>
  <c r="AY3743" i="1" s="1"/>
  <c r="Q3741" i="1"/>
  <c r="N3741" i="1"/>
  <c r="BA3741" i="1" s="1"/>
  <c r="P3740" i="1"/>
  <c r="BC3740" i="1" s="1"/>
  <c r="O3740" i="1"/>
  <c r="BB3740" i="1" s="1"/>
  <c r="M3740" i="1"/>
  <c r="AZ3740" i="1" s="1"/>
  <c r="L3740" i="1"/>
  <c r="AY3740" i="1" s="1"/>
  <c r="Q3739" i="1"/>
  <c r="N3739" i="1"/>
  <c r="P3738" i="1"/>
  <c r="BC3738" i="1" s="1"/>
  <c r="O3738" i="1"/>
  <c r="BB3738" i="1" s="1"/>
  <c r="M3738" i="1"/>
  <c r="AZ3738" i="1" s="1"/>
  <c r="L3738" i="1"/>
  <c r="AY3738" i="1" s="1"/>
  <c r="Q3737" i="1"/>
  <c r="N3737" i="1"/>
  <c r="BA3737" i="1" s="1"/>
  <c r="P3736" i="1"/>
  <c r="BC3736" i="1" s="1"/>
  <c r="O3736" i="1"/>
  <c r="BB3736" i="1" s="1"/>
  <c r="N3736" i="1"/>
  <c r="BA3736" i="1" s="1"/>
  <c r="M3736" i="1"/>
  <c r="AZ3736" i="1" s="1"/>
  <c r="L3736" i="1"/>
  <c r="AY3736" i="1" s="1"/>
  <c r="Q3735" i="1"/>
  <c r="N3735" i="1"/>
  <c r="BA3735" i="1" s="1"/>
  <c r="P3734" i="1"/>
  <c r="BC3734" i="1" s="1"/>
  <c r="O3734" i="1"/>
  <c r="BB3734" i="1" s="1"/>
  <c r="M3734" i="1"/>
  <c r="L3734" i="1"/>
  <c r="Q3731" i="1"/>
  <c r="N3731" i="1"/>
  <c r="P3730" i="1"/>
  <c r="O3730" i="1"/>
  <c r="BB3730" i="1" s="1"/>
  <c r="M3730" i="1"/>
  <c r="AZ3730" i="1" s="1"/>
  <c r="L3730" i="1"/>
  <c r="AY3730" i="1" s="1"/>
  <c r="Q3729" i="1"/>
  <c r="N3729" i="1"/>
  <c r="BA3729" i="1" s="1"/>
  <c r="P3728" i="1"/>
  <c r="BC3728" i="1" s="1"/>
  <c r="O3728" i="1"/>
  <c r="BB3728" i="1" s="1"/>
  <c r="M3728" i="1"/>
  <c r="L3728" i="1"/>
  <c r="AY3728" i="1" s="1"/>
  <c r="Q3726" i="1"/>
  <c r="N3726" i="1"/>
  <c r="P3725" i="1"/>
  <c r="BC3725" i="1" s="1"/>
  <c r="O3725" i="1"/>
  <c r="BB3725" i="1" s="1"/>
  <c r="M3725" i="1"/>
  <c r="AZ3725" i="1" s="1"/>
  <c r="L3725" i="1"/>
  <c r="AY3725" i="1" s="1"/>
  <c r="P3724" i="1"/>
  <c r="BC3724" i="1" s="1"/>
  <c r="O3724" i="1"/>
  <c r="BB3724" i="1" s="1"/>
  <c r="M3724" i="1"/>
  <c r="AZ3724" i="1" s="1"/>
  <c r="L3724" i="1"/>
  <c r="AY3724" i="1" s="1"/>
  <c r="Q3721" i="1"/>
  <c r="BD3721" i="1" s="1"/>
  <c r="N3721" i="1"/>
  <c r="BA3721" i="1" s="1"/>
  <c r="P3720" i="1"/>
  <c r="M3720" i="1"/>
  <c r="O3719" i="1"/>
  <c r="L3719" i="1"/>
  <c r="Q3716" i="1"/>
  <c r="N3716" i="1"/>
  <c r="BA3716" i="1" s="1"/>
  <c r="P3715" i="1"/>
  <c r="BC3715" i="1" s="1"/>
  <c r="O3715" i="1"/>
  <c r="BB3715" i="1" s="1"/>
  <c r="M3715" i="1"/>
  <c r="AZ3715" i="1" s="1"/>
  <c r="L3715" i="1"/>
  <c r="AY3715" i="1" s="1"/>
  <c r="Q3714" i="1"/>
  <c r="N3714" i="1"/>
  <c r="P3713" i="1"/>
  <c r="BC3713" i="1" s="1"/>
  <c r="O3713" i="1"/>
  <c r="M3713" i="1"/>
  <c r="AZ3713" i="1" s="1"/>
  <c r="L3713" i="1"/>
  <c r="AY3713" i="1" s="1"/>
  <c r="Q3711" i="1"/>
  <c r="BD3711" i="1" s="1"/>
  <c r="N3711" i="1"/>
  <c r="BA3711" i="1" s="1"/>
  <c r="Q3710" i="1"/>
  <c r="N3710" i="1"/>
  <c r="BA3710" i="1" s="1"/>
  <c r="P3709" i="1"/>
  <c r="BC3709" i="1" s="1"/>
  <c r="O3709" i="1"/>
  <c r="BB3709" i="1" s="1"/>
  <c r="M3709" i="1"/>
  <c r="AZ3709" i="1" s="1"/>
  <c r="L3709" i="1"/>
  <c r="AY3709" i="1" s="1"/>
  <c r="Q3708" i="1"/>
  <c r="N3708" i="1"/>
  <c r="P3707" i="1"/>
  <c r="BC3707" i="1" s="1"/>
  <c r="O3707" i="1"/>
  <c r="BB3707" i="1" s="1"/>
  <c r="M3707" i="1"/>
  <c r="AZ3707" i="1" s="1"/>
  <c r="L3707" i="1"/>
  <c r="AY3707" i="1" s="1"/>
  <c r="Q3706" i="1"/>
  <c r="N3706" i="1"/>
  <c r="P3705" i="1"/>
  <c r="BC3705" i="1" s="1"/>
  <c r="O3705" i="1"/>
  <c r="BB3705" i="1" s="1"/>
  <c r="M3705" i="1"/>
  <c r="L3705" i="1"/>
  <c r="AY3705" i="1" s="1"/>
  <c r="Q3703" i="1"/>
  <c r="N3703" i="1"/>
  <c r="P3702" i="1"/>
  <c r="O3702" i="1"/>
  <c r="BB3702" i="1" s="1"/>
  <c r="M3702" i="1"/>
  <c r="L3702" i="1"/>
  <c r="O3701" i="1"/>
  <c r="BB3701" i="1" s="1"/>
  <c r="Q3700" i="1"/>
  <c r="BD3700" i="1" s="1"/>
  <c r="N3700" i="1"/>
  <c r="Q3699" i="1"/>
  <c r="BD3699" i="1" s="1"/>
  <c r="N3699" i="1"/>
  <c r="BA3699" i="1" s="1"/>
  <c r="Q3698" i="1"/>
  <c r="BD3698" i="1" s="1"/>
  <c r="N3698" i="1"/>
  <c r="Q3697" i="1"/>
  <c r="BD3697" i="1" s="1"/>
  <c r="N3697" i="1"/>
  <c r="BA3697" i="1" s="1"/>
  <c r="Q3696" i="1"/>
  <c r="BD3696" i="1" s="1"/>
  <c r="N3696" i="1"/>
  <c r="P3695" i="1"/>
  <c r="BC3695" i="1" s="1"/>
  <c r="O3695" i="1"/>
  <c r="BB3695" i="1" s="1"/>
  <c r="M3695" i="1"/>
  <c r="AZ3695" i="1" s="1"/>
  <c r="L3695" i="1"/>
  <c r="AY3695" i="1" s="1"/>
  <c r="Q3694" i="1"/>
  <c r="BD3694" i="1" s="1"/>
  <c r="N3694" i="1"/>
  <c r="BA3694" i="1" s="1"/>
  <c r="Q3693" i="1"/>
  <c r="BD3693" i="1" s="1"/>
  <c r="N3693" i="1"/>
  <c r="BA3693" i="1" s="1"/>
  <c r="Q3692" i="1"/>
  <c r="BD3692" i="1" s="1"/>
  <c r="N3692" i="1"/>
  <c r="BA3692" i="1" s="1"/>
  <c r="Q3691" i="1"/>
  <c r="BD3691" i="1" s="1"/>
  <c r="N3691" i="1"/>
  <c r="BA3691" i="1" s="1"/>
  <c r="P3690" i="1"/>
  <c r="BC3690" i="1" s="1"/>
  <c r="O3690" i="1"/>
  <c r="M3690" i="1"/>
  <c r="L3690" i="1"/>
  <c r="Q3688" i="1"/>
  <c r="BD3688" i="1" s="1"/>
  <c r="N3688" i="1"/>
  <c r="BA3688" i="1" s="1"/>
  <c r="Q3687" i="1"/>
  <c r="BD3687" i="1" s="1"/>
  <c r="N3687" i="1"/>
  <c r="BA3687" i="1" s="1"/>
  <c r="Q3686" i="1"/>
  <c r="BD3686" i="1" s="1"/>
  <c r="N3686" i="1"/>
  <c r="BA3686" i="1" s="1"/>
  <c r="P3685" i="1"/>
  <c r="BC3685" i="1" s="1"/>
  <c r="O3685" i="1"/>
  <c r="BB3685" i="1" s="1"/>
  <c r="N3685" i="1"/>
  <c r="BA3685" i="1" s="1"/>
  <c r="M3685" i="1"/>
  <c r="AZ3685" i="1" s="1"/>
  <c r="L3685" i="1"/>
  <c r="AY3685" i="1" s="1"/>
  <c r="Q3684" i="1"/>
  <c r="BD3684" i="1" s="1"/>
  <c r="N3684" i="1"/>
  <c r="BA3684" i="1" s="1"/>
  <c r="Q3683" i="1"/>
  <c r="BD3683" i="1" s="1"/>
  <c r="N3683" i="1"/>
  <c r="BA3683" i="1" s="1"/>
  <c r="Q3682" i="1"/>
  <c r="BD3682" i="1" s="1"/>
  <c r="N3682" i="1"/>
  <c r="BA3682" i="1" s="1"/>
  <c r="Q3681" i="1"/>
  <c r="BD3681" i="1" s="1"/>
  <c r="N3681" i="1"/>
  <c r="BA3681" i="1" s="1"/>
  <c r="Q3680" i="1"/>
  <c r="BD3680" i="1" s="1"/>
  <c r="N3680" i="1"/>
  <c r="BA3680" i="1" s="1"/>
  <c r="Q3679" i="1"/>
  <c r="BD3679" i="1" s="1"/>
  <c r="N3679" i="1"/>
  <c r="BA3679" i="1" s="1"/>
  <c r="Q3678" i="1"/>
  <c r="BD3678" i="1" s="1"/>
  <c r="N3678" i="1"/>
  <c r="BA3678" i="1" s="1"/>
  <c r="Q3677" i="1"/>
  <c r="BD3677" i="1" s="1"/>
  <c r="N3677" i="1"/>
  <c r="BA3677" i="1" s="1"/>
  <c r="Q3676" i="1"/>
  <c r="BD3676" i="1" s="1"/>
  <c r="N3676" i="1"/>
  <c r="BA3676" i="1" s="1"/>
  <c r="Q3675" i="1"/>
  <c r="BD3675" i="1" s="1"/>
  <c r="N3675" i="1"/>
  <c r="BA3675" i="1" s="1"/>
  <c r="Q3674" i="1"/>
  <c r="BD3674" i="1" s="1"/>
  <c r="N3674" i="1"/>
  <c r="BA3674" i="1" s="1"/>
  <c r="Q3673" i="1"/>
  <c r="BD3673" i="1" s="1"/>
  <c r="N3673" i="1"/>
  <c r="BA3673" i="1" s="1"/>
  <c r="Q3672" i="1"/>
  <c r="BD3672" i="1" s="1"/>
  <c r="N3672" i="1"/>
  <c r="BA3672" i="1" s="1"/>
  <c r="Q3671" i="1"/>
  <c r="BD3671" i="1" s="1"/>
  <c r="N3671" i="1"/>
  <c r="BA3671" i="1" s="1"/>
  <c r="Q3670" i="1"/>
  <c r="BD3670" i="1" s="1"/>
  <c r="N3670" i="1"/>
  <c r="BA3670" i="1" s="1"/>
  <c r="Q3669" i="1"/>
  <c r="BD3669" i="1" s="1"/>
  <c r="N3669" i="1"/>
  <c r="BA3669" i="1" s="1"/>
  <c r="Q3668" i="1"/>
  <c r="BD3668" i="1" s="1"/>
  <c r="N3668" i="1"/>
  <c r="BA3668" i="1" s="1"/>
  <c r="Q3667" i="1"/>
  <c r="BD3667" i="1" s="1"/>
  <c r="N3667" i="1"/>
  <c r="BA3667" i="1" s="1"/>
  <c r="Q3666" i="1"/>
  <c r="BD3666" i="1" s="1"/>
  <c r="N3666" i="1"/>
  <c r="BA3666" i="1" s="1"/>
  <c r="Q3665" i="1"/>
  <c r="BD3665" i="1" s="1"/>
  <c r="N3665" i="1"/>
  <c r="BA3665" i="1" s="1"/>
  <c r="Q3664" i="1"/>
  <c r="BD3664" i="1" s="1"/>
  <c r="N3664" i="1"/>
  <c r="BA3664" i="1" s="1"/>
  <c r="Q3663" i="1"/>
  <c r="BD3663" i="1" s="1"/>
  <c r="N3663" i="1"/>
  <c r="BA3663" i="1" s="1"/>
  <c r="Q3662" i="1"/>
  <c r="BD3662" i="1" s="1"/>
  <c r="N3662" i="1"/>
  <c r="Q3661" i="1"/>
  <c r="BD3661" i="1" s="1"/>
  <c r="N3661" i="1"/>
  <c r="P3660" i="1"/>
  <c r="BC3660" i="1" s="1"/>
  <c r="O3660" i="1"/>
  <c r="BB3660" i="1" s="1"/>
  <c r="M3660" i="1"/>
  <c r="AZ3660" i="1" s="1"/>
  <c r="L3660" i="1"/>
  <c r="AY3660" i="1" s="1"/>
  <c r="Q3659" i="1"/>
  <c r="N3659" i="1"/>
  <c r="BA3659" i="1" s="1"/>
  <c r="P3658" i="1"/>
  <c r="BC3658" i="1" s="1"/>
  <c r="O3658" i="1"/>
  <c r="BB3658" i="1" s="1"/>
  <c r="M3658" i="1"/>
  <c r="AZ3658" i="1" s="1"/>
  <c r="L3658" i="1"/>
  <c r="AY3658" i="1" s="1"/>
  <c r="Q3657" i="1"/>
  <c r="BD3657" i="1" s="1"/>
  <c r="N3657" i="1"/>
  <c r="Q3656" i="1"/>
  <c r="BD3656" i="1" s="1"/>
  <c r="N3656" i="1"/>
  <c r="BA3656" i="1" s="1"/>
  <c r="Q3655" i="1"/>
  <c r="BD3655" i="1" s="1"/>
  <c r="N3655" i="1"/>
  <c r="Q3654" i="1"/>
  <c r="BD3654" i="1" s="1"/>
  <c r="N3654" i="1"/>
  <c r="BA3654" i="1" s="1"/>
  <c r="Q3653" i="1"/>
  <c r="BD3653" i="1" s="1"/>
  <c r="N3653" i="1"/>
  <c r="Q3652" i="1"/>
  <c r="BD3652" i="1" s="1"/>
  <c r="N3652" i="1"/>
  <c r="BA3652" i="1" s="1"/>
  <c r="Q3651" i="1"/>
  <c r="BD3651" i="1" s="1"/>
  <c r="N3651" i="1"/>
  <c r="Q3650" i="1"/>
  <c r="N3650" i="1"/>
  <c r="BA3650" i="1" s="1"/>
  <c r="P3649" i="1"/>
  <c r="BC3649" i="1" s="1"/>
  <c r="O3649" i="1"/>
  <c r="BB3649" i="1" s="1"/>
  <c r="M3649" i="1"/>
  <c r="AZ3649" i="1" s="1"/>
  <c r="L3649" i="1"/>
  <c r="AY3649" i="1" s="1"/>
  <c r="Q3646" i="1"/>
  <c r="N3646" i="1"/>
  <c r="BA3646" i="1" s="1"/>
  <c r="P3645" i="1"/>
  <c r="BC3645" i="1" s="1"/>
  <c r="O3645" i="1"/>
  <c r="BB3645" i="1" s="1"/>
  <c r="N3645" i="1"/>
  <c r="BA3645" i="1" s="1"/>
  <c r="M3645" i="1"/>
  <c r="AZ3645" i="1" s="1"/>
  <c r="L3645" i="1"/>
  <c r="AY3645" i="1" s="1"/>
  <c r="Q3644" i="1"/>
  <c r="N3644" i="1"/>
  <c r="P3643" i="1"/>
  <c r="BC3643" i="1" s="1"/>
  <c r="O3643" i="1"/>
  <c r="BB3643" i="1" s="1"/>
  <c r="M3643" i="1"/>
  <c r="AZ3643" i="1" s="1"/>
  <c r="L3643" i="1"/>
  <c r="AY3643" i="1" s="1"/>
  <c r="Q3642" i="1"/>
  <c r="N3642" i="1"/>
  <c r="P3641" i="1"/>
  <c r="BC3641" i="1" s="1"/>
  <c r="O3641" i="1"/>
  <c r="BB3641" i="1" s="1"/>
  <c r="M3641" i="1"/>
  <c r="AZ3641" i="1" s="1"/>
  <c r="L3641" i="1"/>
  <c r="AY3641" i="1" s="1"/>
  <c r="Q3639" i="1"/>
  <c r="BD3639" i="1" s="1"/>
  <c r="N3639" i="1"/>
  <c r="BA3639" i="1" s="1"/>
  <c r="Q3638" i="1"/>
  <c r="BD3638" i="1" s="1"/>
  <c r="N3638" i="1"/>
  <c r="BA3638" i="1" s="1"/>
  <c r="Q3637" i="1"/>
  <c r="BD3637" i="1" s="1"/>
  <c r="N3637" i="1"/>
  <c r="Q3636" i="1"/>
  <c r="BD3636" i="1" s="1"/>
  <c r="N3636" i="1"/>
  <c r="BA3636" i="1" s="1"/>
  <c r="Q3635" i="1"/>
  <c r="BD3635" i="1" s="1"/>
  <c r="N3635" i="1"/>
  <c r="Q3634" i="1"/>
  <c r="BD3634" i="1" s="1"/>
  <c r="N3634" i="1"/>
  <c r="BA3634" i="1" s="1"/>
  <c r="Q3633" i="1"/>
  <c r="BD3633" i="1" s="1"/>
  <c r="N3633" i="1"/>
  <c r="P3632" i="1"/>
  <c r="BC3632" i="1" s="1"/>
  <c r="O3632" i="1"/>
  <c r="BB3632" i="1" s="1"/>
  <c r="M3632" i="1"/>
  <c r="AZ3632" i="1" s="1"/>
  <c r="L3632" i="1"/>
  <c r="AY3632" i="1" s="1"/>
  <c r="Q3631" i="1"/>
  <c r="N3631" i="1"/>
  <c r="BA3631" i="1" s="1"/>
  <c r="P3630" i="1"/>
  <c r="BC3630" i="1" s="1"/>
  <c r="O3630" i="1"/>
  <c r="BB3630" i="1" s="1"/>
  <c r="N3630" i="1"/>
  <c r="BA3630" i="1" s="1"/>
  <c r="M3630" i="1"/>
  <c r="AZ3630" i="1" s="1"/>
  <c r="L3630" i="1"/>
  <c r="AY3630" i="1" s="1"/>
  <c r="Q3629" i="1"/>
  <c r="N3629" i="1"/>
  <c r="BA3629" i="1" s="1"/>
  <c r="P3628" i="1"/>
  <c r="BC3628" i="1" s="1"/>
  <c r="O3628" i="1"/>
  <c r="BB3628" i="1" s="1"/>
  <c r="M3628" i="1"/>
  <c r="L3628" i="1"/>
  <c r="AY3628" i="1" s="1"/>
  <c r="Q3626" i="1"/>
  <c r="N3626" i="1"/>
  <c r="P3625" i="1"/>
  <c r="BC3625" i="1" s="1"/>
  <c r="O3625" i="1"/>
  <c r="BB3625" i="1" s="1"/>
  <c r="M3625" i="1"/>
  <c r="AZ3625" i="1" s="1"/>
  <c r="L3625" i="1"/>
  <c r="AY3625" i="1" s="1"/>
  <c r="Q3624" i="1"/>
  <c r="N3624" i="1"/>
  <c r="P3623" i="1"/>
  <c r="BC3623" i="1" s="1"/>
  <c r="O3623" i="1"/>
  <c r="BB3623" i="1" s="1"/>
  <c r="M3623" i="1"/>
  <c r="AZ3623" i="1" s="1"/>
  <c r="L3623" i="1"/>
  <c r="AY3623" i="1" s="1"/>
  <c r="Q3622" i="1"/>
  <c r="BD3622" i="1" s="1"/>
  <c r="N3622" i="1"/>
  <c r="BA3622" i="1" s="1"/>
  <c r="Q3621" i="1"/>
  <c r="BD3621" i="1" s="1"/>
  <c r="N3621" i="1"/>
  <c r="BA3621" i="1" s="1"/>
  <c r="P3620" i="1"/>
  <c r="BC3620" i="1" s="1"/>
  <c r="O3620" i="1"/>
  <c r="BB3620" i="1" s="1"/>
  <c r="M3620" i="1"/>
  <c r="L3620" i="1"/>
  <c r="Q3618" i="1"/>
  <c r="N3618" i="1"/>
  <c r="P3617" i="1"/>
  <c r="BC3617" i="1" s="1"/>
  <c r="O3617" i="1"/>
  <c r="BB3617" i="1" s="1"/>
  <c r="M3617" i="1"/>
  <c r="AZ3617" i="1" s="1"/>
  <c r="L3617" i="1"/>
  <c r="AY3617" i="1" s="1"/>
  <c r="Q3616" i="1"/>
  <c r="N3616" i="1"/>
  <c r="BA3616" i="1" s="1"/>
  <c r="P3615" i="1"/>
  <c r="BC3615" i="1" s="1"/>
  <c r="O3615" i="1"/>
  <c r="BB3615" i="1" s="1"/>
  <c r="N3615" i="1"/>
  <c r="BA3615" i="1" s="1"/>
  <c r="M3615" i="1"/>
  <c r="L3615" i="1"/>
  <c r="AY3615" i="1" s="1"/>
  <c r="Q3613" i="1"/>
  <c r="N3613" i="1"/>
  <c r="P3612" i="1"/>
  <c r="BC3612" i="1" s="1"/>
  <c r="O3612" i="1"/>
  <c r="BB3612" i="1" s="1"/>
  <c r="M3612" i="1"/>
  <c r="AZ3612" i="1" s="1"/>
  <c r="L3612" i="1"/>
  <c r="AY3612" i="1" s="1"/>
  <c r="Q3611" i="1"/>
  <c r="BD3611" i="1" s="1"/>
  <c r="N3611" i="1"/>
  <c r="BA3611" i="1" s="1"/>
  <c r="Q3610" i="1"/>
  <c r="BD3610" i="1" s="1"/>
  <c r="N3610" i="1"/>
  <c r="BA3610" i="1" s="1"/>
  <c r="Q3609" i="1"/>
  <c r="BD3609" i="1" s="1"/>
  <c r="N3609" i="1"/>
  <c r="BA3609" i="1" s="1"/>
  <c r="Q3608" i="1"/>
  <c r="BD3608" i="1" s="1"/>
  <c r="N3608" i="1"/>
  <c r="BA3608" i="1" s="1"/>
  <c r="P3607" i="1"/>
  <c r="BC3607" i="1" s="1"/>
  <c r="O3607" i="1"/>
  <c r="BB3607" i="1" s="1"/>
  <c r="M3607" i="1"/>
  <c r="AZ3607" i="1" s="1"/>
  <c r="L3607" i="1"/>
  <c r="AY3607" i="1" s="1"/>
  <c r="Q3606" i="1"/>
  <c r="N3606" i="1"/>
  <c r="P3605" i="1"/>
  <c r="BC3605" i="1" s="1"/>
  <c r="O3605" i="1"/>
  <c r="BB3605" i="1" s="1"/>
  <c r="M3605" i="1"/>
  <c r="AZ3605" i="1" s="1"/>
  <c r="L3605" i="1"/>
  <c r="AY3605" i="1" s="1"/>
  <c r="Q3604" i="1"/>
  <c r="N3604" i="1"/>
  <c r="P3603" i="1"/>
  <c r="BC3603" i="1" s="1"/>
  <c r="O3603" i="1"/>
  <c r="BB3603" i="1" s="1"/>
  <c r="M3603" i="1"/>
  <c r="AZ3603" i="1" s="1"/>
  <c r="L3603" i="1"/>
  <c r="AY3603" i="1" s="1"/>
  <c r="Q3600" i="1"/>
  <c r="N3600" i="1"/>
  <c r="BA3600" i="1" s="1"/>
  <c r="P3599" i="1"/>
  <c r="BC3599" i="1" s="1"/>
  <c r="O3599" i="1"/>
  <c r="BB3599" i="1" s="1"/>
  <c r="M3599" i="1"/>
  <c r="AZ3599" i="1" s="1"/>
  <c r="L3599" i="1"/>
  <c r="AY3599" i="1" s="1"/>
  <c r="Q3598" i="1"/>
  <c r="N3598" i="1"/>
  <c r="BA3598" i="1" s="1"/>
  <c r="P3597" i="1"/>
  <c r="BC3597" i="1" s="1"/>
  <c r="O3597" i="1"/>
  <c r="BB3597" i="1" s="1"/>
  <c r="M3597" i="1"/>
  <c r="AZ3597" i="1" s="1"/>
  <c r="L3597" i="1"/>
  <c r="AY3597" i="1" s="1"/>
  <c r="Q3595" i="1"/>
  <c r="N3595" i="1"/>
  <c r="P3594" i="1"/>
  <c r="O3594" i="1"/>
  <c r="M3594" i="1"/>
  <c r="L3594" i="1"/>
  <c r="Q3592" i="1"/>
  <c r="N3592" i="1"/>
  <c r="P3591" i="1"/>
  <c r="BC3591" i="1" s="1"/>
  <c r="O3591" i="1"/>
  <c r="BB3591" i="1" s="1"/>
  <c r="M3591" i="1"/>
  <c r="AZ3591" i="1" s="1"/>
  <c r="L3591" i="1"/>
  <c r="AY3591" i="1" s="1"/>
  <c r="Q3590" i="1"/>
  <c r="N3590" i="1"/>
  <c r="P3589" i="1"/>
  <c r="BC3589" i="1" s="1"/>
  <c r="O3589" i="1"/>
  <c r="BB3589" i="1" s="1"/>
  <c r="M3589" i="1"/>
  <c r="AZ3589" i="1" s="1"/>
  <c r="L3589" i="1"/>
  <c r="AY3589" i="1" s="1"/>
  <c r="Q3588" i="1"/>
  <c r="N3588" i="1"/>
  <c r="P3587" i="1"/>
  <c r="BC3587" i="1" s="1"/>
  <c r="O3587" i="1"/>
  <c r="BB3587" i="1" s="1"/>
  <c r="M3587" i="1"/>
  <c r="AZ3587" i="1" s="1"/>
  <c r="L3587" i="1"/>
  <c r="AY3587" i="1" s="1"/>
  <c r="Q3585" i="1"/>
  <c r="N3585" i="1"/>
  <c r="BA3585" i="1" s="1"/>
  <c r="P3584" i="1"/>
  <c r="BC3584" i="1" s="1"/>
  <c r="O3584" i="1"/>
  <c r="M3584" i="1"/>
  <c r="L3584" i="1"/>
  <c r="AY3584" i="1" s="1"/>
  <c r="P3583" i="1"/>
  <c r="BC3583" i="1" s="1"/>
  <c r="L3583" i="1"/>
  <c r="AY3583" i="1" s="1"/>
  <c r="Q3582" i="1"/>
  <c r="N3582" i="1"/>
  <c r="BA3582" i="1" s="1"/>
  <c r="P3581" i="1"/>
  <c r="BC3581" i="1" s="1"/>
  <c r="O3581" i="1"/>
  <c r="BB3581" i="1" s="1"/>
  <c r="M3581" i="1"/>
  <c r="AZ3581" i="1" s="1"/>
  <c r="L3581" i="1"/>
  <c r="AY3581" i="1" s="1"/>
  <c r="Q3580" i="1"/>
  <c r="N3580" i="1"/>
  <c r="BA3580" i="1" s="1"/>
  <c r="P3579" i="1"/>
  <c r="BC3579" i="1" s="1"/>
  <c r="O3579" i="1"/>
  <c r="BB3579" i="1" s="1"/>
  <c r="N3579" i="1"/>
  <c r="BA3579" i="1" s="1"/>
  <c r="M3579" i="1"/>
  <c r="AZ3579" i="1" s="1"/>
  <c r="L3579" i="1"/>
  <c r="AY3579" i="1" s="1"/>
  <c r="Q3578" i="1"/>
  <c r="N3578" i="1"/>
  <c r="P3577" i="1"/>
  <c r="BC3577" i="1" s="1"/>
  <c r="O3577" i="1"/>
  <c r="BB3577" i="1" s="1"/>
  <c r="M3577" i="1"/>
  <c r="AZ3577" i="1" s="1"/>
  <c r="L3577" i="1"/>
  <c r="AY3577" i="1" s="1"/>
  <c r="Q3576" i="1"/>
  <c r="N3576" i="1"/>
  <c r="P3575" i="1"/>
  <c r="BC3575" i="1" s="1"/>
  <c r="O3575" i="1"/>
  <c r="BB3575" i="1" s="1"/>
  <c r="M3575" i="1"/>
  <c r="AZ3575" i="1" s="1"/>
  <c r="L3575" i="1"/>
  <c r="AY3575" i="1" s="1"/>
  <c r="Q3574" i="1"/>
  <c r="N3574" i="1"/>
  <c r="P3573" i="1"/>
  <c r="BC3573" i="1" s="1"/>
  <c r="O3573" i="1"/>
  <c r="M3573" i="1"/>
  <c r="AZ3573" i="1" s="1"/>
  <c r="L3573" i="1"/>
  <c r="AY3573" i="1" s="1"/>
  <c r="Q3570" i="1"/>
  <c r="N3570" i="1"/>
  <c r="P3569" i="1"/>
  <c r="BC3569" i="1" s="1"/>
  <c r="O3569" i="1"/>
  <c r="BB3569" i="1" s="1"/>
  <c r="M3569" i="1"/>
  <c r="AZ3569" i="1" s="1"/>
  <c r="L3569" i="1"/>
  <c r="AY3569" i="1" s="1"/>
  <c r="Q3568" i="1"/>
  <c r="N3568" i="1"/>
  <c r="P3567" i="1"/>
  <c r="BC3567" i="1" s="1"/>
  <c r="O3567" i="1"/>
  <c r="M3567" i="1"/>
  <c r="AZ3567" i="1" s="1"/>
  <c r="L3567" i="1"/>
  <c r="Q3561" i="1"/>
  <c r="BD3561" i="1" s="1"/>
  <c r="N3561" i="1"/>
  <c r="P3560" i="1"/>
  <c r="M3560" i="1"/>
  <c r="Q3559" i="1"/>
  <c r="BD3559" i="1" s="1"/>
  <c r="N3559" i="1"/>
  <c r="P3558" i="1"/>
  <c r="M3558" i="1"/>
  <c r="O3557" i="1"/>
  <c r="BB3557" i="1" s="1"/>
  <c r="L3557" i="1"/>
  <c r="O3556" i="1"/>
  <c r="Q3554" i="1"/>
  <c r="BD3554" i="1" s="1"/>
  <c r="N3554" i="1"/>
  <c r="Q3553" i="1"/>
  <c r="BD3553" i="1" s="1"/>
  <c r="N3553" i="1"/>
  <c r="BA3553" i="1" s="1"/>
  <c r="Q3552" i="1"/>
  <c r="BD3552" i="1" s="1"/>
  <c r="N3552" i="1"/>
  <c r="Q3551" i="1"/>
  <c r="BD3551" i="1" s="1"/>
  <c r="N3551" i="1"/>
  <c r="BA3551" i="1" s="1"/>
  <c r="Q3550" i="1"/>
  <c r="BD3550" i="1" s="1"/>
  <c r="N3550" i="1"/>
  <c r="Q3549" i="1"/>
  <c r="BD3549" i="1" s="1"/>
  <c r="N3549" i="1"/>
  <c r="BA3549" i="1" s="1"/>
  <c r="Q3548" i="1"/>
  <c r="BD3548" i="1" s="1"/>
  <c r="N3548" i="1"/>
  <c r="Q3547" i="1"/>
  <c r="BD3547" i="1" s="1"/>
  <c r="N3547" i="1"/>
  <c r="BA3547" i="1" s="1"/>
  <c r="Q3546" i="1"/>
  <c r="BD3546" i="1" s="1"/>
  <c r="N3546" i="1"/>
  <c r="Q3545" i="1"/>
  <c r="BD3545" i="1" s="1"/>
  <c r="N3545" i="1"/>
  <c r="BA3545" i="1" s="1"/>
  <c r="Q3544" i="1"/>
  <c r="BD3544" i="1" s="1"/>
  <c r="N3544" i="1"/>
  <c r="Q3543" i="1"/>
  <c r="BD3543" i="1" s="1"/>
  <c r="N3543" i="1"/>
  <c r="BA3543" i="1" s="1"/>
  <c r="Q3542" i="1"/>
  <c r="BD3542" i="1" s="1"/>
  <c r="N3542" i="1"/>
  <c r="Q3541" i="1"/>
  <c r="BD3541" i="1" s="1"/>
  <c r="N3541" i="1"/>
  <c r="BA3541" i="1" s="1"/>
  <c r="Q3540" i="1"/>
  <c r="BD3540" i="1" s="1"/>
  <c r="N3540" i="1"/>
  <c r="Q3539" i="1"/>
  <c r="BD3539" i="1" s="1"/>
  <c r="N3539" i="1"/>
  <c r="BA3539" i="1" s="1"/>
  <c r="Q3538" i="1"/>
  <c r="BD3538" i="1" s="1"/>
  <c r="N3538" i="1"/>
  <c r="Q3537" i="1"/>
  <c r="BD3537" i="1" s="1"/>
  <c r="N3537" i="1"/>
  <c r="Q3536" i="1"/>
  <c r="BD3536" i="1" s="1"/>
  <c r="N3536" i="1"/>
  <c r="BA3536" i="1" s="1"/>
  <c r="Q3535" i="1"/>
  <c r="BD3535" i="1" s="1"/>
  <c r="N3535" i="1"/>
  <c r="BA3535" i="1" s="1"/>
  <c r="Q3534" i="1"/>
  <c r="BD3534" i="1" s="1"/>
  <c r="N3534" i="1"/>
  <c r="BA3534" i="1" s="1"/>
  <c r="Q3533" i="1"/>
  <c r="BD3533" i="1" s="1"/>
  <c r="N3533" i="1"/>
  <c r="BA3533" i="1" s="1"/>
  <c r="Q3532" i="1"/>
  <c r="BD3532" i="1" s="1"/>
  <c r="N3532" i="1"/>
  <c r="BA3532" i="1" s="1"/>
  <c r="Q3531" i="1"/>
  <c r="BD3531" i="1" s="1"/>
  <c r="N3531" i="1"/>
  <c r="BA3531" i="1" s="1"/>
  <c r="Q3530" i="1"/>
  <c r="BD3530" i="1" s="1"/>
  <c r="N3530" i="1"/>
  <c r="BA3530" i="1" s="1"/>
  <c r="Q3529" i="1"/>
  <c r="BD3529" i="1" s="1"/>
  <c r="N3529" i="1"/>
  <c r="BA3529" i="1" s="1"/>
  <c r="P3528" i="1"/>
  <c r="O3528" i="1"/>
  <c r="M3528" i="1"/>
  <c r="L3528" i="1"/>
  <c r="Q3525" i="1"/>
  <c r="N3525" i="1"/>
  <c r="BA3525" i="1" s="1"/>
  <c r="P3524" i="1"/>
  <c r="BC3524" i="1" s="1"/>
  <c r="O3524" i="1"/>
  <c r="BB3524" i="1" s="1"/>
  <c r="M3524" i="1"/>
  <c r="AZ3524" i="1" s="1"/>
  <c r="L3524" i="1"/>
  <c r="AY3524" i="1" s="1"/>
  <c r="Q3523" i="1"/>
  <c r="BD3523" i="1" s="1"/>
  <c r="N3523" i="1"/>
  <c r="BA3523" i="1" s="1"/>
  <c r="Q3522" i="1"/>
  <c r="BD3522" i="1" s="1"/>
  <c r="P3522" i="1"/>
  <c r="BC3522" i="1" s="1"/>
  <c r="O3522" i="1"/>
  <c r="BB3522" i="1" s="1"/>
  <c r="M3522" i="1"/>
  <c r="AZ3522" i="1" s="1"/>
  <c r="L3522" i="1"/>
  <c r="AY3522" i="1" s="1"/>
  <c r="Q3520" i="1"/>
  <c r="BD3520" i="1" s="1"/>
  <c r="N3520" i="1"/>
  <c r="BA3520" i="1" s="1"/>
  <c r="Q3519" i="1"/>
  <c r="BD3519" i="1" s="1"/>
  <c r="N3519" i="1"/>
  <c r="Q3518" i="1"/>
  <c r="N3518" i="1"/>
  <c r="BA3518" i="1" s="1"/>
  <c r="Q3517" i="1"/>
  <c r="BD3517" i="1" s="1"/>
  <c r="N3517" i="1"/>
  <c r="BA3517" i="1" s="1"/>
  <c r="Q3516" i="1"/>
  <c r="BD3516" i="1" s="1"/>
  <c r="N3516" i="1"/>
  <c r="BA3516" i="1" s="1"/>
  <c r="Q3515" i="1"/>
  <c r="BD3515" i="1" s="1"/>
  <c r="N3515" i="1"/>
  <c r="Q3514" i="1"/>
  <c r="BD3514" i="1" s="1"/>
  <c r="N3514" i="1"/>
  <c r="BA3514" i="1" s="1"/>
  <c r="Q3513" i="1"/>
  <c r="BD3513" i="1" s="1"/>
  <c r="N3513" i="1"/>
  <c r="BA3513" i="1" s="1"/>
  <c r="Q3512" i="1"/>
  <c r="BD3512" i="1" s="1"/>
  <c r="N3512" i="1"/>
  <c r="BA3512" i="1" s="1"/>
  <c r="Q3511" i="1"/>
  <c r="BD3511" i="1" s="1"/>
  <c r="N3511" i="1"/>
  <c r="Q3510" i="1"/>
  <c r="BD3510" i="1" s="1"/>
  <c r="N3510" i="1"/>
  <c r="BA3510" i="1" s="1"/>
  <c r="Q3509" i="1"/>
  <c r="BD3509" i="1" s="1"/>
  <c r="N3509" i="1"/>
  <c r="BA3509" i="1" s="1"/>
  <c r="Q3508" i="1"/>
  <c r="BD3508" i="1" s="1"/>
  <c r="N3508" i="1"/>
  <c r="BA3508" i="1" s="1"/>
  <c r="Q3507" i="1"/>
  <c r="BD3507" i="1" s="1"/>
  <c r="N3507" i="1"/>
  <c r="Q3506" i="1"/>
  <c r="BD3506" i="1" s="1"/>
  <c r="N3506" i="1"/>
  <c r="BA3506" i="1" s="1"/>
  <c r="Q3505" i="1"/>
  <c r="BD3505" i="1" s="1"/>
  <c r="N3505" i="1"/>
  <c r="BA3505" i="1" s="1"/>
  <c r="Q3504" i="1"/>
  <c r="BD3504" i="1" s="1"/>
  <c r="N3504" i="1"/>
  <c r="BA3504" i="1" s="1"/>
  <c r="Q3503" i="1"/>
  <c r="BD3503" i="1" s="1"/>
  <c r="N3503" i="1"/>
  <c r="Q3502" i="1"/>
  <c r="BD3502" i="1" s="1"/>
  <c r="N3502" i="1"/>
  <c r="BA3502" i="1" s="1"/>
  <c r="Q3501" i="1"/>
  <c r="BD3501" i="1" s="1"/>
  <c r="N3501" i="1"/>
  <c r="Q3500" i="1"/>
  <c r="BD3500" i="1" s="1"/>
  <c r="N3500" i="1"/>
  <c r="BA3500" i="1" s="1"/>
  <c r="Q3499" i="1"/>
  <c r="BD3499" i="1" s="1"/>
  <c r="N3499" i="1"/>
  <c r="Q3498" i="1"/>
  <c r="BD3498" i="1" s="1"/>
  <c r="N3498" i="1"/>
  <c r="BA3498" i="1" s="1"/>
  <c r="Q3497" i="1"/>
  <c r="BD3497" i="1" s="1"/>
  <c r="N3497" i="1"/>
  <c r="Q3496" i="1"/>
  <c r="BD3496" i="1" s="1"/>
  <c r="N3496" i="1"/>
  <c r="BA3496" i="1" s="1"/>
  <c r="Q3495" i="1"/>
  <c r="BD3495" i="1" s="1"/>
  <c r="N3495" i="1"/>
  <c r="Q3494" i="1"/>
  <c r="BD3494" i="1" s="1"/>
  <c r="N3494" i="1"/>
  <c r="BA3494" i="1" s="1"/>
  <c r="Q3493" i="1"/>
  <c r="BD3493" i="1" s="1"/>
  <c r="N3493" i="1"/>
  <c r="Q3492" i="1"/>
  <c r="BD3492" i="1" s="1"/>
  <c r="N3492" i="1"/>
  <c r="BA3492" i="1" s="1"/>
  <c r="Q3491" i="1"/>
  <c r="BD3491" i="1" s="1"/>
  <c r="N3491" i="1"/>
  <c r="BA3491" i="1" s="1"/>
  <c r="Q3490" i="1"/>
  <c r="BD3490" i="1" s="1"/>
  <c r="N3490" i="1"/>
  <c r="BA3490" i="1" s="1"/>
  <c r="Q3489" i="1"/>
  <c r="BD3489" i="1" s="1"/>
  <c r="N3489" i="1"/>
  <c r="BA3489" i="1" s="1"/>
  <c r="Q3488" i="1"/>
  <c r="BD3488" i="1" s="1"/>
  <c r="N3488" i="1"/>
  <c r="BA3488" i="1" s="1"/>
  <c r="Q3487" i="1"/>
  <c r="BD3487" i="1" s="1"/>
  <c r="N3487" i="1"/>
  <c r="Q3486" i="1"/>
  <c r="N3486" i="1"/>
  <c r="BA3486" i="1" s="1"/>
  <c r="Q3485" i="1"/>
  <c r="BD3485" i="1" s="1"/>
  <c r="N3485" i="1"/>
  <c r="Q3484" i="1"/>
  <c r="BD3484" i="1" s="1"/>
  <c r="N3484" i="1"/>
  <c r="BA3484" i="1" s="1"/>
  <c r="Q3483" i="1"/>
  <c r="BD3483" i="1" s="1"/>
  <c r="N3483" i="1"/>
  <c r="Q3482" i="1"/>
  <c r="N3482" i="1"/>
  <c r="BA3482" i="1" s="1"/>
  <c r="Q3481" i="1"/>
  <c r="BD3481" i="1" s="1"/>
  <c r="N3481" i="1"/>
  <c r="Q3480" i="1"/>
  <c r="BD3480" i="1" s="1"/>
  <c r="N3480" i="1"/>
  <c r="BA3480" i="1" s="1"/>
  <c r="Q3479" i="1"/>
  <c r="BD3479" i="1" s="1"/>
  <c r="N3479" i="1"/>
  <c r="Q3478" i="1"/>
  <c r="BD3478" i="1" s="1"/>
  <c r="N3478" i="1"/>
  <c r="BA3478" i="1" s="1"/>
  <c r="Q3477" i="1"/>
  <c r="BD3477" i="1" s="1"/>
  <c r="N3477" i="1"/>
  <c r="BA3477" i="1" s="1"/>
  <c r="Q3476" i="1"/>
  <c r="BD3476" i="1" s="1"/>
  <c r="N3476" i="1"/>
  <c r="BA3476" i="1" s="1"/>
  <c r="Q3475" i="1"/>
  <c r="BD3475" i="1" s="1"/>
  <c r="N3475" i="1"/>
  <c r="Q3474" i="1"/>
  <c r="BD3474" i="1" s="1"/>
  <c r="N3474" i="1"/>
  <c r="BA3474" i="1" s="1"/>
  <c r="Q3473" i="1"/>
  <c r="BD3473" i="1" s="1"/>
  <c r="N3473" i="1"/>
  <c r="BA3473" i="1" s="1"/>
  <c r="Q3472" i="1"/>
  <c r="BD3472" i="1" s="1"/>
  <c r="N3472" i="1"/>
  <c r="BA3472" i="1" s="1"/>
  <c r="Q3471" i="1"/>
  <c r="BD3471" i="1" s="1"/>
  <c r="N3471" i="1"/>
  <c r="BA3471" i="1" s="1"/>
  <c r="Q3470" i="1"/>
  <c r="BD3470" i="1" s="1"/>
  <c r="N3470" i="1"/>
  <c r="BA3470" i="1" s="1"/>
  <c r="Q3469" i="1"/>
  <c r="BD3469" i="1" s="1"/>
  <c r="N3469" i="1"/>
  <c r="BA3469" i="1" s="1"/>
  <c r="Q3468" i="1"/>
  <c r="BD3468" i="1" s="1"/>
  <c r="N3468" i="1"/>
  <c r="BA3468" i="1" s="1"/>
  <c r="Q3467" i="1"/>
  <c r="BD3467" i="1" s="1"/>
  <c r="N3467" i="1"/>
  <c r="Q3466" i="1"/>
  <c r="N3466" i="1"/>
  <c r="BA3466" i="1" s="1"/>
  <c r="Q3465" i="1"/>
  <c r="BD3465" i="1" s="1"/>
  <c r="N3465" i="1"/>
  <c r="Q3464" i="1"/>
  <c r="BD3464" i="1" s="1"/>
  <c r="N3464" i="1"/>
  <c r="BA3464" i="1" s="1"/>
  <c r="Q3463" i="1"/>
  <c r="BD3463" i="1" s="1"/>
  <c r="N3463" i="1"/>
  <c r="Q3462" i="1"/>
  <c r="BD3462" i="1" s="1"/>
  <c r="N3462" i="1"/>
  <c r="BA3462" i="1" s="1"/>
  <c r="Q3461" i="1"/>
  <c r="BD3461" i="1" s="1"/>
  <c r="N3461" i="1"/>
  <c r="BA3461" i="1" s="1"/>
  <c r="Q3460" i="1"/>
  <c r="BD3460" i="1" s="1"/>
  <c r="N3460" i="1"/>
  <c r="BA3460" i="1" s="1"/>
  <c r="Q3459" i="1"/>
  <c r="BD3459" i="1" s="1"/>
  <c r="N3459" i="1"/>
  <c r="BA3459" i="1" s="1"/>
  <c r="Q3458" i="1"/>
  <c r="BD3458" i="1" s="1"/>
  <c r="N3458" i="1"/>
  <c r="BA3458" i="1" s="1"/>
  <c r="Q3457" i="1"/>
  <c r="BD3457" i="1" s="1"/>
  <c r="N3457" i="1"/>
  <c r="Q3456" i="1"/>
  <c r="BD3456" i="1" s="1"/>
  <c r="N3456" i="1"/>
  <c r="BA3456" i="1" s="1"/>
  <c r="Q3455" i="1"/>
  <c r="BD3455" i="1" s="1"/>
  <c r="N3455" i="1"/>
  <c r="Q3454" i="1"/>
  <c r="BD3454" i="1" s="1"/>
  <c r="N3454" i="1"/>
  <c r="BA3454" i="1" s="1"/>
  <c r="Q3453" i="1"/>
  <c r="BD3453" i="1" s="1"/>
  <c r="N3453" i="1"/>
  <c r="BA3453" i="1" s="1"/>
  <c r="Q3452" i="1"/>
  <c r="BD3452" i="1" s="1"/>
  <c r="N3452" i="1"/>
  <c r="BA3452" i="1" s="1"/>
  <c r="Q3451" i="1"/>
  <c r="BD3451" i="1" s="1"/>
  <c r="N3451" i="1"/>
  <c r="BA3451" i="1" s="1"/>
  <c r="Q3450" i="1"/>
  <c r="BD3450" i="1" s="1"/>
  <c r="N3450" i="1"/>
  <c r="BA3450" i="1" s="1"/>
  <c r="Q3449" i="1"/>
  <c r="BD3449" i="1" s="1"/>
  <c r="N3449" i="1"/>
  <c r="BA3449" i="1" s="1"/>
  <c r="Q3448" i="1"/>
  <c r="BD3448" i="1" s="1"/>
  <c r="N3448" i="1"/>
  <c r="BA3448" i="1" s="1"/>
  <c r="Q3447" i="1"/>
  <c r="BD3447" i="1" s="1"/>
  <c r="N3447" i="1"/>
  <c r="BA3447" i="1" s="1"/>
  <c r="Q3446" i="1"/>
  <c r="BD3446" i="1" s="1"/>
  <c r="N3446" i="1"/>
  <c r="BA3446" i="1" s="1"/>
  <c r="Q3445" i="1"/>
  <c r="BD3445" i="1" s="1"/>
  <c r="N3445" i="1"/>
  <c r="Q3444" i="1"/>
  <c r="BD3444" i="1" s="1"/>
  <c r="N3444" i="1"/>
  <c r="BA3444" i="1" s="1"/>
  <c r="Q3443" i="1"/>
  <c r="BD3443" i="1" s="1"/>
  <c r="N3443" i="1"/>
  <c r="Q3442" i="1"/>
  <c r="N3442" i="1"/>
  <c r="BA3442" i="1" s="1"/>
  <c r="Q3441" i="1"/>
  <c r="BD3441" i="1" s="1"/>
  <c r="N3441" i="1"/>
  <c r="BA3441" i="1" s="1"/>
  <c r="Q3440" i="1"/>
  <c r="BD3440" i="1" s="1"/>
  <c r="N3440" i="1"/>
  <c r="BA3440" i="1" s="1"/>
  <c r="Q3439" i="1"/>
  <c r="BD3439" i="1" s="1"/>
  <c r="N3439" i="1"/>
  <c r="BA3439" i="1" s="1"/>
  <c r="Q3438" i="1"/>
  <c r="BD3438" i="1" s="1"/>
  <c r="N3438" i="1"/>
  <c r="Q3437" i="1"/>
  <c r="BD3437" i="1" s="1"/>
  <c r="N3437" i="1"/>
  <c r="BA3437" i="1" s="1"/>
  <c r="Q3436" i="1"/>
  <c r="BD3436" i="1" s="1"/>
  <c r="N3436" i="1"/>
  <c r="Q3435" i="1"/>
  <c r="BD3435" i="1" s="1"/>
  <c r="N3435" i="1"/>
  <c r="BA3435" i="1" s="1"/>
  <c r="Q3434" i="1"/>
  <c r="BD3434" i="1" s="1"/>
  <c r="N3434" i="1"/>
  <c r="BA3434" i="1" s="1"/>
  <c r="Q3433" i="1"/>
  <c r="BD3433" i="1" s="1"/>
  <c r="N3433" i="1"/>
  <c r="BA3433" i="1" s="1"/>
  <c r="Q3432" i="1"/>
  <c r="BD3432" i="1" s="1"/>
  <c r="N3432" i="1"/>
  <c r="Q3431" i="1"/>
  <c r="BD3431" i="1" s="1"/>
  <c r="N3431" i="1"/>
  <c r="BA3431" i="1" s="1"/>
  <c r="Q3430" i="1"/>
  <c r="BD3430" i="1" s="1"/>
  <c r="N3430" i="1"/>
  <c r="BA3430" i="1" s="1"/>
  <c r="Q3429" i="1"/>
  <c r="BD3429" i="1" s="1"/>
  <c r="N3429" i="1"/>
  <c r="BA3429" i="1" s="1"/>
  <c r="Q3428" i="1"/>
  <c r="BD3428" i="1" s="1"/>
  <c r="N3428" i="1"/>
  <c r="Q3427" i="1"/>
  <c r="BD3427" i="1" s="1"/>
  <c r="N3427" i="1"/>
  <c r="BA3427" i="1" s="1"/>
  <c r="Q3426" i="1"/>
  <c r="BD3426" i="1" s="1"/>
  <c r="N3426" i="1"/>
  <c r="Q3425" i="1"/>
  <c r="BD3425" i="1" s="1"/>
  <c r="N3425" i="1"/>
  <c r="BA3425" i="1" s="1"/>
  <c r="Q3424" i="1"/>
  <c r="BD3424" i="1" s="1"/>
  <c r="N3424" i="1"/>
  <c r="Q3423" i="1"/>
  <c r="BD3423" i="1" s="1"/>
  <c r="N3423" i="1"/>
  <c r="BA3423" i="1" s="1"/>
  <c r="Q3422" i="1"/>
  <c r="BD3422" i="1" s="1"/>
  <c r="N3422" i="1"/>
  <c r="BA3422" i="1" s="1"/>
  <c r="Q3421" i="1"/>
  <c r="BD3421" i="1" s="1"/>
  <c r="N3421" i="1"/>
  <c r="BA3421" i="1" s="1"/>
  <c r="Q3420" i="1"/>
  <c r="BD3420" i="1" s="1"/>
  <c r="N3420" i="1"/>
  <c r="Q3419" i="1"/>
  <c r="BD3419" i="1" s="1"/>
  <c r="N3419" i="1"/>
  <c r="BA3419" i="1" s="1"/>
  <c r="Q3418" i="1"/>
  <c r="BD3418" i="1" s="1"/>
  <c r="N3418" i="1"/>
  <c r="BA3418" i="1" s="1"/>
  <c r="Q3417" i="1"/>
  <c r="BD3417" i="1" s="1"/>
  <c r="N3417" i="1"/>
  <c r="BA3417" i="1" s="1"/>
  <c r="Q3416" i="1"/>
  <c r="BD3416" i="1" s="1"/>
  <c r="N3416" i="1"/>
  <c r="Q3415" i="1"/>
  <c r="BD3415" i="1" s="1"/>
  <c r="N3415" i="1"/>
  <c r="BA3415" i="1" s="1"/>
  <c r="Q3414" i="1"/>
  <c r="BD3414" i="1" s="1"/>
  <c r="N3414" i="1"/>
  <c r="Q3413" i="1"/>
  <c r="BD3413" i="1" s="1"/>
  <c r="N3413" i="1"/>
  <c r="BA3413" i="1" s="1"/>
  <c r="Q3412" i="1"/>
  <c r="BD3412" i="1" s="1"/>
  <c r="N3412" i="1"/>
  <c r="Q3411" i="1"/>
  <c r="BD3411" i="1" s="1"/>
  <c r="N3411" i="1"/>
  <c r="BA3411" i="1" s="1"/>
  <c r="Q3410" i="1"/>
  <c r="BD3410" i="1" s="1"/>
  <c r="N3410" i="1"/>
  <c r="BA3410" i="1" s="1"/>
  <c r="Q3409" i="1"/>
  <c r="BD3409" i="1" s="1"/>
  <c r="N3409" i="1"/>
  <c r="BA3409" i="1" s="1"/>
  <c r="Q3408" i="1"/>
  <c r="BD3408" i="1" s="1"/>
  <c r="N3408" i="1"/>
  <c r="Q3407" i="1"/>
  <c r="BD3407" i="1" s="1"/>
  <c r="N3407" i="1"/>
  <c r="BA3407" i="1" s="1"/>
  <c r="Q3406" i="1"/>
  <c r="BD3406" i="1" s="1"/>
  <c r="N3406" i="1"/>
  <c r="BA3406" i="1" s="1"/>
  <c r="Q3405" i="1"/>
  <c r="BD3405" i="1" s="1"/>
  <c r="N3405" i="1"/>
  <c r="BA3405" i="1" s="1"/>
  <c r="Q3404" i="1"/>
  <c r="BD3404" i="1" s="1"/>
  <c r="N3404" i="1"/>
  <c r="BA3404" i="1" s="1"/>
  <c r="Q3403" i="1"/>
  <c r="BD3403" i="1" s="1"/>
  <c r="N3403" i="1"/>
  <c r="BA3403" i="1" s="1"/>
  <c r="Q3402" i="1"/>
  <c r="BD3402" i="1" s="1"/>
  <c r="N3402" i="1"/>
  <c r="Q3401" i="1"/>
  <c r="BD3401" i="1" s="1"/>
  <c r="N3401" i="1"/>
  <c r="BA3401" i="1" s="1"/>
  <c r="Q3400" i="1"/>
  <c r="BD3400" i="1" s="1"/>
  <c r="N3400" i="1"/>
  <c r="Q3399" i="1"/>
  <c r="BD3399" i="1" s="1"/>
  <c r="N3399" i="1"/>
  <c r="BA3399" i="1" s="1"/>
  <c r="Q3398" i="1"/>
  <c r="BD3398" i="1" s="1"/>
  <c r="N3398" i="1"/>
  <c r="BA3398" i="1" s="1"/>
  <c r="Q3397" i="1"/>
  <c r="BD3397" i="1" s="1"/>
  <c r="N3397" i="1"/>
  <c r="BA3397" i="1" s="1"/>
  <c r="Q3396" i="1"/>
  <c r="BD3396" i="1" s="1"/>
  <c r="N3396" i="1"/>
  <c r="Q3395" i="1"/>
  <c r="BD3395" i="1" s="1"/>
  <c r="N3395" i="1"/>
  <c r="BA3395" i="1" s="1"/>
  <c r="Q3394" i="1"/>
  <c r="BD3394" i="1" s="1"/>
  <c r="N3394" i="1"/>
  <c r="BA3394" i="1" s="1"/>
  <c r="Q3393" i="1"/>
  <c r="BD3393" i="1" s="1"/>
  <c r="N3393" i="1"/>
  <c r="BA3393" i="1" s="1"/>
  <c r="Q3392" i="1"/>
  <c r="BD3392" i="1" s="1"/>
  <c r="N3392" i="1"/>
  <c r="Q3391" i="1"/>
  <c r="BD3391" i="1" s="1"/>
  <c r="N3391" i="1"/>
  <c r="BA3391" i="1" s="1"/>
  <c r="Q3390" i="1"/>
  <c r="BD3390" i="1" s="1"/>
  <c r="N3390" i="1"/>
  <c r="BA3390" i="1" s="1"/>
  <c r="Q3389" i="1"/>
  <c r="N3389" i="1"/>
  <c r="BA3389" i="1" s="1"/>
  <c r="Q3388" i="1"/>
  <c r="BD3388" i="1" s="1"/>
  <c r="N3388" i="1"/>
  <c r="Q3387" i="1"/>
  <c r="BD3387" i="1" s="1"/>
  <c r="N3387" i="1"/>
  <c r="BA3387" i="1" s="1"/>
  <c r="Q3386" i="1"/>
  <c r="BD3386" i="1" s="1"/>
  <c r="N3386" i="1"/>
  <c r="BA3386" i="1" s="1"/>
  <c r="Q3385" i="1"/>
  <c r="BD3385" i="1" s="1"/>
  <c r="N3385" i="1"/>
  <c r="BA3385" i="1" s="1"/>
  <c r="Q3384" i="1"/>
  <c r="BD3384" i="1" s="1"/>
  <c r="N3384" i="1"/>
  <c r="Q3383" i="1"/>
  <c r="BD3383" i="1" s="1"/>
  <c r="N3383" i="1"/>
  <c r="BA3383" i="1" s="1"/>
  <c r="Q3382" i="1"/>
  <c r="BD3382" i="1" s="1"/>
  <c r="N3382" i="1"/>
  <c r="Q3381" i="1"/>
  <c r="N3381" i="1"/>
  <c r="BA3381" i="1" s="1"/>
  <c r="Q3380" i="1"/>
  <c r="BD3380" i="1" s="1"/>
  <c r="N3380" i="1"/>
  <c r="Q3379" i="1"/>
  <c r="BD3379" i="1" s="1"/>
  <c r="N3379" i="1"/>
  <c r="BA3379" i="1" s="1"/>
  <c r="Q3378" i="1"/>
  <c r="BD3378" i="1" s="1"/>
  <c r="N3378" i="1"/>
  <c r="Q3377" i="1"/>
  <c r="BD3377" i="1" s="1"/>
  <c r="N3377" i="1"/>
  <c r="BA3377" i="1" s="1"/>
  <c r="Q3376" i="1"/>
  <c r="BD3376" i="1" s="1"/>
  <c r="N3376" i="1"/>
  <c r="Q3375" i="1"/>
  <c r="BD3375" i="1" s="1"/>
  <c r="N3375" i="1"/>
  <c r="BA3375" i="1" s="1"/>
  <c r="Q3374" i="1"/>
  <c r="BD3374" i="1" s="1"/>
  <c r="N3374" i="1"/>
  <c r="Q3373" i="1"/>
  <c r="BD3373" i="1" s="1"/>
  <c r="N3373" i="1"/>
  <c r="BA3373" i="1" s="1"/>
  <c r="Q3372" i="1"/>
  <c r="BD3372" i="1" s="1"/>
  <c r="N3372" i="1"/>
  <c r="Q3371" i="1"/>
  <c r="BD3371" i="1" s="1"/>
  <c r="N3371" i="1"/>
  <c r="BA3371" i="1" s="1"/>
  <c r="Q3370" i="1"/>
  <c r="BD3370" i="1" s="1"/>
  <c r="N3370" i="1"/>
  <c r="Q3369" i="1"/>
  <c r="BD3369" i="1" s="1"/>
  <c r="N3369" i="1"/>
  <c r="BA3369" i="1" s="1"/>
  <c r="Q3368" i="1"/>
  <c r="BD3368" i="1" s="1"/>
  <c r="N3368" i="1"/>
  <c r="Q3367" i="1"/>
  <c r="BD3367" i="1" s="1"/>
  <c r="N3367" i="1"/>
  <c r="BA3367" i="1" s="1"/>
  <c r="Q3366" i="1"/>
  <c r="BD3366" i="1" s="1"/>
  <c r="N3366" i="1"/>
  <c r="Q3365" i="1"/>
  <c r="BD3365" i="1" s="1"/>
  <c r="N3365" i="1"/>
  <c r="BA3365" i="1" s="1"/>
  <c r="Q3364" i="1"/>
  <c r="BD3364" i="1" s="1"/>
  <c r="N3364" i="1"/>
  <c r="Q3363" i="1"/>
  <c r="BD3363" i="1" s="1"/>
  <c r="N3363" i="1"/>
  <c r="BA3363" i="1" s="1"/>
  <c r="Q3362" i="1"/>
  <c r="BD3362" i="1" s="1"/>
  <c r="N3362" i="1"/>
  <c r="Q3361" i="1"/>
  <c r="BD3361" i="1" s="1"/>
  <c r="N3361" i="1"/>
  <c r="BA3361" i="1" s="1"/>
  <c r="Q3360" i="1"/>
  <c r="BD3360" i="1" s="1"/>
  <c r="N3360" i="1"/>
  <c r="Q3359" i="1"/>
  <c r="BD3359" i="1" s="1"/>
  <c r="N3359" i="1"/>
  <c r="BA3359" i="1" s="1"/>
  <c r="Q3358" i="1"/>
  <c r="BD3358" i="1" s="1"/>
  <c r="N3358" i="1"/>
  <c r="Q3357" i="1"/>
  <c r="BD3357" i="1" s="1"/>
  <c r="N3357" i="1"/>
  <c r="BA3357" i="1" s="1"/>
  <c r="Q3356" i="1"/>
  <c r="BD3356" i="1" s="1"/>
  <c r="N3356" i="1"/>
  <c r="Q3355" i="1"/>
  <c r="BD3355" i="1" s="1"/>
  <c r="N3355" i="1"/>
  <c r="BA3355" i="1" s="1"/>
  <c r="Q3354" i="1"/>
  <c r="BD3354" i="1" s="1"/>
  <c r="N3354" i="1"/>
  <c r="Q3353" i="1"/>
  <c r="BD3353" i="1" s="1"/>
  <c r="N3353" i="1"/>
  <c r="BA3353" i="1" s="1"/>
  <c r="Q3352" i="1"/>
  <c r="BD3352" i="1" s="1"/>
  <c r="N3352" i="1"/>
  <c r="Q3351" i="1"/>
  <c r="BD3351" i="1" s="1"/>
  <c r="N3351" i="1"/>
  <c r="BA3351" i="1" s="1"/>
  <c r="Q3350" i="1"/>
  <c r="BD3350" i="1" s="1"/>
  <c r="N3350" i="1"/>
  <c r="Q3349" i="1"/>
  <c r="BD3349" i="1" s="1"/>
  <c r="N3349" i="1"/>
  <c r="BA3349" i="1" s="1"/>
  <c r="Q3348" i="1"/>
  <c r="BD3348" i="1" s="1"/>
  <c r="N3348" i="1"/>
  <c r="Q3347" i="1"/>
  <c r="BD3347" i="1" s="1"/>
  <c r="N3347" i="1"/>
  <c r="BA3347" i="1" s="1"/>
  <c r="Q3346" i="1"/>
  <c r="BD3346" i="1" s="1"/>
  <c r="N3346" i="1"/>
  <c r="Q3345" i="1"/>
  <c r="BD3345" i="1" s="1"/>
  <c r="N3345" i="1"/>
  <c r="BA3345" i="1" s="1"/>
  <c r="Q3344" i="1"/>
  <c r="BD3344" i="1" s="1"/>
  <c r="N3344" i="1"/>
  <c r="Q3343" i="1"/>
  <c r="BD3343" i="1" s="1"/>
  <c r="N3343" i="1"/>
  <c r="BA3343" i="1" s="1"/>
  <c r="Q3342" i="1"/>
  <c r="BD3342" i="1" s="1"/>
  <c r="N3342" i="1"/>
  <c r="Q3341" i="1"/>
  <c r="BD3341" i="1" s="1"/>
  <c r="N3341" i="1"/>
  <c r="BA3341" i="1" s="1"/>
  <c r="Q3340" i="1"/>
  <c r="BD3340" i="1" s="1"/>
  <c r="N3340" i="1"/>
  <c r="Q3339" i="1"/>
  <c r="BD3339" i="1" s="1"/>
  <c r="N3339" i="1"/>
  <c r="BA3339" i="1" s="1"/>
  <c r="Q3338" i="1"/>
  <c r="BD3338" i="1" s="1"/>
  <c r="N3338" i="1"/>
  <c r="Q3337" i="1"/>
  <c r="BD3337" i="1" s="1"/>
  <c r="N3337" i="1"/>
  <c r="BA3337" i="1" s="1"/>
  <c r="Q3336" i="1"/>
  <c r="BD3336" i="1" s="1"/>
  <c r="N3336" i="1"/>
  <c r="Q3335" i="1"/>
  <c r="BD3335" i="1" s="1"/>
  <c r="N3335" i="1"/>
  <c r="Q3334" i="1"/>
  <c r="BD3334" i="1" s="1"/>
  <c r="N3334" i="1"/>
  <c r="BA3334" i="1" s="1"/>
  <c r="Q3333" i="1"/>
  <c r="BD3333" i="1" s="1"/>
  <c r="N3333" i="1"/>
  <c r="Q3332" i="1"/>
  <c r="BD3332" i="1" s="1"/>
  <c r="N3332" i="1"/>
  <c r="BA3332" i="1" s="1"/>
  <c r="Q3331" i="1"/>
  <c r="BD3331" i="1" s="1"/>
  <c r="N3331" i="1"/>
  <c r="Q3330" i="1"/>
  <c r="BD3330" i="1" s="1"/>
  <c r="N3330" i="1"/>
  <c r="BA3330" i="1" s="1"/>
  <c r="Q3329" i="1"/>
  <c r="BD3329" i="1" s="1"/>
  <c r="N3329" i="1"/>
  <c r="Q3328" i="1"/>
  <c r="BD3328" i="1" s="1"/>
  <c r="N3328" i="1"/>
  <c r="BA3328" i="1" s="1"/>
  <c r="Q3327" i="1"/>
  <c r="BD3327" i="1" s="1"/>
  <c r="N3327" i="1"/>
  <c r="Q3326" i="1"/>
  <c r="BD3326" i="1" s="1"/>
  <c r="N3326" i="1"/>
  <c r="BA3326" i="1" s="1"/>
  <c r="Q3325" i="1"/>
  <c r="BD3325" i="1" s="1"/>
  <c r="N3325" i="1"/>
  <c r="Q3324" i="1"/>
  <c r="BD3324" i="1" s="1"/>
  <c r="N3324" i="1"/>
  <c r="BA3324" i="1" s="1"/>
  <c r="Q3323" i="1"/>
  <c r="BD3323" i="1" s="1"/>
  <c r="N3323" i="1"/>
  <c r="Q3322" i="1"/>
  <c r="BD3322" i="1" s="1"/>
  <c r="N3322" i="1"/>
  <c r="BA3322" i="1" s="1"/>
  <c r="Q3321" i="1"/>
  <c r="BD3321" i="1" s="1"/>
  <c r="N3321" i="1"/>
  <c r="Q3320" i="1"/>
  <c r="BD3320" i="1" s="1"/>
  <c r="N3320" i="1"/>
  <c r="BA3320" i="1" s="1"/>
  <c r="Q3319" i="1"/>
  <c r="BD3319" i="1" s="1"/>
  <c r="N3319" i="1"/>
  <c r="Q3318" i="1"/>
  <c r="BD3318" i="1" s="1"/>
  <c r="N3318" i="1"/>
  <c r="Q3317" i="1"/>
  <c r="BD3317" i="1" s="1"/>
  <c r="N3317" i="1"/>
  <c r="Q3316" i="1"/>
  <c r="BD3316" i="1" s="1"/>
  <c r="N3316" i="1"/>
  <c r="BA3316" i="1" s="1"/>
  <c r="Q3315" i="1"/>
  <c r="BD3315" i="1" s="1"/>
  <c r="N3315" i="1"/>
  <c r="Q3314" i="1"/>
  <c r="BD3314" i="1" s="1"/>
  <c r="N3314" i="1"/>
  <c r="Q3313" i="1"/>
  <c r="BD3313" i="1" s="1"/>
  <c r="N3313" i="1"/>
  <c r="Q3312" i="1"/>
  <c r="BD3312" i="1" s="1"/>
  <c r="N3312" i="1"/>
  <c r="Q3311" i="1"/>
  <c r="BD3311" i="1" s="1"/>
  <c r="N3311" i="1"/>
  <c r="Q3310" i="1"/>
  <c r="BD3310" i="1" s="1"/>
  <c r="N3310" i="1"/>
  <c r="Q3309" i="1"/>
  <c r="BD3309" i="1" s="1"/>
  <c r="N3309" i="1"/>
  <c r="Q3308" i="1"/>
  <c r="BD3308" i="1" s="1"/>
  <c r="N3308" i="1"/>
  <c r="Q3307" i="1"/>
  <c r="BD3307" i="1" s="1"/>
  <c r="N3307" i="1"/>
  <c r="Q3306" i="1"/>
  <c r="BD3306" i="1" s="1"/>
  <c r="N3306" i="1"/>
  <c r="Q3305" i="1"/>
  <c r="BD3305" i="1" s="1"/>
  <c r="N3305" i="1"/>
  <c r="Q3304" i="1"/>
  <c r="BD3304" i="1" s="1"/>
  <c r="N3304" i="1"/>
  <c r="Q3303" i="1"/>
  <c r="BD3303" i="1" s="1"/>
  <c r="N3303" i="1"/>
  <c r="Q3302" i="1"/>
  <c r="BD3302" i="1" s="1"/>
  <c r="N3302" i="1"/>
  <c r="Q3301" i="1"/>
  <c r="BD3301" i="1" s="1"/>
  <c r="N3301" i="1"/>
  <c r="Q3300" i="1"/>
  <c r="BD3300" i="1" s="1"/>
  <c r="N3300" i="1"/>
  <c r="Q3299" i="1"/>
  <c r="BD3299" i="1" s="1"/>
  <c r="N3299" i="1"/>
  <c r="Q3298" i="1"/>
  <c r="BD3298" i="1" s="1"/>
  <c r="N3298" i="1"/>
  <c r="Q3297" i="1"/>
  <c r="BD3297" i="1" s="1"/>
  <c r="N3297" i="1"/>
  <c r="Q3296" i="1"/>
  <c r="BD3296" i="1" s="1"/>
  <c r="N3296" i="1"/>
  <c r="Q3295" i="1"/>
  <c r="BD3295" i="1" s="1"/>
  <c r="N3295" i="1"/>
  <c r="Q3294" i="1"/>
  <c r="BD3294" i="1" s="1"/>
  <c r="N3294" i="1"/>
  <c r="Q3293" i="1"/>
  <c r="BD3293" i="1" s="1"/>
  <c r="N3293" i="1"/>
  <c r="Q3292" i="1"/>
  <c r="BD3292" i="1" s="1"/>
  <c r="N3292" i="1"/>
  <c r="BA3292" i="1" s="1"/>
  <c r="Q3291" i="1"/>
  <c r="BD3291" i="1" s="1"/>
  <c r="N3291" i="1"/>
  <c r="BA3291" i="1" s="1"/>
  <c r="Q3290" i="1"/>
  <c r="BD3290" i="1" s="1"/>
  <c r="N3290" i="1"/>
  <c r="Q3289" i="1"/>
  <c r="BD3289" i="1" s="1"/>
  <c r="N3289" i="1"/>
  <c r="BA3289" i="1" s="1"/>
  <c r="Q3288" i="1"/>
  <c r="BD3288" i="1" s="1"/>
  <c r="N3288" i="1"/>
  <c r="Q3287" i="1"/>
  <c r="BD3287" i="1" s="1"/>
  <c r="N3287" i="1"/>
  <c r="BA3287" i="1" s="1"/>
  <c r="Q3286" i="1"/>
  <c r="BD3286" i="1" s="1"/>
  <c r="N3286" i="1"/>
  <c r="Q3285" i="1"/>
  <c r="BD3285" i="1" s="1"/>
  <c r="N3285" i="1"/>
  <c r="BA3285" i="1" s="1"/>
  <c r="Q3284" i="1"/>
  <c r="BD3284" i="1" s="1"/>
  <c r="N3284" i="1"/>
  <c r="Q3283" i="1"/>
  <c r="BD3283" i="1" s="1"/>
  <c r="N3283" i="1"/>
  <c r="BA3283" i="1" s="1"/>
  <c r="Q3282" i="1"/>
  <c r="BD3282" i="1" s="1"/>
  <c r="N3282" i="1"/>
  <c r="Q3281" i="1"/>
  <c r="BD3281" i="1" s="1"/>
  <c r="N3281" i="1"/>
  <c r="BA3281" i="1" s="1"/>
  <c r="Q3280" i="1"/>
  <c r="BD3280" i="1" s="1"/>
  <c r="N3280" i="1"/>
  <c r="Q3279" i="1"/>
  <c r="BD3279" i="1" s="1"/>
  <c r="N3279" i="1"/>
  <c r="BA3279" i="1" s="1"/>
  <c r="Q3278" i="1"/>
  <c r="BD3278" i="1" s="1"/>
  <c r="N3278" i="1"/>
  <c r="BA3278" i="1" s="1"/>
  <c r="Q3277" i="1"/>
  <c r="BD3277" i="1" s="1"/>
  <c r="N3277" i="1"/>
  <c r="BA3277" i="1" s="1"/>
  <c r="Q3276" i="1"/>
  <c r="BD3276" i="1" s="1"/>
  <c r="N3276" i="1"/>
  <c r="BA3276" i="1" s="1"/>
  <c r="Q3275" i="1"/>
  <c r="BD3275" i="1" s="1"/>
  <c r="N3275" i="1"/>
  <c r="BA3275" i="1" s="1"/>
  <c r="Q3274" i="1"/>
  <c r="BD3274" i="1" s="1"/>
  <c r="N3274" i="1"/>
  <c r="BA3274" i="1" s="1"/>
  <c r="Q3273" i="1"/>
  <c r="BD3273" i="1" s="1"/>
  <c r="N3273" i="1"/>
  <c r="BA3273" i="1" s="1"/>
  <c r="Q3272" i="1"/>
  <c r="BD3272" i="1" s="1"/>
  <c r="N3272" i="1"/>
  <c r="BA3272" i="1" s="1"/>
  <c r="Q3271" i="1"/>
  <c r="BD3271" i="1" s="1"/>
  <c r="N3271" i="1"/>
  <c r="BA3271" i="1" s="1"/>
  <c r="Q3270" i="1"/>
  <c r="BD3270" i="1" s="1"/>
  <c r="N3270" i="1"/>
  <c r="BA3270" i="1" s="1"/>
  <c r="Q3269" i="1"/>
  <c r="BD3269" i="1" s="1"/>
  <c r="N3269" i="1"/>
  <c r="BA3269" i="1" s="1"/>
  <c r="Q3268" i="1"/>
  <c r="BD3268" i="1" s="1"/>
  <c r="N3268" i="1"/>
  <c r="BA3268" i="1" s="1"/>
  <c r="Q3267" i="1"/>
  <c r="BD3267" i="1" s="1"/>
  <c r="N3267" i="1"/>
  <c r="BA3267" i="1" s="1"/>
  <c r="Q3266" i="1"/>
  <c r="BD3266" i="1" s="1"/>
  <c r="N3266" i="1"/>
  <c r="BA3266" i="1" s="1"/>
  <c r="Q3265" i="1"/>
  <c r="BD3265" i="1" s="1"/>
  <c r="N3265" i="1"/>
  <c r="BA3265" i="1" s="1"/>
  <c r="Q3264" i="1"/>
  <c r="BD3264" i="1" s="1"/>
  <c r="N3264" i="1"/>
  <c r="BA3264" i="1" s="1"/>
  <c r="Q3263" i="1"/>
  <c r="BD3263" i="1" s="1"/>
  <c r="N3263" i="1"/>
  <c r="BA3263" i="1" s="1"/>
  <c r="Q3262" i="1"/>
  <c r="BD3262" i="1" s="1"/>
  <c r="N3262" i="1"/>
  <c r="Q3261" i="1"/>
  <c r="BD3261" i="1" s="1"/>
  <c r="N3261" i="1"/>
  <c r="BA3261" i="1" s="1"/>
  <c r="P3260" i="1"/>
  <c r="O3260" i="1"/>
  <c r="M3260" i="1"/>
  <c r="L3260" i="1"/>
  <c r="Q3258" i="1"/>
  <c r="BD3258" i="1" s="1"/>
  <c r="N3258" i="1"/>
  <c r="BA3258" i="1" s="1"/>
  <c r="Q3257" i="1"/>
  <c r="BD3257" i="1" s="1"/>
  <c r="N3257" i="1"/>
  <c r="BA3257" i="1" s="1"/>
  <c r="Q3256" i="1"/>
  <c r="BD3256" i="1" s="1"/>
  <c r="N3256" i="1"/>
  <c r="BA3256" i="1" s="1"/>
  <c r="Q3255" i="1"/>
  <c r="BD3255" i="1" s="1"/>
  <c r="N3255" i="1"/>
  <c r="BA3255" i="1" s="1"/>
  <c r="P3254" i="1"/>
  <c r="BC3254" i="1" s="1"/>
  <c r="O3254" i="1"/>
  <c r="M3254" i="1"/>
  <c r="AZ3254" i="1" s="1"/>
  <c r="L3254" i="1"/>
  <c r="AY3254" i="1" s="1"/>
  <c r="P3253" i="1"/>
  <c r="BC3253" i="1" s="1"/>
  <c r="M3253" i="1"/>
  <c r="L3253" i="1"/>
  <c r="AY3253" i="1" s="1"/>
  <c r="Q3252" i="1"/>
  <c r="N3252" i="1"/>
  <c r="P3251" i="1"/>
  <c r="BC3251" i="1" s="1"/>
  <c r="O3251" i="1"/>
  <c r="BB3251" i="1" s="1"/>
  <c r="M3251" i="1"/>
  <c r="AZ3251" i="1" s="1"/>
  <c r="L3251" i="1"/>
  <c r="AY3251" i="1" s="1"/>
  <c r="Q3250" i="1"/>
  <c r="BD3250" i="1" s="1"/>
  <c r="N3250" i="1"/>
  <c r="BA3250" i="1" s="1"/>
  <c r="Q3249" i="1"/>
  <c r="BD3249" i="1" s="1"/>
  <c r="N3249" i="1"/>
  <c r="BA3249" i="1" s="1"/>
  <c r="Q3248" i="1"/>
  <c r="BD3248" i="1" s="1"/>
  <c r="N3248" i="1"/>
  <c r="BA3248" i="1" s="1"/>
  <c r="Q3247" i="1"/>
  <c r="BD3247" i="1" s="1"/>
  <c r="N3247" i="1"/>
  <c r="BA3247" i="1" s="1"/>
  <c r="Q3246" i="1"/>
  <c r="BD3246" i="1" s="1"/>
  <c r="N3246" i="1"/>
  <c r="BA3246" i="1" s="1"/>
  <c r="Q3245" i="1"/>
  <c r="BD3245" i="1" s="1"/>
  <c r="N3245" i="1"/>
  <c r="BA3245" i="1" s="1"/>
  <c r="Q3244" i="1"/>
  <c r="BD3244" i="1" s="1"/>
  <c r="N3244" i="1"/>
  <c r="BA3244" i="1" s="1"/>
  <c r="Q3243" i="1"/>
  <c r="BD3243" i="1" s="1"/>
  <c r="N3243" i="1"/>
  <c r="BA3243" i="1" s="1"/>
  <c r="Q3242" i="1"/>
  <c r="BD3242" i="1" s="1"/>
  <c r="N3242" i="1"/>
  <c r="BA3242" i="1" s="1"/>
  <c r="Q3241" i="1"/>
  <c r="BD3241" i="1" s="1"/>
  <c r="N3241" i="1"/>
  <c r="BA3241" i="1" s="1"/>
  <c r="Q3240" i="1"/>
  <c r="BD3240" i="1" s="1"/>
  <c r="N3240" i="1"/>
  <c r="BA3240" i="1" s="1"/>
  <c r="Q3239" i="1"/>
  <c r="BD3239" i="1" s="1"/>
  <c r="N3239" i="1"/>
  <c r="BA3239" i="1" s="1"/>
  <c r="Q3238" i="1"/>
  <c r="BD3238" i="1" s="1"/>
  <c r="N3238" i="1"/>
  <c r="BA3238" i="1" s="1"/>
  <c r="P3237" i="1"/>
  <c r="BC3237" i="1" s="1"/>
  <c r="O3237" i="1"/>
  <c r="BB3237" i="1" s="1"/>
  <c r="M3237" i="1"/>
  <c r="AZ3237" i="1" s="1"/>
  <c r="L3237" i="1"/>
  <c r="AY3237" i="1" s="1"/>
  <c r="Q3236" i="1"/>
  <c r="BD3236" i="1" s="1"/>
  <c r="N3236" i="1"/>
  <c r="BA3236" i="1" s="1"/>
  <c r="Q3235" i="1"/>
  <c r="BD3235" i="1" s="1"/>
  <c r="N3235" i="1"/>
  <c r="BA3235" i="1" s="1"/>
  <c r="Q3234" i="1"/>
  <c r="BD3234" i="1" s="1"/>
  <c r="N3234" i="1"/>
  <c r="Q3233" i="1"/>
  <c r="BD3233" i="1" s="1"/>
  <c r="N3233" i="1"/>
  <c r="BA3233" i="1" s="1"/>
  <c r="Q3232" i="1"/>
  <c r="BD3232" i="1" s="1"/>
  <c r="N3232" i="1"/>
  <c r="Q3231" i="1"/>
  <c r="BD3231" i="1" s="1"/>
  <c r="N3231" i="1"/>
  <c r="BA3231" i="1" s="1"/>
  <c r="Q3230" i="1"/>
  <c r="BD3230" i="1" s="1"/>
  <c r="N3230" i="1"/>
  <c r="Q3229" i="1"/>
  <c r="BD3229" i="1" s="1"/>
  <c r="N3229" i="1"/>
  <c r="BA3229" i="1" s="1"/>
  <c r="Q3228" i="1"/>
  <c r="BD3228" i="1" s="1"/>
  <c r="N3228" i="1"/>
  <c r="Q3227" i="1"/>
  <c r="BD3227" i="1" s="1"/>
  <c r="N3227" i="1"/>
  <c r="BA3227" i="1" s="1"/>
  <c r="Q3226" i="1"/>
  <c r="BD3226" i="1" s="1"/>
  <c r="N3226" i="1"/>
  <c r="Q3225" i="1"/>
  <c r="BD3225" i="1" s="1"/>
  <c r="P3225" i="1"/>
  <c r="O3225" i="1"/>
  <c r="BB3225" i="1" s="1"/>
  <c r="M3225" i="1"/>
  <c r="L3225" i="1"/>
  <c r="Q3222" i="1"/>
  <c r="BD3222" i="1" s="1"/>
  <c r="N3222" i="1"/>
  <c r="Q3221" i="1"/>
  <c r="BD3221" i="1" s="1"/>
  <c r="P3221" i="1"/>
  <c r="O3221" i="1"/>
  <c r="BB3221" i="1" s="1"/>
  <c r="N3221" i="1"/>
  <c r="BA3221" i="1" s="1"/>
  <c r="M3221" i="1"/>
  <c r="AZ3221" i="1" s="1"/>
  <c r="L3221" i="1"/>
  <c r="O3220" i="1"/>
  <c r="BB3220" i="1" s="1"/>
  <c r="M3220" i="1"/>
  <c r="AZ3220" i="1" s="1"/>
  <c r="Q3219" i="1"/>
  <c r="N3219" i="1"/>
  <c r="BA3219" i="1" s="1"/>
  <c r="P3218" i="1"/>
  <c r="BC3218" i="1" s="1"/>
  <c r="O3218" i="1"/>
  <c r="BB3218" i="1" s="1"/>
  <c r="N3218" i="1"/>
  <c r="BA3218" i="1" s="1"/>
  <c r="M3218" i="1"/>
  <c r="L3218" i="1"/>
  <c r="AY3218" i="1" s="1"/>
  <c r="P3217" i="1"/>
  <c r="BC3217" i="1" s="1"/>
  <c r="O3217" i="1"/>
  <c r="L3217" i="1"/>
  <c r="Q3216" i="1"/>
  <c r="N3216" i="1"/>
  <c r="BA3216" i="1" s="1"/>
  <c r="P3215" i="1"/>
  <c r="BC3215" i="1" s="1"/>
  <c r="O3215" i="1"/>
  <c r="BB3215" i="1" s="1"/>
  <c r="N3215" i="1"/>
  <c r="BA3215" i="1" s="1"/>
  <c r="M3215" i="1"/>
  <c r="AZ3215" i="1" s="1"/>
  <c r="L3215" i="1"/>
  <c r="AY3215" i="1" s="1"/>
  <c r="Q3214" i="1"/>
  <c r="N3214" i="1"/>
  <c r="BA3214" i="1" s="1"/>
  <c r="P3213" i="1"/>
  <c r="BC3213" i="1" s="1"/>
  <c r="O3213" i="1"/>
  <c r="BB3213" i="1" s="1"/>
  <c r="N3213" i="1"/>
  <c r="BA3213" i="1" s="1"/>
  <c r="M3213" i="1"/>
  <c r="L3213" i="1"/>
  <c r="AY3213" i="1" s="1"/>
  <c r="P3212" i="1"/>
  <c r="BC3212" i="1" s="1"/>
  <c r="O3212" i="1"/>
  <c r="L3212" i="1"/>
  <c r="Q3210" i="1"/>
  <c r="N3210" i="1"/>
  <c r="BA3210" i="1" s="1"/>
  <c r="P3209" i="1"/>
  <c r="BC3209" i="1" s="1"/>
  <c r="O3209" i="1"/>
  <c r="N3209" i="1"/>
  <c r="BA3209" i="1" s="1"/>
  <c r="M3209" i="1"/>
  <c r="AZ3209" i="1" s="1"/>
  <c r="L3209" i="1"/>
  <c r="P3208" i="1"/>
  <c r="BC3208" i="1" s="1"/>
  <c r="M3208" i="1"/>
  <c r="AZ3208" i="1" s="1"/>
  <c r="Q3207" i="1"/>
  <c r="BD3207" i="1" s="1"/>
  <c r="N3207" i="1"/>
  <c r="Q3206" i="1"/>
  <c r="BD3206" i="1" s="1"/>
  <c r="N3206" i="1"/>
  <c r="BA3206" i="1" s="1"/>
  <c r="Q3205" i="1"/>
  <c r="BD3205" i="1" s="1"/>
  <c r="N3205" i="1"/>
  <c r="Q3204" i="1"/>
  <c r="BD3204" i="1" s="1"/>
  <c r="N3204" i="1"/>
  <c r="BA3204" i="1" s="1"/>
  <c r="Q3203" i="1"/>
  <c r="BD3203" i="1" s="1"/>
  <c r="N3203" i="1"/>
  <c r="Q3202" i="1"/>
  <c r="BD3202" i="1" s="1"/>
  <c r="N3202" i="1"/>
  <c r="BA3202" i="1" s="1"/>
  <c r="Q3201" i="1"/>
  <c r="BD3201" i="1" s="1"/>
  <c r="N3201" i="1"/>
  <c r="Q3200" i="1"/>
  <c r="BD3200" i="1" s="1"/>
  <c r="N3200" i="1"/>
  <c r="BA3200" i="1" s="1"/>
  <c r="Q3199" i="1"/>
  <c r="BD3199" i="1" s="1"/>
  <c r="N3199" i="1"/>
  <c r="Q3198" i="1"/>
  <c r="BD3198" i="1" s="1"/>
  <c r="N3198" i="1"/>
  <c r="BA3198" i="1" s="1"/>
  <c r="Q3197" i="1"/>
  <c r="BD3197" i="1" s="1"/>
  <c r="N3197" i="1"/>
  <c r="Q3196" i="1"/>
  <c r="N3196" i="1"/>
  <c r="BA3196" i="1" s="1"/>
  <c r="P3195" i="1"/>
  <c r="BC3195" i="1" s="1"/>
  <c r="O3195" i="1"/>
  <c r="N3195" i="1"/>
  <c r="BA3195" i="1" s="1"/>
  <c r="M3195" i="1"/>
  <c r="AZ3195" i="1" s="1"/>
  <c r="L3195" i="1"/>
  <c r="P3194" i="1"/>
  <c r="BC3194" i="1" s="1"/>
  <c r="M3194" i="1"/>
  <c r="AZ3194" i="1" s="1"/>
  <c r="Q3193" i="1"/>
  <c r="BD3193" i="1" s="1"/>
  <c r="N3193" i="1"/>
  <c r="BA3193" i="1" s="1"/>
  <c r="Q3192" i="1"/>
  <c r="BD3192" i="1" s="1"/>
  <c r="N3192" i="1"/>
  <c r="BA3192" i="1" s="1"/>
  <c r="Q3191" i="1"/>
  <c r="BD3191" i="1" s="1"/>
  <c r="N3191" i="1"/>
  <c r="Q3190" i="1"/>
  <c r="BD3190" i="1" s="1"/>
  <c r="N3190" i="1"/>
  <c r="Q3189" i="1"/>
  <c r="BD3189" i="1" s="1"/>
  <c r="N3189" i="1"/>
  <c r="Q3188" i="1"/>
  <c r="BD3188" i="1" s="1"/>
  <c r="N3188" i="1"/>
  <c r="Q3187" i="1"/>
  <c r="BD3187" i="1" s="1"/>
  <c r="N3187" i="1"/>
  <c r="Q3186" i="1"/>
  <c r="BD3186" i="1" s="1"/>
  <c r="N3186" i="1"/>
  <c r="Q3185" i="1"/>
  <c r="BD3185" i="1" s="1"/>
  <c r="N3185" i="1"/>
  <c r="Q3184" i="1"/>
  <c r="BD3184" i="1" s="1"/>
  <c r="N3184" i="1"/>
  <c r="Q3183" i="1"/>
  <c r="BD3183" i="1" s="1"/>
  <c r="N3183" i="1"/>
  <c r="Q3182" i="1"/>
  <c r="BD3182" i="1" s="1"/>
  <c r="N3182" i="1"/>
  <c r="Q3181" i="1"/>
  <c r="BD3181" i="1" s="1"/>
  <c r="N3181" i="1"/>
  <c r="Q3180" i="1"/>
  <c r="BD3180" i="1" s="1"/>
  <c r="N3180" i="1"/>
  <c r="BA3180" i="1" s="1"/>
  <c r="Q3179" i="1"/>
  <c r="BD3179" i="1" s="1"/>
  <c r="N3179" i="1"/>
  <c r="Q3178" i="1"/>
  <c r="BD3178" i="1" s="1"/>
  <c r="N3178" i="1"/>
  <c r="BA3178" i="1" s="1"/>
  <c r="Q3177" i="1"/>
  <c r="BD3177" i="1" s="1"/>
  <c r="N3177" i="1"/>
  <c r="Q3176" i="1"/>
  <c r="BD3176" i="1" s="1"/>
  <c r="N3176" i="1"/>
  <c r="BA3176" i="1" s="1"/>
  <c r="Q3175" i="1"/>
  <c r="BD3175" i="1" s="1"/>
  <c r="N3175" i="1"/>
  <c r="BA3175" i="1" s="1"/>
  <c r="Q3174" i="1"/>
  <c r="BD3174" i="1" s="1"/>
  <c r="N3174" i="1"/>
  <c r="BA3174" i="1" s="1"/>
  <c r="Q3173" i="1"/>
  <c r="BD3173" i="1" s="1"/>
  <c r="N3173" i="1"/>
  <c r="BA3173" i="1" s="1"/>
  <c r="Q3172" i="1"/>
  <c r="BD3172" i="1" s="1"/>
  <c r="N3172" i="1"/>
  <c r="Q3171" i="1"/>
  <c r="BD3171" i="1" s="1"/>
  <c r="N3171" i="1"/>
  <c r="BA3171" i="1" s="1"/>
  <c r="Q3170" i="1"/>
  <c r="BD3170" i="1" s="1"/>
  <c r="N3170" i="1"/>
  <c r="Q3169" i="1"/>
  <c r="BD3169" i="1" s="1"/>
  <c r="N3169" i="1"/>
  <c r="BA3169" i="1" s="1"/>
  <c r="Q3168" i="1"/>
  <c r="BD3168" i="1" s="1"/>
  <c r="N3168" i="1"/>
  <c r="Q3167" i="1"/>
  <c r="BD3167" i="1" s="1"/>
  <c r="N3167" i="1"/>
  <c r="BA3167" i="1" s="1"/>
  <c r="Q3166" i="1"/>
  <c r="BD3166" i="1" s="1"/>
  <c r="N3166" i="1"/>
  <c r="Q3165" i="1"/>
  <c r="BD3165" i="1" s="1"/>
  <c r="N3165" i="1"/>
  <c r="BA3165" i="1" s="1"/>
  <c r="Q3164" i="1"/>
  <c r="BD3164" i="1" s="1"/>
  <c r="N3164" i="1"/>
  <c r="Q3163" i="1"/>
  <c r="BD3163" i="1" s="1"/>
  <c r="N3163" i="1"/>
  <c r="BA3163" i="1" s="1"/>
  <c r="Q3162" i="1"/>
  <c r="BD3162" i="1" s="1"/>
  <c r="N3162" i="1"/>
  <c r="Q3161" i="1"/>
  <c r="BD3161" i="1" s="1"/>
  <c r="N3161" i="1"/>
  <c r="BA3161" i="1" s="1"/>
  <c r="Q3160" i="1"/>
  <c r="BD3160" i="1" s="1"/>
  <c r="N3160" i="1"/>
  <c r="Q3159" i="1"/>
  <c r="BD3159" i="1" s="1"/>
  <c r="N3159" i="1"/>
  <c r="BA3159" i="1" s="1"/>
  <c r="Q3158" i="1"/>
  <c r="BD3158" i="1" s="1"/>
  <c r="N3158" i="1"/>
  <c r="Q3157" i="1"/>
  <c r="BD3157" i="1" s="1"/>
  <c r="N3157" i="1"/>
  <c r="BA3157" i="1" s="1"/>
  <c r="Q3156" i="1"/>
  <c r="BD3156" i="1" s="1"/>
  <c r="N3156" i="1"/>
  <c r="BA3156" i="1" s="1"/>
  <c r="Q3155" i="1"/>
  <c r="BD3155" i="1" s="1"/>
  <c r="N3155" i="1"/>
  <c r="BA3155" i="1" s="1"/>
  <c r="Q3154" i="1"/>
  <c r="BD3154" i="1" s="1"/>
  <c r="N3154" i="1"/>
  <c r="Q3153" i="1"/>
  <c r="BD3153" i="1" s="1"/>
  <c r="N3153" i="1"/>
  <c r="BA3153" i="1" s="1"/>
  <c r="Q3152" i="1"/>
  <c r="BD3152" i="1" s="1"/>
  <c r="N3152" i="1"/>
  <c r="Q3151" i="1"/>
  <c r="BD3151" i="1" s="1"/>
  <c r="N3151" i="1"/>
  <c r="BA3151" i="1" s="1"/>
  <c r="Q3150" i="1"/>
  <c r="BD3150" i="1" s="1"/>
  <c r="N3150" i="1"/>
  <c r="Q3149" i="1"/>
  <c r="BD3149" i="1" s="1"/>
  <c r="N3149" i="1"/>
  <c r="BA3149" i="1" s="1"/>
  <c r="Q3148" i="1"/>
  <c r="BD3148" i="1" s="1"/>
  <c r="N3148" i="1"/>
  <c r="Q3147" i="1"/>
  <c r="BD3147" i="1" s="1"/>
  <c r="N3147" i="1"/>
  <c r="BA3147" i="1" s="1"/>
  <c r="Q3146" i="1"/>
  <c r="BD3146" i="1" s="1"/>
  <c r="N3146" i="1"/>
  <c r="Q3145" i="1"/>
  <c r="BD3145" i="1" s="1"/>
  <c r="N3145" i="1"/>
  <c r="Q3144" i="1"/>
  <c r="BD3144" i="1" s="1"/>
  <c r="N3144" i="1"/>
  <c r="Q3143" i="1"/>
  <c r="BD3143" i="1" s="1"/>
  <c r="N3143" i="1"/>
  <c r="Q3142" i="1"/>
  <c r="BD3142" i="1" s="1"/>
  <c r="N3142" i="1"/>
  <c r="Q3141" i="1"/>
  <c r="BD3141" i="1" s="1"/>
  <c r="N3141" i="1"/>
  <c r="Q3140" i="1"/>
  <c r="BD3140" i="1" s="1"/>
  <c r="N3140" i="1"/>
  <c r="Q3139" i="1"/>
  <c r="BD3139" i="1" s="1"/>
  <c r="N3139" i="1"/>
  <c r="BA3139" i="1" s="1"/>
  <c r="Q3138" i="1"/>
  <c r="BD3138" i="1" s="1"/>
  <c r="N3138" i="1"/>
  <c r="BA3138" i="1" s="1"/>
  <c r="Q3137" i="1"/>
  <c r="BD3137" i="1" s="1"/>
  <c r="N3137" i="1"/>
  <c r="BA3137" i="1" s="1"/>
  <c r="Q3136" i="1"/>
  <c r="BD3136" i="1" s="1"/>
  <c r="N3136" i="1"/>
  <c r="BA3136" i="1" s="1"/>
  <c r="Q3135" i="1"/>
  <c r="N3135" i="1"/>
  <c r="BA3135" i="1" s="1"/>
  <c r="P3134" i="1"/>
  <c r="BC3134" i="1" s="1"/>
  <c r="O3134" i="1"/>
  <c r="BB3134" i="1" s="1"/>
  <c r="M3134" i="1"/>
  <c r="AZ3134" i="1" s="1"/>
  <c r="L3134" i="1"/>
  <c r="AY3134" i="1" s="1"/>
  <c r="Q3133" i="1"/>
  <c r="BD3133" i="1" s="1"/>
  <c r="N3133" i="1"/>
  <c r="BA3133" i="1" s="1"/>
  <c r="Q3132" i="1"/>
  <c r="BD3132" i="1" s="1"/>
  <c r="N3132" i="1"/>
  <c r="BA3132" i="1" s="1"/>
  <c r="Q3131" i="1"/>
  <c r="BD3131" i="1" s="1"/>
  <c r="N3131" i="1"/>
  <c r="BA3131" i="1" s="1"/>
  <c r="Q3130" i="1"/>
  <c r="BD3130" i="1" s="1"/>
  <c r="N3130" i="1"/>
  <c r="BA3130" i="1" s="1"/>
  <c r="Q3129" i="1"/>
  <c r="BD3129" i="1" s="1"/>
  <c r="N3129" i="1"/>
  <c r="BA3129" i="1" s="1"/>
  <c r="Q3128" i="1"/>
  <c r="BD3128" i="1" s="1"/>
  <c r="N3128" i="1"/>
  <c r="BA3128" i="1" s="1"/>
  <c r="Q3127" i="1"/>
  <c r="BD3127" i="1" s="1"/>
  <c r="N3127" i="1"/>
  <c r="BA3127" i="1" s="1"/>
  <c r="Q3126" i="1"/>
  <c r="BD3126" i="1" s="1"/>
  <c r="N3126" i="1"/>
  <c r="BA3126" i="1" s="1"/>
  <c r="Q3125" i="1"/>
  <c r="BD3125" i="1" s="1"/>
  <c r="N3125" i="1"/>
  <c r="BA3125" i="1" s="1"/>
  <c r="Q3124" i="1"/>
  <c r="BD3124" i="1" s="1"/>
  <c r="N3124" i="1"/>
  <c r="BA3124" i="1" s="1"/>
  <c r="Q3123" i="1"/>
  <c r="BD3123" i="1" s="1"/>
  <c r="N3123" i="1"/>
  <c r="BA3123" i="1" s="1"/>
  <c r="Q3122" i="1"/>
  <c r="BD3122" i="1" s="1"/>
  <c r="N3122" i="1"/>
  <c r="BA3122" i="1" s="1"/>
  <c r="Q3121" i="1"/>
  <c r="BD3121" i="1" s="1"/>
  <c r="N3121" i="1"/>
  <c r="BA3121" i="1" s="1"/>
  <c r="Q3120" i="1"/>
  <c r="BD3120" i="1" s="1"/>
  <c r="N3120" i="1"/>
  <c r="BA3120" i="1" s="1"/>
  <c r="Q3119" i="1"/>
  <c r="BD3119" i="1" s="1"/>
  <c r="N3119" i="1"/>
  <c r="BA3119" i="1" s="1"/>
  <c r="Q3118" i="1"/>
  <c r="BD3118" i="1" s="1"/>
  <c r="N3118" i="1"/>
  <c r="BA3118" i="1" s="1"/>
  <c r="Q3117" i="1"/>
  <c r="BD3117" i="1" s="1"/>
  <c r="N3117" i="1"/>
  <c r="BA3117" i="1" s="1"/>
  <c r="Q3116" i="1"/>
  <c r="BD3116" i="1" s="1"/>
  <c r="N3116" i="1"/>
  <c r="Q3115" i="1"/>
  <c r="BD3115" i="1" s="1"/>
  <c r="N3115" i="1"/>
  <c r="BA3115" i="1" s="1"/>
  <c r="Q3114" i="1"/>
  <c r="BD3114" i="1" s="1"/>
  <c r="N3114" i="1"/>
  <c r="Q3113" i="1"/>
  <c r="BD3113" i="1" s="1"/>
  <c r="N3113" i="1"/>
  <c r="BA3113" i="1" s="1"/>
  <c r="Q3112" i="1"/>
  <c r="BD3112" i="1" s="1"/>
  <c r="N3112" i="1"/>
  <c r="Q3111" i="1"/>
  <c r="BD3111" i="1" s="1"/>
  <c r="N3111" i="1"/>
  <c r="BA3111" i="1" s="1"/>
  <c r="Q3110" i="1"/>
  <c r="BD3110" i="1" s="1"/>
  <c r="N3110" i="1"/>
  <c r="Q3109" i="1"/>
  <c r="BD3109" i="1" s="1"/>
  <c r="N3109" i="1"/>
  <c r="BA3109" i="1" s="1"/>
  <c r="Q3108" i="1"/>
  <c r="BD3108" i="1" s="1"/>
  <c r="N3108" i="1"/>
  <c r="Q3107" i="1"/>
  <c r="BD3107" i="1" s="1"/>
  <c r="N3107" i="1"/>
  <c r="BA3107" i="1" s="1"/>
  <c r="Q3106" i="1"/>
  <c r="BD3106" i="1" s="1"/>
  <c r="N3106" i="1"/>
  <c r="Q3105" i="1"/>
  <c r="BD3105" i="1" s="1"/>
  <c r="N3105" i="1"/>
  <c r="BA3105" i="1" s="1"/>
  <c r="Q3104" i="1"/>
  <c r="BD3104" i="1" s="1"/>
  <c r="N3104" i="1"/>
  <c r="Q3103" i="1"/>
  <c r="BD3103" i="1" s="1"/>
  <c r="N3103" i="1"/>
  <c r="BA3103" i="1" s="1"/>
  <c r="Q3102" i="1"/>
  <c r="BD3102" i="1" s="1"/>
  <c r="N3102" i="1"/>
  <c r="Q3101" i="1"/>
  <c r="BD3101" i="1" s="1"/>
  <c r="N3101" i="1"/>
  <c r="BA3101" i="1" s="1"/>
  <c r="Q3100" i="1"/>
  <c r="BD3100" i="1" s="1"/>
  <c r="N3100" i="1"/>
  <c r="BA3100" i="1" s="1"/>
  <c r="Q3099" i="1"/>
  <c r="BD3099" i="1" s="1"/>
  <c r="N3099" i="1"/>
  <c r="BA3099" i="1" s="1"/>
  <c r="Q3098" i="1"/>
  <c r="BD3098" i="1" s="1"/>
  <c r="N3098" i="1"/>
  <c r="BA3098" i="1" s="1"/>
  <c r="Q3097" i="1"/>
  <c r="BD3097" i="1" s="1"/>
  <c r="N3097" i="1"/>
  <c r="BA3097" i="1" s="1"/>
  <c r="Q3096" i="1"/>
  <c r="BD3096" i="1" s="1"/>
  <c r="N3096" i="1"/>
  <c r="Q3095" i="1"/>
  <c r="BD3095" i="1" s="1"/>
  <c r="N3095" i="1"/>
  <c r="BA3095" i="1" s="1"/>
  <c r="Q3094" i="1"/>
  <c r="BD3094" i="1" s="1"/>
  <c r="N3094" i="1"/>
  <c r="Q3093" i="1"/>
  <c r="BD3093" i="1" s="1"/>
  <c r="N3093" i="1"/>
  <c r="BA3093" i="1" s="1"/>
  <c r="Q3092" i="1"/>
  <c r="BD3092" i="1" s="1"/>
  <c r="N3092" i="1"/>
  <c r="Q3091" i="1"/>
  <c r="BD3091" i="1" s="1"/>
  <c r="N3091" i="1"/>
  <c r="BA3091" i="1" s="1"/>
  <c r="Q3090" i="1"/>
  <c r="BD3090" i="1" s="1"/>
  <c r="N3090" i="1"/>
  <c r="Q3089" i="1"/>
  <c r="BD3089" i="1" s="1"/>
  <c r="N3089" i="1"/>
  <c r="BA3089" i="1" s="1"/>
  <c r="Q3088" i="1"/>
  <c r="BD3088" i="1" s="1"/>
  <c r="N3088" i="1"/>
  <c r="Q3087" i="1"/>
  <c r="BD3087" i="1" s="1"/>
  <c r="N3087" i="1"/>
  <c r="BA3087" i="1" s="1"/>
  <c r="Q3086" i="1"/>
  <c r="BD3086" i="1" s="1"/>
  <c r="N3086" i="1"/>
  <c r="P3085" i="1"/>
  <c r="BC3085" i="1" s="1"/>
  <c r="O3085" i="1"/>
  <c r="M3085" i="1"/>
  <c r="AZ3085" i="1" s="1"/>
  <c r="L3085" i="1"/>
  <c r="AY3085" i="1" s="1"/>
  <c r="P3084" i="1"/>
  <c r="Q3081" i="1"/>
  <c r="BD3081" i="1" s="1"/>
  <c r="N3081" i="1"/>
  <c r="BA3081" i="1" s="1"/>
  <c r="T3080" i="1"/>
  <c r="P3080" i="1"/>
  <c r="M3080" i="1"/>
  <c r="Q3079" i="1"/>
  <c r="BD3079" i="1" s="1"/>
  <c r="N3079" i="1"/>
  <c r="P3078" i="1"/>
  <c r="M3078" i="1"/>
  <c r="O3077" i="1"/>
  <c r="BB3077" i="1" s="1"/>
  <c r="L3077" i="1"/>
  <c r="O3076" i="1"/>
  <c r="BB3076" i="1" s="1"/>
  <c r="Q3074" i="1"/>
  <c r="BD3074" i="1" s="1"/>
  <c r="N3074" i="1"/>
  <c r="Q3073" i="1"/>
  <c r="BD3073" i="1" s="1"/>
  <c r="P3073" i="1"/>
  <c r="BC3073" i="1" s="1"/>
  <c r="O3073" i="1"/>
  <c r="BB3073" i="1" s="1"/>
  <c r="M3073" i="1"/>
  <c r="AZ3073" i="1" s="1"/>
  <c r="L3073" i="1"/>
  <c r="AY3073" i="1" s="1"/>
  <c r="Q3072" i="1"/>
  <c r="N3072" i="1"/>
  <c r="BA3072" i="1" s="1"/>
  <c r="P3071" i="1"/>
  <c r="BC3071" i="1" s="1"/>
  <c r="O3071" i="1"/>
  <c r="N3071" i="1"/>
  <c r="BA3071" i="1" s="1"/>
  <c r="M3071" i="1"/>
  <c r="AZ3071" i="1" s="1"/>
  <c r="L3071" i="1"/>
  <c r="AY3071" i="1" s="1"/>
  <c r="P3070" i="1"/>
  <c r="BC3070" i="1" s="1"/>
  <c r="M3070" i="1"/>
  <c r="AZ3070" i="1" s="1"/>
  <c r="Q3069" i="1"/>
  <c r="BD3069" i="1" s="1"/>
  <c r="N3069" i="1"/>
  <c r="BA3069" i="1" s="1"/>
  <c r="Q3068" i="1"/>
  <c r="N3068" i="1"/>
  <c r="BA3068" i="1" s="1"/>
  <c r="P3067" i="1"/>
  <c r="BC3067" i="1" s="1"/>
  <c r="O3067" i="1"/>
  <c r="BB3067" i="1" s="1"/>
  <c r="N3067" i="1"/>
  <c r="BA3067" i="1" s="1"/>
  <c r="M3067" i="1"/>
  <c r="AZ3067" i="1" s="1"/>
  <c r="L3067" i="1"/>
  <c r="AY3067" i="1" s="1"/>
  <c r="Q3066" i="1"/>
  <c r="BD3066" i="1" s="1"/>
  <c r="N3066" i="1"/>
  <c r="Q3065" i="1"/>
  <c r="BD3065" i="1" s="1"/>
  <c r="N3065" i="1"/>
  <c r="BA3065" i="1" s="1"/>
  <c r="Q3064" i="1"/>
  <c r="BD3064" i="1" s="1"/>
  <c r="N3064" i="1"/>
  <c r="Q3063" i="1"/>
  <c r="BD3063" i="1" s="1"/>
  <c r="N3063" i="1"/>
  <c r="BA3063" i="1" s="1"/>
  <c r="Q3062" i="1"/>
  <c r="BD3062" i="1" s="1"/>
  <c r="N3062" i="1"/>
  <c r="Q3061" i="1"/>
  <c r="BD3061" i="1" s="1"/>
  <c r="N3061" i="1"/>
  <c r="BA3061" i="1" s="1"/>
  <c r="Q3060" i="1"/>
  <c r="BD3060" i="1" s="1"/>
  <c r="N3060" i="1"/>
  <c r="Q3059" i="1"/>
  <c r="BD3059" i="1" s="1"/>
  <c r="N3059" i="1"/>
  <c r="BA3059" i="1" s="1"/>
  <c r="Q3058" i="1"/>
  <c r="BD3058" i="1" s="1"/>
  <c r="N3058" i="1"/>
  <c r="Q3057" i="1"/>
  <c r="BD3057" i="1" s="1"/>
  <c r="N3057" i="1"/>
  <c r="BA3057" i="1" s="1"/>
  <c r="Q3056" i="1"/>
  <c r="BD3056" i="1" s="1"/>
  <c r="N3056" i="1"/>
  <c r="Q3055" i="1"/>
  <c r="BD3055" i="1" s="1"/>
  <c r="N3055" i="1"/>
  <c r="BA3055" i="1" s="1"/>
  <c r="Q3054" i="1"/>
  <c r="BD3054" i="1" s="1"/>
  <c r="N3054" i="1"/>
  <c r="Q3053" i="1"/>
  <c r="BD3053" i="1" s="1"/>
  <c r="N3053" i="1"/>
  <c r="BA3053" i="1" s="1"/>
  <c r="Q3052" i="1"/>
  <c r="BD3052" i="1" s="1"/>
  <c r="N3052" i="1"/>
  <c r="Q3051" i="1"/>
  <c r="BD3051" i="1" s="1"/>
  <c r="N3051" i="1"/>
  <c r="BA3051" i="1" s="1"/>
  <c r="Q3050" i="1"/>
  <c r="BD3050" i="1" s="1"/>
  <c r="N3050" i="1"/>
  <c r="Q3049" i="1"/>
  <c r="N3049" i="1"/>
  <c r="BA3049" i="1" s="1"/>
  <c r="P3048" i="1"/>
  <c r="O3048" i="1"/>
  <c r="M3048" i="1"/>
  <c r="AZ3048" i="1" s="1"/>
  <c r="L3048" i="1"/>
  <c r="Q3046" i="1"/>
  <c r="BD3046" i="1" s="1"/>
  <c r="N3046" i="1"/>
  <c r="BA3046" i="1" s="1"/>
  <c r="Q3045" i="1"/>
  <c r="BD3045" i="1" s="1"/>
  <c r="N3045" i="1"/>
  <c r="BA3045" i="1" s="1"/>
  <c r="Q3044" i="1"/>
  <c r="BD3044" i="1" s="1"/>
  <c r="N3044" i="1"/>
  <c r="BA3044" i="1" s="1"/>
  <c r="Q3043" i="1"/>
  <c r="BD3043" i="1" s="1"/>
  <c r="N3043" i="1"/>
  <c r="BA3043" i="1" s="1"/>
  <c r="Q3042" i="1"/>
  <c r="BD3042" i="1" s="1"/>
  <c r="N3042" i="1"/>
  <c r="BA3042" i="1" s="1"/>
  <c r="Q3041" i="1"/>
  <c r="BD3041" i="1" s="1"/>
  <c r="N3041" i="1"/>
  <c r="BA3041" i="1" s="1"/>
  <c r="Q3040" i="1"/>
  <c r="BD3040" i="1" s="1"/>
  <c r="N3040" i="1"/>
  <c r="BA3040" i="1" s="1"/>
  <c r="Q3039" i="1"/>
  <c r="BD3039" i="1" s="1"/>
  <c r="N3039" i="1"/>
  <c r="BA3039" i="1" s="1"/>
  <c r="P3038" i="1"/>
  <c r="BC3038" i="1" s="1"/>
  <c r="O3038" i="1"/>
  <c r="M3038" i="1"/>
  <c r="L3038" i="1"/>
  <c r="P3037" i="1"/>
  <c r="BC3037" i="1" s="1"/>
  <c r="Q3036" i="1"/>
  <c r="BD3036" i="1" s="1"/>
  <c r="N3036" i="1"/>
  <c r="BA3036" i="1" s="1"/>
  <c r="Q3035" i="1"/>
  <c r="BD3035" i="1" s="1"/>
  <c r="N3035" i="1"/>
  <c r="BA3035" i="1" s="1"/>
  <c r="P3034" i="1"/>
  <c r="BC3034" i="1" s="1"/>
  <c r="O3034" i="1"/>
  <c r="M3034" i="1"/>
  <c r="L3034" i="1"/>
  <c r="P3033" i="1"/>
  <c r="BC3033" i="1" s="1"/>
  <c r="Q3032" i="1"/>
  <c r="N3032" i="1"/>
  <c r="P3031" i="1"/>
  <c r="BC3031" i="1" s="1"/>
  <c r="O3031" i="1"/>
  <c r="BB3031" i="1" s="1"/>
  <c r="M3031" i="1"/>
  <c r="AZ3031" i="1" s="1"/>
  <c r="L3031" i="1"/>
  <c r="AY3031" i="1" s="1"/>
  <c r="Q3030" i="1"/>
  <c r="N3030" i="1"/>
  <c r="P3029" i="1"/>
  <c r="BC3029" i="1" s="1"/>
  <c r="O3029" i="1"/>
  <c r="BB3029" i="1" s="1"/>
  <c r="M3029" i="1"/>
  <c r="AZ3029" i="1" s="1"/>
  <c r="L3029" i="1"/>
  <c r="AY3029" i="1" s="1"/>
  <c r="Q3027" i="1"/>
  <c r="BD3027" i="1" s="1"/>
  <c r="N3027" i="1"/>
  <c r="BA3027" i="1" s="1"/>
  <c r="Q3026" i="1"/>
  <c r="BD3026" i="1" s="1"/>
  <c r="N3026" i="1"/>
  <c r="BA3026" i="1" s="1"/>
  <c r="Q3025" i="1"/>
  <c r="BD3025" i="1" s="1"/>
  <c r="N3025" i="1"/>
  <c r="BA3025" i="1" s="1"/>
  <c r="Q3024" i="1"/>
  <c r="BD3024" i="1" s="1"/>
  <c r="N3024" i="1"/>
  <c r="BA3024" i="1" s="1"/>
  <c r="Q3023" i="1"/>
  <c r="BD3023" i="1" s="1"/>
  <c r="N3023" i="1"/>
  <c r="BA3023" i="1" s="1"/>
  <c r="Q3022" i="1"/>
  <c r="BD3022" i="1" s="1"/>
  <c r="N3022" i="1"/>
  <c r="BA3022" i="1" s="1"/>
  <c r="Q3021" i="1"/>
  <c r="BD3021" i="1" s="1"/>
  <c r="N3021" i="1"/>
  <c r="BA3021" i="1" s="1"/>
  <c r="P3020" i="1"/>
  <c r="BC3020" i="1" s="1"/>
  <c r="O3020" i="1"/>
  <c r="BB3020" i="1" s="1"/>
  <c r="M3020" i="1"/>
  <c r="AZ3020" i="1" s="1"/>
  <c r="L3020" i="1"/>
  <c r="AY3020" i="1" s="1"/>
  <c r="Q3019" i="1"/>
  <c r="BD3019" i="1" s="1"/>
  <c r="N3019" i="1"/>
  <c r="BA3019" i="1" s="1"/>
  <c r="Q3018" i="1"/>
  <c r="BD3018" i="1" s="1"/>
  <c r="N3018" i="1"/>
  <c r="BA3018" i="1" s="1"/>
  <c r="Q3017" i="1"/>
  <c r="BD3017" i="1" s="1"/>
  <c r="N3017" i="1"/>
  <c r="BA3017" i="1" s="1"/>
  <c r="P3016" i="1"/>
  <c r="BC3016" i="1" s="1"/>
  <c r="O3016" i="1"/>
  <c r="BB3016" i="1" s="1"/>
  <c r="M3016" i="1"/>
  <c r="AZ3016" i="1" s="1"/>
  <c r="L3016" i="1"/>
  <c r="AY3016" i="1" s="1"/>
  <c r="Q3015" i="1"/>
  <c r="BD3015" i="1" s="1"/>
  <c r="N3015" i="1"/>
  <c r="BA3015" i="1" s="1"/>
  <c r="Q3014" i="1"/>
  <c r="BD3014" i="1" s="1"/>
  <c r="N3014" i="1"/>
  <c r="BA3014" i="1" s="1"/>
  <c r="Q3013" i="1"/>
  <c r="BD3013" i="1" s="1"/>
  <c r="N3013" i="1"/>
  <c r="BA3013" i="1" s="1"/>
  <c r="Q3012" i="1"/>
  <c r="BD3012" i="1" s="1"/>
  <c r="N3012" i="1"/>
  <c r="BA3012" i="1" s="1"/>
  <c r="Q3011" i="1"/>
  <c r="BD3011" i="1" s="1"/>
  <c r="N3011" i="1"/>
  <c r="BA3011" i="1" s="1"/>
  <c r="P3010" i="1"/>
  <c r="BC3010" i="1" s="1"/>
  <c r="O3010" i="1"/>
  <c r="BB3010" i="1" s="1"/>
  <c r="M3010" i="1"/>
  <c r="AZ3010" i="1" s="1"/>
  <c r="L3010" i="1"/>
  <c r="AY3010" i="1" s="1"/>
  <c r="Q3009" i="1"/>
  <c r="BD3009" i="1" s="1"/>
  <c r="N3009" i="1"/>
  <c r="BA3009" i="1" s="1"/>
  <c r="Q3008" i="1"/>
  <c r="BD3008" i="1" s="1"/>
  <c r="N3008" i="1"/>
  <c r="BA3008" i="1" s="1"/>
  <c r="Q3007" i="1"/>
  <c r="BD3007" i="1" s="1"/>
  <c r="N3007" i="1"/>
  <c r="BA3007" i="1" s="1"/>
  <c r="Q3006" i="1"/>
  <c r="BD3006" i="1" s="1"/>
  <c r="N3006" i="1"/>
  <c r="BA3006" i="1" s="1"/>
  <c r="Q3005" i="1"/>
  <c r="BD3005" i="1" s="1"/>
  <c r="N3005" i="1"/>
  <c r="BA3005" i="1" s="1"/>
  <c r="Q3004" i="1"/>
  <c r="BD3004" i="1" s="1"/>
  <c r="N3004" i="1"/>
  <c r="BA3004" i="1" s="1"/>
  <c r="Q3003" i="1"/>
  <c r="BD3003" i="1" s="1"/>
  <c r="N3003" i="1"/>
  <c r="BA3003" i="1" s="1"/>
  <c r="Q3002" i="1"/>
  <c r="BD3002" i="1" s="1"/>
  <c r="N3002" i="1"/>
  <c r="P3001" i="1"/>
  <c r="O3001" i="1"/>
  <c r="BB3001" i="1" s="1"/>
  <c r="M3001" i="1"/>
  <c r="AZ3001" i="1" s="1"/>
  <c r="L3001" i="1"/>
  <c r="AY3001" i="1" s="1"/>
  <c r="Q2998" i="1"/>
  <c r="N2998" i="1"/>
  <c r="BA2998" i="1" s="1"/>
  <c r="P2997" i="1"/>
  <c r="O2997" i="1"/>
  <c r="BB2997" i="1" s="1"/>
  <c r="N2997" i="1"/>
  <c r="BA2997" i="1" s="1"/>
  <c r="M2997" i="1"/>
  <c r="L2997" i="1"/>
  <c r="O2996" i="1"/>
  <c r="Q2994" i="1"/>
  <c r="N2994" i="1"/>
  <c r="P2993" i="1"/>
  <c r="BC2993" i="1" s="1"/>
  <c r="O2993" i="1"/>
  <c r="BB2993" i="1" s="1"/>
  <c r="M2993" i="1"/>
  <c r="AZ2993" i="1" s="1"/>
  <c r="L2993" i="1"/>
  <c r="AY2993" i="1" s="1"/>
  <c r="Q2992" i="1"/>
  <c r="BD2992" i="1" s="1"/>
  <c r="N2992" i="1"/>
  <c r="Q2991" i="1"/>
  <c r="BD2991" i="1" s="1"/>
  <c r="N2991" i="1"/>
  <c r="BA2991" i="1" s="1"/>
  <c r="Q2990" i="1"/>
  <c r="BD2990" i="1" s="1"/>
  <c r="N2990" i="1"/>
  <c r="BA2990" i="1" s="1"/>
  <c r="P2989" i="1"/>
  <c r="BC2989" i="1" s="1"/>
  <c r="O2989" i="1"/>
  <c r="BB2989" i="1" s="1"/>
  <c r="M2989" i="1"/>
  <c r="AZ2989" i="1" s="1"/>
  <c r="L2989" i="1"/>
  <c r="P2988" i="1"/>
  <c r="BC2988" i="1" s="1"/>
  <c r="Q2987" i="1"/>
  <c r="BD2987" i="1" s="1"/>
  <c r="N2987" i="1"/>
  <c r="BA2987" i="1" s="1"/>
  <c r="Q2986" i="1"/>
  <c r="BD2986" i="1" s="1"/>
  <c r="N2986" i="1"/>
  <c r="BA2986" i="1" s="1"/>
  <c r="Q2985" i="1"/>
  <c r="BD2985" i="1" s="1"/>
  <c r="N2985" i="1"/>
  <c r="BA2985" i="1" s="1"/>
  <c r="P2984" i="1"/>
  <c r="BC2984" i="1" s="1"/>
  <c r="O2984" i="1"/>
  <c r="BB2984" i="1" s="1"/>
  <c r="M2984" i="1"/>
  <c r="AZ2984" i="1" s="1"/>
  <c r="L2984" i="1"/>
  <c r="AY2984" i="1" s="1"/>
  <c r="Q2983" i="1"/>
  <c r="N2983" i="1"/>
  <c r="BA2983" i="1" s="1"/>
  <c r="P2982" i="1"/>
  <c r="BC2982" i="1" s="1"/>
  <c r="O2982" i="1"/>
  <c r="BB2982" i="1" s="1"/>
  <c r="M2982" i="1"/>
  <c r="AZ2982" i="1" s="1"/>
  <c r="L2982" i="1"/>
  <c r="AY2982" i="1" s="1"/>
  <c r="Q2981" i="1"/>
  <c r="BD2981" i="1" s="1"/>
  <c r="N2981" i="1"/>
  <c r="BA2981" i="1" s="1"/>
  <c r="Q2980" i="1"/>
  <c r="BD2980" i="1" s="1"/>
  <c r="N2980" i="1"/>
  <c r="BA2980" i="1" s="1"/>
  <c r="Q2979" i="1"/>
  <c r="BD2979" i="1" s="1"/>
  <c r="N2979" i="1"/>
  <c r="BA2979" i="1" s="1"/>
  <c r="Q2978" i="1"/>
  <c r="BD2978" i="1" s="1"/>
  <c r="N2978" i="1"/>
  <c r="BA2978" i="1" s="1"/>
  <c r="Q2977" i="1"/>
  <c r="BD2977" i="1" s="1"/>
  <c r="N2977" i="1"/>
  <c r="Q2976" i="1"/>
  <c r="BD2976" i="1" s="1"/>
  <c r="N2976" i="1"/>
  <c r="BA2976" i="1" s="1"/>
  <c r="Q2975" i="1"/>
  <c r="BD2975" i="1" s="1"/>
  <c r="N2975" i="1"/>
  <c r="BA2975" i="1" s="1"/>
  <c r="Q2974" i="1"/>
  <c r="BD2974" i="1" s="1"/>
  <c r="N2974" i="1"/>
  <c r="BA2974" i="1" s="1"/>
  <c r="Q2973" i="1"/>
  <c r="BD2973" i="1" s="1"/>
  <c r="N2973" i="1"/>
  <c r="BA2973" i="1" s="1"/>
  <c r="Q2972" i="1"/>
  <c r="BD2972" i="1" s="1"/>
  <c r="N2972" i="1"/>
  <c r="BA2972" i="1" s="1"/>
  <c r="P2971" i="1"/>
  <c r="BC2971" i="1" s="1"/>
  <c r="O2971" i="1"/>
  <c r="BB2971" i="1" s="1"/>
  <c r="M2971" i="1"/>
  <c r="AZ2971" i="1" s="1"/>
  <c r="L2971" i="1"/>
  <c r="AY2971" i="1" s="1"/>
  <c r="Q2970" i="1"/>
  <c r="N2970" i="1"/>
  <c r="P2969" i="1"/>
  <c r="BC2969" i="1" s="1"/>
  <c r="O2969" i="1"/>
  <c r="BB2969" i="1" s="1"/>
  <c r="M2969" i="1"/>
  <c r="AZ2969" i="1" s="1"/>
  <c r="L2969" i="1"/>
  <c r="AY2969" i="1" s="1"/>
  <c r="Q2967" i="1"/>
  <c r="N2967" i="1"/>
  <c r="BA2967" i="1" s="1"/>
  <c r="P2966" i="1"/>
  <c r="O2966" i="1"/>
  <c r="M2966" i="1"/>
  <c r="L2966" i="1"/>
  <c r="Q2964" i="1"/>
  <c r="N2964" i="1"/>
  <c r="P2963" i="1"/>
  <c r="O2963" i="1"/>
  <c r="BB2963" i="1" s="1"/>
  <c r="M2963" i="1"/>
  <c r="L2963" i="1"/>
  <c r="O2962" i="1"/>
  <c r="BB2962" i="1" s="1"/>
  <c r="Q2959" i="1"/>
  <c r="BD2959" i="1" s="1"/>
  <c r="N2959" i="1"/>
  <c r="BA2959" i="1" s="1"/>
  <c r="P2958" i="1"/>
  <c r="M2958" i="1"/>
  <c r="Q2957" i="1"/>
  <c r="BD2957" i="1" s="1"/>
  <c r="N2957" i="1"/>
  <c r="BA2957" i="1" s="1"/>
  <c r="P2956" i="1"/>
  <c r="M2956" i="1"/>
  <c r="O2955" i="1"/>
  <c r="L2955" i="1"/>
  <c r="Q2952" i="1"/>
  <c r="N2952" i="1"/>
  <c r="P2951" i="1"/>
  <c r="BC2951" i="1" s="1"/>
  <c r="O2951" i="1"/>
  <c r="BB2951" i="1" s="1"/>
  <c r="M2951" i="1"/>
  <c r="AZ2951" i="1" s="1"/>
  <c r="L2951" i="1"/>
  <c r="AY2951" i="1" s="1"/>
  <c r="Q2950" i="1"/>
  <c r="N2950" i="1"/>
  <c r="P2949" i="1"/>
  <c r="BC2949" i="1" s="1"/>
  <c r="O2949" i="1"/>
  <c r="BB2949" i="1" s="1"/>
  <c r="M2949" i="1"/>
  <c r="AZ2949" i="1" s="1"/>
  <c r="L2949" i="1"/>
  <c r="AY2949" i="1" s="1"/>
  <c r="Q2947" i="1"/>
  <c r="N2947" i="1"/>
  <c r="BA2947" i="1" s="1"/>
  <c r="P2946" i="1"/>
  <c r="BC2946" i="1" s="1"/>
  <c r="O2946" i="1"/>
  <c r="BB2946" i="1" s="1"/>
  <c r="M2946" i="1"/>
  <c r="AZ2946" i="1" s="1"/>
  <c r="L2946" i="1"/>
  <c r="AY2946" i="1" s="1"/>
  <c r="Q2945" i="1"/>
  <c r="N2945" i="1"/>
  <c r="P2944" i="1"/>
  <c r="BC2944" i="1" s="1"/>
  <c r="O2944" i="1"/>
  <c r="BB2944" i="1" s="1"/>
  <c r="M2944" i="1"/>
  <c r="AZ2944" i="1" s="1"/>
  <c r="L2944" i="1"/>
  <c r="AY2944" i="1" s="1"/>
  <c r="Q2943" i="1"/>
  <c r="BD2943" i="1" s="1"/>
  <c r="N2943" i="1"/>
  <c r="BA2943" i="1" s="1"/>
  <c r="Q2942" i="1"/>
  <c r="BD2942" i="1" s="1"/>
  <c r="N2942" i="1"/>
  <c r="BA2942" i="1" s="1"/>
  <c r="Q2941" i="1"/>
  <c r="BD2941" i="1" s="1"/>
  <c r="N2941" i="1"/>
  <c r="BA2941" i="1" s="1"/>
  <c r="Q2940" i="1"/>
  <c r="BD2940" i="1" s="1"/>
  <c r="N2940" i="1"/>
  <c r="BA2940" i="1" s="1"/>
  <c r="Q2939" i="1"/>
  <c r="BD2939" i="1" s="1"/>
  <c r="N2939" i="1"/>
  <c r="BA2939" i="1" s="1"/>
  <c r="Q2938" i="1"/>
  <c r="BD2938" i="1" s="1"/>
  <c r="N2938" i="1"/>
  <c r="BA2938" i="1" s="1"/>
  <c r="Q2937" i="1"/>
  <c r="BD2937" i="1" s="1"/>
  <c r="N2937" i="1"/>
  <c r="BA2937" i="1" s="1"/>
  <c r="Q2936" i="1"/>
  <c r="BD2936" i="1" s="1"/>
  <c r="N2936" i="1"/>
  <c r="BA2936" i="1" s="1"/>
  <c r="P2935" i="1"/>
  <c r="BC2935" i="1" s="1"/>
  <c r="O2935" i="1"/>
  <c r="BB2935" i="1" s="1"/>
  <c r="M2935" i="1"/>
  <c r="AZ2935" i="1" s="1"/>
  <c r="L2935" i="1"/>
  <c r="AY2935" i="1" s="1"/>
  <c r="Q2934" i="1"/>
  <c r="BD2934" i="1" s="1"/>
  <c r="N2934" i="1"/>
  <c r="BA2934" i="1" s="1"/>
  <c r="Q2933" i="1"/>
  <c r="BD2933" i="1" s="1"/>
  <c r="N2933" i="1"/>
  <c r="BA2933" i="1" s="1"/>
  <c r="Q2932" i="1"/>
  <c r="BD2932" i="1" s="1"/>
  <c r="N2932" i="1"/>
  <c r="BA2932" i="1" s="1"/>
  <c r="Q2931" i="1"/>
  <c r="BD2931" i="1" s="1"/>
  <c r="N2931" i="1"/>
  <c r="Q2930" i="1"/>
  <c r="BD2930" i="1" s="1"/>
  <c r="N2930" i="1"/>
  <c r="BA2930" i="1" s="1"/>
  <c r="Q2929" i="1"/>
  <c r="BD2929" i="1" s="1"/>
  <c r="N2929" i="1"/>
  <c r="Q2928" i="1"/>
  <c r="BD2928" i="1" s="1"/>
  <c r="N2928" i="1"/>
  <c r="BA2928" i="1" s="1"/>
  <c r="Q2927" i="1"/>
  <c r="BD2927" i="1" s="1"/>
  <c r="N2927" i="1"/>
  <c r="Q2926" i="1"/>
  <c r="BD2926" i="1" s="1"/>
  <c r="N2926" i="1"/>
  <c r="BA2926" i="1" s="1"/>
  <c r="Q2925" i="1"/>
  <c r="BD2925" i="1" s="1"/>
  <c r="N2925" i="1"/>
  <c r="BA2925" i="1" s="1"/>
  <c r="Q2924" i="1"/>
  <c r="BD2924" i="1" s="1"/>
  <c r="N2924" i="1"/>
  <c r="BA2924" i="1" s="1"/>
  <c r="Q2923" i="1"/>
  <c r="BD2923" i="1" s="1"/>
  <c r="N2923" i="1"/>
  <c r="Q2922" i="1"/>
  <c r="BD2922" i="1" s="1"/>
  <c r="N2922" i="1"/>
  <c r="BA2922" i="1" s="1"/>
  <c r="Q2921" i="1"/>
  <c r="BD2921" i="1" s="1"/>
  <c r="N2921" i="1"/>
  <c r="Q2920" i="1"/>
  <c r="BD2920" i="1" s="1"/>
  <c r="N2920" i="1"/>
  <c r="BA2920" i="1" s="1"/>
  <c r="P2919" i="1"/>
  <c r="BC2919" i="1" s="1"/>
  <c r="O2919" i="1"/>
  <c r="BB2919" i="1" s="1"/>
  <c r="M2919" i="1"/>
  <c r="AZ2919" i="1" s="1"/>
  <c r="L2919" i="1"/>
  <c r="AY2919" i="1" s="1"/>
  <c r="Q2918" i="1"/>
  <c r="BD2918" i="1" s="1"/>
  <c r="N2918" i="1"/>
  <c r="BA2918" i="1" s="1"/>
  <c r="Q2917" i="1"/>
  <c r="BD2917" i="1" s="1"/>
  <c r="N2917" i="1"/>
  <c r="BA2917" i="1" s="1"/>
  <c r="Q2916" i="1"/>
  <c r="BD2916" i="1" s="1"/>
  <c r="N2916" i="1"/>
  <c r="BA2916" i="1" s="1"/>
  <c r="Q2915" i="1"/>
  <c r="BD2915" i="1" s="1"/>
  <c r="N2915" i="1"/>
  <c r="BA2915" i="1" s="1"/>
  <c r="Q2914" i="1"/>
  <c r="BD2914" i="1" s="1"/>
  <c r="N2914" i="1"/>
  <c r="BA2914" i="1" s="1"/>
  <c r="Q2913" i="1"/>
  <c r="BD2913" i="1" s="1"/>
  <c r="N2913" i="1"/>
  <c r="BA2913" i="1" s="1"/>
  <c r="Q2912" i="1"/>
  <c r="BD2912" i="1" s="1"/>
  <c r="N2912" i="1"/>
  <c r="BA2912" i="1" s="1"/>
  <c r="Q2911" i="1"/>
  <c r="BD2911" i="1" s="1"/>
  <c r="N2911" i="1"/>
  <c r="BA2911" i="1" s="1"/>
  <c r="Q2910" i="1"/>
  <c r="BD2910" i="1" s="1"/>
  <c r="N2910" i="1"/>
  <c r="BA2910" i="1" s="1"/>
  <c r="Q2909" i="1"/>
  <c r="BD2909" i="1" s="1"/>
  <c r="N2909" i="1"/>
  <c r="BA2909" i="1" s="1"/>
  <c r="Q2908" i="1"/>
  <c r="BD2908" i="1" s="1"/>
  <c r="N2908" i="1"/>
  <c r="BA2908" i="1" s="1"/>
  <c r="Q2907" i="1"/>
  <c r="BD2907" i="1" s="1"/>
  <c r="N2907" i="1"/>
  <c r="BA2907" i="1" s="1"/>
  <c r="Q2906" i="1"/>
  <c r="BD2906" i="1" s="1"/>
  <c r="N2906" i="1"/>
  <c r="BA2906" i="1" s="1"/>
  <c r="Q2905" i="1"/>
  <c r="BD2905" i="1" s="1"/>
  <c r="N2905" i="1"/>
  <c r="BA2905" i="1" s="1"/>
  <c r="Q2904" i="1"/>
  <c r="BD2904" i="1" s="1"/>
  <c r="N2904" i="1"/>
  <c r="BA2904" i="1" s="1"/>
  <c r="Q2903" i="1"/>
  <c r="BD2903" i="1" s="1"/>
  <c r="N2903" i="1"/>
  <c r="BA2903" i="1" s="1"/>
  <c r="Q2902" i="1"/>
  <c r="BD2902" i="1" s="1"/>
  <c r="N2902" i="1"/>
  <c r="BA2902" i="1" s="1"/>
  <c r="Q2901" i="1"/>
  <c r="BD2901" i="1" s="1"/>
  <c r="N2901" i="1"/>
  <c r="BA2901" i="1" s="1"/>
  <c r="Q2900" i="1"/>
  <c r="BD2900" i="1" s="1"/>
  <c r="N2900" i="1"/>
  <c r="BA2900" i="1" s="1"/>
  <c r="Q2899" i="1"/>
  <c r="BD2899" i="1" s="1"/>
  <c r="N2899" i="1"/>
  <c r="BA2899" i="1" s="1"/>
  <c r="Q2898" i="1"/>
  <c r="BD2898" i="1" s="1"/>
  <c r="N2898" i="1"/>
  <c r="BA2898" i="1" s="1"/>
  <c r="Q2897" i="1"/>
  <c r="BD2897" i="1" s="1"/>
  <c r="N2897" i="1"/>
  <c r="BA2897" i="1" s="1"/>
  <c r="Q2896" i="1"/>
  <c r="BD2896" i="1" s="1"/>
  <c r="N2896" i="1"/>
  <c r="BA2896" i="1" s="1"/>
  <c r="Q2895" i="1"/>
  <c r="BD2895" i="1" s="1"/>
  <c r="N2895" i="1"/>
  <c r="BA2895" i="1" s="1"/>
  <c r="Q2894" i="1"/>
  <c r="BD2894" i="1" s="1"/>
  <c r="N2894" i="1"/>
  <c r="BA2894" i="1" s="1"/>
  <c r="Q2893" i="1"/>
  <c r="BD2893" i="1" s="1"/>
  <c r="N2893" i="1"/>
  <c r="BA2893" i="1" s="1"/>
  <c r="Q2892" i="1"/>
  <c r="BD2892" i="1" s="1"/>
  <c r="N2892" i="1"/>
  <c r="BA2892" i="1" s="1"/>
  <c r="Q2891" i="1"/>
  <c r="BD2891" i="1" s="1"/>
  <c r="N2891" i="1"/>
  <c r="BA2891" i="1" s="1"/>
  <c r="P2890" i="1"/>
  <c r="BC2890" i="1" s="1"/>
  <c r="O2890" i="1"/>
  <c r="BB2890" i="1" s="1"/>
  <c r="M2890" i="1"/>
  <c r="AZ2890" i="1" s="1"/>
  <c r="L2890" i="1"/>
  <c r="AY2890" i="1" s="1"/>
  <c r="O2889" i="1"/>
  <c r="BB2889" i="1" s="1"/>
  <c r="M2889" i="1"/>
  <c r="AZ2889" i="1" s="1"/>
  <c r="Q2888" i="1"/>
  <c r="BD2888" i="1" s="1"/>
  <c r="N2888" i="1"/>
  <c r="Q2887" i="1"/>
  <c r="BD2887" i="1" s="1"/>
  <c r="N2887" i="1"/>
  <c r="BA2887" i="1" s="1"/>
  <c r="Q2886" i="1"/>
  <c r="BD2886" i="1" s="1"/>
  <c r="N2886" i="1"/>
  <c r="BA2886" i="1" s="1"/>
  <c r="Q2885" i="1"/>
  <c r="BD2885" i="1" s="1"/>
  <c r="N2885" i="1"/>
  <c r="BA2885" i="1" s="1"/>
  <c r="Q2884" i="1"/>
  <c r="BD2884" i="1" s="1"/>
  <c r="N2884" i="1"/>
  <c r="BA2884" i="1" s="1"/>
  <c r="Q2883" i="1"/>
  <c r="N2883" i="1"/>
  <c r="P2882" i="1"/>
  <c r="BC2882" i="1" s="1"/>
  <c r="O2882" i="1"/>
  <c r="BB2882" i="1" s="1"/>
  <c r="M2882" i="1"/>
  <c r="L2882" i="1"/>
  <c r="P2881" i="1"/>
  <c r="BC2881" i="1" s="1"/>
  <c r="O2881" i="1"/>
  <c r="Q2880" i="1"/>
  <c r="BD2880" i="1" s="1"/>
  <c r="N2880" i="1"/>
  <c r="BA2880" i="1" s="1"/>
  <c r="Q2879" i="1"/>
  <c r="BD2879" i="1" s="1"/>
  <c r="N2879" i="1"/>
  <c r="Q2878" i="1"/>
  <c r="BD2878" i="1" s="1"/>
  <c r="N2878" i="1"/>
  <c r="BA2878" i="1" s="1"/>
  <c r="Q2877" i="1"/>
  <c r="BD2877" i="1" s="1"/>
  <c r="N2877" i="1"/>
  <c r="Q2876" i="1"/>
  <c r="BD2876" i="1" s="1"/>
  <c r="N2876" i="1"/>
  <c r="BA2876" i="1" s="1"/>
  <c r="Q2875" i="1"/>
  <c r="BD2875" i="1" s="1"/>
  <c r="N2875" i="1"/>
  <c r="BA2875" i="1" s="1"/>
  <c r="Q2874" i="1"/>
  <c r="BD2874" i="1" s="1"/>
  <c r="N2874" i="1"/>
  <c r="BA2874" i="1" s="1"/>
  <c r="Q2873" i="1"/>
  <c r="BD2873" i="1" s="1"/>
  <c r="N2873" i="1"/>
  <c r="BA2873" i="1" s="1"/>
  <c r="Q2872" i="1"/>
  <c r="BD2872" i="1" s="1"/>
  <c r="N2872" i="1"/>
  <c r="BA2872" i="1" s="1"/>
  <c r="Q2871" i="1"/>
  <c r="BD2871" i="1" s="1"/>
  <c r="N2871" i="1"/>
  <c r="BA2871" i="1" s="1"/>
  <c r="Q2870" i="1"/>
  <c r="BD2870" i="1" s="1"/>
  <c r="N2870" i="1"/>
  <c r="BA2870" i="1" s="1"/>
  <c r="Q2869" i="1"/>
  <c r="BD2869" i="1" s="1"/>
  <c r="N2869" i="1"/>
  <c r="BA2869" i="1" s="1"/>
  <c r="Q2868" i="1"/>
  <c r="BD2868" i="1" s="1"/>
  <c r="N2868" i="1"/>
  <c r="Q2867" i="1"/>
  <c r="BD2867" i="1" s="1"/>
  <c r="N2867" i="1"/>
  <c r="BA2867" i="1" s="1"/>
  <c r="Q2866" i="1"/>
  <c r="BD2866" i="1" s="1"/>
  <c r="N2866" i="1"/>
  <c r="Q2865" i="1"/>
  <c r="BD2865" i="1" s="1"/>
  <c r="N2865" i="1"/>
  <c r="Q2864" i="1"/>
  <c r="BD2864" i="1" s="1"/>
  <c r="N2864" i="1"/>
  <c r="Q2863" i="1"/>
  <c r="BD2863" i="1" s="1"/>
  <c r="N2863" i="1"/>
  <c r="BA2863" i="1" s="1"/>
  <c r="Q2862" i="1"/>
  <c r="BD2862" i="1" s="1"/>
  <c r="N2862" i="1"/>
  <c r="Q2861" i="1"/>
  <c r="BD2861" i="1" s="1"/>
  <c r="N2861" i="1"/>
  <c r="Q2860" i="1"/>
  <c r="BD2860" i="1" s="1"/>
  <c r="N2860" i="1"/>
  <c r="Q2859" i="1"/>
  <c r="BD2859" i="1" s="1"/>
  <c r="N2859" i="1"/>
  <c r="Q2858" i="1"/>
  <c r="BD2858" i="1" s="1"/>
  <c r="N2858" i="1"/>
  <c r="Q2857" i="1"/>
  <c r="BD2857" i="1" s="1"/>
  <c r="N2857" i="1"/>
  <c r="Q2856" i="1"/>
  <c r="BD2856" i="1" s="1"/>
  <c r="N2856" i="1"/>
  <c r="Q2855" i="1"/>
  <c r="BD2855" i="1" s="1"/>
  <c r="N2855" i="1"/>
  <c r="BA2855" i="1" s="1"/>
  <c r="Q2854" i="1"/>
  <c r="BD2854" i="1" s="1"/>
  <c r="N2854" i="1"/>
  <c r="Q2853" i="1"/>
  <c r="BD2853" i="1" s="1"/>
  <c r="N2853" i="1"/>
  <c r="Q2852" i="1"/>
  <c r="BD2852" i="1" s="1"/>
  <c r="N2852" i="1"/>
  <c r="Q2851" i="1"/>
  <c r="BD2851" i="1" s="1"/>
  <c r="N2851" i="1"/>
  <c r="Q2850" i="1"/>
  <c r="BD2850" i="1" s="1"/>
  <c r="N2850" i="1"/>
  <c r="Q2849" i="1"/>
  <c r="BD2849" i="1" s="1"/>
  <c r="N2849" i="1"/>
  <c r="Q2848" i="1"/>
  <c r="BD2848" i="1" s="1"/>
  <c r="N2848" i="1"/>
  <c r="Q2847" i="1"/>
  <c r="BD2847" i="1" s="1"/>
  <c r="N2847" i="1"/>
  <c r="Q2846" i="1"/>
  <c r="BD2846" i="1" s="1"/>
  <c r="N2846" i="1"/>
  <c r="Q2845" i="1"/>
  <c r="BD2845" i="1" s="1"/>
  <c r="N2845" i="1"/>
  <c r="Q2844" i="1"/>
  <c r="BD2844" i="1" s="1"/>
  <c r="N2844" i="1"/>
  <c r="Q2843" i="1"/>
  <c r="BD2843" i="1" s="1"/>
  <c r="N2843" i="1"/>
  <c r="Q2842" i="1"/>
  <c r="BD2842" i="1" s="1"/>
  <c r="N2842" i="1"/>
  <c r="Q2841" i="1"/>
  <c r="BD2841" i="1" s="1"/>
  <c r="N2841" i="1"/>
  <c r="Q2840" i="1"/>
  <c r="BD2840" i="1" s="1"/>
  <c r="N2840" i="1"/>
  <c r="Q2839" i="1"/>
  <c r="BD2839" i="1" s="1"/>
  <c r="N2839" i="1"/>
  <c r="Q2838" i="1"/>
  <c r="BD2838" i="1" s="1"/>
  <c r="N2838" i="1"/>
  <c r="Q2837" i="1"/>
  <c r="BD2837" i="1" s="1"/>
  <c r="N2837" i="1"/>
  <c r="Q2836" i="1"/>
  <c r="BD2836" i="1" s="1"/>
  <c r="N2836" i="1"/>
  <c r="Q2835" i="1"/>
  <c r="BD2835" i="1" s="1"/>
  <c r="N2835" i="1"/>
  <c r="Q2834" i="1"/>
  <c r="BD2834" i="1" s="1"/>
  <c r="N2834" i="1"/>
  <c r="Q2833" i="1"/>
  <c r="BD2833" i="1" s="1"/>
  <c r="N2833" i="1"/>
  <c r="Q2832" i="1"/>
  <c r="N2832" i="1"/>
  <c r="P2831" i="1"/>
  <c r="BC2831" i="1" s="1"/>
  <c r="O2831" i="1"/>
  <c r="BB2831" i="1" s="1"/>
  <c r="M2831" i="1"/>
  <c r="AZ2831" i="1" s="1"/>
  <c r="L2831" i="1"/>
  <c r="AY2831" i="1" s="1"/>
  <c r="Q2830" i="1"/>
  <c r="BD2830" i="1" s="1"/>
  <c r="N2830" i="1"/>
  <c r="BA2830" i="1" s="1"/>
  <c r="Q2829" i="1"/>
  <c r="BD2829" i="1" s="1"/>
  <c r="N2829" i="1"/>
  <c r="BA2829" i="1" s="1"/>
  <c r="Q2828" i="1"/>
  <c r="BD2828" i="1" s="1"/>
  <c r="N2828" i="1"/>
  <c r="BA2828" i="1" s="1"/>
  <c r="Q2827" i="1"/>
  <c r="BD2827" i="1" s="1"/>
  <c r="N2827" i="1"/>
  <c r="BA2827" i="1" s="1"/>
  <c r="Q2826" i="1"/>
  <c r="BD2826" i="1" s="1"/>
  <c r="N2826" i="1"/>
  <c r="BA2826" i="1" s="1"/>
  <c r="Q2825" i="1"/>
  <c r="BD2825" i="1" s="1"/>
  <c r="N2825" i="1"/>
  <c r="BA2825" i="1" s="1"/>
  <c r="Q2824" i="1"/>
  <c r="BD2824" i="1" s="1"/>
  <c r="N2824" i="1"/>
  <c r="BA2824" i="1" s="1"/>
  <c r="Q2823" i="1"/>
  <c r="BD2823" i="1" s="1"/>
  <c r="N2823" i="1"/>
  <c r="BA2823" i="1" s="1"/>
  <c r="Q2822" i="1"/>
  <c r="BD2822" i="1" s="1"/>
  <c r="N2822" i="1"/>
  <c r="BA2822" i="1" s="1"/>
  <c r="Q2821" i="1"/>
  <c r="BD2821" i="1" s="1"/>
  <c r="N2821" i="1"/>
  <c r="BA2821" i="1" s="1"/>
  <c r="Q2820" i="1"/>
  <c r="BD2820" i="1" s="1"/>
  <c r="N2820" i="1"/>
  <c r="BA2820" i="1" s="1"/>
  <c r="Q2819" i="1"/>
  <c r="BD2819" i="1" s="1"/>
  <c r="N2819" i="1"/>
  <c r="BA2819" i="1" s="1"/>
  <c r="Q2818" i="1"/>
  <c r="BD2818" i="1" s="1"/>
  <c r="N2818" i="1"/>
  <c r="BA2818" i="1" s="1"/>
  <c r="Q2817" i="1"/>
  <c r="BD2817" i="1" s="1"/>
  <c r="N2817" i="1"/>
  <c r="BA2817" i="1" s="1"/>
  <c r="Q2816" i="1"/>
  <c r="BD2816" i="1" s="1"/>
  <c r="N2816" i="1"/>
  <c r="Q2815" i="1"/>
  <c r="BD2815" i="1" s="1"/>
  <c r="N2815" i="1"/>
  <c r="BA2815" i="1" s="1"/>
  <c r="Q2814" i="1"/>
  <c r="BD2814" i="1" s="1"/>
  <c r="N2814" i="1"/>
  <c r="Q2813" i="1"/>
  <c r="BD2813" i="1" s="1"/>
  <c r="N2813" i="1"/>
  <c r="BA2813" i="1" s="1"/>
  <c r="Q2812" i="1"/>
  <c r="BD2812" i="1" s="1"/>
  <c r="N2812" i="1"/>
  <c r="BA2812" i="1" s="1"/>
  <c r="Q2811" i="1"/>
  <c r="BD2811" i="1" s="1"/>
  <c r="N2811" i="1"/>
  <c r="BA2811" i="1" s="1"/>
  <c r="Q2810" i="1"/>
  <c r="BD2810" i="1" s="1"/>
  <c r="N2810" i="1"/>
  <c r="BA2810" i="1" s="1"/>
  <c r="Q2809" i="1"/>
  <c r="BD2809" i="1" s="1"/>
  <c r="N2809" i="1"/>
  <c r="BA2809" i="1" s="1"/>
  <c r="Q2808" i="1"/>
  <c r="BD2808" i="1" s="1"/>
  <c r="N2808" i="1"/>
  <c r="BA2808" i="1" s="1"/>
  <c r="Q2807" i="1"/>
  <c r="BD2807" i="1" s="1"/>
  <c r="N2807" i="1"/>
  <c r="BA2807" i="1" s="1"/>
  <c r="Q2806" i="1"/>
  <c r="BD2806" i="1" s="1"/>
  <c r="N2806" i="1"/>
  <c r="BA2806" i="1" s="1"/>
  <c r="Q2805" i="1"/>
  <c r="BD2805" i="1" s="1"/>
  <c r="N2805" i="1"/>
  <c r="BA2805" i="1" s="1"/>
  <c r="Q2804" i="1"/>
  <c r="BD2804" i="1" s="1"/>
  <c r="N2804" i="1"/>
  <c r="BA2804" i="1" s="1"/>
  <c r="Q2803" i="1"/>
  <c r="BD2803" i="1" s="1"/>
  <c r="N2803" i="1"/>
  <c r="BA2803" i="1" s="1"/>
  <c r="Q2802" i="1"/>
  <c r="BD2802" i="1" s="1"/>
  <c r="N2802" i="1"/>
  <c r="BA2802" i="1" s="1"/>
  <c r="Q2801" i="1"/>
  <c r="BD2801" i="1" s="1"/>
  <c r="N2801" i="1"/>
  <c r="BA2801" i="1" s="1"/>
  <c r="Q2800" i="1"/>
  <c r="BD2800" i="1" s="1"/>
  <c r="N2800" i="1"/>
  <c r="BA2800" i="1" s="1"/>
  <c r="Q2799" i="1"/>
  <c r="BD2799" i="1" s="1"/>
  <c r="N2799" i="1"/>
  <c r="BA2799" i="1" s="1"/>
  <c r="Q2798" i="1"/>
  <c r="BD2798" i="1" s="1"/>
  <c r="N2798" i="1"/>
  <c r="BA2798" i="1" s="1"/>
  <c r="Q2797" i="1"/>
  <c r="BD2797" i="1" s="1"/>
  <c r="N2797" i="1"/>
  <c r="BA2797" i="1" s="1"/>
  <c r="Q2796" i="1"/>
  <c r="BD2796" i="1" s="1"/>
  <c r="N2796" i="1"/>
  <c r="BA2796" i="1" s="1"/>
  <c r="Q2795" i="1"/>
  <c r="BD2795" i="1" s="1"/>
  <c r="N2795" i="1"/>
  <c r="BA2795" i="1" s="1"/>
  <c r="Q2794" i="1"/>
  <c r="BD2794" i="1" s="1"/>
  <c r="N2794" i="1"/>
  <c r="BA2794" i="1" s="1"/>
  <c r="Q2793" i="1"/>
  <c r="BD2793" i="1" s="1"/>
  <c r="N2793" i="1"/>
  <c r="BA2793" i="1" s="1"/>
  <c r="Q2792" i="1"/>
  <c r="BD2792" i="1" s="1"/>
  <c r="N2792" i="1"/>
  <c r="BA2792" i="1" s="1"/>
  <c r="Q2791" i="1"/>
  <c r="BD2791" i="1" s="1"/>
  <c r="N2791" i="1"/>
  <c r="BA2791" i="1" s="1"/>
  <c r="Q2790" i="1"/>
  <c r="BD2790" i="1" s="1"/>
  <c r="N2790" i="1"/>
  <c r="BA2790" i="1" s="1"/>
  <c r="Q2789" i="1"/>
  <c r="BD2789" i="1" s="1"/>
  <c r="N2789" i="1"/>
  <c r="BA2789" i="1" s="1"/>
  <c r="Q2788" i="1"/>
  <c r="BD2788" i="1" s="1"/>
  <c r="N2788" i="1"/>
  <c r="BA2788" i="1" s="1"/>
  <c r="Q2787" i="1"/>
  <c r="BD2787" i="1" s="1"/>
  <c r="N2787" i="1"/>
  <c r="BA2787" i="1" s="1"/>
  <c r="Q2786" i="1"/>
  <c r="BD2786" i="1" s="1"/>
  <c r="N2786" i="1"/>
  <c r="BA2786" i="1" s="1"/>
  <c r="Q2785" i="1"/>
  <c r="BD2785" i="1" s="1"/>
  <c r="N2785" i="1"/>
  <c r="BA2785" i="1" s="1"/>
  <c r="Q2784" i="1"/>
  <c r="BD2784" i="1" s="1"/>
  <c r="N2784" i="1"/>
  <c r="BA2784" i="1" s="1"/>
  <c r="Q2783" i="1"/>
  <c r="BD2783" i="1" s="1"/>
  <c r="N2783" i="1"/>
  <c r="BA2783" i="1" s="1"/>
  <c r="Q2782" i="1"/>
  <c r="BD2782" i="1" s="1"/>
  <c r="N2782" i="1"/>
  <c r="BA2782" i="1" s="1"/>
  <c r="Q2781" i="1"/>
  <c r="BD2781" i="1" s="1"/>
  <c r="N2781" i="1"/>
  <c r="BA2781" i="1" s="1"/>
  <c r="Q2780" i="1"/>
  <c r="BD2780" i="1" s="1"/>
  <c r="N2780" i="1"/>
  <c r="BA2780" i="1" s="1"/>
  <c r="Q2779" i="1"/>
  <c r="BD2779" i="1" s="1"/>
  <c r="N2779" i="1"/>
  <c r="BA2779" i="1" s="1"/>
  <c r="Q2778" i="1"/>
  <c r="BD2778" i="1" s="1"/>
  <c r="N2778" i="1"/>
  <c r="Q2777" i="1"/>
  <c r="BD2777" i="1" s="1"/>
  <c r="N2777" i="1"/>
  <c r="BA2777" i="1" s="1"/>
  <c r="Q2776" i="1"/>
  <c r="BD2776" i="1" s="1"/>
  <c r="N2776" i="1"/>
  <c r="P2775" i="1"/>
  <c r="BC2775" i="1" s="1"/>
  <c r="O2775" i="1"/>
  <c r="BB2775" i="1" s="1"/>
  <c r="M2775" i="1"/>
  <c r="AZ2775" i="1" s="1"/>
  <c r="L2775" i="1"/>
  <c r="AY2775" i="1" s="1"/>
  <c r="Q2774" i="1"/>
  <c r="BD2774" i="1" s="1"/>
  <c r="N2774" i="1"/>
  <c r="BA2774" i="1" s="1"/>
  <c r="Q2773" i="1"/>
  <c r="BD2773" i="1" s="1"/>
  <c r="N2773" i="1"/>
  <c r="BA2773" i="1" s="1"/>
  <c r="Q2772" i="1"/>
  <c r="BD2772" i="1" s="1"/>
  <c r="N2772" i="1"/>
  <c r="BA2772" i="1" s="1"/>
  <c r="Q2771" i="1"/>
  <c r="BD2771" i="1" s="1"/>
  <c r="N2771" i="1"/>
  <c r="BA2771" i="1" s="1"/>
  <c r="P2770" i="1"/>
  <c r="BC2770" i="1" s="1"/>
  <c r="O2770" i="1"/>
  <c r="BB2770" i="1" s="1"/>
  <c r="M2770" i="1"/>
  <c r="AZ2770" i="1" s="1"/>
  <c r="L2770" i="1"/>
  <c r="AY2770" i="1" s="1"/>
  <c r="Q2769" i="1"/>
  <c r="BD2769" i="1" s="1"/>
  <c r="N2769" i="1"/>
  <c r="BA2769" i="1" s="1"/>
  <c r="Q2768" i="1"/>
  <c r="BD2768" i="1" s="1"/>
  <c r="N2768" i="1"/>
  <c r="BA2768" i="1" s="1"/>
  <c r="Q2767" i="1"/>
  <c r="BD2767" i="1" s="1"/>
  <c r="N2767" i="1"/>
  <c r="BA2767" i="1" s="1"/>
  <c r="Q2766" i="1"/>
  <c r="BD2766" i="1" s="1"/>
  <c r="N2766" i="1"/>
  <c r="Q2765" i="1"/>
  <c r="N2765" i="1"/>
  <c r="BA2765" i="1" s="1"/>
  <c r="P2764" i="1"/>
  <c r="BC2764" i="1" s="1"/>
  <c r="O2764" i="1"/>
  <c r="BB2764" i="1" s="1"/>
  <c r="M2764" i="1"/>
  <c r="AZ2764" i="1" s="1"/>
  <c r="L2764" i="1"/>
  <c r="AY2764" i="1" s="1"/>
  <c r="Q2763" i="1"/>
  <c r="BD2763" i="1" s="1"/>
  <c r="N2763" i="1"/>
  <c r="BA2763" i="1" s="1"/>
  <c r="Q2762" i="1"/>
  <c r="BD2762" i="1" s="1"/>
  <c r="N2762" i="1"/>
  <c r="Q2761" i="1"/>
  <c r="BD2761" i="1" s="1"/>
  <c r="N2761" i="1"/>
  <c r="Q2760" i="1"/>
  <c r="BD2760" i="1" s="1"/>
  <c r="N2760" i="1"/>
  <c r="Q2759" i="1"/>
  <c r="BD2759" i="1" s="1"/>
  <c r="N2759" i="1"/>
  <c r="Q2758" i="1"/>
  <c r="BD2758" i="1" s="1"/>
  <c r="N2758" i="1"/>
  <c r="Q2757" i="1"/>
  <c r="BD2757" i="1" s="1"/>
  <c r="N2757" i="1"/>
  <c r="Q2756" i="1"/>
  <c r="BD2756" i="1" s="1"/>
  <c r="N2756" i="1"/>
  <c r="BA2756" i="1" s="1"/>
  <c r="Q2755" i="1"/>
  <c r="BD2755" i="1" s="1"/>
  <c r="N2755" i="1"/>
  <c r="BA2755" i="1" s="1"/>
  <c r="Q2754" i="1"/>
  <c r="BD2754" i="1" s="1"/>
  <c r="N2754" i="1"/>
  <c r="BA2754" i="1" s="1"/>
  <c r="P2753" i="1"/>
  <c r="BC2753" i="1" s="1"/>
  <c r="O2753" i="1"/>
  <c r="M2753" i="1"/>
  <c r="L2753" i="1"/>
  <c r="Q2751" i="1"/>
  <c r="BD2751" i="1" s="1"/>
  <c r="N2751" i="1"/>
  <c r="BA2751" i="1" s="1"/>
  <c r="Q2750" i="1"/>
  <c r="BD2750" i="1" s="1"/>
  <c r="N2750" i="1"/>
  <c r="BA2750" i="1" s="1"/>
  <c r="Q2749" i="1"/>
  <c r="BD2749" i="1" s="1"/>
  <c r="N2749" i="1"/>
  <c r="BA2749" i="1" s="1"/>
  <c r="Q2748" i="1"/>
  <c r="BD2748" i="1" s="1"/>
  <c r="N2748" i="1"/>
  <c r="BA2748" i="1" s="1"/>
  <c r="Q2747" i="1"/>
  <c r="BD2747" i="1" s="1"/>
  <c r="N2747" i="1"/>
  <c r="BA2747" i="1" s="1"/>
  <c r="Q2746" i="1"/>
  <c r="BD2746" i="1" s="1"/>
  <c r="N2746" i="1"/>
  <c r="BA2746" i="1" s="1"/>
  <c r="Q2745" i="1"/>
  <c r="BD2745" i="1" s="1"/>
  <c r="N2745" i="1"/>
  <c r="BA2745" i="1" s="1"/>
  <c r="Q2744" i="1"/>
  <c r="BD2744" i="1" s="1"/>
  <c r="N2744" i="1"/>
  <c r="BA2744" i="1" s="1"/>
  <c r="Q2743" i="1"/>
  <c r="BD2743" i="1" s="1"/>
  <c r="N2743" i="1"/>
  <c r="BA2743" i="1" s="1"/>
  <c r="Q2742" i="1"/>
  <c r="BD2742" i="1" s="1"/>
  <c r="N2742" i="1"/>
  <c r="BA2742" i="1" s="1"/>
  <c r="Q2741" i="1"/>
  <c r="BD2741" i="1" s="1"/>
  <c r="N2741" i="1"/>
  <c r="BA2741" i="1" s="1"/>
  <c r="Q2740" i="1"/>
  <c r="BD2740" i="1" s="1"/>
  <c r="N2740" i="1"/>
  <c r="BA2740" i="1" s="1"/>
  <c r="Q2739" i="1"/>
  <c r="BD2739" i="1" s="1"/>
  <c r="N2739" i="1"/>
  <c r="BA2739" i="1" s="1"/>
  <c r="Q2738" i="1"/>
  <c r="BD2738" i="1" s="1"/>
  <c r="N2738" i="1"/>
  <c r="BA2738" i="1" s="1"/>
  <c r="Q2737" i="1"/>
  <c r="BD2737" i="1" s="1"/>
  <c r="N2737" i="1"/>
  <c r="BA2737" i="1" s="1"/>
  <c r="Q2736" i="1"/>
  <c r="BD2736" i="1" s="1"/>
  <c r="N2736" i="1"/>
  <c r="Q2735" i="1"/>
  <c r="N2735" i="1"/>
  <c r="BA2735" i="1" s="1"/>
  <c r="P2734" i="1"/>
  <c r="BC2734" i="1" s="1"/>
  <c r="O2734" i="1"/>
  <c r="BB2734" i="1" s="1"/>
  <c r="M2734" i="1"/>
  <c r="AZ2734" i="1" s="1"/>
  <c r="L2734" i="1"/>
  <c r="AY2734" i="1" s="1"/>
  <c r="Q2733" i="1"/>
  <c r="BD2733" i="1" s="1"/>
  <c r="N2733" i="1"/>
  <c r="BA2733" i="1" s="1"/>
  <c r="Q2732" i="1"/>
  <c r="BD2732" i="1" s="1"/>
  <c r="N2732" i="1"/>
  <c r="BA2732" i="1" s="1"/>
  <c r="Q2731" i="1"/>
  <c r="BD2731" i="1" s="1"/>
  <c r="N2731" i="1"/>
  <c r="BA2731" i="1" s="1"/>
  <c r="Q2730" i="1"/>
  <c r="BD2730" i="1" s="1"/>
  <c r="N2730" i="1"/>
  <c r="BA2730" i="1" s="1"/>
  <c r="Q2729" i="1"/>
  <c r="BD2729" i="1" s="1"/>
  <c r="N2729" i="1"/>
  <c r="BA2729" i="1" s="1"/>
  <c r="Q2728" i="1"/>
  <c r="BD2728" i="1" s="1"/>
  <c r="N2728" i="1"/>
  <c r="BA2728" i="1" s="1"/>
  <c r="Q2727" i="1"/>
  <c r="BD2727" i="1" s="1"/>
  <c r="N2727" i="1"/>
  <c r="BA2727" i="1" s="1"/>
  <c r="Q2726" i="1"/>
  <c r="BD2726" i="1" s="1"/>
  <c r="N2726" i="1"/>
  <c r="BA2726" i="1" s="1"/>
  <c r="Q2725" i="1"/>
  <c r="BD2725" i="1" s="1"/>
  <c r="N2725" i="1"/>
  <c r="BA2725" i="1" s="1"/>
  <c r="Q2724" i="1"/>
  <c r="BD2724" i="1" s="1"/>
  <c r="N2724" i="1"/>
  <c r="BA2724" i="1" s="1"/>
  <c r="Q2723" i="1"/>
  <c r="BD2723" i="1" s="1"/>
  <c r="N2723" i="1"/>
  <c r="BA2723" i="1" s="1"/>
  <c r="Q2722" i="1"/>
  <c r="BD2722" i="1" s="1"/>
  <c r="N2722" i="1"/>
  <c r="BA2722" i="1" s="1"/>
  <c r="Q2721" i="1"/>
  <c r="BD2721" i="1" s="1"/>
  <c r="N2721" i="1"/>
  <c r="BA2721" i="1" s="1"/>
  <c r="Q2720" i="1"/>
  <c r="BD2720" i="1" s="1"/>
  <c r="N2720" i="1"/>
  <c r="BA2720" i="1" s="1"/>
  <c r="Q2719" i="1"/>
  <c r="BD2719" i="1" s="1"/>
  <c r="N2719" i="1"/>
  <c r="BA2719" i="1" s="1"/>
  <c r="Q2718" i="1"/>
  <c r="BD2718" i="1" s="1"/>
  <c r="N2718" i="1"/>
  <c r="BA2718" i="1" s="1"/>
  <c r="Q2717" i="1"/>
  <c r="BD2717" i="1" s="1"/>
  <c r="N2717" i="1"/>
  <c r="BA2717" i="1" s="1"/>
  <c r="Q2716" i="1"/>
  <c r="BD2716" i="1" s="1"/>
  <c r="N2716" i="1"/>
  <c r="BA2716" i="1" s="1"/>
  <c r="Q2715" i="1"/>
  <c r="N2715" i="1"/>
  <c r="BA2715" i="1" s="1"/>
  <c r="P2714" i="1"/>
  <c r="BC2714" i="1" s="1"/>
  <c r="O2714" i="1"/>
  <c r="BB2714" i="1" s="1"/>
  <c r="M2714" i="1"/>
  <c r="AZ2714" i="1" s="1"/>
  <c r="L2714" i="1"/>
  <c r="AY2714" i="1" s="1"/>
  <c r="Q2713" i="1"/>
  <c r="BD2713" i="1" s="1"/>
  <c r="N2713" i="1"/>
  <c r="BA2713" i="1" s="1"/>
  <c r="Q2712" i="1"/>
  <c r="BD2712" i="1" s="1"/>
  <c r="N2712" i="1"/>
  <c r="BA2712" i="1" s="1"/>
  <c r="Q2711" i="1"/>
  <c r="BD2711" i="1" s="1"/>
  <c r="N2711" i="1"/>
  <c r="BA2711" i="1" s="1"/>
  <c r="Q2710" i="1"/>
  <c r="BD2710" i="1" s="1"/>
  <c r="N2710" i="1"/>
  <c r="BA2710" i="1" s="1"/>
  <c r="Q2709" i="1"/>
  <c r="BD2709" i="1" s="1"/>
  <c r="N2709" i="1"/>
  <c r="BA2709" i="1" s="1"/>
  <c r="Q2708" i="1"/>
  <c r="BD2708" i="1" s="1"/>
  <c r="N2708" i="1"/>
  <c r="BA2708" i="1" s="1"/>
  <c r="Q2707" i="1"/>
  <c r="BD2707" i="1" s="1"/>
  <c r="N2707" i="1"/>
  <c r="BA2707" i="1" s="1"/>
  <c r="P2706" i="1"/>
  <c r="BC2706" i="1" s="1"/>
  <c r="O2706" i="1"/>
  <c r="BB2706" i="1" s="1"/>
  <c r="M2706" i="1"/>
  <c r="AZ2706" i="1" s="1"/>
  <c r="L2706" i="1"/>
  <c r="AY2706" i="1" s="1"/>
  <c r="Q2705" i="1"/>
  <c r="BD2705" i="1" s="1"/>
  <c r="N2705" i="1"/>
  <c r="Q2704" i="1"/>
  <c r="BD2704" i="1" s="1"/>
  <c r="N2704" i="1"/>
  <c r="Q2703" i="1"/>
  <c r="BD2703" i="1" s="1"/>
  <c r="N2703" i="1"/>
  <c r="Q2702" i="1"/>
  <c r="BD2702" i="1" s="1"/>
  <c r="N2702" i="1"/>
  <c r="Q2701" i="1"/>
  <c r="BD2701" i="1" s="1"/>
  <c r="N2701" i="1"/>
  <c r="BA2701" i="1" s="1"/>
  <c r="Q2700" i="1"/>
  <c r="BD2700" i="1" s="1"/>
  <c r="N2700" i="1"/>
  <c r="Q2699" i="1"/>
  <c r="BD2699" i="1" s="1"/>
  <c r="N2699" i="1"/>
  <c r="Q2698" i="1"/>
  <c r="BD2698" i="1" s="1"/>
  <c r="N2698" i="1"/>
  <c r="Q2697" i="1"/>
  <c r="BD2697" i="1" s="1"/>
  <c r="N2697" i="1"/>
  <c r="Q2696" i="1"/>
  <c r="BD2696" i="1" s="1"/>
  <c r="N2696" i="1"/>
  <c r="Q2695" i="1"/>
  <c r="BD2695" i="1" s="1"/>
  <c r="N2695" i="1"/>
  <c r="Q2694" i="1"/>
  <c r="BD2694" i="1" s="1"/>
  <c r="N2694" i="1"/>
  <c r="Q2693" i="1"/>
  <c r="BD2693" i="1" s="1"/>
  <c r="N2693" i="1"/>
  <c r="Q2692" i="1"/>
  <c r="BD2692" i="1" s="1"/>
  <c r="N2692" i="1"/>
  <c r="Q2691" i="1"/>
  <c r="BD2691" i="1" s="1"/>
  <c r="N2691" i="1"/>
  <c r="Q2690" i="1"/>
  <c r="BD2690" i="1" s="1"/>
  <c r="N2690" i="1"/>
  <c r="Q2689" i="1"/>
  <c r="BD2689" i="1" s="1"/>
  <c r="N2689" i="1"/>
  <c r="Q2688" i="1"/>
  <c r="BD2688" i="1" s="1"/>
  <c r="N2688" i="1"/>
  <c r="Q2687" i="1"/>
  <c r="BD2687" i="1" s="1"/>
  <c r="N2687" i="1"/>
  <c r="Q2686" i="1"/>
  <c r="BD2686" i="1" s="1"/>
  <c r="N2686" i="1"/>
  <c r="Q2685" i="1"/>
  <c r="BD2685" i="1" s="1"/>
  <c r="N2685" i="1"/>
  <c r="Q2684" i="1"/>
  <c r="BD2684" i="1" s="1"/>
  <c r="N2684" i="1"/>
  <c r="Q2683" i="1"/>
  <c r="BD2683" i="1" s="1"/>
  <c r="N2683" i="1"/>
  <c r="Q2682" i="1"/>
  <c r="N2682" i="1"/>
  <c r="BA2682" i="1" s="1"/>
  <c r="P2681" i="1"/>
  <c r="BC2681" i="1" s="1"/>
  <c r="O2681" i="1"/>
  <c r="BB2681" i="1" s="1"/>
  <c r="M2681" i="1"/>
  <c r="AZ2681" i="1" s="1"/>
  <c r="L2681" i="1"/>
  <c r="AY2681" i="1" s="1"/>
  <c r="P2680" i="1"/>
  <c r="BC2680" i="1" s="1"/>
  <c r="O2680" i="1"/>
  <c r="M2680" i="1"/>
  <c r="AZ2680" i="1" s="1"/>
  <c r="L2680" i="1"/>
  <c r="AY2680" i="1" s="1"/>
  <c r="Q2678" i="1"/>
  <c r="BD2678" i="1" s="1"/>
  <c r="N2678" i="1"/>
  <c r="P2677" i="1"/>
  <c r="O2677" i="1"/>
  <c r="BB2677" i="1" s="1"/>
  <c r="M2677" i="1"/>
  <c r="L2677" i="1"/>
  <c r="O2676" i="1"/>
  <c r="BB2676" i="1" s="1"/>
  <c r="Q2675" i="1"/>
  <c r="N2675" i="1"/>
  <c r="P2674" i="1"/>
  <c r="BC2674" i="1" s="1"/>
  <c r="O2674" i="1"/>
  <c r="BB2674" i="1" s="1"/>
  <c r="M2674" i="1"/>
  <c r="AZ2674" i="1" s="1"/>
  <c r="L2674" i="1"/>
  <c r="AY2674" i="1" s="1"/>
  <c r="Q2673" i="1"/>
  <c r="N2673" i="1"/>
  <c r="P2672" i="1"/>
  <c r="BC2672" i="1" s="1"/>
  <c r="O2672" i="1"/>
  <c r="BB2672" i="1" s="1"/>
  <c r="M2672" i="1"/>
  <c r="AZ2672" i="1" s="1"/>
  <c r="L2672" i="1"/>
  <c r="P2671" i="1"/>
  <c r="BC2671" i="1" s="1"/>
  <c r="Q2669" i="1"/>
  <c r="BD2669" i="1" s="1"/>
  <c r="N2669" i="1"/>
  <c r="P2668" i="1"/>
  <c r="BC2668" i="1" s="1"/>
  <c r="O2668" i="1"/>
  <c r="BB2668" i="1" s="1"/>
  <c r="M2668" i="1"/>
  <c r="AZ2668" i="1" s="1"/>
  <c r="L2668" i="1"/>
  <c r="AY2668" i="1" s="1"/>
  <c r="Q2667" i="1"/>
  <c r="N2667" i="1"/>
  <c r="BA2667" i="1" s="1"/>
  <c r="P2666" i="1"/>
  <c r="BC2666" i="1" s="1"/>
  <c r="O2666" i="1"/>
  <c r="BB2666" i="1" s="1"/>
  <c r="M2666" i="1"/>
  <c r="AZ2666" i="1" s="1"/>
  <c r="L2666" i="1"/>
  <c r="AY2666" i="1" s="1"/>
  <c r="P2665" i="1"/>
  <c r="BC2665" i="1" s="1"/>
  <c r="O2665" i="1"/>
  <c r="BB2665" i="1" s="1"/>
  <c r="M2665" i="1"/>
  <c r="AZ2665" i="1" s="1"/>
  <c r="L2665" i="1"/>
  <c r="AY2665" i="1" s="1"/>
  <c r="Q2664" i="1"/>
  <c r="N2664" i="1"/>
  <c r="P2663" i="1"/>
  <c r="BC2663" i="1" s="1"/>
  <c r="O2663" i="1"/>
  <c r="BB2663" i="1" s="1"/>
  <c r="M2663" i="1"/>
  <c r="AZ2663" i="1" s="1"/>
  <c r="L2663" i="1"/>
  <c r="AY2663" i="1" s="1"/>
  <c r="Q2662" i="1"/>
  <c r="N2662" i="1"/>
  <c r="P2661" i="1"/>
  <c r="BC2661" i="1" s="1"/>
  <c r="O2661" i="1"/>
  <c r="BB2661" i="1" s="1"/>
  <c r="M2661" i="1"/>
  <c r="AZ2661" i="1" s="1"/>
  <c r="L2661" i="1"/>
  <c r="AY2661" i="1" s="1"/>
  <c r="Q2660" i="1"/>
  <c r="BD2660" i="1" s="1"/>
  <c r="N2660" i="1"/>
  <c r="Q2659" i="1"/>
  <c r="BD2659" i="1" s="1"/>
  <c r="N2659" i="1"/>
  <c r="BA2659" i="1" s="1"/>
  <c r="Q2658" i="1"/>
  <c r="BD2658" i="1" s="1"/>
  <c r="N2658" i="1"/>
  <c r="Q2657" i="1"/>
  <c r="BD2657" i="1" s="1"/>
  <c r="N2657" i="1"/>
  <c r="BA2657" i="1" s="1"/>
  <c r="Q2656" i="1"/>
  <c r="BD2656" i="1" s="1"/>
  <c r="N2656" i="1"/>
  <c r="BA2656" i="1" s="1"/>
  <c r="Q2655" i="1"/>
  <c r="BD2655" i="1" s="1"/>
  <c r="N2655" i="1"/>
  <c r="Q2654" i="1"/>
  <c r="BD2654" i="1" s="1"/>
  <c r="N2654" i="1"/>
  <c r="Q2653" i="1"/>
  <c r="N2653" i="1"/>
  <c r="BA2653" i="1" s="1"/>
  <c r="P2652" i="1"/>
  <c r="O2652" i="1"/>
  <c r="BB2652" i="1" s="1"/>
  <c r="M2652" i="1"/>
  <c r="L2652" i="1"/>
  <c r="O2651" i="1"/>
  <c r="Q2647" i="1"/>
  <c r="BD2647" i="1" s="1"/>
  <c r="N2647" i="1"/>
  <c r="BA2647" i="1" s="1"/>
  <c r="P2646" i="1"/>
  <c r="M2646" i="1"/>
  <c r="Q2645" i="1"/>
  <c r="BD2645" i="1" s="1"/>
  <c r="N2645" i="1"/>
  <c r="P2644" i="1"/>
  <c r="M2644" i="1"/>
  <c r="AZ2644" i="1" s="1"/>
  <c r="O2643" i="1"/>
  <c r="BB2643" i="1" s="1"/>
  <c r="L2643" i="1"/>
  <c r="AY2643" i="1" s="1"/>
  <c r="O2642" i="1"/>
  <c r="L2642" i="1"/>
  <c r="Q2640" i="1"/>
  <c r="N2640" i="1"/>
  <c r="P2639" i="1"/>
  <c r="O2639" i="1"/>
  <c r="BB2639" i="1" s="1"/>
  <c r="M2639" i="1"/>
  <c r="AZ2639" i="1" s="1"/>
  <c r="L2639" i="1"/>
  <c r="Q2638" i="1"/>
  <c r="N2638" i="1"/>
  <c r="P2637" i="1"/>
  <c r="BC2637" i="1" s="1"/>
  <c r="O2637" i="1"/>
  <c r="M2637" i="1"/>
  <c r="L2637" i="1"/>
  <c r="AY2637" i="1" s="1"/>
  <c r="Q2635" i="1"/>
  <c r="BD2635" i="1" s="1"/>
  <c r="N2635" i="1"/>
  <c r="BA2635" i="1" s="1"/>
  <c r="Q2634" i="1"/>
  <c r="BD2634" i="1" s="1"/>
  <c r="N2634" i="1"/>
  <c r="BA2634" i="1" s="1"/>
  <c r="Q2633" i="1"/>
  <c r="BD2633" i="1" s="1"/>
  <c r="N2633" i="1"/>
  <c r="Q2632" i="1"/>
  <c r="BD2632" i="1" s="1"/>
  <c r="N2632" i="1"/>
  <c r="BA2632" i="1" s="1"/>
  <c r="Q2631" i="1"/>
  <c r="N2631" i="1"/>
  <c r="P2630" i="1"/>
  <c r="BC2630" i="1" s="1"/>
  <c r="O2630" i="1"/>
  <c r="BB2630" i="1" s="1"/>
  <c r="N2630" i="1"/>
  <c r="BA2630" i="1" s="1"/>
  <c r="M2630" i="1"/>
  <c r="AZ2630" i="1" s="1"/>
  <c r="L2630" i="1"/>
  <c r="AY2630" i="1" s="1"/>
  <c r="Q2629" i="1"/>
  <c r="BD2629" i="1" s="1"/>
  <c r="N2629" i="1"/>
  <c r="Q2628" i="1"/>
  <c r="BD2628" i="1" s="1"/>
  <c r="N2628" i="1"/>
  <c r="BA2628" i="1" s="1"/>
  <c r="Q2627" i="1"/>
  <c r="BD2627" i="1" s="1"/>
  <c r="N2627" i="1"/>
  <c r="Q2626" i="1"/>
  <c r="BD2626" i="1" s="1"/>
  <c r="N2626" i="1"/>
  <c r="Q2625" i="1"/>
  <c r="BD2625" i="1" s="1"/>
  <c r="N2625" i="1"/>
  <c r="Q2624" i="1"/>
  <c r="BD2624" i="1" s="1"/>
  <c r="N2624" i="1"/>
  <c r="Q2623" i="1"/>
  <c r="BD2623" i="1" s="1"/>
  <c r="N2623" i="1"/>
  <c r="Q2622" i="1"/>
  <c r="N2622" i="1"/>
  <c r="P2621" i="1"/>
  <c r="BC2621" i="1" s="1"/>
  <c r="O2621" i="1"/>
  <c r="BB2621" i="1" s="1"/>
  <c r="M2621" i="1"/>
  <c r="AZ2621" i="1" s="1"/>
  <c r="L2621" i="1"/>
  <c r="AY2621" i="1" s="1"/>
  <c r="Q2620" i="1"/>
  <c r="BD2620" i="1" s="1"/>
  <c r="N2620" i="1"/>
  <c r="BA2620" i="1" s="1"/>
  <c r="Q2619" i="1"/>
  <c r="BD2619" i="1" s="1"/>
  <c r="N2619" i="1"/>
  <c r="BA2619" i="1" s="1"/>
  <c r="Q2618" i="1"/>
  <c r="BD2618" i="1" s="1"/>
  <c r="N2618" i="1"/>
  <c r="BA2618" i="1" s="1"/>
  <c r="Q2617" i="1"/>
  <c r="BD2617" i="1" s="1"/>
  <c r="N2617" i="1"/>
  <c r="BA2617" i="1" s="1"/>
  <c r="Q2616" i="1"/>
  <c r="BD2616" i="1" s="1"/>
  <c r="N2616" i="1"/>
  <c r="BA2616" i="1" s="1"/>
  <c r="Q2615" i="1"/>
  <c r="BD2615" i="1" s="1"/>
  <c r="N2615" i="1"/>
  <c r="BA2615" i="1" s="1"/>
  <c r="Q2614" i="1"/>
  <c r="BD2614" i="1" s="1"/>
  <c r="N2614" i="1"/>
  <c r="BA2614" i="1" s="1"/>
  <c r="Q2613" i="1"/>
  <c r="BD2613" i="1" s="1"/>
  <c r="N2613" i="1"/>
  <c r="BA2613" i="1" s="1"/>
  <c r="Q2612" i="1"/>
  <c r="BD2612" i="1" s="1"/>
  <c r="N2612" i="1"/>
  <c r="BA2612" i="1" s="1"/>
  <c r="Q2611" i="1"/>
  <c r="BD2611" i="1" s="1"/>
  <c r="N2611" i="1"/>
  <c r="BA2611" i="1" s="1"/>
  <c r="Q2610" i="1"/>
  <c r="BD2610" i="1" s="1"/>
  <c r="N2610" i="1"/>
  <c r="BA2610" i="1" s="1"/>
  <c r="Q2609" i="1"/>
  <c r="BD2609" i="1" s="1"/>
  <c r="N2609" i="1"/>
  <c r="BA2609" i="1" s="1"/>
  <c r="Q2608" i="1"/>
  <c r="BD2608" i="1" s="1"/>
  <c r="N2608" i="1"/>
  <c r="BA2608" i="1" s="1"/>
  <c r="Q2607" i="1"/>
  <c r="N2607" i="1"/>
  <c r="BA2607" i="1" s="1"/>
  <c r="P2606" i="1"/>
  <c r="BC2606" i="1" s="1"/>
  <c r="O2606" i="1"/>
  <c r="BB2606" i="1" s="1"/>
  <c r="N2606" i="1"/>
  <c r="BA2606" i="1" s="1"/>
  <c r="M2606" i="1"/>
  <c r="AZ2606" i="1" s="1"/>
  <c r="L2606" i="1"/>
  <c r="AY2606" i="1" s="1"/>
  <c r="Q2605" i="1"/>
  <c r="BD2605" i="1" s="1"/>
  <c r="N2605" i="1"/>
  <c r="Q2604" i="1"/>
  <c r="BD2604" i="1" s="1"/>
  <c r="N2604" i="1"/>
  <c r="BA2604" i="1" s="1"/>
  <c r="Q2603" i="1"/>
  <c r="BD2603" i="1" s="1"/>
  <c r="N2603" i="1"/>
  <c r="Q2602" i="1"/>
  <c r="BD2602" i="1" s="1"/>
  <c r="N2602" i="1"/>
  <c r="BA2602" i="1" s="1"/>
  <c r="Q2601" i="1"/>
  <c r="N2601" i="1"/>
  <c r="BA2601" i="1" s="1"/>
  <c r="P2600" i="1"/>
  <c r="BC2600" i="1" s="1"/>
  <c r="O2600" i="1"/>
  <c r="BB2600" i="1" s="1"/>
  <c r="M2600" i="1"/>
  <c r="AZ2600" i="1" s="1"/>
  <c r="L2600" i="1"/>
  <c r="AY2600" i="1" s="1"/>
  <c r="Q2599" i="1"/>
  <c r="BD2599" i="1" s="1"/>
  <c r="N2599" i="1"/>
  <c r="BA2599" i="1" s="1"/>
  <c r="Q2598" i="1"/>
  <c r="BD2598" i="1" s="1"/>
  <c r="N2598" i="1"/>
  <c r="BA2598" i="1" s="1"/>
  <c r="Q2597" i="1"/>
  <c r="BD2597" i="1" s="1"/>
  <c r="N2597" i="1"/>
  <c r="Q2596" i="1"/>
  <c r="BD2596" i="1" s="1"/>
  <c r="N2596" i="1"/>
  <c r="BA2596" i="1" s="1"/>
  <c r="Q2595" i="1"/>
  <c r="BD2595" i="1" s="1"/>
  <c r="N2595" i="1"/>
  <c r="Q2594" i="1"/>
  <c r="BD2594" i="1" s="1"/>
  <c r="N2594" i="1"/>
  <c r="Q2593" i="1"/>
  <c r="BD2593" i="1" s="1"/>
  <c r="N2593" i="1"/>
  <c r="Q2592" i="1"/>
  <c r="BD2592" i="1" s="1"/>
  <c r="N2592" i="1"/>
  <c r="BA2592" i="1" s="1"/>
  <c r="Q2591" i="1"/>
  <c r="BD2591" i="1" s="1"/>
  <c r="N2591" i="1"/>
  <c r="Q2590" i="1"/>
  <c r="BD2590" i="1" s="1"/>
  <c r="N2590" i="1"/>
  <c r="Q2589" i="1"/>
  <c r="BD2589" i="1" s="1"/>
  <c r="N2589" i="1"/>
  <c r="Q2588" i="1"/>
  <c r="BD2588" i="1" s="1"/>
  <c r="N2588" i="1"/>
  <c r="Q2587" i="1"/>
  <c r="BD2587" i="1" s="1"/>
  <c r="N2587" i="1"/>
  <c r="Q2586" i="1"/>
  <c r="BD2586" i="1" s="1"/>
  <c r="N2586" i="1"/>
  <c r="Q2585" i="1"/>
  <c r="BD2585" i="1" s="1"/>
  <c r="N2585" i="1"/>
  <c r="Q2584" i="1"/>
  <c r="BD2584" i="1" s="1"/>
  <c r="N2584" i="1"/>
  <c r="Q2583" i="1"/>
  <c r="BD2583" i="1" s="1"/>
  <c r="N2583" i="1"/>
  <c r="Q2582" i="1"/>
  <c r="BD2582" i="1" s="1"/>
  <c r="N2582" i="1"/>
  <c r="Q2581" i="1"/>
  <c r="BD2581" i="1" s="1"/>
  <c r="N2581" i="1"/>
  <c r="Q2580" i="1"/>
  <c r="BD2580" i="1" s="1"/>
  <c r="N2580" i="1"/>
  <c r="Q2579" i="1"/>
  <c r="BD2579" i="1" s="1"/>
  <c r="N2579" i="1"/>
  <c r="Q2578" i="1"/>
  <c r="BD2578" i="1" s="1"/>
  <c r="N2578" i="1"/>
  <c r="Q2577" i="1"/>
  <c r="BD2577" i="1" s="1"/>
  <c r="N2577" i="1"/>
  <c r="Q2576" i="1"/>
  <c r="BD2576" i="1" s="1"/>
  <c r="N2576" i="1"/>
  <c r="Q2575" i="1"/>
  <c r="BD2575" i="1" s="1"/>
  <c r="N2575" i="1"/>
  <c r="Q2574" i="1"/>
  <c r="BD2574" i="1" s="1"/>
  <c r="N2574" i="1"/>
  <c r="Q2573" i="1"/>
  <c r="BD2573" i="1" s="1"/>
  <c r="N2573" i="1"/>
  <c r="Q2572" i="1"/>
  <c r="N2572" i="1"/>
  <c r="BA2572" i="1" s="1"/>
  <c r="P2571" i="1"/>
  <c r="BC2571" i="1" s="1"/>
  <c r="O2571" i="1"/>
  <c r="M2571" i="1"/>
  <c r="AZ2571" i="1" s="1"/>
  <c r="L2571" i="1"/>
  <c r="P2570" i="1"/>
  <c r="BC2570" i="1" s="1"/>
  <c r="Q2569" i="1"/>
  <c r="BD2569" i="1" s="1"/>
  <c r="N2569" i="1"/>
  <c r="BA2569" i="1" s="1"/>
  <c r="Q2568" i="1"/>
  <c r="BD2568" i="1" s="1"/>
  <c r="N2568" i="1"/>
  <c r="BA2568" i="1" s="1"/>
  <c r="Q2567" i="1"/>
  <c r="BD2567" i="1" s="1"/>
  <c r="N2567" i="1"/>
  <c r="BA2567" i="1" s="1"/>
  <c r="Q2566" i="1"/>
  <c r="BD2566" i="1" s="1"/>
  <c r="N2566" i="1"/>
  <c r="BA2566" i="1" s="1"/>
  <c r="Q2565" i="1"/>
  <c r="BD2565" i="1" s="1"/>
  <c r="N2565" i="1"/>
  <c r="BA2565" i="1" s="1"/>
  <c r="Q2564" i="1"/>
  <c r="N2564" i="1"/>
  <c r="P2563" i="1"/>
  <c r="BC2563" i="1" s="1"/>
  <c r="O2563" i="1"/>
  <c r="BB2563" i="1" s="1"/>
  <c r="M2563" i="1"/>
  <c r="AZ2563" i="1" s="1"/>
  <c r="L2563" i="1"/>
  <c r="AY2563" i="1" s="1"/>
  <c r="P2562" i="1"/>
  <c r="BC2562" i="1" s="1"/>
  <c r="O2562" i="1"/>
  <c r="M2562" i="1"/>
  <c r="AZ2562" i="1" s="1"/>
  <c r="L2562" i="1"/>
  <c r="Q2561" i="1"/>
  <c r="N2561" i="1"/>
  <c r="P2560" i="1"/>
  <c r="BC2560" i="1" s="1"/>
  <c r="O2560" i="1"/>
  <c r="BB2560" i="1" s="1"/>
  <c r="M2560" i="1"/>
  <c r="AZ2560" i="1" s="1"/>
  <c r="L2560" i="1"/>
  <c r="AY2560" i="1" s="1"/>
  <c r="Q2559" i="1"/>
  <c r="BD2559" i="1" s="1"/>
  <c r="N2559" i="1"/>
  <c r="Q2558" i="1"/>
  <c r="BD2558" i="1" s="1"/>
  <c r="N2558" i="1"/>
  <c r="BA2558" i="1" s="1"/>
  <c r="Q2557" i="1"/>
  <c r="BD2557" i="1" s="1"/>
  <c r="N2557" i="1"/>
  <c r="Q2556" i="1"/>
  <c r="BD2556" i="1" s="1"/>
  <c r="N2556" i="1"/>
  <c r="Q2555" i="1"/>
  <c r="BD2555" i="1" s="1"/>
  <c r="N2555" i="1"/>
  <c r="Q2554" i="1"/>
  <c r="N2554" i="1"/>
  <c r="P2553" i="1"/>
  <c r="BC2553" i="1" s="1"/>
  <c r="O2553" i="1"/>
  <c r="BB2553" i="1" s="1"/>
  <c r="N2553" i="1"/>
  <c r="BA2553" i="1" s="1"/>
  <c r="M2553" i="1"/>
  <c r="AZ2553" i="1" s="1"/>
  <c r="L2553" i="1"/>
  <c r="AY2553" i="1" s="1"/>
  <c r="P2552" i="1"/>
  <c r="BC2552" i="1" s="1"/>
  <c r="O2552" i="1"/>
  <c r="M2552" i="1"/>
  <c r="L2552" i="1"/>
  <c r="AY2552" i="1" s="1"/>
  <c r="Q2551" i="1"/>
  <c r="BD2551" i="1" s="1"/>
  <c r="N2551" i="1"/>
  <c r="Q2550" i="1"/>
  <c r="BD2550" i="1" s="1"/>
  <c r="N2550" i="1"/>
  <c r="BA2550" i="1" s="1"/>
  <c r="Q2549" i="1"/>
  <c r="BD2549" i="1" s="1"/>
  <c r="N2549" i="1"/>
  <c r="Q2548" i="1"/>
  <c r="BD2548" i="1" s="1"/>
  <c r="N2548" i="1"/>
  <c r="BA2548" i="1" s="1"/>
  <c r="Q2547" i="1"/>
  <c r="BD2547" i="1" s="1"/>
  <c r="N2547" i="1"/>
  <c r="BA2547" i="1" s="1"/>
  <c r="Q2546" i="1"/>
  <c r="BD2546" i="1" s="1"/>
  <c r="N2546" i="1"/>
  <c r="BA2546" i="1" s="1"/>
  <c r="Q2545" i="1"/>
  <c r="BD2545" i="1" s="1"/>
  <c r="N2545" i="1"/>
  <c r="Q2544" i="1"/>
  <c r="BD2544" i="1" s="1"/>
  <c r="N2544" i="1"/>
  <c r="BA2544" i="1" s="1"/>
  <c r="Q2543" i="1"/>
  <c r="BD2543" i="1" s="1"/>
  <c r="N2543" i="1"/>
  <c r="Q2542" i="1"/>
  <c r="BD2542" i="1" s="1"/>
  <c r="N2542" i="1"/>
  <c r="BA2542" i="1" s="1"/>
  <c r="Q2541" i="1"/>
  <c r="BD2541" i="1" s="1"/>
  <c r="N2541" i="1"/>
  <c r="Q2540" i="1"/>
  <c r="BD2540" i="1" s="1"/>
  <c r="N2540" i="1"/>
  <c r="BA2540" i="1" s="1"/>
  <c r="Q2539" i="1"/>
  <c r="BD2539" i="1" s="1"/>
  <c r="N2539" i="1"/>
  <c r="Q2538" i="1"/>
  <c r="BD2538" i="1" s="1"/>
  <c r="N2538" i="1"/>
  <c r="BA2538" i="1" s="1"/>
  <c r="Q2537" i="1"/>
  <c r="BD2537" i="1" s="1"/>
  <c r="N2537" i="1"/>
  <c r="Q2536" i="1"/>
  <c r="BD2536" i="1" s="1"/>
  <c r="N2536" i="1"/>
  <c r="BA2536" i="1" s="1"/>
  <c r="Q2535" i="1"/>
  <c r="BD2535" i="1" s="1"/>
  <c r="N2535" i="1"/>
  <c r="Q2534" i="1"/>
  <c r="BD2534" i="1" s="1"/>
  <c r="N2534" i="1"/>
  <c r="Q2533" i="1"/>
  <c r="BD2533" i="1" s="1"/>
  <c r="N2533" i="1"/>
  <c r="Q2532" i="1"/>
  <c r="BD2532" i="1" s="1"/>
  <c r="N2532" i="1"/>
  <c r="Q2531" i="1"/>
  <c r="BD2531" i="1" s="1"/>
  <c r="N2531" i="1"/>
  <c r="Q2530" i="1"/>
  <c r="BD2530" i="1" s="1"/>
  <c r="N2530" i="1"/>
  <c r="Q2529" i="1"/>
  <c r="BD2529" i="1" s="1"/>
  <c r="N2529" i="1"/>
  <c r="Q2528" i="1"/>
  <c r="BD2528" i="1" s="1"/>
  <c r="N2528" i="1"/>
  <c r="Q2527" i="1"/>
  <c r="BD2527" i="1" s="1"/>
  <c r="N2527" i="1"/>
  <c r="Q2526" i="1"/>
  <c r="BD2526" i="1" s="1"/>
  <c r="N2526" i="1"/>
  <c r="Q2525" i="1"/>
  <c r="BD2525" i="1" s="1"/>
  <c r="N2525" i="1"/>
  <c r="Q2524" i="1"/>
  <c r="BD2524" i="1" s="1"/>
  <c r="N2524" i="1"/>
  <c r="BA2524" i="1" s="1"/>
  <c r="Q2523" i="1"/>
  <c r="BD2523" i="1" s="1"/>
  <c r="N2523" i="1"/>
  <c r="Q2522" i="1"/>
  <c r="BD2522" i="1" s="1"/>
  <c r="N2522" i="1"/>
  <c r="Q2521" i="1"/>
  <c r="BD2521" i="1" s="1"/>
  <c r="N2521" i="1"/>
  <c r="Q2520" i="1"/>
  <c r="BD2520" i="1" s="1"/>
  <c r="N2520" i="1"/>
  <c r="Q2519" i="1"/>
  <c r="BD2519" i="1" s="1"/>
  <c r="N2519" i="1"/>
  <c r="Q2518" i="1"/>
  <c r="BD2518" i="1" s="1"/>
  <c r="N2518" i="1"/>
  <c r="Q2517" i="1"/>
  <c r="BD2517" i="1" s="1"/>
  <c r="N2517" i="1"/>
  <c r="Q2516" i="1"/>
  <c r="BD2516" i="1" s="1"/>
  <c r="N2516" i="1"/>
  <c r="Q2515" i="1"/>
  <c r="BD2515" i="1" s="1"/>
  <c r="N2515" i="1"/>
  <c r="Q2514" i="1"/>
  <c r="BD2514" i="1" s="1"/>
  <c r="N2514" i="1"/>
  <c r="Q2513" i="1"/>
  <c r="BD2513" i="1" s="1"/>
  <c r="N2513" i="1"/>
  <c r="Q2512" i="1"/>
  <c r="BD2512" i="1" s="1"/>
  <c r="N2512" i="1"/>
  <c r="Q2511" i="1"/>
  <c r="BD2511" i="1" s="1"/>
  <c r="N2511" i="1"/>
  <c r="Q2510" i="1"/>
  <c r="BD2510" i="1" s="1"/>
  <c r="N2510" i="1"/>
  <c r="Q2509" i="1"/>
  <c r="BD2509" i="1" s="1"/>
  <c r="N2509" i="1"/>
  <c r="Q2508" i="1"/>
  <c r="BD2508" i="1" s="1"/>
  <c r="N2508" i="1"/>
  <c r="Q2507" i="1"/>
  <c r="BD2507" i="1" s="1"/>
  <c r="N2507" i="1"/>
  <c r="Q2506" i="1"/>
  <c r="BD2506" i="1" s="1"/>
  <c r="N2506" i="1"/>
  <c r="Q2505" i="1"/>
  <c r="BD2505" i="1" s="1"/>
  <c r="N2505" i="1"/>
  <c r="Q2504" i="1"/>
  <c r="BD2504" i="1" s="1"/>
  <c r="N2504" i="1"/>
  <c r="Q2503" i="1"/>
  <c r="N2503" i="1"/>
  <c r="P2502" i="1"/>
  <c r="BC2502" i="1" s="1"/>
  <c r="O2502" i="1"/>
  <c r="BB2502" i="1" s="1"/>
  <c r="M2502" i="1"/>
  <c r="AZ2502" i="1" s="1"/>
  <c r="L2502" i="1"/>
  <c r="AY2502" i="1" s="1"/>
  <c r="Q2501" i="1"/>
  <c r="BD2501" i="1" s="1"/>
  <c r="N2501" i="1"/>
  <c r="BA2501" i="1" s="1"/>
  <c r="Q2500" i="1"/>
  <c r="BD2500" i="1" s="1"/>
  <c r="N2500" i="1"/>
  <c r="BA2500" i="1" s="1"/>
  <c r="Q2499" i="1"/>
  <c r="BD2499" i="1" s="1"/>
  <c r="N2499" i="1"/>
  <c r="BA2499" i="1" s="1"/>
  <c r="Q2498" i="1"/>
  <c r="BD2498" i="1" s="1"/>
  <c r="N2498" i="1"/>
  <c r="BA2498" i="1" s="1"/>
  <c r="Q2497" i="1"/>
  <c r="BD2497" i="1" s="1"/>
  <c r="N2497" i="1"/>
  <c r="BA2497" i="1" s="1"/>
  <c r="Q2496" i="1"/>
  <c r="BD2496" i="1" s="1"/>
  <c r="N2496" i="1"/>
  <c r="BA2496" i="1" s="1"/>
  <c r="Q2495" i="1"/>
  <c r="BD2495" i="1" s="1"/>
  <c r="N2495" i="1"/>
  <c r="BA2495" i="1" s="1"/>
  <c r="Q2494" i="1"/>
  <c r="BD2494" i="1" s="1"/>
  <c r="N2494" i="1"/>
  <c r="BA2494" i="1" s="1"/>
  <c r="Q2493" i="1"/>
  <c r="BD2493" i="1" s="1"/>
  <c r="N2493" i="1"/>
  <c r="BA2493" i="1" s="1"/>
  <c r="Q2492" i="1"/>
  <c r="BD2492" i="1" s="1"/>
  <c r="N2492" i="1"/>
  <c r="BA2492" i="1" s="1"/>
  <c r="Q2491" i="1"/>
  <c r="BD2491" i="1" s="1"/>
  <c r="N2491" i="1"/>
  <c r="BA2491" i="1" s="1"/>
  <c r="Q2490" i="1"/>
  <c r="BD2490" i="1" s="1"/>
  <c r="N2490" i="1"/>
  <c r="BA2490" i="1" s="1"/>
  <c r="Q2489" i="1"/>
  <c r="BD2489" i="1" s="1"/>
  <c r="N2489" i="1"/>
  <c r="BA2489" i="1" s="1"/>
  <c r="Q2488" i="1"/>
  <c r="BD2488" i="1" s="1"/>
  <c r="N2488" i="1"/>
  <c r="BA2488" i="1" s="1"/>
  <c r="Q2487" i="1"/>
  <c r="BD2487" i="1" s="1"/>
  <c r="N2487" i="1"/>
  <c r="Q2486" i="1"/>
  <c r="BD2486" i="1" s="1"/>
  <c r="N2486" i="1"/>
  <c r="BA2486" i="1" s="1"/>
  <c r="Q2485" i="1"/>
  <c r="BD2485" i="1" s="1"/>
  <c r="N2485" i="1"/>
  <c r="Q2484" i="1"/>
  <c r="BD2484" i="1" s="1"/>
  <c r="N2484" i="1"/>
  <c r="BA2484" i="1" s="1"/>
  <c r="Q2483" i="1"/>
  <c r="BD2483" i="1" s="1"/>
  <c r="N2483" i="1"/>
  <c r="Q2482" i="1"/>
  <c r="BD2482" i="1" s="1"/>
  <c r="N2482" i="1"/>
  <c r="BA2482" i="1" s="1"/>
  <c r="Q2481" i="1"/>
  <c r="BD2481" i="1" s="1"/>
  <c r="N2481" i="1"/>
  <c r="Q2480" i="1"/>
  <c r="BD2480" i="1" s="1"/>
  <c r="N2480" i="1"/>
  <c r="BA2480" i="1" s="1"/>
  <c r="Q2479" i="1"/>
  <c r="BD2479" i="1" s="1"/>
  <c r="N2479" i="1"/>
  <c r="Q2478" i="1"/>
  <c r="BD2478" i="1" s="1"/>
  <c r="N2478" i="1"/>
  <c r="BA2478" i="1" s="1"/>
  <c r="Q2477" i="1"/>
  <c r="BD2477" i="1" s="1"/>
  <c r="N2477" i="1"/>
  <c r="Q2476" i="1"/>
  <c r="BD2476" i="1" s="1"/>
  <c r="N2476" i="1"/>
  <c r="BA2476" i="1" s="1"/>
  <c r="Q2475" i="1"/>
  <c r="BD2475" i="1" s="1"/>
  <c r="N2475" i="1"/>
  <c r="Q2474" i="1"/>
  <c r="BD2474" i="1" s="1"/>
  <c r="N2474" i="1"/>
  <c r="BA2474" i="1" s="1"/>
  <c r="Q2473" i="1"/>
  <c r="BD2473" i="1" s="1"/>
  <c r="N2473" i="1"/>
  <c r="Q2472" i="1"/>
  <c r="BD2472" i="1" s="1"/>
  <c r="N2472" i="1"/>
  <c r="BA2472" i="1" s="1"/>
  <c r="Q2471" i="1"/>
  <c r="BD2471" i="1" s="1"/>
  <c r="N2471" i="1"/>
  <c r="BA2471" i="1" s="1"/>
  <c r="Q2470" i="1"/>
  <c r="BD2470" i="1" s="1"/>
  <c r="N2470" i="1"/>
  <c r="BA2470" i="1" s="1"/>
  <c r="Q2469" i="1"/>
  <c r="BD2469" i="1" s="1"/>
  <c r="N2469" i="1"/>
  <c r="Q2468" i="1"/>
  <c r="BD2468" i="1" s="1"/>
  <c r="N2468" i="1"/>
  <c r="BA2468" i="1" s="1"/>
  <c r="Q2467" i="1"/>
  <c r="BD2467" i="1" s="1"/>
  <c r="N2467" i="1"/>
  <c r="Q2466" i="1"/>
  <c r="BD2466" i="1" s="1"/>
  <c r="N2466" i="1"/>
  <c r="BA2466" i="1" s="1"/>
  <c r="Q2465" i="1"/>
  <c r="BD2465" i="1" s="1"/>
  <c r="N2465" i="1"/>
  <c r="Q2464" i="1"/>
  <c r="BD2464" i="1" s="1"/>
  <c r="N2464" i="1"/>
  <c r="BA2464" i="1" s="1"/>
  <c r="Q2463" i="1"/>
  <c r="BD2463" i="1" s="1"/>
  <c r="N2463" i="1"/>
  <c r="Q2462" i="1"/>
  <c r="BD2462" i="1" s="1"/>
  <c r="N2462" i="1"/>
  <c r="BA2462" i="1" s="1"/>
  <c r="Q2461" i="1"/>
  <c r="BD2461" i="1" s="1"/>
  <c r="N2461" i="1"/>
  <c r="Q2460" i="1"/>
  <c r="BD2460" i="1" s="1"/>
  <c r="N2460" i="1"/>
  <c r="BA2460" i="1" s="1"/>
  <c r="Q2459" i="1"/>
  <c r="BD2459" i="1" s="1"/>
  <c r="N2459" i="1"/>
  <c r="Q2458" i="1"/>
  <c r="BD2458" i="1" s="1"/>
  <c r="N2458" i="1"/>
  <c r="BA2458" i="1" s="1"/>
  <c r="Q2457" i="1"/>
  <c r="BD2457" i="1" s="1"/>
  <c r="N2457" i="1"/>
  <c r="Q2456" i="1"/>
  <c r="BD2456" i="1" s="1"/>
  <c r="N2456" i="1"/>
  <c r="BA2456" i="1" s="1"/>
  <c r="Q2455" i="1"/>
  <c r="BD2455" i="1" s="1"/>
  <c r="N2455" i="1"/>
  <c r="Q2454" i="1"/>
  <c r="BD2454" i="1" s="1"/>
  <c r="N2454" i="1"/>
  <c r="BA2454" i="1" s="1"/>
  <c r="Q2453" i="1"/>
  <c r="BD2453" i="1" s="1"/>
  <c r="N2453" i="1"/>
  <c r="Q2452" i="1"/>
  <c r="BD2452" i="1" s="1"/>
  <c r="N2452" i="1"/>
  <c r="BA2452" i="1" s="1"/>
  <c r="Q2451" i="1"/>
  <c r="BD2451" i="1" s="1"/>
  <c r="N2451" i="1"/>
  <c r="Q2450" i="1"/>
  <c r="BD2450" i="1" s="1"/>
  <c r="N2450" i="1"/>
  <c r="BA2450" i="1" s="1"/>
  <c r="Q2449" i="1"/>
  <c r="BD2449" i="1" s="1"/>
  <c r="N2449" i="1"/>
  <c r="Q2448" i="1"/>
  <c r="BD2448" i="1" s="1"/>
  <c r="N2448" i="1"/>
  <c r="BA2448" i="1" s="1"/>
  <c r="Q2447" i="1"/>
  <c r="BD2447" i="1" s="1"/>
  <c r="N2447" i="1"/>
  <c r="Q2446" i="1"/>
  <c r="BD2446" i="1" s="1"/>
  <c r="P2446" i="1"/>
  <c r="BC2446" i="1" s="1"/>
  <c r="O2446" i="1"/>
  <c r="BB2446" i="1" s="1"/>
  <c r="N2446" i="1"/>
  <c r="BA2446" i="1" s="1"/>
  <c r="M2446" i="1"/>
  <c r="AZ2446" i="1" s="1"/>
  <c r="L2446" i="1"/>
  <c r="AY2446" i="1" s="1"/>
  <c r="Q2445" i="1"/>
  <c r="BD2445" i="1" s="1"/>
  <c r="N2445" i="1"/>
  <c r="Q2444" i="1"/>
  <c r="N2444" i="1"/>
  <c r="BA2444" i="1" s="1"/>
  <c r="Q2443" i="1"/>
  <c r="BD2443" i="1" s="1"/>
  <c r="N2443" i="1"/>
  <c r="BA2443" i="1" s="1"/>
  <c r="Q2442" i="1"/>
  <c r="BD2442" i="1" s="1"/>
  <c r="N2442" i="1"/>
  <c r="BA2442" i="1" s="1"/>
  <c r="P2441" i="1"/>
  <c r="BC2441" i="1" s="1"/>
  <c r="O2441" i="1"/>
  <c r="BB2441" i="1" s="1"/>
  <c r="M2441" i="1"/>
  <c r="AZ2441" i="1" s="1"/>
  <c r="L2441" i="1"/>
  <c r="AY2441" i="1" s="1"/>
  <c r="Q2440" i="1"/>
  <c r="BD2440" i="1" s="1"/>
  <c r="N2440" i="1"/>
  <c r="BA2440" i="1" s="1"/>
  <c r="Q2439" i="1"/>
  <c r="BD2439" i="1" s="1"/>
  <c r="N2439" i="1"/>
  <c r="BA2439" i="1" s="1"/>
  <c r="Q2438" i="1"/>
  <c r="BD2438" i="1" s="1"/>
  <c r="N2438" i="1"/>
  <c r="BA2438" i="1" s="1"/>
  <c r="Q2437" i="1"/>
  <c r="BD2437" i="1" s="1"/>
  <c r="N2437" i="1"/>
  <c r="BA2437" i="1" s="1"/>
  <c r="Q2436" i="1"/>
  <c r="BD2436" i="1" s="1"/>
  <c r="N2436" i="1"/>
  <c r="P2435" i="1"/>
  <c r="BC2435" i="1" s="1"/>
  <c r="O2435" i="1"/>
  <c r="BB2435" i="1" s="1"/>
  <c r="M2435" i="1"/>
  <c r="AZ2435" i="1" s="1"/>
  <c r="L2435" i="1"/>
  <c r="AY2435" i="1" s="1"/>
  <c r="Q2434" i="1"/>
  <c r="BD2434" i="1" s="1"/>
  <c r="N2434" i="1"/>
  <c r="BA2434" i="1" s="1"/>
  <c r="Q2433" i="1"/>
  <c r="BD2433" i="1" s="1"/>
  <c r="N2433" i="1"/>
  <c r="BA2433" i="1" s="1"/>
  <c r="Q2432" i="1"/>
  <c r="BD2432" i="1" s="1"/>
  <c r="N2432" i="1"/>
  <c r="BA2432" i="1" s="1"/>
  <c r="Q2431" i="1"/>
  <c r="BD2431" i="1" s="1"/>
  <c r="N2431" i="1"/>
  <c r="BA2431" i="1" s="1"/>
  <c r="Q2430" i="1"/>
  <c r="BD2430" i="1" s="1"/>
  <c r="N2430" i="1"/>
  <c r="BA2430" i="1" s="1"/>
  <c r="Q2429" i="1"/>
  <c r="BD2429" i="1" s="1"/>
  <c r="N2429" i="1"/>
  <c r="BA2429" i="1" s="1"/>
  <c r="Q2428" i="1"/>
  <c r="BD2428" i="1" s="1"/>
  <c r="N2428" i="1"/>
  <c r="BA2428" i="1" s="1"/>
  <c r="Q2427" i="1"/>
  <c r="BD2427" i="1" s="1"/>
  <c r="N2427" i="1"/>
  <c r="Q2426" i="1"/>
  <c r="BD2426" i="1" s="1"/>
  <c r="N2426" i="1"/>
  <c r="Q2425" i="1"/>
  <c r="BD2425" i="1" s="1"/>
  <c r="N2425" i="1"/>
  <c r="BA2425" i="1" s="1"/>
  <c r="P2424" i="1"/>
  <c r="BC2424" i="1" s="1"/>
  <c r="O2424" i="1"/>
  <c r="BB2424" i="1" s="1"/>
  <c r="M2424" i="1"/>
  <c r="AZ2424" i="1" s="1"/>
  <c r="L2424" i="1"/>
  <c r="M2423" i="1"/>
  <c r="AZ2423" i="1" s="1"/>
  <c r="Q2422" i="1"/>
  <c r="BD2422" i="1" s="1"/>
  <c r="N2422" i="1"/>
  <c r="BA2422" i="1" s="1"/>
  <c r="Q2421" i="1"/>
  <c r="BD2421" i="1" s="1"/>
  <c r="N2421" i="1"/>
  <c r="BA2421" i="1" s="1"/>
  <c r="Q2420" i="1"/>
  <c r="BD2420" i="1" s="1"/>
  <c r="N2420" i="1"/>
  <c r="BA2420" i="1" s="1"/>
  <c r="Q2419" i="1"/>
  <c r="BD2419" i="1" s="1"/>
  <c r="N2419" i="1"/>
  <c r="BA2419" i="1" s="1"/>
  <c r="Q2418" i="1"/>
  <c r="BD2418" i="1" s="1"/>
  <c r="N2418" i="1"/>
  <c r="BA2418" i="1" s="1"/>
  <c r="Q2417" i="1"/>
  <c r="BD2417" i="1" s="1"/>
  <c r="N2417" i="1"/>
  <c r="BA2417" i="1" s="1"/>
  <c r="Q2416" i="1"/>
  <c r="BD2416" i="1" s="1"/>
  <c r="N2416" i="1"/>
  <c r="BA2416" i="1" s="1"/>
  <c r="Q2415" i="1"/>
  <c r="BD2415" i="1" s="1"/>
  <c r="N2415" i="1"/>
  <c r="BA2415" i="1" s="1"/>
  <c r="Q2414" i="1"/>
  <c r="BD2414" i="1" s="1"/>
  <c r="N2414" i="1"/>
  <c r="BA2414" i="1" s="1"/>
  <c r="Q2413" i="1"/>
  <c r="BD2413" i="1" s="1"/>
  <c r="N2413" i="1"/>
  <c r="BA2413" i="1" s="1"/>
  <c r="Q2412" i="1"/>
  <c r="BD2412" i="1" s="1"/>
  <c r="N2412" i="1"/>
  <c r="BA2412" i="1" s="1"/>
  <c r="Q2411" i="1"/>
  <c r="BD2411" i="1" s="1"/>
  <c r="N2411" i="1"/>
  <c r="Q2410" i="1"/>
  <c r="BD2410" i="1" s="1"/>
  <c r="N2410" i="1"/>
  <c r="BA2410" i="1" s="1"/>
  <c r="Q2409" i="1"/>
  <c r="BD2409" i="1" s="1"/>
  <c r="N2409" i="1"/>
  <c r="Q2408" i="1"/>
  <c r="BD2408" i="1" s="1"/>
  <c r="N2408" i="1"/>
  <c r="BA2408" i="1" s="1"/>
  <c r="Q2407" i="1"/>
  <c r="N2407" i="1"/>
  <c r="P2406" i="1"/>
  <c r="BC2406" i="1" s="1"/>
  <c r="O2406" i="1"/>
  <c r="BB2406" i="1" s="1"/>
  <c r="M2406" i="1"/>
  <c r="AZ2406" i="1" s="1"/>
  <c r="L2406" i="1"/>
  <c r="AY2406" i="1" s="1"/>
  <c r="Q2405" i="1"/>
  <c r="BD2405" i="1" s="1"/>
  <c r="N2405" i="1"/>
  <c r="BA2405" i="1" s="1"/>
  <c r="Q2404" i="1"/>
  <c r="BD2404" i="1" s="1"/>
  <c r="N2404" i="1"/>
  <c r="BA2404" i="1" s="1"/>
  <c r="Q2403" i="1"/>
  <c r="BD2403" i="1" s="1"/>
  <c r="N2403" i="1"/>
  <c r="BA2403" i="1" s="1"/>
  <c r="Q2402" i="1"/>
  <c r="BD2402" i="1" s="1"/>
  <c r="N2402" i="1"/>
  <c r="BA2402" i="1" s="1"/>
  <c r="Q2401" i="1"/>
  <c r="BD2401" i="1" s="1"/>
  <c r="N2401" i="1"/>
  <c r="BA2401" i="1" s="1"/>
  <c r="Q2400" i="1"/>
  <c r="BD2400" i="1" s="1"/>
  <c r="N2400" i="1"/>
  <c r="BA2400" i="1" s="1"/>
  <c r="Q2399" i="1"/>
  <c r="BD2399" i="1" s="1"/>
  <c r="N2399" i="1"/>
  <c r="BA2399" i="1" s="1"/>
  <c r="Q2398" i="1"/>
  <c r="BD2398" i="1" s="1"/>
  <c r="N2398" i="1"/>
  <c r="BA2398" i="1" s="1"/>
  <c r="Q2397" i="1"/>
  <c r="BD2397" i="1" s="1"/>
  <c r="N2397" i="1"/>
  <c r="BA2397" i="1" s="1"/>
  <c r="Q2396" i="1"/>
  <c r="BD2396" i="1" s="1"/>
  <c r="N2396" i="1"/>
  <c r="BA2396" i="1" s="1"/>
  <c r="Q2395" i="1"/>
  <c r="BD2395" i="1" s="1"/>
  <c r="N2395" i="1"/>
  <c r="BA2395" i="1" s="1"/>
  <c r="Q2394" i="1"/>
  <c r="BD2394" i="1" s="1"/>
  <c r="N2394" i="1"/>
  <c r="BA2394" i="1" s="1"/>
  <c r="Q2393" i="1"/>
  <c r="BD2393" i="1" s="1"/>
  <c r="N2393" i="1"/>
  <c r="BA2393" i="1" s="1"/>
  <c r="Q2392" i="1"/>
  <c r="BD2392" i="1" s="1"/>
  <c r="N2392" i="1"/>
  <c r="BA2392" i="1" s="1"/>
  <c r="Q2391" i="1"/>
  <c r="BD2391" i="1" s="1"/>
  <c r="N2391" i="1"/>
  <c r="BA2391" i="1" s="1"/>
  <c r="Q2390" i="1"/>
  <c r="BD2390" i="1" s="1"/>
  <c r="N2390" i="1"/>
  <c r="BA2390" i="1" s="1"/>
  <c r="Q2389" i="1"/>
  <c r="BD2389" i="1" s="1"/>
  <c r="N2389" i="1"/>
  <c r="BA2389" i="1" s="1"/>
  <c r="Q2388" i="1"/>
  <c r="BD2388" i="1" s="1"/>
  <c r="N2388" i="1"/>
  <c r="BA2388" i="1" s="1"/>
  <c r="Q2387" i="1"/>
  <c r="BD2387" i="1" s="1"/>
  <c r="N2387" i="1"/>
  <c r="BA2387" i="1" s="1"/>
  <c r="P2386" i="1"/>
  <c r="BC2386" i="1" s="1"/>
  <c r="O2386" i="1"/>
  <c r="BB2386" i="1" s="1"/>
  <c r="M2386" i="1"/>
  <c r="AZ2386" i="1" s="1"/>
  <c r="L2386" i="1"/>
  <c r="AY2386" i="1" s="1"/>
  <c r="Q2385" i="1"/>
  <c r="BD2385" i="1" s="1"/>
  <c r="N2385" i="1"/>
  <c r="BA2385" i="1" s="1"/>
  <c r="Q2384" i="1"/>
  <c r="BD2384" i="1" s="1"/>
  <c r="N2384" i="1"/>
  <c r="BA2384" i="1" s="1"/>
  <c r="Q2383" i="1"/>
  <c r="BD2383" i="1" s="1"/>
  <c r="N2383" i="1"/>
  <c r="BA2383" i="1" s="1"/>
  <c r="Q2382" i="1"/>
  <c r="BD2382" i="1" s="1"/>
  <c r="N2382" i="1"/>
  <c r="BA2382" i="1" s="1"/>
  <c r="Q2381" i="1"/>
  <c r="BD2381" i="1" s="1"/>
  <c r="N2381" i="1"/>
  <c r="BA2381" i="1" s="1"/>
  <c r="Q2380" i="1"/>
  <c r="BD2380" i="1" s="1"/>
  <c r="N2380" i="1"/>
  <c r="BA2380" i="1" s="1"/>
  <c r="Q2379" i="1"/>
  <c r="BD2379" i="1" s="1"/>
  <c r="N2379" i="1"/>
  <c r="P2378" i="1"/>
  <c r="BC2378" i="1" s="1"/>
  <c r="O2378" i="1"/>
  <c r="BB2378" i="1" s="1"/>
  <c r="M2378" i="1"/>
  <c r="AZ2378" i="1" s="1"/>
  <c r="L2378" i="1"/>
  <c r="AY2378" i="1" s="1"/>
  <c r="Q2377" i="1"/>
  <c r="BD2377" i="1" s="1"/>
  <c r="N2377" i="1"/>
  <c r="BA2377" i="1" s="1"/>
  <c r="Q2376" i="1"/>
  <c r="BD2376" i="1" s="1"/>
  <c r="N2376" i="1"/>
  <c r="BA2376" i="1" s="1"/>
  <c r="Q2375" i="1"/>
  <c r="BD2375" i="1" s="1"/>
  <c r="N2375" i="1"/>
  <c r="BA2375" i="1" s="1"/>
  <c r="Q2374" i="1"/>
  <c r="BD2374" i="1" s="1"/>
  <c r="N2374" i="1"/>
  <c r="Q2373" i="1"/>
  <c r="BD2373" i="1" s="1"/>
  <c r="N2373" i="1"/>
  <c r="BA2373" i="1" s="1"/>
  <c r="Q2372" i="1"/>
  <c r="BD2372" i="1" s="1"/>
  <c r="N2372" i="1"/>
  <c r="Q2371" i="1"/>
  <c r="BD2371" i="1" s="1"/>
  <c r="N2371" i="1"/>
  <c r="BA2371" i="1" s="1"/>
  <c r="Q2370" i="1"/>
  <c r="BD2370" i="1" s="1"/>
  <c r="N2370" i="1"/>
  <c r="Q2369" i="1"/>
  <c r="BD2369" i="1" s="1"/>
  <c r="N2369" i="1"/>
  <c r="BA2369" i="1" s="1"/>
  <c r="Q2368" i="1"/>
  <c r="BD2368" i="1" s="1"/>
  <c r="N2368" i="1"/>
  <c r="Q2367" i="1"/>
  <c r="BD2367" i="1" s="1"/>
  <c r="N2367" i="1"/>
  <c r="BA2367" i="1" s="1"/>
  <c r="Q2366" i="1"/>
  <c r="BD2366" i="1" s="1"/>
  <c r="N2366" i="1"/>
  <c r="BA2366" i="1" s="1"/>
  <c r="Q2365" i="1"/>
  <c r="BD2365" i="1" s="1"/>
  <c r="N2365" i="1"/>
  <c r="BA2365" i="1" s="1"/>
  <c r="Q2364" i="1"/>
  <c r="BD2364" i="1" s="1"/>
  <c r="N2364" i="1"/>
  <c r="Q2363" i="1"/>
  <c r="BD2363" i="1" s="1"/>
  <c r="N2363" i="1"/>
  <c r="BA2363" i="1" s="1"/>
  <c r="Q2362" i="1"/>
  <c r="BD2362" i="1" s="1"/>
  <c r="N2362" i="1"/>
  <c r="Q2361" i="1"/>
  <c r="BD2361" i="1" s="1"/>
  <c r="N2361" i="1"/>
  <c r="BA2361" i="1" s="1"/>
  <c r="Q2360" i="1"/>
  <c r="BD2360" i="1" s="1"/>
  <c r="N2360" i="1"/>
  <c r="Q2359" i="1"/>
  <c r="BD2359" i="1" s="1"/>
  <c r="N2359" i="1"/>
  <c r="BA2359" i="1" s="1"/>
  <c r="Q2358" i="1"/>
  <c r="BD2358" i="1" s="1"/>
  <c r="N2358" i="1"/>
  <c r="Q2357" i="1"/>
  <c r="BD2357" i="1" s="1"/>
  <c r="N2357" i="1"/>
  <c r="BA2357" i="1" s="1"/>
  <c r="Q2356" i="1"/>
  <c r="BD2356" i="1" s="1"/>
  <c r="N2356" i="1"/>
  <c r="Q2355" i="1"/>
  <c r="BD2355" i="1" s="1"/>
  <c r="N2355" i="1"/>
  <c r="BA2355" i="1" s="1"/>
  <c r="Q2354" i="1"/>
  <c r="N2354" i="1"/>
  <c r="P2353" i="1"/>
  <c r="BC2353" i="1" s="1"/>
  <c r="O2353" i="1"/>
  <c r="M2353" i="1"/>
  <c r="L2353" i="1"/>
  <c r="AY2353" i="1" s="1"/>
  <c r="Q2350" i="1"/>
  <c r="N2350" i="1"/>
  <c r="P2349" i="1"/>
  <c r="BC2349" i="1" s="1"/>
  <c r="O2349" i="1"/>
  <c r="BB2349" i="1" s="1"/>
  <c r="M2349" i="1"/>
  <c r="AZ2349" i="1" s="1"/>
  <c r="L2349" i="1"/>
  <c r="AY2349" i="1" s="1"/>
  <c r="Q2348" i="1"/>
  <c r="N2348" i="1"/>
  <c r="BA2348" i="1" s="1"/>
  <c r="P2347" i="1"/>
  <c r="BC2347" i="1" s="1"/>
  <c r="O2347" i="1"/>
  <c r="BB2347" i="1" s="1"/>
  <c r="M2347" i="1"/>
  <c r="AZ2347" i="1" s="1"/>
  <c r="L2347" i="1"/>
  <c r="AY2347" i="1" s="1"/>
  <c r="Q2346" i="1"/>
  <c r="N2346" i="1"/>
  <c r="P2345" i="1"/>
  <c r="BC2345" i="1" s="1"/>
  <c r="O2345" i="1"/>
  <c r="BB2345" i="1" s="1"/>
  <c r="M2345" i="1"/>
  <c r="AZ2345" i="1" s="1"/>
  <c r="L2345" i="1"/>
  <c r="AY2345" i="1" s="1"/>
  <c r="Q2343" i="1"/>
  <c r="N2343" i="1"/>
  <c r="BA2343" i="1" s="1"/>
  <c r="P2342" i="1"/>
  <c r="O2342" i="1"/>
  <c r="BB2342" i="1" s="1"/>
  <c r="N2342" i="1"/>
  <c r="BA2342" i="1" s="1"/>
  <c r="M2342" i="1"/>
  <c r="L2342" i="1"/>
  <c r="O2341" i="1"/>
  <c r="BB2341" i="1" s="1"/>
  <c r="Q2340" i="1"/>
  <c r="N2340" i="1"/>
  <c r="BA2340" i="1" s="1"/>
  <c r="P2339" i="1"/>
  <c r="BC2339" i="1" s="1"/>
  <c r="O2339" i="1"/>
  <c r="BB2339" i="1" s="1"/>
  <c r="M2339" i="1"/>
  <c r="AZ2339" i="1" s="1"/>
  <c r="L2339" i="1"/>
  <c r="AY2339" i="1" s="1"/>
  <c r="Q2338" i="1"/>
  <c r="BD2338" i="1" s="1"/>
  <c r="N2338" i="1"/>
  <c r="Q2337" i="1"/>
  <c r="N2337" i="1"/>
  <c r="BA2337" i="1" s="1"/>
  <c r="P2336" i="1"/>
  <c r="O2336" i="1"/>
  <c r="M2336" i="1"/>
  <c r="L2336" i="1"/>
  <c r="Q2333" i="1"/>
  <c r="N2333" i="1"/>
  <c r="P2332" i="1"/>
  <c r="BC2332" i="1" s="1"/>
  <c r="O2332" i="1"/>
  <c r="BB2332" i="1" s="1"/>
  <c r="M2332" i="1"/>
  <c r="AZ2332" i="1" s="1"/>
  <c r="L2332" i="1"/>
  <c r="AY2332" i="1" s="1"/>
  <c r="Q2331" i="1"/>
  <c r="N2331" i="1"/>
  <c r="P2330" i="1"/>
  <c r="BC2330" i="1" s="1"/>
  <c r="O2330" i="1"/>
  <c r="BB2330" i="1" s="1"/>
  <c r="M2330" i="1"/>
  <c r="AZ2330" i="1" s="1"/>
  <c r="L2330" i="1"/>
  <c r="AY2330" i="1" s="1"/>
  <c r="Q2329" i="1"/>
  <c r="BD2329" i="1" s="1"/>
  <c r="N2329" i="1"/>
  <c r="BA2329" i="1" s="1"/>
  <c r="Q2328" i="1"/>
  <c r="BD2328" i="1" s="1"/>
  <c r="N2328" i="1"/>
  <c r="BA2328" i="1" s="1"/>
  <c r="P2327" i="1"/>
  <c r="BC2327" i="1" s="1"/>
  <c r="O2327" i="1"/>
  <c r="BB2327" i="1" s="1"/>
  <c r="M2327" i="1"/>
  <c r="L2327" i="1"/>
  <c r="AY2327" i="1" s="1"/>
  <c r="Q2325" i="1"/>
  <c r="BD2325" i="1" s="1"/>
  <c r="N2325" i="1"/>
  <c r="BA2325" i="1" s="1"/>
  <c r="Q2324" i="1"/>
  <c r="BD2324" i="1" s="1"/>
  <c r="N2324" i="1"/>
  <c r="BA2324" i="1" s="1"/>
  <c r="Q2323" i="1"/>
  <c r="BD2323" i="1" s="1"/>
  <c r="N2323" i="1"/>
  <c r="BA2323" i="1" s="1"/>
  <c r="Q2322" i="1"/>
  <c r="BD2322" i="1" s="1"/>
  <c r="N2322" i="1"/>
  <c r="BA2322" i="1" s="1"/>
  <c r="Q2321" i="1"/>
  <c r="BD2321" i="1" s="1"/>
  <c r="N2321" i="1"/>
  <c r="BA2321" i="1" s="1"/>
  <c r="Q2320" i="1"/>
  <c r="BD2320" i="1" s="1"/>
  <c r="N2320" i="1"/>
  <c r="BA2320" i="1" s="1"/>
  <c r="Q2319" i="1"/>
  <c r="BD2319" i="1" s="1"/>
  <c r="N2319" i="1"/>
  <c r="BA2319" i="1" s="1"/>
  <c r="Q2318" i="1"/>
  <c r="BD2318" i="1" s="1"/>
  <c r="N2318" i="1"/>
  <c r="Q2317" i="1"/>
  <c r="BD2317" i="1" s="1"/>
  <c r="N2317" i="1"/>
  <c r="BA2317" i="1" s="1"/>
  <c r="Q2316" i="1"/>
  <c r="BD2316" i="1" s="1"/>
  <c r="N2316" i="1"/>
  <c r="BA2316" i="1" s="1"/>
  <c r="Q2315" i="1"/>
  <c r="BD2315" i="1" s="1"/>
  <c r="N2315" i="1"/>
  <c r="BA2315" i="1" s="1"/>
  <c r="Q2314" i="1"/>
  <c r="BD2314" i="1" s="1"/>
  <c r="N2314" i="1"/>
  <c r="Q2313" i="1"/>
  <c r="BD2313" i="1" s="1"/>
  <c r="N2313" i="1"/>
  <c r="BA2313" i="1" s="1"/>
  <c r="Q2312" i="1"/>
  <c r="BD2312" i="1" s="1"/>
  <c r="N2312" i="1"/>
  <c r="Q2311" i="1"/>
  <c r="BD2311" i="1" s="1"/>
  <c r="N2311" i="1"/>
  <c r="BA2311" i="1" s="1"/>
  <c r="Q2310" i="1"/>
  <c r="BD2310" i="1" s="1"/>
  <c r="N2310" i="1"/>
  <c r="Q2309" i="1"/>
  <c r="BD2309" i="1" s="1"/>
  <c r="N2309" i="1"/>
  <c r="BA2309" i="1" s="1"/>
  <c r="Q2308" i="1"/>
  <c r="BD2308" i="1" s="1"/>
  <c r="N2308" i="1"/>
  <c r="Q2307" i="1"/>
  <c r="BD2307" i="1" s="1"/>
  <c r="N2307" i="1"/>
  <c r="BA2307" i="1" s="1"/>
  <c r="Q2306" i="1"/>
  <c r="BD2306" i="1" s="1"/>
  <c r="N2306" i="1"/>
  <c r="BA2306" i="1" s="1"/>
  <c r="Q2305" i="1"/>
  <c r="BD2305" i="1" s="1"/>
  <c r="N2305" i="1"/>
  <c r="BA2305" i="1" s="1"/>
  <c r="Q2304" i="1"/>
  <c r="BD2304" i="1" s="1"/>
  <c r="N2304" i="1"/>
  <c r="BA2304" i="1" s="1"/>
  <c r="Q2303" i="1"/>
  <c r="BD2303" i="1" s="1"/>
  <c r="N2303" i="1"/>
  <c r="BA2303" i="1" s="1"/>
  <c r="Q2302" i="1"/>
  <c r="BD2302" i="1" s="1"/>
  <c r="N2302" i="1"/>
  <c r="Q2301" i="1"/>
  <c r="BD2301" i="1" s="1"/>
  <c r="N2301" i="1"/>
  <c r="BA2301" i="1" s="1"/>
  <c r="Q2300" i="1"/>
  <c r="BD2300" i="1" s="1"/>
  <c r="N2300" i="1"/>
  <c r="BA2300" i="1" s="1"/>
  <c r="Q2299" i="1"/>
  <c r="BD2299" i="1" s="1"/>
  <c r="N2299" i="1"/>
  <c r="BA2299" i="1" s="1"/>
  <c r="P2298" i="1"/>
  <c r="BC2298" i="1" s="1"/>
  <c r="O2298" i="1"/>
  <c r="BB2298" i="1" s="1"/>
  <c r="M2298" i="1"/>
  <c r="AZ2298" i="1" s="1"/>
  <c r="L2298" i="1"/>
  <c r="AY2298" i="1" s="1"/>
  <c r="Q2297" i="1"/>
  <c r="BD2297" i="1" s="1"/>
  <c r="N2297" i="1"/>
  <c r="BA2297" i="1" s="1"/>
  <c r="Q2296" i="1"/>
  <c r="BD2296" i="1" s="1"/>
  <c r="N2296" i="1"/>
  <c r="BA2296" i="1" s="1"/>
  <c r="Q2295" i="1"/>
  <c r="BD2295" i="1" s="1"/>
  <c r="N2295" i="1"/>
  <c r="BA2295" i="1" s="1"/>
  <c r="Q2294" i="1"/>
  <c r="BD2294" i="1" s="1"/>
  <c r="N2294" i="1"/>
  <c r="BA2294" i="1" s="1"/>
  <c r="Q2293" i="1"/>
  <c r="BD2293" i="1" s="1"/>
  <c r="N2293" i="1"/>
  <c r="BA2293" i="1" s="1"/>
  <c r="Q2292" i="1"/>
  <c r="BD2292" i="1" s="1"/>
  <c r="N2292" i="1"/>
  <c r="BA2292" i="1" s="1"/>
  <c r="Q2291" i="1"/>
  <c r="BD2291" i="1" s="1"/>
  <c r="N2291" i="1"/>
  <c r="BA2291" i="1" s="1"/>
  <c r="P2290" i="1"/>
  <c r="BC2290" i="1" s="1"/>
  <c r="O2290" i="1"/>
  <c r="M2290" i="1"/>
  <c r="AZ2290" i="1" s="1"/>
  <c r="L2290" i="1"/>
  <c r="AY2290" i="1" s="1"/>
  <c r="Q2288" i="1"/>
  <c r="N2288" i="1"/>
  <c r="P2287" i="1"/>
  <c r="BC2287" i="1" s="1"/>
  <c r="O2287" i="1"/>
  <c r="BB2287" i="1" s="1"/>
  <c r="M2287" i="1"/>
  <c r="AZ2287" i="1" s="1"/>
  <c r="L2287" i="1"/>
  <c r="AY2287" i="1" s="1"/>
  <c r="Q2286" i="1"/>
  <c r="N2286" i="1"/>
  <c r="BA2286" i="1" s="1"/>
  <c r="P2285" i="1"/>
  <c r="BC2285" i="1" s="1"/>
  <c r="O2285" i="1"/>
  <c r="BB2285" i="1" s="1"/>
  <c r="M2285" i="1"/>
  <c r="AZ2285" i="1" s="1"/>
  <c r="L2285" i="1"/>
  <c r="AY2285" i="1" s="1"/>
  <c r="Q2284" i="1"/>
  <c r="BD2284" i="1" s="1"/>
  <c r="N2284" i="1"/>
  <c r="BA2284" i="1" s="1"/>
  <c r="Q2283" i="1"/>
  <c r="BD2283" i="1" s="1"/>
  <c r="N2283" i="1"/>
  <c r="BA2283" i="1" s="1"/>
  <c r="Q2282" i="1"/>
  <c r="BD2282" i="1" s="1"/>
  <c r="N2282" i="1"/>
  <c r="BA2282" i="1" s="1"/>
  <c r="Q2281" i="1"/>
  <c r="BD2281" i="1" s="1"/>
  <c r="N2281" i="1"/>
  <c r="BA2281" i="1" s="1"/>
  <c r="Q2280" i="1"/>
  <c r="BD2280" i="1" s="1"/>
  <c r="N2280" i="1"/>
  <c r="BA2280" i="1" s="1"/>
  <c r="Q2279" i="1"/>
  <c r="BD2279" i="1" s="1"/>
  <c r="N2279" i="1"/>
  <c r="BA2279" i="1" s="1"/>
  <c r="Q2278" i="1"/>
  <c r="BD2278" i="1" s="1"/>
  <c r="N2278" i="1"/>
  <c r="BA2278" i="1" s="1"/>
  <c r="Q2277" i="1"/>
  <c r="BD2277" i="1" s="1"/>
  <c r="N2277" i="1"/>
  <c r="BA2277" i="1" s="1"/>
  <c r="Q2276" i="1"/>
  <c r="BD2276" i="1" s="1"/>
  <c r="N2276" i="1"/>
  <c r="BA2276" i="1" s="1"/>
  <c r="Q2275" i="1"/>
  <c r="BD2275" i="1" s="1"/>
  <c r="N2275" i="1"/>
  <c r="BA2275" i="1" s="1"/>
  <c r="P2274" i="1"/>
  <c r="BC2274" i="1" s="1"/>
  <c r="O2274" i="1"/>
  <c r="BB2274" i="1" s="1"/>
  <c r="M2274" i="1"/>
  <c r="AZ2274" i="1" s="1"/>
  <c r="L2274" i="1"/>
  <c r="AY2274" i="1" s="1"/>
  <c r="Q2273" i="1"/>
  <c r="BD2273" i="1" s="1"/>
  <c r="N2273" i="1"/>
  <c r="BA2273" i="1" s="1"/>
  <c r="Q2272" i="1"/>
  <c r="BD2272" i="1" s="1"/>
  <c r="N2272" i="1"/>
  <c r="BA2272" i="1" s="1"/>
  <c r="Q2271" i="1"/>
  <c r="BD2271" i="1" s="1"/>
  <c r="N2271" i="1"/>
  <c r="BA2271" i="1" s="1"/>
  <c r="Q2270" i="1"/>
  <c r="BD2270" i="1" s="1"/>
  <c r="N2270" i="1"/>
  <c r="BA2270" i="1" s="1"/>
  <c r="Q2269" i="1"/>
  <c r="BD2269" i="1" s="1"/>
  <c r="N2269" i="1"/>
  <c r="BA2269" i="1" s="1"/>
  <c r="Q2268" i="1"/>
  <c r="BD2268" i="1" s="1"/>
  <c r="N2268" i="1"/>
  <c r="BA2268" i="1" s="1"/>
  <c r="P2267" i="1"/>
  <c r="M2267" i="1"/>
  <c r="O2266" i="1"/>
  <c r="BB2266" i="1" s="1"/>
  <c r="L2266" i="1"/>
  <c r="AY2266" i="1" s="1"/>
  <c r="Q2264" i="1"/>
  <c r="N2264" i="1"/>
  <c r="P2263" i="1"/>
  <c r="BC2263" i="1" s="1"/>
  <c r="O2263" i="1"/>
  <c r="BB2263" i="1" s="1"/>
  <c r="M2263" i="1"/>
  <c r="AZ2263" i="1" s="1"/>
  <c r="L2263" i="1"/>
  <c r="AY2263" i="1" s="1"/>
  <c r="Q2262" i="1"/>
  <c r="N2262" i="1"/>
  <c r="P2261" i="1"/>
  <c r="BC2261" i="1" s="1"/>
  <c r="O2261" i="1"/>
  <c r="BB2261" i="1" s="1"/>
  <c r="M2261" i="1"/>
  <c r="AZ2261" i="1" s="1"/>
  <c r="L2261" i="1"/>
  <c r="AY2261" i="1" s="1"/>
  <c r="Q2260" i="1"/>
  <c r="N2260" i="1"/>
  <c r="BA2260" i="1" s="1"/>
  <c r="P2259" i="1"/>
  <c r="BC2259" i="1" s="1"/>
  <c r="O2259" i="1"/>
  <c r="M2259" i="1"/>
  <c r="AZ2259" i="1" s="1"/>
  <c r="L2259" i="1"/>
  <c r="AY2259" i="1" s="1"/>
  <c r="Q2258" i="1"/>
  <c r="N2258" i="1"/>
  <c r="P2257" i="1"/>
  <c r="BC2257" i="1" s="1"/>
  <c r="O2257" i="1"/>
  <c r="BB2257" i="1" s="1"/>
  <c r="M2257" i="1"/>
  <c r="L2257" i="1"/>
  <c r="AY2257" i="1" s="1"/>
  <c r="Q2255" i="1"/>
  <c r="N2255" i="1"/>
  <c r="P2254" i="1"/>
  <c r="BC2254" i="1" s="1"/>
  <c r="O2254" i="1"/>
  <c r="BB2254" i="1" s="1"/>
  <c r="M2254" i="1"/>
  <c r="AZ2254" i="1" s="1"/>
  <c r="L2254" i="1"/>
  <c r="AY2254" i="1" s="1"/>
  <c r="P2253" i="1"/>
  <c r="BC2253" i="1" s="1"/>
  <c r="O2253" i="1"/>
  <c r="BB2253" i="1" s="1"/>
  <c r="M2253" i="1"/>
  <c r="AZ2253" i="1" s="1"/>
  <c r="L2253" i="1"/>
  <c r="AY2253" i="1" s="1"/>
  <c r="Q2252" i="1"/>
  <c r="N2252" i="1"/>
  <c r="P2251" i="1"/>
  <c r="O2251" i="1"/>
  <c r="M2251" i="1"/>
  <c r="L2251" i="1"/>
  <c r="Q2249" i="1"/>
  <c r="N2249" i="1"/>
  <c r="BA2249" i="1" s="1"/>
  <c r="P2248" i="1"/>
  <c r="O2248" i="1"/>
  <c r="BB2248" i="1" s="1"/>
  <c r="N2248" i="1"/>
  <c r="BA2248" i="1" s="1"/>
  <c r="M2248" i="1"/>
  <c r="L2248" i="1"/>
  <c r="O2247" i="1"/>
  <c r="BB2247" i="1" s="1"/>
  <c r="Q2243" i="1"/>
  <c r="BD2243" i="1" s="1"/>
  <c r="N2243" i="1"/>
  <c r="BA2243" i="1" s="1"/>
  <c r="P2242" i="1"/>
  <c r="M2242" i="1"/>
  <c r="Q2241" i="1"/>
  <c r="BD2241" i="1" s="1"/>
  <c r="N2241" i="1"/>
  <c r="BA2241" i="1" s="1"/>
  <c r="P2240" i="1"/>
  <c r="M2240" i="1"/>
  <c r="O2239" i="1"/>
  <c r="L2239" i="1"/>
  <c r="Q2236" i="1"/>
  <c r="N2236" i="1"/>
  <c r="P2235" i="1"/>
  <c r="O2235" i="1"/>
  <c r="M2235" i="1"/>
  <c r="L2235" i="1"/>
  <c r="Q2233" i="1"/>
  <c r="N2233" i="1"/>
  <c r="BA2233" i="1" s="1"/>
  <c r="P2232" i="1"/>
  <c r="O2232" i="1"/>
  <c r="M2232" i="1"/>
  <c r="L2232" i="1"/>
  <c r="Q2230" i="1"/>
  <c r="BD2230" i="1" s="1"/>
  <c r="N2230" i="1"/>
  <c r="BA2230" i="1" s="1"/>
  <c r="Q2229" i="1"/>
  <c r="BD2229" i="1" s="1"/>
  <c r="N2229" i="1"/>
  <c r="BA2229" i="1" s="1"/>
  <c r="Q2228" i="1"/>
  <c r="BD2228" i="1" s="1"/>
  <c r="N2228" i="1"/>
  <c r="BA2228" i="1" s="1"/>
  <c r="P2227" i="1"/>
  <c r="BC2227" i="1" s="1"/>
  <c r="O2227" i="1"/>
  <c r="BB2227" i="1" s="1"/>
  <c r="M2227" i="1"/>
  <c r="AZ2227" i="1" s="1"/>
  <c r="L2227" i="1"/>
  <c r="AY2227" i="1" s="1"/>
  <c r="Q2226" i="1"/>
  <c r="BD2226" i="1" s="1"/>
  <c r="N2226" i="1"/>
  <c r="BA2226" i="1" s="1"/>
  <c r="Q2225" i="1"/>
  <c r="BD2225" i="1" s="1"/>
  <c r="N2225" i="1"/>
  <c r="BA2225" i="1" s="1"/>
  <c r="Q2224" i="1"/>
  <c r="BD2224" i="1" s="1"/>
  <c r="N2224" i="1"/>
  <c r="BA2224" i="1" s="1"/>
  <c r="Q2223" i="1"/>
  <c r="BD2223" i="1" s="1"/>
  <c r="N2223" i="1"/>
  <c r="BA2223" i="1" s="1"/>
  <c r="Q2222" i="1"/>
  <c r="BD2222" i="1" s="1"/>
  <c r="N2222" i="1"/>
  <c r="BA2222" i="1" s="1"/>
  <c r="Q2221" i="1"/>
  <c r="BD2221" i="1" s="1"/>
  <c r="N2221" i="1"/>
  <c r="BA2221" i="1" s="1"/>
  <c r="P2220" i="1"/>
  <c r="BC2220" i="1" s="1"/>
  <c r="O2220" i="1"/>
  <c r="BB2220" i="1" s="1"/>
  <c r="M2220" i="1"/>
  <c r="AZ2220" i="1" s="1"/>
  <c r="L2220" i="1"/>
  <c r="AY2220" i="1" s="1"/>
  <c r="Q2219" i="1"/>
  <c r="BD2219" i="1" s="1"/>
  <c r="N2219" i="1"/>
  <c r="BA2219" i="1" s="1"/>
  <c r="Q2218" i="1"/>
  <c r="BD2218" i="1" s="1"/>
  <c r="N2218" i="1"/>
  <c r="BA2218" i="1" s="1"/>
  <c r="Q2217" i="1"/>
  <c r="BD2217" i="1" s="1"/>
  <c r="N2217" i="1"/>
  <c r="BA2217" i="1" s="1"/>
  <c r="Q2216" i="1"/>
  <c r="BD2216" i="1" s="1"/>
  <c r="N2216" i="1"/>
  <c r="BA2216" i="1" s="1"/>
  <c r="Q2215" i="1"/>
  <c r="BD2215" i="1" s="1"/>
  <c r="N2215" i="1"/>
  <c r="BA2215" i="1" s="1"/>
  <c r="Q2214" i="1"/>
  <c r="BD2214" i="1" s="1"/>
  <c r="N2214" i="1"/>
  <c r="BA2214" i="1" s="1"/>
  <c r="Q2213" i="1"/>
  <c r="BD2213" i="1" s="1"/>
  <c r="N2213" i="1"/>
  <c r="BA2213" i="1" s="1"/>
  <c r="Q2212" i="1"/>
  <c r="BD2212" i="1" s="1"/>
  <c r="N2212" i="1"/>
  <c r="BA2212" i="1" s="1"/>
  <c r="Q2211" i="1"/>
  <c r="BD2211" i="1" s="1"/>
  <c r="N2211" i="1"/>
  <c r="BA2211" i="1" s="1"/>
  <c r="Q2210" i="1"/>
  <c r="BD2210" i="1" s="1"/>
  <c r="N2210" i="1"/>
  <c r="BA2210" i="1" s="1"/>
  <c r="Q2209" i="1"/>
  <c r="BD2209" i="1" s="1"/>
  <c r="N2209" i="1"/>
  <c r="BA2209" i="1" s="1"/>
  <c r="Q2208" i="1"/>
  <c r="BD2208" i="1" s="1"/>
  <c r="N2208" i="1"/>
  <c r="BA2208" i="1" s="1"/>
  <c r="Q2207" i="1"/>
  <c r="BD2207" i="1" s="1"/>
  <c r="N2207" i="1"/>
  <c r="BA2207" i="1" s="1"/>
  <c r="Q2206" i="1"/>
  <c r="BD2206" i="1" s="1"/>
  <c r="N2206" i="1"/>
  <c r="BA2206" i="1" s="1"/>
  <c r="Q2205" i="1"/>
  <c r="BD2205" i="1" s="1"/>
  <c r="N2205" i="1"/>
  <c r="BA2205" i="1" s="1"/>
  <c r="Q2204" i="1"/>
  <c r="BD2204" i="1" s="1"/>
  <c r="N2204" i="1"/>
  <c r="BA2204" i="1" s="1"/>
  <c r="Q2203" i="1"/>
  <c r="BD2203" i="1" s="1"/>
  <c r="N2203" i="1"/>
  <c r="BA2203" i="1" s="1"/>
  <c r="Q2202" i="1"/>
  <c r="BD2202" i="1" s="1"/>
  <c r="N2202" i="1"/>
  <c r="BA2202" i="1" s="1"/>
  <c r="Q2201" i="1"/>
  <c r="BD2201" i="1" s="1"/>
  <c r="N2201" i="1"/>
  <c r="BA2201" i="1" s="1"/>
  <c r="Q2200" i="1"/>
  <c r="BD2200" i="1" s="1"/>
  <c r="N2200" i="1"/>
  <c r="BA2200" i="1" s="1"/>
  <c r="Q2199" i="1"/>
  <c r="BD2199" i="1" s="1"/>
  <c r="N2199" i="1"/>
  <c r="BA2199" i="1" s="1"/>
  <c r="P2198" i="1"/>
  <c r="BC2198" i="1" s="1"/>
  <c r="O2198" i="1"/>
  <c r="M2198" i="1"/>
  <c r="L2198" i="1"/>
  <c r="AY2198" i="1" s="1"/>
  <c r="Q2195" i="1"/>
  <c r="N2195" i="1"/>
  <c r="P2194" i="1"/>
  <c r="BC2194" i="1" s="1"/>
  <c r="O2194" i="1"/>
  <c r="BB2194" i="1" s="1"/>
  <c r="N2194" i="1"/>
  <c r="BA2194" i="1" s="1"/>
  <c r="M2194" i="1"/>
  <c r="AZ2194" i="1" s="1"/>
  <c r="L2194" i="1"/>
  <c r="AY2194" i="1" s="1"/>
  <c r="Q2193" i="1"/>
  <c r="N2193" i="1"/>
  <c r="P2192" i="1"/>
  <c r="BC2192" i="1" s="1"/>
  <c r="O2192" i="1"/>
  <c r="M2192" i="1"/>
  <c r="L2192" i="1"/>
  <c r="P2191" i="1"/>
  <c r="Q2189" i="1"/>
  <c r="BD2189" i="1" s="1"/>
  <c r="N2189" i="1"/>
  <c r="Q2188" i="1"/>
  <c r="N2188" i="1"/>
  <c r="BA2188" i="1" s="1"/>
  <c r="P2187" i="1"/>
  <c r="BC2187" i="1" s="1"/>
  <c r="O2187" i="1"/>
  <c r="BB2187" i="1" s="1"/>
  <c r="M2187" i="1"/>
  <c r="AZ2187" i="1" s="1"/>
  <c r="L2187" i="1"/>
  <c r="AY2187" i="1" s="1"/>
  <c r="Q2186" i="1"/>
  <c r="N2186" i="1"/>
  <c r="BA2186" i="1" s="1"/>
  <c r="P2185" i="1"/>
  <c r="BC2185" i="1" s="1"/>
  <c r="O2185" i="1"/>
  <c r="BB2185" i="1" s="1"/>
  <c r="N2185" i="1"/>
  <c r="BA2185" i="1" s="1"/>
  <c r="M2185" i="1"/>
  <c r="AZ2185" i="1" s="1"/>
  <c r="L2185" i="1"/>
  <c r="AY2185" i="1" s="1"/>
  <c r="Q2184" i="1"/>
  <c r="N2184" i="1"/>
  <c r="P2183" i="1"/>
  <c r="BC2183" i="1" s="1"/>
  <c r="O2183" i="1"/>
  <c r="BB2183" i="1" s="1"/>
  <c r="M2183" i="1"/>
  <c r="AZ2183" i="1" s="1"/>
  <c r="L2183" i="1"/>
  <c r="AY2183" i="1" s="1"/>
  <c r="Q2182" i="1"/>
  <c r="N2182" i="1"/>
  <c r="P2181" i="1"/>
  <c r="BC2181" i="1" s="1"/>
  <c r="O2181" i="1"/>
  <c r="M2181" i="1"/>
  <c r="AZ2181" i="1" s="1"/>
  <c r="L2181" i="1"/>
  <c r="P2180" i="1"/>
  <c r="BC2180" i="1" s="1"/>
  <c r="Q2179" i="1"/>
  <c r="N2179" i="1"/>
  <c r="BA2179" i="1" s="1"/>
  <c r="P2178" i="1"/>
  <c r="BC2178" i="1" s="1"/>
  <c r="O2178" i="1"/>
  <c r="BB2178" i="1" s="1"/>
  <c r="M2178" i="1"/>
  <c r="AZ2178" i="1" s="1"/>
  <c r="L2178" i="1"/>
  <c r="AY2178" i="1" s="1"/>
  <c r="Q2177" i="1"/>
  <c r="BD2177" i="1" s="1"/>
  <c r="N2177" i="1"/>
  <c r="BA2177" i="1" s="1"/>
  <c r="Q2176" i="1"/>
  <c r="BD2176" i="1" s="1"/>
  <c r="N2176" i="1"/>
  <c r="BA2176" i="1" s="1"/>
  <c r="P2175" i="1"/>
  <c r="O2175" i="1"/>
  <c r="BB2175" i="1" s="1"/>
  <c r="M2175" i="1"/>
  <c r="AZ2175" i="1" s="1"/>
  <c r="L2175" i="1"/>
  <c r="AY2175" i="1" s="1"/>
  <c r="L2174" i="1"/>
  <c r="AY2174" i="1" s="1"/>
  <c r="Q2173" i="1"/>
  <c r="N2173" i="1"/>
  <c r="P2172" i="1"/>
  <c r="BC2172" i="1" s="1"/>
  <c r="O2172" i="1"/>
  <c r="BB2172" i="1" s="1"/>
  <c r="M2172" i="1"/>
  <c r="AZ2172" i="1" s="1"/>
  <c r="L2172" i="1"/>
  <c r="AY2172" i="1" s="1"/>
  <c r="Q2171" i="1"/>
  <c r="N2171" i="1"/>
  <c r="P2170" i="1"/>
  <c r="BC2170" i="1" s="1"/>
  <c r="O2170" i="1"/>
  <c r="BB2170" i="1" s="1"/>
  <c r="M2170" i="1"/>
  <c r="L2170" i="1"/>
  <c r="AY2170" i="1" s="1"/>
  <c r="Q2168" i="1"/>
  <c r="N2168" i="1"/>
  <c r="P2167" i="1"/>
  <c r="BC2167" i="1" s="1"/>
  <c r="O2167" i="1"/>
  <c r="M2167" i="1"/>
  <c r="L2167" i="1"/>
  <c r="P2166" i="1"/>
  <c r="BC2166" i="1" s="1"/>
  <c r="Q2163" i="1"/>
  <c r="BD2163" i="1" s="1"/>
  <c r="N2163" i="1"/>
  <c r="BA2163" i="1" s="1"/>
  <c r="P2162" i="1"/>
  <c r="M2162" i="1"/>
  <c r="Q2161" i="1"/>
  <c r="BD2161" i="1" s="1"/>
  <c r="N2161" i="1"/>
  <c r="BA2161" i="1" s="1"/>
  <c r="P2160" i="1"/>
  <c r="M2160" i="1"/>
  <c r="AZ2160" i="1" s="1"/>
  <c r="O2159" i="1"/>
  <c r="L2159" i="1"/>
  <c r="Q2156" i="1"/>
  <c r="BD2156" i="1" s="1"/>
  <c r="N2156" i="1"/>
  <c r="BA2156" i="1" s="1"/>
  <c r="Q2153" i="1"/>
  <c r="BD2153" i="1" s="1"/>
  <c r="N2153" i="1"/>
  <c r="BA2153" i="1" s="1"/>
  <c r="Q2152" i="1"/>
  <c r="BD2152" i="1" s="1"/>
  <c r="N2152" i="1"/>
  <c r="BA2152" i="1" s="1"/>
  <c r="P2151" i="1"/>
  <c r="O2151" i="1"/>
  <c r="M2151" i="1"/>
  <c r="L2151" i="1"/>
  <c r="Q2149" i="1"/>
  <c r="BD2149" i="1" s="1"/>
  <c r="N2149" i="1"/>
  <c r="BA2149" i="1" s="1"/>
  <c r="Q2148" i="1"/>
  <c r="BD2148" i="1" s="1"/>
  <c r="N2148" i="1"/>
  <c r="BA2148" i="1" s="1"/>
  <c r="P2147" i="1"/>
  <c r="BC2147" i="1" s="1"/>
  <c r="O2147" i="1"/>
  <c r="BB2147" i="1" s="1"/>
  <c r="M2147" i="1"/>
  <c r="L2147" i="1"/>
  <c r="AY2147" i="1" s="1"/>
  <c r="P2146" i="1"/>
  <c r="O2146" i="1"/>
  <c r="BB2146" i="1" s="1"/>
  <c r="L2146" i="1"/>
  <c r="Q2145" i="1"/>
  <c r="BD2145" i="1" s="1"/>
  <c r="N2145" i="1"/>
  <c r="BA2145" i="1" s="1"/>
  <c r="Q2142" i="1"/>
  <c r="BD2142" i="1" s="1"/>
  <c r="N2142" i="1"/>
  <c r="Q2141" i="1"/>
  <c r="N2141" i="1"/>
  <c r="BA2141" i="1" s="1"/>
  <c r="P2140" i="1"/>
  <c r="BC2140" i="1" s="1"/>
  <c r="O2140" i="1"/>
  <c r="M2140" i="1"/>
  <c r="AZ2140" i="1" s="1"/>
  <c r="L2140" i="1"/>
  <c r="P2139" i="1"/>
  <c r="M2139" i="1"/>
  <c r="AZ2139" i="1" s="1"/>
  <c r="Q2138" i="1"/>
  <c r="BD2138" i="1" s="1"/>
  <c r="N2138" i="1"/>
  <c r="BA2138" i="1" s="1"/>
  <c r="M2137" i="1"/>
  <c r="AZ2137" i="1" s="1"/>
  <c r="Q2136" i="1"/>
  <c r="BD2136" i="1" s="1"/>
  <c r="N2136" i="1"/>
  <c r="BA2136" i="1" s="1"/>
  <c r="Q2135" i="1"/>
  <c r="BD2135" i="1" s="1"/>
  <c r="N2135" i="1"/>
  <c r="BA2135" i="1" s="1"/>
  <c r="Q2134" i="1"/>
  <c r="BD2134" i="1" s="1"/>
  <c r="N2134" i="1"/>
  <c r="BA2134" i="1" s="1"/>
  <c r="Q2133" i="1"/>
  <c r="BD2133" i="1" s="1"/>
  <c r="N2133" i="1"/>
  <c r="BA2133" i="1" s="1"/>
  <c r="Q2132" i="1"/>
  <c r="BD2132" i="1" s="1"/>
  <c r="N2132" i="1"/>
  <c r="BA2132" i="1" s="1"/>
  <c r="Q2131" i="1"/>
  <c r="BD2131" i="1" s="1"/>
  <c r="N2131" i="1"/>
  <c r="Q2130" i="1"/>
  <c r="BD2130" i="1" s="1"/>
  <c r="N2130" i="1"/>
  <c r="BA2130" i="1" s="1"/>
  <c r="Q2129" i="1"/>
  <c r="BD2129" i="1" s="1"/>
  <c r="N2129" i="1"/>
  <c r="P2128" i="1"/>
  <c r="BC2128" i="1" s="1"/>
  <c r="O2128" i="1"/>
  <c r="BB2128" i="1" s="1"/>
  <c r="M2128" i="1"/>
  <c r="AZ2128" i="1" s="1"/>
  <c r="L2128" i="1"/>
  <c r="AY2128" i="1" s="1"/>
  <c r="Q2127" i="1"/>
  <c r="BD2127" i="1" s="1"/>
  <c r="N2127" i="1"/>
  <c r="BA2127" i="1" s="1"/>
  <c r="Q2126" i="1"/>
  <c r="BD2126" i="1" s="1"/>
  <c r="N2126" i="1"/>
  <c r="BA2126" i="1" s="1"/>
  <c r="P2125" i="1"/>
  <c r="BC2125" i="1" s="1"/>
  <c r="O2125" i="1"/>
  <c r="BB2125" i="1" s="1"/>
  <c r="M2125" i="1"/>
  <c r="AZ2125" i="1" s="1"/>
  <c r="L2125" i="1"/>
  <c r="AY2125" i="1" s="1"/>
  <c r="Q2124" i="1"/>
  <c r="BD2124" i="1" s="1"/>
  <c r="N2124" i="1"/>
  <c r="BA2124" i="1" s="1"/>
  <c r="Q2123" i="1"/>
  <c r="BD2123" i="1" s="1"/>
  <c r="N2123" i="1"/>
  <c r="Q2122" i="1"/>
  <c r="BD2122" i="1" s="1"/>
  <c r="N2122" i="1"/>
  <c r="BA2122" i="1" s="1"/>
  <c r="Q2121" i="1"/>
  <c r="BD2121" i="1" s="1"/>
  <c r="N2121" i="1"/>
  <c r="Q2120" i="1"/>
  <c r="BD2120" i="1" s="1"/>
  <c r="N2120" i="1"/>
  <c r="BA2120" i="1" s="1"/>
  <c r="Q2119" i="1"/>
  <c r="BD2119" i="1" s="1"/>
  <c r="N2119" i="1"/>
  <c r="Q2118" i="1"/>
  <c r="BD2118" i="1" s="1"/>
  <c r="N2118" i="1"/>
  <c r="BA2118" i="1" s="1"/>
  <c r="Q2117" i="1"/>
  <c r="BD2117" i="1" s="1"/>
  <c r="N2117" i="1"/>
  <c r="Q2116" i="1"/>
  <c r="BD2116" i="1" s="1"/>
  <c r="N2116" i="1"/>
  <c r="BA2116" i="1" s="1"/>
  <c r="Q2115" i="1"/>
  <c r="BD2115" i="1" s="1"/>
  <c r="N2115" i="1"/>
  <c r="Q2114" i="1"/>
  <c r="BD2114" i="1" s="1"/>
  <c r="N2114" i="1"/>
  <c r="BA2114" i="1" s="1"/>
  <c r="Q2113" i="1"/>
  <c r="BD2113" i="1" s="1"/>
  <c r="N2113" i="1"/>
  <c r="Q2112" i="1"/>
  <c r="BD2112" i="1" s="1"/>
  <c r="N2112" i="1"/>
  <c r="BA2112" i="1" s="1"/>
  <c r="Q2111" i="1"/>
  <c r="BD2111" i="1" s="1"/>
  <c r="N2111" i="1"/>
  <c r="Q2110" i="1"/>
  <c r="BD2110" i="1" s="1"/>
  <c r="N2110" i="1"/>
  <c r="BA2110" i="1" s="1"/>
  <c r="P2109" i="1"/>
  <c r="BC2109" i="1" s="1"/>
  <c r="O2109" i="1"/>
  <c r="BB2109" i="1" s="1"/>
  <c r="M2109" i="1"/>
  <c r="AZ2109" i="1" s="1"/>
  <c r="L2109" i="1"/>
  <c r="AY2109" i="1" s="1"/>
  <c r="Q2106" i="1"/>
  <c r="N2106" i="1"/>
  <c r="P2105" i="1"/>
  <c r="O2105" i="1"/>
  <c r="BB2105" i="1" s="1"/>
  <c r="M2105" i="1"/>
  <c r="L2105" i="1"/>
  <c r="O2104" i="1"/>
  <c r="BB2104" i="1" s="1"/>
  <c r="Q2103" i="1"/>
  <c r="N2103" i="1"/>
  <c r="BA2103" i="1" s="1"/>
  <c r="P2102" i="1"/>
  <c r="BC2102" i="1" s="1"/>
  <c r="O2102" i="1"/>
  <c r="M2102" i="1"/>
  <c r="L2102" i="1"/>
  <c r="P2101" i="1"/>
  <c r="BC2101" i="1" s="1"/>
  <c r="Q2100" i="1"/>
  <c r="N2100" i="1"/>
  <c r="P2099" i="1"/>
  <c r="BC2099" i="1" s="1"/>
  <c r="O2099" i="1"/>
  <c r="BB2099" i="1" s="1"/>
  <c r="M2099" i="1"/>
  <c r="L2099" i="1"/>
  <c r="AY2099" i="1" s="1"/>
  <c r="P2098" i="1"/>
  <c r="BC2098" i="1" s="1"/>
  <c r="O2098" i="1"/>
  <c r="L2098" i="1"/>
  <c r="AY2098" i="1" s="1"/>
  <c r="Q2096" i="1"/>
  <c r="BD2096" i="1" s="1"/>
  <c r="N2096" i="1"/>
  <c r="Q2095" i="1"/>
  <c r="BD2095" i="1" s="1"/>
  <c r="P2095" i="1"/>
  <c r="BC2095" i="1" s="1"/>
  <c r="O2095" i="1"/>
  <c r="BB2095" i="1" s="1"/>
  <c r="N2095" i="1"/>
  <c r="BA2095" i="1" s="1"/>
  <c r="M2095" i="1"/>
  <c r="AZ2095" i="1" s="1"/>
  <c r="L2095" i="1"/>
  <c r="AY2095" i="1" s="1"/>
  <c r="Q2094" i="1"/>
  <c r="N2094" i="1"/>
  <c r="P2093" i="1"/>
  <c r="O2093" i="1"/>
  <c r="BB2093" i="1" s="1"/>
  <c r="M2093" i="1"/>
  <c r="L2093" i="1"/>
  <c r="O2092" i="1"/>
  <c r="BB2092" i="1" s="1"/>
  <c r="Q2091" i="1"/>
  <c r="BD2091" i="1" s="1"/>
  <c r="N2091" i="1"/>
  <c r="Q2090" i="1"/>
  <c r="BD2090" i="1" s="1"/>
  <c r="N2090" i="1"/>
  <c r="BA2090" i="1" s="1"/>
  <c r="Q2089" i="1"/>
  <c r="BD2089" i="1" s="1"/>
  <c r="N2089" i="1"/>
  <c r="BA2089" i="1" s="1"/>
  <c r="Q2088" i="1"/>
  <c r="BD2088" i="1" s="1"/>
  <c r="N2088" i="1"/>
  <c r="BA2088" i="1" s="1"/>
  <c r="Q2087" i="1"/>
  <c r="BD2087" i="1" s="1"/>
  <c r="N2087" i="1"/>
  <c r="BA2087" i="1" s="1"/>
  <c r="Q2086" i="1"/>
  <c r="BD2086" i="1" s="1"/>
  <c r="N2086" i="1"/>
  <c r="BA2086" i="1" s="1"/>
  <c r="Q2085" i="1"/>
  <c r="BD2085" i="1" s="1"/>
  <c r="N2085" i="1"/>
  <c r="BA2085" i="1" s="1"/>
  <c r="Q2084" i="1"/>
  <c r="BD2084" i="1" s="1"/>
  <c r="N2084" i="1"/>
  <c r="BA2084" i="1" s="1"/>
  <c r="Q2083" i="1"/>
  <c r="BD2083" i="1" s="1"/>
  <c r="N2083" i="1"/>
  <c r="BA2083" i="1" s="1"/>
  <c r="P2082" i="1"/>
  <c r="O2082" i="1"/>
  <c r="N2082" i="1"/>
  <c r="M2082" i="1"/>
  <c r="AZ2082" i="1" s="1"/>
  <c r="L2082" i="1"/>
  <c r="AY2082" i="1" s="1"/>
  <c r="M2081" i="1"/>
  <c r="AZ2081" i="1" s="1"/>
  <c r="L2081" i="1"/>
  <c r="AY2081" i="1" s="1"/>
  <c r="Q2080" i="1"/>
  <c r="BD2080" i="1" s="1"/>
  <c r="N2080" i="1"/>
  <c r="BA2080" i="1" s="1"/>
  <c r="Q2079" i="1"/>
  <c r="BD2079" i="1" s="1"/>
  <c r="N2079" i="1"/>
  <c r="BA2079" i="1" s="1"/>
  <c r="Q2078" i="1"/>
  <c r="BD2078" i="1" s="1"/>
  <c r="N2078" i="1"/>
  <c r="BA2078" i="1" s="1"/>
  <c r="Q2077" i="1"/>
  <c r="BD2077" i="1" s="1"/>
  <c r="N2077" i="1"/>
  <c r="BA2077" i="1" s="1"/>
  <c r="Q2076" i="1"/>
  <c r="BD2076" i="1" s="1"/>
  <c r="N2076" i="1"/>
  <c r="BA2076" i="1" s="1"/>
  <c r="Q2075" i="1"/>
  <c r="P2075" i="1"/>
  <c r="O2075" i="1"/>
  <c r="BB2075" i="1" s="1"/>
  <c r="M2075" i="1"/>
  <c r="L2075" i="1"/>
  <c r="O2074" i="1"/>
  <c r="BB2074" i="1" s="1"/>
  <c r="Q2072" i="1"/>
  <c r="N2072" i="1"/>
  <c r="BA2072" i="1" s="1"/>
  <c r="P2071" i="1"/>
  <c r="BC2071" i="1" s="1"/>
  <c r="O2071" i="1"/>
  <c r="BB2071" i="1" s="1"/>
  <c r="M2071" i="1"/>
  <c r="AZ2071" i="1" s="1"/>
  <c r="L2071" i="1"/>
  <c r="AY2071" i="1" s="1"/>
  <c r="Q2070" i="1"/>
  <c r="BD2070" i="1" s="1"/>
  <c r="N2070" i="1"/>
  <c r="BA2070" i="1" s="1"/>
  <c r="Q2069" i="1"/>
  <c r="BD2069" i="1" s="1"/>
  <c r="N2069" i="1"/>
  <c r="BA2069" i="1" s="1"/>
  <c r="Q2068" i="1"/>
  <c r="BD2068" i="1" s="1"/>
  <c r="N2068" i="1"/>
  <c r="BA2068" i="1" s="1"/>
  <c r="Q2067" i="1"/>
  <c r="BD2067" i="1" s="1"/>
  <c r="N2067" i="1"/>
  <c r="BA2067" i="1" s="1"/>
  <c r="Q2066" i="1"/>
  <c r="BD2066" i="1" s="1"/>
  <c r="N2066" i="1"/>
  <c r="BA2066" i="1" s="1"/>
  <c r="Q2065" i="1"/>
  <c r="BD2065" i="1" s="1"/>
  <c r="N2065" i="1"/>
  <c r="BA2065" i="1" s="1"/>
  <c r="Q2064" i="1"/>
  <c r="BD2064" i="1" s="1"/>
  <c r="N2064" i="1"/>
  <c r="BA2064" i="1" s="1"/>
  <c r="Q2063" i="1"/>
  <c r="BD2063" i="1" s="1"/>
  <c r="N2063" i="1"/>
  <c r="BA2063" i="1" s="1"/>
  <c r="Q2062" i="1"/>
  <c r="BD2062" i="1" s="1"/>
  <c r="N2062" i="1"/>
  <c r="BA2062" i="1" s="1"/>
  <c r="Q2061" i="1"/>
  <c r="BD2061" i="1" s="1"/>
  <c r="N2061" i="1"/>
  <c r="BA2061" i="1" s="1"/>
  <c r="Q2060" i="1"/>
  <c r="BD2060" i="1" s="1"/>
  <c r="N2060" i="1"/>
  <c r="BA2060" i="1" s="1"/>
  <c r="Q2059" i="1"/>
  <c r="BD2059" i="1" s="1"/>
  <c r="N2059" i="1"/>
  <c r="BA2059" i="1" s="1"/>
  <c r="Q2058" i="1"/>
  <c r="BD2058" i="1" s="1"/>
  <c r="N2058" i="1"/>
  <c r="BA2058" i="1" s="1"/>
  <c r="Q2057" i="1"/>
  <c r="BD2057" i="1" s="1"/>
  <c r="N2057" i="1"/>
  <c r="BA2057" i="1" s="1"/>
  <c r="Q2056" i="1"/>
  <c r="N2056" i="1"/>
  <c r="BA2056" i="1" s="1"/>
  <c r="P2055" i="1"/>
  <c r="BC2055" i="1" s="1"/>
  <c r="O2055" i="1"/>
  <c r="M2055" i="1"/>
  <c r="L2055" i="1"/>
  <c r="P2054" i="1"/>
  <c r="Q2052" i="1"/>
  <c r="N2052" i="1"/>
  <c r="P2051" i="1"/>
  <c r="BC2051" i="1" s="1"/>
  <c r="O2051" i="1"/>
  <c r="BB2051" i="1" s="1"/>
  <c r="M2051" i="1"/>
  <c r="AZ2051" i="1" s="1"/>
  <c r="L2051" i="1"/>
  <c r="AY2051" i="1" s="1"/>
  <c r="P2050" i="1"/>
  <c r="BC2050" i="1" s="1"/>
  <c r="O2050" i="1"/>
  <c r="BB2050" i="1" s="1"/>
  <c r="M2050" i="1"/>
  <c r="AZ2050" i="1" s="1"/>
  <c r="L2050" i="1"/>
  <c r="AY2050" i="1" s="1"/>
  <c r="Q2049" i="1"/>
  <c r="N2049" i="1"/>
  <c r="BA2049" i="1" s="1"/>
  <c r="P2048" i="1"/>
  <c r="BC2048" i="1" s="1"/>
  <c r="O2048" i="1"/>
  <c r="M2048" i="1"/>
  <c r="L2048" i="1"/>
  <c r="P2047" i="1"/>
  <c r="BC2047" i="1" s="1"/>
  <c r="Q2044" i="1"/>
  <c r="BD2044" i="1" s="1"/>
  <c r="N2044" i="1"/>
  <c r="BA2044" i="1" s="1"/>
  <c r="Q2043" i="1"/>
  <c r="BD2043" i="1" s="1"/>
  <c r="N2043" i="1"/>
  <c r="BA2043" i="1" s="1"/>
  <c r="Q2042" i="1"/>
  <c r="BD2042" i="1" s="1"/>
  <c r="N2042" i="1"/>
  <c r="Q2041" i="1"/>
  <c r="BD2041" i="1" s="1"/>
  <c r="N2041" i="1"/>
  <c r="BA2041" i="1" s="1"/>
  <c r="P2040" i="1"/>
  <c r="M2040" i="1"/>
  <c r="Q2039" i="1"/>
  <c r="BD2039" i="1" s="1"/>
  <c r="N2039" i="1"/>
  <c r="BA2039" i="1" s="1"/>
  <c r="P2038" i="1"/>
  <c r="M2038" i="1"/>
  <c r="O2037" i="1"/>
  <c r="L2037" i="1"/>
  <c r="Q2034" i="1"/>
  <c r="N2034" i="1"/>
  <c r="P2033" i="1"/>
  <c r="BC2033" i="1" s="1"/>
  <c r="O2033" i="1"/>
  <c r="BB2033" i="1" s="1"/>
  <c r="M2033" i="1"/>
  <c r="L2033" i="1"/>
  <c r="AY2033" i="1" s="1"/>
  <c r="Q2032" i="1"/>
  <c r="N2032" i="1"/>
  <c r="BA2032" i="1" s="1"/>
  <c r="P2031" i="1"/>
  <c r="O2031" i="1"/>
  <c r="N2031" i="1"/>
  <c r="BA2031" i="1" s="1"/>
  <c r="M2031" i="1"/>
  <c r="AZ2031" i="1" s="1"/>
  <c r="L2031" i="1"/>
  <c r="Q2029" i="1"/>
  <c r="N2029" i="1"/>
  <c r="P2028" i="1"/>
  <c r="BC2028" i="1" s="1"/>
  <c r="O2028" i="1"/>
  <c r="M2028" i="1"/>
  <c r="L2028" i="1"/>
  <c r="P2027" i="1"/>
  <c r="BC2027" i="1" s="1"/>
  <c r="Q2026" i="1"/>
  <c r="N2026" i="1"/>
  <c r="BA2026" i="1" s="1"/>
  <c r="P2025" i="1"/>
  <c r="BC2025" i="1" s="1"/>
  <c r="O2025" i="1"/>
  <c r="BB2025" i="1" s="1"/>
  <c r="M2025" i="1"/>
  <c r="AZ2025" i="1" s="1"/>
  <c r="L2025" i="1"/>
  <c r="AY2025" i="1" s="1"/>
  <c r="P2024" i="1"/>
  <c r="BC2024" i="1" s="1"/>
  <c r="O2024" i="1"/>
  <c r="BB2024" i="1" s="1"/>
  <c r="M2024" i="1"/>
  <c r="AZ2024" i="1" s="1"/>
  <c r="L2024" i="1"/>
  <c r="AY2024" i="1" s="1"/>
  <c r="Q2023" i="1"/>
  <c r="BD2023" i="1" s="1"/>
  <c r="N2023" i="1"/>
  <c r="BA2023" i="1" s="1"/>
  <c r="Q2022" i="1"/>
  <c r="BD2022" i="1" s="1"/>
  <c r="N2022" i="1"/>
  <c r="Q2021" i="1"/>
  <c r="BD2021" i="1" s="1"/>
  <c r="N2021" i="1"/>
  <c r="BA2021" i="1" s="1"/>
  <c r="Q2020" i="1"/>
  <c r="BD2020" i="1" s="1"/>
  <c r="N2020" i="1"/>
  <c r="Q2019" i="1"/>
  <c r="BD2019" i="1" s="1"/>
  <c r="N2019" i="1"/>
  <c r="Q2018" i="1"/>
  <c r="BD2018" i="1" s="1"/>
  <c r="N2018" i="1"/>
  <c r="P2017" i="1"/>
  <c r="BC2017" i="1" s="1"/>
  <c r="O2017" i="1"/>
  <c r="BB2017" i="1" s="1"/>
  <c r="M2017" i="1"/>
  <c r="AZ2017" i="1" s="1"/>
  <c r="L2017" i="1"/>
  <c r="AY2017" i="1" s="1"/>
  <c r="Q2016" i="1"/>
  <c r="BD2016" i="1" s="1"/>
  <c r="N2016" i="1"/>
  <c r="Q2015" i="1"/>
  <c r="BD2015" i="1" s="1"/>
  <c r="N2015" i="1"/>
  <c r="BA2015" i="1" s="1"/>
  <c r="Q2014" i="1"/>
  <c r="BD2014" i="1" s="1"/>
  <c r="N2014" i="1"/>
  <c r="Q2013" i="1"/>
  <c r="BD2013" i="1" s="1"/>
  <c r="N2013" i="1"/>
  <c r="BA2013" i="1" s="1"/>
  <c r="Q2012" i="1"/>
  <c r="BD2012" i="1" s="1"/>
  <c r="N2012" i="1"/>
  <c r="Q2011" i="1"/>
  <c r="BD2011" i="1" s="1"/>
  <c r="N2011" i="1"/>
  <c r="BA2011" i="1" s="1"/>
  <c r="Q2010" i="1"/>
  <c r="BD2010" i="1" s="1"/>
  <c r="N2010" i="1"/>
  <c r="Q2009" i="1"/>
  <c r="BD2009" i="1" s="1"/>
  <c r="N2009" i="1"/>
  <c r="Q2008" i="1"/>
  <c r="BD2008" i="1" s="1"/>
  <c r="N2008" i="1"/>
  <c r="Q2007" i="1"/>
  <c r="BD2007" i="1" s="1"/>
  <c r="N2007" i="1"/>
  <c r="Q2006" i="1"/>
  <c r="BD2006" i="1" s="1"/>
  <c r="N2006" i="1"/>
  <c r="P2005" i="1"/>
  <c r="BC2005" i="1" s="1"/>
  <c r="O2005" i="1"/>
  <c r="BB2005" i="1" s="1"/>
  <c r="M2005" i="1"/>
  <c r="AZ2005" i="1" s="1"/>
  <c r="L2005" i="1"/>
  <c r="AY2005" i="1" s="1"/>
  <c r="Q2004" i="1"/>
  <c r="N2004" i="1"/>
  <c r="P2003" i="1"/>
  <c r="BC2003" i="1" s="1"/>
  <c r="O2003" i="1"/>
  <c r="BB2003" i="1" s="1"/>
  <c r="M2003" i="1"/>
  <c r="AZ2003" i="1" s="1"/>
  <c r="L2003" i="1"/>
  <c r="AY2003" i="1" s="1"/>
  <c r="Q2002" i="1"/>
  <c r="BD2002" i="1" s="1"/>
  <c r="N2002" i="1"/>
  <c r="BA2002" i="1" s="1"/>
  <c r="Q2001" i="1"/>
  <c r="BD2001" i="1" s="1"/>
  <c r="N2001" i="1"/>
  <c r="BA2001" i="1" s="1"/>
  <c r="Q2000" i="1"/>
  <c r="BD2000" i="1" s="1"/>
  <c r="N2000" i="1"/>
  <c r="Q1999" i="1"/>
  <c r="BD1999" i="1" s="1"/>
  <c r="N1999" i="1"/>
  <c r="BA1999" i="1" s="1"/>
  <c r="Q1998" i="1"/>
  <c r="BD1998" i="1" s="1"/>
  <c r="N1998" i="1"/>
  <c r="Q1997" i="1"/>
  <c r="BD1997" i="1" s="1"/>
  <c r="N1997" i="1"/>
  <c r="BA1997" i="1" s="1"/>
  <c r="Q1996" i="1"/>
  <c r="BD1996" i="1" s="1"/>
  <c r="N1996" i="1"/>
  <c r="Q1995" i="1"/>
  <c r="BD1995" i="1" s="1"/>
  <c r="N1995" i="1"/>
  <c r="BA1995" i="1" s="1"/>
  <c r="Q1994" i="1"/>
  <c r="BD1994" i="1" s="1"/>
  <c r="N1994" i="1"/>
  <c r="Q1993" i="1"/>
  <c r="BD1993" i="1" s="1"/>
  <c r="N1993" i="1"/>
  <c r="BA1993" i="1" s="1"/>
  <c r="Q1992" i="1"/>
  <c r="BD1992" i="1" s="1"/>
  <c r="N1992" i="1"/>
  <c r="Q1991" i="1"/>
  <c r="BD1991" i="1" s="1"/>
  <c r="N1991" i="1"/>
  <c r="BA1991" i="1" s="1"/>
  <c r="Q1990" i="1"/>
  <c r="BD1990" i="1" s="1"/>
  <c r="N1990" i="1"/>
  <c r="Q1989" i="1"/>
  <c r="BD1989" i="1" s="1"/>
  <c r="N1989" i="1"/>
  <c r="BA1989" i="1" s="1"/>
  <c r="Q1988" i="1"/>
  <c r="BD1988" i="1" s="1"/>
  <c r="N1988" i="1"/>
  <c r="Q1987" i="1"/>
  <c r="BD1987" i="1" s="1"/>
  <c r="N1987" i="1"/>
  <c r="BA1987" i="1" s="1"/>
  <c r="Q1986" i="1"/>
  <c r="BD1986" i="1" s="1"/>
  <c r="N1986" i="1"/>
  <c r="Q1985" i="1"/>
  <c r="BD1985" i="1" s="1"/>
  <c r="N1985" i="1"/>
  <c r="BA1985" i="1" s="1"/>
  <c r="P1984" i="1"/>
  <c r="BC1984" i="1" s="1"/>
  <c r="O1984" i="1"/>
  <c r="M1984" i="1"/>
  <c r="AZ1984" i="1" s="1"/>
  <c r="L1984" i="1"/>
  <c r="P1983" i="1"/>
  <c r="BC1983" i="1" s="1"/>
  <c r="M1983" i="1"/>
  <c r="AZ1983" i="1" s="1"/>
  <c r="Q1981" i="1"/>
  <c r="BD1981" i="1" s="1"/>
  <c r="N1981" i="1"/>
  <c r="BA1981" i="1" s="1"/>
  <c r="Q1980" i="1"/>
  <c r="BD1980" i="1" s="1"/>
  <c r="N1980" i="1"/>
  <c r="BA1980" i="1" s="1"/>
  <c r="Q1979" i="1"/>
  <c r="BD1979" i="1" s="1"/>
  <c r="N1979" i="1"/>
  <c r="BA1979" i="1" s="1"/>
  <c r="Q1978" i="1"/>
  <c r="BD1978" i="1" s="1"/>
  <c r="N1978" i="1"/>
  <c r="BA1978" i="1" s="1"/>
  <c r="P1977" i="1"/>
  <c r="O1977" i="1"/>
  <c r="M1977" i="1"/>
  <c r="L1977" i="1"/>
  <c r="Q1974" i="1"/>
  <c r="N1974" i="1"/>
  <c r="P1973" i="1"/>
  <c r="BC1973" i="1" s="1"/>
  <c r="O1973" i="1"/>
  <c r="BB1973" i="1" s="1"/>
  <c r="M1973" i="1"/>
  <c r="AZ1973" i="1" s="1"/>
  <c r="L1973" i="1"/>
  <c r="AY1973" i="1" s="1"/>
  <c r="Q1972" i="1"/>
  <c r="N1972" i="1"/>
  <c r="P1971" i="1"/>
  <c r="O1971" i="1"/>
  <c r="BB1971" i="1" s="1"/>
  <c r="M1971" i="1"/>
  <c r="AZ1971" i="1" s="1"/>
  <c r="L1971" i="1"/>
  <c r="Q1967" i="1"/>
  <c r="BD1967" i="1" s="1"/>
  <c r="N1967" i="1"/>
  <c r="BA1967" i="1" s="1"/>
  <c r="P1966" i="1"/>
  <c r="M1966" i="1"/>
  <c r="Q1965" i="1"/>
  <c r="BD1965" i="1" s="1"/>
  <c r="N1965" i="1"/>
  <c r="BA1965" i="1" s="1"/>
  <c r="P1964" i="1"/>
  <c r="M1964" i="1"/>
  <c r="O1963" i="1"/>
  <c r="L1963" i="1"/>
  <c r="Q1960" i="1"/>
  <c r="N1960" i="1"/>
  <c r="BA1960" i="1" s="1"/>
  <c r="P1959" i="1"/>
  <c r="BC1959" i="1" s="1"/>
  <c r="O1959" i="1"/>
  <c r="BB1959" i="1" s="1"/>
  <c r="N1959" i="1"/>
  <c r="BA1959" i="1" s="1"/>
  <c r="M1959" i="1"/>
  <c r="AZ1959" i="1" s="1"/>
  <c r="L1959" i="1"/>
  <c r="AY1959" i="1" s="1"/>
  <c r="Q1958" i="1"/>
  <c r="N1958" i="1"/>
  <c r="P1957" i="1"/>
  <c r="BC1957" i="1" s="1"/>
  <c r="O1957" i="1"/>
  <c r="BB1957" i="1" s="1"/>
  <c r="M1957" i="1"/>
  <c r="AZ1957" i="1" s="1"/>
  <c r="L1957" i="1"/>
  <c r="Q1955" i="1"/>
  <c r="BD1955" i="1" s="1"/>
  <c r="N1955" i="1"/>
  <c r="BA1955" i="1" s="1"/>
  <c r="Q1954" i="1"/>
  <c r="BD1954" i="1" s="1"/>
  <c r="N1954" i="1"/>
  <c r="Q1953" i="1"/>
  <c r="BD1953" i="1" s="1"/>
  <c r="N1953" i="1"/>
  <c r="P1952" i="1"/>
  <c r="BC1952" i="1" s="1"/>
  <c r="O1952" i="1"/>
  <c r="BB1952" i="1" s="1"/>
  <c r="M1952" i="1"/>
  <c r="AZ1952" i="1" s="1"/>
  <c r="L1952" i="1"/>
  <c r="AY1952" i="1" s="1"/>
  <c r="Q1951" i="1"/>
  <c r="BD1951" i="1" s="1"/>
  <c r="N1951" i="1"/>
  <c r="BA1951" i="1" s="1"/>
  <c r="Q1950" i="1"/>
  <c r="BD1950" i="1" s="1"/>
  <c r="N1950" i="1"/>
  <c r="Q1949" i="1"/>
  <c r="BD1949" i="1" s="1"/>
  <c r="N1949" i="1"/>
  <c r="BA1949" i="1" s="1"/>
  <c r="Q1948" i="1"/>
  <c r="BD1948" i="1" s="1"/>
  <c r="N1948" i="1"/>
  <c r="Q1947" i="1"/>
  <c r="BD1947" i="1" s="1"/>
  <c r="N1947" i="1"/>
  <c r="BA1947" i="1" s="1"/>
  <c r="Q1946" i="1"/>
  <c r="BD1946" i="1" s="1"/>
  <c r="N1946" i="1"/>
  <c r="BA1946" i="1" s="1"/>
  <c r="Q1945" i="1"/>
  <c r="BD1945" i="1" s="1"/>
  <c r="N1945" i="1"/>
  <c r="BA1945" i="1" s="1"/>
  <c r="Q1944" i="1"/>
  <c r="BD1944" i="1" s="1"/>
  <c r="N1944" i="1"/>
  <c r="Q1943" i="1"/>
  <c r="BD1943" i="1" s="1"/>
  <c r="N1943" i="1"/>
  <c r="BA1943" i="1" s="1"/>
  <c r="Q1942" i="1"/>
  <c r="BD1942" i="1" s="1"/>
  <c r="N1942" i="1"/>
  <c r="BA1942" i="1" s="1"/>
  <c r="P1941" i="1"/>
  <c r="BC1941" i="1" s="1"/>
  <c r="O1941" i="1"/>
  <c r="BB1941" i="1" s="1"/>
  <c r="M1941" i="1"/>
  <c r="AZ1941" i="1" s="1"/>
  <c r="L1941" i="1"/>
  <c r="AY1941" i="1" s="1"/>
  <c r="Q1940" i="1"/>
  <c r="BD1940" i="1" s="1"/>
  <c r="N1940" i="1"/>
  <c r="BA1940" i="1" s="1"/>
  <c r="Q1939" i="1"/>
  <c r="BD1939" i="1" s="1"/>
  <c r="N1939" i="1"/>
  <c r="BA1939" i="1" s="1"/>
  <c r="P1938" i="1"/>
  <c r="O1938" i="1"/>
  <c r="BB1938" i="1" s="1"/>
  <c r="M1938" i="1"/>
  <c r="L1938" i="1"/>
  <c r="O1937" i="1"/>
  <c r="Q1936" i="1"/>
  <c r="N1936" i="1"/>
  <c r="P1935" i="1"/>
  <c r="BC1935" i="1" s="1"/>
  <c r="O1935" i="1"/>
  <c r="M1935" i="1"/>
  <c r="L1935" i="1"/>
  <c r="P1934" i="1"/>
  <c r="BC1934" i="1" s="1"/>
  <c r="Q1933" i="1"/>
  <c r="BD1933" i="1" s="1"/>
  <c r="N1933" i="1"/>
  <c r="Q1932" i="1"/>
  <c r="BD1932" i="1" s="1"/>
  <c r="N1932" i="1"/>
  <c r="BA1932" i="1" s="1"/>
  <c r="Q1931" i="1"/>
  <c r="BD1931" i="1" s="1"/>
  <c r="N1931" i="1"/>
  <c r="P1930" i="1"/>
  <c r="BC1930" i="1" s="1"/>
  <c r="O1930" i="1"/>
  <c r="BB1930" i="1" s="1"/>
  <c r="M1930" i="1"/>
  <c r="AZ1930" i="1" s="1"/>
  <c r="L1930" i="1"/>
  <c r="AY1930" i="1" s="1"/>
  <c r="Q1929" i="1"/>
  <c r="BD1929" i="1" s="1"/>
  <c r="N1929" i="1"/>
  <c r="Q1928" i="1"/>
  <c r="BD1928" i="1" s="1"/>
  <c r="N1928" i="1"/>
  <c r="Q1927" i="1"/>
  <c r="BD1927" i="1" s="1"/>
  <c r="N1927" i="1"/>
  <c r="BA1927" i="1" s="1"/>
  <c r="Q1926" i="1"/>
  <c r="BD1926" i="1" s="1"/>
  <c r="N1926" i="1"/>
  <c r="BA1926" i="1" s="1"/>
  <c r="Q1925" i="1"/>
  <c r="BD1925" i="1" s="1"/>
  <c r="N1925" i="1"/>
  <c r="Q1924" i="1"/>
  <c r="BD1924" i="1" s="1"/>
  <c r="N1924" i="1"/>
  <c r="BA1924" i="1" s="1"/>
  <c r="Q1923" i="1"/>
  <c r="BD1923" i="1" s="1"/>
  <c r="N1923" i="1"/>
  <c r="BA1923" i="1" s="1"/>
  <c r="P1922" i="1"/>
  <c r="O1922" i="1"/>
  <c r="M1922" i="1"/>
  <c r="AZ1922" i="1" s="1"/>
  <c r="L1922" i="1"/>
  <c r="AY1922" i="1" s="1"/>
  <c r="Q1920" i="1"/>
  <c r="BD1920" i="1" s="1"/>
  <c r="N1920" i="1"/>
  <c r="BA1920" i="1" s="1"/>
  <c r="Q1919" i="1"/>
  <c r="BD1919" i="1" s="1"/>
  <c r="N1919" i="1"/>
  <c r="BA1919" i="1" s="1"/>
  <c r="Q1918" i="1"/>
  <c r="BD1918" i="1" s="1"/>
  <c r="N1918" i="1"/>
  <c r="Q1917" i="1"/>
  <c r="BD1917" i="1" s="1"/>
  <c r="N1917" i="1"/>
  <c r="BA1917" i="1" s="1"/>
  <c r="P1916" i="1"/>
  <c r="BC1916" i="1" s="1"/>
  <c r="O1916" i="1"/>
  <c r="BB1916" i="1" s="1"/>
  <c r="M1916" i="1"/>
  <c r="AZ1916" i="1" s="1"/>
  <c r="L1916" i="1"/>
  <c r="AY1916" i="1" s="1"/>
  <c r="Q1915" i="1"/>
  <c r="BD1915" i="1" s="1"/>
  <c r="N1915" i="1"/>
  <c r="BA1915" i="1" s="1"/>
  <c r="Q1914" i="1"/>
  <c r="BD1914" i="1" s="1"/>
  <c r="N1914" i="1"/>
  <c r="BA1914" i="1" s="1"/>
  <c r="Q1913" i="1"/>
  <c r="BD1913" i="1" s="1"/>
  <c r="N1913" i="1"/>
  <c r="Q1912" i="1"/>
  <c r="BD1912" i="1" s="1"/>
  <c r="N1912" i="1"/>
  <c r="Q1911" i="1"/>
  <c r="BD1911" i="1" s="1"/>
  <c r="N1911" i="1"/>
  <c r="Q1910" i="1"/>
  <c r="BD1910" i="1" s="1"/>
  <c r="N1910" i="1"/>
  <c r="Q1909" i="1"/>
  <c r="BD1909" i="1" s="1"/>
  <c r="N1909" i="1"/>
  <c r="Q1908" i="1"/>
  <c r="BD1908" i="1" s="1"/>
  <c r="N1908" i="1"/>
  <c r="Q1907" i="1"/>
  <c r="BD1907" i="1" s="1"/>
  <c r="N1907" i="1"/>
  <c r="Q1906" i="1"/>
  <c r="BD1906" i="1" s="1"/>
  <c r="N1906" i="1"/>
  <c r="Q1905" i="1"/>
  <c r="BD1905" i="1" s="1"/>
  <c r="N1905" i="1"/>
  <c r="Q1904" i="1"/>
  <c r="BD1904" i="1" s="1"/>
  <c r="N1904" i="1"/>
  <c r="Q1903" i="1"/>
  <c r="BD1903" i="1" s="1"/>
  <c r="N1903" i="1"/>
  <c r="Q1902" i="1"/>
  <c r="BD1902" i="1" s="1"/>
  <c r="N1902" i="1"/>
  <c r="P1901" i="1"/>
  <c r="BC1901" i="1" s="1"/>
  <c r="O1901" i="1"/>
  <c r="BB1901" i="1" s="1"/>
  <c r="M1901" i="1"/>
  <c r="AZ1901" i="1" s="1"/>
  <c r="L1901" i="1"/>
  <c r="AY1901" i="1" s="1"/>
  <c r="Q1900" i="1"/>
  <c r="BD1900" i="1" s="1"/>
  <c r="N1900" i="1"/>
  <c r="Q1899" i="1"/>
  <c r="BD1899" i="1" s="1"/>
  <c r="N1899" i="1"/>
  <c r="BA1899" i="1" s="1"/>
  <c r="P1898" i="1"/>
  <c r="BC1898" i="1" s="1"/>
  <c r="O1898" i="1"/>
  <c r="BB1898" i="1" s="1"/>
  <c r="M1898" i="1"/>
  <c r="AZ1898" i="1" s="1"/>
  <c r="L1898" i="1"/>
  <c r="AY1898" i="1" s="1"/>
  <c r="Q1897" i="1"/>
  <c r="BD1897" i="1" s="1"/>
  <c r="N1897" i="1"/>
  <c r="BA1897" i="1" s="1"/>
  <c r="Q1896" i="1"/>
  <c r="BD1896" i="1" s="1"/>
  <c r="N1896" i="1"/>
  <c r="BA1896" i="1" s="1"/>
  <c r="Q1895" i="1"/>
  <c r="BD1895" i="1" s="1"/>
  <c r="N1895" i="1"/>
  <c r="BA1895" i="1" s="1"/>
  <c r="Q1894" i="1"/>
  <c r="BD1894" i="1" s="1"/>
  <c r="N1894" i="1"/>
  <c r="Q1893" i="1"/>
  <c r="BD1893" i="1" s="1"/>
  <c r="N1893" i="1"/>
  <c r="Q1892" i="1"/>
  <c r="BD1892" i="1" s="1"/>
  <c r="N1892" i="1"/>
  <c r="Q1891" i="1"/>
  <c r="BD1891" i="1" s="1"/>
  <c r="N1891" i="1"/>
  <c r="Q1890" i="1"/>
  <c r="BD1890" i="1" s="1"/>
  <c r="N1890" i="1"/>
  <c r="Q1889" i="1"/>
  <c r="BD1889" i="1" s="1"/>
  <c r="N1889" i="1"/>
  <c r="Q1888" i="1"/>
  <c r="BD1888" i="1" s="1"/>
  <c r="N1888" i="1"/>
  <c r="Q1887" i="1"/>
  <c r="BD1887" i="1" s="1"/>
  <c r="N1887" i="1"/>
  <c r="Q1886" i="1"/>
  <c r="BD1886" i="1" s="1"/>
  <c r="N1886" i="1"/>
  <c r="BA1886" i="1" s="1"/>
  <c r="Q1885" i="1"/>
  <c r="BD1885" i="1" s="1"/>
  <c r="N1885" i="1"/>
  <c r="BA1885" i="1" s="1"/>
  <c r="Q1884" i="1"/>
  <c r="BD1884" i="1" s="1"/>
  <c r="N1884" i="1"/>
  <c r="Q1883" i="1"/>
  <c r="BD1883" i="1" s="1"/>
  <c r="N1883" i="1"/>
  <c r="BA1883" i="1" s="1"/>
  <c r="Q1882" i="1"/>
  <c r="BD1882" i="1" s="1"/>
  <c r="N1882" i="1"/>
  <c r="Q1881" i="1"/>
  <c r="BD1881" i="1" s="1"/>
  <c r="N1881" i="1"/>
  <c r="Q1880" i="1"/>
  <c r="BD1880" i="1" s="1"/>
  <c r="N1880" i="1"/>
  <c r="Q1879" i="1"/>
  <c r="BD1879" i="1" s="1"/>
  <c r="N1879" i="1"/>
  <c r="Q1878" i="1"/>
  <c r="BD1878" i="1" s="1"/>
  <c r="N1878" i="1"/>
  <c r="P1877" i="1"/>
  <c r="BC1877" i="1" s="1"/>
  <c r="O1877" i="1"/>
  <c r="BB1877" i="1" s="1"/>
  <c r="M1877" i="1"/>
  <c r="AZ1877" i="1" s="1"/>
  <c r="L1877" i="1"/>
  <c r="O1876" i="1"/>
  <c r="BB1876" i="1" s="1"/>
  <c r="Q1874" i="1"/>
  <c r="BD1874" i="1" s="1"/>
  <c r="N1874" i="1"/>
  <c r="BA1874" i="1" s="1"/>
  <c r="Q1873" i="1"/>
  <c r="BD1873" i="1" s="1"/>
  <c r="N1873" i="1"/>
  <c r="BA1873" i="1" s="1"/>
  <c r="Q1872" i="1"/>
  <c r="BD1872" i="1" s="1"/>
  <c r="N1872" i="1"/>
  <c r="BA1872" i="1" s="1"/>
  <c r="Q1871" i="1"/>
  <c r="N1871" i="1"/>
  <c r="BA1871" i="1" s="1"/>
  <c r="P1870" i="1"/>
  <c r="BC1870" i="1" s="1"/>
  <c r="O1870" i="1"/>
  <c r="BB1870" i="1" s="1"/>
  <c r="M1870" i="1"/>
  <c r="AZ1870" i="1" s="1"/>
  <c r="L1870" i="1"/>
  <c r="AY1870" i="1" s="1"/>
  <c r="P1869" i="1"/>
  <c r="BC1869" i="1" s="1"/>
  <c r="O1869" i="1"/>
  <c r="M1869" i="1"/>
  <c r="AZ1869" i="1" s="1"/>
  <c r="L1869" i="1"/>
  <c r="AY1869" i="1" s="1"/>
  <c r="P1868" i="1"/>
  <c r="BC1868" i="1" s="1"/>
  <c r="O1868" i="1"/>
  <c r="BB1868" i="1" s="1"/>
  <c r="M1868" i="1"/>
  <c r="AZ1868" i="1" s="1"/>
  <c r="L1868" i="1"/>
  <c r="AY1868" i="1" s="1"/>
  <c r="Q1867" i="1"/>
  <c r="N1867" i="1"/>
  <c r="BA1867" i="1" s="1"/>
  <c r="P1866" i="1"/>
  <c r="BC1866" i="1" s="1"/>
  <c r="O1866" i="1"/>
  <c r="BB1866" i="1" s="1"/>
  <c r="M1866" i="1"/>
  <c r="AZ1866" i="1" s="1"/>
  <c r="L1866" i="1"/>
  <c r="AY1866" i="1" s="1"/>
  <c r="Q1865" i="1"/>
  <c r="BD1865" i="1" s="1"/>
  <c r="N1865" i="1"/>
  <c r="Q1864" i="1"/>
  <c r="BD1864" i="1" s="1"/>
  <c r="N1864" i="1"/>
  <c r="P1863" i="1"/>
  <c r="BC1863" i="1" s="1"/>
  <c r="O1863" i="1"/>
  <c r="M1863" i="1"/>
  <c r="AZ1863" i="1" s="1"/>
  <c r="L1863" i="1"/>
  <c r="P1862" i="1"/>
  <c r="BC1862" i="1" s="1"/>
  <c r="Q1861" i="1"/>
  <c r="N1861" i="1"/>
  <c r="BA1861" i="1" s="1"/>
  <c r="P1860" i="1"/>
  <c r="O1860" i="1"/>
  <c r="BB1860" i="1" s="1"/>
  <c r="M1860" i="1"/>
  <c r="L1860" i="1"/>
  <c r="Q1858" i="1"/>
  <c r="N1858" i="1"/>
  <c r="P1857" i="1"/>
  <c r="BC1857" i="1" s="1"/>
  <c r="O1857" i="1"/>
  <c r="BB1857" i="1" s="1"/>
  <c r="M1857" i="1"/>
  <c r="AZ1857" i="1" s="1"/>
  <c r="L1857" i="1"/>
  <c r="AY1857" i="1" s="1"/>
  <c r="Q1856" i="1"/>
  <c r="N1856" i="1"/>
  <c r="BA1856" i="1" s="1"/>
  <c r="P1855" i="1"/>
  <c r="BC1855" i="1" s="1"/>
  <c r="O1855" i="1"/>
  <c r="BB1855" i="1" s="1"/>
  <c r="N1855" i="1"/>
  <c r="BA1855" i="1" s="1"/>
  <c r="M1855" i="1"/>
  <c r="AZ1855" i="1" s="1"/>
  <c r="L1855" i="1"/>
  <c r="AY1855" i="1" s="1"/>
  <c r="Q1854" i="1"/>
  <c r="N1854" i="1"/>
  <c r="P1853" i="1"/>
  <c r="BC1853" i="1" s="1"/>
  <c r="O1853" i="1"/>
  <c r="BB1853" i="1" s="1"/>
  <c r="N1853" i="1"/>
  <c r="BA1853" i="1" s="1"/>
  <c r="M1853" i="1"/>
  <c r="AZ1853" i="1" s="1"/>
  <c r="L1853" i="1"/>
  <c r="AY1853" i="1" s="1"/>
  <c r="P1852" i="1"/>
  <c r="BC1852" i="1" s="1"/>
  <c r="O1852" i="1"/>
  <c r="M1852" i="1"/>
  <c r="AZ1852" i="1" s="1"/>
  <c r="L1852" i="1"/>
  <c r="AY1852" i="1" s="1"/>
  <c r="Q1849" i="1"/>
  <c r="BD1849" i="1" s="1"/>
  <c r="N1849" i="1"/>
  <c r="BA1849" i="1" s="1"/>
  <c r="P1848" i="1"/>
  <c r="M1848" i="1"/>
  <c r="Q1847" i="1"/>
  <c r="BD1847" i="1" s="1"/>
  <c r="N1847" i="1"/>
  <c r="BA1847" i="1" s="1"/>
  <c r="P1846" i="1"/>
  <c r="M1846" i="1"/>
  <c r="O1845" i="1"/>
  <c r="L1845" i="1"/>
  <c r="Q1842" i="1"/>
  <c r="N1842" i="1"/>
  <c r="P1841" i="1"/>
  <c r="BC1841" i="1" s="1"/>
  <c r="O1841" i="1"/>
  <c r="BB1841" i="1" s="1"/>
  <c r="M1841" i="1"/>
  <c r="AZ1841" i="1" s="1"/>
  <c r="L1841" i="1"/>
  <c r="AY1841" i="1" s="1"/>
  <c r="Q1840" i="1"/>
  <c r="BD1840" i="1" s="1"/>
  <c r="N1840" i="1"/>
  <c r="P1839" i="1"/>
  <c r="BC1839" i="1" s="1"/>
  <c r="O1839" i="1"/>
  <c r="BB1839" i="1" s="1"/>
  <c r="M1839" i="1"/>
  <c r="AZ1839" i="1" s="1"/>
  <c r="L1839" i="1"/>
  <c r="Q1837" i="1"/>
  <c r="BD1837" i="1" s="1"/>
  <c r="N1837" i="1"/>
  <c r="BA1837" i="1" s="1"/>
  <c r="Q1836" i="1"/>
  <c r="BD1836" i="1" s="1"/>
  <c r="N1836" i="1"/>
  <c r="BA1836" i="1" s="1"/>
  <c r="Q1835" i="1"/>
  <c r="BD1835" i="1" s="1"/>
  <c r="N1835" i="1"/>
  <c r="BA1835" i="1" s="1"/>
  <c r="Q1834" i="1"/>
  <c r="BD1834" i="1" s="1"/>
  <c r="N1834" i="1"/>
  <c r="BA1834" i="1" s="1"/>
  <c r="Q1833" i="1"/>
  <c r="BD1833" i="1" s="1"/>
  <c r="N1833" i="1"/>
  <c r="BA1833" i="1" s="1"/>
  <c r="Q1832" i="1"/>
  <c r="BD1832" i="1" s="1"/>
  <c r="N1832" i="1"/>
  <c r="BA1832" i="1" s="1"/>
  <c r="P1831" i="1"/>
  <c r="O1831" i="1"/>
  <c r="BB1831" i="1" s="1"/>
  <c r="M1831" i="1"/>
  <c r="L1831" i="1"/>
  <c r="O1830" i="1"/>
  <c r="BB1830" i="1" s="1"/>
  <c r="Q1829" i="1"/>
  <c r="N1829" i="1"/>
  <c r="BA1829" i="1" s="1"/>
  <c r="P1828" i="1"/>
  <c r="BC1828" i="1" s="1"/>
  <c r="O1828" i="1"/>
  <c r="BB1828" i="1" s="1"/>
  <c r="M1828" i="1"/>
  <c r="AZ1828" i="1" s="1"/>
  <c r="L1828" i="1"/>
  <c r="AY1828" i="1" s="1"/>
  <c r="Q1827" i="1"/>
  <c r="N1827" i="1"/>
  <c r="P1826" i="1"/>
  <c r="BC1826" i="1" s="1"/>
  <c r="O1826" i="1"/>
  <c r="M1826" i="1"/>
  <c r="L1826" i="1"/>
  <c r="AY1826" i="1" s="1"/>
  <c r="P1825" i="1"/>
  <c r="BC1825" i="1" s="1"/>
  <c r="L1825" i="1"/>
  <c r="AY1825" i="1" s="1"/>
  <c r="Q1824" i="1"/>
  <c r="BD1824" i="1" s="1"/>
  <c r="N1824" i="1"/>
  <c r="BA1824" i="1" s="1"/>
  <c r="Q1823" i="1"/>
  <c r="BD1823" i="1" s="1"/>
  <c r="N1823" i="1"/>
  <c r="BA1823" i="1" s="1"/>
  <c r="Q1822" i="1"/>
  <c r="BD1822" i="1" s="1"/>
  <c r="N1822" i="1"/>
  <c r="BA1822" i="1" s="1"/>
  <c r="Q1821" i="1"/>
  <c r="BD1821" i="1" s="1"/>
  <c r="N1821" i="1"/>
  <c r="BA1821" i="1" s="1"/>
  <c r="Q1820" i="1"/>
  <c r="BD1820" i="1" s="1"/>
  <c r="N1820" i="1"/>
  <c r="BA1820" i="1" s="1"/>
  <c r="Q1819" i="1"/>
  <c r="BD1819" i="1" s="1"/>
  <c r="N1819" i="1"/>
  <c r="BA1819" i="1" s="1"/>
  <c r="Q1818" i="1"/>
  <c r="BD1818" i="1" s="1"/>
  <c r="N1818" i="1"/>
  <c r="BA1818" i="1" s="1"/>
  <c r="Q1817" i="1"/>
  <c r="BD1817" i="1" s="1"/>
  <c r="N1817" i="1"/>
  <c r="BA1817" i="1" s="1"/>
  <c r="P1816" i="1"/>
  <c r="BC1816" i="1" s="1"/>
  <c r="O1816" i="1"/>
  <c r="BB1816" i="1" s="1"/>
  <c r="M1816" i="1"/>
  <c r="AZ1816" i="1" s="1"/>
  <c r="L1816" i="1"/>
  <c r="AY1816" i="1" s="1"/>
  <c r="P1815" i="1"/>
  <c r="BC1815" i="1" s="1"/>
  <c r="O1815" i="1"/>
  <c r="BB1815" i="1" s="1"/>
  <c r="M1815" i="1"/>
  <c r="AZ1815" i="1" s="1"/>
  <c r="L1815" i="1"/>
  <c r="AY1815" i="1" s="1"/>
  <c r="Q1814" i="1"/>
  <c r="BD1814" i="1" s="1"/>
  <c r="N1814" i="1"/>
  <c r="BA1814" i="1" s="1"/>
  <c r="Q1813" i="1"/>
  <c r="BD1813" i="1" s="1"/>
  <c r="N1813" i="1"/>
  <c r="BA1813" i="1" s="1"/>
  <c r="P1812" i="1"/>
  <c r="BC1812" i="1" s="1"/>
  <c r="O1812" i="1"/>
  <c r="BB1812" i="1" s="1"/>
  <c r="M1812" i="1"/>
  <c r="AZ1812" i="1" s="1"/>
  <c r="L1812" i="1"/>
  <c r="AY1812" i="1" s="1"/>
  <c r="Q1811" i="1"/>
  <c r="BD1811" i="1" s="1"/>
  <c r="N1811" i="1"/>
  <c r="BA1811" i="1" s="1"/>
  <c r="Q1810" i="1"/>
  <c r="BD1810" i="1" s="1"/>
  <c r="N1810" i="1"/>
  <c r="BA1810" i="1" s="1"/>
  <c r="Q1809" i="1"/>
  <c r="BD1809" i="1" s="1"/>
  <c r="N1809" i="1"/>
  <c r="BA1809" i="1" s="1"/>
  <c r="Q1808" i="1"/>
  <c r="BD1808" i="1" s="1"/>
  <c r="N1808" i="1"/>
  <c r="BA1808" i="1" s="1"/>
  <c r="Q1807" i="1"/>
  <c r="BD1807" i="1" s="1"/>
  <c r="N1807" i="1"/>
  <c r="BA1807" i="1" s="1"/>
  <c r="Q1806" i="1"/>
  <c r="BD1806" i="1" s="1"/>
  <c r="N1806" i="1"/>
  <c r="Q1805" i="1"/>
  <c r="BD1805" i="1" s="1"/>
  <c r="N1805" i="1"/>
  <c r="BA1805" i="1" s="1"/>
  <c r="Q1804" i="1"/>
  <c r="BD1804" i="1" s="1"/>
  <c r="N1804" i="1"/>
  <c r="Q1803" i="1"/>
  <c r="BD1803" i="1" s="1"/>
  <c r="N1803" i="1"/>
  <c r="BA1803" i="1" s="1"/>
  <c r="Q1802" i="1"/>
  <c r="BD1802" i="1" s="1"/>
  <c r="N1802" i="1"/>
  <c r="Q1801" i="1"/>
  <c r="BD1801" i="1" s="1"/>
  <c r="N1801" i="1"/>
  <c r="BA1801" i="1" s="1"/>
  <c r="Q1800" i="1"/>
  <c r="BD1800" i="1" s="1"/>
  <c r="N1800" i="1"/>
  <c r="Q1799" i="1"/>
  <c r="BD1799" i="1" s="1"/>
  <c r="N1799" i="1"/>
  <c r="Q1798" i="1"/>
  <c r="BD1798" i="1" s="1"/>
  <c r="N1798" i="1"/>
  <c r="Q1797" i="1"/>
  <c r="BD1797" i="1" s="1"/>
  <c r="N1797" i="1"/>
  <c r="Q1796" i="1"/>
  <c r="BD1796" i="1" s="1"/>
  <c r="N1796" i="1"/>
  <c r="Q1795" i="1"/>
  <c r="BD1795" i="1" s="1"/>
  <c r="N1795" i="1"/>
  <c r="Q1794" i="1"/>
  <c r="BD1794" i="1" s="1"/>
  <c r="N1794" i="1"/>
  <c r="Q1793" i="1"/>
  <c r="BD1793" i="1" s="1"/>
  <c r="N1793" i="1"/>
  <c r="Q1792" i="1"/>
  <c r="BD1792" i="1" s="1"/>
  <c r="N1792" i="1"/>
  <c r="Q1791" i="1"/>
  <c r="BD1791" i="1" s="1"/>
  <c r="N1791" i="1"/>
  <c r="Q1790" i="1"/>
  <c r="BD1790" i="1" s="1"/>
  <c r="N1790" i="1"/>
  <c r="Q1789" i="1"/>
  <c r="BD1789" i="1" s="1"/>
  <c r="N1789" i="1"/>
  <c r="Q1788" i="1"/>
  <c r="BD1788" i="1" s="1"/>
  <c r="N1788" i="1"/>
  <c r="BA1788" i="1" s="1"/>
  <c r="Q1787" i="1"/>
  <c r="BD1787" i="1" s="1"/>
  <c r="N1787" i="1"/>
  <c r="Q1786" i="1"/>
  <c r="BD1786" i="1" s="1"/>
  <c r="N1786" i="1"/>
  <c r="BA1786" i="1" s="1"/>
  <c r="Q1785" i="1"/>
  <c r="BD1785" i="1" s="1"/>
  <c r="N1785" i="1"/>
  <c r="Q1784" i="1"/>
  <c r="BD1784" i="1" s="1"/>
  <c r="N1784" i="1"/>
  <c r="BA1784" i="1" s="1"/>
  <c r="Q1783" i="1"/>
  <c r="BD1783" i="1" s="1"/>
  <c r="N1783" i="1"/>
  <c r="Q1782" i="1"/>
  <c r="BD1782" i="1" s="1"/>
  <c r="N1782" i="1"/>
  <c r="Q1781" i="1"/>
  <c r="BD1781" i="1" s="1"/>
  <c r="N1781" i="1"/>
  <c r="BA1781" i="1" s="1"/>
  <c r="Q1780" i="1"/>
  <c r="BD1780" i="1" s="1"/>
  <c r="N1780" i="1"/>
  <c r="Q1779" i="1"/>
  <c r="BD1779" i="1" s="1"/>
  <c r="N1779" i="1"/>
  <c r="BA1779" i="1" s="1"/>
  <c r="Q1778" i="1"/>
  <c r="BD1778" i="1" s="1"/>
  <c r="N1778" i="1"/>
  <c r="Q1777" i="1"/>
  <c r="BD1777" i="1" s="1"/>
  <c r="N1777" i="1"/>
  <c r="Q1776" i="1"/>
  <c r="N1776" i="1"/>
  <c r="P1775" i="1"/>
  <c r="BC1775" i="1" s="1"/>
  <c r="O1775" i="1"/>
  <c r="BB1775" i="1" s="1"/>
  <c r="M1775" i="1"/>
  <c r="AZ1775" i="1" s="1"/>
  <c r="L1775" i="1"/>
  <c r="AY1775" i="1" s="1"/>
  <c r="Q1774" i="1"/>
  <c r="BD1774" i="1" s="1"/>
  <c r="N1774" i="1"/>
  <c r="BA1774" i="1" s="1"/>
  <c r="Q1773" i="1"/>
  <c r="BD1773" i="1" s="1"/>
  <c r="N1773" i="1"/>
  <c r="BA1773" i="1" s="1"/>
  <c r="Q1772" i="1"/>
  <c r="BD1772" i="1" s="1"/>
  <c r="N1772" i="1"/>
  <c r="BA1772" i="1" s="1"/>
  <c r="Q1771" i="1"/>
  <c r="BD1771" i="1" s="1"/>
  <c r="N1771" i="1"/>
  <c r="BA1771" i="1" s="1"/>
  <c r="Q1770" i="1"/>
  <c r="BD1770" i="1" s="1"/>
  <c r="N1770" i="1"/>
  <c r="BA1770" i="1" s="1"/>
  <c r="Q1769" i="1"/>
  <c r="BD1769" i="1" s="1"/>
  <c r="N1769" i="1"/>
  <c r="BA1769" i="1" s="1"/>
  <c r="Q1768" i="1"/>
  <c r="BD1768" i="1" s="1"/>
  <c r="N1768" i="1"/>
  <c r="BA1768" i="1" s="1"/>
  <c r="Q1767" i="1"/>
  <c r="BD1767" i="1" s="1"/>
  <c r="N1767" i="1"/>
  <c r="BA1767" i="1" s="1"/>
  <c r="Q1766" i="1"/>
  <c r="BD1766" i="1" s="1"/>
  <c r="N1766" i="1"/>
  <c r="BA1766" i="1" s="1"/>
  <c r="Q1765" i="1"/>
  <c r="BD1765" i="1" s="1"/>
  <c r="N1765" i="1"/>
  <c r="Q1764" i="1"/>
  <c r="N1764" i="1"/>
  <c r="BA1764" i="1" s="1"/>
  <c r="P1763" i="1"/>
  <c r="BC1763" i="1" s="1"/>
  <c r="O1763" i="1"/>
  <c r="BB1763" i="1" s="1"/>
  <c r="M1763" i="1"/>
  <c r="AZ1763" i="1" s="1"/>
  <c r="L1763" i="1"/>
  <c r="AY1763" i="1" s="1"/>
  <c r="Q1762" i="1"/>
  <c r="BD1762" i="1" s="1"/>
  <c r="N1762" i="1"/>
  <c r="BA1762" i="1" s="1"/>
  <c r="Q1761" i="1"/>
  <c r="BD1761" i="1" s="1"/>
  <c r="N1761" i="1"/>
  <c r="BA1761" i="1" s="1"/>
  <c r="Q1760" i="1"/>
  <c r="BD1760" i="1" s="1"/>
  <c r="N1760" i="1"/>
  <c r="BA1760" i="1" s="1"/>
  <c r="Q1759" i="1"/>
  <c r="BD1759" i="1" s="1"/>
  <c r="N1759" i="1"/>
  <c r="BA1759" i="1" s="1"/>
  <c r="Q1758" i="1"/>
  <c r="BD1758" i="1" s="1"/>
  <c r="N1758" i="1"/>
  <c r="BA1758" i="1" s="1"/>
  <c r="Q1757" i="1"/>
  <c r="BD1757" i="1" s="1"/>
  <c r="N1757" i="1"/>
  <c r="BA1757" i="1" s="1"/>
  <c r="Q1756" i="1"/>
  <c r="BD1756" i="1" s="1"/>
  <c r="N1756" i="1"/>
  <c r="BA1756" i="1" s="1"/>
  <c r="Q1755" i="1"/>
  <c r="BD1755" i="1" s="1"/>
  <c r="N1755" i="1"/>
  <c r="BA1755" i="1" s="1"/>
  <c r="Q1754" i="1"/>
  <c r="BD1754" i="1" s="1"/>
  <c r="N1754" i="1"/>
  <c r="BA1754" i="1" s="1"/>
  <c r="Q1753" i="1"/>
  <c r="BD1753" i="1" s="1"/>
  <c r="N1753" i="1"/>
  <c r="Q1752" i="1"/>
  <c r="BD1752" i="1" s="1"/>
  <c r="N1752" i="1"/>
  <c r="BA1752" i="1" s="1"/>
  <c r="Q1751" i="1"/>
  <c r="BD1751" i="1" s="1"/>
  <c r="N1751" i="1"/>
  <c r="Q1750" i="1"/>
  <c r="BD1750" i="1" s="1"/>
  <c r="N1750" i="1"/>
  <c r="BA1750" i="1" s="1"/>
  <c r="Q1749" i="1"/>
  <c r="BD1749" i="1" s="1"/>
  <c r="N1749" i="1"/>
  <c r="Q1748" i="1"/>
  <c r="BD1748" i="1" s="1"/>
  <c r="N1748" i="1"/>
  <c r="BA1748" i="1" s="1"/>
  <c r="Q1747" i="1"/>
  <c r="BD1747" i="1" s="1"/>
  <c r="N1747" i="1"/>
  <c r="Q1746" i="1"/>
  <c r="BD1746" i="1" s="1"/>
  <c r="N1746" i="1"/>
  <c r="BA1746" i="1" s="1"/>
  <c r="Q1745" i="1"/>
  <c r="BD1745" i="1" s="1"/>
  <c r="N1745" i="1"/>
  <c r="Q1744" i="1"/>
  <c r="BD1744" i="1" s="1"/>
  <c r="N1744" i="1"/>
  <c r="BA1744" i="1" s="1"/>
  <c r="Q1743" i="1"/>
  <c r="BD1743" i="1" s="1"/>
  <c r="N1743" i="1"/>
  <c r="Q1742" i="1"/>
  <c r="BD1742" i="1" s="1"/>
  <c r="N1742" i="1"/>
  <c r="BA1742" i="1" s="1"/>
  <c r="Q1741" i="1"/>
  <c r="BD1741" i="1" s="1"/>
  <c r="N1741" i="1"/>
  <c r="Q1740" i="1"/>
  <c r="BD1740" i="1" s="1"/>
  <c r="N1740" i="1"/>
  <c r="BA1740" i="1" s="1"/>
  <c r="Q1739" i="1"/>
  <c r="BD1739" i="1" s="1"/>
  <c r="N1739" i="1"/>
  <c r="Q1738" i="1"/>
  <c r="BD1738" i="1" s="1"/>
  <c r="N1738" i="1"/>
  <c r="BA1738" i="1" s="1"/>
  <c r="Q1737" i="1"/>
  <c r="BD1737" i="1" s="1"/>
  <c r="N1737" i="1"/>
  <c r="Q1736" i="1"/>
  <c r="BD1736" i="1" s="1"/>
  <c r="N1736" i="1"/>
  <c r="BA1736" i="1" s="1"/>
  <c r="P1735" i="1"/>
  <c r="BC1735" i="1" s="1"/>
  <c r="O1735" i="1"/>
  <c r="BB1735" i="1" s="1"/>
  <c r="M1735" i="1"/>
  <c r="AZ1735" i="1" s="1"/>
  <c r="L1735" i="1"/>
  <c r="AY1735" i="1" s="1"/>
  <c r="Q1732" i="1"/>
  <c r="N1732" i="1"/>
  <c r="P1731" i="1"/>
  <c r="O1731" i="1"/>
  <c r="BB1731" i="1" s="1"/>
  <c r="M1731" i="1"/>
  <c r="L1731" i="1"/>
  <c r="O1730" i="1"/>
  <c r="BB1730" i="1" s="1"/>
  <c r="Q1729" i="1"/>
  <c r="BD1729" i="1" s="1"/>
  <c r="N1729" i="1"/>
  <c r="BA1729" i="1" s="1"/>
  <c r="Q1728" i="1"/>
  <c r="BD1728" i="1" s="1"/>
  <c r="N1728" i="1"/>
  <c r="BA1728" i="1" s="1"/>
  <c r="Q1727" i="1"/>
  <c r="BD1727" i="1" s="1"/>
  <c r="N1727" i="1"/>
  <c r="BA1727" i="1" s="1"/>
  <c r="Q1726" i="1"/>
  <c r="BD1726" i="1" s="1"/>
  <c r="N1726" i="1"/>
  <c r="BA1726" i="1" s="1"/>
  <c r="Q1725" i="1"/>
  <c r="BD1725" i="1" s="1"/>
  <c r="N1725" i="1"/>
  <c r="BA1725" i="1" s="1"/>
  <c r="Q1724" i="1"/>
  <c r="BD1724" i="1" s="1"/>
  <c r="N1724" i="1"/>
  <c r="Q1723" i="1"/>
  <c r="BD1723" i="1" s="1"/>
  <c r="N1723" i="1"/>
  <c r="BA1723" i="1" s="1"/>
  <c r="Q1722" i="1"/>
  <c r="BD1722" i="1" s="1"/>
  <c r="N1722" i="1"/>
  <c r="Q1721" i="1"/>
  <c r="BD1721" i="1" s="1"/>
  <c r="N1721" i="1"/>
  <c r="BA1721" i="1" s="1"/>
  <c r="Q1720" i="1"/>
  <c r="BD1720" i="1" s="1"/>
  <c r="N1720" i="1"/>
  <c r="P1719" i="1"/>
  <c r="BC1719" i="1" s="1"/>
  <c r="O1719" i="1"/>
  <c r="BB1719" i="1" s="1"/>
  <c r="M1719" i="1"/>
  <c r="AZ1719" i="1" s="1"/>
  <c r="L1719" i="1"/>
  <c r="AY1719" i="1" s="1"/>
  <c r="Q1718" i="1"/>
  <c r="BD1718" i="1" s="1"/>
  <c r="N1718" i="1"/>
  <c r="BA1718" i="1" s="1"/>
  <c r="Q1717" i="1"/>
  <c r="BD1717" i="1" s="1"/>
  <c r="N1717" i="1"/>
  <c r="Q1716" i="1"/>
  <c r="BD1716" i="1" s="1"/>
  <c r="N1716" i="1"/>
  <c r="BA1716" i="1" s="1"/>
  <c r="Q1715" i="1"/>
  <c r="BD1715" i="1" s="1"/>
  <c r="N1715" i="1"/>
  <c r="BA1715" i="1" s="1"/>
  <c r="P1714" i="1"/>
  <c r="BC1714" i="1" s="1"/>
  <c r="O1714" i="1"/>
  <c r="BB1714" i="1" s="1"/>
  <c r="M1714" i="1"/>
  <c r="AZ1714" i="1" s="1"/>
  <c r="L1714" i="1"/>
  <c r="AY1714" i="1" s="1"/>
  <c r="Q1713" i="1"/>
  <c r="BD1713" i="1" s="1"/>
  <c r="N1713" i="1"/>
  <c r="BA1713" i="1" s="1"/>
  <c r="Q1712" i="1"/>
  <c r="BD1712" i="1" s="1"/>
  <c r="N1712" i="1"/>
  <c r="P1711" i="1"/>
  <c r="BC1711" i="1" s="1"/>
  <c r="O1711" i="1"/>
  <c r="BB1711" i="1" s="1"/>
  <c r="M1711" i="1"/>
  <c r="AZ1711" i="1" s="1"/>
  <c r="L1711" i="1"/>
  <c r="AY1711" i="1" s="1"/>
  <c r="Q1710" i="1"/>
  <c r="BD1710" i="1" s="1"/>
  <c r="N1710" i="1"/>
  <c r="BA1710" i="1" s="1"/>
  <c r="Q1709" i="1"/>
  <c r="BD1709" i="1" s="1"/>
  <c r="N1709" i="1"/>
  <c r="BA1709" i="1" s="1"/>
  <c r="Q1708" i="1"/>
  <c r="BD1708" i="1" s="1"/>
  <c r="N1708" i="1"/>
  <c r="BA1708" i="1" s="1"/>
  <c r="P1707" i="1"/>
  <c r="BC1707" i="1" s="1"/>
  <c r="O1707" i="1"/>
  <c r="M1707" i="1"/>
  <c r="AZ1707" i="1" s="1"/>
  <c r="L1707" i="1"/>
  <c r="AY1707" i="1" s="1"/>
  <c r="Q1705" i="1"/>
  <c r="N1705" i="1"/>
  <c r="P1704" i="1"/>
  <c r="BC1704" i="1" s="1"/>
  <c r="O1704" i="1"/>
  <c r="BB1704" i="1" s="1"/>
  <c r="M1704" i="1"/>
  <c r="AZ1704" i="1" s="1"/>
  <c r="L1704" i="1"/>
  <c r="AY1704" i="1" s="1"/>
  <c r="Q1702" i="1"/>
  <c r="N1702" i="1"/>
  <c r="P1701" i="1"/>
  <c r="BC1701" i="1" s="1"/>
  <c r="O1701" i="1"/>
  <c r="BB1701" i="1" s="1"/>
  <c r="M1701" i="1"/>
  <c r="AZ1701" i="1" s="1"/>
  <c r="L1701" i="1"/>
  <c r="AY1701" i="1" s="1"/>
  <c r="Q1700" i="1"/>
  <c r="N1700" i="1"/>
  <c r="P1699" i="1"/>
  <c r="BC1699" i="1" s="1"/>
  <c r="O1699" i="1"/>
  <c r="BB1699" i="1" s="1"/>
  <c r="M1699" i="1"/>
  <c r="L1699" i="1"/>
  <c r="AY1699" i="1" s="1"/>
  <c r="Q1696" i="1"/>
  <c r="BD1696" i="1" s="1"/>
  <c r="N1696" i="1"/>
  <c r="BA1696" i="1" s="1"/>
  <c r="Q1695" i="1"/>
  <c r="BD1695" i="1" s="1"/>
  <c r="N1695" i="1"/>
  <c r="BA1695" i="1" s="1"/>
  <c r="Q1694" i="1"/>
  <c r="BD1694" i="1" s="1"/>
  <c r="N1694" i="1"/>
  <c r="BA1694" i="1" s="1"/>
  <c r="P1693" i="1"/>
  <c r="O1693" i="1"/>
  <c r="M1693" i="1"/>
  <c r="L1693" i="1"/>
  <c r="Q1687" i="1"/>
  <c r="N1687" i="1"/>
  <c r="BA1687" i="1" s="1"/>
  <c r="P1686" i="1"/>
  <c r="BC1686" i="1" s="1"/>
  <c r="O1686" i="1"/>
  <c r="BB1686" i="1" s="1"/>
  <c r="N1686" i="1"/>
  <c r="BA1686" i="1" s="1"/>
  <c r="M1686" i="1"/>
  <c r="AZ1686" i="1" s="1"/>
  <c r="L1686" i="1"/>
  <c r="AY1686" i="1" s="1"/>
  <c r="Q1685" i="1"/>
  <c r="N1685" i="1"/>
  <c r="P1684" i="1"/>
  <c r="BC1684" i="1" s="1"/>
  <c r="O1684" i="1"/>
  <c r="M1684" i="1"/>
  <c r="AZ1684" i="1" s="1"/>
  <c r="L1684" i="1"/>
  <c r="AY1684" i="1" s="1"/>
  <c r="Q1682" i="1"/>
  <c r="BD1682" i="1" s="1"/>
  <c r="N1682" i="1"/>
  <c r="BA1682" i="1" s="1"/>
  <c r="Q1681" i="1"/>
  <c r="BD1681" i="1" s="1"/>
  <c r="N1681" i="1"/>
  <c r="BA1681" i="1" s="1"/>
  <c r="Q1680" i="1"/>
  <c r="BD1680" i="1" s="1"/>
  <c r="N1680" i="1"/>
  <c r="BA1680" i="1" s="1"/>
  <c r="Q1679" i="1"/>
  <c r="BD1679" i="1" s="1"/>
  <c r="N1679" i="1"/>
  <c r="BA1679" i="1" s="1"/>
  <c r="Q1678" i="1"/>
  <c r="N1678" i="1"/>
  <c r="BA1678" i="1" s="1"/>
  <c r="P1677" i="1"/>
  <c r="O1677" i="1"/>
  <c r="M1677" i="1"/>
  <c r="L1677" i="1"/>
  <c r="Q1675" i="1"/>
  <c r="N1675" i="1"/>
  <c r="BA1675" i="1" s="1"/>
  <c r="P1674" i="1"/>
  <c r="BC1674" i="1" s="1"/>
  <c r="O1674" i="1"/>
  <c r="BB1674" i="1" s="1"/>
  <c r="M1674" i="1"/>
  <c r="AZ1674" i="1" s="1"/>
  <c r="L1674" i="1"/>
  <c r="AY1674" i="1" s="1"/>
  <c r="Q1673" i="1"/>
  <c r="BD1673" i="1" s="1"/>
  <c r="N1673" i="1"/>
  <c r="BA1673" i="1" s="1"/>
  <c r="Q1672" i="1"/>
  <c r="BD1672" i="1" s="1"/>
  <c r="N1672" i="1"/>
  <c r="BA1672" i="1" s="1"/>
  <c r="Q1671" i="1"/>
  <c r="BD1671" i="1" s="1"/>
  <c r="N1671" i="1"/>
  <c r="BA1671" i="1" s="1"/>
  <c r="P1670" i="1"/>
  <c r="BC1670" i="1" s="1"/>
  <c r="O1670" i="1"/>
  <c r="BB1670" i="1" s="1"/>
  <c r="M1670" i="1"/>
  <c r="AZ1670" i="1" s="1"/>
  <c r="L1670" i="1"/>
  <c r="AY1670" i="1" s="1"/>
  <c r="Q1669" i="1"/>
  <c r="N1669" i="1"/>
  <c r="P1668" i="1"/>
  <c r="BC1668" i="1" s="1"/>
  <c r="O1668" i="1"/>
  <c r="BB1668" i="1" s="1"/>
  <c r="M1668" i="1"/>
  <c r="AZ1668" i="1" s="1"/>
  <c r="L1668" i="1"/>
  <c r="AY1668" i="1" s="1"/>
  <c r="P1667" i="1"/>
  <c r="BC1667" i="1" s="1"/>
  <c r="O1667" i="1"/>
  <c r="BB1667" i="1" s="1"/>
  <c r="M1667" i="1"/>
  <c r="AZ1667" i="1" s="1"/>
  <c r="L1667" i="1"/>
  <c r="AY1667" i="1" s="1"/>
  <c r="Q1666" i="1"/>
  <c r="BD1666" i="1" s="1"/>
  <c r="N1666" i="1"/>
  <c r="BA1666" i="1" s="1"/>
  <c r="Q1665" i="1"/>
  <c r="BD1665" i="1" s="1"/>
  <c r="N1665" i="1"/>
  <c r="BA1665" i="1" s="1"/>
  <c r="Q1664" i="1"/>
  <c r="BD1664" i="1" s="1"/>
  <c r="N1664" i="1"/>
  <c r="BA1664" i="1" s="1"/>
  <c r="Q1663" i="1"/>
  <c r="BD1663" i="1" s="1"/>
  <c r="N1663" i="1"/>
  <c r="BA1663" i="1" s="1"/>
  <c r="Q1662" i="1"/>
  <c r="BD1662" i="1" s="1"/>
  <c r="N1662" i="1"/>
  <c r="BA1662" i="1" s="1"/>
  <c r="Q1661" i="1"/>
  <c r="BD1661" i="1" s="1"/>
  <c r="N1661" i="1"/>
  <c r="BA1661" i="1" s="1"/>
  <c r="Q1660" i="1"/>
  <c r="BD1660" i="1" s="1"/>
  <c r="N1660" i="1"/>
  <c r="BA1660" i="1" s="1"/>
  <c r="Q1659" i="1"/>
  <c r="BD1659" i="1" s="1"/>
  <c r="N1659" i="1"/>
  <c r="BA1659" i="1" s="1"/>
  <c r="Q1658" i="1"/>
  <c r="BD1658" i="1" s="1"/>
  <c r="N1658" i="1"/>
  <c r="BA1658" i="1" s="1"/>
  <c r="Q1657" i="1"/>
  <c r="BD1657" i="1" s="1"/>
  <c r="N1657" i="1"/>
  <c r="BA1657" i="1" s="1"/>
  <c r="Q1656" i="1"/>
  <c r="BD1656" i="1" s="1"/>
  <c r="N1656" i="1"/>
  <c r="BA1656" i="1" s="1"/>
  <c r="Q1655" i="1"/>
  <c r="BD1655" i="1" s="1"/>
  <c r="N1655" i="1"/>
  <c r="BA1655" i="1" s="1"/>
  <c r="Q1654" i="1"/>
  <c r="BD1654" i="1" s="1"/>
  <c r="N1654" i="1"/>
  <c r="BA1654" i="1" s="1"/>
  <c r="Q1653" i="1"/>
  <c r="BD1653" i="1" s="1"/>
  <c r="N1653" i="1"/>
  <c r="BA1653" i="1" s="1"/>
  <c r="Q1652" i="1"/>
  <c r="BD1652" i="1" s="1"/>
  <c r="N1652" i="1"/>
  <c r="BA1652" i="1" s="1"/>
  <c r="Q1651" i="1"/>
  <c r="BD1651" i="1" s="1"/>
  <c r="N1651" i="1"/>
  <c r="BA1651" i="1" s="1"/>
  <c r="P1650" i="1"/>
  <c r="O1650" i="1"/>
  <c r="BB1650" i="1" s="1"/>
  <c r="M1650" i="1"/>
  <c r="L1650" i="1"/>
  <c r="O1649" i="1"/>
  <c r="BB1649" i="1" s="1"/>
  <c r="Q1648" i="1"/>
  <c r="N1648" i="1"/>
  <c r="P1647" i="1"/>
  <c r="O1647" i="1"/>
  <c r="BB1647" i="1" s="1"/>
  <c r="M1647" i="1"/>
  <c r="L1647" i="1"/>
  <c r="O1646" i="1"/>
  <c r="BB1646" i="1" s="1"/>
  <c r="Q1645" i="1"/>
  <c r="N1645" i="1"/>
  <c r="BA1645" i="1" s="1"/>
  <c r="P1644" i="1"/>
  <c r="O1644" i="1"/>
  <c r="BB1644" i="1" s="1"/>
  <c r="N1644" i="1"/>
  <c r="BA1644" i="1" s="1"/>
  <c r="M1644" i="1"/>
  <c r="L1644" i="1"/>
  <c r="O1643" i="1"/>
  <c r="BB1643" i="1" s="1"/>
  <c r="Q1642" i="1"/>
  <c r="BD1642" i="1" s="1"/>
  <c r="N1642" i="1"/>
  <c r="BA1642" i="1" s="1"/>
  <c r="Q1641" i="1"/>
  <c r="BD1641" i="1" s="1"/>
  <c r="N1641" i="1"/>
  <c r="BA1641" i="1" s="1"/>
  <c r="Q1640" i="1"/>
  <c r="BD1640" i="1" s="1"/>
  <c r="N1640" i="1"/>
  <c r="BA1640" i="1" s="1"/>
  <c r="Q1639" i="1"/>
  <c r="BD1639" i="1" s="1"/>
  <c r="N1639" i="1"/>
  <c r="BA1639" i="1" s="1"/>
  <c r="Q1638" i="1"/>
  <c r="BD1638" i="1" s="1"/>
  <c r="N1638" i="1"/>
  <c r="BA1638" i="1" s="1"/>
  <c r="Q1637" i="1"/>
  <c r="BD1637" i="1" s="1"/>
  <c r="N1637" i="1"/>
  <c r="BA1637" i="1" s="1"/>
  <c r="Q1636" i="1"/>
  <c r="BD1636" i="1" s="1"/>
  <c r="N1636" i="1"/>
  <c r="BA1636" i="1" s="1"/>
  <c r="Q1635" i="1"/>
  <c r="BD1635" i="1" s="1"/>
  <c r="N1635" i="1"/>
  <c r="BA1635" i="1" s="1"/>
  <c r="Q1634" i="1"/>
  <c r="BD1634" i="1" s="1"/>
  <c r="N1634" i="1"/>
  <c r="BA1634" i="1" s="1"/>
  <c r="Q1633" i="1"/>
  <c r="BD1633" i="1" s="1"/>
  <c r="N1633" i="1"/>
  <c r="P1632" i="1"/>
  <c r="BC1632" i="1" s="1"/>
  <c r="O1632" i="1"/>
  <c r="BB1632" i="1" s="1"/>
  <c r="M1632" i="1"/>
  <c r="AZ1632" i="1" s="1"/>
  <c r="L1632" i="1"/>
  <c r="AY1632" i="1" s="1"/>
  <c r="Q1631" i="1"/>
  <c r="BD1631" i="1" s="1"/>
  <c r="N1631" i="1"/>
  <c r="BA1631" i="1" s="1"/>
  <c r="Q1630" i="1"/>
  <c r="BD1630" i="1" s="1"/>
  <c r="N1630" i="1"/>
  <c r="BA1630" i="1" s="1"/>
  <c r="Q1629" i="1"/>
  <c r="BD1629" i="1" s="1"/>
  <c r="N1629" i="1"/>
  <c r="BA1629" i="1" s="1"/>
  <c r="Q1628" i="1"/>
  <c r="BD1628" i="1" s="1"/>
  <c r="N1628" i="1"/>
  <c r="BA1628" i="1" s="1"/>
  <c r="Q1627" i="1"/>
  <c r="BD1627" i="1" s="1"/>
  <c r="N1627" i="1"/>
  <c r="BA1627" i="1" s="1"/>
  <c r="Q1626" i="1"/>
  <c r="BD1626" i="1" s="1"/>
  <c r="N1626" i="1"/>
  <c r="BA1626" i="1" s="1"/>
  <c r="P1625" i="1"/>
  <c r="BC1625" i="1" s="1"/>
  <c r="O1625" i="1"/>
  <c r="BB1625" i="1" s="1"/>
  <c r="N1625" i="1"/>
  <c r="BA1625" i="1" s="1"/>
  <c r="M1625" i="1"/>
  <c r="AZ1625" i="1" s="1"/>
  <c r="L1625" i="1"/>
  <c r="AY1625" i="1" s="1"/>
  <c r="O1624" i="1"/>
  <c r="BB1624" i="1" s="1"/>
  <c r="M1624" i="1"/>
  <c r="AZ1624" i="1" s="1"/>
  <c r="Q1623" i="1"/>
  <c r="BD1623" i="1" s="1"/>
  <c r="N1623" i="1"/>
  <c r="BA1623" i="1" s="1"/>
  <c r="Q1622" i="1"/>
  <c r="BD1622" i="1" s="1"/>
  <c r="N1622" i="1"/>
  <c r="BA1622" i="1" s="1"/>
  <c r="Q1621" i="1"/>
  <c r="BD1621" i="1" s="1"/>
  <c r="N1621" i="1"/>
  <c r="BA1621" i="1" s="1"/>
  <c r="Q1620" i="1"/>
  <c r="BD1620" i="1" s="1"/>
  <c r="N1620" i="1"/>
  <c r="BA1620" i="1" s="1"/>
  <c r="Q1619" i="1"/>
  <c r="BD1619" i="1" s="1"/>
  <c r="N1619" i="1"/>
  <c r="BA1619" i="1" s="1"/>
  <c r="Q1618" i="1"/>
  <c r="BD1618" i="1" s="1"/>
  <c r="N1618" i="1"/>
  <c r="BA1618" i="1" s="1"/>
  <c r="Q1617" i="1"/>
  <c r="BD1617" i="1" s="1"/>
  <c r="N1617" i="1"/>
  <c r="BA1617" i="1" s="1"/>
  <c r="Q1616" i="1"/>
  <c r="BD1616" i="1" s="1"/>
  <c r="N1616" i="1"/>
  <c r="BA1616" i="1" s="1"/>
  <c r="P1615" i="1"/>
  <c r="BC1615" i="1" s="1"/>
  <c r="O1615" i="1"/>
  <c r="BB1615" i="1" s="1"/>
  <c r="M1615" i="1"/>
  <c r="AZ1615" i="1" s="1"/>
  <c r="L1615" i="1"/>
  <c r="AY1615" i="1" s="1"/>
  <c r="Q1614" i="1"/>
  <c r="BD1614" i="1" s="1"/>
  <c r="N1614" i="1"/>
  <c r="BA1614" i="1" s="1"/>
  <c r="Q1613" i="1"/>
  <c r="BD1613" i="1" s="1"/>
  <c r="N1613" i="1"/>
  <c r="Q1612" i="1"/>
  <c r="BD1612" i="1" s="1"/>
  <c r="N1612" i="1"/>
  <c r="BA1612" i="1" s="1"/>
  <c r="Q1611" i="1"/>
  <c r="BD1611" i="1" s="1"/>
  <c r="N1611" i="1"/>
  <c r="Q1610" i="1"/>
  <c r="BD1610" i="1" s="1"/>
  <c r="N1610" i="1"/>
  <c r="BA1610" i="1" s="1"/>
  <c r="Q1609" i="1"/>
  <c r="BD1609" i="1" s="1"/>
  <c r="N1609" i="1"/>
  <c r="Q1608" i="1"/>
  <c r="BD1608" i="1" s="1"/>
  <c r="N1608" i="1"/>
  <c r="BA1608" i="1" s="1"/>
  <c r="Q1607" i="1"/>
  <c r="BD1607" i="1" s="1"/>
  <c r="N1607" i="1"/>
  <c r="Q1606" i="1"/>
  <c r="BD1606" i="1" s="1"/>
  <c r="N1606" i="1"/>
  <c r="BA1606" i="1" s="1"/>
  <c r="Q1605" i="1"/>
  <c r="BD1605" i="1" s="1"/>
  <c r="N1605" i="1"/>
  <c r="Q1604" i="1"/>
  <c r="BD1604" i="1" s="1"/>
  <c r="N1604" i="1"/>
  <c r="BA1604" i="1" s="1"/>
  <c r="Q1603" i="1"/>
  <c r="BD1603" i="1" s="1"/>
  <c r="N1603" i="1"/>
  <c r="Q1602" i="1"/>
  <c r="BD1602" i="1" s="1"/>
  <c r="N1602" i="1"/>
  <c r="BA1602" i="1" s="1"/>
  <c r="Q1601" i="1"/>
  <c r="BD1601" i="1" s="1"/>
  <c r="N1601" i="1"/>
  <c r="Q1600" i="1"/>
  <c r="BD1600" i="1" s="1"/>
  <c r="N1600" i="1"/>
  <c r="BA1600" i="1" s="1"/>
  <c r="P1599" i="1"/>
  <c r="BC1599" i="1" s="1"/>
  <c r="O1599" i="1"/>
  <c r="BB1599" i="1" s="1"/>
  <c r="M1599" i="1"/>
  <c r="AZ1599" i="1" s="1"/>
  <c r="L1599" i="1"/>
  <c r="AY1599" i="1" s="1"/>
  <c r="Q1598" i="1"/>
  <c r="BD1598" i="1" s="1"/>
  <c r="N1598" i="1"/>
  <c r="BA1598" i="1" s="1"/>
  <c r="Q1597" i="1"/>
  <c r="BD1597" i="1" s="1"/>
  <c r="N1597" i="1"/>
  <c r="Q1596" i="1"/>
  <c r="BD1596" i="1" s="1"/>
  <c r="N1596" i="1"/>
  <c r="BA1596" i="1" s="1"/>
  <c r="Q1595" i="1"/>
  <c r="BD1595" i="1" s="1"/>
  <c r="N1595" i="1"/>
  <c r="Q1594" i="1"/>
  <c r="BD1594" i="1" s="1"/>
  <c r="N1594" i="1"/>
  <c r="BA1594" i="1" s="1"/>
  <c r="Q1593" i="1"/>
  <c r="BD1593" i="1" s="1"/>
  <c r="N1593" i="1"/>
  <c r="Q1592" i="1"/>
  <c r="N1592" i="1"/>
  <c r="BA1592" i="1" s="1"/>
  <c r="P1591" i="1"/>
  <c r="BC1591" i="1" s="1"/>
  <c r="O1591" i="1"/>
  <c r="BB1591" i="1" s="1"/>
  <c r="N1591" i="1"/>
  <c r="BA1591" i="1" s="1"/>
  <c r="M1591" i="1"/>
  <c r="AZ1591" i="1" s="1"/>
  <c r="L1591" i="1"/>
  <c r="AY1591" i="1" s="1"/>
  <c r="Q1590" i="1"/>
  <c r="BD1590" i="1" s="1"/>
  <c r="N1590" i="1"/>
  <c r="BA1590" i="1" s="1"/>
  <c r="Q1589" i="1"/>
  <c r="BD1589" i="1" s="1"/>
  <c r="N1589" i="1"/>
  <c r="Q1588" i="1"/>
  <c r="BD1588" i="1" s="1"/>
  <c r="N1588" i="1"/>
  <c r="BA1588" i="1" s="1"/>
  <c r="Q1587" i="1"/>
  <c r="BD1587" i="1" s="1"/>
  <c r="N1587" i="1"/>
  <c r="Q1586" i="1"/>
  <c r="BD1586" i="1" s="1"/>
  <c r="N1586" i="1"/>
  <c r="BA1586" i="1" s="1"/>
  <c r="Q1585" i="1"/>
  <c r="BD1585" i="1" s="1"/>
  <c r="N1585" i="1"/>
  <c r="BA1585" i="1" s="1"/>
  <c r="Q1584" i="1"/>
  <c r="BD1584" i="1" s="1"/>
  <c r="N1584" i="1"/>
  <c r="BA1584" i="1" s="1"/>
  <c r="Q1583" i="1"/>
  <c r="BD1583" i="1" s="1"/>
  <c r="N1583" i="1"/>
  <c r="BA1583" i="1" s="1"/>
  <c r="Q1582" i="1"/>
  <c r="BD1582" i="1" s="1"/>
  <c r="N1582" i="1"/>
  <c r="BA1582" i="1" s="1"/>
  <c r="Q1581" i="1"/>
  <c r="BD1581" i="1" s="1"/>
  <c r="N1581" i="1"/>
  <c r="BA1581" i="1" s="1"/>
  <c r="Q1580" i="1"/>
  <c r="BD1580" i="1" s="1"/>
  <c r="N1580" i="1"/>
  <c r="BA1580" i="1" s="1"/>
  <c r="Q1579" i="1"/>
  <c r="BD1579" i="1" s="1"/>
  <c r="N1579" i="1"/>
  <c r="Q1578" i="1"/>
  <c r="BD1578" i="1" s="1"/>
  <c r="N1578" i="1"/>
  <c r="BA1578" i="1" s="1"/>
  <c r="Q1577" i="1"/>
  <c r="BD1577" i="1" s="1"/>
  <c r="N1577" i="1"/>
  <c r="Q1576" i="1"/>
  <c r="BD1576" i="1" s="1"/>
  <c r="N1576" i="1"/>
  <c r="BA1576" i="1" s="1"/>
  <c r="Q1575" i="1"/>
  <c r="BD1575" i="1" s="1"/>
  <c r="N1575" i="1"/>
  <c r="BA1575" i="1" s="1"/>
  <c r="Q1574" i="1"/>
  <c r="BD1574" i="1" s="1"/>
  <c r="N1574" i="1"/>
  <c r="BA1574" i="1" s="1"/>
  <c r="Q1573" i="1"/>
  <c r="BD1573" i="1" s="1"/>
  <c r="N1573" i="1"/>
  <c r="Q1572" i="1"/>
  <c r="BD1572" i="1" s="1"/>
  <c r="N1572" i="1"/>
  <c r="BA1572" i="1" s="1"/>
  <c r="Q1571" i="1"/>
  <c r="BD1571" i="1" s="1"/>
  <c r="N1571" i="1"/>
  <c r="Q1570" i="1"/>
  <c r="BD1570" i="1" s="1"/>
  <c r="N1570" i="1"/>
  <c r="BA1570" i="1" s="1"/>
  <c r="Q1569" i="1"/>
  <c r="BD1569" i="1" s="1"/>
  <c r="N1569" i="1"/>
  <c r="Q1568" i="1"/>
  <c r="N1568" i="1"/>
  <c r="BA1568" i="1" s="1"/>
  <c r="P1567" i="1"/>
  <c r="BC1567" i="1" s="1"/>
  <c r="O1567" i="1"/>
  <c r="BB1567" i="1" s="1"/>
  <c r="M1567" i="1"/>
  <c r="L1567" i="1"/>
  <c r="P1566" i="1"/>
  <c r="BC1566" i="1" s="1"/>
  <c r="Q1563" i="1"/>
  <c r="N1563" i="1"/>
  <c r="BA1563" i="1" s="1"/>
  <c r="P1562" i="1"/>
  <c r="O1562" i="1"/>
  <c r="M1562" i="1"/>
  <c r="L1562" i="1"/>
  <c r="Q1560" i="1"/>
  <c r="BD1560" i="1" s="1"/>
  <c r="N1560" i="1"/>
  <c r="BA1560" i="1" s="1"/>
  <c r="Q1559" i="1"/>
  <c r="BD1559" i="1" s="1"/>
  <c r="N1559" i="1"/>
  <c r="BA1559" i="1" s="1"/>
  <c r="Q1558" i="1"/>
  <c r="BD1558" i="1" s="1"/>
  <c r="N1558" i="1"/>
  <c r="BA1558" i="1" s="1"/>
  <c r="Q1557" i="1"/>
  <c r="BD1557" i="1" s="1"/>
  <c r="N1557" i="1"/>
  <c r="BA1557" i="1" s="1"/>
  <c r="P1556" i="1"/>
  <c r="O1556" i="1"/>
  <c r="M1556" i="1"/>
  <c r="L1556" i="1"/>
  <c r="AY1556" i="1" s="1"/>
  <c r="L1555" i="1"/>
  <c r="AY1555" i="1" s="1"/>
  <c r="Q1554" i="1"/>
  <c r="BD1554" i="1" s="1"/>
  <c r="N1554" i="1"/>
  <c r="BA1554" i="1" s="1"/>
  <c r="Q1553" i="1"/>
  <c r="BD1553" i="1" s="1"/>
  <c r="N1553" i="1"/>
  <c r="Q1552" i="1"/>
  <c r="BD1552" i="1" s="1"/>
  <c r="N1552" i="1"/>
  <c r="BA1552" i="1" s="1"/>
  <c r="Q1551" i="1"/>
  <c r="BD1551" i="1" s="1"/>
  <c r="N1551" i="1"/>
  <c r="BA1551" i="1" s="1"/>
  <c r="Q1550" i="1"/>
  <c r="BD1550" i="1" s="1"/>
  <c r="N1550" i="1"/>
  <c r="BA1550" i="1" s="1"/>
  <c r="Q1549" i="1"/>
  <c r="BD1549" i="1" s="1"/>
  <c r="N1549" i="1"/>
  <c r="BA1549" i="1" s="1"/>
  <c r="Q1548" i="1"/>
  <c r="BD1548" i="1" s="1"/>
  <c r="N1548" i="1"/>
  <c r="BA1548" i="1" s="1"/>
  <c r="Q1547" i="1"/>
  <c r="BD1547" i="1" s="1"/>
  <c r="N1547" i="1"/>
  <c r="BA1547" i="1" s="1"/>
  <c r="Q1546" i="1"/>
  <c r="BD1546" i="1" s="1"/>
  <c r="N1546" i="1"/>
  <c r="BA1546" i="1" s="1"/>
  <c r="Q1545" i="1"/>
  <c r="BD1545" i="1" s="1"/>
  <c r="N1545" i="1"/>
  <c r="BA1545" i="1" s="1"/>
  <c r="Q1544" i="1"/>
  <c r="BD1544" i="1" s="1"/>
  <c r="N1544" i="1"/>
  <c r="BA1544" i="1" s="1"/>
  <c r="Q1543" i="1"/>
  <c r="BD1543" i="1" s="1"/>
  <c r="N1543" i="1"/>
  <c r="Q1542" i="1"/>
  <c r="BD1542" i="1" s="1"/>
  <c r="N1542" i="1"/>
  <c r="BA1542" i="1" s="1"/>
  <c r="Q1541" i="1"/>
  <c r="BD1541" i="1" s="1"/>
  <c r="N1541" i="1"/>
  <c r="BA1541" i="1" s="1"/>
  <c r="Q1540" i="1"/>
  <c r="BD1540" i="1" s="1"/>
  <c r="N1540" i="1"/>
  <c r="BA1540" i="1" s="1"/>
  <c r="Q1539" i="1"/>
  <c r="BD1539" i="1" s="1"/>
  <c r="N1539" i="1"/>
  <c r="Q1538" i="1"/>
  <c r="BD1538" i="1" s="1"/>
  <c r="N1538" i="1"/>
  <c r="BA1538" i="1" s="1"/>
  <c r="Q1537" i="1"/>
  <c r="BD1537" i="1" s="1"/>
  <c r="N1537" i="1"/>
  <c r="P1536" i="1"/>
  <c r="O1536" i="1"/>
  <c r="M1536" i="1"/>
  <c r="AZ1536" i="1" s="1"/>
  <c r="L1536" i="1"/>
  <c r="AY1536" i="1" s="1"/>
  <c r="M1535" i="1"/>
  <c r="AZ1535" i="1" s="1"/>
  <c r="L1535" i="1"/>
  <c r="Q1534" i="1"/>
  <c r="BD1534" i="1" s="1"/>
  <c r="N1534" i="1"/>
  <c r="BA1534" i="1" s="1"/>
  <c r="Q1533" i="1"/>
  <c r="BD1533" i="1" s="1"/>
  <c r="N1533" i="1"/>
  <c r="Q1532" i="1"/>
  <c r="BD1532" i="1" s="1"/>
  <c r="N1532" i="1"/>
  <c r="BA1532" i="1" s="1"/>
  <c r="Q1531" i="1"/>
  <c r="BD1531" i="1" s="1"/>
  <c r="N1531" i="1"/>
  <c r="Q1530" i="1"/>
  <c r="BD1530" i="1" s="1"/>
  <c r="N1530" i="1"/>
  <c r="BA1530" i="1" s="1"/>
  <c r="Q1529" i="1"/>
  <c r="BD1529" i="1" s="1"/>
  <c r="N1529" i="1"/>
  <c r="Q1528" i="1"/>
  <c r="BD1528" i="1" s="1"/>
  <c r="N1528" i="1"/>
  <c r="BA1528" i="1" s="1"/>
  <c r="Q1527" i="1"/>
  <c r="N1527" i="1"/>
  <c r="BA1527" i="1" s="1"/>
  <c r="P1526" i="1"/>
  <c r="O1526" i="1"/>
  <c r="M1526" i="1"/>
  <c r="L1526" i="1"/>
  <c r="Q1524" i="1"/>
  <c r="BD1524" i="1" s="1"/>
  <c r="N1524" i="1"/>
  <c r="Q1523" i="1"/>
  <c r="BD1523" i="1" s="1"/>
  <c r="N1523" i="1"/>
  <c r="BA1523" i="1" s="1"/>
  <c r="Q1522" i="1"/>
  <c r="BD1522" i="1" s="1"/>
  <c r="N1522" i="1"/>
  <c r="Q1521" i="1"/>
  <c r="BD1521" i="1" s="1"/>
  <c r="N1521" i="1"/>
  <c r="BA1521" i="1" s="1"/>
  <c r="Q1520" i="1"/>
  <c r="BD1520" i="1" s="1"/>
  <c r="N1520" i="1"/>
  <c r="Q1519" i="1"/>
  <c r="BD1519" i="1" s="1"/>
  <c r="N1519" i="1"/>
  <c r="BA1519" i="1" s="1"/>
  <c r="Q1518" i="1"/>
  <c r="BD1518" i="1" s="1"/>
  <c r="N1518" i="1"/>
  <c r="Q1517" i="1"/>
  <c r="BD1517" i="1" s="1"/>
  <c r="N1517" i="1"/>
  <c r="BA1517" i="1" s="1"/>
  <c r="Q1516" i="1"/>
  <c r="BD1516" i="1" s="1"/>
  <c r="N1516" i="1"/>
  <c r="BA1516" i="1" s="1"/>
  <c r="Q1515" i="1"/>
  <c r="BD1515" i="1" s="1"/>
  <c r="N1515" i="1"/>
  <c r="BA1515" i="1" s="1"/>
  <c r="P1514" i="1"/>
  <c r="BC1514" i="1" s="1"/>
  <c r="O1514" i="1"/>
  <c r="BB1514" i="1" s="1"/>
  <c r="M1514" i="1"/>
  <c r="AZ1514" i="1" s="1"/>
  <c r="L1514" i="1"/>
  <c r="AY1514" i="1" s="1"/>
  <c r="Q1513" i="1"/>
  <c r="BD1513" i="1" s="1"/>
  <c r="N1513" i="1"/>
  <c r="BA1513" i="1" s="1"/>
  <c r="Q1512" i="1"/>
  <c r="BD1512" i="1" s="1"/>
  <c r="N1512" i="1"/>
  <c r="BA1512" i="1" s="1"/>
  <c r="Q1511" i="1"/>
  <c r="BD1511" i="1" s="1"/>
  <c r="N1511" i="1"/>
  <c r="BA1511" i="1" s="1"/>
  <c r="Q1510" i="1"/>
  <c r="BD1510" i="1" s="1"/>
  <c r="N1510" i="1"/>
  <c r="BA1510" i="1" s="1"/>
  <c r="Q1509" i="1"/>
  <c r="BD1509" i="1" s="1"/>
  <c r="N1509" i="1"/>
  <c r="BA1509" i="1" s="1"/>
  <c r="Q1508" i="1"/>
  <c r="BD1508" i="1" s="1"/>
  <c r="N1508" i="1"/>
  <c r="BA1508" i="1" s="1"/>
  <c r="P1507" i="1"/>
  <c r="BC1507" i="1" s="1"/>
  <c r="O1507" i="1"/>
  <c r="BB1507" i="1" s="1"/>
  <c r="M1507" i="1"/>
  <c r="L1507" i="1"/>
  <c r="AY1507" i="1" s="1"/>
  <c r="O1506" i="1"/>
  <c r="BB1506" i="1" s="1"/>
  <c r="L1506" i="1"/>
  <c r="AY1506" i="1" s="1"/>
  <c r="Q1505" i="1"/>
  <c r="BD1505" i="1" s="1"/>
  <c r="N1505" i="1"/>
  <c r="BA1505" i="1" s="1"/>
  <c r="Q1504" i="1"/>
  <c r="BD1504" i="1" s="1"/>
  <c r="N1504" i="1"/>
  <c r="BA1504" i="1" s="1"/>
  <c r="Q1503" i="1"/>
  <c r="BD1503" i="1" s="1"/>
  <c r="N1503" i="1"/>
  <c r="BA1503" i="1" s="1"/>
  <c r="Q1502" i="1"/>
  <c r="BD1502" i="1" s="1"/>
  <c r="N1502" i="1"/>
  <c r="BA1502" i="1" s="1"/>
  <c r="Q1501" i="1"/>
  <c r="BD1501" i="1" s="1"/>
  <c r="N1501" i="1"/>
  <c r="BA1501" i="1" s="1"/>
  <c r="Q1500" i="1"/>
  <c r="BD1500" i="1" s="1"/>
  <c r="N1500" i="1"/>
  <c r="BA1500" i="1" s="1"/>
  <c r="Q1499" i="1"/>
  <c r="BD1499" i="1" s="1"/>
  <c r="N1499" i="1"/>
  <c r="BA1499" i="1" s="1"/>
  <c r="Q1498" i="1"/>
  <c r="BD1498" i="1" s="1"/>
  <c r="N1498" i="1"/>
  <c r="Q1497" i="1"/>
  <c r="BD1497" i="1" s="1"/>
  <c r="N1497" i="1"/>
  <c r="BA1497" i="1" s="1"/>
  <c r="P1496" i="1"/>
  <c r="BC1496" i="1" s="1"/>
  <c r="O1496" i="1"/>
  <c r="BB1496" i="1" s="1"/>
  <c r="M1496" i="1"/>
  <c r="AZ1496" i="1" s="1"/>
  <c r="L1496" i="1"/>
  <c r="AY1496" i="1" s="1"/>
  <c r="Q1495" i="1"/>
  <c r="BD1495" i="1" s="1"/>
  <c r="N1495" i="1"/>
  <c r="BA1495" i="1" s="1"/>
  <c r="Q1494" i="1"/>
  <c r="BD1494" i="1" s="1"/>
  <c r="N1494" i="1"/>
  <c r="BA1494" i="1" s="1"/>
  <c r="Q1493" i="1"/>
  <c r="BD1493" i="1" s="1"/>
  <c r="N1493" i="1"/>
  <c r="BA1493" i="1" s="1"/>
  <c r="Q1492" i="1"/>
  <c r="BD1492" i="1" s="1"/>
  <c r="N1492" i="1"/>
  <c r="Q1491" i="1"/>
  <c r="BD1491" i="1" s="1"/>
  <c r="N1491" i="1"/>
  <c r="BA1491" i="1" s="1"/>
  <c r="Q1490" i="1"/>
  <c r="BD1490" i="1" s="1"/>
  <c r="N1490" i="1"/>
  <c r="Q1489" i="1"/>
  <c r="BD1489" i="1" s="1"/>
  <c r="N1489" i="1"/>
  <c r="BA1489" i="1" s="1"/>
  <c r="Q1488" i="1"/>
  <c r="BD1488" i="1" s="1"/>
  <c r="N1488" i="1"/>
  <c r="Q1487" i="1"/>
  <c r="BD1487" i="1" s="1"/>
  <c r="N1487" i="1"/>
  <c r="BA1487" i="1" s="1"/>
  <c r="Q1486" i="1"/>
  <c r="BD1486" i="1" s="1"/>
  <c r="N1486" i="1"/>
  <c r="Q1485" i="1"/>
  <c r="BD1485" i="1" s="1"/>
  <c r="N1485" i="1"/>
  <c r="BA1485" i="1" s="1"/>
  <c r="Q1484" i="1"/>
  <c r="BD1484" i="1" s="1"/>
  <c r="N1484" i="1"/>
  <c r="Q1483" i="1"/>
  <c r="BD1483" i="1" s="1"/>
  <c r="N1483" i="1"/>
  <c r="BA1483" i="1" s="1"/>
  <c r="Q1482" i="1"/>
  <c r="BD1482" i="1" s="1"/>
  <c r="N1482" i="1"/>
  <c r="BA1482" i="1" s="1"/>
  <c r="Q1481" i="1"/>
  <c r="BD1481" i="1" s="1"/>
  <c r="N1481" i="1"/>
  <c r="P1480" i="1"/>
  <c r="BC1480" i="1" s="1"/>
  <c r="O1480" i="1"/>
  <c r="BB1480" i="1" s="1"/>
  <c r="M1480" i="1"/>
  <c r="AZ1480" i="1" s="1"/>
  <c r="L1480" i="1"/>
  <c r="AY1480" i="1" s="1"/>
  <c r="Q1479" i="1"/>
  <c r="BD1479" i="1" s="1"/>
  <c r="N1479" i="1"/>
  <c r="BA1479" i="1" s="1"/>
  <c r="Q1478" i="1"/>
  <c r="BD1478" i="1" s="1"/>
  <c r="N1478" i="1"/>
  <c r="Q1477" i="1"/>
  <c r="BD1477" i="1" s="1"/>
  <c r="N1477" i="1"/>
  <c r="BA1477" i="1" s="1"/>
  <c r="Q1476" i="1"/>
  <c r="BD1476" i="1" s="1"/>
  <c r="N1476" i="1"/>
  <c r="BA1476" i="1" s="1"/>
  <c r="Q1475" i="1"/>
  <c r="BD1475" i="1" s="1"/>
  <c r="N1475" i="1"/>
  <c r="Q1474" i="1"/>
  <c r="BD1474" i="1" s="1"/>
  <c r="N1474" i="1"/>
  <c r="BA1474" i="1" s="1"/>
  <c r="Q1473" i="1"/>
  <c r="BD1473" i="1" s="1"/>
  <c r="N1473" i="1"/>
  <c r="P1472" i="1"/>
  <c r="BC1472" i="1" s="1"/>
  <c r="O1472" i="1"/>
  <c r="BB1472" i="1" s="1"/>
  <c r="M1472" i="1"/>
  <c r="AZ1472" i="1" s="1"/>
  <c r="L1472" i="1"/>
  <c r="AY1472" i="1" s="1"/>
  <c r="Q1471" i="1"/>
  <c r="BD1471" i="1" s="1"/>
  <c r="N1471" i="1"/>
  <c r="BA1471" i="1" s="1"/>
  <c r="Q1470" i="1"/>
  <c r="BD1470" i="1" s="1"/>
  <c r="N1470" i="1"/>
  <c r="Q1469" i="1"/>
  <c r="BD1469" i="1" s="1"/>
  <c r="N1469" i="1"/>
  <c r="BA1469" i="1" s="1"/>
  <c r="Q1468" i="1"/>
  <c r="BD1468" i="1" s="1"/>
  <c r="N1468" i="1"/>
  <c r="BA1468" i="1" s="1"/>
  <c r="Q1467" i="1"/>
  <c r="BD1467" i="1" s="1"/>
  <c r="N1467" i="1"/>
  <c r="BA1467" i="1" s="1"/>
  <c r="Q1466" i="1"/>
  <c r="BD1466" i="1" s="1"/>
  <c r="N1466" i="1"/>
  <c r="BA1466" i="1" s="1"/>
  <c r="Q1465" i="1"/>
  <c r="BD1465" i="1" s="1"/>
  <c r="N1465" i="1"/>
  <c r="BA1465" i="1" s="1"/>
  <c r="Q1464" i="1"/>
  <c r="BD1464" i="1" s="1"/>
  <c r="N1464" i="1"/>
  <c r="Q1463" i="1"/>
  <c r="BD1463" i="1" s="1"/>
  <c r="N1463" i="1"/>
  <c r="BA1463" i="1" s="1"/>
  <c r="Q1462" i="1"/>
  <c r="BD1462" i="1" s="1"/>
  <c r="N1462" i="1"/>
  <c r="BA1462" i="1" s="1"/>
  <c r="Q1461" i="1"/>
  <c r="BD1461" i="1" s="1"/>
  <c r="N1461" i="1"/>
  <c r="BA1461" i="1" s="1"/>
  <c r="Q1460" i="1"/>
  <c r="BD1460" i="1" s="1"/>
  <c r="N1460" i="1"/>
  <c r="BA1460" i="1" s="1"/>
  <c r="Q1459" i="1"/>
  <c r="BD1459" i="1" s="1"/>
  <c r="N1459" i="1"/>
  <c r="BA1459" i="1" s="1"/>
  <c r="Q1458" i="1"/>
  <c r="BD1458" i="1" s="1"/>
  <c r="N1458" i="1"/>
  <c r="BA1458" i="1" s="1"/>
  <c r="Q1457" i="1"/>
  <c r="BD1457" i="1" s="1"/>
  <c r="N1457" i="1"/>
  <c r="BA1457" i="1" s="1"/>
  <c r="Q1456" i="1"/>
  <c r="BD1456" i="1" s="1"/>
  <c r="N1456" i="1"/>
  <c r="BA1456" i="1" s="1"/>
  <c r="Q1455" i="1"/>
  <c r="BD1455" i="1" s="1"/>
  <c r="N1455" i="1"/>
  <c r="BA1455" i="1" s="1"/>
  <c r="Q1454" i="1"/>
  <c r="BD1454" i="1" s="1"/>
  <c r="N1454" i="1"/>
  <c r="BA1454" i="1" s="1"/>
  <c r="Q1453" i="1"/>
  <c r="BD1453" i="1" s="1"/>
  <c r="N1453" i="1"/>
  <c r="BA1453" i="1" s="1"/>
  <c r="Q1452" i="1"/>
  <c r="BD1452" i="1" s="1"/>
  <c r="N1452" i="1"/>
  <c r="Q1451" i="1"/>
  <c r="BD1451" i="1" s="1"/>
  <c r="N1451" i="1"/>
  <c r="BA1451" i="1" s="1"/>
  <c r="Q1450" i="1"/>
  <c r="BD1450" i="1" s="1"/>
  <c r="N1450" i="1"/>
  <c r="P1449" i="1"/>
  <c r="BC1449" i="1" s="1"/>
  <c r="O1449" i="1"/>
  <c r="M1449" i="1"/>
  <c r="AZ1449" i="1" s="1"/>
  <c r="L1449" i="1"/>
  <c r="M1448" i="1"/>
  <c r="AZ1448" i="1" s="1"/>
  <c r="Q1445" i="1"/>
  <c r="N1445" i="1"/>
  <c r="BA1445" i="1" s="1"/>
  <c r="P1444" i="1"/>
  <c r="O1444" i="1"/>
  <c r="M1444" i="1"/>
  <c r="L1444" i="1"/>
  <c r="Q1442" i="1"/>
  <c r="N1442" i="1"/>
  <c r="P1441" i="1"/>
  <c r="BC1441" i="1" s="1"/>
  <c r="O1441" i="1"/>
  <c r="M1441" i="1"/>
  <c r="L1441" i="1"/>
  <c r="Q1440" i="1"/>
  <c r="N1440" i="1"/>
  <c r="P1439" i="1"/>
  <c r="BC1439" i="1" s="1"/>
  <c r="O1439" i="1"/>
  <c r="BB1439" i="1" s="1"/>
  <c r="M1439" i="1"/>
  <c r="AZ1439" i="1" s="1"/>
  <c r="L1439" i="1"/>
  <c r="AY1439" i="1" s="1"/>
  <c r="P1438" i="1"/>
  <c r="Q1436" i="1"/>
  <c r="N1436" i="1"/>
  <c r="P1435" i="1"/>
  <c r="BC1435" i="1" s="1"/>
  <c r="O1435" i="1"/>
  <c r="BB1435" i="1" s="1"/>
  <c r="M1435" i="1"/>
  <c r="L1435" i="1"/>
  <c r="P1434" i="1"/>
  <c r="BC1434" i="1" s="1"/>
  <c r="O1434" i="1"/>
  <c r="BB1434" i="1" s="1"/>
  <c r="Q1433" i="1"/>
  <c r="BD1433" i="1" s="1"/>
  <c r="N1433" i="1"/>
  <c r="Q1432" i="1"/>
  <c r="BD1432" i="1" s="1"/>
  <c r="N1432" i="1"/>
  <c r="BA1432" i="1" s="1"/>
  <c r="Q1431" i="1"/>
  <c r="BD1431" i="1" s="1"/>
  <c r="N1431" i="1"/>
  <c r="BA1431" i="1" s="1"/>
  <c r="Q1430" i="1"/>
  <c r="BD1430" i="1" s="1"/>
  <c r="N1430" i="1"/>
  <c r="BA1430" i="1" s="1"/>
  <c r="Q1429" i="1"/>
  <c r="BD1429" i="1" s="1"/>
  <c r="N1429" i="1"/>
  <c r="BA1429" i="1" s="1"/>
  <c r="Q1428" i="1"/>
  <c r="BD1428" i="1" s="1"/>
  <c r="N1428" i="1"/>
  <c r="BA1428" i="1" s="1"/>
  <c r="Q1427" i="1"/>
  <c r="BD1427" i="1" s="1"/>
  <c r="N1427" i="1"/>
  <c r="BA1427" i="1" s="1"/>
  <c r="Q1426" i="1"/>
  <c r="BD1426" i="1" s="1"/>
  <c r="N1426" i="1"/>
  <c r="BA1426" i="1" s="1"/>
  <c r="Q1425" i="1"/>
  <c r="BD1425" i="1" s="1"/>
  <c r="N1425" i="1"/>
  <c r="BA1425" i="1" s="1"/>
  <c r="Q1424" i="1"/>
  <c r="BD1424" i="1" s="1"/>
  <c r="N1424" i="1"/>
  <c r="BA1424" i="1" s="1"/>
  <c r="Q1423" i="1"/>
  <c r="BD1423" i="1" s="1"/>
  <c r="N1423" i="1"/>
  <c r="BA1423" i="1" s="1"/>
  <c r="Q1422" i="1"/>
  <c r="BD1422" i="1" s="1"/>
  <c r="N1422" i="1"/>
  <c r="BA1422" i="1" s="1"/>
  <c r="Q1421" i="1"/>
  <c r="BD1421" i="1" s="1"/>
  <c r="N1421" i="1"/>
  <c r="BA1421" i="1" s="1"/>
  <c r="Q1420" i="1"/>
  <c r="BD1420" i="1" s="1"/>
  <c r="N1420" i="1"/>
  <c r="BA1420" i="1" s="1"/>
  <c r="Q1419" i="1"/>
  <c r="BD1419" i="1" s="1"/>
  <c r="N1419" i="1"/>
  <c r="BA1419" i="1" s="1"/>
  <c r="Q1418" i="1"/>
  <c r="BD1418" i="1" s="1"/>
  <c r="N1418" i="1"/>
  <c r="BA1418" i="1" s="1"/>
  <c r="Q1417" i="1"/>
  <c r="BD1417" i="1" s="1"/>
  <c r="N1417" i="1"/>
  <c r="Q1416" i="1"/>
  <c r="BD1416" i="1" s="1"/>
  <c r="N1416" i="1"/>
  <c r="BA1416" i="1" s="1"/>
  <c r="Q1415" i="1"/>
  <c r="BD1415" i="1" s="1"/>
  <c r="N1415" i="1"/>
  <c r="BA1415" i="1" s="1"/>
  <c r="Q1414" i="1"/>
  <c r="BD1414" i="1" s="1"/>
  <c r="N1414" i="1"/>
  <c r="BA1414" i="1" s="1"/>
  <c r="Q1413" i="1"/>
  <c r="BD1413" i="1" s="1"/>
  <c r="N1413" i="1"/>
  <c r="Q1412" i="1"/>
  <c r="BD1412" i="1" s="1"/>
  <c r="N1412" i="1"/>
  <c r="BA1412" i="1" s="1"/>
  <c r="Q1411" i="1"/>
  <c r="BD1411" i="1" s="1"/>
  <c r="N1411" i="1"/>
  <c r="BA1411" i="1" s="1"/>
  <c r="Q1410" i="1"/>
  <c r="BD1410" i="1" s="1"/>
  <c r="N1410" i="1"/>
  <c r="BA1410" i="1" s="1"/>
  <c r="Q1409" i="1"/>
  <c r="BD1409" i="1" s="1"/>
  <c r="N1409" i="1"/>
  <c r="BA1409" i="1" s="1"/>
  <c r="Q1408" i="1"/>
  <c r="BD1408" i="1" s="1"/>
  <c r="N1408" i="1"/>
  <c r="BA1408" i="1" s="1"/>
  <c r="Q1407" i="1"/>
  <c r="BD1407" i="1" s="1"/>
  <c r="N1407" i="1"/>
  <c r="BA1407" i="1" s="1"/>
  <c r="Q1406" i="1"/>
  <c r="BD1406" i="1" s="1"/>
  <c r="N1406" i="1"/>
  <c r="BA1406" i="1" s="1"/>
  <c r="Q1405" i="1"/>
  <c r="BD1405" i="1" s="1"/>
  <c r="N1405" i="1"/>
  <c r="BA1405" i="1" s="1"/>
  <c r="P1404" i="1"/>
  <c r="BC1404" i="1" s="1"/>
  <c r="O1404" i="1"/>
  <c r="BB1404" i="1" s="1"/>
  <c r="M1404" i="1"/>
  <c r="AZ1404" i="1" s="1"/>
  <c r="L1404" i="1"/>
  <c r="Q1403" i="1"/>
  <c r="BD1403" i="1" s="1"/>
  <c r="N1403" i="1"/>
  <c r="BA1403" i="1" s="1"/>
  <c r="Q1402" i="1"/>
  <c r="BD1402" i="1" s="1"/>
  <c r="N1402" i="1"/>
  <c r="Q1401" i="1"/>
  <c r="BD1401" i="1" s="1"/>
  <c r="N1401" i="1"/>
  <c r="BA1401" i="1" s="1"/>
  <c r="Q1400" i="1"/>
  <c r="BD1400" i="1" s="1"/>
  <c r="N1400" i="1"/>
  <c r="Q1399" i="1"/>
  <c r="BD1399" i="1" s="1"/>
  <c r="N1399" i="1"/>
  <c r="BA1399" i="1" s="1"/>
  <c r="Q1398" i="1"/>
  <c r="BD1398" i="1" s="1"/>
  <c r="N1398" i="1"/>
  <c r="BA1398" i="1" s="1"/>
  <c r="Q1397" i="1"/>
  <c r="BD1397" i="1" s="1"/>
  <c r="N1397" i="1"/>
  <c r="BA1397" i="1" s="1"/>
  <c r="Q1396" i="1"/>
  <c r="BD1396" i="1" s="1"/>
  <c r="N1396" i="1"/>
  <c r="BA1396" i="1" s="1"/>
  <c r="Q1395" i="1"/>
  <c r="BD1395" i="1" s="1"/>
  <c r="N1395" i="1"/>
  <c r="BA1395" i="1" s="1"/>
  <c r="Q1394" i="1"/>
  <c r="BD1394" i="1" s="1"/>
  <c r="N1394" i="1"/>
  <c r="BA1394" i="1" s="1"/>
  <c r="Q1393" i="1"/>
  <c r="BD1393" i="1" s="1"/>
  <c r="N1393" i="1"/>
  <c r="BA1393" i="1" s="1"/>
  <c r="Q1392" i="1"/>
  <c r="BD1392" i="1" s="1"/>
  <c r="N1392" i="1"/>
  <c r="BA1392" i="1" s="1"/>
  <c r="Q1391" i="1"/>
  <c r="BD1391" i="1" s="1"/>
  <c r="N1391" i="1"/>
  <c r="BA1391" i="1" s="1"/>
  <c r="Q1390" i="1"/>
  <c r="BD1390" i="1" s="1"/>
  <c r="N1390" i="1"/>
  <c r="BA1390" i="1" s="1"/>
  <c r="Q1389" i="1"/>
  <c r="BD1389" i="1" s="1"/>
  <c r="N1389" i="1"/>
  <c r="BA1389" i="1" s="1"/>
  <c r="Q1388" i="1"/>
  <c r="BD1388" i="1" s="1"/>
  <c r="N1388" i="1"/>
  <c r="BA1388" i="1" s="1"/>
  <c r="Q1387" i="1"/>
  <c r="BD1387" i="1" s="1"/>
  <c r="N1387" i="1"/>
  <c r="BA1387" i="1" s="1"/>
  <c r="Q1386" i="1"/>
  <c r="BD1386" i="1" s="1"/>
  <c r="N1386" i="1"/>
  <c r="Q1385" i="1"/>
  <c r="BD1385" i="1" s="1"/>
  <c r="N1385" i="1"/>
  <c r="BA1385" i="1" s="1"/>
  <c r="Q1384" i="1"/>
  <c r="BD1384" i="1" s="1"/>
  <c r="N1384" i="1"/>
  <c r="Q1383" i="1"/>
  <c r="BD1383" i="1" s="1"/>
  <c r="N1383" i="1"/>
  <c r="BA1383" i="1" s="1"/>
  <c r="Q1382" i="1"/>
  <c r="BD1382" i="1" s="1"/>
  <c r="N1382" i="1"/>
  <c r="BA1382" i="1" s="1"/>
  <c r="Q1381" i="1"/>
  <c r="BD1381" i="1" s="1"/>
  <c r="N1381" i="1"/>
  <c r="BA1381" i="1" s="1"/>
  <c r="Q1380" i="1"/>
  <c r="BD1380" i="1" s="1"/>
  <c r="N1380" i="1"/>
  <c r="BA1380" i="1" s="1"/>
  <c r="Q1379" i="1"/>
  <c r="BD1379" i="1" s="1"/>
  <c r="N1379" i="1"/>
  <c r="BA1379" i="1" s="1"/>
  <c r="Q1378" i="1"/>
  <c r="BD1378" i="1" s="1"/>
  <c r="N1378" i="1"/>
  <c r="BA1378" i="1" s="1"/>
  <c r="Q1377" i="1"/>
  <c r="BD1377" i="1" s="1"/>
  <c r="N1377" i="1"/>
  <c r="BA1377" i="1" s="1"/>
  <c r="Q1376" i="1"/>
  <c r="BD1376" i="1" s="1"/>
  <c r="N1376" i="1"/>
  <c r="P1375" i="1"/>
  <c r="M1375" i="1"/>
  <c r="AZ1375" i="1" s="1"/>
  <c r="L1375" i="1"/>
  <c r="AY1375" i="1" s="1"/>
  <c r="Q1374" i="1"/>
  <c r="BD1374" i="1" s="1"/>
  <c r="N1374" i="1"/>
  <c r="BA1374" i="1" s="1"/>
  <c r="Q1373" i="1"/>
  <c r="BD1373" i="1" s="1"/>
  <c r="N1373" i="1"/>
  <c r="BA1373" i="1" s="1"/>
  <c r="Q1372" i="1"/>
  <c r="BD1372" i="1" s="1"/>
  <c r="N1372" i="1"/>
  <c r="BA1372" i="1" s="1"/>
  <c r="Q1371" i="1"/>
  <c r="BD1371" i="1" s="1"/>
  <c r="N1371" i="1"/>
  <c r="BA1371" i="1" s="1"/>
  <c r="Q1370" i="1"/>
  <c r="BD1370" i="1" s="1"/>
  <c r="N1370" i="1"/>
  <c r="BA1370" i="1" s="1"/>
  <c r="Q1369" i="1"/>
  <c r="BD1369" i="1" s="1"/>
  <c r="N1369" i="1"/>
  <c r="BA1369" i="1" s="1"/>
  <c r="Q1368" i="1"/>
  <c r="BD1368" i="1" s="1"/>
  <c r="N1368" i="1"/>
  <c r="BA1368" i="1" s="1"/>
  <c r="Q1367" i="1"/>
  <c r="BD1367" i="1" s="1"/>
  <c r="N1367" i="1"/>
  <c r="BA1367" i="1" s="1"/>
  <c r="Q1366" i="1"/>
  <c r="BD1366" i="1" s="1"/>
  <c r="N1366" i="1"/>
  <c r="BA1366" i="1" s="1"/>
  <c r="Q1365" i="1"/>
  <c r="BD1365" i="1" s="1"/>
  <c r="N1365" i="1"/>
  <c r="BA1365" i="1" s="1"/>
  <c r="Q1364" i="1"/>
  <c r="BD1364" i="1" s="1"/>
  <c r="N1364" i="1"/>
  <c r="BA1364" i="1" s="1"/>
  <c r="Q1363" i="1"/>
  <c r="BD1363" i="1" s="1"/>
  <c r="N1363" i="1"/>
  <c r="BA1363" i="1" s="1"/>
  <c r="Q1362" i="1"/>
  <c r="BD1362" i="1" s="1"/>
  <c r="N1362" i="1"/>
  <c r="BA1362" i="1" s="1"/>
  <c r="Q1361" i="1"/>
  <c r="BD1361" i="1" s="1"/>
  <c r="N1361" i="1"/>
  <c r="BA1361" i="1" s="1"/>
  <c r="Q1360" i="1"/>
  <c r="BD1360" i="1" s="1"/>
  <c r="N1360" i="1"/>
  <c r="BA1360" i="1" s="1"/>
  <c r="Q1359" i="1"/>
  <c r="BD1359" i="1" s="1"/>
  <c r="N1359" i="1"/>
  <c r="BA1359" i="1" s="1"/>
  <c r="Q1358" i="1"/>
  <c r="BD1358" i="1" s="1"/>
  <c r="N1358" i="1"/>
  <c r="BA1358" i="1" s="1"/>
  <c r="Q1357" i="1"/>
  <c r="BD1357" i="1" s="1"/>
  <c r="N1357" i="1"/>
  <c r="BA1357" i="1" s="1"/>
  <c r="Q1356" i="1"/>
  <c r="BD1356" i="1" s="1"/>
  <c r="N1356" i="1"/>
  <c r="BA1356" i="1" s="1"/>
  <c r="Q1355" i="1"/>
  <c r="BD1355" i="1" s="1"/>
  <c r="N1355" i="1"/>
  <c r="BA1355" i="1" s="1"/>
  <c r="Q1354" i="1"/>
  <c r="BD1354" i="1" s="1"/>
  <c r="N1354" i="1"/>
  <c r="BA1354" i="1" s="1"/>
  <c r="Q1353" i="1"/>
  <c r="BD1353" i="1" s="1"/>
  <c r="N1353" i="1"/>
  <c r="BA1353" i="1" s="1"/>
  <c r="Q1352" i="1"/>
  <c r="BD1352" i="1" s="1"/>
  <c r="N1352" i="1"/>
  <c r="BA1352" i="1" s="1"/>
  <c r="Q1351" i="1"/>
  <c r="BD1351" i="1" s="1"/>
  <c r="N1351" i="1"/>
  <c r="BA1351" i="1" s="1"/>
  <c r="Q1350" i="1"/>
  <c r="BD1350" i="1" s="1"/>
  <c r="N1350" i="1"/>
  <c r="BA1350" i="1" s="1"/>
  <c r="Q1349" i="1"/>
  <c r="BD1349" i="1" s="1"/>
  <c r="N1349" i="1"/>
  <c r="BA1349" i="1" s="1"/>
  <c r="Q1348" i="1"/>
  <c r="BD1348" i="1" s="1"/>
  <c r="N1348" i="1"/>
  <c r="BA1348" i="1" s="1"/>
  <c r="Q1347" i="1"/>
  <c r="BD1347" i="1" s="1"/>
  <c r="N1347" i="1"/>
  <c r="BA1347" i="1" s="1"/>
  <c r="P1346" i="1"/>
  <c r="M1346" i="1"/>
  <c r="AZ1346" i="1" s="1"/>
  <c r="L1346" i="1"/>
  <c r="AY1346" i="1" s="1"/>
  <c r="O1345" i="1"/>
  <c r="BB1345" i="1" s="1"/>
  <c r="Q1344" i="1"/>
  <c r="BD1344" i="1" s="1"/>
  <c r="N1344" i="1"/>
  <c r="BA1344" i="1" s="1"/>
  <c r="Q1343" i="1"/>
  <c r="BD1343" i="1" s="1"/>
  <c r="N1343" i="1"/>
  <c r="BA1343" i="1" s="1"/>
  <c r="Q1342" i="1"/>
  <c r="BD1342" i="1" s="1"/>
  <c r="N1342" i="1"/>
  <c r="BA1342" i="1" s="1"/>
  <c r="Q1341" i="1"/>
  <c r="BD1341" i="1" s="1"/>
  <c r="N1341" i="1"/>
  <c r="BA1341" i="1" s="1"/>
  <c r="Q1340" i="1"/>
  <c r="BD1340" i="1" s="1"/>
  <c r="N1340" i="1"/>
  <c r="BA1340" i="1" s="1"/>
  <c r="Q1339" i="1"/>
  <c r="BD1339" i="1" s="1"/>
  <c r="N1339" i="1"/>
  <c r="P1338" i="1"/>
  <c r="BC1338" i="1" s="1"/>
  <c r="O1338" i="1"/>
  <c r="BB1338" i="1" s="1"/>
  <c r="M1338" i="1"/>
  <c r="AZ1338" i="1" s="1"/>
  <c r="L1338" i="1"/>
  <c r="AY1338" i="1" s="1"/>
  <c r="Q1337" i="1"/>
  <c r="BD1337" i="1" s="1"/>
  <c r="N1337" i="1"/>
  <c r="BA1337" i="1" s="1"/>
  <c r="Q1336" i="1"/>
  <c r="BD1336" i="1" s="1"/>
  <c r="N1336" i="1"/>
  <c r="Q1335" i="1"/>
  <c r="BD1335" i="1" s="1"/>
  <c r="N1335" i="1"/>
  <c r="BA1335" i="1" s="1"/>
  <c r="Q1334" i="1"/>
  <c r="BD1334" i="1" s="1"/>
  <c r="N1334" i="1"/>
  <c r="Q1333" i="1"/>
  <c r="BD1333" i="1" s="1"/>
  <c r="N1333" i="1"/>
  <c r="BA1333" i="1" s="1"/>
  <c r="Q1332" i="1"/>
  <c r="BD1332" i="1" s="1"/>
  <c r="N1332" i="1"/>
  <c r="P1331" i="1"/>
  <c r="BC1331" i="1" s="1"/>
  <c r="O1331" i="1"/>
  <c r="BB1331" i="1" s="1"/>
  <c r="M1331" i="1"/>
  <c r="AZ1331" i="1" s="1"/>
  <c r="L1331" i="1"/>
  <c r="AY1331" i="1" s="1"/>
  <c r="Q1330" i="1"/>
  <c r="BD1330" i="1" s="1"/>
  <c r="N1330" i="1"/>
  <c r="BA1330" i="1" s="1"/>
  <c r="Q1329" i="1"/>
  <c r="BD1329" i="1" s="1"/>
  <c r="N1329" i="1"/>
  <c r="BA1329" i="1" s="1"/>
  <c r="Q1328" i="1"/>
  <c r="BD1328" i="1" s="1"/>
  <c r="N1328" i="1"/>
  <c r="BA1328" i="1" s="1"/>
  <c r="Q1327" i="1"/>
  <c r="BD1327" i="1" s="1"/>
  <c r="N1327" i="1"/>
  <c r="BA1327" i="1" s="1"/>
  <c r="Q1326" i="1"/>
  <c r="BD1326" i="1" s="1"/>
  <c r="N1326" i="1"/>
  <c r="BA1326" i="1" s="1"/>
  <c r="Q1325" i="1"/>
  <c r="BD1325" i="1" s="1"/>
  <c r="N1325" i="1"/>
  <c r="BA1325" i="1" s="1"/>
  <c r="T1324" i="1"/>
  <c r="BF1324" i="1" s="1"/>
  <c r="P1324" i="1"/>
  <c r="BC1324" i="1" s="1"/>
  <c r="M1324" i="1"/>
  <c r="AZ1324" i="1" s="1"/>
  <c r="L1324" i="1"/>
  <c r="O1323" i="1"/>
  <c r="M1323" i="1"/>
  <c r="AZ1323" i="1" s="1"/>
  <c r="Q1321" i="1"/>
  <c r="BD1321" i="1" s="1"/>
  <c r="N1321" i="1"/>
  <c r="Q1320" i="1"/>
  <c r="BD1320" i="1" s="1"/>
  <c r="N1320" i="1"/>
  <c r="BA1320" i="1" s="1"/>
  <c r="P1319" i="1"/>
  <c r="BC1319" i="1" s="1"/>
  <c r="O1319" i="1"/>
  <c r="BB1319" i="1" s="1"/>
  <c r="M1319" i="1"/>
  <c r="AZ1319" i="1" s="1"/>
  <c r="L1319" i="1"/>
  <c r="AY1319" i="1" s="1"/>
  <c r="Q1318" i="1"/>
  <c r="BD1318" i="1" s="1"/>
  <c r="N1318" i="1"/>
  <c r="Q1317" i="1"/>
  <c r="BD1317" i="1" s="1"/>
  <c r="N1317" i="1"/>
  <c r="BA1317" i="1" s="1"/>
  <c r="Q1316" i="1"/>
  <c r="BD1316" i="1" s="1"/>
  <c r="N1316" i="1"/>
  <c r="BA1316" i="1" s="1"/>
  <c r="Q1315" i="1"/>
  <c r="BD1315" i="1" s="1"/>
  <c r="N1315" i="1"/>
  <c r="BA1315" i="1" s="1"/>
  <c r="Q1314" i="1"/>
  <c r="BD1314" i="1" s="1"/>
  <c r="N1314" i="1"/>
  <c r="Q1313" i="1"/>
  <c r="BD1313" i="1" s="1"/>
  <c r="N1313" i="1"/>
  <c r="BA1313" i="1" s="1"/>
  <c r="Q1312" i="1"/>
  <c r="BD1312" i="1" s="1"/>
  <c r="N1312" i="1"/>
  <c r="Q1311" i="1"/>
  <c r="BD1311" i="1" s="1"/>
  <c r="N1311" i="1"/>
  <c r="BA1311" i="1" s="1"/>
  <c r="Q1310" i="1"/>
  <c r="BD1310" i="1" s="1"/>
  <c r="N1310" i="1"/>
  <c r="BA1310" i="1" s="1"/>
  <c r="Q1309" i="1"/>
  <c r="BD1309" i="1" s="1"/>
  <c r="N1309" i="1"/>
  <c r="BA1309" i="1" s="1"/>
  <c r="Q1308" i="1"/>
  <c r="BD1308" i="1" s="1"/>
  <c r="N1308" i="1"/>
  <c r="BA1308" i="1" s="1"/>
  <c r="Q1307" i="1"/>
  <c r="BD1307" i="1" s="1"/>
  <c r="N1307" i="1"/>
  <c r="BA1307" i="1" s="1"/>
  <c r="Q1306" i="1"/>
  <c r="BD1306" i="1" s="1"/>
  <c r="N1306" i="1"/>
  <c r="Q1305" i="1"/>
  <c r="BD1305" i="1" s="1"/>
  <c r="N1305" i="1"/>
  <c r="BA1305" i="1" s="1"/>
  <c r="Q1304" i="1"/>
  <c r="BD1304" i="1" s="1"/>
  <c r="N1304" i="1"/>
  <c r="Q1303" i="1"/>
  <c r="BD1303" i="1" s="1"/>
  <c r="N1303" i="1"/>
  <c r="BA1303" i="1" s="1"/>
  <c r="Q1302" i="1"/>
  <c r="BD1302" i="1" s="1"/>
  <c r="N1302" i="1"/>
  <c r="Q1301" i="1"/>
  <c r="BD1301" i="1" s="1"/>
  <c r="N1301" i="1"/>
  <c r="BA1301" i="1" s="1"/>
  <c r="Q1300" i="1"/>
  <c r="BD1300" i="1" s="1"/>
  <c r="N1300" i="1"/>
  <c r="Q1299" i="1"/>
  <c r="BD1299" i="1" s="1"/>
  <c r="N1299" i="1"/>
  <c r="BA1299" i="1" s="1"/>
  <c r="Q1298" i="1"/>
  <c r="BD1298" i="1" s="1"/>
  <c r="N1298" i="1"/>
  <c r="Q1297" i="1"/>
  <c r="BD1297" i="1" s="1"/>
  <c r="N1297" i="1"/>
  <c r="BA1297" i="1" s="1"/>
  <c r="Q1296" i="1"/>
  <c r="BD1296" i="1" s="1"/>
  <c r="N1296" i="1"/>
  <c r="Q1295" i="1"/>
  <c r="BD1295" i="1" s="1"/>
  <c r="N1295" i="1"/>
  <c r="BA1295" i="1" s="1"/>
  <c r="Q1294" i="1"/>
  <c r="BD1294" i="1" s="1"/>
  <c r="N1294" i="1"/>
  <c r="BA1294" i="1" s="1"/>
  <c r="Q1293" i="1"/>
  <c r="BD1293" i="1" s="1"/>
  <c r="N1293" i="1"/>
  <c r="BA1293" i="1" s="1"/>
  <c r="Q1292" i="1"/>
  <c r="BD1292" i="1" s="1"/>
  <c r="N1292" i="1"/>
  <c r="BA1292" i="1" s="1"/>
  <c r="Q1291" i="1"/>
  <c r="BD1291" i="1" s="1"/>
  <c r="N1291" i="1"/>
  <c r="BA1291" i="1" s="1"/>
  <c r="Q1290" i="1"/>
  <c r="BD1290" i="1" s="1"/>
  <c r="N1290" i="1"/>
  <c r="Q1289" i="1"/>
  <c r="BD1289" i="1" s="1"/>
  <c r="N1289" i="1"/>
  <c r="BA1289" i="1" s="1"/>
  <c r="Q1288" i="1"/>
  <c r="BD1288" i="1" s="1"/>
  <c r="N1288" i="1"/>
  <c r="Q1287" i="1"/>
  <c r="BD1287" i="1" s="1"/>
  <c r="N1287" i="1"/>
  <c r="BA1287" i="1" s="1"/>
  <c r="Q1286" i="1"/>
  <c r="BD1286" i="1" s="1"/>
  <c r="N1286" i="1"/>
  <c r="Q1285" i="1"/>
  <c r="BD1285" i="1" s="1"/>
  <c r="N1285" i="1"/>
  <c r="BA1285" i="1" s="1"/>
  <c r="Q1284" i="1"/>
  <c r="BD1284" i="1" s="1"/>
  <c r="N1284" i="1"/>
  <c r="Q1283" i="1"/>
  <c r="BD1283" i="1" s="1"/>
  <c r="N1283" i="1"/>
  <c r="BA1283" i="1" s="1"/>
  <c r="Q1282" i="1"/>
  <c r="BD1282" i="1" s="1"/>
  <c r="N1282" i="1"/>
  <c r="Q1281" i="1"/>
  <c r="BD1281" i="1" s="1"/>
  <c r="N1281" i="1"/>
  <c r="BA1281" i="1" s="1"/>
  <c r="Q1280" i="1"/>
  <c r="BD1280" i="1" s="1"/>
  <c r="N1280" i="1"/>
  <c r="BA1280" i="1" s="1"/>
  <c r="Q1279" i="1"/>
  <c r="BD1279" i="1" s="1"/>
  <c r="N1279" i="1"/>
  <c r="BA1279" i="1" s="1"/>
  <c r="Q1278" i="1"/>
  <c r="BD1278" i="1" s="1"/>
  <c r="N1278" i="1"/>
  <c r="BA1278" i="1" s="1"/>
  <c r="P1277" i="1"/>
  <c r="BC1277" i="1" s="1"/>
  <c r="O1277" i="1"/>
  <c r="BB1277" i="1" s="1"/>
  <c r="M1277" i="1"/>
  <c r="AZ1277" i="1" s="1"/>
  <c r="L1277" i="1"/>
  <c r="AY1277" i="1" s="1"/>
  <c r="Q1276" i="1"/>
  <c r="BD1276" i="1" s="1"/>
  <c r="N1276" i="1"/>
  <c r="BA1276" i="1" s="1"/>
  <c r="Q1275" i="1"/>
  <c r="BD1275" i="1" s="1"/>
  <c r="N1275" i="1"/>
  <c r="BA1275" i="1" s="1"/>
  <c r="Q1274" i="1"/>
  <c r="BD1274" i="1" s="1"/>
  <c r="N1274" i="1"/>
  <c r="BA1274" i="1" s="1"/>
  <c r="Q1273" i="1"/>
  <c r="BD1273" i="1" s="1"/>
  <c r="N1273" i="1"/>
  <c r="BA1273" i="1" s="1"/>
  <c r="Q1272" i="1"/>
  <c r="BD1272" i="1" s="1"/>
  <c r="N1272" i="1"/>
  <c r="BA1272" i="1" s="1"/>
  <c r="Q1271" i="1"/>
  <c r="BD1271" i="1" s="1"/>
  <c r="N1271" i="1"/>
  <c r="BA1271" i="1" s="1"/>
  <c r="Q1270" i="1"/>
  <c r="BD1270" i="1" s="1"/>
  <c r="N1270" i="1"/>
  <c r="BA1270" i="1" s="1"/>
  <c r="Q1269" i="1"/>
  <c r="BD1269" i="1" s="1"/>
  <c r="N1269" i="1"/>
  <c r="BA1269" i="1" s="1"/>
  <c r="Q1268" i="1"/>
  <c r="BD1268" i="1" s="1"/>
  <c r="N1268" i="1"/>
  <c r="BA1268" i="1" s="1"/>
  <c r="Q1267" i="1"/>
  <c r="BD1267" i="1" s="1"/>
  <c r="N1267" i="1"/>
  <c r="BA1267" i="1" s="1"/>
  <c r="Q1266" i="1"/>
  <c r="BD1266" i="1" s="1"/>
  <c r="N1266" i="1"/>
  <c r="BA1266" i="1" s="1"/>
  <c r="Q1265" i="1"/>
  <c r="BD1265" i="1" s="1"/>
  <c r="N1265" i="1"/>
  <c r="BA1265" i="1" s="1"/>
  <c r="Q1264" i="1"/>
  <c r="BD1264" i="1" s="1"/>
  <c r="N1264" i="1"/>
  <c r="BA1264" i="1" s="1"/>
  <c r="Q1263" i="1"/>
  <c r="BD1263" i="1" s="1"/>
  <c r="N1263" i="1"/>
  <c r="BA1263" i="1" s="1"/>
  <c r="Q1262" i="1"/>
  <c r="BD1262" i="1" s="1"/>
  <c r="N1262" i="1"/>
  <c r="BA1262" i="1" s="1"/>
  <c r="Q1261" i="1"/>
  <c r="BD1261" i="1" s="1"/>
  <c r="N1261" i="1"/>
  <c r="Q1260" i="1"/>
  <c r="BD1260" i="1" s="1"/>
  <c r="N1260" i="1"/>
  <c r="BA1260" i="1" s="1"/>
  <c r="Q1259" i="1"/>
  <c r="BD1259" i="1" s="1"/>
  <c r="N1259" i="1"/>
  <c r="Q1258" i="1"/>
  <c r="BD1258" i="1" s="1"/>
  <c r="N1258" i="1"/>
  <c r="BA1258" i="1" s="1"/>
  <c r="Q1257" i="1"/>
  <c r="BD1257" i="1" s="1"/>
  <c r="N1257" i="1"/>
  <c r="Q1256" i="1"/>
  <c r="BD1256" i="1" s="1"/>
  <c r="N1256" i="1"/>
  <c r="BA1256" i="1" s="1"/>
  <c r="Q1255" i="1"/>
  <c r="BD1255" i="1" s="1"/>
  <c r="N1255" i="1"/>
  <c r="Q1254" i="1"/>
  <c r="BD1254" i="1" s="1"/>
  <c r="N1254" i="1"/>
  <c r="BA1254" i="1" s="1"/>
  <c r="Q1253" i="1"/>
  <c r="BD1253" i="1" s="1"/>
  <c r="N1253" i="1"/>
  <c r="Q1252" i="1"/>
  <c r="BD1252" i="1" s="1"/>
  <c r="N1252" i="1"/>
  <c r="BA1252" i="1" s="1"/>
  <c r="Q1251" i="1"/>
  <c r="BD1251" i="1" s="1"/>
  <c r="N1251" i="1"/>
  <c r="Q1250" i="1"/>
  <c r="BD1250" i="1" s="1"/>
  <c r="N1250" i="1"/>
  <c r="BA1250" i="1" s="1"/>
  <c r="Q1249" i="1"/>
  <c r="BD1249" i="1" s="1"/>
  <c r="N1249" i="1"/>
  <c r="BA1249" i="1" s="1"/>
  <c r="Q1248" i="1"/>
  <c r="BD1248" i="1" s="1"/>
  <c r="N1248" i="1"/>
  <c r="BA1248" i="1" s="1"/>
  <c r="Q1247" i="1"/>
  <c r="BD1247" i="1" s="1"/>
  <c r="N1247" i="1"/>
  <c r="BA1247" i="1" s="1"/>
  <c r="Q1246" i="1"/>
  <c r="BD1246" i="1" s="1"/>
  <c r="N1246" i="1"/>
  <c r="BA1246" i="1" s="1"/>
  <c r="Q1245" i="1"/>
  <c r="BD1245" i="1" s="1"/>
  <c r="N1245" i="1"/>
  <c r="Q1244" i="1"/>
  <c r="BD1244" i="1" s="1"/>
  <c r="N1244" i="1"/>
  <c r="BA1244" i="1" s="1"/>
  <c r="Q1243" i="1"/>
  <c r="BD1243" i="1" s="1"/>
  <c r="N1243" i="1"/>
  <c r="Q1242" i="1"/>
  <c r="BD1242" i="1" s="1"/>
  <c r="N1242" i="1"/>
  <c r="BA1242" i="1" s="1"/>
  <c r="Q1241" i="1"/>
  <c r="BD1241" i="1" s="1"/>
  <c r="N1241" i="1"/>
  <c r="Q1240" i="1"/>
  <c r="BD1240" i="1" s="1"/>
  <c r="N1240" i="1"/>
  <c r="BA1240" i="1" s="1"/>
  <c r="Q1239" i="1"/>
  <c r="BD1239" i="1" s="1"/>
  <c r="N1239" i="1"/>
  <c r="Q1238" i="1"/>
  <c r="BD1238" i="1" s="1"/>
  <c r="N1238" i="1"/>
  <c r="BA1238" i="1" s="1"/>
  <c r="Q1237" i="1"/>
  <c r="BD1237" i="1" s="1"/>
  <c r="N1237" i="1"/>
  <c r="BA1237" i="1" s="1"/>
  <c r="Q1236" i="1"/>
  <c r="BD1236" i="1" s="1"/>
  <c r="N1236" i="1"/>
  <c r="BA1236" i="1" s="1"/>
  <c r="Q1235" i="1"/>
  <c r="BD1235" i="1" s="1"/>
  <c r="N1235" i="1"/>
  <c r="Q1234" i="1"/>
  <c r="N1234" i="1"/>
  <c r="BA1234" i="1" s="1"/>
  <c r="P1233" i="1"/>
  <c r="BC1233" i="1" s="1"/>
  <c r="O1233" i="1"/>
  <c r="BB1233" i="1" s="1"/>
  <c r="M1233" i="1"/>
  <c r="AZ1233" i="1" s="1"/>
  <c r="L1233" i="1"/>
  <c r="AY1233" i="1" s="1"/>
  <c r="Q1232" i="1"/>
  <c r="BD1232" i="1" s="1"/>
  <c r="N1232" i="1"/>
  <c r="BA1232" i="1" s="1"/>
  <c r="Q1231" i="1"/>
  <c r="BD1231" i="1" s="1"/>
  <c r="N1231" i="1"/>
  <c r="BA1231" i="1" s="1"/>
  <c r="Q1230" i="1"/>
  <c r="BD1230" i="1" s="1"/>
  <c r="N1230" i="1"/>
  <c r="Q1229" i="1"/>
  <c r="BD1229" i="1" s="1"/>
  <c r="N1229" i="1"/>
  <c r="BA1229" i="1" s="1"/>
  <c r="Q1228" i="1"/>
  <c r="BD1228" i="1" s="1"/>
  <c r="N1228" i="1"/>
  <c r="Q1227" i="1"/>
  <c r="BD1227" i="1" s="1"/>
  <c r="N1227" i="1"/>
  <c r="BA1227" i="1" s="1"/>
  <c r="Q1226" i="1"/>
  <c r="BD1226" i="1" s="1"/>
  <c r="N1226" i="1"/>
  <c r="BA1226" i="1" s="1"/>
  <c r="Q1225" i="1"/>
  <c r="BD1225" i="1" s="1"/>
  <c r="N1225" i="1"/>
  <c r="BA1225" i="1" s="1"/>
  <c r="Q1224" i="1"/>
  <c r="BD1224" i="1" s="1"/>
  <c r="N1224" i="1"/>
  <c r="BA1224" i="1" s="1"/>
  <c r="Q1223" i="1"/>
  <c r="BD1223" i="1" s="1"/>
  <c r="N1223" i="1"/>
  <c r="BA1223" i="1" s="1"/>
  <c r="Q1222" i="1"/>
  <c r="BD1222" i="1" s="1"/>
  <c r="N1222" i="1"/>
  <c r="BA1222" i="1" s="1"/>
  <c r="Q1221" i="1"/>
  <c r="BD1221" i="1" s="1"/>
  <c r="N1221" i="1"/>
  <c r="BA1221" i="1" s="1"/>
  <c r="Q1220" i="1"/>
  <c r="BD1220" i="1" s="1"/>
  <c r="N1220" i="1"/>
  <c r="BA1220" i="1" s="1"/>
  <c r="Q1219" i="1"/>
  <c r="BD1219" i="1" s="1"/>
  <c r="N1219" i="1"/>
  <c r="BA1219" i="1" s="1"/>
  <c r="Q1218" i="1"/>
  <c r="BD1218" i="1" s="1"/>
  <c r="N1218" i="1"/>
  <c r="BA1218" i="1" s="1"/>
  <c r="Q1217" i="1"/>
  <c r="BD1217" i="1" s="1"/>
  <c r="N1217" i="1"/>
  <c r="BA1217" i="1" s="1"/>
  <c r="Q1216" i="1"/>
  <c r="BD1216" i="1" s="1"/>
  <c r="N1216" i="1"/>
  <c r="BA1216" i="1" s="1"/>
  <c r="Q1215" i="1"/>
  <c r="BD1215" i="1" s="1"/>
  <c r="N1215" i="1"/>
  <c r="BA1215" i="1" s="1"/>
  <c r="Q1214" i="1"/>
  <c r="BD1214" i="1" s="1"/>
  <c r="N1214" i="1"/>
  <c r="BA1214" i="1" s="1"/>
  <c r="Q1213" i="1"/>
  <c r="BD1213" i="1" s="1"/>
  <c r="N1213" i="1"/>
  <c r="BA1213" i="1" s="1"/>
  <c r="Q1212" i="1"/>
  <c r="BD1212" i="1" s="1"/>
  <c r="N1212" i="1"/>
  <c r="Q1211" i="1"/>
  <c r="BD1211" i="1" s="1"/>
  <c r="N1211" i="1"/>
  <c r="Q1210" i="1"/>
  <c r="BD1210" i="1" s="1"/>
  <c r="N1210" i="1"/>
  <c r="BA1210" i="1" s="1"/>
  <c r="Q1209" i="1"/>
  <c r="BD1209" i="1" s="1"/>
  <c r="N1209" i="1"/>
  <c r="BA1209" i="1" s="1"/>
  <c r="Q1208" i="1"/>
  <c r="BD1208" i="1" s="1"/>
  <c r="N1208" i="1"/>
  <c r="BA1208" i="1" s="1"/>
  <c r="Q1207" i="1"/>
  <c r="BD1207" i="1" s="1"/>
  <c r="N1207" i="1"/>
  <c r="BA1207" i="1" s="1"/>
  <c r="Q1206" i="1"/>
  <c r="BD1206" i="1" s="1"/>
  <c r="N1206" i="1"/>
  <c r="Q1205" i="1"/>
  <c r="BD1205" i="1" s="1"/>
  <c r="N1205" i="1"/>
  <c r="Q1204" i="1"/>
  <c r="BD1204" i="1" s="1"/>
  <c r="N1204" i="1"/>
  <c r="Q1203" i="1"/>
  <c r="BD1203" i="1" s="1"/>
  <c r="N1203" i="1"/>
  <c r="BA1203" i="1" s="1"/>
  <c r="Q1202" i="1"/>
  <c r="BD1202" i="1" s="1"/>
  <c r="N1202" i="1"/>
  <c r="Q1201" i="1"/>
  <c r="BD1201" i="1" s="1"/>
  <c r="N1201" i="1"/>
  <c r="Q1200" i="1"/>
  <c r="BD1200" i="1" s="1"/>
  <c r="N1200" i="1"/>
  <c r="Q1199" i="1"/>
  <c r="BD1199" i="1" s="1"/>
  <c r="N1199" i="1"/>
  <c r="Q1198" i="1"/>
  <c r="BD1198" i="1" s="1"/>
  <c r="N1198" i="1"/>
  <c r="BA1198" i="1" s="1"/>
  <c r="Q1197" i="1"/>
  <c r="BD1197" i="1" s="1"/>
  <c r="N1197" i="1"/>
  <c r="Q1196" i="1"/>
  <c r="BD1196" i="1" s="1"/>
  <c r="N1196" i="1"/>
  <c r="BA1196" i="1" s="1"/>
  <c r="Q1195" i="1"/>
  <c r="BD1195" i="1" s="1"/>
  <c r="N1195" i="1"/>
  <c r="Q1194" i="1"/>
  <c r="BD1194" i="1" s="1"/>
  <c r="N1194" i="1"/>
  <c r="BA1194" i="1" s="1"/>
  <c r="Q1193" i="1"/>
  <c r="BD1193" i="1" s="1"/>
  <c r="N1193" i="1"/>
  <c r="BA1193" i="1" s="1"/>
  <c r="T1192" i="1"/>
  <c r="BF1192" i="1" s="1"/>
  <c r="Q1192" i="1"/>
  <c r="BD1192" i="1" s="1"/>
  <c r="N1192" i="1"/>
  <c r="BA1192" i="1" s="1"/>
  <c r="Q1191" i="1"/>
  <c r="BD1191" i="1" s="1"/>
  <c r="N1191" i="1"/>
  <c r="BA1191" i="1" s="1"/>
  <c r="Q1190" i="1"/>
  <c r="BD1190" i="1" s="1"/>
  <c r="N1190" i="1"/>
  <c r="BA1190" i="1" s="1"/>
  <c r="P1189" i="1"/>
  <c r="M1189" i="1"/>
  <c r="L1189" i="1"/>
  <c r="O1188" i="1"/>
  <c r="Q1186" i="1"/>
  <c r="N1186" i="1"/>
  <c r="P1185" i="1"/>
  <c r="BC1185" i="1" s="1"/>
  <c r="O1185" i="1"/>
  <c r="BB1185" i="1" s="1"/>
  <c r="M1185" i="1"/>
  <c r="AZ1185" i="1" s="1"/>
  <c r="L1185" i="1"/>
  <c r="AY1185" i="1" s="1"/>
  <c r="Q1184" i="1"/>
  <c r="N1184" i="1"/>
  <c r="P1183" i="1"/>
  <c r="BC1183" i="1" s="1"/>
  <c r="O1183" i="1"/>
  <c r="BB1183" i="1" s="1"/>
  <c r="M1183" i="1"/>
  <c r="AZ1183" i="1" s="1"/>
  <c r="L1183" i="1"/>
  <c r="AY1183" i="1" s="1"/>
  <c r="Q1182" i="1"/>
  <c r="N1182" i="1"/>
  <c r="BA1182" i="1" s="1"/>
  <c r="P1181" i="1"/>
  <c r="BC1181" i="1" s="1"/>
  <c r="O1181" i="1"/>
  <c r="BB1181" i="1" s="1"/>
  <c r="N1181" i="1"/>
  <c r="BA1181" i="1" s="1"/>
  <c r="M1181" i="1"/>
  <c r="AZ1181" i="1" s="1"/>
  <c r="L1181" i="1"/>
  <c r="AY1181" i="1" s="1"/>
  <c r="Q1180" i="1"/>
  <c r="N1180" i="1"/>
  <c r="P1179" i="1"/>
  <c r="BC1179" i="1" s="1"/>
  <c r="O1179" i="1"/>
  <c r="M1179" i="1"/>
  <c r="AZ1179" i="1" s="1"/>
  <c r="L1179" i="1"/>
  <c r="AY1179" i="1" s="1"/>
  <c r="P1178" i="1"/>
  <c r="BC1178" i="1" s="1"/>
  <c r="L1178" i="1"/>
  <c r="AY1178" i="1" s="1"/>
  <c r="Q1177" i="1"/>
  <c r="N1177" i="1"/>
  <c r="P1176" i="1"/>
  <c r="O1176" i="1"/>
  <c r="M1176" i="1"/>
  <c r="AZ1176" i="1" s="1"/>
  <c r="L1176" i="1"/>
  <c r="M1175" i="1"/>
  <c r="AZ1175" i="1" s="1"/>
  <c r="Q1172" i="1"/>
  <c r="BD1172" i="1" s="1"/>
  <c r="N1172" i="1"/>
  <c r="P1171" i="1"/>
  <c r="M1171" i="1"/>
  <c r="Q1170" i="1"/>
  <c r="BD1170" i="1" s="1"/>
  <c r="N1170" i="1"/>
  <c r="P1169" i="1"/>
  <c r="M1169" i="1"/>
  <c r="O1168" i="1"/>
  <c r="BB1168" i="1" s="1"/>
  <c r="M1168" i="1"/>
  <c r="L1168" i="1"/>
  <c r="O1167" i="1"/>
  <c r="BB1167" i="1" s="1"/>
  <c r="Q1164" i="1"/>
  <c r="BD1164" i="1" s="1"/>
  <c r="N1164" i="1"/>
  <c r="T1163" i="1"/>
  <c r="M1163" i="1"/>
  <c r="Q1162" i="1"/>
  <c r="BD1162" i="1" s="1"/>
  <c r="N1162" i="1"/>
  <c r="BA1162" i="1" s="1"/>
  <c r="P1161" i="1"/>
  <c r="BC1161" i="1" s="1"/>
  <c r="M1161" i="1"/>
  <c r="O1160" i="1"/>
  <c r="L1160" i="1"/>
  <c r="Q1154" i="1"/>
  <c r="BD1154" i="1" s="1"/>
  <c r="N1154" i="1"/>
  <c r="P1153" i="1"/>
  <c r="M1153" i="1"/>
  <c r="Q1152" i="1"/>
  <c r="BD1152" i="1" s="1"/>
  <c r="N1152" i="1"/>
  <c r="BA1152" i="1" s="1"/>
  <c r="P1151" i="1"/>
  <c r="M1151" i="1"/>
  <c r="AZ1151" i="1" s="1"/>
  <c r="O1150" i="1"/>
  <c r="L1150" i="1"/>
  <c r="AY1150" i="1" s="1"/>
  <c r="L1149" i="1"/>
  <c r="Q1147" i="1"/>
  <c r="N1147" i="1"/>
  <c r="BA1147" i="1" s="1"/>
  <c r="P1146" i="1"/>
  <c r="BC1146" i="1" s="1"/>
  <c r="O1146" i="1"/>
  <c r="BB1146" i="1" s="1"/>
  <c r="M1146" i="1"/>
  <c r="AZ1146" i="1" s="1"/>
  <c r="L1146" i="1"/>
  <c r="AY1146" i="1" s="1"/>
  <c r="Q1145" i="1"/>
  <c r="N1145" i="1"/>
  <c r="P1144" i="1"/>
  <c r="BC1144" i="1" s="1"/>
  <c r="O1144" i="1"/>
  <c r="BB1144" i="1" s="1"/>
  <c r="M1144" i="1"/>
  <c r="L1144" i="1"/>
  <c r="P1143" i="1"/>
  <c r="BC1143" i="1" s="1"/>
  <c r="Q1142" i="1"/>
  <c r="BD1142" i="1" s="1"/>
  <c r="N1142" i="1"/>
  <c r="Q1141" i="1"/>
  <c r="BD1141" i="1" s="1"/>
  <c r="N1141" i="1"/>
  <c r="BA1141" i="1" s="1"/>
  <c r="Q1140" i="1"/>
  <c r="BD1140" i="1" s="1"/>
  <c r="N1140" i="1"/>
  <c r="BA1140" i="1" s="1"/>
  <c r="Q1139" i="1"/>
  <c r="BD1139" i="1" s="1"/>
  <c r="N1139" i="1"/>
  <c r="BA1139" i="1" s="1"/>
  <c r="P1138" i="1"/>
  <c r="BC1138" i="1" s="1"/>
  <c r="O1138" i="1"/>
  <c r="BB1138" i="1" s="1"/>
  <c r="M1138" i="1"/>
  <c r="AZ1138" i="1" s="1"/>
  <c r="L1138" i="1"/>
  <c r="AY1138" i="1" s="1"/>
  <c r="Q1137" i="1"/>
  <c r="BD1137" i="1" s="1"/>
  <c r="N1137" i="1"/>
  <c r="BA1137" i="1" s="1"/>
  <c r="Q1136" i="1"/>
  <c r="BD1136" i="1" s="1"/>
  <c r="N1136" i="1"/>
  <c r="BA1136" i="1" s="1"/>
  <c r="Q1135" i="1"/>
  <c r="BD1135" i="1" s="1"/>
  <c r="N1135" i="1"/>
  <c r="Q1134" i="1"/>
  <c r="BD1134" i="1" s="1"/>
  <c r="N1134" i="1"/>
  <c r="Q1133" i="1"/>
  <c r="BD1133" i="1" s="1"/>
  <c r="N1133" i="1"/>
  <c r="Q1132" i="1"/>
  <c r="BD1132" i="1" s="1"/>
  <c r="N1132" i="1"/>
  <c r="Q1131" i="1"/>
  <c r="BD1131" i="1" s="1"/>
  <c r="N1131" i="1"/>
  <c r="BA1131" i="1" s="1"/>
  <c r="P1130" i="1"/>
  <c r="BC1130" i="1" s="1"/>
  <c r="O1130" i="1"/>
  <c r="BB1130" i="1" s="1"/>
  <c r="M1130" i="1"/>
  <c r="AZ1130" i="1" s="1"/>
  <c r="L1130" i="1"/>
  <c r="AY1130" i="1" s="1"/>
  <c r="Q1129" i="1"/>
  <c r="N1129" i="1"/>
  <c r="P1128" i="1"/>
  <c r="BC1128" i="1" s="1"/>
  <c r="O1128" i="1"/>
  <c r="BB1128" i="1" s="1"/>
  <c r="M1128" i="1"/>
  <c r="L1128" i="1"/>
  <c r="AY1128" i="1" s="1"/>
  <c r="Q1126" i="1"/>
  <c r="BD1126" i="1" s="1"/>
  <c r="N1126" i="1"/>
  <c r="BA1126" i="1" s="1"/>
  <c r="Q1125" i="1"/>
  <c r="N1125" i="1"/>
  <c r="BA1125" i="1" s="1"/>
  <c r="P1124" i="1"/>
  <c r="BC1124" i="1" s="1"/>
  <c r="O1124" i="1"/>
  <c r="M1124" i="1"/>
  <c r="L1124" i="1"/>
  <c r="P1123" i="1"/>
  <c r="BC1123" i="1" s="1"/>
  <c r="Q1122" i="1"/>
  <c r="BD1122" i="1" s="1"/>
  <c r="N1122" i="1"/>
  <c r="BA1122" i="1" s="1"/>
  <c r="Q1121" i="1"/>
  <c r="BD1121" i="1" s="1"/>
  <c r="N1121" i="1"/>
  <c r="BA1121" i="1" s="1"/>
  <c r="Q1120" i="1"/>
  <c r="N1120" i="1"/>
  <c r="BA1120" i="1" s="1"/>
  <c r="P1119" i="1"/>
  <c r="BC1119" i="1" s="1"/>
  <c r="O1119" i="1"/>
  <c r="BB1119" i="1" s="1"/>
  <c r="M1119" i="1"/>
  <c r="AZ1119" i="1" s="1"/>
  <c r="L1119" i="1"/>
  <c r="AY1119" i="1" s="1"/>
  <c r="Q1118" i="1"/>
  <c r="BD1118" i="1" s="1"/>
  <c r="N1118" i="1"/>
  <c r="Q1117" i="1"/>
  <c r="BD1117" i="1" s="1"/>
  <c r="N1117" i="1"/>
  <c r="BA1117" i="1" s="1"/>
  <c r="Q1116" i="1"/>
  <c r="BD1116" i="1" s="1"/>
  <c r="N1116" i="1"/>
  <c r="Q1115" i="1"/>
  <c r="BD1115" i="1" s="1"/>
  <c r="N1115" i="1"/>
  <c r="BA1115" i="1" s="1"/>
  <c r="Q1114" i="1"/>
  <c r="BD1114" i="1" s="1"/>
  <c r="N1114" i="1"/>
  <c r="BA1114" i="1" s="1"/>
  <c r="Q1113" i="1"/>
  <c r="BD1113" i="1" s="1"/>
  <c r="N1113" i="1"/>
  <c r="BA1113" i="1" s="1"/>
  <c r="Q1112" i="1"/>
  <c r="BD1112" i="1" s="1"/>
  <c r="N1112" i="1"/>
  <c r="Q1111" i="1"/>
  <c r="BD1111" i="1" s="1"/>
  <c r="N1111" i="1"/>
  <c r="BA1111" i="1" s="1"/>
  <c r="Q1110" i="1"/>
  <c r="BD1110" i="1" s="1"/>
  <c r="N1110" i="1"/>
  <c r="Q1109" i="1"/>
  <c r="N1109" i="1"/>
  <c r="BA1109" i="1" s="1"/>
  <c r="P1108" i="1"/>
  <c r="BC1108" i="1" s="1"/>
  <c r="O1108" i="1"/>
  <c r="BB1108" i="1" s="1"/>
  <c r="M1108" i="1"/>
  <c r="AZ1108" i="1" s="1"/>
  <c r="L1108" i="1"/>
  <c r="AY1108" i="1" s="1"/>
  <c r="Q1107" i="1"/>
  <c r="BD1107" i="1" s="1"/>
  <c r="N1107" i="1"/>
  <c r="BA1107" i="1" s="1"/>
  <c r="Q1106" i="1"/>
  <c r="N1106" i="1"/>
  <c r="BA1106" i="1" s="1"/>
  <c r="P1105" i="1"/>
  <c r="BC1105" i="1" s="1"/>
  <c r="O1105" i="1"/>
  <c r="M1105" i="1"/>
  <c r="AZ1105" i="1" s="1"/>
  <c r="L1105" i="1"/>
  <c r="P1104" i="1"/>
  <c r="BC1104" i="1" s="1"/>
  <c r="Q1102" i="1"/>
  <c r="N1102" i="1"/>
  <c r="P1101" i="1"/>
  <c r="BC1101" i="1" s="1"/>
  <c r="O1101" i="1"/>
  <c r="BB1101" i="1" s="1"/>
  <c r="M1101" i="1"/>
  <c r="AZ1101" i="1" s="1"/>
  <c r="L1101" i="1"/>
  <c r="AY1101" i="1" s="1"/>
  <c r="Q1100" i="1"/>
  <c r="N1100" i="1"/>
  <c r="P1099" i="1"/>
  <c r="BC1099" i="1" s="1"/>
  <c r="O1099" i="1"/>
  <c r="BB1099" i="1" s="1"/>
  <c r="M1099" i="1"/>
  <c r="AZ1099" i="1" s="1"/>
  <c r="L1099" i="1"/>
  <c r="AY1099" i="1" s="1"/>
  <c r="Q1098" i="1"/>
  <c r="N1098" i="1"/>
  <c r="BA1098" i="1" s="1"/>
  <c r="P1097" i="1"/>
  <c r="O1097" i="1"/>
  <c r="BB1097" i="1" s="1"/>
  <c r="N1097" i="1"/>
  <c r="BA1097" i="1" s="1"/>
  <c r="M1097" i="1"/>
  <c r="AZ1097" i="1" s="1"/>
  <c r="L1097" i="1"/>
  <c r="AY1097" i="1" s="1"/>
  <c r="Q1095" i="1"/>
  <c r="N1095" i="1"/>
  <c r="P1094" i="1"/>
  <c r="O1094" i="1"/>
  <c r="M1094" i="1"/>
  <c r="L1094" i="1"/>
  <c r="Q1092" i="1"/>
  <c r="N1092" i="1"/>
  <c r="P1091" i="1"/>
  <c r="BC1091" i="1" s="1"/>
  <c r="O1091" i="1"/>
  <c r="BB1091" i="1" s="1"/>
  <c r="M1091" i="1"/>
  <c r="L1091" i="1"/>
  <c r="AY1091" i="1" s="1"/>
  <c r="Q1089" i="1"/>
  <c r="N1089" i="1"/>
  <c r="BA1089" i="1" s="1"/>
  <c r="P1088" i="1"/>
  <c r="O1088" i="1"/>
  <c r="M1088" i="1"/>
  <c r="L1088" i="1"/>
  <c r="Q1085" i="1"/>
  <c r="N1085" i="1"/>
  <c r="BA1085" i="1" s="1"/>
  <c r="P1084" i="1"/>
  <c r="BC1084" i="1" s="1"/>
  <c r="O1084" i="1"/>
  <c r="BB1084" i="1" s="1"/>
  <c r="M1084" i="1"/>
  <c r="AZ1084" i="1" s="1"/>
  <c r="L1084" i="1"/>
  <c r="AY1084" i="1" s="1"/>
  <c r="Q1083" i="1"/>
  <c r="N1083" i="1"/>
  <c r="BA1083" i="1" s="1"/>
  <c r="P1082" i="1"/>
  <c r="BC1082" i="1" s="1"/>
  <c r="O1082" i="1"/>
  <c r="BB1082" i="1" s="1"/>
  <c r="N1082" i="1"/>
  <c r="BA1082" i="1" s="1"/>
  <c r="M1082" i="1"/>
  <c r="AZ1082" i="1" s="1"/>
  <c r="L1082" i="1"/>
  <c r="AY1082" i="1" s="1"/>
  <c r="Q1081" i="1"/>
  <c r="N1081" i="1"/>
  <c r="BA1081" i="1" s="1"/>
  <c r="P1080" i="1"/>
  <c r="BC1080" i="1" s="1"/>
  <c r="O1080" i="1"/>
  <c r="BB1080" i="1" s="1"/>
  <c r="M1080" i="1"/>
  <c r="AZ1080" i="1" s="1"/>
  <c r="L1080" i="1"/>
  <c r="AY1080" i="1" s="1"/>
  <c r="Q1078" i="1"/>
  <c r="BD1078" i="1" s="1"/>
  <c r="N1078" i="1"/>
  <c r="BA1078" i="1" s="1"/>
  <c r="Q1077" i="1"/>
  <c r="BD1077" i="1" s="1"/>
  <c r="P1077" i="1"/>
  <c r="BC1077" i="1" s="1"/>
  <c r="O1077" i="1"/>
  <c r="N1077" i="1"/>
  <c r="BA1077" i="1" s="1"/>
  <c r="M1077" i="1"/>
  <c r="L1077" i="1"/>
  <c r="P1076" i="1"/>
  <c r="BC1076" i="1" s="1"/>
  <c r="Q1075" i="1"/>
  <c r="N1075" i="1"/>
  <c r="P1074" i="1"/>
  <c r="O1074" i="1"/>
  <c r="N1074" i="1"/>
  <c r="BA1074" i="1" s="1"/>
  <c r="M1074" i="1"/>
  <c r="L1074" i="1"/>
  <c r="Q1071" i="1"/>
  <c r="N1071" i="1"/>
  <c r="BA1071" i="1" s="1"/>
  <c r="P1070" i="1"/>
  <c r="BC1070" i="1" s="1"/>
  <c r="O1070" i="1"/>
  <c r="BB1070" i="1" s="1"/>
  <c r="N1070" i="1"/>
  <c r="BA1070" i="1" s="1"/>
  <c r="M1070" i="1"/>
  <c r="AZ1070" i="1" s="1"/>
  <c r="L1070" i="1"/>
  <c r="AY1070" i="1" s="1"/>
  <c r="Q1069" i="1"/>
  <c r="N1069" i="1"/>
  <c r="BA1069" i="1" s="1"/>
  <c r="P1068" i="1"/>
  <c r="O1068" i="1"/>
  <c r="BB1068" i="1" s="1"/>
  <c r="M1068" i="1"/>
  <c r="AZ1068" i="1" s="1"/>
  <c r="L1068" i="1"/>
  <c r="O1067" i="1"/>
  <c r="Q1064" i="1"/>
  <c r="BD1064" i="1" s="1"/>
  <c r="N1064" i="1"/>
  <c r="P1063" i="1"/>
  <c r="M1063" i="1"/>
  <c r="AZ1063" i="1" s="1"/>
  <c r="Q1062" i="1"/>
  <c r="BD1062" i="1" s="1"/>
  <c r="N1062" i="1"/>
  <c r="P1061" i="1"/>
  <c r="M1061" i="1"/>
  <c r="O1060" i="1"/>
  <c r="BB1060" i="1" s="1"/>
  <c r="L1060" i="1"/>
  <c r="O1059" i="1"/>
  <c r="Q1057" i="1"/>
  <c r="N1057" i="1"/>
  <c r="BA1057" i="1" s="1"/>
  <c r="P1056" i="1"/>
  <c r="BC1056" i="1" s="1"/>
  <c r="O1056" i="1"/>
  <c r="BB1056" i="1" s="1"/>
  <c r="M1056" i="1"/>
  <c r="AZ1056" i="1" s="1"/>
  <c r="L1056" i="1"/>
  <c r="AY1056" i="1" s="1"/>
  <c r="Q1055" i="1"/>
  <c r="N1055" i="1"/>
  <c r="BA1055" i="1" s="1"/>
  <c r="P1054" i="1"/>
  <c r="BC1054" i="1" s="1"/>
  <c r="O1054" i="1"/>
  <c r="BB1054" i="1" s="1"/>
  <c r="M1054" i="1"/>
  <c r="L1054" i="1"/>
  <c r="Q1052" i="1"/>
  <c r="N1052" i="1"/>
  <c r="BA1052" i="1" s="1"/>
  <c r="P1051" i="1"/>
  <c r="BC1051" i="1" s="1"/>
  <c r="O1051" i="1"/>
  <c r="BB1051" i="1" s="1"/>
  <c r="M1051" i="1"/>
  <c r="AZ1051" i="1" s="1"/>
  <c r="L1051" i="1"/>
  <c r="AY1051" i="1" s="1"/>
  <c r="Q1050" i="1"/>
  <c r="BD1050" i="1" s="1"/>
  <c r="N1050" i="1"/>
  <c r="BA1050" i="1" s="1"/>
  <c r="Q1049" i="1"/>
  <c r="BD1049" i="1" s="1"/>
  <c r="N1049" i="1"/>
  <c r="BA1049" i="1" s="1"/>
  <c r="Q1048" i="1"/>
  <c r="BD1048" i="1" s="1"/>
  <c r="N1048" i="1"/>
  <c r="Q1047" i="1"/>
  <c r="BD1047" i="1" s="1"/>
  <c r="N1047" i="1"/>
  <c r="BA1047" i="1" s="1"/>
  <c r="Q1046" i="1"/>
  <c r="BD1046" i="1" s="1"/>
  <c r="N1046" i="1"/>
  <c r="BA1046" i="1" s="1"/>
  <c r="Q1045" i="1"/>
  <c r="BD1045" i="1" s="1"/>
  <c r="N1045" i="1"/>
  <c r="BA1045" i="1" s="1"/>
  <c r="Q1044" i="1"/>
  <c r="BD1044" i="1" s="1"/>
  <c r="N1044" i="1"/>
  <c r="BA1044" i="1" s="1"/>
  <c r="Q1043" i="1"/>
  <c r="BD1043" i="1" s="1"/>
  <c r="N1043" i="1"/>
  <c r="BA1043" i="1" s="1"/>
  <c r="Q1042" i="1"/>
  <c r="BD1042" i="1" s="1"/>
  <c r="N1042" i="1"/>
  <c r="BA1042" i="1" s="1"/>
  <c r="Q1041" i="1"/>
  <c r="BD1041" i="1" s="1"/>
  <c r="N1041" i="1"/>
  <c r="BA1041" i="1" s="1"/>
  <c r="Q1040" i="1"/>
  <c r="BD1040" i="1" s="1"/>
  <c r="N1040" i="1"/>
  <c r="BA1040" i="1" s="1"/>
  <c r="Q1039" i="1"/>
  <c r="BD1039" i="1" s="1"/>
  <c r="N1039" i="1"/>
  <c r="BA1039" i="1" s="1"/>
  <c r="Q1038" i="1"/>
  <c r="BD1038" i="1" s="1"/>
  <c r="N1038" i="1"/>
  <c r="P1037" i="1"/>
  <c r="BC1037" i="1" s="1"/>
  <c r="O1037" i="1"/>
  <c r="BB1037" i="1" s="1"/>
  <c r="M1037" i="1"/>
  <c r="AZ1037" i="1" s="1"/>
  <c r="L1037" i="1"/>
  <c r="AY1037" i="1" s="1"/>
  <c r="Q1036" i="1"/>
  <c r="BD1036" i="1" s="1"/>
  <c r="N1036" i="1"/>
  <c r="BA1036" i="1" s="1"/>
  <c r="Q1035" i="1"/>
  <c r="BD1035" i="1" s="1"/>
  <c r="N1035" i="1"/>
  <c r="Q1034" i="1"/>
  <c r="BD1034" i="1" s="1"/>
  <c r="N1034" i="1"/>
  <c r="BA1034" i="1" s="1"/>
  <c r="Q1033" i="1"/>
  <c r="BD1033" i="1" s="1"/>
  <c r="N1033" i="1"/>
  <c r="BA1033" i="1" s="1"/>
  <c r="Q1032" i="1"/>
  <c r="BD1032" i="1" s="1"/>
  <c r="N1032" i="1"/>
  <c r="Q1031" i="1"/>
  <c r="BD1031" i="1" s="1"/>
  <c r="N1031" i="1"/>
  <c r="Q1030" i="1"/>
  <c r="BD1030" i="1" s="1"/>
  <c r="N1030" i="1"/>
  <c r="BA1030" i="1" s="1"/>
  <c r="Q1029" i="1"/>
  <c r="BD1029" i="1" s="1"/>
  <c r="N1029" i="1"/>
  <c r="Q1028" i="1"/>
  <c r="BD1028" i="1" s="1"/>
  <c r="N1028" i="1"/>
  <c r="Q1027" i="1"/>
  <c r="BD1027" i="1" s="1"/>
  <c r="N1027" i="1"/>
  <c r="Q1026" i="1"/>
  <c r="BD1026" i="1" s="1"/>
  <c r="N1026" i="1"/>
  <c r="BA1026" i="1" s="1"/>
  <c r="Q1025" i="1"/>
  <c r="BD1025" i="1" s="1"/>
  <c r="N1025" i="1"/>
  <c r="Q1024" i="1"/>
  <c r="BD1024" i="1" s="1"/>
  <c r="N1024" i="1"/>
  <c r="BA1024" i="1" s="1"/>
  <c r="Q1023" i="1"/>
  <c r="BD1023" i="1" s="1"/>
  <c r="N1023" i="1"/>
  <c r="Q1022" i="1"/>
  <c r="BD1022" i="1" s="1"/>
  <c r="N1022" i="1"/>
  <c r="BA1022" i="1" s="1"/>
  <c r="Q1021" i="1"/>
  <c r="BD1021" i="1" s="1"/>
  <c r="N1021" i="1"/>
  <c r="BA1021" i="1" s="1"/>
  <c r="Q1020" i="1"/>
  <c r="BD1020" i="1" s="1"/>
  <c r="N1020" i="1"/>
  <c r="BA1020" i="1" s="1"/>
  <c r="Q1019" i="1"/>
  <c r="BD1019" i="1" s="1"/>
  <c r="N1019" i="1"/>
  <c r="Q1018" i="1"/>
  <c r="BD1018" i="1" s="1"/>
  <c r="N1018" i="1"/>
  <c r="Q1017" i="1"/>
  <c r="N1017" i="1"/>
  <c r="P1016" i="1"/>
  <c r="BC1016" i="1" s="1"/>
  <c r="O1016" i="1"/>
  <c r="BB1016" i="1" s="1"/>
  <c r="M1016" i="1"/>
  <c r="AZ1016" i="1" s="1"/>
  <c r="L1016" i="1"/>
  <c r="AY1016" i="1" s="1"/>
  <c r="Q1015" i="1"/>
  <c r="BD1015" i="1" s="1"/>
  <c r="N1015" i="1"/>
  <c r="Q1014" i="1"/>
  <c r="BD1014" i="1" s="1"/>
  <c r="P1014" i="1"/>
  <c r="BC1014" i="1" s="1"/>
  <c r="O1014" i="1"/>
  <c r="BB1014" i="1" s="1"/>
  <c r="N1014" i="1"/>
  <c r="BA1014" i="1" s="1"/>
  <c r="M1014" i="1"/>
  <c r="AZ1014" i="1" s="1"/>
  <c r="L1014" i="1"/>
  <c r="Q1013" i="1"/>
  <c r="N1013" i="1"/>
  <c r="P1012" i="1"/>
  <c r="BC1012" i="1" s="1"/>
  <c r="O1012" i="1"/>
  <c r="M1012" i="1"/>
  <c r="AZ1012" i="1" s="1"/>
  <c r="L1012" i="1"/>
  <c r="AY1012" i="1" s="1"/>
  <c r="Q1010" i="1"/>
  <c r="N1010" i="1"/>
  <c r="P1009" i="1"/>
  <c r="O1009" i="1"/>
  <c r="M1009" i="1"/>
  <c r="L1009" i="1"/>
  <c r="Q1007" i="1"/>
  <c r="BD1007" i="1" s="1"/>
  <c r="N1007" i="1"/>
  <c r="BA1007" i="1" s="1"/>
  <c r="Q1006" i="1"/>
  <c r="BD1006" i="1" s="1"/>
  <c r="N1006" i="1"/>
  <c r="BA1006" i="1" s="1"/>
  <c r="Q1005" i="1"/>
  <c r="BD1005" i="1" s="1"/>
  <c r="N1005" i="1"/>
  <c r="P1004" i="1"/>
  <c r="BC1004" i="1" s="1"/>
  <c r="O1004" i="1"/>
  <c r="BB1004" i="1" s="1"/>
  <c r="M1004" i="1"/>
  <c r="AZ1004" i="1" s="1"/>
  <c r="L1004" i="1"/>
  <c r="AY1004" i="1" s="1"/>
  <c r="Q1003" i="1"/>
  <c r="BD1003" i="1" s="1"/>
  <c r="N1003" i="1"/>
  <c r="BA1003" i="1" s="1"/>
  <c r="Q1002" i="1"/>
  <c r="BD1002" i="1" s="1"/>
  <c r="N1002" i="1"/>
  <c r="BA1002" i="1" s="1"/>
  <c r="Q1001" i="1"/>
  <c r="BD1001" i="1" s="1"/>
  <c r="N1001" i="1"/>
  <c r="BA1001" i="1" s="1"/>
  <c r="Q1000" i="1"/>
  <c r="BD1000" i="1" s="1"/>
  <c r="N1000" i="1"/>
  <c r="BA1000" i="1" s="1"/>
  <c r="Q999" i="1"/>
  <c r="BD999" i="1" s="1"/>
  <c r="N999" i="1"/>
  <c r="BA999" i="1" s="1"/>
  <c r="Q998" i="1"/>
  <c r="BD998" i="1" s="1"/>
  <c r="N998" i="1"/>
  <c r="BA998" i="1" s="1"/>
  <c r="Q997" i="1"/>
  <c r="BD997" i="1" s="1"/>
  <c r="N997" i="1"/>
  <c r="BA997" i="1" s="1"/>
  <c r="Q996" i="1"/>
  <c r="BD996" i="1" s="1"/>
  <c r="N996" i="1"/>
  <c r="BA996" i="1" s="1"/>
  <c r="P995" i="1"/>
  <c r="BC995" i="1" s="1"/>
  <c r="O995" i="1"/>
  <c r="M995" i="1"/>
  <c r="L995" i="1"/>
  <c r="AY995" i="1" s="1"/>
  <c r="Q992" i="1"/>
  <c r="N992" i="1"/>
  <c r="P991" i="1"/>
  <c r="BC991" i="1" s="1"/>
  <c r="O991" i="1"/>
  <c r="BB991" i="1" s="1"/>
  <c r="M991" i="1"/>
  <c r="AZ991" i="1" s="1"/>
  <c r="L991" i="1"/>
  <c r="AY991" i="1" s="1"/>
  <c r="Q990" i="1"/>
  <c r="N990" i="1"/>
  <c r="BA990" i="1" s="1"/>
  <c r="P989" i="1"/>
  <c r="BC989" i="1" s="1"/>
  <c r="O989" i="1"/>
  <c r="BB989" i="1" s="1"/>
  <c r="N989" i="1"/>
  <c r="BA989" i="1" s="1"/>
  <c r="M989" i="1"/>
  <c r="AZ989" i="1" s="1"/>
  <c r="L989" i="1"/>
  <c r="AY989" i="1" s="1"/>
  <c r="Q988" i="1"/>
  <c r="N988" i="1"/>
  <c r="P987" i="1"/>
  <c r="BC987" i="1" s="1"/>
  <c r="O987" i="1"/>
  <c r="M987" i="1"/>
  <c r="AZ987" i="1" s="1"/>
  <c r="L987" i="1"/>
  <c r="Q985" i="1"/>
  <c r="BD985" i="1" s="1"/>
  <c r="N985" i="1"/>
  <c r="Q984" i="1"/>
  <c r="BD984" i="1" s="1"/>
  <c r="P984" i="1"/>
  <c r="BC984" i="1" s="1"/>
  <c r="O984" i="1"/>
  <c r="BB984" i="1" s="1"/>
  <c r="M984" i="1"/>
  <c r="AZ984" i="1" s="1"/>
  <c r="L984" i="1"/>
  <c r="AY984" i="1" s="1"/>
  <c r="Q983" i="1"/>
  <c r="N983" i="1"/>
  <c r="P982" i="1"/>
  <c r="BC982" i="1" s="1"/>
  <c r="O982" i="1"/>
  <c r="BB982" i="1" s="1"/>
  <c r="M982" i="1"/>
  <c r="AZ982" i="1" s="1"/>
  <c r="L982" i="1"/>
  <c r="AY982" i="1" s="1"/>
  <c r="Q981" i="1"/>
  <c r="N981" i="1"/>
  <c r="BA981" i="1" s="1"/>
  <c r="P980" i="1"/>
  <c r="BC980" i="1" s="1"/>
  <c r="O980" i="1"/>
  <c r="BB980" i="1" s="1"/>
  <c r="M980" i="1"/>
  <c r="AZ980" i="1" s="1"/>
  <c r="L980" i="1"/>
  <c r="AY980" i="1" s="1"/>
  <c r="Q979" i="1"/>
  <c r="N979" i="1"/>
  <c r="P978" i="1"/>
  <c r="BC978" i="1" s="1"/>
  <c r="O978" i="1"/>
  <c r="BB978" i="1" s="1"/>
  <c r="M978" i="1"/>
  <c r="AZ978" i="1" s="1"/>
  <c r="L978" i="1"/>
  <c r="AY978" i="1" s="1"/>
  <c r="Q977" i="1"/>
  <c r="N977" i="1"/>
  <c r="BA977" i="1" s="1"/>
  <c r="P976" i="1"/>
  <c r="BC976" i="1" s="1"/>
  <c r="O976" i="1"/>
  <c r="BB976" i="1" s="1"/>
  <c r="M976" i="1"/>
  <c r="AZ976" i="1" s="1"/>
  <c r="L976" i="1"/>
  <c r="Q974" i="1"/>
  <c r="N974" i="1"/>
  <c r="BA974" i="1" s="1"/>
  <c r="P973" i="1"/>
  <c r="O973" i="1"/>
  <c r="BB973" i="1" s="1"/>
  <c r="N973" i="1"/>
  <c r="BA973" i="1" s="1"/>
  <c r="M973" i="1"/>
  <c r="AZ973" i="1" s="1"/>
  <c r="L973" i="1"/>
  <c r="O972" i="1"/>
  <c r="BB972" i="1" s="1"/>
  <c r="M972" i="1"/>
  <c r="AZ972" i="1" s="1"/>
  <c r="Q971" i="1"/>
  <c r="N971" i="1"/>
  <c r="P970" i="1"/>
  <c r="BC970" i="1" s="1"/>
  <c r="O970" i="1"/>
  <c r="M970" i="1"/>
  <c r="L970" i="1"/>
  <c r="P969" i="1"/>
  <c r="BC969" i="1" s="1"/>
  <c r="Q968" i="1"/>
  <c r="N968" i="1"/>
  <c r="P967" i="1"/>
  <c r="BC967" i="1" s="1"/>
  <c r="O967" i="1"/>
  <c r="BB967" i="1" s="1"/>
  <c r="M967" i="1"/>
  <c r="AZ967" i="1" s="1"/>
  <c r="L967" i="1"/>
  <c r="AY967" i="1" s="1"/>
  <c r="Q966" i="1"/>
  <c r="N966" i="1"/>
  <c r="P965" i="1"/>
  <c r="BC965" i="1" s="1"/>
  <c r="O965" i="1"/>
  <c r="BB965" i="1" s="1"/>
  <c r="M965" i="1"/>
  <c r="L965" i="1"/>
  <c r="AY965" i="1" s="1"/>
  <c r="Q962" i="1"/>
  <c r="N962" i="1"/>
  <c r="P961" i="1"/>
  <c r="BC961" i="1" s="1"/>
  <c r="O961" i="1"/>
  <c r="BB961" i="1" s="1"/>
  <c r="M961" i="1"/>
  <c r="AZ961" i="1" s="1"/>
  <c r="L961" i="1"/>
  <c r="AY961" i="1" s="1"/>
  <c r="Q960" i="1"/>
  <c r="N960" i="1"/>
  <c r="P959" i="1"/>
  <c r="BC959" i="1" s="1"/>
  <c r="O959" i="1"/>
  <c r="BB959" i="1" s="1"/>
  <c r="M959" i="1"/>
  <c r="AZ959" i="1" s="1"/>
  <c r="L959" i="1"/>
  <c r="AY959" i="1" s="1"/>
  <c r="Q958" i="1"/>
  <c r="N958" i="1"/>
  <c r="BA958" i="1" s="1"/>
  <c r="P957" i="1"/>
  <c r="BC957" i="1" s="1"/>
  <c r="O957" i="1"/>
  <c r="BB957" i="1" s="1"/>
  <c r="N957" i="1"/>
  <c r="BA957" i="1" s="1"/>
  <c r="M957" i="1"/>
  <c r="AZ957" i="1" s="1"/>
  <c r="L957" i="1"/>
  <c r="AY957" i="1" s="1"/>
  <c r="Q956" i="1"/>
  <c r="N956" i="1"/>
  <c r="P955" i="1"/>
  <c r="BC955" i="1" s="1"/>
  <c r="O955" i="1"/>
  <c r="BB955" i="1" s="1"/>
  <c r="M955" i="1"/>
  <c r="AZ955" i="1" s="1"/>
  <c r="L955" i="1"/>
  <c r="AY955" i="1" s="1"/>
  <c r="Q954" i="1"/>
  <c r="BD954" i="1" s="1"/>
  <c r="N954" i="1"/>
  <c r="BA954" i="1" s="1"/>
  <c r="Q953" i="1"/>
  <c r="BD953" i="1" s="1"/>
  <c r="N953" i="1"/>
  <c r="P952" i="1"/>
  <c r="BC952" i="1" s="1"/>
  <c r="O952" i="1"/>
  <c r="BB952" i="1" s="1"/>
  <c r="M952" i="1"/>
  <c r="AZ952" i="1" s="1"/>
  <c r="L952" i="1"/>
  <c r="Q950" i="1"/>
  <c r="BD950" i="1" s="1"/>
  <c r="N950" i="1"/>
  <c r="BA950" i="1" s="1"/>
  <c r="Q949" i="1"/>
  <c r="BD949" i="1" s="1"/>
  <c r="N949" i="1"/>
  <c r="BA949" i="1" s="1"/>
  <c r="P948" i="1"/>
  <c r="BC948" i="1" s="1"/>
  <c r="O948" i="1"/>
  <c r="BB948" i="1" s="1"/>
  <c r="M948" i="1"/>
  <c r="L948" i="1"/>
  <c r="P947" i="1"/>
  <c r="BC947" i="1" s="1"/>
  <c r="O947" i="1"/>
  <c r="BB947" i="1" s="1"/>
  <c r="Q946" i="1"/>
  <c r="N946" i="1"/>
  <c r="P945" i="1"/>
  <c r="O945" i="1"/>
  <c r="M945" i="1"/>
  <c r="L945" i="1"/>
  <c r="Q943" i="1"/>
  <c r="N943" i="1"/>
  <c r="P942" i="1"/>
  <c r="BC942" i="1" s="1"/>
  <c r="O942" i="1"/>
  <c r="BB942" i="1" s="1"/>
  <c r="M942" i="1"/>
  <c r="AZ942" i="1" s="1"/>
  <c r="L942" i="1"/>
  <c r="AY942" i="1" s="1"/>
  <c r="Q941" i="1"/>
  <c r="N941" i="1"/>
  <c r="P940" i="1"/>
  <c r="BC940" i="1" s="1"/>
  <c r="O940" i="1"/>
  <c r="M940" i="1"/>
  <c r="L940" i="1"/>
  <c r="Q937" i="1"/>
  <c r="N937" i="1"/>
  <c r="P936" i="1"/>
  <c r="BC936" i="1" s="1"/>
  <c r="O936" i="1"/>
  <c r="BB936" i="1" s="1"/>
  <c r="M936" i="1"/>
  <c r="AZ936" i="1" s="1"/>
  <c r="L936" i="1"/>
  <c r="AY936" i="1" s="1"/>
  <c r="Q935" i="1"/>
  <c r="N935" i="1"/>
  <c r="P934" i="1"/>
  <c r="BC934" i="1" s="1"/>
  <c r="O934" i="1"/>
  <c r="BB934" i="1" s="1"/>
  <c r="M934" i="1"/>
  <c r="AZ934" i="1" s="1"/>
  <c r="L934" i="1"/>
  <c r="Q929" i="1"/>
  <c r="BD929" i="1" s="1"/>
  <c r="N929" i="1"/>
  <c r="BA929" i="1" s="1"/>
  <c r="P928" i="1"/>
  <c r="M928" i="1"/>
  <c r="Q927" i="1"/>
  <c r="BD927" i="1" s="1"/>
  <c r="N927" i="1"/>
  <c r="BA927" i="1" s="1"/>
  <c r="P926" i="1"/>
  <c r="M926" i="1"/>
  <c r="O925" i="1"/>
  <c r="L925" i="1"/>
  <c r="Q922" i="1"/>
  <c r="BD922" i="1" s="1"/>
  <c r="N922" i="1"/>
  <c r="P921" i="1"/>
  <c r="BC921" i="1" s="1"/>
  <c r="O921" i="1"/>
  <c r="BB921" i="1" s="1"/>
  <c r="M921" i="1"/>
  <c r="AZ921" i="1" s="1"/>
  <c r="L921" i="1"/>
  <c r="AY921" i="1" s="1"/>
  <c r="Q920" i="1"/>
  <c r="N920" i="1"/>
  <c r="P919" i="1"/>
  <c r="O919" i="1"/>
  <c r="BB919" i="1" s="1"/>
  <c r="M919" i="1"/>
  <c r="AZ919" i="1" s="1"/>
  <c r="L919" i="1"/>
  <c r="AY919" i="1" s="1"/>
  <c r="O918" i="1"/>
  <c r="Q917" i="1"/>
  <c r="BD917" i="1" s="1"/>
  <c r="N917" i="1"/>
  <c r="BA917" i="1" s="1"/>
  <c r="Q916" i="1"/>
  <c r="BD916" i="1" s="1"/>
  <c r="N916" i="1"/>
  <c r="P915" i="1"/>
  <c r="BC915" i="1" s="1"/>
  <c r="O915" i="1"/>
  <c r="BB915" i="1" s="1"/>
  <c r="M915" i="1"/>
  <c r="AZ915" i="1" s="1"/>
  <c r="L915" i="1"/>
  <c r="AY915" i="1" s="1"/>
  <c r="Q914" i="1"/>
  <c r="BD914" i="1" s="1"/>
  <c r="N914" i="1"/>
  <c r="BA914" i="1" s="1"/>
  <c r="Q913" i="1"/>
  <c r="BD913" i="1" s="1"/>
  <c r="N913" i="1"/>
  <c r="BA913" i="1" s="1"/>
  <c r="P912" i="1"/>
  <c r="BC912" i="1" s="1"/>
  <c r="O912" i="1"/>
  <c r="BB912" i="1" s="1"/>
  <c r="M912" i="1"/>
  <c r="AZ912" i="1" s="1"/>
  <c r="L912" i="1"/>
  <c r="AY912" i="1" s="1"/>
  <c r="Q911" i="1"/>
  <c r="N911" i="1"/>
  <c r="P910" i="1"/>
  <c r="BC910" i="1" s="1"/>
  <c r="O910" i="1"/>
  <c r="BB910" i="1" s="1"/>
  <c r="M910" i="1"/>
  <c r="AZ910" i="1" s="1"/>
  <c r="L910" i="1"/>
  <c r="AY910" i="1" s="1"/>
  <c r="Q909" i="1"/>
  <c r="N909" i="1"/>
  <c r="P908" i="1"/>
  <c r="BC908" i="1" s="1"/>
  <c r="O908" i="1"/>
  <c r="BB908" i="1" s="1"/>
  <c r="M908" i="1"/>
  <c r="L908" i="1"/>
  <c r="AY908" i="1" s="1"/>
  <c r="L907" i="1"/>
  <c r="Q906" i="1"/>
  <c r="N906" i="1"/>
  <c r="P905" i="1"/>
  <c r="BC905" i="1" s="1"/>
  <c r="O905" i="1"/>
  <c r="BB905" i="1" s="1"/>
  <c r="M905" i="1"/>
  <c r="AZ905" i="1" s="1"/>
  <c r="L905" i="1"/>
  <c r="AY905" i="1" s="1"/>
  <c r="Q904" i="1"/>
  <c r="BD904" i="1" s="1"/>
  <c r="N904" i="1"/>
  <c r="BA904" i="1" s="1"/>
  <c r="Q903" i="1"/>
  <c r="BD903" i="1" s="1"/>
  <c r="N903" i="1"/>
  <c r="BA903" i="1" s="1"/>
  <c r="P902" i="1"/>
  <c r="BC902" i="1" s="1"/>
  <c r="O902" i="1"/>
  <c r="BB902" i="1" s="1"/>
  <c r="M902" i="1"/>
  <c r="L902" i="1"/>
  <c r="Q900" i="1"/>
  <c r="BD900" i="1" s="1"/>
  <c r="N900" i="1"/>
  <c r="BA900" i="1" s="1"/>
  <c r="Q899" i="1"/>
  <c r="BD899" i="1" s="1"/>
  <c r="N899" i="1"/>
  <c r="BA899" i="1" s="1"/>
  <c r="Q898" i="1"/>
  <c r="BD898" i="1" s="1"/>
  <c r="N898" i="1"/>
  <c r="Q897" i="1"/>
  <c r="BD897" i="1" s="1"/>
  <c r="N897" i="1"/>
  <c r="BA897" i="1" s="1"/>
  <c r="Q896" i="1"/>
  <c r="BD896" i="1" s="1"/>
  <c r="N896" i="1"/>
  <c r="Q895" i="1"/>
  <c r="BD895" i="1" s="1"/>
  <c r="N895" i="1"/>
  <c r="BA895" i="1" s="1"/>
  <c r="Q894" i="1"/>
  <c r="BD894" i="1" s="1"/>
  <c r="N894" i="1"/>
  <c r="Q893" i="1"/>
  <c r="BD893" i="1" s="1"/>
  <c r="N893" i="1"/>
  <c r="BA893" i="1" s="1"/>
  <c r="Q892" i="1"/>
  <c r="BD892" i="1" s="1"/>
  <c r="N892" i="1"/>
  <c r="Q891" i="1"/>
  <c r="BD891" i="1" s="1"/>
  <c r="N891" i="1"/>
  <c r="BA891" i="1" s="1"/>
  <c r="Q890" i="1"/>
  <c r="BD890" i="1" s="1"/>
  <c r="N890" i="1"/>
  <c r="Q889" i="1"/>
  <c r="BD889" i="1" s="1"/>
  <c r="N889" i="1"/>
  <c r="BA889" i="1" s="1"/>
  <c r="Q888" i="1"/>
  <c r="BD888" i="1" s="1"/>
  <c r="N888" i="1"/>
  <c r="Q887" i="1"/>
  <c r="BD887" i="1" s="1"/>
  <c r="N887" i="1"/>
  <c r="BA887" i="1" s="1"/>
  <c r="Q886" i="1"/>
  <c r="BD886" i="1" s="1"/>
  <c r="N886" i="1"/>
  <c r="Q885" i="1"/>
  <c r="BD885" i="1" s="1"/>
  <c r="N885" i="1"/>
  <c r="BA885" i="1" s="1"/>
  <c r="Q884" i="1"/>
  <c r="BD884" i="1" s="1"/>
  <c r="N884" i="1"/>
  <c r="Q883" i="1"/>
  <c r="BD883" i="1" s="1"/>
  <c r="N883" i="1"/>
  <c r="BA883" i="1" s="1"/>
  <c r="Q882" i="1"/>
  <c r="BD882" i="1" s="1"/>
  <c r="N882" i="1"/>
  <c r="Q881" i="1"/>
  <c r="BD881" i="1" s="1"/>
  <c r="N881" i="1"/>
  <c r="BA881" i="1" s="1"/>
  <c r="Q880" i="1"/>
  <c r="BD880" i="1" s="1"/>
  <c r="N880" i="1"/>
  <c r="P879" i="1"/>
  <c r="BC879" i="1" s="1"/>
  <c r="O879" i="1"/>
  <c r="BB879" i="1" s="1"/>
  <c r="M879" i="1"/>
  <c r="AZ879" i="1" s="1"/>
  <c r="L879" i="1"/>
  <c r="AY879" i="1" s="1"/>
  <c r="Q878" i="1"/>
  <c r="BD878" i="1" s="1"/>
  <c r="N878" i="1"/>
  <c r="BA878" i="1" s="1"/>
  <c r="Q877" i="1"/>
  <c r="BD877" i="1" s="1"/>
  <c r="N877" i="1"/>
  <c r="BA877" i="1" s="1"/>
  <c r="Q876" i="1"/>
  <c r="BD876" i="1" s="1"/>
  <c r="N876" i="1"/>
  <c r="BA876" i="1" s="1"/>
  <c r="Q875" i="1"/>
  <c r="BD875" i="1" s="1"/>
  <c r="N875" i="1"/>
  <c r="BA875" i="1" s="1"/>
  <c r="Q874" i="1"/>
  <c r="BD874" i="1" s="1"/>
  <c r="N874" i="1"/>
  <c r="BA874" i="1" s="1"/>
  <c r="Q873" i="1"/>
  <c r="BD873" i="1" s="1"/>
  <c r="N873" i="1"/>
  <c r="BA873" i="1" s="1"/>
  <c r="Q872" i="1"/>
  <c r="BD872" i="1" s="1"/>
  <c r="N872" i="1"/>
  <c r="BA872" i="1" s="1"/>
  <c r="Q871" i="1"/>
  <c r="BD871" i="1" s="1"/>
  <c r="N871" i="1"/>
  <c r="Q870" i="1"/>
  <c r="BD870" i="1" s="1"/>
  <c r="N870" i="1"/>
  <c r="BA870" i="1" s="1"/>
  <c r="Q869" i="1"/>
  <c r="BD869" i="1" s="1"/>
  <c r="N869" i="1"/>
  <c r="Q868" i="1"/>
  <c r="BD868" i="1" s="1"/>
  <c r="N868" i="1"/>
  <c r="BA868" i="1" s="1"/>
  <c r="Q867" i="1"/>
  <c r="BD867" i="1" s="1"/>
  <c r="N867" i="1"/>
  <c r="Q866" i="1"/>
  <c r="BD866" i="1" s="1"/>
  <c r="N866" i="1"/>
  <c r="BA866" i="1" s="1"/>
  <c r="Q865" i="1"/>
  <c r="BD865" i="1" s="1"/>
  <c r="N865" i="1"/>
  <c r="Q864" i="1"/>
  <c r="BD864" i="1" s="1"/>
  <c r="N864" i="1"/>
  <c r="BA864" i="1" s="1"/>
  <c r="Q863" i="1"/>
  <c r="BD863" i="1" s="1"/>
  <c r="N863" i="1"/>
  <c r="Q862" i="1"/>
  <c r="BD862" i="1" s="1"/>
  <c r="N862" i="1"/>
  <c r="BA862" i="1" s="1"/>
  <c r="Q861" i="1"/>
  <c r="BD861" i="1" s="1"/>
  <c r="N861" i="1"/>
  <c r="Q860" i="1"/>
  <c r="BD860" i="1" s="1"/>
  <c r="N860" i="1"/>
  <c r="BA860" i="1" s="1"/>
  <c r="Q859" i="1"/>
  <c r="BD859" i="1" s="1"/>
  <c r="N859" i="1"/>
  <c r="Q858" i="1"/>
  <c r="BD858" i="1" s="1"/>
  <c r="N858" i="1"/>
  <c r="BA858" i="1" s="1"/>
  <c r="Q857" i="1"/>
  <c r="BD857" i="1" s="1"/>
  <c r="N857" i="1"/>
  <c r="P856" i="1"/>
  <c r="BC856" i="1" s="1"/>
  <c r="O856" i="1"/>
  <c r="BB856" i="1" s="1"/>
  <c r="M856" i="1"/>
  <c r="L856" i="1"/>
  <c r="P855" i="1"/>
  <c r="BC855" i="1" s="1"/>
  <c r="O855" i="1"/>
  <c r="BB855" i="1" s="1"/>
  <c r="Q854" i="1"/>
  <c r="BD854" i="1" s="1"/>
  <c r="N854" i="1"/>
  <c r="BA854" i="1" s="1"/>
  <c r="Q853" i="1"/>
  <c r="BD853" i="1" s="1"/>
  <c r="N853" i="1"/>
  <c r="BA853" i="1" s="1"/>
  <c r="Q852" i="1"/>
  <c r="BD852" i="1" s="1"/>
  <c r="N852" i="1"/>
  <c r="BA852" i="1" s="1"/>
  <c r="Q851" i="1"/>
  <c r="BD851" i="1" s="1"/>
  <c r="N851" i="1"/>
  <c r="BA851" i="1" s="1"/>
  <c r="P850" i="1"/>
  <c r="BC850" i="1" s="1"/>
  <c r="O850" i="1"/>
  <c r="BB850" i="1" s="1"/>
  <c r="M850" i="1"/>
  <c r="AZ850" i="1" s="1"/>
  <c r="L850" i="1"/>
  <c r="AY850" i="1" s="1"/>
  <c r="Q849" i="1"/>
  <c r="BD849" i="1" s="1"/>
  <c r="N849" i="1"/>
  <c r="BA849" i="1" s="1"/>
  <c r="Q848" i="1"/>
  <c r="BD848" i="1" s="1"/>
  <c r="N848" i="1"/>
  <c r="BA848" i="1" s="1"/>
  <c r="Q847" i="1"/>
  <c r="BD847" i="1" s="1"/>
  <c r="N847" i="1"/>
  <c r="BA847" i="1" s="1"/>
  <c r="Q846" i="1"/>
  <c r="BD846" i="1" s="1"/>
  <c r="N846" i="1"/>
  <c r="BA846" i="1" s="1"/>
  <c r="Q845" i="1"/>
  <c r="BD845" i="1" s="1"/>
  <c r="N845" i="1"/>
  <c r="P844" i="1"/>
  <c r="BC844" i="1" s="1"/>
  <c r="O844" i="1"/>
  <c r="BB844" i="1" s="1"/>
  <c r="M844" i="1"/>
  <c r="L844" i="1"/>
  <c r="P843" i="1"/>
  <c r="BC843" i="1" s="1"/>
  <c r="Q842" i="1"/>
  <c r="BD842" i="1" s="1"/>
  <c r="N842" i="1"/>
  <c r="BA842" i="1" s="1"/>
  <c r="Q841" i="1"/>
  <c r="BD841" i="1" s="1"/>
  <c r="N841" i="1"/>
  <c r="BA841" i="1" s="1"/>
  <c r="Q840" i="1"/>
  <c r="BD840" i="1" s="1"/>
  <c r="N840" i="1"/>
  <c r="BA840" i="1" s="1"/>
  <c r="Q839" i="1"/>
  <c r="BD839" i="1" s="1"/>
  <c r="N839" i="1"/>
  <c r="BA839" i="1" s="1"/>
  <c r="Q838" i="1"/>
  <c r="BD838" i="1" s="1"/>
  <c r="N838" i="1"/>
  <c r="BA838" i="1" s="1"/>
  <c r="Q837" i="1"/>
  <c r="BD837" i="1" s="1"/>
  <c r="N837" i="1"/>
  <c r="BA837" i="1" s="1"/>
  <c r="Q836" i="1"/>
  <c r="BD836" i="1" s="1"/>
  <c r="N836" i="1"/>
  <c r="BA836" i="1" s="1"/>
  <c r="Q835" i="1"/>
  <c r="BD835" i="1" s="1"/>
  <c r="N835" i="1"/>
  <c r="BA835" i="1" s="1"/>
  <c r="Q834" i="1"/>
  <c r="BD834" i="1" s="1"/>
  <c r="N834" i="1"/>
  <c r="BA834" i="1" s="1"/>
  <c r="Q833" i="1"/>
  <c r="BD833" i="1" s="1"/>
  <c r="N833" i="1"/>
  <c r="BA833" i="1" s="1"/>
  <c r="P832" i="1"/>
  <c r="BC832" i="1" s="1"/>
  <c r="O832" i="1"/>
  <c r="BB832" i="1" s="1"/>
  <c r="M832" i="1"/>
  <c r="AZ832" i="1" s="1"/>
  <c r="L832" i="1"/>
  <c r="AY832" i="1" s="1"/>
  <c r="Q831" i="1"/>
  <c r="BD831" i="1" s="1"/>
  <c r="N831" i="1"/>
  <c r="BA831" i="1" s="1"/>
  <c r="Q830" i="1"/>
  <c r="BD830" i="1" s="1"/>
  <c r="N830" i="1"/>
  <c r="BA830" i="1" s="1"/>
  <c r="Q829" i="1"/>
  <c r="BD829" i="1" s="1"/>
  <c r="N829" i="1"/>
  <c r="BA829" i="1" s="1"/>
  <c r="Q828" i="1"/>
  <c r="BD828" i="1" s="1"/>
  <c r="N828" i="1"/>
  <c r="BA828" i="1" s="1"/>
  <c r="Q827" i="1"/>
  <c r="BD827" i="1" s="1"/>
  <c r="N827" i="1"/>
  <c r="BA827" i="1" s="1"/>
  <c r="Q826" i="1"/>
  <c r="BD826" i="1" s="1"/>
  <c r="N826" i="1"/>
  <c r="BA826" i="1" s="1"/>
  <c r="Q825" i="1"/>
  <c r="BD825" i="1" s="1"/>
  <c r="N825" i="1"/>
  <c r="BA825" i="1" s="1"/>
  <c r="Q824" i="1"/>
  <c r="BD824" i="1" s="1"/>
  <c r="N824" i="1"/>
  <c r="Q823" i="1"/>
  <c r="BD823" i="1" s="1"/>
  <c r="N823" i="1"/>
  <c r="BA823" i="1" s="1"/>
  <c r="Q822" i="1"/>
  <c r="BD822" i="1" s="1"/>
  <c r="N822" i="1"/>
  <c r="Q821" i="1"/>
  <c r="BD821" i="1" s="1"/>
  <c r="N821" i="1"/>
  <c r="BA821" i="1" s="1"/>
  <c r="Q820" i="1"/>
  <c r="BD820" i="1" s="1"/>
  <c r="N820" i="1"/>
  <c r="Q819" i="1"/>
  <c r="BD819" i="1" s="1"/>
  <c r="N819" i="1"/>
  <c r="BA819" i="1" s="1"/>
  <c r="Q818" i="1"/>
  <c r="BD818" i="1" s="1"/>
  <c r="N818" i="1"/>
  <c r="Q817" i="1"/>
  <c r="BD817" i="1" s="1"/>
  <c r="N817" i="1"/>
  <c r="BA817" i="1" s="1"/>
  <c r="Q816" i="1"/>
  <c r="BD816" i="1" s="1"/>
  <c r="N816" i="1"/>
  <c r="BA816" i="1" s="1"/>
  <c r="Q815" i="1"/>
  <c r="BD815" i="1" s="1"/>
  <c r="N815" i="1"/>
  <c r="BA815" i="1" s="1"/>
  <c r="Q814" i="1"/>
  <c r="BD814" i="1" s="1"/>
  <c r="N814" i="1"/>
  <c r="BA814" i="1" s="1"/>
  <c r="Q813" i="1"/>
  <c r="BD813" i="1" s="1"/>
  <c r="N813" i="1"/>
  <c r="BA813" i="1" s="1"/>
  <c r="Q812" i="1"/>
  <c r="BD812" i="1" s="1"/>
  <c r="N812" i="1"/>
  <c r="BA812" i="1" s="1"/>
  <c r="Q811" i="1"/>
  <c r="BD811" i="1" s="1"/>
  <c r="N811" i="1"/>
  <c r="BA811" i="1" s="1"/>
  <c r="Q810" i="1"/>
  <c r="BD810" i="1" s="1"/>
  <c r="N810" i="1"/>
  <c r="Q809" i="1"/>
  <c r="BD809" i="1" s="1"/>
  <c r="N809" i="1"/>
  <c r="BA809" i="1" s="1"/>
  <c r="Q808" i="1"/>
  <c r="BD808" i="1" s="1"/>
  <c r="N808" i="1"/>
  <c r="Q807" i="1"/>
  <c r="BD807" i="1" s="1"/>
  <c r="N807" i="1"/>
  <c r="BA807" i="1" s="1"/>
  <c r="P806" i="1"/>
  <c r="BC806" i="1" s="1"/>
  <c r="O806" i="1"/>
  <c r="BB806" i="1" s="1"/>
  <c r="M806" i="1"/>
  <c r="AZ806" i="1" s="1"/>
  <c r="L806" i="1"/>
  <c r="AY806" i="1" s="1"/>
  <c r="Q805" i="1"/>
  <c r="BD805" i="1" s="1"/>
  <c r="N805" i="1"/>
  <c r="BA805" i="1" s="1"/>
  <c r="Q804" i="1"/>
  <c r="N804" i="1"/>
  <c r="BA804" i="1" s="1"/>
  <c r="P803" i="1"/>
  <c r="BC803" i="1" s="1"/>
  <c r="O803" i="1"/>
  <c r="BB803" i="1" s="1"/>
  <c r="N803" i="1"/>
  <c r="BA803" i="1" s="1"/>
  <c r="M803" i="1"/>
  <c r="AZ803" i="1" s="1"/>
  <c r="L803" i="1"/>
  <c r="AY803" i="1" s="1"/>
  <c r="Q802" i="1"/>
  <c r="BD802" i="1" s="1"/>
  <c r="N802" i="1"/>
  <c r="BA802" i="1" s="1"/>
  <c r="Q801" i="1"/>
  <c r="BD801" i="1" s="1"/>
  <c r="N801" i="1"/>
  <c r="BA801" i="1" s="1"/>
  <c r="Q800" i="1"/>
  <c r="BD800" i="1" s="1"/>
  <c r="N800" i="1"/>
  <c r="BA800" i="1" s="1"/>
  <c r="Q799" i="1"/>
  <c r="BD799" i="1" s="1"/>
  <c r="N799" i="1"/>
  <c r="Q798" i="1"/>
  <c r="BD798" i="1" s="1"/>
  <c r="N798" i="1"/>
  <c r="BA798" i="1" s="1"/>
  <c r="Q797" i="1"/>
  <c r="BD797" i="1" s="1"/>
  <c r="N797" i="1"/>
  <c r="Q796" i="1"/>
  <c r="BD796" i="1" s="1"/>
  <c r="N796" i="1"/>
  <c r="BA796" i="1" s="1"/>
  <c r="Q795" i="1"/>
  <c r="BD795" i="1" s="1"/>
  <c r="N795" i="1"/>
  <c r="Q794" i="1"/>
  <c r="BD794" i="1" s="1"/>
  <c r="N794" i="1"/>
  <c r="BA794" i="1" s="1"/>
  <c r="Q793" i="1"/>
  <c r="BD793" i="1" s="1"/>
  <c r="N793" i="1"/>
  <c r="Q792" i="1"/>
  <c r="BD792" i="1" s="1"/>
  <c r="N792" i="1"/>
  <c r="Q791" i="1"/>
  <c r="BD791" i="1" s="1"/>
  <c r="N791" i="1"/>
  <c r="Q790" i="1"/>
  <c r="BD790" i="1" s="1"/>
  <c r="N790" i="1"/>
  <c r="BA790" i="1" s="1"/>
  <c r="Q789" i="1"/>
  <c r="BD789" i="1" s="1"/>
  <c r="N789" i="1"/>
  <c r="Q788" i="1"/>
  <c r="BD788" i="1" s="1"/>
  <c r="N788" i="1"/>
  <c r="Q787" i="1"/>
  <c r="BD787" i="1" s="1"/>
  <c r="N787" i="1"/>
  <c r="Q786" i="1"/>
  <c r="BD786" i="1" s="1"/>
  <c r="N786" i="1"/>
  <c r="Q785" i="1"/>
  <c r="BD785" i="1" s="1"/>
  <c r="N785" i="1"/>
  <c r="BA785" i="1" s="1"/>
  <c r="Q784" i="1"/>
  <c r="BD784" i="1" s="1"/>
  <c r="N784" i="1"/>
  <c r="Q783" i="1"/>
  <c r="BD783" i="1" s="1"/>
  <c r="N783" i="1"/>
  <c r="Q782" i="1"/>
  <c r="BD782" i="1" s="1"/>
  <c r="N782" i="1"/>
  <c r="BA782" i="1" s="1"/>
  <c r="Q781" i="1"/>
  <c r="BD781" i="1" s="1"/>
  <c r="N781" i="1"/>
  <c r="BA781" i="1" s="1"/>
  <c r="P780" i="1"/>
  <c r="BC780" i="1" s="1"/>
  <c r="O780" i="1"/>
  <c r="BB780" i="1" s="1"/>
  <c r="M780" i="1"/>
  <c r="AZ780" i="1" s="1"/>
  <c r="L780" i="1"/>
  <c r="P779" i="1"/>
  <c r="BC779" i="1" s="1"/>
  <c r="O779" i="1"/>
  <c r="BB779" i="1" s="1"/>
  <c r="Q777" i="1"/>
  <c r="N777" i="1"/>
  <c r="P776" i="1"/>
  <c r="BC776" i="1" s="1"/>
  <c r="O776" i="1"/>
  <c r="BB776" i="1" s="1"/>
  <c r="M776" i="1"/>
  <c r="AZ776" i="1" s="1"/>
  <c r="L776" i="1"/>
  <c r="AY776" i="1" s="1"/>
  <c r="Q775" i="1"/>
  <c r="N775" i="1"/>
  <c r="P774" i="1"/>
  <c r="BC774" i="1" s="1"/>
  <c r="O774" i="1"/>
  <c r="BB774" i="1" s="1"/>
  <c r="M774" i="1"/>
  <c r="AZ774" i="1" s="1"/>
  <c r="L774" i="1"/>
  <c r="AY774" i="1" s="1"/>
  <c r="Q773" i="1"/>
  <c r="N773" i="1"/>
  <c r="P772" i="1"/>
  <c r="BC772" i="1" s="1"/>
  <c r="O772" i="1"/>
  <c r="BB772" i="1" s="1"/>
  <c r="M772" i="1"/>
  <c r="L772" i="1"/>
  <c r="AY772" i="1" s="1"/>
  <c r="Q770" i="1"/>
  <c r="N770" i="1"/>
  <c r="BA770" i="1" s="1"/>
  <c r="P769" i="1"/>
  <c r="BC769" i="1" s="1"/>
  <c r="O769" i="1"/>
  <c r="BB769" i="1" s="1"/>
  <c r="M769" i="1"/>
  <c r="AZ769" i="1" s="1"/>
  <c r="L769" i="1"/>
  <c r="AY769" i="1" s="1"/>
  <c r="Q768" i="1"/>
  <c r="N768" i="1"/>
  <c r="P767" i="1"/>
  <c r="BC767" i="1" s="1"/>
  <c r="O767" i="1"/>
  <c r="BB767" i="1" s="1"/>
  <c r="M767" i="1"/>
  <c r="AZ767" i="1" s="1"/>
  <c r="L767" i="1"/>
  <c r="AY767" i="1" s="1"/>
  <c r="Q766" i="1"/>
  <c r="N766" i="1"/>
  <c r="P765" i="1"/>
  <c r="BC765" i="1" s="1"/>
  <c r="O765" i="1"/>
  <c r="BB765" i="1" s="1"/>
  <c r="M765" i="1"/>
  <c r="AZ765" i="1" s="1"/>
  <c r="L765" i="1"/>
  <c r="AY765" i="1" s="1"/>
  <c r="Q764" i="1"/>
  <c r="N764" i="1"/>
  <c r="P763" i="1"/>
  <c r="BC763" i="1" s="1"/>
  <c r="O763" i="1"/>
  <c r="BB763" i="1" s="1"/>
  <c r="M763" i="1"/>
  <c r="AZ763" i="1" s="1"/>
  <c r="L763" i="1"/>
  <c r="Q761" i="1"/>
  <c r="N761" i="1"/>
  <c r="P760" i="1"/>
  <c r="BC760" i="1" s="1"/>
  <c r="O760" i="1"/>
  <c r="BB760" i="1" s="1"/>
  <c r="M760" i="1"/>
  <c r="L760" i="1"/>
  <c r="AY760" i="1" s="1"/>
  <c r="P759" i="1"/>
  <c r="BC759" i="1" s="1"/>
  <c r="O759" i="1"/>
  <c r="Q758" i="1"/>
  <c r="BD758" i="1" s="1"/>
  <c r="N758" i="1"/>
  <c r="BA758" i="1" s="1"/>
  <c r="Q757" i="1"/>
  <c r="BD757" i="1" s="1"/>
  <c r="N757" i="1"/>
  <c r="BA757" i="1" s="1"/>
  <c r="Q756" i="1"/>
  <c r="BD756" i="1" s="1"/>
  <c r="N756" i="1"/>
  <c r="Q755" i="1"/>
  <c r="BD755" i="1" s="1"/>
  <c r="N755" i="1"/>
  <c r="BA755" i="1" s="1"/>
  <c r="Q754" i="1"/>
  <c r="BD754" i="1" s="1"/>
  <c r="N754" i="1"/>
  <c r="BA754" i="1" s="1"/>
  <c r="Q753" i="1"/>
  <c r="N753" i="1"/>
  <c r="P752" i="1"/>
  <c r="BC752" i="1" s="1"/>
  <c r="O752" i="1"/>
  <c r="BB752" i="1" s="1"/>
  <c r="M752" i="1"/>
  <c r="AZ752" i="1" s="1"/>
  <c r="L752" i="1"/>
  <c r="AY752" i="1" s="1"/>
  <c r="Q751" i="1"/>
  <c r="N751" i="1"/>
  <c r="P750" i="1"/>
  <c r="BC750" i="1" s="1"/>
  <c r="O750" i="1"/>
  <c r="M750" i="1"/>
  <c r="AZ750" i="1" s="1"/>
  <c r="L750" i="1"/>
  <c r="P749" i="1"/>
  <c r="BC749" i="1" s="1"/>
  <c r="Q748" i="1"/>
  <c r="N748" i="1"/>
  <c r="P747" i="1"/>
  <c r="O747" i="1"/>
  <c r="M747" i="1"/>
  <c r="AZ747" i="1" s="1"/>
  <c r="L747" i="1"/>
  <c r="M746" i="1"/>
  <c r="AZ746" i="1" s="1"/>
  <c r="Q745" i="1"/>
  <c r="N745" i="1"/>
  <c r="P744" i="1"/>
  <c r="O744" i="1"/>
  <c r="M744" i="1"/>
  <c r="L744" i="1"/>
  <c r="Q742" i="1"/>
  <c r="BD742" i="1" s="1"/>
  <c r="N742" i="1"/>
  <c r="P741" i="1"/>
  <c r="BC741" i="1" s="1"/>
  <c r="O741" i="1"/>
  <c r="BB741" i="1" s="1"/>
  <c r="M741" i="1"/>
  <c r="AZ741" i="1" s="1"/>
  <c r="L741" i="1"/>
  <c r="AY741" i="1" s="1"/>
  <c r="Q740" i="1"/>
  <c r="N740" i="1"/>
  <c r="P739" i="1"/>
  <c r="BC739" i="1" s="1"/>
  <c r="O739" i="1"/>
  <c r="M739" i="1"/>
  <c r="AZ739" i="1" s="1"/>
  <c r="L739" i="1"/>
  <c r="P738" i="1"/>
  <c r="BC738" i="1" s="1"/>
  <c r="Q736" i="1"/>
  <c r="N736" i="1"/>
  <c r="P735" i="1"/>
  <c r="BC735" i="1" s="1"/>
  <c r="O735" i="1"/>
  <c r="BB735" i="1" s="1"/>
  <c r="M735" i="1"/>
  <c r="AZ735" i="1" s="1"/>
  <c r="L735" i="1"/>
  <c r="AY735" i="1" s="1"/>
  <c r="Q734" i="1"/>
  <c r="N734" i="1"/>
  <c r="P733" i="1"/>
  <c r="BC733" i="1" s="1"/>
  <c r="O733" i="1"/>
  <c r="BB733" i="1" s="1"/>
  <c r="M733" i="1"/>
  <c r="AZ733" i="1" s="1"/>
  <c r="L733" i="1"/>
  <c r="AY733" i="1" s="1"/>
  <c r="Q732" i="1"/>
  <c r="BD732" i="1" s="1"/>
  <c r="N732" i="1"/>
  <c r="BA732" i="1" s="1"/>
  <c r="Q731" i="1"/>
  <c r="BD731" i="1" s="1"/>
  <c r="N731" i="1"/>
  <c r="P730" i="1"/>
  <c r="BC730" i="1" s="1"/>
  <c r="O730" i="1"/>
  <c r="M730" i="1"/>
  <c r="AZ730" i="1" s="1"/>
  <c r="L730" i="1"/>
  <c r="AY730" i="1" s="1"/>
  <c r="P729" i="1"/>
  <c r="BC729" i="1" s="1"/>
  <c r="L729" i="1"/>
  <c r="AY729" i="1" s="1"/>
  <c r="Q728" i="1"/>
  <c r="N728" i="1"/>
  <c r="BA728" i="1" s="1"/>
  <c r="P727" i="1"/>
  <c r="BC727" i="1" s="1"/>
  <c r="O727" i="1"/>
  <c r="BB727" i="1" s="1"/>
  <c r="M727" i="1"/>
  <c r="AZ727" i="1" s="1"/>
  <c r="L727" i="1"/>
  <c r="AY727" i="1" s="1"/>
  <c r="Q726" i="1"/>
  <c r="N726" i="1"/>
  <c r="P725" i="1"/>
  <c r="BC725" i="1" s="1"/>
  <c r="O725" i="1"/>
  <c r="BB725" i="1" s="1"/>
  <c r="M725" i="1"/>
  <c r="AZ725" i="1" s="1"/>
  <c r="L725" i="1"/>
  <c r="AY725" i="1" s="1"/>
  <c r="Q724" i="1"/>
  <c r="N724" i="1"/>
  <c r="BA724" i="1" s="1"/>
  <c r="P723" i="1"/>
  <c r="BC723" i="1" s="1"/>
  <c r="O723" i="1"/>
  <c r="N723" i="1"/>
  <c r="BA723" i="1" s="1"/>
  <c r="M723" i="1"/>
  <c r="AZ723" i="1" s="1"/>
  <c r="L723" i="1"/>
  <c r="AY723" i="1" s="1"/>
  <c r="L722" i="1"/>
  <c r="AY722" i="1" s="1"/>
  <c r="Q721" i="1"/>
  <c r="N721" i="1"/>
  <c r="BA721" i="1" s="1"/>
  <c r="P720" i="1"/>
  <c r="BC720" i="1" s="1"/>
  <c r="O720" i="1"/>
  <c r="BB720" i="1" s="1"/>
  <c r="M720" i="1"/>
  <c r="AZ720" i="1" s="1"/>
  <c r="L720" i="1"/>
  <c r="AY720" i="1" s="1"/>
  <c r="P719" i="1"/>
  <c r="BC719" i="1" s="1"/>
  <c r="O719" i="1"/>
  <c r="BB719" i="1" s="1"/>
  <c r="M719" i="1"/>
  <c r="AZ719" i="1" s="1"/>
  <c r="L719" i="1"/>
  <c r="Q718" i="1"/>
  <c r="N718" i="1"/>
  <c r="P717" i="1"/>
  <c r="BC717" i="1" s="1"/>
  <c r="O717" i="1"/>
  <c r="BB717" i="1" s="1"/>
  <c r="M717" i="1"/>
  <c r="AZ717" i="1" s="1"/>
  <c r="L717" i="1"/>
  <c r="AY717" i="1" s="1"/>
  <c r="Q716" i="1"/>
  <c r="BD716" i="1" s="1"/>
  <c r="N716" i="1"/>
  <c r="P715" i="1"/>
  <c r="BC715" i="1" s="1"/>
  <c r="O715" i="1"/>
  <c r="BB715" i="1" s="1"/>
  <c r="M715" i="1"/>
  <c r="AZ715" i="1" s="1"/>
  <c r="L715" i="1"/>
  <c r="AY715" i="1" s="1"/>
  <c r="Q714" i="1"/>
  <c r="N714" i="1"/>
  <c r="P713" i="1"/>
  <c r="BC713" i="1" s="1"/>
  <c r="O713" i="1"/>
  <c r="BB713" i="1" s="1"/>
  <c r="M713" i="1"/>
  <c r="AZ713" i="1" s="1"/>
  <c r="L713" i="1"/>
  <c r="AY713" i="1" s="1"/>
  <c r="Q712" i="1"/>
  <c r="N712" i="1"/>
  <c r="BA712" i="1" s="1"/>
  <c r="P711" i="1"/>
  <c r="BC711" i="1" s="1"/>
  <c r="O711" i="1"/>
  <c r="M711" i="1"/>
  <c r="AZ711" i="1" s="1"/>
  <c r="L711" i="1"/>
  <c r="AY711" i="1" s="1"/>
  <c r="M710" i="1"/>
  <c r="AZ710" i="1" s="1"/>
  <c r="L710" i="1"/>
  <c r="AY710" i="1" s="1"/>
  <c r="Q709" i="1"/>
  <c r="N709" i="1"/>
  <c r="P708" i="1"/>
  <c r="BC708" i="1" s="1"/>
  <c r="O708" i="1"/>
  <c r="BB708" i="1" s="1"/>
  <c r="M708" i="1"/>
  <c r="AZ708" i="1" s="1"/>
  <c r="L708" i="1"/>
  <c r="AY708" i="1" s="1"/>
  <c r="Q707" i="1"/>
  <c r="BD707" i="1" s="1"/>
  <c r="N707" i="1"/>
  <c r="BA707" i="1" s="1"/>
  <c r="P706" i="1"/>
  <c r="BC706" i="1" s="1"/>
  <c r="O706" i="1"/>
  <c r="BB706" i="1" s="1"/>
  <c r="M706" i="1"/>
  <c r="AZ706" i="1" s="1"/>
  <c r="L706" i="1"/>
  <c r="AY706" i="1" s="1"/>
  <c r="Q705" i="1"/>
  <c r="N705" i="1"/>
  <c r="P704" i="1"/>
  <c r="BC704" i="1" s="1"/>
  <c r="O704" i="1"/>
  <c r="BB704" i="1" s="1"/>
  <c r="M704" i="1"/>
  <c r="AZ704" i="1" s="1"/>
  <c r="L704" i="1"/>
  <c r="AY704" i="1" s="1"/>
  <c r="Q703" i="1"/>
  <c r="N703" i="1"/>
  <c r="P702" i="1"/>
  <c r="BC702" i="1" s="1"/>
  <c r="O702" i="1"/>
  <c r="BB702" i="1" s="1"/>
  <c r="M702" i="1"/>
  <c r="AZ702" i="1" s="1"/>
  <c r="L702" i="1"/>
  <c r="AY702" i="1" s="1"/>
  <c r="Q701" i="1"/>
  <c r="N701" i="1"/>
  <c r="P700" i="1"/>
  <c r="BC700" i="1" s="1"/>
  <c r="O700" i="1"/>
  <c r="BB700" i="1" s="1"/>
  <c r="N700" i="1"/>
  <c r="BA700" i="1" s="1"/>
  <c r="M700" i="1"/>
  <c r="AZ700" i="1" s="1"/>
  <c r="L700" i="1"/>
  <c r="AY700" i="1" s="1"/>
  <c r="Q699" i="1"/>
  <c r="N699" i="1"/>
  <c r="P698" i="1"/>
  <c r="BC698" i="1" s="1"/>
  <c r="O698" i="1"/>
  <c r="BB698" i="1" s="1"/>
  <c r="M698" i="1"/>
  <c r="AZ698" i="1" s="1"/>
  <c r="L698" i="1"/>
  <c r="Q695" i="1"/>
  <c r="BD695" i="1" s="1"/>
  <c r="N695" i="1"/>
  <c r="Q694" i="1"/>
  <c r="N694" i="1"/>
  <c r="BA694" i="1" s="1"/>
  <c r="P693" i="1"/>
  <c r="BC693" i="1" s="1"/>
  <c r="O693" i="1"/>
  <c r="BB693" i="1" s="1"/>
  <c r="M693" i="1"/>
  <c r="AZ693" i="1" s="1"/>
  <c r="L693" i="1"/>
  <c r="AY693" i="1" s="1"/>
  <c r="Q692" i="1"/>
  <c r="BD692" i="1" s="1"/>
  <c r="N692" i="1"/>
  <c r="BA692" i="1" s="1"/>
  <c r="Q691" i="1"/>
  <c r="N691" i="1"/>
  <c r="BA691" i="1" s="1"/>
  <c r="P690" i="1"/>
  <c r="BC690" i="1" s="1"/>
  <c r="O690" i="1"/>
  <c r="BB690" i="1" s="1"/>
  <c r="M690" i="1"/>
  <c r="AZ690" i="1" s="1"/>
  <c r="L690" i="1"/>
  <c r="AY690" i="1" s="1"/>
  <c r="P689" i="1"/>
  <c r="BC689" i="1" s="1"/>
  <c r="O689" i="1"/>
  <c r="M689" i="1"/>
  <c r="AZ689" i="1" s="1"/>
  <c r="L689" i="1"/>
  <c r="AY689" i="1" s="1"/>
  <c r="Q688" i="1"/>
  <c r="N688" i="1"/>
  <c r="P687" i="1"/>
  <c r="BC687" i="1" s="1"/>
  <c r="O687" i="1"/>
  <c r="BB687" i="1" s="1"/>
  <c r="M687" i="1"/>
  <c r="AZ687" i="1" s="1"/>
  <c r="L687" i="1"/>
  <c r="AY687" i="1" s="1"/>
  <c r="Q686" i="1"/>
  <c r="N686" i="1"/>
  <c r="P685" i="1"/>
  <c r="BC685" i="1" s="1"/>
  <c r="O685" i="1"/>
  <c r="M685" i="1"/>
  <c r="AZ685" i="1" s="1"/>
  <c r="L685" i="1"/>
  <c r="AY685" i="1" s="1"/>
  <c r="M684" i="1"/>
  <c r="Q681" i="1"/>
  <c r="BD681" i="1" s="1"/>
  <c r="N681" i="1"/>
  <c r="P680" i="1"/>
  <c r="M680" i="1"/>
  <c r="Q679" i="1"/>
  <c r="BD679" i="1" s="1"/>
  <c r="N679" i="1"/>
  <c r="P678" i="1"/>
  <c r="M678" i="1"/>
  <c r="O677" i="1"/>
  <c r="M677" i="1"/>
  <c r="L677" i="1"/>
  <c r="Q674" i="1"/>
  <c r="N674" i="1"/>
  <c r="P673" i="1"/>
  <c r="BC673" i="1" s="1"/>
  <c r="O673" i="1"/>
  <c r="BB673" i="1" s="1"/>
  <c r="M673" i="1"/>
  <c r="AZ673" i="1" s="1"/>
  <c r="L673" i="1"/>
  <c r="AY673" i="1" s="1"/>
  <c r="Q672" i="1"/>
  <c r="N672" i="1"/>
  <c r="P671" i="1"/>
  <c r="O671" i="1"/>
  <c r="BB671" i="1" s="1"/>
  <c r="M671" i="1"/>
  <c r="L671" i="1"/>
  <c r="O670" i="1"/>
  <c r="BB670" i="1" s="1"/>
  <c r="Q669" i="1"/>
  <c r="BD669" i="1" s="1"/>
  <c r="N669" i="1"/>
  <c r="Q668" i="1"/>
  <c r="BD668" i="1" s="1"/>
  <c r="N668" i="1"/>
  <c r="BA668" i="1" s="1"/>
  <c r="Q667" i="1"/>
  <c r="BD667" i="1" s="1"/>
  <c r="N667" i="1"/>
  <c r="Q666" i="1"/>
  <c r="BD666" i="1" s="1"/>
  <c r="N666" i="1"/>
  <c r="BA666" i="1" s="1"/>
  <c r="Q665" i="1"/>
  <c r="BD665" i="1" s="1"/>
  <c r="N665" i="1"/>
  <c r="BA665" i="1" s="1"/>
  <c r="Q664" i="1"/>
  <c r="BD664" i="1" s="1"/>
  <c r="N664" i="1"/>
  <c r="BA664" i="1" s="1"/>
  <c r="Q663" i="1"/>
  <c r="BD663" i="1" s="1"/>
  <c r="N663" i="1"/>
  <c r="Q662" i="1"/>
  <c r="BD662" i="1" s="1"/>
  <c r="N662" i="1"/>
  <c r="Q661" i="1"/>
  <c r="BD661" i="1" s="1"/>
  <c r="N661" i="1"/>
  <c r="Q660" i="1"/>
  <c r="BD660" i="1" s="1"/>
  <c r="N660" i="1"/>
  <c r="Q659" i="1"/>
  <c r="BD659" i="1" s="1"/>
  <c r="N659" i="1"/>
  <c r="Q658" i="1"/>
  <c r="N658" i="1"/>
  <c r="P657" i="1"/>
  <c r="O657" i="1"/>
  <c r="M657" i="1"/>
  <c r="L657" i="1"/>
  <c r="Q655" i="1"/>
  <c r="BD655" i="1" s="1"/>
  <c r="N655" i="1"/>
  <c r="Q654" i="1"/>
  <c r="BD654" i="1" s="1"/>
  <c r="N654" i="1"/>
  <c r="BA654" i="1" s="1"/>
  <c r="Q653" i="1"/>
  <c r="BD653" i="1" s="1"/>
  <c r="N653" i="1"/>
  <c r="P652" i="1"/>
  <c r="O652" i="1"/>
  <c r="M652" i="1"/>
  <c r="L652" i="1"/>
  <c r="Q650" i="1"/>
  <c r="BD650" i="1" s="1"/>
  <c r="N650" i="1"/>
  <c r="BA650" i="1" s="1"/>
  <c r="Q649" i="1"/>
  <c r="BD649" i="1" s="1"/>
  <c r="N649" i="1"/>
  <c r="BA649" i="1" s="1"/>
  <c r="Q648" i="1"/>
  <c r="BD648" i="1" s="1"/>
  <c r="N648" i="1"/>
  <c r="BA648" i="1" s="1"/>
  <c r="Q647" i="1"/>
  <c r="BD647" i="1" s="1"/>
  <c r="N647" i="1"/>
  <c r="BA647" i="1" s="1"/>
  <c r="Q646" i="1"/>
  <c r="BD646" i="1" s="1"/>
  <c r="N646" i="1"/>
  <c r="Q645" i="1"/>
  <c r="BD645" i="1" s="1"/>
  <c r="N645" i="1"/>
  <c r="BA645" i="1" s="1"/>
  <c r="Q644" i="1"/>
  <c r="BD644" i="1" s="1"/>
  <c r="N644" i="1"/>
  <c r="BA644" i="1" s="1"/>
  <c r="Q643" i="1"/>
  <c r="BD643" i="1" s="1"/>
  <c r="N643" i="1"/>
  <c r="BA643" i="1" s="1"/>
  <c r="Q642" i="1"/>
  <c r="BD642" i="1" s="1"/>
  <c r="N642" i="1"/>
  <c r="Q641" i="1"/>
  <c r="BD641" i="1" s="1"/>
  <c r="N641" i="1"/>
  <c r="BA641" i="1" s="1"/>
  <c r="Q640" i="1"/>
  <c r="BD640" i="1" s="1"/>
  <c r="N640" i="1"/>
  <c r="BA640" i="1" s="1"/>
  <c r="Q639" i="1"/>
  <c r="BD639" i="1" s="1"/>
  <c r="N639" i="1"/>
  <c r="BA639" i="1" s="1"/>
  <c r="Q638" i="1"/>
  <c r="BD638" i="1" s="1"/>
  <c r="N638" i="1"/>
  <c r="Q637" i="1"/>
  <c r="BD637" i="1" s="1"/>
  <c r="N637" i="1"/>
  <c r="Q636" i="1"/>
  <c r="BD636" i="1" s="1"/>
  <c r="N636" i="1"/>
  <c r="BA636" i="1" s="1"/>
  <c r="Q635" i="1"/>
  <c r="BD635" i="1" s="1"/>
  <c r="N635" i="1"/>
  <c r="Q634" i="1"/>
  <c r="BD634" i="1" s="1"/>
  <c r="N634" i="1"/>
  <c r="Q633" i="1"/>
  <c r="BD633" i="1" s="1"/>
  <c r="N633" i="1"/>
  <c r="Q632" i="1"/>
  <c r="BD632" i="1" s="1"/>
  <c r="N632" i="1"/>
  <c r="Q631" i="1"/>
  <c r="BD631" i="1" s="1"/>
  <c r="N631" i="1"/>
  <c r="Q630" i="1"/>
  <c r="BD630" i="1" s="1"/>
  <c r="N630" i="1"/>
  <c r="Q629" i="1"/>
  <c r="BD629" i="1" s="1"/>
  <c r="N629" i="1"/>
  <c r="Q628" i="1"/>
  <c r="BD628" i="1" s="1"/>
  <c r="N628" i="1"/>
  <c r="Q627" i="1"/>
  <c r="BD627" i="1" s="1"/>
  <c r="N627" i="1"/>
  <c r="Q626" i="1"/>
  <c r="BD626" i="1" s="1"/>
  <c r="N626" i="1"/>
  <c r="Q625" i="1"/>
  <c r="BD625" i="1" s="1"/>
  <c r="N625" i="1"/>
  <c r="Q624" i="1"/>
  <c r="BD624" i="1" s="1"/>
  <c r="N624" i="1"/>
  <c r="Q623" i="1"/>
  <c r="BD623" i="1" s="1"/>
  <c r="N623" i="1"/>
  <c r="Q622" i="1"/>
  <c r="BD622" i="1" s="1"/>
  <c r="N622" i="1"/>
  <c r="Q621" i="1"/>
  <c r="BD621" i="1" s="1"/>
  <c r="N621" i="1"/>
  <c r="P620" i="1"/>
  <c r="O620" i="1"/>
  <c r="M620" i="1"/>
  <c r="L620" i="1"/>
  <c r="Q617" i="1"/>
  <c r="BD617" i="1" s="1"/>
  <c r="N617" i="1"/>
  <c r="BA617" i="1" s="1"/>
  <c r="Q616" i="1"/>
  <c r="BD616" i="1" s="1"/>
  <c r="N616" i="1"/>
  <c r="Q615" i="1"/>
  <c r="BD615" i="1" s="1"/>
  <c r="N615" i="1"/>
  <c r="BA615" i="1" s="1"/>
  <c r="Q614" i="1"/>
  <c r="BD614" i="1" s="1"/>
  <c r="N614" i="1"/>
  <c r="Q613" i="1"/>
  <c r="BD613" i="1" s="1"/>
  <c r="N613" i="1"/>
  <c r="BA613" i="1" s="1"/>
  <c r="Q612" i="1"/>
  <c r="BD612" i="1" s="1"/>
  <c r="N612" i="1"/>
  <c r="BA612" i="1" s="1"/>
  <c r="Q611" i="1"/>
  <c r="BD611" i="1" s="1"/>
  <c r="N611" i="1"/>
  <c r="BA611" i="1" s="1"/>
  <c r="Q610" i="1"/>
  <c r="BD610" i="1" s="1"/>
  <c r="N610" i="1"/>
  <c r="BA610" i="1" s="1"/>
  <c r="Q609" i="1"/>
  <c r="BD609" i="1" s="1"/>
  <c r="N609" i="1"/>
  <c r="BA609" i="1" s="1"/>
  <c r="Q608" i="1"/>
  <c r="BD608" i="1" s="1"/>
  <c r="N608" i="1"/>
  <c r="Q607" i="1"/>
  <c r="BD607" i="1" s="1"/>
  <c r="N607" i="1"/>
  <c r="BA607" i="1" s="1"/>
  <c r="Q606" i="1"/>
  <c r="BD606" i="1" s="1"/>
  <c r="N606" i="1"/>
  <c r="Q605" i="1"/>
  <c r="N605" i="1"/>
  <c r="BA605" i="1" s="1"/>
  <c r="P604" i="1"/>
  <c r="BC604" i="1" s="1"/>
  <c r="O604" i="1"/>
  <c r="BB604" i="1" s="1"/>
  <c r="M604" i="1"/>
  <c r="AZ604" i="1" s="1"/>
  <c r="L604" i="1"/>
  <c r="AY604" i="1" s="1"/>
  <c r="P603" i="1"/>
  <c r="M603" i="1"/>
  <c r="AZ603" i="1" s="1"/>
  <c r="L603" i="1"/>
  <c r="AY603" i="1" s="1"/>
  <c r="M602" i="1"/>
  <c r="L602" i="1"/>
  <c r="Q600" i="1"/>
  <c r="N600" i="1"/>
  <c r="P599" i="1"/>
  <c r="BC599" i="1" s="1"/>
  <c r="O599" i="1"/>
  <c r="BB599" i="1" s="1"/>
  <c r="M599" i="1"/>
  <c r="AZ599" i="1" s="1"/>
  <c r="L599" i="1"/>
  <c r="AY599" i="1" s="1"/>
  <c r="Q598" i="1"/>
  <c r="N598" i="1"/>
  <c r="P597" i="1"/>
  <c r="BC597" i="1" s="1"/>
  <c r="O597" i="1"/>
  <c r="BB597" i="1" s="1"/>
  <c r="N597" i="1"/>
  <c r="BA597" i="1" s="1"/>
  <c r="M597" i="1"/>
  <c r="AZ597" i="1" s="1"/>
  <c r="L597" i="1"/>
  <c r="AY597" i="1" s="1"/>
  <c r="Q596" i="1"/>
  <c r="N596" i="1"/>
  <c r="P595" i="1"/>
  <c r="BC595" i="1" s="1"/>
  <c r="O595" i="1"/>
  <c r="BB595" i="1" s="1"/>
  <c r="M595" i="1"/>
  <c r="AZ595" i="1" s="1"/>
  <c r="L595" i="1"/>
  <c r="AY595" i="1" s="1"/>
  <c r="Q594" i="1"/>
  <c r="N594" i="1"/>
  <c r="P593" i="1"/>
  <c r="O593" i="1"/>
  <c r="BB593" i="1" s="1"/>
  <c r="M593" i="1"/>
  <c r="AZ593" i="1" s="1"/>
  <c r="L593" i="1"/>
  <c r="M592" i="1"/>
  <c r="AZ592" i="1" s="1"/>
  <c r="Q591" i="1"/>
  <c r="BD591" i="1" s="1"/>
  <c r="N591" i="1"/>
  <c r="Q590" i="1"/>
  <c r="BD590" i="1" s="1"/>
  <c r="N590" i="1"/>
  <c r="Q589" i="1"/>
  <c r="BD589" i="1" s="1"/>
  <c r="N589" i="1"/>
  <c r="BA589" i="1" s="1"/>
  <c r="Q588" i="1"/>
  <c r="BD588" i="1" s="1"/>
  <c r="N588" i="1"/>
  <c r="Q587" i="1"/>
  <c r="BD587" i="1" s="1"/>
  <c r="N587" i="1"/>
  <c r="BA587" i="1" s="1"/>
  <c r="Q586" i="1"/>
  <c r="BD586" i="1" s="1"/>
  <c r="N586" i="1"/>
  <c r="Q585" i="1"/>
  <c r="BD585" i="1" s="1"/>
  <c r="N585" i="1"/>
  <c r="BA585" i="1" s="1"/>
  <c r="Q584" i="1"/>
  <c r="BD584" i="1" s="1"/>
  <c r="N584" i="1"/>
  <c r="N583" i="1" s="1"/>
  <c r="P583" i="1"/>
  <c r="BC583" i="1" s="1"/>
  <c r="O583" i="1"/>
  <c r="BB583" i="1" s="1"/>
  <c r="M583" i="1"/>
  <c r="L583" i="1"/>
  <c r="AY583" i="1" s="1"/>
  <c r="P582" i="1"/>
  <c r="BC582" i="1" s="1"/>
  <c r="L582" i="1"/>
  <c r="AY582" i="1" s="1"/>
  <c r="Q581" i="1"/>
  <c r="BD581" i="1" s="1"/>
  <c r="N581" i="1"/>
  <c r="BA581" i="1" s="1"/>
  <c r="Q580" i="1"/>
  <c r="BD580" i="1" s="1"/>
  <c r="N580" i="1"/>
  <c r="BA580" i="1" s="1"/>
  <c r="Q579" i="1"/>
  <c r="BD579" i="1" s="1"/>
  <c r="N579" i="1"/>
  <c r="BA579" i="1" s="1"/>
  <c r="Q578" i="1"/>
  <c r="BD578" i="1" s="1"/>
  <c r="N578" i="1"/>
  <c r="Q577" i="1"/>
  <c r="BD577" i="1" s="1"/>
  <c r="N577" i="1"/>
  <c r="Q576" i="1"/>
  <c r="BD576" i="1" s="1"/>
  <c r="N576" i="1"/>
  <c r="Q575" i="1"/>
  <c r="BD575" i="1" s="1"/>
  <c r="N575" i="1"/>
  <c r="BA575" i="1" s="1"/>
  <c r="Q574" i="1"/>
  <c r="BD574" i="1" s="1"/>
  <c r="N574" i="1"/>
  <c r="Q573" i="1"/>
  <c r="BD573" i="1" s="1"/>
  <c r="N573" i="1"/>
  <c r="Q572" i="1"/>
  <c r="BD572" i="1" s="1"/>
  <c r="N572" i="1"/>
  <c r="Q571" i="1"/>
  <c r="BD571" i="1" s="1"/>
  <c r="N571" i="1"/>
  <c r="Q570" i="1"/>
  <c r="BD570" i="1" s="1"/>
  <c r="N570" i="1"/>
  <c r="BA570" i="1" s="1"/>
  <c r="Q569" i="1"/>
  <c r="BD569" i="1" s="1"/>
  <c r="N569" i="1"/>
  <c r="Q568" i="1"/>
  <c r="BD568" i="1" s="1"/>
  <c r="N568" i="1"/>
  <c r="BA568" i="1" s="1"/>
  <c r="Q567" i="1"/>
  <c r="BD567" i="1" s="1"/>
  <c r="N567" i="1"/>
  <c r="P566" i="1"/>
  <c r="BC566" i="1" s="1"/>
  <c r="O566" i="1"/>
  <c r="BB566" i="1" s="1"/>
  <c r="M566" i="1"/>
  <c r="AZ566" i="1" s="1"/>
  <c r="L566" i="1"/>
  <c r="AY566" i="1" s="1"/>
  <c r="Q565" i="1"/>
  <c r="BD565" i="1" s="1"/>
  <c r="N565" i="1"/>
  <c r="Q564" i="1"/>
  <c r="N564" i="1"/>
  <c r="P563" i="1"/>
  <c r="BC563" i="1" s="1"/>
  <c r="O563" i="1"/>
  <c r="BB563" i="1" s="1"/>
  <c r="M563" i="1"/>
  <c r="AZ563" i="1" s="1"/>
  <c r="L563" i="1"/>
  <c r="AY563" i="1" s="1"/>
  <c r="Q562" i="1"/>
  <c r="BD562" i="1" s="1"/>
  <c r="N562" i="1"/>
  <c r="BA562" i="1" s="1"/>
  <c r="Q561" i="1"/>
  <c r="BD561" i="1" s="1"/>
  <c r="N561" i="1"/>
  <c r="BA561" i="1" s="1"/>
  <c r="Q560" i="1"/>
  <c r="BD560" i="1" s="1"/>
  <c r="N560" i="1"/>
  <c r="BA560" i="1" s="1"/>
  <c r="Q559" i="1"/>
  <c r="BD559" i="1" s="1"/>
  <c r="N559" i="1"/>
  <c r="BA559" i="1" s="1"/>
  <c r="Q558" i="1"/>
  <c r="BD558" i="1" s="1"/>
  <c r="N558" i="1"/>
  <c r="BA558" i="1" s="1"/>
  <c r="Q557" i="1"/>
  <c r="BD557" i="1" s="1"/>
  <c r="N557" i="1"/>
  <c r="Q556" i="1"/>
  <c r="BD556" i="1" s="1"/>
  <c r="N556" i="1"/>
  <c r="Q555" i="1"/>
  <c r="BD555" i="1" s="1"/>
  <c r="N555" i="1"/>
  <c r="Q554" i="1"/>
  <c r="BD554" i="1" s="1"/>
  <c r="N554" i="1"/>
  <c r="BA554" i="1" s="1"/>
  <c r="Q553" i="1"/>
  <c r="BD553" i="1" s="1"/>
  <c r="N553" i="1"/>
  <c r="Q552" i="1"/>
  <c r="BD552" i="1" s="1"/>
  <c r="N552" i="1"/>
  <c r="BA552" i="1" s="1"/>
  <c r="Q551" i="1"/>
  <c r="BD551" i="1" s="1"/>
  <c r="N551" i="1"/>
  <c r="P550" i="1"/>
  <c r="M550" i="1"/>
  <c r="AZ550" i="1" s="1"/>
  <c r="L550" i="1"/>
  <c r="AY550" i="1" s="1"/>
  <c r="Q549" i="1"/>
  <c r="BD549" i="1" s="1"/>
  <c r="N549" i="1"/>
  <c r="P548" i="1"/>
  <c r="BC548" i="1" s="1"/>
  <c r="O548" i="1"/>
  <c r="BB548" i="1" s="1"/>
  <c r="M548" i="1"/>
  <c r="AZ548" i="1" s="1"/>
  <c r="L548" i="1"/>
  <c r="Q547" i="1"/>
  <c r="BD547" i="1" s="1"/>
  <c r="N547" i="1"/>
  <c r="BA547" i="1" s="1"/>
  <c r="P546" i="1"/>
  <c r="BC546" i="1" s="1"/>
  <c r="O546" i="1"/>
  <c r="M546" i="1"/>
  <c r="AZ546" i="1" s="1"/>
  <c r="L546" i="1"/>
  <c r="AY546" i="1" s="1"/>
  <c r="Q545" i="1"/>
  <c r="BD545" i="1" s="1"/>
  <c r="N545" i="1"/>
  <c r="P544" i="1"/>
  <c r="O544" i="1"/>
  <c r="BB544" i="1" s="1"/>
  <c r="M544" i="1"/>
  <c r="AZ544" i="1" s="1"/>
  <c r="L544" i="1"/>
  <c r="AY544" i="1" s="1"/>
  <c r="Q543" i="1"/>
  <c r="BD543" i="1" s="1"/>
  <c r="N543" i="1"/>
  <c r="BA543" i="1" s="1"/>
  <c r="P542" i="1"/>
  <c r="BC542" i="1" s="1"/>
  <c r="O542" i="1"/>
  <c r="BB542" i="1" s="1"/>
  <c r="M542" i="1"/>
  <c r="AZ542" i="1" s="1"/>
  <c r="L542" i="1"/>
  <c r="AY542" i="1" s="1"/>
  <c r="Q541" i="1"/>
  <c r="BD541" i="1" s="1"/>
  <c r="N541" i="1"/>
  <c r="BA541" i="1" s="1"/>
  <c r="P540" i="1"/>
  <c r="BC540" i="1" s="1"/>
  <c r="O540" i="1"/>
  <c r="M540" i="1"/>
  <c r="AZ540" i="1" s="1"/>
  <c r="L540" i="1"/>
  <c r="Q539" i="1"/>
  <c r="BD539" i="1" s="1"/>
  <c r="N539" i="1"/>
  <c r="BA539" i="1" s="1"/>
  <c r="P538" i="1"/>
  <c r="BC538" i="1" s="1"/>
  <c r="O538" i="1"/>
  <c r="M538" i="1"/>
  <c r="AZ538" i="1" s="1"/>
  <c r="L538" i="1"/>
  <c r="Q537" i="1"/>
  <c r="N537" i="1"/>
  <c r="P536" i="1"/>
  <c r="BC536" i="1" s="1"/>
  <c r="O536" i="1"/>
  <c r="BB536" i="1" s="1"/>
  <c r="M536" i="1"/>
  <c r="AZ536" i="1" s="1"/>
  <c r="L536" i="1"/>
  <c r="AY536" i="1" s="1"/>
  <c r="Q535" i="1"/>
  <c r="N535" i="1"/>
  <c r="P534" i="1"/>
  <c r="BC534" i="1" s="1"/>
  <c r="O534" i="1"/>
  <c r="BB534" i="1" s="1"/>
  <c r="M534" i="1"/>
  <c r="AZ534" i="1" s="1"/>
  <c r="L534" i="1"/>
  <c r="AY534" i="1" s="1"/>
  <c r="Q533" i="1"/>
  <c r="BD533" i="1" s="1"/>
  <c r="N533" i="1"/>
  <c r="BA533" i="1" s="1"/>
  <c r="Q532" i="1"/>
  <c r="BD532" i="1" s="1"/>
  <c r="N532" i="1"/>
  <c r="BA532" i="1" s="1"/>
  <c r="Q531" i="1"/>
  <c r="BD531" i="1" s="1"/>
  <c r="N531" i="1"/>
  <c r="Q530" i="1"/>
  <c r="BD530" i="1" s="1"/>
  <c r="N530" i="1"/>
  <c r="Q529" i="1"/>
  <c r="BD529" i="1" s="1"/>
  <c r="N529" i="1"/>
  <c r="Q528" i="1"/>
  <c r="BD528" i="1" s="1"/>
  <c r="N528" i="1"/>
  <c r="Q527" i="1"/>
  <c r="BD527" i="1" s="1"/>
  <c r="N527" i="1"/>
  <c r="P526" i="1"/>
  <c r="M526" i="1"/>
  <c r="AZ526" i="1" s="1"/>
  <c r="L526" i="1"/>
  <c r="AY526" i="1" s="1"/>
  <c r="Q525" i="1"/>
  <c r="BD525" i="1" s="1"/>
  <c r="N525" i="1"/>
  <c r="Q524" i="1"/>
  <c r="BD524" i="1" s="1"/>
  <c r="N524" i="1"/>
  <c r="BA524" i="1" s="1"/>
  <c r="Q523" i="1"/>
  <c r="BD523" i="1" s="1"/>
  <c r="N523" i="1"/>
  <c r="Q522" i="1"/>
  <c r="BD522" i="1" s="1"/>
  <c r="N522" i="1"/>
  <c r="BA522" i="1" s="1"/>
  <c r="Q521" i="1"/>
  <c r="BD521" i="1" s="1"/>
  <c r="N521" i="1"/>
  <c r="Q520" i="1"/>
  <c r="BD520" i="1" s="1"/>
  <c r="N520" i="1"/>
  <c r="BA520" i="1" s="1"/>
  <c r="Q519" i="1"/>
  <c r="BD519" i="1" s="1"/>
  <c r="N519" i="1"/>
  <c r="P518" i="1"/>
  <c r="M518" i="1"/>
  <c r="AZ518" i="1" s="1"/>
  <c r="L518" i="1"/>
  <c r="Q517" i="1"/>
  <c r="BD517" i="1" s="1"/>
  <c r="N517" i="1"/>
  <c r="BA517" i="1" s="1"/>
  <c r="Q516" i="1"/>
  <c r="BD516" i="1" s="1"/>
  <c r="N516" i="1"/>
  <c r="Q515" i="1"/>
  <c r="BD515" i="1" s="1"/>
  <c r="N515" i="1"/>
  <c r="Q514" i="1"/>
  <c r="BD514" i="1" s="1"/>
  <c r="N514" i="1"/>
  <c r="P513" i="1"/>
  <c r="BC513" i="1" s="1"/>
  <c r="O513" i="1"/>
  <c r="M513" i="1"/>
  <c r="AZ513" i="1" s="1"/>
  <c r="L513" i="1"/>
  <c r="Q512" i="1"/>
  <c r="BD512" i="1" s="1"/>
  <c r="N512" i="1"/>
  <c r="BA512" i="1" s="1"/>
  <c r="Q511" i="1"/>
  <c r="BD511" i="1" s="1"/>
  <c r="N511" i="1"/>
  <c r="Q510" i="1"/>
  <c r="BD510" i="1" s="1"/>
  <c r="N510" i="1"/>
  <c r="Q509" i="1"/>
  <c r="BD509" i="1" s="1"/>
  <c r="N509" i="1"/>
  <c r="P508" i="1"/>
  <c r="M508" i="1"/>
  <c r="AZ508" i="1" s="1"/>
  <c r="L508" i="1"/>
  <c r="AY508" i="1" s="1"/>
  <c r="Q507" i="1"/>
  <c r="BD507" i="1" s="1"/>
  <c r="N507" i="1"/>
  <c r="BA507" i="1" s="1"/>
  <c r="Q506" i="1"/>
  <c r="BD506" i="1" s="1"/>
  <c r="N506" i="1"/>
  <c r="BA506" i="1" s="1"/>
  <c r="Q505" i="1"/>
  <c r="BD505" i="1" s="1"/>
  <c r="N505" i="1"/>
  <c r="Q504" i="1"/>
  <c r="BD504" i="1" s="1"/>
  <c r="N504" i="1"/>
  <c r="BA504" i="1" s="1"/>
  <c r="P503" i="1"/>
  <c r="M503" i="1"/>
  <c r="AZ503" i="1" s="1"/>
  <c r="L503" i="1"/>
  <c r="AY503" i="1" s="1"/>
  <c r="Q502" i="1"/>
  <c r="BD502" i="1" s="1"/>
  <c r="N502" i="1"/>
  <c r="Q501" i="1"/>
  <c r="BD501" i="1" s="1"/>
  <c r="N501" i="1"/>
  <c r="BA501" i="1" s="1"/>
  <c r="Q500" i="1"/>
  <c r="BD500" i="1" s="1"/>
  <c r="N500" i="1"/>
  <c r="Q499" i="1"/>
  <c r="BD499" i="1" s="1"/>
  <c r="N499" i="1"/>
  <c r="BA499" i="1" s="1"/>
  <c r="Q498" i="1"/>
  <c r="BD498" i="1" s="1"/>
  <c r="N498" i="1"/>
  <c r="Q497" i="1"/>
  <c r="BD497" i="1" s="1"/>
  <c r="N497" i="1"/>
  <c r="Q496" i="1"/>
  <c r="BD496" i="1" s="1"/>
  <c r="N496" i="1"/>
  <c r="P495" i="1"/>
  <c r="M495" i="1"/>
  <c r="AZ495" i="1" s="1"/>
  <c r="L495" i="1"/>
  <c r="AY495" i="1" s="1"/>
  <c r="Q494" i="1"/>
  <c r="BD494" i="1" s="1"/>
  <c r="N494" i="1"/>
  <c r="BA494" i="1" s="1"/>
  <c r="Q493" i="1"/>
  <c r="BD493" i="1" s="1"/>
  <c r="N493" i="1"/>
  <c r="BA493" i="1" s="1"/>
  <c r="Q492" i="1"/>
  <c r="BD492" i="1" s="1"/>
  <c r="N492" i="1"/>
  <c r="Q491" i="1"/>
  <c r="BD491" i="1" s="1"/>
  <c r="N491" i="1"/>
  <c r="BA491" i="1" s="1"/>
  <c r="Q490" i="1"/>
  <c r="BD490" i="1" s="1"/>
  <c r="N490" i="1"/>
  <c r="Q489" i="1"/>
  <c r="BD489" i="1" s="1"/>
  <c r="N489" i="1"/>
  <c r="BA489" i="1" s="1"/>
  <c r="Q488" i="1"/>
  <c r="BD488" i="1" s="1"/>
  <c r="N488" i="1"/>
  <c r="Q487" i="1"/>
  <c r="BD487" i="1" s="1"/>
  <c r="N487" i="1"/>
  <c r="BA487" i="1" s="1"/>
  <c r="Q486" i="1"/>
  <c r="BD486" i="1" s="1"/>
  <c r="N486" i="1"/>
  <c r="Q485" i="1"/>
  <c r="BD485" i="1" s="1"/>
  <c r="N485" i="1"/>
  <c r="BA485" i="1" s="1"/>
  <c r="Q484" i="1"/>
  <c r="BD484" i="1" s="1"/>
  <c r="N484" i="1"/>
  <c r="Q483" i="1"/>
  <c r="BD483" i="1" s="1"/>
  <c r="N483" i="1"/>
  <c r="BA483" i="1" s="1"/>
  <c r="Q482" i="1"/>
  <c r="BD482" i="1" s="1"/>
  <c r="N482" i="1"/>
  <c r="BA482" i="1" s="1"/>
  <c r="P481" i="1"/>
  <c r="M481" i="1"/>
  <c r="AZ481" i="1" s="1"/>
  <c r="L481" i="1"/>
  <c r="AY481" i="1" s="1"/>
  <c r="Q480" i="1"/>
  <c r="BD480" i="1" s="1"/>
  <c r="N480" i="1"/>
  <c r="BA480" i="1" s="1"/>
  <c r="Q479" i="1"/>
  <c r="BD479" i="1" s="1"/>
  <c r="N479" i="1"/>
  <c r="Q478" i="1"/>
  <c r="BD478" i="1" s="1"/>
  <c r="N478" i="1"/>
  <c r="BA478" i="1" s="1"/>
  <c r="Q477" i="1"/>
  <c r="BD477" i="1" s="1"/>
  <c r="N477" i="1"/>
  <c r="Q476" i="1"/>
  <c r="BD476" i="1" s="1"/>
  <c r="N476" i="1"/>
  <c r="BA476" i="1" s="1"/>
  <c r="Q475" i="1"/>
  <c r="BD475" i="1" s="1"/>
  <c r="N475" i="1"/>
  <c r="Q474" i="1"/>
  <c r="BD474" i="1" s="1"/>
  <c r="N474" i="1"/>
  <c r="BA474" i="1" s="1"/>
  <c r="Q473" i="1"/>
  <c r="BD473" i="1" s="1"/>
  <c r="N473" i="1"/>
  <c r="BA473" i="1" s="1"/>
  <c r="Q472" i="1"/>
  <c r="BD472" i="1" s="1"/>
  <c r="N472" i="1"/>
  <c r="BA472" i="1" s="1"/>
  <c r="Q471" i="1"/>
  <c r="BD471" i="1" s="1"/>
  <c r="N471" i="1"/>
  <c r="Q470" i="1"/>
  <c r="BD470" i="1" s="1"/>
  <c r="N470" i="1"/>
  <c r="BA470" i="1" s="1"/>
  <c r="Q469" i="1"/>
  <c r="BD469" i="1" s="1"/>
  <c r="N469" i="1"/>
  <c r="P468" i="1"/>
  <c r="M468" i="1"/>
  <c r="AZ468" i="1" s="1"/>
  <c r="L468" i="1"/>
  <c r="AY468" i="1" s="1"/>
  <c r="Q463" i="1"/>
  <c r="BD463" i="1" s="1"/>
  <c r="N463" i="1"/>
  <c r="Q462" i="1"/>
  <c r="BD462" i="1" s="1"/>
  <c r="N462" i="1"/>
  <c r="BA462" i="1" s="1"/>
  <c r="Q461" i="1"/>
  <c r="BD461" i="1" s="1"/>
  <c r="N461" i="1"/>
  <c r="Q460" i="1"/>
  <c r="BD460" i="1" s="1"/>
  <c r="N460" i="1"/>
  <c r="BA460" i="1" s="1"/>
  <c r="Q459" i="1"/>
  <c r="BD459" i="1" s="1"/>
  <c r="N459" i="1"/>
  <c r="BA459" i="1" s="1"/>
  <c r="Q458" i="1"/>
  <c r="BD458" i="1" s="1"/>
  <c r="N458" i="1"/>
  <c r="BA458" i="1" s="1"/>
  <c r="Q457" i="1"/>
  <c r="BD457" i="1" s="1"/>
  <c r="N457" i="1"/>
  <c r="BA457" i="1" s="1"/>
  <c r="Q456" i="1"/>
  <c r="BD456" i="1" s="1"/>
  <c r="N456" i="1"/>
  <c r="Q455" i="1"/>
  <c r="BD455" i="1" s="1"/>
  <c r="N455" i="1"/>
  <c r="BA455" i="1" s="1"/>
  <c r="Q454" i="1"/>
  <c r="BD454" i="1" s="1"/>
  <c r="N454" i="1"/>
  <c r="BA454" i="1" s="1"/>
  <c r="Q453" i="1"/>
  <c r="BD453" i="1" s="1"/>
  <c r="N453" i="1"/>
  <c r="BA453" i="1" s="1"/>
  <c r="Q452" i="1"/>
  <c r="N452" i="1"/>
  <c r="BA452" i="1" s="1"/>
  <c r="Q451" i="1"/>
  <c r="BD451" i="1" s="1"/>
  <c r="N451" i="1"/>
  <c r="Q450" i="1"/>
  <c r="BD450" i="1" s="1"/>
  <c r="N450" i="1"/>
  <c r="BA450" i="1" s="1"/>
  <c r="Q449" i="1"/>
  <c r="BD449" i="1" s="1"/>
  <c r="N449" i="1"/>
  <c r="BA449" i="1" s="1"/>
  <c r="Q448" i="1"/>
  <c r="BD448" i="1" s="1"/>
  <c r="N448" i="1"/>
  <c r="BA448" i="1" s="1"/>
  <c r="Q447" i="1"/>
  <c r="BD447" i="1" s="1"/>
  <c r="N447" i="1"/>
  <c r="Q446" i="1"/>
  <c r="BD446" i="1" s="1"/>
  <c r="N446" i="1"/>
  <c r="BA446" i="1" s="1"/>
  <c r="Q445" i="1"/>
  <c r="BD445" i="1" s="1"/>
  <c r="N445" i="1"/>
  <c r="Q444" i="1"/>
  <c r="BD444" i="1" s="1"/>
  <c r="N444" i="1"/>
  <c r="BA444" i="1" s="1"/>
  <c r="Q443" i="1"/>
  <c r="BD443" i="1" s="1"/>
  <c r="N443" i="1"/>
  <c r="Q442" i="1"/>
  <c r="BD442" i="1" s="1"/>
  <c r="N442" i="1"/>
  <c r="Q441" i="1"/>
  <c r="BD441" i="1" s="1"/>
  <c r="N441" i="1"/>
  <c r="Q440" i="1"/>
  <c r="BD440" i="1" s="1"/>
  <c r="N440" i="1"/>
  <c r="Q439" i="1"/>
  <c r="BD439" i="1" s="1"/>
  <c r="N439" i="1"/>
  <c r="Q438" i="1"/>
  <c r="BD438" i="1" s="1"/>
  <c r="N438" i="1"/>
  <c r="Q437" i="1"/>
  <c r="BD437" i="1" s="1"/>
  <c r="N437" i="1"/>
  <c r="BA437" i="1" s="1"/>
  <c r="Q436" i="1"/>
  <c r="BD436" i="1" s="1"/>
  <c r="N436" i="1"/>
  <c r="Q435" i="1"/>
  <c r="BD435" i="1" s="1"/>
  <c r="N435" i="1"/>
  <c r="BA435" i="1" s="1"/>
  <c r="Q434" i="1"/>
  <c r="BD434" i="1" s="1"/>
  <c r="N434" i="1"/>
  <c r="Q433" i="1"/>
  <c r="BD433" i="1" s="1"/>
  <c r="N433" i="1"/>
  <c r="Q432" i="1"/>
  <c r="BD432" i="1" s="1"/>
  <c r="N432" i="1"/>
  <c r="BA432" i="1" s="1"/>
  <c r="P431" i="1"/>
  <c r="BC431" i="1" s="1"/>
  <c r="O431" i="1"/>
  <c r="BB431" i="1" s="1"/>
  <c r="M431" i="1"/>
  <c r="AZ431" i="1" s="1"/>
  <c r="L431" i="1"/>
  <c r="AY431" i="1" s="1"/>
  <c r="Q430" i="1"/>
  <c r="BD430" i="1" s="1"/>
  <c r="N430" i="1"/>
  <c r="BA430" i="1" s="1"/>
  <c r="Q429" i="1"/>
  <c r="BD429" i="1" s="1"/>
  <c r="N429" i="1"/>
  <c r="BA429" i="1" s="1"/>
  <c r="Q428" i="1"/>
  <c r="BD428" i="1" s="1"/>
  <c r="N428" i="1"/>
  <c r="Q427" i="1"/>
  <c r="BD427" i="1" s="1"/>
  <c r="N427" i="1"/>
  <c r="BA427" i="1" s="1"/>
  <c r="Q426" i="1"/>
  <c r="BD426" i="1" s="1"/>
  <c r="N426" i="1"/>
  <c r="Q425" i="1"/>
  <c r="BD425" i="1" s="1"/>
  <c r="N425" i="1"/>
  <c r="BA425" i="1" s="1"/>
  <c r="P424" i="1"/>
  <c r="O424" i="1"/>
  <c r="M424" i="1"/>
  <c r="AZ424" i="1" s="1"/>
  <c r="L424" i="1"/>
  <c r="M423" i="1"/>
  <c r="AZ423" i="1" s="1"/>
  <c r="Q422" i="1"/>
  <c r="N422" i="1"/>
  <c r="BA422" i="1" s="1"/>
  <c r="P421" i="1"/>
  <c r="BC421" i="1" s="1"/>
  <c r="O421" i="1"/>
  <c r="BB421" i="1" s="1"/>
  <c r="M421" i="1"/>
  <c r="AZ421" i="1" s="1"/>
  <c r="L421" i="1"/>
  <c r="AY421" i="1" s="1"/>
  <c r="Q420" i="1"/>
  <c r="BD420" i="1" s="1"/>
  <c r="N420" i="1"/>
  <c r="Q419" i="1"/>
  <c r="BD419" i="1" s="1"/>
  <c r="N419" i="1"/>
  <c r="BA419" i="1" s="1"/>
  <c r="Q418" i="1"/>
  <c r="BD418" i="1" s="1"/>
  <c r="N418" i="1"/>
  <c r="Q417" i="1"/>
  <c r="BD417" i="1" s="1"/>
  <c r="N417" i="1"/>
  <c r="BA417" i="1" s="1"/>
  <c r="Q416" i="1"/>
  <c r="BD416" i="1" s="1"/>
  <c r="N416" i="1"/>
  <c r="BA416" i="1" s="1"/>
  <c r="Q415" i="1"/>
  <c r="BD415" i="1" s="1"/>
  <c r="N415" i="1"/>
  <c r="BA415" i="1" s="1"/>
  <c r="Q414" i="1"/>
  <c r="BD414" i="1" s="1"/>
  <c r="N414" i="1"/>
  <c r="Q413" i="1"/>
  <c r="BD413" i="1" s="1"/>
  <c r="N413" i="1"/>
  <c r="BA413" i="1" s="1"/>
  <c r="Q412" i="1"/>
  <c r="BD412" i="1" s="1"/>
  <c r="N412" i="1"/>
  <c r="BA412" i="1" s="1"/>
  <c r="Q411" i="1"/>
  <c r="BD411" i="1" s="1"/>
  <c r="N411" i="1"/>
  <c r="BA411" i="1" s="1"/>
  <c r="Q410" i="1"/>
  <c r="BD410" i="1" s="1"/>
  <c r="N410" i="1"/>
  <c r="BA410" i="1" s="1"/>
  <c r="Q409" i="1"/>
  <c r="BD409" i="1" s="1"/>
  <c r="N409" i="1"/>
  <c r="BA409" i="1" s="1"/>
  <c r="Q408" i="1"/>
  <c r="BD408" i="1" s="1"/>
  <c r="N408" i="1"/>
  <c r="P407" i="1"/>
  <c r="BC407" i="1" s="1"/>
  <c r="O407" i="1"/>
  <c r="BB407" i="1" s="1"/>
  <c r="M407" i="1"/>
  <c r="L407" i="1"/>
  <c r="AY407" i="1" s="1"/>
  <c r="Q405" i="1"/>
  <c r="N405" i="1"/>
  <c r="P404" i="1"/>
  <c r="O404" i="1"/>
  <c r="M404" i="1"/>
  <c r="AZ404" i="1" s="1"/>
  <c r="L404" i="1"/>
  <c r="M403" i="1"/>
  <c r="AZ403" i="1" s="1"/>
  <c r="Q402" i="1"/>
  <c r="N402" i="1"/>
  <c r="BA402" i="1" s="1"/>
  <c r="P401" i="1"/>
  <c r="O401" i="1"/>
  <c r="M401" i="1"/>
  <c r="L401" i="1"/>
  <c r="Q399" i="1"/>
  <c r="N399" i="1"/>
  <c r="BA399" i="1" s="1"/>
  <c r="P398" i="1"/>
  <c r="BC398" i="1" s="1"/>
  <c r="O398" i="1"/>
  <c r="BB398" i="1" s="1"/>
  <c r="M398" i="1"/>
  <c r="AZ398" i="1" s="1"/>
  <c r="L398" i="1"/>
  <c r="AY398" i="1" s="1"/>
  <c r="Q397" i="1"/>
  <c r="N397" i="1"/>
  <c r="P396" i="1"/>
  <c r="BC396" i="1" s="1"/>
  <c r="O396" i="1"/>
  <c r="BB396" i="1" s="1"/>
  <c r="M396" i="1"/>
  <c r="AZ396" i="1" s="1"/>
  <c r="L396" i="1"/>
  <c r="AY396" i="1" s="1"/>
  <c r="Q395" i="1"/>
  <c r="N395" i="1"/>
  <c r="BA395" i="1" s="1"/>
  <c r="P394" i="1"/>
  <c r="BC394" i="1" s="1"/>
  <c r="O394" i="1"/>
  <c r="BB394" i="1" s="1"/>
  <c r="M394" i="1"/>
  <c r="AZ394" i="1" s="1"/>
  <c r="L394" i="1"/>
  <c r="AY394" i="1" s="1"/>
  <c r="Q393" i="1"/>
  <c r="N393" i="1"/>
  <c r="P392" i="1"/>
  <c r="BC392" i="1" s="1"/>
  <c r="O392" i="1"/>
  <c r="BB392" i="1" s="1"/>
  <c r="M392" i="1"/>
  <c r="AZ392" i="1" s="1"/>
  <c r="L392" i="1"/>
  <c r="AY392" i="1" s="1"/>
  <c r="Q391" i="1"/>
  <c r="N391" i="1"/>
  <c r="BA391" i="1" s="1"/>
  <c r="P390" i="1"/>
  <c r="O390" i="1"/>
  <c r="BB390" i="1" s="1"/>
  <c r="N390" i="1"/>
  <c r="BA390" i="1" s="1"/>
  <c r="M390" i="1"/>
  <c r="AZ390" i="1" s="1"/>
  <c r="L390" i="1"/>
  <c r="AY390" i="1" s="1"/>
  <c r="Q387" i="1"/>
  <c r="N387" i="1"/>
  <c r="BA387" i="1" s="1"/>
  <c r="P386" i="1"/>
  <c r="O386" i="1"/>
  <c r="BB386" i="1" s="1"/>
  <c r="M386" i="1"/>
  <c r="L386" i="1"/>
  <c r="O385" i="1"/>
  <c r="Q380" i="1"/>
  <c r="BD380" i="1" s="1"/>
  <c r="N380" i="1"/>
  <c r="P379" i="1"/>
  <c r="M379" i="1"/>
  <c r="Q378" i="1"/>
  <c r="BD378" i="1" s="1"/>
  <c r="N378" i="1"/>
  <c r="P377" i="1"/>
  <c r="M377" i="1"/>
  <c r="O376" i="1"/>
  <c r="L376" i="1"/>
  <c r="Q373" i="1"/>
  <c r="N373" i="1"/>
  <c r="P372" i="1"/>
  <c r="BC372" i="1" s="1"/>
  <c r="O372" i="1"/>
  <c r="BB372" i="1" s="1"/>
  <c r="M372" i="1"/>
  <c r="AZ372" i="1" s="1"/>
  <c r="L372" i="1"/>
  <c r="AY372" i="1" s="1"/>
  <c r="Q371" i="1"/>
  <c r="N371" i="1"/>
  <c r="P370" i="1"/>
  <c r="BC370" i="1" s="1"/>
  <c r="O370" i="1"/>
  <c r="BB370" i="1" s="1"/>
  <c r="M370" i="1"/>
  <c r="AZ370" i="1" s="1"/>
  <c r="L370" i="1"/>
  <c r="AY370" i="1" s="1"/>
  <c r="P369" i="1"/>
  <c r="BC369" i="1" s="1"/>
  <c r="Q368" i="1"/>
  <c r="N368" i="1"/>
  <c r="P367" i="1"/>
  <c r="BC367" i="1" s="1"/>
  <c r="O367" i="1"/>
  <c r="BB367" i="1" s="1"/>
  <c r="M367" i="1"/>
  <c r="AZ367" i="1" s="1"/>
  <c r="L367" i="1"/>
  <c r="AY367" i="1" s="1"/>
  <c r="Q366" i="1"/>
  <c r="BD366" i="1" s="1"/>
  <c r="N366" i="1"/>
  <c r="Q365" i="1"/>
  <c r="BD365" i="1" s="1"/>
  <c r="N365" i="1"/>
  <c r="BA365" i="1" s="1"/>
  <c r="Q364" i="1"/>
  <c r="BD364" i="1" s="1"/>
  <c r="N364" i="1"/>
  <c r="BA364" i="1" s="1"/>
  <c r="P363" i="1"/>
  <c r="BC363" i="1" s="1"/>
  <c r="O363" i="1"/>
  <c r="BB363" i="1" s="1"/>
  <c r="M363" i="1"/>
  <c r="AZ363" i="1" s="1"/>
  <c r="L363" i="1"/>
  <c r="AY363" i="1" s="1"/>
  <c r="Q362" i="1"/>
  <c r="BD362" i="1" s="1"/>
  <c r="N362" i="1"/>
  <c r="BA362" i="1" s="1"/>
  <c r="Q361" i="1"/>
  <c r="BD361" i="1" s="1"/>
  <c r="N361" i="1"/>
  <c r="BA361" i="1" s="1"/>
  <c r="Q360" i="1"/>
  <c r="BD360" i="1" s="1"/>
  <c r="N360" i="1"/>
  <c r="P359" i="1"/>
  <c r="BC359" i="1" s="1"/>
  <c r="O359" i="1"/>
  <c r="BB359" i="1" s="1"/>
  <c r="M359" i="1"/>
  <c r="L359" i="1"/>
  <c r="AY359" i="1" s="1"/>
  <c r="Q357" i="1"/>
  <c r="N357" i="1"/>
  <c r="BA357" i="1" s="1"/>
  <c r="P356" i="1"/>
  <c r="O356" i="1"/>
  <c r="M356" i="1"/>
  <c r="L356" i="1"/>
  <c r="Q354" i="1"/>
  <c r="BD354" i="1" s="1"/>
  <c r="N354" i="1"/>
  <c r="BA354" i="1" s="1"/>
  <c r="Q353" i="1"/>
  <c r="BD353" i="1" s="1"/>
  <c r="N353" i="1"/>
  <c r="BA353" i="1" s="1"/>
  <c r="Q352" i="1"/>
  <c r="BD352" i="1" s="1"/>
  <c r="N352" i="1"/>
  <c r="BA352" i="1" s="1"/>
  <c r="Q351" i="1"/>
  <c r="BD351" i="1" s="1"/>
  <c r="N351" i="1"/>
  <c r="BA351" i="1" s="1"/>
  <c r="P350" i="1"/>
  <c r="BC350" i="1" s="1"/>
  <c r="O350" i="1"/>
  <c r="BB350" i="1" s="1"/>
  <c r="M350" i="1"/>
  <c r="AZ350" i="1" s="1"/>
  <c r="L350" i="1"/>
  <c r="AY350" i="1" s="1"/>
  <c r="Q349" i="1"/>
  <c r="BD349" i="1" s="1"/>
  <c r="N349" i="1"/>
  <c r="BA349" i="1" s="1"/>
  <c r="Q348" i="1"/>
  <c r="BD348" i="1" s="1"/>
  <c r="N348" i="1"/>
  <c r="BA348" i="1" s="1"/>
  <c r="Q347" i="1"/>
  <c r="BD347" i="1" s="1"/>
  <c r="N347" i="1"/>
  <c r="BA347" i="1" s="1"/>
  <c r="Q346" i="1"/>
  <c r="BD346" i="1" s="1"/>
  <c r="N346" i="1"/>
  <c r="BA346" i="1" s="1"/>
  <c r="Q345" i="1"/>
  <c r="BD345" i="1" s="1"/>
  <c r="N345" i="1"/>
  <c r="BA345" i="1" s="1"/>
  <c r="Q344" i="1"/>
  <c r="BD344" i="1" s="1"/>
  <c r="N344" i="1"/>
  <c r="BA344" i="1" s="1"/>
  <c r="Q343" i="1"/>
  <c r="BD343" i="1" s="1"/>
  <c r="N343" i="1"/>
  <c r="BA343" i="1" s="1"/>
  <c r="Q342" i="1"/>
  <c r="BD342" i="1" s="1"/>
  <c r="N342" i="1"/>
  <c r="BA342" i="1" s="1"/>
  <c r="Q341" i="1"/>
  <c r="BD341" i="1" s="1"/>
  <c r="N341" i="1"/>
  <c r="BA341" i="1" s="1"/>
  <c r="Q340" i="1"/>
  <c r="BD340" i="1" s="1"/>
  <c r="N340" i="1"/>
  <c r="BA340" i="1" s="1"/>
  <c r="Q339" i="1"/>
  <c r="BD339" i="1" s="1"/>
  <c r="N339" i="1"/>
  <c r="BA339" i="1" s="1"/>
  <c r="Q338" i="1"/>
  <c r="BD338" i="1" s="1"/>
  <c r="N338" i="1"/>
  <c r="BA338" i="1" s="1"/>
  <c r="Q337" i="1"/>
  <c r="BD337" i="1" s="1"/>
  <c r="N337" i="1"/>
  <c r="BA337" i="1" s="1"/>
  <c r="Q336" i="1"/>
  <c r="BD336" i="1" s="1"/>
  <c r="N336" i="1"/>
  <c r="BA336" i="1" s="1"/>
  <c r="Q335" i="1"/>
  <c r="BD335" i="1" s="1"/>
  <c r="N335" i="1"/>
  <c r="BA335" i="1" s="1"/>
  <c r="Q334" i="1"/>
  <c r="BD334" i="1" s="1"/>
  <c r="N334" i="1"/>
  <c r="BA334" i="1" s="1"/>
  <c r="Q333" i="1"/>
  <c r="BD333" i="1" s="1"/>
  <c r="N333" i="1"/>
  <c r="BA333" i="1" s="1"/>
  <c r="Q332" i="1"/>
  <c r="BD332" i="1" s="1"/>
  <c r="N332" i="1"/>
  <c r="BA332" i="1" s="1"/>
  <c r="P331" i="1"/>
  <c r="O331" i="1"/>
  <c r="M331" i="1"/>
  <c r="AZ331" i="1" s="1"/>
  <c r="L331" i="1"/>
  <c r="Q329" i="1"/>
  <c r="BD329" i="1" s="1"/>
  <c r="N329" i="1"/>
  <c r="BA329" i="1" s="1"/>
  <c r="Q328" i="1"/>
  <c r="BD328" i="1" s="1"/>
  <c r="N328" i="1"/>
  <c r="BA328" i="1" s="1"/>
  <c r="Q327" i="1"/>
  <c r="BD327" i="1" s="1"/>
  <c r="N327" i="1"/>
  <c r="BA327" i="1" s="1"/>
  <c r="Q326" i="1"/>
  <c r="BD326" i="1" s="1"/>
  <c r="N326" i="1"/>
  <c r="BA326" i="1" s="1"/>
  <c r="Q325" i="1"/>
  <c r="BD325" i="1" s="1"/>
  <c r="N325" i="1"/>
  <c r="BA325" i="1" s="1"/>
  <c r="Q324" i="1"/>
  <c r="BD324" i="1" s="1"/>
  <c r="N324" i="1"/>
  <c r="BA324" i="1" s="1"/>
  <c r="Q323" i="1"/>
  <c r="BD323" i="1" s="1"/>
  <c r="N323" i="1"/>
  <c r="BA323" i="1" s="1"/>
  <c r="Q322" i="1"/>
  <c r="BD322" i="1" s="1"/>
  <c r="N322" i="1"/>
  <c r="BA322" i="1" s="1"/>
  <c r="Q321" i="1"/>
  <c r="BD321" i="1" s="1"/>
  <c r="N321" i="1"/>
  <c r="BA321" i="1" s="1"/>
  <c r="Q320" i="1"/>
  <c r="BD320" i="1" s="1"/>
  <c r="N320" i="1"/>
  <c r="BA320" i="1" s="1"/>
  <c r="Q319" i="1"/>
  <c r="BD319" i="1" s="1"/>
  <c r="N319" i="1"/>
  <c r="BA319" i="1" s="1"/>
  <c r="Q318" i="1"/>
  <c r="BD318" i="1" s="1"/>
  <c r="N318" i="1"/>
  <c r="BA318" i="1" s="1"/>
  <c r="Q317" i="1"/>
  <c r="BD317" i="1" s="1"/>
  <c r="N317" i="1"/>
  <c r="BA317" i="1" s="1"/>
  <c r="Q316" i="1"/>
  <c r="BD316" i="1" s="1"/>
  <c r="N316" i="1"/>
  <c r="BA316" i="1" s="1"/>
  <c r="Q315" i="1"/>
  <c r="BD315" i="1" s="1"/>
  <c r="N315" i="1"/>
  <c r="BA315" i="1" s="1"/>
  <c r="Q314" i="1"/>
  <c r="BD314" i="1" s="1"/>
  <c r="N314" i="1"/>
  <c r="BA314" i="1" s="1"/>
  <c r="Q313" i="1"/>
  <c r="BD313" i="1" s="1"/>
  <c r="N313" i="1"/>
  <c r="BA313" i="1" s="1"/>
  <c r="Q312" i="1"/>
  <c r="BD312" i="1" s="1"/>
  <c r="N312" i="1"/>
  <c r="BA312" i="1" s="1"/>
  <c r="Q311" i="1"/>
  <c r="BD311" i="1" s="1"/>
  <c r="N311" i="1"/>
  <c r="BA311" i="1" s="1"/>
  <c r="P310" i="1"/>
  <c r="BC310" i="1" s="1"/>
  <c r="O310" i="1"/>
  <c r="BB310" i="1" s="1"/>
  <c r="M310" i="1"/>
  <c r="AZ310" i="1" s="1"/>
  <c r="L310" i="1"/>
  <c r="AY310" i="1" s="1"/>
  <c r="Q309" i="1"/>
  <c r="BD309" i="1" s="1"/>
  <c r="N309" i="1"/>
  <c r="BA309" i="1" s="1"/>
  <c r="Q308" i="1"/>
  <c r="BD308" i="1" s="1"/>
  <c r="N308" i="1"/>
  <c r="BA308" i="1" s="1"/>
  <c r="Q307" i="1"/>
  <c r="BD307" i="1" s="1"/>
  <c r="N307" i="1"/>
  <c r="BA307" i="1" s="1"/>
  <c r="Q306" i="1"/>
  <c r="BD306" i="1" s="1"/>
  <c r="N306" i="1"/>
  <c r="BA306" i="1" s="1"/>
  <c r="Q305" i="1"/>
  <c r="BD305" i="1" s="1"/>
  <c r="N305" i="1"/>
  <c r="BA305" i="1" s="1"/>
  <c r="Q304" i="1"/>
  <c r="N304" i="1"/>
  <c r="BA304" i="1" s="1"/>
  <c r="P303" i="1"/>
  <c r="BC303" i="1" s="1"/>
  <c r="O303" i="1"/>
  <c r="BB303" i="1" s="1"/>
  <c r="M303" i="1"/>
  <c r="AZ303" i="1" s="1"/>
  <c r="L303" i="1"/>
  <c r="AY303" i="1" s="1"/>
  <c r="Q302" i="1"/>
  <c r="N302" i="1"/>
  <c r="BA302" i="1" s="1"/>
  <c r="P301" i="1"/>
  <c r="BC301" i="1" s="1"/>
  <c r="O301" i="1"/>
  <c r="BB301" i="1" s="1"/>
  <c r="M301" i="1"/>
  <c r="AZ301" i="1" s="1"/>
  <c r="L301" i="1"/>
  <c r="AY301" i="1" s="1"/>
  <c r="Q300" i="1"/>
  <c r="BD300" i="1" s="1"/>
  <c r="N300" i="1"/>
  <c r="BA300" i="1" s="1"/>
  <c r="Q299" i="1"/>
  <c r="BD299" i="1" s="1"/>
  <c r="N299" i="1"/>
  <c r="BA299" i="1" s="1"/>
  <c r="Q298" i="1"/>
  <c r="BD298" i="1" s="1"/>
  <c r="N298" i="1"/>
  <c r="BA298" i="1" s="1"/>
  <c r="Q297" i="1"/>
  <c r="BD297" i="1" s="1"/>
  <c r="N297" i="1"/>
  <c r="BA297" i="1" s="1"/>
  <c r="Q296" i="1"/>
  <c r="BD296" i="1" s="1"/>
  <c r="N296" i="1"/>
  <c r="BA296" i="1" s="1"/>
  <c r="Q295" i="1"/>
  <c r="BD295" i="1" s="1"/>
  <c r="N295" i="1"/>
  <c r="BA295" i="1" s="1"/>
  <c r="Q294" i="1"/>
  <c r="BD294" i="1" s="1"/>
  <c r="N294" i="1"/>
  <c r="BA294" i="1" s="1"/>
  <c r="Q293" i="1"/>
  <c r="BD293" i="1" s="1"/>
  <c r="N293" i="1"/>
  <c r="BA293" i="1" s="1"/>
  <c r="Q292" i="1"/>
  <c r="N292" i="1"/>
  <c r="BA292" i="1" s="1"/>
  <c r="P291" i="1"/>
  <c r="BC291" i="1" s="1"/>
  <c r="O291" i="1"/>
  <c r="BB291" i="1" s="1"/>
  <c r="N291" i="1"/>
  <c r="BA291" i="1" s="1"/>
  <c r="M291" i="1"/>
  <c r="AZ291" i="1" s="1"/>
  <c r="L291" i="1"/>
  <c r="AY291" i="1" s="1"/>
  <c r="M290" i="1"/>
  <c r="AZ290" i="1" s="1"/>
  <c r="L290" i="1"/>
  <c r="AY290" i="1" s="1"/>
  <c r="Q289" i="1"/>
  <c r="BD289" i="1" s="1"/>
  <c r="N289" i="1"/>
  <c r="BA289" i="1" s="1"/>
  <c r="Q288" i="1"/>
  <c r="BD288" i="1" s="1"/>
  <c r="N288" i="1"/>
  <c r="BA288" i="1" s="1"/>
  <c r="Q287" i="1"/>
  <c r="BD287" i="1" s="1"/>
  <c r="N287" i="1"/>
  <c r="BA287" i="1" s="1"/>
  <c r="Q286" i="1"/>
  <c r="BD286" i="1" s="1"/>
  <c r="N286" i="1"/>
  <c r="BA286" i="1" s="1"/>
  <c r="Q285" i="1"/>
  <c r="BD285" i="1" s="1"/>
  <c r="N285" i="1"/>
  <c r="BA285" i="1" s="1"/>
  <c r="Q284" i="1"/>
  <c r="BD284" i="1" s="1"/>
  <c r="N284" i="1"/>
  <c r="BA284" i="1" s="1"/>
  <c r="Q283" i="1"/>
  <c r="BD283" i="1" s="1"/>
  <c r="N283" i="1"/>
  <c r="BA283" i="1" s="1"/>
  <c r="Q282" i="1"/>
  <c r="BD282" i="1" s="1"/>
  <c r="N282" i="1"/>
  <c r="BA282" i="1" s="1"/>
  <c r="Q281" i="1"/>
  <c r="BD281" i="1" s="1"/>
  <c r="N281" i="1"/>
  <c r="BA281" i="1" s="1"/>
  <c r="Q280" i="1"/>
  <c r="BD280" i="1" s="1"/>
  <c r="N280" i="1"/>
  <c r="BA280" i="1" s="1"/>
  <c r="Q279" i="1"/>
  <c r="BD279" i="1" s="1"/>
  <c r="N279" i="1"/>
  <c r="BA279" i="1" s="1"/>
  <c r="Q278" i="1"/>
  <c r="N278" i="1"/>
  <c r="BA278" i="1" s="1"/>
  <c r="P277" i="1"/>
  <c r="BC277" i="1" s="1"/>
  <c r="O277" i="1"/>
  <c r="BB277" i="1" s="1"/>
  <c r="M277" i="1"/>
  <c r="AZ277" i="1" s="1"/>
  <c r="L277" i="1"/>
  <c r="AY277" i="1" s="1"/>
  <c r="Q276" i="1"/>
  <c r="BD276" i="1" s="1"/>
  <c r="N276" i="1"/>
  <c r="BA276" i="1" s="1"/>
  <c r="Q275" i="1"/>
  <c r="BD275" i="1" s="1"/>
  <c r="N275" i="1"/>
  <c r="BA275" i="1" s="1"/>
  <c r="Q274" i="1"/>
  <c r="BD274" i="1" s="1"/>
  <c r="N274" i="1"/>
  <c r="Q273" i="1"/>
  <c r="BD273" i="1" s="1"/>
  <c r="N273" i="1"/>
  <c r="BA273" i="1" s="1"/>
  <c r="Q272" i="1"/>
  <c r="BD272" i="1" s="1"/>
  <c r="N272" i="1"/>
  <c r="Q271" i="1"/>
  <c r="BD271" i="1" s="1"/>
  <c r="N271" i="1"/>
  <c r="BA271" i="1" s="1"/>
  <c r="Q270" i="1"/>
  <c r="BD270" i="1" s="1"/>
  <c r="N270" i="1"/>
  <c r="Q269" i="1"/>
  <c r="BD269" i="1" s="1"/>
  <c r="N269" i="1"/>
  <c r="BA269" i="1" s="1"/>
  <c r="Q268" i="1"/>
  <c r="BD268" i="1" s="1"/>
  <c r="N268" i="1"/>
  <c r="Q267" i="1"/>
  <c r="BD267" i="1" s="1"/>
  <c r="N267" i="1"/>
  <c r="BA267" i="1" s="1"/>
  <c r="Q266" i="1"/>
  <c r="BD266" i="1" s="1"/>
  <c r="N266" i="1"/>
  <c r="BA266" i="1" s="1"/>
  <c r="Q265" i="1"/>
  <c r="BD265" i="1" s="1"/>
  <c r="N265" i="1"/>
  <c r="BA265" i="1" s="1"/>
  <c r="Q264" i="1"/>
  <c r="BD264" i="1" s="1"/>
  <c r="N264" i="1"/>
  <c r="BA264" i="1" s="1"/>
  <c r="Q263" i="1"/>
  <c r="BD263" i="1" s="1"/>
  <c r="N263" i="1"/>
  <c r="BA263" i="1" s="1"/>
  <c r="Q262" i="1"/>
  <c r="BD262" i="1" s="1"/>
  <c r="N262" i="1"/>
  <c r="BA262" i="1" s="1"/>
  <c r="Q261" i="1"/>
  <c r="BD261" i="1" s="1"/>
  <c r="N261" i="1"/>
  <c r="BA261" i="1" s="1"/>
  <c r="P260" i="1"/>
  <c r="BC260" i="1" s="1"/>
  <c r="O260" i="1"/>
  <c r="BB260" i="1" s="1"/>
  <c r="M260" i="1"/>
  <c r="AZ260" i="1" s="1"/>
  <c r="L260" i="1"/>
  <c r="AY260" i="1" s="1"/>
  <c r="Q259" i="1"/>
  <c r="BD259" i="1" s="1"/>
  <c r="N259" i="1"/>
  <c r="BA259" i="1" s="1"/>
  <c r="Q258" i="1"/>
  <c r="BD258" i="1" s="1"/>
  <c r="N258" i="1"/>
  <c r="BA258" i="1" s="1"/>
  <c r="Q257" i="1"/>
  <c r="BD257" i="1" s="1"/>
  <c r="N257" i="1"/>
  <c r="BA257" i="1" s="1"/>
  <c r="Q256" i="1"/>
  <c r="BD256" i="1" s="1"/>
  <c r="N256" i="1"/>
  <c r="BA256" i="1" s="1"/>
  <c r="Q255" i="1"/>
  <c r="BD255" i="1" s="1"/>
  <c r="N255" i="1"/>
  <c r="BA255" i="1" s="1"/>
  <c r="Q254" i="1"/>
  <c r="BD254" i="1" s="1"/>
  <c r="N254" i="1"/>
  <c r="BA254" i="1" s="1"/>
  <c r="Q253" i="1"/>
  <c r="BD253" i="1" s="1"/>
  <c r="N253" i="1"/>
  <c r="BA253" i="1" s="1"/>
  <c r="Q252" i="1"/>
  <c r="BD252" i="1" s="1"/>
  <c r="N252" i="1"/>
  <c r="BA252" i="1" s="1"/>
  <c r="Q251" i="1"/>
  <c r="BD251" i="1" s="1"/>
  <c r="N251" i="1"/>
  <c r="BA251" i="1" s="1"/>
  <c r="Q250" i="1"/>
  <c r="BD250" i="1" s="1"/>
  <c r="N250" i="1"/>
  <c r="BA250" i="1" s="1"/>
  <c r="Q249" i="1"/>
  <c r="BD249" i="1" s="1"/>
  <c r="N249" i="1"/>
  <c r="BA249" i="1" s="1"/>
  <c r="Q248" i="1"/>
  <c r="BD248" i="1" s="1"/>
  <c r="N248" i="1"/>
  <c r="BA248" i="1" s="1"/>
  <c r="Q247" i="1"/>
  <c r="BD247" i="1" s="1"/>
  <c r="N247" i="1"/>
  <c r="BA247" i="1" s="1"/>
  <c r="Q246" i="1"/>
  <c r="BD246" i="1" s="1"/>
  <c r="N246" i="1"/>
  <c r="Q245" i="1"/>
  <c r="BD245" i="1" s="1"/>
  <c r="N245" i="1"/>
  <c r="BA245" i="1" s="1"/>
  <c r="Q244" i="1"/>
  <c r="BD244" i="1" s="1"/>
  <c r="N244" i="1"/>
  <c r="Q243" i="1"/>
  <c r="BD243" i="1" s="1"/>
  <c r="N243" i="1"/>
  <c r="BA243" i="1" s="1"/>
  <c r="Q242" i="1"/>
  <c r="BD242" i="1" s="1"/>
  <c r="N242" i="1"/>
  <c r="Q241" i="1"/>
  <c r="BD241" i="1" s="1"/>
  <c r="N241" i="1"/>
  <c r="BA241" i="1" s="1"/>
  <c r="Q240" i="1"/>
  <c r="BD240" i="1" s="1"/>
  <c r="N240" i="1"/>
  <c r="Q239" i="1"/>
  <c r="BD239" i="1" s="1"/>
  <c r="N239" i="1"/>
  <c r="BA239" i="1" s="1"/>
  <c r="Q238" i="1"/>
  <c r="BD238" i="1" s="1"/>
  <c r="N238" i="1"/>
  <c r="P237" i="1"/>
  <c r="BC237" i="1" s="1"/>
  <c r="O237" i="1"/>
  <c r="BB237" i="1" s="1"/>
  <c r="M237" i="1"/>
  <c r="AZ237" i="1" s="1"/>
  <c r="L237" i="1"/>
  <c r="AY237" i="1" s="1"/>
  <c r="Q236" i="1"/>
  <c r="BD236" i="1" s="1"/>
  <c r="N236" i="1"/>
  <c r="BA236" i="1" s="1"/>
  <c r="Q235" i="1"/>
  <c r="BD235" i="1" s="1"/>
  <c r="N235" i="1"/>
  <c r="Q234" i="1"/>
  <c r="BD234" i="1" s="1"/>
  <c r="N234" i="1"/>
  <c r="BA234" i="1" s="1"/>
  <c r="Q233" i="1"/>
  <c r="BD233" i="1" s="1"/>
  <c r="N233" i="1"/>
  <c r="Q232" i="1"/>
  <c r="BD232" i="1" s="1"/>
  <c r="N232" i="1"/>
  <c r="BA232" i="1" s="1"/>
  <c r="Q231" i="1"/>
  <c r="BD231" i="1" s="1"/>
  <c r="N231" i="1"/>
  <c r="BA231" i="1" s="1"/>
  <c r="Q230" i="1"/>
  <c r="BD230" i="1" s="1"/>
  <c r="N230" i="1"/>
  <c r="BA230" i="1" s="1"/>
  <c r="Q229" i="1"/>
  <c r="BD229" i="1" s="1"/>
  <c r="N229" i="1"/>
  <c r="BA229" i="1" s="1"/>
  <c r="Q228" i="1"/>
  <c r="BD228" i="1" s="1"/>
  <c r="N228" i="1"/>
  <c r="BA228" i="1" s="1"/>
  <c r="Q227" i="1"/>
  <c r="BD227" i="1" s="1"/>
  <c r="N227" i="1"/>
  <c r="BA227" i="1" s="1"/>
  <c r="Q226" i="1"/>
  <c r="BD226" i="1" s="1"/>
  <c r="N226" i="1"/>
  <c r="BA226" i="1" s="1"/>
  <c r="Q225" i="1"/>
  <c r="BD225" i="1" s="1"/>
  <c r="N225" i="1"/>
  <c r="BA225" i="1" s="1"/>
  <c r="Q224" i="1"/>
  <c r="BD224" i="1" s="1"/>
  <c r="N224" i="1"/>
  <c r="BA224" i="1" s="1"/>
  <c r="Q223" i="1"/>
  <c r="BD223" i="1" s="1"/>
  <c r="N223" i="1"/>
  <c r="BA223" i="1" s="1"/>
  <c r="Q222" i="1"/>
  <c r="BD222" i="1" s="1"/>
  <c r="N222" i="1"/>
  <c r="BA222" i="1" s="1"/>
  <c r="Q221" i="1"/>
  <c r="BD221" i="1" s="1"/>
  <c r="N221" i="1"/>
  <c r="BA221" i="1" s="1"/>
  <c r="Q220" i="1"/>
  <c r="BD220" i="1" s="1"/>
  <c r="N220" i="1"/>
  <c r="BA220" i="1" s="1"/>
  <c r="Q219" i="1"/>
  <c r="BD219" i="1" s="1"/>
  <c r="N219" i="1"/>
  <c r="BA219" i="1" s="1"/>
  <c r="Q218" i="1"/>
  <c r="BD218" i="1" s="1"/>
  <c r="N218" i="1"/>
  <c r="BA218" i="1" s="1"/>
  <c r="Q217" i="1"/>
  <c r="BD217" i="1" s="1"/>
  <c r="N217" i="1"/>
  <c r="BA217" i="1" s="1"/>
  <c r="Q216" i="1"/>
  <c r="BD216" i="1" s="1"/>
  <c r="N216" i="1"/>
  <c r="BA216" i="1" s="1"/>
  <c r="Q215" i="1"/>
  <c r="BD215" i="1" s="1"/>
  <c r="N215" i="1"/>
  <c r="BA215" i="1" s="1"/>
  <c r="P214" i="1"/>
  <c r="BC214" i="1" s="1"/>
  <c r="O214" i="1"/>
  <c r="BB214" i="1" s="1"/>
  <c r="M214" i="1"/>
  <c r="AZ214" i="1" s="1"/>
  <c r="L214" i="1"/>
  <c r="AY214" i="1" s="1"/>
  <c r="L213" i="1"/>
  <c r="AY213" i="1" s="1"/>
  <c r="Q211" i="1"/>
  <c r="N211" i="1"/>
  <c r="BA211" i="1" s="1"/>
  <c r="P210" i="1"/>
  <c r="BC210" i="1" s="1"/>
  <c r="O210" i="1"/>
  <c r="BB210" i="1" s="1"/>
  <c r="N210" i="1"/>
  <c r="BA210" i="1" s="1"/>
  <c r="M210" i="1"/>
  <c r="AZ210" i="1" s="1"/>
  <c r="L210" i="1"/>
  <c r="AY210" i="1" s="1"/>
  <c r="Q209" i="1"/>
  <c r="N209" i="1"/>
  <c r="P208" i="1"/>
  <c r="BC208" i="1" s="1"/>
  <c r="O208" i="1"/>
  <c r="BB208" i="1" s="1"/>
  <c r="M208" i="1"/>
  <c r="AZ208" i="1" s="1"/>
  <c r="L208" i="1"/>
  <c r="AY208" i="1" s="1"/>
  <c r="Q207" i="1"/>
  <c r="BD207" i="1" s="1"/>
  <c r="N207" i="1"/>
  <c r="P206" i="1"/>
  <c r="BC206" i="1" s="1"/>
  <c r="O206" i="1"/>
  <c r="BB206" i="1" s="1"/>
  <c r="M206" i="1"/>
  <c r="AZ206" i="1" s="1"/>
  <c r="L206" i="1"/>
  <c r="AY206" i="1" s="1"/>
  <c r="O205" i="1"/>
  <c r="BB205" i="1" s="1"/>
  <c r="Q204" i="1"/>
  <c r="N204" i="1"/>
  <c r="P203" i="1"/>
  <c r="BC203" i="1" s="1"/>
  <c r="O203" i="1"/>
  <c r="M203" i="1"/>
  <c r="L203" i="1"/>
  <c r="P202" i="1"/>
  <c r="BC202" i="1" s="1"/>
  <c r="Q201" i="1"/>
  <c r="N201" i="1"/>
  <c r="P200" i="1"/>
  <c r="O200" i="1"/>
  <c r="M200" i="1"/>
  <c r="L200" i="1"/>
  <c r="Q198" i="1"/>
  <c r="N198" i="1"/>
  <c r="BA198" i="1" s="1"/>
  <c r="P197" i="1"/>
  <c r="O197" i="1"/>
  <c r="BB197" i="1" s="1"/>
  <c r="M197" i="1"/>
  <c r="L197" i="1"/>
  <c r="O196" i="1"/>
  <c r="Q194" i="1"/>
  <c r="N194" i="1"/>
  <c r="P193" i="1"/>
  <c r="BC193" i="1" s="1"/>
  <c r="O193" i="1"/>
  <c r="BB193" i="1" s="1"/>
  <c r="M193" i="1"/>
  <c r="AZ193" i="1" s="1"/>
  <c r="L193" i="1"/>
  <c r="AY193" i="1" s="1"/>
  <c r="Q192" i="1"/>
  <c r="N192" i="1"/>
  <c r="P191" i="1"/>
  <c r="BC191" i="1" s="1"/>
  <c r="O191" i="1"/>
  <c r="BB191" i="1" s="1"/>
  <c r="M191" i="1"/>
  <c r="AZ191" i="1" s="1"/>
  <c r="L191" i="1"/>
  <c r="AY191" i="1" s="1"/>
  <c r="Q190" i="1"/>
  <c r="N190" i="1"/>
  <c r="BA190" i="1" s="1"/>
  <c r="P189" i="1"/>
  <c r="BC189" i="1" s="1"/>
  <c r="O189" i="1"/>
  <c r="BB189" i="1" s="1"/>
  <c r="M189" i="1"/>
  <c r="AZ189" i="1" s="1"/>
  <c r="L189" i="1"/>
  <c r="AY189" i="1" s="1"/>
  <c r="Q187" i="1"/>
  <c r="BD187" i="1" s="1"/>
  <c r="N187" i="1"/>
  <c r="P186" i="1"/>
  <c r="O186" i="1"/>
  <c r="M186" i="1"/>
  <c r="L186" i="1"/>
  <c r="Q184" i="1"/>
  <c r="N184" i="1"/>
  <c r="P183" i="1"/>
  <c r="BC183" i="1" s="1"/>
  <c r="O183" i="1"/>
  <c r="BB183" i="1" s="1"/>
  <c r="M183" i="1"/>
  <c r="AZ183" i="1" s="1"/>
  <c r="L183" i="1"/>
  <c r="AY183" i="1" s="1"/>
  <c r="Q182" i="1"/>
  <c r="N182" i="1"/>
  <c r="P181" i="1"/>
  <c r="BC181" i="1" s="1"/>
  <c r="O181" i="1"/>
  <c r="BB181" i="1" s="1"/>
  <c r="M181" i="1"/>
  <c r="AZ181" i="1" s="1"/>
  <c r="L181" i="1"/>
  <c r="Q179" i="1"/>
  <c r="BD179" i="1" s="1"/>
  <c r="N179" i="1"/>
  <c r="P178" i="1"/>
  <c r="BC178" i="1" s="1"/>
  <c r="O178" i="1"/>
  <c r="BB178" i="1" s="1"/>
  <c r="M178" i="1"/>
  <c r="AZ178" i="1" s="1"/>
  <c r="L178" i="1"/>
  <c r="AY178" i="1" s="1"/>
  <c r="Q177" i="1"/>
  <c r="N177" i="1"/>
  <c r="P176" i="1"/>
  <c r="BC176" i="1" s="1"/>
  <c r="O176" i="1"/>
  <c r="BB176" i="1" s="1"/>
  <c r="M176" i="1"/>
  <c r="L176" i="1"/>
  <c r="AY176" i="1" s="1"/>
  <c r="Q174" i="1"/>
  <c r="N174" i="1"/>
  <c r="BA174" i="1" s="1"/>
  <c r="P173" i="1"/>
  <c r="BC173" i="1" s="1"/>
  <c r="O173" i="1"/>
  <c r="BB173" i="1" s="1"/>
  <c r="M173" i="1"/>
  <c r="AZ173" i="1" s="1"/>
  <c r="L173" i="1"/>
  <c r="AY173" i="1" s="1"/>
  <c r="Q172" i="1"/>
  <c r="N172" i="1"/>
  <c r="P171" i="1"/>
  <c r="BC171" i="1" s="1"/>
  <c r="O171" i="1"/>
  <c r="BB171" i="1" s="1"/>
  <c r="M171" i="1"/>
  <c r="AZ171" i="1" s="1"/>
  <c r="L171" i="1"/>
  <c r="AY171" i="1" s="1"/>
  <c r="L170" i="1"/>
  <c r="AY170" i="1" s="1"/>
  <c r="Q169" i="1"/>
  <c r="N169" i="1"/>
  <c r="P168" i="1"/>
  <c r="BC168" i="1" s="1"/>
  <c r="O168" i="1"/>
  <c r="BB168" i="1" s="1"/>
  <c r="M168" i="1"/>
  <c r="AZ168" i="1" s="1"/>
  <c r="L168" i="1"/>
  <c r="AY168" i="1" s="1"/>
  <c r="Q167" i="1"/>
  <c r="BD167" i="1" s="1"/>
  <c r="N167" i="1"/>
  <c r="P166" i="1"/>
  <c r="BC166" i="1" s="1"/>
  <c r="O166" i="1"/>
  <c r="BB166" i="1" s="1"/>
  <c r="M166" i="1"/>
  <c r="AZ166" i="1" s="1"/>
  <c r="L166" i="1"/>
  <c r="AY166" i="1" s="1"/>
  <c r="Q165" i="1"/>
  <c r="N165" i="1"/>
  <c r="P164" i="1"/>
  <c r="BC164" i="1" s="1"/>
  <c r="O164" i="1"/>
  <c r="BB164" i="1" s="1"/>
  <c r="M164" i="1"/>
  <c r="L164" i="1"/>
  <c r="AY164" i="1" s="1"/>
  <c r="Q161" i="1"/>
  <c r="N161" i="1"/>
  <c r="P160" i="1"/>
  <c r="O160" i="1"/>
  <c r="M160" i="1"/>
  <c r="L160" i="1"/>
  <c r="Q156" i="1"/>
  <c r="BD156" i="1" s="1"/>
  <c r="N156" i="1"/>
  <c r="BA156" i="1" s="1"/>
  <c r="P155" i="1"/>
  <c r="M155" i="1"/>
  <c r="Q154" i="1"/>
  <c r="BD154" i="1" s="1"/>
  <c r="N154" i="1"/>
  <c r="BA154" i="1" s="1"/>
  <c r="Q153" i="1"/>
  <c r="BD153" i="1" s="1"/>
  <c r="N153" i="1"/>
  <c r="BA153" i="1" s="1"/>
  <c r="O152" i="1"/>
  <c r="L152" i="1"/>
  <c r="Q149" i="1"/>
  <c r="BD149" i="1" s="1"/>
  <c r="N149" i="1"/>
  <c r="P148" i="1"/>
  <c r="O148" i="1"/>
  <c r="BB148" i="1" s="1"/>
  <c r="M148" i="1"/>
  <c r="L148" i="1"/>
  <c r="O147" i="1"/>
  <c r="BB147" i="1" s="1"/>
  <c r="Q146" i="1"/>
  <c r="N146" i="1"/>
  <c r="P145" i="1"/>
  <c r="O145" i="1"/>
  <c r="BB145" i="1" s="1"/>
  <c r="M145" i="1"/>
  <c r="L145" i="1"/>
  <c r="O144" i="1"/>
  <c r="BB144" i="1" s="1"/>
  <c r="Q143" i="1"/>
  <c r="BD143" i="1" s="1"/>
  <c r="N143" i="1"/>
  <c r="Q142" i="1"/>
  <c r="N142" i="1"/>
  <c r="BA142" i="1" s="1"/>
  <c r="P141" i="1"/>
  <c r="BC141" i="1" s="1"/>
  <c r="O141" i="1"/>
  <c r="BB141" i="1" s="1"/>
  <c r="M141" i="1"/>
  <c r="L141" i="1"/>
  <c r="AY141" i="1" s="1"/>
  <c r="Q140" i="1"/>
  <c r="N140" i="1"/>
  <c r="P139" i="1"/>
  <c r="O139" i="1"/>
  <c r="BB139" i="1" s="1"/>
  <c r="M139" i="1"/>
  <c r="AZ139" i="1" s="1"/>
  <c r="L139" i="1"/>
  <c r="Q137" i="1"/>
  <c r="BD137" i="1" s="1"/>
  <c r="N137" i="1"/>
  <c r="BA137" i="1" s="1"/>
  <c r="Q136" i="1"/>
  <c r="BD136" i="1" s="1"/>
  <c r="N136" i="1"/>
  <c r="BA136" i="1" s="1"/>
  <c r="Q135" i="1"/>
  <c r="BD135" i="1" s="1"/>
  <c r="N135" i="1"/>
  <c r="BA135" i="1" s="1"/>
  <c r="Q134" i="1"/>
  <c r="BD134" i="1" s="1"/>
  <c r="N134" i="1"/>
  <c r="BA134" i="1" s="1"/>
  <c r="Q133" i="1"/>
  <c r="BD133" i="1" s="1"/>
  <c r="N133" i="1"/>
  <c r="BA133" i="1" s="1"/>
  <c r="P132" i="1"/>
  <c r="BC132" i="1" s="1"/>
  <c r="O132" i="1"/>
  <c r="BB132" i="1" s="1"/>
  <c r="M132" i="1"/>
  <c r="AZ132" i="1" s="1"/>
  <c r="L132" i="1"/>
  <c r="AY132" i="1" s="1"/>
  <c r="Q131" i="1"/>
  <c r="BD131" i="1" s="1"/>
  <c r="N131" i="1"/>
  <c r="BA131" i="1" s="1"/>
  <c r="Q130" i="1"/>
  <c r="BD130" i="1" s="1"/>
  <c r="N130" i="1"/>
  <c r="BA130" i="1" s="1"/>
  <c r="Q129" i="1"/>
  <c r="BD129" i="1" s="1"/>
  <c r="N129" i="1"/>
  <c r="BA129" i="1" s="1"/>
  <c r="Q128" i="1"/>
  <c r="BD128" i="1" s="1"/>
  <c r="N128" i="1"/>
  <c r="BA128" i="1" s="1"/>
  <c r="Q127" i="1"/>
  <c r="BD127" i="1" s="1"/>
  <c r="N127" i="1"/>
  <c r="BA127" i="1" s="1"/>
  <c r="Q126" i="1"/>
  <c r="BD126" i="1" s="1"/>
  <c r="N126" i="1"/>
  <c r="Q125" i="1"/>
  <c r="BD125" i="1" s="1"/>
  <c r="N125" i="1"/>
  <c r="BA125" i="1" s="1"/>
  <c r="Q124" i="1"/>
  <c r="BD124" i="1" s="1"/>
  <c r="N124" i="1"/>
  <c r="Q123" i="1"/>
  <c r="BD123" i="1" s="1"/>
  <c r="N123" i="1"/>
  <c r="BA123" i="1" s="1"/>
  <c r="P122" i="1"/>
  <c r="BC122" i="1" s="1"/>
  <c r="O122" i="1"/>
  <c r="BB122" i="1" s="1"/>
  <c r="M122" i="1"/>
  <c r="AZ122" i="1" s="1"/>
  <c r="L122" i="1"/>
  <c r="AY122" i="1" s="1"/>
  <c r="Q121" i="1"/>
  <c r="BD121" i="1" s="1"/>
  <c r="N121" i="1"/>
  <c r="BA121" i="1" s="1"/>
  <c r="Q120" i="1"/>
  <c r="BD120" i="1" s="1"/>
  <c r="N120" i="1"/>
  <c r="BA120" i="1" s="1"/>
  <c r="Q119" i="1"/>
  <c r="BD119" i="1" s="1"/>
  <c r="N119" i="1"/>
  <c r="Q118" i="1"/>
  <c r="BD118" i="1" s="1"/>
  <c r="N118" i="1"/>
  <c r="Q117" i="1"/>
  <c r="BD117" i="1" s="1"/>
  <c r="N117" i="1"/>
  <c r="BA117" i="1" s="1"/>
  <c r="Q116" i="1"/>
  <c r="BD116" i="1" s="1"/>
  <c r="N116" i="1"/>
  <c r="Q115" i="1"/>
  <c r="BD115" i="1" s="1"/>
  <c r="N115" i="1"/>
  <c r="BA115" i="1" s="1"/>
  <c r="Q114" i="1"/>
  <c r="BD114" i="1" s="1"/>
  <c r="N114" i="1"/>
  <c r="Q113" i="1"/>
  <c r="BD113" i="1" s="1"/>
  <c r="N113" i="1"/>
  <c r="BA113" i="1" s="1"/>
  <c r="Q112" i="1"/>
  <c r="BD112" i="1" s="1"/>
  <c r="N112" i="1"/>
  <c r="Q111" i="1"/>
  <c r="BD111" i="1" s="1"/>
  <c r="N111" i="1"/>
  <c r="BA111" i="1" s="1"/>
  <c r="Q110" i="1"/>
  <c r="BD110" i="1" s="1"/>
  <c r="N110" i="1"/>
  <c r="Q109" i="1"/>
  <c r="BD109" i="1" s="1"/>
  <c r="N109" i="1"/>
  <c r="BA109" i="1" s="1"/>
  <c r="Q108" i="1"/>
  <c r="BD108" i="1" s="1"/>
  <c r="N108" i="1"/>
  <c r="Q107" i="1"/>
  <c r="BD107" i="1" s="1"/>
  <c r="N107" i="1"/>
  <c r="BA107" i="1" s="1"/>
  <c r="P106" i="1"/>
  <c r="BC106" i="1" s="1"/>
  <c r="O106" i="1"/>
  <c r="BB106" i="1" s="1"/>
  <c r="M106" i="1"/>
  <c r="L106" i="1"/>
  <c r="Q103" i="1"/>
  <c r="N103" i="1"/>
  <c r="P102" i="1"/>
  <c r="BC102" i="1" s="1"/>
  <c r="O102" i="1"/>
  <c r="M102" i="1"/>
  <c r="L102" i="1"/>
  <c r="P101" i="1"/>
  <c r="BC101" i="1" s="1"/>
  <c r="Q100" i="1"/>
  <c r="N100" i="1"/>
  <c r="P99" i="1"/>
  <c r="BC99" i="1" s="1"/>
  <c r="O99" i="1"/>
  <c r="BB99" i="1" s="1"/>
  <c r="M99" i="1"/>
  <c r="AZ99" i="1" s="1"/>
  <c r="L99" i="1"/>
  <c r="AY99" i="1" s="1"/>
  <c r="Q98" i="1"/>
  <c r="N98" i="1"/>
  <c r="BA98" i="1" s="1"/>
  <c r="P97" i="1"/>
  <c r="BC97" i="1" s="1"/>
  <c r="O97" i="1"/>
  <c r="BB97" i="1" s="1"/>
  <c r="N97" i="1"/>
  <c r="BA97" i="1" s="1"/>
  <c r="M97" i="1"/>
  <c r="AZ97" i="1" s="1"/>
  <c r="L97" i="1"/>
  <c r="AY97" i="1" s="1"/>
  <c r="Q96" i="1"/>
  <c r="N96" i="1"/>
  <c r="BA96" i="1" s="1"/>
  <c r="P95" i="1"/>
  <c r="BC95" i="1" s="1"/>
  <c r="O95" i="1"/>
  <c r="M95" i="1"/>
  <c r="AZ95" i="1" s="1"/>
  <c r="L95" i="1"/>
  <c r="AY95" i="1" s="1"/>
  <c r="Q93" i="1"/>
  <c r="N93" i="1"/>
  <c r="P92" i="1"/>
  <c r="O92" i="1"/>
  <c r="BB92" i="1" s="1"/>
  <c r="M92" i="1"/>
  <c r="L92" i="1"/>
  <c r="O91" i="1"/>
  <c r="BB91" i="1" s="1"/>
  <c r="Q90" i="1"/>
  <c r="N90" i="1"/>
  <c r="P89" i="1"/>
  <c r="BC89" i="1" s="1"/>
  <c r="O89" i="1"/>
  <c r="BB89" i="1" s="1"/>
  <c r="M89" i="1"/>
  <c r="AZ89" i="1" s="1"/>
  <c r="L89" i="1"/>
  <c r="AY89" i="1" s="1"/>
  <c r="P88" i="1"/>
  <c r="BC88" i="1" s="1"/>
  <c r="O88" i="1"/>
  <c r="BB88" i="1" s="1"/>
  <c r="M88" i="1"/>
  <c r="AZ88" i="1" s="1"/>
  <c r="L88" i="1"/>
  <c r="AY88" i="1" s="1"/>
  <c r="Q87" i="1"/>
  <c r="N87" i="1"/>
  <c r="P86" i="1"/>
  <c r="BC86" i="1" s="1"/>
  <c r="O86" i="1"/>
  <c r="BB86" i="1" s="1"/>
  <c r="M86" i="1"/>
  <c r="AZ86" i="1" s="1"/>
  <c r="L86" i="1"/>
  <c r="AY86" i="1" s="1"/>
  <c r="Q85" i="1"/>
  <c r="N85" i="1"/>
  <c r="P84" i="1"/>
  <c r="BC84" i="1" s="1"/>
  <c r="O84" i="1"/>
  <c r="M84" i="1"/>
  <c r="AZ84" i="1" s="1"/>
  <c r="L84" i="1"/>
  <c r="AY84" i="1" s="1"/>
  <c r="Q82" i="1"/>
  <c r="P81" i="1"/>
  <c r="O81" i="1"/>
  <c r="L81" i="1"/>
  <c r="Q78" i="1"/>
  <c r="N78" i="1"/>
  <c r="P77" i="1"/>
  <c r="O77" i="1"/>
  <c r="M77" i="1"/>
  <c r="L77" i="1"/>
  <c r="Q75" i="1"/>
  <c r="N75" i="1"/>
  <c r="P74" i="1"/>
  <c r="BC74" i="1" s="1"/>
  <c r="O74" i="1"/>
  <c r="BB74" i="1" s="1"/>
  <c r="M74" i="1"/>
  <c r="AZ74" i="1" s="1"/>
  <c r="L74" i="1"/>
  <c r="AY74" i="1" s="1"/>
  <c r="Q73" i="1"/>
  <c r="N73" i="1"/>
  <c r="P72" i="1"/>
  <c r="BC72" i="1" s="1"/>
  <c r="O72" i="1"/>
  <c r="BB72" i="1" s="1"/>
  <c r="M72" i="1"/>
  <c r="AZ72" i="1" s="1"/>
  <c r="L72" i="1"/>
  <c r="AY72" i="1" s="1"/>
  <c r="Q71" i="1"/>
  <c r="BD71" i="1" s="1"/>
  <c r="N71" i="1"/>
  <c r="P70" i="1"/>
  <c r="BC70" i="1" s="1"/>
  <c r="O70" i="1"/>
  <c r="BB70" i="1" s="1"/>
  <c r="M70" i="1"/>
  <c r="AZ70" i="1" s="1"/>
  <c r="L70" i="1"/>
  <c r="AY70" i="1" s="1"/>
  <c r="Q69" i="1"/>
  <c r="N69" i="1"/>
  <c r="BA69" i="1" s="1"/>
  <c r="P68" i="1"/>
  <c r="BC68" i="1" s="1"/>
  <c r="O68" i="1"/>
  <c r="BB68" i="1" s="1"/>
  <c r="N68" i="1"/>
  <c r="BA68" i="1" s="1"/>
  <c r="M68" i="1"/>
  <c r="AZ68" i="1" s="1"/>
  <c r="L68" i="1"/>
  <c r="AY68" i="1" s="1"/>
  <c r="Q67" i="1"/>
  <c r="BD67" i="1" s="1"/>
  <c r="N67" i="1"/>
  <c r="P66" i="1"/>
  <c r="BC66" i="1" s="1"/>
  <c r="O66" i="1"/>
  <c r="BB66" i="1" s="1"/>
  <c r="M66" i="1"/>
  <c r="AZ66" i="1" s="1"/>
  <c r="L66" i="1"/>
  <c r="AY66" i="1" s="1"/>
  <c r="Q65" i="1"/>
  <c r="N65" i="1"/>
  <c r="P64" i="1"/>
  <c r="BC64" i="1" s="1"/>
  <c r="O64" i="1"/>
  <c r="BB64" i="1" s="1"/>
  <c r="M64" i="1"/>
  <c r="AZ64" i="1" s="1"/>
  <c r="L64" i="1"/>
  <c r="AY64" i="1" s="1"/>
  <c r="Q61" i="1"/>
  <c r="N61" i="1"/>
  <c r="BA61" i="1" s="1"/>
  <c r="P60" i="1"/>
  <c r="O60" i="1"/>
  <c r="N60" i="1"/>
  <c r="BA60" i="1" s="1"/>
  <c r="M60" i="1"/>
  <c r="L60" i="1"/>
  <c r="Q51" i="1"/>
  <c r="N51" i="1"/>
  <c r="M51" i="1" s="1"/>
  <c r="K40" i="1"/>
  <c r="C40" i="1"/>
  <c r="B40" i="1"/>
  <c r="K39" i="1"/>
  <c r="E39" i="1"/>
  <c r="D39" i="1"/>
  <c r="C39" i="1"/>
  <c r="B39" i="1"/>
  <c r="K38" i="1"/>
  <c r="F38" i="1"/>
  <c r="E38" i="1"/>
  <c r="D38" i="1"/>
  <c r="C38" i="1"/>
  <c r="B38" i="1"/>
  <c r="K37" i="1"/>
  <c r="F37" i="1"/>
  <c r="E37" i="1"/>
  <c r="D37" i="1"/>
  <c r="C37" i="1"/>
  <c r="B37" i="1"/>
  <c r="K36" i="1"/>
  <c r="E36" i="1"/>
  <c r="D36" i="1"/>
  <c r="C36" i="1"/>
  <c r="B36" i="1"/>
  <c r="K35" i="1"/>
  <c r="E35" i="1"/>
  <c r="D35" i="1"/>
  <c r="C35" i="1"/>
  <c r="B35" i="1"/>
  <c r="K34" i="1"/>
  <c r="F34" i="1"/>
  <c r="E34" i="1"/>
  <c r="D34" i="1"/>
  <c r="C34" i="1"/>
  <c r="B34" i="1"/>
  <c r="K33" i="1"/>
  <c r="F33" i="1"/>
  <c r="E33" i="1"/>
  <c r="D33" i="1"/>
  <c r="C33" i="1"/>
  <c r="B33" i="1"/>
  <c r="K32" i="1"/>
  <c r="E32" i="1"/>
  <c r="D32" i="1"/>
  <c r="C32" i="1"/>
  <c r="B32" i="1"/>
  <c r="K31" i="1"/>
  <c r="E31" i="1"/>
  <c r="D31" i="1"/>
  <c r="C31" i="1"/>
  <c r="B31" i="1"/>
  <c r="K30" i="1"/>
  <c r="E30" i="1"/>
  <c r="D30" i="1"/>
  <c r="C30" i="1"/>
  <c r="B30" i="1"/>
  <c r="K29" i="1"/>
  <c r="F29" i="1"/>
  <c r="E29" i="1"/>
  <c r="D29" i="1"/>
  <c r="C29" i="1"/>
  <c r="B29" i="1"/>
  <c r="K28" i="1"/>
  <c r="F28" i="1"/>
  <c r="E28" i="1"/>
  <c r="D28" i="1"/>
  <c r="C28" i="1"/>
  <c r="B28" i="1"/>
  <c r="K27" i="1"/>
  <c r="E27" i="1"/>
  <c r="D27" i="1"/>
  <c r="C27" i="1"/>
  <c r="B27" i="1"/>
  <c r="K26" i="1"/>
  <c r="F26" i="1"/>
  <c r="E26" i="1"/>
  <c r="D26" i="1"/>
  <c r="C26" i="1"/>
  <c r="B26" i="1"/>
  <c r="K25" i="1"/>
  <c r="F25" i="1"/>
  <c r="E25" i="1"/>
  <c r="D25" i="1"/>
  <c r="C25" i="1"/>
  <c r="B25" i="1"/>
  <c r="K24" i="1"/>
  <c r="F24" i="1"/>
  <c r="E24" i="1"/>
  <c r="D24" i="1"/>
  <c r="C24" i="1"/>
  <c r="B24" i="1"/>
  <c r="K23" i="1"/>
  <c r="F23" i="1"/>
  <c r="E23" i="1"/>
  <c r="D23" i="1"/>
  <c r="C23" i="1"/>
  <c r="B23" i="1"/>
  <c r="K22" i="1"/>
  <c r="F22" i="1"/>
  <c r="E22" i="1"/>
  <c r="D22" i="1"/>
  <c r="C22" i="1"/>
  <c r="B22" i="1"/>
  <c r="K21" i="1"/>
  <c r="E21" i="1"/>
  <c r="D21" i="1"/>
  <c r="C21" i="1"/>
  <c r="B21" i="1"/>
  <c r="K20" i="1"/>
  <c r="F20" i="1"/>
  <c r="E20" i="1"/>
  <c r="D20" i="1"/>
  <c r="C20" i="1"/>
  <c r="B20" i="1"/>
  <c r="K19" i="1"/>
  <c r="F19" i="1"/>
  <c r="E19" i="1"/>
  <c r="D19" i="1"/>
  <c r="C19" i="1"/>
  <c r="B19" i="1"/>
  <c r="K18" i="1"/>
  <c r="F18" i="1"/>
  <c r="E18" i="1"/>
  <c r="D18" i="1"/>
  <c r="C18" i="1"/>
  <c r="B18" i="1"/>
  <c r="K17" i="1"/>
  <c r="E17" i="1"/>
  <c r="D17" i="1"/>
  <c r="C17" i="1"/>
  <c r="B17" i="1"/>
  <c r="E16" i="1"/>
  <c r="D16" i="1"/>
  <c r="C16" i="1"/>
  <c r="K15" i="1"/>
  <c r="F15" i="1"/>
  <c r="E15" i="1"/>
  <c r="D15" i="1"/>
  <c r="C15" i="1"/>
  <c r="B15" i="1"/>
  <c r="K14" i="1"/>
  <c r="E14" i="1"/>
  <c r="D14" i="1"/>
  <c r="C14" i="1"/>
  <c r="B14" i="1"/>
  <c r="K13" i="1"/>
  <c r="F13" i="1"/>
  <c r="E13" i="1"/>
  <c r="D13" i="1"/>
  <c r="C13" i="1"/>
  <c r="B13" i="1"/>
  <c r="K12" i="1"/>
  <c r="F12" i="1"/>
  <c r="E12" i="1"/>
  <c r="D12" i="1"/>
  <c r="C12" i="1"/>
  <c r="B12" i="1"/>
  <c r="K11" i="1"/>
  <c r="E11" i="1"/>
  <c r="D11" i="1"/>
  <c r="C11" i="1"/>
  <c r="B11" i="1"/>
  <c r="R6" i="1"/>
  <c r="O6" i="1"/>
  <c r="M6" i="1"/>
  <c r="L6" i="1" s="1"/>
  <c r="B5" i="1"/>
  <c r="B3" i="1"/>
  <c r="B2" i="1"/>
  <c r="N582" i="1" l="1"/>
  <c r="BA582" i="1" s="1"/>
  <c r="BA583" i="1"/>
  <c r="M59" i="1"/>
  <c r="AZ59" i="1" s="1"/>
  <c r="AZ60" i="1"/>
  <c r="O59" i="1"/>
  <c r="BB59" i="1" s="1"/>
  <c r="BB60" i="1"/>
  <c r="N64" i="1"/>
  <c r="BA64" i="1" s="1"/>
  <c r="BA65" i="1"/>
  <c r="N66" i="1"/>
  <c r="BA66" i="1" s="1"/>
  <c r="BA67" i="1"/>
  <c r="Q68" i="1"/>
  <c r="BD68" i="1" s="1"/>
  <c r="BD69" i="1"/>
  <c r="Q72" i="1"/>
  <c r="BD72" i="1" s="1"/>
  <c r="BD73" i="1"/>
  <c r="Q74" i="1"/>
  <c r="BD74" i="1" s="1"/>
  <c r="BD75" i="1"/>
  <c r="M76" i="1"/>
  <c r="AZ76" i="1" s="1"/>
  <c r="AZ77" i="1"/>
  <c r="P76" i="1"/>
  <c r="BC76" i="1" s="1"/>
  <c r="BC77" i="1"/>
  <c r="Q77" i="1"/>
  <c r="BD77" i="1" s="1"/>
  <c r="BD78" i="1"/>
  <c r="O80" i="1"/>
  <c r="BB80" i="1" s="1"/>
  <c r="BB81" i="1"/>
  <c r="Q81" i="1"/>
  <c r="BD81" i="1" s="1"/>
  <c r="BD82" i="1"/>
  <c r="Q84" i="1"/>
  <c r="BD84" i="1" s="1"/>
  <c r="BD85" i="1"/>
  <c r="Q86" i="1"/>
  <c r="BD86" i="1" s="1"/>
  <c r="BD87" i="1"/>
  <c r="Q89" i="1"/>
  <c r="BD89" i="1" s="1"/>
  <c r="BD90" i="1"/>
  <c r="L91" i="1"/>
  <c r="AY91" i="1" s="1"/>
  <c r="AY92" i="1"/>
  <c r="R93" i="1"/>
  <c r="BA93" i="1"/>
  <c r="O94" i="1"/>
  <c r="BB94" i="1" s="1"/>
  <c r="BB95" i="1"/>
  <c r="Q97" i="1"/>
  <c r="BD97" i="1" s="1"/>
  <c r="BD98" i="1"/>
  <c r="Q99" i="1"/>
  <c r="BD99" i="1" s="1"/>
  <c r="BD100" i="1"/>
  <c r="L101" i="1"/>
  <c r="AY101" i="1" s="1"/>
  <c r="AY102" i="1"/>
  <c r="O101" i="1"/>
  <c r="BB101" i="1" s="1"/>
  <c r="BB102" i="1"/>
  <c r="R103" i="1"/>
  <c r="BA103" i="1"/>
  <c r="L105" i="1"/>
  <c r="AY105" i="1" s="1"/>
  <c r="AY106" i="1"/>
  <c r="R108" i="1"/>
  <c r="BE108" i="1" s="1"/>
  <c r="BA108" i="1"/>
  <c r="R110" i="1"/>
  <c r="BE110" i="1" s="1"/>
  <c r="BA110" i="1"/>
  <c r="R112" i="1"/>
  <c r="BE112" i="1" s="1"/>
  <c r="BA112" i="1"/>
  <c r="R114" i="1"/>
  <c r="BE114" i="1" s="1"/>
  <c r="BA114" i="1"/>
  <c r="R116" i="1"/>
  <c r="BE116" i="1" s="1"/>
  <c r="BA116" i="1"/>
  <c r="R118" i="1"/>
  <c r="BE118" i="1" s="1"/>
  <c r="BA118" i="1"/>
  <c r="R119" i="1"/>
  <c r="BE119" i="1" s="1"/>
  <c r="BA119" i="1"/>
  <c r="R124" i="1"/>
  <c r="BE124" i="1" s="1"/>
  <c r="BA124" i="1"/>
  <c r="R126" i="1"/>
  <c r="BE126" i="1" s="1"/>
  <c r="BA126" i="1"/>
  <c r="L138" i="1"/>
  <c r="AY138" i="1" s="1"/>
  <c r="AY139" i="1"/>
  <c r="R140" i="1"/>
  <c r="BA140" i="1"/>
  <c r="R143" i="1"/>
  <c r="BE143" i="1" s="1"/>
  <c r="BA143" i="1"/>
  <c r="M144" i="1"/>
  <c r="AZ144" i="1" s="1"/>
  <c r="AZ145" i="1"/>
  <c r="P144" i="1"/>
  <c r="BC144" i="1" s="1"/>
  <c r="BC145" i="1"/>
  <c r="Q145" i="1"/>
  <c r="BD145" i="1" s="1"/>
  <c r="BD146" i="1"/>
  <c r="L147" i="1"/>
  <c r="AY147" i="1" s="1"/>
  <c r="AY148" i="1"/>
  <c r="N148" i="1"/>
  <c r="BA148" i="1" s="1"/>
  <c r="BA149" i="1"/>
  <c r="L151" i="1"/>
  <c r="AY151" i="1" s="1"/>
  <c r="AY152" i="1"/>
  <c r="N155" i="1"/>
  <c r="BA155" i="1" s="1"/>
  <c r="AZ155" i="1"/>
  <c r="L159" i="1"/>
  <c r="AY160" i="1"/>
  <c r="O159" i="1"/>
  <c r="BB159" i="1" s="1"/>
  <c r="BB160" i="1"/>
  <c r="R161" i="1"/>
  <c r="BA161" i="1"/>
  <c r="N164" i="1"/>
  <c r="BA164" i="1" s="1"/>
  <c r="BA165" i="1"/>
  <c r="N166" i="1"/>
  <c r="BA166" i="1" s="1"/>
  <c r="BA167" i="1"/>
  <c r="N168" i="1"/>
  <c r="BA168" i="1" s="1"/>
  <c r="BA169" i="1"/>
  <c r="Q171" i="1"/>
  <c r="BD171" i="1" s="1"/>
  <c r="BD172" i="1"/>
  <c r="Q173" i="1"/>
  <c r="BD173" i="1" s="1"/>
  <c r="BD174" i="1"/>
  <c r="M175" i="1"/>
  <c r="AZ175" i="1" s="1"/>
  <c r="AZ176" i="1"/>
  <c r="Q176" i="1"/>
  <c r="BD176" i="1" s="1"/>
  <c r="BD177" i="1"/>
  <c r="Q181" i="1"/>
  <c r="BD181" i="1" s="1"/>
  <c r="BD182" i="1"/>
  <c r="Q183" i="1"/>
  <c r="BD183" i="1" s="1"/>
  <c r="BD184" i="1"/>
  <c r="M185" i="1"/>
  <c r="AZ185" i="1" s="1"/>
  <c r="AZ186" i="1"/>
  <c r="P185" i="1"/>
  <c r="BC185" i="1" s="1"/>
  <c r="BC186" i="1"/>
  <c r="Q189" i="1"/>
  <c r="BD189" i="1" s="1"/>
  <c r="BD190" i="1"/>
  <c r="Q191" i="1"/>
  <c r="BD191" i="1" s="1"/>
  <c r="BD192" i="1"/>
  <c r="Q193" i="1"/>
  <c r="BD193" i="1" s="1"/>
  <c r="BD194" i="1"/>
  <c r="L196" i="1"/>
  <c r="AY196" i="1" s="1"/>
  <c r="AY197" i="1"/>
  <c r="L199" i="1"/>
  <c r="AY199" i="1" s="1"/>
  <c r="AY200" i="1"/>
  <c r="O199" i="1"/>
  <c r="BB199" i="1" s="1"/>
  <c r="BB200" i="1"/>
  <c r="N200" i="1"/>
  <c r="BA200" i="1" s="1"/>
  <c r="BA201" i="1"/>
  <c r="M202" i="1"/>
  <c r="AZ202" i="1" s="1"/>
  <c r="AZ203" i="1"/>
  <c r="Q203" i="1"/>
  <c r="BD203" i="1" s="1"/>
  <c r="BD204" i="1"/>
  <c r="N206" i="1"/>
  <c r="BA206" i="1" s="1"/>
  <c r="BA207" i="1"/>
  <c r="N208" i="1"/>
  <c r="BA208" i="1" s="1"/>
  <c r="BA209" i="1"/>
  <c r="Q210" i="1"/>
  <c r="BD210" i="1" s="1"/>
  <c r="BD211" i="1"/>
  <c r="R233" i="1"/>
  <c r="BE233" i="1" s="1"/>
  <c r="BA233" i="1"/>
  <c r="R235" i="1"/>
  <c r="BE235" i="1" s="1"/>
  <c r="BA235" i="1"/>
  <c r="R238" i="1"/>
  <c r="BE238" i="1" s="1"/>
  <c r="BA238" i="1"/>
  <c r="R240" i="1"/>
  <c r="BE240" i="1" s="1"/>
  <c r="BA240" i="1"/>
  <c r="R242" i="1"/>
  <c r="BE242" i="1" s="1"/>
  <c r="BA242" i="1"/>
  <c r="R244" i="1"/>
  <c r="BE244" i="1" s="1"/>
  <c r="BA244" i="1"/>
  <c r="R246" i="1"/>
  <c r="BE246" i="1" s="1"/>
  <c r="BA246" i="1"/>
  <c r="R268" i="1"/>
  <c r="BE268" i="1" s="1"/>
  <c r="BA268" i="1"/>
  <c r="R270" i="1"/>
  <c r="BE270" i="1" s="1"/>
  <c r="BA270" i="1"/>
  <c r="R272" i="1"/>
  <c r="BE272" i="1" s="1"/>
  <c r="BA272" i="1"/>
  <c r="R274" i="1"/>
  <c r="BE274" i="1" s="1"/>
  <c r="BA274" i="1"/>
  <c r="R275" i="1"/>
  <c r="BE275" i="1" s="1"/>
  <c r="Q277" i="1"/>
  <c r="BD277" i="1" s="1"/>
  <c r="BD278" i="1"/>
  <c r="L330" i="1"/>
  <c r="AY330" i="1" s="1"/>
  <c r="AY331" i="1"/>
  <c r="O330" i="1"/>
  <c r="BB330" i="1" s="1"/>
  <c r="BB331" i="1"/>
  <c r="L355" i="1"/>
  <c r="AY355" i="1" s="1"/>
  <c r="AY356" i="1"/>
  <c r="O355" i="1"/>
  <c r="BB355" i="1" s="1"/>
  <c r="BB356" i="1"/>
  <c r="N359" i="1"/>
  <c r="BA359" i="1" s="1"/>
  <c r="BA360" i="1"/>
  <c r="R366" i="1"/>
  <c r="BE366" i="1" s="1"/>
  <c r="BA366" i="1"/>
  <c r="R368" i="1"/>
  <c r="BA368" i="1"/>
  <c r="Q370" i="1"/>
  <c r="BD370" i="1" s="1"/>
  <c r="BD371" i="1"/>
  <c r="Q372" i="1"/>
  <c r="BD372" i="1" s="1"/>
  <c r="BD373" i="1"/>
  <c r="O375" i="1"/>
  <c r="BB375" i="1" s="1"/>
  <c r="BB376" i="1"/>
  <c r="Q377" i="1"/>
  <c r="BC377" i="1"/>
  <c r="Q379" i="1"/>
  <c r="BD379" i="1" s="1"/>
  <c r="BC379" i="1"/>
  <c r="L385" i="1"/>
  <c r="AY386" i="1"/>
  <c r="N386" i="1"/>
  <c r="BA386" i="1" s="1"/>
  <c r="P385" i="1"/>
  <c r="BC386" i="1"/>
  <c r="Q386" i="1"/>
  <c r="BD386" i="1" s="1"/>
  <c r="BD387" i="1"/>
  <c r="N392" i="1"/>
  <c r="BA392" i="1" s="1"/>
  <c r="BA393" i="1"/>
  <c r="N394" i="1"/>
  <c r="BA394" i="1" s="1"/>
  <c r="Q394" i="1"/>
  <c r="BD394" i="1" s="1"/>
  <c r="BD395" i="1"/>
  <c r="Q396" i="1"/>
  <c r="BD396" i="1" s="1"/>
  <c r="BD397" i="1"/>
  <c r="Q398" i="1"/>
  <c r="BD398" i="1" s="1"/>
  <c r="BD399" i="1"/>
  <c r="M400" i="1"/>
  <c r="AZ400" i="1" s="1"/>
  <c r="AZ401" i="1"/>
  <c r="P400" i="1"/>
  <c r="BC400" i="1" s="1"/>
  <c r="BC401" i="1"/>
  <c r="Q401" i="1"/>
  <c r="BD401" i="1" s="1"/>
  <c r="BD402" i="1"/>
  <c r="L403" i="1"/>
  <c r="AY403" i="1" s="1"/>
  <c r="AY404" i="1"/>
  <c r="O403" i="1"/>
  <c r="BB403" i="1" s="1"/>
  <c r="BB404" i="1"/>
  <c r="N404" i="1"/>
  <c r="BA404" i="1" s="1"/>
  <c r="BA405" i="1"/>
  <c r="R408" i="1"/>
  <c r="BE408" i="1" s="1"/>
  <c r="BA408" i="1"/>
  <c r="R414" i="1"/>
  <c r="BE414" i="1" s="1"/>
  <c r="BA414" i="1"/>
  <c r="R418" i="1"/>
  <c r="BE418" i="1" s="1"/>
  <c r="BA418" i="1"/>
  <c r="R420" i="1"/>
  <c r="BE420" i="1" s="1"/>
  <c r="BA420" i="1"/>
  <c r="P423" i="1"/>
  <c r="BC423" i="1" s="1"/>
  <c r="BC424" i="1"/>
  <c r="R452" i="1"/>
  <c r="BE452" i="1" s="1"/>
  <c r="BD452" i="1"/>
  <c r="R469" i="1"/>
  <c r="BE469" i="1" s="1"/>
  <c r="BA469" i="1"/>
  <c r="R471" i="1"/>
  <c r="BE471" i="1" s="1"/>
  <c r="BA471" i="1"/>
  <c r="R475" i="1"/>
  <c r="BE475" i="1" s="1"/>
  <c r="BA475" i="1"/>
  <c r="R477" i="1"/>
  <c r="BE477" i="1" s="1"/>
  <c r="BA477" i="1"/>
  <c r="R479" i="1"/>
  <c r="BE479" i="1" s="1"/>
  <c r="BA479" i="1"/>
  <c r="Q481" i="1"/>
  <c r="BD481" i="1" s="1"/>
  <c r="BC481" i="1"/>
  <c r="R496" i="1"/>
  <c r="BE496" i="1" s="1"/>
  <c r="BA496" i="1"/>
  <c r="R497" i="1"/>
  <c r="BE497" i="1" s="1"/>
  <c r="BA497" i="1"/>
  <c r="R498" i="1"/>
  <c r="BE498" i="1" s="1"/>
  <c r="BA498" i="1"/>
  <c r="R500" i="1"/>
  <c r="BE500" i="1" s="1"/>
  <c r="BA500" i="1"/>
  <c r="R502" i="1"/>
  <c r="BE502" i="1" s="1"/>
  <c r="BA502" i="1"/>
  <c r="Q503" i="1"/>
  <c r="BD503" i="1" s="1"/>
  <c r="BC503" i="1"/>
  <c r="R509" i="1"/>
  <c r="BE509" i="1" s="1"/>
  <c r="BA509" i="1"/>
  <c r="R510" i="1"/>
  <c r="BE510" i="1" s="1"/>
  <c r="BA510" i="1"/>
  <c r="R511" i="1"/>
  <c r="BE511" i="1" s="1"/>
  <c r="BA511" i="1"/>
  <c r="N513" i="1"/>
  <c r="BA513" i="1" s="1"/>
  <c r="AY513" i="1"/>
  <c r="Q513" i="1"/>
  <c r="BD513" i="1" s="1"/>
  <c r="BB513" i="1"/>
  <c r="R514" i="1"/>
  <c r="BE514" i="1" s="1"/>
  <c r="BA514" i="1"/>
  <c r="R515" i="1"/>
  <c r="BE515" i="1" s="1"/>
  <c r="BA515" i="1"/>
  <c r="R516" i="1"/>
  <c r="BE516" i="1" s="1"/>
  <c r="BA516" i="1"/>
  <c r="N518" i="1"/>
  <c r="BA518" i="1" s="1"/>
  <c r="AY518" i="1"/>
  <c r="Q518" i="1"/>
  <c r="BD518" i="1" s="1"/>
  <c r="BC518" i="1"/>
  <c r="R527" i="1"/>
  <c r="BE527" i="1" s="1"/>
  <c r="BA527" i="1"/>
  <c r="R528" i="1"/>
  <c r="BE528" i="1" s="1"/>
  <c r="BA528" i="1"/>
  <c r="R529" i="1"/>
  <c r="BE529" i="1" s="1"/>
  <c r="BA529" i="1"/>
  <c r="R530" i="1"/>
  <c r="BE530" i="1" s="1"/>
  <c r="BA530" i="1"/>
  <c r="R531" i="1"/>
  <c r="BE531" i="1" s="1"/>
  <c r="BA531" i="1"/>
  <c r="N534" i="1"/>
  <c r="BA534" i="1" s="1"/>
  <c r="BA535" i="1"/>
  <c r="R537" i="1"/>
  <c r="BA537" i="1"/>
  <c r="N538" i="1"/>
  <c r="BA538" i="1" s="1"/>
  <c r="AY538" i="1"/>
  <c r="Q538" i="1"/>
  <c r="BD538" i="1" s="1"/>
  <c r="BB538" i="1"/>
  <c r="N540" i="1"/>
  <c r="BA540" i="1" s="1"/>
  <c r="AY540" i="1"/>
  <c r="Q540" i="1"/>
  <c r="BD540" i="1" s="1"/>
  <c r="BB540" i="1"/>
  <c r="R545" i="1"/>
  <c r="BE545" i="1" s="1"/>
  <c r="BA545" i="1"/>
  <c r="Q546" i="1"/>
  <c r="BD546" i="1" s="1"/>
  <c r="BB546" i="1"/>
  <c r="N548" i="1"/>
  <c r="BA548" i="1" s="1"/>
  <c r="AY548" i="1"/>
  <c r="R549" i="1"/>
  <c r="BE549" i="1" s="1"/>
  <c r="BA549" i="1"/>
  <c r="Q550" i="1"/>
  <c r="BD550" i="1" s="1"/>
  <c r="BC550" i="1"/>
  <c r="Q563" i="1"/>
  <c r="BD563" i="1" s="1"/>
  <c r="BD564" i="1"/>
  <c r="O582" i="1"/>
  <c r="BB582" i="1" s="1"/>
  <c r="O592" i="1"/>
  <c r="BB592" i="1" s="1"/>
  <c r="P592" i="1"/>
  <c r="BC592" i="1" s="1"/>
  <c r="BC593" i="1"/>
  <c r="Q593" i="1"/>
  <c r="BD593" i="1" s="1"/>
  <c r="BD594" i="1"/>
  <c r="Q595" i="1"/>
  <c r="BD595" i="1" s="1"/>
  <c r="BD596" i="1"/>
  <c r="R598" i="1"/>
  <c r="BA598" i="1"/>
  <c r="R600" i="1"/>
  <c r="BA600" i="1"/>
  <c r="L601" i="1"/>
  <c r="AY601" i="1" s="1"/>
  <c r="AY602" i="1"/>
  <c r="O603" i="1"/>
  <c r="N604" i="1"/>
  <c r="Q604" i="1"/>
  <c r="BD605" i="1"/>
  <c r="M619" i="1"/>
  <c r="AZ619" i="1" s="1"/>
  <c r="AZ620" i="1"/>
  <c r="P619" i="1"/>
  <c r="BC619" i="1" s="1"/>
  <c r="BC620" i="1"/>
  <c r="M651" i="1"/>
  <c r="AZ651" i="1" s="1"/>
  <c r="AZ652" i="1"/>
  <c r="P651" i="1"/>
  <c r="BC651" i="1" s="1"/>
  <c r="BC652" i="1"/>
  <c r="M656" i="1"/>
  <c r="AZ656" i="1" s="1"/>
  <c r="AZ657" i="1"/>
  <c r="P656" i="1"/>
  <c r="BC656" i="1" s="1"/>
  <c r="BC657" i="1"/>
  <c r="Q657" i="1"/>
  <c r="BD657" i="1" s="1"/>
  <c r="BD658" i="1"/>
  <c r="L670" i="1"/>
  <c r="AY670" i="1" s="1"/>
  <c r="AY671" i="1"/>
  <c r="R672" i="1"/>
  <c r="BA672" i="1"/>
  <c r="R674" i="1"/>
  <c r="BA674" i="1"/>
  <c r="L676" i="1"/>
  <c r="AY676" i="1" s="1"/>
  <c r="AY677" i="1"/>
  <c r="O676" i="1"/>
  <c r="BB677" i="1"/>
  <c r="Q678" i="1"/>
  <c r="BC678" i="1"/>
  <c r="Q680" i="1"/>
  <c r="BD680" i="1" s="1"/>
  <c r="BC680" i="1"/>
  <c r="O684" i="1"/>
  <c r="BB685" i="1"/>
  <c r="N685" i="1"/>
  <c r="BA685" i="1" s="1"/>
  <c r="BA686" i="1"/>
  <c r="R688" i="1"/>
  <c r="BA688" i="1"/>
  <c r="Q689" i="1"/>
  <c r="BD689" i="1" s="1"/>
  <c r="BB689" i="1"/>
  <c r="R695" i="1"/>
  <c r="BE695" i="1" s="1"/>
  <c r="BA695" i="1"/>
  <c r="P697" i="1"/>
  <c r="BC697" i="1" s="1"/>
  <c r="Q698" i="1"/>
  <c r="BD698" i="1" s="1"/>
  <c r="BD699" i="1"/>
  <c r="R701" i="1"/>
  <c r="BA701" i="1"/>
  <c r="N702" i="1"/>
  <c r="BA702" i="1" s="1"/>
  <c r="BA703" i="1"/>
  <c r="N704" i="1"/>
  <c r="BA704" i="1" s="1"/>
  <c r="BA705" i="1"/>
  <c r="N706" i="1"/>
  <c r="BA706" i="1" s="1"/>
  <c r="Q708" i="1"/>
  <c r="BD708" i="1" s="1"/>
  <c r="BD709" i="1"/>
  <c r="Q711" i="1"/>
  <c r="BD711" i="1" s="1"/>
  <c r="BD712" i="1"/>
  <c r="Q713" i="1"/>
  <c r="BD713" i="1" s="1"/>
  <c r="BD714" i="1"/>
  <c r="Q717" i="1"/>
  <c r="BD717" i="1" s="1"/>
  <c r="BD718" i="1"/>
  <c r="Q720" i="1"/>
  <c r="BD720" i="1" s="1"/>
  <c r="BD721" i="1"/>
  <c r="P722" i="1"/>
  <c r="BC722" i="1" s="1"/>
  <c r="O722" i="1"/>
  <c r="BB722" i="1" s="1"/>
  <c r="BB723" i="1"/>
  <c r="N725" i="1"/>
  <c r="BA725" i="1" s="1"/>
  <c r="BA726" i="1"/>
  <c r="O729" i="1"/>
  <c r="BB730" i="1"/>
  <c r="R731" i="1"/>
  <c r="BE731" i="1" s="1"/>
  <c r="BA731" i="1"/>
  <c r="N733" i="1"/>
  <c r="BA733" i="1" s="1"/>
  <c r="BA734" i="1"/>
  <c r="N735" i="1"/>
  <c r="BA735" i="1" s="1"/>
  <c r="BA736" i="1"/>
  <c r="M738" i="1"/>
  <c r="AZ738" i="1" s="1"/>
  <c r="L738" i="1"/>
  <c r="AY738" i="1" s="1"/>
  <c r="AY739" i="1"/>
  <c r="O738" i="1"/>
  <c r="BB738" i="1" s="1"/>
  <c r="BB739" i="1"/>
  <c r="N739" i="1"/>
  <c r="BA739" i="1" s="1"/>
  <c r="BA740" i="1"/>
  <c r="N741" i="1"/>
  <c r="BA741" i="1" s="1"/>
  <c r="BA742" i="1"/>
  <c r="L743" i="1"/>
  <c r="AY743" i="1" s="1"/>
  <c r="AY744" i="1"/>
  <c r="O743" i="1"/>
  <c r="BB744" i="1"/>
  <c r="R745" i="1"/>
  <c r="BA745" i="1"/>
  <c r="P746" i="1"/>
  <c r="BC746" i="1" s="1"/>
  <c r="BC747" i="1"/>
  <c r="Q747" i="1"/>
  <c r="BD747" i="1" s="1"/>
  <c r="BD748" i="1"/>
  <c r="L749" i="1"/>
  <c r="AY749" i="1" s="1"/>
  <c r="AY750" i="1"/>
  <c r="O749" i="1"/>
  <c r="BB749" i="1" s="1"/>
  <c r="BB750" i="1"/>
  <c r="R751" i="1"/>
  <c r="BA751" i="1"/>
  <c r="N752" i="1"/>
  <c r="BA752" i="1" s="1"/>
  <c r="BA753" i="1"/>
  <c r="R756" i="1"/>
  <c r="BE756" i="1" s="1"/>
  <c r="BA756" i="1"/>
  <c r="L759" i="1"/>
  <c r="M759" i="1"/>
  <c r="AZ759" i="1" s="1"/>
  <c r="AZ760" i="1"/>
  <c r="Q760" i="1"/>
  <c r="BD760" i="1" s="1"/>
  <c r="BD761" i="1"/>
  <c r="Q763" i="1"/>
  <c r="BD763" i="1" s="1"/>
  <c r="BD764" i="1"/>
  <c r="Q765" i="1"/>
  <c r="BD765" i="1" s="1"/>
  <c r="BD766" i="1"/>
  <c r="Q767" i="1"/>
  <c r="BD767" i="1" s="1"/>
  <c r="BD768" i="1"/>
  <c r="Q769" i="1"/>
  <c r="BD769" i="1" s="1"/>
  <c r="BD770" i="1"/>
  <c r="M771" i="1"/>
  <c r="AZ771" i="1" s="1"/>
  <c r="AZ772" i="1"/>
  <c r="Q772" i="1"/>
  <c r="BD772" i="1" s="1"/>
  <c r="BD773" i="1"/>
  <c r="Q774" i="1"/>
  <c r="BD774" i="1" s="1"/>
  <c r="BD775" i="1"/>
  <c r="Q776" i="1"/>
  <c r="BD776" i="1" s="1"/>
  <c r="BD777" i="1"/>
  <c r="R808" i="1"/>
  <c r="BE808" i="1" s="1"/>
  <c r="BA808" i="1"/>
  <c r="R810" i="1"/>
  <c r="BE810" i="1" s="1"/>
  <c r="BA810" i="1"/>
  <c r="R818" i="1"/>
  <c r="BE818" i="1" s="1"/>
  <c r="BA818" i="1"/>
  <c r="R820" i="1"/>
  <c r="BE820" i="1" s="1"/>
  <c r="BA820" i="1"/>
  <c r="R822" i="1"/>
  <c r="BE822" i="1" s="1"/>
  <c r="BA822" i="1"/>
  <c r="R824" i="1"/>
  <c r="BE824" i="1" s="1"/>
  <c r="BA824" i="1"/>
  <c r="M843" i="1"/>
  <c r="AZ843" i="1" s="1"/>
  <c r="AZ844" i="1"/>
  <c r="M855" i="1"/>
  <c r="AZ855" i="1" s="1"/>
  <c r="AZ856" i="1"/>
  <c r="M901" i="1"/>
  <c r="AZ901" i="1" s="1"/>
  <c r="AZ902" i="1"/>
  <c r="Q905" i="1"/>
  <c r="BD905" i="1" s="1"/>
  <c r="BD906" i="1"/>
  <c r="N908" i="1"/>
  <c r="BA908" i="1" s="1"/>
  <c r="BA909" i="1"/>
  <c r="N910" i="1"/>
  <c r="BA910" i="1" s="1"/>
  <c r="BA911" i="1"/>
  <c r="R916" i="1"/>
  <c r="BE916" i="1" s="1"/>
  <c r="BA916" i="1"/>
  <c r="BB918" i="1"/>
  <c r="P918" i="1"/>
  <c r="BC918" i="1" s="1"/>
  <c r="BC919" i="1"/>
  <c r="Q919" i="1"/>
  <c r="BD919" i="1" s="1"/>
  <c r="BD920" i="1"/>
  <c r="O924" i="1"/>
  <c r="BB925" i="1"/>
  <c r="Q926" i="1"/>
  <c r="BD926" i="1" s="1"/>
  <c r="BC926" i="1"/>
  <c r="Q928" i="1"/>
  <c r="BD928" i="1" s="1"/>
  <c r="BC928" i="1"/>
  <c r="Q934" i="1"/>
  <c r="BD934" i="1" s="1"/>
  <c r="BD935" i="1"/>
  <c r="Q936" i="1"/>
  <c r="BD936" i="1" s="1"/>
  <c r="BD937" i="1"/>
  <c r="M939" i="1"/>
  <c r="AZ939" i="1" s="1"/>
  <c r="AZ940" i="1"/>
  <c r="Q940" i="1"/>
  <c r="BD940" i="1" s="1"/>
  <c r="BD941" i="1"/>
  <c r="Q942" i="1"/>
  <c r="BD942" i="1" s="1"/>
  <c r="BD943" i="1"/>
  <c r="M944" i="1"/>
  <c r="AZ944" i="1" s="1"/>
  <c r="AZ945" i="1"/>
  <c r="P944" i="1"/>
  <c r="BC944" i="1" s="1"/>
  <c r="BC945" i="1"/>
  <c r="Q945" i="1"/>
  <c r="BD945" i="1" s="1"/>
  <c r="BD946" i="1"/>
  <c r="M947" i="1"/>
  <c r="AZ947" i="1" s="1"/>
  <c r="AZ948" i="1"/>
  <c r="Q955" i="1"/>
  <c r="BD955" i="1" s="1"/>
  <c r="BD956" i="1"/>
  <c r="N959" i="1"/>
  <c r="BA959" i="1" s="1"/>
  <c r="BA960" i="1"/>
  <c r="N961" i="1"/>
  <c r="BA961" i="1" s="1"/>
  <c r="BA962" i="1"/>
  <c r="N965" i="1"/>
  <c r="BA965" i="1" s="1"/>
  <c r="BA966" i="1"/>
  <c r="N967" i="1"/>
  <c r="BA967" i="1" s="1"/>
  <c r="BA968" i="1"/>
  <c r="M969" i="1"/>
  <c r="AZ969" i="1" s="1"/>
  <c r="AZ970" i="1"/>
  <c r="Q970" i="1"/>
  <c r="BD970" i="1" s="1"/>
  <c r="BD971" i="1"/>
  <c r="L975" i="1"/>
  <c r="AY975" i="1" s="1"/>
  <c r="AY976" i="1"/>
  <c r="N978" i="1"/>
  <c r="BA978" i="1" s="1"/>
  <c r="BA979" i="1"/>
  <c r="N982" i="1"/>
  <c r="BA982" i="1" s="1"/>
  <c r="BA983" i="1"/>
  <c r="Q987" i="1"/>
  <c r="BD987" i="1" s="1"/>
  <c r="BD988" i="1"/>
  <c r="N991" i="1"/>
  <c r="BA991" i="1" s="1"/>
  <c r="BA992" i="1"/>
  <c r="O994" i="1"/>
  <c r="BB994" i="1" s="1"/>
  <c r="BB995" i="1"/>
  <c r="R1005" i="1"/>
  <c r="BE1005" i="1" s="1"/>
  <c r="BA1005" i="1"/>
  <c r="L1008" i="1"/>
  <c r="AY1008" i="1" s="1"/>
  <c r="AY1009" i="1"/>
  <c r="O1008" i="1"/>
  <c r="BB1008" i="1" s="1"/>
  <c r="BB1009" i="1"/>
  <c r="N1009" i="1"/>
  <c r="BA1009" i="1" s="1"/>
  <c r="BA1010" i="1"/>
  <c r="O1011" i="1"/>
  <c r="BB1011" i="1" s="1"/>
  <c r="BB1012" i="1"/>
  <c r="R1013" i="1"/>
  <c r="BA1013" i="1"/>
  <c r="L1011" i="1"/>
  <c r="AY1011" i="1" s="1"/>
  <c r="AY1014" i="1"/>
  <c r="R1015" i="1"/>
  <c r="BA1015" i="1"/>
  <c r="R1017" i="1"/>
  <c r="BE1017" i="1" s="1"/>
  <c r="BA1017" i="1"/>
  <c r="R1018" i="1"/>
  <c r="BE1018" i="1" s="1"/>
  <c r="BA1018" i="1"/>
  <c r="R1019" i="1"/>
  <c r="BE1019" i="1" s="1"/>
  <c r="BA1019" i="1"/>
  <c r="R1023" i="1"/>
  <c r="BE1023" i="1" s="1"/>
  <c r="BA1023" i="1"/>
  <c r="R1025" i="1"/>
  <c r="BE1025" i="1" s="1"/>
  <c r="BA1025" i="1"/>
  <c r="R1027" i="1"/>
  <c r="BE1027" i="1" s="1"/>
  <c r="BA1027" i="1"/>
  <c r="R1028" i="1"/>
  <c r="BE1028" i="1" s="1"/>
  <c r="BA1028" i="1"/>
  <c r="R1029" i="1"/>
  <c r="BE1029" i="1" s="1"/>
  <c r="BA1029" i="1"/>
  <c r="R1031" i="1"/>
  <c r="BE1031" i="1" s="1"/>
  <c r="BA1031" i="1"/>
  <c r="R1032" i="1"/>
  <c r="BE1032" i="1" s="1"/>
  <c r="BA1032" i="1"/>
  <c r="R1035" i="1"/>
  <c r="BE1035" i="1" s="1"/>
  <c r="BA1035" i="1"/>
  <c r="N1037" i="1"/>
  <c r="BA1037" i="1" s="1"/>
  <c r="BA1038" i="1"/>
  <c r="R1048" i="1"/>
  <c r="BE1048" i="1" s="1"/>
  <c r="BA1048" i="1"/>
  <c r="L1053" i="1"/>
  <c r="AY1053" i="1" s="1"/>
  <c r="AY1054" i="1"/>
  <c r="O1058" i="1"/>
  <c r="BB1058" i="1" s="1"/>
  <c r="BB1059" i="1"/>
  <c r="Q1061" i="1"/>
  <c r="BC1061" i="1"/>
  <c r="N1063" i="1"/>
  <c r="R1064" i="1"/>
  <c r="BE1064" i="1" s="1"/>
  <c r="BA1064" i="1"/>
  <c r="O1066" i="1"/>
  <c r="BB1066" i="1" s="1"/>
  <c r="BB1067" i="1"/>
  <c r="P1067" i="1"/>
  <c r="BC1068" i="1"/>
  <c r="Q1068" i="1"/>
  <c r="BD1068" i="1" s="1"/>
  <c r="BD1069" i="1"/>
  <c r="L1073" i="1"/>
  <c r="AY1073" i="1" s="1"/>
  <c r="AY1074" i="1"/>
  <c r="P1073" i="1"/>
  <c r="BC1073" i="1" s="1"/>
  <c r="BC1074" i="1"/>
  <c r="Q1074" i="1"/>
  <c r="BD1074" i="1" s="1"/>
  <c r="BD1075" i="1"/>
  <c r="L1076" i="1"/>
  <c r="AY1077" i="1"/>
  <c r="Q1082" i="1"/>
  <c r="BD1082" i="1" s="1"/>
  <c r="BD1083" i="1"/>
  <c r="Q1084" i="1"/>
  <c r="BD1084" i="1" s="1"/>
  <c r="BD1085" i="1"/>
  <c r="M1087" i="1"/>
  <c r="AZ1087" i="1" s="1"/>
  <c r="AZ1088" i="1"/>
  <c r="P1087" i="1"/>
  <c r="BC1087" i="1" s="1"/>
  <c r="BC1088" i="1"/>
  <c r="Q1088" i="1"/>
  <c r="BD1088" i="1" s="1"/>
  <c r="BD1089" i="1"/>
  <c r="M1090" i="1"/>
  <c r="AZ1090" i="1" s="1"/>
  <c r="AZ1091" i="1"/>
  <c r="Q1091" i="1"/>
  <c r="BD1091" i="1" s="1"/>
  <c r="BD1092" i="1"/>
  <c r="M1093" i="1"/>
  <c r="AZ1093" i="1" s="1"/>
  <c r="AZ1094" i="1"/>
  <c r="P1093" i="1"/>
  <c r="BC1093" i="1" s="1"/>
  <c r="BC1094" i="1"/>
  <c r="Q1094" i="1"/>
  <c r="BD1094" i="1" s="1"/>
  <c r="BD1095" i="1"/>
  <c r="N1099" i="1"/>
  <c r="BA1099" i="1" s="1"/>
  <c r="BA1100" i="1"/>
  <c r="N1101" i="1"/>
  <c r="BA1101" i="1" s="1"/>
  <c r="BA1102" i="1"/>
  <c r="Q1105" i="1"/>
  <c r="BD1105" i="1" s="1"/>
  <c r="BD1106" i="1"/>
  <c r="Q1108" i="1"/>
  <c r="BD1108" i="1" s="1"/>
  <c r="BD1109" i="1"/>
  <c r="Q1119" i="1"/>
  <c r="BD1119" i="1" s="1"/>
  <c r="BD1120" i="1"/>
  <c r="L1123" i="1"/>
  <c r="AY1123" i="1" s="1"/>
  <c r="AY1124" i="1"/>
  <c r="O1123" i="1"/>
  <c r="BB1123" i="1" s="1"/>
  <c r="BB1124" i="1"/>
  <c r="N1128" i="1"/>
  <c r="BA1128" i="1" s="1"/>
  <c r="BA1129" i="1"/>
  <c r="R1132" i="1"/>
  <c r="BE1132" i="1" s="1"/>
  <c r="BA1132" i="1"/>
  <c r="R1133" i="1"/>
  <c r="BE1133" i="1" s="1"/>
  <c r="BA1133" i="1"/>
  <c r="R1134" i="1"/>
  <c r="BE1134" i="1" s="1"/>
  <c r="BA1134" i="1"/>
  <c r="R1135" i="1"/>
  <c r="BE1135" i="1" s="1"/>
  <c r="BA1135" i="1"/>
  <c r="R1142" i="1"/>
  <c r="BE1142" i="1" s="1"/>
  <c r="BA1142" i="1"/>
  <c r="M1143" i="1"/>
  <c r="AZ1143" i="1" s="1"/>
  <c r="AZ1144" i="1"/>
  <c r="Q1144" i="1"/>
  <c r="BD1144" i="1" s="1"/>
  <c r="BD1145" i="1"/>
  <c r="Q1146" i="1"/>
  <c r="BD1146" i="1" s="1"/>
  <c r="BD1147" i="1"/>
  <c r="N1153" i="1"/>
  <c r="AZ1153" i="1"/>
  <c r="R1154" i="1"/>
  <c r="BE1154" i="1" s="1"/>
  <c r="BA1154" i="1"/>
  <c r="L1159" i="1"/>
  <c r="AY1159" i="1" s="1"/>
  <c r="AY1160" i="1"/>
  <c r="N1161" i="1"/>
  <c r="BA1161" i="1" s="1"/>
  <c r="AZ1161" i="1"/>
  <c r="N1163" i="1"/>
  <c r="BA1163" i="1" s="1"/>
  <c r="AZ1163" i="1"/>
  <c r="R1164" i="1"/>
  <c r="BE1164" i="1" s="1"/>
  <c r="BA1164" i="1"/>
  <c r="M1167" i="1"/>
  <c r="AZ1168" i="1"/>
  <c r="N1169" i="1"/>
  <c r="BA1169" i="1" s="1"/>
  <c r="AZ1169" i="1"/>
  <c r="R1170" i="1"/>
  <c r="BE1170" i="1" s="1"/>
  <c r="BA1170" i="1"/>
  <c r="N1171" i="1"/>
  <c r="BA1171" i="1" s="1"/>
  <c r="AZ1171" i="1"/>
  <c r="R1172" i="1"/>
  <c r="BE1172" i="1" s="1"/>
  <c r="BA1172" i="1"/>
  <c r="P1175" i="1"/>
  <c r="BC1175" i="1" s="1"/>
  <c r="BC1176" i="1"/>
  <c r="Q1176" i="1"/>
  <c r="BD1176" i="1" s="1"/>
  <c r="BD1177" i="1"/>
  <c r="Q1179" i="1"/>
  <c r="BD1179" i="1" s="1"/>
  <c r="BD1180" i="1"/>
  <c r="N1183" i="1"/>
  <c r="BA1183" i="1" s="1"/>
  <c r="BA1184" i="1"/>
  <c r="N1185" i="1"/>
  <c r="BA1185" i="1" s="1"/>
  <c r="BA1186" i="1"/>
  <c r="O1187" i="1"/>
  <c r="BB1187" i="1" s="1"/>
  <c r="BB1188" i="1"/>
  <c r="M1188" i="1"/>
  <c r="AZ1189" i="1"/>
  <c r="Q1233" i="1"/>
  <c r="BD1233" i="1" s="1"/>
  <c r="BD1234" i="1"/>
  <c r="O1322" i="1"/>
  <c r="BB1322" i="1" s="1"/>
  <c r="BB1323" i="1"/>
  <c r="Q1346" i="1"/>
  <c r="BD1346" i="1" s="1"/>
  <c r="BC1346" i="1"/>
  <c r="R1376" i="1"/>
  <c r="BE1376" i="1" s="1"/>
  <c r="BA1376" i="1"/>
  <c r="R1384" i="1"/>
  <c r="BE1384" i="1" s="1"/>
  <c r="BA1384" i="1"/>
  <c r="R1386" i="1"/>
  <c r="BE1386" i="1" s="1"/>
  <c r="BA1386" i="1"/>
  <c r="R1400" i="1"/>
  <c r="BE1400" i="1" s="1"/>
  <c r="BA1400" i="1"/>
  <c r="R1402" i="1"/>
  <c r="BE1402" i="1" s="1"/>
  <c r="BA1402" i="1"/>
  <c r="N1404" i="1"/>
  <c r="BA1404" i="1" s="1"/>
  <c r="AY1404" i="1"/>
  <c r="R1413" i="1"/>
  <c r="BE1413" i="1" s="1"/>
  <c r="BA1413" i="1"/>
  <c r="R1417" i="1"/>
  <c r="BE1417" i="1" s="1"/>
  <c r="BA1417" i="1"/>
  <c r="R1433" i="1"/>
  <c r="BE1433" i="1" s="1"/>
  <c r="BA1433" i="1"/>
  <c r="L1434" i="1"/>
  <c r="AY1435" i="1"/>
  <c r="N1435" i="1"/>
  <c r="BA1435" i="1" s="1"/>
  <c r="BA1436" i="1"/>
  <c r="BC1438" i="1"/>
  <c r="Q1439" i="1"/>
  <c r="BD1439" i="1" s="1"/>
  <c r="BD1440" i="1"/>
  <c r="M1438" i="1"/>
  <c r="AZ1438" i="1" s="1"/>
  <c r="AZ1441" i="1"/>
  <c r="Q1441" i="1"/>
  <c r="BD1441" i="1" s="1"/>
  <c r="BD1442" i="1"/>
  <c r="M1443" i="1"/>
  <c r="AZ1443" i="1" s="1"/>
  <c r="AZ1444" i="1"/>
  <c r="P1443" i="1"/>
  <c r="BC1443" i="1" s="1"/>
  <c r="BC1444" i="1"/>
  <c r="Q1444" i="1"/>
  <c r="BD1444" i="1" s="1"/>
  <c r="BD1445" i="1"/>
  <c r="L1448" i="1"/>
  <c r="AY1449" i="1"/>
  <c r="O1448" i="1"/>
  <c r="BB1448" i="1" s="1"/>
  <c r="BB1449" i="1"/>
  <c r="N1449" i="1"/>
  <c r="BA1449" i="1" s="1"/>
  <c r="BA1450" i="1"/>
  <c r="R1452" i="1"/>
  <c r="BE1452" i="1" s="1"/>
  <c r="BA1452" i="1"/>
  <c r="R1464" i="1"/>
  <c r="BE1464" i="1" s="1"/>
  <c r="BA1464" i="1"/>
  <c r="R1470" i="1"/>
  <c r="BE1470" i="1" s="1"/>
  <c r="BA1470" i="1"/>
  <c r="R1473" i="1"/>
  <c r="BE1473" i="1" s="1"/>
  <c r="BA1473" i="1"/>
  <c r="R1475" i="1"/>
  <c r="BE1475" i="1" s="1"/>
  <c r="BA1475" i="1"/>
  <c r="R1478" i="1"/>
  <c r="BE1478" i="1" s="1"/>
  <c r="BA1478" i="1"/>
  <c r="R1481" i="1"/>
  <c r="BE1481" i="1" s="1"/>
  <c r="BA1481" i="1"/>
  <c r="R1484" i="1"/>
  <c r="BE1484" i="1" s="1"/>
  <c r="BA1484" i="1"/>
  <c r="R1486" i="1"/>
  <c r="BE1486" i="1" s="1"/>
  <c r="BA1486" i="1"/>
  <c r="R1488" i="1"/>
  <c r="BE1488" i="1" s="1"/>
  <c r="BA1488" i="1"/>
  <c r="R1490" i="1"/>
  <c r="BE1490" i="1" s="1"/>
  <c r="BA1490" i="1"/>
  <c r="R1492" i="1"/>
  <c r="BE1492" i="1" s="1"/>
  <c r="BA1492" i="1"/>
  <c r="R1498" i="1"/>
  <c r="BE1498" i="1" s="1"/>
  <c r="BA1498" i="1"/>
  <c r="R1518" i="1"/>
  <c r="BE1518" i="1" s="1"/>
  <c r="BA1518" i="1"/>
  <c r="R1520" i="1"/>
  <c r="BE1520" i="1" s="1"/>
  <c r="BA1520" i="1"/>
  <c r="R1522" i="1"/>
  <c r="BE1522" i="1" s="1"/>
  <c r="BA1522" i="1"/>
  <c r="R1524" i="1"/>
  <c r="BE1524" i="1" s="1"/>
  <c r="BA1524" i="1"/>
  <c r="L1525" i="1"/>
  <c r="AY1525" i="1" s="1"/>
  <c r="AY1526" i="1"/>
  <c r="O1525" i="1"/>
  <c r="BB1526" i="1"/>
  <c r="R1529" i="1"/>
  <c r="BE1529" i="1" s="1"/>
  <c r="BA1529" i="1"/>
  <c r="R1531" i="1"/>
  <c r="BE1531" i="1" s="1"/>
  <c r="BA1531" i="1"/>
  <c r="R1533" i="1"/>
  <c r="BE1533" i="1" s="1"/>
  <c r="BA1533" i="1"/>
  <c r="N1535" i="1"/>
  <c r="BA1535" i="1" s="1"/>
  <c r="AY1535" i="1"/>
  <c r="O1535" i="1"/>
  <c r="BB1536" i="1"/>
  <c r="N1536" i="1"/>
  <c r="BA1536" i="1" s="1"/>
  <c r="BA1537" i="1"/>
  <c r="R1539" i="1"/>
  <c r="BE1539" i="1" s="1"/>
  <c r="BA1539" i="1"/>
  <c r="R1543" i="1"/>
  <c r="BE1543" i="1" s="1"/>
  <c r="BA1543" i="1"/>
  <c r="R1553" i="1"/>
  <c r="BE1553" i="1" s="1"/>
  <c r="BA1553" i="1"/>
  <c r="M1555" i="1"/>
  <c r="AZ1555" i="1" s="1"/>
  <c r="AZ1556" i="1"/>
  <c r="P1555" i="1"/>
  <c r="BC1555" i="1" s="1"/>
  <c r="BC1556" i="1"/>
  <c r="M1561" i="1"/>
  <c r="AZ1561" i="1" s="1"/>
  <c r="AZ1562" i="1"/>
  <c r="P1561" i="1"/>
  <c r="BC1561" i="1" s="1"/>
  <c r="BC1562" i="1"/>
  <c r="Q1562" i="1"/>
  <c r="BD1562" i="1" s="1"/>
  <c r="BD1563" i="1"/>
  <c r="L1566" i="1"/>
  <c r="AY1566" i="1" s="1"/>
  <c r="AY1567" i="1"/>
  <c r="R1569" i="1"/>
  <c r="BE1569" i="1" s="1"/>
  <c r="BA1569" i="1"/>
  <c r="R1571" i="1"/>
  <c r="BE1571" i="1" s="1"/>
  <c r="BA1571" i="1"/>
  <c r="R1573" i="1"/>
  <c r="BE1573" i="1" s="1"/>
  <c r="BA1573" i="1"/>
  <c r="R1577" i="1"/>
  <c r="BE1577" i="1" s="1"/>
  <c r="BA1577" i="1"/>
  <c r="R1579" i="1"/>
  <c r="BE1579" i="1" s="1"/>
  <c r="BA1579" i="1"/>
  <c r="R1587" i="1"/>
  <c r="BE1587" i="1" s="1"/>
  <c r="BA1587" i="1"/>
  <c r="R1589" i="1"/>
  <c r="BE1589" i="1" s="1"/>
  <c r="BA1589" i="1"/>
  <c r="Q1591" i="1"/>
  <c r="BD1591" i="1" s="1"/>
  <c r="BD1592" i="1"/>
  <c r="N1632" i="1"/>
  <c r="BA1632" i="1" s="1"/>
  <c r="BA1633" i="1"/>
  <c r="M1643" i="1"/>
  <c r="AZ1643" i="1" s="1"/>
  <c r="AZ1644" i="1"/>
  <c r="M1646" i="1"/>
  <c r="AZ1646" i="1" s="1"/>
  <c r="AZ1647" i="1"/>
  <c r="P1646" i="1"/>
  <c r="BC1646" i="1" s="1"/>
  <c r="BC1647" i="1"/>
  <c r="Q1647" i="1"/>
  <c r="BD1647" i="1" s="1"/>
  <c r="BD1648" i="1"/>
  <c r="L1649" i="1"/>
  <c r="AY1649" i="1" s="1"/>
  <c r="AY1650" i="1"/>
  <c r="N1668" i="1"/>
  <c r="BA1668" i="1" s="1"/>
  <c r="BA1669" i="1"/>
  <c r="L1676" i="1"/>
  <c r="AY1676" i="1" s="1"/>
  <c r="AY1677" i="1"/>
  <c r="O1676" i="1"/>
  <c r="BB1676" i="1" s="1"/>
  <c r="BB1677" i="1"/>
  <c r="O1683" i="1"/>
  <c r="BB1683" i="1" s="1"/>
  <c r="BB1684" i="1"/>
  <c r="N1684" i="1"/>
  <c r="BA1684" i="1" s="1"/>
  <c r="BA1685" i="1"/>
  <c r="Q1686" i="1"/>
  <c r="BD1686" i="1" s="1"/>
  <c r="BD1687" i="1"/>
  <c r="M1692" i="1"/>
  <c r="AZ1693" i="1"/>
  <c r="P1692" i="1"/>
  <c r="BC1693" i="1"/>
  <c r="M1698" i="1"/>
  <c r="AZ1698" i="1" s="1"/>
  <c r="AZ1699" i="1"/>
  <c r="Q1699" i="1"/>
  <c r="BD1699" i="1" s="1"/>
  <c r="BD1700" i="1"/>
  <c r="Q1701" i="1"/>
  <c r="BD1701" i="1" s="1"/>
  <c r="BD1702" i="1"/>
  <c r="Q1704" i="1"/>
  <c r="BD1704" i="1" s="1"/>
  <c r="BD1705" i="1"/>
  <c r="L1730" i="1"/>
  <c r="AY1730" i="1" s="1"/>
  <c r="AY1731" i="1"/>
  <c r="N1731" i="1"/>
  <c r="BA1731" i="1" s="1"/>
  <c r="BA1732" i="1"/>
  <c r="R1737" i="1"/>
  <c r="BE1737" i="1" s="1"/>
  <c r="BA1737" i="1"/>
  <c r="R1739" i="1"/>
  <c r="BE1739" i="1" s="1"/>
  <c r="BA1739" i="1"/>
  <c r="R1741" i="1"/>
  <c r="BE1741" i="1" s="1"/>
  <c r="BA1741" i="1"/>
  <c r="R1743" i="1"/>
  <c r="BE1743" i="1" s="1"/>
  <c r="BA1743" i="1"/>
  <c r="R1745" i="1"/>
  <c r="BE1745" i="1" s="1"/>
  <c r="BA1745" i="1"/>
  <c r="R1747" i="1"/>
  <c r="BE1747" i="1" s="1"/>
  <c r="BA1747" i="1"/>
  <c r="R1749" i="1"/>
  <c r="BE1749" i="1" s="1"/>
  <c r="BA1749" i="1"/>
  <c r="R1751" i="1"/>
  <c r="BE1751" i="1" s="1"/>
  <c r="BA1751" i="1"/>
  <c r="R1753" i="1"/>
  <c r="BE1753" i="1" s="1"/>
  <c r="BA1753" i="1"/>
  <c r="R1765" i="1"/>
  <c r="BE1765" i="1" s="1"/>
  <c r="BA1765" i="1"/>
  <c r="R1776" i="1"/>
  <c r="BE1776" i="1" s="1"/>
  <c r="BA1776" i="1"/>
  <c r="R1777" i="1"/>
  <c r="BE1777" i="1" s="1"/>
  <c r="BA1777" i="1"/>
  <c r="R1778" i="1"/>
  <c r="BE1778" i="1" s="1"/>
  <c r="BA1778" i="1"/>
  <c r="R1780" i="1"/>
  <c r="BE1780" i="1" s="1"/>
  <c r="BA1780" i="1"/>
  <c r="R1782" i="1"/>
  <c r="BE1782" i="1" s="1"/>
  <c r="BA1782" i="1"/>
  <c r="R1783" i="1"/>
  <c r="BE1783" i="1" s="1"/>
  <c r="BA1783" i="1"/>
  <c r="R1785" i="1"/>
  <c r="BE1785" i="1" s="1"/>
  <c r="BA1785" i="1"/>
  <c r="R1787" i="1"/>
  <c r="BE1787" i="1" s="1"/>
  <c r="BA1787" i="1"/>
  <c r="R1789" i="1"/>
  <c r="BE1789" i="1" s="1"/>
  <c r="BA1789" i="1"/>
  <c r="R1790" i="1"/>
  <c r="BE1790" i="1" s="1"/>
  <c r="BA1790" i="1"/>
  <c r="R1791" i="1"/>
  <c r="BE1791" i="1" s="1"/>
  <c r="BA1791" i="1"/>
  <c r="R1792" i="1"/>
  <c r="BE1792" i="1" s="1"/>
  <c r="BA1792" i="1"/>
  <c r="R1793" i="1"/>
  <c r="BE1793" i="1" s="1"/>
  <c r="BA1793" i="1"/>
  <c r="R1794" i="1"/>
  <c r="BE1794" i="1" s="1"/>
  <c r="BA1794" i="1"/>
  <c r="R1795" i="1"/>
  <c r="BE1795" i="1" s="1"/>
  <c r="BA1795" i="1"/>
  <c r="R1796" i="1"/>
  <c r="BE1796" i="1" s="1"/>
  <c r="BA1796" i="1"/>
  <c r="R1797" i="1"/>
  <c r="BE1797" i="1" s="1"/>
  <c r="BA1797" i="1"/>
  <c r="R1798" i="1"/>
  <c r="BE1798" i="1" s="1"/>
  <c r="BA1798" i="1"/>
  <c r="R1799" i="1"/>
  <c r="BE1799" i="1" s="1"/>
  <c r="BA1799" i="1"/>
  <c r="R1800" i="1"/>
  <c r="BE1800" i="1" s="1"/>
  <c r="BA1800" i="1"/>
  <c r="R1802" i="1"/>
  <c r="BE1802" i="1" s="1"/>
  <c r="BA1802" i="1"/>
  <c r="R1804" i="1"/>
  <c r="BE1804" i="1" s="1"/>
  <c r="BA1804" i="1"/>
  <c r="R1806" i="1"/>
  <c r="BE1806" i="1" s="1"/>
  <c r="BA1806" i="1"/>
  <c r="O1825" i="1"/>
  <c r="BB1825" i="1" s="1"/>
  <c r="BB1826" i="1"/>
  <c r="N1826" i="1"/>
  <c r="BA1826" i="1" s="1"/>
  <c r="BA1827" i="1"/>
  <c r="M1830" i="1"/>
  <c r="AZ1830" i="1" s="1"/>
  <c r="AZ1831" i="1"/>
  <c r="P1830" i="1"/>
  <c r="BC1830" i="1" s="1"/>
  <c r="BC1831" i="1"/>
  <c r="Q1841" i="1"/>
  <c r="BD1841" i="1" s="1"/>
  <c r="BD1842" i="1"/>
  <c r="O1844" i="1"/>
  <c r="BB1845" i="1"/>
  <c r="Q1846" i="1"/>
  <c r="BC1846" i="1"/>
  <c r="Q1848" i="1"/>
  <c r="BD1848" i="1" s="1"/>
  <c r="BC1848" i="1"/>
  <c r="R1854" i="1"/>
  <c r="BA1854" i="1"/>
  <c r="Q1855" i="1"/>
  <c r="BD1855" i="1" s="1"/>
  <c r="BD1856" i="1"/>
  <c r="Q1857" i="1"/>
  <c r="BD1857" i="1" s="1"/>
  <c r="BD1858" i="1"/>
  <c r="L1859" i="1"/>
  <c r="AY1859" i="1" s="1"/>
  <c r="AY1860" i="1"/>
  <c r="Q1866" i="1"/>
  <c r="BD1866" i="1" s="1"/>
  <c r="BD1867" i="1"/>
  <c r="Q1870" i="1"/>
  <c r="BD1870" i="1" s="1"/>
  <c r="BD1871" i="1"/>
  <c r="P1921" i="1"/>
  <c r="BC1921" i="1" s="1"/>
  <c r="BC1922" i="1"/>
  <c r="L1934" i="1"/>
  <c r="AY1935" i="1"/>
  <c r="O1934" i="1"/>
  <c r="BB1934" i="1" s="1"/>
  <c r="BB1935" i="1"/>
  <c r="R1936" i="1"/>
  <c r="BA1936" i="1"/>
  <c r="BB1937" i="1"/>
  <c r="M1937" i="1"/>
  <c r="AZ1937" i="1" s="1"/>
  <c r="AZ1938" i="1"/>
  <c r="P1937" i="1"/>
  <c r="BC1937" i="1" s="1"/>
  <c r="BC1938" i="1"/>
  <c r="Q1957" i="1"/>
  <c r="BD1957" i="1" s="1"/>
  <c r="BD1958" i="1"/>
  <c r="L1962" i="1"/>
  <c r="AY1963" i="1"/>
  <c r="N1964" i="1"/>
  <c r="BA1964" i="1" s="1"/>
  <c r="AZ1964" i="1"/>
  <c r="N1966" i="1"/>
  <c r="BA1966" i="1" s="1"/>
  <c r="AZ1966" i="1"/>
  <c r="L1970" i="1"/>
  <c r="AY1971" i="1"/>
  <c r="N1971" i="1"/>
  <c r="BA1971" i="1" s="1"/>
  <c r="BA1972" i="1"/>
  <c r="N1973" i="1"/>
  <c r="BA1973" i="1" s="1"/>
  <c r="BA1974" i="1"/>
  <c r="L1976" i="1"/>
  <c r="AY1976" i="1" s="1"/>
  <c r="AY1977" i="1"/>
  <c r="O1976" i="1"/>
  <c r="BB1976" i="1" s="1"/>
  <c r="BB1977" i="1"/>
  <c r="L1983" i="1"/>
  <c r="AY1983" i="1" s="1"/>
  <c r="AY1984" i="1"/>
  <c r="O1983" i="1"/>
  <c r="BB1983" i="1" s="1"/>
  <c r="BB1984" i="1"/>
  <c r="R1986" i="1"/>
  <c r="BE1986" i="1" s="1"/>
  <c r="BA1986" i="1"/>
  <c r="R1988" i="1"/>
  <c r="BE1988" i="1" s="1"/>
  <c r="BA1988" i="1"/>
  <c r="R1990" i="1"/>
  <c r="BE1990" i="1" s="1"/>
  <c r="BA1990" i="1"/>
  <c r="R1992" i="1"/>
  <c r="BE1992" i="1" s="1"/>
  <c r="BA1992" i="1"/>
  <c r="R1994" i="1"/>
  <c r="BE1994" i="1" s="1"/>
  <c r="BA1994" i="1"/>
  <c r="R1996" i="1"/>
  <c r="BE1996" i="1" s="1"/>
  <c r="BA1996" i="1"/>
  <c r="R1998" i="1"/>
  <c r="BE1998" i="1" s="1"/>
  <c r="BA1998" i="1"/>
  <c r="R2000" i="1"/>
  <c r="BE2000" i="1" s="1"/>
  <c r="BA2000" i="1"/>
  <c r="R2004" i="1"/>
  <c r="BA2004" i="1"/>
  <c r="R2006" i="1"/>
  <c r="BE2006" i="1" s="1"/>
  <c r="BA2006" i="1"/>
  <c r="R2007" i="1"/>
  <c r="BE2007" i="1" s="1"/>
  <c r="BA2007" i="1"/>
  <c r="R2008" i="1"/>
  <c r="BE2008" i="1" s="1"/>
  <c r="BA2008" i="1"/>
  <c r="R2009" i="1"/>
  <c r="BE2009" i="1" s="1"/>
  <c r="BA2009" i="1"/>
  <c r="R2010" i="1"/>
  <c r="BE2010" i="1" s="1"/>
  <c r="BA2010" i="1"/>
  <c r="R2012" i="1"/>
  <c r="BE2012" i="1" s="1"/>
  <c r="BA2012" i="1"/>
  <c r="R2014" i="1"/>
  <c r="BE2014" i="1" s="1"/>
  <c r="BA2014" i="1"/>
  <c r="R2016" i="1"/>
  <c r="BE2016" i="1" s="1"/>
  <c r="BA2016" i="1"/>
  <c r="R2018" i="1"/>
  <c r="BE2018" i="1" s="1"/>
  <c r="BA2018" i="1"/>
  <c r="R2019" i="1"/>
  <c r="BE2019" i="1" s="1"/>
  <c r="BA2019" i="1"/>
  <c r="R2020" i="1"/>
  <c r="BE2020" i="1" s="1"/>
  <c r="BA2020" i="1"/>
  <c r="R2022" i="1"/>
  <c r="BE2022" i="1" s="1"/>
  <c r="BA2022" i="1"/>
  <c r="M2027" i="1"/>
  <c r="AZ2027" i="1" s="1"/>
  <c r="AZ2028" i="1"/>
  <c r="Q2028" i="1"/>
  <c r="BD2028" i="1" s="1"/>
  <c r="BD2029" i="1"/>
  <c r="O2030" i="1"/>
  <c r="BB2030" i="1" s="1"/>
  <c r="BB2031" i="1"/>
  <c r="N2033" i="1"/>
  <c r="BA2033" i="1" s="1"/>
  <c r="BA2034" i="1"/>
  <c r="L2036" i="1"/>
  <c r="AY2037" i="1"/>
  <c r="N2038" i="1"/>
  <c r="BA2038" i="1" s="1"/>
  <c r="AZ2038" i="1"/>
  <c r="N2040" i="1"/>
  <c r="BA2040" i="1" s="1"/>
  <c r="AZ2040" i="1"/>
  <c r="R2042" i="1"/>
  <c r="BE2042" i="1" s="1"/>
  <c r="BA2042" i="1"/>
  <c r="M2047" i="1"/>
  <c r="AZ2047" i="1" s="1"/>
  <c r="AZ2048" i="1"/>
  <c r="Q2048" i="1"/>
  <c r="BD2048" i="1" s="1"/>
  <c r="BD2049" i="1"/>
  <c r="Q2051" i="1"/>
  <c r="BD2051" i="1" s="1"/>
  <c r="BD2052" i="1"/>
  <c r="L2054" i="1"/>
  <c r="AY2055" i="1"/>
  <c r="O2054" i="1"/>
  <c r="BB2054" i="1" s="1"/>
  <c r="BB2055" i="1"/>
  <c r="M2074" i="1"/>
  <c r="AZ2074" i="1" s="1"/>
  <c r="AZ2075" i="1"/>
  <c r="P2074" i="1"/>
  <c r="BC2074" i="1" s="1"/>
  <c r="BC2075" i="1"/>
  <c r="N2081" i="1"/>
  <c r="BA2081" i="1" s="1"/>
  <c r="BA2082" i="1"/>
  <c r="P2081" i="1"/>
  <c r="BC2081" i="1" s="1"/>
  <c r="BC2082" i="1"/>
  <c r="L2092" i="1"/>
  <c r="AY2092" i="1" s="1"/>
  <c r="AY2093" i="1"/>
  <c r="R2094" i="1"/>
  <c r="BA2094" i="1"/>
  <c r="R2096" i="1"/>
  <c r="BA2096" i="1"/>
  <c r="M2098" i="1"/>
  <c r="AZ2098" i="1" s="1"/>
  <c r="AZ2099" i="1"/>
  <c r="Q2099" i="1"/>
  <c r="BD2099" i="1" s="1"/>
  <c r="BD2100" i="1"/>
  <c r="L2101" i="1"/>
  <c r="AY2101" i="1" s="1"/>
  <c r="AY2102" i="1"/>
  <c r="O2101" i="1"/>
  <c r="BB2101" i="1" s="1"/>
  <c r="BB2102" i="1"/>
  <c r="M2104" i="1"/>
  <c r="AZ2104" i="1" s="1"/>
  <c r="AZ2105" i="1"/>
  <c r="P2104" i="1"/>
  <c r="BC2104" i="1" s="1"/>
  <c r="BC2105" i="1"/>
  <c r="Q2105" i="1"/>
  <c r="BD2105" i="1" s="1"/>
  <c r="BD2106" i="1"/>
  <c r="L2139" i="1"/>
  <c r="AY2140" i="1"/>
  <c r="O2139" i="1"/>
  <c r="BB2139" i="1" s="1"/>
  <c r="BB2140" i="1"/>
  <c r="R2142" i="1"/>
  <c r="BE2142" i="1" s="1"/>
  <c r="BA2142" i="1"/>
  <c r="L2144" i="1"/>
  <c r="AY2146" i="1"/>
  <c r="P2144" i="1"/>
  <c r="BC2146" i="1"/>
  <c r="M2146" i="1"/>
  <c r="AZ2146" i="1" s="1"/>
  <c r="AZ2147" i="1"/>
  <c r="M2150" i="1"/>
  <c r="AZ2150" i="1" s="1"/>
  <c r="AZ2151" i="1"/>
  <c r="P2150" i="1"/>
  <c r="BC2150" i="1" s="1"/>
  <c r="BC2151" i="1"/>
  <c r="O2158" i="1"/>
  <c r="BB2158" i="1" s="1"/>
  <c r="BB2159" i="1"/>
  <c r="Q2160" i="1"/>
  <c r="BC2160" i="1"/>
  <c r="Q2162" i="1"/>
  <c r="BD2162" i="1" s="1"/>
  <c r="BC2162" i="1"/>
  <c r="L2166" i="1"/>
  <c r="AY2166" i="1" s="1"/>
  <c r="AY2167" i="1"/>
  <c r="O2166" i="1"/>
  <c r="BB2166" i="1" s="1"/>
  <c r="BB2167" i="1"/>
  <c r="N2167" i="1"/>
  <c r="BA2167" i="1" s="1"/>
  <c r="BA2168" i="1"/>
  <c r="N2170" i="1"/>
  <c r="BA2170" i="1" s="1"/>
  <c r="BA2171" i="1"/>
  <c r="N2172" i="1"/>
  <c r="BA2172" i="1" s="1"/>
  <c r="BA2173" i="1"/>
  <c r="P2174" i="1"/>
  <c r="BC2174" i="1" s="1"/>
  <c r="BC2175" i="1"/>
  <c r="Q2181" i="1"/>
  <c r="BD2181" i="1" s="1"/>
  <c r="BD2182" i="1"/>
  <c r="Q2183" i="1"/>
  <c r="BD2183" i="1" s="1"/>
  <c r="BD2184" i="1"/>
  <c r="N2187" i="1"/>
  <c r="BA2187" i="1" s="1"/>
  <c r="BA2189" i="1"/>
  <c r="P2190" i="1"/>
  <c r="BC2190" i="1" s="1"/>
  <c r="BC2191" i="1"/>
  <c r="M2191" i="1"/>
  <c r="AZ2192" i="1"/>
  <c r="Q2192" i="1"/>
  <c r="BD2192" i="1" s="1"/>
  <c r="BD2193" i="1"/>
  <c r="R2195" i="1"/>
  <c r="BA2195" i="1"/>
  <c r="O2197" i="1"/>
  <c r="BB2197" i="1" s="1"/>
  <c r="BB2198" i="1"/>
  <c r="L2231" i="1"/>
  <c r="AY2231" i="1" s="1"/>
  <c r="AY2232" i="1"/>
  <c r="O2231" i="1"/>
  <c r="BB2231" i="1" s="1"/>
  <c r="BB2232" i="1"/>
  <c r="L2234" i="1"/>
  <c r="AY2234" i="1" s="1"/>
  <c r="AY2235" i="1"/>
  <c r="O2234" i="1"/>
  <c r="BB2234" i="1" s="1"/>
  <c r="BB2235" i="1"/>
  <c r="N2235" i="1"/>
  <c r="BA2235" i="1" s="1"/>
  <c r="BA2236" i="1"/>
  <c r="L2238" i="1"/>
  <c r="AY2239" i="1"/>
  <c r="N2240" i="1"/>
  <c r="BA2240" i="1" s="1"/>
  <c r="AZ2240" i="1"/>
  <c r="N2242" i="1"/>
  <c r="BA2242" i="1" s="1"/>
  <c r="AZ2242" i="1"/>
  <c r="M2247" i="1"/>
  <c r="AZ2247" i="1" s="1"/>
  <c r="AZ2248" i="1"/>
  <c r="L2250" i="1"/>
  <c r="AY2250" i="1" s="1"/>
  <c r="AY2251" i="1"/>
  <c r="O2250" i="1"/>
  <c r="BB2250" i="1" s="1"/>
  <c r="BB2251" i="1"/>
  <c r="N2251" i="1"/>
  <c r="BA2251" i="1" s="1"/>
  <c r="BA2252" i="1"/>
  <c r="N2254" i="1"/>
  <c r="BA2254" i="1" s="1"/>
  <c r="BA2255" i="1"/>
  <c r="R2258" i="1"/>
  <c r="BA2258" i="1"/>
  <c r="O2256" i="1"/>
  <c r="BB2256" i="1" s="1"/>
  <c r="BB2259" i="1"/>
  <c r="N2261" i="1"/>
  <c r="BA2261" i="1" s="1"/>
  <c r="BA2262" i="1"/>
  <c r="N2263" i="1"/>
  <c r="BA2263" i="1" s="1"/>
  <c r="BA2264" i="1"/>
  <c r="N2267" i="1"/>
  <c r="BA2267" i="1" s="1"/>
  <c r="AZ2267" i="1"/>
  <c r="N2287" i="1"/>
  <c r="BA2287" i="1" s="1"/>
  <c r="BA2288" i="1"/>
  <c r="O2289" i="1"/>
  <c r="BB2289" i="1" s="1"/>
  <c r="BB2290" i="1"/>
  <c r="R2302" i="1"/>
  <c r="BE2302" i="1" s="1"/>
  <c r="BA2302" i="1"/>
  <c r="R2308" i="1"/>
  <c r="BE2308" i="1" s="1"/>
  <c r="BA2308" i="1"/>
  <c r="R2310" i="1"/>
  <c r="BE2310" i="1" s="1"/>
  <c r="BA2310" i="1"/>
  <c r="R2312" i="1"/>
  <c r="BE2312" i="1" s="1"/>
  <c r="BA2312" i="1"/>
  <c r="R2314" i="1"/>
  <c r="BE2314" i="1" s="1"/>
  <c r="BA2314" i="1"/>
  <c r="R2318" i="1"/>
  <c r="BE2318" i="1" s="1"/>
  <c r="BA2318" i="1"/>
  <c r="N2330" i="1"/>
  <c r="BA2330" i="1" s="1"/>
  <c r="BA2331" i="1"/>
  <c r="R2333" i="1"/>
  <c r="BA2333" i="1"/>
  <c r="L2335" i="1"/>
  <c r="AY2335" i="1" s="1"/>
  <c r="AY2336" i="1"/>
  <c r="O2335" i="1"/>
  <c r="BB2336" i="1"/>
  <c r="R2338" i="1"/>
  <c r="BE2338" i="1" s="1"/>
  <c r="BA2338" i="1"/>
  <c r="M2341" i="1"/>
  <c r="AZ2341" i="1" s="1"/>
  <c r="AZ2342" i="1"/>
  <c r="N2345" i="1"/>
  <c r="BA2345" i="1" s="1"/>
  <c r="BA2346" i="1"/>
  <c r="R2350" i="1"/>
  <c r="BA2350" i="1"/>
  <c r="O2352" i="1"/>
  <c r="BB2352" i="1" s="1"/>
  <c r="BB2353" i="1"/>
  <c r="R2354" i="1"/>
  <c r="BE2354" i="1" s="1"/>
  <c r="BA2354" i="1"/>
  <c r="R2356" i="1"/>
  <c r="BE2356" i="1" s="1"/>
  <c r="BA2356" i="1"/>
  <c r="R2358" i="1"/>
  <c r="BE2358" i="1" s="1"/>
  <c r="BA2358" i="1"/>
  <c r="R2360" i="1"/>
  <c r="BE2360" i="1" s="1"/>
  <c r="BA2360" i="1"/>
  <c r="R2362" i="1"/>
  <c r="BE2362" i="1" s="1"/>
  <c r="BA2362" i="1"/>
  <c r="R2364" i="1"/>
  <c r="BE2364" i="1" s="1"/>
  <c r="BA2364" i="1"/>
  <c r="R2368" i="1"/>
  <c r="BE2368" i="1" s="1"/>
  <c r="BA2368" i="1"/>
  <c r="R2370" i="1"/>
  <c r="BE2370" i="1" s="1"/>
  <c r="BA2370" i="1"/>
  <c r="R2372" i="1"/>
  <c r="BE2372" i="1" s="1"/>
  <c r="BA2372" i="1"/>
  <c r="R2374" i="1"/>
  <c r="BE2374" i="1" s="1"/>
  <c r="BA2374" i="1"/>
  <c r="N2378" i="1"/>
  <c r="BA2378" i="1" s="1"/>
  <c r="BA2379" i="1"/>
  <c r="R2407" i="1"/>
  <c r="BE2407" i="1" s="1"/>
  <c r="BA2407" i="1"/>
  <c r="R2409" i="1"/>
  <c r="BE2409" i="1" s="1"/>
  <c r="BA2409" i="1"/>
  <c r="R2411" i="1"/>
  <c r="BE2411" i="1" s="1"/>
  <c r="BA2411" i="1"/>
  <c r="R2444" i="1"/>
  <c r="BE2444" i="1" s="1"/>
  <c r="BD2444" i="1"/>
  <c r="Q2502" i="1"/>
  <c r="BD2502" i="1" s="1"/>
  <c r="BD2503" i="1"/>
  <c r="N2552" i="1"/>
  <c r="BA2552" i="1" s="1"/>
  <c r="AZ2552" i="1"/>
  <c r="R2554" i="1"/>
  <c r="BE2554" i="1" s="1"/>
  <c r="BA2554" i="1"/>
  <c r="R2555" i="1"/>
  <c r="BE2555" i="1" s="1"/>
  <c r="BA2555" i="1"/>
  <c r="R2556" i="1"/>
  <c r="BE2556" i="1" s="1"/>
  <c r="BA2556" i="1"/>
  <c r="R2557" i="1"/>
  <c r="BE2557" i="1" s="1"/>
  <c r="BA2557" i="1"/>
  <c r="R2559" i="1"/>
  <c r="BE2559" i="1" s="1"/>
  <c r="BA2559" i="1"/>
  <c r="N2560" i="1"/>
  <c r="BA2560" i="1" s="1"/>
  <c r="BA2561" i="1"/>
  <c r="N2562" i="1"/>
  <c r="BA2562" i="1" s="1"/>
  <c r="AY2562" i="1"/>
  <c r="Q2562" i="1"/>
  <c r="BD2562" i="1" s="1"/>
  <c r="BB2562" i="1"/>
  <c r="N2563" i="1"/>
  <c r="BA2563" i="1" s="1"/>
  <c r="BA2564" i="1"/>
  <c r="M2570" i="1"/>
  <c r="AZ2570" i="1" s="1"/>
  <c r="L2570" i="1"/>
  <c r="AY2570" i="1" s="1"/>
  <c r="AY2571" i="1"/>
  <c r="O2570" i="1"/>
  <c r="BB2571" i="1"/>
  <c r="R2573" i="1"/>
  <c r="BE2573" i="1" s="1"/>
  <c r="BA2573" i="1"/>
  <c r="R2574" i="1"/>
  <c r="BE2574" i="1" s="1"/>
  <c r="BA2574" i="1"/>
  <c r="R2575" i="1"/>
  <c r="BE2575" i="1" s="1"/>
  <c r="BA2575" i="1"/>
  <c r="R2576" i="1"/>
  <c r="BE2576" i="1" s="1"/>
  <c r="BA2576" i="1"/>
  <c r="R2577" i="1"/>
  <c r="BE2577" i="1" s="1"/>
  <c r="BA2577" i="1"/>
  <c r="R2578" i="1"/>
  <c r="BE2578" i="1" s="1"/>
  <c r="BA2578" i="1"/>
  <c r="R2579" i="1"/>
  <c r="BE2579" i="1" s="1"/>
  <c r="BA2579" i="1"/>
  <c r="R2580" i="1"/>
  <c r="BE2580" i="1" s="1"/>
  <c r="BA2580" i="1"/>
  <c r="R2581" i="1"/>
  <c r="BE2581" i="1" s="1"/>
  <c r="BA2581" i="1"/>
  <c r="R2582" i="1"/>
  <c r="BE2582" i="1" s="1"/>
  <c r="BA2582" i="1"/>
  <c r="R2583" i="1"/>
  <c r="BE2583" i="1" s="1"/>
  <c r="BA2583" i="1"/>
  <c r="R2584" i="1"/>
  <c r="BE2584" i="1" s="1"/>
  <c r="BA2584" i="1"/>
  <c r="R2585" i="1"/>
  <c r="BE2585" i="1" s="1"/>
  <c r="BA2585" i="1"/>
  <c r="R2586" i="1"/>
  <c r="BE2586" i="1" s="1"/>
  <c r="BA2586" i="1"/>
  <c r="R2587" i="1"/>
  <c r="BE2587" i="1" s="1"/>
  <c r="BA2587" i="1"/>
  <c r="R2588" i="1"/>
  <c r="BE2588" i="1" s="1"/>
  <c r="BA2588" i="1"/>
  <c r="R2589" i="1"/>
  <c r="BE2589" i="1" s="1"/>
  <c r="BA2589" i="1"/>
  <c r="R2590" i="1"/>
  <c r="BE2590" i="1" s="1"/>
  <c r="BA2590" i="1"/>
  <c r="R2591" i="1"/>
  <c r="BE2591" i="1" s="1"/>
  <c r="BA2591" i="1"/>
  <c r="R2593" i="1"/>
  <c r="BE2593" i="1" s="1"/>
  <c r="BA2593" i="1"/>
  <c r="R2594" i="1"/>
  <c r="BE2594" i="1" s="1"/>
  <c r="BA2594" i="1"/>
  <c r="R2595" i="1"/>
  <c r="BE2595" i="1" s="1"/>
  <c r="BA2595" i="1"/>
  <c r="R2597" i="1"/>
  <c r="BE2597" i="1" s="1"/>
  <c r="BA2597" i="1"/>
  <c r="R2603" i="1"/>
  <c r="BE2603" i="1" s="1"/>
  <c r="BA2603" i="1"/>
  <c r="R2605" i="1"/>
  <c r="BE2605" i="1" s="1"/>
  <c r="BA2605" i="1"/>
  <c r="Q2606" i="1"/>
  <c r="BD2606" i="1" s="1"/>
  <c r="BD2607" i="1"/>
  <c r="Q2621" i="1"/>
  <c r="BD2621" i="1" s="1"/>
  <c r="BD2622" i="1"/>
  <c r="R2631" i="1"/>
  <c r="BE2631" i="1" s="1"/>
  <c r="BA2631" i="1"/>
  <c r="R2633" i="1"/>
  <c r="BE2633" i="1" s="1"/>
  <c r="BA2633" i="1"/>
  <c r="O2636" i="1"/>
  <c r="BB2636" i="1" s="1"/>
  <c r="BB2637" i="1"/>
  <c r="N2637" i="1"/>
  <c r="BA2637" i="1" s="1"/>
  <c r="BA2638" i="1"/>
  <c r="L2636" i="1"/>
  <c r="AY2636" i="1" s="1"/>
  <c r="AY2639" i="1"/>
  <c r="N2639" i="1"/>
  <c r="BA2639" i="1" s="1"/>
  <c r="BA2640" i="1"/>
  <c r="L2641" i="1"/>
  <c r="AY2641" i="1" s="1"/>
  <c r="AY2642" i="1"/>
  <c r="R2645" i="1"/>
  <c r="BE2645" i="1" s="1"/>
  <c r="BA2645" i="1"/>
  <c r="N2646" i="1"/>
  <c r="BA2646" i="1" s="1"/>
  <c r="AZ2646" i="1"/>
  <c r="O2650" i="1"/>
  <c r="BB2650" i="1" s="1"/>
  <c r="BB2651" i="1"/>
  <c r="M2651" i="1"/>
  <c r="AZ2652" i="1"/>
  <c r="P2651" i="1"/>
  <c r="BC2652" i="1"/>
  <c r="Q2652" i="1"/>
  <c r="BD2653" i="1"/>
  <c r="Q2661" i="1"/>
  <c r="BD2661" i="1" s="1"/>
  <c r="BD2662" i="1"/>
  <c r="Q2663" i="1"/>
  <c r="BD2663" i="1" s="1"/>
  <c r="BD2664" i="1"/>
  <c r="Q2666" i="1"/>
  <c r="BD2666" i="1" s="1"/>
  <c r="BD2667" i="1"/>
  <c r="L2671" i="1"/>
  <c r="AY2672" i="1"/>
  <c r="N2672" i="1"/>
  <c r="BA2672" i="1" s="1"/>
  <c r="BA2673" i="1"/>
  <c r="N2674" i="1"/>
  <c r="BA2674" i="1" s="1"/>
  <c r="BA2675" i="1"/>
  <c r="M2676" i="1"/>
  <c r="AZ2676" i="1" s="1"/>
  <c r="AZ2677" i="1"/>
  <c r="P2676" i="1"/>
  <c r="BC2676" i="1" s="1"/>
  <c r="BC2677" i="1"/>
  <c r="Q2681" i="1"/>
  <c r="BD2681" i="1" s="1"/>
  <c r="BD2682" i="1"/>
  <c r="R2715" i="1"/>
  <c r="BE2715" i="1" s="1"/>
  <c r="BD2715" i="1"/>
  <c r="Q2734" i="1"/>
  <c r="BD2734" i="1" s="1"/>
  <c r="BD2735" i="1"/>
  <c r="M2752" i="1"/>
  <c r="AZ2752" i="1" s="1"/>
  <c r="AZ2753" i="1"/>
  <c r="Q2764" i="1"/>
  <c r="BD2764" i="1" s="1"/>
  <c r="BD2765" i="1"/>
  <c r="Q2831" i="1"/>
  <c r="BD2831" i="1" s="1"/>
  <c r="BD2832" i="1"/>
  <c r="M2881" i="1"/>
  <c r="AZ2881" i="1" s="1"/>
  <c r="AZ2882" i="1"/>
  <c r="Q2882" i="1"/>
  <c r="BD2882" i="1" s="1"/>
  <c r="BD2883" i="1"/>
  <c r="Q2944" i="1"/>
  <c r="BD2944" i="1" s="1"/>
  <c r="BD2945" i="1"/>
  <c r="Q2946" i="1"/>
  <c r="BD2946" i="1" s="1"/>
  <c r="BD2947" i="1"/>
  <c r="Q2949" i="1"/>
  <c r="BD2949" i="1" s="1"/>
  <c r="BD2950" i="1"/>
  <c r="Q2951" i="1"/>
  <c r="BD2951" i="1" s="1"/>
  <c r="BD2952" i="1"/>
  <c r="O2954" i="1"/>
  <c r="BB2955" i="1"/>
  <c r="Q2956" i="1"/>
  <c r="BD2956" i="1" s="1"/>
  <c r="BC2956" i="1"/>
  <c r="Q2958" i="1"/>
  <c r="BD2958" i="1" s="1"/>
  <c r="BC2958" i="1"/>
  <c r="L2962" i="1"/>
  <c r="AY2962" i="1" s="1"/>
  <c r="AY2963" i="1"/>
  <c r="N2963" i="1"/>
  <c r="BA2963" i="1" s="1"/>
  <c r="BA2964" i="1"/>
  <c r="L2965" i="1"/>
  <c r="AY2965" i="1" s="1"/>
  <c r="AY2966" i="1"/>
  <c r="O2965" i="1"/>
  <c r="BB2966" i="1"/>
  <c r="N2969" i="1"/>
  <c r="BA2969" i="1" s="1"/>
  <c r="BA2970" i="1"/>
  <c r="R2977" i="1"/>
  <c r="BE2977" i="1" s="1"/>
  <c r="BA2977" i="1"/>
  <c r="Q2993" i="1"/>
  <c r="BD2993" i="1" s="1"/>
  <c r="BD2994" i="1"/>
  <c r="L2996" i="1"/>
  <c r="AY2996" i="1" s="1"/>
  <c r="AY2997" i="1"/>
  <c r="P2996" i="1"/>
  <c r="BC2997" i="1"/>
  <c r="Q2997" i="1"/>
  <c r="BD2997" i="1" s="1"/>
  <c r="BD2998" i="1"/>
  <c r="P3000" i="1"/>
  <c r="BC3000" i="1" s="1"/>
  <c r="BC3001" i="1"/>
  <c r="Q3029" i="1"/>
  <c r="BD3029" i="1" s="1"/>
  <c r="BD3030" i="1"/>
  <c r="Q3031" i="1"/>
  <c r="BD3031" i="1" s="1"/>
  <c r="BD3032" i="1"/>
  <c r="L3033" i="1"/>
  <c r="AY3033" i="1" s="1"/>
  <c r="AY3034" i="1"/>
  <c r="O3033" i="1"/>
  <c r="BB3033" i="1" s="1"/>
  <c r="BB3034" i="1"/>
  <c r="M3037" i="1"/>
  <c r="AZ3037" i="1" s="1"/>
  <c r="AZ3038" i="1"/>
  <c r="P3047" i="1"/>
  <c r="BC3047" i="1" s="1"/>
  <c r="BC3048" i="1"/>
  <c r="Q3048" i="1"/>
  <c r="BD3048" i="1" s="1"/>
  <c r="BD3049" i="1"/>
  <c r="Q3071" i="1"/>
  <c r="BD3071" i="1" s="1"/>
  <c r="BD3072" i="1"/>
  <c r="N3073" i="1"/>
  <c r="BA3073" i="1" s="1"/>
  <c r="BA3074" i="1"/>
  <c r="Q3078" i="1"/>
  <c r="BC3078" i="1"/>
  <c r="Q3080" i="1"/>
  <c r="BD3080" i="1" s="1"/>
  <c r="BC3080" i="1"/>
  <c r="P3083" i="1"/>
  <c r="BC3083" i="1" s="1"/>
  <c r="BC3084" i="1"/>
  <c r="Q3134" i="1"/>
  <c r="BD3134" i="1" s="1"/>
  <c r="BD3135" i="1"/>
  <c r="O3194" i="1"/>
  <c r="BB3194" i="1" s="1"/>
  <c r="BB3195" i="1"/>
  <c r="R3197" i="1"/>
  <c r="BE3197" i="1" s="1"/>
  <c r="BA3197" i="1"/>
  <c r="R3199" i="1"/>
  <c r="BE3199" i="1" s="1"/>
  <c r="BA3199" i="1"/>
  <c r="R3201" i="1"/>
  <c r="BE3201" i="1" s="1"/>
  <c r="BA3201" i="1"/>
  <c r="R3203" i="1"/>
  <c r="BE3203" i="1" s="1"/>
  <c r="BA3203" i="1"/>
  <c r="R3205" i="1"/>
  <c r="BE3205" i="1" s="1"/>
  <c r="BA3205" i="1"/>
  <c r="R3207" i="1"/>
  <c r="BE3207" i="1" s="1"/>
  <c r="BA3207" i="1"/>
  <c r="L3208" i="1"/>
  <c r="AY3209" i="1"/>
  <c r="Q3209" i="1"/>
  <c r="BD3209" i="1" s="1"/>
  <c r="BD3210" i="1"/>
  <c r="Q3212" i="1"/>
  <c r="BD3212" i="1" s="1"/>
  <c r="BB3212" i="1"/>
  <c r="Q3213" i="1"/>
  <c r="BD3213" i="1" s="1"/>
  <c r="BD3214" i="1"/>
  <c r="AY3217" i="1"/>
  <c r="M3217" i="1"/>
  <c r="AZ3217" i="1" s="1"/>
  <c r="AZ3218" i="1"/>
  <c r="L3220" i="1"/>
  <c r="AY3220" i="1" s="1"/>
  <c r="AY3221" i="1"/>
  <c r="P3220" i="1"/>
  <c r="BC3220" i="1" s="1"/>
  <c r="BC3221" i="1"/>
  <c r="R3222" i="1"/>
  <c r="BA3222" i="1"/>
  <c r="O3224" i="1"/>
  <c r="BB3224" i="1" s="1"/>
  <c r="M3224" i="1"/>
  <c r="AZ3224" i="1" s="1"/>
  <c r="AZ3225" i="1"/>
  <c r="P3224" i="1"/>
  <c r="BC3224" i="1" s="1"/>
  <c r="BC3225" i="1"/>
  <c r="R3226" i="1"/>
  <c r="BE3226" i="1" s="1"/>
  <c r="BA3226" i="1"/>
  <c r="R3228" i="1"/>
  <c r="BE3228" i="1" s="1"/>
  <c r="BA3228" i="1"/>
  <c r="R3230" i="1"/>
  <c r="BE3230" i="1" s="1"/>
  <c r="BA3230" i="1"/>
  <c r="R3232" i="1"/>
  <c r="BE3232" i="1" s="1"/>
  <c r="BA3232" i="1"/>
  <c r="R3234" i="1"/>
  <c r="BE3234" i="1" s="1"/>
  <c r="BA3234" i="1"/>
  <c r="N3251" i="1"/>
  <c r="BA3251" i="1" s="1"/>
  <c r="BA3252" i="1"/>
  <c r="M3259" i="1"/>
  <c r="AZ3259" i="1" s="1"/>
  <c r="AZ3260" i="1"/>
  <c r="P3259" i="1"/>
  <c r="BC3259" i="1" s="1"/>
  <c r="BC3260" i="1"/>
  <c r="R3381" i="1"/>
  <c r="BE3381" i="1" s="1"/>
  <c r="BD3381" i="1"/>
  <c r="R3389" i="1"/>
  <c r="BE3389" i="1" s="1"/>
  <c r="BD3389" i="1"/>
  <c r="R3442" i="1"/>
  <c r="BE3442" i="1" s="1"/>
  <c r="BD3442" i="1"/>
  <c r="R3466" i="1"/>
  <c r="BE3466" i="1" s="1"/>
  <c r="BD3466" i="1"/>
  <c r="R3482" i="1"/>
  <c r="BE3482" i="1" s="1"/>
  <c r="BD3482" i="1"/>
  <c r="R3486" i="1"/>
  <c r="BE3486" i="1" s="1"/>
  <c r="BD3486" i="1"/>
  <c r="R3518" i="1"/>
  <c r="BE3518" i="1" s="1"/>
  <c r="BD3518" i="1"/>
  <c r="L3527" i="1"/>
  <c r="AY3528" i="1"/>
  <c r="O3527" i="1"/>
  <c r="BB3528" i="1"/>
  <c r="R3537" i="1"/>
  <c r="BE3537" i="1" s="1"/>
  <c r="BA3537" i="1"/>
  <c r="R3538" i="1"/>
  <c r="BE3538" i="1" s="1"/>
  <c r="BA3538" i="1"/>
  <c r="R3540" i="1"/>
  <c r="BE3540" i="1" s="1"/>
  <c r="BA3540" i="1"/>
  <c r="R3542" i="1"/>
  <c r="BE3542" i="1" s="1"/>
  <c r="BA3542" i="1"/>
  <c r="R3544" i="1"/>
  <c r="BE3544" i="1" s="1"/>
  <c r="BA3544" i="1"/>
  <c r="R3546" i="1"/>
  <c r="BE3546" i="1" s="1"/>
  <c r="BA3546" i="1"/>
  <c r="R3548" i="1"/>
  <c r="BE3548" i="1" s="1"/>
  <c r="BA3548" i="1"/>
  <c r="R3550" i="1"/>
  <c r="BE3550" i="1" s="1"/>
  <c r="BA3550" i="1"/>
  <c r="R3552" i="1"/>
  <c r="BE3552" i="1" s="1"/>
  <c r="BA3552" i="1"/>
  <c r="R3554" i="1"/>
  <c r="BE3554" i="1" s="1"/>
  <c r="BA3554" i="1"/>
  <c r="O3555" i="1"/>
  <c r="BB3555" i="1" s="1"/>
  <c r="BB3556" i="1"/>
  <c r="P3557" i="1"/>
  <c r="BC3558" i="1"/>
  <c r="Q3560" i="1"/>
  <c r="BD3560" i="1" s="1"/>
  <c r="BC3560" i="1"/>
  <c r="Q3567" i="1"/>
  <c r="BD3567" i="1" s="1"/>
  <c r="BD3568" i="1"/>
  <c r="Q3569" i="1"/>
  <c r="BD3569" i="1" s="1"/>
  <c r="BD3570" i="1"/>
  <c r="Q3573" i="1"/>
  <c r="BD3573" i="1" s="1"/>
  <c r="BD3574" i="1"/>
  <c r="Q3575" i="1"/>
  <c r="BD3575" i="1" s="1"/>
  <c r="BD3576" i="1"/>
  <c r="Q3577" i="1"/>
  <c r="BD3577" i="1" s="1"/>
  <c r="BD3578" i="1"/>
  <c r="O3583" i="1"/>
  <c r="BB3583" i="1" s="1"/>
  <c r="BB3584" i="1"/>
  <c r="N3587" i="1"/>
  <c r="BA3587" i="1" s="1"/>
  <c r="BA3588" i="1"/>
  <c r="N3589" i="1"/>
  <c r="BA3589" i="1" s="1"/>
  <c r="BA3590" i="1"/>
  <c r="N3591" i="1"/>
  <c r="BA3591" i="1" s="1"/>
  <c r="BA3592" i="1"/>
  <c r="L3593" i="1"/>
  <c r="AY3593" i="1" s="1"/>
  <c r="AY3594" i="1"/>
  <c r="O3593" i="1"/>
  <c r="BB3593" i="1" s="1"/>
  <c r="BB3594" i="1"/>
  <c r="N3594" i="1"/>
  <c r="BA3594" i="1" s="1"/>
  <c r="BA3595" i="1"/>
  <c r="N3603" i="1"/>
  <c r="BA3603" i="1" s="1"/>
  <c r="BA3604" i="1"/>
  <c r="N3605" i="1"/>
  <c r="BA3605" i="1" s="1"/>
  <c r="BA3606" i="1"/>
  <c r="N3612" i="1"/>
  <c r="BA3612" i="1" s="1"/>
  <c r="BA3613" i="1"/>
  <c r="Q3615" i="1"/>
  <c r="BD3615" i="1" s="1"/>
  <c r="BD3616" i="1"/>
  <c r="Q3617" i="1"/>
  <c r="BD3617" i="1" s="1"/>
  <c r="BD3618" i="1"/>
  <c r="M3619" i="1"/>
  <c r="AZ3619" i="1" s="1"/>
  <c r="AZ3620" i="1"/>
  <c r="Q3623" i="1"/>
  <c r="BD3623" i="1" s="1"/>
  <c r="BD3624" i="1"/>
  <c r="Q3625" i="1"/>
  <c r="BD3625" i="1" s="1"/>
  <c r="BD3626" i="1"/>
  <c r="M3627" i="1"/>
  <c r="AZ3627" i="1" s="1"/>
  <c r="AZ3628" i="1"/>
  <c r="Q3628" i="1"/>
  <c r="BD3628" i="1" s="1"/>
  <c r="BD3629" i="1"/>
  <c r="R3633" i="1"/>
  <c r="BE3633" i="1" s="1"/>
  <c r="BA3633" i="1"/>
  <c r="R3635" i="1"/>
  <c r="BE3635" i="1" s="1"/>
  <c r="BA3635" i="1"/>
  <c r="R3637" i="1"/>
  <c r="BE3637" i="1" s="1"/>
  <c r="BA3637" i="1"/>
  <c r="N3641" i="1"/>
  <c r="BA3641" i="1" s="1"/>
  <c r="BA3642" i="1"/>
  <c r="N3643" i="1"/>
  <c r="BA3643" i="1" s="1"/>
  <c r="BA3644" i="1"/>
  <c r="Q3645" i="1"/>
  <c r="BD3645" i="1" s="1"/>
  <c r="BD3646" i="1"/>
  <c r="Q3649" i="1"/>
  <c r="BD3649" i="1" s="1"/>
  <c r="BD3650" i="1"/>
  <c r="Q3658" i="1"/>
  <c r="BD3658" i="1" s="1"/>
  <c r="BD3659" i="1"/>
  <c r="L3689" i="1"/>
  <c r="AY3689" i="1" s="1"/>
  <c r="AY3690" i="1"/>
  <c r="O3689" i="1"/>
  <c r="BB3689" i="1" s="1"/>
  <c r="BB3690" i="1"/>
  <c r="R3696" i="1"/>
  <c r="BE3696" i="1" s="1"/>
  <c r="BA3696" i="1"/>
  <c r="R3698" i="1"/>
  <c r="BE3698" i="1" s="1"/>
  <c r="BA3698" i="1"/>
  <c r="R3700" i="1"/>
  <c r="BE3700" i="1" s="1"/>
  <c r="BA3700" i="1"/>
  <c r="M3701" i="1"/>
  <c r="AZ3701" i="1" s="1"/>
  <c r="AZ3702" i="1"/>
  <c r="P3701" i="1"/>
  <c r="BC3701" i="1" s="1"/>
  <c r="BC3702" i="1"/>
  <c r="Q3702" i="1"/>
  <c r="BD3702" i="1" s="1"/>
  <c r="BD3703" i="1"/>
  <c r="M3704" i="1"/>
  <c r="AZ3704" i="1" s="1"/>
  <c r="AZ3705" i="1"/>
  <c r="Q3705" i="1"/>
  <c r="BD3705" i="1" s="1"/>
  <c r="BD3706" i="1"/>
  <c r="Q3707" i="1"/>
  <c r="BD3707" i="1" s="1"/>
  <c r="BD3708" i="1"/>
  <c r="Q3709" i="1"/>
  <c r="BD3709" i="1" s="1"/>
  <c r="BD3710" i="1"/>
  <c r="Q3713" i="1"/>
  <c r="BD3713" i="1" s="1"/>
  <c r="BD3714" i="1"/>
  <c r="Q3715" i="1"/>
  <c r="BD3715" i="1" s="1"/>
  <c r="BD3716" i="1"/>
  <c r="O3718" i="1"/>
  <c r="BB3719" i="1"/>
  <c r="Q3720" i="1"/>
  <c r="BC3720" i="1"/>
  <c r="Q3725" i="1"/>
  <c r="BD3725" i="1" s="1"/>
  <c r="BD3726" i="1"/>
  <c r="M3727" i="1"/>
  <c r="AZ3727" i="1" s="1"/>
  <c r="AZ3728" i="1"/>
  <c r="Q3728" i="1"/>
  <c r="BD3728" i="1" s="1"/>
  <c r="BD3729" i="1"/>
  <c r="P3727" i="1"/>
  <c r="BC3727" i="1" s="1"/>
  <c r="BC3730" i="1"/>
  <c r="Q3730" i="1"/>
  <c r="BD3730" i="1" s="1"/>
  <c r="BD3731" i="1"/>
  <c r="M3733" i="1"/>
  <c r="AZ3733" i="1" s="1"/>
  <c r="AZ3734" i="1"/>
  <c r="Q3734" i="1"/>
  <c r="BD3734" i="1" s="1"/>
  <c r="BD3735" i="1"/>
  <c r="N3738" i="1"/>
  <c r="BA3738" i="1" s="1"/>
  <c r="BA3739" i="1"/>
  <c r="N3743" i="1"/>
  <c r="BA3743" i="1" s="1"/>
  <c r="BA3744" i="1"/>
  <c r="N3750" i="1"/>
  <c r="BA3750" i="1" s="1"/>
  <c r="BA3751" i="1"/>
  <c r="N3752" i="1"/>
  <c r="BA3752" i="1" s="1"/>
  <c r="BA3753" i="1"/>
  <c r="N3755" i="1"/>
  <c r="BA3755" i="1" s="1"/>
  <c r="BA3756" i="1"/>
  <c r="Q3759" i="1"/>
  <c r="BD3759" i="1" s="1"/>
  <c r="BD3760" i="1"/>
  <c r="N3774" i="1"/>
  <c r="BA3774" i="1" s="1"/>
  <c r="BA3775" i="1"/>
  <c r="O3777" i="1"/>
  <c r="BB3777" i="1" s="1"/>
  <c r="BB3778" i="1"/>
  <c r="N3778" i="1"/>
  <c r="BA3778" i="1" s="1"/>
  <c r="BA3779" i="1"/>
  <c r="N3780" i="1"/>
  <c r="BA3780" i="1" s="1"/>
  <c r="BA3781" i="1"/>
  <c r="N3782" i="1"/>
  <c r="BA3782" i="1" s="1"/>
  <c r="BA3783" i="1"/>
  <c r="Q3786" i="1"/>
  <c r="BD3786" i="1" s="1"/>
  <c r="BD3787" i="1"/>
  <c r="Q3789" i="1"/>
  <c r="BD3789" i="1" s="1"/>
  <c r="BD3790" i="1"/>
  <c r="Q3791" i="1"/>
  <c r="BD3791" i="1" s="1"/>
  <c r="BD3792" i="1"/>
  <c r="Q3794" i="1"/>
  <c r="BD3794" i="1" s="1"/>
  <c r="BD3795" i="1"/>
  <c r="Q3796" i="1"/>
  <c r="BD3796" i="1" s="1"/>
  <c r="BD3797" i="1"/>
  <c r="Q3798" i="1"/>
  <c r="BD3798" i="1" s="1"/>
  <c r="BD3799" i="1"/>
  <c r="Q3800" i="1"/>
  <c r="BD3800" i="1" s="1"/>
  <c r="BD3801" i="1"/>
  <c r="Q3803" i="1"/>
  <c r="BD3803" i="1" s="1"/>
  <c r="BD3804" i="1"/>
  <c r="Q3805" i="1"/>
  <c r="BD3805" i="1" s="1"/>
  <c r="BD3806" i="1"/>
  <c r="Q3808" i="1"/>
  <c r="BD3808" i="1" s="1"/>
  <c r="BD3809" i="1"/>
  <c r="Q3810" i="1"/>
  <c r="BD3810" i="1" s="1"/>
  <c r="BD3811" i="1"/>
  <c r="M3812" i="1"/>
  <c r="AZ3812" i="1" s="1"/>
  <c r="AZ3813" i="1"/>
  <c r="P3812" i="1"/>
  <c r="BC3812" i="1" s="1"/>
  <c r="BC3813" i="1"/>
  <c r="Q3813" i="1"/>
  <c r="BD3813" i="1" s="1"/>
  <c r="BD3814" i="1"/>
  <c r="N3816" i="1"/>
  <c r="BA3816" i="1" s="1"/>
  <c r="BA3817" i="1"/>
  <c r="N3818" i="1"/>
  <c r="BA3818" i="1" s="1"/>
  <c r="BA3819" i="1"/>
  <c r="N3820" i="1"/>
  <c r="BA3820" i="1" s="1"/>
  <c r="BA3821" i="1"/>
  <c r="L3823" i="1"/>
  <c r="AY3823" i="1" s="1"/>
  <c r="AY3824" i="1"/>
  <c r="O3823" i="1"/>
  <c r="BB3823" i="1" s="1"/>
  <c r="BB3824" i="1"/>
  <c r="Q3847" i="1"/>
  <c r="BD3847" i="1" s="1"/>
  <c r="BD3848" i="1"/>
  <c r="Q3876" i="1"/>
  <c r="BD3876" i="1" s="1"/>
  <c r="BD3877" i="1"/>
  <c r="R3881" i="1"/>
  <c r="BE3881" i="1" s="1"/>
  <c r="BD3881" i="1"/>
  <c r="Q3885" i="1"/>
  <c r="BD3885" i="1" s="1"/>
  <c r="BD3886" i="1"/>
  <c r="P3893" i="1"/>
  <c r="BC3893" i="1" s="1"/>
  <c r="M3893" i="1"/>
  <c r="AZ3893" i="1" s="1"/>
  <c r="AZ3894" i="1"/>
  <c r="O3893" i="1"/>
  <c r="BB3893" i="1" s="1"/>
  <c r="BB3894" i="1"/>
  <c r="M3896" i="1"/>
  <c r="AZ3896" i="1" s="1"/>
  <c r="N3897" i="1"/>
  <c r="BA3897" i="1" s="1"/>
  <c r="Q3897" i="1"/>
  <c r="BD3897" i="1" s="1"/>
  <c r="BD3898" i="1"/>
  <c r="M3906" i="1"/>
  <c r="AZ3906" i="1" s="1"/>
  <c r="AZ3907" i="1"/>
  <c r="P3906" i="1"/>
  <c r="BC3906" i="1" s="1"/>
  <c r="BC3907" i="1"/>
  <c r="Q3907" i="1"/>
  <c r="BD3907" i="1" s="1"/>
  <c r="BD3908" i="1"/>
  <c r="Q3928" i="1"/>
  <c r="BD3928" i="1" s="1"/>
  <c r="BD3929" i="1"/>
  <c r="M3931" i="1"/>
  <c r="AZ3931" i="1" s="1"/>
  <c r="AZ3932" i="1"/>
  <c r="Q3932" i="1"/>
  <c r="BD3932" i="1" s="1"/>
  <c r="BD3933" i="1"/>
  <c r="L3937" i="1"/>
  <c r="AY3938" i="1"/>
  <c r="M3938" i="1"/>
  <c r="AZ3939" i="1"/>
  <c r="R3940" i="1"/>
  <c r="BE3940" i="1" s="1"/>
  <c r="BA3940" i="1"/>
  <c r="O3943" i="1"/>
  <c r="BB3943" i="1" s="1"/>
  <c r="M3943" i="1"/>
  <c r="AZ3943" i="1" s="1"/>
  <c r="AZ3944" i="1"/>
  <c r="P3943" i="1"/>
  <c r="BC3944" i="1"/>
  <c r="Q3944" i="1"/>
  <c r="BD3944" i="1" s="1"/>
  <c r="BD3945" i="1"/>
  <c r="L3948" i="1"/>
  <c r="AY3948" i="1" s="1"/>
  <c r="AY3949" i="1"/>
  <c r="O3948" i="1"/>
  <c r="BB3949" i="1"/>
  <c r="R3950" i="1"/>
  <c r="BA3950" i="1"/>
  <c r="L3952" i="1"/>
  <c r="AY3953" i="1"/>
  <c r="N3953" i="1"/>
  <c r="BA3953" i="1" s="1"/>
  <c r="BA3954" i="1"/>
  <c r="N3957" i="1"/>
  <c r="BA3957" i="1" s="1"/>
  <c r="BA3958" i="1"/>
  <c r="L3959" i="1"/>
  <c r="P3959" i="1"/>
  <c r="BC3959" i="1" s="1"/>
  <c r="O3959" i="1"/>
  <c r="BB3959" i="1" s="1"/>
  <c r="BB3960" i="1"/>
  <c r="N3962" i="1"/>
  <c r="BA3962" i="1" s="1"/>
  <c r="AY3962" i="1"/>
  <c r="M3965" i="1"/>
  <c r="AZ3965" i="1" s="1"/>
  <c r="AZ3966" i="1"/>
  <c r="Q3966" i="1"/>
  <c r="BD3966" i="1" s="1"/>
  <c r="BD3967" i="1"/>
  <c r="O3968" i="1"/>
  <c r="BB3968" i="1" s="1"/>
  <c r="R3970" i="1"/>
  <c r="BA3970" i="1"/>
  <c r="R3976" i="1"/>
  <c r="BA3976" i="1"/>
  <c r="R3978" i="1"/>
  <c r="BA3978" i="1"/>
  <c r="Q3981" i="1"/>
  <c r="BD3981" i="1" s="1"/>
  <c r="BD3982" i="1"/>
  <c r="Q3983" i="1"/>
  <c r="BD3983" i="1" s="1"/>
  <c r="BD3984" i="1"/>
  <c r="R3986" i="1"/>
  <c r="BE3986" i="1" s="1"/>
  <c r="BA3986" i="1"/>
  <c r="R3988" i="1"/>
  <c r="BE3988" i="1" s="1"/>
  <c r="BA3988" i="1"/>
  <c r="N3989" i="1"/>
  <c r="BA3989" i="1" s="1"/>
  <c r="BA3990" i="1"/>
  <c r="O3992" i="1"/>
  <c r="BB3992" i="1" s="1"/>
  <c r="BB3993" i="1"/>
  <c r="P3993" i="1"/>
  <c r="BC3995" i="1"/>
  <c r="M3995" i="1"/>
  <c r="AZ3996" i="1"/>
  <c r="O3999" i="1"/>
  <c r="BB3999" i="1" s="1"/>
  <c r="BB4000" i="1"/>
  <c r="R4004" i="1"/>
  <c r="BE4004" i="1" s="1"/>
  <c r="BA4004" i="1"/>
  <c r="N4006" i="1"/>
  <c r="BA4006" i="1" s="1"/>
  <c r="BA4007" i="1"/>
  <c r="N4008" i="1"/>
  <c r="BA4008" i="1" s="1"/>
  <c r="BA4009" i="1"/>
  <c r="Q4010" i="1"/>
  <c r="BD4010" i="1" s="1"/>
  <c r="BB4010" i="1"/>
  <c r="N4013" i="1"/>
  <c r="BA4013" i="1" s="1"/>
  <c r="BA4014" i="1"/>
  <c r="O4015" i="1"/>
  <c r="BB4015" i="1" s="1"/>
  <c r="BB4016" i="1"/>
  <c r="N4018" i="1"/>
  <c r="BA4018" i="1" s="1"/>
  <c r="BA4019" i="1"/>
  <c r="M4023" i="1"/>
  <c r="AZ4023" i="1" s="1"/>
  <c r="AZ4024" i="1"/>
  <c r="Q4031" i="1"/>
  <c r="BD4031" i="1" s="1"/>
  <c r="BD4032" i="1"/>
  <c r="M4053" i="1"/>
  <c r="AZ4053" i="1" s="1"/>
  <c r="AZ4054" i="1"/>
  <c r="Q4054" i="1"/>
  <c r="BD4054" i="1" s="1"/>
  <c r="BD4055" i="1"/>
  <c r="Q4056" i="1"/>
  <c r="BD4056" i="1" s="1"/>
  <c r="BD4057" i="1"/>
  <c r="L4061" i="1"/>
  <c r="AY4061" i="1" s="1"/>
  <c r="AY4062" i="1"/>
  <c r="N4062" i="1"/>
  <c r="BA4062" i="1" s="1"/>
  <c r="P4061" i="1"/>
  <c r="BC4061" i="1" s="1"/>
  <c r="BC4062" i="1"/>
  <c r="Q4062" i="1"/>
  <c r="BD4062" i="1" s="1"/>
  <c r="BD4063" i="1"/>
  <c r="M4066" i="1"/>
  <c r="AZ4066" i="1" s="1"/>
  <c r="AZ4067" i="1"/>
  <c r="N4069" i="1"/>
  <c r="AZ4069" i="1"/>
  <c r="O4075" i="1"/>
  <c r="BB4075" i="1" s="1"/>
  <c r="BB4076" i="1"/>
  <c r="R4077" i="1"/>
  <c r="BA4077" i="1"/>
  <c r="R4079" i="1"/>
  <c r="BD4079" i="1"/>
  <c r="Q4080" i="1"/>
  <c r="BD4080" i="1" s="1"/>
  <c r="BD4081" i="1"/>
  <c r="O4082" i="1"/>
  <c r="BB4082" i="1" s="1"/>
  <c r="BB4083" i="1"/>
  <c r="N4083" i="1"/>
  <c r="BA4083" i="1" s="1"/>
  <c r="BA4084" i="1"/>
  <c r="R4086" i="1"/>
  <c r="BE4086" i="1" s="1"/>
  <c r="BA4086" i="1"/>
  <c r="R4088" i="1"/>
  <c r="BE4088" i="1" s="1"/>
  <c r="BA4088" i="1"/>
  <c r="R4090" i="1"/>
  <c r="BE4090" i="1" s="1"/>
  <c r="BA4090" i="1"/>
  <c r="L4093" i="1"/>
  <c r="AY4093" i="1" s="1"/>
  <c r="AY4094" i="1"/>
  <c r="R4096" i="1"/>
  <c r="BE4096" i="1" s="1"/>
  <c r="BA4096" i="1"/>
  <c r="R4098" i="1"/>
  <c r="BE4098" i="1" s="1"/>
  <c r="BA4098" i="1"/>
  <c r="R4106" i="1"/>
  <c r="BE4106" i="1" s="1"/>
  <c r="BA4106" i="1"/>
  <c r="L4110" i="1"/>
  <c r="AY4111" i="1"/>
  <c r="R4112" i="1"/>
  <c r="BE4112" i="1" s="1"/>
  <c r="BA4112" i="1"/>
  <c r="R4116" i="1"/>
  <c r="BE4116" i="1" s="1"/>
  <c r="BA4116" i="1"/>
  <c r="R4117" i="1"/>
  <c r="BE4117" i="1" s="1"/>
  <c r="BA4117" i="1"/>
  <c r="R4119" i="1"/>
  <c r="BE4119" i="1" s="1"/>
  <c r="BA4119" i="1"/>
  <c r="R4121" i="1"/>
  <c r="BE4121" i="1" s="1"/>
  <c r="BA4121" i="1"/>
  <c r="R4122" i="1"/>
  <c r="BE4122" i="1" s="1"/>
  <c r="BA4122" i="1"/>
  <c r="R4124" i="1"/>
  <c r="BE4124" i="1" s="1"/>
  <c r="BA4124" i="1"/>
  <c r="R4125" i="1"/>
  <c r="BE4125" i="1" s="1"/>
  <c r="BA4125" i="1"/>
  <c r="R4127" i="1"/>
  <c r="BE4127" i="1" s="1"/>
  <c r="BA4127" i="1"/>
  <c r="R4132" i="1"/>
  <c r="BE4132" i="1" s="1"/>
  <c r="BA4132" i="1"/>
  <c r="AY4134" i="1"/>
  <c r="M4134" i="1"/>
  <c r="AZ4134" i="1" s="1"/>
  <c r="AZ4135" i="1"/>
  <c r="Q4135" i="1"/>
  <c r="BD4135" i="1" s="1"/>
  <c r="BD4136" i="1"/>
  <c r="P4140" i="1"/>
  <c r="BC4140" i="1" s="1"/>
  <c r="BC4141" i="1"/>
  <c r="Q4141" i="1"/>
  <c r="BD4141" i="1" s="1"/>
  <c r="BD4142" i="1"/>
  <c r="L4146" i="1"/>
  <c r="AY4146" i="1" s="1"/>
  <c r="AY4147" i="1"/>
  <c r="N4147" i="1"/>
  <c r="BA4147" i="1" s="1"/>
  <c r="BA4148" i="1"/>
  <c r="M4149" i="1"/>
  <c r="AZ4149" i="1" s="1"/>
  <c r="AZ4150" i="1"/>
  <c r="Q4150" i="1"/>
  <c r="BD4150" i="1" s="1"/>
  <c r="BD4151" i="1"/>
  <c r="R4171" i="1"/>
  <c r="BE4171" i="1" s="1"/>
  <c r="BA4171" i="1"/>
  <c r="R4173" i="1"/>
  <c r="BE4173" i="1" s="1"/>
  <c r="BA4173" i="1"/>
  <c r="R4174" i="1"/>
  <c r="BE4174" i="1" s="1"/>
  <c r="BA4174" i="1"/>
  <c r="R4177" i="1"/>
  <c r="BE4177" i="1" s="1"/>
  <c r="BA4177" i="1"/>
  <c r="R4181" i="1"/>
  <c r="BE4181" i="1" s="1"/>
  <c r="BA4181" i="1"/>
  <c r="R4183" i="1"/>
  <c r="BE4183" i="1" s="1"/>
  <c r="BA4183" i="1"/>
  <c r="R4185" i="1"/>
  <c r="BE4185" i="1" s="1"/>
  <c r="BA4185" i="1"/>
  <c r="R4187" i="1"/>
  <c r="BE4187" i="1" s="1"/>
  <c r="BA4187" i="1"/>
  <c r="R4189" i="1"/>
  <c r="BE4189" i="1" s="1"/>
  <c r="BA4189" i="1"/>
  <c r="R4190" i="1"/>
  <c r="BE4190" i="1" s="1"/>
  <c r="BA4190" i="1"/>
  <c r="R4191" i="1"/>
  <c r="BE4191" i="1" s="1"/>
  <c r="BA4191" i="1"/>
  <c r="R4197" i="1"/>
  <c r="BE4197" i="1" s="1"/>
  <c r="BA4197" i="1"/>
  <c r="R4198" i="1"/>
  <c r="BE4198" i="1" s="1"/>
  <c r="BA4198" i="1"/>
  <c r="R4199" i="1"/>
  <c r="BE4199" i="1" s="1"/>
  <c r="BA4199" i="1"/>
  <c r="R4201" i="1"/>
  <c r="BE4201" i="1" s="1"/>
  <c r="BA4201" i="1"/>
  <c r="P4204" i="1"/>
  <c r="BC4204" i="1" s="1"/>
  <c r="BC4205" i="1"/>
  <c r="Q4205" i="1"/>
  <c r="BD4205" i="1" s="1"/>
  <c r="BD4206" i="1"/>
  <c r="Q4219" i="1"/>
  <c r="BD4219" i="1" s="1"/>
  <c r="BB4219" i="1"/>
  <c r="R4223" i="1"/>
  <c r="BE4223" i="1" s="1"/>
  <c r="BA4223" i="1"/>
  <c r="R4224" i="1"/>
  <c r="BE4224" i="1" s="1"/>
  <c r="BA4224" i="1"/>
  <c r="R4226" i="1"/>
  <c r="BE4226" i="1" s="1"/>
  <c r="BA4226" i="1"/>
  <c r="M4230" i="1"/>
  <c r="AZ4230" i="1" s="1"/>
  <c r="AZ4231" i="1"/>
  <c r="P4230" i="1"/>
  <c r="BC4230" i="1" s="1"/>
  <c r="BC4231" i="1"/>
  <c r="Q4235" i="1"/>
  <c r="BD4235" i="1" s="1"/>
  <c r="BD4236" i="1"/>
  <c r="L4263" i="1"/>
  <c r="AY4263" i="1" s="1"/>
  <c r="AY4264" i="1"/>
  <c r="R4267" i="1"/>
  <c r="BE4267" i="1" s="1"/>
  <c r="BA4267" i="1"/>
  <c r="R4269" i="1"/>
  <c r="BE4269" i="1" s="1"/>
  <c r="BA4269" i="1"/>
  <c r="R4271" i="1"/>
  <c r="BE4271" i="1" s="1"/>
  <c r="BA4271" i="1"/>
  <c r="R4291" i="1"/>
  <c r="BE4291" i="1" s="1"/>
  <c r="BA4291" i="1"/>
  <c r="R4293" i="1"/>
  <c r="BE4293" i="1" s="1"/>
  <c r="BA4293" i="1"/>
  <c r="O4294" i="1"/>
  <c r="BB4294" i="1" s="1"/>
  <c r="BB4295" i="1"/>
  <c r="M4295" i="1"/>
  <c r="AZ4296" i="1"/>
  <c r="P4295" i="1"/>
  <c r="BC4295" i="1" s="1"/>
  <c r="BC4296" i="1"/>
  <c r="M4306" i="1"/>
  <c r="AZ4307" i="1"/>
  <c r="N4309" i="1"/>
  <c r="BA4309" i="1" s="1"/>
  <c r="AZ4309" i="1"/>
  <c r="N4311" i="1"/>
  <c r="BA4311" i="1" s="1"/>
  <c r="AZ4311" i="1"/>
  <c r="P4315" i="1"/>
  <c r="BC4315" i="1" s="1"/>
  <c r="BC4316" i="1"/>
  <c r="Q4316" i="1"/>
  <c r="BD4316" i="1" s="1"/>
  <c r="BD4317" i="1"/>
  <c r="L4318" i="1"/>
  <c r="AY4319" i="1"/>
  <c r="P4318" i="1"/>
  <c r="BC4318" i="1" s="1"/>
  <c r="BC4319" i="1"/>
  <c r="Q4319" i="1"/>
  <c r="BD4319" i="1" s="1"/>
  <c r="BD4320" i="1"/>
  <c r="O4321" i="1"/>
  <c r="BB4321" i="1" s="1"/>
  <c r="BB4322" i="1"/>
  <c r="M4339" i="1"/>
  <c r="AZ4339" i="1" s="1"/>
  <c r="AZ4340" i="1"/>
  <c r="L4347" i="1"/>
  <c r="AY4347" i="1" s="1"/>
  <c r="AY4348" i="1"/>
  <c r="O4347" i="1"/>
  <c r="BB4347" i="1" s="1"/>
  <c r="BB4348" i="1"/>
  <c r="P4351" i="1"/>
  <c r="BC4351" i="1" s="1"/>
  <c r="BC4352" i="1"/>
  <c r="Q4352" i="1"/>
  <c r="BD4352" i="1" s="1"/>
  <c r="BD4353" i="1"/>
  <c r="Q4399" i="1"/>
  <c r="BD4399" i="1" s="1"/>
  <c r="BD4400" i="1"/>
  <c r="L4401" i="1"/>
  <c r="AY4401" i="1" s="1"/>
  <c r="AY4402" i="1"/>
  <c r="N4403" i="1"/>
  <c r="BA4403" i="1" s="1"/>
  <c r="AZ4403" i="1"/>
  <c r="O4406" i="1"/>
  <c r="BB4407" i="1"/>
  <c r="N4407" i="1"/>
  <c r="BA4407" i="1" s="1"/>
  <c r="BA4408" i="1"/>
  <c r="L4409" i="1"/>
  <c r="AY4409" i="1" s="1"/>
  <c r="AY4410" i="1"/>
  <c r="O4409" i="1"/>
  <c r="BB4409" i="1" s="1"/>
  <c r="BB4410" i="1"/>
  <c r="N4410" i="1"/>
  <c r="BA4410" i="1" s="1"/>
  <c r="BA4411" i="1"/>
  <c r="Q4413" i="1"/>
  <c r="BD4413" i="1" s="1"/>
  <c r="BD4414" i="1"/>
  <c r="Q4415" i="1"/>
  <c r="BD4415" i="1" s="1"/>
  <c r="BD4416" i="1"/>
  <c r="O4418" i="1"/>
  <c r="BB4419" i="1"/>
  <c r="Q4420" i="1"/>
  <c r="BC4420" i="1"/>
  <c r="M4424" i="1"/>
  <c r="AZ4425" i="1"/>
  <c r="R4435" i="1"/>
  <c r="BE4435" i="1" s="1"/>
  <c r="BA4435" i="1"/>
  <c r="R4437" i="1"/>
  <c r="BE4437" i="1" s="1"/>
  <c r="BA4437" i="1"/>
  <c r="R4439" i="1"/>
  <c r="BE4439" i="1" s="1"/>
  <c r="BA4439" i="1"/>
  <c r="L4447" i="1"/>
  <c r="AY4447" i="1" s="1"/>
  <c r="AY4448" i="1"/>
  <c r="O4447" i="1"/>
  <c r="BB4448" i="1"/>
  <c r="N4448" i="1"/>
  <c r="BA4448" i="1" s="1"/>
  <c r="BA4449" i="1"/>
  <c r="O4451" i="1"/>
  <c r="M4451" i="1"/>
  <c r="AZ4452" i="1"/>
  <c r="P4451" i="1"/>
  <c r="BC4452" i="1"/>
  <c r="Q4452" i="1"/>
  <c r="BD4452" i="1" s="1"/>
  <c r="BD4453" i="1"/>
  <c r="L4454" i="1"/>
  <c r="AY4454" i="1" s="1"/>
  <c r="AY4455" i="1"/>
  <c r="O4454" i="1"/>
  <c r="BB4454" i="1" s="1"/>
  <c r="BB4455" i="1"/>
  <c r="R4456" i="1"/>
  <c r="BA4456" i="1"/>
  <c r="R4460" i="1"/>
  <c r="BA4460" i="1"/>
  <c r="N4461" i="1"/>
  <c r="BA4461" i="1" s="1"/>
  <c r="BA4462" i="1"/>
  <c r="L4463" i="1"/>
  <c r="AY4463" i="1" s="1"/>
  <c r="AY4464" i="1"/>
  <c r="O4463" i="1"/>
  <c r="BB4463" i="1" s="1"/>
  <c r="BB4464" i="1"/>
  <c r="R4469" i="1"/>
  <c r="BA4469" i="1"/>
  <c r="R4471" i="1"/>
  <c r="BA4471" i="1"/>
  <c r="R4473" i="1"/>
  <c r="BA4473" i="1"/>
  <c r="R4477" i="1"/>
  <c r="BE4477" i="1" s="1"/>
  <c r="BA4477" i="1"/>
  <c r="R4478" i="1"/>
  <c r="BE4478" i="1" s="1"/>
  <c r="BA4478" i="1"/>
  <c r="R4479" i="1"/>
  <c r="BE4479" i="1" s="1"/>
  <c r="BA4479" i="1"/>
  <c r="R4480" i="1"/>
  <c r="BE4480" i="1" s="1"/>
  <c r="BA4480" i="1"/>
  <c r="R4481" i="1"/>
  <c r="BE4481" i="1" s="1"/>
  <c r="BA4481" i="1"/>
  <c r="R4482" i="1"/>
  <c r="BE4482" i="1" s="1"/>
  <c r="BA4482" i="1"/>
  <c r="R4483" i="1"/>
  <c r="BE4483" i="1" s="1"/>
  <c r="BA4483" i="1"/>
  <c r="R4484" i="1"/>
  <c r="BE4484" i="1" s="1"/>
  <c r="BA4484" i="1"/>
  <c r="R4485" i="1"/>
  <c r="BE4485" i="1" s="1"/>
  <c r="BA4485" i="1"/>
  <c r="R4486" i="1"/>
  <c r="BE4486" i="1" s="1"/>
  <c r="BA4486" i="1"/>
  <c r="R4490" i="1"/>
  <c r="BE4490" i="1" s="1"/>
  <c r="BA4490" i="1"/>
  <c r="L59" i="1"/>
  <c r="AY60" i="1"/>
  <c r="P59" i="1"/>
  <c r="BC60" i="1"/>
  <c r="Q60" i="1"/>
  <c r="BD60" i="1" s="1"/>
  <c r="BD61" i="1"/>
  <c r="Q64" i="1"/>
  <c r="BD64" i="1" s="1"/>
  <c r="BD65" i="1"/>
  <c r="N70" i="1"/>
  <c r="BA70" i="1" s="1"/>
  <c r="BA71" i="1"/>
  <c r="N72" i="1"/>
  <c r="BA72" i="1" s="1"/>
  <c r="BA73" i="1"/>
  <c r="N74" i="1"/>
  <c r="BA74" i="1" s="1"/>
  <c r="BA75" i="1"/>
  <c r="L76" i="1"/>
  <c r="AY76" i="1" s="1"/>
  <c r="AY77" i="1"/>
  <c r="O76" i="1"/>
  <c r="BB76" i="1" s="1"/>
  <c r="BB77" i="1"/>
  <c r="N77" i="1"/>
  <c r="BA77" i="1" s="1"/>
  <c r="BA78" i="1"/>
  <c r="L80" i="1"/>
  <c r="AY80" i="1" s="1"/>
  <c r="AY81" i="1"/>
  <c r="P80" i="1"/>
  <c r="BC80" i="1" s="1"/>
  <c r="BC81" i="1"/>
  <c r="O83" i="1"/>
  <c r="BB83" i="1" s="1"/>
  <c r="BB84" i="1"/>
  <c r="N84" i="1"/>
  <c r="BA84" i="1" s="1"/>
  <c r="BA85" i="1"/>
  <c r="N86" i="1"/>
  <c r="BA86" i="1" s="1"/>
  <c r="BA87" i="1"/>
  <c r="N89" i="1"/>
  <c r="BA89" i="1" s="1"/>
  <c r="BA90" i="1"/>
  <c r="M91" i="1"/>
  <c r="AZ91" i="1" s="1"/>
  <c r="AZ92" i="1"/>
  <c r="P91" i="1"/>
  <c r="BC91" i="1" s="1"/>
  <c r="BC92" i="1"/>
  <c r="Q92" i="1"/>
  <c r="BD92" i="1" s="1"/>
  <c r="BD93" i="1"/>
  <c r="Q95" i="1"/>
  <c r="BD95" i="1" s="1"/>
  <c r="BD96" i="1"/>
  <c r="R100" i="1"/>
  <c r="BA100" i="1"/>
  <c r="M101" i="1"/>
  <c r="AZ101" i="1" s="1"/>
  <c r="AZ102" i="1"/>
  <c r="Q102" i="1"/>
  <c r="BD102" i="1" s="1"/>
  <c r="BD103" i="1"/>
  <c r="M105" i="1"/>
  <c r="AZ105" i="1" s="1"/>
  <c r="AZ106" i="1"/>
  <c r="P138" i="1"/>
  <c r="BC138" i="1" s="1"/>
  <c r="BC139" i="1"/>
  <c r="Q139" i="1"/>
  <c r="BD139" i="1" s="1"/>
  <c r="BD140" i="1"/>
  <c r="M138" i="1"/>
  <c r="AZ138" i="1" s="1"/>
  <c r="AZ141" i="1"/>
  <c r="Q141" i="1"/>
  <c r="BD141" i="1" s="1"/>
  <c r="BD142" i="1"/>
  <c r="L144" i="1"/>
  <c r="AY144" i="1" s="1"/>
  <c r="AY145" i="1"/>
  <c r="R146" i="1"/>
  <c r="BA146" i="1"/>
  <c r="M147" i="1"/>
  <c r="AZ147" i="1" s="1"/>
  <c r="AZ148" i="1"/>
  <c r="P147" i="1"/>
  <c r="BC147" i="1" s="1"/>
  <c r="BC148" i="1"/>
  <c r="O151" i="1"/>
  <c r="BB151" i="1" s="1"/>
  <c r="BB152" i="1"/>
  <c r="Q155" i="1"/>
  <c r="BD155" i="1" s="1"/>
  <c r="BC155" i="1"/>
  <c r="M159" i="1"/>
  <c r="AZ159" i="1" s="1"/>
  <c r="AZ160" i="1"/>
  <c r="P159" i="1"/>
  <c r="BC160" i="1"/>
  <c r="Q160" i="1"/>
  <c r="BD160" i="1" s="1"/>
  <c r="BD161" i="1"/>
  <c r="M163" i="1"/>
  <c r="AZ163" i="1" s="1"/>
  <c r="AZ164" i="1"/>
  <c r="Q164" i="1"/>
  <c r="BD164" i="1" s="1"/>
  <c r="BD165" i="1"/>
  <c r="Q168" i="1"/>
  <c r="BD168" i="1" s="1"/>
  <c r="BD169" i="1"/>
  <c r="N171" i="1"/>
  <c r="BA171" i="1" s="1"/>
  <c r="BA172" i="1"/>
  <c r="N176" i="1"/>
  <c r="BA176" i="1" s="1"/>
  <c r="BA177" i="1"/>
  <c r="N178" i="1"/>
  <c r="BA178" i="1" s="1"/>
  <c r="BA179" i="1"/>
  <c r="L180" i="1"/>
  <c r="AY180" i="1" s="1"/>
  <c r="AY181" i="1"/>
  <c r="R182" i="1"/>
  <c r="BA182" i="1"/>
  <c r="R184" i="1"/>
  <c r="BA184" i="1"/>
  <c r="L185" i="1"/>
  <c r="AY185" i="1" s="1"/>
  <c r="AY186" i="1"/>
  <c r="O185" i="1"/>
  <c r="BB185" i="1" s="1"/>
  <c r="BB186" i="1"/>
  <c r="N186" i="1"/>
  <c r="BA186" i="1" s="1"/>
  <c r="BA187" i="1"/>
  <c r="N191" i="1"/>
  <c r="BA191" i="1" s="1"/>
  <c r="BA192" i="1"/>
  <c r="R194" i="1"/>
  <c r="BA194" i="1"/>
  <c r="BB196" i="1"/>
  <c r="M196" i="1"/>
  <c r="AZ196" i="1" s="1"/>
  <c r="AZ197" i="1"/>
  <c r="P196" i="1"/>
  <c r="BC196" i="1" s="1"/>
  <c r="BC197" i="1"/>
  <c r="Q197" i="1"/>
  <c r="BD197" i="1" s="1"/>
  <c r="BD198" i="1"/>
  <c r="M199" i="1"/>
  <c r="AZ199" i="1" s="1"/>
  <c r="AZ200" i="1"/>
  <c r="P199" i="1"/>
  <c r="BC199" i="1" s="1"/>
  <c r="BC200" i="1"/>
  <c r="Q200" i="1"/>
  <c r="BD200" i="1" s="1"/>
  <c r="BD201" i="1"/>
  <c r="L202" i="1"/>
  <c r="AY203" i="1"/>
  <c r="O202" i="1"/>
  <c r="BB202" i="1" s="1"/>
  <c r="BB203" i="1"/>
  <c r="R204" i="1"/>
  <c r="BA204" i="1"/>
  <c r="Q208" i="1"/>
  <c r="BD208" i="1" s="1"/>
  <c r="BD209" i="1"/>
  <c r="Q291" i="1"/>
  <c r="BD291" i="1" s="1"/>
  <c r="BD292" i="1"/>
  <c r="Q301" i="1"/>
  <c r="BD301" i="1" s="1"/>
  <c r="BD302" i="1"/>
  <c r="Q303" i="1"/>
  <c r="BD303" i="1" s="1"/>
  <c r="BD304" i="1"/>
  <c r="P330" i="1"/>
  <c r="BC330" i="1" s="1"/>
  <c r="BC331" i="1"/>
  <c r="M355" i="1"/>
  <c r="AZ355" i="1" s="1"/>
  <c r="AZ356" i="1"/>
  <c r="P355" i="1"/>
  <c r="BC355" i="1" s="1"/>
  <c r="BC356" i="1"/>
  <c r="Q356" i="1"/>
  <c r="BD356" i="1" s="1"/>
  <c r="BD357" i="1"/>
  <c r="M358" i="1"/>
  <c r="AZ358" i="1" s="1"/>
  <c r="AZ359" i="1"/>
  <c r="Q367" i="1"/>
  <c r="BD367" i="1" s="1"/>
  <c r="BD368" i="1"/>
  <c r="N370" i="1"/>
  <c r="BA370" i="1" s="1"/>
  <c r="BA371" i="1"/>
  <c r="N372" i="1"/>
  <c r="BA372" i="1" s="1"/>
  <c r="BA373" i="1"/>
  <c r="L375" i="1"/>
  <c r="AY375" i="1" s="1"/>
  <c r="AY376" i="1"/>
  <c r="N377" i="1"/>
  <c r="BA377" i="1" s="1"/>
  <c r="AZ377" i="1"/>
  <c r="R378" i="1"/>
  <c r="BE378" i="1" s="1"/>
  <c r="BA378" i="1"/>
  <c r="N379" i="1"/>
  <c r="BA379" i="1" s="1"/>
  <c r="AZ379" i="1"/>
  <c r="R380" i="1"/>
  <c r="BE380" i="1" s="1"/>
  <c r="BA380" i="1"/>
  <c r="O384" i="1"/>
  <c r="BB384" i="1" s="1"/>
  <c r="BB385" i="1"/>
  <c r="M385" i="1"/>
  <c r="AZ386" i="1"/>
  <c r="P389" i="1"/>
  <c r="BC389" i="1" s="1"/>
  <c r="BC390" i="1"/>
  <c r="Q390" i="1"/>
  <c r="BD390" i="1" s="1"/>
  <c r="BD391" i="1"/>
  <c r="Q392" i="1"/>
  <c r="BD392" i="1" s="1"/>
  <c r="BD393" i="1"/>
  <c r="N396" i="1"/>
  <c r="BA396" i="1" s="1"/>
  <c r="BA397" i="1"/>
  <c r="L400" i="1"/>
  <c r="AY400" i="1" s="1"/>
  <c r="AY401" i="1"/>
  <c r="O400" i="1"/>
  <c r="BB401" i="1"/>
  <c r="P403" i="1"/>
  <c r="BC403" i="1" s="1"/>
  <c r="BC404" i="1"/>
  <c r="Q404" i="1"/>
  <c r="BD404" i="1" s="1"/>
  <c r="BD405" i="1"/>
  <c r="M406" i="1"/>
  <c r="AZ406" i="1" s="1"/>
  <c r="AZ407" i="1"/>
  <c r="Q421" i="1"/>
  <c r="BD421" i="1" s="1"/>
  <c r="BD422" i="1"/>
  <c r="L423" i="1"/>
  <c r="AY423" i="1" s="1"/>
  <c r="AY424" i="1"/>
  <c r="O423" i="1"/>
  <c r="BB424" i="1"/>
  <c r="R426" i="1"/>
  <c r="BE426" i="1" s="1"/>
  <c r="BA426" i="1"/>
  <c r="R428" i="1"/>
  <c r="BE428" i="1" s="1"/>
  <c r="BA428" i="1"/>
  <c r="R433" i="1"/>
  <c r="BE433" i="1" s="1"/>
  <c r="BA433" i="1"/>
  <c r="R434" i="1"/>
  <c r="BE434" i="1" s="1"/>
  <c r="BA434" i="1"/>
  <c r="R436" i="1"/>
  <c r="BE436" i="1" s="1"/>
  <c r="BA436" i="1"/>
  <c r="R438" i="1"/>
  <c r="BE438" i="1" s="1"/>
  <c r="BA438" i="1"/>
  <c r="R439" i="1"/>
  <c r="BE439" i="1" s="1"/>
  <c r="BA439" i="1"/>
  <c r="R440" i="1"/>
  <c r="BE440" i="1" s="1"/>
  <c r="BA440" i="1"/>
  <c r="R441" i="1"/>
  <c r="BE441" i="1" s="1"/>
  <c r="BA441" i="1"/>
  <c r="R442" i="1"/>
  <c r="BE442" i="1" s="1"/>
  <c r="BA442" i="1"/>
  <c r="R443" i="1"/>
  <c r="BE443" i="1" s="1"/>
  <c r="BA443" i="1"/>
  <c r="R445" i="1"/>
  <c r="BE445" i="1" s="1"/>
  <c r="BA445" i="1"/>
  <c r="R447" i="1"/>
  <c r="BE447" i="1" s="1"/>
  <c r="BA447" i="1"/>
  <c r="R451" i="1"/>
  <c r="BE451" i="1" s="1"/>
  <c r="BA451" i="1"/>
  <c r="R456" i="1"/>
  <c r="BE456" i="1" s="1"/>
  <c r="BA456" i="1"/>
  <c r="R461" i="1"/>
  <c r="BE461" i="1" s="1"/>
  <c r="BA461" i="1"/>
  <c r="R463" i="1"/>
  <c r="BE463" i="1" s="1"/>
  <c r="BA463" i="1"/>
  <c r="Q468" i="1"/>
  <c r="BD468" i="1" s="1"/>
  <c r="BC468" i="1"/>
  <c r="R484" i="1"/>
  <c r="BE484" i="1" s="1"/>
  <c r="BA484" i="1"/>
  <c r="R486" i="1"/>
  <c r="BE486" i="1" s="1"/>
  <c r="BA486" i="1"/>
  <c r="R488" i="1"/>
  <c r="BE488" i="1" s="1"/>
  <c r="BA488" i="1"/>
  <c r="R490" i="1"/>
  <c r="BE490" i="1" s="1"/>
  <c r="BA490" i="1"/>
  <c r="R492" i="1"/>
  <c r="BE492" i="1" s="1"/>
  <c r="BA492" i="1"/>
  <c r="Q495" i="1"/>
  <c r="BD495" i="1" s="1"/>
  <c r="BC495" i="1"/>
  <c r="R505" i="1"/>
  <c r="BE505" i="1" s="1"/>
  <c r="BA505" i="1"/>
  <c r="Q508" i="1"/>
  <c r="BD508" i="1" s="1"/>
  <c r="BC508" i="1"/>
  <c r="R519" i="1"/>
  <c r="BE519" i="1" s="1"/>
  <c r="BA519" i="1"/>
  <c r="R521" i="1"/>
  <c r="BE521" i="1" s="1"/>
  <c r="BA521" i="1"/>
  <c r="R523" i="1"/>
  <c r="BE523" i="1" s="1"/>
  <c r="BA523" i="1"/>
  <c r="R525" i="1"/>
  <c r="BE525" i="1" s="1"/>
  <c r="BA525" i="1"/>
  <c r="Q526" i="1"/>
  <c r="BD526" i="1" s="1"/>
  <c r="BC526" i="1"/>
  <c r="Q534" i="1"/>
  <c r="BD534" i="1" s="1"/>
  <c r="BD535" i="1"/>
  <c r="Q536" i="1"/>
  <c r="BD536" i="1" s="1"/>
  <c r="BD537" i="1"/>
  <c r="Q544" i="1"/>
  <c r="BD544" i="1" s="1"/>
  <c r="BC544" i="1"/>
  <c r="R551" i="1"/>
  <c r="BE551" i="1" s="1"/>
  <c r="BA551" i="1"/>
  <c r="R553" i="1"/>
  <c r="BE553" i="1" s="1"/>
  <c r="BA553" i="1"/>
  <c r="R555" i="1"/>
  <c r="BE555" i="1" s="1"/>
  <c r="BA555" i="1"/>
  <c r="R556" i="1"/>
  <c r="BE556" i="1" s="1"/>
  <c r="BA556" i="1"/>
  <c r="R557" i="1"/>
  <c r="BE557" i="1" s="1"/>
  <c r="BA557" i="1"/>
  <c r="N563" i="1"/>
  <c r="BA563" i="1" s="1"/>
  <c r="BA564" i="1"/>
  <c r="R565" i="1"/>
  <c r="BE565" i="1" s="1"/>
  <c r="BA565" i="1"/>
  <c r="R567" i="1"/>
  <c r="BE567" i="1" s="1"/>
  <c r="BA567" i="1"/>
  <c r="R569" i="1"/>
  <c r="BE569" i="1" s="1"/>
  <c r="BA569" i="1"/>
  <c r="R571" i="1"/>
  <c r="BE571" i="1" s="1"/>
  <c r="BA571" i="1"/>
  <c r="R572" i="1"/>
  <c r="BE572" i="1" s="1"/>
  <c r="BA572" i="1"/>
  <c r="R573" i="1"/>
  <c r="BE573" i="1" s="1"/>
  <c r="BA573" i="1"/>
  <c r="R574" i="1"/>
  <c r="BE574" i="1" s="1"/>
  <c r="BA574" i="1"/>
  <c r="R576" i="1"/>
  <c r="BE576" i="1" s="1"/>
  <c r="BA576" i="1"/>
  <c r="R577" i="1"/>
  <c r="BE577" i="1" s="1"/>
  <c r="BA577" i="1"/>
  <c r="R578" i="1"/>
  <c r="BE578" i="1" s="1"/>
  <c r="BA578" i="1"/>
  <c r="M582" i="1"/>
  <c r="AZ582" i="1" s="1"/>
  <c r="AZ583" i="1"/>
  <c r="R584" i="1"/>
  <c r="BE584" i="1" s="1"/>
  <c r="BA584" i="1"/>
  <c r="R586" i="1"/>
  <c r="BE586" i="1" s="1"/>
  <c r="BA586" i="1"/>
  <c r="R588" i="1"/>
  <c r="BE588" i="1" s="1"/>
  <c r="BA588" i="1"/>
  <c r="R590" i="1"/>
  <c r="BE590" i="1" s="1"/>
  <c r="BA590" i="1"/>
  <c r="R591" i="1"/>
  <c r="BE591" i="1" s="1"/>
  <c r="BA591" i="1"/>
  <c r="L592" i="1"/>
  <c r="AY593" i="1"/>
  <c r="R594" i="1"/>
  <c r="BA594" i="1"/>
  <c r="R596" i="1"/>
  <c r="BA596" i="1"/>
  <c r="Q597" i="1"/>
  <c r="BD597" i="1" s="1"/>
  <c r="BD598" i="1"/>
  <c r="Q599" i="1"/>
  <c r="BD599" i="1" s="1"/>
  <c r="BD600" i="1"/>
  <c r="M601" i="1"/>
  <c r="AZ601" i="1" s="1"/>
  <c r="AZ602" i="1"/>
  <c r="P602" i="1"/>
  <c r="BC603" i="1"/>
  <c r="R606" i="1"/>
  <c r="BE606" i="1" s="1"/>
  <c r="BA606" i="1"/>
  <c r="R608" i="1"/>
  <c r="BE608" i="1" s="1"/>
  <c r="BA608" i="1"/>
  <c r="R614" i="1"/>
  <c r="BE614" i="1" s="1"/>
  <c r="BA614" i="1"/>
  <c r="R616" i="1"/>
  <c r="BE616" i="1" s="1"/>
  <c r="BA616" i="1"/>
  <c r="L619" i="1"/>
  <c r="AY619" i="1" s="1"/>
  <c r="AY620" i="1"/>
  <c r="O619" i="1"/>
  <c r="BB619" i="1" s="1"/>
  <c r="BB620" i="1"/>
  <c r="R621" i="1"/>
  <c r="BE621" i="1" s="1"/>
  <c r="BA621" i="1"/>
  <c r="R622" i="1"/>
  <c r="BE622" i="1" s="1"/>
  <c r="BA622" i="1"/>
  <c r="R623" i="1"/>
  <c r="BE623" i="1" s="1"/>
  <c r="BA623" i="1"/>
  <c r="R624" i="1"/>
  <c r="BE624" i="1" s="1"/>
  <c r="BA624" i="1"/>
  <c r="R625" i="1"/>
  <c r="BE625" i="1" s="1"/>
  <c r="BA625" i="1"/>
  <c r="R626" i="1"/>
  <c r="BE626" i="1" s="1"/>
  <c r="BA626" i="1"/>
  <c r="R627" i="1"/>
  <c r="BE627" i="1" s="1"/>
  <c r="BA627" i="1"/>
  <c r="R628" i="1"/>
  <c r="BE628" i="1" s="1"/>
  <c r="BA628" i="1"/>
  <c r="R629" i="1"/>
  <c r="BE629" i="1" s="1"/>
  <c r="BA629" i="1"/>
  <c r="R630" i="1"/>
  <c r="BE630" i="1" s="1"/>
  <c r="BA630" i="1"/>
  <c r="R631" i="1"/>
  <c r="BE631" i="1" s="1"/>
  <c r="BA631" i="1"/>
  <c r="R632" i="1"/>
  <c r="BE632" i="1" s="1"/>
  <c r="BA632" i="1"/>
  <c r="R633" i="1"/>
  <c r="BE633" i="1" s="1"/>
  <c r="BA633" i="1"/>
  <c r="R634" i="1"/>
  <c r="BE634" i="1" s="1"/>
  <c r="BA634" i="1"/>
  <c r="R635" i="1"/>
  <c r="BE635" i="1" s="1"/>
  <c r="BA635" i="1"/>
  <c r="R637" i="1"/>
  <c r="BE637" i="1" s="1"/>
  <c r="BA637" i="1"/>
  <c r="R638" i="1"/>
  <c r="BE638" i="1" s="1"/>
  <c r="BA638" i="1"/>
  <c r="R642" i="1"/>
  <c r="BE642" i="1" s="1"/>
  <c r="BA642" i="1"/>
  <c r="R646" i="1"/>
  <c r="BE646" i="1" s="1"/>
  <c r="BA646" i="1"/>
  <c r="L651" i="1"/>
  <c r="AY651" i="1" s="1"/>
  <c r="AY652" i="1"/>
  <c r="O651" i="1"/>
  <c r="BB651" i="1" s="1"/>
  <c r="BB652" i="1"/>
  <c r="R653" i="1"/>
  <c r="BE653" i="1" s="1"/>
  <c r="BA653" i="1"/>
  <c r="R655" i="1"/>
  <c r="BE655" i="1" s="1"/>
  <c r="BA655" i="1"/>
  <c r="L656" i="1"/>
  <c r="AY656" i="1" s="1"/>
  <c r="AY657" i="1"/>
  <c r="O656" i="1"/>
  <c r="BB656" i="1" s="1"/>
  <c r="BB657" i="1"/>
  <c r="R658" i="1"/>
  <c r="BE658" i="1" s="1"/>
  <c r="BA658" i="1"/>
  <c r="R659" i="1"/>
  <c r="BE659" i="1" s="1"/>
  <c r="BA659" i="1"/>
  <c r="R660" i="1"/>
  <c r="BE660" i="1" s="1"/>
  <c r="BA660" i="1"/>
  <c r="R661" i="1"/>
  <c r="BE661" i="1" s="1"/>
  <c r="BA661" i="1"/>
  <c r="R662" i="1"/>
  <c r="BE662" i="1" s="1"/>
  <c r="BA662" i="1"/>
  <c r="R663" i="1"/>
  <c r="BE663" i="1" s="1"/>
  <c r="BA663" i="1"/>
  <c r="R667" i="1"/>
  <c r="BE667" i="1" s="1"/>
  <c r="BA667" i="1"/>
  <c r="R669" i="1"/>
  <c r="BE669" i="1" s="1"/>
  <c r="BA669" i="1"/>
  <c r="M670" i="1"/>
  <c r="AZ670" i="1" s="1"/>
  <c r="AZ671" i="1"/>
  <c r="P670" i="1"/>
  <c r="BC670" i="1" s="1"/>
  <c r="BC671" i="1"/>
  <c r="Q671" i="1"/>
  <c r="BD671" i="1" s="1"/>
  <c r="BD672" i="1"/>
  <c r="Q673" i="1"/>
  <c r="BD673" i="1" s="1"/>
  <c r="BD674" i="1"/>
  <c r="M676" i="1"/>
  <c r="AZ677" i="1"/>
  <c r="N678" i="1"/>
  <c r="BA678" i="1" s="1"/>
  <c r="AZ678" i="1"/>
  <c r="R679" i="1"/>
  <c r="BE679" i="1" s="1"/>
  <c r="BA679" i="1"/>
  <c r="N680" i="1"/>
  <c r="BA680" i="1" s="1"/>
  <c r="AZ680" i="1"/>
  <c r="R681" i="1"/>
  <c r="BE681" i="1" s="1"/>
  <c r="BA681" i="1"/>
  <c r="M683" i="1"/>
  <c r="AZ683" i="1" s="1"/>
  <c r="AZ684" i="1"/>
  <c r="Q685" i="1"/>
  <c r="BD685" i="1" s="1"/>
  <c r="BD686" i="1"/>
  <c r="Q687" i="1"/>
  <c r="BD687" i="1" s="1"/>
  <c r="BD688" i="1"/>
  <c r="Q690" i="1"/>
  <c r="BD690" i="1" s="1"/>
  <c r="BD691" i="1"/>
  <c r="Q693" i="1"/>
  <c r="BD693" i="1" s="1"/>
  <c r="BD694" i="1"/>
  <c r="L697" i="1"/>
  <c r="AY697" i="1" s="1"/>
  <c r="AY698" i="1"/>
  <c r="N698" i="1"/>
  <c r="BA698" i="1" s="1"/>
  <c r="BA699" i="1"/>
  <c r="Q700" i="1"/>
  <c r="BD700" i="1" s="1"/>
  <c r="BD701" i="1"/>
  <c r="Q702" i="1"/>
  <c r="BD702" i="1" s="1"/>
  <c r="BD703" i="1"/>
  <c r="Q704" i="1"/>
  <c r="BD704" i="1" s="1"/>
  <c r="BD705" i="1"/>
  <c r="R709" i="1"/>
  <c r="BA709" i="1"/>
  <c r="O710" i="1"/>
  <c r="BB710" i="1" s="1"/>
  <c r="BB711" i="1"/>
  <c r="N713" i="1"/>
  <c r="BA713" i="1" s="1"/>
  <c r="BA714" i="1"/>
  <c r="N715" i="1"/>
  <c r="BA715" i="1" s="1"/>
  <c r="BA716" i="1"/>
  <c r="R718" i="1"/>
  <c r="BA718" i="1"/>
  <c r="N719" i="1"/>
  <c r="BA719" i="1" s="1"/>
  <c r="AY719" i="1"/>
  <c r="Q723" i="1"/>
  <c r="BD723" i="1" s="1"/>
  <c r="BD724" i="1"/>
  <c r="Q725" i="1"/>
  <c r="BD725" i="1" s="1"/>
  <c r="BD726" i="1"/>
  <c r="Q727" i="1"/>
  <c r="BD727" i="1" s="1"/>
  <c r="BD728" i="1"/>
  <c r="Q733" i="1"/>
  <c r="BD733" i="1" s="1"/>
  <c r="BD734" i="1"/>
  <c r="Q735" i="1"/>
  <c r="BD735" i="1" s="1"/>
  <c r="BD736" i="1"/>
  <c r="Q739" i="1"/>
  <c r="BD739" i="1" s="1"/>
  <c r="BD740" i="1"/>
  <c r="M743" i="1"/>
  <c r="AZ743" i="1" s="1"/>
  <c r="AZ744" i="1"/>
  <c r="P743" i="1"/>
  <c r="BC743" i="1" s="1"/>
  <c r="BC744" i="1"/>
  <c r="Q744" i="1"/>
  <c r="BD744" i="1" s="1"/>
  <c r="BD745" i="1"/>
  <c r="L746" i="1"/>
  <c r="AY746" i="1" s="1"/>
  <c r="AY747" i="1"/>
  <c r="O746" i="1"/>
  <c r="BB746" i="1" s="1"/>
  <c r="BB747" i="1"/>
  <c r="N747" i="1"/>
  <c r="BA747" i="1" s="1"/>
  <c r="BA748" i="1"/>
  <c r="Q750" i="1"/>
  <c r="BD750" i="1" s="1"/>
  <c r="BD751" i="1"/>
  <c r="Q752" i="1"/>
  <c r="BD752" i="1" s="1"/>
  <c r="BD753" i="1"/>
  <c r="Q759" i="1"/>
  <c r="BD759" i="1" s="1"/>
  <c r="BB759" i="1"/>
  <c r="N760" i="1"/>
  <c r="BA760" i="1" s="1"/>
  <c r="BA761" i="1"/>
  <c r="L762" i="1"/>
  <c r="AY762" i="1" s="1"/>
  <c r="AY763" i="1"/>
  <c r="N763" i="1"/>
  <c r="BA763" i="1" s="1"/>
  <c r="BA764" i="1"/>
  <c r="N765" i="1"/>
  <c r="BA765" i="1" s="1"/>
  <c r="BA766" i="1"/>
  <c r="N767" i="1"/>
  <c r="BA767" i="1" s="1"/>
  <c r="BA768" i="1"/>
  <c r="N772" i="1"/>
  <c r="BA772" i="1" s="1"/>
  <c r="BA773" i="1"/>
  <c r="N774" i="1"/>
  <c r="BA774" i="1" s="1"/>
  <c r="BA775" i="1"/>
  <c r="N776" i="1"/>
  <c r="BA776" i="1" s="1"/>
  <c r="BA777" i="1"/>
  <c r="L779" i="1"/>
  <c r="AY779" i="1" s="1"/>
  <c r="AY780" i="1"/>
  <c r="R783" i="1"/>
  <c r="BE783" i="1" s="1"/>
  <c r="BA783" i="1"/>
  <c r="R784" i="1"/>
  <c r="BE784" i="1" s="1"/>
  <c r="BA784" i="1"/>
  <c r="R786" i="1"/>
  <c r="BE786" i="1" s="1"/>
  <c r="BA786" i="1"/>
  <c r="R787" i="1"/>
  <c r="BE787" i="1" s="1"/>
  <c r="BA787" i="1"/>
  <c r="R788" i="1"/>
  <c r="BE788" i="1" s="1"/>
  <c r="BA788" i="1"/>
  <c r="R789" i="1"/>
  <c r="BE789" i="1" s="1"/>
  <c r="BA789" i="1"/>
  <c r="R791" i="1"/>
  <c r="BE791" i="1" s="1"/>
  <c r="BA791" i="1"/>
  <c r="R792" i="1"/>
  <c r="BE792" i="1" s="1"/>
  <c r="BA792" i="1"/>
  <c r="R793" i="1"/>
  <c r="BE793" i="1" s="1"/>
  <c r="BA793" i="1"/>
  <c r="R795" i="1"/>
  <c r="BE795" i="1" s="1"/>
  <c r="BA795" i="1"/>
  <c r="R797" i="1"/>
  <c r="BE797" i="1" s="1"/>
  <c r="BA797" i="1"/>
  <c r="R799" i="1"/>
  <c r="BE799" i="1" s="1"/>
  <c r="BA799" i="1"/>
  <c r="Q803" i="1"/>
  <c r="BD803" i="1" s="1"/>
  <c r="BD804" i="1"/>
  <c r="L843" i="1"/>
  <c r="AY844" i="1"/>
  <c r="N844" i="1"/>
  <c r="BA844" i="1" s="1"/>
  <c r="BA845" i="1"/>
  <c r="L855" i="1"/>
  <c r="AY856" i="1"/>
  <c r="N856" i="1"/>
  <c r="BA856" i="1" s="1"/>
  <c r="BA857" i="1"/>
  <c r="R859" i="1"/>
  <c r="BE859" i="1" s="1"/>
  <c r="BA859" i="1"/>
  <c r="R861" i="1"/>
  <c r="BE861" i="1" s="1"/>
  <c r="BA861" i="1"/>
  <c r="R863" i="1"/>
  <c r="BE863" i="1" s="1"/>
  <c r="BA863" i="1"/>
  <c r="R865" i="1"/>
  <c r="BE865" i="1" s="1"/>
  <c r="BA865" i="1"/>
  <c r="R867" i="1"/>
  <c r="BE867" i="1" s="1"/>
  <c r="BA867" i="1"/>
  <c r="R869" i="1"/>
  <c r="BE869" i="1" s="1"/>
  <c r="BA869" i="1"/>
  <c r="R871" i="1"/>
  <c r="BE871" i="1" s="1"/>
  <c r="BA871" i="1"/>
  <c r="N879" i="1"/>
  <c r="BA879" i="1" s="1"/>
  <c r="BA880" i="1"/>
  <c r="R882" i="1"/>
  <c r="BE882" i="1" s="1"/>
  <c r="BA882" i="1"/>
  <c r="R884" i="1"/>
  <c r="BE884" i="1" s="1"/>
  <c r="BA884" i="1"/>
  <c r="R886" i="1"/>
  <c r="BE886" i="1" s="1"/>
  <c r="BA886" i="1"/>
  <c r="R888" i="1"/>
  <c r="BE888" i="1" s="1"/>
  <c r="BA888" i="1"/>
  <c r="R890" i="1"/>
  <c r="BE890" i="1" s="1"/>
  <c r="BA890" i="1"/>
  <c r="R892" i="1"/>
  <c r="BE892" i="1" s="1"/>
  <c r="BA892" i="1"/>
  <c r="R894" i="1"/>
  <c r="BE894" i="1" s="1"/>
  <c r="BA894" i="1"/>
  <c r="R896" i="1"/>
  <c r="BE896" i="1" s="1"/>
  <c r="BA896" i="1"/>
  <c r="R898" i="1"/>
  <c r="BE898" i="1" s="1"/>
  <c r="BA898" i="1"/>
  <c r="L901" i="1"/>
  <c r="AY901" i="1" s="1"/>
  <c r="AY902" i="1"/>
  <c r="N905" i="1"/>
  <c r="BA905" i="1" s="1"/>
  <c r="BA906" i="1"/>
  <c r="AY907" i="1"/>
  <c r="M907" i="1"/>
  <c r="AZ907" i="1" s="1"/>
  <c r="AZ908" i="1"/>
  <c r="Q908" i="1"/>
  <c r="BD908" i="1" s="1"/>
  <c r="BD909" i="1"/>
  <c r="Q910" i="1"/>
  <c r="BD910" i="1" s="1"/>
  <c r="BD911" i="1"/>
  <c r="R920" i="1"/>
  <c r="BA920" i="1"/>
  <c r="N921" i="1"/>
  <c r="BA921" i="1" s="1"/>
  <c r="BA922" i="1"/>
  <c r="L924" i="1"/>
  <c r="AY924" i="1" s="1"/>
  <c r="AY925" i="1"/>
  <c r="N926" i="1"/>
  <c r="AZ926" i="1"/>
  <c r="N928" i="1"/>
  <c r="BA928" i="1" s="1"/>
  <c r="AZ928" i="1"/>
  <c r="L933" i="1"/>
  <c r="AY933" i="1" s="1"/>
  <c r="AY934" i="1"/>
  <c r="N934" i="1"/>
  <c r="BA934" i="1" s="1"/>
  <c r="BA935" i="1"/>
  <c r="N936" i="1"/>
  <c r="BA936" i="1" s="1"/>
  <c r="BA937" i="1"/>
  <c r="L939" i="1"/>
  <c r="AY940" i="1"/>
  <c r="O939" i="1"/>
  <c r="BB939" i="1" s="1"/>
  <c r="BB940" i="1"/>
  <c r="N940" i="1"/>
  <c r="BA940" i="1" s="1"/>
  <c r="BA941" i="1"/>
  <c r="N942" i="1"/>
  <c r="BA942" i="1" s="1"/>
  <c r="BA943" i="1"/>
  <c r="L944" i="1"/>
  <c r="AY944" i="1" s="1"/>
  <c r="AY945" i="1"/>
  <c r="O944" i="1"/>
  <c r="BB944" i="1" s="1"/>
  <c r="BB945" i="1"/>
  <c r="N945" i="1"/>
  <c r="BA945" i="1" s="1"/>
  <c r="BA946" i="1"/>
  <c r="L947" i="1"/>
  <c r="AY948" i="1"/>
  <c r="L951" i="1"/>
  <c r="AY951" i="1" s="1"/>
  <c r="AY952" i="1"/>
  <c r="N952" i="1"/>
  <c r="BA952" i="1" s="1"/>
  <c r="BA953" i="1"/>
  <c r="N955" i="1"/>
  <c r="BA955" i="1" s="1"/>
  <c r="BA956" i="1"/>
  <c r="Q957" i="1"/>
  <c r="BD957" i="1" s="1"/>
  <c r="BD958" i="1"/>
  <c r="Q959" i="1"/>
  <c r="BD959" i="1" s="1"/>
  <c r="BD960" i="1"/>
  <c r="Q961" i="1"/>
  <c r="BD961" i="1" s="1"/>
  <c r="BD962" i="1"/>
  <c r="M964" i="1"/>
  <c r="AZ964" i="1" s="1"/>
  <c r="AZ965" i="1"/>
  <c r="Q965" i="1"/>
  <c r="BD965" i="1" s="1"/>
  <c r="BD966" i="1"/>
  <c r="Q967" i="1"/>
  <c r="BD967" i="1" s="1"/>
  <c r="BD968" i="1"/>
  <c r="L969" i="1"/>
  <c r="AY969" i="1" s="1"/>
  <c r="AY970" i="1"/>
  <c r="O969" i="1"/>
  <c r="BB969" i="1" s="1"/>
  <c r="BB970" i="1"/>
  <c r="N970" i="1"/>
  <c r="BA970" i="1" s="1"/>
  <c r="BA971" i="1"/>
  <c r="L972" i="1"/>
  <c r="AY972" i="1" s="1"/>
  <c r="AY973" i="1"/>
  <c r="P972" i="1"/>
  <c r="BC972" i="1" s="1"/>
  <c r="BC973" i="1"/>
  <c r="Q973" i="1"/>
  <c r="BD973" i="1" s="1"/>
  <c r="BD974" i="1"/>
  <c r="Q976" i="1"/>
  <c r="BD976" i="1" s="1"/>
  <c r="BD977" i="1"/>
  <c r="Q978" i="1"/>
  <c r="BD978" i="1" s="1"/>
  <c r="BD979" i="1"/>
  <c r="Q980" i="1"/>
  <c r="BD980" i="1" s="1"/>
  <c r="BD981" i="1"/>
  <c r="Q982" i="1"/>
  <c r="BD982" i="1" s="1"/>
  <c r="BD983" i="1"/>
  <c r="R985" i="1"/>
  <c r="BA985" i="1"/>
  <c r="L986" i="1"/>
  <c r="AY986" i="1" s="1"/>
  <c r="AY987" i="1"/>
  <c r="O986" i="1"/>
  <c r="BB986" i="1" s="1"/>
  <c r="BB987" i="1"/>
  <c r="N987" i="1"/>
  <c r="BA987" i="1" s="1"/>
  <c r="BA988" i="1"/>
  <c r="Q989" i="1"/>
  <c r="BD989" i="1" s="1"/>
  <c r="BD990" i="1"/>
  <c r="Q991" i="1"/>
  <c r="BD991" i="1" s="1"/>
  <c r="BD992" i="1"/>
  <c r="M994" i="1"/>
  <c r="AZ994" i="1" s="1"/>
  <c r="AZ995" i="1"/>
  <c r="M1008" i="1"/>
  <c r="AZ1008" i="1" s="1"/>
  <c r="AZ1009" i="1"/>
  <c r="P1008" i="1"/>
  <c r="BC1008" i="1" s="1"/>
  <c r="BC1009" i="1"/>
  <c r="Q1009" i="1"/>
  <c r="BD1009" i="1" s="1"/>
  <c r="BD1010" i="1"/>
  <c r="Q1012" i="1"/>
  <c r="BD1012" i="1" s="1"/>
  <c r="BD1013" i="1"/>
  <c r="Q1016" i="1"/>
  <c r="BD1016" i="1" s="1"/>
  <c r="BD1017" i="1"/>
  <c r="Q1051" i="1"/>
  <c r="BD1051" i="1" s="1"/>
  <c r="BD1052" i="1"/>
  <c r="M1053" i="1"/>
  <c r="AZ1053" i="1" s="1"/>
  <c r="AZ1054" i="1"/>
  <c r="Q1054" i="1"/>
  <c r="BD1054" i="1" s="1"/>
  <c r="BD1055" i="1"/>
  <c r="Q1056" i="1"/>
  <c r="BD1056" i="1" s="1"/>
  <c r="BD1057" i="1"/>
  <c r="L1059" i="1"/>
  <c r="AY1059" i="1" s="1"/>
  <c r="AY1060" i="1"/>
  <c r="M1060" i="1"/>
  <c r="AZ1061" i="1"/>
  <c r="R1062" i="1"/>
  <c r="BE1062" i="1" s="1"/>
  <c r="BA1062" i="1"/>
  <c r="Q1063" i="1"/>
  <c r="BD1063" i="1" s="1"/>
  <c r="BC1063" i="1"/>
  <c r="L1067" i="1"/>
  <c r="AY1067" i="1" s="1"/>
  <c r="AY1068" i="1"/>
  <c r="Q1070" i="1"/>
  <c r="BD1070" i="1" s="1"/>
  <c r="BD1071" i="1"/>
  <c r="M1073" i="1"/>
  <c r="AZ1073" i="1" s="1"/>
  <c r="AZ1074" i="1"/>
  <c r="O1073" i="1"/>
  <c r="BB1073" i="1" s="1"/>
  <c r="BB1074" i="1"/>
  <c r="R1075" i="1"/>
  <c r="BA1075" i="1"/>
  <c r="M1076" i="1"/>
  <c r="AZ1076" i="1" s="1"/>
  <c r="AZ1077" i="1"/>
  <c r="O1076" i="1"/>
  <c r="BB1076" i="1" s="1"/>
  <c r="BB1077" i="1"/>
  <c r="Q1080" i="1"/>
  <c r="BD1080" i="1" s="1"/>
  <c r="BD1081" i="1"/>
  <c r="L1087" i="1"/>
  <c r="AY1087" i="1" s="1"/>
  <c r="AY1088" i="1"/>
  <c r="O1087" i="1"/>
  <c r="BB1087" i="1" s="1"/>
  <c r="BB1088" i="1"/>
  <c r="N1091" i="1"/>
  <c r="BA1091" i="1" s="1"/>
  <c r="BA1092" i="1"/>
  <c r="L1093" i="1"/>
  <c r="AY1093" i="1" s="1"/>
  <c r="AY1094" i="1"/>
  <c r="O1093" i="1"/>
  <c r="BB1093" i="1" s="1"/>
  <c r="BB1094" i="1"/>
  <c r="N1094" i="1"/>
  <c r="BA1094" i="1" s="1"/>
  <c r="BA1095" i="1"/>
  <c r="P1096" i="1"/>
  <c r="BC1096" i="1" s="1"/>
  <c r="BC1097" i="1"/>
  <c r="Q1097" i="1"/>
  <c r="BD1097" i="1" s="1"/>
  <c r="BD1098" i="1"/>
  <c r="Q1099" i="1"/>
  <c r="BD1099" i="1" s="1"/>
  <c r="BD1100" i="1"/>
  <c r="Q1101" i="1"/>
  <c r="BD1101" i="1" s="1"/>
  <c r="BD1102" i="1"/>
  <c r="L1104" i="1"/>
  <c r="AY1104" i="1" s="1"/>
  <c r="AY1105" i="1"/>
  <c r="O1104" i="1"/>
  <c r="BB1104" i="1" s="1"/>
  <c r="BB1105" i="1"/>
  <c r="R1110" i="1"/>
  <c r="BE1110" i="1" s="1"/>
  <c r="BA1110" i="1"/>
  <c r="R1112" i="1"/>
  <c r="BE1112" i="1" s="1"/>
  <c r="BA1112" i="1"/>
  <c r="R1116" i="1"/>
  <c r="BE1116" i="1" s="1"/>
  <c r="BA1116" i="1"/>
  <c r="R1118" i="1"/>
  <c r="BE1118" i="1" s="1"/>
  <c r="BA1118" i="1"/>
  <c r="M1123" i="1"/>
  <c r="AZ1123" i="1" s="1"/>
  <c r="AZ1124" i="1"/>
  <c r="Q1124" i="1"/>
  <c r="BD1124" i="1" s="1"/>
  <c r="BD1125" i="1"/>
  <c r="M1127" i="1"/>
  <c r="AZ1127" i="1" s="1"/>
  <c r="AZ1128" i="1"/>
  <c r="Q1128" i="1"/>
  <c r="BD1128" i="1" s="1"/>
  <c r="BD1129" i="1"/>
  <c r="L1143" i="1"/>
  <c r="AY1144" i="1"/>
  <c r="N1144" i="1"/>
  <c r="BA1144" i="1" s="1"/>
  <c r="BA1145" i="1"/>
  <c r="L1148" i="1"/>
  <c r="AY1148" i="1" s="1"/>
  <c r="AY1149" i="1"/>
  <c r="O1149" i="1"/>
  <c r="BB1149" i="1" s="1"/>
  <c r="BB1150" i="1"/>
  <c r="P1150" i="1"/>
  <c r="BC1151" i="1"/>
  <c r="Q1153" i="1"/>
  <c r="BD1153" i="1" s="1"/>
  <c r="BC1153" i="1"/>
  <c r="O1159" i="1"/>
  <c r="BB1160" i="1"/>
  <c r="L1167" i="1"/>
  <c r="AY1167" i="1" s="1"/>
  <c r="AY1168" i="1"/>
  <c r="Q1169" i="1"/>
  <c r="BD1169" i="1" s="1"/>
  <c r="BC1169" i="1"/>
  <c r="Q1171" i="1"/>
  <c r="BD1171" i="1" s="1"/>
  <c r="BC1171" i="1"/>
  <c r="L1175" i="1"/>
  <c r="AY1175" i="1" s="1"/>
  <c r="AY1176" i="1"/>
  <c r="O1175" i="1"/>
  <c r="BB1175" i="1" s="1"/>
  <c r="BB1176" i="1"/>
  <c r="N1176" i="1"/>
  <c r="BA1176" i="1" s="1"/>
  <c r="BA1177" i="1"/>
  <c r="O1178" i="1"/>
  <c r="BB1179" i="1"/>
  <c r="N1179" i="1"/>
  <c r="BA1179" i="1" s="1"/>
  <c r="BA1180" i="1"/>
  <c r="Q1181" i="1"/>
  <c r="BD1181" i="1" s="1"/>
  <c r="BD1182" i="1"/>
  <c r="Q1183" i="1"/>
  <c r="BD1183" i="1" s="1"/>
  <c r="BD1184" i="1"/>
  <c r="Q1185" i="1"/>
  <c r="BD1185" i="1" s="1"/>
  <c r="BD1186" i="1"/>
  <c r="N1189" i="1"/>
  <c r="BA1189" i="1" s="1"/>
  <c r="AY1189" i="1"/>
  <c r="Q1189" i="1"/>
  <c r="BD1189" i="1" s="1"/>
  <c r="BC1189" i="1"/>
  <c r="R1195" i="1"/>
  <c r="BE1195" i="1" s="1"/>
  <c r="BA1195" i="1"/>
  <c r="R1197" i="1"/>
  <c r="BE1197" i="1" s="1"/>
  <c r="BA1197" i="1"/>
  <c r="R1199" i="1"/>
  <c r="BE1199" i="1" s="1"/>
  <c r="BA1199" i="1"/>
  <c r="R1200" i="1"/>
  <c r="BE1200" i="1" s="1"/>
  <c r="BA1200" i="1"/>
  <c r="R1201" i="1"/>
  <c r="BE1201" i="1" s="1"/>
  <c r="BA1201" i="1"/>
  <c r="R1202" i="1"/>
  <c r="BE1202" i="1" s="1"/>
  <c r="BA1202" i="1"/>
  <c r="R1204" i="1"/>
  <c r="BE1204" i="1" s="1"/>
  <c r="BA1204" i="1"/>
  <c r="R1205" i="1"/>
  <c r="BE1205" i="1" s="1"/>
  <c r="BA1205" i="1"/>
  <c r="R1206" i="1"/>
  <c r="BE1206" i="1" s="1"/>
  <c r="BA1206" i="1"/>
  <c r="R1211" i="1"/>
  <c r="BE1211" i="1" s="1"/>
  <c r="BA1211" i="1"/>
  <c r="R1212" i="1"/>
  <c r="BE1212" i="1" s="1"/>
  <c r="BA1212" i="1"/>
  <c r="R1228" i="1"/>
  <c r="BE1228" i="1" s="1"/>
  <c r="BA1228" i="1"/>
  <c r="R1230" i="1"/>
  <c r="BE1230" i="1" s="1"/>
  <c r="BA1230" i="1"/>
  <c r="R1235" i="1"/>
  <c r="BE1235" i="1" s="1"/>
  <c r="BA1235" i="1"/>
  <c r="R1239" i="1"/>
  <c r="BE1239" i="1" s="1"/>
  <c r="BA1239" i="1"/>
  <c r="R1241" i="1"/>
  <c r="BE1241" i="1" s="1"/>
  <c r="BA1241" i="1"/>
  <c r="R1243" i="1"/>
  <c r="BE1243" i="1" s="1"/>
  <c r="BA1243" i="1"/>
  <c r="R1245" i="1"/>
  <c r="BE1245" i="1" s="1"/>
  <c r="BA1245" i="1"/>
  <c r="R1251" i="1"/>
  <c r="BE1251" i="1" s="1"/>
  <c r="BA1251" i="1"/>
  <c r="R1253" i="1"/>
  <c r="BE1253" i="1" s="1"/>
  <c r="BA1253" i="1"/>
  <c r="R1255" i="1"/>
  <c r="BE1255" i="1" s="1"/>
  <c r="BA1255" i="1"/>
  <c r="R1257" i="1"/>
  <c r="BE1257" i="1" s="1"/>
  <c r="BA1257" i="1"/>
  <c r="R1259" i="1"/>
  <c r="BE1259" i="1" s="1"/>
  <c r="BA1259" i="1"/>
  <c r="R1261" i="1"/>
  <c r="BE1261" i="1" s="1"/>
  <c r="BA1261" i="1"/>
  <c r="R1282" i="1"/>
  <c r="BE1282" i="1" s="1"/>
  <c r="BA1282" i="1"/>
  <c r="R1284" i="1"/>
  <c r="BE1284" i="1" s="1"/>
  <c r="BA1284" i="1"/>
  <c r="R1286" i="1"/>
  <c r="BE1286" i="1" s="1"/>
  <c r="BA1286" i="1"/>
  <c r="R1288" i="1"/>
  <c r="BE1288" i="1" s="1"/>
  <c r="BA1288" i="1"/>
  <c r="R1290" i="1"/>
  <c r="BE1290" i="1" s="1"/>
  <c r="BA1290" i="1"/>
  <c r="R1296" i="1"/>
  <c r="BE1296" i="1" s="1"/>
  <c r="BA1296" i="1"/>
  <c r="R1298" i="1"/>
  <c r="BE1298" i="1" s="1"/>
  <c r="BA1298" i="1"/>
  <c r="R1300" i="1"/>
  <c r="BE1300" i="1" s="1"/>
  <c r="BA1300" i="1"/>
  <c r="R1302" i="1"/>
  <c r="BE1302" i="1" s="1"/>
  <c r="BA1302" i="1"/>
  <c r="R1304" i="1"/>
  <c r="BE1304" i="1" s="1"/>
  <c r="BA1304" i="1"/>
  <c r="R1306" i="1"/>
  <c r="BE1306" i="1" s="1"/>
  <c r="BA1306" i="1"/>
  <c r="R1312" i="1"/>
  <c r="BE1312" i="1" s="1"/>
  <c r="BA1312" i="1"/>
  <c r="R1314" i="1"/>
  <c r="BE1314" i="1" s="1"/>
  <c r="BA1314" i="1"/>
  <c r="R1318" i="1"/>
  <c r="BE1318" i="1" s="1"/>
  <c r="BA1318" i="1"/>
  <c r="R1321" i="1"/>
  <c r="BE1321" i="1" s="1"/>
  <c r="BA1321" i="1"/>
  <c r="L1323" i="1"/>
  <c r="AY1323" i="1" s="1"/>
  <c r="AY1324" i="1"/>
  <c r="N1331" i="1"/>
  <c r="BA1331" i="1" s="1"/>
  <c r="BA1332" i="1"/>
  <c r="R1334" i="1"/>
  <c r="BE1334" i="1" s="1"/>
  <c r="BA1334" i="1"/>
  <c r="R1336" i="1"/>
  <c r="BE1336" i="1" s="1"/>
  <c r="BA1336" i="1"/>
  <c r="N1338" i="1"/>
  <c r="BA1338" i="1" s="1"/>
  <c r="BA1339" i="1"/>
  <c r="Q1375" i="1"/>
  <c r="BD1375" i="1" s="1"/>
  <c r="BC1375" i="1"/>
  <c r="M1434" i="1"/>
  <c r="AZ1434" i="1" s="1"/>
  <c r="AZ1435" i="1"/>
  <c r="Q1435" i="1"/>
  <c r="BD1435" i="1" s="1"/>
  <c r="BD1436" i="1"/>
  <c r="N1439" i="1"/>
  <c r="BA1439" i="1" s="1"/>
  <c r="BA1440" i="1"/>
  <c r="L1438" i="1"/>
  <c r="AY1438" i="1" s="1"/>
  <c r="AY1441" i="1"/>
  <c r="O1438" i="1"/>
  <c r="BB1438" i="1" s="1"/>
  <c r="BB1441" i="1"/>
  <c r="N1441" i="1"/>
  <c r="BA1441" i="1" s="1"/>
  <c r="BA1442" i="1"/>
  <c r="L1443" i="1"/>
  <c r="AY1443" i="1" s="1"/>
  <c r="AY1444" i="1"/>
  <c r="O1443" i="1"/>
  <c r="BB1443" i="1" s="1"/>
  <c r="BB1444" i="1"/>
  <c r="M1506" i="1"/>
  <c r="AZ1506" i="1" s="1"/>
  <c r="AZ1507" i="1"/>
  <c r="M1525" i="1"/>
  <c r="AZ1525" i="1" s="1"/>
  <c r="AZ1526" i="1"/>
  <c r="P1525" i="1"/>
  <c r="BC1525" i="1" s="1"/>
  <c r="BC1526" i="1"/>
  <c r="Q1526" i="1"/>
  <c r="BD1526" i="1" s="1"/>
  <c r="BD1527" i="1"/>
  <c r="P1535" i="1"/>
  <c r="BC1535" i="1" s="1"/>
  <c r="BC1536" i="1"/>
  <c r="O1555" i="1"/>
  <c r="BB1555" i="1" s="1"/>
  <c r="BB1556" i="1"/>
  <c r="L1561" i="1"/>
  <c r="AY1561" i="1" s="1"/>
  <c r="AY1562" i="1"/>
  <c r="O1561" i="1"/>
  <c r="BB1561" i="1" s="1"/>
  <c r="BB1562" i="1"/>
  <c r="M1566" i="1"/>
  <c r="AZ1566" i="1" s="1"/>
  <c r="AZ1567" i="1"/>
  <c r="Q1567" i="1"/>
  <c r="BD1567" i="1" s="1"/>
  <c r="BD1568" i="1"/>
  <c r="R1593" i="1"/>
  <c r="BE1593" i="1" s="1"/>
  <c r="BA1593" i="1"/>
  <c r="R1595" i="1"/>
  <c r="BE1595" i="1" s="1"/>
  <c r="BA1595" i="1"/>
  <c r="R1597" i="1"/>
  <c r="BE1597" i="1" s="1"/>
  <c r="BA1597" i="1"/>
  <c r="R1601" i="1"/>
  <c r="BE1601" i="1" s="1"/>
  <c r="BA1601" i="1"/>
  <c r="R1603" i="1"/>
  <c r="BE1603" i="1" s="1"/>
  <c r="BA1603" i="1"/>
  <c r="R1605" i="1"/>
  <c r="BE1605" i="1" s="1"/>
  <c r="BA1605" i="1"/>
  <c r="R1607" i="1"/>
  <c r="BE1607" i="1" s="1"/>
  <c r="BA1607" i="1"/>
  <c r="R1609" i="1"/>
  <c r="BE1609" i="1" s="1"/>
  <c r="BA1609" i="1"/>
  <c r="R1611" i="1"/>
  <c r="BE1611" i="1" s="1"/>
  <c r="BA1611" i="1"/>
  <c r="R1613" i="1"/>
  <c r="BE1613" i="1" s="1"/>
  <c r="BA1613" i="1"/>
  <c r="L1643" i="1"/>
  <c r="AY1643" i="1" s="1"/>
  <c r="AY1644" i="1"/>
  <c r="P1643" i="1"/>
  <c r="BC1643" i="1" s="1"/>
  <c r="BC1644" i="1"/>
  <c r="Q1644" i="1"/>
  <c r="BD1644" i="1" s="1"/>
  <c r="BD1645" i="1"/>
  <c r="L1646" i="1"/>
  <c r="AY1646" i="1" s="1"/>
  <c r="AY1647" i="1"/>
  <c r="R1648" i="1"/>
  <c r="BA1648" i="1"/>
  <c r="M1649" i="1"/>
  <c r="AZ1649" i="1" s="1"/>
  <c r="AZ1650" i="1"/>
  <c r="P1649" i="1"/>
  <c r="BC1649" i="1" s="1"/>
  <c r="BC1650" i="1"/>
  <c r="Q1668" i="1"/>
  <c r="BD1668" i="1" s="1"/>
  <c r="BD1669" i="1"/>
  <c r="Q1674" i="1"/>
  <c r="BD1674" i="1" s="1"/>
  <c r="BD1675" i="1"/>
  <c r="M1676" i="1"/>
  <c r="AZ1676" i="1" s="1"/>
  <c r="AZ1677" i="1"/>
  <c r="P1676" i="1"/>
  <c r="BC1676" i="1" s="1"/>
  <c r="BC1677" i="1"/>
  <c r="Q1677" i="1"/>
  <c r="BD1677" i="1" s="1"/>
  <c r="BD1678" i="1"/>
  <c r="Q1684" i="1"/>
  <c r="BD1684" i="1" s="1"/>
  <c r="BD1685" i="1"/>
  <c r="L1692" i="1"/>
  <c r="AY1693" i="1"/>
  <c r="O1692" i="1"/>
  <c r="BB1693" i="1"/>
  <c r="N1699" i="1"/>
  <c r="BA1699" i="1" s="1"/>
  <c r="BA1700" i="1"/>
  <c r="N1701" i="1"/>
  <c r="BA1701" i="1" s="1"/>
  <c r="BA1702" i="1"/>
  <c r="R1705" i="1"/>
  <c r="BA1705" i="1"/>
  <c r="O1706" i="1"/>
  <c r="BB1706" i="1" s="1"/>
  <c r="BB1707" i="1"/>
  <c r="R1712" i="1"/>
  <c r="BE1712" i="1" s="1"/>
  <c r="BA1712" i="1"/>
  <c r="R1717" i="1"/>
  <c r="BE1717" i="1" s="1"/>
  <c r="BA1717" i="1"/>
  <c r="R1720" i="1"/>
  <c r="BE1720" i="1" s="1"/>
  <c r="BA1720" i="1"/>
  <c r="R1722" i="1"/>
  <c r="BE1722" i="1" s="1"/>
  <c r="BA1722" i="1"/>
  <c r="R1724" i="1"/>
  <c r="BE1724" i="1" s="1"/>
  <c r="BA1724" i="1"/>
  <c r="M1730" i="1"/>
  <c r="AZ1730" i="1" s="1"/>
  <c r="AZ1731" i="1"/>
  <c r="P1730" i="1"/>
  <c r="BC1730" i="1" s="1"/>
  <c r="BC1731" i="1"/>
  <c r="Q1731" i="1"/>
  <c r="BD1731" i="1" s="1"/>
  <c r="BD1732" i="1"/>
  <c r="Q1763" i="1"/>
  <c r="BD1763" i="1" s="1"/>
  <c r="BD1764" i="1"/>
  <c r="Q1775" i="1"/>
  <c r="BD1775" i="1" s="1"/>
  <c r="BD1776" i="1"/>
  <c r="M1825" i="1"/>
  <c r="AZ1825" i="1" s="1"/>
  <c r="AZ1826" i="1"/>
  <c r="Q1826" i="1"/>
  <c r="BD1826" i="1" s="1"/>
  <c r="BD1827" i="1"/>
  <c r="Q1828" i="1"/>
  <c r="BD1828" i="1" s="1"/>
  <c r="BD1829" i="1"/>
  <c r="L1830" i="1"/>
  <c r="AY1830" i="1" s="1"/>
  <c r="AY1831" i="1"/>
  <c r="L1838" i="1"/>
  <c r="AY1838" i="1" s="1"/>
  <c r="AY1839" i="1"/>
  <c r="N1839" i="1"/>
  <c r="BA1839" i="1" s="1"/>
  <c r="BA1840" i="1"/>
  <c r="N1841" i="1"/>
  <c r="BA1841" i="1" s="1"/>
  <c r="BA1842" i="1"/>
  <c r="L1844" i="1"/>
  <c r="AY1845" i="1"/>
  <c r="N1846" i="1"/>
  <c r="BA1846" i="1" s="1"/>
  <c r="AZ1846" i="1"/>
  <c r="N1848" i="1"/>
  <c r="AZ1848" i="1"/>
  <c r="Q1852" i="1"/>
  <c r="BD1852" i="1" s="1"/>
  <c r="BB1852" i="1"/>
  <c r="Q1853" i="1"/>
  <c r="BD1853" i="1" s="1"/>
  <c r="BD1854" i="1"/>
  <c r="N1857" i="1"/>
  <c r="BA1857" i="1" s="1"/>
  <c r="BA1858" i="1"/>
  <c r="O1859" i="1"/>
  <c r="BB1859" i="1" s="1"/>
  <c r="M1859" i="1"/>
  <c r="AZ1859" i="1" s="1"/>
  <c r="AZ1860" i="1"/>
  <c r="P1859" i="1"/>
  <c r="BC1859" i="1" s="1"/>
  <c r="BC1860" i="1"/>
  <c r="Q1860" i="1"/>
  <c r="BD1860" i="1" s="1"/>
  <c r="BD1861" i="1"/>
  <c r="L1862" i="1"/>
  <c r="AY1862" i="1" s="1"/>
  <c r="AY1863" i="1"/>
  <c r="O1862" i="1"/>
  <c r="BB1863" i="1"/>
  <c r="N1863" i="1"/>
  <c r="BA1863" i="1" s="1"/>
  <c r="BA1864" i="1"/>
  <c r="R1865" i="1"/>
  <c r="BE1865" i="1" s="1"/>
  <c r="BA1865" i="1"/>
  <c r="Q1869" i="1"/>
  <c r="BB1869" i="1"/>
  <c r="M1876" i="1"/>
  <c r="AZ1876" i="1" s="1"/>
  <c r="L1876" i="1"/>
  <c r="AY1876" i="1" s="1"/>
  <c r="AY1877" i="1"/>
  <c r="R1878" i="1"/>
  <c r="BE1878" i="1" s="1"/>
  <c r="BA1878" i="1"/>
  <c r="R1879" i="1"/>
  <c r="BE1879" i="1" s="1"/>
  <c r="BA1879" i="1"/>
  <c r="R1880" i="1"/>
  <c r="BE1880" i="1" s="1"/>
  <c r="BA1880" i="1"/>
  <c r="R1881" i="1"/>
  <c r="BE1881" i="1" s="1"/>
  <c r="BA1881" i="1"/>
  <c r="R1882" i="1"/>
  <c r="BE1882" i="1" s="1"/>
  <c r="BA1882" i="1"/>
  <c r="R1884" i="1"/>
  <c r="BE1884" i="1" s="1"/>
  <c r="BA1884" i="1"/>
  <c r="R1887" i="1"/>
  <c r="BE1887" i="1" s="1"/>
  <c r="BA1887" i="1"/>
  <c r="R1888" i="1"/>
  <c r="BE1888" i="1" s="1"/>
  <c r="BA1888" i="1"/>
  <c r="R1889" i="1"/>
  <c r="BE1889" i="1" s="1"/>
  <c r="BA1889" i="1"/>
  <c r="R1890" i="1"/>
  <c r="BE1890" i="1" s="1"/>
  <c r="BA1890" i="1"/>
  <c r="R1891" i="1"/>
  <c r="BE1891" i="1" s="1"/>
  <c r="BA1891" i="1"/>
  <c r="R1892" i="1"/>
  <c r="BE1892" i="1" s="1"/>
  <c r="BA1892" i="1"/>
  <c r="R1893" i="1"/>
  <c r="BE1893" i="1" s="1"/>
  <c r="BA1893" i="1"/>
  <c r="R1894" i="1"/>
  <c r="BE1894" i="1" s="1"/>
  <c r="BA1894" i="1"/>
  <c r="N1898" i="1"/>
  <c r="BA1898" i="1" s="1"/>
  <c r="BA1900" i="1"/>
  <c r="R1902" i="1"/>
  <c r="BE1902" i="1" s="1"/>
  <c r="BA1902" i="1"/>
  <c r="R1903" i="1"/>
  <c r="BE1903" i="1" s="1"/>
  <c r="BA1903" i="1"/>
  <c r="R1904" i="1"/>
  <c r="BE1904" i="1" s="1"/>
  <c r="BA1904" i="1"/>
  <c r="R1905" i="1"/>
  <c r="BE1905" i="1" s="1"/>
  <c r="BA1905" i="1"/>
  <c r="R1906" i="1"/>
  <c r="BE1906" i="1" s="1"/>
  <c r="BA1906" i="1"/>
  <c r="R1907" i="1"/>
  <c r="BE1907" i="1" s="1"/>
  <c r="BA1907" i="1"/>
  <c r="R1908" i="1"/>
  <c r="BE1908" i="1" s="1"/>
  <c r="BA1908" i="1"/>
  <c r="R1909" i="1"/>
  <c r="BE1909" i="1" s="1"/>
  <c r="BA1909" i="1"/>
  <c r="R1910" i="1"/>
  <c r="BE1910" i="1" s="1"/>
  <c r="BA1910" i="1"/>
  <c r="R1911" i="1"/>
  <c r="BE1911" i="1" s="1"/>
  <c r="BA1911" i="1"/>
  <c r="R1912" i="1"/>
  <c r="BE1912" i="1" s="1"/>
  <c r="BA1912" i="1"/>
  <c r="R1913" i="1"/>
  <c r="BE1913" i="1" s="1"/>
  <c r="BA1913" i="1"/>
  <c r="R1918" i="1"/>
  <c r="BE1918" i="1" s="1"/>
  <c r="BA1918" i="1"/>
  <c r="O1921" i="1"/>
  <c r="BB1922" i="1"/>
  <c r="R1925" i="1"/>
  <c r="BE1925" i="1" s="1"/>
  <c r="BA1925" i="1"/>
  <c r="R1928" i="1"/>
  <c r="BE1928" i="1" s="1"/>
  <c r="BA1928" i="1"/>
  <c r="R1929" i="1"/>
  <c r="BE1929" i="1" s="1"/>
  <c r="BA1929" i="1"/>
  <c r="N1930" i="1"/>
  <c r="BA1930" i="1" s="1"/>
  <c r="BA1931" i="1"/>
  <c r="R1933" i="1"/>
  <c r="BE1933" i="1" s="1"/>
  <c r="BA1933" i="1"/>
  <c r="M1934" i="1"/>
  <c r="AZ1934" i="1" s="1"/>
  <c r="AZ1935" i="1"/>
  <c r="Q1935" i="1"/>
  <c r="BD1935" i="1" s="1"/>
  <c r="BD1936" i="1"/>
  <c r="L1937" i="1"/>
  <c r="AY1937" i="1" s="1"/>
  <c r="AY1938" i="1"/>
  <c r="R1944" i="1"/>
  <c r="BE1944" i="1" s="1"/>
  <c r="BA1944" i="1"/>
  <c r="R1948" i="1"/>
  <c r="BE1948" i="1" s="1"/>
  <c r="BA1948" i="1"/>
  <c r="R1950" i="1"/>
  <c r="BE1950" i="1" s="1"/>
  <c r="BA1950" i="1"/>
  <c r="N1952" i="1"/>
  <c r="BA1952" i="1" s="1"/>
  <c r="BA1953" i="1"/>
  <c r="R1954" i="1"/>
  <c r="BE1954" i="1" s="1"/>
  <c r="BA1954" i="1"/>
  <c r="L1956" i="1"/>
  <c r="AY1956" i="1" s="1"/>
  <c r="AY1957" i="1"/>
  <c r="N1957" i="1"/>
  <c r="BA1957" i="1" s="1"/>
  <c r="BA1958" i="1"/>
  <c r="Q1959" i="1"/>
  <c r="BD1959" i="1" s="1"/>
  <c r="BD1960" i="1"/>
  <c r="O1962" i="1"/>
  <c r="BB1963" i="1"/>
  <c r="Q1964" i="1"/>
  <c r="BC1964" i="1"/>
  <c r="Q1966" i="1"/>
  <c r="BD1966" i="1" s="1"/>
  <c r="BC1966" i="1"/>
  <c r="P1970" i="1"/>
  <c r="BC1971" i="1"/>
  <c r="Q1971" i="1"/>
  <c r="BD1971" i="1" s="1"/>
  <c r="BD1972" i="1"/>
  <c r="Q1973" i="1"/>
  <c r="BD1973" i="1" s="1"/>
  <c r="BD1974" i="1"/>
  <c r="M1976" i="1"/>
  <c r="AZ1977" i="1"/>
  <c r="P1976" i="1"/>
  <c r="BC1977" i="1"/>
  <c r="Q2003" i="1"/>
  <c r="BD2003" i="1" s="1"/>
  <c r="BD2004" i="1"/>
  <c r="Q2025" i="1"/>
  <c r="BD2025" i="1" s="1"/>
  <c r="BD2026" i="1"/>
  <c r="L2027" i="1"/>
  <c r="AY2027" i="1" s="1"/>
  <c r="AY2028" i="1"/>
  <c r="O2027" i="1"/>
  <c r="BB2027" i="1" s="1"/>
  <c r="BB2028" i="1"/>
  <c r="N2028" i="1"/>
  <c r="BA2028" i="1" s="1"/>
  <c r="BA2029" i="1"/>
  <c r="L2030" i="1"/>
  <c r="AY2031" i="1"/>
  <c r="P2030" i="1"/>
  <c r="BC2030" i="1" s="1"/>
  <c r="BC2031" i="1"/>
  <c r="Q2031" i="1"/>
  <c r="BD2031" i="1" s="1"/>
  <c r="BD2032" i="1"/>
  <c r="M2030" i="1"/>
  <c r="AZ2030" i="1" s="1"/>
  <c r="AZ2033" i="1"/>
  <c r="Q2033" i="1"/>
  <c r="BD2033" i="1" s="1"/>
  <c r="BD2034" i="1"/>
  <c r="O2036" i="1"/>
  <c r="BB2037" i="1"/>
  <c r="Q2038" i="1"/>
  <c r="BC2038" i="1"/>
  <c r="Q2040" i="1"/>
  <c r="BD2040" i="1" s="1"/>
  <c r="BC2040" i="1"/>
  <c r="L2047" i="1"/>
  <c r="AY2047" i="1" s="1"/>
  <c r="AY2048" i="1"/>
  <c r="O2047" i="1"/>
  <c r="BB2047" i="1" s="1"/>
  <c r="BB2048" i="1"/>
  <c r="N2051" i="1"/>
  <c r="BA2051" i="1" s="1"/>
  <c r="BA2052" i="1"/>
  <c r="P2053" i="1"/>
  <c r="BC2053" i="1" s="1"/>
  <c r="BC2054" i="1"/>
  <c r="M2054" i="1"/>
  <c r="AZ2055" i="1"/>
  <c r="Q2055" i="1"/>
  <c r="BD2056" i="1"/>
  <c r="Q2071" i="1"/>
  <c r="BD2071" i="1" s="1"/>
  <c r="BD2072" i="1"/>
  <c r="L2074" i="1"/>
  <c r="AY2075" i="1"/>
  <c r="Q2074" i="1"/>
  <c r="BD2074" i="1" s="1"/>
  <c r="BD2075" i="1"/>
  <c r="O2081" i="1"/>
  <c r="BB2081" i="1" s="1"/>
  <c r="BB2082" i="1"/>
  <c r="R2091" i="1"/>
  <c r="BE2091" i="1" s="1"/>
  <c r="BA2091" i="1"/>
  <c r="M2092" i="1"/>
  <c r="AZ2092" i="1" s="1"/>
  <c r="AZ2093" i="1"/>
  <c r="P2092" i="1"/>
  <c r="BC2092" i="1" s="1"/>
  <c r="BC2093" i="1"/>
  <c r="Q2093" i="1"/>
  <c r="BD2093" i="1" s="1"/>
  <c r="BD2094" i="1"/>
  <c r="Q2098" i="1"/>
  <c r="BD2098" i="1" s="1"/>
  <c r="BB2098" i="1"/>
  <c r="N2099" i="1"/>
  <c r="BA2099" i="1" s="1"/>
  <c r="BA2100" i="1"/>
  <c r="M2101" i="1"/>
  <c r="AZ2101" i="1" s="1"/>
  <c r="AZ2102" i="1"/>
  <c r="Q2102" i="1"/>
  <c r="BD2102" i="1" s="1"/>
  <c r="BD2103" i="1"/>
  <c r="L2104" i="1"/>
  <c r="AY2105" i="1"/>
  <c r="R2106" i="1"/>
  <c r="BA2106" i="1"/>
  <c r="R2111" i="1"/>
  <c r="BE2111" i="1" s="1"/>
  <c r="BA2111" i="1"/>
  <c r="R2113" i="1"/>
  <c r="BE2113" i="1" s="1"/>
  <c r="BA2113" i="1"/>
  <c r="R2115" i="1"/>
  <c r="BE2115" i="1" s="1"/>
  <c r="BA2115" i="1"/>
  <c r="R2117" i="1"/>
  <c r="BE2117" i="1" s="1"/>
  <c r="BA2117" i="1"/>
  <c r="R2119" i="1"/>
  <c r="BE2119" i="1" s="1"/>
  <c r="BA2119" i="1"/>
  <c r="R2121" i="1"/>
  <c r="BE2121" i="1" s="1"/>
  <c r="BA2121" i="1"/>
  <c r="R2123" i="1"/>
  <c r="BE2123" i="1" s="1"/>
  <c r="BA2123" i="1"/>
  <c r="R2129" i="1"/>
  <c r="BE2129" i="1" s="1"/>
  <c r="BA2129" i="1"/>
  <c r="R2131" i="1"/>
  <c r="BE2131" i="1" s="1"/>
  <c r="BA2131" i="1"/>
  <c r="P2137" i="1"/>
  <c r="BC2137" i="1" s="1"/>
  <c r="BC2139" i="1"/>
  <c r="Q2140" i="1"/>
  <c r="BD2140" i="1" s="1"/>
  <c r="BD2141" i="1"/>
  <c r="L2150" i="1"/>
  <c r="AY2150" i="1" s="1"/>
  <c r="AY2151" i="1"/>
  <c r="O2150" i="1"/>
  <c r="BB2150" i="1" s="1"/>
  <c r="BB2151" i="1"/>
  <c r="L2158" i="1"/>
  <c r="AY2159" i="1"/>
  <c r="N2162" i="1"/>
  <c r="BA2162" i="1" s="1"/>
  <c r="AZ2162" i="1"/>
  <c r="M2166" i="1"/>
  <c r="AZ2166" i="1" s="1"/>
  <c r="AZ2167" i="1"/>
  <c r="Q2167" i="1"/>
  <c r="BD2167" i="1" s="1"/>
  <c r="BD2168" i="1"/>
  <c r="M2169" i="1"/>
  <c r="AZ2169" i="1" s="1"/>
  <c r="AZ2170" i="1"/>
  <c r="Q2170" i="1"/>
  <c r="BD2170" i="1" s="1"/>
  <c r="BD2171" i="1"/>
  <c r="Q2172" i="1"/>
  <c r="BD2172" i="1" s="1"/>
  <c r="BD2173" i="1"/>
  <c r="N2178" i="1"/>
  <c r="BA2178" i="1" s="1"/>
  <c r="Q2178" i="1"/>
  <c r="BD2178" i="1" s="1"/>
  <c r="BD2179" i="1"/>
  <c r="L2180" i="1"/>
  <c r="AY2180" i="1" s="1"/>
  <c r="AY2181" i="1"/>
  <c r="O2180" i="1"/>
  <c r="BB2181" i="1"/>
  <c r="R2182" i="1"/>
  <c r="BA2182" i="1"/>
  <c r="R2184" i="1"/>
  <c r="BA2184" i="1"/>
  <c r="Q2185" i="1"/>
  <c r="BD2185" i="1" s="1"/>
  <c r="BD2186" i="1"/>
  <c r="Q2187" i="1"/>
  <c r="BD2187" i="1" s="1"/>
  <c r="BD2188" i="1"/>
  <c r="L2191" i="1"/>
  <c r="AY2191" i="1" s="1"/>
  <c r="AY2192" i="1"/>
  <c r="O2191" i="1"/>
  <c r="BB2191" i="1" s="1"/>
  <c r="BB2192" i="1"/>
  <c r="R2193" i="1"/>
  <c r="BA2193" i="1"/>
  <c r="Q2194" i="1"/>
  <c r="BD2194" i="1" s="1"/>
  <c r="BD2195" i="1"/>
  <c r="M2197" i="1"/>
  <c r="AZ2197" i="1" s="1"/>
  <c r="AZ2198" i="1"/>
  <c r="M2231" i="1"/>
  <c r="AZ2231" i="1" s="1"/>
  <c r="AZ2232" i="1"/>
  <c r="P2231" i="1"/>
  <c r="BC2231" i="1" s="1"/>
  <c r="BC2232" i="1"/>
  <c r="Q2232" i="1"/>
  <c r="BD2232" i="1" s="1"/>
  <c r="BD2233" i="1"/>
  <c r="M2234" i="1"/>
  <c r="AZ2234" i="1" s="1"/>
  <c r="AZ2235" i="1"/>
  <c r="P2234" i="1"/>
  <c r="BC2234" i="1" s="1"/>
  <c r="BC2235" i="1"/>
  <c r="Q2235" i="1"/>
  <c r="BD2235" i="1" s="1"/>
  <c r="BD2236" i="1"/>
  <c r="O2238" i="1"/>
  <c r="BB2239" i="1"/>
  <c r="Q2240" i="1"/>
  <c r="BC2240" i="1"/>
  <c r="Q2242" i="1"/>
  <c r="BD2242" i="1" s="1"/>
  <c r="BC2242" i="1"/>
  <c r="L2247" i="1"/>
  <c r="AY2247" i="1" s="1"/>
  <c r="AY2248" i="1"/>
  <c r="P2247" i="1"/>
  <c r="BC2247" i="1" s="1"/>
  <c r="BC2248" i="1"/>
  <c r="Q2248" i="1"/>
  <c r="BD2248" i="1" s="1"/>
  <c r="BD2249" i="1"/>
  <c r="M2250" i="1"/>
  <c r="AZ2250" i="1" s="1"/>
  <c r="AZ2251" i="1"/>
  <c r="P2250" i="1"/>
  <c r="BC2250" i="1" s="1"/>
  <c r="BC2251" i="1"/>
  <c r="Q2251" i="1"/>
  <c r="BD2251" i="1" s="1"/>
  <c r="BD2252" i="1"/>
  <c r="Q2254" i="1"/>
  <c r="BD2254" i="1" s="1"/>
  <c r="BD2255" i="1"/>
  <c r="M2256" i="1"/>
  <c r="AZ2256" i="1" s="1"/>
  <c r="AZ2257" i="1"/>
  <c r="Q2257" i="1"/>
  <c r="BD2257" i="1" s="1"/>
  <c r="BD2258" i="1"/>
  <c r="Q2259" i="1"/>
  <c r="BD2259" i="1" s="1"/>
  <c r="BD2260" i="1"/>
  <c r="Q2261" i="1"/>
  <c r="BD2261" i="1" s="1"/>
  <c r="BD2262" i="1"/>
  <c r="Q2263" i="1"/>
  <c r="BD2263" i="1" s="1"/>
  <c r="BD2264" i="1"/>
  <c r="Q2267" i="1"/>
  <c r="BC2267" i="1"/>
  <c r="Q2285" i="1"/>
  <c r="BD2285" i="1" s="1"/>
  <c r="BD2286" i="1"/>
  <c r="Q2287" i="1"/>
  <c r="BD2287" i="1" s="1"/>
  <c r="BD2288" i="1"/>
  <c r="M2326" i="1"/>
  <c r="AZ2326" i="1" s="1"/>
  <c r="AZ2327" i="1"/>
  <c r="Q2330" i="1"/>
  <c r="BD2330" i="1" s="1"/>
  <c r="BD2331" i="1"/>
  <c r="Q2332" i="1"/>
  <c r="BD2332" i="1" s="1"/>
  <c r="BD2333" i="1"/>
  <c r="M2335" i="1"/>
  <c r="AZ2335" i="1" s="1"/>
  <c r="AZ2336" i="1"/>
  <c r="P2335" i="1"/>
  <c r="BC2335" i="1" s="1"/>
  <c r="BC2336" i="1"/>
  <c r="Q2336" i="1"/>
  <c r="BD2336" i="1" s="1"/>
  <c r="BD2337" i="1"/>
  <c r="Q2339" i="1"/>
  <c r="BD2339" i="1" s="1"/>
  <c r="BD2340" i="1"/>
  <c r="L2341" i="1"/>
  <c r="AY2341" i="1" s="1"/>
  <c r="AY2342" i="1"/>
  <c r="P2341" i="1"/>
  <c r="BC2341" i="1" s="1"/>
  <c r="BC2342" i="1"/>
  <c r="Q2342" i="1"/>
  <c r="BD2342" i="1" s="1"/>
  <c r="BD2343" i="1"/>
  <c r="Q2345" i="1"/>
  <c r="BD2345" i="1" s="1"/>
  <c r="BD2346" i="1"/>
  <c r="Q2347" i="1"/>
  <c r="BD2347" i="1" s="1"/>
  <c r="BD2348" i="1"/>
  <c r="Q2349" i="1"/>
  <c r="BD2349" i="1" s="1"/>
  <c r="BD2350" i="1"/>
  <c r="M2352" i="1"/>
  <c r="AZ2352" i="1" s="1"/>
  <c r="AZ2353" i="1"/>
  <c r="Q2353" i="1"/>
  <c r="BD2353" i="1" s="1"/>
  <c r="BD2354" i="1"/>
  <c r="Q2406" i="1"/>
  <c r="BD2406" i="1" s="1"/>
  <c r="BD2407" i="1"/>
  <c r="L2423" i="1"/>
  <c r="AY2424" i="1"/>
  <c r="R2426" i="1"/>
  <c r="BE2426" i="1" s="1"/>
  <c r="BA2426" i="1"/>
  <c r="R2427" i="1"/>
  <c r="BE2427" i="1" s="1"/>
  <c r="BA2427" i="1"/>
  <c r="R2436" i="1"/>
  <c r="BE2436" i="1" s="1"/>
  <c r="BA2436" i="1"/>
  <c r="R2445" i="1"/>
  <c r="BE2445" i="1" s="1"/>
  <c r="BA2445" i="1"/>
  <c r="R2447" i="1"/>
  <c r="BE2447" i="1" s="1"/>
  <c r="BA2447" i="1"/>
  <c r="R2449" i="1"/>
  <c r="BE2449" i="1" s="1"/>
  <c r="BA2449" i="1"/>
  <c r="R2451" i="1"/>
  <c r="BE2451" i="1" s="1"/>
  <c r="BA2451" i="1"/>
  <c r="R2453" i="1"/>
  <c r="BE2453" i="1" s="1"/>
  <c r="BA2453" i="1"/>
  <c r="R2455" i="1"/>
  <c r="BE2455" i="1" s="1"/>
  <c r="BA2455" i="1"/>
  <c r="R2457" i="1"/>
  <c r="BE2457" i="1" s="1"/>
  <c r="BA2457" i="1"/>
  <c r="R2459" i="1"/>
  <c r="BE2459" i="1" s="1"/>
  <c r="BA2459" i="1"/>
  <c r="R2461" i="1"/>
  <c r="BE2461" i="1" s="1"/>
  <c r="BA2461" i="1"/>
  <c r="R2463" i="1"/>
  <c r="BE2463" i="1" s="1"/>
  <c r="BA2463" i="1"/>
  <c r="R2465" i="1"/>
  <c r="BE2465" i="1" s="1"/>
  <c r="BA2465" i="1"/>
  <c r="R2467" i="1"/>
  <c r="BE2467" i="1" s="1"/>
  <c r="BA2467" i="1"/>
  <c r="R2469" i="1"/>
  <c r="BE2469" i="1" s="1"/>
  <c r="BA2469" i="1"/>
  <c r="R2473" i="1"/>
  <c r="BE2473" i="1" s="1"/>
  <c r="BA2473" i="1"/>
  <c r="R2475" i="1"/>
  <c r="BE2475" i="1" s="1"/>
  <c r="BA2475" i="1"/>
  <c r="R2477" i="1"/>
  <c r="BE2477" i="1" s="1"/>
  <c r="BA2477" i="1"/>
  <c r="R2479" i="1"/>
  <c r="BE2479" i="1" s="1"/>
  <c r="BA2479" i="1"/>
  <c r="R2481" i="1"/>
  <c r="BE2481" i="1" s="1"/>
  <c r="BA2481" i="1"/>
  <c r="R2483" i="1"/>
  <c r="BE2483" i="1" s="1"/>
  <c r="BA2483" i="1"/>
  <c r="R2485" i="1"/>
  <c r="BE2485" i="1" s="1"/>
  <c r="BA2485" i="1"/>
  <c r="R2487" i="1"/>
  <c r="BE2487" i="1" s="1"/>
  <c r="BA2487" i="1"/>
  <c r="R2503" i="1"/>
  <c r="BE2503" i="1" s="1"/>
  <c r="BA2503" i="1"/>
  <c r="R2504" i="1"/>
  <c r="BE2504" i="1" s="1"/>
  <c r="BA2504" i="1"/>
  <c r="R2505" i="1"/>
  <c r="BE2505" i="1" s="1"/>
  <c r="BA2505" i="1"/>
  <c r="R2506" i="1"/>
  <c r="BE2506" i="1" s="1"/>
  <c r="BA2506" i="1"/>
  <c r="R2507" i="1"/>
  <c r="BE2507" i="1" s="1"/>
  <c r="BA2507" i="1"/>
  <c r="R2508" i="1"/>
  <c r="BE2508" i="1" s="1"/>
  <c r="BA2508" i="1"/>
  <c r="R2509" i="1"/>
  <c r="BE2509" i="1" s="1"/>
  <c r="BA2509" i="1"/>
  <c r="R2510" i="1"/>
  <c r="BE2510" i="1" s="1"/>
  <c r="BA2510" i="1"/>
  <c r="R2511" i="1"/>
  <c r="BE2511" i="1" s="1"/>
  <c r="BA2511" i="1"/>
  <c r="R2512" i="1"/>
  <c r="BE2512" i="1" s="1"/>
  <c r="BA2512" i="1"/>
  <c r="R2513" i="1"/>
  <c r="BE2513" i="1" s="1"/>
  <c r="BA2513" i="1"/>
  <c r="R2514" i="1"/>
  <c r="BE2514" i="1" s="1"/>
  <c r="BA2514" i="1"/>
  <c r="R2515" i="1"/>
  <c r="BE2515" i="1" s="1"/>
  <c r="BA2515" i="1"/>
  <c r="R2516" i="1"/>
  <c r="BE2516" i="1" s="1"/>
  <c r="BA2516" i="1"/>
  <c r="R2517" i="1"/>
  <c r="BE2517" i="1" s="1"/>
  <c r="BA2517" i="1"/>
  <c r="R2518" i="1"/>
  <c r="BE2518" i="1" s="1"/>
  <c r="BA2518" i="1"/>
  <c r="R2519" i="1"/>
  <c r="BE2519" i="1" s="1"/>
  <c r="BA2519" i="1"/>
  <c r="R2520" i="1"/>
  <c r="BE2520" i="1" s="1"/>
  <c r="BA2520" i="1"/>
  <c r="R2521" i="1"/>
  <c r="BE2521" i="1" s="1"/>
  <c r="BA2521" i="1"/>
  <c r="R2522" i="1"/>
  <c r="BE2522" i="1" s="1"/>
  <c r="BA2522" i="1"/>
  <c r="R2523" i="1"/>
  <c r="BE2523" i="1" s="1"/>
  <c r="BA2523" i="1"/>
  <c r="R2525" i="1"/>
  <c r="BE2525" i="1" s="1"/>
  <c r="BA2525" i="1"/>
  <c r="R2526" i="1"/>
  <c r="BE2526" i="1" s="1"/>
  <c r="BA2526" i="1"/>
  <c r="R2527" i="1"/>
  <c r="BE2527" i="1" s="1"/>
  <c r="BA2527" i="1"/>
  <c r="R2528" i="1"/>
  <c r="BE2528" i="1" s="1"/>
  <c r="BA2528" i="1"/>
  <c r="R2529" i="1"/>
  <c r="BE2529" i="1" s="1"/>
  <c r="BA2529" i="1"/>
  <c r="R2530" i="1"/>
  <c r="BE2530" i="1" s="1"/>
  <c r="BA2530" i="1"/>
  <c r="R2531" i="1"/>
  <c r="BE2531" i="1" s="1"/>
  <c r="BA2531" i="1"/>
  <c r="R2532" i="1"/>
  <c r="BE2532" i="1" s="1"/>
  <c r="BA2532" i="1"/>
  <c r="R2533" i="1"/>
  <c r="BE2533" i="1" s="1"/>
  <c r="BA2533" i="1"/>
  <c r="R2534" i="1"/>
  <c r="BE2534" i="1" s="1"/>
  <c r="BA2534" i="1"/>
  <c r="R2535" i="1"/>
  <c r="BE2535" i="1" s="1"/>
  <c r="BA2535" i="1"/>
  <c r="R2537" i="1"/>
  <c r="BE2537" i="1" s="1"/>
  <c r="BA2537" i="1"/>
  <c r="R2539" i="1"/>
  <c r="BE2539" i="1" s="1"/>
  <c r="BA2539" i="1"/>
  <c r="R2541" i="1"/>
  <c r="BE2541" i="1" s="1"/>
  <c r="BA2541" i="1"/>
  <c r="R2543" i="1"/>
  <c r="BE2543" i="1" s="1"/>
  <c r="BA2543" i="1"/>
  <c r="R2545" i="1"/>
  <c r="BE2545" i="1" s="1"/>
  <c r="BA2545" i="1"/>
  <c r="R2549" i="1"/>
  <c r="BE2549" i="1" s="1"/>
  <c r="BA2549" i="1"/>
  <c r="R2551" i="1"/>
  <c r="BE2551" i="1" s="1"/>
  <c r="BA2551" i="1"/>
  <c r="Q2552" i="1"/>
  <c r="BD2552" i="1" s="1"/>
  <c r="BB2552" i="1"/>
  <c r="Q2553" i="1"/>
  <c r="BD2553" i="1" s="1"/>
  <c r="BD2554" i="1"/>
  <c r="Q2560" i="1"/>
  <c r="BD2560" i="1" s="1"/>
  <c r="BD2561" i="1"/>
  <c r="Q2563" i="1"/>
  <c r="BD2563" i="1" s="1"/>
  <c r="BD2564" i="1"/>
  <c r="Q2571" i="1"/>
  <c r="BD2571" i="1" s="1"/>
  <c r="BD2572" i="1"/>
  <c r="Q2600" i="1"/>
  <c r="BD2600" i="1" s="1"/>
  <c r="BD2601" i="1"/>
  <c r="R2622" i="1"/>
  <c r="BE2622" i="1" s="1"/>
  <c r="BA2622" i="1"/>
  <c r="R2623" i="1"/>
  <c r="BE2623" i="1" s="1"/>
  <c r="BA2623" i="1"/>
  <c r="R2624" i="1"/>
  <c r="BE2624" i="1" s="1"/>
  <c r="BA2624" i="1"/>
  <c r="R2625" i="1"/>
  <c r="BE2625" i="1" s="1"/>
  <c r="BA2625" i="1"/>
  <c r="R2626" i="1"/>
  <c r="BE2626" i="1" s="1"/>
  <c r="BA2626" i="1"/>
  <c r="R2627" i="1"/>
  <c r="BE2627" i="1" s="1"/>
  <c r="BA2627" i="1"/>
  <c r="R2629" i="1"/>
  <c r="BE2629" i="1" s="1"/>
  <c r="BA2629" i="1"/>
  <c r="Q2630" i="1"/>
  <c r="BD2630" i="1" s="1"/>
  <c r="BD2631" i="1"/>
  <c r="M2636" i="1"/>
  <c r="AZ2636" i="1" s="1"/>
  <c r="AZ2637" i="1"/>
  <c r="Q2637" i="1"/>
  <c r="BD2637" i="1" s="1"/>
  <c r="BD2638" i="1"/>
  <c r="P2636" i="1"/>
  <c r="BC2636" i="1" s="1"/>
  <c r="BC2639" i="1"/>
  <c r="Q2639" i="1"/>
  <c r="BD2639" i="1" s="1"/>
  <c r="BD2640" i="1"/>
  <c r="O2641" i="1"/>
  <c r="BB2641" i="1" s="1"/>
  <c r="BB2642" i="1"/>
  <c r="Q2644" i="1"/>
  <c r="BC2644" i="1"/>
  <c r="Q2646" i="1"/>
  <c r="BD2646" i="1" s="1"/>
  <c r="BC2646" i="1"/>
  <c r="L2651" i="1"/>
  <c r="AY2652" i="1"/>
  <c r="R2654" i="1"/>
  <c r="BE2654" i="1" s="1"/>
  <c r="BA2654" i="1"/>
  <c r="R2655" i="1"/>
  <c r="BE2655" i="1" s="1"/>
  <c r="BA2655" i="1"/>
  <c r="R2658" i="1"/>
  <c r="BE2658" i="1" s="1"/>
  <c r="BA2658" i="1"/>
  <c r="R2660" i="1"/>
  <c r="BE2660" i="1" s="1"/>
  <c r="BA2660" i="1"/>
  <c r="N2661" i="1"/>
  <c r="BA2661" i="1" s="1"/>
  <c r="BA2662" i="1"/>
  <c r="R2664" i="1"/>
  <c r="BA2664" i="1"/>
  <c r="N2668" i="1"/>
  <c r="BA2668" i="1" s="1"/>
  <c r="BA2669" i="1"/>
  <c r="Q2672" i="1"/>
  <c r="BD2672" i="1" s="1"/>
  <c r="BD2673" i="1"/>
  <c r="Q2674" i="1"/>
  <c r="BD2674" i="1" s="1"/>
  <c r="BD2675" i="1"/>
  <c r="L2676" i="1"/>
  <c r="AY2676" i="1" s="1"/>
  <c r="AY2677" i="1"/>
  <c r="N2677" i="1"/>
  <c r="BA2677" i="1" s="1"/>
  <c r="BA2678" i="1"/>
  <c r="Q2680" i="1"/>
  <c r="BD2680" i="1" s="1"/>
  <c r="BB2680" i="1"/>
  <c r="R2683" i="1"/>
  <c r="BE2683" i="1" s="1"/>
  <c r="BA2683" i="1"/>
  <c r="R2684" i="1"/>
  <c r="BE2684" i="1" s="1"/>
  <c r="BA2684" i="1"/>
  <c r="R2685" i="1"/>
  <c r="BE2685" i="1" s="1"/>
  <c r="BA2685" i="1"/>
  <c r="R2686" i="1"/>
  <c r="BE2686" i="1" s="1"/>
  <c r="BA2686" i="1"/>
  <c r="R2687" i="1"/>
  <c r="BE2687" i="1" s="1"/>
  <c r="BA2687" i="1"/>
  <c r="R2688" i="1"/>
  <c r="BE2688" i="1" s="1"/>
  <c r="BA2688" i="1"/>
  <c r="R2689" i="1"/>
  <c r="BE2689" i="1" s="1"/>
  <c r="BA2689" i="1"/>
  <c r="R2690" i="1"/>
  <c r="BE2690" i="1" s="1"/>
  <c r="BA2690" i="1"/>
  <c r="R2691" i="1"/>
  <c r="BE2691" i="1" s="1"/>
  <c r="BA2691" i="1"/>
  <c r="R2692" i="1"/>
  <c r="BE2692" i="1" s="1"/>
  <c r="BA2692" i="1"/>
  <c r="R2693" i="1"/>
  <c r="BE2693" i="1" s="1"/>
  <c r="BA2693" i="1"/>
  <c r="R2694" i="1"/>
  <c r="BE2694" i="1" s="1"/>
  <c r="BA2694" i="1"/>
  <c r="R2695" i="1"/>
  <c r="BE2695" i="1" s="1"/>
  <c r="BA2695" i="1"/>
  <c r="R2696" i="1"/>
  <c r="BE2696" i="1" s="1"/>
  <c r="BA2696" i="1"/>
  <c r="R2697" i="1"/>
  <c r="BE2697" i="1" s="1"/>
  <c r="BA2697" i="1"/>
  <c r="R2698" i="1"/>
  <c r="BE2698" i="1" s="1"/>
  <c r="BA2698" i="1"/>
  <c r="R2699" i="1"/>
  <c r="BE2699" i="1" s="1"/>
  <c r="BA2699" i="1"/>
  <c r="R2700" i="1"/>
  <c r="BE2700" i="1" s="1"/>
  <c r="BA2700" i="1"/>
  <c r="R2702" i="1"/>
  <c r="BE2702" i="1" s="1"/>
  <c r="BA2702" i="1"/>
  <c r="R2703" i="1"/>
  <c r="BE2703" i="1" s="1"/>
  <c r="BA2703" i="1"/>
  <c r="R2704" i="1"/>
  <c r="BE2704" i="1" s="1"/>
  <c r="BA2704" i="1"/>
  <c r="R2705" i="1"/>
  <c r="BE2705" i="1" s="1"/>
  <c r="BA2705" i="1"/>
  <c r="R2736" i="1"/>
  <c r="BE2736" i="1" s="1"/>
  <c r="BA2736" i="1"/>
  <c r="L2752" i="1"/>
  <c r="AY2752" i="1" s="1"/>
  <c r="AY2753" i="1"/>
  <c r="O2752" i="1"/>
  <c r="BB2752" i="1" s="1"/>
  <c r="BB2753" i="1"/>
  <c r="R2757" i="1"/>
  <c r="BE2757" i="1" s="1"/>
  <c r="BA2757" i="1"/>
  <c r="R2758" i="1"/>
  <c r="BE2758" i="1" s="1"/>
  <c r="BA2758" i="1"/>
  <c r="R2759" i="1"/>
  <c r="BE2759" i="1" s="1"/>
  <c r="BA2759" i="1"/>
  <c r="R2760" i="1"/>
  <c r="BE2760" i="1" s="1"/>
  <c r="BA2760" i="1"/>
  <c r="R2761" i="1"/>
  <c r="BE2761" i="1" s="1"/>
  <c r="BA2761" i="1"/>
  <c r="R2762" i="1"/>
  <c r="BE2762" i="1" s="1"/>
  <c r="BA2762" i="1"/>
  <c r="R2766" i="1"/>
  <c r="BE2766" i="1" s="1"/>
  <c r="BA2766" i="1"/>
  <c r="R2776" i="1"/>
  <c r="BE2776" i="1" s="1"/>
  <c r="BA2776" i="1"/>
  <c r="R2778" i="1"/>
  <c r="BE2778" i="1" s="1"/>
  <c r="BA2778" i="1"/>
  <c r="R2814" i="1"/>
  <c r="BE2814" i="1" s="1"/>
  <c r="BA2814" i="1"/>
  <c r="R2816" i="1"/>
  <c r="BE2816" i="1" s="1"/>
  <c r="BA2816" i="1"/>
  <c r="R2832" i="1"/>
  <c r="BE2832" i="1" s="1"/>
  <c r="BA2832" i="1"/>
  <c r="R2833" i="1"/>
  <c r="BE2833" i="1" s="1"/>
  <c r="BA2833" i="1"/>
  <c r="R2834" i="1"/>
  <c r="BE2834" i="1" s="1"/>
  <c r="BA2834" i="1"/>
  <c r="R2835" i="1"/>
  <c r="BE2835" i="1" s="1"/>
  <c r="BA2835" i="1"/>
  <c r="R2836" i="1"/>
  <c r="BE2836" i="1" s="1"/>
  <c r="BA2836" i="1"/>
  <c r="R2837" i="1"/>
  <c r="BE2837" i="1" s="1"/>
  <c r="BA2837" i="1"/>
  <c r="R2838" i="1"/>
  <c r="BE2838" i="1" s="1"/>
  <c r="BA2838" i="1"/>
  <c r="R2839" i="1"/>
  <c r="BE2839" i="1" s="1"/>
  <c r="BA2839" i="1"/>
  <c r="R2840" i="1"/>
  <c r="BE2840" i="1" s="1"/>
  <c r="BA2840" i="1"/>
  <c r="R2841" i="1"/>
  <c r="BE2841" i="1" s="1"/>
  <c r="BA2841" i="1"/>
  <c r="R2842" i="1"/>
  <c r="BE2842" i="1" s="1"/>
  <c r="BA2842" i="1"/>
  <c r="R2843" i="1"/>
  <c r="BE2843" i="1" s="1"/>
  <c r="BA2843" i="1"/>
  <c r="R2844" i="1"/>
  <c r="BE2844" i="1" s="1"/>
  <c r="BA2844" i="1"/>
  <c r="R2845" i="1"/>
  <c r="BE2845" i="1" s="1"/>
  <c r="BA2845" i="1"/>
  <c r="R2846" i="1"/>
  <c r="BE2846" i="1" s="1"/>
  <c r="BA2846" i="1"/>
  <c r="R2847" i="1"/>
  <c r="BE2847" i="1" s="1"/>
  <c r="BA2847" i="1"/>
  <c r="R2848" i="1"/>
  <c r="BE2848" i="1" s="1"/>
  <c r="BA2848" i="1"/>
  <c r="R2849" i="1"/>
  <c r="BE2849" i="1" s="1"/>
  <c r="BA2849" i="1"/>
  <c r="R2850" i="1"/>
  <c r="BE2850" i="1" s="1"/>
  <c r="BA2850" i="1"/>
  <c r="R2851" i="1"/>
  <c r="BE2851" i="1" s="1"/>
  <c r="BA2851" i="1"/>
  <c r="R2852" i="1"/>
  <c r="BE2852" i="1" s="1"/>
  <c r="BA2852" i="1"/>
  <c r="R2853" i="1"/>
  <c r="BE2853" i="1" s="1"/>
  <c r="BA2853" i="1"/>
  <c r="R2854" i="1"/>
  <c r="BE2854" i="1" s="1"/>
  <c r="BA2854" i="1"/>
  <c r="R2856" i="1"/>
  <c r="BE2856" i="1" s="1"/>
  <c r="BA2856" i="1"/>
  <c r="R2857" i="1"/>
  <c r="BE2857" i="1" s="1"/>
  <c r="BA2857" i="1"/>
  <c r="R2858" i="1"/>
  <c r="BE2858" i="1" s="1"/>
  <c r="BA2858" i="1"/>
  <c r="R2859" i="1"/>
  <c r="BE2859" i="1" s="1"/>
  <c r="BA2859" i="1"/>
  <c r="R2860" i="1"/>
  <c r="BE2860" i="1" s="1"/>
  <c r="BA2860" i="1"/>
  <c r="R2861" i="1"/>
  <c r="BE2861" i="1" s="1"/>
  <c r="BA2861" i="1"/>
  <c r="R2862" i="1"/>
  <c r="BE2862" i="1" s="1"/>
  <c r="BA2862" i="1"/>
  <c r="R2864" i="1"/>
  <c r="BE2864" i="1" s="1"/>
  <c r="BA2864" i="1"/>
  <c r="R2865" i="1"/>
  <c r="BE2865" i="1" s="1"/>
  <c r="BA2865" i="1"/>
  <c r="R2866" i="1"/>
  <c r="BE2866" i="1" s="1"/>
  <c r="BA2866" i="1"/>
  <c r="R2868" i="1"/>
  <c r="BE2868" i="1" s="1"/>
  <c r="BA2868" i="1"/>
  <c r="R2877" i="1"/>
  <c r="BE2877" i="1" s="1"/>
  <c r="BA2877" i="1"/>
  <c r="R2879" i="1"/>
  <c r="BE2879" i="1" s="1"/>
  <c r="BA2879" i="1"/>
  <c r="Q2881" i="1"/>
  <c r="BD2881" i="1" s="1"/>
  <c r="BB2881" i="1"/>
  <c r="L2881" i="1"/>
  <c r="AY2881" i="1" s="1"/>
  <c r="AY2882" i="1"/>
  <c r="N2882" i="1"/>
  <c r="BA2882" i="1" s="1"/>
  <c r="BA2883" i="1"/>
  <c r="R2888" i="1"/>
  <c r="BE2888" i="1" s="1"/>
  <c r="BA2888" i="1"/>
  <c r="R2921" i="1"/>
  <c r="BE2921" i="1" s="1"/>
  <c r="BA2921" i="1"/>
  <c r="R2923" i="1"/>
  <c r="BE2923" i="1" s="1"/>
  <c r="BA2923" i="1"/>
  <c r="R2927" i="1"/>
  <c r="BE2927" i="1" s="1"/>
  <c r="BA2927" i="1"/>
  <c r="R2929" i="1"/>
  <c r="BE2929" i="1" s="1"/>
  <c r="BA2929" i="1"/>
  <c r="R2931" i="1"/>
  <c r="BE2931" i="1" s="1"/>
  <c r="BA2931" i="1"/>
  <c r="N2944" i="1"/>
  <c r="BA2944" i="1" s="1"/>
  <c r="BA2945" i="1"/>
  <c r="N2949" i="1"/>
  <c r="BA2949" i="1" s="1"/>
  <c r="BA2950" i="1"/>
  <c r="N2951" i="1"/>
  <c r="BA2951" i="1" s="1"/>
  <c r="BA2952" i="1"/>
  <c r="L2954" i="1"/>
  <c r="AY2955" i="1"/>
  <c r="N2956" i="1"/>
  <c r="BA2956" i="1" s="1"/>
  <c r="AZ2956" i="1"/>
  <c r="N2958" i="1"/>
  <c r="BA2958" i="1" s="1"/>
  <c r="AZ2958" i="1"/>
  <c r="M2962" i="1"/>
  <c r="AZ2962" i="1" s="1"/>
  <c r="AZ2963" i="1"/>
  <c r="P2962" i="1"/>
  <c r="BC2962" i="1" s="1"/>
  <c r="BC2963" i="1"/>
  <c r="Q2963" i="1"/>
  <c r="BD2963" i="1" s="1"/>
  <c r="BD2964" i="1"/>
  <c r="M2965" i="1"/>
  <c r="AZ2965" i="1" s="1"/>
  <c r="AZ2966" i="1"/>
  <c r="P2965" i="1"/>
  <c r="BC2965" i="1" s="1"/>
  <c r="BC2966" i="1"/>
  <c r="Q2966" i="1"/>
  <c r="BD2966" i="1" s="1"/>
  <c r="BD2967" i="1"/>
  <c r="Q2969" i="1"/>
  <c r="BD2969" i="1" s="1"/>
  <c r="BD2970" i="1"/>
  <c r="Q2982" i="1"/>
  <c r="BD2982" i="1" s="1"/>
  <c r="BD2983" i="1"/>
  <c r="L2988" i="1"/>
  <c r="AY2988" i="1" s="1"/>
  <c r="AY2989" i="1"/>
  <c r="R2992" i="1"/>
  <c r="BE2992" i="1" s="1"/>
  <c r="BA2992" i="1"/>
  <c r="N2993" i="1"/>
  <c r="BA2993" i="1" s="1"/>
  <c r="BA2994" i="1"/>
  <c r="O2995" i="1"/>
  <c r="BB2995" i="1" s="1"/>
  <c r="BB2996" i="1"/>
  <c r="M2996" i="1"/>
  <c r="AZ2997" i="1"/>
  <c r="N3001" i="1"/>
  <c r="BA3001" i="1" s="1"/>
  <c r="BA3002" i="1"/>
  <c r="N3029" i="1"/>
  <c r="BA3029" i="1" s="1"/>
  <c r="BA3030" i="1"/>
  <c r="N3031" i="1"/>
  <c r="BA3031" i="1" s="1"/>
  <c r="BA3032" i="1"/>
  <c r="M3033" i="1"/>
  <c r="AZ3033" i="1" s="1"/>
  <c r="AZ3034" i="1"/>
  <c r="L3037" i="1"/>
  <c r="AY3037" i="1" s="1"/>
  <c r="AY3038" i="1"/>
  <c r="O3037" i="1"/>
  <c r="BB3037" i="1" s="1"/>
  <c r="BB3038" i="1"/>
  <c r="L3047" i="1"/>
  <c r="AY3047" i="1" s="1"/>
  <c r="AY3048" i="1"/>
  <c r="O3047" i="1"/>
  <c r="BB3047" i="1" s="1"/>
  <c r="BB3048" i="1"/>
  <c r="R3050" i="1"/>
  <c r="BE3050" i="1" s="1"/>
  <c r="BA3050" i="1"/>
  <c r="R3052" i="1"/>
  <c r="BE3052" i="1" s="1"/>
  <c r="BA3052" i="1"/>
  <c r="R3054" i="1"/>
  <c r="BE3054" i="1" s="1"/>
  <c r="BA3054" i="1"/>
  <c r="R3056" i="1"/>
  <c r="BE3056" i="1" s="1"/>
  <c r="BA3056" i="1"/>
  <c r="R3058" i="1"/>
  <c r="BE3058" i="1" s="1"/>
  <c r="BA3058" i="1"/>
  <c r="R3060" i="1"/>
  <c r="BE3060" i="1" s="1"/>
  <c r="BA3060" i="1"/>
  <c r="R3062" i="1"/>
  <c r="BE3062" i="1" s="1"/>
  <c r="BA3062" i="1"/>
  <c r="R3064" i="1"/>
  <c r="BE3064" i="1" s="1"/>
  <c r="BA3064" i="1"/>
  <c r="R3066" i="1"/>
  <c r="BE3066" i="1" s="1"/>
  <c r="BA3066" i="1"/>
  <c r="Q3067" i="1"/>
  <c r="BD3067" i="1" s="1"/>
  <c r="BD3068" i="1"/>
  <c r="O3070" i="1"/>
  <c r="BB3070" i="1" s="1"/>
  <c r="BB3071" i="1"/>
  <c r="L3076" i="1"/>
  <c r="AY3076" i="1" s="1"/>
  <c r="AY3077" i="1"/>
  <c r="N3078" i="1"/>
  <c r="BA3078" i="1" s="1"/>
  <c r="AZ3078" i="1"/>
  <c r="R3079" i="1"/>
  <c r="BE3079" i="1" s="1"/>
  <c r="BA3079" i="1"/>
  <c r="N3080" i="1"/>
  <c r="BA3080" i="1" s="1"/>
  <c r="AZ3080" i="1"/>
  <c r="O3084" i="1"/>
  <c r="BB3084" i="1" s="1"/>
  <c r="BB3085" i="1"/>
  <c r="R3086" i="1"/>
  <c r="BE3086" i="1" s="1"/>
  <c r="BA3086" i="1"/>
  <c r="R3088" i="1"/>
  <c r="BE3088" i="1" s="1"/>
  <c r="BA3088" i="1"/>
  <c r="R3090" i="1"/>
  <c r="BE3090" i="1" s="1"/>
  <c r="BA3090" i="1"/>
  <c r="R3092" i="1"/>
  <c r="BE3092" i="1" s="1"/>
  <c r="BA3092" i="1"/>
  <c r="R3094" i="1"/>
  <c r="BE3094" i="1" s="1"/>
  <c r="BA3094" i="1"/>
  <c r="R3096" i="1"/>
  <c r="BE3096" i="1" s="1"/>
  <c r="BA3096" i="1"/>
  <c r="R3102" i="1"/>
  <c r="BE3102" i="1" s="1"/>
  <c r="BA3102" i="1"/>
  <c r="R3104" i="1"/>
  <c r="BE3104" i="1" s="1"/>
  <c r="BA3104" i="1"/>
  <c r="R3106" i="1"/>
  <c r="BE3106" i="1" s="1"/>
  <c r="BA3106" i="1"/>
  <c r="R3108" i="1"/>
  <c r="BE3108" i="1" s="1"/>
  <c r="BA3108" i="1"/>
  <c r="R3110" i="1"/>
  <c r="BE3110" i="1" s="1"/>
  <c r="BA3110" i="1"/>
  <c r="R3112" i="1"/>
  <c r="BE3112" i="1" s="1"/>
  <c r="BA3112" i="1"/>
  <c r="R3114" i="1"/>
  <c r="BE3114" i="1" s="1"/>
  <c r="BA3114" i="1"/>
  <c r="R3116" i="1"/>
  <c r="BE3116" i="1" s="1"/>
  <c r="BA3116" i="1"/>
  <c r="R3140" i="1"/>
  <c r="BE3140" i="1" s="1"/>
  <c r="BA3140" i="1"/>
  <c r="R3141" i="1"/>
  <c r="BE3141" i="1" s="1"/>
  <c r="BA3141" i="1"/>
  <c r="R3142" i="1"/>
  <c r="BE3142" i="1" s="1"/>
  <c r="BA3142" i="1"/>
  <c r="R3143" i="1"/>
  <c r="BE3143" i="1" s="1"/>
  <c r="BA3143" i="1"/>
  <c r="R3144" i="1"/>
  <c r="BE3144" i="1" s="1"/>
  <c r="BA3144" i="1"/>
  <c r="R3145" i="1"/>
  <c r="BE3145" i="1" s="1"/>
  <c r="BA3145" i="1"/>
  <c r="R3146" i="1"/>
  <c r="BE3146" i="1" s="1"/>
  <c r="BA3146" i="1"/>
  <c r="R3148" i="1"/>
  <c r="BE3148" i="1" s="1"/>
  <c r="BA3148" i="1"/>
  <c r="R3150" i="1"/>
  <c r="BE3150" i="1" s="1"/>
  <c r="BA3150" i="1"/>
  <c r="R3152" i="1"/>
  <c r="BE3152" i="1" s="1"/>
  <c r="BA3152" i="1"/>
  <c r="R3154" i="1"/>
  <c r="BE3154" i="1" s="1"/>
  <c r="BA3154" i="1"/>
  <c r="R3158" i="1"/>
  <c r="BE3158" i="1" s="1"/>
  <c r="BA3158" i="1"/>
  <c r="R3160" i="1"/>
  <c r="BE3160" i="1" s="1"/>
  <c r="BA3160" i="1"/>
  <c r="R3162" i="1"/>
  <c r="BE3162" i="1" s="1"/>
  <c r="BA3162" i="1"/>
  <c r="R3164" i="1"/>
  <c r="BE3164" i="1" s="1"/>
  <c r="BA3164" i="1"/>
  <c r="R3166" i="1"/>
  <c r="BE3166" i="1" s="1"/>
  <c r="BA3166" i="1"/>
  <c r="R3168" i="1"/>
  <c r="BE3168" i="1" s="1"/>
  <c r="BA3168" i="1"/>
  <c r="R3170" i="1"/>
  <c r="BE3170" i="1" s="1"/>
  <c r="BA3170" i="1"/>
  <c r="R3172" i="1"/>
  <c r="BE3172" i="1" s="1"/>
  <c r="BA3172" i="1"/>
  <c r="R3177" i="1"/>
  <c r="BE3177" i="1" s="1"/>
  <c r="BA3177" i="1"/>
  <c r="R3179" i="1"/>
  <c r="BE3179" i="1" s="1"/>
  <c r="BA3179" i="1"/>
  <c r="R3181" i="1"/>
  <c r="BE3181" i="1" s="1"/>
  <c r="BA3181" i="1"/>
  <c r="R3182" i="1"/>
  <c r="BE3182" i="1" s="1"/>
  <c r="BA3182" i="1"/>
  <c r="R3183" i="1"/>
  <c r="BE3183" i="1" s="1"/>
  <c r="BA3183" i="1"/>
  <c r="R3184" i="1"/>
  <c r="BE3184" i="1" s="1"/>
  <c r="BA3184" i="1"/>
  <c r="R3185" i="1"/>
  <c r="BE3185" i="1" s="1"/>
  <c r="BA3185" i="1"/>
  <c r="R3186" i="1"/>
  <c r="BE3186" i="1" s="1"/>
  <c r="BA3186" i="1"/>
  <c r="R3187" i="1"/>
  <c r="BE3187" i="1" s="1"/>
  <c r="BA3187" i="1"/>
  <c r="R3188" i="1"/>
  <c r="BE3188" i="1" s="1"/>
  <c r="BA3188" i="1"/>
  <c r="R3189" i="1"/>
  <c r="BE3189" i="1" s="1"/>
  <c r="BA3189" i="1"/>
  <c r="R3190" i="1"/>
  <c r="BE3190" i="1" s="1"/>
  <c r="BA3190" i="1"/>
  <c r="R3191" i="1"/>
  <c r="BE3191" i="1" s="1"/>
  <c r="BA3191" i="1"/>
  <c r="L3194" i="1"/>
  <c r="AY3194" i="1" s="1"/>
  <c r="AY3195" i="1"/>
  <c r="Q3195" i="1"/>
  <c r="BD3195" i="1" s="1"/>
  <c r="BD3196" i="1"/>
  <c r="O3208" i="1"/>
  <c r="BB3208" i="1" s="1"/>
  <c r="BB3209" i="1"/>
  <c r="AY3212" i="1"/>
  <c r="M3212" i="1"/>
  <c r="AZ3212" i="1" s="1"/>
  <c r="AZ3213" i="1"/>
  <c r="Q3215" i="1"/>
  <c r="BD3215" i="1" s="1"/>
  <c r="BD3216" i="1"/>
  <c r="Q3217" i="1"/>
  <c r="BD3217" i="1" s="1"/>
  <c r="BB3217" i="1"/>
  <c r="Q3218" i="1"/>
  <c r="BD3218" i="1" s="1"/>
  <c r="BD3219" i="1"/>
  <c r="L3224" i="1"/>
  <c r="AY3224" i="1" s="1"/>
  <c r="AY3225" i="1"/>
  <c r="Q3251" i="1"/>
  <c r="BD3251" i="1" s="1"/>
  <c r="BD3252" i="1"/>
  <c r="N3253" i="1"/>
  <c r="BA3253" i="1" s="1"/>
  <c r="AZ3253" i="1"/>
  <c r="O3253" i="1"/>
  <c r="BB3253" i="1" s="1"/>
  <c r="BB3254" i="1"/>
  <c r="L3259" i="1"/>
  <c r="AY3260" i="1"/>
  <c r="O3259" i="1"/>
  <c r="BB3260" i="1"/>
  <c r="N3260" i="1"/>
  <c r="BA3260" i="1" s="1"/>
  <c r="BA3262" i="1"/>
  <c r="R3280" i="1"/>
  <c r="BE3280" i="1" s="1"/>
  <c r="BA3280" i="1"/>
  <c r="R3282" i="1"/>
  <c r="BE3282" i="1" s="1"/>
  <c r="BA3282" i="1"/>
  <c r="R3284" i="1"/>
  <c r="BE3284" i="1" s="1"/>
  <c r="BA3284" i="1"/>
  <c r="R3286" i="1"/>
  <c r="BE3286" i="1" s="1"/>
  <c r="BA3286" i="1"/>
  <c r="R3288" i="1"/>
  <c r="BE3288" i="1" s="1"/>
  <c r="BA3288" i="1"/>
  <c r="R3290" i="1"/>
  <c r="BE3290" i="1" s="1"/>
  <c r="BA3290" i="1"/>
  <c r="R3293" i="1"/>
  <c r="BE3293" i="1" s="1"/>
  <c r="BA3293" i="1"/>
  <c r="R3294" i="1"/>
  <c r="BE3294" i="1" s="1"/>
  <c r="BA3294" i="1"/>
  <c r="R3295" i="1"/>
  <c r="BE3295" i="1" s="1"/>
  <c r="BA3295" i="1"/>
  <c r="R3296" i="1"/>
  <c r="BE3296" i="1" s="1"/>
  <c r="BA3296" i="1"/>
  <c r="R3297" i="1"/>
  <c r="BE3297" i="1" s="1"/>
  <c r="BA3297" i="1"/>
  <c r="R3298" i="1"/>
  <c r="BE3298" i="1" s="1"/>
  <c r="BA3298" i="1"/>
  <c r="R3299" i="1"/>
  <c r="BE3299" i="1" s="1"/>
  <c r="BA3299" i="1"/>
  <c r="R3300" i="1"/>
  <c r="BE3300" i="1" s="1"/>
  <c r="BA3300" i="1"/>
  <c r="R3301" i="1"/>
  <c r="BE3301" i="1" s="1"/>
  <c r="BA3301" i="1"/>
  <c r="R3302" i="1"/>
  <c r="BE3302" i="1" s="1"/>
  <c r="BA3302" i="1"/>
  <c r="R3303" i="1"/>
  <c r="BE3303" i="1" s="1"/>
  <c r="BA3303" i="1"/>
  <c r="R3304" i="1"/>
  <c r="BE3304" i="1" s="1"/>
  <c r="BA3304" i="1"/>
  <c r="R3305" i="1"/>
  <c r="BE3305" i="1" s="1"/>
  <c r="BA3305" i="1"/>
  <c r="R3306" i="1"/>
  <c r="BE3306" i="1" s="1"/>
  <c r="BA3306" i="1"/>
  <c r="R3307" i="1"/>
  <c r="BE3307" i="1" s="1"/>
  <c r="BA3307" i="1"/>
  <c r="R3308" i="1"/>
  <c r="BE3308" i="1" s="1"/>
  <c r="BA3308" i="1"/>
  <c r="R3309" i="1"/>
  <c r="BE3309" i="1" s="1"/>
  <c r="BA3309" i="1"/>
  <c r="R3310" i="1"/>
  <c r="BE3310" i="1" s="1"/>
  <c r="BA3310" i="1"/>
  <c r="R3311" i="1"/>
  <c r="BE3311" i="1" s="1"/>
  <c r="BA3311" i="1"/>
  <c r="R3312" i="1"/>
  <c r="BE3312" i="1" s="1"/>
  <c r="BA3312" i="1"/>
  <c r="R3313" i="1"/>
  <c r="BE3313" i="1" s="1"/>
  <c r="BA3313" i="1"/>
  <c r="R3314" i="1"/>
  <c r="BE3314" i="1" s="1"/>
  <c r="BA3314" i="1"/>
  <c r="R3315" i="1"/>
  <c r="BE3315" i="1" s="1"/>
  <c r="BA3315" i="1"/>
  <c r="R3317" i="1"/>
  <c r="BE3317" i="1" s="1"/>
  <c r="BA3317" i="1"/>
  <c r="R3318" i="1"/>
  <c r="BE3318" i="1" s="1"/>
  <c r="BA3318" i="1"/>
  <c r="R3319" i="1"/>
  <c r="BE3319" i="1" s="1"/>
  <c r="BA3319" i="1"/>
  <c r="R3321" i="1"/>
  <c r="BE3321" i="1" s="1"/>
  <c r="BA3321" i="1"/>
  <c r="R3323" i="1"/>
  <c r="BE3323" i="1" s="1"/>
  <c r="BA3323" i="1"/>
  <c r="R3325" i="1"/>
  <c r="BE3325" i="1" s="1"/>
  <c r="BA3325" i="1"/>
  <c r="R3327" i="1"/>
  <c r="BE3327" i="1" s="1"/>
  <c r="BA3327" i="1"/>
  <c r="R3329" i="1"/>
  <c r="BE3329" i="1" s="1"/>
  <c r="BA3329" i="1"/>
  <c r="R3331" i="1"/>
  <c r="BE3331" i="1" s="1"/>
  <c r="BA3331" i="1"/>
  <c r="R3333" i="1"/>
  <c r="BE3333" i="1" s="1"/>
  <c r="BA3333" i="1"/>
  <c r="R3335" i="1"/>
  <c r="BE3335" i="1" s="1"/>
  <c r="BA3335" i="1"/>
  <c r="R3336" i="1"/>
  <c r="BE3336" i="1" s="1"/>
  <c r="BA3336" i="1"/>
  <c r="R3338" i="1"/>
  <c r="BE3338" i="1" s="1"/>
  <c r="BA3338" i="1"/>
  <c r="R3340" i="1"/>
  <c r="BE3340" i="1" s="1"/>
  <c r="BA3340" i="1"/>
  <c r="R3342" i="1"/>
  <c r="BE3342" i="1" s="1"/>
  <c r="BA3342" i="1"/>
  <c r="R3344" i="1"/>
  <c r="BE3344" i="1" s="1"/>
  <c r="BA3344" i="1"/>
  <c r="R3346" i="1"/>
  <c r="BE3346" i="1" s="1"/>
  <c r="BA3346" i="1"/>
  <c r="R3348" i="1"/>
  <c r="BE3348" i="1" s="1"/>
  <c r="BA3348" i="1"/>
  <c r="R3350" i="1"/>
  <c r="BE3350" i="1" s="1"/>
  <c r="BA3350" i="1"/>
  <c r="R3352" i="1"/>
  <c r="BE3352" i="1" s="1"/>
  <c r="BA3352" i="1"/>
  <c r="R3354" i="1"/>
  <c r="BE3354" i="1" s="1"/>
  <c r="BA3354" i="1"/>
  <c r="R3356" i="1"/>
  <c r="BE3356" i="1" s="1"/>
  <c r="BA3356" i="1"/>
  <c r="R3358" i="1"/>
  <c r="BE3358" i="1" s="1"/>
  <c r="BA3358" i="1"/>
  <c r="R3360" i="1"/>
  <c r="BE3360" i="1" s="1"/>
  <c r="BA3360" i="1"/>
  <c r="R3362" i="1"/>
  <c r="BE3362" i="1" s="1"/>
  <c r="BA3362" i="1"/>
  <c r="R3364" i="1"/>
  <c r="BE3364" i="1" s="1"/>
  <c r="BA3364" i="1"/>
  <c r="R3366" i="1"/>
  <c r="BE3366" i="1" s="1"/>
  <c r="BA3366" i="1"/>
  <c r="R3368" i="1"/>
  <c r="BE3368" i="1" s="1"/>
  <c r="BA3368" i="1"/>
  <c r="R3370" i="1"/>
  <c r="BE3370" i="1" s="1"/>
  <c r="BA3370" i="1"/>
  <c r="R3372" i="1"/>
  <c r="BE3372" i="1" s="1"/>
  <c r="BA3372" i="1"/>
  <c r="R3374" i="1"/>
  <c r="BE3374" i="1" s="1"/>
  <c r="BA3374" i="1"/>
  <c r="R3376" i="1"/>
  <c r="BE3376" i="1" s="1"/>
  <c r="BA3376" i="1"/>
  <c r="R3378" i="1"/>
  <c r="BE3378" i="1" s="1"/>
  <c r="BA3378" i="1"/>
  <c r="R3380" i="1"/>
  <c r="BE3380" i="1" s="1"/>
  <c r="BA3380" i="1"/>
  <c r="R3382" i="1"/>
  <c r="BE3382" i="1" s="1"/>
  <c r="BA3382" i="1"/>
  <c r="R3384" i="1"/>
  <c r="BE3384" i="1" s="1"/>
  <c r="BA3384" i="1"/>
  <c r="R3388" i="1"/>
  <c r="BE3388" i="1" s="1"/>
  <c r="BA3388" i="1"/>
  <c r="R3392" i="1"/>
  <c r="BE3392" i="1" s="1"/>
  <c r="BA3392" i="1"/>
  <c r="R3396" i="1"/>
  <c r="BE3396" i="1" s="1"/>
  <c r="BA3396" i="1"/>
  <c r="R3400" i="1"/>
  <c r="BE3400" i="1" s="1"/>
  <c r="BA3400" i="1"/>
  <c r="R3402" i="1"/>
  <c r="BE3402" i="1" s="1"/>
  <c r="BA3402" i="1"/>
  <c r="R3408" i="1"/>
  <c r="BE3408" i="1" s="1"/>
  <c r="BA3408" i="1"/>
  <c r="R3412" i="1"/>
  <c r="BE3412" i="1" s="1"/>
  <c r="BA3412" i="1"/>
  <c r="R3414" i="1"/>
  <c r="BE3414" i="1" s="1"/>
  <c r="BA3414" i="1"/>
  <c r="R3416" i="1"/>
  <c r="BE3416" i="1" s="1"/>
  <c r="BA3416" i="1"/>
  <c r="R3420" i="1"/>
  <c r="BE3420" i="1" s="1"/>
  <c r="BA3420" i="1"/>
  <c r="R3424" i="1"/>
  <c r="BE3424" i="1" s="1"/>
  <c r="BA3424" i="1"/>
  <c r="R3426" i="1"/>
  <c r="BE3426" i="1" s="1"/>
  <c r="BA3426" i="1"/>
  <c r="R3428" i="1"/>
  <c r="BE3428" i="1" s="1"/>
  <c r="BA3428" i="1"/>
  <c r="R3432" i="1"/>
  <c r="BE3432" i="1" s="1"/>
  <c r="BA3432" i="1"/>
  <c r="R3436" i="1"/>
  <c r="BE3436" i="1" s="1"/>
  <c r="BA3436" i="1"/>
  <c r="R3438" i="1"/>
  <c r="BE3438" i="1" s="1"/>
  <c r="BA3438" i="1"/>
  <c r="R3443" i="1"/>
  <c r="BE3443" i="1" s="1"/>
  <c r="BA3443" i="1"/>
  <c r="R3445" i="1"/>
  <c r="BE3445" i="1" s="1"/>
  <c r="BA3445" i="1"/>
  <c r="R3455" i="1"/>
  <c r="BE3455" i="1" s="1"/>
  <c r="BA3455" i="1"/>
  <c r="R3457" i="1"/>
  <c r="BE3457" i="1" s="1"/>
  <c r="BA3457" i="1"/>
  <c r="R3463" i="1"/>
  <c r="BE3463" i="1" s="1"/>
  <c r="BA3463" i="1"/>
  <c r="R3465" i="1"/>
  <c r="BE3465" i="1" s="1"/>
  <c r="BA3465" i="1"/>
  <c r="R3467" i="1"/>
  <c r="BE3467" i="1" s="1"/>
  <c r="BA3467" i="1"/>
  <c r="R3475" i="1"/>
  <c r="BE3475" i="1" s="1"/>
  <c r="BA3475" i="1"/>
  <c r="R3479" i="1"/>
  <c r="BE3479" i="1" s="1"/>
  <c r="BA3479" i="1"/>
  <c r="R3481" i="1"/>
  <c r="BE3481" i="1" s="1"/>
  <c r="BA3481" i="1"/>
  <c r="R3483" i="1"/>
  <c r="BE3483" i="1" s="1"/>
  <c r="BA3483" i="1"/>
  <c r="R3485" i="1"/>
  <c r="BE3485" i="1" s="1"/>
  <c r="BA3485" i="1"/>
  <c r="R3487" i="1"/>
  <c r="BE3487" i="1" s="1"/>
  <c r="BA3487" i="1"/>
  <c r="R3493" i="1"/>
  <c r="BE3493" i="1" s="1"/>
  <c r="BA3493" i="1"/>
  <c r="R3495" i="1"/>
  <c r="BE3495" i="1" s="1"/>
  <c r="BA3495" i="1"/>
  <c r="R3497" i="1"/>
  <c r="BE3497" i="1" s="1"/>
  <c r="BA3497" i="1"/>
  <c r="R3499" i="1"/>
  <c r="BE3499" i="1" s="1"/>
  <c r="BA3499" i="1"/>
  <c r="R3501" i="1"/>
  <c r="BE3501" i="1" s="1"/>
  <c r="BA3501" i="1"/>
  <c r="R3503" i="1"/>
  <c r="BE3503" i="1" s="1"/>
  <c r="BA3503" i="1"/>
  <c r="R3507" i="1"/>
  <c r="BE3507" i="1" s="1"/>
  <c r="BA3507" i="1"/>
  <c r="R3511" i="1"/>
  <c r="BE3511" i="1" s="1"/>
  <c r="BA3511" i="1"/>
  <c r="R3515" i="1"/>
  <c r="BE3515" i="1" s="1"/>
  <c r="BA3515" i="1"/>
  <c r="R3519" i="1"/>
  <c r="BE3519" i="1" s="1"/>
  <c r="BA3519" i="1"/>
  <c r="Q3524" i="1"/>
  <c r="BD3524" i="1" s="1"/>
  <c r="BD3525" i="1"/>
  <c r="M3527" i="1"/>
  <c r="AZ3528" i="1"/>
  <c r="P3527" i="1"/>
  <c r="BC3528" i="1"/>
  <c r="L3556" i="1"/>
  <c r="AY3556" i="1" s="1"/>
  <c r="AY3557" i="1"/>
  <c r="N3558" i="1"/>
  <c r="BA3558" i="1" s="1"/>
  <c r="AZ3558" i="1"/>
  <c r="R3559" i="1"/>
  <c r="BE3559" i="1" s="1"/>
  <c r="BA3559" i="1"/>
  <c r="N3560" i="1"/>
  <c r="BA3560" i="1" s="1"/>
  <c r="AZ3560" i="1"/>
  <c r="R3561" i="1"/>
  <c r="BE3561" i="1" s="1"/>
  <c r="BA3561" i="1"/>
  <c r="L3566" i="1"/>
  <c r="AY3567" i="1"/>
  <c r="O3566" i="1"/>
  <c r="BB3567" i="1"/>
  <c r="N3567" i="1"/>
  <c r="BA3567" i="1" s="1"/>
  <c r="BA3568" i="1"/>
  <c r="N3569" i="1"/>
  <c r="BA3569" i="1" s="1"/>
  <c r="BA3570" i="1"/>
  <c r="O3572" i="1"/>
  <c r="BB3572" i="1" s="1"/>
  <c r="BB3573" i="1"/>
  <c r="N3573" i="1"/>
  <c r="BA3573" i="1" s="1"/>
  <c r="BA3574" i="1"/>
  <c r="N3575" i="1"/>
  <c r="BA3575" i="1" s="1"/>
  <c r="BA3576" i="1"/>
  <c r="N3577" i="1"/>
  <c r="BA3577" i="1" s="1"/>
  <c r="BA3578" i="1"/>
  <c r="Q3579" i="1"/>
  <c r="BD3579" i="1" s="1"/>
  <c r="BD3580" i="1"/>
  <c r="Q3581" i="1"/>
  <c r="BD3581" i="1" s="1"/>
  <c r="BD3582" i="1"/>
  <c r="M3583" i="1"/>
  <c r="AZ3583" i="1" s="1"/>
  <c r="AZ3584" i="1"/>
  <c r="Q3584" i="1"/>
  <c r="BD3584" i="1" s="1"/>
  <c r="BD3585" i="1"/>
  <c r="Q3587" i="1"/>
  <c r="BD3587" i="1" s="1"/>
  <c r="BD3588" i="1"/>
  <c r="Q3589" i="1"/>
  <c r="BD3589" i="1" s="1"/>
  <c r="BD3590" i="1"/>
  <c r="Q3591" i="1"/>
  <c r="BD3591" i="1" s="1"/>
  <c r="BD3592" i="1"/>
  <c r="M3593" i="1"/>
  <c r="AZ3593" i="1" s="1"/>
  <c r="AZ3594" i="1"/>
  <c r="P3593" i="1"/>
  <c r="BC3593" i="1" s="1"/>
  <c r="BC3594" i="1"/>
  <c r="Q3594" i="1"/>
  <c r="BD3594" i="1" s="1"/>
  <c r="BD3595" i="1"/>
  <c r="Q3597" i="1"/>
  <c r="BD3597" i="1" s="1"/>
  <c r="BD3598" i="1"/>
  <c r="Q3599" i="1"/>
  <c r="BD3599" i="1" s="1"/>
  <c r="BD3600" i="1"/>
  <c r="Q3603" i="1"/>
  <c r="BD3603" i="1" s="1"/>
  <c r="BD3604" i="1"/>
  <c r="Q3605" i="1"/>
  <c r="BD3605" i="1" s="1"/>
  <c r="BD3606" i="1"/>
  <c r="Q3612" i="1"/>
  <c r="BD3612" i="1" s="1"/>
  <c r="BD3613" i="1"/>
  <c r="M3614" i="1"/>
  <c r="AZ3614" i="1" s="1"/>
  <c r="AZ3615" i="1"/>
  <c r="N3617" i="1"/>
  <c r="BA3617" i="1" s="1"/>
  <c r="BA3618" i="1"/>
  <c r="L3619" i="1"/>
  <c r="AY3619" i="1" s="1"/>
  <c r="AY3620" i="1"/>
  <c r="N3623" i="1"/>
  <c r="BA3623" i="1" s="1"/>
  <c r="BA3624" i="1"/>
  <c r="N3625" i="1"/>
  <c r="BA3625" i="1" s="1"/>
  <c r="BA3626" i="1"/>
  <c r="Q3630" i="1"/>
  <c r="BD3630" i="1" s="1"/>
  <c r="BD3631" i="1"/>
  <c r="Q3641" i="1"/>
  <c r="BD3641" i="1" s="1"/>
  <c r="BD3642" i="1"/>
  <c r="Q3643" i="1"/>
  <c r="BD3643" i="1" s="1"/>
  <c r="BD3644" i="1"/>
  <c r="R3651" i="1"/>
  <c r="BE3651" i="1" s="1"/>
  <c r="BA3651" i="1"/>
  <c r="R3653" i="1"/>
  <c r="BE3653" i="1" s="1"/>
  <c r="BA3653" i="1"/>
  <c r="R3655" i="1"/>
  <c r="BE3655" i="1" s="1"/>
  <c r="BA3655" i="1"/>
  <c r="R3657" i="1"/>
  <c r="BE3657" i="1" s="1"/>
  <c r="BA3657" i="1"/>
  <c r="N3660" i="1"/>
  <c r="BA3660" i="1" s="1"/>
  <c r="BA3661" i="1"/>
  <c r="R3662" i="1"/>
  <c r="BE3662" i="1" s="1"/>
  <c r="BA3662" i="1"/>
  <c r="M3689" i="1"/>
  <c r="AZ3689" i="1" s="1"/>
  <c r="AZ3690" i="1"/>
  <c r="L3701" i="1"/>
  <c r="AY3701" i="1" s="1"/>
  <c r="AY3702" i="1"/>
  <c r="N3702" i="1"/>
  <c r="BA3702" i="1" s="1"/>
  <c r="BA3703" i="1"/>
  <c r="N3705" i="1"/>
  <c r="BA3705" i="1" s="1"/>
  <c r="BA3706" i="1"/>
  <c r="R3708" i="1"/>
  <c r="BA3708" i="1"/>
  <c r="O3712" i="1"/>
  <c r="BB3712" i="1" s="1"/>
  <c r="BB3713" i="1"/>
  <c r="N3713" i="1"/>
  <c r="BA3713" i="1" s="1"/>
  <c r="BA3714" i="1"/>
  <c r="L3718" i="1"/>
  <c r="AY3719" i="1"/>
  <c r="M3719" i="1"/>
  <c r="AZ3720" i="1"/>
  <c r="N3725" i="1"/>
  <c r="BA3725" i="1" s="1"/>
  <c r="BA3726" i="1"/>
  <c r="N3730" i="1"/>
  <c r="BA3730" i="1" s="1"/>
  <c r="BA3731" i="1"/>
  <c r="L3733" i="1"/>
  <c r="AY3733" i="1" s="1"/>
  <c r="AY3734" i="1"/>
  <c r="Q3736" i="1"/>
  <c r="BD3736" i="1" s="1"/>
  <c r="BD3737" i="1"/>
  <c r="Q3738" i="1"/>
  <c r="BD3738" i="1" s="1"/>
  <c r="BD3739" i="1"/>
  <c r="Q3740" i="1"/>
  <c r="BD3740" i="1" s="1"/>
  <c r="BD3741" i="1"/>
  <c r="Q3743" i="1"/>
  <c r="BD3743" i="1" s="1"/>
  <c r="BD3744" i="1"/>
  <c r="Q3745" i="1"/>
  <c r="BD3745" i="1" s="1"/>
  <c r="BD3746" i="1"/>
  <c r="Q3748" i="1"/>
  <c r="BD3748" i="1" s="1"/>
  <c r="BD3749" i="1"/>
  <c r="Q3750" i="1"/>
  <c r="BD3750" i="1" s="1"/>
  <c r="BD3751" i="1"/>
  <c r="Q3752" i="1"/>
  <c r="BD3752" i="1" s="1"/>
  <c r="BD3753" i="1"/>
  <c r="N3759" i="1"/>
  <c r="BA3759" i="1" s="1"/>
  <c r="BA3760" i="1"/>
  <c r="R3762" i="1"/>
  <c r="BE3762" i="1" s="1"/>
  <c r="BA3762" i="1"/>
  <c r="R3764" i="1"/>
  <c r="BE3764" i="1" s="1"/>
  <c r="BA3764" i="1"/>
  <c r="R3766" i="1"/>
  <c r="BE3766" i="1" s="1"/>
  <c r="BA3766" i="1"/>
  <c r="Q3767" i="1"/>
  <c r="BD3767" i="1" s="1"/>
  <c r="BD3768" i="1"/>
  <c r="Q3770" i="1"/>
  <c r="BD3770" i="1" s="1"/>
  <c r="BD3771" i="1"/>
  <c r="Q3772" i="1"/>
  <c r="BD3772" i="1" s="1"/>
  <c r="BD3773" i="1"/>
  <c r="Q3774" i="1"/>
  <c r="BD3774" i="1" s="1"/>
  <c r="BD3775" i="1"/>
  <c r="Q3778" i="1"/>
  <c r="BD3778" i="1" s="1"/>
  <c r="BD3779" i="1"/>
  <c r="Q3780" i="1"/>
  <c r="BD3780" i="1" s="1"/>
  <c r="BD3781" i="1"/>
  <c r="Q3782" i="1"/>
  <c r="BD3782" i="1" s="1"/>
  <c r="BD3783" i="1"/>
  <c r="Q3784" i="1"/>
  <c r="BD3784" i="1" s="1"/>
  <c r="BD3785" i="1"/>
  <c r="N3789" i="1"/>
  <c r="BA3789" i="1" s="1"/>
  <c r="BA3790" i="1"/>
  <c r="N3794" i="1"/>
  <c r="BA3794" i="1" s="1"/>
  <c r="BA3795" i="1"/>
  <c r="R3797" i="1"/>
  <c r="BA3797" i="1"/>
  <c r="N3798" i="1"/>
  <c r="BA3798" i="1" s="1"/>
  <c r="BA3799" i="1"/>
  <c r="R3801" i="1"/>
  <c r="BA3801" i="1"/>
  <c r="N3803" i="1"/>
  <c r="BA3803" i="1" s="1"/>
  <c r="BA3804" i="1"/>
  <c r="N3808" i="1"/>
  <c r="BA3808" i="1" s="1"/>
  <c r="BA3809" i="1"/>
  <c r="N3810" i="1"/>
  <c r="BA3810" i="1" s="1"/>
  <c r="BA3811" i="1"/>
  <c r="L3812" i="1"/>
  <c r="AY3812" i="1" s="1"/>
  <c r="AY3813" i="1"/>
  <c r="O3812" i="1"/>
  <c r="BB3812" i="1" s="1"/>
  <c r="BB3813" i="1"/>
  <c r="Q3816" i="1"/>
  <c r="BD3816" i="1" s="1"/>
  <c r="BD3817" i="1"/>
  <c r="Q3818" i="1"/>
  <c r="BD3818" i="1" s="1"/>
  <c r="BD3819" i="1"/>
  <c r="Q3820" i="1"/>
  <c r="BD3820" i="1" s="1"/>
  <c r="BD3821" i="1"/>
  <c r="M3823" i="1"/>
  <c r="AZ3823" i="1" s="1"/>
  <c r="AZ3824" i="1"/>
  <c r="R3827" i="1"/>
  <c r="BE3827" i="1" s="1"/>
  <c r="BA3827" i="1"/>
  <c r="R3829" i="1"/>
  <c r="BE3829" i="1" s="1"/>
  <c r="BA3829" i="1"/>
  <c r="R3838" i="1"/>
  <c r="BE3838" i="1" s="1"/>
  <c r="BA3838" i="1"/>
  <c r="R3839" i="1"/>
  <c r="BE3839" i="1" s="1"/>
  <c r="BA3839" i="1"/>
  <c r="R3841" i="1"/>
  <c r="BE3841" i="1" s="1"/>
  <c r="BA3841" i="1"/>
  <c r="R3843" i="1"/>
  <c r="BE3843" i="1" s="1"/>
  <c r="BA3843" i="1"/>
  <c r="R3845" i="1"/>
  <c r="BE3845" i="1" s="1"/>
  <c r="BA3845" i="1"/>
  <c r="N3847" i="1"/>
  <c r="BA3847" i="1" s="1"/>
  <c r="BA3848" i="1"/>
  <c r="R3850" i="1"/>
  <c r="BE3850" i="1" s="1"/>
  <c r="BA3850" i="1"/>
  <c r="R3851" i="1"/>
  <c r="BE3851" i="1" s="1"/>
  <c r="BA3851" i="1"/>
  <c r="R3853" i="1"/>
  <c r="BE3853" i="1" s="1"/>
  <c r="BA3853" i="1"/>
  <c r="R3855" i="1"/>
  <c r="BE3855" i="1" s="1"/>
  <c r="BA3855" i="1"/>
  <c r="R3856" i="1"/>
  <c r="BE3856" i="1" s="1"/>
  <c r="BA3856" i="1"/>
  <c r="R3858" i="1"/>
  <c r="BE3858" i="1" s="1"/>
  <c r="BA3858" i="1"/>
  <c r="R3862" i="1"/>
  <c r="BE3862" i="1" s="1"/>
  <c r="BA3862" i="1"/>
  <c r="R3863" i="1"/>
  <c r="BE3863" i="1" s="1"/>
  <c r="BA3863" i="1"/>
  <c r="R3865" i="1"/>
  <c r="BE3865" i="1" s="1"/>
  <c r="BA3865" i="1"/>
  <c r="R3866" i="1"/>
  <c r="BE3866" i="1" s="1"/>
  <c r="BA3866" i="1"/>
  <c r="R3871" i="1"/>
  <c r="BE3871" i="1" s="1"/>
  <c r="BA3871" i="1"/>
  <c r="R3873" i="1"/>
  <c r="BE3873" i="1" s="1"/>
  <c r="BA3873" i="1"/>
  <c r="R3875" i="1"/>
  <c r="BE3875" i="1" s="1"/>
  <c r="BA3875" i="1"/>
  <c r="R3878" i="1"/>
  <c r="BE3878" i="1" s="1"/>
  <c r="BA3878" i="1"/>
  <c r="R3882" i="1"/>
  <c r="BE3882" i="1" s="1"/>
  <c r="BA3882" i="1"/>
  <c r="M3884" i="1"/>
  <c r="AZ3884" i="1" s="1"/>
  <c r="AZ3885" i="1"/>
  <c r="R3886" i="1"/>
  <c r="BA3886" i="1"/>
  <c r="Q3894" i="1"/>
  <c r="BD3894" i="1" s="1"/>
  <c r="BD3895" i="1"/>
  <c r="L3906" i="1"/>
  <c r="AY3906" i="1" s="1"/>
  <c r="AY3907" i="1"/>
  <c r="R3908" i="1"/>
  <c r="BA3908" i="1"/>
  <c r="N3909" i="1"/>
  <c r="BA3909" i="1" s="1"/>
  <c r="BA3910" i="1"/>
  <c r="R3911" i="1"/>
  <c r="BE3911" i="1" s="1"/>
  <c r="BA3911" i="1"/>
  <c r="R3912" i="1"/>
  <c r="BE3912" i="1" s="1"/>
  <c r="BA3912" i="1"/>
  <c r="R3917" i="1"/>
  <c r="BE3917" i="1" s="1"/>
  <c r="BA3917" i="1"/>
  <c r="R3925" i="1"/>
  <c r="BE3925" i="1" s="1"/>
  <c r="BA3925" i="1"/>
  <c r="R3927" i="1"/>
  <c r="BE3927" i="1" s="1"/>
  <c r="BA3927" i="1"/>
  <c r="L3931" i="1"/>
  <c r="AY3931" i="1" s="1"/>
  <c r="AY3932" i="1"/>
  <c r="O3931" i="1"/>
  <c r="BB3931" i="1" s="1"/>
  <c r="BB3932" i="1"/>
  <c r="R3933" i="1"/>
  <c r="BA3933" i="1"/>
  <c r="Q3934" i="1"/>
  <c r="BD3934" i="1" s="1"/>
  <c r="BD3935" i="1"/>
  <c r="O3937" i="1"/>
  <c r="BB3937" i="1" s="1"/>
  <c r="BB3938" i="1"/>
  <c r="P3938" i="1"/>
  <c r="BC3939" i="1"/>
  <c r="L3943" i="1"/>
  <c r="AY3943" i="1" s="1"/>
  <c r="AY3944" i="1"/>
  <c r="R3945" i="1"/>
  <c r="BA3945" i="1"/>
  <c r="Q3946" i="1"/>
  <c r="BD3946" i="1" s="1"/>
  <c r="BD3947" i="1"/>
  <c r="M3948" i="1"/>
  <c r="AZ3948" i="1" s="1"/>
  <c r="AZ3949" i="1"/>
  <c r="P3948" i="1"/>
  <c r="BC3948" i="1" s="1"/>
  <c r="BC3949" i="1"/>
  <c r="Q3949" i="1"/>
  <c r="BD3949" i="1" s="1"/>
  <c r="BD3950" i="1"/>
  <c r="Q3953" i="1"/>
  <c r="BD3953" i="1" s="1"/>
  <c r="BD3954" i="1"/>
  <c r="Q3955" i="1"/>
  <c r="BD3955" i="1" s="1"/>
  <c r="BD3956" i="1"/>
  <c r="Q3957" i="1"/>
  <c r="BD3957" i="1" s="1"/>
  <c r="BD3958" i="1"/>
  <c r="Q3960" i="1"/>
  <c r="BD3960" i="1" s="1"/>
  <c r="BD3961" i="1"/>
  <c r="Q3963" i="1"/>
  <c r="BD3963" i="1" s="1"/>
  <c r="BD3964" i="1"/>
  <c r="L3965" i="1"/>
  <c r="AY3965" i="1" s="1"/>
  <c r="AY3966" i="1"/>
  <c r="O3965" i="1"/>
  <c r="BB3965" i="1" s="1"/>
  <c r="BB3966" i="1"/>
  <c r="R3967" i="1"/>
  <c r="BA3967" i="1"/>
  <c r="L3968" i="1"/>
  <c r="AY3969" i="1"/>
  <c r="P3968" i="1"/>
  <c r="BC3968" i="1" s="1"/>
  <c r="BC3969" i="1"/>
  <c r="Q3969" i="1"/>
  <c r="BD3969" i="1" s="1"/>
  <c r="BD3970" i="1"/>
  <c r="Q3975" i="1"/>
  <c r="BD3975" i="1" s="1"/>
  <c r="BD3976" i="1"/>
  <c r="N3981" i="1"/>
  <c r="BA3981" i="1" s="1"/>
  <c r="BA3982" i="1"/>
  <c r="Q3989" i="1"/>
  <c r="BD3989" i="1" s="1"/>
  <c r="BD3990" i="1"/>
  <c r="L3995" i="1"/>
  <c r="AY3995" i="1" s="1"/>
  <c r="AY3996" i="1"/>
  <c r="P3999" i="1"/>
  <c r="BC3999" i="1" s="1"/>
  <c r="BC4000" i="1"/>
  <c r="Q4000" i="1"/>
  <c r="BD4000" i="1" s="1"/>
  <c r="BD4001" i="1"/>
  <c r="M3999" i="1"/>
  <c r="AZ3999" i="1" s="1"/>
  <c r="AZ4002" i="1"/>
  <c r="Q4002" i="1"/>
  <c r="BD4002" i="1" s="1"/>
  <c r="BD4003" i="1"/>
  <c r="Q4006" i="1"/>
  <c r="BD4006" i="1" s="1"/>
  <c r="BD4007" i="1"/>
  <c r="Q4008" i="1"/>
  <c r="BD4008" i="1" s="1"/>
  <c r="BD4009" i="1"/>
  <c r="Q4011" i="1"/>
  <c r="BD4011" i="1" s="1"/>
  <c r="BD4012" i="1"/>
  <c r="Q4013" i="1"/>
  <c r="BD4013" i="1" s="1"/>
  <c r="BD4014" i="1"/>
  <c r="Q4016" i="1"/>
  <c r="BD4016" i="1" s="1"/>
  <c r="BD4017" i="1"/>
  <c r="Q4018" i="1"/>
  <c r="BD4018" i="1" s="1"/>
  <c r="BD4019" i="1"/>
  <c r="Q4020" i="1"/>
  <c r="BD4020" i="1" s="1"/>
  <c r="BD4021" i="1"/>
  <c r="P4023" i="1"/>
  <c r="BC4023" i="1" s="1"/>
  <c r="BC4024" i="1"/>
  <c r="Q4024" i="1"/>
  <c r="BD4024" i="1" s="1"/>
  <c r="BD4025" i="1"/>
  <c r="R4035" i="1"/>
  <c r="BE4035" i="1" s="1"/>
  <c r="BA4035" i="1"/>
  <c r="R4050" i="1"/>
  <c r="BE4050" i="1" s="1"/>
  <c r="BA4050" i="1"/>
  <c r="N4056" i="1"/>
  <c r="BA4056" i="1" s="1"/>
  <c r="BA4057" i="1"/>
  <c r="M4061" i="1"/>
  <c r="AZ4061" i="1" s="1"/>
  <c r="AZ4062" i="1"/>
  <c r="L4067" i="1"/>
  <c r="AY4067" i="1" s="1"/>
  <c r="AY4068" i="1"/>
  <c r="O4067" i="1"/>
  <c r="BB4067" i="1" s="1"/>
  <c r="BB4068" i="1"/>
  <c r="M4075" i="1"/>
  <c r="AZ4075" i="1" s="1"/>
  <c r="AZ4076" i="1"/>
  <c r="Q4076" i="1"/>
  <c r="BD4076" i="1" s="1"/>
  <c r="BD4077" i="1"/>
  <c r="M4082" i="1"/>
  <c r="AZ4082" i="1" s="1"/>
  <c r="AZ4083" i="1"/>
  <c r="Q4083" i="1"/>
  <c r="BD4083" i="1" s="1"/>
  <c r="BD4084" i="1"/>
  <c r="P4093" i="1"/>
  <c r="BC4093" i="1" s="1"/>
  <c r="BC4094" i="1"/>
  <c r="R4095" i="1"/>
  <c r="BE4095" i="1" s="1"/>
  <c r="BD4095" i="1"/>
  <c r="Q4108" i="1"/>
  <c r="BD4108" i="1" s="1"/>
  <c r="BD4109" i="1"/>
  <c r="M4110" i="1"/>
  <c r="AZ4110" i="1" s="1"/>
  <c r="AZ4111" i="1"/>
  <c r="O4140" i="1"/>
  <c r="BB4140" i="1" s="1"/>
  <c r="BB4141" i="1"/>
  <c r="N4143" i="1"/>
  <c r="BA4143" i="1" s="1"/>
  <c r="BA4144" i="1"/>
  <c r="R4145" i="1"/>
  <c r="BE4145" i="1" s="1"/>
  <c r="BA4145" i="1"/>
  <c r="M4146" i="1"/>
  <c r="AZ4146" i="1" s="1"/>
  <c r="AZ4147" i="1"/>
  <c r="P4146" i="1"/>
  <c r="BC4146" i="1" s="1"/>
  <c r="BC4147" i="1"/>
  <c r="L4149" i="1"/>
  <c r="AY4149" i="1" s="1"/>
  <c r="AY4150" i="1"/>
  <c r="O4149" i="1"/>
  <c r="BB4150" i="1"/>
  <c r="N4150" i="1"/>
  <c r="BA4150" i="1" s="1"/>
  <c r="BA4151" i="1"/>
  <c r="O4153" i="1"/>
  <c r="BB4153" i="1" s="1"/>
  <c r="BB4154" i="1"/>
  <c r="R4157" i="1"/>
  <c r="BE4157" i="1" s="1"/>
  <c r="BA4157" i="1"/>
  <c r="R4159" i="1"/>
  <c r="BE4159" i="1" s="1"/>
  <c r="BA4159" i="1"/>
  <c r="R4161" i="1"/>
  <c r="BE4161" i="1" s="1"/>
  <c r="BA4161" i="1"/>
  <c r="R4163" i="1"/>
  <c r="BE4163" i="1" s="1"/>
  <c r="BA4163" i="1"/>
  <c r="R4165" i="1"/>
  <c r="BE4165" i="1" s="1"/>
  <c r="BA4165" i="1"/>
  <c r="R4166" i="1"/>
  <c r="BE4166" i="1" s="1"/>
  <c r="BA4166" i="1"/>
  <c r="R4167" i="1"/>
  <c r="BE4167" i="1" s="1"/>
  <c r="BA4167" i="1"/>
  <c r="Q4169" i="1"/>
  <c r="BD4169" i="1" s="1"/>
  <c r="BD4170" i="1"/>
  <c r="M4204" i="1"/>
  <c r="AZ4204" i="1" s="1"/>
  <c r="AZ4205" i="1"/>
  <c r="N4210" i="1"/>
  <c r="BA4210" i="1" s="1"/>
  <c r="BA4211" i="1"/>
  <c r="R4213" i="1"/>
  <c r="BE4213" i="1" s="1"/>
  <c r="BA4213" i="1"/>
  <c r="R4215" i="1"/>
  <c r="BE4215" i="1" s="1"/>
  <c r="BA4215" i="1"/>
  <c r="N4217" i="1"/>
  <c r="BA4217" i="1" s="1"/>
  <c r="BA4218" i="1"/>
  <c r="AY4219" i="1"/>
  <c r="M4219" i="1"/>
  <c r="AZ4219" i="1" s="1"/>
  <c r="AZ4220" i="1"/>
  <c r="Q4220" i="1"/>
  <c r="BD4220" i="1" s="1"/>
  <c r="BD4221" i="1"/>
  <c r="N4228" i="1"/>
  <c r="BA4228" i="1" s="1"/>
  <c r="BA4229" i="1"/>
  <c r="L4230" i="1"/>
  <c r="AY4230" i="1" s="1"/>
  <c r="AY4231" i="1"/>
  <c r="R4234" i="1"/>
  <c r="BE4234" i="1" s="1"/>
  <c r="BA4234" i="1"/>
  <c r="M4237" i="1"/>
  <c r="AZ4237" i="1" s="1"/>
  <c r="L4237" i="1"/>
  <c r="AY4237" i="1" s="1"/>
  <c r="AY4238" i="1"/>
  <c r="O4237" i="1"/>
  <c r="BB4238" i="1"/>
  <c r="R4239" i="1"/>
  <c r="BE4239" i="1" s="1"/>
  <c r="BA4239" i="1"/>
  <c r="R4241" i="1"/>
  <c r="BE4241" i="1" s="1"/>
  <c r="BA4241" i="1"/>
  <c r="R4243" i="1"/>
  <c r="BE4243" i="1" s="1"/>
  <c r="BA4243" i="1"/>
  <c r="R4244" i="1"/>
  <c r="BE4244" i="1" s="1"/>
  <c r="BA4244" i="1"/>
  <c r="R4251" i="1"/>
  <c r="BE4251" i="1" s="1"/>
  <c r="BA4251" i="1"/>
  <c r="R4255" i="1"/>
  <c r="BE4255" i="1" s="1"/>
  <c r="BA4255" i="1"/>
  <c r="R4256" i="1"/>
  <c r="BE4256" i="1" s="1"/>
  <c r="BA4256" i="1"/>
  <c r="R4257" i="1"/>
  <c r="BE4257" i="1" s="1"/>
  <c r="BA4257" i="1"/>
  <c r="R4259" i="1"/>
  <c r="BE4259" i="1" s="1"/>
  <c r="BA4259" i="1"/>
  <c r="BB4263" i="1"/>
  <c r="M4263" i="1"/>
  <c r="AZ4263" i="1" s="1"/>
  <c r="AZ4264" i="1"/>
  <c r="P4263" i="1"/>
  <c r="BC4263" i="1" s="1"/>
  <c r="BC4264" i="1"/>
  <c r="R4274" i="1"/>
  <c r="BE4274" i="1" s="1"/>
  <c r="BD4274" i="1"/>
  <c r="R4283" i="1"/>
  <c r="BE4283" i="1" s="1"/>
  <c r="BD4283" i="1"/>
  <c r="R4288" i="1"/>
  <c r="BE4288" i="1" s="1"/>
  <c r="BA4288" i="1"/>
  <c r="L4295" i="1"/>
  <c r="AY4295" i="1" s="1"/>
  <c r="AY4296" i="1"/>
  <c r="R4299" i="1"/>
  <c r="BE4299" i="1" s="1"/>
  <c r="BA4299" i="1"/>
  <c r="R4301" i="1"/>
  <c r="BE4301" i="1" s="1"/>
  <c r="BA4301" i="1"/>
  <c r="R4303" i="1"/>
  <c r="BE4303" i="1" s="1"/>
  <c r="BA4303" i="1"/>
  <c r="L4307" i="1"/>
  <c r="AY4308" i="1"/>
  <c r="O4307" i="1"/>
  <c r="BB4308" i="1"/>
  <c r="P4308" i="1"/>
  <c r="BC4309" i="1"/>
  <c r="Q4311" i="1"/>
  <c r="BD4311" i="1" s="1"/>
  <c r="BC4311" i="1"/>
  <c r="L4315" i="1"/>
  <c r="AY4315" i="1" s="1"/>
  <c r="AY4316" i="1"/>
  <c r="O4315" i="1"/>
  <c r="BB4315" i="1" s="1"/>
  <c r="BB4316" i="1"/>
  <c r="N4316" i="1"/>
  <c r="BA4316" i="1" s="1"/>
  <c r="BA4317" i="1"/>
  <c r="M4318" i="1"/>
  <c r="AZ4318" i="1" s="1"/>
  <c r="AZ4319" i="1"/>
  <c r="L4321" i="1"/>
  <c r="AY4322" i="1"/>
  <c r="P4321" i="1"/>
  <c r="BC4321" i="1" s="1"/>
  <c r="BC4322" i="1"/>
  <c r="M4322" i="1"/>
  <c r="AZ4323" i="1"/>
  <c r="O4339" i="1"/>
  <c r="BB4339" i="1" s="1"/>
  <c r="BB4340" i="1"/>
  <c r="M4347" i="1"/>
  <c r="AZ4347" i="1" s="1"/>
  <c r="AZ4348" i="1"/>
  <c r="Q4348" i="1"/>
  <c r="BD4348" i="1" s="1"/>
  <c r="BD4349" i="1"/>
  <c r="L4351" i="1"/>
  <c r="AY4351" i="1" s="1"/>
  <c r="AY4352" i="1"/>
  <c r="O4351" i="1"/>
  <c r="BB4351" i="1" s="1"/>
  <c r="BB4352" i="1"/>
  <c r="N4352" i="1"/>
  <c r="BA4352" i="1" s="1"/>
  <c r="BA4353" i="1"/>
  <c r="L4355" i="1"/>
  <c r="AY4355" i="1" s="1"/>
  <c r="AY4356" i="1"/>
  <c r="R4357" i="1"/>
  <c r="BE4357" i="1" s="1"/>
  <c r="BA4357" i="1"/>
  <c r="R4360" i="1"/>
  <c r="BE4360" i="1" s="1"/>
  <c r="BA4360" i="1"/>
  <c r="R4361" i="1"/>
  <c r="BE4361" i="1" s="1"/>
  <c r="BA4361" i="1"/>
  <c r="Q4363" i="1"/>
  <c r="BD4363" i="1" s="1"/>
  <c r="BD4364" i="1"/>
  <c r="Q4387" i="1"/>
  <c r="BD4387" i="1" s="1"/>
  <c r="BB4387" i="1"/>
  <c r="R4390" i="1"/>
  <c r="BE4390" i="1" s="1"/>
  <c r="BA4390" i="1"/>
  <c r="R4391" i="1"/>
  <c r="BE4391" i="1" s="1"/>
  <c r="BA4391" i="1"/>
  <c r="R4392" i="1"/>
  <c r="BE4392" i="1" s="1"/>
  <c r="BA4392" i="1"/>
  <c r="R4393" i="1"/>
  <c r="BE4393" i="1" s="1"/>
  <c r="BA4393" i="1"/>
  <c r="R4394" i="1"/>
  <c r="BE4394" i="1" s="1"/>
  <c r="BA4394" i="1"/>
  <c r="R4395" i="1"/>
  <c r="BE4395" i="1" s="1"/>
  <c r="BA4395" i="1"/>
  <c r="R4396" i="1"/>
  <c r="BE4396" i="1" s="1"/>
  <c r="BA4396" i="1"/>
  <c r="R4397" i="1"/>
  <c r="BE4397" i="1" s="1"/>
  <c r="BA4397" i="1"/>
  <c r="Q4403" i="1"/>
  <c r="BC4403" i="1"/>
  <c r="M4406" i="1"/>
  <c r="AZ4406" i="1" s="1"/>
  <c r="AZ4407" i="1"/>
  <c r="Q4407" i="1"/>
  <c r="BD4407" i="1" s="1"/>
  <c r="BD4408" i="1"/>
  <c r="M4409" i="1"/>
  <c r="AZ4409" i="1" s="1"/>
  <c r="AZ4410" i="1"/>
  <c r="P4409" i="1"/>
  <c r="BC4409" i="1" s="1"/>
  <c r="BC4410" i="1"/>
  <c r="Q4410" i="1"/>
  <c r="BD4410" i="1" s="1"/>
  <c r="BD4411" i="1"/>
  <c r="L4412" i="1"/>
  <c r="AY4412" i="1" s="1"/>
  <c r="AY4413" i="1"/>
  <c r="O4412" i="1"/>
  <c r="BB4412" i="1" s="1"/>
  <c r="BB4413" i="1"/>
  <c r="N4415" i="1"/>
  <c r="BA4415" i="1" s="1"/>
  <c r="BA4416" i="1"/>
  <c r="L4418" i="1"/>
  <c r="AY4418" i="1" s="1"/>
  <c r="AY4419" i="1"/>
  <c r="N4420" i="1"/>
  <c r="AZ4420" i="1"/>
  <c r="O4423" i="1"/>
  <c r="BB4423" i="1" s="1"/>
  <c r="L4424" i="1"/>
  <c r="AY4424" i="1" s="1"/>
  <c r="AY4425" i="1"/>
  <c r="P4424" i="1"/>
  <c r="BC4425" i="1"/>
  <c r="R4426" i="1"/>
  <c r="BA4426" i="1"/>
  <c r="O4427" i="1"/>
  <c r="BB4427" i="1" s="1"/>
  <c r="BB4428" i="1"/>
  <c r="M4428" i="1"/>
  <c r="AZ4429" i="1"/>
  <c r="Q4429" i="1"/>
  <c r="BD4429" i="1" s="1"/>
  <c r="BD4430" i="1"/>
  <c r="M4447" i="1"/>
  <c r="AZ4448" i="1"/>
  <c r="P4447" i="1"/>
  <c r="BC4448" i="1"/>
  <c r="Q4448" i="1"/>
  <c r="BD4448" i="1" s="1"/>
  <c r="BD4449" i="1"/>
  <c r="L4451" i="1"/>
  <c r="AY4451" i="1" s="1"/>
  <c r="AY4452" i="1"/>
  <c r="M4454" i="1"/>
  <c r="AZ4454" i="1" s="1"/>
  <c r="AZ4455" i="1"/>
  <c r="Q4455" i="1"/>
  <c r="BD4455" i="1" s="1"/>
  <c r="BD4456" i="1"/>
  <c r="M4458" i="1"/>
  <c r="AZ4458" i="1" s="1"/>
  <c r="AZ4459" i="1"/>
  <c r="Q4459" i="1"/>
  <c r="BD4459" i="1" s="1"/>
  <c r="BD4460" i="1"/>
  <c r="Q4461" i="1"/>
  <c r="BD4461" i="1" s="1"/>
  <c r="BD4462" i="1"/>
  <c r="M4463" i="1"/>
  <c r="AZ4463" i="1" s="1"/>
  <c r="AZ4464" i="1"/>
  <c r="P4463" i="1"/>
  <c r="BC4463" i="1" s="1"/>
  <c r="BC4464" i="1"/>
  <c r="Q4464" i="1"/>
  <c r="BD4464" i="1" s="1"/>
  <c r="BD4465" i="1"/>
  <c r="Q4468" i="1"/>
  <c r="BD4468" i="1" s="1"/>
  <c r="BD4469" i="1"/>
  <c r="Q4470" i="1"/>
  <c r="BD4470" i="1" s="1"/>
  <c r="BD4471" i="1"/>
  <c r="Q4472" i="1"/>
  <c r="BD4472" i="1" s="1"/>
  <c r="BD4473" i="1"/>
  <c r="R435" i="1"/>
  <c r="BE435" i="1" s="1"/>
  <c r="R455" i="1"/>
  <c r="BE455" i="1" s="1"/>
  <c r="R494" i="1"/>
  <c r="BE494" i="1" s="1"/>
  <c r="N593" i="1"/>
  <c r="BA593" i="1" s="1"/>
  <c r="P684" i="1"/>
  <c r="M697" i="1"/>
  <c r="AZ697" i="1" s="1"/>
  <c r="R707" i="1"/>
  <c r="Q719" i="1"/>
  <c r="BD719" i="1" s="1"/>
  <c r="M722" i="1"/>
  <c r="AZ722" i="1" s="1"/>
  <c r="R796" i="1"/>
  <c r="BE796" i="1" s="1"/>
  <c r="N902" i="1"/>
  <c r="BA902" i="1" s="1"/>
  <c r="R1357" i="1"/>
  <c r="BE1357" i="1" s="1"/>
  <c r="R1872" i="1"/>
  <c r="BE1872" i="1" s="1"/>
  <c r="R1874" i="1"/>
  <c r="BE1874" i="1" s="1"/>
  <c r="P2097" i="1"/>
  <c r="BC2097" i="1" s="1"/>
  <c r="R2552" i="1"/>
  <c r="BE2552" i="1" s="1"/>
  <c r="R2558" i="1"/>
  <c r="BE2558" i="1" s="1"/>
  <c r="O3586" i="1"/>
  <c r="BB3586" i="1" s="1"/>
  <c r="R3598" i="1"/>
  <c r="P3619" i="1"/>
  <c r="BC3619" i="1" s="1"/>
  <c r="P3704" i="1"/>
  <c r="BC3704" i="1" s="1"/>
  <c r="O3733" i="1"/>
  <c r="BB3733" i="1" s="1"/>
  <c r="R3904" i="1"/>
  <c r="BE3904" i="1" s="1"/>
  <c r="L3942" i="1"/>
  <c r="AY3942" i="1" s="1"/>
  <c r="R4055" i="1"/>
  <c r="R4278" i="1"/>
  <c r="BE4278" i="1" s="1"/>
  <c r="R4329" i="1"/>
  <c r="BE4329" i="1" s="1"/>
  <c r="R4358" i="1"/>
  <c r="BE4358" i="1" s="1"/>
  <c r="R255" i="1"/>
  <c r="BE255" i="1" s="1"/>
  <c r="R644" i="1"/>
  <c r="BE644" i="1" s="1"/>
  <c r="L684" i="1"/>
  <c r="Q722" i="1"/>
  <c r="BD722" i="1" s="1"/>
  <c r="R732" i="1"/>
  <c r="BE732" i="1" s="1"/>
  <c r="R826" i="1"/>
  <c r="BE826" i="1" s="1"/>
  <c r="P1011" i="1"/>
  <c r="BC1011" i="1" s="1"/>
  <c r="R1454" i="1"/>
  <c r="BE1454" i="1" s="1"/>
  <c r="R1755" i="1"/>
  <c r="BE1755" i="1" s="1"/>
  <c r="R1861" i="1"/>
  <c r="P1876" i="1"/>
  <c r="BC1876" i="1" s="1"/>
  <c r="P2197" i="1"/>
  <c r="BC2197" i="1" s="1"/>
  <c r="R2656" i="1"/>
  <c r="BE2656" i="1" s="1"/>
  <c r="R2708" i="1"/>
  <c r="BE2708" i="1" s="1"/>
  <c r="N2775" i="1"/>
  <c r="BA2775" i="1" s="1"/>
  <c r="R2936" i="1"/>
  <c r="BE2936" i="1" s="1"/>
  <c r="Q3685" i="1"/>
  <c r="BD3685" i="1" s="1"/>
  <c r="P3747" i="1"/>
  <c r="BC3747" i="1" s="1"/>
  <c r="R4113" i="1"/>
  <c r="BE4113" i="1" s="1"/>
  <c r="R4310" i="1"/>
  <c r="BE4310" i="1" s="1"/>
  <c r="R4312" i="1"/>
  <c r="BE4312" i="1" s="1"/>
  <c r="R4491" i="1"/>
  <c r="BE4491" i="1" s="1"/>
  <c r="R4493" i="1"/>
  <c r="R4498" i="1"/>
  <c r="R4500" i="1"/>
  <c r="R427" i="1"/>
  <c r="BE427" i="1" s="1"/>
  <c r="O697" i="1"/>
  <c r="P710" i="1"/>
  <c r="M729" i="1"/>
  <c r="AZ729" i="1" s="1"/>
  <c r="R974" i="1"/>
  <c r="P1168" i="1"/>
  <c r="N1346" i="1"/>
  <c r="BA1346" i="1" s="1"/>
  <c r="R1445" i="1"/>
  <c r="Q1877" i="1"/>
  <c r="BD1877" i="1" s="1"/>
  <c r="M2180" i="1"/>
  <c r="AZ2180" i="1" s="1"/>
  <c r="R2221" i="1"/>
  <c r="BE2221" i="1" s="1"/>
  <c r="R2324" i="1"/>
  <c r="BE2324" i="1" s="1"/>
  <c r="R2383" i="1"/>
  <c r="BE2383" i="1" s="1"/>
  <c r="R2413" i="1"/>
  <c r="BE2413" i="1" s="1"/>
  <c r="M2988" i="1"/>
  <c r="AZ2988" i="1" s="1"/>
  <c r="P3028" i="1"/>
  <c r="BC3028" i="1" s="1"/>
  <c r="R3510" i="1"/>
  <c r="BE3510" i="1" s="1"/>
  <c r="R3600" i="1"/>
  <c r="P3648" i="1"/>
  <c r="BC3648" i="1" s="1"/>
  <c r="N3944" i="1"/>
  <c r="BA3944" i="1" s="1"/>
  <c r="R4032" i="1"/>
  <c r="P94" i="1"/>
  <c r="BC94" i="1" s="1"/>
  <c r="O138" i="1"/>
  <c r="BB138" i="1" s="1"/>
  <c r="R248" i="1"/>
  <c r="BE248" i="1" s="1"/>
  <c r="R499" i="1"/>
  <c r="BE499" i="1" s="1"/>
  <c r="P771" i="1"/>
  <c r="BC771" i="1" s="1"/>
  <c r="R1483" i="1"/>
  <c r="BE1483" i="1" s="1"/>
  <c r="R1500" i="1"/>
  <c r="BE1500" i="1" s="1"/>
  <c r="R1895" i="1"/>
  <c r="BE1895" i="1" s="1"/>
  <c r="R1966" i="1"/>
  <c r="BE1966" i="1" s="1"/>
  <c r="N2024" i="1"/>
  <c r="BA2024" i="1" s="1"/>
  <c r="R2044" i="1"/>
  <c r="BE2044" i="1" s="1"/>
  <c r="Q2082" i="1"/>
  <c r="P2169" i="1"/>
  <c r="BC2169" i="1" s="1"/>
  <c r="M2351" i="1"/>
  <c r="AZ2351" i="1" s="1"/>
  <c r="R2536" i="1"/>
  <c r="BE2536" i="1" s="1"/>
  <c r="R2538" i="1"/>
  <c r="BE2538" i="1" s="1"/>
  <c r="O2988" i="1"/>
  <c r="BB2988" i="1" s="1"/>
  <c r="O3000" i="1"/>
  <c r="BB3000" i="1" s="1"/>
  <c r="R3935" i="1"/>
  <c r="Q3962" i="1"/>
  <c r="Q4049" i="1"/>
  <c r="BD4049" i="1" s="1"/>
  <c r="O4467" i="1"/>
  <c r="BB4467" i="1" s="1"/>
  <c r="N676" i="1"/>
  <c r="BA676" i="1" s="1"/>
  <c r="L675" i="1"/>
  <c r="AY675" i="1" s="1"/>
  <c r="L683" i="1"/>
  <c r="AY683" i="1" s="1"/>
  <c r="Q101" i="1"/>
  <c r="BD101" i="1" s="1"/>
  <c r="R361" i="1"/>
  <c r="BE361" i="1" s="1"/>
  <c r="R501" i="1"/>
  <c r="BE501" i="1" s="1"/>
  <c r="R512" i="1"/>
  <c r="BE512" i="1" s="1"/>
  <c r="R605" i="1"/>
  <c r="BE605" i="1" s="1"/>
  <c r="R607" i="1"/>
  <c r="BE607" i="1" s="1"/>
  <c r="Q620" i="1"/>
  <c r="BD620" i="1" s="1"/>
  <c r="R654" i="1"/>
  <c r="BE654" i="1" s="1"/>
  <c r="N687" i="1"/>
  <c r="BA687" i="1" s="1"/>
  <c r="R721" i="1"/>
  <c r="R724" i="1"/>
  <c r="R728" i="1"/>
  <c r="N730" i="1"/>
  <c r="BA730" i="1" s="1"/>
  <c r="Q730" i="1"/>
  <c r="BD730" i="1" s="1"/>
  <c r="N750" i="1"/>
  <c r="BA750" i="1" s="1"/>
  <c r="L771" i="1"/>
  <c r="O771" i="1"/>
  <c r="BB771" i="1" s="1"/>
  <c r="Q779" i="1"/>
  <c r="BD779" i="1" s="1"/>
  <c r="R782" i="1"/>
  <c r="BE782" i="1" s="1"/>
  <c r="P901" i="1"/>
  <c r="BC901" i="1" s="1"/>
  <c r="N969" i="1"/>
  <c r="BA969" i="1" s="1"/>
  <c r="L1188" i="1"/>
  <c r="R1213" i="1"/>
  <c r="BE1213" i="1" s="1"/>
  <c r="R1219" i="1"/>
  <c r="BE1219" i="1" s="1"/>
  <c r="R1223" i="1"/>
  <c r="BE1223" i="1" s="1"/>
  <c r="R1238" i="1"/>
  <c r="BE1238" i="1" s="1"/>
  <c r="R1246" i="1"/>
  <c r="BE1246" i="1" s="1"/>
  <c r="R1248" i="1"/>
  <c r="BE1248" i="1" s="1"/>
  <c r="R1250" i="1"/>
  <c r="BE1250" i="1" s="1"/>
  <c r="R1252" i="1"/>
  <c r="BE1252" i="1" s="1"/>
  <c r="R1254" i="1"/>
  <c r="BE1254" i="1" s="1"/>
  <c r="R1260" i="1"/>
  <c r="BE1260" i="1" s="1"/>
  <c r="R1262" i="1"/>
  <c r="BE1262" i="1" s="1"/>
  <c r="R1264" i="1"/>
  <c r="BE1264" i="1" s="1"/>
  <c r="R1276" i="1"/>
  <c r="BE1276" i="1" s="1"/>
  <c r="R1287" i="1"/>
  <c r="BE1287" i="1" s="1"/>
  <c r="R1289" i="1"/>
  <c r="BE1289" i="1" s="1"/>
  <c r="R1295" i="1"/>
  <c r="BE1295" i="1" s="1"/>
  <c r="R1297" i="1"/>
  <c r="BE1297" i="1" s="1"/>
  <c r="R1303" i="1"/>
  <c r="BE1303" i="1" s="1"/>
  <c r="R1305" i="1"/>
  <c r="BE1305" i="1" s="1"/>
  <c r="R1307" i="1"/>
  <c r="BE1307" i="1" s="1"/>
  <c r="R1311" i="1"/>
  <c r="BE1311" i="1" s="1"/>
  <c r="N1319" i="1"/>
  <c r="BA1319" i="1" s="1"/>
  <c r="P1323" i="1"/>
  <c r="BC1323" i="1" s="1"/>
  <c r="R1326" i="1"/>
  <c r="BE1326" i="1" s="1"/>
  <c r="R1328" i="1"/>
  <c r="BE1328" i="1" s="1"/>
  <c r="R1330" i="1"/>
  <c r="BE1330" i="1" s="1"/>
  <c r="R1335" i="1"/>
  <c r="BE1335" i="1" s="1"/>
  <c r="R1337" i="1"/>
  <c r="BE1337" i="1" s="1"/>
  <c r="R1377" i="1"/>
  <c r="BE1377" i="1" s="1"/>
  <c r="R1379" i="1"/>
  <c r="BE1379" i="1" s="1"/>
  <c r="R1389" i="1"/>
  <c r="BE1389" i="1" s="1"/>
  <c r="R1391" i="1"/>
  <c r="BE1391" i="1" s="1"/>
  <c r="R1393" i="1"/>
  <c r="BE1393" i="1" s="1"/>
  <c r="R1395" i="1"/>
  <c r="BE1395" i="1" s="1"/>
  <c r="Q1404" i="1"/>
  <c r="BD1404" i="1" s="1"/>
  <c r="R1406" i="1"/>
  <c r="BE1406" i="1" s="1"/>
  <c r="R1408" i="1"/>
  <c r="BE1408" i="1" s="1"/>
  <c r="R1410" i="1"/>
  <c r="BE1410" i="1" s="1"/>
  <c r="R1422" i="1"/>
  <c r="BE1422" i="1" s="1"/>
  <c r="R1424" i="1"/>
  <c r="BE1424" i="1" s="1"/>
  <c r="R1426" i="1"/>
  <c r="BE1426" i="1" s="1"/>
  <c r="R1428" i="1"/>
  <c r="BE1428" i="1" s="1"/>
  <c r="R1432" i="1"/>
  <c r="BE1432" i="1" s="1"/>
  <c r="R1451" i="1"/>
  <c r="BE1451" i="1" s="1"/>
  <c r="R1465" i="1"/>
  <c r="BE1465" i="1" s="1"/>
  <c r="R1504" i="1"/>
  <c r="BE1504" i="1" s="1"/>
  <c r="R1545" i="1"/>
  <c r="BE1545" i="1" s="1"/>
  <c r="R1547" i="1"/>
  <c r="BE1547" i="1" s="1"/>
  <c r="R1728" i="1"/>
  <c r="BE1728" i="1" s="1"/>
  <c r="R1832" i="1"/>
  <c r="BE1832" i="1" s="1"/>
  <c r="R1834" i="1"/>
  <c r="BE1834" i="1" s="1"/>
  <c r="R1836" i="1"/>
  <c r="BE1836" i="1" s="1"/>
  <c r="P1838" i="1"/>
  <c r="BC1838" i="1" s="1"/>
  <c r="Q1863" i="1"/>
  <c r="BD1863" i="1" s="1"/>
  <c r="R1900" i="1"/>
  <c r="BE1900" i="1" s="1"/>
  <c r="N1901" i="1"/>
  <c r="BA1901" i="1" s="1"/>
  <c r="Q1901" i="1"/>
  <c r="BD1901" i="1" s="1"/>
  <c r="M1921" i="1"/>
  <c r="AZ1921" i="1" s="1"/>
  <c r="N1935" i="1"/>
  <c r="BA1935" i="1" s="1"/>
  <c r="R1940" i="1"/>
  <c r="BE1940" i="1" s="1"/>
  <c r="R1943" i="1"/>
  <c r="BE1943" i="1" s="1"/>
  <c r="R1949" i="1"/>
  <c r="BE1949" i="1" s="1"/>
  <c r="R1951" i="1"/>
  <c r="BE1951" i="1" s="1"/>
  <c r="R1955" i="1"/>
  <c r="BE1955" i="1" s="1"/>
  <c r="P1956" i="1"/>
  <c r="BC1956" i="1" s="1"/>
  <c r="M1970" i="1"/>
  <c r="R1972" i="1"/>
  <c r="Q1984" i="1"/>
  <c r="BD1984" i="1" s="1"/>
  <c r="Q2017" i="1"/>
  <c r="BD2017" i="1" s="1"/>
  <c r="O2053" i="1"/>
  <c r="BB2053" i="1" s="1"/>
  <c r="R2057" i="1"/>
  <c r="BE2057" i="1" s="1"/>
  <c r="R2059" i="1"/>
  <c r="BE2059" i="1" s="1"/>
  <c r="R2061" i="1"/>
  <c r="BE2061" i="1" s="1"/>
  <c r="R2063" i="1"/>
  <c r="BE2063" i="1" s="1"/>
  <c r="R2065" i="1"/>
  <c r="BE2065" i="1" s="1"/>
  <c r="R2067" i="1"/>
  <c r="BE2067" i="1" s="1"/>
  <c r="R2069" i="1"/>
  <c r="BE2069" i="1" s="1"/>
  <c r="R2072" i="1"/>
  <c r="M2073" i="1"/>
  <c r="AZ2073" i="1" s="1"/>
  <c r="R2076" i="1"/>
  <c r="BE2076" i="1" s="1"/>
  <c r="R2078" i="1"/>
  <c r="BE2078" i="1" s="1"/>
  <c r="R2080" i="1"/>
  <c r="BE2080" i="1" s="1"/>
  <c r="R2084" i="1"/>
  <c r="BE2084" i="1" s="1"/>
  <c r="R2086" i="1"/>
  <c r="BE2086" i="1" s="1"/>
  <c r="R2088" i="1"/>
  <c r="BE2088" i="1" s="1"/>
  <c r="R2090" i="1"/>
  <c r="BE2090" i="1" s="1"/>
  <c r="N2093" i="1"/>
  <c r="BA2093" i="1" s="1"/>
  <c r="R2103" i="1"/>
  <c r="R2130" i="1"/>
  <c r="BE2130" i="1" s="1"/>
  <c r="R2132" i="1"/>
  <c r="BE2132" i="1" s="1"/>
  <c r="R2134" i="1"/>
  <c r="BE2134" i="1" s="1"/>
  <c r="R2136" i="1"/>
  <c r="BE2136" i="1" s="1"/>
  <c r="Q2146" i="1"/>
  <c r="BD2146" i="1" s="1"/>
  <c r="Q2150" i="1"/>
  <c r="BD2150" i="1" s="1"/>
  <c r="R2153" i="1"/>
  <c r="BE2153" i="1" s="1"/>
  <c r="R320" i="1"/>
  <c r="BE320" i="1" s="1"/>
  <c r="R457" i="1"/>
  <c r="BE457" i="1" s="1"/>
  <c r="R478" i="1"/>
  <c r="BE478" i="1" s="1"/>
  <c r="R560" i="1"/>
  <c r="BE560" i="1" s="1"/>
  <c r="R636" i="1"/>
  <c r="BE636" i="1" s="1"/>
  <c r="R648" i="1"/>
  <c r="BE648" i="1" s="1"/>
  <c r="R828" i="1"/>
  <c r="BE828" i="1" s="1"/>
  <c r="R835" i="1"/>
  <c r="BE835" i="1" s="1"/>
  <c r="O907" i="1"/>
  <c r="BB907" i="1" s="1"/>
  <c r="P951" i="1"/>
  <c r="BC951" i="1" s="1"/>
  <c r="Q1004" i="1"/>
  <c r="BD1004" i="1" s="1"/>
  <c r="R1141" i="1"/>
  <c r="BE1141" i="1" s="1"/>
  <c r="R1350" i="1"/>
  <c r="BE1350" i="1" s="1"/>
  <c r="R1352" i="1"/>
  <c r="BE1352" i="1" s="1"/>
  <c r="R1362" i="1"/>
  <c r="BE1362" i="1" s="1"/>
  <c r="R1366" i="1"/>
  <c r="BE1366" i="1" s="1"/>
  <c r="R1368" i="1"/>
  <c r="BE1368" i="1" s="1"/>
  <c r="R1374" i="1"/>
  <c r="BE1374" i="1" s="1"/>
  <c r="P1698" i="1"/>
  <c r="BC1698" i="1" s="1"/>
  <c r="Q2024" i="1"/>
  <c r="BD2024" i="1" s="1"/>
  <c r="R2039" i="1"/>
  <c r="BE2039" i="1" s="1"/>
  <c r="Q138" i="1"/>
  <c r="BD138" i="1" s="1"/>
  <c r="R156" i="1"/>
  <c r="BE156" i="1" s="1"/>
  <c r="R473" i="1"/>
  <c r="BE473" i="1" s="1"/>
  <c r="Q583" i="1"/>
  <c r="N651" i="1"/>
  <c r="BA651" i="1" s="1"/>
  <c r="R652" i="1"/>
  <c r="BE652" i="1" s="1"/>
  <c r="N673" i="1"/>
  <c r="BA673" i="1" s="1"/>
  <c r="Q684" i="1"/>
  <c r="N697" i="1"/>
  <c r="BA697" i="1" s="1"/>
  <c r="N717" i="1"/>
  <c r="BA717" i="1" s="1"/>
  <c r="N729" i="1"/>
  <c r="O843" i="1"/>
  <c r="P907" i="1"/>
  <c r="BC907" i="1" s="1"/>
  <c r="P939" i="1"/>
  <c r="BC939" i="1" s="1"/>
  <c r="O951" i="1"/>
  <c r="O975" i="1"/>
  <c r="BB975" i="1" s="1"/>
  <c r="R997" i="1"/>
  <c r="BE997" i="1" s="1"/>
  <c r="R1404" i="1"/>
  <c r="BE1404" i="1" s="1"/>
  <c r="P1683" i="1"/>
  <c r="BC1683" i="1" s="1"/>
  <c r="L1698" i="1"/>
  <c r="AY1698" i="1" s="1"/>
  <c r="P1982" i="1"/>
  <c r="BC1982" i="1" s="1"/>
  <c r="R2056" i="1"/>
  <c r="BE2056" i="1" s="1"/>
  <c r="R2058" i="1"/>
  <c r="BE2058" i="1" s="1"/>
  <c r="R2060" i="1"/>
  <c r="BE2060" i="1" s="1"/>
  <c r="P2073" i="1"/>
  <c r="BC2073" i="1" s="1"/>
  <c r="R2083" i="1"/>
  <c r="BE2083" i="1" s="1"/>
  <c r="Q132" i="1"/>
  <c r="BD132" i="1" s="1"/>
  <c r="R444" i="1"/>
  <c r="BE444" i="1" s="1"/>
  <c r="R575" i="1"/>
  <c r="BE575" i="1" s="1"/>
  <c r="N599" i="1"/>
  <c r="BA599" i="1" s="1"/>
  <c r="N652" i="1"/>
  <c r="BA652" i="1" s="1"/>
  <c r="Q652" i="1"/>
  <c r="BD652" i="1" s="1"/>
  <c r="Q670" i="1"/>
  <c r="BD670" i="1" s="1"/>
  <c r="N671" i="1"/>
  <c r="BA671" i="1" s="1"/>
  <c r="N690" i="1"/>
  <c r="BA690" i="1" s="1"/>
  <c r="M749" i="1"/>
  <c r="AZ749" i="1" s="1"/>
  <c r="M762" i="1"/>
  <c r="AZ762" i="1" s="1"/>
  <c r="O762" i="1"/>
  <c r="BB762" i="1" s="1"/>
  <c r="O964" i="1"/>
  <c r="BB964" i="1" s="1"/>
  <c r="R1508" i="1"/>
  <c r="BE1508" i="1" s="1"/>
  <c r="R1679" i="1"/>
  <c r="BE1679" i="1" s="1"/>
  <c r="R1767" i="1"/>
  <c r="BE1767" i="1" s="1"/>
  <c r="Q1898" i="1"/>
  <c r="BD1898" i="1" s="1"/>
  <c r="L1921" i="1"/>
  <c r="AY1921" i="1" s="1"/>
  <c r="N1922" i="1"/>
  <c r="BA1922" i="1" s="1"/>
  <c r="R1939" i="1"/>
  <c r="BE1939" i="1" s="1"/>
  <c r="Q1941" i="1"/>
  <c r="BD1941" i="1" s="1"/>
  <c r="M1963" i="1"/>
  <c r="Q2104" i="1"/>
  <c r="BD2104" i="1" s="1"/>
  <c r="N2105" i="1"/>
  <c r="BA2105" i="1" s="1"/>
  <c r="Q2128" i="1"/>
  <c r="BD2128" i="1" s="1"/>
  <c r="Q3000" i="1"/>
  <c r="BD3000" i="1" s="1"/>
  <c r="Q2147" i="1"/>
  <c r="BD2147" i="1" s="1"/>
  <c r="Q2151" i="1"/>
  <c r="BD2151" i="1" s="1"/>
  <c r="L2169" i="1"/>
  <c r="AY2169" i="1" s="1"/>
  <c r="O2174" i="1"/>
  <c r="R2177" i="1"/>
  <c r="BE2177" i="1" s="1"/>
  <c r="R2179" i="1"/>
  <c r="N2181" i="1"/>
  <c r="BA2181" i="1" s="1"/>
  <c r="R2186" i="1"/>
  <c r="R2188" i="1"/>
  <c r="BE2188" i="1" s="1"/>
  <c r="R2199" i="1"/>
  <c r="BE2199" i="1" s="1"/>
  <c r="R2201" i="1"/>
  <c r="BE2201" i="1" s="1"/>
  <c r="R2203" i="1"/>
  <c r="BE2203" i="1" s="1"/>
  <c r="R2205" i="1"/>
  <c r="BE2205" i="1" s="1"/>
  <c r="R2211" i="1"/>
  <c r="BE2211" i="1" s="1"/>
  <c r="R2213" i="1"/>
  <c r="BE2213" i="1" s="1"/>
  <c r="R2215" i="1"/>
  <c r="BE2215" i="1" s="1"/>
  <c r="R2217" i="1"/>
  <c r="BE2217" i="1" s="1"/>
  <c r="R2219" i="1"/>
  <c r="BE2219" i="1" s="1"/>
  <c r="R2260" i="1"/>
  <c r="O2265" i="1"/>
  <c r="BB2265" i="1" s="1"/>
  <c r="M2289" i="1"/>
  <c r="AZ2289" i="1" s="1"/>
  <c r="Q2290" i="1"/>
  <c r="BD2290" i="1" s="1"/>
  <c r="R2328" i="1"/>
  <c r="BE2328" i="1" s="1"/>
  <c r="R2428" i="1"/>
  <c r="BE2428" i="1" s="1"/>
  <c r="R2430" i="1"/>
  <c r="BE2430" i="1" s="1"/>
  <c r="R2565" i="1"/>
  <c r="BE2565" i="1" s="1"/>
  <c r="R2607" i="1"/>
  <c r="BE2607" i="1" s="1"/>
  <c r="Q2919" i="1"/>
  <c r="BD2919" i="1" s="1"/>
  <c r="P2889" i="1"/>
  <c r="BC2889" i="1" s="1"/>
  <c r="R2937" i="1"/>
  <c r="BE2937" i="1" s="1"/>
  <c r="R2947" i="1"/>
  <c r="O2948" i="1"/>
  <c r="BB2948" i="1" s="1"/>
  <c r="N3016" i="1"/>
  <c r="BA3016" i="1" s="1"/>
  <c r="L3028" i="1"/>
  <c r="AY3028" i="1" s="1"/>
  <c r="N3134" i="1"/>
  <c r="BA3134" i="1" s="1"/>
  <c r="R3570" i="1"/>
  <c r="P3596" i="1"/>
  <c r="BC3596" i="1" s="1"/>
  <c r="O3640" i="1"/>
  <c r="BB3640" i="1" s="1"/>
  <c r="L3648" i="1"/>
  <c r="AY3648" i="1" s="1"/>
  <c r="N3649" i="1"/>
  <c r="BA3649" i="1" s="1"/>
  <c r="R3659" i="1"/>
  <c r="Q3660" i="1"/>
  <c r="BD3660" i="1" s="1"/>
  <c r="L3712" i="1"/>
  <c r="AY3712" i="1" s="1"/>
  <c r="R3741" i="1"/>
  <c r="P3758" i="1"/>
  <c r="BC3758" i="1" s="1"/>
  <c r="R3785" i="1"/>
  <c r="R3787" i="1"/>
  <c r="O3793" i="1"/>
  <c r="BB3793" i="1" s="1"/>
  <c r="P3802" i="1"/>
  <c r="BC3802" i="1" s="1"/>
  <c r="L3815" i="1"/>
  <c r="AY3815" i="1" s="1"/>
  <c r="R3919" i="1"/>
  <c r="BE3919" i="1" s="1"/>
  <c r="R3924" i="1"/>
  <c r="BE3924" i="1" s="1"/>
  <c r="Q3959" i="1"/>
  <c r="BD3959" i="1" s="1"/>
  <c r="R4272" i="1"/>
  <c r="BE4272" i="1" s="1"/>
  <c r="M4355" i="1"/>
  <c r="AZ4355" i="1" s="1"/>
  <c r="N4406" i="1"/>
  <c r="BA4406" i="1" s="1"/>
  <c r="Q4441" i="1"/>
  <c r="BD4441" i="1" s="1"/>
  <c r="P4467" i="1"/>
  <c r="BC4467" i="1" s="1"/>
  <c r="M4475" i="1"/>
  <c r="AZ4475" i="1" s="1"/>
  <c r="Q4476" i="1"/>
  <c r="BD4476" i="1" s="1"/>
  <c r="R2388" i="1"/>
  <c r="BE2388" i="1" s="1"/>
  <c r="R2417" i="1"/>
  <c r="BE2417" i="1" s="1"/>
  <c r="R2419" i="1"/>
  <c r="BE2419" i="1" s="1"/>
  <c r="R2421" i="1"/>
  <c r="BE2421" i="1" s="1"/>
  <c r="R2598" i="1"/>
  <c r="BE2598" i="1" s="1"/>
  <c r="R2870" i="1"/>
  <c r="BE2870" i="1" s="1"/>
  <c r="R2940" i="1"/>
  <c r="BE2940" i="1" s="1"/>
  <c r="R2998" i="1"/>
  <c r="O3028" i="1"/>
  <c r="BB3028" i="1" s="1"/>
  <c r="R3629" i="1"/>
  <c r="O3648" i="1"/>
  <c r="R3664" i="1"/>
  <c r="BE3664" i="1" s="1"/>
  <c r="R3692" i="1"/>
  <c r="BE3692" i="1" s="1"/>
  <c r="R3694" i="1"/>
  <c r="BE3694" i="1" s="1"/>
  <c r="R3697" i="1"/>
  <c r="BE3697" i="1" s="1"/>
  <c r="R3699" i="1"/>
  <c r="BE3699" i="1" s="1"/>
  <c r="R3721" i="1"/>
  <c r="BE3721" i="1" s="1"/>
  <c r="R3746" i="1"/>
  <c r="R3956" i="1"/>
  <c r="R4048" i="1"/>
  <c r="BE4048" i="1" s="1"/>
  <c r="R4051" i="1"/>
  <c r="BE4051" i="1" s="1"/>
  <c r="O4314" i="1"/>
  <c r="BB4314" i="1" s="1"/>
  <c r="R4324" i="1"/>
  <c r="BE4324" i="1" s="1"/>
  <c r="Q4340" i="1"/>
  <c r="BD4340" i="1" s="1"/>
  <c r="Q4343" i="1"/>
  <c r="BD4343" i="1" s="1"/>
  <c r="M4346" i="1"/>
  <c r="AZ4346" i="1" s="1"/>
  <c r="O4346" i="1"/>
  <c r="BB4346" i="1" s="1"/>
  <c r="P4355" i="1"/>
  <c r="BC4355" i="1" s="1"/>
  <c r="N4388" i="1"/>
  <c r="BA4388" i="1" s="1"/>
  <c r="R4400" i="1"/>
  <c r="R2540" i="1"/>
  <c r="BE2540" i="1" s="1"/>
  <c r="R2542" i="1"/>
  <c r="BE2542" i="1" s="1"/>
  <c r="R2544" i="1"/>
  <c r="BE2544" i="1" s="1"/>
  <c r="N2681" i="1"/>
  <c r="BA2681" i="1" s="1"/>
  <c r="R2747" i="1"/>
  <c r="BE2747" i="1" s="1"/>
  <c r="N3194" i="1"/>
  <c r="BA3194" i="1" s="1"/>
  <c r="R3529" i="1"/>
  <c r="BE3529" i="1" s="1"/>
  <c r="P3723" i="1"/>
  <c r="BC3723" i="1" s="1"/>
  <c r="O3747" i="1"/>
  <c r="N3796" i="1"/>
  <c r="BA3796" i="1" s="1"/>
  <c r="R3898" i="1"/>
  <c r="R3903" i="1"/>
  <c r="BE3903" i="1" s="1"/>
  <c r="R3916" i="1"/>
  <c r="BE3916" i="1" s="1"/>
  <c r="R4021" i="1"/>
  <c r="R4100" i="1"/>
  <c r="BE4100" i="1" s="1"/>
  <c r="R4277" i="1"/>
  <c r="BE4277" i="1" s="1"/>
  <c r="N4286" i="1"/>
  <c r="BA4286" i="1" s="1"/>
  <c r="Q4339" i="1"/>
  <c r="BD4339" i="1" s="1"/>
  <c r="R4342" i="1"/>
  <c r="BE4342" i="1" s="1"/>
  <c r="L4428" i="1"/>
  <c r="Q2175" i="1"/>
  <c r="BD2175" i="1" s="1"/>
  <c r="Q2220" i="1"/>
  <c r="BD2220" i="1" s="1"/>
  <c r="N2257" i="1"/>
  <c r="BA2257" i="1" s="1"/>
  <c r="L2265" i="1"/>
  <c r="AY2265" i="1" s="1"/>
  <c r="L2289" i="1"/>
  <c r="AY2289" i="1" s="1"/>
  <c r="N2298" i="1"/>
  <c r="BA2298" i="1" s="1"/>
  <c r="R2408" i="1"/>
  <c r="BE2408" i="1" s="1"/>
  <c r="R2410" i="1"/>
  <c r="BE2410" i="1" s="1"/>
  <c r="R2412" i="1"/>
  <c r="BE2412" i="1" s="1"/>
  <c r="R2416" i="1"/>
  <c r="BE2416" i="1" s="1"/>
  <c r="N2676" i="1"/>
  <c r="BA2676" i="1" s="1"/>
  <c r="R2818" i="1"/>
  <c r="BE2818" i="1" s="1"/>
  <c r="Q3001" i="1"/>
  <c r="BD3001" i="1" s="1"/>
  <c r="M3000" i="1"/>
  <c r="AZ3000" i="1" s="1"/>
  <c r="Q3010" i="1"/>
  <c r="BD3010" i="1" s="1"/>
  <c r="L3572" i="1"/>
  <c r="AY3572" i="1" s="1"/>
  <c r="O3596" i="1"/>
  <c r="BB3596" i="1" s="1"/>
  <c r="L3614" i="1"/>
  <c r="AY3614" i="1" s="1"/>
  <c r="N3690" i="1"/>
  <c r="BA3690" i="1" s="1"/>
  <c r="L3727" i="1"/>
  <c r="AY3727" i="1" s="1"/>
  <c r="M3742" i="1"/>
  <c r="AZ3742" i="1" s="1"/>
  <c r="O3742" i="1"/>
  <c r="BB3742" i="1" s="1"/>
  <c r="P3769" i="1"/>
  <c r="BC3769" i="1" s="1"/>
  <c r="M3788" i="1"/>
  <c r="AZ3788" i="1" s="1"/>
  <c r="O3802" i="1"/>
  <c r="BB3802" i="1" s="1"/>
  <c r="R4184" i="1"/>
  <c r="BE4184" i="1" s="1"/>
  <c r="R4240" i="1"/>
  <c r="BE4240" i="1" s="1"/>
  <c r="Q4467" i="1"/>
  <c r="BD4467" i="1" s="1"/>
  <c r="M63" i="1"/>
  <c r="AZ63" i="1" s="1"/>
  <c r="R71" i="1"/>
  <c r="N92" i="1"/>
  <c r="BA92" i="1" s="1"/>
  <c r="R198" i="1"/>
  <c r="R250" i="1"/>
  <c r="BE250" i="1" s="1"/>
  <c r="R252" i="1"/>
  <c r="BE252" i="1" s="1"/>
  <c r="P290" i="1"/>
  <c r="BC290" i="1" s="1"/>
  <c r="R305" i="1"/>
  <c r="BE305" i="1" s="1"/>
  <c r="R307" i="1"/>
  <c r="BE307" i="1" s="1"/>
  <c r="N144" i="1"/>
  <c r="BA144" i="1" s="1"/>
  <c r="R61" i="1"/>
  <c r="P83" i="1"/>
  <c r="BC83" i="1" s="1"/>
  <c r="R142" i="1"/>
  <c r="BE142" i="1" s="1"/>
  <c r="M152" i="1"/>
  <c r="N160" i="1"/>
  <c r="BA160" i="1" s="1"/>
  <c r="M213" i="1"/>
  <c r="AZ213" i="1" s="1"/>
  <c r="Q214" i="1"/>
  <c r="BD214" i="1" s="1"/>
  <c r="Q237" i="1"/>
  <c r="BD237" i="1" s="1"/>
  <c r="R256" i="1"/>
  <c r="BE256" i="1" s="1"/>
  <c r="R267" i="1"/>
  <c r="BE267" i="1" s="1"/>
  <c r="Q331" i="1"/>
  <c r="BD331" i="1" s="1"/>
  <c r="N1730" i="1"/>
  <c r="BA1730" i="1" s="1"/>
  <c r="Q76" i="1"/>
  <c r="BD76" i="1" s="1"/>
  <c r="L83" i="1"/>
  <c r="AY83" i="1" s="1"/>
  <c r="R136" i="1"/>
  <c r="BE136" i="1" s="1"/>
  <c r="N147" i="1"/>
  <c r="BA147" i="1" s="1"/>
  <c r="R154" i="1"/>
  <c r="BE154" i="1" s="1"/>
  <c r="O213" i="1"/>
  <c r="BB213" i="1" s="1"/>
  <c r="R216" i="1"/>
  <c r="BE216" i="1" s="1"/>
  <c r="R218" i="1"/>
  <c r="BE218" i="1" s="1"/>
  <c r="R220" i="1"/>
  <c r="BE220" i="1" s="1"/>
  <c r="R222" i="1"/>
  <c r="BE222" i="1" s="1"/>
  <c r="R226" i="1"/>
  <c r="BE226" i="1" s="1"/>
  <c r="R228" i="1"/>
  <c r="BE228" i="1" s="1"/>
  <c r="R230" i="1"/>
  <c r="BE230" i="1" s="1"/>
  <c r="R232" i="1"/>
  <c r="BE232" i="1" s="1"/>
  <c r="R234" i="1"/>
  <c r="BE234" i="1" s="1"/>
  <c r="R236" i="1"/>
  <c r="BE236" i="1" s="1"/>
  <c r="R292" i="1"/>
  <c r="BE292" i="1" s="1"/>
  <c r="R294" i="1"/>
  <c r="BE294" i="1" s="1"/>
  <c r="R296" i="1"/>
  <c r="BE296" i="1" s="1"/>
  <c r="R298" i="1"/>
  <c r="BE298" i="1" s="1"/>
  <c r="R300" i="1"/>
  <c r="BE300" i="1" s="1"/>
  <c r="R311" i="1"/>
  <c r="BE311" i="1" s="1"/>
  <c r="R321" i="1"/>
  <c r="BE321" i="1" s="1"/>
  <c r="R329" i="1"/>
  <c r="BE329" i="1" s="1"/>
  <c r="R333" i="1"/>
  <c r="BE333" i="1" s="1"/>
  <c r="R470" i="1"/>
  <c r="BE470" i="1" s="1"/>
  <c r="R472" i="1"/>
  <c r="BE472" i="1" s="1"/>
  <c r="N503" i="1"/>
  <c r="N542" i="1"/>
  <c r="BA542" i="1" s="1"/>
  <c r="Q592" i="1"/>
  <c r="BD592" i="1" s="1"/>
  <c r="P762" i="1"/>
  <c r="Q832" i="1"/>
  <c r="BD832" i="1" s="1"/>
  <c r="R846" i="1"/>
  <c r="BE846" i="1" s="1"/>
  <c r="R848" i="1"/>
  <c r="BE848" i="1" s="1"/>
  <c r="Q855" i="1"/>
  <c r="R858" i="1"/>
  <c r="BE858" i="1" s="1"/>
  <c r="R860" i="1"/>
  <c r="BE860" i="1" s="1"/>
  <c r="R862" i="1"/>
  <c r="BE862" i="1" s="1"/>
  <c r="R864" i="1"/>
  <c r="BE864" i="1" s="1"/>
  <c r="R866" i="1"/>
  <c r="BE866" i="1" s="1"/>
  <c r="R868" i="1"/>
  <c r="BE868" i="1" s="1"/>
  <c r="R870" i="1"/>
  <c r="BE870" i="1" s="1"/>
  <c r="R872" i="1"/>
  <c r="BE872" i="1" s="1"/>
  <c r="R876" i="1"/>
  <c r="BE876" i="1" s="1"/>
  <c r="R878" i="1"/>
  <c r="BE878" i="1" s="1"/>
  <c r="R883" i="1"/>
  <c r="BE883" i="1" s="1"/>
  <c r="R887" i="1"/>
  <c r="BE887" i="1" s="1"/>
  <c r="R889" i="1"/>
  <c r="BE889" i="1" s="1"/>
  <c r="R893" i="1"/>
  <c r="BE893" i="1" s="1"/>
  <c r="R895" i="1"/>
  <c r="BE895" i="1" s="1"/>
  <c r="R897" i="1"/>
  <c r="BE897" i="1" s="1"/>
  <c r="O901" i="1"/>
  <c r="BB901" i="1" s="1"/>
  <c r="R904" i="1"/>
  <c r="BE904" i="1" s="1"/>
  <c r="R917" i="1"/>
  <c r="BE917" i="1" s="1"/>
  <c r="M925" i="1"/>
  <c r="R927" i="1"/>
  <c r="BE927" i="1" s="1"/>
  <c r="R929" i="1"/>
  <c r="BE929" i="1" s="1"/>
  <c r="Q948" i="1"/>
  <c r="BD948" i="1" s="1"/>
  <c r="L964" i="1"/>
  <c r="AY964" i="1" s="1"/>
  <c r="P964" i="1"/>
  <c r="BC964" i="1" s="1"/>
  <c r="N972" i="1"/>
  <c r="BA972" i="1" s="1"/>
  <c r="Q972" i="1"/>
  <c r="BD972" i="1" s="1"/>
  <c r="P986" i="1"/>
  <c r="R1052" i="1"/>
  <c r="P1127" i="1"/>
  <c r="BC1127" i="1" s="1"/>
  <c r="R1274" i="1"/>
  <c r="BE1274" i="1" s="1"/>
  <c r="R1540" i="1"/>
  <c r="BE1540" i="1" s="1"/>
  <c r="R1619" i="1"/>
  <c r="BE1619" i="1" s="1"/>
  <c r="L1624" i="1"/>
  <c r="AY1624" i="1" s="1"/>
  <c r="P1624" i="1"/>
  <c r="BC1624" i="1" s="1"/>
  <c r="Q1670" i="1"/>
  <c r="BD1670" i="1" s="1"/>
  <c r="R1678" i="1"/>
  <c r="BE1678" i="1" s="1"/>
  <c r="R1680" i="1"/>
  <c r="BE1680" i="1" s="1"/>
  <c r="R1682" i="1"/>
  <c r="BE1682" i="1" s="1"/>
  <c r="L1683" i="1"/>
  <c r="AY1683" i="1" s="1"/>
  <c r="R1687" i="1"/>
  <c r="Q1711" i="1"/>
  <c r="BD1711" i="1" s="1"/>
  <c r="N1735" i="1"/>
  <c r="BA1735" i="1" s="1"/>
  <c r="R1740" i="1"/>
  <c r="BE1740" i="1" s="1"/>
  <c r="R1742" i="1"/>
  <c r="BE1742" i="1" s="1"/>
  <c r="R1744" i="1"/>
  <c r="BE1744" i="1" s="1"/>
  <c r="R1746" i="1"/>
  <c r="BE1746" i="1" s="1"/>
  <c r="R1748" i="1"/>
  <c r="BE1748" i="1" s="1"/>
  <c r="R1750" i="1"/>
  <c r="BE1750" i="1" s="1"/>
  <c r="R1752" i="1"/>
  <c r="BE1752" i="1" s="1"/>
  <c r="R1754" i="1"/>
  <c r="BE1754" i="1" s="1"/>
  <c r="R1756" i="1"/>
  <c r="BE1756" i="1" s="1"/>
  <c r="R1758" i="1"/>
  <c r="BE1758" i="1" s="1"/>
  <c r="R1760" i="1"/>
  <c r="BE1760" i="1" s="1"/>
  <c r="R1773" i="1"/>
  <c r="BE1773" i="1" s="1"/>
  <c r="M1838" i="1"/>
  <c r="AZ1838" i="1" s="1"/>
  <c r="N1869" i="1"/>
  <c r="N1876" i="1"/>
  <c r="BA1876" i="1" s="1"/>
  <c r="Q2197" i="1"/>
  <c r="BD2197" i="1" s="1"/>
  <c r="R2200" i="1"/>
  <c r="BE2200" i="1" s="1"/>
  <c r="R2202" i="1"/>
  <c r="BE2202" i="1" s="1"/>
  <c r="R2204" i="1"/>
  <c r="BE2204" i="1" s="1"/>
  <c r="R2206" i="1"/>
  <c r="BE2206" i="1" s="1"/>
  <c r="R2208" i="1"/>
  <c r="BE2208" i="1" s="1"/>
  <c r="R2210" i="1"/>
  <c r="BE2210" i="1" s="1"/>
  <c r="R2233" i="1"/>
  <c r="R2269" i="1"/>
  <c r="BE2269" i="1" s="1"/>
  <c r="R2271" i="1"/>
  <c r="BE2271" i="1" s="1"/>
  <c r="N2274" i="1"/>
  <c r="BA2274" i="1" s="1"/>
  <c r="R2278" i="1"/>
  <c r="BE2278" i="1" s="1"/>
  <c r="R2280" i="1"/>
  <c r="BE2280" i="1" s="1"/>
  <c r="R2282" i="1"/>
  <c r="BE2282" i="1" s="1"/>
  <c r="P2289" i="1"/>
  <c r="BC2289" i="1" s="1"/>
  <c r="L2344" i="1"/>
  <c r="AY2344" i="1" s="1"/>
  <c r="P2344" i="1"/>
  <c r="BC2344" i="1" s="1"/>
  <c r="L2352" i="1"/>
  <c r="AY2352" i="1" s="1"/>
  <c r="R2357" i="1"/>
  <c r="BE2357" i="1" s="1"/>
  <c r="R2361" i="1"/>
  <c r="BE2361" i="1" s="1"/>
  <c r="R2369" i="1"/>
  <c r="BE2369" i="1" s="1"/>
  <c r="R2373" i="1"/>
  <c r="BE2373" i="1" s="1"/>
  <c r="P2352" i="1"/>
  <c r="BC2352" i="1" s="1"/>
  <c r="Q2386" i="1"/>
  <c r="BD2386" i="1" s="1"/>
  <c r="P358" i="1"/>
  <c r="BC358" i="1" s="1"/>
  <c r="R387" i="1"/>
  <c r="R552" i="1"/>
  <c r="BE552" i="1" s="1"/>
  <c r="R650" i="1"/>
  <c r="BE650" i="1" s="1"/>
  <c r="R757" i="1"/>
  <c r="BE757" i="1" s="1"/>
  <c r="N762" i="1"/>
  <c r="BA762" i="1" s="1"/>
  <c r="R766" i="1"/>
  <c r="R770" i="1"/>
  <c r="M779" i="1"/>
  <c r="R804" i="1"/>
  <c r="BE804" i="1" s="1"/>
  <c r="R807" i="1"/>
  <c r="BE807" i="1" s="1"/>
  <c r="R809" i="1"/>
  <c r="BE809" i="1" s="1"/>
  <c r="R817" i="1"/>
  <c r="BE817" i="1" s="1"/>
  <c r="R819" i="1"/>
  <c r="BE819" i="1" s="1"/>
  <c r="R821" i="1"/>
  <c r="BE821" i="1" s="1"/>
  <c r="R823" i="1"/>
  <c r="BE823" i="1" s="1"/>
  <c r="R825" i="1"/>
  <c r="BE825" i="1" s="1"/>
  <c r="R827" i="1"/>
  <c r="BE827" i="1" s="1"/>
  <c r="R829" i="1"/>
  <c r="BE829" i="1" s="1"/>
  <c r="R836" i="1"/>
  <c r="BE836" i="1" s="1"/>
  <c r="R838" i="1"/>
  <c r="BE838" i="1" s="1"/>
  <c r="R840" i="1"/>
  <c r="BE840" i="1" s="1"/>
  <c r="R842" i="1"/>
  <c r="BE842" i="1" s="1"/>
  <c r="P938" i="1"/>
  <c r="BC938" i="1" s="1"/>
  <c r="R950" i="1"/>
  <c r="BE950" i="1" s="1"/>
  <c r="R977" i="1"/>
  <c r="R990" i="1"/>
  <c r="R998" i="1"/>
  <c r="BE998" i="1" s="1"/>
  <c r="R1000" i="1"/>
  <c r="BE1000" i="1" s="1"/>
  <c r="N1124" i="1"/>
  <c r="BA1124" i="1" s="1"/>
  <c r="R1214" i="1"/>
  <c r="BE1214" i="1" s="1"/>
  <c r="R1271" i="1"/>
  <c r="BE1271" i="1" s="1"/>
  <c r="R1273" i="1"/>
  <c r="BE1273" i="1" s="1"/>
  <c r="N1599" i="1"/>
  <c r="BA1599" i="1" s="1"/>
  <c r="R1645" i="1"/>
  <c r="R1651" i="1"/>
  <c r="BE1651" i="1" s="1"/>
  <c r="R1653" i="1"/>
  <c r="BE1653" i="1" s="1"/>
  <c r="R1655" i="1"/>
  <c r="BE1655" i="1" s="1"/>
  <c r="R1657" i="1"/>
  <c r="BE1657" i="1" s="1"/>
  <c r="R1659" i="1"/>
  <c r="BE1659" i="1" s="1"/>
  <c r="R1661" i="1"/>
  <c r="BE1661" i="1" s="1"/>
  <c r="R1663" i="1"/>
  <c r="BE1663" i="1" s="1"/>
  <c r="R1665" i="1"/>
  <c r="BE1665" i="1" s="1"/>
  <c r="N1667" i="1"/>
  <c r="BA1667" i="1" s="1"/>
  <c r="R1672" i="1"/>
  <c r="BE1672" i="1" s="1"/>
  <c r="R1675" i="1"/>
  <c r="R1694" i="1"/>
  <c r="BE1694" i="1" s="1"/>
  <c r="R1696" i="1"/>
  <c r="BE1696" i="1" s="1"/>
  <c r="R1708" i="1"/>
  <c r="BE1708" i="1" s="1"/>
  <c r="R1710" i="1"/>
  <c r="BE1710" i="1" s="1"/>
  <c r="R1721" i="1"/>
  <c r="BE1721" i="1" s="1"/>
  <c r="R1723" i="1"/>
  <c r="BE1723" i="1" s="1"/>
  <c r="R1725" i="1"/>
  <c r="BE1725" i="1" s="1"/>
  <c r="R1727" i="1"/>
  <c r="BE1727" i="1" s="1"/>
  <c r="P1734" i="1"/>
  <c r="BC1734" i="1" s="1"/>
  <c r="R1808" i="1"/>
  <c r="BE1808" i="1" s="1"/>
  <c r="R1980" i="1"/>
  <c r="BE1980" i="1" s="1"/>
  <c r="Q350" i="1"/>
  <c r="BD350" i="1" s="1"/>
  <c r="N738" i="1"/>
  <c r="BA738" i="1" s="1"/>
  <c r="N901" i="1"/>
  <c r="BA901" i="1" s="1"/>
  <c r="N944" i="1"/>
  <c r="BA944" i="1" s="1"/>
  <c r="R1055" i="1"/>
  <c r="Q1076" i="1"/>
  <c r="BD1076" i="1" s="1"/>
  <c r="N1105" i="1"/>
  <c r="BA1105" i="1" s="1"/>
  <c r="R1121" i="1"/>
  <c r="BE1121" i="1" s="1"/>
  <c r="Q1123" i="1"/>
  <c r="BD1123" i="1" s="1"/>
  <c r="Q1277" i="1"/>
  <c r="BD1277" i="1" s="1"/>
  <c r="R1456" i="1"/>
  <c r="BE1456" i="1" s="1"/>
  <c r="R1501" i="1"/>
  <c r="BE1501" i="1" s="1"/>
  <c r="Q1876" i="1"/>
  <c r="BD1876" i="1" s="1"/>
  <c r="N1877" i="1"/>
  <c r="BA1877" i="1" s="1"/>
  <c r="L2165" i="1"/>
  <c r="AY2165" i="1" s="1"/>
  <c r="N2220" i="1"/>
  <c r="BA2220" i="1" s="1"/>
  <c r="N2247" i="1"/>
  <c r="BA2247" i="1" s="1"/>
  <c r="R2262" i="1"/>
  <c r="N2349" i="1"/>
  <c r="BA2349" i="1" s="1"/>
  <c r="R337" i="1"/>
  <c r="BE337" i="1" s="1"/>
  <c r="R341" i="1"/>
  <c r="BE341" i="1" s="1"/>
  <c r="R343" i="1"/>
  <c r="BE343" i="1" s="1"/>
  <c r="R345" i="1"/>
  <c r="BE345" i="1" s="1"/>
  <c r="R347" i="1"/>
  <c r="BE347" i="1" s="1"/>
  <c r="R352" i="1"/>
  <c r="BE352" i="1" s="1"/>
  <c r="R354" i="1"/>
  <c r="BE354" i="1" s="1"/>
  <c r="Q355" i="1"/>
  <c r="BD355" i="1" s="1"/>
  <c r="L369" i="1"/>
  <c r="AY369" i="1" s="1"/>
  <c r="L389" i="1"/>
  <c r="AY389" i="1" s="1"/>
  <c r="R559" i="1"/>
  <c r="BE559" i="1" s="1"/>
  <c r="R561" i="1"/>
  <c r="BE561" i="1" s="1"/>
  <c r="N595" i="1"/>
  <c r="BA595" i="1" s="1"/>
  <c r="R639" i="1"/>
  <c r="BE639" i="1" s="1"/>
  <c r="R641" i="1"/>
  <c r="BE641" i="1" s="1"/>
  <c r="N657" i="1"/>
  <c r="BA657" i="1" s="1"/>
  <c r="P677" i="1"/>
  <c r="R691" i="1"/>
  <c r="BE691" i="1" s="1"/>
  <c r="Q844" i="1"/>
  <c r="BD844" i="1" s="1"/>
  <c r="Q879" i="1"/>
  <c r="BD879" i="1" s="1"/>
  <c r="Q912" i="1"/>
  <c r="BD912" i="1" s="1"/>
  <c r="L918" i="1"/>
  <c r="AY918" i="1" s="1"/>
  <c r="M933" i="1"/>
  <c r="P933" i="1"/>
  <c r="N948" i="1"/>
  <c r="BA948" i="1" s="1"/>
  <c r="M951" i="1"/>
  <c r="Q952" i="1"/>
  <c r="BD952" i="1" s="1"/>
  <c r="P1103" i="1"/>
  <c r="BC1103" i="1" s="1"/>
  <c r="O1143" i="1"/>
  <c r="R1227" i="1"/>
  <c r="BE1227" i="1" s="1"/>
  <c r="R1231" i="1"/>
  <c r="BE1231" i="1" s="1"/>
  <c r="R1266" i="1"/>
  <c r="BE1266" i="1" s="1"/>
  <c r="R1313" i="1"/>
  <c r="BE1313" i="1" s="1"/>
  <c r="R1369" i="1"/>
  <c r="BE1369" i="1" s="1"/>
  <c r="Q1615" i="1"/>
  <c r="BD1615" i="1" s="1"/>
  <c r="Q1632" i="1"/>
  <c r="BD1632" i="1" s="1"/>
  <c r="N1647" i="1"/>
  <c r="BA1647" i="1" s="1"/>
  <c r="N1670" i="1"/>
  <c r="BA1670" i="1" s="1"/>
  <c r="M1683" i="1"/>
  <c r="AZ1683" i="1" s="1"/>
  <c r="O1698" i="1"/>
  <c r="BB1698" i="1" s="1"/>
  <c r="N1698" i="1"/>
  <c r="BA1698" i="1" s="1"/>
  <c r="N1714" i="1"/>
  <c r="BA1714" i="1" s="1"/>
  <c r="Q1825" i="1"/>
  <c r="BD1825" i="1" s="1"/>
  <c r="R1829" i="1"/>
  <c r="P1845" i="1"/>
  <c r="M1862" i="1"/>
  <c r="AZ1862" i="1" s="1"/>
  <c r="R1914" i="1"/>
  <c r="BE1914" i="1" s="1"/>
  <c r="Q2198" i="1"/>
  <c r="BD2198" i="1" s="1"/>
  <c r="L2256" i="1"/>
  <c r="P2256" i="1"/>
  <c r="BC2256" i="1" s="1"/>
  <c r="Q2274" i="1"/>
  <c r="BD2274" i="1" s="1"/>
  <c r="N2290" i="1"/>
  <c r="BA2290" i="1" s="1"/>
  <c r="R2387" i="1"/>
  <c r="BE2387" i="1" s="1"/>
  <c r="R2395" i="1"/>
  <c r="BE2395" i="1" s="1"/>
  <c r="R2399" i="1"/>
  <c r="BE2399" i="1" s="1"/>
  <c r="R2403" i="1"/>
  <c r="BE2403" i="1" s="1"/>
  <c r="R2405" i="1"/>
  <c r="BE2405" i="1" s="1"/>
  <c r="N2406" i="1"/>
  <c r="BA2406" i="1" s="1"/>
  <c r="P2423" i="1"/>
  <c r="BC2423" i="1" s="1"/>
  <c r="R2763" i="1"/>
  <c r="BE2763" i="1" s="1"/>
  <c r="N2764" i="1"/>
  <c r="BA2764" i="1" s="1"/>
  <c r="R2765" i="1"/>
  <c r="BE2765" i="1" s="1"/>
  <c r="R2767" i="1"/>
  <c r="BE2767" i="1" s="1"/>
  <c r="R2769" i="1"/>
  <c r="BE2769" i="1" s="1"/>
  <c r="R2772" i="1"/>
  <c r="BE2772" i="1" s="1"/>
  <c r="R2774" i="1"/>
  <c r="BE2774" i="1" s="1"/>
  <c r="Q2775" i="1"/>
  <c r="BD2775" i="1" s="1"/>
  <c r="R2922" i="1"/>
  <c r="BE2922" i="1" s="1"/>
  <c r="N2965" i="1"/>
  <c r="R2967" i="1"/>
  <c r="O2968" i="1"/>
  <c r="BB2968" i="1" s="1"/>
  <c r="R2972" i="1"/>
  <c r="BE2972" i="1" s="1"/>
  <c r="R2978" i="1"/>
  <c r="BE2978" i="1" s="1"/>
  <c r="R2980" i="1"/>
  <c r="BE2980" i="1" s="1"/>
  <c r="R2983" i="1"/>
  <c r="N3010" i="1"/>
  <c r="BA3010" i="1" s="1"/>
  <c r="R3013" i="1"/>
  <c r="BE3013" i="1" s="1"/>
  <c r="R3015" i="1"/>
  <c r="BE3015" i="1" s="1"/>
  <c r="Q3016" i="1"/>
  <c r="BD3016" i="1" s="1"/>
  <c r="Q3034" i="1"/>
  <c r="BD3034" i="1" s="1"/>
  <c r="Q3037" i="1"/>
  <c r="BD3037" i="1" s="1"/>
  <c r="R3040" i="1"/>
  <c r="BE3040" i="1" s="1"/>
  <c r="R3042" i="1"/>
  <c r="BE3042" i="1" s="1"/>
  <c r="R3044" i="1"/>
  <c r="BE3044" i="1" s="1"/>
  <c r="R3046" i="1"/>
  <c r="BE3046" i="1" s="1"/>
  <c r="Q3084" i="1"/>
  <c r="BD3084" i="1" s="1"/>
  <c r="R3087" i="1"/>
  <c r="BE3087" i="1" s="1"/>
  <c r="R3089" i="1"/>
  <c r="BE3089" i="1" s="1"/>
  <c r="R3091" i="1"/>
  <c r="BE3091" i="1" s="1"/>
  <c r="R3093" i="1"/>
  <c r="BE3093" i="1" s="1"/>
  <c r="R3095" i="1"/>
  <c r="BE3095" i="1" s="1"/>
  <c r="R3097" i="1"/>
  <c r="BE3097" i="1" s="1"/>
  <c r="R3099" i="1"/>
  <c r="BE3099" i="1" s="1"/>
  <c r="M3602" i="1"/>
  <c r="AZ3602" i="1" s="1"/>
  <c r="P3602" i="1"/>
  <c r="BC3602" i="1" s="1"/>
  <c r="P3614" i="1"/>
  <c r="BC3614" i="1" s="1"/>
  <c r="R3631" i="1"/>
  <c r="R3646" i="1"/>
  <c r="P3712" i="1"/>
  <c r="BC3712" i="1" s="1"/>
  <c r="P3719" i="1"/>
  <c r="R3737" i="1"/>
  <c r="R3771" i="1"/>
  <c r="L3788" i="1"/>
  <c r="AY3788" i="1" s="1"/>
  <c r="O3788" i="1"/>
  <c r="BB3788" i="1" s="1"/>
  <c r="M3793" i="1"/>
  <c r="AZ3793" i="1" s="1"/>
  <c r="R4039" i="1"/>
  <c r="BE4039" i="1" s="1"/>
  <c r="R4047" i="1"/>
  <c r="BE4047" i="1" s="1"/>
  <c r="R4328" i="1"/>
  <c r="BE4328" i="1" s="1"/>
  <c r="R4330" i="1"/>
  <c r="BE4330" i="1" s="1"/>
  <c r="R4332" i="1"/>
  <c r="BE4332" i="1" s="1"/>
  <c r="R4336" i="1"/>
  <c r="BE4336" i="1" s="1"/>
  <c r="Q4347" i="1"/>
  <c r="BD4347" i="1" s="1"/>
  <c r="N4424" i="1"/>
  <c r="BA4424" i="1" s="1"/>
  <c r="L4504" i="1"/>
  <c r="O2423" i="1"/>
  <c r="BB2423" i="1" s="1"/>
  <c r="O2671" i="1"/>
  <c r="BB2671" i="1" s="1"/>
  <c r="R2748" i="1"/>
  <c r="BE2748" i="1" s="1"/>
  <c r="N2881" i="1"/>
  <c r="R2885" i="1"/>
  <c r="BE2885" i="1" s="1"/>
  <c r="R2887" i="1"/>
  <c r="BE2887" i="1" s="1"/>
  <c r="R2959" i="1"/>
  <c r="BE2959" i="1" s="1"/>
  <c r="R3021" i="1"/>
  <c r="BE3021" i="1" s="1"/>
  <c r="R3023" i="1"/>
  <c r="BE3023" i="1" s="1"/>
  <c r="R3025" i="1"/>
  <c r="BE3025" i="1" s="1"/>
  <c r="R3176" i="1"/>
  <c r="BE3176" i="1" s="1"/>
  <c r="R3214" i="1"/>
  <c r="R3735" i="1"/>
  <c r="R3814" i="1"/>
  <c r="M3942" i="1"/>
  <c r="AZ3942" i="1" s="1"/>
  <c r="N3949" i="1"/>
  <c r="BA3949" i="1" s="1"/>
  <c r="N3966" i="1"/>
  <c r="BA3966" i="1" s="1"/>
  <c r="Q4264" i="1"/>
  <c r="BD4264" i="1" s="1"/>
  <c r="N4315" i="1"/>
  <c r="BA4315" i="1" s="1"/>
  <c r="L4339" i="1"/>
  <c r="AY4339" i="1" s="1"/>
  <c r="R2390" i="1"/>
  <c r="BE2390" i="1" s="1"/>
  <c r="R2394" i="1"/>
  <c r="BE2394" i="1" s="1"/>
  <c r="R2396" i="1"/>
  <c r="BE2396" i="1" s="1"/>
  <c r="Q2424" i="1"/>
  <c r="BD2424" i="1" s="1"/>
  <c r="N2663" i="1"/>
  <c r="BA2663" i="1" s="1"/>
  <c r="N2680" i="1"/>
  <c r="BA2680" i="1" s="1"/>
  <c r="P2752" i="1"/>
  <c r="BC2752" i="1" s="1"/>
  <c r="Q2889" i="1"/>
  <c r="BD2889" i="1" s="1"/>
  <c r="R3118" i="1"/>
  <c r="BE3118" i="1" s="1"/>
  <c r="R3120" i="1"/>
  <c r="BE3120" i="1" s="1"/>
  <c r="R3193" i="1"/>
  <c r="BE3193" i="1" s="1"/>
  <c r="R3446" i="1"/>
  <c r="BE3446" i="1" s="1"/>
  <c r="R3490" i="1"/>
  <c r="BE3490" i="1" s="1"/>
  <c r="R3498" i="1"/>
  <c r="BE3498" i="1" s="1"/>
  <c r="R3868" i="1"/>
  <c r="BE3868" i="1" s="1"/>
  <c r="R3872" i="1"/>
  <c r="BE3872" i="1" s="1"/>
  <c r="R3890" i="1"/>
  <c r="BE3890" i="1" s="1"/>
  <c r="R4268" i="1"/>
  <c r="BE4268" i="1" s="1"/>
  <c r="L4346" i="1"/>
  <c r="AY4346" i="1" s="1"/>
  <c r="Q4388" i="1"/>
  <c r="BD4388" i="1" s="1"/>
  <c r="Q4463" i="1"/>
  <c r="BD4463" i="1" s="1"/>
  <c r="R4466" i="1"/>
  <c r="BE4466" i="1" s="1"/>
  <c r="R4508" i="1"/>
  <c r="R4507" i="1" s="1"/>
  <c r="R2432" i="1"/>
  <c r="BE2432" i="1" s="1"/>
  <c r="R2434" i="1"/>
  <c r="BE2434" i="1" s="1"/>
  <c r="R2547" i="1"/>
  <c r="BE2547" i="1" s="1"/>
  <c r="R2567" i="1"/>
  <c r="BE2567" i="1" s="1"/>
  <c r="R2628" i="1"/>
  <c r="BE2628" i="1" s="1"/>
  <c r="R2632" i="1"/>
  <c r="BE2632" i="1" s="1"/>
  <c r="R2634" i="1"/>
  <c r="BE2634" i="1" s="1"/>
  <c r="R2749" i="1"/>
  <c r="BE2749" i="1" s="1"/>
  <c r="Q2753" i="1"/>
  <c r="BD2753" i="1" s="1"/>
  <c r="Q2770" i="1"/>
  <c r="BD2770" i="1" s="1"/>
  <c r="R2855" i="1"/>
  <c r="BE2855" i="1" s="1"/>
  <c r="N2989" i="1"/>
  <c r="BA2989" i="1" s="1"/>
  <c r="Q3038" i="1"/>
  <c r="BD3038" i="1" s="1"/>
  <c r="L3070" i="1"/>
  <c r="Q3085" i="1"/>
  <c r="BD3085" i="1" s="1"/>
  <c r="R3250" i="1"/>
  <c r="BE3250" i="1" s="1"/>
  <c r="R3257" i="1"/>
  <c r="BE3257" i="1" s="1"/>
  <c r="R3469" i="1"/>
  <c r="BE3469" i="1" s="1"/>
  <c r="L3596" i="1"/>
  <c r="AY3596" i="1" s="1"/>
  <c r="N3607" i="1"/>
  <c r="BA3607" i="1" s="1"/>
  <c r="O3619" i="1"/>
  <c r="N3620" i="1"/>
  <c r="BA3620" i="1" s="1"/>
  <c r="P3627" i="1"/>
  <c r="BC3627" i="1" s="1"/>
  <c r="Q3755" i="1"/>
  <c r="BD3755" i="1" s="1"/>
  <c r="R3900" i="1"/>
  <c r="BE3900" i="1" s="1"/>
  <c r="R3921" i="1"/>
  <c r="BE3921" i="1" s="1"/>
  <c r="R3958" i="1"/>
  <c r="M4022" i="1"/>
  <c r="AZ4022" i="1" s="1"/>
  <c r="R4025" i="1"/>
  <c r="BE4025" i="1" s="1"/>
  <c r="R4099" i="1"/>
  <c r="BE4099" i="1" s="1"/>
  <c r="N4348" i="1"/>
  <c r="BA4348" i="1" s="1"/>
  <c r="L4475" i="1"/>
  <c r="AY4475" i="1" s="1"/>
  <c r="N964" i="1"/>
  <c r="BA964" i="1" s="1"/>
  <c r="N102" i="1"/>
  <c r="BA102" i="1" s="1"/>
  <c r="P170" i="1"/>
  <c r="BC170" i="1" s="1"/>
  <c r="Q199" i="1"/>
  <c r="BD199" i="1" s="1"/>
  <c r="R223" i="1"/>
  <c r="BE223" i="1" s="1"/>
  <c r="L358" i="1"/>
  <c r="AY358" i="1" s="1"/>
  <c r="R399" i="1"/>
  <c r="Q403" i="1"/>
  <c r="BD403" i="1" s="1"/>
  <c r="O406" i="1"/>
  <c r="BB406" i="1" s="1"/>
  <c r="R409" i="1"/>
  <c r="BE409" i="1" s="1"/>
  <c r="R411" i="1"/>
  <c r="BE411" i="1" s="1"/>
  <c r="R413" i="1"/>
  <c r="BE413" i="1" s="1"/>
  <c r="R415" i="1"/>
  <c r="BE415" i="1" s="1"/>
  <c r="Q424" i="1"/>
  <c r="BD424" i="1" s="1"/>
  <c r="L467" i="1"/>
  <c r="R483" i="1"/>
  <c r="BE483" i="1" s="1"/>
  <c r="R485" i="1"/>
  <c r="BE485" i="1" s="1"/>
  <c r="R487" i="1"/>
  <c r="BE487" i="1" s="1"/>
  <c r="R489" i="1"/>
  <c r="BE489" i="1" s="1"/>
  <c r="R491" i="1"/>
  <c r="BE491" i="1" s="1"/>
  <c r="R493" i="1"/>
  <c r="BE493" i="1" s="1"/>
  <c r="R520" i="1"/>
  <c r="BE520" i="1" s="1"/>
  <c r="R522" i="1"/>
  <c r="BE522" i="1" s="1"/>
  <c r="R524" i="1"/>
  <c r="BE524" i="1" s="1"/>
  <c r="R541" i="1"/>
  <c r="BE541" i="1" s="1"/>
  <c r="R568" i="1"/>
  <c r="BE568" i="1" s="1"/>
  <c r="R790" i="1"/>
  <c r="BE790" i="1" s="1"/>
  <c r="R805" i="1"/>
  <c r="BE805" i="1" s="1"/>
  <c r="N806" i="1"/>
  <c r="BA806" i="1" s="1"/>
  <c r="R853" i="1"/>
  <c r="BE853" i="1" s="1"/>
  <c r="R857" i="1"/>
  <c r="BE857" i="1" s="1"/>
  <c r="R877" i="1"/>
  <c r="BE877" i="1" s="1"/>
  <c r="N912" i="1"/>
  <c r="BA912" i="1" s="1"/>
  <c r="R928" i="1"/>
  <c r="BE928" i="1" s="1"/>
  <c r="R946" i="1"/>
  <c r="R966" i="1"/>
  <c r="L994" i="1"/>
  <c r="AY994" i="1" s="1"/>
  <c r="N995" i="1"/>
  <c r="BA995" i="1" s="1"/>
  <c r="R1006" i="1"/>
  <c r="BE1006" i="1" s="1"/>
  <c r="R1010" i="1"/>
  <c r="R1034" i="1"/>
  <c r="BE1034" i="1" s="1"/>
  <c r="R1047" i="1"/>
  <c r="BE1047" i="1" s="1"/>
  <c r="P1053" i="1"/>
  <c r="BC1053" i="1" s="1"/>
  <c r="L1079" i="1"/>
  <c r="AY1079" i="1" s="1"/>
  <c r="R1081" i="1"/>
  <c r="R1083" i="1"/>
  <c r="O1079" i="1"/>
  <c r="BB1079" i="1" s="1"/>
  <c r="L1090" i="1"/>
  <c r="M83" i="1"/>
  <c r="Q91" i="1"/>
  <c r="BD91" i="1" s="1"/>
  <c r="R239" i="1"/>
  <c r="BE239" i="1" s="1"/>
  <c r="R360" i="1"/>
  <c r="BE360" i="1" s="1"/>
  <c r="R362" i="1"/>
  <c r="BE362" i="1" s="1"/>
  <c r="R459" i="1"/>
  <c r="BE459" i="1" s="1"/>
  <c r="R474" i="1"/>
  <c r="BE474" i="1" s="1"/>
  <c r="R517" i="1"/>
  <c r="BE517" i="1" s="1"/>
  <c r="R716" i="1"/>
  <c r="R801" i="1"/>
  <c r="BE801" i="1" s="1"/>
  <c r="R830" i="1"/>
  <c r="BE830" i="1" s="1"/>
  <c r="Q925" i="1"/>
  <c r="BD925" i="1" s="1"/>
  <c r="P975" i="1"/>
  <c r="BC975" i="1" s="1"/>
  <c r="N1073" i="1"/>
  <c r="BA1073" i="1" s="1"/>
  <c r="P79" i="1"/>
  <c r="BC79" i="1" s="1"/>
  <c r="L94" i="1"/>
  <c r="AY94" i="1" s="1"/>
  <c r="R113" i="1"/>
  <c r="BE113" i="1" s="1"/>
  <c r="R207" i="1"/>
  <c r="Q566" i="1"/>
  <c r="BD566" i="1" s="1"/>
  <c r="N602" i="1"/>
  <c r="BA602" i="1" s="1"/>
  <c r="N619" i="1"/>
  <c r="BA619" i="1" s="1"/>
  <c r="R664" i="1"/>
  <c r="BE664" i="1" s="1"/>
  <c r="R668" i="1"/>
  <c r="BE668" i="1" s="1"/>
  <c r="R692" i="1"/>
  <c r="BE692" i="1" s="1"/>
  <c r="N693" i="1"/>
  <c r="BA693" i="1" s="1"/>
  <c r="Q780" i="1"/>
  <c r="BD780" i="1" s="1"/>
  <c r="R849" i="1"/>
  <c r="BE849" i="1" s="1"/>
  <c r="R852" i="1"/>
  <c r="BE852" i="1" s="1"/>
  <c r="R854" i="1"/>
  <c r="BE854" i="1" s="1"/>
  <c r="R881" i="1"/>
  <c r="BE881" i="1" s="1"/>
  <c r="R885" i="1"/>
  <c r="BE885" i="1" s="1"/>
  <c r="N915" i="1"/>
  <c r="BA915" i="1" s="1"/>
  <c r="Q944" i="1"/>
  <c r="BD944" i="1" s="1"/>
  <c r="R958" i="1"/>
  <c r="Q1008" i="1"/>
  <c r="BD1008" i="1" s="1"/>
  <c r="R1069" i="1"/>
  <c r="R1078" i="1"/>
  <c r="M1096" i="1"/>
  <c r="AZ1096" i="1" s="1"/>
  <c r="R123" i="1"/>
  <c r="BE123" i="1" s="1"/>
  <c r="R169" i="1"/>
  <c r="P213" i="1"/>
  <c r="BC213" i="1" s="1"/>
  <c r="R288" i="1"/>
  <c r="BE288" i="1" s="1"/>
  <c r="Q310" i="1"/>
  <c r="BD310" i="1" s="1"/>
  <c r="O358" i="1"/>
  <c r="BB358" i="1" s="1"/>
  <c r="N363" i="1"/>
  <c r="BA363" i="1" s="1"/>
  <c r="N367" i="1"/>
  <c r="BA367" i="1" s="1"/>
  <c r="M369" i="1"/>
  <c r="AZ369" i="1" s="1"/>
  <c r="R371" i="1"/>
  <c r="M389" i="1"/>
  <c r="N407" i="1"/>
  <c r="BA407" i="1" s="1"/>
  <c r="N424" i="1"/>
  <c r="BA424" i="1" s="1"/>
  <c r="N431" i="1"/>
  <c r="BA431" i="1" s="1"/>
  <c r="O467" i="1"/>
  <c r="R513" i="1"/>
  <c r="BE513" i="1" s="1"/>
  <c r="R518" i="1"/>
  <c r="BE518" i="1" s="1"/>
  <c r="R580" i="1"/>
  <c r="BE580" i="1" s="1"/>
  <c r="R841" i="1"/>
  <c r="BE841" i="1" s="1"/>
  <c r="M918" i="1"/>
  <c r="AZ918" i="1" s="1"/>
  <c r="O933" i="1"/>
  <c r="BB933" i="1" s="1"/>
  <c r="M975" i="1"/>
  <c r="P1079" i="1"/>
  <c r="BC1079" i="1" s="1"/>
  <c r="P1090" i="1"/>
  <c r="BC1090" i="1" s="1"/>
  <c r="R1085" i="1"/>
  <c r="O1090" i="1"/>
  <c r="BB1090" i="1" s="1"/>
  <c r="L1096" i="1"/>
  <c r="AY1096" i="1" s="1"/>
  <c r="N1119" i="1"/>
  <c r="BA1119" i="1" s="1"/>
  <c r="R1182" i="1"/>
  <c r="R1359" i="1"/>
  <c r="BE1359" i="1" s="1"/>
  <c r="R1365" i="1"/>
  <c r="BE1365" i="1" s="1"/>
  <c r="R1461" i="1"/>
  <c r="BE1461" i="1" s="1"/>
  <c r="R1617" i="1"/>
  <c r="BE1617" i="1" s="1"/>
  <c r="R1621" i="1"/>
  <c r="BE1621" i="1" s="1"/>
  <c r="R1623" i="1"/>
  <c r="BE1623" i="1" s="1"/>
  <c r="R1627" i="1"/>
  <c r="BE1627" i="1" s="1"/>
  <c r="R1629" i="1"/>
  <c r="BE1629" i="1" s="1"/>
  <c r="R1631" i="1"/>
  <c r="BE1631" i="1" s="1"/>
  <c r="R1633" i="1"/>
  <c r="BE1633" i="1" s="1"/>
  <c r="R1635" i="1"/>
  <c r="BE1635" i="1" s="1"/>
  <c r="R1637" i="1"/>
  <c r="BE1637" i="1" s="1"/>
  <c r="R1639" i="1"/>
  <c r="BE1639" i="1" s="1"/>
  <c r="R1641" i="1"/>
  <c r="BE1641" i="1" s="1"/>
  <c r="R1652" i="1"/>
  <c r="BE1652" i="1" s="1"/>
  <c r="R1654" i="1"/>
  <c r="BE1654" i="1" s="1"/>
  <c r="R1656" i="1"/>
  <c r="BE1656" i="1" s="1"/>
  <c r="R1658" i="1"/>
  <c r="BE1658" i="1" s="1"/>
  <c r="R1660" i="1"/>
  <c r="BE1660" i="1" s="1"/>
  <c r="R1662" i="1"/>
  <c r="BE1662" i="1" s="1"/>
  <c r="R1664" i="1"/>
  <c r="BE1664" i="1" s="1"/>
  <c r="R1666" i="1"/>
  <c r="BE1666" i="1" s="1"/>
  <c r="P1706" i="1"/>
  <c r="BC1706" i="1" s="1"/>
  <c r="M1734" i="1"/>
  <c r="AZ1734" i="1" s="1"/>
  <c r="R1764" i="1"/>
  <c r="BE1764" i="1" s="1"/>
  <c r="R1766" i="1"/>
  <c r="BE1766" i="1" s="1"/>
  <c r="R1768" i="1"/>
  <c r="BE1768" i="1" s="1"/>
  <c r="R1770" i="1"/>
  <c r="BE1770" i="1" s="1"/>
  <c r="R1772" i="1"/>
  <c r="BE1772" i="1" s="1"/>
  <c r="R1774" i="1"/>
  <c r="BE1774" i="1" s="1"/>
  <c r="Q1812" i="1"/>
  <c r="BD1812" i="1" s="1"/>
  <c r="Q1816" i="1"/>
  <c r="BD1816" i="1" s="1"/>
  <c r="R1833" i="1"/>
  <c r="BE1833" i="1" s="1"/>
  <c r="R1835" i="1"/>
  <c r="BE1835" i="1" s="1"/>
  <c r="R1837" i="1"/>
  <c r="BE1837" i="1" s="1"/>
  <c r="R1867" i="1"/>
  <c r="R1899" i="1"/>
  <c r="BE1899" i="1" s="1"/>
  <c r="Q2227" i="1"/>
  <c r="BD2227" i="1" s="1"/>
  <c r="R2291" i="1"/>
  <c r="BE2291" i="1" s="1"/>
  <c r="R2293" i="1"/>
  <c r="BE2293" i="1" s="1"/>
  <c r="R2295" i="1"/>
  <c r="BE2295" i="1" s="1"/>
  <c r="R2297" i="1"/>
  <c r="BE2297" i="1" s="1"/>
  <c r="Q2298" i="1"/>
  <c r="BD2298" i="1" s="1"/>
  <c r="R2303" i="1"/>
  <c r="BE2303" i="1" s="1"/>
  <c r="R2305" i="1"/>
  <c r="BE2305" i="1" s="1"/>
  <c r="R2307" i="1"/>
  <c r="BE2307" i="1" s="1"/>
  <c r="R2309" i="1"/>
  <c r="BE2309" i="1" s="1"/>
  <c r="R2315" i="1"/>
  <c r="BE2315" i="1" s="1"/>
  <c r="R2319" i="1"/>
  <c r="BE2319" i="1" s="1"/>
  <c r="R2348" i="1"/>
  <c r="R2359" i="1"/>
  <c r="BE2359" i="1" s="1"/>
  <c r="R2375" i="1"/>
  <c r="BE2375" i="1" s="1"/>
  <c r="R2380" i="1"/>
  <c r="BE2380" i="1" s="1"/>
  <c r="R2382" i="1"/>
  <c r="BE2382" i="1" s="1"/>
  <c r="R2402" i="1"/>
  <c r="BE2402" i="1" s="1"/>
  <c r="R2448" i="1"/>
  <c r="BE2448" i="1" s="1"/>
  <c r="R2450" i="1"/>
  <c r="BE2450" i="1" s="1"/>
  <c r="R2452" i="1"/>
  <c r="BE2452" i="1" s="1"/>
  <c r="R2454" i="1"/>
  <c r="BE2454" i="1" s="1"/>
  <c r="R2460" i="1"/>
  <c r="BE2460" i="1" s="1"/>
  <c r="R2462" i="1"/>
  <c r="BE2462" i="1" s="1"/>
  <c r="R2464" i="1"/>
  <c r="BE2464" i="1" s="1"/>
  <c r="R2466" i="1"/>
  <c r="BE2466" i="1" s="1"/>
  <c r="R2470" i="1"/>
  <c r="BE2470" i="1" s="1"/>
  <c r="R2474" i="1"/>
  <c r="BE2474" i="1" s="1"/>
  <c r="R2476" i="1"/>
  <c r="BE2476" i="1" s="1"/>
  <c r="R2478" i="1"/>
  <c r="BE2478" i="1" s="1"/>
  <c r="R2480" i="1"/>
  <c r="BE2480" i="1" s="1"/>
  <c r="R2482" i="1"/>
  <c r="BE2482" i="1" s="1"/>
  <c r="R2484" i="1"/>
  <c r="BE2484" i="1" s="1"/>
  <c r="R2486" i="1"/>
  <c r="BE2486" i="1" s="1"/>
  <c r="R2488" i="1"/>
  <c r="BE2488" i="1" s="1"/>
  <c r="R2490" i="1"/>
  <c r="BE2490" i="1" s="1"/>
  <c r="R2492" i="1"/>
  <c r="BE2492" i="1" s="1"/>
  <c r="R2494" i="1"/>
  <c r="BE2494" i="1" s="1"/>
  <c r="R2496" i="1"/>
  <c r="BE2496" i="1" s="1"/>
  <c r="R2500" i="1"/>
  <c r="BE2500" i="1" s="1"/>
  <c r="R2602" i="1"/>
  <c r="BE2602" i="1" s="1"/>
  <c r="R2618" i="1"/>
  <c r="BE2618" i="1" s="1"/>
  <c r="R2707" i="1"/>
  <c r="BE2707" i="1" s="1"/>
  <c r="R2716" i="1"/>
  <c r="BE2716" i="1" s="1"/>
  <c r="R2718" i="1"/>
  <c r="BE2718" i="1" s="1"/>
  <c r="R2720" i="1"/>
  <c r="BE2720" i="1" s="1"/>
  <c r="R2722" i="1"/>
  <c r="BE2722" i="1" s="1"/>
  <c r="R2724" i="1"/>
  <c r="BE2724" i="1" s="1"/>
  <c r="R2726" i="1"/>
  <c r="BE2726" i="1" s="1"/>
  <c r="R2728" i="1"/>
  <c r="BE2728" i="1" s="1"/>
  <c r="R2730" i="1"/>
  <c r="BE2730" i="1" s="1"/>
  <c r="R2732" i="1"/>
  <c r="BE2732" i="1" s="1"/>
  <c r="R2815" i="1"/>
  <c r="BE2815" i="1" s="1"/>
  <c r="R2817" i="1"/>
  <c r="BE2817" i="1" s="1"/>
  <c r="R2819" i="1"/>
  <c r="BE2819" i="1" s="1"/>
  <c r="R2821" i="1"/>
  <c r="BE2821" i="1" s="1"/>
  <c r="R2823" i="1"/>
  <c r="BE2823" i="1" s="1"/>
  <c r="R2825" i="1"/>
  <c r="BE2825" i="1" s="1"/>
  <c r="R2827" i="1"/>
  <c r="BE2827" i="1" s="1"/>
  <c r="R2829" i="1"/>
  <c r="BE2829" i="1" s="1"/>
  <c r="R2891" i="1"/>
  <c r="BE2891" i="1" s="1"/>
  <c r="R2893" i="1"/>
  <c r="BE2893" i="1" s="1"/>
  <c r="R2895" i="1"/>
  <c r="BE2895" i="1" s="1"/>
  <c r="R2897" i="1"/>
  <c r="BE2897" i="1" s="1"/>
  <c r="R2899" i="1"/>
  <c r="BE2899" i="1" s="1"/>
  <c r="R2901" i="1"/>
  <c r="BE2901" i="1" s="1"/>
  <c r="R2903" i="1"/>
  <c r="BE2903" i="1" s="1"/>
  <c r="R2905" i="1"/>
  <c r="BE2905" i="1" s="1"/>
  <c r="R2907" i="1"/>
  <c r="BE2907" i="1" s="1"/>
  <c r="R2909" i="1"/>
  <c r="BE2909" i="1" s="1"/>
  <c r="R2911" i="1"/>
  <c r="BE2911" i="1" s="1"/>
  <c r="Q2935" i="1"/>
  <c r="BD2935" i="1" s="1"/>
  <c r="R2952" i="1"/>
  <c r="R2964" i="1"/>
  <c r="P2968" i="1"/>
  <c r="BC2968" i="1" s="1"/>
  <c r="Q2971" i="1"/>
  <c r="BD2971" i="1" s="1"/>
  <c r="R2976" i="1"/>
  <c r="BE2976" i="1" s="1"/>
  <c r="R3012" i="1"/>
  <c r="BE3012" i="1" s="1"/>
  <c r="R3014" i="1"/>
  <c r="BE3014" i="1" s="1"/>
  <c r="M3047" i="1"/>
  <c r="AZ3047" i="1" s="1"/>
  <c r="R3049" i="1"/>
  <c r="BE3049" i="1" s="1"/>
  <c r="R3051" i="1"/>
  <c r="BE3051" i="1" s="1"/>
  <c r="R3053" i="1"/>
  <c r="BE3053" i="1" s="1"/>
  <c r="R3055" i="1"/>
  <c r="BE3055" i="1" s="1"/>
  <c r="R3057" i="1"/>
  <c r="BE3057" i="1" s="1"/>
  <c r="R3059" i="1"/>
  <c r="BE3059" i="1" s="1"/>
  <c r="R3061" i="1"/>
  <c r="BE3061" i="1" s="1"/>
  <c r="R3063" i="1"/>
  <c r="BE3063" i="1" s="1"/>
  <c r="R3065" i="1"/>
  <c r="BE3065" i="1" s="1"/>
  <c r="R3081" i="1"/>
  <c r="BE3081" i="1" s="1"/>
  <c r="L3084" i="1"/>
  <c r="R1171" i="1"/>
  <c r="BE1171" i="1" s="1"/>
  <c r="R1186" i="1"/>
  <c r="Q1331" i="1"/>
  <c r="BD1331" i="1" s="1"/>
  <c r="R1349" i="1"/>
  <c r="BE1349" i="1" s="1"/>
  <c r="R1392" i="1"/>
  <c r="BE1392" i="1" s="1"/>
  <c r="R1541" i="1"/>
  <c r="BE1541" i="1" s="1"/>
  <c r="Q1599" i="1"/>
  <c r="BD1599" i="1" s="1"/>
  <c r="N1649" i="1"/>
  <c r="BA1649" i="1" s="1"/>
  <c r="N1676" i="1"/>
  <c r="BA1676" i="1" s="1"/>
  <c r="L1706" i="1"/>
  <c r="AY1706" i="1" s="1"/>
  <c r="R1801" i="1"/>
  <c r="BE1801" i="1" s="1"/>
  <c r="R1803" i="1"/>
  <c r="BE1803" i="1" s="1"/>
  <c r="R1805" i="1"/>
  <c r="BE1805" i="1" s="1"/>
  <c r="R1807" i="1"/>
  <c r="BE1807" i="1" s="1"/>
  <c r="R1809" i="1"/>
  <c r="BE1809" i="1" s="1"/>
  <c r="R1811" i="1"/>
  <c r="BE1811" i="1" s="1"/>
  <c r="R1814" i="1"/>
  <c r="BE1814" i="1" s="1"/>
  <c r="Q1815" i="1"/>
  <c r="BD1815" i="1" s="1"/>
  <c r="R1818" i="1"/>
  <c r="BE1818" i="1" s="1"/>
  <c r="R1824" i="1"/>
  <c r="BE1824" i="1" s="1"/>
  <c r="R1827" i="1"/>
  <c r="N1830" i="1"/>
  <c r="BA1830" i="1" s="1"/>
  <c r="M1851" i="1"/>
  <c r="AZ1851" i="1" s="1"/>
  <c r="R1897" i="1"/>
  <c r="BE1897" i="1" s="1"/>
  <c r="R1924" i="1"/>
  <c r="BE1924" i="1" s="1"/>
  <c r="N2198" i="1"/>
  <c r="BA2198" i="1" s="1"/>
  <c r="R2268" i="1"/>
  <c r="BE2268" i="1" s="1"/>
  <c r="R2270" i="1"/>
  <c r="BE2270" i="1" s="1"/>
  <c r="R2272" i="1"/>
  <c r="BE2272" i="1" s="1"/>
  <c r="R2286" i="1"/>
  <c r="R2288" i="1"/>
  <c r="N2336" i="1"/>
  <c r="BA2336" i="1" s="1"/>
  <c r="R2429" i="1"/>
  <c r="BE2429" i="1" s="1"/>
  <c r="Q2706" i="1"/>
  <c r="BD2706" i="1" s="1"/>
  <c r="R2768" i="1"/>
  <c r="BE2768" i="1" s="1"/>
  <c r="R2771" i="1"/>
  <c r="BE2771" i="1" s="1"/>
  <c r="R2773" i="1"/>
  <c r="BE2773" i="1" s="1"/>
  <c r="Q2890" i="1"/>
  <c r="BD2890" i="1" s="1"/>
  <c r="R2924" i="1"/>
  <c r="BE2924" i="1" s="1"/>
  <c r="R2926" i="1"/>
  <c r="BE2926" i="1" s="1"/>
  <c r="R2928" i="1"/>
  <c r="BE2928" i="1" s="1"/>
  <c r="R2932" i="1"/>
  <c r="BE2932" i="1" s="1"/>
  <c r="R2943" i="1"/>
  <c r="BE2943" i="1" s="1"/>
  <c r="R2945" i="1"/>
  <c r="R2979" i="1"/>
  <c r="BE2979" i="1" s="1"/>
  <c r="N2996" i="1"/>
  <c r="BA2996" i="1" s="1"/>
  <c r="R3002" i="1"/>
  <c r="BE3002" i="1" s="1"/>
  <c r="R3004" i="1"/>
  <c r="BE3004" i="1" s="1"/>
  <c r="R3017" i="1"/>
  <c r="BE3017" i="1" s="1"/>
  <c r="Q3028" i="1"/>
  <c r="BD3028" i="1" s="1"/>
  <c r="R3039" i="1"/>
  <c r="BE3039" i="1" s="1"/>
  <c r="R3041" i="1"/>
  <c r="BE3041" i="1" s="1"/>
  <c r="R3043" i="1"/>
  <c r="BE3043" i="1" s="1"/>
  <c r="R3045" i="1"/>
  <c r="BE3045" i="1" s="1"/>
  <c r="R3122" i="1"/>
  <c r="BE3122" i="1" s="1"/>
  <c r="R3124" i="1"/>
  <c r="BE3124" i="1" s="1"/>
  <c r="R3147" i="1"/>
  <c r="BE3147" i="1" s="1"/>
  <c r="R3149" i="1"/>
  <c r="BE3149" i="1" s="1"/>
  <c r="M1160" i="1"/>
  <c r="Q1168" i="1"/>
  <c r="BD1168" i="1" s="1"/>
  <c r="R1226" i="1"/>
  <c r="BE1226" i="1" s="1"/>
  <c r="R1294" i="1"/>
  <c r="BE1294" i="1" s="1"/>
  <c r="R1503" i="1"/>
  <c r="BE1503" i="1" s="1"/>
  <c r="R1557" i="1"/>
  <c r="BE1557" i="1" s="1"/>
  <c r="R1559" i="1"/>
  <c r="BE1559" i="1" s="1"/>
  <c r="N1561" i="1"/>
  <c r="BA1561" i="1" s="1"/>
  <c r="R1563" i="1"/>
  <c r="Q1698" i="1"/>
  <c r="BD1698" i="1" s="1"/>
  <c r="N1711" i="1"/>
  <c r="BA1711" i="1" s="1"/>
  <c r="M1706" i="1"/>
  <c r="AZ1706" i="1" s="1"/>
  <c r="P1733" i="1"/>
  <c r="BC1733" i="1" s="1"/>
  <c r="N1860" i="1"/>
  <c r="BA1860" i="1" s="1"/>
  <c r="R2062" i="1"/>
  <c r="BE2062" i="1" s="1"/>
  <c r="R2085" i="1"/>
  <c r="BE2085" i="1" s="1"/>
  <c r="R2126" i="1"/>
  <c r="BE2126" i="1" s="1"/>
  <c r="N2147" i="1"/>
  <c r="BA2147" i="1" s="1"/>
  <c r="N2234" i="1"/>
  <c r="BA2234" i="1" s="1"/>
  <c r="N2386" i="1"/>
  <c r="BA2386" i="1" s="1"/>
  <c r="R2393" i="1"/>
  <c r="BE2393" i="1" s="1"/>
  <c r="R2678" i="1"/>
  <c r="R2710" i="1"/>
  <c r="BE2710" i="1" s="1"/>
  <c r="R2712" i="1"/>
  <c r="BE2712" i="1" s="1"/>
  <c r="R2780" i="1"/>
  <c r="BE2780" i="1" s="1"/>
  <c r="R2820" i="1"/>
  <c r="BE2820" i="1" s="1"/>
  <c r="R2822" i="1"/>
  <c r="BE2822" i="1" s="1"/>
  <c r="R2824" i="1"/>
  <c r="BE2824" i="1" s="1"/>
  <c r="R2826" i="1"/>
  <c r="BE2826" i="1" s="1"/>
  <c r="R2828" i="1"/>
  <c r="BE2828" i="1" s="1"/>
  <c r="R2830" i="1"/>
  <c r="BE2830" i="1" s="1"/>
  <c r="N2831" i="1"/>
  <c r="BA2831" i="1" s="1"/>
  <c r="N3085" i="1"/>
  <c r="BA3085" i="1" s="1"/>
  <c r="O1127" i="1"/>
  <c r="BB1127" i="1" s="1"/>
  <c r="L1127" i="1"/>
  <c r="AY1127" i="1" s="1"/>
  <c r="N1233" i="1"/>
  <c r="BA1233" i="1" s="1"/>
  <c r="R1268" i="1"/>
  <c r="BE1268" i="1" s="1"/>
  <c r="R1270" i="1"/>
  <c r="BE1270" i="1" s="1"/>
  <c r="M1345" i="1"/>
  <c r="AZ1345" i="1" s="1"/>
  <c r="O1566" i="1"/>
  <c r="BB1566" i="1" s="1"/>
  <c r="Q1625" i="1"/>
  <c r="BD1625" i="1" s="1"/>
  <c r="N1650" i="1"/>
  <c r="BA1650" i="1" s="1"/>
  <c r="Q1650" i="1"/>
  <c r="BD1650" i="1" s="1"/>
  <c r="N1704" i="1"/>
  <c r="BA1704" i="1" s="1"/>
  <c r="N1707" i="1"/>
  <c r="BA1707" i="1" s="1"/>
  <c r="Q1707" i="1"/>
  <c r="BD1707" i="1" s="1"/>
  <c r="Q1730" i="1"/>
  <c r="BD1730" i="1" s="1"/>
  <c r="O1734" i="1"/>
  <c r="BB1734" i="1" s="1"/>
  <c r="L1734" i="1"/>
  <c r="AY1734" i="1" s="1"/>
  <c r="Q1830" i="1"/>
  <c r="BD1830" i="1" s="1"/>
  <c r="N1831" i="1"/>
  <c r="BA1831" i="1" s="1"/>
  <c r="Q1831" i="1"/>
  <c r="BD1831" i="1" s="1"/>
  <c r="O1838" i="1"/>
  <c r="O1851" i="1"/>
  <c r="BB1851" i="1" s="1"/>
  <c r="N1862" i="1"/>
  <c r="R1920" i="1"/>
  <c r="BE1920" i="1" s="1"/>
  <c r="N1983" i="1"/>
  <c r="BA1983" i="1" s="1"/>
  <c r="N2047" i="1"/>
  <c r="BA2047" i="1" s="1"/>
  <c r="N2183" i="1"/>
  <c r="BA2183" i="1" s="1"/>
  <c r="R2223" i="1"/>
  <c r="BE2223" i="1" s="1"/>
  <c r="R2249" i="1"/>
  <c r="M2344" i="1"/>
  <c r="Q2378" i="1"/>
  <c r="BD2378" i="1" s="1"/>
  <c r="N2435" i="1"/>
  <c r="BA2435" i="1" s="1"/>
  <c r="Q2435" i="1"/>
  <c r="BD2435" i="1" s="1"/>
  <c r="R2443" i="1"/>
  <c r="BE2443" i="1" s="1"/>
  <c r="R2491" i="1"/>
  <c r="BE2491" i="1" s="1"/>
  <c r="R2564" i="1"/>
  <c r="BE2564" i="1" s="1"/>
  <c r="R2568" i="1"/>
  <c r="BE2568" i="1" s="1"/>
  <c r="N2652" i="1"/>
  <c r="R2657" i="1"/>
  <c r="BE2657" i="1" s="1"/>
  <c r="P2961" i="1"/>
  <c r="BC2961" i="1" s="1"/>
  <c r="R3151" i="1"/>
  <c r="BE3151" i="1" s="1"/>
  <c r="R3153" i="1"/>
  <c r="BE3153" i="1" s="1"/>
  <c r="R3155" i="1"/>
  <c r="BE3155" i="1" s="1"/>
  <c r="R3157" i="1"/>
  <c r="BE3157" i="1" s="1"/>
  <c r="R3159" i="1"/>
  <c r="BE3159" i="1" s="1"/>
  <c r="R3161" i="1"/>
  <c r="BE3161" i="1" s="1"/>
  <c r="R3163" i="1"/>
  <c r="BE3163" i="1" s="1"/>
  <c r="R3165" i="1"/>
  <c r="BE3165" i="1" s="1"/>
  <c r="R3167" i="1"/>
  <c r="BE3167" i="1" s="1"/>
  <c r="R3169" i="1"/>
  <c r="BE3169" i="1" s="1"/>
  <c r="R3171" i="1"/>
  <c r="BE3171" i="1" s="1"/>
  <c r="R3173" i="1"/>
  <c r="BE3173" i="1" s="1"/>
  <c r="P3521" i="1"/>
  <c r="BC3521" i="1" s="1"/>
  <c r="R3574" i="1"/>
  <c r="M3586" i="1"/>
  <c r="AZ3586" i="1" s="1"/>
  <c r="R3588" i="1"/>
  <c r="Q3607" i="1"/>
  <c r="BD3607" i="1" s="1"/>
  <c r="Q3620" i="1"/>
  <c r="BD3620" i="1" s="1"/>
  <c r="Q3690" i="1"/>
  <c r="BD3690" i="1" s="1"/>
  <c r="Q3695" i="1"/>
  <c r="BD3695" i="1" s="1"/>
  <c r="N3707" i="1"/>
  <c r="BA3707" i="1" s="1"/>
  <c r="R3716" i="1"/>
  <c r="P3733" i="1"/>
  <c r="BC3733" i="1" s="1"/>
  <c r="R3739" i="1"/>
  <c r="N3740" i="1"/>
  <c r="BA3740" i="1" s="1"/>
  <c r="R3744" i="1"/>
  <c r="N3745" i="1"/>
  <c r="BA3745" i="1" s="1"/>
  <c r="N3800" i="1"/>
  <c r="BA3800" i="1" s="1"/>
  <c r="R3828" i="1"/>
  <c r="BE3828" i="1" s="1"/>
  <c r="R3830" i="1"/>
  <c r="BE3830" i="1" s="1"/>
  <c r="R3832" i="1"/>
  <c r="BE3832" i="1" s="1"/>
  <c r="M3980" i="1"/>
  <c r="AZ3980" i="1" s="1"/>
  <c r="R3987" i="1"/>
  <c r="BE3987" i="1" s="1"/>
  <c r="R3998" i="1"/>
  <c r="BE3998" i="1" s="1"/>
  <c r="R4038" i="1"/>
  <c r="BE4038" i="1" s="1"/>
  <c r="Q4103" i="1"/>
  <c r="BD4103" i="1" s="1"/>
  <c r="R4129" i="1"/>
  <c r="BE4129" i="1" s="1"/>
  <c r="R4242" i="1"/>
  <c r="BE4242" i="1" s="1"/>
  <c r="R4250" i="1"/>
  <c r="BE4250" i="1" s="1"/>
  <c r="R4254" i="1"/>
  <c r="BE4254" i="1" s="1"/>
  <c r="R4320" i="1"/>
  <c r="R4333" i="1"/>
  <c r="BE4333" i="1" s="1"/>
  <c r="R4337" i="1"/>
  <c r="BE4337" i="1" s="1"/>
  <c r="R4386" i="1"/>
  <c r="BE4386" i="1" s="1"/>
  <c r="M4402" i="1"/>
  <c r="R4414" i="1"/>
  <c r="R4416" i="1"/>
  <c r="R4421" i="1"/>
  <c r="BE4421" i="1" s="1"/>
  <c r="P4428" i="1"/>
  <c r="R4443" i="1"/>
  <c r="BE4443" i="1" s="1"/>
  <c r="P4458" i="1"/>
  <c r="BC4458" i="1" s="1"/>
  <c r="N4468" i="1"/>
  <c r="BA4468" i="1" s="1"/>
  <c r="P4504" i="1"/>
  <c r="Q4504" i="1" s="1"/>
  <c r="Q3237" i="1"/>
  <c r="BD3237" i="1" s="1"/>
  <c r="Q3254" i="1"/>
  <c r="BD3254" i="1" s="1"/>
  <c r="N3823" i="1"/>
  <c r="BA3823" i="1" s="1"/>
  <c r="N3849" i="1"/>
  <c r="BA3849" i="1" s="1"/>
  <c r="R3891" i="1"/>
  <c r="BE3891" i="1" s="1"/>
  <c r="R3895" i="1"/>
  <c r="Q3939" i="1"/>
  <c r="Q3999" i="1"/>
  <c r="BD3999" i="1" s="1"/>
  <c r="R4034" i="1"/>
  <c r="BE4034" i="1" s="1"/>
  <c r="R4207" i="1"/>
  <c r="BE4207" i="1" s="1"/>
  <c r="L4387" i="1"/>
  <c r="O4475" i="1"/>
  <c r="BB4475" i="1" s="1"/>
  <c r="R3245" i="1"/>
  <c r="BE3245" i="1" s="1"/>
  <c r="R3247" i="1"/>
  <c r="BE3247" i="1" s="1"/>
  <c r="R3249" i="1"/>
  <c r="BE3249" i="1" s="1"/>
  <c r="R3256" i="1"/>
  <c r="BE3256" i="1" s="1"/>
  <c r="R3291" i="1"/>
  <c r="BE3291" i="1" s="1"/>
  <c r="R3417" i="1"/>
  <c r="BE3417" i="1" s="1"/>
  <c r="R3429" i="1"/>
  <c r="BE3429" i="1" s="1"/>
  <c r="L3521" i="1"/>
  <c r="AY3521" i="1" s="1"/>
  <c r="R3534" i="1"/>
  <c r="BE3534" i="1" s="1"/>
  <c r="P3572" i="1"/>
  <c r="BC3572" i="1" s="1"/>
  <c r="N3599" i="1"/>
  <c r="BA3599" i="1" s="1"/>
  <c r="R3642" i="1"/>
  <c r="N3734" i="1"/>
  <c r="BA3734" i="1" s="1"/>
  <c r="N3812" i="1"/>
  <c r="BA3812" i="1" s="1"/>
  <c r="R3842" i="1"/>
  <c r="BE3842" i="1" s="1"/>
  <c r="R3870" i="1"/>
  <c r="BE3870" i="1" s="1"/>
  <c r="R4214" i="1"/>
  <c r="BE4214" i="1" s="1"/>
  <c r="R4247" i="1"/>
  <c r="BE4247" i="1" s="1"/>
  <c r="N4263" i="1"/>
  <c r="R4287" i="1"/>
  <c r="BE4287" i="1" s="1"/>
  <c r="R4302" i="1"/>
  <c r="BE4302" i="1" s="1"/>
  <c r="R4341" i="1"/>
  <c r="R4370" i="1"/>
  <c r="BE4370" i="1" s="1"/>
  <c r="R4372" i="1"/>
  <c r="BE4372" i="1" s="1"/>
  <c r="R4374" i="1"/>
  <c r="BE4374" i="1" s="1"/>
  <c r="R4376" i="1"/>
  <c r="BE4376" i="1" s="1"/>
  <c r="R4378" i="1"/>
  <c r="BE4378" i="1" s="1"/>
  <c r="R4380" i="1"/>
  <c r="BE4380" i="1" s="1"/>
  <c r="P4402" i="1"/>
  <c r="M4419" i="1"/>
  <c r="O4422" i="1"/>
  <c r="R4442" i="1"/>
  <c r="BE4442" i="1" s="1"/>
  <c r="R4444" i="1"/>
  <c r="BE4444" i="1" s="1"/>
  <c r="R4453" i="1"/>
  <c r="L4467" i="1"/>
  <c r="AY4467" i="1" s="1"/>
  <c r="M4467" i="1"/>
  <c r="AZ4467" i="1" s="1"/>
  <c r="R3316" i="1"/>
  <c r="BE3316" i="1" s="1"/>
  <c r="M3521" i="1"/>
  <c r="AZ3521" i="1" s="1"/>
  <c r="R3523" i="1"/>
  <c r="R3531" i="1"/>
  <c r="BE3531" i="1" s="1"/>
  <c r="M3557" i="1"/>
  <c r="L3586" i="1"/>
  <c r="AY3586" i="1" s="1"/>
  <c r="P3586" i="1"/>
  <c r="BC3586" i="1" s="1"/>
  <c r="M3596" i="1"/>
  <c r="AZ3596" i="1" s="1"/>
  <c r="O3627" i="1"/>
  <c r="BB3627" i="1" s="1"/>
  <c r="M3640" i="1"/>
  <c r="N3701" i="1"/>
  <c r="BA3701" i="1" s="1"/>
  <c r="M3712" i="1"/>
  <c r="AZ3712" i="1" s="1"/>
  <c r="L3742" i="1"/>
  <c r="P3742" i="1"/>
  <c r="BC3742" i="1" s="1"/>
  <c r="L3747" i="1"/>
  <c r="AY3747" i="1" s="1"/>
  <c r="N3813" i="1"/>
  <c r="BA3813" i="1" s="1"/>
  <c r="R3922" i="1"/>
  <c r="BE3922" i="1" s="1"/>
  <c r="N3965" i="1"/>
  <c r="BA3965" i="1" s="1"/>
  <c r="R3972" i="1"/>
  <c r="R3974" i="1"/>
  <c r="Q3996" i="1"/>
  <c r="BD3996" i="1" s="1"/>
  <c r="R4052" i="1"/>
  <c r="BE4052" i="1" s="1"/>
  <c r="R4092" i="1"/>
  <c r="BE4092" i="1" s="1"/>
  <c r="R4137" i="1"/>
  <c r="BE4137" i="1" s="1"/>
  <c r="R4193" i="1"/>
  <c r="BE4193" i="1" s="1"/>
  <c r="Q4384" i="1"/>
  <c r="BD4384" i="1" s="1"/>
  <c r="L4458" i="1"/>
  <c r="AY4458" i="1" s="1"/>
  <c r="R67" i="1"/>
  <c r="M94" i="1"/>
  <c r="AZ94" i="1" s="1"/>
  <c r="P105" i="1"/>
  <c r="BC105" i="1" s="1"/>
  <c r="R130" i="1"/>
  <c r="BE130" i="1" s="1"/>
  <c r="N145" i="1"/>
  <c r="BA145" i="1" s="1"/>
  <c r="O163" i="1"/>
  <c r="BB163" i="1" s="1"/>
  <c r="M180" i="1"/>
  <c r="M188" i="1"/>
  <c r="AZ188" i="1" s="1"/>
  <c r="Q206" i="1"/>
  <c r="BD206" i="1" s="1"/>
  <c r="R211" i="1"/>
  <c r="R224" i="1"/>
  <c r="BE224" i="1" s="1"/>
  <c r="R241" i="1"/>
  <c r="BE241" i="1" s="1"/>
  <c r="R243" i="1"/>
  <c r="BE243" i="1" s="1"/>
  <c r="R245" i="1"/>
  <c r="BE245" i="1" s="1"/>
  <c r="R247" i="1"/>
  <c r="BE247" i="1" s="1"/>
  <c r="R249" i="1"/>
  <c r="BE249" i="1" s="1"/>
  <c r="R251" i="1"/>
  <c r="BE251" i="1" s="1"/>
  <c r="R253" i="1"/>
  <c r="BE253" i="1" s="1"/>
  <c r="N260" i="1"/>
  <c r="BA260" i="1" s="1"/>
  <c r="R263" i="1"/>
  <c r="BE263" i="1" s="1"/>
  <c r="R265" i="1"/>
  <c r="BE265" i="1" s="1"/>
  <c r="R276" i="1"/>
  <c r="BE276" i="1" s="1"/>
  <c r="R279" i="1"/>
  <c r="BE279" i="1" s="1"/>
  <c r="R283" i="1"/>
  <c r="BE283" i="1" s="1"/>
  <c r="R285" i="1"/>
  <c r="BE285" i="1" s="1"/>
  <c r="R287" i="1"/>
  <c r="BE287" i="1" s="1"/>
  <c r="R289" i="1"/>
  <c r="BE289" i="1" s="1"/>
  <c r="O290" i="1"/>
  <c r="BB290" i="1" s="1"/>
  <c r="R315" i="1"/>
  <c r="BE315" i="1" s="1"/>
  <c r="R327" i="1"/>
  <c r="BE327" i="1" s="1"/>
  <c r="M330" i="1"/>
  <c r="AZ330" i="1" s="1"/>
  <c r="R339" i="1"/>
  <c r="BE339" i="1" s="1"/>
  <c r="Q975" i="1"/>
  <c r="BD975" i="1" s="1"/>
  <c r="Q1555" i="1"/>
  <c r="BD1555" i="1" s="1"/>
  <c r="P1703" i="1"/>
  <c r="L51" i="1"/>
  <c r="N76" i="1"/>
  <c r="N88" i="1"/>
  <c r="BA88" i="1" s="1"/>
  <c r="N91" i="1"/>
  <c r="BA91" i="1" s="1"/>
  <c r="R96" i="1"/>
  <c r="R98" i="1"/>
  <c r="R107" i="1"/>
  <c r="BE107" i="1" s="1"/>
  <c r="R115" i="1"/>
  <c r="BE115" i="1" s="1"/>
  <c r="R127" i="1"/>
  <c r="BE127" i="1" s="1"/>
  <c r="R131" i="1"/>
  <c r="BE131" i="1" s="1"/>
  <c r="R172" i="1"/>
  <c r="N185" i="1"/>
  <c r="BA185" i="1" s="1"/>
  <c r="R215" i="1"/>
  <c r="BE215" i="1" s="1"/>
  <c r="R219" i="1"/>
  <c r="BE219" i="1" s="1"/>
  <c r="R221" i="1"/>
  <c r="BE221" i="1" s="1"/>
  <c r="R225" i="1"/>
  <c r="BE225" i="1" s="1"/>
  <c r="R227" i="1"/>
  <c r="BE227" i="1" s="1"/>
  <c r="R229" i="1"/>
  <c r="BE229" i="1" s="1"/>
  <c r="R231" i="1"/>
  <c r="BE231" i="1" s="1"/>
  <c r="Q260" i="1"/>
  <c r="BD260" i="1" s="1"/>
  <c r="R271" i="1"/>
  <c r="BE271" i="1" s="1"/>
  <c r="R273" i="1"/>
  <c r="BE273" i="1" s="1"/>
  <c r="R293" i="1"/>
  <c r="BE293" i="1" s="1"/>
  <c r="R295" i="1"/>
  <c r="BE295" i="1" s="1"/>
  <c r="R297" i="1"/>
  <c r="BE297" i="1" s="1"/>
  <c r="R299" i="1"/>
  <c r="BE299" i="1" s="1"/>
  <c r="R302" i="1"/>
  <c r="N303" i="1"/>
  <c r="BA303" i="1" s="1"/>
  <c r="R304" i="1"/>
  <c r="BE304" i="1" s="1"/>
  <c r="R308" i="1"/>
  <c r="BE308" i="1" s="1"/>
  <c r="R312" i="1"/>
  <c r="BE312" i="1" s="1"/>
  <c r="R314" i="1"/>
  <c r="BE314" i="1" s="1"/>
  <c r="R316" i="1"/>
  <c r="BE316" i="1" s="1"/>
  <c r="R322" i="1"/>
  <c r="BE322" i="1" s="1"/>
  <c r="R324" i="1"/>
  <c r="BE324" i="1" s="1"/>
  <c r="R328" i="1"/>
  <c r="BE328" i="1" s="1"/>
  <c r="N331" i="1"/>
  <c r="BA331" i="1" s="1"/>
  <c r="R332" i="1"/>
  <c r="BE332" i="1" s="1"/>
  <c r="R334" i="1"/>
  <c r="BE334" i="1" s="1"/>
  <c r="R336" i="1"/>
  <c r="BE336" i="1" s="1"/>
  <c r="R338" i="1"/>
  <c r="BE338" i="1" s="1"/>
  <c r="R340" i="1"/>
  <c r="BE340" i="1" s="1"/>
  <c r="R342" i="1"/>
  <c r="BE342" i="1" s="1"/>
  <c r="R344" i="1"/>
  <c r="BE344" i="1" s="1"/>
  <c r="R346" i="1"/>
  <c r="BE346" i="1" s="1"/>
  <c r="R348" i="1"/>
  <c r="BE348" i="1" s="1"/>
  <c r="N1643" i="1"/>
  <c r="BA1643" i="1" s="1"/>
  <c r="Q106" i="1"/>
  <c r="BD106" i="1" s="1"/>
  <c r="R254" i="1"/>
  <c r="BE254" i="1" s="1"/>
  <c r="R257" i="1"/>
  <c r="BE257" i="1" s="1"/>
  <c r="R259" i="1"/>
  <c r="BE259" i="1" s="1"/>
  <c r="R262" i="1"/>
  <c r="BE262" i="1" s="1"/>
  <c r="R264" i="1"/>
  <c r="BE264" i="1" s="1"/>
  <c r="R266" i="1"/>
  <c r="BE266" i="1" s="1"/>
  <c r="R278" i="1"/>
  <c r="BE278" i="1" s="1"/>
  <c r="R280" i="1"/>
  <c r="BE280" i="1" s="1"/>
  <c r="R282" i="1"/>
  <c r="BE282" i="1" s="1"/>
  <c r="R284" i="1"/>
  <c r="BE284" i="1" s="1"/>
  <c r="R286" i="1"/>
  <c r="BE286" i="1" s="1"/>
  <c r="N290" i="1"/>
  <c r="BA290" i="1" s="1"/>
  <c r="R351" i="1"/>
  <c r="BE351" i="1" s="1"/>
  <c r="Q1104" i="1"/>
  <c r="BD1104" i="1" s="1"/>
  <c r="O1103" i="1"/>
  <c r="BB1103" i="1" s="1"/>
  <c r="R134" i="1"/>
  <c r="BE134" i="1" s="1"/>
  <c r="N183" i="1"/>
  <c r="BA183" i="1" s="1"/>
  <c r="L205" i="1"/>
  <c r="AY205" i="1" s="1"/>
  <c r="P205" i="1"/>
  <c r="Q213" i="1"/>
  <c r="BD213" i="1" s="1"/>
  <c r="O1564" i="1"/>
  <c r="BB1564" i="1" s="1"/>
  <c r="O1733" i="1"/>
  <c r="BB1733" i="1" s="1"/>
  <c r="L1733" i="1"/>
  <c r="AY1733" i="1" s="1"/>
  <c r="R391" i="1"/>
  <c r="N398" i="1"/>
  <c r="BA398" i="1" s="1"/>
  <c r="R429" i="1"/>
  <c r="BE429" i="1" s="1"/>
  <c r="R482" i="1"/>
  <c r="BE482" i="1" s="1"/>
  <c r="R533" i="1"/>
  <c r="BE533" i="1" s="1"/>
  <c r="N546" i="1"/>
  <c r="R665" i="1"/>
  <c r="BE665" i="1" s="1"/>
  <c r="N727" i="1"/>
  <c r="BA727" i="1" s="1"/>
  <c r="Q856" i="1"/>
  <c r="BD856" i="1" s="1"/>
  <c r="R900" i="1"/>
  <c r="BE900" i="1" s="1"/>
  <c r="Q995" i="1"/>
  <c r="BD995" i="1" s="1"/>
  <c r="P1086" i="1"/>
  <c r="BC1086" i="1" s="1"/>
  <c r="R1137" i="1"/>
  <c r="BE1137" i="1" s="1"/>
  <c r="R1225" i="1"/>
  <c r="BE1225" i="1" s="1"/>
  <c r="R1234" i="1"/>
  <c r="BE1234" i="1" s="1"/>
  <c r="R1242" i="1"/>
  <c r="BE1242" i="1" s="1"/>
  <c r="R1258" i="1"/>
  <c r="BE1258" i="1" s="1"/>
  <c r="R1279" i="1"/>
  <c r="BE1279" i="1" s="1"/>
  <c r="R1388" i="1"/>
  <c r="BE1388" i="1" s="1"/>
  <c r="R1419" i="1"/>
  <c r="BE1419" i="1" s="1"/>
  <c r="R1429" i="1"/>
  <c r="BE1429" i="1" s="1"/>
  <c r="R1431" i="1"/>
  <c r="BE1431" i="1" s="1"/>
  <c r="R1440" i="1"/>
  <c r="R1467" i="1"/>
  <c r="BE1467" i="1" s="1"/>
  <c r="P1506" i="1"/>
  <c r="BC1506" i="1" s="1"/>
  <c r="R1516" i="1"/>
  <c r="BE1516" i="1" s="1"/>
  <c r="R1528" i="1"/>
  <c r="BE1528" i="1" s="1"/>
  <c r="R1530" i="1"/>
  <c r="BE1530" i="1" s="1"/>
  <c r="R1532" i="1"/>
  <c r="BE1532" i="1" s="1"/>
  <c r="Q1667" i="1"/>
  <c r="BD1667" i="1" s="1"/>
  <c r="Q1676" i="1"/>
  <c r="N1677" i="1"/>
  <c r="BA1677" i="1" s="1"/>
  <c r="Q1692" i="1"/>
  <c r="N1693" i="1"/>
  <c r="BA1693" i="1" s="1"/>
  <c r="Q1693" i="1"/>
  <c r="BD1693" i="1" s="1"/>
  <c r="L1703" i="1"/>
  <c r="AY1703" i="1" s="1"/>
  <c r="R1715" i="1"/>
  <c r="BE1715" i="1" s="1"/>
  <c r="N1763" i="1"/>
  <c r="BA1763" i="1" s="1"/>
  <c r="N1775" i="1"/>
  <c r="BA1775" i="1" s="1"/>
  <c r="R1840" i="1"/>
  <c r="N1859" i="1"/>
  <c r="BA1859" i="1" s="1"/>
  <c r="L1851" i="1"/>
  <c r="AY1851" i="1" s="1"/>
  <c r="R365" i="1"/>
  <c r="BE365" i="1" s="1"/>
  <c r="P376" i="1"/>
  <c r="R410" i="1"/>
  <c r="BE410" i="1" s="1"/>
  <c r="R419" i="1"/>
  <c r="BE419" i="1" s="1"/>
  <c r="R446" i="1"/>
  <c r="BE446" i="1" s="1"/>
  <c r="N495" i="1"/>
  <c r="R506" i="1"/>
  <c r="BE506" i="1" s="1"/>
  <c r="N508" i="1"/>
  <c r="BA508" i="1" s="1"/>
  <c r="R540" i="1"/>
  <c r="BE540" i="1" s="1"/>
  <c r="N620" i="1"/>
  <c r="BA620" i="1" s="1"/>
  <c r="R643" i="1"/>
  <c r="BE643" i="1" s="1"/>
  <c r="R645" i="1"/>
  <c r="BE645" i="1" s="1"/>
  <c r="Q706" i="1"/>
  <c r="BD706" i="1" s="1"/>
  <c r="R773" i="1"/>
  <c r="R811" i="1"/>
  <c r="BE811" i="1" s="1"/>
  <c r="R813" i="1"/>
  <c r="BE813" i="1" s="1"/>
  <c r="R815" i="1"/>
  <c r="BE815" i="1" s="1"/>
  <c r="R837" i="1"/>
  <c r="BE837" i="1" s="1"/>
  <c r="R839" i="1"/>
  <c r="BE839" i="1" s="1"/>
  <c r="R914" i="1"/>
  <c r="BE914" i="1" s="1"/>
  <c r="R949" i="1"/>
  <c r="BE949" i="1" s="1"/>
  <c r="Q964" i="1"/>
  <c r="BD964" i="1" s="1"/>
  <c r="M986" i="1"/>
  <c r="AZ986" i="1" s="1"/>
  <c r="R1002" i="1"/>
  <c r="BE1002" i="1" s="1"/>
  <c r="R1020" i="1"/>
  <c r="BE1020" i="1" s="1"/>
  <c r="R1024" i="1"/>
  <c r="BE1024" i="1" s="1"/>
  <c r="R1038" i="1"/>
  <c r="BE1038" i="1" s="1"/>
  <c r="R1042" i="1"/>
  <c r="BE1042" i="1" s="1"/>
  <c r="N1054" i="1"/>
  <c r="BA1054" i="1" s="1"/>
  <c r="M1079" i="1"/>
  <c r="AZ1079" i="1" s="1"/>
  <c r="R1107" i="1"/>
  <c r="BE1107" i="1" s="1"/>
  <c r="R1126" i="1"/>
  <c r="BE1126" i="1" s="1"/>
  <c r="P1188" i="1"/>
  <c r="R1190" i="1"/>
  <c r="BE1190" i="1" s="1"/>
  <c r="R1192" i="1"/>
  <c r="BE1192" i="1" s="1"/>
  <c r="R1203" i="1"/>
  <c r="BE1203" i="1" s="1"/>
  <c r="R1267" i="1"/>
  <c r="BE1267" i="1" s="1"/>
  <c r="R1269" i="1"/>
  <c r="BE1269" i="1" s="1"/>
  <c r="R1285" i="1"/>
  <c r="BE1285" i="1" s="1"/>
  <c r="R1380" i="1"/>
  <c r="BE1380" i="1" s="1"/>
  <c r="R1396" i="1"/>
  <c r="BE1396" i="1" s="1"/>
  <c r="R1458" i="1"/>
  <c r="BE1458" i="1" s="1"/>
  <c r="R1460" i="1"/>
  <c r="BE1460" i="1" s="1"/>
  <c r="P1448" i="1"/>
  <c r="R1476" i="1"/>
  <c r="BE1476" i="1" s="1"/>
  <c r="R1493" i="1"/>
  <c r="BE1493" i="1" s="1"/>
  <c r="R1495" i="1"/>
  <c r="BE1495" i="1" s="1"/>
  <c r="N1496" i="1"/>
  <c r="BA1496" i="1" s="1"/>
  <c r="R1505" i="1"/>
  <c r="BE1505" i="1" s="1"/>
  <c r="N1507" i="1"/>
  <c r="BA1507" i="1" s="1"/>
  <c r="R1512" i="1"/>
  <c r="BE1512" i="1" s="1"/>
  <c r="R1515" i="1"/>
  <c r="BE1515" i="1" s="1"/>
  <c r="R1542" i="1"/>
  <c r="BE1542" i="1" s="1"/>
  <c r="R1544" i="1"/>
  <c r="BE1544" i="1" s="1"/>
  <c r="R1546" i="1"/>
  <c r="BE1546" i="1" s="1"/>
  <c r="R1548" i="1"/>
  <c r="BE1548" i="1" s="1"/>
  <c r="R1552" i="1"/>
  <c r="BE1552" i="1" s="1"/>
  <c r="R1554" i="1"/>
  <c r="BE1554" i="1" s="1"/>
  <c r="R1558" i="1"/>
  <c r="BE1558" i="1" s="1"/>
  <c r="R1560" i="1"/>
  <c r="BE1560" i="1" s="1"/>
  <c r="Q1561" i="1"/>
  <c r="BD1561" i="1" s="1"/>
  <c r="R1568" i="1"/>
  <c r="BE1568" i="1" s="1"/>
  <c r="R1572" i="1"/>
  <c r="BE1572" i="1" s="1"/>
  <c r="R1574" i="1"/>
  <c r="BE1574" i="1" s="1"/>
  <c r="R1576" i="1"/>
  <c r="BE1576" i="1" s="1"/>
  <c r="R1578" i="1"/>
  <c r="BE1578" i="1" s="1"/>
  <c r="R1580" i="1"/>
  <c r="BE1580" i="1" s="1"/>
  <c r="R1584" i="1"/>
  <c r="BE1584" i="1" s="1"/>
  <c r="R1586" i="1"/>
  <c r="BE1586" i="1" s="1"/>
  <c r="R1588" i="1"/>
  <c r="BE1588" i="1" s="1"/>
  <c r="R1590" i="1"/>
  <c r="BE1590" i="1" s="1"/>
  <c r="R1592" i="1"/>
  <c r="BE1592" i="1" s="1"/>
  <c r="R1594" i="1"/>
  <c r="BE1594" i="1" s="1"/>
  <c r="R1596" i="1"/>
  <c r="BE1596" i="1" s="1"/>
  <c r="R1598" i="1"/>
  <c r="BE1598" i="1" s="1"/>
  <c r="R1600" i="1"/>
  <c r="BE1600" i="1" s="1"/>
  <c r="R1602" i="1"/>
  <c r="BE1602" i="1" s="1"/>
  <c r="R1604" i="1"/>
  <c r="BE1604" i="1" s="1"/>
  <c r="R1606" i="1"/>
  <c r="BE1606" i="1" s="1"/>
  <c r="R1608" i="1"/>
  <c r="BE1608" i="1" s="1"/>
  <c r="R1610" i="1"/>
  <c r="BE1610" i="1" s="1"/>
  <c r="R1612" i="1"/>
  <c r="BE1612" i="1" s="1"/>
  <c r="R1614" i="1"/>
  <c r="BE1614" i="1" s="1"/>
  <c r="N1615" i="1"/>
  <c r="BA1615" i="1" s="1"/>
  <c r="R1616" i="1"/>
  <c r="BE1616" i="1" s="1"/>
  <c r="R1618" i="1"/>
  <c r="BE1618" i="1" s="1"/>
  <c r="R1620" i="1"/>
  <c r="BE1620" i="1" s="1"/>
  <c r="R1622" i="1"/>
  <c r="BE1622" i="1" s="1"/>
  <c r="N1624" i="1"/>
  <c r="BA1624" i="1" s="1"/>
  <c r="R1626" i="1"/>
  <c r="BE1626" i="1" s="1"/>
  <c r="R1628" i="1"/>
  <c r="BE1628" i="1" s="1"/>
  <c r="R1630" i="1"/>
  <c r="BE1630" i="1" s="1"/>
  <c r="R1634" i="1"/>
  <c r="BE1634" i="1" s="1"/>
  <c r="R1636" i="1"/>
  <c r="BE1636" i="1" s="1"/>
  <c r="R1638" i="1"/>
  <c r="BE1638" i="1" s="1"/>
  <c r="R1640" i="1"/>
  <c r="BE1640" i="1" s="1"/>
  <c r="R1642" i="1"/>
  <c r="BE1642" i="1" s="1"/>
  <c r="R1671" i="1"/>
  <c r="BE1671" i="1" s="1"/>
  <c r="R1673" i="1"/>
  <c r="BE1673" i="1" s="1"/>
  <c r="N1674" i="1"/>
  <c r="BA1674" i="1" s="1"/>
  <c r="R1700" i="1"/>
  <c r="R1716" i="1"/>
  <c r="BE1716" i="1" s="1"/>
  <c r="R1718" i="1"/>
  <c r="BE1718" i="1" s="1"/>
  <c r="N1719" i="1"/>
  <c r="BA1719" i="1" s="1"/>
  <c r="Q1719" i="1"/>
  <c r="BD1719" i="1" s="1"/>
  <c r="R1732" i="1"/>
  <c r="Q1735" i="1"/>
  <c r="BD1735" i="1" s="1"/>
  <c r="R1788" i="1"/>
  <c r="BE1788" i="1" s="1"/>
  <c r="N1812" i="1"/>
  <c r="BA1812" i="1" s="1"/>
  <c r="N1815" i="1"/>
  <c r="N1816" i="1"/>
  <c r="BA1816" i="1" s="1"/>
  <c r="R1819" i="1"/>
  <c r="BE1819" i="1" s="1"/>
  <c r="R1821" i="1"/>
  <c r="BE1821" i="1" s="1"/>
  <c r="R1823" i="1"/>
  <c r="BE1823" i="1" s="1"/>
  <c r="N1825" i="1"/>
  <c r="R1847" i="1"/>
  <c r="BE1847" i="1" s="1"/>
  <c r="N350" i="1"/>
  <c r="BA350" i="1" s="1"/>
  <c r="R395" i="1"/>
  <c r="R416" i="1"/>
  <c r="BE416" i="1" s="1"/>
  <c r="R430" i="1"/>
  <c r="BE430" i="1" s="1"/>
  <c r="R448" i="1"/>
  <c r="BE448" i="1" s="1"/>
  <c r="R450" i="1"/>
  <c r="BE450" i="1" s="1"/>
  <c r="R454" i="1"/>
  <c r="BE454" i="1" s="1"/>
  <c r="R480" i="1"/>
  <c r="BE480" i="1" s="1"/>
  <c r="R532" i="1"/>
  <c r="BE532" i="1" s="1"/>
  <c r="N536" i="1"/>
  <c r="BA536" i="1" s="1"/>
  <c r="N566" i="1"/>
  <c r="BA566" i="1" s="1"/>
  <c r="R579" i="1"/>
  <c r="BE579" i="1" s="1"/>
  <c r="R609" i="1"/>
  <c r="BE609" i="1" s="1"/>
  <c r="R613" i="1"/>
  <c r="BE613" i="1" s="1"/>
  <c r="R615" i="1"/>
  <c r="BE615" i="1" s="1"/>
  <c r="R666" i="1"/>
  <c r="BE666" i="1" s="1"/>
  <c r="N769" i="1"/>
  <c r="BA769" i="1" s="1"/>
  <c r="R831" i="1"/>
  <c r="BE831" i="1" s="1"/>
  <c r="R874" i="1"/>
  <c r="BE874" i="1" s="1"/>
  <c r="R899" i="1"/>
  <c r="BE899" i="1" s="1"/>
  <c r="Q939" i="1"/>
  <c r="BD939" i="1" s="1"/>
  <c r="R954" i="1"/>
  <c r="BE954" i="1" s="1"/>
  <c r="P994" i="1"/>
  <c r="R999" i="1"/>
  <c r="BE999" i="1" s="1"/>
  <c r="R1001" i="1"/>
  <c r="BE1001" i="1" s="1"/>
  <c r="M1011" i="1"/>
  <c r="R1039" i="1"/>
  <c r="BE1039" i="1" s="1"/>
  <c r="R1041" i="1"/>
  <c r="BE1041" i="1" s="1"/>
  <c r="R1043" i="1"/>
  <c r="BE1043" i="1" s="1"/>
  <c r="R1045" i="1"/>
  <c r="BE1045" i="1" s="1"/>
  <c r="O1053" i="1"/>
  <c r="BB1053" i="1" s="1"/>
  <c r="R1057" i="1"/>
  <c r="M1067" i="1"/>
  <c r="R1098" i="1"/>
  <c r="M1104" i="1"/>
  <c r="R1114" i="1"/>
  <c r="BE1114" i="1" s="1"/>
  <c r="R1177" i="1"/>
  <c r="R1194" i="1"/>
  <c r="BE1194" i="1" s="1"/>
  <c r="R1218" i="1"/>
  <c r="BE1218" i="1" s="1"/>
  <c r="R1220" i="1"/>
  <c r="BE1220" i="1" s="1"/>
  <c r="R1222" i="1"/>
  <c r="BE1222" i="1" s="1"/>
  <c r="R1275" i="1"/>
  <c r="BE1275" i="1" s="1"/>
  <c r="N1277" i="1"/>
  <c r="BA1277" i="1" s="1"/>
  <c r="R1327" i="1"/>
  <c r="BE1327" i="1" s="1"/>
  <c r="R1329" i="1"/>
  <c r="BE1329" i="1" s="1"/>
  <c r="R1342" i="1"/>
  <c r="BE1342" i="1" s="1"/>
  <c r="R1344" i="1"/>
  <c r="BE1344" i="1" s="1"/>
  <c r="P1345" i="1"/>
  <c r="R1361" i="1"/>
  <c r="BE1361" i="1" s="1"/>
  <c r="R1412" i="1"/>
  <c r="BE1412" i="1" s="1"/>
  <c r="L1565" i="1"/>
  <c r="AY1565" i="1" s="1"/>
  <c r="N1646" i="1"/>
  <c r="BA1646" i="1" s="1"/>
  <c r="R1667" i="1"/>
  <c r="BE1667" i="1" s="1"/>
  <c r="Q1706" i="1"/>
  <c r="BD1706" i="1" s="1"/>
  <c r="N1838" i="1"/>
  <c r="BA1838" i="1" s="1"/>
  <c r="N2191" i="1"/>
  <c r="BA2191" i="1" s="1"/>
  <c r="L2190" i="1"/>
  <c r="AY2190" i="1" s="1"/>
  <c r="Q2671" i="1"/>
  <c r="BD2671" i="1" s="1"/>
  <c r="O2670" i="1"/>
  <c r="BB2670" i="1" s="1"/>
  <c r="R357" i="1"/>
  <c r="R412" i="1"/>
  <c r="BE412" i="1" s="1"/>
  <c r="R458" i="1"/>
  <c r="BE458" i="1" s="1"/>
  <c r="R507" i="1"/>
  <c r="BE507" i="1" s="1"/>
  <c r="R539" i="1"/>
  <c r="BE539" i="1" s="1"/>
  <c r="N544" i="1"/>
  <c r="BA544" i="1" s="1"/>
  <c r="R570" i="1"/>
  <c r="BE570" i="1" s="1"/>
  <c r="N670" i="1"/>
  <c r="BA670" i="1" s="1"/>
  <c r="R742" i="1"/>
  <c r="R816" i="1"/>
  <c r="BE816" i="1" s="1"/>
  <c r="Q850" i="1"/>
  <c r="BD850" i="1" s="1"/>
  <c r="R873" i="1"/>
  <c r="BE873" i="1" s="1"/>
  <c r="Q1011" i="1"/>
  <c r="BD1011" i="1" s="1"/>
  <c r="N1053" i="1"/>
  <c r="BA1053" i="1" s="1"/>
  <c r="M1072" i="1"/>
  <c r="AZ1072" i="1" s="1"/>
  <c r="R1102" i="1"/>
  <c r="R1106" i="1"/>
  <c r="BE1106" i="1" s="1"/>
  <c r="R1109" i="1"/>
  <c r="BE1109" i="1" s="1"/>
  <c r="R1111" i="1"/>
  <c r="BE1111" i="1" s="1"/>
  <c r="R1113" i="1"/>
  <c r="BE1113" i="1" s="1"/>
  <c r="R1115" i="1"/>
  <c r="BE1115" i="1" s="1"/>
  <c r="R1122" i="1"/>
  <c r="BE1122" i="1" s="1"/>
  <c r="R1125" i="1"/>
  <c r="BE1125" i="1" s="1"/>
  <c r="R1198" i="1"/>
  <c r="BE1198" i="1" s="1"/>
  <c r="R1210" i="1"/>
  <c r="BE1210" i="1" s="1"/>
  <c r="R1310" i="1"/>
  <c r="BE1310" i="1" s="1"/>
  <c r="R1353" i="1"/>
  <c r="BE1353" i="1" s="1"/>
  <c r="R1373" i="1"/>
  <c r="BE1373" i="1" s="1"/>
  <c r="R1416" i="1"/>
  <c r="BE1416" i="1" s="1"/>
  <c r="R1420" i="1"/>
  <c r="BE1420" i="1" s="1"/>
  <c r="R1463" i="1"/>
  <c r="BE1463" i="1" s="1"/>
  <c r="R1468" i="1"/>
  <c r="BE1468" i="1" s="1"/>
  <c r="N1506" i="1"/>
  <c r="BA1506" i="1" s="1"/>
  <c r="O1703" i="1"/>
  <c r="BB1703" i="1" s="1"/>
  <c r="R1771" i="1"/>
  <c r="BE1771" i="1" s="1"/>
  <c r="R1781" i="1"/>
  <c r="BE1781" i="1" s="1"/>
  <c r="N1828" i="1"/>
  <c r="BA1828" i="1" s="1"/>
  <c r="R1896" i="1"/>
  <c r="BE1896" i="1" s="1"/>
  <c r="R1919" i="1"/>
  <c r="BE1919" i="1" s="1"/>
  <c r="R1931" i="1"/>
  <c r="BE1931" i="1" s="1"/>
  <c r="R1960" i="1"/>
  <c r="M1982" i="1"/>
  <c r="AZ1982" i="1" s="1"/>
  <c r="R2002" i="1"/>
  <c r="BE2002" i="1" s="1"/>
  <c r="Q2027" i="1"/>
  <c r="BD2027" i="1" s="1"/>
  <c r="R2049" i="1"/>
  <c r="N2055" i="1"/>
  <c r="R2077" i="1"/>
  <c r="BE2077" i="1" s="1"/>
  <c r="R2079" i="1"/>
  <c r="BE2079" i="1" s="1"/>
  <c r="R2087" i="1"/>
  <c r="BE2087" i="1" s="1"/>
  <c r="L2097" i="1"/>
  <c r="AY2097" i="1" s="1"/>
  <c r="N2098" i="1"/>
  <c r="O2196" i="1"/>
  <c r="BB2196" i="1" s="1"/>
  <c r="N2227" i="1"/>
  <c r="BA2227" i="1" s="1"/>
  <c r="N2232" i="1"/>
  <c r="BA2232" i="1" s="1"/>
  <c r="M2266" i="1"/>
  <c r="R2306" i="1"/>
  <c r="BE2306" i="1" s="1"/>
  <c r="R2363" i="1"/>
  <c r="BE2363" i="1" s="1"/>
  <c r="R2367" i="1"/>
  <c r="BE2367" i="1" s="1"/>
  <c r="R2371" i="1"/>
  <c r="BE2371" i="1" s="1"/>
  <c r="R2381" i="1"/>
  <c r="BE2381" i="1" s="1"/>
  <c r="R2398" i="1"/>
  <c r="BE2398" i="1" s="1"/>
  <c r="R2431" i="1"/>
  <c r="BE2431" i="1" s="1"/>
  <c r="R2433" i="1"/>
  <c r="BE2433" i="1" s="1"/>
  <c r="N2570" i="1"/>
  <c r="BA2570" i="1" s="1"/>
  <c r="R2592" i="1"/>
  <c r="BE2592" i="1" s="1"/>
  <c r="R2620" i="1"/>
  <c r="BE2620" i="1" s="1"/>
  <c r="N2621" i="1"/>
  <c r="BA2621" i="1" s="1"/>
  <c r="R2640" i="1"/>
  <c r="R2647" i="1"/>
  <c r="BE2647" i="1" s="1"/>
  <c r="R2667" i="1"/>
  <c r="R2669" i="1"/>
  <c r="R2709" i="1"/>
  <c r="BE2709" i="1" s="1"/>
  <c r="R2746" i="1"/>
  <c r="BE2746" i="1" s="1"/>
  <c r="L2889" i="1"/>
  <c r="Q2962" i="1"/>
  <c r="BD2962" i="1" s="1"/>
  <c r="N3033" i="1"/>
  <c r="BA3033" i="1" s="1"/>
  <c r="P2999" i="1"/>
  <c r="BC2999" i="1" s="1"/>
  <c r="R3126" i="1"/>
  <c r="BE3126" i="1" s="1"/>
  <c r="R3128" i="1"/>
  <c r="BE3128" i="1" s="1"/>
  <c r="R3130" i="1"/>
  <c r="BE3130" i="1" s="1"/>
  <c r="R3132" i="1"/>
  <c r="BE3132" i="1" s="1"/>
  <c r="R3180" i="1"/>
  <c r="BE3180" i="1" s="1"/>
  <c r="R3261" i="1"/>
  <c r="BE3261" i="1" s="1"/>
  <c r="R3279" i="1"/>
  <c r="BE3279" i="1" s="1"/>
  <c r="R3281" i="1"/>
  <c r="BE3281" i="1" s="1"/>
  <c r="R3283" i="1"/>
  <c r="BE3283" i="1" s="1"/>
  <c r="R3285" i="1"/>
  <c r="BE3285" i="1" s="1"/>
  <c r="R3287" i="1"/>
  <c r="BE3287" i="1" s="1"/>
  <c r="R3289" i="1"/>
  <c r="BE3289" i="1" s="1"/>
  <c r="R3406" i="1"/>
  <c r="BE3406" i="1" s="1"/>
  <c r="R3410" i="1"/>
  <c r="BE3410" i="1" s="1"/>
  <c r="R3422" i="1"/>
  <c r="BE3422" i="1" s="1"/>
  <c r="R3448" i="1"/>
  <c r="BE3448" i="1" s="1"/>
  <c r="R3456" i="1"/>
  <c r="BE3456" i="1" s="1"/>
  <c r="R3460" i="1"/>
  <c r="BE3460" i="1" s="1"/>
  <c r="R3462" i="1"/>
  <c r="BE3462" i="1" s="1"/>
  <c r="R3470" i="1"/>
  <c r="BE3470" i="1" s="1"/>
  <c r="R3474" i="1"/>
  <c r="BE3474" i="1" s="1"/>
  <c r="R3476" i="1"/>
  <c r="BE3476" i="1" s="1"/>
  <c r="R3478" i="1"/>
  <c r="BE3478" i="1" s="1"/>
  <c r="R3484" i="1"/>
  <c r="BE3484" i="1" s="1"/>
  <c r="R3492" i="1"/>
  <c r="BE3492" i="1" s="1"/>
  <c r="R3500" i="1"/>
  <c r="BE3500" i="1" s="1"/>
  <c r="R3506" i="1"/>
  <c r="BE3506" i="1" s="1"/>
  <c r="R3535" i="1"/>
  <c r="BE3535" i="1" s="1"/>
  <c r="R3539" i="1"/>
  <c r="BE3539" i="1" s="1"/>
  <c r="R3543" i="1"/>
  <c r="BE3543" i="1" s="1"/>
  <c r="R3545" i="1"/>
  <c r="BE3545" i="1" s="1"/>
  <c r="R3547" i="1"/>
  <c r="BE3547" i="1" s="1"/>
  <c r="R3549" i="1"/>
  <c r="BE3549" i="1" s="1"/>
  <c r="R3551" i="1"/>
  <c r="BE3551" i="1" s="1"/>
  <c r="R3553" i="1"/>
  <c r="BE3553" i="1" s="1"/>
  <c r="N3586" i="1"/>
  <c r="BA3586" i="1" s="1"/>
  <c r="R1849" i="1"/>
  <c r="BE1849" i="1" s="1"/>
  <c r="N1852" i="1"/>
  <c r="BA1852" i="1" s="1"/>
  <c r="R1964" i="1"/>
  <c r="BE1964" i="1" s="1"/>
  <c r="N1977" i="1"/>
  <c r="BA1977" i="1" s="1"/>
  <c r="L1982" i="1"/>
  <c r="AY1982" i="1" s="1"/>
  <c r="N2017" i="1"/>
  <c r="BA2017" i="1" s="1"/>
  <c r="Q2092" i="1"/>
  <c r="BD2092" i="1" s="1"/>
  <c r="M2108" i="1"/>
  <c r="AZ2108" i="1" s="1"/>
  <c r="N2139" i="1"/>
  <c r="BA2139" i="1" s="1"/>
  <c r="O2169" i="1"/>
  <c r="M2196" i="1"/>
  <c r="AZ2196" i="1" s="1"/>
  <c r="R2207" i="1"/>
  <c r="BE2207" i="1" s="1"/>
  <c r="R2209" i="1"/>
  <c r="BE2209" i="1" s="1"/>
  <c r="N2250" i="1"/>
  <c r="BA2250" i="1" s="1"/>
  <c r="R2322" i="1"/>
  <c r="BE2322" i="1" s="1"/>
  <c r="R2343" i="1"/>
  <c r="R2384" i="1"/>
  <c r="BE2384" i="1" s="1"/>
  <c r="R2418" i="1"/>
  <c r="BE2418" i="1" s="1"/>
  <c r="R2420" i="1"/>
  <c r="BE2420" i="1" s="1"/>
  <c r="R2438" i="1"/>
  <c r="BE2438" i="1" s="1"/>
  <c r="R2440" i="1"/>
  <c r="BE2440" i="1" s="1"/>
  <c r="R2458" i="1"/>
  <c r="BE2458" i="1" s="1"/>
  <c r="M2671" i="1"/>
  <c r="R2756" i="1"/>
  <c r="BE2756" i="1" s="1"/>
  <c r="N2890" i="1"/>
  <c r="BA2890" i="1" s="1"/>
  <c r="N2935" i="1"/>
  <c r="BA2935" i="1" s="1"/>
  <c r="R2986" i="1"/>
  <c r="BE2986" i="1" s="1"/>
  <c r="Q2989" i="1"/>
  <c r="BD2989" i="1" s="1"/>
  <c r="R3027" i="1"/>
  <c r="BE3027" i="1" s="1"/>
  <c r="N3034" i="1"/>
  <c r="BA3034" i="1" s="1"/>
  <c r="Q3070" i="1"/>
  <c r="BD3070" i="1" s="1"/>
  <c r="R3139" i="1"/>
  <c r="BE3139" i="1" s="1"/>
  <c r="Q3194" i="1"/>
  <c r="Q3208" i="1"/>
  <c r="L3211" i="1"/>
  <c r="AY3211" i="1" s="1"/>
  <c r="R3219" i="1"/>
  <c r="R3238" i="1"/>
  <c r="BE3238" i="1" s="1"/>
  <c r="R3240" i="1"/>
  <c r="BE3240" i="1" s="1"/>
  <c r="R3242" i="1"/>
  <c r="BE3242" i="1" s="1"/>
  <c r="R3244" i="1"/>
  <c r="BE3244" i="1" s="1"/>
  <c r="R3391" i="1"/>
  <c r="BE3391" i="1" s="1"/>
  <c r="R3393" i="1"/>
  <c r="BE3393" i="1" s="1"/>
  <c r="R3395" i="1"/>
  <c r="BE3395" i="1" s="1"/>
  <c r="R3397" i="1"/>
  <c r="BE3397" i="1" s="1"/>
  <c r="R3399" i="1"/>
  <c r="BE3399" i="1" s="1"/>
  <c r="R3403" i="1"/>
  <c r="BE3403" i="1" s="1"/>
  <c r="R3405" i="1"/>
  <c r="BE3405" i="1" s="1"/>
  <c r="R3407" i="1"/>
  <c r="BE3407" i="1" s="1"/>
  <c r="R3409" i="1"/>
  <c r="BE3409" i="1" s="1"/>
  <c r="R3411" i="1"/>
  <c r="BE3411" i="1" s="1"/>
  <c r="R3413" i="1"/>
  <c r="BE3413" i="1" s="1"/>
  <c r="R3419" i="1"/>
  <c r="BE3419" i="1" s="1"/>
  <c r="R3421" i="1"/>
  <c r="BE3421" i="1" s="1"/>
  <c r="R3423" i="1"/>
  <c r="BE3423" i="1" s="1"/>
  <c r="R3431" i="1"/>
  <c r="BE3431" i="1" s="1"/>
  <c r="R3433" i="1"/>
  <c r="BE3433" i="1" s="1"/>
  <c r="R3514" i="1"/>
  <c r="BE3514" i="1" s="1"/>
  <c r="R3520" i="1"/>
  <c r="BE3520" i="1" s="1"/>
  <c r="R3536" i="1"/>
  <c r="BE3536" i="1" s="1"/>
  <c r="P1851" i="1"/>
  <c r="BC1851" i="1" s="1"/>
  <c r="R1932" i="1"/>
  <c r="BE1932" i="1" s="1"/>
  <c r="Q1977" i="1"/>
  <c r="BD1977" i="1" s="1"/>
  <c r="N2005" i="1"/>
  <c r="BA2005" i="1" s="1"/>
  <c r="Q2005" i="1"/>
  <c r="BD2005" i="1" s="1"/>
  <c r="N2027" i="1"/>
  <c r="Q2030" i="1"/>
  <c r="BD2030" i="1" s="1"/>
  <c r="N2050" i="1"/>
  <c r="BA2050" i="1" s="1"/>
  <c r="O2073" i="1"/>
  <c r="BB2073" i="1" s="1"/>
  <c r="N2102" i="1"/>
  <c r="BA2102" i="1" s="1"/>
  <c r="R2127" i="1"/>
  <c r="BE2127" i="1" s="1"/>
  <c r="N2128" i="1"/>
  <c r="BA2128" i="1" s="1"/>
  <c r="N2150" i="1"/>
  <c r="BA2150" i="1" s="1"/>
  <c r="R2156" i="1"/>
  <c r="BE2156" i="1" s="1"/>
  <c r="L2197" i="1"/>
  <c r="AY2197" i="1" s="1"/>
  <c r="N2231" i="1"/>
  <c r="BA2231" i="1" s="1"/>
  <c r="R2273" i="1"/>
  <c r="BE2273" i="1" s="1"/>
  <c r="R2300" i="1"/>
  <c r="BE2300" i="1" s="1"/>
  <c r="R2321" i="1"/>
  <c r="BE2321" i="1" s="1"/>
  <c r="R2325" i="1"/>
  <c r="BE2325" i="1" s="1"/>
  <c r="R2619" i="1"/>
  <c r="BE2619" i="1" s="1"/>
  <c r="R2675" i="1"/>
  <c r="Q2714" i="1"/>
  <c r="BD2714" i="1" s="1"/>
  <c r="R2764" i="1"/>
  <c r="BE2764" i="1" s="1"/>
  <c r="N2770" i="1"/>
  <c r="BA2770" i="1" s="1"/>
  <c r="R2770" i="1"/>
  <c r="BE2770" i="1" s="1"/>
  <c r="R2813" i="1"/>
  <c r="BE2813" i="1" s="1"/>
  <c r="N2984" i="1"/>
  <c r="BA2984" i="1" s="1"/>
  <c r="R2987" i="1"/>
  <c r="BE2987" i="1" s="1"/>
  <c r="Q2988" i="1"/>
  <c r="BD2988" i="1" s="1"/>
  <c r="Q3020" i="1"/>
  <c r="BD3020" i="1" s="1"/>
  <c r="M3028" i="1"/>
  <c r="AZ3028" i="1" s="1"/>
  <c r="N3047" i="1"/>
  <c r="BA3047" i="1" s="1"/>
  <c r="R3101" i="1"/>
  <c r="BE3101" i="1" s="1"/>
  <c r="R3174" i="1"/>
  <c r="BE3174" i="1" s="1"/>
  <c r="P3211" i="1"/>
  <c r="BC3211" i="1" s="1"/>
  <c r="R3236" i="1"/>
  <c r="BE3236" i="1" s="1"/>
  <c r="Q4315" i="1"/>
  <c r="BD4315" i="1" s="1"/>
  <c r="P4314" i="1"/>
  <c r="BC4314" i="1" s="1"/>
  <c r="P4346" i="1"/>
  <c r="BC4346" i="1" s="1"/>
  <c r="Q4351" i="1"/>
  <c r="BD4351" i="1" s="1"/>
  <c r="R1864" i="1"/>
  <c r="BE1864" i="1" s="1"/>
  <c r="R1871" i="1"/>
  <c r="BE1871" i="1" s="1"/>
  <c r="R1917" i="1"/>
  <c r="BE1917" i="1" s="1"/>
  <c r="Q1934" i="1"/>
  <c r="BD1934" i="1" s="1"/>
  <c r="M1956" i="1"/>
  <c r="R2011" i="1"/>
  <c r="BE2011" i="1" s="1"/>
  <c r="R2013" i="1"/>
  <c r="BE2013" i="1" s="1"/>
  <c r="R2015" i="1"/>
  <c r="BE2015" i="1" s="1"/>
  <c r="R2064" i="1"/>
  <c r="BE2064" i="1" s="1"/>
  <c r="R2066" i="1"/>
  <c r="BE2066" i="1" s="1"/>
  <c r="R2068" i="1"/>
  <c r="BE2068" i="1" s="1"/>
  <c r="R2070" i="1"/>
  <c r="BE2070" i="1" s="1"/>
  <c r="N2071" i="1"/>
  <c r="BA2071" i="1" s="1"/>
  <c r="Q2109" i="1"/>
  <c r="BD2109" i="1" s="1"/>
  <c r="P2108" i="1"/>
  <c r="BC2108" i="1" s="1"/>
  <c r="R2149" i="1"/>
  <c r="BE2149" i="1" s="1"/>
  <c r="N2166" i="1"/>
  <c r="BA2166" i="1" s="1"/>
  <c r="M2174" i="1"/>
  <c r="R2284" i="1"/>
  <c r="BE2284" i="1" s="1"/>
  <c r="R2316" i="1"/>
  <c r="BE2316" i="1" s="1"/>
  <c r="N2341" i="1"/>
  <c r="BA2341" i="1" s="1"/>
  <c r="R2366" i="1"/>
  <c r="BE2366" i="1" s="1"/>
  <c r="R2397" i="1"/>
  <c r="BE2397" i="1" s="1"/>
  <c r="R2401" i="1"/>
  <c r="BE2401" i="1" s="1"/>
  <c r="R2437" i="1"/>
  <c r="BE2437" i="1" s="1"/>
  <c r="R2439" i="1"/>
  <c r="BE2439" i="1" s="1"/>
  <c r="N2441" i="1"/>
  <c r="BA2441" i="1" s="1"/>
  <c r="R2495" i="1"/>
  <c r="BE2495" i="1" s="1"/>
  <c r="R2497" i="1"/>
  <c r="BE2497" i="1" s="1"/>
  <c r="R2499" i="1"/>
  <c r="BE2499" i="1" s="1"/>
  <c r="P2670" i="1"/>
  <c r="BC2670" i="1" s="1"/>
  <c r="N2752" i="1"/>
  <c r="BA2752" i="1" s="1"/>
  <c r="R2872" i="1"/>
  <c r="BE2872" i="1" s="1"/>
  <c r="R2874" i="1"/>
  <c r="BE2874" i="1" s="1"/>
  <c r="R2876" i="1"/>
  <c r="BE2876" i="1" s="1"/>
  <c r="R2941" i="1"/>
  <c r="BE2941" i="1" s="1"/>
  <c r="R2981" i="1"/>
  <c r="BE2981" i="1" s="1"/>
  <c r="R2994" i="1"/>
  <c r="R3006" i="1"/>
  <c r="BE3006" i="1" s="1"/>
  <c r="L3000" i="1"/>
  <c r="R3022" i="1"/>
  <c r="BE3022" i="1" s="1"/>
  <c r="R3024" i="1"/>
  <c r="BE3024" i="1" s="1"/>
  <c r="R3026" i="1"/>
  <c r="BE3026" i="1" s="1"/>
  <c r="R3068" i="1"/>
  <c r="BE3068" i="1" s="1"/>
  <c r="Q3260" i="1"/>
  <c r="BD3260" i="1" s="1"/>
  <c r="R3453" i="1"/>
  <c r="BE3453" i="1" s="1"/>
  <c r="R3491" i="1"/>
  <c r="BE3491" i="1" s="1"/>
  <c r="O3521" i="1"/>
  <c r="BB3521" i="1" s="1"/>
  <c r="M3566" i="1"/>
  <c r="M3572" i="1"/>
  <c r="AZ3572" i="1" s="1"/>
  <c r="N3593" i="1"/>
  <c r="BA3593" i="1" s="1"/>
  <c r="N3597" i="1"/>
  <c r="BA3597" i="1" s="1"/>
  <c r="L3704" i="1"/>
  <c r="Q3712" i="1"/>
  <c r="BD3712" i="1" s="1"/>
  <c r="M3777" i="1"/>
  <c r="AZ3777" i="1" s="1"/>
  <c r="N3788" i="1"/>
  <c r="BA3788" i="1" s="1"/>
  <c r="L3802" i="1"/>
  <c r="AY3802" i="1" s="1"/>
  <c r="Q3812" i="1"/>
  <c r="BD3812" i="1" s="1"/>
  <c r="R3826" i="1"/>
  <c r="BE3826" i="1" s="1"/>
  <c r="R3844" i="1"/>
  <c r="BE3844" i="1" s="1"/>
  <c r="R3846" i="1"/>
  <c r="BE3846" i="1" s="1"/>
  <c r="R3859" i="1"/>
  <c r="BE3859" i="1" s="1"/>
  <c r="R3861" i="1"/>
  <c r="BE3861" i="1" s="1"/>
  <c r="R3874" i="1"/>
  <c r="BE3874" i="1" s="1"/>
  <c r="R3877" i="1"/>
  <c r="BE3877" i="1" s="1"/>
  <c r="L3896" i="1"/>
  <c r="O3906" i="1"/>
  <c r="M3952" i="1"/>
  <c r="P3980" i="1"/>
  <c r="R3997" i="1"/>
  <c r="R4012" i="1"/>
  <c r="R4046" i="1"/>
  <c r="BE4046" i="1" s="1"/>
  <c r="L4082" i="1"/>
  <c r="AY4082" i="1" s="1"/>
  <c r="N4237" i="1"/>
  <c r="BA4237" i="1" s="1"/>
  <c r="R4275" i="1"/>
  <c r="BE4275" i="1" s="1"/>
  <c r="R4279" i="1"/>
  <c r="BE4279" i="1" s="1"/>
  <c r="Q4309" i="1"/>
  <c r="R4362" i="1"/>
  <c r="BE4362" i="1" s="1"/>
  <c r="R4364" i="1"/>
  <c r="R4367" i="1"/>
  <c r="BE4367" i="1" s="1"/>
  <c r="R4369" i="1"/>
  <c r="BE4369" i="1" s="1"/>
  <c r="R4371" i="1"/>
  <c r="BE4371" i="1" s="1"/>
  <c r="R4375" i="1"/>
  <c r="BE4375" i="1" s="1"/>
  <c r="R4379" i="1"/>
  <c r="BE4379" i="1" s="1"/>
  <c r="R4381" i="1"/>
  <c r="BE4381" i="1" s="1"/>
  <c r="R4383" i="1"/>
  <c r="BE4383" i="1" s="1"/>
  <c r="N4384" i="1"/>
  <c r="BA4384" i="1" s="1"/>
  <c r="R4385" i="1"/>
  <c r="BE4385" i="1" s="1"/>
  <c r="Q4409" i="1"/>
  <c r="BD4409" i="1" s="1"/>
  <c r="Q4412" i="1"/>
  <c r="BD4412" i="1" s="1"/>
  <c r="R4431" i="1"/>
  <c r="BE4431" i="1" s="1"/>
  <c r="R4433" i="1"/>
  <c r="BE4433" i="1" s="1"/>
  <c r="R4438" i="1"/>
  <c r="BE4438" i="1" s="1"/>
  <c r="R4440" i="1"/>
  <c r="BE4440" i="1" s="1"/>
  <c r="R4449" i="1"/>
  <c r="P4475" i="1"/>
  <c r="Q4487" i="1"/>
  <c r="BD4487" i="1" s="1"/>
  <c r="R4503" i="1"/>
  <c r="R4502" i="1" s="1"/>
  <c r="R3582" i="1"/>
  <c r="R3585" i="1"/>
  <c r="R3595" i="1"/>
  <c r="L3602" i="1"/>
  <c r="AY3602" i="1" s="1"/>
  <c r="O3614" i="1"/>
  <c r="Q3627" i="1"/>
  <c r="BD3627" i="1" s="1"/>
  <c r="L3627" i="1"/>
  <c r="O3704" i="1"/>
  <c r="R3711" i="1"/>
  <c r="BE3711" i="1" s="1"/>
  <c r="N3733" i="1"/>
  <c r="BA3733" i="1" s="1"/>
  <c r="L3758" i="1"/>
  <c r="AY3758" i="1" s="1"/>
  <c r="P3788" i="1"/>
  <c r="M3802" i="1"/>
  <c r="AZ3802" i="1" s="1"/>
  <c r="R3806" i="1"/>
  <c r="BE3806" i="1" s="1"/>
  <c r="R3821" i="1"/>
  <c r="P3823" i="1"/>
  <c r="BC3823" i="1" s="1"/>
  <c r="Q3849" i="1"/>
  <c r="BD3849" i="1" s="1"/>
  <c r="R3883" i="1"/>
  <c r="BE3883" i="1" s="1"/>
  <c r="P3884" i="1"/>
  <c r="R3889" i="1"/>
  <c r="BE3889" i="1" s="1"/>
  <c r="R3947" i="1"/>
  <c r="O3952" i="1"/>
  <c r="BB3952" i="1" s="1"/>
  <c r="Q3995" i="1"/>
  <c r="BD3995" i="1" s="1"/>
  <c r="L3999" i="1"/>
  <c r="Q4015" i="1"/>
  <c r="BD4015" i="1" s="1"/>
  <c r="O4053" i="1"/>
  <c r="BB4053" i="1" s="1"/>
  <c r="R4120" i="1"/>
  <c r="BE4120" i="1" s="1"/>
  <c r="M4140" i="1"/>
  <c r="AZ4140" i="1" s="1"/>
  <c r="R4208" i="1"/>
  <c r="BE4208" i="1" s="1"/>
  <c r="R4222" i="1"/>
  <c r="BE4222" i="1" s="1"/>
  <c r="R4298" i="1"/>
  <c r="BE4298" i="1" s="1"/>
  <c r="N4339" i="1"/>
  <c r="BA4339" i="1" s="1"/>
  <c r="R4344" i="1"/>
  <c r="BE4344" i="1" s="1"/>
  <c r="R4349" i="1"/>
  <c r="BE4349" i="1" s="1"/>
  <c r="N4351" i="1"/>
  <c r="BA4351" i="1" s="1"/>
  <c r="R4404" i="1"/>
  <c r="BE4404" i="1" s="1"/>
  <c r="R4408" i="1"/>
  <c r="N4409" i="1"/>
  <c r="BA4409" i="1" s="1"/>
  <c r="N4464" i="1"/>
  <c r="BA4464" i="1" s="1"/>
  <c r="N3583" i="1"/>
  <c r="BA3583" i="1" s="1"/>
  <c r="R3590" i="1"/>
  <c r="P3640" i="1"/>
  <c r="M3648" i="1"/>
  <c r="R3666" i="1"/>
  <c r="BE3666" i="1" s="1"/>
  <c r="N3712" i="1"/>
  <c r="BA3712" i="1" s="1"/>
  <c r="M3747" i="1"/>
  <c r="AZ3747" i="1" s="1"/>
  <c r="Q3761" i="1"/>
  <c r="BD3761" i="1" s="1"/>
  <c r="O3769" i="1"/>
  <c r="R3775" i="1"/>
  <c r="P3777" i="1"/>
  <c r="BC3777" i="1" s="1"/>
  <c r="R3792" i="1"/>
  <c r="R3837" i="1"/>
  <c r="BE3837" i="1" s="1"/>
  <c r="R3860" i="1"/>
  <c r="BE3860" i="1" s="1"/>
  <c r="R3869" i="1"/>
  <c r="BE3869" i="1" s="1"/>
  <c r="R3880" i="1"/>
  <c r="BE3880" i="1" s="1"/>
  <c r="L3884" i="1"/>
  <c r="R3892" i="1"/>
  <c r="BE3892" i="1" s="1"/>
  <c r="R3905" i="1"/>
  <c r="BE3905" i="1" s="1"/>
  <c r="R3915" i="1"/>
  <c r="BE3915" i="1" s="1"/>
  <c r="P3952" i="1"/>
  <c r="L4023" i="1"/>
  <c r="AY4023" i="1" s="1"/>
  <c r="Q4082" i="1"/>
  <c r="BD4082" i="1" s="1"/>
  <c r="R4091" i="1"/>
  <c r="BE4091" i="1" s="1"/>
  <c r="M4093" i="1"/>
  <c r="R4133" i="1"/>
  <c r="BE4133" i="1" s="1"/>
  <c r="R4172" i="1"/>
  <c r="BE4172" i="1" s="1"/>
  <c r="R4178" i="1"/>
  <c r="BE4178" i="1" s="1"/>
  <c r="R4196" i="1"/>
  <c r="BE4196" i="1" s="1"/>
  <c r="R4209" i="1"/>
  <c r="BE4209" i="1" s="1"/>
  <c r="R4218" i="1"/>
  <c r="R4233" i="1"/>
  <c r="BE4233" i="1" s="1"/>
  <c r="R4236" i="1"/>
  <c r="R4258" i="1"/>
  <c r="BE4258" i="1" s="1"/>
  <c r="R4262" i="1"/>
  <c r="BE4262" i="1" s="1"/>
  <c r="R4284" i="1"/>
  <c r="BE4284" i="1" s="1"/>
  <c r="Q4318" i="1"/>
  <c r="BD4318" i="1" s="1"/>
  <c r="Q4346" i="1"/>
  <c r="BD4346" i="1" s="1"/>
  <c r="N4355" i="1"/>
  <c r="BA4355" i="1" s="1"/>
  <c r="N4452" i="1"/>
  <c r="BA4452" i="1" s="1"/>
  <c r="N4472" i="1"/>
  <c r="BA4472" i="1" s="1"/>
  <c r="P3566" i="1"/>
  <c r="Q3593" i="1"/>
  <c r="BD3593" i="1" s="1"/>
  <c r="N3596" i="1"/>
  <c r="BA3596" i="1" s="1"/>
  <c r="O3602" i="1"/>
  <c r="BB3602" i="1" s="1"/>
  <c r="N3632" i="1"/>
  <c r="BA3632" i="1" s="1"/>
  <c r="L3640" i="1"/>
  <c r="R3693" i="1"/>
  <c r="BE3693" i="1" s="1"/>
  <c r="R3710" i="1"/>
  <c r="BE3710" i="1" s="1"/>
  <c r="O3758" i="1"/>
  <c r="BB3758" i="1" s="1"/>
  <c r="R3763" i="1"/>
  <c r="BE3763" i="1" s="1"/>
  <c r="R3765" i="1"/>
  <c r="BE3765" i="1" s="1"/>
  <c r="L3793" i="1"/>
  <c r="P3793" i="1"/>
  <c r="BC3793" i="1" s="1"/>
  <c r="R3809" i="1"/>
  <c r="R3836" i="1"/>
  <c r="BE3836" i="1" s="1"/>
  <c r="N3893" i="1"/>
  <c r="BA3893" i="1" s="1"/>
  <c r="P3896" i="1"/>
  <c r="R3901" i="1"/>
  <c r="BE3901" i="1" s="1"/>
  <c r="N3948" i="1"/>
  <c r="BA3948" i="1" s="1"/>
  <c r="Q3965" i="1"/>
  <c r="BD3965" i="1" s="1"/>
  <c r="L3980" i="1"/>
  <c r="R3984" i="1"/>
  <c r="N3995" i="1"/>
  <c r="BA3995" i="1" s="1"/>
  <c r="M4015" i="1"/>
  <c r="AZ4015" i="1" s="1"/>
  <c r="N4020" i="1"/>
  <c r="BA4020" i="1" s="1"/>
  <c r="R4042" i="1"/>
  <c r="BE4042" i="1" s="1"/>
  <c r="O4093" i="1"/>
  <c r="R4130" i="1"/>
  <c r="BE4130" i="1" s="1"/>
  <c r="R4136" i="1"/>
  <c r="BE4136" i="1" s="1"/>
  <c r="R4160" i="1"/>
  <c r="BE4160" i="1" s="1"/>
  <c r="R4164" i="1"/>
  <c r="BE4164" i="1" s="1"/>
  <c r="R4188" i="1"/>
  <c r="BE4188" i="1" s="1"/>
  <c r="R4266" i="1"/>
  <c r="BE4266" i="1" s="1"/>
  <c r="R4270" i="1"/>
  <c r="BE4270" i="1" s="1"/>
  <c r="L4306" i="1"/>
  <c r="AY4306" i="1" s="1"/>
  <c r="R4311" i="1"/>
  <c r="BE4311" i="1" s="1"/>
  <c r="R4317" i="1"/>
  <c r="R4338" i="1"/>
  <c r="BE4338" i="1" s="1"/>
  <c r="N4340" i="1"/>
  <c r="BA4340" i="1" s="1"/>
  <c r="R4345" i="1"/>
  <c r="BE4345" i="1" s="1"/>
  <c r="N4347" i="1"/>
  <c r="BA4347" i="1" s="1"/>
  <c r="R4350" i="1"/>
  <c r="BE4350" i="1" s="1"/>
  <c r="R4353" i="1"/>
  <c r="R4398" i="1"/>
  <c r="BE4398" i="1" s="1"/>
  <c r="Q4428" i="1"/>
  <c r="R4430" i="1"/>
  <c r="BE4430" i="1" s="1"/>
  <c r="O4458" i="1"/>
  <c r="N4470" i="1"/>
  <c r="BA4470" i="1" s="1"/>
  <c r="N4501" i="1"/>
  <c r="Q4501" i="1"/>
  <c r="Q80" i="1"/>
  <c r="BD80" i="1" s="1"/>
  <c r="R91" i="1"/>
  <c r="BE91" i="1" s="1"/>
  <c r="N105" i="1"/>
  <c r="BA105" i="1" s="1"/>
  <c r="N159" i="1"/>
  <c r="BA159" i="1" s="1"/>
  <c r="Q83" i="1"/>
  <c r="BD83" i="1" s="1"/>
  <c r="O79" i="1"/>
  <c r="BB79" i="1" s="1"/>
  <c r="L63" i="1"/>
  <c r="AY63" i="1" s="1"/>
  <c r="R69" i="1"/>
  <c r="R75" i="1"/>
  <c r="R78" i="1"/>
  <c r="R85" i="1"/>
  <c r="R87" i="1"/>
  <c r="Q88" i="1"/>
  <c r="O105" i="1"/>
  <c r="BB105" i="1" s="1"/>
  <c r="R109" i="1"/>
  <c r="BE109" i="1" s="1"/>
  <c r="R111" i="1"/>
  <c r="BE111" i="1" s="1"/>
  <c r="R120" i="1"/>
  <c r="BE120" i="1" s="1"/>
  <c r="R128" i="1"/>
  <c r="BE128" i="1" s="1"/>
  <c r="R137" i="1"/>
  <c r="BE137" i="1" s="1"/>
  <c r="P152" i="1"/>
  <c r="R165" i="1"/>
  <c r="R167" i="1"/>
  <c r="M170" i="1"/>
  <c r="R174" i="1"/>
  <c r="R177" i="1"/>
  <c r="R179" i="1"/>
  <c r="P180" i="1"/>
  <c r="BC180" i="1" s="1"/>
  <c r="L188" i="1"/>
  <c r="AY188" i="1" s="1"/>
  <c r="R190" i="1"/>
  <c r="N203" i="1"/>
  <c r="BA203" i="1" s="1"/>
  <c r="N59" i="1"/>
  <c r="BA59" i="1" s="1"/>
  <c r="N94" i="1"/>
  <c r="P104" i="1"/>
  <c r="BC104" i="1" s="1"/>
  <c r="N199" i="1"/>
  <c r="Q202" i="1"/>
  <c r="BD202" i="1" s="1"/>
  <c r="R65" i="1"/>
  <c r="R117" i="1"/>
  <c r="BE117" i="1" s="1"/>
  <c r="N122" i="1"/>
  <c r="BA122" i="1" s="1"/>
  <c r="Q122" i="1"/>
  <c r="BD122" i="1" s="1"/>
  <c r="R125" i="1"/>
  <c r="BE125" i="1" s="1"/>
  <c r="N141" i="1"/>
  <c r="BA141" i="1" s="1"/>
  <c r="Q144" i="1"/>
  <c r="BD144" i="1" s="1"/>
  <c r="R153" i="1"/>
  <c r="BE153" i="1" s="1"/>
  <c r="L163" i="1"/>
  <c r="AY163" i="1" s="1"/>
  <c r="P163" i="1"/>
  <c r="BC163" i="1" s="1"/>
  <c r="O170" i="1"/>
  <c r="O175" i="1"/>
  <c r="BB175" i="1" s="1"/>
  <c r="O188" i="1"/>
  <c r="BB188" i="1" s="1"/>
  <c r="R192" i="1"/>
  <c r="O63" i="1"/>
  <c r="BB63" i="1" s="1"/>
  <c r="P63" i="1"/>
  <c r="N101" i="1"/>
  <c r="N106" i="1"/>
  <c r="BA106" i="1" s="1"/>
  <c r="R121" i="1"/>
  <c r="BE121" i="1" s="1"/>
  <c r="R129" i="1"/>
  <c r="BE129" i="1" s="1"/>
  <c r="R133" i="1"/>
  <c r="BE133" i="1" s="1"/>
  <c r="N132" i="1"/>
  <c r="BA132" i="1" s="1"/>
  <c r="R149" i="1"/>
  <c r="L175" i="1"/>
  <c r="P175" i="1"/>
  <c r="BC175" i="1" s="1"/>
  <c r="O180" i="1"/>
  <c r="BB180" i="1" s="1"/>
  <c r="R187" i="1"/>
  <c r="P188" i="1"/>
  <c r="BC188" i="1" s="1"/>
  <c r="M205" i="1"/>
  <c r="N1443" i="1"/>
  <c r="BA1443" i="1" s="1"/>
  <c r="R317" i="1"/>
  <c r="BE317" i="1" s="1"/>
  <c r="R326" i="1"/>
  <c r="BE326" i="1" s="1"/>
  <c r="Q363" i="1"/>
  <c r="BD363" i="1" s="1"/>
  <c r="R417" i="1"/>
  <c r="R432" i="1"/>
  <c r="BE432" i="1" s="1"/>
  <c r="R449" i="1"/>
  <c r="BE449" i="1" s="1"/>
  <c r="M467" i="1"/>
  <c r="R538" i="1"/>
  <c r="BE538" i="1" s="1"/>
  <c r="R547" i="1"/>
  <c r="BE547" i="1" s="1"/>
  <c r="Q548" i="1"/>
  <c r="BD548" i="1" s="1"/>
  <c r="N550" i="1"/>
  <c r="R657" i="1"/>
  <c r="BE657" i="1" s="1"/>
  <c r="R705" i="1"/>
  <c r="N708" i="1"/>
  <c r="BA708" i="1" s="1"/>
  <c r="Q715" i="1"/>
  <c r="BD715" i="1" s="1"/>
  <c r="P737" i="1"/>
  <c r="BC737" i="1" s="1"/>
  <c r="R755" i="1"/>
  <c r="BE755" i="1" s="1"/>
  <c r="R758" i="1"/>
  <c r="BE758" i="1" s="1"/>
  <c r="M778" i="1"/>
  <c r="AZ778" i="1" s="1"/>
  <c r="R781" i="1"/>
  <c r="BE781" i="1" s="1"/>
  <c r="R845" i="1"/>
  <c r="BE845" i="1" s="1"/>
  <c r="R847" i="1"/>
  <c r="BE847" i="1" s="1"/>
  <c r="R909" i="1"/>
  <c r="Q915" i="1"/>
  <c r="BD915" i="1" s="1"/>
  <c r="R953" i="1"/>
  <c r="P963" i="1"/>
  <c r="BC963" i="1" s="1"/>
  <c r="R1007" i="1"/>
  <c r="R1046" i="1"/>
  <c r="BE1046" i="1" s="1"/>
  <c r="N1051" i="1"/>
  <c r="BA1051" i="1" s="1"/>
  <c r="R1089" i="1"/>
  <c r="N1123" i="1"/>
  <c r="R1152" i="1"/>
  <c r="BE1152" i="1" s="1"/>
  <c r="R1191" i="1"/>
  <c r="BE1191" i="1" s="1"/>
  <c r="R1196" i="1"/>
  <c r="BE1196" i="1" s="1"/>
  <c r="R1208" i="1"/>
  <c r="BE1208" i="1" s="1"/>
  <c r="R1215" i="1"/>
  <c r="BE1215" i="1" s="1"/>
  <c r="R1217" i="1"/>
  <c r="BE1217" i="1" s="1"/>
  <c r="R1237" i="1"/>
  <c r="BE1237" i="1" s="1"/>
  <c r="R1240" i="1"/>
  <c r="BE1240" i="1" s="1"/>
  <c r="R1247" i="1"/>
  <c r="BE1247" i="1" s="1"/>
  <c r="R1249" i="1"/>
  <c r="BE1249" i="1" s="1"/>
  <c r="R1256" i="1"/>
  <c r="BE1256" i="1" s="1"/>
  <c r="R1263" i="1"/>
  <c r="BE1263" i="1" s="1"/>
  <c r="R1265" i="1"/>
  <c r="BE1265" i="1" s="1"/>
  <c r="R1272" i="1"/>
  <c r="BE1272" i="1" s="1"/>
  <c r="R1281" i="1"/>
  <c r="BE1281" i="1" s="1"/>
  <c r="R1283" i="1"/>
  <c r="BE1283" i="1" s="1"/>
  <c r="R1292" i="1"/>
  <c r="BE1292" i="1" s="1"/>
  <c r="R1299" i="1"/>
  <c r="BE1299" i="1" s="1"/>
  <c r="R1301" i="1"/>
  <c r="BE1301" i="1" s="1"/>
  <c r="R1308" i="1"/>
  <c r="BE1308" i="1" s="1"/>
  <c r="R1315" i="1"/>
  <c r="BE1315" i="1" s="1"/>
  <c r="R1317" i="1"/>
  <c r="BE1317" i="1" s="1"/>
  <c r="Q1319" i="1"/>
  <c r="BD1319" i="1" s="1"/>
  <c r="R1325" i="1"/>
  <c r="BE1325" i="1" s="1"/>
  <c r="R1333" i="1"/>
  <c r="BE1333" i="1" s="1"/>
  <c r="R1339" i="1"/>
  <c r="BE1339" i="1" s="1"/>
  <c r="R1341" i="1"/>
  <c r="BE1341" i="1" s="1"/>
  <c r="R1347" i="1"/>
  <c r="BE1347" i="1" s="1"/>
  <c r="R1354" i="1"/>
  <c r="BE1354" i="1" s="1"/>
  <c r="R1356" i="1"/>
  <c r="BE1356" i="1" s="1"/>
  <c r="R1363" i="1"/>
  <c r="BE1363" i="1" s="1"/>
  <c r="R1370" i="1"/>
  <c r="BE1370" i="1" s="1"/>
  <c r="R1372" i="1"/>
  <c r="BE1372" i="1" s="1"/>
  <c r="L1345" i="1"/>
  <c r="R1381" i="1"/>
  <c r="BE1381" i="1" s="1"/>
  <c r="R1383" i="1"/>
  <c r="BE1383" i="1" s="1"/>
  <c r="R1390" i="1"/>
  <c r="BE1390" i="1" s="1"/>
  <c r="R1397" i="1"/>
  <c r="BE1397" i="1" s="1"/>
  <c r="R1399" i="1"/>
  <c r="BE1399" i="1" s="1"/>
  <c r="R1405" i="1"/>
  <c r="BE1405" i="1" s="1"/>
  <c r="R1407" i="1"/>
  <c r="BE1407" i="1" s="1"/>
  <c r="R1414" i="1"/>
  <c r="BE1414" i="1" s="1"/>
  <c r="R1421" i="1"/>
  <c r="BE1421" i="1" s="1"/>
  <c r="R1423" i="1"/>
  <c r="BE1423" i="1" s="1"/>
  <c r="R1430" i="1"/>
  <c r="BE1430" i="1" s="1"/>
  <c r="L1437" i="1"/>
  <c r="AY1437" i="1" s="1"/>
  <c r="N1444" i="1"/>
  <c r="BA1444" i="1" s="1"/>
  <c r="Q1449" i="1"/>
  <c r="BD1449" i="1" s="1"/>
  <c r="R1453" i="1"/>
  <c r="BE1453" i="1" s="1"/>
  <c r="R1455" i="1"/>
  <c r="BE1455" i="1" s="1"/>
  <c r="R1462" i="1"/>
  <c r="BE1462" i="1" s="1"/>
  <c r="R1469" i="1"/>
  <c r="BE1469" i="1" s="1"/>
  <c r="R1471" i="1"/>
  <c r="BE1471" i="1" s="1"/>
  <c r="N1472" i="1"/>
  <c r="BA1472" i="1" s="1"/>
  <c r="Q1472" i="1"/>
  <c r="BD1472" i="1" s="1"/>
  <c r="R1477" i="1"/>
  <c r="BE1477" i="1" s="1"/>
  <c r="R1479" i="1"/>
  <c r="BE1479" i="1" s="1"/>
  <c r="N1480" i="1"/>
  <c r="BA1480" i="1" s="1"/>
  <c r="Q1480" i="1"/>
  <c r="BD1480" i="1" s="1"/>
  <c r="R1485" i="1"/>
  <c r="BE1485" i="1" s="1"/>
  <c r="R1487" i="1"/>
  <c r="BE1487" i="1" s="1"/>
  <c r="R1494" i="1"/>
  <c r="BE1494" i="1" s="1"/>
  <c r="R1502" i="1"/>
  <c r="BE1502" i="1" s="1"/>
  <c r="Q1507" i="1"/>
  <c r="BD1507" i="1" s="1"/>
  <c r="R1509" i="1"/>
  <c r="BE1509" i="1" s="1"/>
  <c r="R1511" i="1"/>
  <c r="BE1511" i="1" s="1"/>
  <c r="Q1514" i="1"/>
  <c r="BD1514" i="1" s="1"/>
  <c r="R1517" i="1"/>
  <c r="BE1517" i="1" s="1"/>
  <c r="R1519" i="1"/>
  <c r="BE1519" i="1" s="1"/>
  <c r="Q2047" i="1"/>
  <c r="BD2047" i="1" s="1"/>
  <c r="O2046" i="1"/>
  <c r="BB2046" i="1" s="1"/>
  <c r="Q2139" i="1"/>
  <c r="O2137" i="1"/>
  <c r="N2146" i="1"/>
  <c r="BA2146" i="1" s="1"/>
  <c r="M2144" i="1"/>
  <c r="P2165" i="1"/>
  <c r="BC2165" i="1" s="1"/>
  <c r="N2197" i="1"/>
  <c r="BA2197" i="1" s="1"/>
  <c r="L2196" i="1"/>
  <c r="P2196" i="1"/>
  <c r="BC2196" i="1" s="1"/>
  <c r="Q2341" i="1"/>
  <c r="BD2341" i="1" s="1"/>
  <c r="R319" i="1"/>
  <c r="BE319" i="1" s="1"/>
  <c r="N355" i="1"/>
  <c r="BA355" i="1" s="1"/>
  <c r="Q359" i="1"/>
  <c r="BD359" i="1" s="1"/>
  <c r="Q385" i="1"/>
  <c r="O389" i="1"/>
  <c r="BB389" i="1" s="1"/>
  <c r="N403" i="1"/>
  <c r="BA403" i="1" s="1"/>
  <c r="P406" i="1"/>
  <c r="BC406" i="1" s="1"/>
  <c r="N423" i="1"/>
  <c r="BA423" i="1" s="1"/>
  <c r="Q431" i="1"/>
  <c r="BD431" i="1" s="1"/>
  <c r="N526" i="1"/>
  <c r="BA526" i="1" s="1"/>
  <c r="Q542" i="1"/>
  <c r="BD542" i="1" s="1"/>
  <c r="R554" i="1"/>
  <c r="BE554" i="1" s="1"/>
  <c r="R581" i="1"/>
  <c r="R585" i="1"/>
  <c r="BE585" i="1" s="1"/>
  <c r="R611" i="1"/>
  <c r="BE611" i="1" s="1"/>
  <c r="M618" i="1"/>
  <c r="AZ618" i="1" s="1"/>
  <c r="N689" i="1"/>
  <c r="BA689" i="1" s="1"/>
  <c r="N710" i="1"/>
  <c r="BA710" i="1" s="1"/>
  <c r="R712" i="1"/>
  <c r="Q749" i="1"/>
  <c r="BD749" i="1" s="1"/>
  <c r="R753" i="1"/>
  <c r="BE753" i="1" s="1"/>
  <c r="R785" i="1"/>
  <c r="BE785" i="1" s="1"/>
  <c r="R800" i="1"/>
  <c r="BE800" i="1" s="1"/>
  <c r="R803" i="1"/>
  <c r="BE803" i="1" s="1"/>
  <c r="R814" i="1"/>
  <c r="BE814" i="1" s="1"/>
  <c r="N832" i="1"/>
  <c r="BA832" i="1" s="1"/>
  <c r="R834" i="1"/>
  <c r="BE834" i="1" s="1"/>
  <c r="Q902" i="1"/>
  <c r="BD902" i="1" s="1"/>
  <c r="R906" i="1"/>
  <c r="N918" i="1"/>
  <c r="BA918" i="1" s="1"/>
  <c r="R926" i="1"/>
  <c r="BE926" i="1" s="1"/>
  <c r="R937" i="1"/>
  <c r="R941" i="1"/>
  <c r="R944" i="1"/>
  <c r="BE944" i="1" s="1"/>
  <c r="Q947" i="1"/>
  <c r="R962" i="1"/>
  <c r="M993" i="1"/>
  <c r="AZ993" i="1" s="1"/>
  <c r="R1022" i="1"/>
  <c r="BE1022" i="1" s="1"/>
  <c r="Q1037" i="1"/>
  <c r="BD1037" i="1" s="1"/>
  <c r="R1050" i="1"/>
  <c r="BE1050" i="1" s="1"/>
  <c r="P1060" i="1"/>
  <c r="R1071" i="1"/>
  <c r="O1096" i="1"/>
  <c r="R1117" i="1"/>
  <c r="BE1117" i="1" s="1"/>
  <c r="Q1188" i="1"/>
  <c r="BD1188" i="1" s="1"/>
  <c r="R1193" i="1"/>
  <c r="BE1193" i="1" s="1"/>
  <c r="R1221" i="1"/>
  <c r="BE1221" i="1" s="1"/>
  <c r="R1224" i="1"/>
  <c r="BE1224" i="1" s="1"/>
  <c r="R1229" i="1"/>
  <c r="BE1229" i="1" s="1"/>
  <c r="R1232" i="1"/>
  <c r="BE1232" i="1" s="1"/>
  <c r="R1244" i="1"/>
  <c r="BE1244" i="1" s="1"/>
  <c r="Q1338" i="1"/>
  <c r="BD1338" i="1" s="1"/>
  <c r="M1322" i="1"/>
  <c r="AZ1322" i="1" s="1"/>
  <c r="R1351" i="1"/>
  <c r="BE1351" i="1" s="1"/>
  <c r="R1358" i="1"/>
  <c r="BE1358" i="1" s="1"/>
  <c r="R1360" i="1"/>
  <c r="BE1360" i="1" s="1"/>
  <c r="R1367" i="1"/>
  <c r="BE1367" i="1" s="1"/>
  <c r="R1378" i="1"/>
  <c r="BE1378" i="1" s="1"/>
  <c r="R1385" i="1"/>
  <c r="BE1385" i="1" s="1"/>
  <c r="R1387" i="1"/>
  <c r="BE1387" i="1" s="1"/>
  <c r="R1394" i="1"/>
  <c r="BE1394" i="1" s="1"/>
  <c r="R1401" i="1"/>
  <c r="BE1401" i="1" s="1"/>
  <c r="R1403" i="1"/>
  <c r="BE1403" i="1" s="1"/>
  <c r="R1409" i="1"/>
  <c r="BE1409" i="1" s="1"/>
  <c r="R1411" i="1"/>
  <c r="BE1411" i="1" s="1"/>
  <c r="R1418" i="1"/>
  <c r="BE1418" i="1" s="1"/>
  <c r="R1425" i="1"/>
  <c r="BE1425" i="1" s="1"/>
  <c r="R1427" i="1"/>
  <c r="BE1427" i="1" s="1"/>
  <c r="R1457" i="1"/>
  <c r="BE1457" i="1" s="1"/>
  <c r="R1459" i="1"/>
  <c r="BE1459" i="1" s="1"/>
  <c r="R1466" i="1"/>
  <c r="BE1466" i="1" s="1"/>
  <c r="R1474" i="1"/>
  <c r="BE1474" i="1" s="1"/>
  <c r="R1482" i="1"/>
  <c r="BE1482" i="1" s="1"/>
  <c r="R1489" i="1"/>
  <c r="BE1489" i="1" s="1"/>
  <c r="R1491" i="1"/>
  <c r="BE1491" i="1" s="1"/>
  <c r="R1497" i="1"/>
  <c r="BE1497" i="1" s="1"/>
  <c r="R1499" i="1"/>
  <c r="BE1499" i="1" s="1"/>
  <c r="R1513" i="1"/>
  <c r="BE1513" i="1" s="1"/>
  <c r="R1521" i="1"/>
  <c r="BE1521" i="1" s="1"/>
  <c r="R1523" i="1"/>
  <c r="BE1523" i="1" s="1"/>
  <c r="L1697" i="1"/>
  <c r="Q2101" i="1"/>
  <c r="BD2101" i="1" s="1"/>
  <c r="O2097" i="1"/>
  <c r="BB2097" i="1" s="1"/>
  <c r="Q2250" i="1"/>
  <c r="R2341" i="1"/>
  <c r="BE2341" i="1" s="1"/>
  <c r="R258" i="1"/>
  <c r="R306" i="1"/>
  <c r="BE306" i="1" s="1"/>
  <c r="R309" i="1"/>
  <c r="BE309" i="1" s="1"/>
  <c r="R318" i="1"/>
  <c r="BE318" i="1" s="1"/>
  <c r="R323" i="1"/>
  <c r="BE323" i="1" s="1"/>
  <c r="R325" i="1"/>
  <c r="BE325" i="1" s="1"/>
  <c r="R335" i="1"/>
  <c r="BE335" i="1" s="1"/>
  <c r="Q358" i="1"/>
  <c r="BD358" i="1" s="1"/>
  <c r="O369" i="1"/>
  <c r="R379" i="1"/>
  <c r="BE379" i="1" s="1"/>
  <c r="R402" i="1"/>
  <c r="L406" i="1"/>
  <c r="R422" i="1"/>
  <c r="R453" i="1"/>
  <c r="BE453" i="1" s="1"/>
  <c r="R544" i="1"/>
  <c r="BE544" i="1" s="1"/>
  <c r="R558" i="1"/>
  <c r="BE558" i="1" s="1"/>
  <c r="R587" i="1"/>
  <c r="BE587" i="1" s="1"/>
  <c r="R589" i="1"/>
  <c r="BE589" i="1" s="1"/>
  <c r="Q619" i="1"/>
  <c r="BD619" i="1" s="1"/>
  <c r="R640" i="1"/>
  <c r="BE640" i="1" s="1"/>
  <c r="R647" i="1"/>
  <c r="BE647" i="1" s="1"/>
  <c r="R649" i="1"/>
  <c r="BE649" i="1" s="1"/>
  <c r="R714" i="1"/>
  <c r="R794" i="1"/>
  <c r="BE794" i="1" s="1"/>
  <c r="R798" i="1"/>
  <c r="BE798" i="1" s="1"/>
  <c r="Q806" i="1"/>
  <c r="BD806" i="1" s="1"/>
  <c r="R875" i="1"/>
  <c r="BE875" i="1" s="1"/>
  <c r="R891" i="1"/>
  <c r="BE891" i="1" s="1"/>
  <c r="R922" i="1"/>
  <c r="R948" i="1"/>
  <c r="BE948" i="1" s="1"/>
  <c r="N1004" i="1"/>
  <c r="BA1004" i="1" s="1"/>
  <c r="N1008" i="1"/>
  <c r="R1021" i="1"/>
  <c r="BE1021" i="1" s="1"/>
  <c r="R1026" i="1"/>
  <c r="BE1026" i="1" s="1"/>
  <c r="R1030" i="1"/>
  <c r="BE1030" i="1" s="1"/>
  <c r="R1036" i="1"/>
  <c r="BE1036" i="1" s="1"/>
  <c r="R1040" i="1"/>
  <c r="BE1040" i="1" s="1"/>
  <c r="R1049" i="1"/>
  <c r="BE1049" i="1" s="1"/>
  <c r="P1072" i="1"/>
  <c r="N1093" i="1"/>
  <c r="BA1093" i="1" s="1"/>
  <c r="R1095" i="1"/>
  <c r="R1145" i="1"/>
  <c r="R1207" i="1"/>
  <c r="BE1207" i="1" s="1"/>
  <c r="R1209" i="1"/>
  <c r="BE1209" i="1" s="1"/>
  <c r="R1216" i="1"/>
  <c r="BE1216" i="1" s="1"/>
  <c r="R1278" i="1"/>
  <c r="BE1278" i="1" s="1"/>
  <c r="R1291" i="1"/>
  <c r="BE1291" i="1" s="1"/>
  <c r="R1293" i="1"/>
  <c r="BE1293" i="1" s="1"/>
  <c r="R1309" i="1"/>
  <c r="BE1309" i="1" s="1"/>
  <c r="R1316" i="1"/>
  <c r="BE1316" i="1" s="1"/>
  <c r="Q1324" i="1"/>
  <c r="BD1324" i="1" s="1"/>
  <c r="R1340" i="1"/>
  <c r="BE1340" i="1" s="1"/>
  <c r="R1343" i="1"/>
  <c r="BE1343" i="1" s="1"/>
  <c r="R1348" i="1"/>
  <c r="BE1348" i="1" s="1"/>
  <c r="R1355" i="1"/>
  <c r="BE1355" i="1" s="1"/>
  <c r="R1364" i="1"/>
  <c r="BE1364" i="1" s="1"/>
  <c r="R1371" i="1"/>
  <c r="BE1371" i="1" s="1"/>
  <c r="R1382" i="1"/>
  <c r="BE1382" i="1" s="1"/>
  <c r="R1398" i="1"/>
  <c r="BE1398" i="1" s="1"/>
  <c r="R1415" i="1"/>
  <c r="BE1415" i="1" s="1"/>
  <c r="Q1443" i="1"/>
  <c r="BD1443" i="1" s="1"/>
  <c r="Q1496" i="1"/>
  <c r="BD1496" i="1" s="1"/>
  <c r="Q1506" i="1"/>
  <c r="Q1983" i="1"/>
  <c r="BD1983" i="1" s="1"/>
  <c r="O1982" i="1"/>
  <c r="BB1982" i="1" s="1"/>
  <c r="Q2191" i="1"/>
  <c r="O2190" i="1"/>
  <c r="BB2190" i="1" s="1"/>
  <c r="N214" i="1"/>
  <c r="BA214" i="1" s="1"/>
  <c r="R269" i="1"/>
  <c r="BE269" i="1" s="1"/>
  <c r="R281" i="1"/>
  <c r="N310" i="1"/>
  <c r="BA310" i="1" s="1"/>
  <c r="Q330" i="1"/>
  <c r="BD330" i="1" s="1"/>
  <c r="R349" i="1"/>
  <c r="BE349" i="1" s="1"/>
  <c r="N356" i="1"/>
  <c r="BA356" i="1" s="1"/>
  <c r="R364" i="1"/>
  <c r="Q406" i="1"/>
  <c r="BD406" i="1" s="1"/>
  <c r="Q407" i="1"/>
  <c r="BD407" i="1" s="1"/>
  <c r="R437" i="1"/>
  <c r="BE437" i="1" s="1"/>
  <c r="R460" i="1"/>
  <c r="BE460" i="1" s="1"/>
  <c r="R462" i="1"/>
  <c r="BE462" i="1" s="1"/>
  <c r="N468" i="1"/>
  <c r="R476" i="1"/>
  <c r="BE476" i="1" s="1"/>
  <c r="N481" i="1"/>
  <c r="BA481" i="1" s="1"/>
  <c r="R504" i="1"/>
  <c r="BE504" i="1" s="1"/>
  <c r="R543" i="1"/>
  <c r="BE543" i="1" s="1"/>
  <c r="R562" i="1"/>
  <c r="BE562" i="1" s="1"/>
  <c r="R564" i="1"/>
  <c r="R610" i="1"/>
  <c r="BE610" i="1" s="1"/>
  <c r="R612" i="1"/>
  <c r="BE612" i="1" s="1"/>
  <c r="R617" i="1"/>
  <c r="BE617" i="1" s="1"/>
  <c r="P618" i="1"/>
  <c r="BC618" i="1" s="1"/>
  <c r="R694" i="1"/>
  <c r="L696" i="1"/>
  <c r="AY696" i="1" s="1"/>
  <c r="R719" i="1"/>
  <c r="BE719" i="1" s="1"/>
  <c r="R736" i="1"/>
  <c r="N749" i="1"/>
  <c r="BA749" i="1" s="1"/>
  <c r="R754" i="1"/>
  <c r="BE754" i="1" s="1"/>
  <c r="R761" i="1"/>
  <c r="R777" i="1"/>
  <c r="R802" i="1"/>
  <c r="BE802" i="1" s="1"/>
  <c r="R812" i="1"/>
  <c r="BE812" i="1" s="1"/>
  <c r="R833" i="1"/>
  <c r="BE833" i="1" s="1"/>
  <c r="N850" i="1"/>
  <c r="BA850" i="1" s="1"/>
  <c r="R913" i="1"/>
  <c r="R915" i="1"/>
  <c r="BE915" i="1" s="1"/>
  <c r="N919" i="1"/>
  <c r="BA919" i="1" s="1"/>
  <c r="L923" i="1"/>
  <c r="AY923" i="1" s="1"/>
  <c r="P925" i="1"/>
  <c r="M963" i="1"/>
  <c r="AZ963" i="1" s="1"/>
  <c r="R981" i="1"/>
  <c r="R1003" i="1"/>
  <c r="BE1003" i="1" s="1"/>
  <c r="R1033" i="1"/>
  <c r="BE1033" i="1" s="1"/>
  <c r="R1044" i="1"/>
  <c r="BE1044" i="1" s="1"/>
  <c r="N1061" i="1"/>
  <c r="BA1061" i="1" s="1"/>
  <c r="Q1093" i="1"/>
  <c r="BD1093" i="1" s="1"/>
  <c r="L1103" i="1"/>
  <c r="AY1103" i="1" s="1"/>
  <c r="R1129" i="1"/>
  <c r="M1178" i="1"/>
  <c r="Q1345" i="1"/>
  <c r="BD1345" i="1" s="1"/>
  <c r="Q1434" i="1"/>
  <c r="BD1434" i="1" s="1"/>
  <c r="R1436" i="1"/>
  <c r="P2046" i="1"/>
  <c r="BC2046" i="1" s="1"/>
  <c r="O2157" i="1"/>
  <c r="Q2166" i="1"/>
  <c r="O2165" i="1"/>
  <c r="BB2165" i="1" s="1"/>
  <c r="R1538" i="1"/>
  <c r="BE1538" i="1" s="1"/>
  <c r="P1565" i="1"/>
  <c r="BC1565" i="1" s="1"/>
  <c r="R1581" i="1"/>
  <c r="BE1581" i="1" s="1"/>
  <c r="R1583" i="1"/>
  <c r="BE1583" i="1" s="1"/>
  <c r="R1681" i="1"/>
  <c r="BE1681" i="1" s="1"/>
  <c r="R1709" i="1"/>
  <c r="BE1709" i="1" s="1"/>
  <c r="R1713" i="1"/>
  <c r="BE1713" i="1" s="1"/>
  <c r="R1730" i="1"/>
  <c r="BE1730" i="1" s="1"/>
  <c r="R1762" i="1"/>
  <c r="BE1762" i="1" s="1"/>
  <c r="R1856" i="1"/>
  <c r="R1886" i="1"/>
  <c r="BE1886" i="1" s="1"/>
  <c r="N1937" i="1"/>
  <c r="N1938" i="1"/>
  <c r="BA1938" i="1" s="1"/>
  <c r="R1945" i="1"/>
  <c r="BE1945" i="1" s="1"/>
  <c r="R1947" i="1"/>
  <c r="BE1947" i="1" s="1"/>
  <c r="R1953" i="1"/>
  <c r="O1956" i="1"/>
  <c r="BB1956" i="1" s="1"/>
  <c r="R1965" i="1"/>
  <c r="BE1965" i="1" s="1"/>
  <c r="R1967" i="1"/>
  <c r="BE1967" i="1" s="1"/>
  <c r="R1979" i="1"/>
  <c r="BE1979" i="1" s="1"/>
  <c r="R1981" i="1"/>
  <c r="BE1981" i="1" s="1"/>
  <c r="N1984" i="1"/>
  <c r="BA1984" i="1" s="1"/>
  <c r="R1985" i="1"/>
  <c r="BE1985" i="1" s="1"/>
  <c r="R1987" i="1"/>
  <c r="BE1987" i="1" s="1"/>
  <c r="R1989" i="1"/>
  <c r="BE1989" i="1" s="1"/>
  <c r="R1991" i="1"/>
  <c r="BE1991" i="1" s="1"/>
  <c r="R1993" i="1"/>
  <c r="BE1993" i="1" s="1"/>
  <c r="R1995" i="1"/>
  <c r="BE1995" i="1" s="1"/>
  <c r="R1997" i="1"/>
  <c r="BE1997" i="1" s="1"/>
  <c r="R1999" i="1"/>
  <c r="BE1999" i="1" s="1"/>
  <c r="R2001" i="1"/>
  <c r="BE2001" i="1" s="1"/>
  <c r="R2021" i="1"/>
  <c r="BE2021" i="1" s="1"/>
  <c r="R2023" i="1"/>
  <c r="BE2023" i="1" s="1"/>
  <c r="R2026" i="1"/>
  <c r="R2029" i="1"/>
  <c r="R2032" i="1"/>
  <c r="M2037" i="1"/>
  <c r="R2041" i="1"/>
  <c r="BE2041" i="1" s="1"/>
  <c r="R2043" i="1"/>
  <c r="BE2043" i="1" s="1"/>
  <c r="N2048" i="1"/>
  <c r="BA2048" i="1" s="1"/>
  <c r="Q2050" i="1"/>
  <c r="BD2050" i="1" s="1"/>
  <c r="N2092" i="1"/>
  <c r="R2110" i="1"/>
  <c r="BE2110" i="1" s="1"/>
  <c r="R2112" i="1"/>
  <c r="BE2112" i="1" s="1"/>
  <c r="R2114" i="1"/>
  <c r="BE2114" i="1" s="1"/>
  <c r="R2116" i="1"/>
  <c r="BE2116" i="1" s="1"/>
  <c r="R2118" i="1"/>
  <c r="BE2118" i="1" s="1"/>
  <c r="R2120" i="1"/>
  <c r="BE2120" i="1" s="1"/>
  <c r="R2122" i="1"/>
  <c r="BE2122" i="1" s="1"/>
  <c r="R2124" i="1"/>
  <c r="BE2124" i="1" s="1"/>
  <c r="N2125" i="1"/>
  <c r="BA2125" i="1" s="1"/>
  <c r="Q2125" i="1"/>
  <c r="BD2125" i="1" s="1"/>
  <c r="R2141" i="1"/>
  <c r="BE2141" i="1" s="1"/>
  <c r="N2151" i="1"/>
  <c r="BA2151" i="1" s="1"/>
  <c r="R2152" i="1"/>
  <c r="P2159" i="1"/>
  <c r="R2161" i="1"/>
  <c r="BE2161" i="1" s="1"/>
  <c r="R2173" i="1"/>
  <c r="N2175" i="1"/>
  <c r="BA2175" i="1" s="1"/>
  <c r="R2176" i="1"/>
  <c r="BE2176" i="1" s="1"/>
  <c r="R2189" i="1"/>
  <c r="N2192" i="1"/>
  <c r="BA2192" i="1" s="1"/>
  <c r="R2212" i="1"/>
  <c r="BE2212" i="1" s="1"/>
  <c r="R2214" i="1"/>
  <c r="BE2214" i="1" s="1"/>
  <c r="R2216" i="1"/>
  <c r="BE2216" i="1" s="1"/>
  <c r="R2218" i="1"/>
  <c r="BE2218" i="1" s="1"/>
  <c r="R2222" i="1"/>
  <c r="BE2222" i="1" s="1"/>
  <c r="R2224" i="1"/>
  <c r="BE2224" i="1" s="1"/>
  <c r="R2226" i="1"/>
  <c r="BE2226" i="1" s="1"/>
  <c r="R2228" i="1"/>
  <c r="BE2228" i="1" s="1"/>
  <c r="R2230" i="1"/>
  <c r="BE2230" i="1" s="1"/>
  <c r="M2239" i="1"/>
  <c r="R2252" i="1"/>
  <c r="Q2253" i="1"/>
  <c r="BD2253" i="1" s="1"/>
  <c r="N2259" i="1"/>
  <c r="BA2259" i="1" s="1"/>
  <c r="P2266" i="1"/>
  <c r="R2276" i="1"/>
  <c r="BE2276" i="1" s="1"/>
  <c r="N2289" i="1"/>
  <c r="BA2289" i="1" s="1"/>
  <c r="R2292" i="1"/>
  <c r="BE2292" i="1" s="1"/>
  <c r="R2294" i="1"/>
  <c r="BE2294" i="1" s="1"/>
  <c r="R2296" i="1"/>
  <c r="BE2296" i="1" s="1"/>
  <c r="R2304" i="1"/>
  <c r="BE2304" i="1" s="1"/>
  <c r="R2311" i="1"/>
  <c r="BE2311" i="1" s="1"/>
  <c r="R2313" i="1"/>
  <c r="BE2313" i="1" s="1"/>
  <c r="R2320" i="1"/>
  <c r="BE2320" i="1" s="1"/>
  <c r="R2323" i="1"/>
  <c r="BE2323" i="1" s="1"/>
  <c r="O2326" i="1"/>
  <c r="BB2326" i="1" s="1"/>
  <c r="R2329" i="1"/>
  <c r="BE2329" i="1" s="1"/>
  <c r="R2331" i="1"/>
  <c r="N2332" i="1"/>
  <c r="BA2332" i="1" s="1"/>
  <c r="R2337" i="1"/>
  <c r="R2346" i="1"/>
  <c r="R2956" i="1"/>
  <c r="BE2956" i="1" s="1"/>
  <c r="N2955" i="1"/>
  <c r="BA2955" i="1" s="1"/>
  <c r="M3211" i="1"/>
  <c r="AZ3211" i="1" s="1"/>
  <c r="R1527" i="1"/>
  <c r="BE1527" i="1" s="1"/>
  <c r="R1549" i="1"/>
  <c r="BE1549" i="1" s="1"/>
  <c r="R1551" i="1"/>
  <c r="BE1551" i="1" s="1"/>
  <c r="N1556" i="1"/>
  <c r="BA1556" i="1" s="1"/>
  <c r="Q1556" i="1"/>
  <c r="BD1556" i="1" s="1"/>
  <c r="O1565" i="1"/>
  <c r="R1714" i="1"/>
  <c r="BE1714" i="1" s="1"/>
  <c r="R1923" i="1"/>
  <c r="BE1923" i="1" s="1"/>
  <c r="R1938" i="1"/>
  <c r="BE1938" i="1" s="1"/>
  <c r="N1941" i="1"/>
  <c r="BA1941" i="1" s="1"/>
  <c r="R1963" i="1"/>
  <c r="BE1963" i="1" s="1"/>
  <c r="R2040" i="1"/>
  <c r="BE2040" i="1" s="1"/>
  <c r="R2089" i="1"/>
  <c r="M2097" i="1"/>
  <c r="AZ2097" i="1" s="1"/>
  <c r="R2133" i="1"/>
  <c r="BE2133" i="1" s="1"/>
  <c r="R2135" i="1"/>
  <c r="BE2135" i="1" s="1"/>
  <c r="R2138" i="1"/>
  <c r="BE2138" i="1" s="1"/>
  <c r="N2140" i="1"/>
  <c r="BA2140" i="1" s="1"/>
  <c r="R2145" i="1"/>
  <c r="BE2145" i="1" s="1"/>
  <c r="M2159" i="1"/>
  <c r="R2163" i="1"/>
  <c r="BE2163" i="1" s="1"/>
  <c r="R2168" i="1"/>
  <c r="R2171" i="1"/>
  <c r="Q2231" i="1"/>
  <c r="BD2231" i="1" s="1"/>
  <c r="Q2234" i="1"/>
  <c r="BD2234" i="1" s="1"/>
  <c r="R2275" i="1"/>
  <c r="BE2275" i="1" s="1"/>
  <c r="R2277" i="1"/>
  <c r="BE2277" i="1" s="1"/>
  <c r="R2279" i="1"/>
  <c r="BE2279" i="1" s="1"/>
  <c r="R2281" i="1"/>
  <c r="BE2281" i="1" s="1"/>
  <c r="R2283" i="1"/>
  <c r="BE2283" i="1" s="1"/>
  <c r="R2299" i="1"/>
  <c r="BE2299" i="1" s="1"/>
  <c r="R2301" i="1"/>
  <c r="BE2301" i="1" s="1"/>
  <c r="Q2327" i="1"/>
  <c r="BD2327" i="1" s="1"/>
  <c r="M2334" i="1"/>
  <c r="AZ2334" i="1" s="1"/>
  <c r="O2649" i="1"/>
  <c r="BB2649" i="1" s="1"/>
  <c r="R1534" i="1"/>
  <c r="BE1534" i="1" s="1"/>
  <c r="R1537" i="1"/>
  <c r="BE1537" i="1" s="1"/>
  <c r="N1555" i="1"/>
  <c r="R1575" i="1"/>
  <c r="BE1575" i="1" s="1"/>
  <c r="R1582" i="1"/>
  <c r="BE1582" i="1" s="1"/>
  <c r="R1585" i="1"/>
  <c r="BE1585" i="1" s="1"/>
  <c r="R1695" i="1"/>
  <c r="R1729" i="1"/>
  <c r="BE1729" i="1" s="1"/>
  <c r="R1757" i="1"/>
  <c r="BE1757" i="1" s="1"/>
  <c r="R1759" i="1"/>
  <c r="BE1759" i="1" s="1"/>
  <c r="R1761" i="1"/>
  <c r="BE1761" i="1" s="1"/>
  <c r="R1784" i="1"/>
  <c r="BE1784" i="1" s="1"/>
  <c r="R1786" i="1"/>
  <c r="BE1786" i="1" s="1"/>
  <c r="R1820" i="1"/>
  <c r="BE1820" i="1" s="1"/>
  <c r="R1822" i="1"/>
  <c r="BE1822" i="1" s="1"/>
  <c r="R1883" i="1"/>
  <c r="BE1883" i="1" s="1"/>
  <c r="R1885" i="1"/>
  <c r="BE1885" i="1" s="1"/>
  <c r="R1927" i="1"/>
  <c r="BE1927" i="1" s="1"/>
  <c r="R1946" i="1"/>
  <c r="BE1946" i="1" s="1"/>
  <c r="N1963" i="1"/>
  <c r="BA1963" i="1" s="1"/>
  <c r="R1983" i="1"/>
  <c r="BE1983" i="1" s="1"/>
  <c r="N2003" i="1"/>
  <c r="BA2003" i="1" s="1"/>
  <c r="R2034" i="1"/>
  <c r="P2037" i="1"/>
  <c r="Q2097" i="1"/>
  <c r="BD2097" i="1" s="1"/>
  <c r="Q2144" i="1"/>
  <c r="BD2144" i="1" s="1"/>
  <c r="R2162" i="1"/>
  <c r="BE2162" i="1" s="1"/>
  <c r="N2174" i="1"/>
  <c r="R2225" i="1"/>
  <c r="BE2225" i="1" s="1"/>
  <c r="R2229" i="1"/>
  <c r="BE2229" i="1" s="1"/>
  <c r="R2236" i="1"/>
  <c r="P2239" i="1"/>
  <c r="R2241" i="1"/>
  <c r="BE2241" i="1" s="1"/>
  <c r="R2243" i="1"/>
  <c r="BE2243" i="1" s="1"/>
  <c r="N2253" i="1"/>
  <c r="BA2253" i="1" s="1"/>
  <c r="R2317" i="1"/>
  <c r="BE2317" i="1" s="1"/>
  <c r="L2326" i="1"/>
  <c r="AY2326" i="1" s="1"/>
  <c r="P2326" i="1"/>
  <c r="BC2326" i="1" s="1"/>
  <c r="R2340" i="1"/>
  <c r="Q1536" i="1"/>
  <c r="BD1536" i="1" s="1"/>
  <c r="R1550" i="1"/>
  <c r="BE1550" i="1" s="1"/>
  <c r="N1567" i="1"/>
  <c r="BA1567" i="1" s="1"/>
  <c r="Q1643" i="1"/>
  <c r="Q1646" i="1"/>
  <c r="Q1649" i="1"/>
  <c r="N1692" i="1"/>
  <c r="BA1692" i="1" s="1"/>
  <c r="Q1703" i="1"/>
  <c r="BD1703" i="1" s="1"/>
  <c r="Q1714" i="1"/>
  <c r="BD1714" i="1" s="1"/>
  <c r="R1726" i="1"/>
  <c r="BE1726" i="1" s="1"/>
  <c r="R1736" i="1"/>
  <c r="BE1736" i="1" s="1"/>
  <c r="R1738" i="1"/>
  <c r="BE1738" i="1" s="1"/>
  <c r="R1769" i="1"/>
  <c r="BE1769" i="1" s="1"/>
  <c r="R1779" i="1"/>
  <c r="BE1779" i="1" s="1"/>
  <c r="R1810" i="1"/>
  <c r="BE1810" i="1" s="1"/>
  <c r="Q1839" i="1"/>
  <c r="BD1839" i="1" s="1"/>
  <c r="Q1859" i="1"/>
  <c r="R1873" i="1"/>
  <c r="BE1873" i="1" s="1"/>
  <c r="R1915" i="1"/>
  <c r="N1916" i="1"/>
  <c r="BA1916" i="1" s="1"/>
  <c r="R1926" i="1"/>
  <c r="BE1926" i="1" s="1"/>
  <c r="Q1952" i="1"/>
  <c r="BD1952" i="1" s="1"/>
  <c r="O1970" i="1"/>
  <c r="BB1970" i="1" s="1"/>
  <c r="N2075" i="1"/>
  <c r="N2101" i="1"/>
  <c r="BA2101" i="1" s="1"/>
  <c r="O2144" i="1"/>
  <c r="N2169" i="1"/>
  <c r="Q2247" i="1"/>
  <c r="BD2247" i="1" s="1"/>
  <c r="Q2256" i="1"/>
  <c r="N2285" i="1"/>
  <c r="BA2285" i="1" s="1"/>
  <c r="P2334" i="1"/>
  <c r="BC2334" i="1" s="1"/>
  <c r="Q3033" i="1"/>
  <c r="BD3033" i="1" s="1"/>
  <c r="O2999" i="1"/>
  <c r="BB2999" i="1" s="1"/>
  <c r="O2344" i="1"/>
  <c r="R2389" i="1"/>
  <c r="BE2389" i="1" s="1"/>
  <c r="R2391" i="1"/>
  <c r="BE2391" i="1" s="1"/>
  <c r="R2400" i="1"/>
  <c r="BE2400" i="1" s="1"/>
  <c r="R2468" i="1"/>
  <c r="BE2468" i="1" s="1"/>
  <c r="R2572" i="1"/>
  <c r="BE2572" i="1" s="1"/>
  <c r="P2643" i="1"/>
  <c r="N2671" i="1"/>
  <c r="BA2671" i="1" s="1"/>
  <c r="Q2676" i="1"/>
  <c r="N2706" i="1"/>
  <c r="BA2706" i="1" s="1"/>
  <c r="R2711" i="1"/>
  <c r="BE2711" i="1" s="1"/>
  <c r="R2713" i="1"/>
  <c r="BE2713" i="1" s="1"/>
  <c r="N2714" i="1"/>
  <c r="BA2714" i="1" s="1"/>
  <c r="R2717" i="1"/>
  <c r="BE2717" i="1" s="1"/>
  <c r="R2719" i="1"/>
  <c r="BE2719" i="1" s="1"/>
  <c r="R2721" i="1"/>
  <c r="BE2721" i="1" s="1"/>
  <c r="R2723" i="1"/>
  <c r="BE2723" i="1" s="1"/>
  <c r="R2725" i="1"/>
  <c r="BE2725" i="1" s="1"/>
  <c r="R2727" i="1"/>
  <c r="BE2727" i="1" s="1"/>
  <c r="R2729" i="1"/>
  <c r="BE2729" i="1" s="1"/>
  <c r="R2731" i="1"/>
  <c r="BE2731" i="1" s="1"/>
  <c r="R2733" i="1"/>
  <c r="BE2733" i="1" s="1"/>
  <c r="N2734" i="1"/>
  <c r="BA2734" i="1" s="1"/>
  <c r="R2735" i="1"/>
  <c r="BE2735" i="1" s="1"/>
  <c r="R2737" i="1"/>
  <c r="BE2737" i="1" s="1"/>
  <c r="R2739" i="1"/>
  <c r="BE2739" i="1" s="1"/>
  <c r="R2741" i="1"/>
  <c r="BE2741" i="1" s="1"/>
  <c r="R2743" i="1"/>
  <c r="BE2743" i="1" s="1"/>
  <c r="R2745" i="1"/>
  <c r="BE2745" i="1" s="1"/>
  <c r="R2750" i="1"/>
  <c r="BE2750" i="1" s="1"/>
  <c r="N2753" i="1"/>
  <c r="BA2753" i="1" s="1"/>
  <c r="R2777" i="1"/>
  <c r="BE2777" i="1" s="1"/>
  <c r="R2779" i="1"/>
  <c r="BE2779" i="1" s="1"/>
  <c r="R2781" i="1"/>
  <c r="BE2781" i="1" s="1"/>
  <c r="R2783" i="1"/>
  <c r="BE2783" i="1" s="1"/>
  <c r="R2785" i="1"/>
  <c r="BE2785" i="1" s="1"/>
  <c r="R2787" i="1"/>
  <c r="BE2787" i="1" s="1"/>
  <c r="R2789" i="1"/>
  <c r="BE2789" i="1" s="1"/>
  <c r="R2791" i="1"/>
  <c r="BE2791" i="1" s="1"/>
  <c r="R2793" i="1"/>
  <c r="BE2793" i="1" s="1"/>
  <c r="R2795" i="1"/>
  <c r="BE2795" i="1" s="1"/>
  <c r="R2797" i="1"/>
  <c r="BE2797" i="1" s="1"/>
  <c r="R2799" i="1"/>
  <c r="BE2799" i="1" s="1"/>
  <c r="R2801" i="1"/>
  <c r="BE2801" i="1" s="1"/>
  <c r="R2803" i="1"/>
  <c r="BE2803" i="1" s="1"/>
  <c r="R2805" i="1"/>
  <c r="BE2805" i="1" s="1"/>
  <c r="R2807" i="1"/>
  <c r="BE2807" i="1" s="1"/>
  <c r="R2809" i="1"/>
  <c r="BE2809" i="1" s="1"/>
  <c r="R2811" i="1"/>
  <c r="BE2811" i="1" s="1"/>
  <c r="R2878" i="1"/>
  <c r="BE2878" i="1" s="1"/>
  <c r="R2880" i="1"/>
  <c r="BE2880" i="1" s="1"/>
  <c r="R2883" i="1"/>
  <c r="BE2883" i="1" s="1"/>
  <c r="R2892" i="1"/>
  <c r="BE2892" i="1" s="1"/>
  <c r="R2894" i="1"/>
  <c r="BE2894" i="1" s="1"/>
  <c r="R2896" i="1"/>
  <c r="BE2896" i="1" s="1"/>
  <c r="R2898" i="1"/>
  <c r="BE2898" i="1" s="1"/>
  <c r="R2900" i="1"/>
  <c r="BE2900" i="1" s="1"/>
  <c r="R2902" i="1"/>
  <c r="BE2902" i="1" s="1"/>
  <c r="R2904" i="1"/>
  <c r="BE2904" i="1" s="1"/>
  <c r="R2906" i="1"/>
  <c r="BE2906" i="1" s="1"/>
  <c r="R2908" i="1"/>
  <c r="BE2908" i="1" s="1"/>
  <c r="R2910" i="1"/>
  <c r="BE2910" i="1" s="1"/>
  <c r="R2912" i="1"/>
  <c r="BE2912" i="1" s="1"/>
  <c r="R2914" i="1"/>
  <c r="BE2914" i="1" s="1"/>
  <c r="R2916" i="1"/>
  <c r="BE2916" i="1" s="1"/>
  <c r="R2918" i="1"/>
  <c r="BE2918" i="1" s="1"/>
  <c r="N2919" i="1"/>
  <c r="BA2919" i="1" s="1"/>
  <c r="R2920" i="1"/>
  <c r="BE2920" i="1" s="1"/>
  <c r="R2925" i="1"/>
  <c r="BE2925" i="1" s="1"/>
  <c r="R2933" i="1"/>
  <c r="BE2933" i="1" s="1"/>
  <c r="P2948" i="1"/>
  <c r="M2948" i="1"/>
  <c r="AZ2948" i="1" s="1"/>
  <c r="M2955" i="1"/>
  <c r="L2968" i="1"/>
  <c r="AY2968" i="1" s="1"/>
  <c r="N2971" i="1"/>
  <c r="BA2971" i="1" s="1"/>
  <c r="R2991" i="1"/>
  <c r="BE2991" i="1" s="1"/>
  <c r="R3003" i="1"/>
  <c r="BE3003" i="1" s="1"/>
  <c r="R3005" i="1"/>
  <c r="BE3005" i="1" s="1"/>
  <c r="R3007" i="1"/>
  <c r="BE3007" i="1" s="1"/>
  <c r="R3009" i="1"/>
  <c r="BE3009" i="1" s="1"/>
  <c r="R3018" i="1"/>
  <c r="BE3018" i="1" s="1"/>
  <c r="R3032" i="1"/>
  <c r="R3035" i="1"/>
  <c r="BE3035" i="1" s="1"/>
  <c r="N3037" i="1"/>
  <c r="R3069" i="1"/>
  <c r="R3072" i="1"/>
  <c r="M3077" i="1"/>
  <c r="M3084" i="1"/>
  <c r="R3103" i="1"/>
  <c r="BE3103" i="1" s="1"/>
  <c r="R3105" i="1"/>
  <c r="BE3105" i="1" s="1"/>
  <c r="R3107" i="1"/>
  <c r="BE3107" i="1" s="1"/>
  <c r="R3109" i="1"/>
  <c r="BE3109" i="1" s="1"/>
  <c r="R3111" i="1"/>
  <c r="BE3111" i="1" s="1"/>
  <c r="R3113" i="1"/>
  <c r="BE3113" i="1" s="1"/>
  <c r="R3115" i="1"/>
  <c r="BE3115" i="1" s="1"/>
  <c r="R3117" i="1"/>
  <c r="BE3117" i="1" s="1"/>
  <c r="R3119" i="1"/>
  <c r="BE3119" i="1" s="1"/>
  <c r="R3121" i="1"/>
  <c r="BE3121" i="1" s="1"/>
  <c r="R3123" i="1"/>
  <c r="BE3123" i="1" s="1"/>
  <c r="R3125" i="1"/>
  <c r="BE3125" i="1" s="1"/>
  <c r="R3127" i="1"/>
  <c r="BE3127" i="1" s="1"/>
  <c r="R3129" i="1"/>
  <c r="BE3129" i="1" s="1"/>
  <c r="R3131" i="1"/>
  <c r="BE3131" i="1" s="1"/>
  <c r="R3133" i="1"/>
  <c r="BE3133" i="1" s="1"/>
  <c r="R3135" i="1"/>
  <c r="BE3135" i="1" s="1"/>
  <c r="R3137" i="1"/>
  <c r="BE3137" i="1" s="1"/>
  <c r="R3156" i="1"/>
  <c r="BE3156" i="1" s="1"/>
  <c r="R3178" i="1"/>
  <c r="BE3178" i="1" s="1"/>
  <c r="R3246" i="1"/>
  <c r="BE3246" i="1" s="1"/>
  <c r="R3248" i="1"/>
  <c r="BE3248" i="1" s="1"/>
  <c r="N3254" i="1"/>
  <c r="BA3254" i="1" s="1"/>
  <c r="R3262" i="1"/>
  <c r="BE3262" i="1" s="1"/>
  <c r="R3264" i="1"/>
  <c r="BE3264" i="1" s="1"/>
  <c r="R3266" i="1"/>
  <c r="BE3266" i="1" s="1"/>
  <c r="R3268" i="1"/>
  <c r="BE3268" i="1" s="1"/>
  <c r="R3278" i="1"/>
  <c r="BE3278" i="1" s="1"/>
  <c r="R3593" i="1"/>
  <c r="BE3593" i="1" s="1"/>
  <c r="M3723" i="1"/>
  <c r="AZ3723" i="1" s="1"/>
  <c r="P3732" i="1"/>
  <c r="BC3732" i="1" s="1"/>
  <c r="R2377" i="1"/>
  <c r="BE2377" i="1" s="1"/>
  <c r="R2385" i="1"/>
  <c r="BE2385" i="1" s="1"/>
  <c r="R2414" i="1"/>
  <c r="BE2414" i="1" s="1"/>
  <c r="N2424" i="1"/>
  <c r="BA2424" i="1" s="1"/>
  <c r="R2472" i="1"/>
  <c r="BE2472" i="1" s="1"/>
  <c r="R2489" i="1"/>
  <c r="BE2489" i="1" s="1"/>
  <c r="R2546" i="1"/>
  <c r="BE2546" i="1" s="1"/>
  <c r="R2548" i="1"/>
  <c r="BE2548" i="1" s="1"/>
  <c r="R2550" i="1"/>
  <c r="BE2550" i="1" s="1"/>
  <c r="R2604" i="1"/>
  <c r="BE2604" i="1" s="1"/>
  <c r="R2608" i="1"/>
  <c r="BE2608" i="1" s="1"/>
  <c r="R2610" i="1"/>
  <c r="BE2610" i="1" s="1"/>
  <c r="R2612" i="1"/>
  <c r="BE2612" i="1" s="1"/>
  <c r="R2614" i="1"/>
  <c r="BE2614" i="1" s="1"/>
  <c r="R2616" i="1"/>
  <c r="BE2616" i="1" s="1"/>
  <c r="R2635" i="1"/>
  <c r="BE2635" i="1" s="1"/>
  <c r="Q2636" i="1"/>
  <c r="BD2636" i="1" s="1"/>
  <c r="M2643" i="1"/>
  <c r="Q2665" i="1"/>
  <c r="BD2665" i="1" s="1"/>
  <c r="R2682" i="1"/>
  <c r="BE2682" i="1" s="1"/>
  <c r="R2701" i="1"/>
  <c r="BE2701" i="1" s="1"/>
  <c r="R2863" i="1"/>
  <c r="BE2863" i="1" s="1"/>
  <c r="R2867" i="1"/>
  <c r="BE2867" i="1" s="1"/>
  <c r="R2869" i="1"/>
  <c r="BE2869" i="1" s="1"/>
  <c r="R2871" i="1"/>
  <c r="BE2871" i="1" s="1"/>
  <c r="R2873" i="1"/>
  <c r="BE2873" i="1" s="1"/>
  <c r="R2875" i="1"/>
  <c r="BE2875" i="1" s="1"/>
  <c r="R2884" i="1"/>
  <c r="BE2884" i="1" s="1"/>
  <c r="R2886" i="1"/>
  <c r="BE2886" i="1" s="1"/>
  <c r="R2930" i="1"/>
  <c r="BE2930" i="1" s="1"/>
  <c r="R2939" i="1"/>
  <c r="BE2939" i="1" s="1"/>
  <c r="R2942" i="1"/>
  <c r="BE2942" i="1" s="1"/>
  <c r="L2948" i="1"/>
  <c r="AY2948" i="1" s="1"/>
  <c r="N2988" i="1"/>
  <c r="BA2988" i="1" s="1"/>
  <c r="M2999" i="1"/>
  <c r="AZ2999" i="1" s="1"/>
  <c r="R3080" i="1"/>
  <c r="BE3080" i="1" s="1"/>
  <c r="Q3083" i="1"/>
  <c r="BD3083" i="1" s="1"/>
  <c r="R3098" i="1"/>
  <c r="BE3098" i="1" s="1"/>
  <c r="R3100" i="1"/>
  <c r="BE3100" i="1" s="1"/>
  <c r="R3175" i="1"/>
  <c r="BE3175" i="1" s="1"/>
  <c r="R3192" i="1"/>
  <c r="BE3192" i="1" s="1"/>
  <c r="R3196" i="1"/>
  <c r="BE3196" i="1" s="1"/>
  <c r="R3198" i="1"/>
  <c r="BE3198" i="1" s="1"/>
  <c r="R3200" i="1"/>
  <c r="BE3200" i="1" s="1"/>
  <c r="R3202" i="1"/>
  <c r="BE3202" i="1" s="1"/>
  <c r="R3204" i="1"/>
  <c r="BE3204" i="1" s="1"/>
  <c r="R3206" i="1"/>
  <c r="BE3206" i="1" s="1"/>
  <c r="R3210" i="1"/>
  <c r="O3211" i="1"/>
  <c r="BB3211" i="1" s="1"/>
  <c r="R3216" i="1"/>
  <c r="N3220" i="1"/>
  <c r="BA3220" i="1" s="1"/>
  <c r="N3224" i="1"/>
  <c r="BA3224" i="1" s="1"/>
  <c r="R3227" i="1"/>
  <c r="BE3227" i="1" s="1"/>
  <c r="R3229" i="1"/>
  <c r="BE3229" i="1" s="1"/>
  <c r="R3231" i="1"/>
  <c r="BE3231" i="1" s="1"/>
  <c r="R3233" i="1"/>
  <c r="BE3233" i="1" s="1"/>
  <c r="R3235" i="1"/>
  <c r="BE3235" i="1" s="1"/>
  <c r="R3239" i="1"/>
  <c r="BE3239" i="1" s="1"/>
  <c r="R3241" i="1"/>
  <c r="BE3241" i="1" s="1"/>
  <c r="R3243" i="1"/>
  <c r="BE3243" i="1" s="1"/>
  <c r="N3602" i="1"/>
  <c r="BA3602" i="1" s="1"/>
  <c r="R2365" i="1"/>
  <c r="BE2365" i="1" s="1"/>
  <c r="R2376" i="1"/>
  <c r="BE2376" i="1" s="1"/>
  <c r="R2392" i="1"/>
  <c r="BE2392" i="1" s="1"/>
  <c r="R2422" i="1"/>
  <c r="BE2422" i="1" s="1"/>
  <c r="Q2423" i="1"/>
  <c r="BD2423" i="1" s="1"/>
  <c r="Q2441" i="1"/>
  <c r="BD2441" i="1" s="1"/>
  <c r="R2498" i="1"/>
  <c r="BE2498" i="1" s="1"/>
  <c r="R2501" i="1"/>
  <c r="BE2501" i="1" s="1"/>
  <c r="R2553" i="1"/>
  <c r="BE2553" i="1" s="1"/>
  <c r="R2569" i="1"/>
  <c r="BE2569" i="1" s="1"/>
  <c r="N2571" i="1"/>
  <c r="BA2571" i="1" s="1"/>
  <c r="R2599" i="1"/>
  <c r="BE2599" i="1" s="1"/>
  <c r="N2600" i="1"/>
  <c r="BA2600" i="1" s="1"/>
  <c r="R2601" i="1"/>
  <c r="BE2601" i="1" s="1"/>
  <c r="R2621" i="1"/>
  <c r="BE2621" i="1" s="1"/>
  <c r="R2659" i="1"/>
  <c r="BE2659" i="1" s="1"/>
  <c r="R2738" i="1"/>
  <c r="BE2738" i="1" s="1"/>
  <c r="R2740" i="1"/>
  <c r="BE2740" i="1" s="1"/>
  <c r="R2742" i="1"/>
  <c r="BE2742" i="1" s="1"/>
  <c r="R2744" i="1"/>
  <c r="BE2744" i="1" s="1"/>
  <c r="R2751" i="1"/>
  <c r="BE2751" i="1" s="1"/>
  <c r="R2755" i="1"/>
  <c r="BE2755" i="1" s="1"/>
  <c r="R2782" i="1"/>
  <c r="BE2782" i="1" s="1"/>
  <c r="R2784" i="1"/>
  <c r="BE2784" i="1" s="1"/>
  <c r="R2786" i="1"/>
  <c r="BE2786" i="1" s="1"/>
  <c r="R2788" i="1"/>
  <c r="BE2788" i="1" s="1"/>
  <c r="R2790" i="1"/>
  <c r="BE2790" i="1" s="1"/>
  <c r="R2792" i="1"/>
  <c r="BE2792" i="1" s="1"/>
  <c r="R2794" i="1"/>
  <c r="BE2794" i="1" s="1"/>
  <c r="R2796" i="1"/>
  <c r="BE2796" i="1" s="1"/>
  <c r="R2798" i="1"/>
  <c r="BE2798" i="1" s="1"/>
  <c r="R2800" i="1"/>
  <c r="BE2800" i="1" s="1"/>
  <c r="R2802" i="1"/>
  <c r="BE2802" i="1" s="1"/>
  <c r="R2804" i="1"/>
  <c r="BE2804" i="1" s="1"/>
  <c r="R2806" i="1"/>
  <c r="BE2806" i="1" s="1"/>
  <c r="R2808" i="1"/>
  <c r="BE2808" i="1" s="1"/>
  <c r="R2810" i="1"/>
  <c r="BE2810" i="1" s="1"/>
  <c r="R2812" i="1"/>
  <c r="BE2812" i="1" s="1"/>
  <c r="R2913" i="1"/>
  <c r="BE2913" i="1" s="1"/>
  <c r="R2915" i="1"/>
  <c r="BE2915" i="1" s="1"/>
  <c r="R2917" i="1"/>
  <c r="BE2917" i="1" s="1"/>
  <c r="R2934" i="1"/>
  <c r="BE2934" i="1" s="1"/>
  <c r="R2957" i="1"/>
  <c r="BE2957" i="1" s="1"/>
  <c r="R2973" i="1"/>
  <c r="BE2973" i="1" s="1"/>
  <c r="R2975" i="1"/>
  <c r="BE2975" i="1" s="1"/>
  <c r="R3008" i="1"/>
  <c r="BE3008" i="1" s="1"/>
  <c r="R3019" i="1"/>
  <c r="BE3019" i="1" s="1"/>
  <c r="N3020" i="1"/>
  <c r="BA3020" i="1" s="1"/>
  <c r="R3036" i="1"/>
  <c r="BE3036" i="1" s="1"/>
  <c r="N3038" i="1"/>
  <c r="BA3038" i="1" s="1"/>
  <c r="O3075" i="1"/>
  <c r="BB3075" i="1" s="1"/>
  <c r="P3077" i="1"/>
  <c r="R3136" i="1"/>
  <c r="BE3136" i="1" s="1"/>
  <c r="R3138" i="1"/>
  <c r="BE3138" i="1" s="1"/>
  <c r="N3689" i="1"/>
  <c r="BA3689" i="1" s="1"/>
  <c r="L3647" i="1"/>
  <c r="AY3647" i="1" s="1"/>
  <c r="R2355" i="1"/>
  <c r="BE2355" i="1" s="1"/>
  <c r="R2379" i="1"/>
  <c r="BE2379" i="1" s="1"/>
  <c r="R2415" i="1"/>
  <c r="BE2415" i="1" s="1"/>
  <c r="R2435" i="1"/>
  <c r="BE2435" i="1" s="1"/>
  <c r="R2456" i="1"/>
  <c r="BE2456" i="1" s="1"/>
  <c r="R2471" i="1"/>
  <c r="BE2471" i="1" s="1"/>
  <c r="R2493" i="1"/>
  <c r="BE2493" i="1" s="1"/>
  <c r="R2524" i="1"/>
  <c r="BE2524" i="1" s="1"/>
  <c r="R2566" i="1"/>
  <c r="BE2566" i="1" s="1"/>
  <c r="R2596" i="1"/>
  <c r="BE2596" i="1" s="1"/>
  <c r="R2609" i="1"/>
  <c r="BE2609" i="1" s="1"/>
  <c r="R2611" i="1"/>
  <c r="BE2611" i="1" s="1"/>
  <c r="R2613" i="1"/>
  <c r="BE2613" i="1" s="1"/>
  <c r="R2615" i="1"/>
  <c r="BE2615" i="1" s="1"/>
  <c r="R2617" i="1"/>
  <c r="BE2617" i="1" s="1"/>
  <c r="N2636" i="1"/>
  <c r="BA2636" i="1" s="1"/>
  <c r="R2646" i="1"/>
  <c r="BE2646" i="1" s="1"/>
  <c r="R2662" i="1"/>
  <c r="N2665" i="1"/>
  <c r="Q2668" i="1"/>
  <c r="BD2668" i="1" s="1"/>
  <c r="Q2677" i="1"/>
  <c r="BD2677" i="1" s="1"/>
  <c r="Q2948" i="1"/>
  <c r="BD2948" i="1" s="1"/>
  <c r="M2968" i="1"/>
  <c r="AZ2968" i="1" s="1"/>
  <c r="Q2984" i="1"/>
  <c r="BD2984" i="1" s="1"/>
  <c r="Q2996" i="1"/>
  <c r="N3028" i="1"/>
  <c r="Q3047" i="1"/>
  <c r="BD3047" i="1" s="1"/>
  <c r="N3048" i="1"/>
  <c r="BA3048" i="1" s="1"/>
  <c r="O3083" i="1"/>
  <c r="BB3083" i="1" s="1"/>
  <c r="Q3220" i="1"/>
  <c r="BD3220" i="1" s="1"/>
  <c r="Q3224" i="1"/>
  <c r="BD3224" i="1" s="1"/>
  <c r="N3225" i="1"/>
  <c r="BA3225" i="1" s="1"/>
  <c r="N3237" i="1"/>
  <c r="BA3237" i="1" s="1"/>
  <c r="Q3583" i="1"/>
  <c r="O3571" i="1"/>
  <c r="BB3571" i="1" s="1"/>
  <c r="Q3602" i="1"/>
  <c r="BD3602" i="1" s="1"/>
  <c r="Q3758" i="1"/>
  <c r="BD3758" i="1" s="1"/>
  <c r="R3258" i="1"/>
  <c r="BE3258" i="1" s="1"/>
  <c r="R3263" i="1"/>
  <c r="BE3263" i="1" s="1"/>
  <c r="R3265" i="1"/>
  <c r="BE3265" i="1" s="1"/>
  <c r="R3267" i="1"/>
  <c r="BE3267" i="1" s="1"/>
  <c r="R3269" i="1"/>
  <c r="BE3269" i="1" s="1"/>
  <c r="R3271" i="1"/>
  <c r="BE3271" i="1" s="1"/>
  <c r="R3273" i="1"/>
  <c r="BE3273" i="1" s="1"/>
  <c r="R3275" i="1"/>
  <c r="BE3275" i="1" s="1"/>
  <c r="R3277" i="1"/>
  <c r="BE3277" i="1" s="1"/>
  <c r="R3292" i="1"/>
  <c r="BE3292" i="1" s="1"/>
  <c r="R3337" i="1"/>
  <c r="BE3337" i="1" s="1"/>
  <c r="R3339" i="1"/>
  <c r="BE3339" i="1" s="1"/>
  <c r="R3341" i="1"/>
  <c r="BE3341" i="1" s="1"/>
  <c r="R3343" i="1"/>
  <c r="BE3343" i="1" s="1"/>
  <c r="R3345" i="1"/>
  <c r="BE3345" i="1" s="1"/>
  <c r="R3347" i="1"/>
  <c r="BE3347" i="1" s="1"/>
  <c r="R3349" i="1"/>
  <c r="BE3349" i="1" s="1"/>
  <c r="R3351" i="1"/>
  <c r="BE3351" i="1" s="1"/>
  <c r="R3353" i="1"/>
  <c r="BE3353" i="1" s="1"/>
  <c r="R3355" i="1"/>
  <c r="BE3355" i="1" s="1"/>
  <c r="R3357" i="1"/>
  <c r="BE3357" i="1" s="1"/>
  <c r="R3359" i="1"/>
  <c r="BE3359" i="1" s="1"/>
  <c r="R3361" i="1"/>
  <c r="BE3361" i="1" s="1"/>
  <c r="R3363" i="1"/>
  <c r="BE3363" i="1" s="1"/>
  <c r="R3365" i="1"/>
  <c r="BE3365" i="1" s="1"/>
  <c r="R3367" i="1"/>
  <c r="BE3367" i="1" s="1"/>
  <c r="R3369" i="1"/>
  <c r="BE3369" i="1" s="1"/>
  <c r="R3371" i="1"/>
  <c r="BE3371" i="1" s="1"/>
  <c r="R3373" i="1"/>
  <c r="BE3373" i="1" s="1"/>
  <c r="R3375" i="1"/>
  <c r="BE3375" i="1" s="1"/>
  <c r="R3377" i="1"/>
  <c r="BE3377" i="1" s="1"/>
  <c r="R3379" i="1"/>
  <c r="BE3379" i="1" s="1"/>
  <c r="R3383" i="1"/>
  <c r="BE3383" i="1" s="1"/>
  <c r="R3385" i="1"/>
  <c r="BE3385" i="1" s="1"/>
  <c r="R3387" i="1"/>
  <c r="BE3387" i="1" s="1"/>
  <c r="R3390" i="1"/>
  <c r="BE3390" i="1" s="1"/>
  <c r="R3394" i="1"/>
  <c r="BE3394" i="1" s="1"/>
  <c r="R3398" i="1"/>
  <c r="BE3398" i="1" s="1"/>
  <c r="R3404" i="1"/>
  <c r="BE3404" i="1" s="1"/>
  <c r="R3415" i="1"/>
  <c r="BE3415" i="1" s="1"/>
  <c r="R3418" i="1"/>
  <c r="BE3418" i="1" s="1"/>
  <c r="R3425" i="1"/>
  <c r="BE3425" i="1" s="1"/>
  <c r="R3427" i="1"/>
  <c r="BE3427" i="1" s="1"/>
  <c r="R3430" i="1"/>
  <c r="BE3430" i="1" s="1"/>
  <c r="R3434" i="1"/>
  <c r="BE3434" i="1" s="1"/>
  <c r="R3440" i="1"/>
  <c r="BE3440" i="1" s="1"/>
  <c r="R3447" i="1"/>
  <c r="BE3447" i="1" s="1"/>
  <c r="R3449" i="1"/>
  <c r="BE3449" i="1" s="1"/>
  <c r="R3451" i="1"/>
  <c r="BE3451" i="1" s="1"/>
  <c r="R3454" i="1"/>
  <c r="BE3454" i="1" s="1"/>
  <c r="R3458" i="1"/>
  <c r="BE3458" i="1" s="1"/>
  <c r="R3464" i="1"/>
  <c r="BE3464" i="1" s="1"/>
  <c r="R3471" i="1"/>
  <c r="BE3471" i="1" s="1"/>
  <c r="R3473" i="1"/>
  <c r="BE3473" i="1" s="1"/>
  <c r="R3480" i="1"/>
  <c r="BE3480" i="1" s="1"/>
  <c r="R3489" i="1"/>
  <c r="BE3489" i="1" s="1"/>
  <c r="R3494" i="1"/>
  <c r="BE3494" i="1" s="1"/>
  <c r="R3496" i="1"/>
  <c r="BE3496" i="1" s="1"/>
  <c r="R3505" i="1"/>
  <c r="BE3505" i="1" s="1"/>
  <c r="R3508" i="1"/>
  <c r="BE3508" i="1" s="1"/>
  <c r="R3513" i="1"/>
  <c r="BE3513" i="1" s="1"/>
  <c r="R3516" i="1"/>
  <c r="BE3516" i="1" s="1"/>
  <c r="N3522" i="1"/>
  <c r="BA3522" i="1" s="1"/>
  <c r="R3525" i="1"/>
  <c r="Q3528" i="1"/>
  <c r="R3533" i="1"/>
  <c r="BE3533" i="1" s="1"/>
  <c r="Q3558" i="1"/>
  <c r="R3609" i="1"/>
  <c r="BE3609" i="1" s="1"/>
  <c r="R3611" i="1"/>
  <c r="BE3611" i="1" s="1"/>
  <c r="R3613" i="1"/>
  <c r="R3616" i="1"/>
  <c r="R3618" i="1"/>
  <c r="R3621" i="1"/>
  <c r="BE3621" i="1" s="1"/>
  <c r="R3626" i="1"/>
  <c r="N3628" i="1"/>
  <c r="BA3628" i="1" s="1"/>
  <c r="R3634" i="1"/>
  <c r="BE3634" i="1" s="1"/>
  <c r="R3636" i="1"/>
  <c r="BE3636" i="1" s="1"/>
  <c r="R3638" i="1"/>
  <c r="BE3638" i="1" s="1"/>
  <c r="R3650" i="1"/>
  <c r="BE3650" i="1" s="1"/>
  <c r="R3652" i="1"/>
  <c r="BE3652" i="1" s="1"/>
  <c r="R3654" i="1"/>
  <c r="BE3654" i="1" s="1"/>
  <c r="R3656" i="1"/>
  <c r="BE3656" i="1" s="1"/>
  <c r="R3661" i="1"/>
  <c r="BE3661" i="1" s="1"/>
  <c r="R3663" i="1"/>
  <c r="BE3663" i="1" s="1"/>
  <c r="R3665" i="1"/>
  <c r="BE3665" i="1" s="1"/>
  <c r="R3667" i="1"/>
  <c r="BE3667" i="1" s="1"/>
  <c r="R3669" i="1"/>
  <c r="BE3669" i="1" s="1"/>
  <c r="R3671" i="1"/>
  <c r="BE3671" i="1" s="1"/>
  <c r="R3673" i="1"/>
  <c r="BE3673" i="1" s="1"/>
  <c r="R3675" i="1"/>
  <c r="BE3675" i="1" s="1"/>
  <c r="R3677" i="1"/>
  <c r="BE3677" i="1" s="1"/>
  <c r="R3679" i="1"/>
  <c r="BE3679" i="1" s="1"/>
  <c r="R3681" i="1"/>
  <c r="BE3681" i="1" s="1"/>
  <c r="R3683" i="1"/>
  <c r="BE3683" i="1" s="1"/>
  <c r="R3687" i="1"/>
  <c r="BE3687" i="1" s="1"/>
  <c r="R3691" i="1"/>
  <c r="Q3724" i="1"/>
  <c r="BD3724" i="1" s="1"/>
  <c r="R3729" i="1"/>
  <c r="N3754" i="1"/>
  <c r="BA3754" i="1" s="1"/>
  <c r="R3757" i="1"/>
  <c r="BE3757" i="1" s="1"/>
  <c r="N3761" i="1"/>
  <c r="BA3761" i="1" s="1"/>
  <c r="R3768" i="1"/>
  <c r="L3769" i="1"/>
  <c r="AY3769" i="1" s="1"/>
  <c r="R3773" i="1"/>
  <c r="R3781" i="1"/>
  <c r="N3802" i="1"/>
  <c r="BA3802" i="1" s="1"/>
  <c r="R3320" i="1"/>
  <c r="BE3320" i="1" s="1"/>
  <c r="R3322" i="1"/>
  <c r="BE3322" i="1" s="1"/>
  <c r="R3324" i="1"/>
  <c r="BE3324" i="1" s="1"/>
  <c r="R3326" i="1"/>
  <c r="BE3326" i="1" s="1"/>
  <c r="R3328" i="1"/>
  <c r="BE3328" i="1" s="1"/>
  <c r="R3330" i="1"/>
  <c r="BE3330" i="1" s="1"/>
  <c r="R3332" i="1"/>
  <c r="BE3332" i="1" s="1"/>
  <c r="R3334" i="1"/>
  <c r="BE3334" i="1" s="1"/>
  <c r="R3401" i="1"/>
  <c r="BE3401" i="1" s="1"/>
  <c r="R3435" i="1"/>
  <c r="BE3435" i="1" s="1"/>
  <c r="R3437" i="1"/>
  <c r="BE3437" i="1" s="1"/>
  <c r="R3444" i="1"/>
  <c r="BE3444" i="1" s="1"/>
  <c r="R3459" i="1"/>
  <c r="BE3459" i="1" s="1"/>
  <c r="R3461" i="1"/>
  <c r="BE3461" i="1" s="1"/>
  <c r="R3468" i="1"/>
  <c r="BE3468" i="1" s="1"/>
  <c r="R3477" i="1"/>
  <c r="BE3477" i="1" s="1"/>
  <c r="Q3521" i="1"/>
  <c r="BD3521" i="1" s="1"/>
  <c r="Q3566" i="1"/>
  <c r="N3572" i="1"/>
  <c r="BA3572" i="1" s="1"/>
  <c r="Q3596" i="1"/>
  <c r="N3747" i="1"/>
  <c r="O3951" i="1"/>
  <c r="BB3951" i="1" s="1"/>
  <c r="R3270" i="1"/>
  <c r="BE3270" i="1" s="1"/>
  <c r="R3272" i="1"/>
  <c r="BE3272" i="1" s="1"/>
  <c r="R3274" i="1"/>
  <c r="BE3274" i="1" s="1"/>
  <c r="R3276" i="1"/>
  <c r="BE3276" i="1" s="1"/>
  <c r="R3439" i="1"/>
  <c r="BE3439" i="1" s="1"/>
  <c r="R3441" i="1"/>
  <c r="BE3441" i="1" s="1"/>
  <c r="R3452" i="1"/>
  <c r="BE3452" i="1" s="1"/>
  <c r="R3472" i="1"/>
  <c r="BE3472" i="1" s="1"/>
  <c r="R3488" i="1"/>
  <c r="BE3488" i="1" s="1"/>
  <c r="R3502" i="1"/>
  <c r="BE3502" i="1" s="1"/>
  <c r="R3504" i="1"/>
  <c r="BE3504" i="1" s="1"/>
  <c r="R3509" i="1"/>
  <c r="BE3509" i="1" s="1"/>
  <c r="R3512" i="1"/>
  <c r="BE3512" i="1" s="1"/>
  <c r="R3517" i="1"/>
  <c r="BE3517" i="1" s="1"/>
  <c r="R3530" i="1"/>
  <c r="BE3530" i="1" s="1"/>
  <c r="R3532" i="1"/>
  <c r="BE3532" i="1" s="1"/>
  <c r="R3578" i="1"/>
  <c r="R3580" i="1"/>
  <c r="N3581" i="1"/>
  <c r="BA3581" i="1" s="1"/>
  <c r="N3584" i="1"/>
  <c r="BA3584" i="1" s="1"/>
  <c r="R3608" i="1"/>
  <c r="BE3608" i="1" s="1"/>
  <c r="R3610" i="1"/>
  <c r="BE3610" i="1" s="1"/>
  <c r="N3614" i="1"/>
  <c r="BA3614" i="1" s="1"/>
  <c r="N3619" i="1"/>
  <c r="BA3619" i="1" s="1"/>
  <c r="R3622" i="1"/>
  <c r="BE3622" i="1" s="1"/>
  <c r="R3639" i="1"/>
  <c r="BE3639" i="1" s="1"/>
  <c r="Q3640" i="1"/>
  <c r="N3658" i="1"/>
  <c r="BA3658" i="1" s="1"/>
  <c r="R3668" i="1"/>
  <c r="BE3668" i="1" s="1"/>
  <c r="R3670" i="1"/>
  <c r="BE3670" i="1" s="1"/>
  <c r="R3672" i="1"/>
  <c r="BE3672" i="1" s="1"/>
  <c r="R3674" i="1"/>
  <c r="BE3674" i="1" s="1"/>
  <c r="R3676" i="1"/>
  <c r="BE3676" i="1" s="1"/>
  <c r="R3678" i="1"/>
  <c r="BE3678" i="1" s="1"/>
  <c r="R3680" i="1"/>
  <c r="BE3680" i="1" s="1"/>
  <c r="R3682" i="1"/>
  <c r="BE3682" i="1" s="1"/>
  <c r="R3684" i="1"/>
  <c r="BE3684" i="1" s="1"/>
  <c r="R3686" i="1"/>
  <c r="BE3686" i="1" s="1"/>
  <c r="R3688" i="1"/>
  <c r="BE3688" i="1" s="1"/>
  <c r="R3703" i="1"/>
  <c r="N3709" i="1"/>
  <c r="BA3709" i="1" s="1"/>
  <c r="N3715" i="1"/>
  <c r="BA3715" i="1" s="1"/>
  <c r="N3724" i="1"/>
  <c r="BA3724" i="1" s="1"/>
  <c r="O3727" i="1"/>
  <c r="BB3727" i="1" s="1"/>
  <c r="R3731" i="1"/>
  <c r="R3749" i="1"/>
  <c r="R3751" i="1"/>
  <c r="R3753" i="1"/>
  <c r="Q3754" i="1"/>
  <c r="BD3754" i="1" s="1"/>
  <c r="N3758" i="1"/>
  <c r="N3770" i="1"/>
  <c r="BA3770" i="1" s="1"/>
  <c r="N3791" i="1"/>
  <c r="BA3791" i="1" s="1"/>
  <c r="R3386" i="1"/>
  <c r="BE3386" i="1" s="1"/>
  <c r="R3450" i="1"/>
  <c r="BE3450" i="1" s="1"/>
  <c r="N3521" i="1"/>
  <c r="BA3521" i="1" s="1"/>
  <c r="Q3572" i="1"/>
  <c r="BD3572" i="1" s="1"/>
  <c r="Q3632" i="1"/>
  <c r="BD3632" i="1" s="1"/>
  <c r="N3648" i="1"/>
  <c r="BA3648" i="1" s="1"/>
  <c r="P3689" i="1"/>
  <c r="N3695" i="1"/>
  <c r="BA3695" i="1" s="1"/>
  <c r="Q3701" i="1"/>
  <c r="BD3701" i="1" s="1"/>
  <c r="Q3733" i="1"/>
  <c r="BD3733" i="1" s="1"/>
  <c r="Q3777" i="1"/>
  <c r="BD3777" i="1" s="1"/>
  <c r="L3777" i="1"/>
  <c r="Q3793" i="1"/>
  <c r="M3769" i="1"/>
  <c r="AZ3769" i="1" s="1"/>
  <c r="M3815" i="1"/>
  <c r="AZ3815" i="1" s="1"/>
  <c r="R3831" i="1"/>
  <c r="BE3831" i="1" s="1"/>
  <c r="R3833" i="1"/>
  <c r="BE3833" i="1" s="1"/>
  <c r="R3835" i="1"/>
  <c r="BE3835" i="1" s="1"/>
  <c r="R3840" i="1"/>
  <c r="BE3840" i="1" s="1"/>
  <c r="R3857" i="1"/>
  <c r="BE3857" i="1" s="1"/>
  <c r="R3864" i="1"/>
  <c r="BE3864" i="1" s="1"/>
  <c r="R3867" i="1"/>
  <c r="BE3867" i="1" s="1"/>
  <c r="R3879" i="1"/>
  <c r="R3902" i="1"/>
  <c r="BE3902" i="1" s="1"/>
  <c r="R3913" i="1"/>
  <c r="BE3913" i="1" s="1"/>
  <c r="R3918" i="1"/>
  <c r="BE3918" i="1" s="1"/>
  <c r="R3920" i="1"/>
  <c r="BE3920" i="1" s="1"/>
  <c r="N3923" i="1"/>
  <c r="BA3923" i="1" s="1"/>
  <c r="Q3923" i="1"/>
  <c r="BD3923" i="1" s="1"/>
  <c r="R3926" i="1"/>
  <c r="R3929" i="1"/>
  <c r="BE3929" i="1" s="1"/>
  <c r="P3931" i="1"/>
  <c r="R3961" i="1"/>
  <c r="R3964" i="1"/>
  <c r="R3982" i="1"/>
  <c r="N3983" i="1"/>
  <c r="BA3983" i="1" s="1"/>
  <c r="R3991" i="1"/>
  <c r="BE3991" i="1" s="1"/>
  <c r="R3994" i="1"/>
  <c r="BE3994" i="1" s="1"/>
  <c r="R4001" i="1"/>
  <c r="N4002" i="1"/>
  <c r="BA4002" i="1" s="1"/>
  <c r="R4003" i="1"/>
  <c r="BE4003" i="1" s="1"/>
  <c r="R4005" i="1"/>
  <c r="BE4005" i="1" s="1"/>
  <c r="N4108" i="1"/>
  <c r="BA4108" i="1" s="1"/>
  <c r="R4109" i="1"/>
  <c r="R4128" i="1"/>
  <c r="BE4128" i="1" s="1"/>
  <c r="M4139" i="1"/>
  <c r="AZ4139" i="1" s="1"/>
  <c r="M4153" i="1"/>
  <c r="Q4154" i="1"/>
  <c r="BD4154" i="1" s="1"/>
  <c r="Q3802" i="1"/>
  <c r="BD3802" i="1" s="1"/>
  <c r="R3807" i="1"/>
  <c r="O3815" i="1"/>
  <c r="BB3815" i="1" s="1"/>
  <c r="N3906" i="1"/>
  <c r="BA3906" i="1" s="1"/>
  <c r="N3952" i="1"/>
  <c r="BA3952" i="1" s="1"/>
  <c r="Q3980" i="1"/>
  <c r="BD3980" i="1" s="1"/>
  <c r="Q4069" i="1"/>
  <c r="P4068" i="1"/>
  <c r="R3812" i="1"/>
  <c r="BE3812" i="1" s="1"/>
  <c r="R3817" i="1"/>
  <c r="M3822" i="1"/>
  <c r="AZ3822" i="1" s="1"/>
  <c r="N3824" i="1"/>
  <c r="BA3824" i="1" s="1"/>
  <c r="R3854" i="1"/>
  <c r="BE3854" i="1" s="1"/>
  <c r="N3876" i="1"/>
  <c r="BA3876" i="1" s="1"/>
  <c r="N3887" i="1"/>
  <c r="BA3887" i="1" s="1"/>
  <c r="R3910" i="1"/>
  <c r="BE3910" i="1" s="1"/>
  <c r="N3943" i="1"/>
  <c r="O3979" i="1"/>
  <c r="BB3979" i="1" s="1"/>
  <c r="N3996" i="1"/>
  <c r="BA3996" i="1" s="1"/>
  <c r="R4007" i="1"/>
  <c r="N4010" i="1"/>
  <c r="N4016" i="1"/>
  <c r="BA4016" i="1" s="1"/>
  <c r="R4017" i="1"/>
  <c r="R4040" i="1"/>
  <c r="BE4040" i="1" s="1"/>
  <c r="N4033" i="1"/>
  <c r="BA4033" i="1" s="1"/>
  <c r="N4054" i="1"/>
  <c r="BA4054" i="1" s="1"/>
  <c r="R4081" i="1"/>
  <c r="N4080" i="1"/>
  <c r="BA4080" i="1" s="1"/>
  <c r="Q4111" i="1"/>
  <c r="BD4111" i="1" s="1"/>
  <c r="N3805" i="1"/>
  <c r="BA3805" i="1" s="1"/>
  <c r="R3825" i="1"/>
  <c r="BE3825" i="1" s="1"/>
  <c r="R3834" i="1"/>
  <c r="BE3834" i="1" s="1"/>
  <c r="Q3887" i="1"/>
  <c r="BD3887" i="1" s="1"/>
  <c r="N3899" i="1"/>
  <c r="BA3899" i="1" s="1"/>
  <c r="Q3899" i="1"/>
  <c r="BD3899" i="1" s="1"/>
  <c r="N3907" i="1"/>
  <c r="BA3907" i="1" s="1"/>
  <c r="R3914" i="1"/>
  <c r="BE3914" i="1" s="1"/>
  <c r="R3930" i="1"/>
  <c r="BE3930" i="1" s="1"/>
  <c r="Q3943" i="1"/>
  <c r="BD3943" i="1" s="1"/>
  <c r="Q3948" i="1"/>
  <c r="BD3948" i="1" s="1"/>
  <c r="Q3968" i="1"/>
  <c r="BD3968" i="1" s="1"/>
  <c r="N3985" i="1"/>
  <c r="BA3985" i="1" s="1"/>
  <c r="R3985" i="1"/>
  <c r="BE3985" i="1" s="1"/>
  <c r="Q3993" i="1"/>
  <c r="BD3993" i="1" s="1"/>
  <c r="N4011" i="1"/>
  <c r="BA4011" i="1" s="1"/>
  <c r="Q4033" i="1"/>
  <c r="BD4033" i="1" s="1"/>
  <c r="N4103" i="1"/>
  <c r="BA4103" i="1" s="1"/>
  <c r="R4104" i="1"/>
  <c r="BE4104" i="1" s="1"/>
  <c r="N4235" i="1"/>
  <c r="BA4235" i="1" s="1"/>
  <c r="R4041" i="1"/>
  <c r="BE4041" i="1" s="1"/>
  <c r="L4053" i="1"/>
  <c r="Q4058" i="1"/>
  <c r="BD4058" i="1" s="1"/>
  <c r="N4061" i="1"/>
  <c r="BA4061" i="1" s="1"/>
  <c r="R4097" i="1"/>
  <c r="BE4097" i="1" s="1"/>
  <c r="R4156" i="1"/>
  <c r="BE4156" i="1" s="1"/>
  <c r="R4158" i="1"/>
  <c r="BE4158" i="1" s="1"/>
  <c r="R4175" i="1"/>
  <c r="BE4175" i="1" s="1"/>
  <c r="R4180" i="1"/>
  <c r="BE4180" i="1" s="1"/>
  <c r="R4182" i="1"/>
  <c r="BE4182" i="1" s="1"/>
  <c r="P4153" i="1"/>
  <c r="BC4153" i="1" s="1"/>
  <c r="L4204" i="1"/>
  <c r="R4260" i="1"/>
  <c r="BE4260" i="1" s="1"/>
  <c r="R4292" i="1"/>
  <c r="R4325" i="1"/>
  <c r="BE4325" i="1" s="1"/>
  <c r="R4334" i="1"/>
  <c r="BE4334" i="1" s="1"/>
  <c r="R4382" i="1"/>
  <c r="BE4382" i="1" s="1"/>
  <c r="R4411" i="1"/>
  <c r="M4412" i="1"/>
  <c r="R4462" i="1"/>
  <c r="R4465" i="1"/>
  <c r="Q4495" i="1"/>
  <c r="R4499" i="1"/>
  <c r="M4504" i="1"/>
  <c r="N4504" i="1" s="1"/>
  <c r="R4014" i="1"/>
  <c r="R4026" i="1"/>
  <c r="BE4026" i="1" s="1"/>
  <c r="R4028" i="1"/>
  <c r="BE4028" i="1" s="1"/>
  <c r="R4030" i="1"/>
  <c r="BE4030" i="1" s="1"/>
  <c r="R4036" i="1"/>
  <c r="BE4036" i="1" s="1"/>
  <c r="R4043" i="1"/>
  <c r="BE4043" i="1" s="1"/>
  <c r="R4045" i="1"/>
  <c r="BE4045" i="1" s="1"/>
  <c r="R4060" i="1"/>
  <c r="BE4060" i="1" s="1"/>
  <c r="R4063" i="1"/>
  <c r="R4065" i="1"/>
  <c r="N4076" i="1"/>
  <c r="BA4076" i="1" s="1"/>
  <c r="R4084" i="1"/>
  <c r="Q4085" i="1"/>
  <c r="BD4085" i="1" s="1"/>
  <c r="R4089" i="1"/>
  <c r="BE4089" i="1" s="1"/>
  <c r="R4101" i="1"/>
  <c r="BE4101" i="1" s="1"/>
  <c r="R4105" i="1"/>
  <c r="BE4105" i="1" s="1"/>
  <c r="R4107" i="1"/>
  <c r="BE4107" i="1" s="1"/>
  <c r="R4115" i="1"/>
  <c r="BE4115" i="1" s="1"/>
  <c r="R4118" i="1"/>
  <c r="BE4118" i="1" s="1"/>
  <c r="R4123" i="1"/>
  <c r="BE4123" i="1" s="1"/>
  <c r="R4126" i="1"/>
  <c r="BE4126" i="1" s="1"/>
  <c r="R4131" i="1"/>
  <c r="BE4131" i="1" s="1"/>
  <c r="N4146" i="1"/>
  <c r="BA4146" i="1" s="1"/>
  <c r="N4154" i="1"/>
  <c r="BA4154" i="1" s="1"/>
  <c r="R4162" i="1"/>
  <c r="BE4162" i="1" s="1"/>
  <c r="R4170" i="1"/>
  <c r="BE4170" i="1" s="1"/>
  <c r="R4179" i="1"/>
  <c r="BE4179" i="1" s="1"/>
  <c r="R4186" i="1"/>
  <c r="BE4186" i="1" s="1"/>
  <c r="L4153" i="1"/>
  <c r="AY4153" i="1" s="1"/>
  <c r="R4203" i="1"/>
  <c r="BE4203" i="1" s="1"/>
  <c r="R4206" i="1"/>
  <c r="R4216" i="1"/>
  <c r="BE4216" i="1" s="1"/>
  <c r="N4220" i="1"/>
  <c r="BA4220" i="1" s="1"/>
  <c r="R4232" i="1"/>
  <c r="R4246" i="1"/>
  <c r="BE4246" i="1" s="1"/>
  <c r="R4248" i="1"/>
  <c r="BE4248" i="1" s="1"/>
  <c r="R4276" i="1"/>
  <c r="BE4276" i="1" s="1"/>
  <c r="R4285" i="1"/>
  <c r="BE4285" i="1" s="1"/>
  <c r="R4300" i="1"/>
  <c r="BE4300" i="1" s="1"/>
  <c r="Q4323" i="1"/>
  <c r="R4331" i="1"/>
  <c r="BE4331" i="1" s="1"/>
  <c r="N4343" i="1"/>
  <c r="BA4343" i="1" s="1"/>
  <c r="R4389" i="1"/>
  <c r="N4434" i="1"/>
  <c r="BA4434" i="1" s="1"/>
  <c r="Q4434" i="1"/>
  <c r="BD4434" i="1" s="1"/>
  <c r="R4488" i="1"/>
  <c r="BE4488" i="1" s="1"/>
  <c r="R4496" i="1"/>
  <c r="R4252" i="1"/>
  <c r="BE4252" i="1" s="1"/>
  <c r="R4280" i="1"/>
  <c r="BE4280" i="1" s="1"/>
  <c r="R4335" i="1"/>
  <c r="BE4335" i="1" s="1"/>
  <c r="Q4356" i="1"/>
  <c r="BD4356" i="1" s="1"/>
  <c r="R4373" i="1"/>
  <c r="BE4373" i="1" s="1"/>
  <c r="R4377" i="1"/>
  <c r="BE4377" i="1" s="1"/>
  <c r="R4436" i="1"/>
  <c r="BE4436" i="1" s="1"/>
  <c r="N4454" i="1"/>
  <c r="BA4454" i="1" s="1"/>
  <c r="R4476" i="1"/>
  <c r="BE4476" i="1" s="1"/>
  <c r="R4492" i="1"/>
  <c r="BE4492" i="1" s="1"/>
  <c r="N4015" i="1"/>
  <c r="Q4023" i="1"/>
  <c r="BD4023" i="1" s="1"/>
  <c r="R4027" i="1"/>
  <c r="BE4027" i="1" s="1"/>
  <c r="R4029" i="1"/>
  <c r="BE4029" i="1" s="1"/>
  <c r="R4037" i="1"/>
  <c r="BE4037" i="1" s="1"/>
  <c r="R4044" i="1"/>
  <c r="BE4044" i="1" s="1"/>
  <c r="P4053" i="1"/>
  <c r="BC4053" i="1" s="1"/>
  <c r="R4059" i="1"/>
  <c r="BE4059" i="1" s="1"/>
  <c r="O4061" i="1"/>
  <c r="BB4061" i="1" s="1"/>
  <c r="R4070" i="1"/>
  <c r="BE4070" i="1" s="1"/>
  <c r="L4075" i="1"/>
  <c r="AY4075" i="1" s="1"/>
  <c r="P4075" i="1"/>
  <c r="BC4075" i="1" s="1"/>
  <c r="R4102" i="1"/>
  <c r="BE4102" i="1" s="1"/>
  <c r="L4140" i="1"/>
  <c r="R4144" i="1"/>
  <c r="R4148" i="1"/>
  <c r="N4149" i="1"/>
  <c r="R4168" i="1"/>
  <c r="BE4168" i="1" s="1"/>
  <c r="R4176" i="1"/>
  <c r="BE4176" i="1" s="1"/>
  <c r="R4192" i="1"/>
  <c r="BE4192" i="1" s="1"/>
  <c r="R4194" i="1"/>
  <c r="BE4194" i="1" s="1"/>
  <c r="R4200" i="1"/>
  <c r="BE4200" i="1" s="1"/>
  <c r="R4202" i="1"/>
  <c r="BE4202" i="1" s="1"/>
  <c r="O4204" i="1"/>
  <c r="Q4210" i="1"/>
  <c r="BD4210" i="1" s="1"/>
  <c r="R4225" i="1"/>
  <c r="BE4225" i="1" s="1"/>
  <c r="R4227" i="1"/>
  <c r="BE4227" i="1" s="1"/>
  <c r="R4249" i="1"/>
  <c r="BE4249" i="1" s="1"/>
  <c r="R4282" i="1"/>
  <c r="BE4282" i="1" s="1"/>
  <c r="L4354" i="1"/>
  <c r="AY4354" i="1" s="1"/>
  <c r="R4405" i="1"/>
  <c r="BE4405" i="1" s="1"/>
  <c r="R4432" i="1"/>
  <c r="BE4432" i="1" s="1"/>
  <c r="Q4454" i="1"/>
  <c r="R4489" i="1"/>
  <c r="BE4489" i="1" s="1"/>
  <c r="M62" i="1"/>
  <c r="AZ62" i="1" s="1"/>
  <c r="N158" i="1"/>
  <c r="BA158" i="1" s="1"/>
  <c r="L62" i="1"/>
  <c r="AY62" i="1" s="1"/>
  <c r="Q105" i="1"/>
  <c r="O104" i="1"/>
  <c r="BB104" i="1" s="1"/>
  <c r="R141" i="1"/>
  <c r="BE141" i="1" s="1"/>
  <c r="Q147" i="1"/>
  <c r="Q159" i="1"/>
  <c r="O158" i="1"/>
  <c r="BB158" i="1" s="1"/>
  <c r="Q185" i="1"/>
  <c r="N188" i="1"/>
  <c r="BA188" i="1" s="1"/>
  <c r="L374" i="1"/>
  <c r="AY374" i="1" s="1"/>
  <c r="N400" i="1"/>
  <c r="L150" i="1"/>
  <c r="AY150" i="1" s="1"/>
  <c r="Q163" i="1"/>
  <c r="BD163" i="1" s="1"/>
  <c r="Q290" i="1"/>
  <c r="O374" i="1"/>
  <c r="BB374" i="1" s="1"/>
  <c r="R481" i="1"/>
  <c r="BE481" i="1" s="1"/>
  <c r="Q59" i="1"/>
  <c r="O58" i="1"/>
  <c r="BB58" i="1" s="1"/>
  <c r="N138" i="1"/>
  <c r="L104" i="1"/>
  <c r="AY104" i="1" s="1"/>
  <c r="N152" i="1"/>
  <c r="BA152" i="1" s="1"/>
  <c r="R155" i="1"/>
  <c r="N163" i="1"/>
  <c r="BA163" i="1" s="1"/>
  <c r="P162" i="1"/>
  <c r="BC162" i="1" s="1"/>
  <c r="N196" i="1"/>
  <c r="BA196" i="1" s="1"/>
  <c r="R431" i="1"/>
  <c r="BE431" i="1" s="1"/>
  <c r="Q63" i="1"/>
  <c r="O62" i="1"/>
  <c r="BB62" i="1" s="1"/>
  <c r="M104" i="1"/>
  <c r="AZ104" i="1" s="1"/>
  <c r="R355" i="1"/>
  <c r="BE355" i="1" s="1"/>
  <c r="R377" i="1"/>
  <c r="N376" i="1"/>
  <c r="BA376" i="1" s="1"/>
  <c r="P388" i="1"/>
  <c r="BC388" i="1" s="1"/>
  <c r="Q389" i="1"/>
  <c r="O388" i="1"/>
  <c r="BB388" i="1" s="1"/>
  <c r="N95" i="1"/>
  <c r="BA95" i="1" s="1"/>
  <c r="N99" i="1"/>
  <c r="BA99" i="1" s="1"/>
  <c r="R135" i="1"/>
  <c r="N139" i="1"/>
  <c r="BA139" i="1" s="1"/>
  <c r="N173" i="1"/>
  <c r="BA173" i="1" s="1"/>
  <c r="N181" i="1"/>
  <c r="BA181" i="1" s="1"/>
  <c r="N189" i="1"/>
  <c r="BA189" i="1" s="1"/>
  <c r="N193" i="1"/>
  <c r="BA193" i="1" s="1"/>
  <c r="Q196" i="1"/>
  <c r="BD196" i="1" s="1"/>
  <c r="N197" i="1"/>
  <c r="BA197" i="1" s="1"/>
  <c r="R201" i="1"/>
  <c r="R209" i="1"/>
  <c r="N213" i="1"/>
  <c r="BA213" i="1" s="1"/>
  <c r="R217" i="1"/>
  <c r="N237" i="1"/>
  <c r="BA237" i="1" s="1"/>
  <c r="R261" i="1"/>
  <c r="N277" i="1"/>
  <c r="BA277" i="1" s="1"/>
  <c r="N301" i="1"/>
  <c r="BA301" i="1" s="1"/>
  <c r="R313" i="1"/>
  <c r="R353" i="1"/>
  <c r="R373" i="1"/>
  <c r="M376" i="1"/>
  <c r="N385" i="1"/>
  <c r="BA385" i="1" s="1"/>
  <c r="N389" i="1"/>
  <c r="BA389" i="1" s="1"/>
  <c r="R393" i="1"/>
  <c r="R397" i="1"/>
  <c r="N401" i="1"/>
  <c r="BA401" i="1" s="1"/>
  <c r="R405" i="1"/>
  <c r="N421" i="1"/>
  <c r="BA421" i="1" s="1"/>
  <c r="R425" i="1"/>
  <c r="P467" i="1"/>
  <c r="R548" i="1"/>
  <c r="BE548" i="1" s="1"/>
  <c r="Q656" i="1"/>
  <c r="BD656" i="1" s="1"/>
  <c r="N675" i="1"/>
  <c r="BA675" i="1" s="1"/>
  <c r="R678" i="1"/>
  <c r="BE678" i="1" s="1"/>
  <c r="N677" i="1"/>
  <c r="BA677" i="1" s="1"/>
  <c r="R680" i="1"/>
  <c r="BE680" i="1" s="1"/>
  <c r="Q710" i="1"/>
  <c r="Q738" i="1"/>
  <c r="O737" i="1"/>
  <c r="BB737" i="1" s="1"/>
  <c r="N743" i="1"/>
  <c r="P778" i="1"/>
  <c r="R964" i="1"/>
  <c r="BE964" i="1" s="1"/>
  <c r="R1093" i="1"/>
  <c r="BE1093" i="1" s="1"/>
  <c r="R73" i="1"/>
  <c r="R90" i="1"/>
  <c r="N656" i="1"/>
  <c r="L618" i="1"/>
  <c r="AY618" i="1" s="1"/>
  <c r="Q746" i="1"/>
  <c r="BD746" i="1" s="1"/>
  <c r="R806" i="1"/>
  <c r="BE806" i="1" s="1"/>
  <c r="R856" i="1"/>
  <c r="BE856" i="1" s="1"/>
  <c r="M938" i="1"/>
  <c r="L1058" i="1"/>
  <c r="AY1058" i="1" s="1"/>
  <c r="R1061" i="1"/>
  <c r="N1079" i="1"/>
  <c r="BA1079" i="1" s="1"/>
  <c r="Q148" i="1"/>
  <c r="BD148" i="1" s="1"/>
  <c r="O150" i="1"/>
  <c r="BB150" i="1" s="1"/>
  <c r="Q152" i="1"/>
  <c r="BD152" i="1" s="1"/>
  <c r="M158" i="1"/>
  <c r="AZ158" i="1" s="1"/>
  <c r="Q166" i="1"/>
  <c r="BD166" i="1" s="1"/>
  <c r="Q178" i="1"/>
  <c r="BD178" i="1" s="1"/>
  <c r="Q186" i="1"/>
  <c r="BD186" i="1" s="1"/>
  <c r="R619" i="1"/>
  <c r="BE619" i="1" s="1"/>
  <c r="Q651" i="1"/>
  <c r="BD651" i="1" s="1"/>
  <c r="O618" i="1"/>
  <c r="BB618" i="1" s="1"/>
  <c r="Q901" i="1"/>
  <c r="N1087" i="1"/>
  <c r="BA1087" i="1" s="1"/>
  <c r="L1086" i="1"/>
  <c r="AY1086" i="1" s="1"/>
  <c r="M58" i="1"/>
  <c r="AZ58" i="1" s="1"/>
  <c r="Q66" i="1"/>
  <c r="BD66" i="1" s="1"/>
  <c r="Q70" i="1"/>
  <c r="BD70" i="1" s="1"/>
  <c r="R526" i="1"/>
  <c r="BE526" i="1" s="1"/>
  <c r="N601" i="1"/>
  <c r="BA601" i="1" s="1"/>
  <c r="R604" i="1"/>
  <c r="R689" i="1"/>
  <c r="BE689" i="1" s="1"/>
  <c r="N746" i="1"/>
  <c r="BA746" i="1" s="1"/>
  <c r="R752" i="1"/>
  <c r="BE752" i="1" s="1"/>
  <c r="Q933" i="1"/>
  <c r="Q969" i="1"/>
  <c r="BD969" i="1" s="1"/>
  <c r="O963" i="1"/>
  <c r="BB963" i="1" s="1"/>
  <c r="L963" i="1"/>
  <c r="AY963" i="1" s="1"/>
  <c r="N986" i="1"/>
  <c r="BA986" i="1" s="1"/>
  <c r="N994" i="1"/>
  <c r="BA994" i="1" s="1"/>
  <c r="L993" i="1"/>
  <c r="AY993" i="1" s="1"/>
  <c r="N1067" i="1"/>
  <c r="BA1067" i="1" s="1"/>
  <c r="L1066" i="1"/>
  <c r="AY1066" i="1" s="1"/>
  <c r="Q1073" i="1"/>
  <c r="BD1073" i="1" s="1"/>
  <c r="O1072" i="1"/>
  <c r="BB1072" i="1" s="1"/>
  <c r="M1086" i="1"/>
  <c r="AZ1086" i="1" s="1"/>
  <c r="R699" i="1"/>
  <c r="R703" i="1"/>
  <c r="N711" i="1"/>
  <c r="BA711" i="1" s="1"/>
  <c r="N720" i="1"/>
  <c r="BA720" i="1" s="1"/>
  <c r="R740" i="1"/>
  <c r="N744" i="1"/>
  <c r="BA744" i="1" s="1"/>
  <c r="R748" i="1"/>
  <c r="R764" i="1"/>
  <c r="R768" i="1"/>
  <c r="N780" i="1"/>
  <c r="BA780" i="1" s="1"/>
  <c r="R880" i="1"/>
  <c r="L938" i="1"/>
  <c r="AY938" i="1" s="1"/>
  <c r="R956" i="1"/>
  <c r="R960" i="1"/>
  <c r="R968" i="1"/>
  <c r="N976" i="1"/>
  <c r="BA976" i="1" s="1"/>
  <c r="N980" i="1"/>
  <c r="BA980" i="1" s="1"/>
  <c r="N984" i="1"/>
  <c r="BA984" i="1" s="1"/>
  <c r="R988" i="1"/>
  <c r="R992" i="1"/>
  <c r="R996" i="1"/>
  <c r="N1012" i="1"/>
  <c r="BA1012" i="1" s="1"/>
  <c r="N1016" i="1"/>
  <c r="BA1016" i="1" s="1"/>
  <c r="N1056" i="1"/>
  <c r="BA1056" i="1" s="1"/>
  <c r="Q1067" i="1"/>
  <c r="N1068" i="1"/>
  <c r="BA1068" i="1" s="1"/>
  <c r="N1080" i="1"/>
  <c r="BA1080" i="1" s="1"/>
  <c r="N1084" i="1"/>
  <c r="BA1084" i="1" s="1"/>
  <c r="Q1087" i="1"/>
  <c r="BD1087" i="1" s="1"/>
  <c r="N1088" i="1"/>
  <c r="BA1088" i="1" s="1"/>
  <c r="R1092" i="1"/>
  <c r="R1100" i="1"/>
  <c r="N1104" i="1"/>
  <c r="BA1104" i="1" s="1"/>
  <c r="N1108" i="1"/>
  <c r="BA1108" i="1" s="1"/>
  <c r="R1120" i="1"/>
  <c r="Q1130" i="1"/>
  <c r="BD1130" i="1" s="1"/>
  <c r="R1136" i="1"/>
  <c r="BE1136" i="1" s="1"/>
  <c r="R1140" i="1"/>
  <c r="BE1140" i="1" s="1"/>
  <c r="Q1138" i="1"/>
  <c r="BD1138" i="1" s="1"/>
  <c r="L1158" i="1"/>
  <c r="AY1158" i="1" s="1"/>
  <c r="Q1161" i="1"/>
  <c r="N1175" i="1"/>
  <c r="BA1175" i="1" s="1"/>
  <c r="Q1323" i="1"/>
  <c r="BD1323" i="1" s="1"/>
  <c r="Q1438" i="1"/>
  <c r="O1437" i="1"/>
  <c r="BB1437" i="1" s="1"/>
  <c r="R1591" i="1"/>
  <c r="BE1591" i="1" s="1"/>
  <c r="R1615" i="1"/>
  <c r="BE1615" i="1" s="1"/>
  <c r="R1650" i="1"/>
  <c r="BE1650" i="1" s="1"/>
  <c r="N1691" i="1"/>
  <c r="BA1691" i="1" s="1"/>
  <c r="R1692" i="1"/>
  <c r="R1719" i="1"/>
  <c r="BE1719" i="1" s="1"/>
  <c r="R1735" i="1"/>
  <c r="BE1735" i="1" s="1"/>
  <c r="R1870" i="1"/>
  <c r="BE1870" i="1" s="1"/>
  <c r="R1898" i="1"/>
  <c r="BE1898" i="1" s="1"/>
  <c r="Q1970" i="1"/>
  <c r="O1969" i="1"/>
  <c r="BB1969" i="1" s="1"/>
  <c r="Q1976" i="1"/>
  <c r="O1975" i="1"/>
  <c r="BB1975" i="1" s="1"/>
  <c r="R535" i="1"/>
  <c r="R686" i="1"/>
  <c r="R775" i="1"/>
  <c r="R851" i="1"/>
  <c r="R903" i="1"/>
  <c r="R911" i="1"/>
  <c r="R935" i="1"/>
  <c r="R943" i="1"/>
  <c r="R971" i="1"/>
  <c r="R979" i="1"/>
  <c r="R983" i="1"/>
  <c r="N1130" i="1"/>
  <c r="BA1130" i="1" s="1"/>
  <c r="R1131" i="1"/>
  <c r="BE1131" i="1" s="1"/>
  <c r="N1138" i="1"/>
  <c r="BA1138" i="1" s="1"/>
  <c r="R1139" i="1"/>
  <c r="BE1139" i="1" s="1"/>
  <c r="N1146" i="1"/>
  <c r="BA1146" i="1" s="1"/>
  <c r="R1147" i="1"/>
  <c r="R1162" i="1"/>
  <c r="BE1162" i="1" s="1"/>
  <c r="O1166" i="1"/>
  <c r="R1189" i="1"/>
  <c r="BE1189" i="1" s="1"/>
  <c r="Q1448" i="1"/>
  <c r="O1446" i="1"/>
  <c r="BB1446" i="1" s="1"/>
  <c r="O1447" i="1"/>
  <c r="R1480" i="1"/>
  <c r="BE1480" i="1" s="1"/>
  <c r="P1446" i="1"/>
  <c r="BC1446" i="1" s="1"/>
  <c r="L1875" i="1"/>
  <c r="Q1956" i="1"/>
  <c r="O1875" i="1"/>
  <c r="R726" i="1"/>
  <c r="R734" i="1"/>
  <c r="Q741" i="1"/>
  <c r="BD741" i="1" s="1"/>
  <c r="Q921" i="1"/>
  <c r="BD921" i="1" s="1"/>
  <c r="L932" i="1"/>
  <c r="AY932" i="1" s="1"/>
  <c r="O1148" i="1"/>
  <c r="BB1148" i="1" s="1"/>
  <c r="N1167" i="1"/>
  <c r="BA1167" i="1" s="1"/>
  <c r="L1166" i="1"/>
  <c r="L1446" i="1"/>
  <c r="AY1446" i="1" s="1"/>
  <c r="N1525" i="1"/>
  <c r="R1775" i="1"/>
  <c r="BE1775" i="1" s="1"/>
  <c r="N1976" i="1"/>
  <c r="BA1976" i="1" s="1"/>
  <c r="L1975" i="1"/>
  <c r="N1127" i="1"/>
  <c r="N1151" i="1"/>
  <c r="BA1151" i="1" s="1"/>
  <c r="M1150" i="1"/>
  <c r="N1160" i="1"/>
  <c r="BA1160" i="1" s="1"/>
  <c r="R1169" i="1"/>
  <c r="N1168" i="1"/>
  <c r="BA1168" i="1" s="1"/>
  <c r="O1174" i="1"/>
  <c r="BB1174" i="1" s="1"/>
  <c r="Q1175" i="1"/>
  <c r="BD1175" i="1" s="1"/>
  <c r="L1447" i="1"/>
  <c r="AY1447" i="1" s="1"/>
  <c r="M1446" i="1"/>
  <c r="AZ1446" i="1" s="1"/>
  <c r="M1447" i="1"/>
  <c r="AZ1447" i="1" s="1"/>
  <c r="R1536" i="1"/>
  <c r="BE1536" i="1" s="1"/>
  <c r="M1564" i="1"/>
  <c r="AZ1564" i="1" s="1"/>
  <c r="R1670" i="1"/>
  <c r="BE1670" i="1" s="1"/>
  <c r="R1707" i="1"/>
  <c r="BE1707" i="1" s="1"/>
  <c r="R1711" i="1"/>
  <c r="BE1711" i="1" s="1"/>
  <c r="R1763" i="1"/>
  <c r="BE1763" i="1" s="1"/>
  <c r="R1846" i="1"/>
  <c r="N1845" i="1"/>
  <c r="BA1845" i="1" s="1"/>
  <c r="N1851" i="1"/>
  <c r="BA1851" i="1" s="1"/>
  <c r="R1852" i="1"/>
  <c r="BE1852" i="1" s="1"/>
  <c r="R1863" i="1"/>
  <c r="BE1863" i="1" s="1"/>
  <c r="R1180" i="1"/>
  <c r="R1184" i="1"/>
  <c r="R1236" i="1"/>
  <c r="R1280" i="1"/>
  <c r="R1320" i="1"/>
  <c r="N1324" i="1"/>
  <c r="BA1324" i="1" s="1"/>
  <c r="R1332" i="1"/>
  <c r="N1375" i="1"/>
  <c r="M1437" i="1"/>
  <c r="AZ1437" i="1" s="1"/>
  <c r="N1438" i="1"/>
  <c r="BA1438" i="1" s="1"/>
  <c r="R1442" i="1"/>
  <c r="R1450" i="1"/>
  <c r="R1510" i="1"/>
  <c r="N1514" i="1"/>
  <c r="BA1514" i="1" s="1"/>
  <c r="N1526" i="1"/>
  <c r="BA1526" i="1" s="1"/>
  <c r="N1562" i="1"/>
  <c r="BA1562" i="1" s="1"/>
  <c r="L1564" i="1"/>
  <c r="AY1564" i="1" s="1"/>
  <c r="N1566" i="1"/>
  <c r="BA1566" i="1" s="1"/>
  <c r="R1570" i="1"/>
  <c r="R1702" i="1"/>
  <c r="R1842" i="1"/>
  <c r="M1845" i="1"/>
  <c r="R1858" i="1"/>
  <c r="N1866" i="1"/>
  <c r="BA1866" i="1" s="1"/>
  <c r="N1870" i="1"/>
  <c r="BA1870" i="1" s="1"/>
  <c r="R1942" i="1"/>
  <c r="R1958" i="1"/>
  <c r="R1974" i="1"/>
  <c r="R1978" i="1"/>
  <c r="R2050" i="1"/>
  <c r="BE2050" i="1" s="1"/>
  <c r="R2075" i="1"/>
  <c r="R2101" i="1"/>
  <c r="R2125" i="1"/>
  <c r="BE2125" i="1" s="1"/>
  <c r="R2139" i="1"/>
  <c r="R2150" i="1"/>
  <c r="BE2150" i="1" s="1"/>
  <c r="R2234" i="1"/>
  <c r="BE2234" i="1" s="1"/>
  <c r="R2240" i="1"/>
  <c r="BE2240" i="1" s="1"/>
  <c r="N2239" i="1"/>
  <c r="BA2239" i="1" s="1"/>
  <c r="L2334" i="1"/>
  <c r="AY2334" i="1" s="1"/>
  <c r="N2335" i="1"/>
  <c r="BA2335" i="1" s="1"/>
  <c r="N2352" i="1"/>
  <c r="BA2352" i="1" s="1"/>
  <c r="Q2352" i="1"/>
  <c r="Q1151" i="1"/>
  <c r="R1346" i="1"/>
  <c r="BE1346" i="1" s="1"/>
  <c r="R1669" i="1"/>
  <c r="R1685" i="1"/>
  <c r="R1813" i="1"/>
  <c r="R1817" i="1"/>
  <c r="R1869" i="1"/>
  <c r="Q1916" i="1"/>
  <c r="BD1916" i="1" s="1"/>
  <c r="P1963" i="1"/>
  <c r="R2024" i="1"/>
  <c r="BE2024" i="1" s="1"/>
  <c r="R2038" i="1"/>
  <c r="N2037" i="1"/>
  <c r="BA2037" i="1" s="1"/>
  <c r="R2140" i="1"/>
  <c r="BE2140" i="1" s="1"/>
  <c r="R2175" i="1"/>
  <c r="BE2175" i="1" s="1"/>
  <c r="N2196" i="1"/>
  <c r="BA2196" i="1" s="1"/>
  <c r="R2231" i="1"/>
  <c r="BE2231" i="1" s="1"/>
  <c r="R2242" i="1"/>
  <c r="BE2242" i="1" s="1"/>
  <c r="Q2326" i="1"/>
  <c r="BD2326" i="1" s="1"/>
  <c r="R2353" i="1"/>
  <c r="BE2353" i="1" s="1"/>
  <c r="R2247" i="1"/>
  <c r="BE2247" i="1" s="1"/>
  <c r="N2266" i="1"/>
  <c r="BA2266" i="1" s="1"/>
  <c r="R2267" i="1"/>
  <c r="Q1922" i="1"/>
  <c r="BD1922" i="1" s="1"/>
  <c r="Q1930" i="1"/>
  <c r="BD1930" i="1" s="1"/>
  <c r="Q1938" i="1"/>
  <c r="BD1938" i="1" s="1"/>
  <c r="R2027" i="1"/>
  <c r="BE2027" i="1" s="1"/>
  <c r="R2166" i="1"/>
  <c r="BE2166" i="1" s="1"/>
  <c r="N2190" i="1"/>
  <c r="BA2190" i="1" s="1"/>
  <c r="Q2196" i="1"/>
  <c r="BD2196" i="1" s="1"/>
  <c r="R2253" i="1"/>
  <c r="BE2253" i="1" s="1"/>
  <c r="R2327" i="1"/>
  <c r="BE2327" i="1" s="1"/>
  <c r="N2326" i="1"/>
  <c r="BA2326" i="1" s="1"/>
  <c r="L2246" i="1"/>
  <c r="AY2246" i="1" s="1"/>
  <c r="N2025" i="1"/>
  <c r="BA2025" i="1" s="1"/>
  <c r="N2109" i="1"/>
  <c r="BA2109" i="1" s="1"/>
  <c r="N2160" i="1"/>
  <c r="BA2160" i="1" s="1"/>
  <c r="N2327" i="1"/>
  <c r="BA2327" i="1" s="1"/>
  <c r="N2339" i="1"/>
  <c r="BA2339" i="1" s="1"/>
  <c r="N2347" i="1"/>
  <c r="BA2347" i="1" s="1"/>
  <c r="R2404" i="1"/>
  <c r="R2502" i="1"/>
  <c r="BE2502" i="1" s="1"/>
  <c r="R2562" i="1"/>
  <c r="BE2562" i="1" s="1"/>
  <c r="M2679" i="1"/>
  <c r="AZ2679" i="1" s="1"/>
  <c r="R2714" i="1"/>
  <c r="BE2714" i="1" s="1"/>
  <c r="O2679" i="1"/>
  <c r="L2679" i="1"/>
  <c r="Q2955" i="1"/>
  <c r="BD2955" i="1" s="1"/>
  <c r="R2958" i="1"/>
  <c r="M2961" i="1"/>
  <c r="R2052" i="1"/>
  <c r="R2100" i="1"/>
  <c r="R2148" i="1"/>
  <c r="R2264" i="1"/>
  <c r="Q2968" i="1"/>
  <c r="R2255" i="1"/>
  <c r="O2334" i="1"/>
  <c r="BB2334" i="1" s="1"/>
  <c r="L2351" i="1"/>
  <c r="AY2351" i="1" s="1"/>
  <c r="N2353" i="1"/>
  <c r="BA2353" i="1" s="1"/>
  <c r="R2563" i="1"/>
  <c r="BE2563" i="1" s="1"/>
  <c r="R2775" i="1"/>
  <c r="BE2775" i="1" s="1"/>
  <c r="R2571" i="1"/>
  <c r="BE2571" i="1" s="1"/>
  <c r="R2671" i="1"/>
  <c r="BE2671" i="1" s="1"/>
  <c r="R2680" i="1"/>
  <c r="BE2680" i="1" s="1"/>
  <c r="R2734" i="1"/>
  <c r="BE2734" i="1" s="1"/>
  <c r="N2968" i="1"/>
  <c r="BA2968" i="1" s="1"/>
  <c r="R2442" i="1"/>
  <c r="N2502" i="1"/>
  <c r="BA2502" i="1" s="1"/>
  <c r="R2638" i="1"/>
  <c r="N2666" i="1"/>
  <c r="BA2666" i="1" s="1"/>
  <c r="R2754" i="1"/>
  <c r="R2938" i="1"/>
  <c r="N2946" i="1"/>
  <c r="BA2946" i="1" s="1"/>
  <c r="R2950" i="1"/>
  <c r="N2962" i="1"/>
  <c r="BA2962" i="1" s="1"/>
  <c r="N2966" i="1"/>
  <c r="BA2966" i="1" s="1"/>
  <c r="R2970" i="1"/>
  <c r="R2974" i="1"/>
  <c r="N2982" i="1"/>
  <c r="BA2982" i="1" s="1"/>
  <c r="R3020" i="1"/>
  <c r="BE3020" i="1" s="1"/>
  <c r="R3047" i="1"/>
  <c r="BE3047" i="1" s="1"/>
  <c r="R3195" i="1"/>
  <c r="BE3195" i="1" s="1"/>
  <c r="R3224" i="1"/>
  <c r="BE3224" i="1" s="1"/>
  <c r="R2425" i="1"/>
  <c r="R2561" i="1"/>
  <c r="N2644" i="1"/>
  <c r="BA2644" i="1" s="1"/>
  <c r="R2653" i="1"/>
  <c r="R2673" i="1"/>
  <c r="P2955" i="1"/>
  <c r="R2985" i="1"/>
  <c r="R2996" i="1"/>
  <c r="Q2999" i="1"/>
  <c r="BD2999" i="1" s="1"/>
  <c r="R3033" i="1"/>
  <c r="BE3033" i="1" s="1"/>
  <c r="Q3253" i="1"/>
  <c r="R3078" i="1"/>
  <c r="N3077" i="1"/>
  <c r="BA3077" i="1" s="1"/>
  <c r="R3260" i="1"/>
  <c r="BE3260" i="1" s="1"/>
  <c r="R3011" i="1"/>
  <c r="N3084" i="1"/>
  <c r="BA3084" i="1" s="1"/>
  <c r="R3252" i="1"/>
  <c r="N3524" i="1"/>
  <c r="BA3524" i="1" s="1"/>
  <c r="N3528" i="1"/>
  <c r="R3558" i="1"/>
  <c r="BE3558" i="1" s="1"/>
  <c r="N3557" i="1"/>
  <c r="BA3557" i="1" s="1"/>
  <c r="R3607" i="1"/>
  <c r="BE3607" i="1" s="1"/>
  <c r="R3632" i="1"/>
  <c r="BE3632" i="1" s="1"/>
  <c r="Q3689" i="1"/>
  <c r="R3724" i="1"/>
  <c r="BE3724" i="1" s="1"/>
  <c r="Q3727" i="1"/>
  <c r="M3732" i="1"/>
  <c r="AZ3732" i="1" s="1"/>
  <c r="R3761" i="1"/>
  <c r="BE3761" i="1" s="1"/>
  <c r="N3815" i="1"/>
  <c r="Q3815" i="1"/>
  <c r="BD3815" i="1" s="1"/>
  <c r="N3931" i="1"/>
  <c r="BA3931" i="1" s="1"/>
  <c r="R2990" i="1"/>
  <c r="R3030" i="1"/>
  <c r="R3074" i="1"/>
  <c r="R3255" i="1"/>
  <c r="R3541" i="1"/>
  <c r="R3560" i="1"/>
  <c r="BE3560" i="1" s="1"/>
  <c r="R3909" i="1"/>
  <c r="BE3909" i="1" s="1"/>
  <c r="O3936" i="1"/>
  <c r="BB3936" i="1" s="1"/>
  <c r="L2995" i="1"/>
  <c r="AY2995" i="1" s="1"/>
  <c r="L2999" i="1"/>
  <c r="AY2999" i="1" s="1"/>
  <c r="L3075" i="1"/>
  <c r="AY3075" i="1" s="1"/>
  <c r="O3822" i="1"/>
  <c r="BB3822" i="1" s="1"/>
  <c r="Q3893" i="1"/>
  <c r="N3571" i="1"/>
  <c r="BA3571" i="1" s="1"/>
  <c r="R3701" i="1"/>
  <c r="BE3701" i="1" s="1"/>
  <c r="R3733" i="1"/>
  <c r="BE3733" i="1" s="1"/>
  <c r="R3928" i="1"/>
  <c r="BE3928" i="1" s="1"/>
  <c r="N3566" i="1"/>
  <c r="BA3566" i="1" s="1"/>
  <c r="R3606" i="1"/>
  <c r="R3706" i="1"/>
  <c r="R3714" i="1"/>
  <c r="N3728" i="1"/>
  <c r="BA3728" i="1" s="1"/>
  <c r="N3748" i="1"/>
  <c r="BA3748" i="1" s="1"/>
  <c r="R3756" i="1"/>
  <c r="R3760" i="1"/>
  <c r="N3772" i="1"/>
  <c r="BA3772" i="1" s="1"/>
  <c r="N3784" i="1"/>
  <c r="BA3784" i="1" s="1"/>
  <c r="R3804" i="1"/>
  <c r="R3848" i="1"/>
  <c r="R3852" i="1"/>
  <c r="R3888" i="1"/>
  <c r="N3928" i="1"/>
  <c r="BA3928" i="1" s="1"/>
  <c r="N3932" i="1"/>
  <c r="BA3932" i="1" s="1"/>
  <c r="N3939" i="1"/>
  <c r="BA3939" i="1" s="1"/>
  <c r="R3948" i="1"/>
  <c r="BE3948" i="1" s="1"/>
  <c r="L4066" i="1"/>
  <c r="AY4066" i="1" s="1"/>
  <c r="N4067" i="1"/>
  <c r="BA4067" i="1" s="1"/>
  <c r="N4082" i="1"/>
  <c r="R4094" i="1"/>
  <c r="BE4094" i="1" s="1"/>
  <c r="L3555" i="1"/>
  <c r="AY3555" i="1" s="1"/>
  <c r="N3720" i="1"/>
  <c r="BA3720" i="1" s="1"/>
  <c r="R3779" i="1"/>
  <c r="R3783" i="1"/>
  <c r="R3795" i="1"/>
  <c r="R3799" i="1"/>
  <c r="R3811" i="1"/>
  <c r="R3819" i="1"/>
  <c r="R3943" i="1"/>
  <c r="BE3943" i="1" s="1"/>
  <c r="N3993" i="1"/>
  <c r="BA3993" i="1" s="1"/>
  <c r="R3995" i="1"/>
  <c r="R4049" i="1"/>
  <c r="BE4049" i="1" s="1"/>
  <c r="R3568" i="1"/>
  <c r="R3576" i="1"/>
  <c r="R3592" i="1"/>
  <c r="R3604" i="1"/>
  <c r="R3624" i="1"/>
  <c r="R3644" i="1"/>
  <c r="R3726" i="1"/>
  <c r="L3776" i="1"/>
  <c r="AY3776" i="1" s="1"/>
  <c r="R3790" i="1"/>
  <c r="Q3909" i="1"/>
  <c r="BD3909" i="1" s="1"/>
  <c r="R4033" i="1"/>
  <c r="BE4033" i="1" s="1"/>
  <c r="Q4053" i="1"/>
  <c r="Q4061" i="1"/>
  <c r="L4074" i="1"/>
  <c r="AY4074" i="1" s="1"/>
  <c r="Q4075" i="1"/>
  <c r="BD4075" i="1" s="1"/>
  <c r="P4074" i="1"/>
  <c r="BC4074" i="1" s="1"/>
  <c r="N4093" i="1"/>
  <c r="N3955" i="1"/>
  <c r="BA3955" i="1" s="1"/>
  <c r="N3963" i="1"/>
  <c r="BA3963" i="1" s="1"/>
  <c r="N3975" i="1"/>
  <c r="BA3975" i="1" s="1"/>
  <c r="L3993" i="1"/>
  <c r="R4019" i="1"/>
  <c r="R4069" i="1"/>
  <c r="N4085" i="1"/>
  <c r="BA4085" i="1" s="1"/>
  <c r="Q4110" i="1"/>
  <c r="Q4134" i="1"/>
  <c r="Q4146" i="1"/>
  <c r="R3954" i="1"/>
  <c r="R3990" i="1"/>
  <c r="R4114" i="1"/>
  <c r="N4111" i="1"/>
  <c r="BA4111" i="1" s="1"/>
  <c r="R4138" i="1"/>
  <c r="N4135" i="1"/>
  <c r="BA4135" i="1" s="1"/>
  <c r="Q4140" i="1"/>
  <c r="O4139" i="1"/>
  <c r="BB4139" i="1" s="1"/>
  <c r="N4153" i="1"/>
  <c r="BA4153" i="1" s="1"/>
  <c r="R4009" i="1"/>
  <c r="N4049" i="1"/>
  <c r="BA4049" i="1" s="1"/>
  <c r="R4057" i="1"/>
  <c r="Q4064" i="1"/>
  <c r="BD4064" i="1" s="1"/>
  <c r="O4066" i="1"/>
  <c r="BB4066" i="1" s="1"/>
  <c r="Q4078" i="1"/>
  <c r="BD4078" i="1" s="1"/>
  <c r="R4087" i="1"/>
  <c r="Q4094" i="1"/>
  <c r="BD4094" i="1" s="1"/>
  <c r="P4139" i="1"/>
  <c r="BC4139" i="1" s="1"/>
  <c r="R4195" i="1"/>
  <c r="BE4195" i="1" s="1"/>
  <c r="N4094" i="1"/>
  <c r="BA4094" i="1" s="1"/>
  <c r="L4139" i="1"/>
  <c r="AY4139" i="1" s="1"/>
  <c r="N4141" i="1"/>
  <c r="BA4141" i="1" s="1"/>
  <c r="R4142" i="1"/>
  <c r="R4151" i="1"/>
  <c r="R4155" i="1"/>
  <c r="N4195" i="1"/>
  <c r="BA4195" i="1" s="1"/>
  <c r="R4211" i="1"/>
  <c r="BE4211" i="1" s="1"/>
  <c r="R4221" i="1"/>
  <c r="N4231" i="1"/>
  <c r="BA4231" i="1" s="1"/>
  <c r="Q4238" i="1"/>
  <c r="BD4238" i="1" s="1"/>
  <c r="L4294" i="1"/>
  <c r="R4297" i="1"/>
  <c r="N4296" i="1"/>
  <c r="R4309" i="1"/>
  <c r="N4356" i="1"/>
  <c r="BA4356" i="1" s="1"/>
  <c r="N4365" i="1"/>
  <c r="BA4365" i="1" s="1"/>
  <c r="R4366" i="1"/>
  <c r="BE4366" i="1" s="1"/>
  <c r="R4212" i="1"/>
  <c r="BE4212" i="1" s="1"/>
  <c r="R4229" i="1"/>
  <c r="O4230" i="1"/>
  <c r="Q4231" i="1"/>
  <c r="BD4231" i="1" s="1"/>
  <c r="N4238" i="1"/>
  <c r="BA4238" i="1" s="1"/>
  <c r="R4245" i="1"/>
  <c r="BE4245" i="1" s="1"/>
  <c r="R4253" i="1"/>
  <c r="BE4253" i="1" s="1"/>
  <c r="R4261" i="1"/>
  <c r="BE4261" i="1" s="1"/>
  <c r="R4265" i="1"/>
  <c r="BE4265" i="1" s="1"/>
  <c r="N4264" i="1"/>
  <c r="BA4264" i="1" s="1"/>
  <c r="R4273" i="1"/>
  <c r="BE4273" i="1" s="1"/>
  <c r="R4281" i="1"/>
  <c r="BE4281" i="1" s="1"/>
  <c r="R4289" i="1"/>
  <c r="N4290" i="1"/>
  <c r="BA4290" i="1" s="1"/>
  <c r="Q4296" i="1"/>
  <c r="N4308" i="1"/>
  <c r="BA4308" i="1" s="1"/>
  <c r="L4314" i="1"/>
  <c r="AY4314" i="1" s="1"/>
  <c r="Q4321" i="1"/>
  <c r="R4327" i="1"/>
  <c r="BE4327" i="1" s="1"/>
  <c r="O4355" i="1"/>
  <c r="BB4355" i="1" s="1"/>
  <c r="R4359" i="1"/>
  <c r="Q4365" i="1"/>
  <c r="BD4365" i="1" s="1"/>
  <c r="R4347" i="1"/>
  <c r="BE4347" i="1" s="1"/>
  <c r="N4346" i="1"/>
  <c r="BA4346" i="1" s="1"/>
  <c r="N4475" i="1"/>
  <c r="BA4475" i="1" s="1"/>
  <c r="Q4143" i="1"/>
  <c r="BD4143" i="1" s="1"/>
  <c r="Q4147" i="1"/>
  <c r="BD4147" i="1" s="1"/>
  <c r="Q4195" i="1"/>
  <c r="BD4195" i="1" s="1"/>
  <c r="Q4217" i="1"/>
  <c r="BD4217" i="1" s="1"/>
  <c r="R4315" i="1"/>
  <c r="BE4315" i="1" s="1"/>
  <c r="N4323" i="1"/>
  <c r="R4326" i="1"/>
  <c r="R4368" i="1"/>
  <c r="BE4368" i="1" s="1"/>
  <c r="R4420" i="1"/>
  <c r="R4429" i="1"/>
  <c r="BE4429" i="1" s="1"/>
  <c r="R4441" i="1"/>
  <c r="BE4441" i="1" s="1"/>
  <c r="N4451" i="1"/>
  <c r="BA4451" i="1" s="1"/>
  <c r="R4403" i="1"/>
  <c r="N4402" i="1"/>
  <c r="BA4402" i="1" s="1"/>
  <c r="R4487" i="1"/>
  <c r="BE4487" i="1" s="1"/>
  <c r="R4409" i="1"/>
  <c r="BE4409" i="1" s="1"/>
  <c r="L4446" i="1"/>
  <c r="AY4446" i="1" s="1"/>
  <c r="N4447" i="1"/>
  <c r="BA4447" i="1" s="1"/>
  <c r="M4457" i="1"/>
  <c r="AZ4457" i="1" s="1"/>
  <c r="L4457" i="1"/>
  <c r="AY4457" i="1" s="1"/>
  <c r="N4399" i="1"/>
  <c r="BA4399" i="1" s="1"/>
  <c r="N4413" i="1"/>
  <c r="BA4413" i="1" s="1"/>
  <c r="P4419" i="1"/>
  <c r="N4455" i="1"/>
  <c r="BA4455" i="1" s="1"/>
  <c r="N4459" i="1"/>
  <c r="BA4459" i="1" s="1"/>
  <c r="N4487" i="1"/>
  <c r="BA4487" i="1" s="1"/>
  <c r="N4495" i="1"/>
  <c r="N4507" i="1"/>
  <c r="R4506" i="1"/>
  <c r="R4505" i="1" s="1"/>
  <c r="L4417" i="1"/>
  <c r="AY4417" i="1" s="1"/>
  <c r="L4423" i="1"/>
  <c r="AY4423" i="1" s="1"/>
  <c r="N4429" i="1"/>
  <c r="BA4429" i="1" s="1"/>
  <c r="N4441" i="1"/>
  <c r="BA4441" i="1" s="1"/>
  <c r="O4446" i="1"/>
  <c r="BB4446" i="1" s="1"/>
  <c r="O4450" i="1"/>
  <c r="BB4450" i="1" s="1"/>
  <c r="O4474" i="1"/>
  <c r="BB4474" i="1" s="1"/>
  <c r="R4497" i="1"/>
  <c r="O4457" i="1"/>
  <c r="BB4457" i="1" s="1"/>
  <c r="N4476" i="1"/>
  <c r="BA4476" i="1" s="1"/>
  <c r="P4418" i="1" l="1"/>
  <c r="BC4419" i="1"/>
  <c r="R4419" i="1"/>
  <c r="BE4419" i="1" s="1"/>
  <c r="BE4420" i="1"/>
  <c r="Q4149" i="1"/>
  <c r="BD4149" i="1" s="1"/>
  <c r="BB4149" i="1"/>
  <c r="N3968" i="1"/>
  <c r="AY3968" i="1"/>
  <c r="R3966" i="1"/>
  <c r="BE3966" i="1" s="1"/>
  <c r="BE3967" i="1"/>
  <c r="R3944" i="1"/>
  <c r="BE3944" i="1" s="1"/>
  <c r="BE3945" i="1"/>
  <c r="P3937" i="1"/>
  <c r="BC3938" i="1"/>
  <c r="R3932" i="1"/>
  <c r="BE3932" i="1" s="1"/>
  <c r="BE3933" i="1"/>
  <c r="R3907" i="1"/>
  <c r="BE3907" i="1" s="1"/>
  <c r="BE3908" i="1"/>
  <c r="R3885" i="1"/>
  <c r="BE3885" i="1" s="1"/>
  <c r="BE3886" i="1"/>
  <c r="R3800" i="1"/>
  <c r="BE3800" i="1" s="1"/>
  <c r="BE3801" i="1"/>
  <c r="R3796" i="1"/>
  <c r="BE3796" i="1" s="1"/>
  <c r="BE3797" i="1"/>
  <c r="M3718" i="1"/>
  <c r="AZ3719" i="1"/>
  <c r="L3717" i="1"/>
  <c r="AY3717" i="1" s="1"/>
  <c r="AY3718" i="1"/>
  <c r="R3707" i="1"/>
  <c r="BE3707" i="1" s="1"/>
  <c r="BE3708" i="1"/>
  <c r="O3565" i="1"/>
  <c r="BB3565" i="1" s="1"/>
  <c r="BB3566" i="1"/>
  <c r="L3565" i="1"/>
  <c r="AY3565" i="1" s="1"/>
  <c r="AY3566" i="1"/>
  <c r="P3526" i="1"/>
  <c r="BC3527" i="1"/>
  <c r="M3526" i="1"/>
  <c r="AZ3527" i="1"/>
  <c r="Q3259" i="1"/>
  <c r="BD3259" i="1" s="1"/>
  <c r="BB3259" i="1"/>
  <c r="N3259" i="1"/>
  <c r="AY3259" i="1"/>
  <c r="N3212" i="1"/>
  <c r="M2995" i="1"/>
  <c r="AZ2995" i="1" s="1"/>
  <c r="AZ2996" i="1"/>
  <c r="L2953" i="1"/>
  <c r="AY2953" i="1" s="1"/>
  <c r="AY2954" i="1"/>
  <c r="R2663" i="1"/>
  <c r="BE2663" i="1" s="1"/>
  <c r="BE2664" i="1"/>
  <c r="L2650" i="1"/>
  <c r="AY2651" i="1"/>
  <c r="Q2643" i="1"/>
  <c r="BD2643" i="1" s="1"/>
  <c r="BD2644" i="1"/>
  <c r="N2423" i="1"/>
  <c r="AY2423" i="1"/>
  <c r="Q2266" i="1"/>
  <c r="BD2266" i="1" s="1"/>
  <c r="BD2267" i="1"/>
  <c r="Q2239" i="1"/>
  <c r="BD2239" i="1" s="1"/>
  <c r="BD2240" i="1"/>
  <c r="O2237" i="1"/>
  <c r="BB2237" i="1" s="1"/>
  <c r="BB2238" i="1"/>
  <c r="R2192" i="1"/>
  <c r="BE2192" i="1" s="1"/>
  <c r="BE2193" i="1"/>
  <c r="R2183" i="1"/>
  <c r="BE2183" i="1" s="1"/>
  <c r="BE2184" i="1"/>
  <c r="R2181" i="1"/>
  <c r="BE2181" i="1" s="1"/>
  <c r="BE2182" i="1"/>
  <c r="Q2180" i="1"/>
  <c r="BD2180" i="1" s="1"/>
  <c r="BB2180" i="1"/>
  <c r="Q1868" i="1"/>
  <c r="BD1868" i="1" s="1"/>
  <c r="BD1869" i="1"/>
  <c r="Q1862" i="1"/>
  <c r="BD1862" i="1" s="1"/>
  <c r="BB1862" i="1"/>
  <c r="Q4451" i="1"/>
  <c r="BD4451" i="1" s="1"/>
  <c r="BB4451" i="1"/>
  <c r="Q4447" i="1"/>
  <c r="BB4447" i="1"/>
  <c r="M4423" i="1"/>
  <c r="AZ4424" i="1"/>
  <c r="Q4419" i="1"/>
  <c r="BD4419" i="1" s="1"/>
  <c r="BD4420" i="1"/>
  <c r="O4417" i="1"/>
  <c r="BB4417" i="1" s="1"/>
  <c r="BB4418" i="1"/>
  <c r="Q4406" i="1"/>
  <c r="BD4406" i="1" s="1"/>
  <c r="BB4406" i="1"/>
  <c r="N4318" i="1"/>
  <c r="AY4318" i="1"/>
  <c r="M4305" i="1"/>
  <c r="AZ4306" i="1"/>
  <c r="AZ4295" i="1"/>
  <c r="N4134" i="1"/>
  <c r="BA4134" i="1" s="1"/>
  <c r="N4110" i="1"/>
  <c r="BA4110" i="1" s="1"/>
  <c r="AY4110" i="1"/>
  <c r="R4078" i="1"/>
  <c r="BE4078" i="1" s="1"/>
  <c r="BE4079" i="1"/>
  <c r="R4076" i="1"/>
  <c r="BE4076" i="1" s="1"/>
  <c r="BE4077" i="1"/>
  <c r="N4068" i="1"/>
  <c r="BA4068" i="1" s="1"/>
  <c r="BA4069" i="1"/>
  <c r="N3959" i="1"/>
  <c r="AY3959" i="1"/>
  <c r="L3951" i="1"/>
  <c r="AY3951" i="1" s="1"/>
  <c r="AY3952" i="1"/>
  <c r="R3949" i="1"/>
  <c r="BE3949" i="1" s="1"/>
  <c r="BE3950" i="1"/>
  <c r="O3942" i="1"/>
  <c r="BB3942" i="1" s="1"/>
  <c r="BB3948" i="1"/>
  <c r="P3942" i="1"/>
  <c r="BC3942" i="1" s="1"/>
  <c r="BC3943" i="1"/>
  <c r="Q3719" i="1"/>
  <c r="BD3719" i="1" s="1"/>
  <c r="BD3720" i="1"/>
  <c r="O3717" i="1"/>
  <c r="BB3717" i="1" s="1"/>
  <c r="BB3718" i="1"/>
  <c r="P3556" i="1"/>
  <c r="BC3557" i="1"/>
  <c r="O3526" i="1"/>
  <c r="BB3527" i="1"/>
  <c r="L3526" i="1"/>
  <c r="AY3527" i="1"/>
  <c r="R2349" i="1"/>
  <c r="BE2349" i="1" s="1"/>
  <c r="BE2350" i="1"/>
  <c r="Q2335" i="1"/>
  <c r="BD2335" i="1" s="1"/>
  <c r="BB2335" i="1"/>
  <c r="R2332" i="1"/>
  <c r="BE2332" i="1" s="1"/>
  <c r="BE2333" i="1"/>
  <c r="R2257" i="1"/>
  <c r="BE2257" i="1" s="1"/>
  <c r="BE2258" i="1"/>
  <c r="L2237" i="1"/>
  <c r="AY2237" i="1" s="1"/>
  <c r="AY2238" i="1"/>
  <c r="R2194" i="1"/>
  <c r="BE2194" i="1" s="1"/>
  <c r="BE2195" i="1"/>
  <c r="M2190" i="1"/>
  <c r="AZ2190" i="1" s="1"/>
  <c r="AZ2191" i="1"/>
  <c r="Q2159" i="1"/>
  <c r="BD2159" i="1" s="1"/>
  <c r="BD2160" i="1"/>
  <c r="P2143" i="1"/>
  <c r="BC2143" i="1" s="1"/>
  <c r="BC2144" i="1"/>
  <c r="L2143" i="1"/>
  <c r="AY2143" i="1" s="1"/>
  <c r="AY2144" i="1"/>
  <c r="L2137" i="1"/>
  <c r="AY2139" i="1"/>
  <c r="R2095" i="1"/>
  <c r="BE2095" i="1" s="1"/>
  <c r="BE2096" i="1"/>
  <c r="R2093" i="1"/>
  <c r="BE2093" i="1" s="1"/>
  <c r="BE2094" i="1"/>
  <c r="L2053" i="1"/>
  <c r="AY2054" i="1"/>
  <c r="L2035" i="1"/>
  <c r="AY2035" i="1" s="1"/>
  <c r="AY2036" i="1"/>
  <c r="R2003" i="1"/>
  <c r="BE2003" i="1" s="1"/>
  <c r="BE2004" i="1"/>
  <c r="L1969" i="1"/>
  <c r="AY1969" i="1" s="1"/>
  <c r="AY1970" i="1"/>
  <c r="L1961" i="1"/>
  <c r="AY1961" i="1" s="1"/>
  <c r="AY1962" i="1"/>
  <c r="Q1937" i="1"/>
  <c r="BD1937" i="1" s="1"/>
  <c r="R1935" i="1"/>
  <c r="BE1935" i="1" s="1"/>
  <c r="BE1936" i="1"/>
  <c r="N1934" i="1"/>
  <c r="AY1934" i="1"/>
  <c r="R1853" i="1"/>
  <c r="BE1853" i="1" s="1"/>
  <c r="BE1854" i="1"/>
  <c r="Q1845" i="1"/>
  <c r="BD1845" i="1" s="1"/>
  <c r="BD1846" i="1"/>
  <c r="O1843" i="1"/>
  <c r="BB1843" i="1" s="1"/>
  <c r="BB1844" i="1"/>
  <c r="P1691" i="1"/>
  <c r="BC1691" i="1" s="1"/>
  <c r="BC1692" i="1"/>
  <c r="M1691" i="1"/>
  <c r="AZ1691" i="1" s="1"/>
  <c r="AZ1692" i="1"/>
  <c r="Q1535" i="1"/>
  <c r="BB1535" i="1"/>
  <c r="Q1525" i="1"/>
  <c r="BD1525" i="1" s="1"/>
  <c r="BB1525" i="1"/>
  <c r="N1448" i="1"/>
  <c r="BA1448" i="1" s="1"/>
  <c r="AY1448" i="1"/>
  <c r="P1437" i="1"/>
  <c r="BC1437" i="1" s="1"/>
  <c r="N1434" i="1"/>
  <c r="AY1434" i="1"/>
  <c r="M1187" i="1"/>
  <c r="AZ1187" i="1" s="1"/>
  <c r="AZ1188" i="1"/>
  <c r="M1166" i="1"/>
  <c r="AZ1167" i="1"/>
  <c r="R1153" i="1"/>
  <c r="BE1153" i="1" s="1"/>
  <c r="BA1153" i="1"/>
  <c r="N1076" i="1"/>
  <c r="AY1076" i="1"/>
  <c r="P1066" i="1"/>
  <c r="BC1066" i="1" s="1"/>
  <c r="BC1067" i="1"/>
  <c r="N759" i="1"/>
  <c r="AY759" i="1"/>
  <c r="R750" i="1"/>
  <c r="BE750" i="1" s="1"/>
  <c r="BE751" i="1"/>
  <c r="R744" i="1"/>
  <c r="BE744" i="1" s="1"/>
  <c r="BE745" i="1"/>
  <c r="Q743" i="1"/>
  <c r="BD743" i="1" s="1"/>
  <c r="BB743" i="1"/>
  <c r="R687" i="1"/>
  <c r="BE687" i="1" s="1"/>
  <c r="BE688" i="1"/>
  <c r="O683" i="1"/>
  <c r="BB683" i="1" s="1"/>
  <c r="BB684" i="1"/>
  <c r="Q677" i="1"/>
  <c r="BD677" i="1" s="1"/>
  <c r="BD678" i="1"/>
  <c r="O675" i="1"/>
  <c r="BB675" i="1" s="1"/>
  <c r="BB676" i="1"/>
  <c r="R673" i="1"/>
  <c r="BE673" i="1" s="1"/>
  <c r="BE674" i="1"/>
  <c r="R671" i="1"/>
  <c r="BE671" i="1" s="1"/>
  <c r="BE672" i="1"/>
  <c r="Q603" i="1"/>
  <c r="BD603" i="1" s="1"/>
  <c r="BD604" i="1"/>
  <c r="O602" i="1"/>
  <c r="BB603" i="1"/>
  <c r="R599" i="1"/>
  <c r="BE599" i="1" s="1"/>
  <c r="BE600" i="1"/>
  <c r="R597" i="1"/>
  <c r="BE597" i="1" s="1"/>
  <c r="BE598" i="1"/>
  <c r="R536" i="1"/>
  <c r="BE536" i="1" s="1"/>
  <c r="BE537" i="1"/>
  <c r="L384" i="1"/>
  <c r="AY384" i="1" s="1"/>
  <c r="AY385" i="1"/>
  <c r="Q376" i="1"/>
  <c r="BD376" i="1" s="1"/>
  <c r="BD377" i="1"/>
  <c r="R367" i="1"/>
  <c r="BE367" i="1" s="1"/>
  <c r="BE368" i="1"/>
  <c r="N4322" i="1"/>
  <c r="BA4322" i="1" s="1"/>
  <c r="BA4323" i="1"/>
  <c r="R4356" i="1"/>
  <c r="BE4356" i="1" s="1"/>
  <c r="BE4359" i="1"/>
  <c r="R4228" i="1"/>
  <c r="BE4228" i="1" s="1"/>
  <c r="BE4229" i="1"/>
  <c r="R4296" i="1"/>
  <c r="BE4297" i="1"/>
  <c r="R4220" i="1"/>
  <c r="BE4220" i="1" s="1"/>
  <c r="BE4221" i="1"/>
  <c r="R4150" i="1"/>
  <c r="BE4150" i="1" s="1"/>
  <c r="BE4151" i="1"/>
  <c r="R4141" i="1"/>
  <c r="BE4141" i="1" s="1"/>
  <c r="BE4142" i="1"/>
  <c r="BD4140" i="1"/>
  <c r="R4135" i="1"/>
  <c r="BE4135" i="1" s="1"/>
  <c r="BE4138" i="1"/>
  <c r="R4111" i="1"/>
  <c r="BE4111" i="1" s="1"/>
  <c r="BE4114" i="1"/>
  <c r="R3953" i="1"/>
  <c r="BE3953" i="1" s="1"/>
  <c r="BE3954" i="1"/>
  <c r="R4146" i="1"/>
  <c r="BE4146" i="1" s="1"/>
  <c r="BD4146" i="1"/>
  <c r="R4110" i="1"/>
  <c r="BE4110" i="1" s="1"/>
  <c r="BD4110" i="1"/>
  <c r="R4068" i="1"/>
  <c r="BE4068" i="1" s="1"/>
  <c r="BE4069" i="1"/>
  <c r="R4018" i="1"/>
  <c r="BE4018" i="1" s="1"/>
  <c r="BE4019" i="1"/>
  <c r="R4061" i="1"/>
  <c r="BE4061" i="1" s="1"/>
  <c r="BD4061" i="1"/>
  <c r="BD4053" i="1"/>
  <c r="R3725" i="1"/>
  <c r="BE3725" i="1" s="1"/>
  <c r="BE3726" i="1"/>
  <c r="R3623" i="1"/>
  <c r="BE3623" i="1" s="1"/>
  <c r="BE3624" i="1"/>
  <c r="R3591" i="1"/>
  <c r="BE3591" i="1" s="1"/>
  <c r="BE3592" i="1"/>
  <c r="R3567" i="1"/>
  <c r="BE3567" i="1" s="1"/>
  <c r="BE3568" i="1"/>
  <c r="R3993" i="1"/>
  <c r="BE3993" i="1" s="1"/>
  <c r="BE3995" i="1"/>
  <c r="R3810" i="1"/>
  <c r="BE3810" i="1" s="1"/>
  <c r="BE3811" i="1"/>
  <c r="R3794" i="1"/>
  <c r="BE3794" i="1" s="1"/>
  <c r="BE3795" i="1"/>
  <c r="R3778" i="1"/>
  <c r="BE3778" i="1" s="1"/>
  <c r="BE3779" i="1"/>
  <c r="R3887" i="1"/>
  <c r="BE3887" i="1" s="1"/>
  <c r="BE3888" i="1"/>
  <c r="R3847" i="1"/>
  <c r="BE3847" i="1" s="1"/>
  <c r="BE3848" i="1"/>
  <c r="R3803" i="1"/>
  <c r="BE3803" i="1" s="1"/>
  <c r="BE3804" i="1"/>
  <c r="R3755" i="1"/>
  <c r="BE3755" i="1" s="1"/>
  <c r="BE3756" i="1"/>
  <c r="R3705" i="1"/>
  <c r="BE3705" i="1" s="1"/>
  <c r="BE3706" i="1"/>
  <c r="R3254" i="1"/>
  <c r="BE3254" i="1" s="1"/>
  <c r="BE3255" i="1"/>
  <c r="R3029" i="1"/>
  <c r="BE3029" i="1" s="1"/>
  <c r="BE3030" i="1"/>
  <c r="BA3815" i="1"/>
  <c r="BD3727" i="1"/>
  <c r="BD3689" i="1"/>
  <c r="R3253" i="1"/>
  <c r="BE3253" i="1" s="1"/>
  <c r="BD3253" i="1"/>
  <c r="R2995" i="1"/>
  <c r="BE2995" i="1" s="1"/>
  <c r="BE2996" i="1"/>
  <c r="P2954" i="1"/>
  <c r="BC2955" i="1"/>
  <c r="R2652" i="1"/>
  <c r="BE2653" i="1"/>
  <c r="R2560" i="1"/>
  <c r="BE2560" i="1" s="1"/>
  <c r="BE2561" i="1"/>
  <c r="R2969" i="1"/>
  <c r="BE2969" i="1" s="1"/>
  <c r="BE2970" i="1"/>
  <c r="R2949" i="1"/>
  <c r="BE2949" i="1" s="1"/>
  <c r="BE2950" i="1"/>
  <c r="R2935" i="1"/>
  <c r="BE2935" i="1" s="1"/>
  <c r="BE2938" i="1"/>
  <c r="BD2968" i="1"/>
  <c r="R2263" i="1"/>
  <c r="BE2263" i="1" s="1"/>
  <c r="BE2264" i="1"/>
  <c r="R2099" i="1"/>
  <c r="BE2099" i="1" s="1"/>
  <c r="BE2100" i="1"/>
  <c r="AZ2961" i="1"/>
  <c r="R2955" i="1"/>
  <c r="BE2955" i="1" s="1"/>
  <c r="BE2958" i="1"/>
  <c r="AY2679" i="1"/>
  <c r="BB2679" i="1"/>
  <c r="R2386" i="1"/>
  <c r="BE2386" i="1" s="1"/>
  <c r="BE2404" i="1"/>
  <c r="R2266" i="1"/>
  <c r="BE2266" i="1" s="1"/>
  <c r="BE2267" i="1"/>
  <c r="P1962" i="1"/>
  <c r="BC1962" i="1" s="1"/>
  <c r="BC1963" i="1"/>
  <c r="R1868" i="1"/>
  <c r="BE1868" i="1" s="1"/>
  <c r="BE1869" i="1"/>
  <c r="R1812" i="1"/>
  <c r="BE1812" i="1" s="1"/>
  <c r="BE1813" i="1"/>
  <c r="R1668" i="1"/>
  <c r="BE1668" i="1" s="1"/>
  <c r="BE1669" i="1"/>
  <c r="Q1150" i="1"/>
  <c r="BD1150" i="1" s="1"/>
  <c r="BD1151" i="1"/>
  <c r="BD2352" i="1"/>
  <c r="R2137" i="1"/>
  <c r="BE2137" i="1" s="1"/>
  <c r="BE2139" i="1"/>
  <c r="R2074" i="1"/>
  <c r="BE2074" i="1" s="1"/>
  <c r="BE2075" i="1"/>
  <c r="R1973" i="1"/>
  <c r="BE1973" i="1" s="1"/>
  <c r="BE1974" i="1"/>
  <c r="R1941" i="1"/>
  <c r="BE1941" i="1" s="1"/>
  <c r="BE1942" i="1"/>
  <c r="M1844" i="1"/>
  <c r="AZ1844" i="1" s="1"/>
  <c r="AZ1845" i="1"/>
  <c r="R1701" i="1"/>
  <c r="BE1701" i="1" s="1"/>
  <c r="BE1702" i="1"/>
  <c r="R1507" i="1"/>
  <c r="BE1507" i="1" s="1"/>
  <c r="BE1510" i="1"/>
  <c r="R1441" i="1"/>
  <c r="BE1441" i="1" s="1"/>
  <c r="BE1442" i="1"/>
  <c r="R1331" i="1"/>
  <c r="BE1331" i="1" s="1"/>
  <c r="BE1332" i="1"/>
  <c r="R1319" i="1"/>
  <c r="BE1319" i="1" s="1"/>
  <c r="BE1320" i="1"/>
  <c r="R1233" i="1"/>
  <c r="BE1233" i="1" s="1"/>
  <c r="BE1236" i="1"/>
  <c r="R1179" i="1"/>
  <c r="BE1179" i="1" s="1"/>
  <c r="BE1180" i="1"/>
  <c r="BE1846" i="1"/>
  <c r="L1968" i="1"/>
  <c r="AY1975" i="1"/>
  <c r="R733" i="1"/>
  <c r="BE733" i="1" s="1"/>
  <c r="BE734" i="1"/>
  <c r="BB1875" i="1"/>
  <c r="L1850" i="1"/>
  <c r="AY1850" i="1" s="1"/>
  <c r="AY1875" i="1"/>
  <c r="BB1447" i="1"/>
  <c r="Q1446" i="1"/>
  <c r="BD1446" i="1" s="1"/>
  <c r="BD1448" i="1"/>
  <c r="O1165" i="1"/>
  <c r="BB1166" i="1"/>
  <c r="R1146" i="1"/>
  <c r="BE1146" i="1" s="1"/>
  <c r="BE1147" i="1"/>
  <c r="R982" i="1"/>
  <c r="BE982" i="1" s="1"/>
  <c r="BE983" i="1"/>
  <c r="R970" i="1"/>
  <c r="BE970" i="1" s="1"/>
  <c r="BE971" i="1"/>
  <c r="R934" i="1"/>
  <c r="BE934" i="1" s="1"/>
  <c r="BE935" i="1"/>
  <c r="R902" i="1"/>
  <c r="BE902" i="1" s="1"/>
  <c r="BE903" i="1"/>
  <c r="R774" i="1"/>
  <c r="BE774" i="1" s="1"/>
  <c r="BE775" i="1"/>
  <c r="R534" i="1"/>
  <c r="BE534" i="1" s="1"/>
  <c r="BE535" i="1"/>
  <c r="Q1975" i="1"/>
  <c r="BD1975" i="1" s="1"/>
  <c r="BD1976" i="1"/>
  <c r="Q1969" i="1"/>
  <c r="BD1969" i="1" s="1"/>
  <c r="BD1970" i="1"/>
  <c r="R1691" i="1"/>
  <c r="BE1691" i="1" s="1"/>
  <c r="BE1692" i="1"/>
  <c r="R1119" i="1"/>
  <c r="BE1119" i="1" s="1"/>
  <c r="BE1120" i="1"/>
  <c r="R1091" i="1"/>
  <c r="BE1091" i="1" s="1"/>
  <c r="BE1092" i="1"/>
  <c r="Q1066" i="1"/>
  <c r="BD1066" i="1" s="1"/>
  <c r="BD1067" i="1"/>
  <c r="R995" i="1"/>
  <c r="BE995" i="1" s="1"/>
  <c r="BE996" i="1"/>
  <c r="R991" i="1"/>
  <c r="BE991" i="1" s="1"/>
  <c r="BE992" i="1"/>
  <c r="R959" i="1"/>
  <c r="BE959" i="1" s="1"/>
  <c r="BE960" i="1"/>
  <c r="R767" i="1"/>
  <c r="BE767" i="1" s="1"/>
  <c r="BE768" i="1"/>
  <c r="R747" i="1"/>
  <c r="BE747" i="1" s="1"/>
  <c r="BE748" i="1"/>
  <c r="R739" i="1"/>
  <c r="BE739" i="1" s="1"/>
  <c r="BE740" i="1"/>
  <c r="R698" i="1"/>
  <c r="BE698" i="1" s="1"/>
  <c r="BE699" i="1"/>
  <c r="Q932" i="1"/>
  <c r="BD932" i="1" s="1"/>
  <c r="BD933" i="1"/>
  <c r="R603" i="1"/>
  <c r="BE603" i="1" s="1"/>
  <c r="BE604" i="1"/>
  <c r="R901" i="1"/>
  <c r="BE901" i="1" s="1"/>
  <c r="BD901" i="1"/>
  <c r="BE1061" i="1"/>
  <c r="AZ938" i="1"/>
  <c r="N618" i="1"/>
  <c r="BA618" i="1" s="1"/>
  <c r="BA656" i="1"/>
  <c r="R89" i="1"/>
  <c r="BE89" i="1" s="1"/>
  <c r="BE90" i="1"/>
  <c r="R72" i="1"/>
  <c r="BE72" i="1" s="1"/>
  <c r="BE73" i="1"/>
  <c r="BC778" i="1"/>
  <c r="R743" i="1"/>
  <c r="BE743" i="1" s="1"/>
  <c r="BA743" i="1"/>
  <c r="R738" i="1"/>
  <c r="BE738" i="1" s="1"/>
  <c r="BD738" i="1"/>
  <c r="BD710" i="1"/>
  <c r="R424" i="1"/>
  <c r="BE424" i="1" s="1"/>
  <c r="BE425" i="1"/>
  <c r="R404" i="1"/>
  <c r="BE404" i="1" s="1"/>
  <c r="BE405" i="1"/>
  <c r="R396" i="1"/>
  <c r="BE396" i="1" s="1"/>
  <c r="BE397" i="1"/>
  <c r="M375" i="1"/>
  <c r="AZ376" i="1"/>
  <c r="R350" i="1"/>
  <c r="BE350" i="1" s="1"/>
  <c r="BE353" i="1"/>
  <c r="R260" i="1"/>
  <c r="BE260" i="1" s="1"/>
  <c r="BE261" i="1"/>
  <c r="R214" i="1"/>
  <c r="BE214" i="1" s="1"/>
  <c r="BE217" i="1"/>
  <c r="R208" i="1"/>
  <c r="BE208" i="1" s="1"/>
  <c r="BE209" i="1"/>
  <c r="R376" i="1"/>
  <c r="BE376" i="1" s="1"/>
  <c r="BE377" i="1"/>
  <c r="Q62" i="1"/>
  <c r="BD62" i="1" s="1"/>
  <c r="BD63" i="1"/>
  <c r="R138" i="1"/>
  <c r="BE138" i="1" s="1"/>
  <c r="BA138" i="1"/>
  <c r="Q58" i="1"/>
  <c r="BD58" i="1" s="1"/>
  <c r="BD59" i="1"/>
  <c r="BD290" i="1"/>
  <c r="R185" i="1"/>
  <c r="BE185" i="1" s="1"/>
  <c r="BD185" i="1"/>
  <c r="Q158" i="1"/>
  <c r="BD158" i="1" s="1"/>
  <c r="BD159" i="1"/>
  <c r="R105" i="1"/>
  <c r="BE105" i="1" s="1"/>
  <c r="BD105" i="1"/>
  <c r="Q4450" i="1"/>
  <c r="BD4450" i="1" s="1"/>
  <c r="BD4454" i="1"/>
  <c r="R4149" i="1"/>
  <c r="BE4149" i="1" s="1"/>
  <c r="BA4149" i="1"/>
  <c r="R4143" i="1"/>
  <c r="BE4143" i="1" s="1"/>
  <c r="BE4144" i="1"/>
  <c r="R4015" i="1"/>
  <c r="BE4015" i="1" s="1"/>
  <c r="BA4015" i="1"/>
  <c r="R4388" i="1"/>
  <c r="BE4388" i="1" s="1"/>
  <c r="BE4389" i="1"/>
  <c r="Q4322" i="1"/>
  <c r="BD4322" i="1" s="1"/>
  <c r="BD4323" i="1"/>
  <c r="R4231" i="1"/>
  <c r="BE4231" i="1" s="1"/>
  <c r="BE4232" i="1"/>
  <c r="R4205" i="1"/>
  <c r="BE4205" i="1" s="1"/>
  <c r="BE4206" i="1"/>
  <c r="R4062" i="1"/>
  <c r="BE4062" i="1" s="1"/>
  <c r="BE4063" i="1"/>
  <c r="R4013" i="1"/>
  <c r="BE4013" i="1" s="1"/>
  <c r="BE4014" i="1"/>
  <c r="R4464" i="1"/>
  <c r="BE4464" i="1" s="1"/>
  <c r="BE4465" i="1"/>
  <c r="N4412" i="1"/>
  <c r="AZ4412" i="1"/>
  <c r="R4006" i="1"/>
  <c r="BE4006" i="1" s="1"/>
  <c r="BE4007" i="1"/>
  <c r="N3942" i="1"/>
  <c r="BA3942" i="1" s="1"/>
  <c r="BA3943" i="1"/>
  <c r="Q4068" i="1"/>
  <c r="BD4068" i="1" s="1"/>
  <c r="BD4069" i="1"/>
  <c r="R4108" i="1"/>
  <c r="BE4108" i="1" s="1"/>
  <c r="BE4109" i="1"/>
  <c r="R3981" i="1"/>
  <c r="BE3981" i="1" s="1"/>
  <c r="BE3982" i="1"/>
  <c r="R3960" i="1"/>
  <c r="BE3960" i="1" s="1"/>
  <c r="BE3961" i="1"/>
  <c r="R3876" i="1"/>
  <c r="BE3876" i="1" s="1"/>
  <c r="BE3879" i="1"/>
  <c r="BD3793" i="1"/>
  <c r="R3758" i="1"/>
  <c r="BE3758" i="1" s="1"/>
  <c r="BA3758" i="1"/>
  <c r="R3752" i="1"/>
  <c r="BE3752" i="1" s="1"/>
  <c r="BE3753" i="1"/>
  <c r="R3748" i="1"/>
  <c r="BE3748" i="1" s="1"/>
  <c r="BE3749" i="1"/>
  <c r="R3702" i="1"/>
  <c r="BE3702" i="1" s="1"/>
  <c r="BE3703" i="1"/>
  <c r="BD3640" i="1"/>
  <c r="R3577" i="1"/>
  <c r="BE3577" i="1" s="1"/>
  <c r="BE3578" i="1"/>
  <c r="BA3747" i="1"/>
  <c r="R3596" i="1"/>
  <c r="BE3596" i="1" s="1"/>
  <c r="BD3596" i="1"/>
  <c r="R3772" i="1"/>
  <c r="BE3772" i="1" s="1"/>
  <c r="BE3773" i="1"/>
  <c r="R3767" i="1"/>
  <c r="BE3767" i="1" s="1"/>
  <c r="BE3768" i="1"/>
  <c r="R3728" i="1"/>
  <c r="BE3728" i="1" s="1"/>
  <c r="BE3729" i="1"/>
  <c r="R3690" i="1"/>
  <c r="BE3690" i="1" s="1"/>
  <c r="BE3691" i="1"/>
  <c r="R3625" i="1"/>
  <c r="BE3625" i="1" s="1"/>
  <c r="BE3626" i="1"/>
  <c r="R3617" i="1"/>
  <c r="BE3617" i="1" s="1"/>
  <c r="BE3618" i="1"/>
  <c r="R3612" i="1"/>
  <c r="BE3612" i="1" s="1"/>
  <c r="BE3613" i="1"/>
  <c r="Q3527" i="1"/>
  <c r="BD3527" i="1" s="1"/>
  <c r="BD3528" i="1"/>
  <c r="R3583" i="1"/>
  <c r="BE3583" i="1" s="1"/>
  <c r="BD3583" i="1"/>
  <c r="R3028" i="1"/>
  <c r="BE3028" i="1" s="1"/>
  <c r="BA3028" i="1"/>
  <c r="R2661" i="1"/>
  <c r="BE2661" i="1" s="1"/>
  <c r="BE2662" i="1"/>
  <c r="P3076" i="1"/>
  <c r="BC3077" i="1"/>
  <c r="M3083" i="1"/>
  <c r="AZ3083" i="1" s="1"/>
  <c r="AZ3084" i="1"/>
  <c r="R3071" i="1"/>
  <c r="BE3071" i="1" s="1"/>
  <c r="BE3072" i="1"/>
  <c r="R3037" i="1"/>
  <c r="BE3037" i="1" s="1"/>
  <c r="BA3037" i="1"/>
  <c r="R3031" i="1"/>
  <c r="BE3031" i="1" s="1"/>
  <c r="BE3032" i="1"/>
  <c r="O2143" i="1"/>
  <c r="BB2144" i="1"/>
  <c r="N2074" i="1"/>
  <c r="BA2074" i="1" s="1"/>
  <c r="BA2075" i="1"/>
  <c r="R1649" i="1"/>
  <c r="BE1649" i="1" s="1"/>
  <c r="BD1649" i="1"/>
  <c r="R1643" i="1"/>
  <c r="BE1643" i="1" s="1"/>
  <c r="BD1643" i="1"/>
  <c r="P2238" i="1"/>
  <c r="BC2239" i="1"/>
  <c r="BA2174" i="1"/>
  <c r="P2036" i="1"/>
  <c r="BC2037" i="1"/>
  <c r="R2170" i="1"/>
  <c r="BE2170" i="1" s="1"/>
  <c r="BE2171" i="1"/>
  <c r="R2082" i="1"/>
  <c r="BE2089" i="1"/>
  <c r="Q1565" i="1"/>
  <c r="BD1565" i="1" s="1"/>
  <c r="BB1565" i="1"/>
  <c r="R2336" i="1"/>
  <c r="BE2336" i="1" s="1"/>
  <c r="BE2337" i="1"/>
  <c r="R2330" i="1"/>
  <c r="BE2330" i="1" s="1"/>
  <c r="BE2331" i="1"/>
  <c r="R2251" i="1"/>
  <c r="BE2251" i="1" s="1"/>
  <c r="BE2252" i="1"/>
  <c r="R2187" i="1"/>
  <c r="BE2187" i="1" s="1"/>
  <c r="BE2189" i="1"/>
  <c r="R2172" i="1"/>
  <c r="BE2172" i="1" s="1"/>
  <c r="BE2173" i="1"/>
  <c r="P2158" i="1"/>
  <c r="BC2159" i="1"/>
  <c r="R2092" i="1"/>
  <c r="BE2092" i="1" s="1"/>
  <c r="BA2092" i="1"/>
  <c r="R2031" i="1"/>
  <c r="BE2031" i="1" s="1"/>
  <c r="BE2032" i="1"/>
  <c r="R2025" i="1"/>
  <c r="BE2025" i="1" s="1"/>
  <c r="BE2026" i="1"/>
  <c r="R1952" i="1"/>
  <c r="BE1952" i="1" s="1"/>
  <c r="BE1953" i="1"/>
  <c r="R1937" i="1"/>
  <c r="BE1937" i="1" s="1"/>
  <c r="BA1937" i="1"/>
  <c r="R1855" i="1"/>
  <c r="BE1855" i="1" s="1"/>
  <c r="BE1856" i="1"/>
  <c r="O2155" i="1"/>
  <c r="BB2157" i="1"/>
  <c r="N1178" i="1"/>
  <c r="AZ1178" i="1"/>
  <c r="R776" i="1"/>
  <c r="BE776" i="1" s="1"/>
  <c r="BE777" i="1"/>
  <c r="R760" i="1"/>
  <c r="BE760" i="1" s="1"/>
  <c r="BE761" i="1"/>
  <c r="R693" i="1"/>
  <c r="BE693" i="1" s="1"/>
  <c r="BE694" i="1"/>
  <c r="R563" i="1"/>
  <c r="BE563" i="1" s="1"/>
  <c r="BE564" i="1"/>
  <c r="R468" i="1"/>
  <c r="BE468" i="1" s="1"/>
  <c r="BA468" i="1"/>
  <c r="R363" i="1"/>
  <c r="BE363" i="1" s="1"/>
  <c r="BE364" i="1"/>
  <c r="R1506" i="1"/>
  <c r="BE1506" i="1" s="1"/>
  <c r="BD1506" i="1"/>
  <c r="R1094" i="1"/>
  <c r="BE1094" i="1" s="1"/>
  <c r="BE1095" i="1"/>
  <c r="BC1072" i="1"/>
  <c r="R921" i="1"/>
  <c r="BE921" i="1" s="1"/>
  <c r="BE922" i="1"/>
  <c r="R713" i="1"/>
  <c r="BE713" i="1" s="1"/>
  <c r="BE714" i="1"/>
  <c r="N406" i="1"/>
  <c r="AY406" i="1"/>
  <c r="AY1697" i="1"/>
  <c r="R1070" i="1"/>
  <c r="BE1070" i="1" s="1"/>
  <c r="BE1071" i="1"/>
  <c r="R961" i="1"/>
  <c r="BE961" i="1" s="1"/>
  <c r="BE962" i="1"/>
  <c r="R936" i="1"/>
  <c r="BE936" i="1" s="1"/>
  <c r="BE937" i="1"/>
  <c r="Q384" i="1"/>
  <c r="BD384" i="1" s="1"/>
  <c r="BD385" i="1"/>
  <c r="L2164" i="1"/>
  <c r="AY2196" i="1"/>
  <c r="Q2137" i="1"/>
  <c r="BD2137" i="1" s="1"/>
  <c r="BD2139" i="1"/>
  <c r="R1088" i="1"/>
  <c r="BE1088" i="1" s="1"/>
  <c r="BE1089" i="1"/>
  <c r="M466" i="1"/>
  <c r="AZ467" i="1"/>
  <c r="N175" i="1"/>
  <c r="BA175" i="1" s="1"/>
  <c r="AY175" i="1"/>
  <c r="P62" i="1"/>
  <c r="BC62" i="1" s="1"/>
  <c r="BC63" i="1"/>
  <c r="R191" i="1"/>
  <c r="BE191" i="1" s="1"/>
  <c r="BE192" i="1"/>
  <c r="R189" i="1"/>
  <c r="BE189" i="1" s="1"/>
  <c r="BE190" i="1"/>
  <c r="R176" i="1"/>
  <c r="BE176" i="1" s="1"/>
  <c r="BE177" i="1"/>
  <c r="N170" i="1"/>
  <c r="BA170" i="1" s="1"/>
  <c r="AZ170" i="1"/>
  <c r="R164" i="1"/>
  <c r="BE164" i="1" s="1"/>
  <c r="BE165" i="1"/>
  <c r="R88" i="1"/>
  <c r="BE88" i="1" s="1"/>
  <c r="BD88" i="1"/>
  <c r="R84" i="1"/>
  <c r="BE84" i="1" s="1"/>
  <c r="BE85" i="1"/>
  <c r="R74" i="1"/>
  <c r="BE74" i="1" s="1"/>
  <c r="BE75" i="1"/>
  <c r="Q4458" i="1"/>
  <c r="BD4458" i="1" s="1"/>
  <c r="BB4458" i="1"/>
  <c r="Q4427" i="1"/>
  <c r="BD4427" i="1" s="1"/>
  <c r="BD4428" i="1"/>
  <c r="R3983" i="1"/>
  <c r="BE3983" i="1" s="1"/>
  <c r="BE3984" i="1"/>
  <c r="R3808" i="1"/>
  <c r="BE3808" i="1" s="1"/>
  <c r="BE3809" i="1"/>
  <c r="N3793" i="1"/>
  <c r="BA3793" i="1" s="1"/>
  <c r="AY3793" i="1"/>
  <c r="N3640" i="1"/>
  <c r="BA3640" i="1" s="1"/>
  <c r="AY3640" i="1"/>
  <c r="R3791" i="1"/>
  <c r="BE3791" i="1" s="1"/>
  <c r="BE3792" i="1"/>
  <c r="R3774" i="1"/>
  <c r="BE3774" i="1" s="1"/>
  <c r="BE3775" i="1"/>
  <c r="M3647" i="1"/>
  <c r="AZ3647" i="1" s="1"/>
  <c r="AZ3648" i="1"/>
  <c r="R3589" i="1"/>
  <c r="BE3589" i="1" s="1"/>
  <c r="BE3590" i="1"/>
  <c r="R4407" i="1"/>
  <c r="BE4407" i="1" s="1"/>
  <c r="BE4408" i="1"/>
  <c r="N3999" i="1"/>
  <c r="AY3999" i="1"/>
  <c r="Q3788" i="1"/>
  <c r="BC3788" i="1"/>
  <c r="Q3704" i="1"/>
  <c r="BD3704" i="1" s="1"/>
  <c r="BB3704" i="1"/>
  <c r="R3584" i="1"/>
  <c r="BE3584" i="1" s="1"/>
  <c r="BE3585" i="1"/>
  <c r="Q4475" i="1"/>
  <c r="BD4475" i="1" s="1"/>
  <c r="BC4475" i="1"/>
  <c r="R3996" i="1"/>
  <c r="BE3996" i="1" s="1"/>
  <c r="BE3997" i="1"/>
  <c r="M3951" i="1"/>
  <c r="AZ3951" i="1" s="1"/>
  <c r="AZ3952" i="1"/>
  <c r="N3896" i="1"/>
  <c r="AY3896" i="1"/>
  <c r="N3000" i="1"/>
  <c r="AY3000" i="1"/>
  <c r="R2993" i="1"/>
  <c r="BE2993" i="1" s="1"/>
  <c r="BE2994" i="1"/>
  <c r="M1875" i="1"/>
  <c r="AZ1956" i="1"/>
  <c r="R2674" i="1"/>
  <c r="BE2674" i="1" s="1"/>
  <c r="BE2675" i="1"/>
  <c r="BA2027" i="1"/>
  <c r="R3194" i="1"/>
  <c r="BE3194" i="1" s="1"/>
  <c r="BD3194" i="1"/>
  <c r="M2670" i="1"/>
  <c r="AZ2670" i="1" s="1"/>
  <c r="AZ2671" i="1"/>
  <c r="R2668" i="1"/>
  <c r="BE2668" i="1" s="1"/>
  <c r="BE2669" i="1"/>
  <c r="M2265" i="1"/>
  <c r="AZ2266" i="1"/>
  <c r="N2054" i="1"/>
  <c r="BA2054" i="1" s="1"/>
  <c r="BA2055" i="1"/>
  <c r="R741" i="1"/>
  <c r="BE741" i="1" s="1"/>
  <c r="BE742" i="1"/>
  <c r="R356" i="1"/>
  <c r="BE356" i="1" s="1"/>
  <c r="BE357" i="1"/>
  <c r="R1176" i="1"/>
  <c r="BE1176" i="1" s="1"/>
  <c r="BE1177" i="1"/>
  <c r="M1103" i="1"/>
  <c r="AZ1103" i="1" s="1"/>
  <c r="AZ1104" i="1"/>
  <c r="M1066" i="1"/>
  <c r="AZ1066" i="1" s="1"/>
  <c r="AZ1067" i="1"/>
  <c r="P993" i="1"/>
  <c r="BC993" i="1" s="1"/>
  <c r="BC994" i="1"/>
  <c r="R1825" i="1"/>
  <c r="BE1825" i="1" s="1"/>
  <c r="BA1825" i="1"/>
  <c r="R1699" i="1"/>
  <c r="BE1699" i="1" s="1"/>
  <c r="BE1700" i="1"/>
  <c r="P1447" i="1"/>
  <c r="BC1447" i="1" s="1"/>
  <c r="BC1448" i="1"/>
  <c r="R772" i="1"/>
  <c r="BE772" i="1" s="1"/>
  <c r="BE773" i="1"/>
  <c r="R495" i="1"/>
  <c r="BE495" i="1" s="1"/>
  <c r="BA495" i="1"/>
  <c r="P375" i="1"/>
  <c r="BC376" i="1"/>
  <c r="R1839" i="1"/>
  <c r="BE1839" i="1" s="1"/>
  <c r="BE1840" i="1"/>
  <c r="R546" i="1"/>
  <c r="BE546" i="1" s="1"/>
  <c r="BA546" i="1"/>
  <c r="R301" i="1"/>
  <c r="BE301" i="1" s="1"/>
  <c r="BE302" i="1"/>
  <c r="R171" i="1"/>
  <c r="BE171" i="1" s="1"/>
  <c r="BE172" i="1"/>
  <c r="R95" i="1"/>
  <c r="BE95" i="1" s="1"/>
  <c r="BE96" i="1"/>
  <c r="P1697" i="1"/>
  <c r="BC1703" i="1"/>
  <c r="N180" i="1"/>
  <c r="BA180" i="1" s="1"/>
  <c r="AZ180" i="1"/>
  <c r="R66" i="1"/>
  <c r="BE66" i="1" s="1"/>
  <c r="BE67" i="1"/>
  <c r="R3971" i="1"/>
  <c r="BE3971" i="1" s="1"/>
  <c r="BE3972" i="1"/>
  <c r="N3742" i="1"/>
  <c r="BA3742" i="1" s="1"/>
  <c r="AY3742" i="1"/>
  <c r="M3556" i="1"/>
  <c r="AZ3557" i="1"/>
  <c r="R3522" i="1"/>
  <c r="BE3522" i="1" s="1"/>
  <c r="BE3523" i="1"/>
  <c r="O39" i="1"/>
  <c r="BB4422" i="1"/>
  <c r="P4401" i="1"/>
  <c r="BC4402" i="1"/>
  <c r="BA4263" i="1"/>
  <c r="R3894" i="1"/>
  <c r="BE3894" i="1" s="1"/>
  <c r="BE3895" i="1"/>
  <c r="P4427" i="1"/>
  <c r="BC4427" i="1" s="1"/>
  <c r="BC4428" i="1"/>
  <c r="R4415" i="1"/>
  <c r="BE4415" i="1" s="1"/>
  <c r="BE4416" i="1"/>
  <c r="M4401" i="1"/>
  <c r="AZ4402" i="1"/>
  <c r="R4319" i="1"/>
  <c r="BE4319" i="1" s="1"/>
  <c r="BE4320" i="1"/>
  <c r="R3743" i="1"/>
  <c r="BE3743" i="1" s="1"/>
  <c r="BE3744" i="1"/>
  <c r="R3738" i="1"/>
  <c r="BE3738" i="1" s="1"/>
  <c r="BE3739" i="1"/>
  <c r="R3715" i="1"/>
  <c r="BE3715" i="1" s="1"/>
  <c r="BE3716" i="1"/>
  <c r="R3587" i="1"/>
  <c r="BE3587" i="1" s="1"/>
  <c r="BE3588" i="1"/>
  <c r="R3573" i="1"/>
  <c r="BE3573" i="1" s="1"/>
  <c r="BE3574" i="1"/>
  <c r="N2651" i="1"/>
  <c r="BA2651" i="1" s="1"/>
  <c r="BA2652" i="1"/>
  <c r="N2344" i="1"/>
  <c r="BA2344" i="1" s="1"/>
  <c r="AZ2344" i="1"/>
  <c r="R2677" i="1"/>
  <c r="BE2677" i="1" s="1"/>
  <c r="BE2678" i="1"/>
  <c r="R2944" i="1"/>
  <c r="BE2944" i="1" s="1"/>
  <c r="BE2945" i="1"/>
  <c r="R2285" i="1"/>
  <c r="BE2285" i="1" s="1"/>
  <c r="BE2286" i="1"/>
  <c r="R1185" i="1"/>
  <c r="BE1185" i="1" s="1"/>
  <c r="BE1186" i="1"/>
  <c r="L3083" i="1"/>
  <c r="AY3083" i="1" s="1"/>
  <c r="AY3084" i="1"/>
  <c r="R2951" i="1"/>
  <c r="BE2951" i="1" s="1"/>
  <c r="BE2952" i="1"/>
  <c r="R2347" i="1"/>
  <c r="BE2347" i="1" s="1"/>
  <c r="BE2348" i="1"/>
  <c r="R1866" i="1"/>
  <c r="BE1866" i="1" s="1"/>
  <c r="BE1867" i="1"/>
  <c r="R1181" i="1"/>
  <c r="BE1181" i="1" s="1"/>
  <c r="BE1182" i="1"/>
  <c r="R1084" i="1"/>
  <c r="BE1084" i="1" s="1"/>
  <c r="BE1085" i="1"/>
  <c r="O466" i="1"/>
  <c r="BB467" i="1"/>
  <c r="M388" i="1"/>
  <c r="AZ388" i="1" s="1"/>
  <c r="AZ389" i="1"/>
  <c r="R1077" i="1"/>
  <c r="BE1077" i="1" s="1"/>
  <c r="BE1078" i="1"/>
  <c r="R715" i="1"/>
  <c r="BE715" i="1" s="1"/>
  <c r="BE716" i="1"/>
  <c r="N83" i="1"/>
  <c r="BA83" i="1" s="1"/>
  <c r="AZ83" i="1"/>
  <c r="N1090" i="1"/>
  <c r="BA1090" i="1" s="1"/>
  <c r="AY1090" i="1"/>
  <c r="R1082" i="1"/>
  <c r="BE1082" i="1" s="1"/>
  <c r="BE1083" i="1"/>
  <c r="R1009" i="1"/>
  <c r="BE1009" i="1" s="1"/>
  <c r="BE1010" i="1"/>
  <c r="R965" i="1"/>
  <c r="BE965" i="1" s="1"/>
  <c r="BE966" i="1"/>
  <c r="N3070" i="1"/>
  <c r="AY3070" i="1"/>
  <c r="R3734" i="1"/>
  <c r="BE3734" i="1" s="1"/>
  <c r="BE3735" i="1"/>
  <c r="R3736" i="1"/>
  <c r="BE3736" i="1" s="1"/>
  <c r="BE3737" i="1"/>
  <c r="R3630" i="1"/>
  <c r="BE3630" i="1" s="1"/>
  <c r="BE3631" i="1"/>
  <c r="R2982" i="1"/>
  <c r="BE2982" i="1" s="1"/>
  <c r="BE2983" i="1"/>
  <c r="BA2965" i="1"/>
  <c r="N2256" i="1"/>
  <c r="BA2256" i="1" s="1"/>
  <c r="AY2256" i="1"/>
  <c r="P1844" i="1"/>
  <c r="BC1845" i="1"/>
  <c r="Q1143" i="1"/>
  <c r="BB1143" i="1"/>
  <c r="M932" i="1"/>
  <c r="AZ932" i="1" s="1"/>
  <c r="AZ933" i="1"/>
  <c r="R1054" i="1"/>
  <c r="BE1054" i="1" s="1"/>
  <c r="BE1055" i="1"/>
  <c r="R1674" i="1"/>
  <c r="BE1674" i="1" s="1"/>
  <c r="BE1675" i="1"/>
  <c r="R976" i="1"/>
  <c r="BE976" i="1" s="1"/>
  <c r="BE977" i="1"/>
  <c r="R769" i="1"/>
  <c r="BE769" i="1" s="1"/>
  <c r="BE770" i="1"/>
  <c r="N1868" i="1"/>
  <c r="BA1868" i="1" s="1"/>
  <c r="BA1869" i="1"/>
  <c r="R1686" i="1"/>
  <c r="BE1686" i="1" s="1"/>
  <c r="BE1687" i="1"/>
  <c r="R1051" i="1"/>
  <c r="BE1051" i="1" s="1"/>
  <c r="BE1052" i="1"/>
  <c r="R503" i="1"/>
  <c r="BE503" i="1" s="1"/>
  <c r="BA503" i="1"/>
  <c r="R197" i="1"/>
  <c r="BE197" i="1" s="1"/>
  <c r="BE198" i="1"/>
  <c r="R70" i="1"/>
  <c r="BE70" i="1" s="1"/>
  <c r="BE71" i="1"/>
  <c r="N4428" i="1"/>
  <c r="AY4428" i="1"/>
  <c r="R4020" i="1"/>
  <c r="BE4020" i="1" s="1"/>
  <c r="BE4021" i="1"/>
  <c r="R4399" i="1"/>
  <c r="BE4399" i="1" s="1"/>
  <c r="BE4400" i="1"/>
  <c r="R3745" i="1"/>
  <c r="BE3745" i="1" s="1"/>
  <c r="BE3746" i="1"/>
  <c r="R3628" i="1"/>
  <c r="BE3628" i="1" s="1"/>
  <c r="BE3629" i="1"/>
  <c r="R2997" i="1"/>
  <c r="BE2997" i="1" s="1"/>
  <c r="BE2998" i="1"/>
  <c r="R3784" i="1"/>
  <c r="BE3784" i="1" s="1"/>
  <c r="BE3785" i="1"/>
  <c r="R3740" i="1"/>
  <c r="BE3740" i="1" s="1"/>
  <c r="BE3741" i="1"/>
  <c r="R3569" i="1"/>
  <c r="BE3569" i="1" s="1"/>
  <c r="BE3570" i="1"/>
  <c r="R2185" i="1"/>
  <c r="BE2185" i="1" s="1"/>
  <c r="BE2186" i="1"/>
  <c r="R2178" i="1"/>
  <c r="BE2178" i="1" s="1"/>
  <c r="BE2179" i="1"/>
  <c r="Q2174" i="1"/>
  <c r="BD2174" i="1" s="1"/>
  <c r="BB2174" i="1"/>
  <c r="Q951" i="1"/>
  <c r="BD951" i="1" s="1"/>
  <c r="BB951" i="1"/>
  <c r="BA729" i="1"/>
  <c r="Q683" i="1"/>
  <c r="BD683" i="1" s="1"/>
  <c r="BD684" i="1"/>
  <c r="Q582" i="1"/>
  <c r="BD582" i="1" s="1"/>
  <c r="BD583" i="1"/>
  <c r="R2102" i="1"/>
  <c r="BE2102" i="1" s="1"/>
  <c r="BE2103" i="1"/>
  <c r="R2071" i="1"/>
  <c r="BE2071" i="1" s="1"/>
  <c r="BE2072" i="1"/>
  <c r="M1969" i="1"/>
  <c r="AZ1969" i="1" s="1"/>
  <c r="AZ1970" i="1"/>
  <c r="L1187" i="1"/>
  <c r="AY1188" i="1"/>
  <c r="N771" i="1"/>
  <c r="AY771" i="1"/>
  <c r="R727" i="1"/>
  <c r="BE727" i="1" s="1"/>
  <c r="BE728" i="1"/>
  <c r="R720" i="1"/>
  <c r="BE720" i="1" s="1"/>
  <c r="BE721" i="1"/>
  <c r="R3934" i="1"/>
  <c r="BE3934" i="1" s="1"/>
  <c r="BE3935" i="1"/>
  <c r="R3599" i="1"/>
  <c r="BE3599" i="1" s="1"/>
  <c r="BE3600" i="1"/>
  <c r="R1444" i="1"/>
  <c r="BE1444" i="1" s="1"/>
  <c r="BE1445" i="1"/>
  <c r="P1167" i="1"/>
  <c r="BC1168" i="1"/>
  <c r="Q697" i="1"/>
  <c r="BB697" i="1"/>
  <c r="N684" i="1"/>
  <c r="BA684" i="1" s="1"/>
  <c r="AY684" i="1"/>
  <c r="R4054" i="1"/>
  <c r="BE4054" i="1" s="1"/>
  <c r="BE4055" i="1"/>
  <c r="R3597" i="1"/>
  <c r="BE3597" i="1" s="1"/>
  <c r="BE3598" i="1"/>
  <c r="R706" i="1"/>
  <c r="BE706" i="1" s="1"/>
  <c r="BE707" i="1"/>
  <c r="P683" i="1"/>
  <c r="BC683" i="1" s="1"/>
  <c r="BC684" i="1"/>
  <c r="P4446" i="1"/>
  <c r="BC4446" i="1" s="1"/>
  <c r="BC4447" i="1"/>
  <c r="M4446" i="1"/>
  <c r="AZ4446" i="1" s="1"/>
  <c r="AZ4447" i="1"/>
  <c r="M4427" i="1"/>
  <c r="AZ4427" i="1" s="1"/>
  <c r="AZ4428" i="1"/>
  <c r="R4425" i="1"/>
  <c r="BE4425" i="1" s="1"/>
  <c r="BE4426" i="1"/>
  <c r="P4423" i="1"/>
  <c r="BC4424" i="1"/>
  <c r="N4219" i="1"/>
  <c r="R4495" i="1"/>
  <c r="L4427" i="1"/>
  <c r="AY4427" i="1" s="1"/>
  <c r="N4463" i="1"/>
  <c r="BA4463" i="1" s="1"/>
  <c r="N4458" i="1"/>
  <c r="P4474" i="1"/>
  <c r="N4423" i="1"/>
  <c r="BA4423" i="1" s="1"/>
  <c r="R4406" i="1"/>
  <c r="BE4406" i="1" s="1"/>
  <c r="R4402" i="1"/>
  <c r="BE4402" i="1" s="1"/>
  <c r="BE4403" i="1"/>
  <c r="L4450" i="1"/>
  <c r="AY4450" i="1" s="1"/>
  <c r="R4434" i="1"/>
  <c r="BE4434" i="1" s="1"/>
  <c r="R4323" i="1"/>
  <c r="BE4326" i="1"/>
  <c r="L4474" i="1"/>
  <c r="AY4474" i="1" s="1"/>
  <c r="Q4314" i="1"/>
  <c r="BD4314" i="1" s="1"/>
  <c r="BD4321" i="1"/>
  <c r="Q4295" i="1"/>
  <c r="BD4295" i="1" s="1"/>
  <c r="BD4296" i="1"/>
  <c r="R4286" i="1"/>
  <c r="BE4286" i="1" s="1"/>
  <c r="BE4289" i="1"/>
  <c r="Q4230" i="1"/>
  <c r="BB4230" i="1"/>
  <c r="R4339" i="1"/>
  <c r="BE4339" i="1" s="1"/>
  <c r="R4308" i="1"/>
  <c r="BE4308" i="1" s="1"/>
  <c r="BE4309" i="1"/>
  <c r="N4295" i="1"/>
  <c r="BA4295" i="1" s="1"/>
  <c r="BA4296" i="1"/>
  <c r="AY4294" i="1"/>
  <c r="R4154" i="1"/>
  <c r="BE4154" i="1" s="1"/>
  <c r="BE4155" i="1"/>
  <c r="Q4153" i="1"/>
  <c r="BD4153" i="1" s="1"/>
  <c r="R4085" i="1"/>
  <c r="BE4085" i="1" s="1"/>
  <c r="BE4087" i="1"/>
  <c r="R4056" i="1"/>
  <c r="BE4056" i="1" s="1"/>
  <c r="BE4057" i="1"/>
  <c r="R4008" i="1"/>
  <c r="BE4008" i="1" s="1"/>
  <c r="BE4009" i="1"/>
  <c r="R3989" i="1"/>
  <c r="BE3989" i="1" s="1"/>
  <c r="BE3990" i="1"/>
  <c r="R4134" i="1"/>
  <c r="BE4134" i="1" s="1"/>
  <c r="BD4134" i="1"/>
  <c r="N4023" i="1"/>
  <c r="BA4023" i="1" s="1"/>
  <c r="L3992" i="1"/>
  <c r="AY3993" i="1"/>
  <c r="BA4093" i="1"/>
  <c r="N4075" i="1"/>
  <c r="BA4075" i="1" s="1"/>
  <c r="O4022" i="1"/>
  <c r="BB4022" i="1" s="1"/>
  <c r="P4022" i="1"/>
  <c r="R3789" i="1"/>
  <c r="BE3789" i="1" s="1"/>
  <c r="BE3790" i="1"/>
  <c r="L3732" i="1"/>
  <c r="AY3732" i="1" s="1"/>
  <c r="R3643" i="1"/>
  <c r="BE3643" i="1" s="1"/>
  <c r="BE3644" i="1"/>
  <c r="R3603" i="1"/>
  <c r="BE3603" i="1" s="1"/>
  <c r="BE3604" i="1"/>
  <c r="R3575" i="1"/>
  <c r="BE3575" i="1" s="1"/>
  <c r="BE3576" i="1"/>
  <c r="R3818" i="1"/>
  <c r="BE3818" i="1" s="1"/>
  <c r="BE3819" i="1"/>
  <c r="R3798" i="1"/>
  <c r="BE3798" i="1" s="1"/>
  <c r="BE3799" i="1"/>
  <c r="R3782" i="1"/>
  <c r="BE3782" i="1" s="1"/>
  <c r="BE3783" i="1"/>
  <c r="R4103" i="1"/>
  <c r="BE4103" i="1" s="1"/>
  <c r="R4082" i="1"/>
  <c r="BE4082" i="1" s="1"/>
  <c r="BA4082" i="1"/>
  <c r="R3849" i="1"/>
  <c r="BE3849" i="1" s="1"/>
  <c r="BE3852" i="1"/>
  <c r="L3822" i="1"/>
  <c r="AY3822" i="1" s="1"/>
  <c r="R3759" i="1"/>
  <c r="BE3759" i="1" s="1"/>
  <c r="BE3760" i="1"/>
  <c r="R3713" i="1"/>
  <c r="BE3713" i="1" s="1"/>
  <c r="BE3714" i="1"/>
  <c r="R3605" i="1"/>
  <c r="BE3605" i="1" s="1"/>
  <c r="BE3606" i="1"/>
  <c r="R3709" i="1"/>
  <c r="BE3709" i="1" s="1"/>
  <c r="R3572" i="1"/>
  <c r="BE3572" i="1" s="1"/>
  <c r="R3893" i="1"/>
  <c r="BE3893" i="1" s="1"/>
  <c r="BD3893" i="1"/>
  <c r="R3899" i="1"/>
  <c r="BE3899" i="1" s="1"/>
  <c r="R3528" i="1"/>
  <c r="BE3541" i="1"/>
  <c r="R3073" i="1"/>
  <c r="BE3073" i="1" s="1"/>
  <c r="BE3074" i="1"/>
  <c r="R2989" i="1"/>
  <c r="BE2989" i="1" s="1"/>
  <c r="BE2990" i="1"/>
  <c r="O3776" i="1"/>
  <c r="BB3776" i="1" s="1"/>
  <c r="M3776" i="1"/>
  <c r="AZ3776" i="1" s="1"/>
  <c r="O3723" i="1"/>
  <c r="BB3723" i="1" s="1"/>
  <c r="R3685" i="1"/>
  <c r="BE3685" i="1" s="1"/>
  <c r="R3602" i="1"/>
  <c r="BE3602" i="1" s="1"/>
  <c r="N3527" i="1"/>
  <c r="BA3527" i="1" s="1"/>
  <c r="BA3528" i="1"/>
  <c r="R3251" i="1"/>
  <c r="BE3251" i="1" s="1"/>
  <c r="BE3252" i="1"/>
  <c r="R3010" i="1"/>
  <c r="BE3010" i="1" s="1"/>
  <c r="BE3011" i="1"/>
  <c r="R3134" i="1"/>
  <c r="BE3134" i="1" s="1"/>
  <c r="R3077" i="1"/>
  <c r="BE3077" i="1" s="1"/>
  <c r="BE3078" i="1"/>
  <c r="O3223" i="1"/>
  <c r="Q3211" i="1"/>
  <c r="BD3211" i="1" s="1"/>
  <c r="R3016" i="1"/>
  <c r="BE3016" i="1" s="1"/>
  <c r="N2995" i="1"/>
  <c r="BA2995" i="1" s="1"/>
  <c r="R2984" i="1"/>
  <c r="BE2984" i="1" s="1"/>
  <c r="BE2985" i="1"/>
  <c r="R2672" i="1"/>
  <c r="BE2672" i="1" s="1"/>
  <c r="BE2673" i="1"/>
  <c r="R2424" i="1"/>
  <c r="BE2424" i="1" s="1"/>
  <c r="BE2425" i="1"/>
  <c r="R3220" i="1"/>
  <c r="BE3220" i="1" s="1"/>
  <c r="R3085" i="1"/>
  <c r="BE3085" i="1" s="1"/>
  <c r="R3038" i="1"/>
  <c r="BE3038" i="1" s="1"/>
  <c r="R2988" i="1"/>
  <c r="BE2988" i="1" s="1"/>
  <c r="R2971" i="1"/>
  <c r="BE2971" i="1" s="1"/>
  <c r="BE2974" i="1"/>
  <c r="R2753" i="1"/>
  <c r="BE2753" i="1" s="1"/>
  <c r="BE2754" i="1"/>
  <c r="R2637" i="1"/>
  <c r="BE2637" i="1" s="1"/>
  <c r="BE2638" i="1"/>
  <c r="R2441" i="1"/>
  <c r="BE2441" i="1" s="1"/>
  <c r="BE2442" i="1"/>
  <c r="R2919" i="1"/>
  <c r="BE2919" i="1" s="1"/>
  <c r="R2882" i="1"/>
  <c r="BE2882" i="1" s="1"/>
  <c r="R2706" i="1"/>
  <c r="BE2706" i="1" s="1"/>
  <c r="N2670" i="1"/>
  <c r="BA2670" i="1" s="1"/>
  <c r="R2630" i="1"/>
  <c r="BE2630" i="1" s="1"/>
  <c r="R2831" i="1"/>
  <c r="BE2831" i="1" s="1"/>
  <c r="R2606" i="1"/>
  <c r="BE2606" i="1" s="1"/>
  <c r="R2406" i="1"/>
  <c r="BE2406" i="1" s="1"/>
  <c r="R2254" i="1"/>
  <c r="BE2254" i="1" s="1"/>
  <c r="BE2255" i="1"/>
  <c r="O2961" i="1"/>
  <c r="R2147" i="1"/>
  <c r="BE2147" i="1" s="1"/>
  <c r="BE2148" i="1"/>
  <c r="R2051" i="1"/>
  <c r="BE2051" i="1" s="1"/>
  <c r="BE2052" i="1"/>
  <c r="L2961" i="1"/>
  <c r="AY2961" i="1" s="1"/>
  <c r="N2948" i="1"/>
  <c r="Q2752" i="1"/>
  <c r="R2681" i="1"/>
  <c r="BE2681" i="1" s="1"/>
  <c r="R2446" i="1"/>
  <c r="BE2446" i="1" s="1"/>
  <c r="R2290" i="1"/>
  <c r="BE2290" i="1" s="1"/>
  <c r="R2220" i="1"/>
  <c r="BE2220" i="1" s="1"/>
  <c r="R2191" i="1"/>
  <c r="R2047" i="1"/>
  <c r="BE2047" i="1" s="1"/>
  <c r="O1697" i="1"/>
  <c r="O2246" i="1"/>
  <c r="BB2246" i="1" s="1"/>
  <c r="R2197" i="1"/>
  <c r="BE2197" i="1" s="1"/>
  <c r="R2037" i="1"/>
  <c r="BE2037" i="1" s="1"/>
  <c r="BE2038" i="1"/>
  <c r="Q1982" i="1"/>
  <c r="BD1982" i="1" s="1"/>
  <c r="R1816" i="1"/>
  <c r="BE1816" i="1" s="1"/>
  <c r="BE1817" i="1"/>
  <c r="R1684" i="1"/>
  <c r="BE1684" i="1" s="1"/>
  <c r="BE1685" i="1"/>
  <c r="O2351" i="1"/>
  <c r="BB2351" i="1" s="1"/>
  <c r="N2137" i="1"/>
  <c r="BA2137" i="1" s="1"/>
  <c r="BE2101" i="1"/>
  <c r="R1977" i="1"/>
  <c r="BE1977" i="1" s="1"/>
  <c r="BE1978" i="1"/>
  <c r="N1970" i="1"/>
  <c r="BA1970" i="1" s="1"/>
  <c r="R1957" i="1"/>
  <c r="BE1957" i="1" s="1"/>
  <c r="BE1958" i="1"/>
  <c r="R1857" i="1"/>
  <c r="BE1857" i="1" s="1"/>
  <c r="BE1858" i="1"/>
  <c r="R1841" i="1"/>
  <c r="BE1841" i="1" s="1"/>
  <c r="BE1842" i="1"/>
  <c r="R1567" i="1"/>
  <c r="BE1567" i="1" s="1"/>
  <c r="BE1570" i="1"/>
  <c r="P1564" i="1"/>
  <c r="BC1564" i="1" s="1"/>
  <c r="R1449" i="1"/>
  <c r="BE1449" i="1" s="1"/>
  <c r="BE1450" i="1"/>
  <c r="R1375" i="1"/>
  <c r="BE1375" i="1" s="1"/>
  <c r="BA1375" i="1"/>
  <c r="R1277" i="1"/>
  <c r="BE1277" i="1" s="1"/>
  <c r="BE1280" i="1"/>
  <c r="R1183" i="1"/>
  <c r="BE1183" i="1" s="1"/>
  <c r="BE1184" i="1"/>
  <c r="R1916" i="1"/>
  <c r="BE1916" i="1" s="1"/>
  <c r="R1677" i="1"/>
  <c r="BE1677" i="1" s="1"/>
  <c r="M1565" i="1"/>
  <c r="R1561" i="1"/>
  <c r="BE1561" i="1" s="1"/>
  <c r="R1496" i="1"/>
  <c r="BE1496" i="1" s="1"/>
  <c r="R1168" i="1"/>
  <c r="BE1168" i="1" s="1"/>
  <c r="BE1169" i="1"/>
  <c r="M1149" i="1"/>
  <c r="AZ1149" i="1" s="1"/>
  <c r="AZ1150" i="1"/>
  <c r="BA1127" i="1"/>
  <c r="R1698" i="1"/>
  <c r="BE1698" i="1" s="1"/>
  <c r="R1525" i="1"/>
  <c r="BE1525" i="1" s="1"/>
  <c r="BA1525" i="1"/>
  <c r="L1165" i="1"/>
  <c r="AY1166" i="1"/>
  <c r="R725" i="1"/>
  <c r="BE725" i="1" s="1"/>
  <c r="BE726" i="1"/>
  <c r="BD1956" i="1"/>
  <c r="N1921" i="1"/>
  <c r="R1514" i="1"/>
  <c r="BE1514" i="1" s="1"/>
  <c r="R1472" i="1"/>
  <c r="BE1472" i="1" s="1"/>
  <c r="N1188" i="1"/>
  <c r="BA1188" i="1" s="1"/>
  <c r="R978" i="1"/>
  <c r="BE978" i="1" s="1"/>
  <c r="BE979" i="1"/>
  <c r="R942" i="1"/>
  <c r="BE942" i="1" s="1"/>
  <c r="BE943" i="1"/>
  <c r="R910" i="1"/>
  <c r="BE910" i="1" s="1"/>
  <c r="BE911" i="1"/>
  <c r="R850" i="1"/>
  <c r="BE850" i="1" s="1"/>
  <c r="BE851" i="1"/>
  <c r="R685" i="1"/>
  <c r="BE685" i="1" s="1"/>
  <c r="BE686" i="1"/>
  <c r="P1875" i="1"/>
  <c r="BC1875" i="1" s="1"/>
  <c r="R1876" i="1"/>
  <c r="BE1876" i="1" s="1"/>
  <c r="R1831" i="1"/>
  <c r="BE1831" i="1" s="1"/>
  <c r="Q1697" i="1"/>
  <c r="BD1697" i="1" s="1"/>
  <c r="R1625" i="1"/>
  <c r="BE1625" i="1" s="1"/>
  <c r="R1599" i="1"/>
  <c r="BE1599" i="1" s="1"/>
  <c r="Q1437" i="1"/>
  <c r="BD1437" i="1" s="1"/>
  <c r="BD1438" i="1"/>
  <c r="BD1161" i="1"/>
  <c r="R1124" i="1"/>
  <c r="BE1124" i="1" s="1"/>
  <c r="R1099" i="1"/>
  <c r="BE1099" i="1" s="1"/>
  <c r="BE1100" i="1"/>
  <c r="N1060" i="1"/>
  <c r="BA1060" i="1" s="1"/>
  <c r="O993" i="1"/>
  <c r="BB993" i="1" s="1"/>
  <c r="R987" i="1"/>
  <c r="BE987" i="1" s="1"/>
  <c r="BE988" i="1"/>
  <c r="R967" i="1"/>
  <c r="BE967" i="1" s="1"/>
  <c r="BE968" i="1"/>
  <c r="R955" i="1"/>
  <c r="BE955" i="1" s="1"/>
  <c r="BE956" i="1"/>
  <c r="R879" i="1"/>
  <c r="BE879" i="1" s="1"/>
  <c r="BE880" i="1"/>
  <c r="L778" i="1"/>
  <c r="AY778" i="1" s="1"/>
  <c r="R763" i="1"/>
  <c r="BE763" i="1" s="1"/>
  <c r="BE764" i="1"/>
  <c r="R702" i="1"/>
  <c r="BE702" i="1" s="1"/>
  <c r="BE703" i="1"/>
  <c r="R1108" i="1"/>
  <c r="BE1108" i="1" s="1"/>
  <c r="O932" i="1"/>
  <c r="BB932" i="1" s="1"/>
  <c r="R925" i="1"/>
  <c r="BE925" i="1" s="1"/>
  <c r="M737" i="1"/>
  <c r="AZ737" i="1" s="1"/>
  <c r="L737" i="1"/>
  <c r="AY737" i="1" s="1"/>
  <c r="O778" i="1"/>
  <c r="BB778" i="1" s="1"/>
  <c r="L1072" i="1"/>
  <c r="AY1072" i="1" s="1"/>
  <c r="R1037" i="1"/>
  <c r="BE1037" i="1" s="1"/>
  <c r="R832" i="1"/>
  <c r="BE832" i="1" s="1"/>
  <c r="R749" i="1"/>
  <c r="BE749" i="1" s="1"/>
  <c r="R730" i="1"/>
  <c r="BE730" i="1" s="1"/>
  <c r="R583" i="1"/>
  <c r="L79" i="1"/>
  <c r="AY79" i="1" s="1"/>
  <c r="R1105" i="1"/>
  <c r="BE1105" i="1" s="1"/>
  <c r="O696" i="1"/>
  <c r="BB696" i="1" s="1"/>
  <c r="R670" i="1"/>
  <c r="BE670" i="1" s="1"/>
  <c r="R620" i="1"/>
  <c r="BE620" i="1" s="1"/>
  <c r="P466" i="1"/>
  <c r="BC467" i="1"/>
  <c r="R392" i="1"/>
  <c r="BE392" i="1" s="1"/>
  <c r="BE393" i="1"/>
  <c r="R372" i="1"/>
  <c r="BE372" i="1" s="1"/>
  <c r="BE373" i="1"/>
  <c r="R310" i="1"/>
  <c r="BE310" i="1" s="1"/>
  <c r="BE313" i="1"/>
  <c r="R200" i="1"/>
  <c r="BE200" i="1" s="1"/>
  <c r="BE201" i="1"/>
  <c r="R132" i="1"/>
  <c r="BE132" i="1" s="1"/>
  <c r="BE135" i="1"/>
  <c r="R403" i="1"/>
  <c r="BE403" i="1" s="1"/>
  <c r="BD389" i="1"/>
  <c r="N369" i="1"/>
  <c r="R331" i="1"/>
  <c r="BE331" i="1" s="1"/>
  <c r="R291" i="1"/>
  <c r="BE291" i="1" s="1"/>
  <c r="R144" i="1"/>
  <c r="BE144" i="1" s="1"/>
  <c r="L195" i="1"/>
  <c r="AY195" i="1" s="1"/>
  <c r="Q175" i="1"/>
  <c r="L162" i="1"/>
  <c r="AY162" i="1" s="1"/>
  <c r="R152" i="1"/>
  <c r="BE152" i="1" s="1"/>
  <c r="BE155" i="1"/>
  <c r="N467" i="1"/>
  <c r="O212" i="1"/>
  <c r="BB212" i="1" s="1"/>
  <c r="O162" i="1"/>
  <c r="BB162" i="1" s="1"/>
  <c r="N58" i="1"/>
  <c r="BA58" i="1" s="1"/>
  <c r="BA400" i="1"/>
  <c r="R147" i="1"/>
  <c r="BE147" i="1" s="1"/>
  <c r="BD147" i="1"/>
  <c r="N63" i="1"/>
  <c r="BA63" i="1" s="1"/>
  <c r="R106" i="1"/>
  <c r="BE106" i="1" s="1"/>
  <c r="P4457" i="1"/>
  <c r="BC4457" i="1" s="1"/>
  <c r="Q4204" i="1"/>
  <c r="BD4204" i="1" s="1"/>
  <c r="BB4204" i="1"/>
  <c r="R4147" i="1"/>
  <c r="BE4147" i="1" s="1"/>
  <c r="BE4148" i="1"/>
  <c r="N4140" i="1"/>
  <c r="BA4140" i="1" s="1"/>
  <c r="AY4140" i="1"/>
  <c r="Q4457" i="1"/>
  <c r="BD4457" i="1" s="1"/>
  <c r="R4384" i="1"/>
  <c r="BE4384" i="1" s="1"/>
  <c r="N4230" i="1"/>
  <c r="BA4230" i="1" s="1"/>
  <c r="R4083" i="1"/>
  <c r="BE4083" i="1" s="1"/>
  <c r="BE4084" i="1"/>
  <c r="R4064" i="1"/>
  <c r="BE4064" i="1" s="1"/>
  <c r="BE4065" i="1"/>
  <c r="R4461" i="1"/>
  <c r="BE4461" i="1" s="1"/>
  <c r="BE4462" i="1"/>
  <c r="R4410" i="1"/>
  <c r="BE4410" i="1" s="1"/>
  <c r="BE4411" i="1"/>
  <c r="R4290" i="1"/>
  <c r="BE4290" i="1" s="1"/>
  <c r="BE4292" i="1"/>
  <c r="N4204" i="1"/>
  <c r="AY4204" i="1"/>
  <c r="N4053" i="1"/>
  <c r="BA4053" i="1" s="1"/>
  <c r="AY4053" i="1"/>
  <c r="Q3823" i="1"/>
  <c r="R4080" i="1"/>
  <c r="BE4080" i="1" s="1"/>
  <c r="BE4081" i="1"/>
  <c r="R4016" i="1"/>
  <c r="BE4016" i="1" s="1"/>
  <c r="BE4017" i="1"/>
  <c r="R4010" i="1"/>
  <c r="BE4010" i="1" s="1"/>
  <c r="BA4010" i="1"/>
  <c r="R3965" i="1"/>
  <c r="BE3965" i="1" s="1"/>
  <c r="R3816" i="1"/>
  <c r="BE3816" i="1" s="1"/>
  <c r="BE3817" i="1"/>
  <c r="P4067" i="1"/>
  <c r="BC4068" i="1"/>
  <c r="R3805" i="1"/>
  <c r="BE3805" i="1" s="1"/>
  <c r="BE3807" i="1"/>
  <c r="AZ4153" i="1"/>
  <c r="R4000" i="1"/>
  <c r="BE4000" i="1" s="1"/>
  <c r="BE4001" i="1"/>
  <c r="R3963" i="1"/>
  <c r="BE3963" i="1" s="1"/>
  <c r="BE3964" i="1"/>
  <c r="P3822" i="1"/>
  <c r="BC3822" i="1" s="1"/>
  <c r="BC3931" i="1"/>
  <c r="R3923" i="1"/>
  <c r="BE3923" i="1" s="1"/>
  <c r="BE3926" i="1"/>
  <c r="N3777" i="1"/>
  <c r="AY3777" i="1"/>
  <c r="Q3742" i="1"/>
  <c r="L3723" i="1"/>
  <c r="AY3723" i="1" s="1"/>
  <c r="R3695" i="1"/>
  <c r="BE3695" i="1" s="1"/>
  <c r="P3647" i="1"/>
  <c r="BC3647" i="1" s="1"/>
  <c r="BC3689" i="1"/>
  <c r="R3750" i="1"/>
  <c r="BE3750" i="1" s="1"/>
  <c r="BE3751" i="1"/>
  <c r="R3730" i="1"/>
  <c r="BE3730" i="1" s="1"/>
  <c r="BE3731" i="1"/>
  <c r="O3647" i="1"/>
  <c r="BB3647" i="1" s="1"/>
  <c r="R3579" i="1"/>
  <c r="BE3579" i="1" s="1"/>
  <c r="BE3580" i="1"/>
  <c r="L3571" i="1"/>
  <c r="AY3571" i="1" s="1"/>
  <c r="Q3952" i="1"/>
  <c r="BD3952" i="1" s="1"/>
  <c r="N3727" i="1"/>
  <c r="Q3586" i="1"/>
  <c r="Q3565" i="1"/>
  <c r="BD3565" i="1" s="1"/>
  <c r="BD3566" i="1"/>
  <c r="R3780" i="1"/>
  <c r="BE3780" i="1" s="1"/>
  <c r="BE3781" i="1"/>
  <c r="R3615" i="1"/>
  <c r="BE3615" i="1" s="1"/>
  <c r="BE3616" i="1"/>
  <c r="Q3557" i="1"/>
  <c r="BD3557" i="1" s="1"/>
  <c r="BD3558" i="1"/>
  <c r="R3524" i="1"/>
  <c r="BE3524" i="1" s="1"/>
  <c r="BE3525" i="1"/>
  <c r="O3732" i="1"/>
  <c r="BB3732" i="1" s="1"/>
  <c r="O3601" i="1"/>
  <c r="BB3601" i="1" s="1"/>
  <c r="R3048" i="1"/>
  <c r="BE3048" i="1" s="1"/>
  <c r="Q2995" i="1"/>
  <c r="BD2995" i="1" s="1"/>
  <c r="BD2996" i="1"/>
  <c r="R2665" i="1"/>
  <c r="BE2665" i="1" s="1"/>
  <c r="BA2665" i="1"/>
  <c r="L3601" i="1"/>
  <c r="AY3601" i="1" s="1"/>
  <c r="R3215" i="1"/>
  <c r="BE3215" i="1" s="1"/>
  <c r="BE3216" i="1"/>
  <c r="R3209" i="1"/>
  <c r="BE3209" i="1" s="1"/>
  <c r="BE3210" i="1"/>
  <c r="M2642" i="1"/>
  <c r="AZ2643" i="1"/>
  <c r="M3571" i="1"/>
  <c r="AZ3571" i="1" s="1"/>
  <c r="M3076" i="1"/>
  <c r="AZ3077" i="1"/>
  <c r="R3067" i="1"/>
  <c r="BE3067" i="1" s="1"/>
  <c r="BE3069" i="1"/>
  <c r="M2954" i="1"/>
  <c r="AZ2955" i="1"/>
  <c r="P2679" i="1"/>
  <c r="BC2679" i="1" s="1"/>
  <c r="BC2948" i="1"/>
  <c r="Q2670" i="1"/>
  <c r="BD2670" i="1" s="1"/>
  <c r="BD2676" i="1"/>
  <c r="P2642" i="1"/>
  <c r="BC2643" i="1"/>
  <c r="Q2344" i="1"/>
  <c r="BB2344" i="1"/>
  <c r="Q2289" i="1"/>
  <c r="BD2289" i="1" s="1"/>
  <c r="R2256" i="1"/>
  <c r="BE2256" i="1" s="1"/>
  <c r="BD2256" i="1"/>
  <c r="BA2169" i="1"/>
  <c r="R1901" i="1"/>
  <c r="BE1901" i="1" s="1"/>
  <c r="BE1915" i="1"/>
  <c r="R1859" i="1"/>
  <c r="BE1859" i="1" s="1"/>
  <c r="BD1859" i="1"/>
  <c r="R1646" i="1"/>
  <c r="BE1646" i="1" s="1"/>
  <c r="BD1646" i="1"/>
  <c r="Q1624" i="1"/>
  <c r="R2339" i="1"/>
  <c r="BE2339" i="1" s="1"/>
  <c r="BE2340" i="1"/>
  <c r="R2235" i="1"/>
  <c r="BE2235" i="1" s="1"/>
  <c r="BE2236" i="1"/>
  <c r="R2033" i="1"/>
  <c r="BE2033" i="1" s="1"/>
  <c r="BE2034" i="1"/>
  <c r="R1693" i="1"/>
  <c r="BE1693" i="1" s="1"/>
  <c r="BE1695" i="1"/>
  <c r="R1555" i="1"/>
  <c r="BE1555" i="1" s="1"/>
  <c r="BA1555" i="1"/>
  <c r="N2265" i="1"/>
  <c r="BA2265" i="1" s="1"/>
  <c r="R2167" i="1"/>
  <c r="BE2167" i="1" s="1"/>
  <c r="BE2168" i="1"/>
  <c r="M2158" i="1"/>
  <c r="AZ2159" i="1"/>
  <c r="R1930" i="1"/>
  <c r="BE1930" i="1" s="1"/>
  <c r="R1830" i="1"/>
  <c r="BE1830" i="1" s="1"/>
  <c r="R1632" i="1"/>
  <c r="BE1632" i="1" s="1"/>
  <c r="R2345" i="1"/>
  <c r="BE2345" i="1" s="1"/>
  <c r="BE2346" i="1"/>
  <c r="P2265" i="1"/>
  <c r="BC2266" i="1"/>
  <c r="M2238" i="1"/>
  <c r="AZ2239" i="1"/>
  <c r="N2180" i="1"/>
  <c r="R2151" i="1"/>
  <c r="BE2151" i="1" s="1"/>
  <c r="BE2152" i="1"/>
  <c r="M2036" i="1"/>
  <c r="AZ2037" i="1"/>
  <c r="R2028" i="1"/>
  <c r="BE2028" i="1" s="1"/>
  <c r="BE2029" i="1"/>
  <c r="R1556" i="1"/>
  <c r="BE1556" i="1" s="1"/>
  <c r="BD2166" i="1"/>
  <c r="Q2053" i="1"/>
  <c r="R1435" i="1"/>
  <c r="BE1435" i="1" s="1"/>
  <c r="BE1436" i="1"/>
  <c r="R1128" i="1"/>
  <c r="BE1128" i="1" s="1"/>
  <c r="BE1129" i="1"/>
  <c r="Q1053" i="1"/>
  <c r="R980" i="1"/>
  <c r="BE980" i="1" s="1"/>
  <c r="BE981" i="1"/>
  <c r="P924" i="1"/>
  <c r="BC925" i="1"/>
  <c r="R912" i="1"/>
  <c r="BE912" i="1" s="1"/>
  <c r="BE913" i="1"/>
  <c r="Q771" i="1"/>
  <c r="BD771" i="1" s="1"/>
  <c r="R735" i="1"/>
  <c r="BE735" i="1" s="1"/>
  <c r="BE736" i="1"/>
  <c r="R277" i="1"/>
  <c r="BE277" i="1" s="1"/>
  <c r="BE281" i="1"/>
  <c r="Q2190" i="1"/>
  <c r="BD2190" i="1" s="1"/>
  <c r="BD2191" i="1"/>
  <c r="R1144" i="1"/>
  <c r="BE1144" i="1" s="1"/>
  <c r="BE1145" i="1"/>
  <c r="R1008" i="1"/>
  <c r="BE1008" i="1" s="1"/>
  <c r="BA1008" i="1"/>
  <c r="R972" i="1"/>
  <c r="BE972" i="1" s="1"/>
  <c r="O938" i="1"/>
  <c r="BB938" i="1" s="1"/>
  <c r="R690" i="1"/>
  <c r="BE690" i="1" s="1"/>
  <c r="R421" i="1"/>
  <c r="BE421" i="1" s="1"/>
  <c r="BE422" i="1"/>
  <c r="R401" i="1"/>
  <c r="BE401" i="1" s="1"/>
  <c r="BE402" i="1"/>
  <c r="Q369" i="1"/>
  <c r="BD369" i="1" s="1"/>
  <c r="BB369" i="1"/>
  <c r="R237" i="1"/>
  <c r="BE237" i="1" s="1"/>
  <c r="BE258" i="1"/>
  <c r="R2250" i="1"/>
  <c r="BE2250" i="1" s="1"/>
  <c r="BD2250" i="1"/>
  <c r="Q1096" i="1"/>
  <c r="BD1096" i="1" s="1"/>
  <c r="BB1096" i="1"/>
  <c r="P1059" i="1"/>
  <c r="BC1060" i="1"/>
  <c r="BD947" i="1"/>
  <c r="R940" i="1"/>
  <c r="BE940" i="1" s="1"/>
  <c r="BE941" i="1"/>
  <c r="R905" i="1"/>
  <c r="BE905" i="1" s="1"/>
  <c r="BE906" i="1"/>
  <c r="R711" i="1"/>
  <c r="BE711" i="1" s="1"/>
  <c r="BE712" i="1"/>
  <c r="R566" i="1"/>
  <c r="BE566" i="1" s="1"/>
  <c r="BE581" i="1"/>
  <c r="N330" i="1"/>
  <c r="M212" i="1"/>
  <c r="AZ212" i="1" s="1"/>
  <c r="M2143" i="1"/>
  <c r="AZ2144" i="1"/>
  <c r="O2108" i="1"/>
  <c r="BB2108" i="1" s="1"/>
  <c r="BB2137" i="1"/>
  <c r="Q2073" i="1"/>
  <c r="BD2073" i="1" s="1"/>
  <c r="L1322" i="1"/>
  <c r="AY1322" i="1" s="1"/>
  <c r="AY1345" i="1"/>
  <c r="R1123" i="1"/>
  <c r="BE1123" i="1" s="1"/>
  <c r="BA1123" i="1"/>
  <c r="R1004" i="1"/>
  <c r="BE1004" i="1" s="1"/>
  <c r="BE1007" i="1"/>
  <c r="R952" i="1"/>
  <c r="BE952" i="1" s="1"/>
  <c r="BE953" i="1"/>
  <c r="R908" i="1"/>
  <c r="BE908" i="1" s="1"/>
  <c r="BE909" i="1"/>
  <c r="R704" i="1"/>
  <c r="BE704" i="1" s="1"/>
  <c r="BE705" i="1"/>
  <c r="R550" i="1"/>
  <c r="BE550" i="1" s="1"/>
  <c r="BA550" i="1"/>
  <c r="R508" i="1"/>
  <c r="BE508" i="1" s="1"/>
  <c r="R407" i="1"/>
  <c r="BE407" i="1" s="1"/>
  <c r="BE417" i="1"/>
  <c r="N358" i="1"/>
  <c r="BA358" i="1" s="1"/>
  <c r="M195" i="1"/>
  <c r="AZ195" i="1" s="1"/>
  <c r="AZ205" i="1"/>
  <c r="R186" i="1"/>
  <c r="BE186" i="1" s="1"/>
  <c r="BE187" i="1"/>
  <c r="R148" i="1"/>
  <c r="BE148" i="1" s="1"/>
  <c r="BE149" i="1"/>
  <c r="R101" i="1"/>
  <c r="BE101" i="1" s="1"/>
  <c r="BA101" i="1"/>
  <c r="Q170" i="1"/>
  <c r="BD170" i="1" s="1"/>
  <c r="BB170" i="1"/>
  <c r="R64" i="1"/>
  <c r="BE64" i="1" s="1"/>
  <c r="BE65" i="1"/>
  <c r="R199" i="1"/>
  <c r="BE199" i="1" s="1"/>
  <c r="BA199" i="1"/>
  <c r="BA94" i="1"/>
  <c r="R178" i="1"/>
  <c r="BE178" i="1" s="1"/>
  <c r="BE179" i="1"/>
  <c r="R173" i="1"/>
  <c r="BE173" i="1" s="1"/>
  <c r="BE174" i="1"/>
  <c r="R166" i="1"/>
  <c r="BE166" i="1" s="1"/>
  <c r="BE167" i="1"/>
  <c r="P151" i="1"/>
  <c r="BC152" i="1"/>
  <c r="R86" i="1"/>
  <c r="BE86" i="1" s="1"/>
  <c r="BE87" i="1"/>
  <c r="R77" i="1"/>
  <c r="BE77" i="1" s="1"/>
  <c r="BE78" i="1"/>
  <c r="R68" i="1"/>
  <c r="BE68" i="1" s="1"/>
  <c r="BE69" i="1"/>
  <c r="Q4424" i="1"/>
  <c r="R4352" i="1"/>
  <c r="BE4352" i="1" s="1"/>
  <c r="BE4353" i="1"/>
  <c r="R4316" i="1"/>
  <c r="BE4316" i="1" s="1"/>
  <c r="BE4317" i="1"/>
  <c r="Q4093" i="1"/>
  <c r="BD4093" i="1" s="1"/>
  <c r="BB4093" i="1"/>
  <c r="N3980" i="1"/>
  <c r="AY3980" i="1"/>
  <c r="Q3896" i="1"/>
  <c r="BD3896" i="1" s="1"/>
  <c r="BC3896" i="1"/>
  <c r="P3565" i="1"/>
  <c r="BC3565" i="1" s="1"/>
  <c r="BC3566" i="1"/>
  <c r="N4467" i="1"/>
  <c r="R4235" i="1"/>
  <c r="BE4235" i="1" s="1"/>
  <c r="BE4236" i="1"/>
  <c r="R4217" i="1"/>
  <c r="BE4217" i="1" s="1"/>
  <c r="BE4218" i="1"/>
  <c r="M4074" i="1"/>
  <c r="AZ4074" i="1" s="1"/>
  <c r="AZ4093" i="1"/>
  <c r="P3951" i="1"/>
  <c r="BC3951" i="1" s="1"/>
  <c r="BC3952" i="1"/>
  <c r="N3884" i="1"/>
  <c r="AY3884" i="1"/>
  <c r="Q3769" i="1"/>
  <c r="BD3769" i="1" s="1"/>
  <c r="BB3769" i="1"/>
  <c r="P3601" i="1"/>
  <c r="BC3601" i="1" s="1"/>
  <c r="BC3640" i="1"/>
  <c r="R3946" i="1"/>
  <c r="BE3946" i="1" s="1"/>
  <c r="BE3947" i="1"/>
  <c r="Q3884" i="1"/>
  <c r="BD3884" i="1" s="1"/>
  <c r="BC3884" i="1"/>
  <c r="R3820" i="1"/>
  <c r="BE3820" i="1" s="1"/>
  <c r="BE3821" i="1"/>
  <c r="N3627" i="1"/>
  <c r="AY3627" i="1"/>
  <c r="Q3614" i="1"/>
  <c r="BD3614" i="1" s="1"/>
  <c r="BB3614" i="1"/>
  <c r="R3594" i="1"/>
  <c r="BE3594" i="1" s="1"/>
  <c r="BE3595" i="1"/>
  <c r="R3581" i="1"/>
  <c r="BE3581" i="1" s="1"/>
  <c r="BE3582" i="1"/>
  <c r="R4448" i="1"/>
  <c r="BE4448" i="1" s="1"/>
  <c r="BE4449" i="1"/>
  <c r="R4363" i="1"/>
  <c r="BE4363" i="1" s="1"/>
  <c r="BE4364" i="1"/>
  <c r="Q4308" i="1"/>
  <c r="BD4308" i="1" s="1"/>
  <c r="BD4309" i="1"/>
  <c r="R4011" i="1"/>
  <c r="BE4011" i="1" s="1"/>
  <c r="BE4012" i="1"/>
  <c r="BC3980" i="1"/>
  <c r="Q3906" i="1"/>
  <c r="BB3906" i="1"/>
  <c r="N3704" i="1"/>
  <c r="AY3704" i="1"/>
  <c r="M3565" i="1"/>
  <c r="AZ3565" i="1" s="1"/>
  <c r="AZ3566" i="1"/>
  <c r="M2165" i="1"/>
  <c r="AZ2165" i="1" s="1"/>
  <c r="AZ2174" i="1"/>
  <c r="R3218" i="1"/>
  <c r="BE3218" i="1" s="1"/>
  <c r="BE3219" i="1"/>
  <c r="BD3208" i="1"/>
  <c r="R2342" i="1"/>
  <c r="BE2342" i="1" s="1"/>
  <c r="BE2343" i="1"/>
  <c r="Q2169" i="1"/>
  <c r="BD2169" i="1" s="1"/>
  <c r="BB2169" i="1"/>
  <c r="N2889" i="1"/>
  <c r="AY2889" i="1"/>
  <c r="R2666" i="1"/>
  <c r="BE2666" i="1" s="1"/>
  <c r="BE2667" i="1"/>
  <c r="R2639" i="1"/>
  <c r="BE2639" i="1" s="1"/>
  <c r="BE2640" i="1"/>
  <c r="R2098" i="1"/>
  <c r="BE2098" i="1" s="1"/>
  <c r="BA2098" i="1"/>
  <c r="R2048" i="1"/>
  <c r="BE2048" i="1" s="1"/>
  <c r="BE2049" i="1"/>
  <c r="R1959" i="1"/>
  <c r="BE1959" i="1" s="1"/>
  <c r="BE1960" i="1"/>
  <c r="Q1127" i="1"/>
  <c r="BD1127" i="1" s="1"/>
  <c r="R1101" i="1"/>
  <c r="BE1101" i="1" s="1"/>
  <c r="BE1102" i="1"/>
  <c r="P1322" i="1"/>
  <c r="BC1322" i="1" s="1"/>
  <c r="BC1345" i="1"/>
  <c r="R1097" i="1"/>
  <c r="BE1097" i="1" s="1"/>
  <c r="BE1098" i="1"/>
  <c r="R1056" i="1"/>
  <c r="BE1056" i="1" s="1"/>
  <c r="BE1057" i="1"/>
  <c r="N1011" i="1"/>
  <c r="BA1011" i="1" s="1"/>
  <c r="AZ1011" i="1"/>
  <c r="R394" i="1"/>
  <c r="BE394" i="1" s="1"/>
  <c r="BE395" i="1"/>
  <c r="R1815" i="1"/>
  <c r="BE1815" i="1" s="1"/>
  <c r="BA1815" i="1"/>
  <c r="R1731" i="1"/>
  <c r="BE1731" i="1" s="1"/>
  <c r="BE1732" i="1"/>
  <c r="Q1683" i="1"/>
  <c r="BD1683" i="1" s="1"/>
  <c r="P1187" i="1"/>
  <c r="BC1188" i="1"/>
  <c r="Q1691" i="1"/>
  <c r="BD1691" i="1" s="1"/>
  <c r="BD1692" i="1"/>
  <c r="R1676" i="1"/>
  <c r="BE1676" i="1" s="1"/>
  <c r="BD1676" i="1"/>
  <c r="R1439" i="1"/>
  <c r="BE1439" i="1" s="1"/>
  <c r="BE1440" i="1"/>
  <c r="R390" i="1"/>
  <c r="BE390" i="1" s="1"/>
  <c r="BE391" i="1"/>
  <c r="N1734" i="1"/>
  <c r="Q1734" i="1"/>
  <c r="Q1566" i="1"/>
  <c r="P195" i="1"/>
  <c r="BC195" i="1" s="1"/>
  <c r="BC205" i="1"/>
  <c r="M1703" i="1"/>
  <c r="N1703" i="1" s="1"/>
  <c r="L212" i="1"/>
  <c r="AY212" i="1" s="1"/>
  <c r="N1706" i="1"/>
  <c r="R97" i="1"/>
  <c r="BE97" i="1" s="1"/>
  <c r="BE98" i="1"/>
  <c r="R76" i="1"/>
  <c r="BE76" i="1" s="1"/>
  <c r="BA76" i="1"/>
  <c r="M1733" i="1"/>
  <c r="AZ1733" i="1" s="1"/>
  <c r="R210" i="1"/>
  <c r="BE210" i="1" s="1"/>
  <c r="BE211" i="1"/>
  <c r="P212" i="1"/>
  <c r="BC212" i="1" s="1"/>
  <c r="R3973" i="1"/>
  <c r="BE3973" i="1" s="1"/>
  <c r="BE3974" i="1"/>
  <c r="M3601" i="1"/>
  <c r="AZ3601" i="1" s="1"/>
  <c r="AZ3640" i="1"/>
  <c r="R4452" i="1"/>
  <c r="BE4452" i="1" s="1"/>
  <c r="BE4453" i="1"/>
  <c r="M4418" i="1"/>
  <c r="AZ4419" i="1"/>
  <c r="R4340" i="1"/>
  <c r="BE4340" i="1" s="1"/>
  <c r="BE4341" i="1"/>
  <c r="R3641" i="1"/>
  <c r="BE3641" i="1" s="1"/>
  <c r="BE3642" i="1"/>
  <c r="N4387" i="1"/>
  <c r="AY4387" i="1"/>
  <c r="Q3938" i="1"/>
  <c r="BD3938" i="1" s="1"/>
  <c r="BD3939" i="1"/>
  <c r="R4413" i="1"/>
  <c r="BE4413" i="1" s="1"/>
  <c r="BE4414" i="1"/>
  <c r="R2248" i="1"/>
  <c r="BE2248" i="1" s="1"/>
  <c r="BE2249" i="1"/>
  <c r="R1862" i="1"/>
  <c r="BE1862" i="1" s="1"/>
  <c r="BA1862" i="1"/>
  <c r="Q1838" i="1"/>
  <c r="BD1838" i="1" s="1"/>
  <c r="BB1838" i="1"/>
  <c r="R1562" i="1"/>
  <c r="BE1562" i="1" s="1"/>
  <c r="BE1563" i="1"/>
  <c r="M1159" i="1"/>
  <c r="AZ1160" i="1"/>
  <c r="R2287" i="1"/>
  <c r="BE2287" i="1" s="1"/>
  <c r="BE2288" i="1"/>
  <c r="R1826" i="1"/>
  <c r="BE1826" i="1" s="1"/>
  <c r="BE1827" i="1"/>
  <c r="R2963" i="1"/>
  <c r="BE2963" i="1" s="1"/>
  <c r="BE2964" i="1"/>
  <c r="N975" i="1"/>
  <c r="BA975" i="1" s="1"/>
  <c r="AZ975" i="1"/>
  <c r="R370" i="1"/>
  <c r="BE370" i="1" s="1"/>
  <c r="BE371" i="1"/>
  <c r="R168" i="1"/>
  <c r="BE168" i="1" s="1"/>
  <c r="BE169" i="1"/>
  <c r="R1068" i="1"/>
  <c r="BE1068" i="1" s="1"/>
  <c r="BE1069" i="1"/>
  <c r="R957" i="1"/>
  <c r="BE957" i="1" s="1"/>
  <c r="BE958" i="1"/>
  <c r="R206" i="1"/>
  <c r="BE206" i="1" s="1"/>
  <c r="BE207" i="1"/>
  <c r="P2351" i="1"/>
  <c r="BC2351" i="1" s="1"/>
  <c r="R1080" i="1"/>
  <c r="BE1080" i="1" s="1"/>
  <c r="BE1081" i="1"/>
  <c r="R945" i="1"/>
  <c r="BE945" i="1" s="1"/>
  <c r="BE946" i="1"/>
  <c r="L466" i="1"/>
  <c r="AY467" i="1"/>
  <c r="R398" i="1"/>
  <c r="BE398" i="1" s="1"/>
  <c r="BE399" i="1"/>
  <c r="R3957" i="1"/>
  <c r="BE3957" i="1" s="1"/>
  <c r="BE3958" i="1"/>
  <c r="Q3619" i="1"/>
  <c r="BB3619" i="1"/>
  <c r="R3813" i="1"/>
  <c r="BE3813" i="1" s="1"/>
  <c r="BE3814" i="1"/>
  <c r="R3213" i="1"/>
  <c r="BE3213" i="1" s="1"/>
  <c r="BE3214" i="1"/>
  <c r="R2881" i="1"/>
  <c r="BE2881" i="1" s="1"/>
  <c r="BA2881" i="1"/>
  <c r="R3770" i="1"/>
  <c r="BE3770" i="1" s="1"/>
  <c r="BE3771" i="1"/>
  <c r="P3718" i="1"/>
  <c r="BC3719" i="1"/>
  <c r="R3645" i="1"/>
  <c r="BE3645" i="1" s="1"/>
  <c r="BE3646" i="1"/>
  <c r="R2966" i="1"/>
  <c r="BE2966" i="1" s="1"/>
  <c r="BE2967" i="1"/>
  <c r="R1828" i="1"/>
  <c r="BE1828" i="1" s="1"/>
  <c r="BE1829" i="1"/>
  <c r="N951" i="1"/>
  <c r="BA951" i="1" s="1"/>
  <c r="AZ951" i="1"/>
  <c r="P932" i="1"/>
  <c r="BC933" i="1"/>
  <c r="P676" i="1"/>
  <c r="BC677" i="1"/>
  <c r="R2261" i="1"/>
  <c r="BE2261" i="1" s="1"/>
  <c r="BE2262" i="1"/>
  <c r="R1644" i="1"/>
  <c r="BE1644" i="1" s="1"/>
  <c r="BE1645" i="1"/>
  <c r="R989" i="1"/>
  <c r="BE989" i="1" s="1"/>
  <c r="BE990" i="1"/>
  <c r="N779" i="1"/>
  <c r="BA779" i="1" s="1"/>
  <c r="AZ779" i="1"/>
  <c r="R765" i="1"/>
  <c r="BE765" i="1" s="1"/>
  <c r="BE766" i="1"/>
  <c r="R386" i="1"/>
  <c r="BE386" i="1" s="1"/>
  <c r="BE387" i="1"/>
  <c r="R2232" i="1"/>
  <c r="BE2232" i="1" s="1"/>
  <c r="BE2233" i="1"/>
  <c r="Q986" i="1"/>
  <c r="BD986" i="1" s="1"/>
  <c r="BC986" i="1"/>
  <c r="M924" i="1"/>
  <c r="AZ925" i="1"/>
  <c r="BD855" i="1"/>
  <c r="Q762" i="1"/>
  <c r="BD762" i="1" s="1"/>
  <c r="BC762" i="1"/>
  <c r="Q907" i="1"/>
  <c r="BD907" i="1" s="1"/>
  <c r="M151" i="1"/>
  <c r="AZ152" i="1"/>
  <c r="Q94" i="1"/>
  <c r="BD94" i="1" s="1"/>
  <c r="R60" i="1"/>
  <c r="BE60" i="1" s="1"/>
  <c r="BE61" i="1"/>
  <c r="R3897" i="1"/>
  <c r="BE3897" i="1" s="1"/>
  <c r="BE3898" i="1"/>
  <c r="Q3747" i="1"/>
  <c r="BD3747" i="1" s="1"/>
  <c r="BB3747" i="1"/>
  <c r="R3955" i="1"/>
  <c r="BE3955" i="1" s="1"/>
  <c r="BE3956" i="1"/>
  <c r="Q3648" i="1"/>
  <c r="BD3648" i="1" s="1"/>
  <c r="BB3648" i="1"/>
  <c r="R3786" i="1"/>
  <c r="BE3786" i="1" s="1"/>
  <c r="BE3787" i="1"/>
  <c r="R3658" i="1"/>
  <c r="BE3658" i="1" s="1"/>
  <c r="BE3659" i="1"/>
  <c r="R2946" i="1"/>
  <c r="BE2946" i="1" s="1"/>
  <c r="BE2947" i="1"/>
  <c r="R2259" i="1"/>
  <c r="BE2259" i="1" s="1"/>
  <c r="BE2260" i="1"/>
  <c r="M1962" i="1"/>
  <c r="AZ1963" i="1"/>
  <c r="Q843" i="1"/>
  <c r="BD843" i="1" s="1"/>
  <c r="BB843" i="1"/>
  <c r="N722" i="1"/>
  <c r="R1971" i="1"/>
  <c r="BE1971" i="1" s="1"/>
  <c r="BE1972" i="1"/>
  <c r="R723" i="1"/>
  <c r="BE723" i="1" s="1"/>
  <c r="BE724" i="1"/>
  <c r="R3962" i="1"/>
  <c r="BE3962" i="1" s="1"/>
  <c r="BD3962" i="1"/>
  <c r="Q2081" i="1"/>
  <c r="BD2081" i="1" s="1"/>
  <c r="BD2082" i="1"/>
  <c r="R4031" i="1"/>
  <c r="BE4031" i="1" s="1"/>
  <c r="BE4032" i="1"/>
  <c r="R973" i="1"/>
  <c r="BE973" i="1" s="1"/>
  <c r="BE974" i="1"/>
  <c r="P696" i="1"/>
  <c r="BC696" i="1" s="1"/>
  <c r="BC710" i="1"/>
  <c r="R1860" i="1"/>
  <c r="BE1860" i="1" s="1"/>
  <c r="BE1861" i="1"/>
  <c r="N4419" i="1"/>
  <c r="BA4419" i="1" s="1"/>
  <c r="BA4420" i="1"/>
  <c r="Q4402" i="1"/>
  <c r="BD4402" i="1" s="1"/>
  <c r="BD4403" i="1"/>
  <c r="M4321" i="1"/>
  <c r="AZ4322" i="1"/>
  <c r="N4321" i="1"/>
  <c r="BA4321" i="1" s="1"/>
  <c r="AY4321" i="1"/>
  <c r="P4307" i="1"/>
  <c r="BC4308" i="1"/>
  <c r="O4306" i="1"/>
  <c r="BB4306" i="1" s="1"/>
  <c r="BB4307" i="1"/>
  <c r="N4307" i="1"/>
  <c r="AY4307" i="1"/>
  <c r="Q4263" i="1"/>
  <c r="BD4263" i="1" s="1"/>
  <c r="Q4237" i="1"/>
  <c r="BD4237" i="1" s="1"/>
  <c r="BB4237" i="1"/>
  <c r="L2157" i="1"/>
  <c r="AY2158" i="1"/>
  <c r="R2105" i="1"/>
  <c r="BE2105" i="1" s="1"/>
  <c r="BE2106" i="1"/>
  <c r="N2104" i="1"/>
  <c r="AY2104" i="1"/>
  <c r="L2073" i="1"/>
  <c r="AY2074" i="1"/>
  <c r="Q2054" i="1"/>
  <c r="BD2054" i="1" s="1"/>
  <c r="BD2055" i="1"/>
  <c r="M2053" i="1"/>
  <c r="AZ2054" i="1"/>
  <c r="Q2037" i="1"/>
  <c r="BD2037" i="1" s="1"/>
  <c r="BD2038" i="1"/>
  <c r="O2035" i="1"/>
  <c r="BB2035" i="1" s="1"/>
  <c r="BB2036" i="1"/>
  <c r="N2030" i="1"/>
  <c r="AY2030" i="1"/>
  <c r="P1975" i="1"/>
  <c r="BC1975" i="1" s="1"/>
  <c r="BC1976" i="1"/>
  <c r="M1975" i="1"/>
  <c r="AZ1975" i="1" s="1"/>
  <c r="AZ1976" i="1"/>
  <c r="P1969" i="1"/>
  <c r="BC1970" i="1"/>
  <c r="Q1963" i="1"/>
  <c r="BD1963" i="1" s="1"/>
  <c r="BD1964" i="1"/>
  <c r="O1961" i="1"/>
  <c r="BB1961" i="1" s="1"/>
  <c r="BB1962" i="1"/>
  <c r="Q1921" i="1"/>
  <c r="BD1921" i="1" s="1"/>
  <c r="BB1921" i="1"/>
  <c r="R1848" i="1"/>
  <c r="BE1848" i="1" s="1"/>
  <c r="BA1848" i="1"/>
  <c r="L1843" i="1"/>
  <c r="AY1843" i="1" s="1"/>
  <c r="AY1844" i="1"/>
  <c r="R1704" i="1"/>
  <c r="BE1704" i="1" s="1"/>
  <c r="BE1705" i="1"/>
  <c r="O1691" i="1"/>
  <c r="BB1691" i="1" s="1"/>
  <c r="BB1692" i="1"/>
  <c r="L1691" i="1"/>
  <c r="AY1691" i="1" s="1"/>
  <c r="AY1692" i="1"/>
  <c r="R1647" i="1"/>
  <c r="BE1647" i="1" s="1"/>
  <c r="BE1648" i="1"/>
  <c r="Q1178" i="1"/>
  <c r="BD1178" i="1" s="1"/>
  <c r="BB1178" i="1"/>
  <c r="O1158" i="1"/>
  <c r="BB1159" i="1"/>
  <c r="P1149" i="1"/>
  <c r="BC1150" i="1"/>
  <c r="N1143" i="1"/>
  <c r="BA1143" i="1" s="1"/>
  <c r="AY1143" i="1"/>
  <c r="R1074" i="1"/>
  <c r="BE1074" i="1" s="1"/>
  <c r="BE1075" i="1"/>
  <c r="M1059" i="1"/>
  <c r="AZ1060" i="1"/>
  <c r="R984" i="1"/>
  <c r="BE984" i="1" s="1"/>
  <c r="BE985" i="1"/>
  <c r="N947" i="1"/>
  <c r="BA947" i="1" s="1"/>
  <c r="AY947" i="1"/>
  <c r="N939" i="1"/>
  <c r="AY939" i="1"/>
  <c r="N925" i="1"/>
  <c r="BA925" i="1" s="1"/>
  <c r="BA926" i="1"/>
  <c r="R919" i="1"/>
  <c r="BE919" i="1" s="1"/>
  <c r="BE920" i="1"/>
  <c r="N907" i="1"/>
  <c r="N855" i="1"/>
  <c r="BA855" i="1" s="1"/>
  <c r="AY855" i="1"/>
  <c r="N843" i="1"/>
  <c r="AY843" i="1"/>
  <c r="R717" i="1"/>
  <c r="BE717" i="1" s="1"/>
  <c r="BE718" i="1"/>
  <c r="R708" i="1"/>
  <c r="BE708" i="1" s="1"/>
  <c r="BE709" i="1"/>
  <c r="M675" i="1"/>
  <c r="AZ675" i="1" s="1"/>
  <c r="AZ676" i="1"/>
  <c r="P601" i="1"/>
  <c r="BC601" i="1" s="1"/>
  <c r="BC602" i="1"/>
  <c r="R595" i="1"/>
  <c r="BE595" i="1" s="1"/>
  <c r="BE596" i="1"/>
  <c r="R593" i="1"/>
  <c r="BE593" i="1" s="1"/>
  <c r="BE594" i="1"/>
  <c r="N592" i="1"/>
  <c r="AY592" i="1"/>
  <c r="Q423" i="1"/>
  <c r="BB423" i="1"/>
  <c r="Q400" i="1"/>
  <c r="BD400" i="1" s="1"/>
  <c r="BB400" i="1"/>
  <c r="M384" i="1"/>
  <c r="AZ384" i="1" s="1"/>
  <c r="AZ385" i="1"/>
  <c r="R203" i="1"/>
  <c r="BE203" i="1" s="1"/>
  <c r="BE204" i="1"/>
  <c r="N202" i="1"/>
  <c r="AY202" i="1"/>
  <c r="O195" i="1"/>
  <c r="BB195" i="1" s="1"/>
  <c r="R193" i="1"/>
  <c r="BE193" i="1" s="1"/>
  <c r="BE194" i="1"/>
  <c r="R183" i="1"/>
  <c r="BE183" i="1" s="1"/>
  <c r="BE184" i="1"/>
  <c r="R181" i="1"/>
  <c r="BE181" i="1" s="1"/>
  <c r="BE182" i="1"/>
  <c r="P158" i="1"/>
  <c r="BC158" i="1" s="1"/>
  <c r="BC159" i="1"/>
  <c r="R145" i="1"/>
  <c r="BE145" i="1" s="1"/>
  <c r="BE146" i="1"/>
  <c r="R99" i="1"/>
  <c r="BE99" i="1" s="1"/>
  <c r="BE100" i="1"/>
  <c r="P58" i="1"/>
  <c r="BC59" i="1"/>
  <c r="L58" i="1"/>
  <c r="AY58" i="1" s="1"/>
  <c r="AY59" i="1"/>
  <c r="R4472" i="1"/>
  <c r="BE4472" i="1" s="1"/>
  <c r="BE4473" i="1"/>
  <c r="R4470" i="1"/>
  <c r="BE4470" i="1" s="1"/>
  <c r="BE4471" i="1"/>
  <c r="R4468" i="1"/>
  <c r="BE4468" i="1" s="1"/>
  <c r="BE4469" i="1"/>
  <c r="R4459" i="1"/>
  <c r="BE4459" i="1" s="1"/>
  <c r="BE4460" i="1"/>
  <c r="R4455" i="1"/>
  <c r="BE4455" i="1" s="1"/>
  <c r="BE4456" i="1"/>
  <c r="P4450" i="1"/>
  <c r="BC4450" i="1" s="1"/>
  <c r="BC4451" i="1"/>
  <c r="M4450" i="1"/>
  <c r="AZ4450" i="1" s="1"/>
  <c r="AZ4451" i="1"/>
  <c r="M3993" i="1"/>
  <c r="AZ3995" i="1"/>
  <c r="P3992" i="1"/>
  <c r="P3979" i="1" s="1"/>
  <c r="BC3979" i="1" s="1"/>
  <c r="BC3993" i="1"/>
  <c r="R3977" i="1"/>
  <c r="BE3977" i="1" s="1"/>
  <c r="BE3978" i="1"/>
  <c r="R3975" i="1"/>
  <c r="BE3975" i="1" s="1"/>
  <c r="BE3976" i="1"/>
  <c r="R3969" i="1"/>
  <c r="BE3969" i="1" s="1"/>
  <c r="BE3970" i="1"/>
  <c r="M3937" i="1"/>
  <c r="AZ3938" i="1"/>
  <c r="L3936" i="1"/>
  <c r="AY3936" i="1" s="1"/>
  <c r="AY3937" i="1"/>
  <c r="R3221" i="1"/>
  <c r="BE3221" i="1" s="1"/>
  <c r="BE3222" i="1"/>
  <c r="N3217" i="1"/>
  <c r="N3208" i="1"/>
  <c r="BA3208" i="1" s="1"/>
  <c r="AY3208" i="1"/>
  <c r="Q3077" i="1"/>
  <c r="BD3077" i="1" s="1"/>
  <c r="BD3078" i="1"/>
  <c r="P2995" i="1"/>
  <c r="BC2995" i="1" s="1"/>
  <c r="BC2996" i="1"/>
  <c r="Q2965" i="1"/>
  <c r="BD2965" i="1" s="1"/>
  <c r="BB2965" i="1"/>
  <c r="O2953" i="1"/>
  <c r="BB2953" i="1" s="1"/>
  <c r="BB2954" i="1"/>
  <c r="L2670" i="1"/>
  <c r="AY2670" i="1" s="1"/>
  <c r="AY2671" i="1"/>
  <c r="Q2651" i="1"/>
  <c r="BD2651" i="1" s="1"/>
  <c r="BD2652" i="1"/>
  <c r="P2650" i="1"/>
  <c r="BC2651" i="1"/>
  <c r="M2650" i="1"/>
  <c r="AZ2651" i="1"/>
  <c r="Q2570" i="1"/>
  <c r="BB2570" i="1"/>
  <c r="R1063" i="1"/>
  <c r="BE1063" i="1" s="1"/>
  <c r="BA1063" i="1"/>
  <c r="Q1060" i="1"/>
  <c r="BD1060" i="1" s="1"/>
  <c r="BD1061" i="1"/>
  <c r="R1014" i="1"/>
  <c r="BE1014" i="1" s="1"/>
  <c r="BE1015" i="1"/>
  <c r="R1012" i="1"/>
  <c r="BE1012" i="1" s="1"/>
  <c r="BE1013" i="1"/>
  <c r="O923" i="1"/>
  <c r="BB923" i="1" s="1"/>
  <c r="BB924" i="1"/>
  <c r="Q918" i="1"/>
  <c r="Q729" i="1"/>
  <c r="BD729" i="1" s="1"/>
  <c r="BB729" i="1"/>
  <c r="R700" i="1"/>
  <c r="BE700" i="1" s="1"/>
  <c r="BE701" i="1"/>
  <c r="N603" i="1"/>
  <c r="BA603" i="1" s="1"/>
  <c r="BA604" i="1"/>
  <c r="P384" i="1"/>
  <c r="BC384" i="1" s="1"/>
  <c r="BC385" i="1"/>
  <c r="R160" i="1"/>
  <c r="BE160" i="1" s="1"/>
  <c r="BE161" i="1"/>
  <c r="L158" i="1"/>
  <c r="AY158" i="1" s="1"/>
  <c r="AY159" i="1"/>
  <c r="R139" i="1"/>
  <c r="BE139" i="1" s="1"/>
  <c r="BE140" i="1"/>
  <c r="R102" i="1"/>
  <c r="BE102" i="1" s="1"/>
  <c r="BE103" i="1"/>
  <c r="R92" i="1"/>
  <c r="BE92" i="1" s="1"/>
  <c r="BE93" i="1"/>
  <c r="R684" i="1"/>
  <c r="BE684" i="1" s="1"/>
  <c r="N683" i="1"/>
  <c r="BA683" i="1" s="1"/>
  <c r="Q3723" i="1"/>
  <c r="BD3723" i="1" s="1"/>
  <c r="M696" i="1"/>
  <c r="R3225" i="1"/>
  <c r="BE3225" i="1" s="1"/>
  <c r="N778" i="1"/>
  <c r="BA778" i="1" s="1"/>
  <c r="R779" i="1"/>
  <c r="BE779" i="1" s="1"/>
  <c r="L4445" i="1"/>
  <c r="AY4445" i="1" s="1"/>
  <c r="R4321" i="1"/>
  <c r="BE4321" i="1" s="1"/>
  <c r="M4474" i="1"/>
  <c r="AZ4474" i="1" s="1"/>
  <c r="N2036" i="1"/>
  <c r="BA2036" i="1" s="1"/>
  <c r="Q2036" i="1"/>
  <c r="R746" i="1"/>
  <c r="BE746" i="1" s="1"/>
  <c r="R2676" i="1"/>
  <c r="N2238" i="1"/>
  <c r="R3712" i="1"/>
  <c r="BE3712" i="1" s="1"/>
  <c r="R83" i="1"/>
  <c r="BE83" i="1" s="1"/>
  <c r="R762" i="1"/>
  <c r="BE762" i="1" s="1"/>
  <c r="N938" i="1"/>
  <c r="BA938" i="1" s="1"/>
  <c r="R951" i="1"/>
  <c r="BE951" i="1" s="1"/>
  <c r="R3689" i="1"/>
  <c r="BE3689" i="1" s="1"/>
  <c r="Q3776" i="1"/>
  <c r="BD3776" i="1" s="1"/>
  <c r="N2679" i="1"/>
  <c r="BA2679" i="1" s="1"/>
  <c r="R1161" i="1"/>
  <c r="BE1161" i="1" s="1"/>
  <c r="O1968" i="1"/>
  <c r="N104" i="1"/>
  <c r="BA104" i="1" s="1"/>
  <c r="R2636" i="1"/>
  <c r="BE2636" i="1" s="1"/>
  <c r="P2246" i="1"/>
  <c r="Q467" i="1"/>
  <c r="Q1079" i="1"/>
  <c r="N1683" i="1"/>
  <c r="Q963" i="1"/>
  <c r="BD963" i="1" s="1"/>
  <c r="R975" i="1"/>
  <c r="BE975" i="1" s="1"/>
  <c r="R359" i="1"/>
  <c r="BE359" i="1" s="1"/>
  <c r="N933" i="1"/>
  <c r="Q676" i="1"/>
  <c r="BD676" i="1" s="1"/>
  <c r="R986" i="1"/>
  <c r="BE986" i="1" s="1"/>
  <c r="R4504" i="1"/>
  <c r="R3001" i="1"/>
  <c r="BE3001" i="1" s="1"/>
  <c r="R2198" i="1"/>
  <c r="BE2198" i="1" s="1"/>
  <c r="R2017" i="1"/>
  <c r="BE2017" i="1" s="1"/>
  <c r="R2055" i="1"/>
  <c r="R2005" i="1"/>
  <c r="BE2005" i="1" s="1"/>
  <c r="Q618" i="1"/>
  <c r="BD618" i="1" s="1"/>
  <c r="R542" i="1"/>
  <c r="BE542" i="1" s="1"/>
  <c r="R122" i="1"/>
  <c r="BE122" i="1" s="1"/>
  <c r="O4074" i="1"/>
  <c r="BB4074" i="1" s="1"/>
  <c r="R4351" i="1"/>
  <c r="R1011" i="1"/>
  <c r="BE1011" i="1" s="1"/>
  <c r="Q1090" i="1"/>
  <c r="L57" i="1"/>
  <c r="AY57" i="1" s="1"/>
  <c r="Q4474" i="1"/>
  <c r="BD4474" i="1" s="1"/>
  <c r="N4418" i="1"/>
  <c r="R2968" i="1"/>
  <c r="BE2968" i="1" s="1"/>
  <c r="R4501" i="1"/>
  <c r="R2196" i="1"/>
  <c r="BE2196" i="1" s="1"/>
  <c r="R1130" i="1"/>
  <c r="BE1130" i="1" s="1"/>
  <c r="R3521" i="1"/>
  <c r="BE3521" i="1" s="1"/>
  <c r="L3564" i="1"/>
  <c r="O2164" i="1"/>
  <c r="M162" i="1"/>
  <c r="AZ162" i="1" s="1"/>
  <c r="P3571" i="1"/>
  <c r="N1096" i="1"/>
  <c r="N1322" i="1"/>
  <c r="BA1322" i="1" s="1"/>
  <c r="L1174" i="1"/>
  <c r="AY1174" i="1" s="1"/>
  <c r="Q1322" i="1"/>
  <c r="P1174" i="1"/>
  <c r="BC1174" i="1" s="1"/>
  <c r="R3557" i="1"/>
  <c r="BE3557" i="1" s="1"/>
  <c r="N1446" i="1"/>
  <c r="BA1446" i="1" s="1"/>
  <c r="O1173" i="1"/>
  <c r="BB1173" i="1" s="1"/>
  <c r="R1138" i="1"/>
  <c r="BE1138" i="1" s="1"/>
  <c r="L1065" i="1"/>
  <c r="R290" i="1"/>
  <c r="BE290" i="1" s="1"/>
  <c r="R4058" i="1"/>
  <c r="BE4058" i="1" s="1"/>
  <c r="Q3732" i="1"/>
  <c r="BD3732" i="1" s="1"/>
  <c r="R3620" i="1"/>
  <c r="BE3620" i="1" s="1"/>
  <c r="R3237" i="1"/>
  <c r="BE3237" i="1" s="1"/>
  <c r="R3034" i="1"/>
  <c r="BE3034" i="1" s="1"/>
  <c r="R2890" i="1"/>
  <c r="BE2890" i="1" s="1"/>
  <c r="R303" i="1"/>
  <c r="BE303" i="1" s="1"/>
  <c r="R4348" i="1"/>
  <c r="BE4348" i="1" s="1"/>
  <c r="R4024" i="1"/>
  <c r="BE4024" i="1" s="1"/>
  <c r="R2344" i="1"/>
  <c r="BE2344" i="1" s="1"/>
  <c r="R2298" i="1"/>
  <c r="BE2298" i="1" s="1"/>
  <c r="Q2238" i="1"/>
  <c r="BD2238" i="1" s="1"/>
  <c r="R4343" i="1"/>
  <c r="BE4343" i="1" s="1"/>
  <c r="R1706" i="1"/>
  <c r="BE1706" i="1" s="1"/>
  <c r="R2128" i="1"/>
  <c r="BE2128" i="1" s="1"/>
  <c r="R1016" i="1"/>
  <c r="BE1016" i="1" s="1"/>
  <c r="Q994" i="1"/>
  <c r="Q205" i="1"/>
  <c r="R2752" i="1"/>
  <c r="BE2752" i="1" s="1"/>
  <c r="R710" i="1"/>
  <c r="BE710" i="1" s="1"/>
  <c r="R4454" i="1"/>
  <c r="BE4454" i="1" s="1"/>
  <c r="Q3942" i="1"/>
  <c r="BD3942" i="1" s="1"/>
  <c r="R1877" i="1"/>
  <c r="BE1877" i="1" s="1"/>
  <c r="Q180" i="1"/>
  <c r="P3776" i="1"/>
  <c r="N1956" i="1"/>
  <c r="Q1103" i="1"/>
  <c r="BD1103" i="1" s="1"/>
  <c r="R1345" i="1"/>
  <c r="BE1345" i="1" s="1"/>
  <c r="R2239" i="1"/>
  <c r="BE2239" i="1" s="1"/>
  <c r="N1447" i="1"/>
  <c r="N737" i="1"/>
  <c r="BA737" i="1" s="1"/>
  <c r="R651" i="1"/>
  <c r="BE651" i="1" s="1"/>
  <c r="O682" i="1"/>
  <c r="R677" i="1"/>
  <c r="BE677" i="1" s="1"/>
  <c r="R159" i="1"/>
  <c r="N4139" i="1"/>
  <c r="BA4139" i="1" s="1"/>
  <c r="Q4067" i="1"/>
  <c r="L4022" i="1"/>
  <c r="AY4022" i="1" s="1"/>
  <c r="Q3931" i="1"/>
  <c r="N3769" i="1"/>
  <c r="BA3769" i="1" s="1"/>
  <c r="R3754" i="1"/>
  <c r="BE3754" i="1" s="1"/>
  <c r="R3660" i="1"/>
  <c r="BE3660" i="1" s="1"/>
  <c r="R3649" i="1"/>
  <c r="BE3649" i="1" s="1"/>
  <c r="Q3601" i="1"/>
  <c r="BD3601" i="1" s="1"/>
  <c r="Q3076" i="1"/>
  <c r="BD3076" i="1" s="1"/>
  <c r="R1922" i="1"/>
  <c r="BE1922" i="1" s="1"/>
  <c r="Q1851" i="1"/>
  <c r="BD1851" i="1" s="1"/>
  <c r="Q2158" i="1"/>
  <c r="O1086" i="1"/>
  <c r="BB1086" i="1" s="1"/>
  <c r="Q2108" i="1"/>
  <c r="BD2108" i="1" s="1"/>
  <c r="R1338" i="1"/>
  <c r="BE1338" i="1" s="1"/>
  <c r="Q938" i="1"/>
  <c r="BD938" i="1" s="1"/>
  <c r="R844" i="1"/>
  <c r="BE844" i="1" s="1"/>
  <c r="R358" i="1"/>
  <c r="BE358" i="1" s="1"/>
  <c r="Q188" i="1"/>
  <c r="N205" i="1"/>
  <c r="BA205" i="1" s="1"/>
  <c r="R2326" i="1"/>
  <c r="BE2326" i="1" s="1"/>
  <c r="R683" i="1"/>
  <c r="BE683" i="1" s="1"/>
  <c r="L157" i="1"/>
  <c r="R4169" i="1"/>
  <c r="BE4169" i="1" s="1"/>
  <c r="Q3951" i="1"/>
  <c r="BD3951" i="1" s="1"/>
  <c r="R3802" i="1"/>
  <c r="BE3802" i="1" s="1"/>
  <c r="O3564" i="1"/>
  <c r="R2289" i="1"/>
  <c r="BE2289" i="1" s="1"/>
  <c r="R2227" i="1"/>
  <c r="BE2227" i="1" s="1"/>
  <c r="R2109" i="1"/>
  <c r="BE2109" i="1" s="1"/>
  <c r="R1984" i="1"/>
  <c r="BE1984" i="1" s="1"/>
  <c r="R780" i="1"/>
  <c r="BE780" i="1" s="1"/>
  <c r="R1443" i="1"/>
  <c r="BE1443" i="1" s="1"/>
  <c r="Q151" i="1"/>
  <c r="R1851" i="1"/>
  <c r="BE1851" i="1" s="1"/>
  <c r="R3824" i="1"/>
  <c r="BE3824" i="1" s="1"/>
  <c r="R2274" i="1"/>
  <c r="BE2274" i="1" s="1"/>
  <c r="R2146" i="1"/>
  <c r="BE2146" i="1" s="1"/>
  <c r="N2144" i="1"/>
  <c r="BA2144" i="1" s="1"/>
  <c r="M1174" i="1"/>
  <c r="L388" i="1"/>
  <c r="Q924" i="1"/>
  <c r="BD924" i="1" s="1"/>
  <c r="R170" i="1"/>
  <c r="BE170" i="1" s="1"/>
  <c r="Q4418" i="1"/>
  <c r="BD4418" i="1" s="1"/>
  <c r="R4238" i="1"/>
  <c r="BE4238" i="1" s="1"/>
  <c r="R3942" i="1"/>
  <c r="BE3942" i="1" s="1"/>
  <c r="R1956" i="1"/>
  <c r="O1065" i="1"/>
  <c r="Q737" i="1"/>
  <c r="BD737" i="1" s="1"/>
  <c r="R467" i="1"/>
  <c r="R59" i="1"/>
  <c r="M4354" i="1"/>
  <c r="R4002" i="1"/>
  <c r="BE4002" i="1" s="1"/>
  <c r="Q3571" i="1"/>
  <c r="BD3571" i="1" s="1"/>
  <c r="R2378" i="1"/>
  <c r="BE2378" i="1" s="1"/>
  <c r="R2600" i="1"/>
  <c r="BE2600" i="1" s="1"/>
  <c r="Q2642" i="1"/>
  <c r="R2144" i="1"/>
  <c r="BE2144" i="1" s="1"/>
  <c r="R1526" i="1"/>
  <c r="BE1526" i="1" s="1"/>
  <c r="L12" i="1"/>
  <c r="O4445" i="1"/>
  <c r="BB4445" i="1" s="1"/>
  <c r="L4422" i="1"/>
  <c r="AY4422" i="1" s="1"/>
  <c r="L3979" i="1"/>
  <c r="R4153" i="1"/>
  <c r="BE4153" i="1" s="1"/>
  <c r="L3722" i="1"/>
  <c r="AY3722" i="1" s="1"/>
  <c r="N3719" i="1"/>
  <c r="BA3719" i="1" s="1"/>
  <c r="R3720" i="1"/>
  <c r="N3822" i="1"/>
  <c r="BA3822" i="1" s="1"/>
  <c r="R3815" i="1"/>
  <c r="BE3815" i="1" s="1"/>
  <c r="N3083" i="1"/>
  <c r="BA3083" i="1" s="1"/>
  <c r="R3084" i="1"/>
  <c r="L2960" i="1"/>
  <c r="L2245" i="1"/>
  <c r="AY2245" i="1" s="1"/>
  <c r="N2246" i="1"/>
  <c r="BA2246" i="1" s="1"/>
  <c r="M1173" i="1"/>
  <c r="AZ1173" i="1" s="1"/>
  <c r="O1155" i="1"/>
  <c r="L931" i="1"/>
  <c r="AY931" i="1" s="1"/>
  <c r="P1173" i="1"/>
  <c r="BC1173" i="1" s="1"/>
  <c r="L1157" i="1"/>
  <c r="AY1157" i="1" s="1"/>
  <c r="L1155" i="1"/>
  <c r="N1103" i="1"/>
  <c r="BA1103" i="1" s="1"/>
  <c r="R1104" i="1"/>
  <c r="O931" i="1"/>
  <c r="BB931" i="1" s="1"/>
  <c r="Q778" i="1"/>
  <c r="BD778" i="1" s="1"/>
  <c r="R1073" i="1"/>
  <c r="BE1073" i="1" s="1"/>
  <c r="R656" i="1"/>
  <c r="N212" i="1"/>
  <c r="BA212" i="1" s="1"/>
  <c r="R213" i="1"/>
  <c r="Q104" i="1"/>
  <c r="BD104" i="1" s="1"/>
  <c r="N4457" i="1"/>
  <c r="BA4457" i="1" s="1"/>
  <c r="R4463" i="1"/>
  <c r="N4446" i="1"/>
  <c r="BA4446" i="1" s="1"/>
  <c r="R4447" i="1"/>
  <c r="N4474" i="1"/>
  <c r="BA4474" i="1" s="1"/>
  <c r="R4475" i="1"/>
  <c r="R4264" i="1"/>
  <c r="BE4264" i="1" s="1"/>
  <c r="N4074" i="1"/>
  <c r="BA4074" i="1" s="1"/>
  <c r="R4075" i="1"/>
  <c r="N4066" i="1"/>
  <c r="BA4066" i="1" s="1"/>
  <c r="R4067" i="1"/>
  <c r="N2643" i="1"/>
  <c r="BA2643" i="1" s="1"/>
  <c r="R2644" i="1"/>
  <c r="N2961" i="1"/>
  <c r="R2962" i="1"/>
  <c r="O2245" i="1"/>
  <c r="BB2245" i="1" s="1"/>
  <c r="R2352" i="1"/>
  <c r="N2351" i="1"/>
  <c r="BA2351" i="1" s="1"/>
  <c r="N1844" i="1"/>
  <c r="BA1844" i="1" s="1"/>
  <c r="M1843" i="1"/>
  <c r="N1564" i="1"/>
  <c r="BA1564" i="1" s="1"/>
  <c r="R1566" i="1"/>
  <c r="BE1566" i="1" s="1"/>
  <c r="N1166" i="1"/>
  <c r="BA1166" i="1" s="1"/>
  <c r="L1173" i="1"/>
  <c r="N993" i="1"/>
  <c r="BA993" i="1" s="1"/>
  <c r="R994" i="1"/>
  <c r="R933" i="1"/>
  <c r="N963" i="1"/>
  <c r="BA963" i="1" s="1"/>
  <c r="N388" i="1"/>
  <c r="BA388" i="1" s="1"/>
  <c r="R389" i="1"/>
  <c r="N195" i="1"/>
  <c r="BA195" i="1" s="1"/>
  <c r="R196" i="1"/>
  <c r="BE196" i="1" s="1"/>
  <c r="N162" i="1"/>
  <c r="BA162" i="1" s="1"/>
  <c r="R163" i="1"/>
  <c r="BE163" i="1" s="1"/>
  <c r="R104" i="1"/>
  <c r="BE104" i="1" s="1"/>
  <c r="N375" i="1"/>
  <c r="BA375" i="1" s="1"/>
  <c r="L40" i="1"/>
  <c r="N4450" i="1"/>
  <c r="BA4450" i="1" s="1"/>
  <c r="R4451" i="1"/>
  <c r="R4365" i="1"/>
  <c r="BE4365" i="1" s="1"/>
  <c r="R4210" i="1"/>
  <c r="BE4210" i="1" s="1"/>
  <c r="Q4022" i="1"/>
  <c r="BD4022" i="1" s="1"/>
  <c r="R3939" i="1"/>
  <c r="N3938" i="1"/>
  <c r="BA3938" i="1" s="1"/>
  <c r="O3722" i="1"/>
  <c r="BB3722" i="1" s="1"/>
  <c r="Q2954" i="1"/>
  <c r="Q1962" i="1"/>
  <c r="P1961" i="1"/>
  <c r="N2334" i="1"/>
  <c r="BA2334" i="1" s="1"/>
  <c r="R2335" i="1"/>
  <c r="N1969" i="1"/>
  <c r="BA1969" i="1" s="1"/>
  <c r="R1970" i="1"/>
  <c r="Q1173" i="1"/>
  <c r="BD1173" i="1" s="1"/>
  <c r="N1149" i="1"/>
  <c r="BA1149" i="1" s="1"/>
  <c r="M1148" i="1"/>
  <c r="N1975" i="1"/>
  <c r="BA1975" i="1" s="1"/>
  <c r="R1976" i="1"/>
  <c r="R1188" i="1"/>
  <c r="BE1188" i="1" s="1"/>
  <c r="R1175" i="1"/>
  <c r="BE1175" i="1" s="1"/>
  <c r="N1066" i="1"/>
  <c r="BA1066" i="1" s="1"/>
  <c r="R1067" i="1"/>
  <c r="R969" i="1"/>
  <c r="N1086" i="1"/>
  <c r="BA1086" i="1" s="1"/>
  <c r="R1087" i="1"/>
  <c r="BE1087" i="1" s="1"/>
  <c r="N384" i="1"/>
  <c r="BA384" i="1" s="1"/>
  <c r="R385" i="1"/>
  <c r="O57" i="1"/>
  <c r="BB57" i="1" s="1"/>
  <c r="O157" i="1"/>
  <c r="O4354" i="1"/>
  <c r="Q4355" i="1"/>
  <c r="BD4355" i="1" s="1"/>
  <c r="L4313" i="1"/>
  <c r="O4152" i="1"/>
  <c r="L4152" i="1"/>
  <c r="Q4139" i="1"/>
  <c r="BD4139" i="1" s="1"/>
  <c r="N4022" i="1"/>
  <c r="BA4022" i="1" s="1"/>
  <c r="R4023" i="1"/>
  <c r="Q4074" i="1"/>
  <c r="BD4074" i="1" s="1"/>
  <c r="O3941" i="1"/>
  <c r="BB3941" i="1" s="1"/>
  <c r="N3565" i="1"/>
  <c r="R3566" i="1"/>
  <c r="R2160" i="1"/>
  <c r="N2159" i="1"/>
  <c r="BA2159" i="1" s="1"/>
  <c r="N1437" i="1"/>
  <c r="BA1437" i="1" s="1"/>
  <c r="R1438" i="1"/>
  <c r="R1324" i="1"/>
  <c r="N1323" i="1"/>
  <c r="BA1323" i="1" s="1"/>
  <c r="N1150" i="1"/>
  <c r="BA1150" i="1" s="1"/>
  <c r="R1151" i="1"/>
  <c r="L23" i="1"/>
  <c r="R1448" i="1"/>
  <c r="N1345" i="1"/>
  <c r="BA1345" i="1" s="1"/>
  <c r="L682" i="1"/>
  <c r="N1072" i="1"/>
  <c r="BA1072" i="1" s="1"/>
  <c r="Q162" i="1"/>
  <c r="BD162" i="1" s="1"/>
  <c r="R63" i="1"/>
  <c r="N62" i="1"/>
  <c r="BA62" i="1" s="1"/>
  <c r="BA1703" i="1" l="1"/>
  <c r="R1703" i="1"/>
  <c r="L16" i="1"/>
  <c r="AY682" i="1"/>
  <c r="BE1448" i="1"/>
  <c r="R1150" i="1"/>
  <c r="BE1150" i="1" s="1"/>
  <c r="BE1151" i="1"/>
  <c r="R1437" i="1"/>
  <c r="BE1437" i="1" s="1"/>
  <c r="BE1438" i="1"/>
  <c r="R2159" i="1"/>
  <c r="BE2159" i="1" s="1"/>
  <c r="BE2160" i="1"/>
  <c r="BA3565" i="1"/>
  <c r="BE4023" i="1"/>
  <c r="L38" i="1"/>
  <c r="AY4313" i="1"/>
  <c r="O4313" i="1"/>
  <c r="BB4354" i="1"/>
  <c r="R963" i="1"/>
  <c r="BE963" i="1" s="1"/>
  <c r="BE969" i="1"/>
  <c r="R1975" i="1"/>
  <c r="BE1975" i="1" s="1"/>
  <c r="BE1976" i="1"/>
  <c r="M1065" i="1"/>
  <c r="AZ1065" i="1" s="1"/>
  <c r="AZ1148" i="1"/>
  <c r="Q1961" i="1"/>
  <c r="BD1962" i="1"/>
  <c r="R4450" i="1"/>
  <c r="BE4450" i="1" s="1"/>
  <c r="BE4451" i="1"/>
  <c r="BE389" i="1"/>
  <c r="R932" i="1"/>
  <c r="BE932" i="1" s="1"/>
  <c r="BE933" i="1"/>
  <c r="BE2352" i="1"/>
  <c r="BE2962" i="1"/>
  <c r="R2643" i="1"/>
  <c r="BE2643" i="1" s="1"/>
  <c r="BE2644" i="1"/>
  <c r="R4066" i="1"/>
  <c r="BE4066" i="1" s="1"/>
  <c r="BE4067" i="1"/>
  <c r="BE4075" i="1"/>
  <c r="R4446" i="1"/>
  <c r="BE4446" i="1" s="1"/>
  <c r="BE4447" i="1"/>
  <c r="BE4463" i="1"/>
  <c r="BE213" i="1"/>
  <c r="L30" i="1"/>
  <c r="AY2960" i="1"/>
  <c r="AZ4354" i="1"/>
  <c r="R466" i="1"/>
  <c r="BE466" i="1" s="1"/>
  <c r="BE467" i="1"/>
  <c r="AZ1174" i="1"/>
  <c r="O33" i="1"/>
  <c r="BB3564" i="1"/>
  <c r="L13" i="1"/>
  <c r="AY157" i="1"/>
  <c r="BA1447" i="1"/>
  <c r="BC3776" i="1"/>
  <c r="Q195" i="1"/>
  <c r="BD195" i="1" s="1"/>
  <c r="BD205" i="1"/>
  <c r="L19" i="1"/>
  <c r="AY1065" i="1"/>
  <c r="R1096" i="1"/>
  <c r="BE1096" i="1" s="1"/>
  <c r="BA1096" i="1"/>
  <c r="O26" i="1"/>
  <c r="BB2164" i="1"/>
  <c r="Q1072" i="1"/>
  <c r="BD1072" i="1" s="1"/>
  <c r="BD1079" i="1"/>
  <c r="BC2246" i="1"/>
  <c r="R2670" i="1"/>
  <c r="BE2670" i="1" s="1"/>
  <c r="BE2676" i="1"/>
  <c r="M4445" i="1"/>
  <c r="AZ696" i="1"/>
  <c r="BD918" i="1"/>
  <c r="R918" i="1"/>
  <c r="BE918" i="1" s="1"/>
  <c r="BD2570" i="1"/>
  <c r="R2570" i="1"/>
  <c r="BE2570" i="1" s="1"/>
  <c r="AZ2650" i="1"/>
  <c r="M2649" i="1"/>
  <c r="P2649" i="1"/>
  <c r="BC2649" i="1" s="1"/>
  <c r="BC2650" i="1"/>
  <c r="Q2650" i="1"/>
  <c r="BA202" i="1"/>
  <c r="R202" i="1"/>
  <c r="BE202" i="1" s="1"/>
  <c r="BD423" i="1"/>
  <c r="R423" i="1"/>
  <c r="BE423" i="1" s="1"/>
  <c r="BA592" i="1"/>
  <c r="R592" i="1"/>
  <c r="BE592" i="1" s="1"/>
  <c r="BA843" i="1"/>
  <c r="R843" i="1"/>
  <c r="BA4307" i="1"/>
  <c r="N4306" i="1"/>
  <c r="BA4306" i="1" s="1"/>
  <c r="BC4307" i="1"/>
  <c r="P4306" i="1"/>
  <c r="Q4307" i="1"/>
  <c r="AZ4321" i="1"/>
  <c r="M4314" i="1"/>
  <c r="AZ4314" i="1" s="1"/>
  <c r="AZ151" i="1"/>
  <c r="N151" i="1"/>
  <c r="M150" i="1"/>
  <c r="AZ150" i="1" s="1"/>
  <c r="M82" i="1"/>
  <c r="M1158" i="1"/>
  <c r="AZ1159" i="1"/>
  <c r="N1159" i="1"/>
  <c r="BA4387" i="1"/>
  <c r="R4387" i="1"/>
  <c r="BE4387" i="1" s="1"/>
  <c r="M4417" i="1"/>
  <c r="AZ4417" i="1" s="1"/>
  <c r="AZ4418" i="1"/>
  <c r="BD1566" i="1"/>
  <c r="Q1564" i="1"/>
  <c r="BD1564" i="1" s="1"/>
  <c r="BA1734" i="1"/>
  <c r="R1734" i="1"/>
  <c r="N1733" i="1"/>
  <c r="BA1733" i="1" s="1"/>
  <c r="Q1187" i="1"/>
  <c r="BC1187" i="1"/>
  <c r="BA2889" i="1"/>
  <c r="R2889" i="1"/>
  <c r="R3208" i="1"/>
  <c r="BE3208" i="1" s="1"/>
  <c r="BA3704" i="1"/>
  <c r="R3704" i="1"/>
  <c r="BE3704" i="1" s="1"/>
  <c r="N3647" i="1"/>
  <c r="BA3647" i="1" s="1"/>
  <c r="BD3906" i="1"/>
  <c r="R3906" i="1"/>
  <c r="BE3906" i="1" s="1"/>
  <c r="BA3627" i="1"/>
  <c r="R3627" i="1"/>
  <c r="BE3627" i="1" s="1"/>
  <c r="N3601" i="1"/>
  <c r="BA3601" i="1" s="1"/>
  <c r="BA3884" i="1"/>
  <c r="R3884" i="1"/>
  <c r="BE3884" i="1" s="1"/>
  <c r="Q4423" i="1"/>
  <c r="BD4423" i="1" s="1"/>
  <c r="BD4424" i="1"/>
  <c r="R4424" i="1"/>
  <c r="P150" i="1"/>
  <c r="BC150" i="1" s="1"/>
  <c r="BC151" i="1"/>
  <c r="R94" i="1"/>
  <c r="BE94" i="1" s="1"/>
  <c r="P923" i="1"/>
  <c r="BC923" i="1" s="1"/>
  <c r="BC924" i="1"/>
  <c r="BD2053" i="1"/>
  <c r="Q2046" i="1"/>
  <c r="BD2046" i="1" s="1"/>
  <c r="Q2165" i="1"/>
  <c r="BD2165" i="1" s="1"/>
  <c r="BA2180" i="1"/>
  <c r="R2180" i="1"/>
  <c r="BE2180" i="1" s="1"/>
  <c r="M2237" i="1"/>
  <c r="AZ2238" i="1"/>
  <c r="Q2265" i="1"/>
  <c r="BC2265" i="1"/>
  <c r="Q2334" i="1"/>
  <c r="BD2334" i="1" s="1"/>
  <c r="BD2344" i="1"/>
  <c r="P2641" i="1"/>
  <c r="BC2641" i="1" s="1"/>
  <c r="BC2642" i="1"/>
  <c r="M2953" i="1"/>
  <c r="AZ2953" i="1" s="1"/>
  <c r="AZ2954" i="1"/>
  <c r="N2954" i="1"/>
  <c r="M3075" i="1"/>
  <c r="AZ3076" i="1"/>
  <c r="N3076" i="1"/>
  <c r="BA3727" i="1"/>
  <c r="N3723" i="1"/>
  <c r="BA3723" i="1" s="1"/>
  <c r="R3742" i="1"/>
  <c r="BE3742" i="1" s="1"/>
  <c r="BD3742" i="1"/>
  <c r="BA3777" i="1"/>
  <c r="R3777" i="1"/>
  <c r="P4066" i="1"/>
  <c r="BC4066" i="1" s="1"/>
  <c r="BC4067" i="1"/>
  <c r="BD3823" i="1"/>
  <c r="R3823" i="1"/>
  <c r="BE3823" i="1" s="1"/>
  <c r="BA4204" i="1"/>
  <c r="R4204" i="1"/>
  <c r="BE4204" i="1" s="1"/>
  <c r="R369" i="1"/>
  <c r="BE369" i="1" s="1"/>
  <c r="BA369" i="1"/>
  <c r="Q388" i="1"/>
  <c r="BD388" i="1" s="1"/>
  <c r="R1921" i="1"/>
  <c r="BE1921" i="1" s="1"/>
  <c r="BA1921" i="1"/>
  <c r="Q1875" i="1"/>
  <c r="BD1875" i="1" s="1"/>
  <c r="AY1165" i="1"/>
  <c r="N1565" i="1"/>
  <c r="AZ1565" i="1"/>
  <c r="R1838" i="1"/>
  <c r="BE1838" i="1" s="1"/>
  <c r="R2190" i="1"/>
  <c r="BE2190" i="1" s="1"/>
  <c r="BE2191" i="1"/>
  <c r="R2948" i="1"/>
  <c r="BE2948" i="1" s="1"/>
  <c r="BA2948" i="1"/>
  <c r="O2960" i="1"/>
  <c r="BB2961" i="1"/>
  <c r="O3082" i="1"/>
  <c r="BB3223" i="1"/>
  <c r="R3648" i="1"/>
  <c r="P3941" i="1"/>
  <c r="BC4022" i="1"/>
  <c r="R4093" i="1"/>
  <c r="BE4093" i="1" s="1"/>
  <c r="AY3992" i="1"/>
  <c r="N4314" i="1"/>
  <c r="R4322" i="1"/>
  <c r="BE4322" i="1" s="1"/>
  <c r="BE4323" i="1"/>
  <c r="P4445" i="1"/>
  <c r="BC4474" i="1"/>
  <c r="BD1535" i="1"/>
  <c r="R1535" i="1"/>
  <c r="BE1535" i="1" s="1"/>
  <c r="BA1934" i="1"/>
  <c r="R1934" i="1"/>
  <c r="BE1934" i="1" s="1"/>
  <c r="M4304" i="1"/>
  <c r="AZ4305" i="1"/>
  <c r="N4305" i="1"/>
  <c r="BA4318" i="1"/>
  <c r="R4318" i="1"/>
  <c r="AZ4423" i="1"/>
  <c r="M4422" i="1"/>
  <c r="Q4446" i="1"/>
  <c r="BD4446" i="1" s="1"/>
  <c r="BD4447" i="1"/>
  <c r="BA2423" i="1"/>
  <c r="R2423" i="1"/>
  <c r="BE2423" i="1" s="1"/>
  <c r="L2649" i="1"/>
  <c r="AY2650" i="1"/>
  <c r="N2650" i="1"/>
  <c r="R62" i="1"/>
  <c r="BE62" i="1" s="1"/>
  <c r="BE63" i="1"/>
  <c r="R1323" i="1"/>
  <c r="BE1323" i="1" s="1"/>
  <c r="BE1324" i="1"/>
  <c r="R3565" i="1"/>
  <c r="BE3565" i="1" s="1"/>
  <c r="BE3566" i="1"/>
  <c r="L4073" i="1"/>
  <c r="AY4073" i="1" s="1"/>
  <c r="AY4152" i="1"/>
  <c r="O4073" i="1"/>
  <c r="BB4073" i="1" s="1"/>
  <c r="BB4152" i="1"/>
  <c r="O13" i="1"/>
  <c r="BB157" i="1"/>
  <c r="R384" i="1"/>
  <c r="BE384" i="1" s="1"/>
  <c r="BE385" i="1"/>
  <c r="R1066" i="1"/>
  <c r="BE1066" i="1" s="1"/>
  <c r="BE1067" i="1"/>
  <c r="R1969" i="1"/>
  <c r="BE1969" i="1" s="1"/>
  <c r="BE1970" i="1"/>
  <c r="R2334" i="1"/>
  <c r="BE2334" i="1" s="1"/>
  <c r="BE2335" i="1"/>
  <c r="P1850" i="1"/>
  <c r="BC1850" i="1" s="1"/>
  <c r="BC1961" i="1"/>
  <c r="Q2953" i="1"/>
  <c r="BD2954" i="1"/>
  <c r="R3938" i="1"/>
  <c r="BE3938" i="1" s="1"/>
  <c r="BE3939" i="1"/>
  <c r="BE994" i="1"/>
  <c r="N1173" i="1"/>
  <c r="BA1173" i="1" s="1"/>
  <c r="AY1173" i="1"/>
  <c r="AZ1843" i="1"/>
  <c r="BA2961" i="1"/>
  <c r="R4474" i="1"/>
  <c r="BE4474" i="1" s="1"/>
  <c r="BE4475" i="1"/>
  <c r="R618" i="1"/>
  <c r="BE618" i="1" s="1"/>
  <c r="BE656" i="1"/>
  <c r="BE1104" i="1"/>
  <c r="L20" i="1"/>
  <c r="AY1155" i="1"/>
  <c r="O20" i="1"/>
  <c r="BB1155" i="1"/>
  <c r="R3083" i="1"/>
  <c r="BE3083" i="1" s="1"/>
  <c r="BE3084" i="1"/>
  <c r="R3719" i="1"/>
  <c r="BE3719" i="1" s="1"/>
  <c r="BE3720" i="1"/>
  <c r="L3941" i="1"/>
  <c r="AY3941" i="1" s="1"/>
  <c r="AY3979" i="1"/>
  <c r="Q2641" i="1"/>
  <c r="BD2642" i="1"/>
  <c r="R58" i="1"/>
  <c r="BE58" i="1" s="1"/>
  <c r="BE59" i="1"/>
  <c r="O19" i="1"/>
  <c r="BB1065" i="1"/>
  <c r="R1875" i="1"/>
  <c r="BE1875" i="1" s="1"/>
  <c r="BE1956" i="1"/>
  <c r="AY388" i="1"/>
  <c r="Q150" i="1"/>
  <c r="BD150" i="1" s="1"/>
  <c r="BD151" i="1"/>
  <c r="R188" i="1"/>
  <c r="BE188" i="1" s="1"/>
  <c r="BD188" i="1"/>
  <c r="Q2157" i="1"/>
  <c r="BD2158" i="1"/>
  <c r="R3931" i="1"/>
  <c r="BD3931" i="1"/>
  <c r="Q4066" i="1"/>
  <c r="BD4066" i="1" s="1"/>
  <c r="BD4067" i="1"/>
  <c r="R158" i="1"/>
  <c r="BE158" i="1" s="1"/>
  <c r="BE159" i="1"/>
  <c r="O16" i="1"/>
  <c r="BB682" i="1"/>
  <c r="N1875" i="1"/>
  <c r="BA1875" i="1" s="1"/>
  <c r="BA1956" i="1"/>
  <c r="R180" i="1"/>
  <c r="BE180" i="1" s="1"/>
  <c r="BD180" i="1"/>
  <c r="Q993" i="1"/>
  <c r="BD993" i="1" s="1"/>
  <c r="BD994" i="1"/>
  <c r="Q1174" i="1"/>
  <c r="BD1322" i="1"/>
  <c r="BC3571" i="1"/>
  <c r="L33" i="1"/>
  <c r="AY3564" i="1"/>
  <c r="N4417" i="1"/>
  <c r="BA4417" i="1" s="1"/>
  <c r="BA4418" i="1"/>
  <c r="R1090" i="1"/>
  <c r="BE1090" i="1" s="1"/>
  <c r="BD1090" i="1"/>
  <c r="R4346" i="1"/>
  <c r="BE4346" i="1" s="1"/>
  <c r="BE4351" i="1"/>
  <c r="R2054" i="1"/>
  <c r="BE2054" i="1" s="1"/>
  <c r="BE2055" i="1"/>
  <c r="N932" i="1"/>
  <c r="BA932" i="1" s="1"/>
  <c r="BA933" i="1"/>
  <c r="R1683" i="1"/>
  <c r="BE1683" i="1" s="1"/>
  <c r="BA1683" i="1"/>
  <c r="Q466" i="1"/>
  <c r="BD466" i="1" s="1"/>
  <c r="BD467" i="1"/>
  <c r="O24" i="1"/>
  <c r="BB1968" i="1"/>
  <c r="N2237" i="1"/>
  <c r="BA2237" i="1" s="1"/>
  <c r="BA2238" i="1"/>
  <c r="Q2035" i="1"/>
  <c r="BD2036" i="1"/>
  <c r="R3217" i="1"/>
  <c r="BE3217" i="1" s="1"/>
  <c r="BA3217" i="1"/>
  <c r="M3936" i="1"/>
  <c r="AZ3937" i="1"/>
  <c r="N3937" i="1"/>
  <c r="BC3992" i="1"/>
  <c r="Q3992" i="1"/>
  <c r="M3992" i="1"/>
  <c r="AZ3993" i="1"/>
  <c r="BC58" i="1"/>
  <c r="P57" i="1"/>
  <c r="BA907" i="1"/>
  <c r="R907" i="1"/>
  <c r="BE907" i="1" s="1"/>
  <c r="BA939" i="1"/>
  <c r="R939" i="1"/>
  <c r="M1058" i="1"/>
  <c r="AZ1058" i="1" s="1"/>
  <c r="AZ1059" i="1"/>
  <c r="N1059" i="1"/>
  <c r="P1148" i="1"/>
  <c r="BC1149" i="1"/>
  <c r="Q1149" i="1"/>
  <c r="BB1158" i="1"/>
  <c r="O1157" i="1"/>
  <c r="BC1969" i="1"/>
  <c r="BA2030" i="1"/>
  <c r="R2030" i="1"/>
  <c r="AZ2053" i="1"/>
  <c r="M2046" i="1"/>
  <c r="AZ2046" i="1" s="1"/>
  <c r="AY2073" i="1"/>
  <c r="N2073" i="1"/>
  <c r="BA2104" i="1"/>
  <c r="R2104" i="1"/>
  <c r="BE2104" i="1" s="1"/>
  <c r="N2097" i="1"/>
  <c r="BA2097" i="1" s="1"/>
  <c r="L2155" i="1"/>
  <c r="AY2157" i="1"/>
  <c r="BA722" i="1"/>
  <c r="N696" i="1"/>
  <c r="R722" i="1"/>
  <c r="BE722" i="1" s="1"/>
  <c r="M1961" i="1"/>
  <c r="AZ1961" i="1" s="1"/>
  <c r="AZ1962" i="1"/>
  <c r="N1962" i="1"/>
  <c r="R855" i="1"/>
  <c r="BE855" i="1" s="1"/>
  <c r="M923" i="1"/>
  <c r="AZ923" i="1" s="1"/>
  <c r="AZ924" i="1"/>
  <c r="N924" i="1"/>
  <c r="P675" i="1"/>
  <c r="BC675" i="1" s="1"/>
  <c r="BC676" i="1"/>
  <c r="BC932" i="1"/>
  <c r="BC3718" i="1"/>
  <c r="P3717" i="1"/>
  <c r="BC3717" i="1" s="1"/>
  <c r="Q3718" i="1"/>
  <c r="BD3619" i="1"/>
  <c r="R3619" i="1"/>
  <c r="BE3619" i="1" s="1"/>
  <c r="L465" i="1"/>
  <c r="AY466" i="1"/>
  <c r="BA1706" i="1"/>
  <c r="N1697" i="1"/>
  <c r="BA1697" i="1" s="1"/>
  <c r="M1697" i="1"/>
  <c r="AZ1697" i="1" s="1"/>
  <c r="AZ1703" i="1"/>
  <c r="BD1734" i="1"/>
  <c r="Q1733" i="1"/>
  <c r="BA4467" i="1"/>
  <c r="R4467" i="1"/>
  <c r="BE4467" i="1" s="1"/>
  <c r="BA3980" i="1"/>
  <c r="R3980" i="1"/>
  <c r="N2143" i="1"/>
  <c r="AZ2143" i="1"/>
  <c r="BA330" i="1"/>
  <c r="R330" i="1"/>
  <c r="BE330" i="1" s="1"/>
  <c r="R947" i="1"/>
  <c r="BE947" i="1" s="1"/>
  <c r="P1058" i="1"/>
  <c r="BC1058" i="1" s="1"/>
  <c r="BC1059" i="1"/>
  <c r="Q1059" i="1"/>
  <c r="BD1053" i="1"/>
  <c r="R1053" i="1"/>
  <c r="BE1053" i="1" s="1"/>
  <c r="M2035" i="1"/>
  <c r="AZ2036" i="1"/>
  <c r="M2157" i="1"/>
  <c r="AZ2158" i="1"/>
  <c r="N2158" i="1"/>
  <c r="R1624" i="1"/>
  <c r="BE1624" i="1" s="1"/>
  <c r="BD1624" i="1"/>
  <c r="R2169" i="1"/>
  <c r="AZ2642" i="1"/>
  <c r="M2641" i="1"/>
  <c r="N2642" i="1"/>
  <c r="BD3586" i="1"/>
  <c r="R3586" i="1"/>
  <c r="Q79" i="1"/>
  <c r="R400" i="1"/>
  <c r="BE400" i="1" s="1"/>
  <c r="N466" i="1"/>
  <c r="BA466" i="1" s="1"/>
  <c r="BA467" i="1"/>
  <c r="R175" i="1"/>
  <c r="BE175" i="1" s="1"/>
  <c r="BD175" i="1"/>
  <c r="P465" i="1"/>
  <c r="BC466" i="1"/>
  <c r="R582" i="1"/>
  <c r="BE582" i="1" s="1"/>
  <c r="BE583" i="1"/>
  <c r="R1127" i="1"/>
  <c r="BE1127" i="1" s="1"/>
  <c r="R2097" i="1"/>
  <c r="BE2097" i="1" s="1"/>
  <c r="O1690" i="1"/>
  <c r="BB1697" i="1"/>
  <c r="N2165" i="1"/>
  <c r="Q2679" i="1"/>
  <c r="BD2679" i="1" s="1"/>
  <c r="BD2752" i="1"/>
  <c r="R3614" i="1"/>
  <c r="R3527" i="1"/>
  <c r="BE3527" i="1" s="1"/>
  <c r="BE3528" i="1"/>
  <c r="R3952" i="1"/>
  <c r="R4230" i="1"/>
  <c r="BE4230" i="1" s="1"/>
  <c r="BD4230" i="1"/>
  <c r="R4237" i="1"/>
  <c r="BE4237" i="1" s="1"/>
  <c r="R4458" i="1"/>
  <c r="BE4458" i="1" s="1"/>
  <c r="BA4458" i="1"/>
  <c r="R4219" i="1"/>
  <c r="BE4219" i="1" s="1"/>
  <c r="BA4219" i="1"/>
  <c r="BC4423" i="1"/>
  <c r="P4422" i="1"/>
  <c r="BD697" i="1"/>
  <c r="R697" i="1"/>
  <c r="P1166" i="1"/>
  <c r="BC1167" i="1"/>
  <c r="Q1167" i="1"/>
  <c r="BA771" i="1"/>
  <c r="R771" i="1"/>
  <c r="BE771" i="1" s="1"/>
  <c r="N1187" i="1"/>
  <c r="AY1187" i="1"/>
  <c r="R729" i="1"/>
  <c r="BE729" i="1" s="1"/>
  <c r="BA4428" i="1"/>
  <c r="R4428" i="1"/>
  <c r="N4427" i="1"/>
  <c r="BA4427" i="1" s="1"/>
  <c r="R1143" i="1"/>
  <c r="BE1143" i="1" s="1"/>
  <c r="BD1143" i="1"/>
  <c r="P1843" i="1"/>
  <c r="BC1843" i="1" s="1"/>
  <c r="BC1844" i="1"/>
  <c r="Q1844" i="1"/>
  <c r="R2965" i="1"/>
  <c r="BE2965" i="1" s="1"/>
  <c r="BA3070" i="1"/>
  <c r="R3070" i="1"/>
  <c r="BE3070" i="1" s="1"/>
  <c r="O465" i="1"/>
  <c r="BB466" i="1"/>
  <c r="N4401" i="1"/>
  <c r="AZ4401" i="1"/>
  <c r="R4263" i="1"/>
  <c r="BE4263" i="1" s="1"/>
  <c r="P4354" i="1"/>
  <c r="BC4401" i="1"/>
  <c r="Q4401" i="1"/>
  <c r="BD4401" i="1" s="1"/>
  <c r="M3555" i="1"/>
  <c r="AZ3555" i="1" s="1"/>
  <c r="AZ3556" i="1"/>
  <c r="N3556" i="1"/>
  <c r="P1690" i="1"/>
  <c r="BC1697" i="1"/>
  <c r="P374" i="1"/>
  <c r="BC375" i="1"/>
  <c r="Q375" i="1"/>
  <c r="AZ2265" i="1"/>
  <c r="M2246" i="1"/>
  <c r="AZ2246" i="1" s="1"/>
  <c r="N1982" i="1"/>
  <c r="BA1982" i="1" s="1"/>
  <c r="M1850" i="1"/>
  <c r="AZ1875" i="1"/>
  <c r="BA3000" i="1"/>
  <c r="R3000" i="1"/>
  <c r="N2999" i="1"/>
  <c r="BA2999" i="1" s="1"/>
  <c r="BA3896" i="1"/>
  <c r="R3896" i="1"/>
  <c r="BE3896" i="1" s="1"/>
  <c r="R3788" i="1"/>
  <c r="BE3788" i="1" s="1"/>
  <c r="BD3788" i="1"/>
  <c r="R3999" i="1"/>
  <c r="BE3999" i="1" s="1"/>
  <c r="BA3999" i="1"/>
  <c r="M465" i="1"/>
  <c r="AZ466" i="1"/>
  <c r="L26" i="1"/>
  <c r="AY2164" i="1"/>
  <c r="L1690" i="1"/>
  <c r="BA406" i="1"/>
  <c r="R406" i="1"/>
  <c r="BE406" i="1" s="1"/>
  <c r="R1178" i="1"/>
  <c r="BE1178" i="1" s="1"/>
  <c r="BA1178" i="1"/>
  <c r="O2154" i="1"/>
  <c r="BB2155" i="1"/>
  <c r="P2157" i="1"/>
  <c r="BC2158" i="1"/>
  <c r="R2081" i="1"/>
  <c r="BE2081" i="1" s="1"/>
  <c r="BE2082" i="1"/>
  <c r="P2035" i="1"/>
  <c r="BC2035" i="1" s="1"/>
  <c r="BC2036" i="1"/>
  <c r="R2174" i="1"/>
  <c r="BE2174" i="1" s="1"/>
  <c r="P2237" i="1"/>
  <c r="BC2238" i="1"/>
  <c r="Q2143" i="1"/>
  <c r="BD2143" i="1" s="1"/>
  <c r="BB2143" i="1"/>
  <c r="P3075" i="1"/>
  <c r="BC3076" i="1"/>
  <c r="R3747" i="1"/>
  <c r="BE3747" i="1" s="1"/>
  <c r="R3640" i="1"/>
  <c r="BE3640" i="1" s="1"/>
  <c r="R3793" i="1"/>
  <c r="BE3793" i="1" s="1"/>
  <c r="BA4412" i="1"/>
  <c r="R4412" i="1"/>
  <c r="BE4412" i="1" s="1"/>
  <c r="Q212" i="1"/>
  <c r="BD212" i="1" s="1"/>
  <c r="M374" i="1"/>
  <c r="AZ375" i="1"/>
  <c r="Q696" i="1"/>
  <c r="BD696" i="1" s="1"/>
  <c r="P682" i="1"/>
  <c r="M931" i="1"/>
  <c r="R1060" i="1"/>
  <c r="BE1060" i="1" s="1"/>
  <c r="BB1165" i="1"/>
  <c r="Q1447" i="1"/>
  <c r="BD1447" i="1" s="1"/>
  <c r="O1850" i="1"/>
  <c r="L24" i="1"/>
  <c r="AY1968" i="1"/>
  <c r="R1845" i="1"/>
  <c r="BE1845" i="1" s="1"/>
  <c r="Q2351" i="1"/>
  <c r="BD2351" i="1" s="1"/>
  <c r="O2648" i="1"/>
  <c r="Q2961" i="1"/>
  <c r="BD2961" i="1" s="1"/>
  <c r="R2651" i="1"/>
  <c r="BE2651" i="1" s="1"/>
  <c r="BE2652" i="1"/>
  <c r="P2953" i="1"/>
  <c r="BC2954" i="1"/>
  <c r="Q3647" i="1"/>
  <c r="BD3647" i="1" s="1"/>
  <c r="R3727" i="1"/>
  <c r="N3776" i="1"/>
  <c r="BA3776" i="1" s="1"/>
  <c r="R4053" i="1"/>
  <c r="BE4053" i="1" s="1"/>
  <c r="R4140" i="1"/>
  <c r="R4295" i="1"/>
  <c r="BE4295" i="1" s="1"/>
  <c r="BE4296" i="1"/>
  <c r="O601" i="1"/>
  <c r="BB601" i="1" s="1"/>
  <c r="BB602" i="1"/>
  <c r="Q602" i="1"/>
  <c r="BA759" i="1"/>
  <c r="R759" i="1"/>
  <c r="BA1076" i="1"/>
  <c r="R1076" i="1"/>
  <c r="BE1076" i="1" s="1"/>
  <c r="M1165" i="1"/>
  <c r="AZ1165" i="1" s="1"/>
  <c r="AZ1166" i="1"/>
  <c r="BA1434" i="1"/>
  <c r="R1434" i="1"/>
  <c r="BE1434" i="1" s="1"/>
  <c r="AY2053" i="1"/>
  <c r="L2046" i="1"/>
  <c r="AY2046" i="1" s="1"/>
  <c r="N2053" i="1"/>
  <c r="AY2137" i="1"/>
  <c r="L2108" i="1"/>
  <c r="AY3526" i="1"/>
  <c r="N3526" i="1"/>
  <c r="L3223" i="1"/>
  <c r="BB3526" i="1"/>
  <c r="Q3526" i="1"/>
  <c r="P3555" i="1"/>
  <c r="BC3555" i="1" s="1"/>
  <c r="BC3556" i="1"/>
  <c r="Q3556" i="1"/>
  <c r="BA3959" i="1"/>
  <c r="R3959" i="1"/>
  <c r="BE3959" i="1" s="1"/>
  <c r="N3951" i="1"/>
  <c r="BA3951" i="1" s="1"/>
  <c r="BA3212" i="1"/>
  <c r="R3212" i="1"/>
  <c r="N3211" i="1"/>
  <c r="BA3211" i="1" s="1"/>
  <c r="BA3259" i="1"/>
  <c r="R3259" i="1"/>
  <c r="AZ3526" i="1"/>
  <c r="M3223" i="1"/>
  <c r="BC3526" i="1"/>
  <c r="P3223" i="1"/>
  <c r="AZ3718" i="1"/>
  <c r="N3718" i="1"/>
  <c r="M3717" i="1"/>
  <c r="P3936" i="1"/>
  <c r="BC3936" i="1" s="1"/>
  <c r="BC3937" i="1"/>
  <c r="Q3937" i="1"/>
  <c r="BA3968" i="1"/>
  <c r="R3968" i="1"/>
  <c r="BE3968" i="1" s="1"/>
  <c r="P4417" i="1"/>
  <c r="BC4417" i="1" s="1"/>
  <c r="BC4418" i="1"/>
  <c r="R1079" i="1"/>
  <c r="N2035" i="1"/>
  <c r="R2036" i="1"/>
  <c r="R1962" i="1"/>
  <c r="R1564" i="1"/>
  <c r="BE1564" i="1" s="1"/>
  <c r="Q1086" i="1"/>
  <c r="L56" i="1"/>
  <c r="Q675" i="1"/>
  <c r="R676" i="1"/>
  <c r="Q3822" i="1"/>
  <c r="R205" i="1"/>
  <c r="R1322" i="1"/>
  <c r="R1086" i="1"/>
  <c r="BE1086" i="1" s="1"/>
  <c r="R2954" i="1"/>
  <c r="Q2237" i="1"/>
  <c r="R2238" i="1"/>
  <c r="Q4417" i="1"/>
  <c r="BD4417" i="1" s="1"/>
  <c r="R4418" i="1"/>
  <c r="R162" i="1"/>
  <c r="BE162" i="1" s="1"/>
  <c r="Q923" i="1"/>
  <c r="R924" i="1"/>
  <c r="Q3075" i="1"/>
  <c r="R3076" i="1"/>
  <c r="R3769" i="1"/>
  <c r="N3732" i="1"/>
  <c r="L4072" i="1"/>
  <c r="L4071" i="1"/>
  <c r="AY4071" i="1" s="1"/>
  <c r="L37" i="1"/>
  <c r="L36" i="1" s="1"/>
  <c r="M19" i="1"/>
  <c r="P23" i="1"/>
  <c r="O4071" i="1"/>
  <c r="BB4071" i="1" s="1"/>
  <c r="O4072" i="1"/>
  <c r="BB4072" i="1" s="1"/>
  <c r="O37" i="1"/>
  <c r="Q4354" i="1"/>
  <c r="BD4354" i="1" s="1"/>
  <c r="R4355" i="1"/>
  <c r="N1843" i="1"/>
  <c r="R1844" i="1"/>
  <c r="L28" i="1"/>
  <c r="N4422" i="1"/>
  <c r="BA4422" i="1" s="1"/>
  <c r="L39" i="1"/>
  <c r="O56" i="1"/>
  <c r="BB56" i="1" s="1"/>
  <c r="O12" i="1"/>
  <c r="O3562" i="1"/>
  <c r="BB3562" i="1" s="1"/>
  <c r="O34" i="1"/>
  <c r="O32" i="1" s="1"/>
  <c r="O3563" i="1"/>
  <c r="BB3563" i="1" s="1"/>
  <c r="O930" i="1"/>
  <c r="O18" i="1"/>
  <c r="O17" i="1" s="1"/>
  <c r="L930" i="1"/>
  <c r="AY930" i="1" s="1"/>
  <c r="L18" i="1"/>
  <c r="L17" i="1" s="1"/>
  <c r="L34" i="1"/>
  <c r="L32" i="1" s="1"/>
  <c r="L3562" i="1"/>
  <c r="AY3562" i="1" s="1"/>
  <c r="L3563" i="1"/>
  <c r="AY3563" i="1" s="1"/>
  <c r="Q4445" i="1"/>
  <c r="O40" i="1"/>
  <c r="N1148" i="1"/>
  <c r="R1149" i="1"/>
  <c r="N374" i="1"/>
  <c r="R375" i="1"/>
  <c r="L1156" i="1"/>
  <c r="L35" i="1"/>
  <c r="Q3941" i="1"/>
  <c r="O35" i="1"/>
  <c r="R1173" i="1"/>
  <c r="BE1173" i="1" s="1"/>
  <c r="O2244" i="1"/>
  <c r="O28" i="1"/>
  <c r="Q35" i="1" l="1"/>
  <c r="BD3941" i="1"/>
  <c r="AY1156" i="1"/>
  <c r="N157" i="1"/>
  <c r="BA374" i="1"/>
  <c r="R1148" i="1"/>
  <c r="BE1148" i="1" s="1"/>
  <c r="BE1149" i="1"/>
  <c r="BB930" i="1"/>
  <c r="N1690" i="1"/>
  <c r="BA1690" i="1" s="1"/>
  <c r="BA1843" i="1"/>
  <c r="BE4355" i="1"/>
  <c r="BA3732" i="1"/>
  <c r="R3075" i="1"/>
  <c r="BE3076" i="1"/>
  <c r="R923" i="1"/>
  <c r="BE924" i="1"/>
  <c r="R2237" i="1"/>
  <c r="BE2238" i="1"/>
  <c r="R2953" i="1"/>
  <c r="BE2953" i="1" s="1"/>
  <c r="BE2954" i="1"/>
  <c r="R195" i="1"/>
  <c r="BE195" i="1" s="1"/>
  <c r="BE205" i="1"/>
  <c r="BD675" i="1"/>
  <c r="L11" i="1"/>
  <c r="AY56" i="1"/>
  <c r="R1961" i="1"/>
  <c r="BE1962" i="1"/>
  <c r="N1968" i="1"/>
  <c r="BA2035" i="1"/>
  <c r="Q3936" i="1"/>
  <c r="BD3936" i="1" s="1"/>
  <c r="BD3937" i="1"/>
  <c r="BA3718" i="1"/>
  <c r="N3717" i="1"/>
  <c r="BA3717" i="1" s="1"/>
  <c r="R3718" i="1"/>
  <c r="P3082" i="1"/>
  <c r="BC3223" i="1"/>
  <c r="M3082" i="1"/>
  <c r="AZ3223" i="1"/>
  <c r="BE3259" i="1"/>
  <c r="Q3555" i="1"/>
  <c r="BD3555" i="1" s="1"/>
  <c r="BD3556" i="1"/>
  <c r="R3526" i="1"/>
  <c r="BE3526" i="1" s="1"/>
  <c r="BA3526" i="1"/>
  <c r="N3223" i="1"/>
  <c r="BA3223" i="1" s="1"/>
  <c r="AY2108" i="1"/>
  <c r="N2108" i="1"/>
  <c r="BA2053" i="1"/>
  <c r="N2046" i="1"/>
  <c r="R2053" i="1"/>
  <c r="BE4140" i="1"/>
  <c r="R4139" i="1"/>
  <c r="BE4139" i="1" s="1"/>
  <c r="P2648" i="1"/>
  <c r="BC2953" i="1"/>
  <c r="O29" i="1"/>
  <c r="O27" i="1" s="1"/>
  <c r="BB2648" i="1"/>
  <c r="AZ931" i="1"/>
  <c r="M18" i="1"/>
  <c r="AZ374" i="1"/>
  <c r="M157" i="1"/>
  <c r="P2960" i="1"/>
  <c r="BC3075" i="1"/>
  <c r="BC2237" i="1"/>
  <c r="P2164" i="1"/>
  <c r="L22" i="1"/>
  <c r="AY1690" i="1"/>
  <c r="M464" i="1"/>
  <c r="AZ465" i="1"/>
  <c r="BE3000" i="1"/>
  <c r="R2999" i="1"/>
  <c r="BE2999" i="1" s="1"/>
  <c r="BA3556" i="1"/>
  <c r="R3556" i="1"/>
  <c r="N3555" i="1"/>
  <c r="BA3555" i="1" s="1"/>
  <c r="BA4401" i="1"/>
  <c r="R4401" i="1"/>
  <c r="BE4401" i="1" s="1"/>
  <c r="BB465" i="1"/>
  <c r="O464" i="1"/>
  <c r="Q465" i="1"/>
  <c r="Q1843" i="1"/>
  <c r="BD1843" i="1" s="1"/>
  <c r="BD1844" i="1"/>
  <c r="R4427" i="1"/>
  <c r="BE4427" i="1" s="1"/>
  <c r="BE4428" i="1"/>
  <c r="BA1187" i="1"/>
  <c r="N1174" i="1"/>
  <c r="BA1174" i="1" s="1"/>
  <c r="BE697" i="1"/>
  <c r="R696" i="1"/>
  <c r="BE696" i="1" s="1"/>
  <c r="P39" i="1"/>
  <c r="BC4422" i="1"/>
  <c r="Q4422" i="1"/>
  <c r="BE3614" i="1"/>
  <c r="R3601" i="1"/>
  <c r="BE3601" i="1" s="1"/>
  <c r="BE3586" i="1"/>
  <c r="R3571" i="1"/>
  <c r="BA2642" i="1"/>
  <c r="R2642" i="1"/>
  <c r="N2641" i="1"/>
  <c r="BA2158" i="1"/>
  <c r="N2157" i="1"/>
  <c r="R2158" i="1"/>
  <c r="M2155" i="1"/>
  <c r="AZ2157" i="1"/>
  <c r="M1968" i="1"/>
  <c r="AZ2035" i="1"/>
  <c r="BA2143" i="1"/>
  <c r="R2143" i="1"/>
  <c r="BE2143" i="1" s="1"/>
  <c r="AY465" i="1"/>
  <c r="L464" i="1"/>
  <c r="N465" i="1"/>
  <c r="P931" i="1"/>
  <c r="BA924" i="1"/>
  <c r="N923" i="1"/>
  <c r="BA923" i="1" s="1"/>
  <c r="BA1962" i="1"/>
  <c r="N1961" i="1"/>
  <c r="BA696" i="1"/>
  <c r="N682" i="1"/>
  <c r="BA1059" i="1"/>
  <c r="R1059" i="1"/>
  <c r="N1058" i="1"/>
  <c r="AZ3992" i="1"/>
  <c r="M3979" i="1"/>
  <c r="M39" i="1"/>
  <c r="AZ4422" i="1"/>
  <c r="BE4318" i="1"/>
  <c r="R4314" i="1"/>
  <c r="BE4314" i="1" s="1"/>
  <c r="BA4305" i="1"/>
  <c r="N4304" i="1"/>
  <c r="BA4304" i="1" s="1"/>
  <c r="AZ4304" i="1"/>
  <c r="M4294" i="1"/>
  <c r="P40" i="1"/>
  <c r="BC4445" i="1"/>
  <c r="P35" i="1"/>
  <c r="BC3941" i="1"/>
  <c r="R1565" i="1"/>
  <c r="BE1565" i="1" s="1"/>
  <c r="BA1565" i="1"/>
  <c r="N1165" i="1"/>
  <c r="BA2954" i="1"/>
  <c r="N2953" i="1"/>
  <c r="BA2953" i="1" s="1"/>
  <c r="BD2265" i="1"/>
  <c r="Q2246" i="1"/>
  <c r="BD2246" i="1" s="1"/>
  <c r="R2265" i="1"/>
  <c r="AZ2237" i="1"/>
  <c r="M2164" i="1"/>
  <c r="R1187" i="1"/>
  <c r="BE1187" i="1" s="1"/>
  <c r="BD1187" i="1"/>
  <c r="BE1734" i="1"/>
  <c r="R1733" i="1"/>
  <c r="BE1733" i="1" s="1"/>
  <c r="N4354" i="1"/>
  <c r="BA4354" i="1" s="1"/>
  <c r="AZ82" i="1"/>
  <c r="M81" i="1"/>
  <c r="N82" i="1"/>
  <c r="BA151" i="1"/>
  <c r="R151" i="1"/>
  <c r="N150" i="1"/>
  <c r="BA150" i="1" s="1"/>
  <c r="Q4306" i="1"/>
  <c r="BD4306" i="1" s="1"/>
  <c r="BD4307" i="1"/>
  <c r="R4307" i="1"/>
  <c r="BE843" i="1"/>
  <c r="R778" i="1"/>
  <c r="BE778" i="1" s="1"/>
  <c r="BD2650" i="1"/>
  <c r="Q2649" i="1"/>
  <c r="BD2649" i="1" s="1"/>
  <c r="M682" i="1"/>
  <c r="R1697" i="1"/>
  <c r="BE1697" i="1" s="1"/>
  <c r="BE1703" i="1"/>
  <c r="BB2244" i="1"/>
  <c r="R374" i="1"/>
  <c r="BE374" i="1" s="1"/>
  <c r="BE375" i="1"/>
  <c r="N1065" i="1"/>
  <c r="BA1148" i="1"/>
  <c r="Q40" i="1"/>
  <c r="BD4445" i="1"/>
  <c r="R1843" i="1"/>
  <c r="BE1844" i="1"/>
  <c r="AY4072" i="1"/>
  <c r="R3732" i="1"/>
  <c r="BE3769" i="1"/>
  <c r="Q2960" i="1"/>
  <c r="BD3075" i="1"/>
  <c r="Q682" i="1"/>
  <c r="BD682" i="1" s="1"/>
  <c r="BD923" i="1"/>
  <c r="R4417" i="1"/>
  <c r="BE4417" i="1" s="1"/>
  <c r="BE4418" i="1"/>
  <c r="Q2164" i="1"/>
  <c r="BD2237" i="1"/>
  <c r="R1174" i="1"/>
  <c r="BE1322" i="1"/>
  <c r="Q3722" i="1"/>
  <c r="BD3822" i="1"/>
  <c r="R675" i="1"/>
  <c r="BE675" i="1" s="1"/>
  <c r="BE676" i="1"/>
  <c r="BD1086" i="1"/>
  <c r="R2035" i="1"/>
  <c r="BE2035" i="1" s="1"/>
  <c r="BE2036" i="1"/>
  <c r="R1072" i="1"/>
  <c r="BE1072" i="1" s="1"/>
  <c r="BE1079" i="1"/>
  <c r="AZ3717" i="1"/>
  <c r="M3564" i="1"/>
  <c r="BE3212" i="1"/>
  <c r="R3211" i="1"/>
  <c r="BE3211" i="1" s="1"/>
  <c r="BD3526" i="1"/>
  <c r="Q3223" i="1"/>
  <c r="BD3223" i="1" s="1"/>
  <c r="AY3223" i="1"/>
  <c r="L3082" i="1"/>
  <c r="BE759" i="1"/>
  <c r="R737" i="1"/>
  <c r="BE737" i="1" s="1"/>
  <c r="Q601" i="1"/>
  <c r="BD601" i="1" s="1"/>
  <c r="BD602" i="1"/>
  <c r="R602" i="1"/>
  <c r="BE3727" i="1"/>
  <c r="R3723" i="1"/>
  <c r="BE3723" i="1" s="1"/>
  <c r="O23" i="1"/>
  <c r="BB1850" i="1"/>
  <c r="P16" i="1"/>
  <c r="BC682" i="1"/>
  <c r="P2155" i="1"/>
  <c r="BC2157" i="1"/>
  <c r="BB2154" i="1"/>
  <c r="O2107" i="1"/>
  <c r="M23" i="1"/>
  <c r="AZ1850" i="1"/>
  <c r="Q374" i="1"/>
  <c r="BD375" i="1"/>
  <c r="BC374" i="1"/>
  <c r="P157" i="1"/>
  <c r="P22" i="1"/>
  <c r="BC1690" i="1"/>
  <c r="BC4354" i="1"/>
  <c r="P4313" i="1"/>
  <c r="Q1166" i="1"/>
  <c r="BD1166" i="1" s="1"/>
  <c r="BD1167" i="1"/>
  <c r="R1167" i="1"/>
  <c r="P1165" i="1"/>
  <c r="BC1166" i="1"/>
  <c r="BE3952" i="1"/>
  <c r="R3951" i="1"/>
  <c r="BE3951" i="1" s="1"/>
  <c r="BA2165" i="1"/>
  <c r="N2164" i="1"/>
  <c r="BB1690" i="1"/>
  <c r="O22" i="1"/>
  <c r="P464" i="1"/>
  <c r="BC465" i="1"/>
  <c r="BD79" i="1"/>
  <c r="Q57" i="1"/>
  <c r="M2245" i="1"/>
  <c r="AZ2641" i="1"/>
  <c r="BE2169" i="1"/>
  <c r="R2165" i="1"/>
  <c r="BE2165" i="1" s="1"/>
  <c r="Q1058" i="1"/>
  <c r="BD1059" i="1"/>
  <c r="BE3980" i="1"/>
  <c r="BD1733" i="1"/>
  <c r="Q1690" i="1"/>
  <c r="Q3717" i="1"/>
  <c r="BD3718" i="1"/>
  <c r="L2154" i="1"/>
  <c r="AY2155" i="1"/>
  <c r="BA2073" i="1"/>
  <c r="R2073" i="1"/>
  <c r="BE2073" i="1" s="1"/>
  <c r="BE2030" i="1"/>
  <c r="R1982" i="1"/>
  <c r="P1968" i="1"/>
  <c r="BB1157" i="1"/>
  <c r="O1156" i="1"/>
  <c r="Q1148" i="1"/>
  <c r="BD1148" i="1" s="1"/>
  <c r="BD1149" i="1"/>
  <c r="BC1148" i="1"/>
  <c r="P1065" i="1"/>
  <c r="BE939" i="1"/>
  <c r="R938" i="1"/>
  <c r="BC57" i="1"/>
  <c r="P56" i="1"/>
  <c r="P12" i="1"/>
  <c r="BD3992" i="1"/>
  <c r="Q3979" i="1"/>
  <c r="BD3979" i="1" s="1"/>
  <c r="BA3937" i="1"/>
  <c r="R3937" i="1"/>
  <c r="N3936" i="1"/>
  <c r="BA3936" i="1" s="1"/>
  <c r="AZ3936" i="1"/>
  <c r="M3722" i="1"/>
  <c r="BD2035" i="1"/>
  <c r="Q1968" i="1"/>
  <c r="P3564" i="1"/>
  <c r="BD1174" i="1"/>
  <c r="R3822" i="1"/>
  <c r="BE3822" i="1" s="1"/>
  <c r="BE3931" i="1"/>
  <c r="Q2155" i="1"/>
  <c r="BD2155" i="1" s="1"/>
  <c r="BD2157" i="1"/>
  <c r="Q2245" i="1"/>
  <c r="BD2641" i="1"/>
  <c r="R1103" i="1"/>
  <c r="BE1103" i="1" s="1"/>
  <c r="M1690" i="1"/>
  <c r="R993" i="1"/>
  <c r="BE993" i="1" s="1"/>
  <c r="Q2648" i="1"/>
  <c r="BD2953" i="1"/>
  <c r="BA2650" i="1"/>
  <c r="N2649" i="1"/>
  <c r="R2650" i="1"/>
  <c r="AY2649" i="1"/>
  <c r="L2648" i="1"/>
  <c r="BA4314" i="1"/>
  <c r="N4313" i="1"/>
  <c r="N3992" i="1"/>
  <c r="BE3648" i="1"/>
  <c r="R3647" i="1"/>
  <c r="BE3647" i="1" s="1"/>
  <c r="BB3082" i="1"/>
  <c r="O31" i="1"/>
  <c r="Q3082" i="1"/>
  <c r="O30" i="1"/>
  <c r="BB2960" i="1"/>
  <c r="BE3777" i="1"/>
  <c r="R3776" i="1"/>
  <c r="BE3776" i="1" s="1"/>
  <c r="BA3076" i="1"/>
  <c r="N3075" i="1"/>
  <c r="BA3075" i="1" s="1"/>
  <c r="AZ3075" i="1"/>
  <c r="M2960" i="1"/>
  <c r="R4423" i="1"/>
  <c r="BE4423" i="1" s="1"/>
  <c r="BE4424" i="1"/>
  <c r="BE2889" i="1"/>
  <c r="R2679" i="1"/>
  <c r="BE2679" i="1" s="1"/>
  <c r="BA1159" i="1"/>
  <c r="N1158" i="1"/>
  <c r="AZ1158" i="1"/>
  <c r="M1157" i="1"/>
  <c r="P4305" i="1"/>
  <c r="BC4306" i="1"/>
  <c r="AZ2649" i="1"/>
  <c r="M2648" i="1"/>
  <c r="M40" i="1"/>
  <c r="AZ4445" i="1"/>
  <c r="N4445" i="1"/>
  <c r="P2245" i="1"/>
  <c r="P3722" i="1"/>
  <c r="R1447" i="1"/>
  <c r="BE1447" i="1" s="1"/>
  <c r="M1155" i="1"/>
  <c r="M4313" i="1"/>
  <c r="R212" i="1"/>
  <c r="BE212" i="1" s="1"/>
  <c r="R4457" i="1"/>
  <c r="BE4457" i="1" s="1"/>
  <c r="R4074" i="1"/>
  <c r="R2961" i="1"/>
  <c r="BE2961" i="1" s="1"/>
  <c r="R2351" i="1"/>
  <c r="BE2351" i="1" s="1"/>
  <c r="R388" i="1"/>
  <c r="BE388" i="1" s="1"/>
  <c r="Q1850" i="1"/>
  <c r="BD1961" i="1"/>
  <c r="O38" i="1"/>
  <c r="O36" i="1" s="1"/>
  <c r="BB4313" i="1"/>
  <c r="R4022" i="1"/>
  <c r="BE4022" i="1" s="1"/>
  <c r="N3564" i="1"/>
  <c r="R1446" i="1"/>
  <c r="BE1446" i="1" s="1"/>
  <c r="R157" i="1"/>
  <c r="BE157" i="1" s="1"/>
  <c r="R1065" i="1"/>
  <c r="BE1065" i="1" s="1"/>
  <c r="Q4313" i="1"/>
  <c r="Q16" i="1"/>
  <c r="R4445" i="1"/>
  <c r="O11" i="1"/>
  <c r="Q56" i="1"/>
  <c r="R4422" i="1"/>
  <c r="N39" i="1"/>
  <c r="N22" i="1"/>
  <c r="R40" i="1" l="1"/>
  <c r="BE4445" i="1"/>
  <c r="BD1850" i="1"/>
  <c r="Q23" i="1"/>
  <c r="BE4074" i="1"/>
  <c r="M20" i="1"/>
  <c r="AZ1155" i="1"/>
  <c r="M930" i="1"/>
  <c r="BC3722" i="1"/>
  <c r="P34" i="1"/>
  <c r="BA4445" i="1"/>
  <c r="N40" i="1"/>
  <c r="Q4305" i="1"/>
  <c r="BC4305" i="1"/>
  <c r="P4304" i="1"/>
  <c r="BA1158" i="1"/>
  <c r="N1155" i="1"/>
  <c r="M30" i="1"/>
  <c r="AZ2960" i="1"/>
  <c r="Q31" i="1"/>
  <c r="BD3082" i="1"/>
  <c r="N38" i="1"/>
  <c r="BA4313" i="1"/>
  <c r="L29" i="1"/>
  <c r="L27" i="1" s="1"/>
  <c r="AY2648" i="1"/>
  <c r="L2244" i="1"/>
  <c r="R2649" i="1"/>
  <c r="BE2650" i="1"/>
  <c r="Q29" i="1"/>
  <c r="BD2648" i="1"/>
  <c r="AZ1690" i="1"/>
  <c r="M22" i="1"/>
  <c r="Q28" i="1"/>
  <c r="BD2245" i="1"/>
  <c r="Q24" i="1"/>
  <c r="BD1968" i="1"/>
  <c r="M34" i="1"/>
  <c r="AZ3722" i="1"/>
  <c r="BC56" i="1"/>
  <c r="P11" i="1"/>
  <c r="BE938" i="1"/>
  <c r="P19" i="1"/>
  <c r="BC1065" i="1"/>
  <c r="BB1156" i="1"/>
  <c r="P24" i="1"/>
  <c r="BC1968" i="1"/>
  <c r="AY2154" i="1"/>
  <c r="BD3717" i="1"/>
  <c r="Q3564" i="1"/>
  <c r="BD1058" i="1"/>
  <c r="Q931" i="1"/>
  <c r="AZ2245" i="1"/>
  <c r="M28" i="1"/>
  <c r="M2244" i="1"/>
  <c r="AZ2244" i="1" s="1"/>
  <c r="BC464" i="1"/>
  <c r="P383" i="1"/>
  <c r="P1163" i="1"/>
  <c r="BC1165" i="1"/>
  <c r="Q1165" i="1"/>
  <c r="BD1165" i="1" s="1"/>
  <c r="P38" i="1"/>
  <c r="BC4313" i="1"/>
  <c r="P13" i="1"/>
  <c r="BC157" i="1"/>
  <c r="O2045" i="1"/>
  <c r="BB2107" i="1"/>
  <c r="P2154" i="1"/>
  <c r="BC2155" i="1"/>
  <c r="AY3082" i="1"/>
  <c r="N3082" i="1"/>
  <c r="L31" i="1"/>
  <c r="AZ3564" i="1"/>
  <c r="M33" i="1"/>
  <c r="M32" i="1" s="1"/>
  <c r="M3562" i="1"/>
  <c r="AZ3562" i="1" s="1"/>
  <c r="M3563" i="1"/>
  <c r="R1690" i="1"/>
  <c r="BE1843" i="1"/>
  <c r="N19" i="1"/>
  <c r="BA1065" i="1"/>
  <c r="R4306" i="1"/>
  <c r="BE4306" i="1" s="1"/>
  <c r="BE4307" i="1"/>
  <c r="R150" i="1"/>
  <c r="BE150" i="1" s="1"/>
  <c r="BE151" i="1"/>
  <c r="BA82" i="1"/>
  <c r="N81" i="1"/>
  <c r="BA81" i="1" s="1"/>
  <c r="R82" i="1"/>
  <c r="M26" i="1"/>
  <c r="AZ2164" i="1"/>
  <c r="BE2265" i="1"/>
  <c r="R2246" i="1"/>
  <c r="AZ4294" i="1"/>
  <c r="N4294" i="1"/>
  <c r="M4152" i="1"/>
  <c r="R1058" i="1"/>
  <c r="BE1058" i="1" s="1"/>
  <c r="BE1059" i="1"/>
  <c r="N16" i="1"/>
  <c r="R16" i="1" s="1"/>
  <c r="BA682" i="1"/>
  <c r="BA1961" i="1"/>
  <c r="N1850" i="1"/>
  <c r="BC931" i="1"/>
  <c r="P18" i="1"/>
  <c r="AY464" i="1"/>
  <c r="L383" i="1"/>
  <c r="R2157" i="1"/>
  <c r="BE2158" i="1"/>
  <c r="R2641" i="1"/>
  <c r="BE2641" i="1" s="1"/>
  <c r="BE2642" i="1"/>
  <c r="BE3571" i="1"/>
  <c r="Q39" i="1"/>
  <c r="BD4422" i="1"/>
  <c r="BB464" i="1"/>
  <c r="O383" i="1"/>
  <c r="AZ464" i="1"/>
  <c r="M383" i="1"/>
  <c r="P30" i="1"/>
  <c r="BC2960" i="1"/>
  <c r="P29" i="1"/>
  <c r="BC2648" i="1"/>
  <c r="BA2046" i="1"/>
  <c r="BA2108" i="1"/>
  <c r="R2108" i="1"/>
  <c r="R3223" i="1"/>
  <c r="BE3223" i="1" s="1"/>
  <c r="R3717" i="1"/>
  <c r="BE3717" i="1" s="1"/>
  <c r="BE3718" i="1"/>
  <c r="N24" i="1"/>
  <c r="BA1968" i="1"/>
  <c r="R1850" i="1"/>
  <c r="BE1961" i="1"/>
  <c r="R2164" i="1"/>
  <c r="BE2237" i="1"/>
  <c r="R682" i="1"/>
  <c r="BE682" i="1" s="1"/>
  <c r="BE923" i="1"/>
  <c r="R2960" i="1"/>
  <c r="BE3075" i="1"/>
  <c r="N3722" i="1"/>
  <c r="N13" i="1"/>
  <c r="BA157" i="1"/>
  <c r="R39" i="1"/>
  <c r="BE4422" i="1"/>
  <c r="Q11" i="1"/>
  <c r="BD56" i="1"/>
  <c r="Q38" i="1"/>
  <c r="BD4313" i="1"/>
  <c r="BA3564" i="1"/>
  <c r="N33" i="1"/>
  <c r="AZ4313" i="1"/>
  <c r="M38" i="1"/>
  <c r="BC2245" i="1"/>
  <c r="P28" i="1"/>
  <c r="P27" i="1" s="1"/>
  <c r="P2244" i="1"/>
  <c r="M29" i="1"/>
  <c r="AZ2648" i="1"/>
  <c r="M1156" i="1"/>
  <c r="AZ1157" i="1"/>
  <c r="N1157" i="1"/>
  <c r="R3992" i="1"/>
  <c r="BA3992" i="1"/>
  <c r="N3979" i="1"/>
  <c r="BA3979" i="1" s="1"/>
  <c r="BA2649" i="1"/>
  <c r="N2648" i="1"/>
  <c r="N2960" i="1"/>
  <c r="P33" i="1"/>
  <c r="P32" i="1" s="1"/>
  <c r="BC3564" i="1"/>
  <c r="P3563" i="1"/>
  <c r="P3562" i="1"/>
  <c r="BC3562" i="1" s="1"/>
  <c r="R3936" i="1"/>
  <c r="BE3936" i="1" s="1"/>
  <c r="BE3937" i="1"/>
  <c r="BE1982" i="1"/>
  <c r="R1968" i="1"/>
  <c r="BD1690" i="1"/>
  <c r="Q22" i="1"/>
  <c r="Q12" i="1"/>
  <c r="BD57" i="1"/>
  <c r="N26" i="1"/>
  <c r="BA2164" i="1"/>
  <c r="R1166" i="1"/>
  <c r="BE1166" i="1" s="1"/>
  <c r="BE1167" i="1"/>
  <c r="BD374" i="1"/>
  <c r="Q157" i="1"/>
  <c r="R601" i="1"/>
  <c r="BE601" i="1" s="1"/>
  <c r="BE602" i="1"/>
  <c r="Q1065" i="1"/>
  <c r="Q34" i="1"/>
  <c r="BD3722" i="1"/>
  <c r="BE1174" i="1"/>
  <c r="Q26" i="1"/>
  <c r="BD2164" i="1"/>
  <c r="Q30" i="1"/>
  <c r="Q27" i="1" s="1"/>
  <c r="BD2960" i="1"/>
  <c r="R3722" i="1"/>
  <c r="BE3732" i="1"/>
  <c r="AZ682" i="1"/>
  <c r="M16" i="1"/>
  <c r="M80" i="1"/>
  <c r="AZ81" i="1"/>
  <c r="BA1165" i="1"/>
  <c r="R1165" i="1"/>
  <c r="BE1165" i="1" s="1"/>
  <c r="M3941" i="1"/>
  <c r="AZ3979" i="1"/>
  <c r="BA1058" i="1"/>
  <c r="N931" i="1"/>
  <c r="BA465" i="1"/>
  <c r="N464" i="1"/>
  <c r="R465" i="1"/>
  <c r="M24" i="1"/>
  <c r="AZ1968" i="1"/>
  <c r="M2154" i="1"/>
  <c r="AZ2155" i="1"/>
  <c r="N2155" i="1"/>
  <c r="BA2155" i="1" s="1"/>
  <c r="BA2157" i="1"/>
  <c r="BA2641" i="1"/>
  <c r="N2245" i="1"/>
  <c r="Q464" i="1"/>
  <c r="BD465" i="1"/>
  <c r="R3555" i="1"/>
  <c r="BE3555" i="1" s="1"/>
  <c r="BE3556" i="1"/>
  <c r="P26" i="1"/>
  <c r="BC2164" i="1"/>
  <c r="M13" i="1"/>
  <c r="AZ157" i="1"/>
  <c r="M17" i="1"/>
  <c r="BE2053" i="1"/>
  <c r="R2046" i="1"/>
  <c r="L2107" i="1"/>
  <c r="M31" i="1"/>
  <c r="AZ3082" i="1"/>
  <c r="P31" i="1"/>
  <c r="BC3082" i="1"/>
  <c r="R4354" i="1"/>
  <c r="L2045" i="1" l="1"/>
  <c r="AY2107" i="1"/>
  <c r="N28" i="1"/>
  <c r="BA2245" i="1"/>
  <c r="R464" i="1"/>
  <c r="BE465" i="1"/>
  <c r="M35" i="1"/>
  <c r="AZ3941" i="1"/>
  <c r="N3941" i="1"/>
  <c r="AZ80" i="1"/>
  <c r="M79" i="1"/>
  <c r="N80" i="1"/>
  <c r="R34" i="1"/>
  <c r="BE3722" i="1"/>
  <c r="Q13" i="1"/>
  <c r="BD157" i="1"/>
  <c r="R24" i="1"/>
  <c r="BE1968" i="1"/>
  <c r="N30" i="1"/>
  <c r="BA2960" i="1"/>
  <c r="BA1157" i="1"/>
  <c r="AZ1156" i="1"/>
  <c r="N1156" i="1"/>
  <c r="R13" i="1"/>
  <c r="R2155" i="1"/>
  <c r="BE2155" i="1" s="1"/>
  <c r="BE2157" i="1"/>
  <c r="N23" i="1"/>
  <c r="BA1850" i="1"/>
  <c r="AZ4152" i="1"/>
  <c r="M4073" i="1"/>
  <c r="AZ3563" i="1"/>
  <c r="N3563" i="1"/>
  <c r="P2107" i="1"/>
  <c r="BC2154" i="1"/>
  <c r="Q2154" i="1"/>
  <c r="BB2045" i="1"/>
  <c r="O1689" i="1"/>
  <c r="BB1689" i="1" s="1"/>
  <c r="O25" i="1"/>
  <c r="O21" i="1" s="1"/>
  <c r="O1688" i="1"/>
  <c r="BB1688" i="1" s="1"/>
  <c r="BC383" i="1"/>
  <c r="P15" i="1"/>
  <c r="P14" i="1" s="1"/>
  <c r="P382" i="1"/>
  <c r="BC382" i="1" s="1"/>
  <c r="BE2649" i="1"/>
  <c r="R2648" i="1"/>
  <c r="N20" i="1"/>
  <c r="BA1155" i="1"/>
  <c r="P4294" i="1"/>
  <c r="BC4304" i="1"/>
  <c r="Q4304" i="1"/>
  <c r="BD4304" i="1" s="1"/>
  <c r="BD4305" i="1"/>
  <c r="R4305" i="1"/>
  <c r="BE4354" i="1"/>
  <c r="R4313" i="1"/>
  <c r="BE2046" i="1"/>
  <c r="BD464" i="1"/>
  <c r="Q383" i="1"/>
  <c r="AZ2154" i="1"/>
  <c r="M2107" i="1"/>
  <c r="BA464" i="1"/>
  <c r="N383" i="1"/>
  <c r="N18" i="1"/>
  <c r="BA931" i="1"/>
  <c r="Q19" i="1"/>
  <c r="R19" i="1" s="1"/>
  <c r="BD1065" i="1"/>
  <c r="BC3563" i="1"/>
  <c r="Q3563" i="1"/>
  <c r="BD3563" i="1" s="1"/>
  <c r="N29" i="1"/>
  <c r="BA2648" i="1"/>
  <c r="BE3992" i="1"/>
  <c r="R3979" i="1"/>
  <c r="BE3979" i="1" s="1"/>
  <c r="BC2244" i="1"/>
  <c r="Q2244" i="1"/>
  <c r="BD2244" i="1" s="1"/>
  <c r="BA3722" i="1"/>
  <c r="N3562" i="1"/>
  <c r="BA3562" i="1" s="1"/>
  <c r="N34" i="1"/>
  <c r="N32" i="1" s="1"/>
  <c r="R30" i="1"/>
  <c r="BE2960" i="1"/>
  <c r="R26" i="1"/>
  <c r="BE2164" i="1"/>
  <c r="R23" i="1"/>
  <c r="BE1850" i="1"/>
  <c r="BE2108" i="1"/>
  <c r="M15" i="1"/>
  <c r="M14" i="1" s="1"/>
  <c r="AZ383" i="1"/>
  <c r="M382" i="1"/>
  <c r="AZ382" i="1" s="1"/>
  <c r="M381" i="1"/>
  <c r="AZ381" i="1" s="1"/>
  <c r="BB383" i="1"/>
  <c r="O381" i="1"/>
  <c r="O382" i="1"/>
  <c r="O15" i="1"/>
  <c r="O14" i="1" s="1"/>
  <c r="O10" i="1" s="1"/>
  <c r="R3564" i="1"/>
  <c r="L15" i="1"/>
  <c r="L14" i="1" s="1"/>
  <c r="AY383" i="1"/>
  <c r="L382" i="1"/>
  <c r="L381" i="1"/>
  <c r="BA4294" i="1"/>
  <c r="N4152" i="1"/>
  <c r="BE2246" i="1"/>
  <c r="R2245" i="1"/>
  <c r="R81" i="1"/>
  <c r="BE81" i="1" s="1"/>
  <c r="BE82" i="1"/>
  <c r="BE1690" i="1"/>
  <c r="R22" i="1"/>
  <c r="BA3082" i="1"/>
  <c r="N31" i="1"/>
  <c r="R3082" i="1"/>
  <c r="Q1163" i="1"/>
  <c r="BC1163" i="1"/>
  <c r="P1160" i="1"/>
  <c r="M27" i="1"/>
  <c r="Q18" i="1"/>
  <c r="BD931" i="1"/>
  <c r="Q33" i="1"/>
  <c r="Q32" i="1" s="1"/>
  <c r="BD3564" i="1"/>
  <c r="Q3562" i="1"/>
  <c r="BD3562" i="1" s="1"/>
  <c r="N2154" i="1"/>
  <c r="R931" i="1"/>
  <c r="BE931" i="1" s="1"/>
  <c r="AY2244" i="1"/>
  <c r="N2244" i="1"/>
  <c r="AZ930" i="1"/>
  <c r="N930" i="1"/>
  <c r="BD1163" i="1" l="1"/>
  <c r="R1163" i="1"/>
  <c r="Q1160" i="1"/>
  <c r="BD1160" i="1" s="1"/>
  <c r="R28" i="1"/>
  <c r="BE2245" i="1"/>
  <c r="N382" i="1"/>
  <c r="BA382" i="1" s="1"/>
  <c r="AY382" i="1"/>
  <c r="BA930" i="1"/>
  <c r="R2244" i="1"/>
  <c r="BE2244" i="1" s="1"/>
  <c r="BA2244" i="1"/>
  <c r="BA2154" i="1"/>
  <c r="N2107" i="1"/>
  <c r="R31" i="1"/>
  <c r="BE3082" i="1"/>
  <c r="AY381" i="1"/>
  <c r="BE3564" i="1"/>
  <c r="R3562" i="1"/>
  <c r="BE3562" i="1" s="1"/>
  <c r="R33" i="1"/>
  <c r="R32" i="1" s="1"/>
  <c r="BB382" i="1"/>
  <c r="Q382" i="1"/>
  <c r="R18" i="1"/>
  <c r="N17" i="1"/>
  <c r="R29" i="1"/>
  <c r="BE2648" i="1"/>
  <c r="BA3563" i="1"/>
  <c r="R3563" i="1"/>
  <c r="BE3563" i="1" s="1"/>
  <c r="M37" i="1"/>
  <c r="M36" i="1" s="1"/>
  <c r="AZ4073" i="1"/>
  <c r="M4071" i="1"/>
  <c r="AZ4071" i="1" s="1"/>
  <c r="M4072" i="1"/>
  <c r="BA1156" i="1"/>
  <c r="M57" i="1"/>
  <c r="AZ79" i="1"/>
  <c r="BA3941" i="1"/>
  <c r="R3941" i="1"/>
  <c r="N35" i="1"/>
  <c r="R383" i="1"/>
  <c r="BE464" i="1"/>
  <c r="N27" i="1"/>
  <c r="L25" i="1"/>
  <c r="L21" i="1" s="1"/>
  <c r="L10" i="1" s="1"/>
  <c r="AY2045" i="1"/>
  <c r="L1688" i="1"/>
  <c r="AY1688" i="1" s="1"/>
  <c r="L1689" i="1"/>
  <c r="AY1689" i="1" s="1"/>
  <c r="P1159" i="1"/>
  <c r="BC1160" i="1"/>
  <c r="BA4152" i="1"/>
  <c r="N4073" i="1"/>
  <c r="BB381" i="1"/>
  <c r="O55" i="1"/>
  <c r="BA383" i="1"/>
  <c r="N381" i="1"/>
  <c r="BA381" i="1" s="1"/>
  <c r="N15" i="1"/>
  <c r="M2045" i="1"/>
  <c r="AZ2107" i="1"/>
  <c r="Q15" i="1"/>
  <c r="Q14" i="1" s="1"/>
  <c r="BD383" i="1"/>
  <c r="R38" i="1"/>
  <c r="BE4313" i="1"/>
  <c r="R4304" i="1"/>
  <c r="BE4304" i="1" s="1"/>
  <c r="BE4305" i="1"/>
  <c r="BC4294" i="1"/>
  <c r="Q4294" i="1"/>
  <c r="P4152" i="1"/>
  <c r="R2154" i="1"/>
  <c r="BD2154" i="1"/>
  <c r="Q2107" i="1"/>
  <c r="BC2107" i="1"/>
  <c r="P2045" i="1"/>
  <c r="BA80" i="1"/>
  <c r="N79" i="1"/>
  <c r="R80" i="1"/>
  <c r="P25" i="1" l="1"/>
  <c r="P21" i="1" s="1"/>
  <c r="BC2045" i="1"/>
  <c r="P1688" i="1"/>
  <c r="BC1688" i="1" s="1"/>
  <c r="P1689" i="1"/>
  <c r="Q2045" i="1"/>
  <c r="BD2107" i="1"/>
  <c r="BE2154" i="1"/>
  <c r="R2107" i="1"/>
  <c r="BC4152" i="1"/>
  <c r="P4073" i="1"/>
  <c r="R15" i="1"/>
  <c r="N14" i="1"/>
  <c r="R14" i="1" s="1"/>
  <c r="P1158" i="1"/>
  <c r="BC1159" i="1"/>
  <c r="Q1159" i="1"/>
  <c r="AZ57" i="1"/>
  <c r="M56" i="1"/>
  <c r="M12" i="1"/>
  <c r="AZ4072" i="1"/>
  <c r="N4072" i="1"/>
  <c r="BA4072" i="1" s="1"/>
  <c r="R382" i="1"/>
  <c r="BE382" i="1" s="1"/>
  <c r="BD382" i="1"/>
  <c r="N57" i="1"/>
  <c r="BA79" i="1"/>
  <c r="R79" i="1"/>
  <c r="BE80" i="1"/>
  <c r="BD4294" i="1"/>
  <c r="Q4152" i="1"/>
  <c r="R4294" i="1"/>
  <c r="M25" i="1"/>
  <c r="M21" i="1" s="1"/>
  <c r="AZ2045" i="1"/>
  <c r="M1689" i="1"/>
  <c r="M1688" i="1"/>
  <c r="AZ1688" i="1" s="1"/>
  <c r="BB55" i="1"/>
  <c r="O50" i="1"/>
  <c r="N4071" i="1"/>
  <c r="BA4071" i="1" s="1"/>
  <c r="BA4073" i="1"/>
  <c r="N37" i="1"/>
  <c r="N36" i="1" s="1"/>
  <c r="BE383" i="1"/>
  <c r="R35" i="1"/>
  <c r="BE3941" i="1"/>
  <c r="L55" i="1"/>
  <c r="BA2107" i="1"/>
  <c r="N2045" i="1"/>
  <c r="R27" i="1"/>
  <c r="BE1163" i="1"/>
  <c r="R1160" i="1"/>
  <c r="BE1160" i="1" s="1"/>
  <c r="N25" i="1" l="1"/>
  <c r="N21" i="1" s="1"/>
  <c r="BA2045" i="1"/>
  <c r="N1688" i="1"/>
  <c r="BA1688" i="1" s="1"/>
  <c r="L50" i="1"/>
  <c r="AY55" i="1"/>
  <c r="N1689" i="1"/>
  <c r="AZ1689" i="1"/>
  <c r="BE4294" i="1"/>
  <c r="R4152" i="1"/>
  <c r="R57" i="1"/>
  <c r="BE57" i="1" s="1"/>
  <c r="BE79" i="1"/>
  <c r="N12" i="1"/>
  <c r="R12" i="1" s="1"/>
  <c r="BA57" i="1"/>
  <c r="BC4073" i="1"/>
  <c r="P4072" i="1"/>
  <c r="P37" i="1"/>
  <c r="P36" i="1" s="1"/>
  <c r="P4071" i="1"/>
  <c r="BC4071" i="1" s="1"/>
  <c r="BE2107" i="1"/>
  <c r="R2045" i="1"/>
  <c r="Q1689" i="1"/>
  <c r="BD1689" i="1" s="1"/>
  <c r="BC1689" i="1"/>
  <c r="BD4152" i="1"/>
  <c r="Q4073" i="1"/>
  <c r="AZ56" i="1"/>
  <c r="M11" i="1"/>
  <c r="M10" i="1" s="1"/>
  <c r="N10" i="1" s="1"/>
  <c r="M55" i="1"/>
  <c r="N55" i="1" s="1"/>
  <c r="N56" i="1"/>
  <c r="Q1158" i="1"/>
  <c r="BD1159" i="1"/>
  <c r="R1159" i="1"/>
  <c r="BC1158" i="1"/>
  <c r="P1157" i="1"/>
  <c r="P1155" i="1"/>
  <c r="Q25" i="1"/>
  <c r="Q21" i="1" s="1"/>
  <c r="BD2045" i="1"/>
  <c r="Q1688" i="1"/>
  <c r="BD1688" i="1" s="1"/>
  <c r="BA55" i="1" l="1"/>
  <c r="N50" i="1"/>
  <c r="P20" i="1"/>
  <c r="P17" i="1" s="1"/>
  <c r="P10" i="1" s="1"/>
  <c r="BC1155" i="1"/>
  <c r="P930" i="1"/>
  <c r="P381" i="1"/>
  <c r="BA56" i="1"/>
  <c r="N11" i="1"/>
  <c r="R11" i="1" s="1"/>
  <c r="R56" i="1"/>
  <c r="BE56" i="1" s="1"/>
  <c r="BD4073" i="1"/>
  <c r="Q37" i="1"/>
  <c r="Q36" i="1" s="1"/>
  <c r="Q4071" i="1"/>
  <c r="BD4071" i="1" s="1"/>
  <c r="R25" i="1"/>
  <c r="BE2045" i="1"/>
  <c r="R1688" i="1"/>
  <c r="BE1688" i="1" s="1"/>
  <c r="BC4072" i="1"/>
  <c r="Q4072" i="1"/>
  <c r="BE4152" i="1"/>
  <c r="R4073" i="1"/>
  <c r="P1156" i="1"/>
  <c r="BC1157" i="1"/>
  <c r="Q1157" i="1"/>
  <c r="R1158" i="1"/>
  <c r="BE1159" i="1"/>
  <c r="BD1158" i="1"/>
  <c r="Q1155" i="1"/>
  <c r="AZ55" i="1"/>
  <c r="M50" i="1"/>
  <c r="BA1689" i="1"/>
  <c r="R1689" i="1"/>
  <c r="BE1689" i="1" s="1"/>
  <c r="R21" i="1"/>
  <c r="BE1158" i="1" l="1"/>
  <c r="R1155" i="1"/>
  <c r="BE4073" i="1"/>
  <c r="R37" i="1"/>
  <c r="R36" i="1" s="1"/>
  <c r="R4071" i="1"/>
  <c r="BE4071" i="1" s="1"/>
  <c r="R4072" i="1"/>
  <c r="BE4072" i="1" s="1"/>
  <c r="BD4072" i="1"/>
  <c r="BC930" i="1"/>
  <c r="Q930" i="1"/>
  <c r="Q20" i="1"/>
  <c r="BD1155" i="1"/>
  <c r="Q381" i="1"/>
  <c r="BD381" i="1" s="1"/>
  <c r="BD1157" i="1"/>
  <c r="R1157" i="1"/>
  <c r="BE1157" i="1" s="1"/>
  <c r="BC1156" i="1"/>
  <c r="Q1156" i="1"/>
  <c r="BC381" i="1"/>
  <c r="P55" i="1"/>
  <c r="Q17" i="1" l="1"/>
  <c r="R20" i="1"/>
  <c r="BE1155" i="1"/>
  <c r="R381" i="1"/>
  <c r="BE381" i="1" s="1"/>
  <c r="BD1156" i="1"/>
  <c r="R1156" i="1"/>
  <c r="BE1156" i="1" s="1"/>
  <c r="P50" i="1"/>
  <c r="BC55" i="1"/>
  <c r="Q55" i="1"/>
  <c r="BD930" i="1"/>
  <c r="R930" i="1"/>
  <c r="BE930" i="1" s="1"/>
  <c r="Q50" i="1" l="1"/>
  <c r="BD55" i="1"/>
  <c r="R55" i="1"/>
  <c r="BE55" i="1" s="1"/>
  <c r="R17" i="1"/>
  <c r="R10" i="1" s="1"/>
  <c r="Q10" i="1"/>
</calcChain>
</file>

<file path=xl/sharedStrings.xml><?xml version="1.0" encoding="utf-8"?>
<sst xmlns="http://schemas.openxmlformats.org/spreadsheetml/2006/main" count="12342" uniqueCount="2159">
  <si>
    <t>RESUMEN</t>
  </si>
  <si>
    <t>AÑO</t>
  </si>
  <si>
    <t>ENTIDAD</t>
  </si>
  <si>
    <t>EJE</t>
  </si>
  <si>
    <t>PROGRAMA</t>
  </si>
  <si>
    <t>SUBPROGRAMA</t>
  </si>
  <si>
    <t>CAPITULO</t>
  </si>
  <si>
    <t>CONCEPT0</t>
  </si>
  <si>
    <t>PARTIDA                GENÉRICA</t>
  </si>
  <si>
    <t>BIENES</t>
  </si>
  <si>
    <t>PROGRAMAS CON PRIORIDAD NACIONAL 
Y SUBPROGRAMAS</t>
  </si>
  <si>
    <t>ORIGEN DE LOS RECURSOS</t>
  </si>
  <si>
    <t>APORTACIONES FEDERALES
 (FASP)</t>
  </si>
  <si>
    <t>APORTACIONES ESTATALES</t>
  </si>
  <si>
    <t>FINANCIAMIENTO
CONJUNTO</t>
  </si>
  <si>
    <t>FEDERAL</t>
  </si>
  <si>
    <t>MUNICIPAL</t>
  </si>
  <si>
    <t>SUB
TOTAL</t>
  </si>
  <si>
    <t>ESTATAL</t>
  </si>
  <si>
    <t>TOTAL</t>
  </si>
  <si>
    <t>Revisado</t>
  </si>
  <si>
    <t>Validado</t>
  </si>
  <si>
    <t xml:space="preserve"> </t>
  </si>
  <si>
    <t>Fortalecimiento de las Capacidades de Evaluación en Control de Confianza</t>
  </si>
  <si>
    <t>FINANCIAMIENTO CONJUNTO PARA LA SEGURIDAD PÚBLICA</t>
  </si>
  <si>
    <t>ESTRUCTURA PROGRAMÁTICA PRESUPUESTAL 2017</t>
  </si>
  <si>
    <t>ENTIDAD FEDERATIVA: PUEBLA</t>
  </si>
  <si>
    <t>(Pesos)</t>
  </si>
  <si>
    <t>CAPÍTULO</t>
  </si>
  <si>
    <t>CONCEPTO</t>
  </si>
  <si>
    <t>PARTIDA GENÉRICA</t>
  </si>
  <si>
    <t>PROGRAMAS CON PRIORIDAD NACIONAL
Y SUBPROGRAMAS</t>
  </si>
  <si>
    <t>UNIDAD DE MEDIDA</t>
  </si>
  <si>
    <t>CANTIDAD</t>
  </si>
  <si>
    <t>PERSONA</t>
  </si>
  <si>
    <t>RLFC</t>
  </si>
  <si>
    <t>SSP</t>
  </si>
  <si>
    <t>FGE</t>
  </si>
  <si>
    <t>A</t>
  </si>
  <si>
    <t>PREVENCIÓN SOCIAL DE LA VIOLENCIA Y LA DELINCUENCIA CON PARTICIPACIÓN CIUDADANA</t>
  </si>
  <si>
    <t>Prevención Social de la Violencia y la Delincuencia con Participación Ciudadana</t>
  </si>
  <si>
    <t>SERVICIOS PERSONALES</t>
  </si>
  <si>
    <t>Remuneraciones al personal de carácter transitorio</t>
  </si>
  <si>
    <t>Honorarios asimilables a salarios</t>
  </si>
  <si>
    <t>CONSEJO</t>
  </si>
  <si>
    <t>Honorarios</t>
  </si>
  <si>
    <t>Persona</t>
  </si>
  <si>
    <t>AE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</si>
  <si>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</si>
  <si>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</si>
  <si>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</si>
  <si>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</si>
  <si>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</si>
  <si>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</si>
  <si>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</si>
  <si>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</si>
  <si>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</si>
  <si>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</si>
  <si>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 de limpieza</t>
  </si>
  <si>
    <t>Materiales y útiles de enseñanza</t>
  </si>
  <si>
    <t>Materiales y suministros para planteles educativos</t>
  </si>
  <si>
    <t>Pieza/Paquete</t>
  </si>
  <si>
    <t>Combustibles, lubricantes y aditivos</t>
  </si>
  <si>
    <t>Gasolina y diésel</t>
  </si>
  <si>
    <t>Litros</t>
  </si>
  <si>
    <t>SERVICIOS GENERALES</t>
  </si>
  <si>
    <t>Servicios de arrendamiento</t>
  </si>
  <si>
    <t>Arrendamiento de mobiliario y equipo de administración, educacional y recreativo</t>
  </si>
  <si>
    <t>Arrendamiento de equipo y bienes informáticos</t>
  </si>
  <si>
    <t>Servicio</t>
  </si>
  <si>
    <t>Servicios Profesionales, Científicos, Técnicos y Otros Servicios</t>
  </si>
  <si>
    <t>Servicios de capacitación</t>
  </si>
  <si>
    <t>Curso de capacitación</t>
  </si>
  <si>
    <t>Servicios profesionales, científicos y técnicos integrales</t>
  </si>
  <si>
    <t>Servicios Integrales</t>
  </si>
  <si>
    <t>Servicios de Instalación, Reparación, Mantenimiento y Conservación</t>
  </si>
  <si>
    <t>Reparación y mantenimiento de equipo de transporte</t>
  </si>
  <si>
    <t>Mantenimiento y conservación de vehículos terrestres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</si>
  <si>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</si>
  <si>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</si>
  <si>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</si>
  <si>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Servicios de Traslado y Viáticos</t>
  </si>
  <si>
    <t>Pasajes aéreos</t>
  </si>
  <si>
    <t xml:space="preserve">Pasajes aéreos nacionales </t>
  </si>
  <si>
    <t>Traslado</t>
  </si>
  <si>
    <t>Pasajes terrestres</t>
  </si>
  <si>
    <t xml:space="preserve">Pasajes terrestres nacionales </t>
  </si>
  <si>
    <t>Viáticos en el país</t>
  </si>
  <si>
    <t>Viáticos nacionales</t>
  </si>
  <si>
    <t>Servicios Oficiales</t>
  </si>
  <si>
    <t>Congresos y Convenciones</t>
  </si>
  <si>
    <t>BIENES MUEBLES, INMUEBLES E INTANGIBLES</t>
  </si>
  <si>
    <t>Mobiliario y Equipo de Administración</t>
  </si>
  <si>
    <t>Muebles de oficina y estantería</t>
  </si>
  <si>
    <t xml:space="preserve">Anaquel   </t>
  </si>
  <si>
    <t>Pieza</t>
  </si>
  <si>
    <t>Archivero</t>
  </si>
  <si>
    <t>Armario</t>
  </si>
  <si>
    <t xml:space="preserve">Credenza   </t>
  </si>
  <si>
    <t xml:space="preserve">Escritorio </t>
  </si>
  <si>
    <t>Estación de trabajo</t>
  </si>
  <si>
    <t>Estante</t>
  </si>
  <si>
    <t>Gabinete</t>
  </si>
  <si>
    <t>Gaveta</t>
  </si>
  <si>
    <t>Juego de sala</t>
  </si>
  <si>
    <t xml:space="preserve">Librero   </t>
  </si>
  <si>
    <t>Mesa</t>
  </si>
  <si>
    <t>Mostrador para recepción</t>
  </si>
  <si>
    <t>Silla</t>
  </si>
  <si>
    <t xml:space="preserve">Sillón </t>
  </si>
  <si>
    <t>Equipo de cómputo y de tecnologías de la información</t>
  </si>
  <si>
    <t>Computadora de escritorio</t>
  </si>
  <si>
    <t>Equipo/
Pieza</t>
  </si>
  <si>
    <t>Computadora portátil</t>
  </si>
  <si>
    <t>Conmutador telefónico</t>
  </si>
  <si>
    <t>Escáner</t>
  </si>
  <si>
    <t>Impresora</t>
  </si>
  <si>
    <t>Módem</t>
  </si>
  <si>
    <t>Multifuncional</t>
  </si>
  <si>
    <t>Teléfono</t>
  </si>
  <si>
    <t>Unidad de protección y respaldo de energía (UPS)</t>
  </si>
  <si>
    <t>Otros mobiliarios y equipos de administración</t>
  </si>
  <si>
    <t xml:space="preserve">Enfriador y calentador de agua   </t>
  </si>
  <si>
    <t>Aire acondionado</t>
  </si>
  <si>
    <t>Fotocopiadora</t>
  </si>
  <si>
    <t>Pantalla para proyector</t>
  </si>
  <si>
    <t>Soporte para videoproyector</t>
  </si>
  <si>
    <t>Mobiliario y Equipo Educacional y Recreativo</t>
  </si>
  <si>
    <t>Equipos y Aparatos Audiovisuales</t>
  </si>
  <si>
    <t>Equipo de sonido y audiovisual</t>
  </si>
  <si>
    <t>Cámaras fotográficas y de video</t>
  </si>
  <si>
    <t xml:space="preserve">Cámara </t>
  </si>
  <si>
    <t>Videoproyector</t>
  </si>
  <si>
    <t>Vehículos y Equipo de Transporte</t>
  </si>
  <si>
    <t>Vehículos y equipo terrestre</t>
  </si>
  <si>
    <t>Vehículo</t>
  </si>
  <si>
    <t>Activos Intangibles</t>
  </si>
  <si>
    <t>Software</t>
  </si>
  <si>
    <t>Licencia</t>
  </si>
  <si>
    <t>INVERSIÓN PÚBLICA</t>
  </si>
  <si>
    <t>Obra Pública en Bienes Propios</t>
  </si>
  <si>
    <t>Edificación no habitacional</t>
  </si>
  <si>
    <t>Construcción</t>
  </si>
  <si>
    <t xml:space="preserve">Dependencia:
Nombre:
Domicilio: 
Meta: 
Etapa: </t>
  </si>
  <si>
    <t>Obra</t>
  </si>
  <si>
    <t>Mantenimiento y/o ampliación</t>
  </si>
  <si>
    <t>Acceso a la Justicia para las Mujeres</t>
  </si>
  <si>
    <t>Alimentos y Utensilios</t>
  </si>
  <si>
    <t>Productos alimenticios para personas</t>
  </si>
  <si>
    <t>Productos alimenticios para los efectivos que participen en programas de seguridad pública</t>
  </si>
  <si>
    <t>Utensilios para el servicio de alimentación</t>
  </si>
  <si>
    <t xml:space="preserve">Utensilios </t>
  </si>
  <si>
    <t>Materiales y artículos de construcción y de reparación</t>
  </si>
  <si>
    <t>Material eléctrico y electrónico</t>
  </si>
  <si>
    <t>Materiales complementarios</t>
  </si>
  <si>
    <t>Productos Químicos, Farmacéuticos y de Laboratorio</t>
  </si>
  <si>
    <t>Materiales, accesorios y suministros médicos</t>
  </si>
  <si>
    <t>Materiales, accesorios y suministros de laboratorio</t>
  </si>
  <si>
    <t>Vestuario, Blancos, Prendas de Protección y Artículos Deportivos</t>
  </si>
  <si>
    <t>Vestuario y uniformes</t>
  </si>
  <si>
    <t>Vestuario</t>
  </si>
  <si>
    <t>Par
Pieza</t>
  </si>
  <si>
    <t>Artículos deportivos</t>
  </si>
  <si>
    <t>Blancos y otros productos textiles, excepto prendas de vestir</t>
  </si>
  <si>
    <t xml:space="preserve">Blancos </t>
  </si>
  <si>
    <t>Servicios básicos</t>
  </si>
  <si>
    <t>Servicios de acceso de Internet, redes y procesamiento de información</t>
  </si>
  <si>
    <t>Servicios de conducción de señales analógicas y digitales</t>
  </si>
  <si>
    <t>Servicios de investigación científica y de desarrollo</t>
  </si>
  <si>
    <t>Elaboración de manuales de procedimientos, protocolos</t>
  </si>
  <si>
    <t>Servicios de Comunicación Social y Publicidad</t>
  </si>
  <si>
    <t xml:space="preserve"> Servicios de Traslado y Viáticos</t>
  </si>
  <si>
    <t xml:space="preserve"> Pasajes aéreos</t>
  </si>
  <si>
    <t xml:space="preserve">Viáticos nacionales </t>
  </si>
  <si>
    <t>FC</t>
  </si>
  <si>
    <t>Banco</t>
  </si>
  <si>
    <t xml:space="preserve">Cajonera   </t>
  </si>
  <si>
    <t>Credenza</t>
  </si>
  <si>
    <t>Locker</t>
  </si>
  <si>
    <t>Módulo de atención</t>
  </si>
  <si>
    <t>Mueble multiusos con llave</t>
  </si>
  <si>
    <t>Perchero</t>
  </si>
  <si>
    <t>Pizarra de vidrio templado</t>
  </si>
  <si>
    <t>Pupitre</t>
  </si>
  <si>
    <t>Sala</t>
  </si>
  <si>
    <t>Muebles, excepto de oficina y estantería</t>
  </si>
  <si>
    <t>Alacena</t>
  </si>
  <si>
    <t>Andadera</t>
  </si>
  <si>
    <t>Buró</t>
  </si>
  <si>
    <t xml:space="preserve">Burro para planchado  </t>
  </si>
  <si>
    <t>Caja para resguardo de material o juguetes</t>
  </si>
  <si>
    <t>Cama</t>
  </si>
  <si>
    <t xml:space="preserve">Cambiador de pañales </t>
  </si>
  <si>
    <t>Cocineta</t>
  </si>
  <si>
    <t xml:space="preserve">Comedor </t>
  </si>
  <si>
    <t>Cómoda</t>
  </si>
  <si>
    <t xml:space="preserve">Corral </t>
  </si>
  <si>
    <t>Cuna</t>
  </si>
  <si>
    <t>Espejo</t>
  </si>
  <si>
    <t>Litera</t>
  </si>
  <si>
    <t>Mesa para comedor</t>
  </si>
  <si>
    <t>Mueble metálico de exterior</t>
  </si>
  <si>
    <t xml:space="preserve">Plancha </t>
  </si>
  <si>
    <t>Rack</t>
  </si>
  <si>
    <t>Silla periquera</t>
  </si>
  <si>
    <t>Silla porta bebé</t>
  </si>
  <si>
    <t>Recámara</t>
  </si>
  <si>
    <t>Baúl</t>
  </si>
  <si>
    <t>Conmutador de datos (Switch)</t>
  </si>
  <si>
    <t>Conmutador telefónico y/o servidor de voz</t>
  </si>
  <si>
    <t xml:space="preserve">Equipo de seguridad para filtrar información (firewall) </t>
  </si>
  <si>
    <t>Pizarrón interactivo</t>
  </si>
  <si>
    <t>Ruteador</t>
  </si>
  <si>
    <t>Servidor de cómputo</t>
  </si>
  <si>
    <t>Sistema de control de acceso</t>
  </si>
  <si>
    <t>Sistema de traducción simultánea</t>
  </si>
  <si>
    <t xml:space="preserve">Teléfono </t>
  </si>
  <si>
    <t xml:space="preserve">Aire acondicionado </t>
  </si>
  <si>
    <t>Centro de lavado</t>
  </si>
  <si>
    <t>Circuito Cerrado de Televisión (CCTV)</t>
  </si>
  <si>
    <t>Equipo detector de fuego</t>
  </si>
  <si>
    <t>Horno de microondas</t>
  </si>
  <si>
    <t>Refrigerador</t>
  </si>
  <si>
    <t>Ventilador</t>
  </si>
  <si>
    <t>Estufa</t>
  </si>
  <si>
    <t>Lavadora</t>
  </si>
  <si>
    <t xml:space="preserve">Soporte para videoproyector/pantalla  </t>
  </si>
  <si>
    <t>Equipos y aparatos audiovisuales</t>
  </si>
  <si>
    <t xml:space="preserve">Amplificador </t>
  </si>
  <si>
    <t>Consola</t>
  </si>
  <si>
    <t xml:space="preserve">Equipo de sonido     </t>
  </si>
  <si>
    <t xml:space="preserve">Grabadora de voz </t>
  </si>
  <si>
    <t>Micrófono</t>
  </si>
  <si>
    <t xml:space="preserve">Micrograbadora </t>
  </si>
  <si>
    <t>Pantalla</t>
  </si>
  <si>
    <t>Pantalla para proyección retráctil</t>
  </si>
  <si>
    <t>Proyector</t>
  </si>
  <si>
    <t>Aparatos deportivos</t>
  </si>
  <si>
    <t>Aparatos para gimnasio</t>
  </si>
  <si>
    <t>Cámara</t>
  </si>
  <si>
    <t>Equipo de video y sonido para cámara gesell</t>
  </si>
  <si>
    <t xml:space="preserve">Equipo de videograbación   </t>
  </si>
  <si>
    <t>Reproductor</t>
  </si>
  <si>
    <t xml:space="preserve">Videocámaras  </t>
  </si>
  <si>
    <t>Otro mobiliario y equipo educacional y recreativo</t>
  </si>
  <si>
    <t>Arenero de plástico</t>
  </si>
  <si>
    <t>Banco manicure</t>
  </si>
  <si>
    <t>Banco pedicure</t>
  </si>
  <si>
    <t>Casa de muñecas</t>
  </si>
  <si>
    <t>Juegos de Jardín</t>
  </si>
  <si>
    <t>Juegos psicológicos terapéuticos</t>
  </si>
  <si>
    <t>Juguetes recreativos</t>
  </si>
  <si>
    <t>Maniquí</t>
  </si>
  <si>
    <t>Mesa auxiliar</t>
  </si>
  <si>
    <t>Mesa manicure</t>
  </si>
  <si>
    <t xml:space="preserve">Mesa trapezoidal de primaria </t>
  </si>
  <si>
    <t xml:space="preserve">Mesa de plástico </t>
  </si>
  <si>
    <t>Muñecos sexuados (Juego o set)</t>
  </si>
  <si>
    <t xml:space="preserve">Silla de corte </t>
  </si>
  <si>
    <t xml:space="preserve">Silla de plástico </t>
  </si>
  <si>
    <t>Sillas de salón</t>
  </si>
  <si>
    <t>Tocador con luna</t>
  </si>
  <si>
    <t>Mesa infantil</t>
  </si>
  <si>
    <t>Silla infantil</t>
  </si>
  <si>
    <t>Equipo e Instrumental Médico y de Laboratorio</t>
  </si>
  <si>
    <t>Equipo médico y de laboratorio</t>
  </si>
  <si>
    <t xml:space="preserve">Buró </t>
  </si>
  <si>
    <t xml:space="preserve">Cama </t>
  </si>
  <si>
    <t xml:space="preserve">Cama de exploración </t>
  </si>
  <si>
    <t>Cauterizador</t>
  </si>
  <si>
    <t>Equipo de química sanguínea</t>
  </si>
  <si>
    <t>Equipo de rayos X</t>
  </si>
  <si>
    <t>Equipo de ultrasonido</t>
  </si>
  <si>
    <t>Equipo de uroanálisis</t>
  </si>
  <si>
    <t>Equipo para hematología clínica</t>
  </si>
  <si>
    <t>Equipo servicios médicos</t>
  </si>
  <si>
    <t>Gabinete médico</t>
  </si>
  <si>
    <t>Maniquí anatómico</t>
  </si>
  <si>
    <t>Mesa de exploración</t>
  </si>
  <si>
    <t>Microscopio</t>
  </si>
  <si>
    <t>Sillas de ruedas</t>
  </si>
  <si>
    <t xml:space="preserve">Unidad mastográfica </t>
  </si>
  <si>
    <t>Vitrina</t>
  </si>
  <si>
    <t>Refrigerador para medicamentos</t>
  </si>
  <si>
    <t>Instrumental médico y de laboratorio</t>
  </si>
  <si>
    <t xml:space="preserve">Báscula  </t>
  </si>
  <si>
    <t>Colposcopio</t>
  </si>
  <si>
    <t xml:space="preserve">Detector de latidos fetales  </t>
  </si>
  <si>
    <t>Equipo instrumental de servicios clínicos</t>
  </si>
  <si>
    <t>Maquinaria, Otros Equipos y Herramientas</t>
  </si>
  <si>
    <t>Sistemas de aire acondicionado, calefacción y de refrigeración industrial y comercial</t>
  </si>
  <si>
    <t>Congelador Industrial</t>
  </si>
  <si>
    <t>Refrigerador industrial</t>
  </si>
  <si>
    <t>Aire Acondicionado</t>
  </si>
  <si>
    <t>Equipo de comunicación y telecomunicación</t>
  </si>
  <si>
    <t>Cámara IP</t>
  </si>
  <si>
    <t xml:space="preserve">Equipo para enlaces de comunicación </t>
  </si>
  <si>
    <t>Torre</t>
  </si>
  <si>
    <t>Otros equipos</t>
  </si>
  <si>
    <t xml:space="preserve">Extintor   </t>
  </si>
  <si>
    <t>Licencias informáticas e intelectuales</t>
  </si>
  <si>
    <t>Licencias</t>
  </si>
  <si>
    <t>Mejoramiento y/o ampliación</t>
  </si>
  <si>
    <t>DESARROLLO Y OPERACIÓN POLICIAL</t>
  </si>
  <si>
    <t>Desarrollo, Profesionalización y Certificación Policial</t>
  </si>
  <si>
    <t>Profesionalización de las Instituciones de Seguridad Pública</t>
  </si>
  <si>
    <t>Productos alimenticios</t>
  </si>
  <si>
    <t>Botas</t>
  </si>
  <si>
    <t xml:space="preserve">Par </t>
  </si>
  <si>
    <t>Camisa</t>
  </si>
  <si>
    <t>Chamarra</t>
  </si>
  <si>
    <t>Fornitura</t>
  </si>
  <si>
    <t>Gorra</t>
  </si>
  <si>
    <t>Pantalón</t>
  </si>
  <si>
    <t>Pants</t>
  </si>
  <si>
    <t xml:space="preserve">Pasa montañas </t>
  </si>
  <si>
    <t>Playera</t>
  </si>
  <si>
    <t>Short</t>
  </si>
  <si>
    <t>Sudadera</t>
  </si>
  <si>
    <t>Tenis</t>
  </si>
  <si>
    <t>Zapato</t>
  </si>
  <si>
    <t>Prendas de seguridad y protección personal</t>
  </si>
  <si>
    <t>Traje de contacto</t>
  </si>
  <si>
    <t>Materiales y Suministros para Seguridad</t>
  </si>
  <si>
    <t>Materiales de Seguridad Pública</t>
  </si>
  <si>
    <t>Bengalas</t>
  </si>
  <si>
    <t>Botes de humo</t>
  </si>
  <si>
    <t>Gas lacrimógeno</t>
  </si>
  <si>
    <t>Granadas para entrenamiento</t>
  </si>
  <si>
    <t>Municiones</t>
  </si>
  <si>
    <t>Millar</t>
  </si>
  <si>
    <t>Proyectiles para entrenamiento</t>
  </si>
  <si>
    <t>Prendas de protección para seguridad pública y nacional</t>
  </si>
  <si>
    <t>Bastón PR-24</t>
  </si>
  <si>
    <t>Candado de mano</t>
  </si>
  <si>
    <t xml:space="preserve">Careta </t>
  </si>
  <si>
    <t>Careta para gotcha</t>
  </si>
  <si>
    <t>Casco</t>
  </si>
  <si>
    <t xml:space="preserve">Cinturón </t>
  </si>
  <si>
    <t>Coderas</t>
  </si>
  <si>
    <t>Cuchillos de utilería</t>
  </si>
  <si>
    <t>Cuerdas</t>
  </si>
  <si>
    <t>Descensor</t>
  </si>
  <si>
    <t xml:space="preserve">Equipo antimotín </t>
  </si>
  <si>
    <t xml:space="preserve">Equipo de rappel </t>
  </si>
  <si>
    <t>Escudo</t>
  </si>
  <si>
    <t xml:space="preserve">Espejo </t>
  </si>
  <si>
    <t>Esposas</t>
  </si>
  <si>
    <t>Fusiles de utilería</t>
  </si>
  <si>
    <t xml:space="preserve">Lámpara de mano </t>
  </si>
  <si>
    <t xml:space="preserve">Maletín </t>
  </si>
  <si>
    <t>Máscara</t>
  </si>
  <si>
    <t>Mochila</t>
  </si>
  <si>
    <t>Mosquetón</t>
  </si>
  <si>
    <t>Ocho de rescate</t>
  </si>
  <si>
    <t xml:space="preserve">Peto </t>
  </si>
  <si>
    <t>Pistolas de utilería</t>
  </si>
  <si>
    <t xml:space="preserve">Placas </t>
  </si>
  <si>
    <t>Porta cargador arma larga</t>
  </si>
  <si>
    <t>Protecciones visuales</t>
  </si>
  <si>
    <t>Protectores auditivos</t>
  </si>
  <si>
    <t>Reductor de grilletes para esposas</t>
  </si>
  <si>
    <t>Rodilleras</t>
  </si>
  <si>
    <t>Tolete</t>
  </si>
  <si>
    <t>Tonfa</t>
  </si>
  <si>
    <t>Curso de capacitación para Policía Estatal</t>
  </si>
  <si>
    <t>Formación Inicial (Aspirantes)</t>
  </si>
  <si>
    <t>Formación Inicial (Activos)</t>
  </si>
  <si>
    <t>Formación Continua</t>
  </si>
  <si>
    <t>Formación Continua (CBP)</t>
  </si>
  <si>
    <t xml:space="preserve">Formación Continua Replicador 1 </t>
  </si>
  <si>
    <t>Formación Continua Replicador 2</t>
  </si>
  <si>
    <t>Formación Continua Replicador 3</t>
  </si>
  <si>
    <t>Formación Continua Replicador 4</t>
  </si>
  <si>
    <t>Formación Continua Taller 1</t>
  </si>
  <si>
    <t>Formación Continua Taller 3</t>
  </si>
  <si>
    <t>Formación Continua Taller 4</t>
  </si>
  <si>
    <t>Nivelación Académica</t>
  </si>
  <si>
    <t>Curso de capacitación para Policía Municipal</t>
  </si>
  <si>
    <t>MUNICIPIO</t>
  </si>
  <si>
    <t xml:space="preserve">Formación Continua </t>
  </si>
  <si>
    <t>Formación Continua  Replicador  1</t>
  </si>
  <si>
    <t xml:space="preserve">Formación Continua Replicador 2 </t>
  </si>
  <si>
    <t>Formación Continua  Replicador 3</t>
  </si>
  <si>
    <t>Formación Continua  Replicador 4</t>
  </si>
  <si>
    <t>Formación Continua Taller 2</t>
  </si>
  <si>
    <t>Curso de capacitación para Policía de Investigación</t>
  </si>
  <si>
    <t>Formación Inicial  (Activos)</t>
  </si>
  <si>
    <t>Curso de capacitación para Perito</t>
  </si>
  <si>
    <t>Curso de capacitación para Agente del Ministerio Público</t>
  </si>
  <si>
    <t>Curso de capacitación para otros operadores de Procuración de Justicia</t>
  </si>
  <si>
    <t xml:space="preserve">Curso de capacitación para Personal del Sistema Penitenciario </t>
  </si>
  <si>
    <t>Formación Inicial (Técnico)</t>
  </si>
  <si>
    <t>Formación Inicial (Administrativo)</t>
  </si>
  <si>
    <t xml:space="preserve">Curso de capacitación en temas de Justicia para adolescentes </t>
  </si>
  <si>
    <t>Formación Inicial  (Guía técnico)</t>
  </si>
  <si>
    <t>Formación Continua (GuíaTécnico)</t>
  </si>
  <si>
    <t>Formación Continua (Administrativo)</t>
  </si>
  <si>
    <t>Formación Continua  (Jurídico)</t>
  </si>
  <si>
    <t>Formación Inicial (otros perfiles)</t>
  </si>
  <si>
    <t>Formación continua (Otros perfiles)</t>
  </si>
  <si>
    <t>Curso de capacitación en materia de prevención del delito</t>
  </si>
  <si>
    <t>Curso de capacitación a servidores públicos en temas  de acceso a la justicia para mujeres</t>
  </si>
  <si>
    <t>Curso de capacitación al personal en temas de control de confianza</t>
  </si>
  <si>
    <t xml:space="preserve">Curso de capacitación exclusivamente para personal que labora en el área de la Red Nacional de  Radiocomunicación </t>
  </si>
  <si>
    <t>Curso de capacitación exclusivamente para proyectos relacionados con el Sistema de Videovigilancia</t>
  </si>
  <si>
    <t>Curso de capacitación para personal de las áreas de análisis, captura e investigación del Sistema Nacional de Información</t>
  </si>
  <si>
    <t>Curso de capacitación en materia de Registro Público Vehicular</t>
  </si>
  <si>
    <t xml:space="preserve">Servicio </t>
  </si>
  <si>
    <t>Curso de capacitación para operadores telefónicos y supervisores del Sistema Nacional de Atención de Llamadas de Emergencia y Denuncias Ciudadanas</t>
  </si>
  <si>
    <t>Curso de capacitación para otros operadores de las instituciones de seguridad pública</t>
  </si>
  <si>
    <t>Formación inicial (UMECAS)</t>
  </si>
  <si>
    <t>Formación continua (UMECAS)</t>
  </si>
  <si>
    <t>Formación Inicial (MASC)</t>
  </si>
  <si>
    <t>Formación Continua (MASC)</t>
  </si>
  <si>
    <t>Formación Inicial (Policía procesal)</t>
  </si>
  <si>
    <t>Formación Continua (Policía procesal)</t>
  </si>
  <si>
    <t>Formación Inicial (CEAV)</t>
  </si>
  <si>
    <t>Formación Continua (CEAV)</t>
  </si>
  <si>
    <t>Formación Inicial (UECS)</t>
  </si>
  <si>
    <t>Formación Continua (UECS)</t>
  </si>
  <si>
    <t>Formación Inicial (Policía Cibernética)</t>
  </si>
  <si>
    <t>Formación Continua (Policía Cibernética)</t>
  </si>
  <si>
    <t xml:space="preserve">Cursos de capacitación técnicos, científicos especializados en materia de ciencias forenses </t>
  </si>
  <si>
    <t>Formación Inicial</t>
  </si>
  <si>
    <t>Servicios de apoyo administrativo, traducción, fotocopiado e impresión</t>
  </si>
  <si>
    <t>Convocatoria para operadores de Procuración de Justicia</t>
  </si>
  <si>
    <t>Convocatorias</t>
  </si>
  <si>
    <t>Convocatoria para operadores del Sistema Penitenciario</t>
  </si>
  <si>
    <t>Convocatoria para otros operadores de las Instituciones de Seguridad Pública</t>
  </si>
  <si>
    <t>Convocatoria Policía Estatal</t>
  </si>
  <si>
    <t>Convocatoria Policía Municipal</t>
  </si>
  <si>
    <t>Evaluación del desempeño para Ministerios Públicos</t>
  </si>
  <si>
    <t>Evaluaciones</t>
  </si>
  <si>
    <t>Evaluación del desempeño para Personal de Custodia Penitenciaria</t>
  </si>
  <si>
    <t>Evaluación del desempeño para Peritos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</si>
  <si>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</si>
  <si>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</si>
  <si>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</si>
  <si>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Evaluación del desempeño para otros integrantes de las Instituciones de Seguridad Pública</t>
  </si>
  <si>
    <t>Impresiones de documentos oficiales para la prestación de servicios públicos, identificación, formatos administrativos y fiscales, formas valoradas, certificados y títulos</t>
  </si>
  <si>
    <t>Información en medios masivos derivada de la operación y administración de las dependencias y entidades</t>
  </si>
  <si>
    <t>Evaluación del desempeño para Oficial de Guardia y Custodia</t>
  </si>
  <si>
    <t>Subcontratación de servicios con terceros</t>
  </si>
  <si>
    <t>Evaluación de Competencias Básicas para Personal de Custodia Penitenciaria</t>
  </si>
  <si>
    <t>Evaluación de Competencias Básicas para Policías Estatales</t>
  </si>
  <si>
    <t>Evaluación de Competencias Básicas para Policías Municipales</t>
  </si>
  <si>
    <t>FC/FM</t>
  </si>
  <si>
    <t>Evaluación de Competencias Básicas para Policías de Investigación</t>
  </si>
  <si>
    <t>Evaluación de  aspirantes a Instructores Evaluadores de la función investigación</t>
  </si>
  <si>
    <t>Evaluación de  aspirantes a Instructores Evaluadores de la función estatal</t>
  </si>
  <si>
    <t>Evaluación de  aspirantes a Instructores Evaluadores de la función municipal</t>
  </si>
  <si>
    <t>Evaluación de  aspirantes a Instructores Evaluadores de la función custodio</t>
  </si>
  <si>
    <t>Viáticos en el extranjero</t>
  </si>
  <si>
    <t>Viáticos en el extranjero asociados a los programas de Seguridad Pública Nacional</t>
  </si>
  <si>
    <t>TRANSFERENCIAS, ASIGNACIONES, SUBSIDIOS Y OTRAS AYUDAS</t>
  </si>
  <si>
    <t>Ayudas Sociales</t>
  </si>
  <si>
    <t>Becas y otras ayudas para programas de capacitación</t>
  </si>
  <si>
    <t>Becas para aspirantes a Agentes del Ministerio Público</t>
  </si>
  <si>
    <t>Beca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</si>
  <si>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</si>
  <si>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</si>
  <si>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</si>
  <si>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</si>
  <si>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</si>
  <si>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</si>
  <si>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</si>
  <si>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</si>
  <si>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</si>
  <si>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Becas para otros aspirantes a ser integrantes de las instituciones de seguridad pública</t>
  </si>
  <si>
    <t>Becas para otros aspirantes a ser integrantes de las instituciones de seguridad pública MASC</t>
  </si>
  <si>
    <t>Becas para otros aspirantes a ser integrantes de las instituciones de seguridad pública Asesor jurídico CEAV</t>
  </si>
  <si>
    <t>Aparato pantorrilla</t>
  </si>
  <si>
    <t>Barra</t>
  </si>
  <si>
    <t>Bicicleta</t>
  </si>
  <si>
    <t>Caminadora</t>
  </si>
  <si>
    <t>Costal de box</t>
  </si>
  <si>
    <t>Discos</t>
  </si>
  <si>
    <t>Elíptica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</si>
  <si>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</si>
  <si>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</si>
  <si>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</si>
  <si>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</si>
  <si>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</si>
  <si>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</si>
  <si>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</si>
  <si>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>Extensión de pierna con peso integrado</t>
  </si>
  <si>
    <t>Juego de mancuernas</t>
  </si>
  <si>
    <t>Manoplas</t>
  </si>
  <si>
    <t>Máquina smith</t>
  </si>
  <si>
    <t>Multipolea</t>
  </si>
  <si>
    <t>Peras fijas</t>
  </si>
  <si>
    <t>Polea para espalda y remo peso integrado</t>
  </si>
  <si>
    <t>Porta mancuerna</t>
  </si>
  <si>
    <t>Portadiscos</t>
  </si>
  <si>
    <t xml:space="preserve">Prensa para pierna </t>
  </si>
  <si>
    <t xml:space="preserve">Rack </t>
  </si>
  <si>
    <t>Remadora</t>
  </si>
  <si>
    <t>Set olímpico</t>
  </si>
  <si>
    <t>Tabla abdominal</t>
  </si>
  <si>
    <t>Torre multifuncional</t>
  </si>
  <si>
    <t>Cuatrimoto</t>
  </si>
  <si>
    <t>Motocicleta</t>
  </si>
  <si>
    <t xml:space="preserve">Vehículo </t>
  </si>
  <si>
    <t>Equipo de Defensa y Seguridad</t>
  </si>
  <si>
    <t>Equipo de defensa y seguridad</t>
  </si>
  <si>
    <t xml:space="preserve">Ariete </t>
  </si>
  <si>
    <t xml:space="preserve">Arma corta  </t>
  </si>
  <si>
    <t xml:space="preserve">Arma larga  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</si>
  <si>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</si>
  <si>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</si>
  <si>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</si>
  <si>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</si>
  <si>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</si>
  <si>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</si>
  <si>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</si>
  <si>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 xml:space="preserve">Réplica de fusil </t>
  </si>
  <si>
    <t>Réplica de pistola</t>
  </si>
  <si>
    <t>Maquinaria, otros equipos y herramientas</t>
  </si>
  <si>
    <t>Radio portátil</t>
  </si>
  <si>
    <t>Simulador de tiro virtual</t>
  </si>
  <si>
    <t>INVERSION PÚBLICA</t>
  </si>
  <si>
    <t>Obra pública en bienes propios</t>
  </si>
  <si>
    <t>Sueldos base al personal eventual</t>
  </si>
  <si>
    <t>Sueldo base al personal eventual</t>
  </si>
  <si>
    <t>Remuneraciones adicionales y especiales</t>
  </si>
  <si>
    <t>Primas de vacaciones, dominical y gratificación de fin de año</t>
  </si>
  <si>
    <t>Prima de vacaciones y dominical</t>
  </si>
  <si>
    <t>Aguinaldo o gratificación de fin de año</t>
  </si>
  <si>
    <t>Compensaciones</t>
  </si>
  <si>
    <t>Compensaciones por servicios eventuales</t>
  </si>
  <si>
    <t>Compensaciones adicionales por servicios especiales</t>
  </si>
  <si>
    <t>Materiales de administración, emisión de documentos y artículos oficiales</t>
  </si>
  <si>
    <t>Materiales, útiles de enseñanza</t>
  </si>
  <si>
    <t>Productos químicos básicos</t>
  </si>
  <si>
    <t>Otros productos químicos</t>
  </si>
  <si>
    <t xml:space="preserve"> Combustibles, lubricantes y aditivos</t>
  </si>
  <si>
    <t>Litro</t>
  </si>
  <si>
    <t>Prendas de protección personal</t>
  </si>
  <si>
    <t>Pieza
Juego</t>
  </si>
  <si>
    <t>Herramientas, refacciones y accesorios menores</t>
  </si>
  <si>
    <t>Herramientas menores</t>
  </si>
  <si>
    <t>Cronómetro</t>
  </si>
  <si>
    <t xml:space="preserve">Detector de metales </t>
  </si>
  <si>
    <t>Refacciones y accesorios menores de equipo de cómputo y tecnologías de la información</t>
  </si>
  <si>
    <t>Refacciones y accesorios para equipo de cómputo</t>
  </si>
  <si>
    <t>Refacciones y accesorios menores de equipo de transporte</t>
  </si>
  <si>
    <t>Servicios Básicos</t>
  </si>
  <si>
    <t>Energía eléctrica</t>
  </si>
  <si>
    <t>Servicio de energía eléctrica</t>
  </si>
  <si>
    <t>Servicios de acceso de internet, redes y procesamiento de información</t>
  </si>
  <si>
    <t>Enlaces digitales</t>
  </si>
  <si>
    <t>Arrendamiento de activos intangibles</t>
  </si>
  <si>
    <t>Actualización de licencias de software</t>
  </si>
  <si>
    <t>Servicios de Apoyo Administrativo, traducción, fotocopiado e impresión</t>
  </si>
  <si>
    <t>Programa de aseguramiento de calidad, para el laboratorio clínico (Certificación Pacal)</t>
  </si>
  <si>
    <t>Certificación de elementos</t>
  </si>
  <si>
    <t>Evaluaciones de permanencia/nuevo ingreso</t>
  </si>
  <si>
    <t>Evaluación para la licencia colectiva de portación de armas de fuego</t>
  </si>
  <si>
    <t>Subcontratación de eliminación de RPBI´s</t>
  </si>
  <si>
    <t xml:space="preserve">Subcontratación de servicios con terceros pruebas toxicológicas confirmatorias </t>
  </si>
  <si>
    <t>Servicios Financieros, Bancarios y Comerciales</t>
  </si>
  <si>
    <t>Seguro de bienes patrimoniales</t>
  </si>
  <si>
    <t>Instalación, reparación y mantenimiento de equipo e instrumental médico y de laboratorio</t>
  </si>
  <si>
    <t>Instalación, reparación y mantenimiento de maquinaria, otros equipos y herramienta</t>
  </si>
  <si>
    <t>Mantenimiento y conservación de maquinaria y equipo</t>
  </si>
  <si>
    <t>Póliza</t>
  </si>
  <si>
    <t xml:space="preserve">Servicios de jardineria y fumigación </t>
  </si>
  <si>
    <t xml:space="preserve">Servicios de jardinería y fumigación </t>
  </si>
  <si>
    <t>Anaquel</t>
  </si>
  <si>
    <t>Archivo</t>
  </si>
  <si>
    <t>Butaca con paleta</t>
  </si>
  <si>
    <t>Cajonera</t>
  </si>
  <si>
    <t>Casillero</t>
  </si>
  <si>
    <t>Conjunto-Modular</t>
  </si>
  <si>
    <t>Escritorio</t>
  </si>
  <si>
    <t>Esquinero curvo</t>
  </si>
  <si>
    <t>Librero</t>
  </si>
  <si>
    <t>Mueble para computadora</t>
  </si>
  <si>
    <t>Sala de espera</t>
  </si>
  <si>
    <t>Silla para polígrafo</t>
  </si>
  <si>
    <t>Sillón</t>
  </si>
  <si>
    <t>Bote de arena (Armero)</t>
  </si>
  <si>
    <t>Cerradura biométrica</t>
  </si>
  <si>
    <t>Diadema</t>
  </si>
  <si>
    <t>Digiscan</t>
  </si>
  <si>
    <t>Disco duro externo</t>
  </si>
  <si>
    <t>Electrodo EDA</t>
  </si>
  <si>
    <t>Interfase USB para digitalizador-grabación de voz</t>
  </si>
  <si>
    <t>Lector Huella</t>
  </si>
  <si>
    <t xml:space="preserve">Lector óptico </t>
  </si>
  <si>
    <t xml:space="preserve">Monitor </t>
  </si>
  <si>
    <t>Polígrafo</t>
  </si>
  <si>
    <t>Red local</t>
  </si>
  <si>
    <t>Router</t>
  </si>
  <si>
    <t>Sensor de movimiento (para polígrafo)</t>
  </si>
  <si>
    <t xml:space="preserve">Servidor </t>
  </si>
  <si>
    <t xml:space="preserve">Conmutador de datos (Switch) </t>
  </si>
  <si>
    <t>Telescan</t>
  </si>
  <si>
    <t>Aire acondicionado</t>
  </si>
  <si>
    <t>Calentador</t>
  </si>
  <si>
    <t>Equipo de detección de incendio, alarma y voceo</t>
  </si>
  <si>
    <t>Etiquetadora</t>
  </si>
  <si>
    <t>Reloj checador</t>
  </si>
  <si>
    <t>Soporte para videoproyector/pantalla</t>
  </si>
  <si>
    <t>Triturador de papel</t>
  </si>
  <si>
    <t>Audífonos</t>
  </si>
  <si>
    <t>Distribuidor-Amplificador de audio</t>
  </si>
  <si>
    <t>Grabadora reportera</t>
  </si>
  <si>
    <t>Lámpara fotográfica</t>
  </si>
  <si>
    <t>Tripié</t>
  </si>
  <si>
    <t>Analizador de hematología</t>
  </si>
  <si>
    <t>Autoclave</t>
  </si>
  <si>
    <t xml:space="preserve">Balanza </t>
  </si>
  <si>
    <t xml:space="preserve">Campana de extracción </t>
  </si>
  <si>
    <t xml:space="preserve">Cartuchos de extracción en fase sólida </t>
  </si>
  <si>
    <t>Congelador</t>
  </si>
  <si>
    <t>Contador de células metálico para diferencial</t>
  </si>
  <si>
    <t>Deshumificador</t>
  </si>
  <si>
    <t>Equipo automatizado para análisis de muestra</t>
  </si>
  <si>
    <t>Equipo para extracción en fase sólida</t>
  </si>
  <si>
    <t xml:space="preserve">Estuche de diagnóstico </t>
  </si>
  <si>
    <t>Lector de tiras de orina</t>
  </si>
  <si>
    <t>Mesa especializada</t>
  </si>
  <si>
    <t xml:space="preserve">Micropipeta </t>
  </si>
  <si>
    <t xml:space="preserve">Microscopio </t>
  </si>
  <si>
    <t>Silla de flebotomía</t>
  </si>
  <si>
    <t>Silla para laboratorio</t>
  </si>
  <si>
    <t>Ultracongelador</t>
  </si>
  <si>
    <t>Agitador Vórtex</t>
  </si>
  <si>
    <t xml:space="preserve">Audiómetro  </t>
  </si>
  <si>
    <t>Baño seco de tres bloques</t>
  </si>
  <si>
    <t>Baño ultrasónico</t>
  </si>
  <si>
    <t xml:space="preserve">Báscula con estadímetro </t>
  </si>
  <si>
    <t xml:space="preserve">Baumanómetro </t>
  </si>
  <si>
    <t xml:space="preserve">Calibrador </t>
  </si>
  <si>
    <t>Carta de Snellen para visión lejana - cercana</t>
  </si>
  <si>
    <t>Centrífuga</t>
  </si>
  <si>
    <t>Diapasón de diferentes tonalidades</t>
  </si>
  <si>
    <t>Higrómetro</t>
  </si>
  <si>
    <t>Kit de aditamentos de poligrafía</t>
  </si>
  <si>
    <t>Kit de sensores</t>
  </si>
  <si>
    <t>Kit de viales</t>
  </si>
  <si>
    <t>Manga de cardio</t>
  </si>
  <si>
    <t>Neumógrafo superior e inferior</t>
  </si>
  <si>
    <t>Oftalmoscopio</t>
  </si>
  <si>
    <t xml:space="preserve">Otoscopio </t>
  </si>
  <si>
    <t>Pletismógrafo</t>
  </si>
  <si>
    <t>Reloj cronómetro digital</t>
  </si>
  <si>
    <t>Rinoscopio</t>
  </si>
  <si>
    <t>Carrocerías y remolques</t>
  </si>
  <si>
    <t>Maquinaria y equipo industrial</t>
  </si>
  <si>
    <t>Equipo</t>
  </si>
  <si>
    <t xml:space="preserve">Equipo para enlaces digitales sitios </t>
  </si>
  <si>
    <t>GPS</t>
  </si>
  <si>
    <t>Equipos de generación eléctrica, aparatos y accesorios eléctricos</t>
  </si>
  <si>
    <t>Planta de emergencia</t>
  </si>
  <si>
    <t>Regulador de voltaje</t>
  </si>
  <si>
    <t>Tecnologías, Infraestructura y Equipamiento de Apoyo a la Operación Policial</t>
  </si>
  <si>
    <t>Red Nacional de Radiocomunicación</t>
  </si>
  <si>
    <t>Remuneraciones al Personal de Carácter Transitorio</t>
  </si>
  <si>
    <t>Lubricantes y aditivos</t>
  </si>
  <si>
    <t>Herramientas, Refacciones y Accesorios Menores</t>
  </si>
  <si>
    <t>Equipo verificador de cableado</t>
  </si>
  <si>
    <t>Refacciones y accesorios menores de edificios</t>
  </si>
  <si>
    <t xml:space="preserve">AE </t>
  </si>
  <si>
    <t>Refacciones y accesorios menores de maquinaria y otros equipos</t>
  </si>
  <si>
    <t xml:space="preserve"> Servicios integrales y otros </t>
  </si>
  <si>
    <t>Sistemas Inteligentes de Alarmas perimetrales (Hardware y Software)</t>
  </si>
  <si>
    <t>Arrendamiento de terrenos</t>
  </si>
  <si>
    <t>Conservación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</si>
  <si>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</si>
  <si>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</si>
  <si>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</si>
  <si>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de cómputo y tecnología de la información</t>
  </si>
  <si>
    <t>Mantenimiento y conservación de bienes informáticos</t>
  </si>
  <si>
    <t>Conmutador de datos (con o sin PoE)</t>
  </si>
  <si>
    <t xml:space="preserve">Impresora </t>
  </si>
  <si>
    <t xml:space="preserve">Servidor de Cómputo </t>
  </si>
  <si>
    <t>Sistema de Seguridad Lógica (Firewall - hardware)</t>
  </si>
  <si>
    <t>Sistema</t>
  </si>
  <si>
    <t>Rack de cuatro postes tipo gabinete con accesorios</t>
  </si>
  <si>
    <t>Aire acondicionado (Minisplit)</t>
  </si>
  <si>
    <t xml:space="preserve">Sistema de control de acceso </t>
  </si>
  <si>
    <t>Vehículo  (Pick Up de doble cabina, 4x4)</t>
  </si>
  <si>
    <t>Aspiradora industrial/semi industrial</t>
  </si>
  <si>
    <t>Aire acondicionado de precisión</t>
  </si>
  <si>
    <t>Ampliación de canales para repetidor digital troncalizado (a 8, 12, 16)</t>
  </si>
  <si>
    <t>Banco de baterías UPS</t>
  </si>
  <si>
    <t>Batería para terminal digital portátil (radio portátil)</t>
  </si>
  <si>
    <t xml:space="preserve">Conmutador de radiocomunicación </t>
  </si>
  <si>
    <t>Equipo de enlaces de microondas e inalámbricos 4.9 GHz</t>
  </si>
  <si>
    <t>Equipo de grabación de voz para radiocomunicación</t>
  </si>
  <si>
    <t>Equipo de radio para despacho</t>
  </si>
  <si>
    <t>Equipo de Telemetría</t>
  </si>
  <si>
    <t xml:space="preserve">Equipo GPS </t>
  </si>
  <si>
    <t>Refacciones para terminales digitales móviles</t>
  </si>
  <si>
    <t>Refacciones para terminales digitales portátiles</t>
  </si>
  <si>
    <t>Repetidor de radiocomunicación</t>
  </si>
  <si>
    <t>Repetidor digital Independiente</t>
  </si>
  <si>
    <t>Sistema de AVL</t>
  </si>
  <si>
    <t>Terminal digital de escritorio (radio base)</t>
  </si>
  <si>
    <t>Terminal digital móvil (radio)</t>
  </si>
  <si>
    <t>Terminal digital portátil (radio)</t>
  </si>
  <si>
    <t>Consola multitecnología</t>
  </si>
  <si>
    <t>Torre de radiocomunicación</t>
  </si>
  <si>
    <t>Servidor de Comunicaciones de Radio</t>
  </si>
  <si>
    <t>Acondicionador de línea trifásico mínimo 24KVA</t>
  </si>
  <si>
    <t>Dispositivos de PoE de alimentación de energía</t>
  </si>
  <si>
    <t>Equipo de protección contra descargas atmosféricas (Sistema de Tierras Físicas y apartarrayos)</t>
  </si>
  <si>
    <t xml:space="preserve">Generador eléctrico a gasolina </t>
  </si>
  <si>
    <t>Motogeneradora de energía eléctrica</t>
  </si>
  <si>
    <t>Sistema de energía solar</t>
  </si>
  <si>
    <t>Sistema de tierra física</t>
  </si>
  <si>
    <t>Sistema modular de fuerza en CD -48V</t>
  </si>
  <si>
    <t>Subestación eléctrica</t>
  </si>
  <si>
    <t>Supresor de Picos</t>
  </si>
  <si>
    <t>Tablero de transferencia</t>
  </si>
  <si>
    <t>Transformador</t>
  </si>
  <si>
    <t>Herramientas y Maquinaria - Herramientas</t>
  </si>
  <si>
    <t>Rotomartillo, taladro y destornillador</t>
  </si>
  <si>
    <t xml:space="preserve">Construcción </t>
  </si>
  <si>
    <t>Sistemas de Videovigilancia</t>
  </si>
  <si>
    <t>Baterías para UPS</t>
  </si>
  <si>
    <t>Materiales y Artículos de Construcción y de Reparación</t>
  </si>
  <si>
    <t>Refacciones y accesorios para equipos de videovigilancia</t>
  </si>
  <si>
    <t>Servicios integrales y otros servicios</t>
  </si>
  <si>
    <t>Servicios integrales de telecomunicación</t>
  </si>
  <si>
    <t>Instalación, reparación y mantenimiento de maquinaria, otros equipos y herramientas</t>
  </si>
  <si>
    <t>Arrendamiento de equipo de transporte</t>
  </si>
  <si>
    <t>Arrendamiento de vehículos terrestres</t>
  </si>
  <si>
    <t>Modular de trabajo</t>
  </si>
  <si>
    <t xml:space="preserve">Silla </t>
  </si>
  <si>
    <t>Computadora de escritorio o workstation</t>
  </si>
  <si>
    <t>Conmutador de datos  (con o sin PoE)</t>
  </si>
  <si>
    <t>Sistema de grabación y almacenamiento de video</t>
  </si>
  <si>
    <t>Sistema de Seguridad Lógica Firewall (Incluye hardware, software, instalación, configuración y capacitación)</t>
  </si>
  <si>
    <t>Equipo de detección de Incendio, alarma y voceo</t>
  </si>
  <si>
    <t>Equipo de control de acceso</t>
  </si>
  <si>
    <t>Sistema de sonido ambiental</t>
  </si>
  <si>
    <t>Pantalla DLP o Led para  videowall</t>
  </si>
  <si>
    <t xml:space="preserve">Cámara IP </t>
  </si>
  <si>
    <t>Enlace inalámbrico para transmisión de datos</t>
  </si>
  <si>
    <t xml:space="preserve">Equipo de enlaces de microondas e inalámbricos </t>
  </si>
  <si>
    <t>Equipo de telemetría</t>
  </si>
  <si>
    <t>Poste para videovigilancia</t>
  </si>
  <si>
    <t>Gabinete uso múltiple tipo nena</t>
  </si>
  <si>
    <t xml:space="preserve">Equipos Suscriptores </t>
  </si>
  <si>
    <t>Equipo de protección contra descargas atmosféricas</t>
  </si>
  <si>
    <t>Fuente de alimentación de energía para cámaras de videovigilancia</t>
  </si>
  <si>
    <t>Fortalecimiento de Programas Prioritarios Locales de las Instituciones de Seguridad Pública e Impartición de Justicia</t>
  </si>
  <si>
    <t>Infraestructura</t>
  </si>
  <si>
    <t>Secretaría de Seguridad Pública</t>
  </si>
  <si>
    <t xml:space="preserve">Dependencia: 
Nombre:  
Domicilio: 
Meta:   
Etapa: 
</t>
  </si>
  <si>
    <t>Procuración de Justicia</t>
  </si>
  <si>
    <t>Equipamiento de Apoyo a la Operación Policial</t>
  </si>
  <si>
    <t>Productos químicos, farmacéuticos y de laboratorio</t>
  </si>
  <si>
    <t>Bolsa/
Caja</t>
  </si>
  <si>
    <t xml:space="preserve">Vestuario y uniformes </t>
  </si>
  <si>
    <t>Vestuario y uniformes para Secretaría de Seguridad Pública Estatal</t>
  </si>
  <si>
    <t>2,030
8,650</t>
  </si>
  <si>
    <t>Bermuda</t>
  </si>
  <si>
    <t>Boina</t>
  </si>
  <si>
    <t>Par</t>
  </si>
  <si>
    <t>Calcetón</t>
  </si>
  <si>
    <t>Camisa (especificar)</t>
  </si>
  <si>
    <t>Camisola (especificar)</t>
  </si>
  <si>
    <t>Chaleco táctico</t>
  </si>
  <si>
    <t>Chamarra (especificar)</t>
  </si>
  <si>
    <t>Chanchomón (especificar)</t>
  </si>
  <si>
    <t>Cinturón táctico</t>
  </si>
  <si>
    <t>Corbata</t>
  </si>
  <si>
    <t>Falda</t>
  </si>
  <si>
    <t>Funda lateral (para paneles de chalecos balísticos)</t>
  </si>
  <si>
    <t>Gorra tipo beisbolera</t>
  </si>
  <si>
    <t>Guantes de gala</t>
  </si>
  <si>
    <t>Impermeable</t>
  </si>
  <si>
    <t>Insignias y divisas</t>
  </si>
  <si>
    <t>Juego</t>
  </si>
  <si>
    <t>Kepí</t>
  </si>
  <si>
    <t>Overol táctico</t>
  </si>
  <si>
    <t>Pantalón (especificar)</t>
  </si>
  <si>
    <t>Pantalonera</t>
  </si>
  <si>
    <t>Pasa montañas táctico</t>
  </si>
  <si>
    <t>Pisa cuello</t>
  </si>
  <si>
    <t>Playera (especificar)</t>
  </si>
  <si>
    <t>Porta bastón</t>
  </si>
  <si>
    <t>Porta cargador</t>
  </si>
  <si>
    <t>Porta esposas</t>
  </si>
  <si>
    <t>Porta fusil táctico</t>
  </si>
  <si>
    <t>Porta lámpara</t>
  </si>
  <si>
    <t>Porta radio</t>
  </si>
  <si>
    <t>Porta silbato</t>
  </si>
  <si>
    <t>Rompevientos</t>
  </si>
  <si>
    <t>Saco</t>
  </si>
  <si>
    <t>Silbato policía</t>
  </si>
  <si>
    <t>Tocado con bordado</t>
  </si>
  <si>
    <t>Traje de gala</t>
  </si>
  <si>
    <t>Traje táctico completo</t>
  </si>
  <si>
    <t>Moscoba</t>
  </si>
  <si>
    <t>Vestuario y uniformes para Secretaría de Seguridad Pública Municipal</t>
  </si>
  <si>
    <t>Botines</t>
  </si>
  <si>
    <t>Funda lateral</t>
  </si>
  <si>
    <t>Vestuario y uniformes para Procuración de Justicia</t>
  </si>
  <si>
    <t>Zapato tipo choclo</t>
  </si>
  <si>
    <t>Colchones</t>
  </si>
  <si>
    <t xml:space="preserve">Materiales de seguridad </t>
  </si>
  <si>
    <t>Materiales de seguridad para Secretaría de Seguridad Pública Estatal</t>
  </si>
  <si>
    <t>Cargador de arma corta</t>
  </si>
  <si>
    <t>Cargador de arma larga</t>
  </si>
  <si>
    <t>Granada de humo</t>
  </si>
  <si>
    <t>Municiones para arma corta</t>
  </si>
  <si>
    <t>Municiones para arma larga</t>
  </si>
  <si>
    <t>Materiales de seguridad para Secretaría de Seguridad Pública Municipal</t>
  </si>
  <si>
    <t>Materiales de seguridad para Procuración de Justicia</t>
  </si>
  <si>
    <t xml:space="preserve">Prendas de protección </t>
  </si>
  <si>
    <t>Prendas de protección para Secretaría de Seguridad Pública Estatal</t>
  </si>
  <si>
    <t>Arnés</t>
  </si>
  <si>
    <t>Bata</t>
  </si>
  <si>
    <t>Bastón retráctil con porta bastón</t>
  </si>
  <si>
    <t>Casco antimotín</t>
  </si>
  <si>
    <t>Casco balístico mínimo nivel III-A, con careta</t>
  </si>
  <si>
    <t>Casco para ciclista</t>
  </si>
  <si>
    <t>Casco para motociclista</t>
  </si>
  <si>
    <t>Chaleco balístico mínimo nivel III-A, con dos placas balísticas para escalar a nivel IV</t>
  </si>
  <si>
    <t>Chaleco antipunta</t>
  </si>
  <si>
    <t>Coderas tácticas</t>
  </si>
  <si>
    <t>Cuerdas de rapel</t>
  </si>
  <si>
    <t>Decensor</t>
  </si>
  <si>
    <t>Escudo balístico</t>
  </si>
  <si>
    <t>Escudo policarbonato</t>
  </si>
  <si>
    <t>Espejo táctico</t>
  </si>
  <si>
    <t>Goggle táctico</t>
  </si>
  <si>
    <t>Guantes normal</t>
  </si>
  <si>
    <t>Guantes tácticos</t>
  </si>
  <si>
    <t>Máscara antigás</t>
  </si>
  <si>
    <t>Placas balísticas mínimo nivel IV</t>
  </si>
  <si>
    <t>Equipo antimotín (contempla casco con careta, protectores de pecho, espalda, codos, antebrazos, cadera, ingles, coxis, muslos, rodilleras, espinillas, empeines, guantes, escudo de policarbonato, máscara antigás y tolete)</t>
  </si>
  <si>
    <t>Rodilleras tácticas</t>
  </si>
  <si>
    <t>Prendas de protección para Secretaría de Seguridad Pública Municipal</t>
  </si>
  <si>
    <t>Escudo antimotín</t>
  </si>
  <si>
    <t>Prendas de protección para Procuración de Justicia</t>
  </si>
  <si>
    <t>Chaleco balístico mínimo nivel III-A, con dos placas balisticas para escalar a nivel IV</t>
  </si>
  <si>
    <t>Pierneras tácticas</t>
  </si>
  <si>
    <t>Espinilleras tácticas</t>
  </si>
  <si>
    <t>Linterna para arma</t>
  </si>
  <si>
    <t>Lámpara táctica</t>
  </si>
  <si>
    <t>Refacciones y accesorios menores de equipo de defensa y seguridad</t>
  </si>
  <si>
    <t>Servicios de Arrendamiento</t>
  </si>
  <si>
    <t>Arrendamiento de Mobiliario y Equipo de Administración Educacional y Recreativo</t>
  </si>
  <si>
    <t>Arrendamiento de Equipo de Transporte</t>
  </si>
  <si>
    <t xml:space="preserve">Arrendamiento de unidades </t>
  </si>
  <si>
    <t>Servicios de protección y seguridad</t>
  </si>
  <si>
    <t>Gastos de seguridad pública y nacional</t>
  </si>
  <si>
    <t>Banca</t>
  </si>
  <si>
    <t>Butaca</t>
  </si>
  <si>
    <t>Comedor</t>
  </si>
  <si>
    <t xml:space="preserve">Conjunto </t>
  </si>
  <si>
    <t xml:space="preserve">Juego de mesa </t>
  </si>
  <si>
    <t xml:space="preserve">Lámpara </t>
  </si>
  <si>
    <t xml:space="preserve">Módulo </t>
  </si>
  <si>
    <t>Mostrador</t>
  </si>
  <si>
    <t>Bote de arena (armero)</t>
  </si>
  <si>
    <t>Juego de mesa</t>
  </si>
  <si>
    <t>Concentrador (HUB)</t>
  </si>
  <si>
    <t>Digitalizador</t>
  </si>
  <si>
    <t>Equipo de seguridad para filtrar información (firewall)</t>
  </si>
  <si>
    <t xml:space="preserve">Lector biométrico </t>
  </si>
  <si>
    <t>Monitor</t>
  </si>
  <si>
    <t>Plotter</t>
  </si>
  <si>
    <t>Tablet</t>
  </si>
  <si>
    <t>Enfriador vertical</t>
  </si>
  <si>
    <t xml:space="preserve">Pantalla para proyector   </t>
  </si>
  <si>
    <t xml:space="preserve">Ventilador </t>
  </si>
  <si>
    <t xml:space="preserve">Equipo de sonido </t>
  </si>
  <si>
    <t xml:space="preserve">Grabadora </t>
  </si>
  <si>
    <t>Pedestal para micrófono</t>
  </si>
  <si>
    <t>Concentrador video</t>
  </si>
  <si>
    <t xml:space="preserve">Consola </t>
  </si>
  <si>
    <t>Equipo para reproducción y grabación de video</t>
  </si>
  <si>
    <t>Grabadora reproductora</t>
  </si>
  <si>
    <t>Lentes cámara y/o video</t>
  </si>
  <si>
    <t>Sistema portátil de grabación</t>
  </si>
  <si>
    <t xml:space="preserve">Bicicleta </t>
  </si>
  <si>
    <t xml:space="preserve">Cuatrimoto </t>
  </si>
  <si>
    <t>Bicicleta municipal</t>
  </si>
  <si>
    <t>Cuatrimoto municipal</t>
  </si>
  <si>
    <t>Motocicleta municipal</t>
  </si>
  <si>
    <t>MUNICIPIOS</t>
  </si>
  <si>
    <t>Vehículo Municipal</t>
  </si>
  <si>
    <t>Arma corta</t>
  </si>
  <si>
    <t>Arma corta municipal</t>
  </si>
  <si>
    <t>Arma larga</t>
  </si>
  <si>
    <t>Arma larga municipal</t>
  </si>
  <si>
    <t xml:space="preserve">Binoculares </t>
  </si>
  <si>
    <t xml:space="preserve">Cargadores </t>
  </si>
  <si>
    <t xml:space="preserve">Cuña </t>
  </si>
  <si>
    <t xml:space="preserve">Equipo de Intervención </t>
  </si>
  <si>
    <t xml:space="preserve">Escalera </t>
  </si>
  <si>
    <t xml:space="preserve">Escudo balístico </t>
  </si>
  <si>
    <t>Lanzagranadas</t>
  </si>
  <si>
    <t xml:space="preserve">Marro </t>
  </si>
  <si>
    <t xml:space="preserve">Mira telescópica </t>
  </si>
  <si>
    <t>Monocular visión térmica</t>
  </si>
  <si>
    <t xml:space="preserve">Campana </t>
  </si>
  <si>
    <t xml:space="preserve">Horno </t>
  </si>
  <si>
    <t>Servidor</t>
  </si>
  <si>
    <t xml:space="preserve">Concentrador </t>
  </si>
  <si>
    <t>Lentes</t>
  </si>
  <si>
    <t>Otro Mobiliario y Equipo Educacional y Recreativo</t>
  </si>
  <si>
    <t>Pizarra digital con roturador interactivo</t>
  </si>
  <si>
    <t>Cuña</t>
  </si>
  <si>
    <t>Detector de explosivos</t>
  </si>
  <si>
    <t>Manta antiexplosivos</t>
  </si>
  <si>
    <t>Equipo para extracción de datos de celulares</t>
  </si>
  <si>
    <t>Inhibilidor de celulares de señal</t>
  </si>
  <si>
    <t>Ratreador y/o localizador</t>
  </si>
  <si>
    <t>Equipo de generación eléctrica aparatos y accesorios eléctricos</t>
  </si>
  <si>
    <t>Antena</t>
  </si>
  <si>
    <t>Equipo de sirenas y estrobos</t>
  </si>
  <si>
    <t xml:space="preserve">Extintor </t>
  </si>
  <si>
    <t xml:space="preserve">Juego de botoneras  </t>
  </si>
  <si>
    <t xml:space="preserve">Juego de torretas  </t>
  </si>
  <si>
    <t xml:space="preserve">Luz estroboscópica </t>
  </si>
  <si>
    <t>GESTIÓN DE CAPACIDADES INSTITUCIONALES PARA EL SERVICIO DE SEGURIDAD PÚBLICA Y LA APLICACIÓN DE LA LEY PENAL</t>
  </si>
  <si>
    <t>Implementación y Desarrollo del Sistema de Justicia Penal y Sistemas Complementarios</t>
  </si>
  <si>
    <t xml:space="preserve">Implementación y Desarrollo del Sistema de Justicia Penal </t>
  </si>
  <si>
    <t>Refacciones y accesorios menores de equipo e instrumental médico y de laboratorio</t>
  </si>
  <si>
    <t xml:space="preserve">Kit de primera intervención para oficial pie tierra </t>
  </si>
  <si>
    <t>Kit</t>
  </si>
  <si>
    <t>Maletín de primer respondiente para patrulla</t>
  </si>
  <si>
    <t>Servicios de telecomunicaciones y satélites</t>
  </si>
  <si>
    <t>Servicios de radiolocalización (localización electrónica a distancia)</t>
  </si>
  <si>
    <t>Arrendamiento de equipos y bienes informáticos (tablet)</t>
  </si>
  <si>
    <t>Servicios legales, de contabilidad, auditoría y relacionados</t>
  </si>
  <si>
    <t>Desarrollo de protocolos de operación</t>
  </si>
  <si>
    <t>Desarrollo e implementación del modelo de gestión</t>
  </si>
  <si>
    <t>Elaboración de modelo de competencias</t>
  </si>
  <si>
    <t>Servicios de diseño, arquitectura, ingeniería y actividades relacionadas</t>
  </si>
  <si>
    <t>Desarrollo de proyectos arquitectónicos y ejecutivos para el NSJP</t>
  </si>
  <si>
    <t>Elaboración de planes maestros de infraestructura</t>
  </si>
  <si>
    <t>Servicios de consultoría administrativa, procesos, técnica y en tecnologías de la información</t>
  </si>
  <si>
    <t>Análisis y ajustes de aplicación informáticos para la gestión penal</t>
  </si>
  <si>
    <t>Desarrollo adicional para las aplicaciones informáticas de la gestión penal</t>
  </si>
  <si>
    <t>Implementación de aplicaciones informáticas de la gestión penal</t>
  </si>
  <si>
    <t>Planes estratégicos en materia de TIC</t>
  </si>
  <si>
    <t>Curso de formador de formadores (docentes)</t>
  </si>
  <si>
    <t xml:space="preserve">Capacitación de operadores etapa inicial </t>
  </si>
  <si>
    <t>Capacitación específica (avanzada)</t>
  </si>
  <si>
    <t>Capacitación por perfil de operador</t>
  </si>
  <si>
    <t xml:space="preserve">Curso de capacitación avanzada </t>
  </si>
  <si>
    <t>Curso de capacitación inicial</t>
  </si>
  <si>
    <t>Curso sobre justicia alternativa</t>
  </si>
  <si>
    <t xml:space="preserve">Curso sobre legislación vigente </t>
  </si>
  <si>
    <t>Evaluación de la capacitación</t>
  </si>
  <si>
    <t>Servicios de Capacitación</t>
  </si>
  <si>
    <t>CEAMPAJ</t>
  </si>
  <si>
    <t xml:space="preserve">Anaquel </t>
  </si>
  <si>
    <t xml:space="preserve">Archivero </t>
  </si>
  <si>
    <t xml:space="preserve">Archivo móvil </t>
  </si>
  <si>
    <t xml:space="preserve">Banca de espera </t>
  </si>
  <si>
    <t>Barra de atención</t>
  </si>
  <si>
    <t xml:space="preserve">Barra para trabajo </t>
  </si>
  <si>
    <t xml:space="preserve">Butaca para discapacitados </t>
  </si>
  <si>
    <t xml:space="preserve">Butacas para audiencia </t>
  </si>
  <si>
    <t xml:space="preserve">Gabinete </t>
  </si>
  <si>
    <t xml:space="preserve">Gabinete alto </t>
  </si>
  <si>
    <t xml:space="preserve">Mesa de trabajo </t>
  </si>
  <si>
    <t xml:space="preserve">Mesa fija </t>
  </si>
  <si>
    <t xml:space="preserve">Mueble de guarda </t>
  </si>
  <si>
    <t xml:space="preserve">Muro funcional </t>
  </si>
  <si>
    <t>Sala de Espera</t>
  </si>
  <si>
    <t xml:space="preserve">Sala de juntas </t>
  </si>
  <si>
    <t xml:space="preserve">Silla fija </t>
  </si>
  <si>
    <t>Sillón  Ejecutivo</t>
  </si>
  <si>
    <t xml:space="preserve">Sistema de archivo </t>
  </si>
  <si>
    <t>Muebles excepto de oficina y estantería</t>
  </si>
  <si>
    <t xml:space="preserve">Banco </t>
  </si>
  <si>
    <t xml:space="preserve">Barandilla divisoria </t>
  </si>
  <si>
    <t xml:space="preserve">Mesa  </t>
  </si>
  <si>
    <t>Mesa rectangular</t>
  </si>
  <si>
    <t>Mesa estrado</t>
  </si>
  <si>
    <t xml:space="preserve">Mesa ventilada </t>
  </si>
  <si>
    <t>Sillón dental</t>
  </si>
  <si>
    <t xml:space="preserve">Access point </t>
  </si>
  <si>
    <t>Biométricos</t>
  </si>
  <si>
    <t>Charola de rack</t>
  </si>
  <si>
    <t>Charola giratoria para teclado y mouse</t>
  </si>
  <si>
    <t xml:space="preserve">Computadora portátil </t>
  </si>
  <si>
    <t>Conmutador de datos</t>
  </si>
  <si>
    <t>Control de acceso</t>
  </si>
  <si>
    <t>Equipo de Almacenamiento (Disco Duro Externo)</t>
  </si>
  <si>
    <t>Equipo de conectividad</t>
  </si>
  <si>
    <t>Escáner de giro 360°</t>
  </si>
  <si>
    <t>Escáner de Huella Dactilar</t>
  </si>
  <si>
    <t>Fuente de poder</t>
  </si>
  <si>
    <t>Kiosco informativo</t>
  </si>
  <si>
    <t xml:space="preserve">Lámpara luminosa (semáforos) para sala. </t>
  </si>
  <si>
    <t>Módulo Digital de presentación visual de evidencias</t>
  </si>
  <si>
    <t>Organizador horizontal y vertical de cable para rack</t>
  </si>
  <si>
    <t>Panel de parcheo Cat 5e 48 puertos para rack de 19"</t>
  </si>
  <si>
    <t>Pedal para control de reproducción de audio para la transcripción de la audiencia a texto para integrarlo a la carpeta de la causa.</t>
  </si>
  <si>
    <t>Procesador de efectos vocales (distorsionador de voz)</t>
  </si>
  <si>
    <t>Rack de 4 postes 19" 42U</t>
  </si>
  <si>
    <t>Router banda ancha inalámbrico 300 Mbps 2.4GHz, 4 puertos LAN 10/100Mbps</t>
  </si>
  <si>
    <t xml:space="preserve">Servidor de almacenamiento </t>
  </si>
  <si>
    <t>Switch 48 puertos 10/100 mbps</t>
  </si>
  <si>
    <t>Switch administrable L2 24 puertos 10/100 +2 combo gigabit /SFP</t>
  </si>
  <si>
    <t>Tablero de control</t>
  </si>
  <si>
    <t>Torre duplicadora</t>
  </si>
  <si>
    <t>Caja fuerte</t>
  </si>
  <si>
    <t>Cabezal para tripié</t>
  </si>
  <si>
    <t>Cámara de video</t>
  </si>
  <si>
    <t xml:space="preserve">Equipo de videograbación </t>
  </si>
  <si>
    <t>Equipo para reproducción y grabación de video( Salas de justicia oral)</t>
  </si>
  <si>
    <t>Flash para cámara</t>
  </si>
  <si>
    <t>Lente para cámara</t>
  </si>
  <si>
    <t xml:space="preserve">Equipo de videoconferencia </t>
  </si>
  <si>
    <t>Equipo GPS</t>
  </si>
  <si>
    <t xml:space="preserve">Equipo para enlaces inalámbricos </t>
  </si>
  <si>
    <t>Radios</t>
  </si>
  <si>
    <t>Teléfono IP</t>
  </si>
  <si>
    <r>
      <rPr>
        <b/>
        <sz val="22"/>
        <color indexed="8"/>
        <rFont val="Arial"/>
        <family val="2"/>
      </rPr>
      <t>Dependencia:</t>
    </r>
    <r>
      <rPr>
        <sz val="22"/>
        <color indexed="8"/>
        <rFont val="Arial"/>
        <family val="2"/>
      </rPr>
      <t xml:space="preserve"> Honorable Tribunal Superior de Justicia
</t>
    </r>
    <r>
      <rPr>
        <b/>
        <sz val="22"/>
        <color indexed="8"/>
        <rFont val="Arial"/>
        <family val="2"/>
      </rPr>
      <t>Nombre:</t>
    </r>
    <r>
      <rPr>
        <sz val="22"/>
        <color indexed="8"/>
        <rFont val="Arial"/>
        <family val="2"/>
      </rPr>
      <t xml:space="preserve"> Casa de Justicia para Adolecentes
</t>
    </r>
    <r>
      <rPr>
        <b/>
        <sz val="22"/>
        <color indexed="8"/>
        <rFont val="Arial"/>
        <family val="2"/>
      </rPr>
      <t>Domicilio:</t>
    </r>
    <r>
      <rPr>
        <sz val="22"/>
        <color indexed="8"/>
        <rFont val="Arial"/>
        <family val="2"/>
      </rPr>
      <t xml:space="preserve"> Carretera Izúcar de Matamoros, Colonia Emiliano Zapata. Tlaxcalancingo, Puebla.
</t>
    </r>
    <r>
      <rPr>
        <b/>
        <sz val="22"/>
        <color indexed="8"/>
        <rFont val="Arial"/>
        <family val="2"/>
      </rPr>
      <t>Meta:</t>
    </r>
    <r>
      <rPr>
        <sz val="22"/>
        <color indexed="8"/>
        <rFont val="Arial"/>
        <family val="2"/>
      </rPr>
      <t xml:space="preserve"> Construcción de 3,000 m2 divididos de la siguiente manera: 26 áreas para el Poder Judicial por 627.49 mt2, 33 áreas para la Fiscalía General del Estado por 1,004.73 mt2, 4 áreas de defensoría pública por 65.27mt2, 7 áreas de medidas cautelares por 126.62mt2, 7 áreas de ejecución de sanciones y medidas por 165mt2, 3 áreas policía procesal y de monitoreo por 72.2 mt2, 4 áreas para el área de seguridad por 142.61mt2, 1 área del sistema DIF por 26.8mt2, 7 áreas de servicios y áreas comunes de la casa de justicia por 76.97mt2, circulaciones por 692.1 mt2
</t>
    </r>
    <r>
      <rPr>
        <b/>
        <sz val="22"/>
        <color indexed="8"/>
        <rFont val="Arial"/>
        <family val="2"/>
      </rPr>
      <t>Etapa:</t>
    </r>
    <r>
      <rPr>
        <sz val="22"/>
        <color indexed="8"/>
        <rFont val="Arial"/>
        <family val="2"/>
      </rPr>
      <t xml:space="preserve"> Única</t>
    </r>
  </si>
  <si>
    <t>Fortalecimiento de las Unidades Estatales de Supervisión a Medidas Cautelares y Suspensión del Proceso</t>
  </si>
  <si>
    <t xml:space="preserve"> Materiales, útiles y equipos menores de oficina</t>
  </si>
  <si>
    <t>Materiales u útiles de oficina</t>
  </si>
  <si>
    <t xml:space="preserve"> Materiales impreso e información digital</t>
  </si>
  <si>
    <t xml:space="preserve"> Materiales y útiles de enseñanza</t>
  </si>
  <si>
    <t>Vestuarios y uniformes</t>
  </si>
  <si>
    <t>100
500</t>
  </si>
  <si>
    <t>Detector de metales (manuales)</t>
  </si>
  <si>
    <t xml:space="preserve"> Refacciones y accesorios menores de edificios</t>
  </si>
  <si>
    <t>Cable estructurado</t>
  </si>
  <si>
    <t xml:space="preserve">Servicio de datos  </t>
  </si>
  <si>
    <t>Servicios de internet</t>
  </si>
  <si>
    <t xml:space="preserve">Banca </t>
  </si>
  <si>
    <t xml:space="preserve">Butaca </t>
  </si>
  <si>
    <t xml:space="preserve">Cajonera </t>
  </si>
  <si>
    <t xml:space="preserve">Credenza </t>
  </si>
  <si>
    <t>Escritorio Ejecutivo</t>
  </si>
  <si>
    <t xml:space="preserve">Estante </t>
  </si>
  <si>
    <t>Lámpara</t>
  </si>
  <si>
    <t xml:space="preserve">Librero </t>
  </si>
  <si>
    <t xml:space="preserve">Mueble para computadora   </t>
  </si>
  <si>
    <t>Sillón ejecutivo</t>
  </si>
  <si>
    <t>Sillón semiejecutivo</t>
  </si>
  <si>
    <t xml:space="preserve">Vitrina </t>
  </si>
  <si>
    <t xml:space="preserve">Diván </t>
  </si>
  <si>
    <t>Conmutador  IP</t>
  </si>
  <si>
    <t>Estación de captura de registro dactilar o palmar</t>
  </si>
  <si>
    <t>Estación verificadora de voz</t>
  </si>
  <si>
    <t>Routeador</t>
  </si>
  <si>
    <t xml:space="preserve">Control de acceso     </t>
  </si>
  <si>
    <t>Ventilador de pedestal</t>
  </si>
  <si>
    <t>Bocinas</t>
  </si>
  <si>
    <t>DVD</t>
  </si>
  <si>
    <t>Mezcladores</t>
  </si>
  <si>
    <t xml:space="preserve">Micrófono </t>
  </si>
  <si>
    <t xml:space="preserve">Pantalla </t>
  </si>
  <si>
    <t xml:space="preserve">Cañón  </t>
  </si>
  <si>
    <t>Detector de metales</t>
  </si>
  <si>
    <t>Brazalete</t>
  </si>
  <si>
    <t xml:space="preserve">Domo anti vandalismo </t>
  </si>
  <si>
    <t xml:space="preserve">Equipo de comunicación interna </t>
  </si>
  <si>
    <t xml:space="preserve">Equipo perimetral de seguridad </t>
  </si>
  <si>
    <t>Equipo de radio base</t>
  </si>
  <si>
    <t>Infraestructura y software para monitoreo remoto</t>
  </si>
  <si>
    <t xml:space="preserve">Kits de Monitoreo Remoto </t>
  </si>
  <si>
    <t>Módulo de Amplificación de Frecuencia</t>
  </si>
  <si>
    <t>Repetidor para cobertura de radiocomunicación</t>
  </si>
  <si>
    <t>Tobillera electrónica</t>
  </si>
  <si>
    <t>Equipos de generación eléctrica,  aparatos y accesorios eléctricos</t>
  </si>
  <si>
    <t xml:space="preserve">Faro </t>
  </si>
  <si>
    <t>Plantas para soldar</t>
  </si>
  <si>
    <t xml:space="preserve">Reflector de luz </t>
  </si>
  <si>
    <t>Fortalecimiento de Órganos Especializados en Mecanismos Alternativos de Solución de Controversias en materia Penal y las Unidades de Atención Temprana</t>
  </si>
  <si>
    <t xml:space="preserve"> Materiales, útiles y equipos </t>
  </si>
  <si>
    <t>Banca (4 plazas)</t>
  </si>
  <si>
    <t>Enfriador y calentador de agua</t>
  </si>
  <si>
    <t>Kiosco (Toma turnos)</t>
  </si>
  <si>
    <r>
      <t xml:space="preserve">Dependencia: </t>
    </r>
    <r>
      <rPr>
        <b/>
        <sz val="22"/>
        <color indexed="8"/>
        <rFont val="Arial"/>
        <family val="2"/>
      </rPr>
      <t xml:space="preserve">
Nombre:</t>
    </r>
    <r>
      <rPr>
        <sz val="22"/>
        <color indexed="8"/>
        <rFont val="Arial"/>
        <family val="2"/>
      </rPr>
      <t xml:space="preserve">  </t>
    </r>
    <r>
      <rPr>
        <b/>
        <sz val="22"/>
        <color indexed="8"/>
        <rFont val="Arial"/>
        <family val="2"/>
      </rPr>
      <t xml:space="preserve">
Domicilio: </t>
    </r>
    <r>
      <rPr>
        <b/>
        <sz val="22"/>
        <color indexed="8"/>
        <rFont val="Arial"/>
        <family val="2"/>
      </rPr>
      <t xml:space="preserve">
Meta: </t>
    </r>
    <r>
      <rPr>
        <b/>
        <sz val="22"/>
        <color indexed="8"/>
        <rFont val="Arial"/>
        <family val="2"/>
      </rPr>
      <t xml:space="preserve">
Etapa:</t>
    </r>
  </si>
  <si>
    <t>Modelo Nacional de Policía en Funciones de Seguridad Procesal</t>
  </si>
  <si>
    <t xml:space="preserve">Kit de Criminalística </t>
  </si>
  <si>
    <t>Pieza par</t>
  </si>
  <si>
    <t>Funda piernera para arma corta</t>
  </si>
  <si>
    <t>Funda piernera para cargadores arma corta</t>
  </si>
  <si>
    <t>Funda piernera para cargadores arma larga</t>
  </si>
  <si>
    <t>Pasamontañas</t>
  </si>
  <si>
    <t xml:space="preserve">Pantalón </t>
  </si>
  <si>
    <t>Porta fusil para arma larga</t>
  </si>
  <si>
    <t>Equipo de bioseguridad</t>
  </si>
  <si>
    <t>Bastón retráctil</t>
  </si>
  <si>
    <t>Candados de manos y pies</t>
  </si>
  <si>
    <t xml:space="preserve">Casco balístico </t>
  </si>
  <si>
    <t>Casco kevlar</t>
  </si>
  <si>
    <t>Cinchos</t>
  </si>
  <si>
    <t>Gorra táctica</t>
  </si>
  <si>
    <t>Googles</t>
  </si>
  <si>
    <t>Lámpara de mano</t>
  </si>
  <si>
    <t>Mostrador  para recepción</t>
  </si>
  <si>
    <t>Sala de Juntas</t>
  </si>
  <si>
    <t>Equipo de seguridad para filtrar información (firewall-hardware)</t>
  </si>
  <si>
    <r>
      <t xml:space="preserve">Dependencia: </t>
    </r>
    <r>
      <rPr>
        <sz val="22"/>
        <color indexed="8"/>
        <rFont val="Arial"/>
        <family val="2"/>
      </rPr>
      <t>Tribunal Superior de Justicia</t>
    </r>
    <r>
      <rPr>
        <b/>
        <sz val="22"/>
        <color indexed="8"/>
        <rFont val="Arial"/>
        <family val="2"/>
      </rPr>
      <t xml:space="preserve">
Nombre:</t>
    </r>
    <r>
      <rPr>
        <sz val="22"/>
        <color indexed="8"/>
        <rFont val="Arial"/>
        <family val="2"/>
      </rPr>
      <t xml:space="preserve"> Construcción de dormitorio para policía procesal en Ciudad Judicial Iguala</t>
    </r>
    <r>
      <rPr>
        <b/>
        <sz val="22"/>
        <color indexed="8"/>
        <rFont val="Arial"/>
        <family val="2"/>
      </rPr>
      <t xml:space="preserve">
Domicilio:</t>
    </r>
    <r>
      <rPr>
        <sz val="22"/>
        <color indexed="8"/>
        <rFont val="Arial"/>
        <family val="2"/>
      </rPr>
      <t xml:space="preserve"> Carretera Federal Chilpancingo-Iguala km. 98, C.P. 40095, Iguala de la Independencia, Guerrero.</t>
    </r>
    <r>
      <rPr>
        <b/>
        <sz val="22"/>
        <color indexed="8"/>
        <rFont val="Arial"/>
        <family val="2"/>
      </rPr>
      <t xml:space="preserve">
Meta: </t>
    </r>
    <r>
      <rPr>
        <sz val="22"/>
        <color indexed="8"/>
        <rFont val="Arial"/>
        <family val="2"/>
      </rPr>
      <t>Construcción de 110 m2, dentro de los cuales estarán los dormitorios de la policía procesal. La construcción es a base de cimentación de zapatas corridas, firmes de concreto, castillos y cadenas de concreto armado, muros de tabicón, losa aligerada de losacero, instalaciones eléctricas y sanitarias.</t>
    </r>
    <r>
      <rPr>
        <b/>
        <sz val="22"/>
        <color indexed="8"/>
        <rFont val="Arial"/>
        <family val="2"/>
      </rPr>
      <t xml:space="preserve">
Etapa:</t>
    </r>
    <r>
      <rPr>
        <sz val="22"/>
        <color indexed="8"/>
        <rFont val="Arial"/>
        <family val="2"/>
      </rPr>
      <t xml:space="preserve"> Única</t>
    </r>
  </si>
  <si>
    <t>Fortalecimiento de Asesorías Jurídicas de Víctimas</t>
  </si>
  <si>
    <t>Remuneraciones de personal de carácter permanente</t>
  </si>
  <si>
    <t xml:space="preserve">Sueldo al personal permanente </t>
  </si>
  <si>
    <t>Sueldo al personal eventual</t>
  </si>
  <si>
    <t xml:space="preserve">Compensaciones </t>
  </si>
  <si>
    <t>Seguridad Social</t>
  </si>
  <si>
    <t>Aportaciones de seguridad social</t>
  </si>
  <si>
    <t>Aportaciones a fondo de vivienda</t>
  </si>
  <si>
    <t>Fondos de vivienda</t>
  </si>
  <si>
    <t>Aportaciones al sistema para el retiro</t>
  </si>
  <si>
    <t>Sistema para el retiro</t>
  </si>
  <si>
    <t>Seguro de vida</t>
  </si>
  <si>
    <t>Seguro de gastos médicos</t>
  </si>
  <si>
    <t>Cesto de basura</t>
  </si>
  <si>
    <t>Archivo de alta densidad</t>
  </si>
  <si>
    <t>Cajonera móvil</t>
  </si>
  <si>
    <t>Mesa esquinera para sala</t>
  </si>
  <si>
    <t>Mesa redonda para sala de juntas</t>
  </si>
  <si>
    <t>Mobiliario para sala de juntas</t>
  </si>
  <si>
    <t>Módulo básico de estación de trabajo</t>
  </si>
  <si>
    <t>Módulo ejecutivo de estación de trabajo</t>
  </si>
  <si>
    <t>Módulo estándar de estación de trabajo</t>
  </si>
  <si>
    <t>Silla ejecutiva</t>
  </si>
  <si>
    <t>Silla semiejecutiva</t>
  </si>
  <si>
    <t>Sillón de dos plazas</t>
  </si>
  <si>
    <t>Sillón individual</t>
  </si>
  <si>
    <t>Computadora personal</t>
  </si>
  <si>
    <t>Impresora láser</t>
  </si>
  <si>
    <t>Replicador de puertos (dockung station)</t>
  </si>
  <si>
    <t>Teléfono fijo</t>
  </si>
  <si>
    <t>Pantalla de proyección</t>
  </si>
  <si>
    <t>Trituradora</t>
  </si>
  <si>
    <t xml:space="preserve"> Cámaras fotográficas y de video</t>
  </si>
  <si>
    <t>Proyector multimedia</t>
  </si>
  <si>
    <t>Fortalecimiento al Sistema Penitenciario Nacional y de Ejecución de Medidas para Adolescentes</t>
  </si>
  <si>
    <t xml:space="preserve">Fortalecimiento al Sistema Penitenciario Nacional </t>
  </si>
  <si>
    <t xml:space="preserve"> Alimentos y Utensilios</t>
  </si>
  <si>
    <t>Medicinas y productos farmacéuticos</t>
  </si>
  <si>
    <t xml:space="preserve">Medicamentos para clínica contra adicciones </t>
  </si>
  <si>
    <t>Especificar (Kg, lt,Cm3, Pza, Etc.)</t>
  </si>
  <si>
    <t>500
2,500</t>
  </si>
  <si>
    <t>Bota</t>
  </si>
  <si>
    <t>Camisola</t>
  </si>
  <si>
    <t>Botas tácticas</t>
  </si>
  <si>
    <t>Careta fibra de vidrio</t>
  </si>
  <si>
    <t>Careta para soldar</t>
  </si>
  <si>
    <t>Cinturón</t>
  </si>
  <si>
    <t>Fundas para chaleco antibalas</t>
  </si>
  <si>
    <t>Gafas</t>
  </si>
  <si>
    <t>Guantes para soldar</t>
  </si>
  <si>
    <t>Mandil para soldar</t>
  </si>
  <si>
    <t xml:space="preserve"> Artículos deportivos</t>
  </si>
  <si>
    <t>Blancos</t>
  </si>
  <si>
    <t xml:space="preserve">Pieza
Juego
</t>
  </si>
  <si>
    <t>Materiales de seguridad pública</t>
  </si>
  <si>
    <t>Balas</t>
  </si>
  <si>
    <t xml:space="preserve">Cargas </t>
  </si>
  <si>
    <t>Cartuchos</t>
  </si>
  <si>
    <t>Espray con agresivo químico</t>
  </si>
  <si>
    <t xml:space="preserve">Granadas </t>
  </si>
  <si>
    <t xml:space="preserve">Casco </t>
  </si>
  <si>
    <t xml:space="preserve">Chaleco </t>
  </si>
  <si>
    <t>Cinturón de restricción de movimiento</t>
  </si>
  <si>
    <t xml:space="preserve">Coderas </t>
  </si>
  <si>
    <t xml:space="preserve">Escudo </t>
  </si>
  <si>
    <t xml:space="preserve">Esposas </t>
  </si>
  <si>
    <t>Filtros para máscara</t>
  </si>
  <si>
    <t xml:space="preserve">Goggles </t>
  </si>
  <si>
    <t>Grilletes de pies y manos</t>
  </si>
  <si>
    <t xml:space="preserve">Guantes </t>
  </si>
  <si>
    <t>Kit equipo antimotín</t>
  </si>
  <si>
    <t>Lámpara led táctica</t>
  </si>
  <si>
    <t>Macana</t>
  </si>
  <si>
    <t>Mandil</t>
  </si>
  <si>
    <t xml:space="preserve">Máscara </t>
  </si>
  <si>
    <t xml:space="preserve">Porta bastón </t>
  </si>
  <si>
    <t>Porta cargadores</t>
  </si>
  <si>
    <t xml:space="preserve">Porta lámpara </t>
  </si>
  <si>
    <t xml:space="preserve">Porta pistola </t>
  </si>
  <si>
    <t>Porta PR24</t>
  </si>
  <si>
    <t>PR24</t>
  </si>
  <si>
    <t xml:space="preserve">Protectores </t>
  </si>
  <si>
    <t xml:space="preserve">Sujetadores </t>
  </si>
  <si>
    <t xml:space="preserve">Traje </t>
  </si>
  <si>
    <t>Detector de metal (manual)</t>
  </si>
  <si>
    <t xml:space="preserve">Red de telecomunicaciones </t>
  </si>
  <si>
    <t>Servicios de radiolocalización o sistema de comunicación personal</t>
  </si>
  <si>
    <t>Servicios de informática</t>
  </si>
  <si>
    <t>Reparación y Mantenimiento de Equipo de Defensa y Seguridad</t>
  </si>
  <si>
    <t>Póliza de mantenimiento Inhibidores</t>
  </si>
  <si>
    <t>Silla con paleta de madera</t>
  </si>
  <si>
    <t>Sofá</t>
  </si>
  <si>
    <t xml:space="preserve">Litera </t>
  </si>
  <si>
    <t xml:space="preserve">Conmutador telefónico </t>
  </si>
  <si>
    <t>Digitalizador de voz</t>
  </si>
  <si>
    <t xml:space="preserve">Equipo biométrico </t>
  </si>
  <si>
    <t>Equipos de conectividad (Especificar)</t>
  </si>
  <si>
    <t xml:space="preserve">Escáner </t>
  </si>
  <si>
    <t>Estación Telescan</t>
  </si>
  <si>
    <t xml:space="preserve">Lector de código de barras </t>
  </si>
  <si>
    <t>Lector de iris</t>
  </si>
  <si>
    <t>Servidor de datos</t>
  </si>
  <si>
    <t>Caja Fuerte</t>
  </si>
  <si>
    <t>Congelador horizontal de 15 pies con termostato</t>
  </si>
  <si>
    <t xml:space="preserve">Control de acceso de visita familiar    </t>
  </si>
  <si>
    <t xml:space="preserve">Estufa </t>
  </si>
  <si>
    <t xml:space="preserve">Lavadora </t>
  </si>
  <si>
    <t>Mesa para cocina y comedores</t>
  </si>
  <si>
    <t xml:space="preserve">Refrigerador </t>
  </si>
  <si>
    <t xml:space="preserve">Reloj checador </t>
  </si>
  <si>
    <t xml:space="preserve">Secadora </t>
  </si>
  <si>
    <t>Tarja lavamanos y tres tinas</t>
  </si>
  <si>
    <t xml:space="preserve">Triturador de papel </t>
  </si>
  <si>
    <t>Amplificador</t>
  </si>
  <si>
    <t xml:space="preserve">Pedestal para micrófono </t>
  </si>
  <si>
    <t>Procesador de audio</t>
  </si>
  <si>
    <t xml:space="preserve">Tripié </t>
  </si>
  <si>
    <t>Batería</t>
  </si>
  <si>
    <t xml:space="preserve">Guitarra </t>
  </si>
  <si>
    <t xml:space="preserve">Teclado </t>
  </si>
  <si>
    <t>Autoclave vítale</t>
  </si>
  <si>
    <t>Banco de altura</t>
  </si>
  <si>
    <t>Banco giratorio metálico</t>
  </si>
  <si>
    <t>Báscula con estadímetro</t>
  </si>
  <si>
    <t>Bote de patada</t>
  </si>
  <si>
    <t>Caja obscura para revelar placa de rayos X dental</t>
  </si>
  <si>
    <t>Camilla</t>
  </si>
  <si>
    <t>Camilla tipo araña sistema de sujeción de 10 puntos</t>
  </si>
  <si>
    <t>Carro rojo de emergencia</t>
  </si>
  <si>
    <t>Cheslóng</t>
  </si>
  <si>
    <t>Cortina antibacteriana</t>
  </si>
  <si>
    <t xml:space="preserve">Cuna de calor radiante </t>
  </si>
  <si>
    <t>Electrocardiógrafo</t>
  </si>
  <si>
    <t>Electrocauterio</t>
  </si>
  <si>
    <t xml:space="preserve">Equipo de rayos x </t>
  </si>
  <si>
    <t>Equipo médico</t>
  </si>
  <si>
    <t>Esfigmomanómetro mercurial</t>
  </si>
  <si>
    <t>Especímetro</t>
  </si>
  <si>
    <t>Espectrofotómetro</t>
  </si>
  <si>
    <t>Esterilizador</t>
  </si>
  <si>
    <t xml:space="preserve">Estetoscopio </t>
  </si>
  <si>
    <t>Estuche de diagnóstico</t>
  </si>
  <si>
    <t>Generador radiológico</t>
  </si>
  <si>
    <t>Glucómetro</t>
  </si>
  <si>
    <t>Lámpara de exploración</t>
  </si>
  <si>
    <t>Lector de micro hematocrito</t>
  </si>
  <si>
    <t>Mampara de protección</t>
  </si>
  <si>
    <t>Marcador de intervalos</t>
  </si>
  <si>
    <t>Mesa de quirófano</t>
  </si>
  <si>
    <t>Mesa de riñón</t>
  </si>
  <si>
    <t>Mesa hospitalaria</t>
  </si>
  <si>
    <t>Monitor de signos vitales</t>
  </si>
  <si>
    <t>Monitor para negatoscopio</t>
  </si>
  <si>
    <t>Mueble central de enfermeras</t>
  </si>
  <si>
    <t>Muletas</t>
  </si>
  <si>
    <t>Negatoscopio</t>
  </si>
  <si>
    <t>Parrilla de placa</t>
  </si>
  <si>
    <t>Porta suero</t>
  </si>
  <si>
    <t>Silla de ruedas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</si>
  <si>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</si>
  <si>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</si>
  <si>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</si>
  <si>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Tabla para reanimación cardiopulmonar</t>
  </si>
  <si>
    <t>Tablero espinal (camilla rígida)</t>
  </si>
  <si>
    <t>Tanque compresor de oxígeno grado médico</t>
  </si>
  <si>
    <t>Tanque de oxígeno</t>
  </si>
  <si>
    <t>Termo para el transporte de vacunas</t>
  </si>
  <si>
    <t>Unidad dental</t>
  </si>
  <si>
    <t>Agitador metálico de placas</t>
  </si>
  <si>
    <t>Anteojos proyectores</t>
  </si>
  <si>
    <t>Aspirador quirúrgico</t>
  </si>
  <si>
    <t>Baumanómetro</t>
  </si>
  <si>
    <t>Bolsa, válvula, mascarilla auto inflable</t>
  </si>
  <si>
    <t>Bomba</t>
  </si>
  <si>
    <t xml:space="preserve">Borboteador  </t>
  </si>
  <si>
    <t>Bruñidor de bola</t>
  </si>
  <si>
    <t>Cámara de neubawer</t>
  </si>
  <si>
    <t>Campos estériles</t>
  </si>
  <si>
    <t>Cánulas rectas</t>
  </si>
  <si>
    <t>Carro de anestesia</t>
  </si>
  <si>
    <t>Carro de tanque con oxígeno</t>
  </si>
  <si>
    <t>Cavitrón</t>
  </si>
  <si>
    <t xml:space="preserve">Compresor  </t>
  </si>
  <si>
    <t>Equipo revelador</t>
  </si>
  <si>
    <t>Escalinata metálica</t>
  </si>
  <si>
    <t>Espátula</t>
  </si>
  <si>
    <t>Espejos graves</t>
  </si>
  <si>
    <t>Estantería de farmacia</t>
  </si>
  <si>
    <t>Esterilizador de vapor con cámara de acero</t>
  </si>
  <si>
    <t>Estetoscopio</t>
  </si>
  <si>
    <t>Estuche de Diagnóstico</t>
  </si>
  <si>
    <t>Estuche de profilaxis</t>
  </si>
  <si>
    <t>Exploradores dobles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</si>
  <si>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</si>
  <si>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</si>
  <si>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</si>
  <si>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</si>
  <si>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</si>
  <si>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Instrumental servicios médicos</t>
  </si>
  <si>
    <t>Laringoscopio</t>
  </si>
  <si>
    <t>Mango para bisturí</t>
  </si>
  <si>
    <t>Nebulizador</t>
  </si>
  <si>
    <t>Otoscopio</t>
  </si>
  <si>
    <t>Pinzas</t>
  </si>
  <si>
    <t>Porta aguja</t>
  </si>
  <si>
    <t>Porta amalgama</t>
  </si>
  <si>
    <t>Porta suero fijo en sala</t>
  </si>
  <si>
    <t>Recipientes del aspirador</t>
  </si>
  <si>
    <t>Refractómetro de mano</t>
  </si>
  <si>
    <t>Riñón metálico</t>
  </si>
  <si>
    <t>Set de cirugía</t>
  </si>
  <si>
    <t>Sillón oftalmológico</t>
  </si>
  <si>
    <t>Tensiómetro aneroide</t>
  </si>
  <si>
    <t xml:space="preserve">Tina para lavado </t>
  </si>
  <si>
    <t xml:space="preserve">Ambulancia </t>
  </si>
  <si>
    <t>Camión para traslado de reos</t>
  </si>
  <si>
    <t>Camioneta</t>
  </si>
  <si>
    <t xml:space="preserve">Motocicleta </t>
  </si>
  <si>
    <t>Remolque para traslado de equipo antimotín</t>
  </si>
  <si>
    <t xml:space="preserve">Armas </t>
  </si>
  <si>
    <t xml:space="preserve">Cabina portátil insonorizada </t>
  </si>
  <si>
    <t>Cañón Sónico (acústico de largo alcance de 150 decibelios)</t>
  </si>
  <si>
    <t xml:space="preserve">Inhibidores de señal de espectro radioeléctrico </t>
  </si>
  <si>
    <t>Mira Telescópica</t>
  </si>
  <si>
    <t xml:space="preserve">Sistema de detección de sustancias prohibidas en cavidades </t>
  </si>
  <si>
    <t>Aparato mata insectos eléctrico</t>
  </si>
  <si>
    <t xml:space="preserve">Equipo  </t>
  </si>
  <si>
    <t>Batidora industrial</t>
  </si>
  <si>
    <t>Equipo de pintado</t>
  </si>
  <si>
    <t>Espiguero para 18 charolas</t>
  </si>
  <si>
    <t>Estofón de gas</t>
  </si>
  <si>
    <t xml:space="preserve">Exprimidor de jugos </t>
  </si>
  <si>
    <t>Fogón</t>
  </si>
  <si>
    <t>Freidora</t>
  </si>
  <si>
    <t>Horno</t>
  </si>
  <si>
    <t>Hornos de pan</t>
  </si>
  <si>
    <t xml:space="preserve">Licuadora </t>
  </si>
  <si>
    <t xml:space="preserve">Máquina tortilladora </t>
  </si>
  <si>
    <t>Marmita de acero inoxidable</t>
  </si>
  <si>
    <t>Motobomba centrifuga industrial</t>
  </si>
  <si>
    <t>Plancha para cocinar</t>
  </si>
  <si>
    <t xml:space="preserve">Planta de agua </t>
  </si>
  <si>
    <t>Procesadora de alimentos</t>
  </si>
  <si>
    <t>Revolvedora</t>
  </si>
  <si>
    <t xml:space="preserve">Sierra para carnicería </t>
  </si>
  <si>
    <t>Unidad generadora de vapor (caldera)</t>
  </si>
  <si>
    <t>Condensador para cuarto frío</t>
  </si>
  <si>
    <t xml:space="preserve">Refrigerador  </t>
  </si>
  <si>
    <t>Cuarto frío</t>
  </si>
  <si>
    <t>Antenas externas</t>
  </si>
  <si>
    <t>Accesorios para radiocomunicación</t>
  </si>
  <si>
    <t xml:space="preserve">Equipo para enlace de transmisión de datos </t>
  </si>
  <si>
    <t>Terminal digital móvil</t>
  </si>
  <si>
    <t>Terminal digital portátil</t>
  </si>
  <si>
    <t>Torre para radiocomunicación</t>
  </si>
  <si>
    <t>Homologación de tierras físicas</t>
  </si>
  <si>
    <t xml:space="preserve">Planta de energía eléctrica  </t>
  </si>
  <si>
    <t>Sistema hidroneumático</t>
  </si>
  <si>
    <t xml:space="preserve">Aduana inteligente </t>
  </si>
  <si>
    <t xml:space="preserve">Cabina para grabación de voz </t>
  </si>
  <si>
    <t>Calentadores solares</t>
  </si>
  <si>
    <t>Extintor</t>
  </si>
  <si>
    <t>Sauna</t>
  </si>
  <si>
    <t xml:space="preserve">Licencias </t>
  </si>
  <si>
    <t xml:space="preserve">Dependencia: 
Nombre: 
Domicilio: 
Meta: 
Etapa: </t>
  </si>
  <si>
    <t>Fortalecimiento de la Autoridad Administrativa Especializada del Sistema de Justicia Penal para Adolescentes</t>
  </si>
  <si>
    <t>Par/Pieza</t>
  </si>
  <si>
    <t>Camisola azul navy tipo comando</t>
  </si>
  <si>
    <t>Pantalón azul navy tipo comando</t>
  </si>
  <si>
    <t>Playera azul navy</t>
  </si>
  <si>
    <t>Gorra azul navy</t>
  </si>
  <si>
    <t xml:space="preserve">Cinturón azul </t>
  </si>
  <si>
    <t>Manga azul navy</t>
  </si>
  <si>
    <t>Insignias y sectores uniforme</t>
  </si>
  <si>
    <t>Sistema de Videovigilancia</t>
  </si>
  <si>
    <t>Herramientas y máquinas-herramienta</t>
  </si>
  <si>
    <r>
      <rPr>
        <b/>
        <sz val="22"/>
        <color indexed="8"/>
        <rFont val="Arial"/>
        <family val="2"/>
      </rPr>
      <t>Dependencia:</t>
    </r>
    <r>
      <rPr>
        <sz val="22"/>
        <color indexed="8"/>
        <rFont val="Arial"/>
        <family val="2"/>
      </rPr>
      <t xml:space="preserve"> Secretaría de Seguridad Pública
</t>
    </r>
    <r>
      <rPr>
        <b/>
        <sz val="22"/>
        <color indexed="8"/>
        <rFont val="Arial"/>
        <family val="2"/>
      </rPr>
      <t>Nombre:</t>
    </r>
    <r>
      <rPr>
        <sz val="22"/>
        <color indexed="8"/>
        <rFont val="Arial"/>
        <family val="2"/>
      </rPr>
      <t xml:space="preserve"> Centro de internamiento Especializado para Adolescentes del Estado de Puebla
</t>
    </r>
    <r>
      <rPr>
        <b/>
        <sz val="22"/>
        <color indexed="8"/>
        <rFont val="Arial"/>
        <family val="2"/>
      </rPr>
      <t>Domicilio:</t>
    </r>
    <r>
      <rPr>
        <sz val="22"/>
        <color indexed="8"/>
        <rFont val="Arial"/>
        <family val="2"/>
      </rPr>
      <t xml:space="preserve"> Km. 4.5 Carretera Federal Atlixco-Puebla, Col. Emiliano Zapata, C.P. 72810, San Andrés Cholula Puebla
</t>
    </r>
    <r>
      <rPr>
        <b/>
        <sz val="22"/>
        <color indexed="8"/>
        <rFont val="Arial"/>
        <family val="2"/>
      </rPr>
      <t>Meta:</t>
    </r>
    <r>
      <rPr>
        <sz val="22"/>
        <color indexed="8"/>
        <rFont val="Arial"/>
        <family val="2"/>
      </rPr>
      <t xml:space="preserve"> Mejoramiento en general del Centro: consistente en la rehabilitación de auditorio 80m2 y de 2 estancias de adolescentes para visita íntima de 4x4 m cada una, con baño y regadera
</t>
    </r>
    <r>
      <rPr>
        <b/>
        <sz val="22"/>
        <color indexed="8"/>
        <rFont val="Arial"/>
        <family val="2"/>
      </rPr>
      <t>Etapa:</t>
    </r>
    <r>
      <rPr>
        <sz val="22"/>
        <color indexed="8"/>
        <rFont val="Arial"/>
        <family val="2"/>
      </rPr>
      <t xml:space="preserve"> Primera</t>
    </r>
  </si>
  <si>
    <t>Colchón</t>
  </si>
  <si>
    <t>Colchoneta</t>
  </si>
  <si>
    <t>Paletas para revisión de personas</t>
  </si>
  <si>
    <t>Herramienta y material de cerrajería</t>
  </si>
  <si>
    <t>Herramienta para mantenimiento del centro de seguridad</t>
  </si>
  <si>
    <t>Servicios de instalación, reparación, mantenimiento y conservación</t>
  </si>
  <si>
    <t>Manteniemiento de inmuebles</t>
  </si>
  <si>
    <t>Gavetas</t>
  </si>
  <si>
    <t>Mesa de trabajo</t>
  </si>
  <si>
    <t>Accesorios de baño (Combos)</t>
  </si>
  <si>
    <t>Repisa</t>
  </si>
  <si>
    <t>Teléfono satelital</t>
  </si>
  <si>
    <t>Equipo contra incendio</t>
  </si>
  <si>
    <t>Detectores de humo</t>
  </si>
  <si>
    <t>Equipo para el lavado de ojos</t>
  </si>
  <si>
    <t>Equipo audiovisual</t>
  </si>
  <si>
    <t>Instrumentos musicales</t>
  </si>
  <si>
    <t>Caseta de control construida con materiales blindados, con mirilla</t>
  </si>
  <si>
    <t>Equipo de armería</t>
  </si>
  <si>
    <t xml:space="preserve">Equipo de detección de sustancias prohibidas en cavidades </t>
  </si>
  <si>
    <t>Equipo de detectores de dispositivos electrónicos</t>
  </si>
  <si>
    <t>Equipo detector de drogas y explosivos</t>
  </si>
  <si>
    <t>Equipo de entrenamiento para Unidad Canina K-9</t>
  </si>
  <si>
    <t>Túnel de inspección de bultos</t>
  </si>
  <si>
    <t>Arcos detectores de metales</t>
  </si>
  <si>
    <t>Banda de rayos X</t>
  </si>
  <si>
    <t>Cámara de Congelación</t>
  </si>
  <si>
    <t>Estante para almacenaje</t>
  </si>
  <si>
    <t>Máquina de coser</t>
  </si>
  <si>
    <t>Maquinaria para talleres</t>
  </si>
  <si>
    <t>Mesas para área de comedor</t>
  </si>
  <si>
    <t>Planchadora</t>
  </si>
  <si>
    <t>Silla para área de comedor</t>
  </si>
  <si>
    <t xml:space="preserve">Hidratantes </t>
  </si>
  <si>
    <t>Desarrollo de las Ciencias Forenses en la Investigación de Hechos Delictivos</t>
  </si>
  <si>
    <t>Arreglos de capilares para sistemas de secuenciación de ADN, de  8 capilares</t>
  </si>
  <si>
    <t>Arreglos de capilares para sistemas de secuenciación de ADN, de 4 capilares</t>
  </si>
  <si>
    <t xml:space="preserve">Bobinas con cinta ribbon </t>
  </si>
  <si>
    <t xml:space="preserve">Bolsa para cadáver - adulto </t>
  </si>
  <si>
    <t xml:space="preserve">Bolsa para cadáver-infantil </t>
  </si>
  <si>
    <t>Bolsas para desechos biológico infecciosos</t>
  </si>
  <si>
    <t xml:space="preserve">Bolsas temporal para cadáver </t>
  </si>
  <si>
    <t xml:space="preserve">Cabezal para Cadáver </t>
  </si>
  <si>
    <t xml:space="preserve">Cabezal para Cadáver  </t>
  </si>
  <si>
    <t>Columna capilar HP-5 (5%-Fenil)-metilpolisiloxano</t>
  </si>
  <si>
    <t>Columna capilar HP-INNOWax</t>
  </si>
  <si>
    <t>Compás de ramas paralelas</t>
  </si>
  <si>
    <t>Cribas (diferentes tamaños)</t>
  </si>
  <si>
    <t>CTK100 Equipo combinado para toma huellas de cadáveres</t>
  </si>
  <si>
    <t>Equipo de disección quirúrgico</t>
  </si>
  <si>
    <t>Equipo químico para revelado de huellas latentes</t>
  </si>
  <si>
    <t>Gabinete de Luz U.V. y Luz Blanca</t>
  </si>
  <si>
    <t xml:space="preserve">Juego de Herramientas </t>
  </si>
  <si>
    <t>Kit de herramienta con gabinete de trasporte</t>
  </si>
  <si>
    <t>Kit de herramienta para incendios</t>
  </si>
  <si>
    <t xml:space="preserve">Kit de revelado de VIN </t>
  </si>
  <si>
    <t xml:space="preserve">kit de violación </t>
  </si>
  <si>
    <t>Kit Maestro para Moldear</t>
  </si>
  <si>
    <t xml:space="preserve">Lámpara de Luz Blanca </t>
  </si>
  <si>
    <t>Microcón, membranas de purificación</t>
  </si>
  <si>
    <t>Micropipetas de diferentes volúmenes de 10, 50, 100, 200 y 1000uL</t>
  </si>
  <si>
    <t>Muñecos anatómicos</t>
  </si>
  <si>
    <t xml:space="preserve">Navegador GPS </t>
  </si>
  <si>
    <t xml:space="preserve">Pinzas de Bisutería </t>
  </si>
  <si>
    <t xml:space="preserve">Pinzas Entomológicas </t>
  </si>
  <si>
    <t xml:space="preserve">Pinzas Homeostáticas Rochester Curvas de Acero Inoxidable. </t>
  </si>
  <si>
    <t>Pinzas multiusos</t>
  </si>
  <si>
    <t>Placa óptica</t>
  </si>
  <si>
    <t>Placa óptica con Barcode</t>
  </si>
  <si>
    <t>Riñón para cirugía</t>
  </si>
  <si>
    <t>Sondas metálicas "Varilla T".</t>
  </si>
  <si>
    <t>Spin Basket</t>
  </si>
  <si>
    <t>Tabla para Disección de Órganos.</t>
  </si>
  <si>
    <t xml:space="preserve">Termómetro Ambiental </t>
  </si>
  <si>
    <t>Tijeras de Cirugía Curva Larga de Acero Inoxidable</t>
  </si>
  <si>
    <t>Tijeras de Cirugía Rectas de Acero Inoxidable.</t>
  </si>
  <si>
    <t>Bode Buccal</t>
  </si>
  <si>
    <t>Bolsas para indicios</t>
  </si>
  <si>
    <t xml:space="preserve">Caja para indicios </t>
  </si>
  <si>
    <t>Cassette para inclusión de tejidos</t>
  </si>
  <si>
    <t>Adhesivo óptico para placa</t>
  </si>
  <si>
    <t xml:space="preserve"> Agua Destilada</t>
  </si>
  <si>
    <t>Frasco</t>
  </si>
  <si>
    <t>Bálsamo de Canadá</t>
  </si>
  <si>
    <t>Estándar de droga (-)-D'9TH (DRONABINOL)</t>
  </si>
  <si>
    <t>Estándar de droga (±)-DELTA-9-THC</t>
  </si>
  <si>
    <t>Estándar de droga 11-NOR-9-CARBOXY-?9-TH</t>
  </si>
  <si>
    <t>Estándar de droga 6-MAM HCL</t>
  </si>
  <si>
    <t>Estándar de droga 7-AMINO-FLUNITRAZEPAM</t>
  </si>
  <si>
    <t>Estándar de droga AMPHETAMINE HCL</t>
  </si>
  <si>
    <t>Estándar de droga BENZOYLECGONINE</t>
  </si>
  <si>
    <t>Estándar de droga C2C-B HCL  (4-BROMO-2,5 DIMETHOXYPHENETHYLAMINE)</t>
  </si>
  <si>
    <t>Estándar de droga CAFEINA</t>
  </si>
  <si>
    <t>Estándar de droga CANNABINOL</t>
  </si>
  <si>
    <t>Estándar de droga CLONAZEPAM</t>
  </si>
  <si>
    <t>Estándar de droga COCAINA HCL</t>
  </si>
  <si>
    <t>Estándar de droga CODEINE ANHYDRATE</t>
  </si>
  <si>
    <t>Estándar de droga DESMETHYLDIAZEPAM (NORDAZEPAM)</t>
  </si>
  <si>
    <t>Estándar de droga ECGONINE METHYLESTER</t>
  </si>
  <si>
    <t>Estándar de droga GAMMA-BUTYROLACTONE (GBL)</t>
  </si>
  <si>
    <t>Estándar de droga GHB-NA</t>
  </si>
  <si>
    <t>Estándar de droga HEROINE HCL</t>
  </si>
  <si>
    <t>Estándar de droga KETAMINE HCL</t>
  </si>
  <si>
    <t>Estándar de droga LIDOCAÍNA</t>
  </si>
  <si>
    <t>Estándar de droga LSD</t>
  </si>
  <si>
    <t>Estándar de droga MDA HCL</t>
  </si>
  <si>
    <t>Estándar de droga METHADONE HCL</t>
  </si>
  <si>
    <t>Estándar de droga METHAMPHETAMINE HCL</t>
  </si>
  <si>
    <t>Estándar de droga MORPHINE ANHYDRATE</t>
  </si>
  <si>
    <t>Estándar de droga MORPHINE-3-?-O-GLUCORONIDENIMETAZEPAM</t>
  </si>
  <si>
    <t>Estándar de droga OXAZEPAM</t>
  </si>
  <si>
    <t>Estándar de droga PHENOBARBITAL</t>
  </si>
  <si>
    <t>Estándar de droga PIPERAZINA</t>
  </si>
  <si>
    <t>Estándar de droga PROCAÍNA HCL</t>
  </si>
  <si>
    <t>Estándar de droga TEMAZEPAM</t>
  </si>
  <si>
    <t xml:space="preserve"> Etanol al 70%.</t>
  </si>
  <si>
    <t>Investigator 24plex QS</t>
  </si>
  <si>
    <t>Investigator argus X-12, Sistema de Identificación Humana Cromosoma X</t>
  </si>
  <si>
    <t>Power Plex Y 23, Sistema de Identificación Humana Cromosoma Y.</t>
  </si>
  <si>
    <t>Reactivo Butil Cellosolve</t>
  </si>
  <si>
    <t>Sistema de cuantificación de ADN en PCR tiempo Quantifiler human</t>
  </si>
  <si>
    <t>Sistema de cuantificación de ADN en PCR tiempo Quantiplex</t>
  </si>
  <si>
    <t>Sistema de cuantificación de ADN en PCR tiempo Real Plexor HY</t>
  </si>
  <si>
    <t>Sistema de identificación humana Fusión System</t>
  </si>
  <si>
    <t>Sistema de Identificación humana Identifiler</t>
  </si>
  <si>
    <t>Sistema de identificación humana Power Plex 18D</t>
  </si>
  <si>
    <t>Trans-11-Nor-9-carboxy-delta9-THC 0.1 mg/ml in Methanol  Insumos ESTÁNDAR Vial</t>
  </si>
  <si>
    <t>11-nor-9carboxy-desta 9-THC-D3 0.1 mg/ml Insumos ESTÁNDAR Vial</t>
  </si>
  <si>
    <t xml:space="preserve">BENZOYLECGONINE  Insumos ESTÁNDAR </t>
  </si>
  <si>
    <t>BENZOYLECGONINE- D8 1.0 mg/ml IN METHANOL   Insumos ESTÁNDAR Vial</t>
  </si>
  <si>
    <t>BSTFA  Supelco Derivatizante  Vial</t>
  </si>
  <si>
    <t>DIAZEPAM D-5  INSUMOS ESTANDAR Vial</t>
  </si>
  <si>
    <t>LORAZEPAM D-4 1.0 mg/ml in ecetonitrile LIPOMED O PHARMA INSUMOS ESTÁNDAR vial</t>
  </si>
  <si>
    <t>Morphine 1.0 mg/ml in Methanol (CAS No: 57-27-2). INSUMOS ESTÁNDAR Vial</t>
  </si>
  <si>
    <t>MSTFA  SIGMA DERIVATIZANTE vial</t>
  </si>
  <si>
    <t xml:space="preserve">MSTFA CON 1% DE TMCS. O BSTFA (CON 1% TMCS) Supelco Derivatizante  Vial </t>
  </si>
  <si>
    <t>MTBSTFA CON 1% T-BDMCS Supelco DERIVATIZANTE Vial</t>
  </si>
  <si>
    <t>OXAZEPAM  D5 (100 ug/ml) in metanol   INSUMOS ESTÁNDAR vial</t>
  </si>
  <si>
    <t>PENTOBARBITAL D-5 (1 mg/ml) in METHANOL  Insumos ESTÁNDAR vial</t>
  </si>
  <si>
    <t>SECOBARBITAL -D5 (1mg/ml) in metlhanol Insumos ESTÁNDAR vial</t>
  </si>
  <si>
    <t xml:space="preserve"> Prendas de protección personal </t>
  </si>
  <si>
    <t xml:space="preserve">Cubrebocas </t>
  </si>
  <si>
    <t>Escafandras</t>
  </si>
  <si>
    <t xml:space="preserve">Guantes de acrilato </t>
  </si>
  <si>
    <t>Guantes Kevlar</t>
  </si>
  <si>
    <t xml:space="preserve">Lentes de Seguridad </t>
  </si>
  <si>
    <t>Mascarilla con respirador reutilizable para rostro completo</t>
  </si>
  <si>
    <t>Overol tipo Tychem BR</t>
  </si>
  <si>
    <t xml:space="preserve">Tapones auditivos </t>
  </si>
  <si>
    <t xml:space="preserve">Traje de Bioseguridad </t>
  </si>
  <si>
    <t>Traje de Bioseguridad Tyvek</t>
  </si>
  <si>
    <t>Zapatones</t>
  </si>
  <si>
    <t xml:space="preserve"> Herramientas, Refacciones y Accesorios Menores</t>
  </si>
  <si>
    <t>Fórceps para extracción dental</t>
  </si>
  <si>
    <t>Telefonía tradicional</t>
  </si>
  <si>
    <t>Servicio telefónico convencional</t>
  </si>
  <si>
    <t xml:space="preserve">Servicios relacionados con certificación de procesos </t>
  </si>
  <si>
    <t>Instalación, reparación y mantenimiento de equipo e instrumental de laboratorio</t>
  </si>
  <si>
    <t xml:space="preserve"> Muebles de oficina y estantería</t>
  </si>
  <si>
    <t xml:space="preserve">Archivero móvil </t>
  </si>
  <si>
    <t>Lockers</t>
  </si>
  <si>
    <t xml:space="preserve">Mesa infantil </t>
  </si>
  <si>
    <t xml:space="preserve">Mueble porta historias </t>
  </si>
  <si>
    <t>Audífonos con reducción de ruido.</t>
  </si>
  <si>
    <t>Cañón de Proyección</t>
  </si>
  <si>
    <t>Disco Duro Externo</t>
  </si>
  <si>
    <t xml:space="preserve">Grabadora de Voz digital  </t>
  </si>
  <si>
    <t xml:space="preserve">Impresora fotográfica </t>
  </si>
  <si>
    <t>Impresora rotuladora de etiquetas</t>
  </si>
  <si>
    <t xml:space="preserve">Multifuncional a color </t>
  </si>
  <si>
    <t>Pantalla de Proyección</t>
  </si>
  <si>
    <t xml:space="preserve"> Mobiliario y Equipo Educacional y Recreativo</t>
  </si>
  <si>
    <t xml:space="preserve"> Cámaras Fotográficas y de Video</t>
  </si>
  <si>
    <t xml:space="preserve">Cámara de Video </t>
  </si>
  <si>
    <t>Cámara Digital Réflex</t>
  </si>
  <si>
    <t xml:space="preserve">Cámara Fotográfica Digital </t>
  </si>
  <si>
    <t>Cámara Submarina de Buceo</t>
  </si>
  <si>
    <t>AB 3500 genetic analyzer HID para identificación humana</t>
  </si>
  <si>
    <t xml:space="preserve">Agitador de tubos tipo Vortex </t>
  </si>
  <si>
    <t xml:space="preserve">Amplificadores de audio con bocinas "planas" </t>
  </si>
  <si>
    <t>Analizador de hidrocarburos</t>
  </si>
  <si>
    <t xml:space="preserve">Aparato de rayos X dental portátil </t>
  </si>
  <si>
    <t>Aparatos para parques infantiles</t>
  </si>
  <si>
    <t xml:space="preserve">Audífonos con respuesta en frecuencia Plana </t>
  </si>
  <si>
    <t>Balanza Analítica</t>
  </si>
  <si>
    <t xml:space="preserve">Balanza Electrónica de Precisión </t>
  </si>
  <si>
    <t xml:space="preserve">Banco giratorio </t>
  </si>
  <si>
    <t xml:space="preserve">Baño de flotación </t>
  </si>
  <si>
    <t>Baño seco digital de doble bloque</t>
  </si>
  <si>
    <t>Báscula  con estadiómetro</t>
  </si>
  <si>
    <t>Báscula analítica</t>
  </si>
  <si>
    <t>Báscula Digital</t>
  </si>
  <si>
    <t xml:space="preserve">Báscula Electrónica </t>
  </si>
  <si>
    <t xml:space="preserve">Báscula Gramera </t>
  </si>
  <si>
    <t>Báscula para pesar órganos</t>
  </si>
  <si>
    <t xml:space="preserve">Biombo </t>
  </si>
  <si>
    <t xml:space="preserve">Brújula </t>
  </si>
  <si>
    <t xml:space="preserve">Cables y conectores (balanceado, desbalanceado, din, minidin, etc.) </t>
  </si>
  <si>
    <t>Caja de Faraday</t>
  </si>
  <si>
    <t xml:space="preserve">Calibrador digital </t>
  </si>
  <si>
    <t>Cámara de ahumado desechable con marco de fibra de vidrio</t>
  </si>
  <si>
    <t>Cámara de Cianocrilato</t>
  </si>
  <si>
    <t>Cámara de secado de evidencia</t>
  </si>
  <si>
    <t>Cámara de secado de evidencia y extracción de vapores</t>
  </si>
  <si>
    <t xml:space="preserve">Cámara de tomas de muestra con división deslizable Grabadores de escritorio Tascam con Lap top micrófono y pedestal mini </t>
  </si>
  <si>
    <t xml:space="preserve"> Cámara intraoral</t>
  </si>
  <si>
    <t>Cámara para 15 cadáveres</t>
  </si>
  <si>
    <t xml:space="preserve">Cámara para 20 cadáveres </t>
  </si>
  <si>
    <t>Cámara para putrefactos para 10 cadáveres</t>
  </si>
  <si>
    <t xml:space="preserve"> Cámaras de video para espacios confinados</t>
  </si>
  <si>
    <t>Camilla para transporte e identificación de cadáver.</t>
  </si>
  <si>
    <t>Campana de contención de bioseguridad nivel 1</t>
  </si>
  <si>
    <t xml:space="preserve"> Campana de Extracción</t>
  </si>
  <si>
    <t>Campana de extracción de humos y olores con filtros</t>
  </si>
  <si>
    <t>Campanas de Extracción de Vapores</t>
  </si>
  <si>
    <t>Carro Camilla para Charolas</t>
  </si>
  <si>
    <t>Carro de curaciones</t>
  </si>
  <si>
    <t>Carro Elevador Hidráulico</t>
  </si>
  <si>
    <t>Centrífuga banco</t>
  </si>
  <si>
    <t>Charola para manejo operación y almacenaje de cuerpos</t>
  </si>
  <si>
    <t xml:space="preserve">Cinta Diamétrica </t>
  </si>
  <si>
    <t xml:space="preserve">Compás de ramas curvas con punta </t>
  </si>
  <si>
    <t>Compás de ramas curvas sin punta</t>
  </si>
  <si>
    <t>Concentrador ADN</t>
  </si>
  <si>
    <t xml:space="preserve">Concentrador de datos </t>
  </si>
  <si>
    <t xml:space="preserve">Congelador </t>
  </si>
  <si>
    <t>Contadora de billetes</t>
  </si>
  <si>
    <t>Contenedor de nitrógeno líquido con capacidad de 50 lts</t>
  </si>
  <si>
    <t>Criomolino para pulverizar hueso, por medio de nitrógeno líquido</t>
  </si>
  <si>
    <t xml:space="preserve">Cromatógrafo de Gases </t>
  </si>
  <si>
    <t xml:space="preserve">Cromatógrafo de Líquidos </t>
  </si>
  <si>
    <t>Cuentahílos 10x</t>
  </si>
  <si>
    <t xml:space="preserve">Dermatoscópio </t>
  </si>
  <si>
    <t>Detector de Explosivos portátil RKI</t>
  </si>
  <si>
    <t>Detector de Gases RKI</t>
  </si>
  <si>
    <t xml:space="preserve">Dispositivo recuperador de balas </t>
  </si>
  <si>
    <t>Distanciometro Láser</t>
  </si>
  <si>
    <t>Dummy con accesorios simuladores de lesiones</t>
  </si>
  <si>
    <t>Dummy desarticulable</t>
  </si>
  <si>
    <t>Dummy Esqueletizado desarticulable</t>
  </si>
  <si>
    <t>Duplicadores TD3</t>
  </si>
  <si>
    <t>Electroforesis capilar</t>
  </si>
  <si>
    <t xml:space="preserve">Elevador eléctrico para transportar cadáveres. </t>
  </si>
  <si>
    <t xml:space="preserve"> Endo Ray. Snap Dentsply</t>
  </si>
  <si>
    <t>Equipo AFIS escena del Crimen</t>
  </si>
  <si>
    <t xml:space="preserve">Equipo Analizador de Aleaciones (Oro). </t>
  </si>
  <si>
    <t xml:space="preserve">Equipo Biométrico de comparación de voz </t>
  </si>
  <si>
    <t>Equipo de procesamiento y limpieza de la señal de audio</t>
  </si>
  <si>
    <t xml:space="preserve">Equipo de colposcopía digital </t>
  </si>
  <si>
    <t xml:space="preserve">Equipo de Comparación de Voz por Formantes IKAR LAB-II </t>
  </si>
  <si>
    <t>Equipo de correlación de variables ambientales, análisis de parámetros fisicoquímicos, bioquímicos y microbiológicos.</t>
  </si>
  <si>
    <t>Equipo de desempeño óptimo con interfaces para veterinaria.</t>
  </si>
  <si>
    <t>Equipo de enrolamiento en vivo</t>
  </si>
  <si>
    <t>Equipo de extracción automatizada de dispositivos móviles ZRT 3</t>
  </si>
  <si>
    <t>Equipo de extracción celular UFED Cellebrite touch con versión Phisical y logical</t>
  </si>
  <si>
    <t xml:space="preserve">Equipo de Rayos X. </t>
  </si>
  <si>
    <t xml:space="preserve"> Equipo de respiración autónoma</t>
  </si>
  <si>
    <t>Equipo Dtective- Clear ID</t>
  </si>
  <si>
    <t>Equipo Opminizador de Huellas Latentes</t>
  </si>
  <si>
    <t>Equipo para destilar</t>
  </si>
  <si>
    <t>Equipo para homogenizar sustancias VORTEX</t>
  </si>
  <si>
    <t>Equipo portable de gas detector.</t>
  </si>
  <si>
    <t>Equipo portable de gas</t>
  </si>
  <si>
    <t>Equipo Portátil de Análisis de Suelo</t>
  </si>
  <si>
    <t>Equipo Star Witnes</t>
  </si>
  <si>
    <t>Equipo themomixer</t>
  </si>
  <si>
    <t xml:space="preserve"> Equipo y traje de Explosivos</t>
  </si>
  <si>
    <t>Equipo AFIS - Full Work Station</t>
  </si>
  <si>
    <t xml:space="preserve">Escalerilla de dos peldaños </t>
  </si>
  <si>
    <t>Escáner 3D</t>
  </si>
  <si>
    <t>Escáner laser compacto de 3D</t>
  </si>
  <si>
    <t xml:space="preserve">Escáner para lectura de computadoras vehiculares </t>
  </si>
  <si>
    <t>Espectrofómetro de Infrarrojo con accesorio de ATR y deshumificador</t>
  </si>
  <si>
    <t>Espectrofotómetro de luz UV-visible</t>
  </si>
  <si>
    <t xml:space="preserve"> Espectrofotómetro I.R. portátil</t>
  </si>
  <si>
    <t xml:space="preserve"> Espectrofotómetro Raman Defender RMID</t>
  </si>
  <si>
    <t>Espectrofotómetro ultravioleta visible de doble HAZ real con software  UV Win Lab V6</t>
  </si>
  <si>
    <t>Estación de adquisición de balas/proyectiles compatibles con tecnologia nacional</t>
  </si>
  <si>
    <t>Estación de adquisición de casquillos compatibles con tecnologia nacional</t>
  </si>
  <si>
    <t>Estación de Captura Remota AFIS Cardscan/Telscan</t>
  </si>
  <si>
    <t>Estación de correlación y/o consulta de casquillos y balas compatibles con tecnologia nacional</t>
  </si>
  <si>
    <t>Estación de Huella Latente</t>
  </si>
  <si>
    <t>Estación de Investigación para huellas latentes con luz de diferentes longitudes de onda</t>
  </si>
  <si>
    <t>Estación de Necropsia</t>
  </si>
  <si>
    <t>Estación de operaciones para necropsias para putrefactos e infectología</t>
  </si>
  <si>
    <t>Estación de referencia y sistema de posicionamiento geográfico portátil</t>
  </si>
  <si>
    <t>Estación de trabajo tipo cámara con fuente de luz UV para PCR</t>
  </si>
  <si>
    <t>Estación fija de análisis forense FRED con software Encase Forensic, FTK e IEF</t>
  </si>
  <si>
    <t>Estación portatil de análisis forense con Software Encase Forensic, FTK, IEF, Kit de Ultrakit con bloqueadores de escritura y duplicador de discos duros TD 3 Tableau</t>
  </si>
  <si>
    <t>Estación Total para topografía con distanciometro.</t>
  </si>
  <si>
    <t>Estación Verificadora AFIS</t>
  </si>
  <si>
    <t>Estadímetro.</t>
  </si>
  <si>
    <t>Estereoscopio</t>
  </si>
  <si>
    <t>Estereoscopio microscópico SMZ660</t>
  </si>
  <si>
    <t>Estuche antropométrico</t>
  </si>
  <si>
    <t>Estuche de Disección</t>
  </si>
  <si>
    <t>Estuche de lámparas fluorescentes para el revelado de huellas latentes</t>
  </si>
  <si>
    <t>Estuche osteométrico</t>
  </si>
  <si>
    <t>Estuches de Diagnóstico</t>
  </si>
  <si>
    <t>Estufa de secado</t>
  </si>
  <si>
    <t xml:space="preserve">Estufa eléctrica con dos parrillas </t>
  </si>
  <si>
    <t>Extractor de 1 hp.</t>
  </si>
  <si>
    <t>Extractor de 3 hp.</t>
  </si>
  <si>
    <t>Forcep (Unión)</t>
  </si>
  <si>
    <t>Fotómetro de microplaca</t>
  </si>
  <si>
    <t>Frigorífico con congelador de 6.1 pies cúbico</t>
  </si>
  <si>
    <t>Fuente de Luz Bluemaxx</t>
  </si>
  <si>
    <t xml:space="preserve">Gabinete extractor de vapores de cianocrilato </t>
  </si>
  <si>
    <t xml:space="preserve">Gabinete para secado de prendas </t>
  </si>
  <si>
    <t>Gabinete Vitrina</t>
  </si>
  <si>
    <t>Gabinetes de laboratorio con vitrina</t>
  </si>
  <si>
    <t>Generador de Nitrógeno</t>
  </si>
  <si>
    <t>Georadar</t>
  </si>
  <si>
    <t xml:space="preserve">Glucómetro </t>
  </si>
  <si>
    <t>Grabador de Discos DVD</t>
  </si>
  <si>
    <t xml:space="preserve">Grabadoras Digitales que graben en formato WAV </t>
  </si>
  <si>
    <t>Grabadores</t>
  </si>
  <si>
    <t xml:space="preserve">Grabadores de escritorio Tascam con Lap top micrófono y pedestal mini </t>
  </si>
  <si>
    <t>Horno de convección</t>
  </si>
  <si>
    <t>Horno de convección forzada</t>
  </si>
  <si>
    <t>Horno de esterilización</t>
  </si>
  <si>
    <t>Horno de Microondas para digestión de muestras</t>
  </si>
  <si>
    <t>Incinerador</t>
  </si>
  <si>
    <t xml:space="preserve">Inclinómetro con brújula </t>
  </si>
  <si>
    <t>Incubadora de Baño Seco Digital</t>
  </si>
  <si>
    <t>Interceptor de Grasa</t>
  </si>
  <si>
    <t xml:space="preserve"> Kit De Exploración</t>
  </si>
  <si>
    <t xml:space="preserve">kit de restructuración de matrículas </t>
  </si>
  <si>
    <t>Kit de trayectoria láser</t>
  </si>
  <si>
    <t xml:space="preserve">Kit de trayectorias balísticas </t>
  </si>
  <si>
    <t>KRI Portable Gas Detector</t>
  </si>
  <si>
    <t>Laboratorio de impresión fotográfica termal en seco</t>
  </si>
  <si>
    <t>Laboratorio portátil para piedras preciosas</t>
  </si>
  <si>
    <t>Lámpara a prueba de agua y explosión</t>
  </si>
  <si>
    <t xml:space="preserve">Lámpara con chicote </t>
  </si>
  <si>
    <t>Lámpara de 21,500 luxes</t>
  </si>
  <si>
    <t>Lámparas</t>
  </si>
  <si>
    <t>Lavador de Microplacas</t>
  </si>
  <si>
    <t>Lector de microchips de mano</t>
  </si>
  <si>
    <t>Levantador Electroestático Impresiones Polvo</t>
  </si>
  <si>
    <t>Limpiador Ultrasónico</t>
  </si>
  <si>
    <t>Luz UV 395nm megaMAXX™</t>
  </si>
  <si>
    <t>Mata Insectos</t>
  </si>
  <si>
    <t>Medidor de PH</t>
  </si>
  <si>
    <t>Medidor Digital de Compactación del Suelo</t>
  </si>
  <si>
    <t>Medidor portátil de salinidad, conductividad, oxígeno disuelto y temperatura</t>
  </si>
  <si>
    <t xml:space="preserve">Mesa de exploración con pierneras </t>
  </si>
  <si>
    <t>Mesa de luces con lupa</t>
  </si>
  <si>
    <t>Mesa de trabajo con cajonera</t>
  </si>
  <si>
    <t>Mesa de trabajo con tarja</t>
  </si>
  <si>
    <t>Mesa estructural de laboratorio.</t>
  </si>
  <si>
    <t>Mesas especiales de juegos</t>
  </si>
  <si>
    <t>Microcentrífuga</t>
  </si>
  <si>
    <t>Micrófonos</t>
  </si>
  <si>
    <t>Microscopio Binocular</t>
  </si>
  <si>
    <t xml:space="preserve">Microscopio con puerto de video y campo claro </t>
  </si>
  <si>
    <t>Microscopio de comparación balística de platinas motorizadas</t>
  </si>
  <si>
    <t>Microscopio Estereoscópico</t>
  </si>
  <si>
    <t>Microscopio estereoscópico binocular</t>
  </si>
  <si>
    <t>Microscópio Estereoscopico</t>
  </si>
  <si>
    <t>Microscopio óptico</t>
  </si>
  <si>
    <t>Microscopio triocular con cámara digital y computadora</t>
  </si>
  <si>
    <t>Microscopio.</t>
  </si>
  <si>
    <t>Microtomo</t>
  </si>
  <si>
    <t>Minicentrífuga</t>
  </si>
  <si>
    <t>Modelo del cuerpo humano torso elemental</t>
  </si>
  <si>
    <t>Modelo Esqueleto Humano</t>
  </si>
  <si>
    <t>Monitor profesional de video de LCD</t>
  </si>
  <si>
    <t>Moto herramienta de corte dremel</t>
  </si>
  <si>
    <t xml:space="preserve">Motor de laboratorio dental de baja velocidad </t>
  </si>
  <si>
    <t>Muebles especializados para uso escolar</t>
  </si>
  <si>
    <t>Navegador GPS portátil</t>
  </si>
  <si>
    <t>Nivel topográfico electrónico</t>
  </si>
  <si>
    <t xml:space="preserve">No - Break </t>
  </si>
  <si>
    <t xml:space="preserve">Odómetro </t>
  </si>
  <si>
    <t xml:space="preserve">Otros equipos destinados a la educación y recreación para realizar las evaluaciones psicológicas con población infantil. </t>
  </si>
  <si>
    <t xml:space="preserve">Parrilla de calentamiento con agitación </t>
  </si>
  <si>
    <t>Parrilla de calentamiento con agitación magnética 18x18</t>
  </si>
  <si>
    <t>Pesa patrón para calibrar balanzas</t>
  </si>
  <si>
    <t>Pinzas de Relojero</t>
  </si>
  <si>
    <t>Pistola Altimetro</t>
  </si>
  <si>
    <t>Plasma Inductivamente acoplado a Espectrofometría de Masas. (ICP-MS)</t>
  </si>
  <si>
    <t xml:space="preserve">Sistema de luces forense para laboratorio, incluye fuente de poder </t>
  </si>
  <si>
    <t>Potenciómetro</t>
  </si>
  <si>
    <t xml:space="preserve">Probador portátil Trifásico </t>
  </si>
  <si>
    <t>Procesador de tejidos</t>
  </si>
  <si>
    <t>Procesador de tejidos multifuncional</t>
  </si>
  <si>
    <t>Protimétro Mini C.</t>
  </si>
  <si>
    <t>Radio para comunicaciones de 35 km</t>
  </si>
  <si>
    <t xml:space="preserve">Radios de 3 Canales </t>
  </si>
  <si>
    <t>Radiovisográfo, sensor útil para la toma de radiografías digitales</t>
  </si>
  <si>
    <t>Recortadora de modelos de yeso</t>
  </si>
  <si>
    <t>Refrigerador para fetos/órganos</t>
  </si>
  <si>
    <t>Refrigeradores de Laboratorio</t>
  </si>
  <si>
    <t xml:space="preserve"> Remolque con equipo de desactivación de explosivos</t>
  </si>
  <si>
    <t xml:space="preserve">Reproductor de discos compactos </t>
  </si>
  <si>
    <t>Reproductor de microcintas</t>
  </si>
  <si>
    <t>Robot de Neutralización</t>
  </si>
  <si>
    <t>Roto Vapor</t>
  </si>
  <si>
    <t xml:space="preserve">Secuenciador de ADN </t>
  </si>
  <si>
    <t xml:space="preserve">Selladora Térmica de impulso  </t>
  </si>
  <si>
    <t>Servidor de base de datos compatible con la tecnologia utilizada a nivel nacional.</t>
  </si>
  <si>
    <t xml:space="preserve">Sierra de Autopsia </t>
  </si>
  <si>
    <t>Sierra Eléctrica</t>
  </si>
  <si>
    <t>Sistema Automático de Extracción de Sólidos</t>
  </si>
  <si>
    <t>Sistema automático para portaobjetos (Tinción y Montaje)</t>
  </si>
  <si>
    <t xml:space="preserve">Sistema automatizado </t>
  </si>
  <si>
    <t>Sistema automatizado para extracción de ADN</t>
  </si>
  <si>
    <t>Sistema de administración para estaciones de referencia</t>
  </si>
  <si>
    <t xml:space="preserve">Sistema de aire comprimido </t>
  </si>
  <si>
    <t>Sistema de búsqueda de locutores masiva con base de datos reducida</t>
  </si>
  <si>
    <t>Sistema de desionizador de agua</t>
  </si>
  <si>
    <t>Sistema de filtrado de mesa</t>
  </si>
  <si>
    <t>Sistema de inclusión de tejidos modular</t>
  </si>
  <si>
    <t>Sistema de levantamientos planimétricos</t>
  </si>
  <si>
    <t xml:space="preserve">Secador de Hisopos </t>
  </si>
  <si>
    <t>Gabinetes para almacén de reactivos con filtros</t>
  </si>
  <si>
    <t>HID-Ion S5, equipo Nueva generación para DNA Mitocondrial</t>
  </si>
  <si>
    <t>Microscopio de micro disección con láser</t>
  </si>
  <si>
    <t xml:space="preserve">Báscula de plataforma </t>
  </si>
  <si>
    <t xml:space="preserve">Votexer mezclador de vortice </t>
  </si>
  <si>
    <t xml:space="preserve">Rampa hidráulica para leventamiento de vehículos </t>
  </si>
  <si>
    <t xml:space="preserve"> Activos Intangibles</t>
  </si>
  <si>
    <t xml:space="preserve"> Abbyy Fine Reader</t>
  </si>
  <si>
    <t xml:space="preserve">Catálogo Nacional de Costos </t>
  </si>
  <si>
    <t xml:space="preserve">Sistema de Contabilidad Integral COI </t>
  </si>
  <si>
    <t>Software Contable y administrativo para las empresas y profesionistas independientes en México</t>
  </si>
  <si>
    <t xml:space="preserve">Sistema SESVIVIN para análisis de números de identificación vehicular </t>
  </si>
  <si>
    <t>Software Sistema  Forense</t>
  </si>
  <si>
    <t>Software  para creación de modelos de animación de accidentes de tráfico y las escenas del crimen</t>
  </si>
  <si>
    <t xml:space="preserve">Software Sistema de Información Geográfica </t>
  </si>
  <si>
    <t>Software para diseño asistido por computadora</t>
  </si>
  <si>
    <t>Software de Edición Fotografía</t>
  </si>
  <si>
    <t>Software de Identificación Fisonómica</t>
  </si>
  <si>
    <t>Software de Identificación Vehicular</t>
  </si>
  <si>
    <t>Software de Oficina</t>
  </si>
  <si>
    <t xml:space="preserve">Software especializado para la reconstrucción de una escena del crimen </t>
  </si>
  <si>
    <t xml:space="preserve"> Software para scanneo de cráneo humano y sobreposición de imagen fotográfica y/o radiográfica </t>
  </si>
  <si>
    <t>Software para cotizar piezas y daños de vehículos</t>
  </si>
  <si>
    <t xml:space="preserve"> Software Ofimática</t>
  </si>
  <si>
    <t>Software para Base de Datos</t>
  </si>
  <si>
    <t>Software para OCR</t>
  </si>
  <si>
    <t>Software para Retratro Hablado</t>
  </si>
  <si>
    <t>Software Adobe Acrobat Profesional</t>
  </si>
  <si>
    <t>Software Reconstrucción Analítico de Colisiones de Tránsito Terrestre</t>
  </si>
  <si>
    <t>Software Reconstrucción de accidentes</t>
  </si>
  <si>
    <t xml:space="preserve"> Software de Edición de audio</t>
  </si>
  <si>
    <t>Software  Herramientas de traducción asistida por ordenador</t>
  </si>
  <si>
    <t>Software de edición de vídeo y audio en tiempo real en múltiples pistas</t>
  </si>
  <si>
    <t xml:space="preserve">Tipo:
Nombre:
Domicilio: 
Meta: 
Etapa: </t>
  </si>
  <si>
    <t>ADMINISTRACIÓN DE LA INFORMACIÓN PARA LA SEGURIDAD PÚBLICA</t>
  </si>
  <si>
    <t>Sistema Nacional de Información para la Seguridad Pública</t>
  </si>
  <si>
    <t>Sistema Nacional de Información</t>
  </si>
  <si>
    <t>C5</t>
  </si>
  <si>
    <t xml:space="preserve">Materiales y útiles para la impresión </t>
  </si>
  <si>
    <t>Materiales para el registro e identificación de bienes y personas</t>
  </si>
  <si>
    <t>Servicios de Telecomunicaciones</t>
  </si>
  <si>
    <t>Cableado estructurado</t>
  </si>
  <si>
    <t>Servicio de datos (pago de servicios de datos a través de protocolo GRPS para equipos GPS)</t>
  </si>
  <si>
    <t>Servicio de arrendamiento</t>
  </si>
  <si>
    <t xml:space="preserve">Arrendamiento de equipo y bienes informáticos </t>
  </si>
  <si>
    <t>Renovación de licencias</t>
  </si>
  <si>
    <t>Servicios profesionales, científicos, técnicos y otros servicios</t>
  </si>
  <si>
    <t xml:space="preserve">Servicios de consultoría administrativa para mapeo e implementación de procesos. </t>
  </si>
  <si>
    <t xml:space="preserve">Servicios de capacitación </t>
  </si>
  <si>
    <t xml:space="preserve">Curso de capacitación </t>
  </si>
  <si>
    <t>Servicios Profesionales, Científicos y Técnicos Integrales</t>
  </si>
  <si>
    <t>Servicio de evaluación integral para el desarrollo de instrumentos tecnológicos locales</t>
  </si>
  <si>
    <t>Mantenimiento a equipo de telecomunicaciones</t>
  </si>
  <si>
    <t>Mantenimiento aires acondicionados</t>
  </si>
  <si>
    <t>Mantenimiento de Sistema Automatizado de Identificación Biométrica por Voz</t>
  </si>
  <si>
    <t>Mantenimiento de Sistema Biométrico de Identificación Dactilar</t>
  </si>
  <si>
    <t>Póliza de mantenimiento de equipo AFIS</t>
  </si>
  <si>
    <t>Mantenimiento  a la infraestructura auxiliar del SITE</t>
  </si>
  <si>
    <t>Pasajes aéreos nacionales</t>
  </si>
  <si>
    <t>Pasajes terrestres nacionales</t>
  </si>
  <si>
    <t>Mesa plegable</t>
  </si>
  <si>
    <t>Pupitre Tapizado</t>
  </si>
  <si>
    <t xml:space="preserve"> Muebles, excepto de oficina y estantería</t>
  </si>
  <si>
    <t>Access Point</t>
  </si>
  <si>
    <t>Analizador de voz</t>
  </si>
  <si>
    <t xml:space="preserve">Computadora de escritorio </t>
  </si>
  <si>
    <t>Equipo de cancelación de ruido para estación de captura de voz</t>
  </si>
  <si>
    <t>Equipo de enlaces de datos inalámbricos o de microondas</t>
  </si>
  <si>
    <t>Equipo de seguridad informática (Firewall, IPS, Anti-Spam)</t>
  </si>
  <si>
    <t xml:space="preserve">Estación de captura de registros dactilares y palmas </t>
  </si>
  <si>
    <t>Estación de captura de voces latentes</t>
  </si>
  <si>
    <t>Estación de transferencia remota de fichas</t>
  </si>
  <si>
    <t>Estación verificadora o de consulta de huellas dactilares</t>
  </si>
  <si>
    <t xml:space="preserve">Impresora térmica </t>
  </si>
  <si>
    <t>Lector de código de barras</t>
  </si>
  <si>
    <t>Rebobinadora para rollos de etiquetas</t>
  </si>
  <si>
    <t xml:space="preserve">Ruteador </t>
  </si>
  <si>
    <t>Pantalla para Proyector</t>
  </si>
  <si>
    <t xml:space="preserve">Sistema de Control de Acceso </t>
  </si>
  <si>
    <t>Cámara digital</t>
  </si>
  <si>
    <t>Kit de iluminación continua</t>
  </si>
  <si>
    <t>Videocámara</t>
  </si>
  <si>
    <t xml:space="preserve">Cabina Portátil Insonorizada </t>
  </si>
  <si>
    <t>Enlaces de microndas en la frecuencia 4.9 GHz</t>
  </si>
  <si>
    <t>Sistema de energía ininterrumpible</t>
  </si>
  <si>
    <t>Registro Público Vehicular</t>
  </si>
  <si>
    <t>Remuneraciones al personal de carácter permanente</t>
  </si>
  <si>
    <t>Sueldos base al personal permanente</t>
  </si>
  <si>
    <t>Sueldo base</t>
  </si>
  <si>
    <t>Materiales, útiles de impresión y reproducción</t>
  </si>
  <si>
    <t>Pieza/
Lote</t>
  </si>
  <si>
    <t xml:space="preserve">Material eléctrico y electrónico </t>
  </si>
  <si>
    <t>Especificar (Kg, lt, Cm3, Pza, Etc.)</t>
  </si>
  <si>
    <t>Aditivos</t>
  </si>
  <si>
    <t>Chaleco</t>
  </si>
  <si>
    <t xml:space="preserve">Par  </t>
  </si>
  <si>
    <t xml:space="preserve">Guantes  </t>
  </si>
  <si>
    <t>Lámparas de mano</t>
  </si>
  <si>
    <t>Productos textiles</t>
  </si>
  <si>
    <t xml:space="preserve">Refacciones y accesorios para equipo de cómputo </t>
  </si>
  <si>
    <t>Servicio de radiolocalización</t>
  </si>
  <si>
    <t xml:space="preserve">Arrendamiento de equipo y bienes informaticos </t>
  </si>
  <si>
    <t>Servicios de investigación científica y desarrollo</t>
  </si>
  <si>
    <t>Estudios e investigaciones</t>
  </si>
  <si>
    <t>Servicios de Impresiones de documentos oficiales para la prestación de servicios públicos, identificación, formatos administrativos y fiscales, formas valoradas, certificados y títulos</t>
  </si>
  <si>
    <t>Servicio integral para la colocación de la constancia de inscripción</t>
  </si>
  <si>
    <t>Tierra fisíca</t>
  </si>
  <si>
    <t>Conjunto secretarial</t>
  </si>
  <si>
    <t>Copete para credenza</t>
  </si>
  <si>
    <t>Gabinete para oficina</t>
  </si>
  <si>
    <t xml:space="preserve">Sala de espera   </t>
  </si>
  <si>
    <t>Conectores de empalme y cable coaxial equipos RFID</t>
  </si>
  <si>
    <t xml:space="preserve">Escáner vehicular </t>
  </si>
  <si>
    <t xml:space="preserve">Hardware </t>
  </si>
  <si>
    <t>Identificador digital de redes</t>
  </si>
  <si>
    <t>Lector escáner</t>
  </si>
  <si>
    <t>Lectora/grabadora</t>
  </si>
  <si>
    <t>Pad de firma</t>
  </si>
  <si>
    <t xml:space="preserve">Sensor de presencia </t>
  </si>
  <si>
    <t>Sistema de red de conectividad local</t>
  </si>
  <si>
    <t>Dispositivo de protección y antirrobo para antenas y lectores RFID y cámaras LPR</t>
  </si>
  <si>
    <t xml:space="preserve">Cámara  </t>
  </si>
  <si>
    <t>Cámara lectora LPR y equipo de instalación</t>
  </si>
  <si>
    <t>Accesorios metálicos</t>
  </si>
  <si>
    <t xml:space="preserve">Adaptación mecánica y eléctrica </t>
  </si>
  <si>
    <t>Banda de arrastre</t>
  </si>
  <si>
    <t>Lona</t>
  </si>
  <si>
    <t xml:space="preserve">Remolque </t>
  </si>
  <si>
    <t>Toldos de lona</t>
  </si>
  <si>
    <t xml:space="preserve">Antena lectura RFID direccional </t>
  </si>
  <si>
    <t>Antena Mini Guard Parche Cercano</t>
  </si>
  <si>
    <t>Antena para grabación</t>
  </si>
  <si>
    <t>Cámara  IP</t>
  </si>
  <si>
    <t>Enlace inalámbrico punto a punto PTP</t>
  </si>
  <si>
    <t>Equipo para enlace de microondas</t>
  </si>
  <si>
    <t>Equipo para enlace de transmisión de datos</t>
  </si>
  <si>
    <t>Hanheld RFID</t>
  </si>
  <si>
    <t>Radios de comunicación</t>
  </si>
  <si>
    <t>Unidad de protección para descargas eléctricas</t>
  </si>
  <si>
    <t xml:space="preserve">Fuente de poder </t>
  </si>
  <si>
    <t>Generador de energía eléctrica</t>
  </si>
  <si>
    <t>Paneles solares</t>
  </si>
  <si>
    <t xml:space="preserve">Pararrayos </t>
  </si>
  <si>
    <t xml:space="preserve">Equipo y/o material de señalización  </t>
  </si>
  <si>
    <t>Mejoramiento o ampliación</t>
  </si>
  <si>
    <t>Sistema Nacional de Atención de Llamadas de Emergencia y Denuncias Ciudadanas</t>
  </si>
  <si>
    <t>Otras prestaciones sociales y económicas</t>
  </si>
  <si>
    <t>Otras prestaciones</t>
  </si>
  <si>
    <t>Materiales, útiles para el procesamiento en equipos y bienes informáticos</t>
  </si>
  <si>
    <t>Energía Eléctrica</t>
  </si>
  <si>
    <t>Arrendamiento de equipo y bienes informaticos</t>
  </si>
  <si>
    <t>Homologación de Procedimientos para el Servicio de Emergencia  9-1-1 y de Denuncia Anónima 0-8-9.</t>
  </si>
  <si>
    <t>Servicio de Instalación, Reparación, mantenimiento y conservación</t>
  </si>
  <si>
    <t>Conservación y mantenimiento menor de inmuebles
la información</t>
  </si>
  <si>
    <t xml:space="preserve">Mantenimiento y conservación de bienes informáticos </t>
  </si>
  <si>
    <t>Mantenimiento y conservación de equipos de comunicación</t>
  </si>
  <si>
    <t>Mantenimiento de aplicativos de atención de emergencias y de denuncia anónima.</t>
  </si>
  <si>
    <t>Servicios de limpieza y manejo de desechos</t>
  </si>
  <si>
    <t>Servicios de lavandería, limpieza e higiene</t>
  </si>
  <si>
    <t>Servicio de creación y difusión de contenido exclusivamente a través de Internet</t>
  </si>
  <si>
    <t xml:space="preserve">Pasajes Terrestres </t>
  </si>
  <si>
    <t>Mampara</t>
  </si>
  <si>
    <t>Mueble para Computadora</t>
  </si>
  <si>
    <t>Muebles, excepto de oficina y estater+iade oficina y estantería</t>
  </si>
  <si>
    <t>Access point</t>
  </si>
  <si>
    <t>Conmutador IP</t>
  </si>
  <si>
    <t>Pantalla para PC</t>
  </si>
  <si>
    <t>Equipo de enlaces de microondas e inalámbricos  4.9 GHz</t>
  </si>
  <si>
    <t>Equipo de detección de Incendio, alarma y voceo.</t>
  </si>
  <si>
    <t>Sistema de grabación de voz  y/o llamadas</t>
  </si>
  <si>
    <t xml:space="preserve">Sistema de energía ininterrumpible </t>
  </si>
  <si>
    <t>ESPECIALIZACIÓN Y COORDINACIÓN PARA LA SEGURIDAD PÚBLICA Y LA PERSECUCIÓN DE LOS DELITOS</t>
  </si>
  <si>
    <t>Fortalecimiento de Capacidades para la Prevención y Combate a Delitos de Alto Impacto</t>
  </si>
  <si>
    <t>Materiales y útiles de oficina (Estante)</t>
  </si>
  <si>
    <t>Bolsas plásticas</t>
  </si>
  <si>
    <t xml:space="preserve">Botas </t>
  </si>
  <si>
    <t xml:space="preserve">Frascos estériles </t>
  </si>
  <si>
    <t>Kit de primeros auxilios</t>
  </si>
  <si>
    <t>Mascarillas de plástico</t>
  </si>
  <si>
    <t>Trajes tipo Tybet</t>
  </si>
  <si>
    <t xml:space="preserve">Insignias </t>
  </si>
  <si>
    <t xml:space="preserve">Mangas impermeables </t>
  </si>
  <si>
    <t xml:space="preserve">Playera </t>
  </si>
  <si>
    <t xml:space="preserve">Chamarra </t>
  </si>
  <si>
    <t xml:space="preserve">Gorra tipo beisbolera </t>
  </si>
  <si>
    <t>Balaclava</t>
  </si>
  <si>
    <t>Bastón</t>
  </si>
  <si>
    <t>ELS</t>
  </si>
  <si>
    <t xml:space="preserve">Equipo de visión </t>
  </si>
  <si>
    <t>Funda para arma</t>
  </si>
  <si>
    <t>Linterna</t>
  </si>
  <si>
    <t>Navaja táctica</t>
  </si>
  <si>
    <t>Paralizador</t>
  </si>
  <si>
    <t>Piernera</t>
  </si>
  <si>
    <t>Porta cargador dividido en fila doble</t>
  </si>
  <si>
    <t>Porta cartucho</t>
  </si>
  <si>
    <t>Porta Radio</t>
  </si>
  <si>
    <t>Portafusil</t>
  </si>
  <si>
    <t xml:space="preserve">Rodilleras </t>
  </si>
  <si>
    <t xml:space="preserve">Carpa </t>
  </si>
  <si>
    <t>Escalera</t>
  </si>
  <si>
    <t xml:space="preserve">Mesas y sillas </t>
  </si>
  <si>
    <t>Consultas de geolocalización</t>
  </si>
  <si>
    <t>Arrendamiento de equipo y bienes informaticos (tablet)</t>
  </si>
  <si>
    <t>Blindaje de unidades</t>
  </si>
  <si>
    <t>Banca triple</t>
  </si>
  <si>
    <t>Centros de trabajo</t>
  </si>
  <si>
    <t xml:space="preserve">Mesa </t>
  </si>
  <si>
    <t>Módulo de oficina</t>
  </si>
  <si>
    <t>Módulo de recepción</t>
  </si>
  <si>
    <t>Sala de juntas</t>
  </si>
  <si>
    <t>Acceso huella digital</t>
  </si>
  <si>
    <t>Accesorios de radiocomunicación (Auriculares)</t>
  </si>
  <si>
    <t>Adaptador para discos de estado sólido</t>
  </si>
  <si>
    <t>Bloqueador de escritura</t>
  </si>
  <si>
    <t>Duplicador de discos duros</t>
  </si>
  <si>
    <t>Equipo de extracción de evidencia digital</t>
  </si>
  <si>
    <t xml:space="preserve">Equipo para borrado de discos duros </t>
  </si>
  <si>
    <t>Kiosco telefónico</t>
  </si>
  <si>
    <t>Kit para manejo de crisis y negociación</t>
  </si>
  <si>
    <t xml:space="preserve">Plotter </t>
  </si>
  <si>
    <t>Sistema de almacenamiento</t>
  </si>
  <si>
    <t>Sistemas informáticos</t>
  </si>
  <si>
    <t>Solución integral  Analyst's Workstation</t>
  </si>
  <si>
    <t>Switch (firewall nodo remoto)</t>
  </si>
  <si>
    <t>Unidad de grabación portátil</t>
  </si>
  <si>
    <t xml:space="preserve">Copiadora </t>
  </si>
  <si>
    <t>Sistema de monitoreo y comunicación</t>
  </si>
  <si>
    <t>Trituradora de papel</t>
  </si>
  <si>
    <t>Digitalizador de video</t>
  </si>
  <si>
    <t>Grabadora</t>
  </si>
  <si>
    <t xml:space="preserve">Kit de apoyo tecnológico </t>
  </si>
  <si>
    <t>Pantalla Led</t>
  </si>
  <si>
    <t>Kit de cámara oculta</t>
  </si>
  <si>
    <t>Lente para Cámara Fernico zrt 3</t>
  </si>
  <si>
    <t>Lentes para lectura HD</t>
  </si>
  <si>
    <t>Videograbadora</t>
  </si>
  <si>
    <t>Pizarra digital con rotulador interactivo</t>
  </si>
  <si>
    <t xml:space="preserve">Analizador de ADN </t>
  </si>
  <si>
    <t>Equipo forense para la extracción de ADN</t>
  </si>
  <si>
    <t>Laboratorio Forense Portátil</t>
  </si>
  <si>
    <t>Sistema de Generación de Imágenes de Rayos X</t>
  </si>
  <si>
    <t>Sistema de Luz Forense</t>
  </si>
  <si>
    <t>Camilla rígida para traslado de víctimas</t>
  </si>
  <si>
    <t xml:space="preserve">Retro Excavadora </t>
  </si>
  <si>
    <t>Vehículo Compacto</t>
  </si>
  <si>
    <t xml:space="preserve"> Equipo aeroespacial</t>
  </si>
  <si>
    <t>Vehículos y equipo aéreo para la ejecución de programas de seguridad pública y nacional</t>
  </si>
  <si>
    <t>Ariete</t>
  </si>
  <si>
    <t>Cámara telescópica</t>
  </si>
  <si>
    <t>Cámara térmica</t>
  </si>
  <si>
    <t>Equipo de brecheo</t>
  </si>
  <si>
    <t>Escaladora</t>
  </si>
  <si>
    <t>Fibra óptica táctica</t>
  </si>
  <si>
    <t>Grip</t>
  </si>
  <si>
    <t>Kit de entrada táctica</t>
  </si>
  <si>
    <t>Lámpara para rifle</t>
  </si>
  <si>
    <t>Láser</t>
  </si>
  <si>
    <t>Lentes térmicos</t>
  </si>
  <si>
    <t>Maleta</t>
  </si>
  <si>
    <t>Marro</t>
  </si>
  <si>
    <t>Miras</t>
  </si>
  <si>
    <t>Monocular</t>
  </si>
  <si>
    <t>Piernera para cargador arma larga</t>
  </si>
  <si>
    <t>Piernera táctica</t>
  </si>
  <si>
    <t>Pistola láser</t>
  </si>
  <si>
    <t>Sistema de rieles</t>
  </si>
  <si>
    <t>Control de grabación</t>
  </si>
  <si>
    <t>Central multibanda</t>
  </si>
  <si>
    <t xml:space="preserve">Diadema </t>
  </si>
  <si>
    <t>Eliminador de frecuencia</t>
  </si>
  <si>
    <t>Equipo  GPS</t>
  </si>
  <si>
    <t>Equipo  Sistema Cellebrite de Análisis Forense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</si>
  <si>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</si>
  <si>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</si>
  <si>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</si>
  <si>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última milla</t>
  </si>
  <si>
    <t>Identificador de llamadas</t>
  </si>
  <si>
    <t>Inhibidor de señales de celular</t>
  </si>
  <si>
    <t>Kit de radios de intercomunicación táctico</t>
  </si>
  <si>
    <t>Laboratorio forense de audio</t>
  </si>
  <si>
    <t>Navegador satelital</t>
  </si>
  <si>
    <t xml:space="preserve">Radar de penetración o geo radar </t>
  </si>
  <si>
    <t>Rastreador y/o localizador</t>
  </si>
  <si>
    <t>Sistema de análisis para muestreo (GFM)</t>
  </si>
  <si>
    <t>Sistema de intercomunicación</t>
  </si>
  <si>
    <t>Equipo de Reconocimiento Facial</t>
  </si>
  <si>
    <t>Convertidor Senoidal para Onda</t>
  </si>
  <si>
    <t xml:space="preserve">Planta de luz móvil   </t>
  </si>
  <si>
    <t>Caja inhibidora</t>
  </si>
  <si>
    <t>Luz estroboscópica</t>
  </si>
  <si>
    <t>Buscador de Información en Fuentes Web</t>
  </si>
  <si>
    <t>Ruteador base linux  (firmware)</t>
  </si>
  <si>
    <t>Software de Geolocalización</t>
  </si>
  <si>
    <t>Software Limpieza y Análisis Geográfico de Información Telefónica</t>
  </si>
  <si>
    <t>Sofware para cargas/montar imagenes o archivos de evidencia digital</t>
  </si>
  <si>
    <t xml:space="preserve">Software de análisis de código hexadecimal </t>
  </si>
  <si>
    <t>Software de detección de estenografía</t>
  </si>
  <si>
    <t xml:space="preserve">Modelo Homologado de Unidades de Policía Cibernética </t>
  </si>
  <si>
    <t xml:space="preserve">Insignias y divisas </t>
  </si>
  <si>
    <t>Kepi</t>
  </si>
  <si>
    <t>Uniforme de gala</t>
  </si>
  <si>
    <t>Prendas de protección</t>
  </si>
  <si>
    <t>Chaleco Balístico</t>
  </si>
  <si>
    <t xml:space="preserve">Cableado estructurado </t>
  </si>
  <si>
    <t xml:space="preserve"> Difusión por radio, televisión y otros medios de mensajes sobre programas y actividades gubernamentales</t>
  </si>
  <si>
    <t>Balanceador de carga</t>
  </si>
  <si>
    <t>Chasis</t>
  </si>
  <si>
    <t>Conmutador Telefónico</t>
  </si>
  <si>
    <t xml:space="preserve">Conmutador de datos </t>
  </si>
  <si>
    <t xml:space="preserve">Conmutador IP </t>
  </si>
  <si>
    <t>Pantalla táctil inalámbrica</t>
  </si>
  <si>
    <t xml:space="preserve">Servidor de cómputo </t>
  </si>
  <si>
    <t>Sistema de almacenamiento por red (SAN)</t>
  </si>
  <si>
    <t>Soporte para pantalla</t>
  </si>
  <si>
    <t>Acondicionador de línea</t>
  </si>
  <si>
    <t>Amplificador de audio</t>
  </si>
  <si>
    <t>Bocina</t>
  </si>
  <si>
    <t>Mezcladora de audio</t>
  </si>
  <si>
    <t xml:space="preserve">Pantalla profesional </t>
  </si>
  <si>
    <t>Procesador de control</t>
  </si>
  <si>
    <t>Procesador de video</t>
  </si>
  <si>
    <t xml:space="preserve">Reproductor </t>
  </si>
  <si>
    <t>Switch de audio</t>
  </si>
  <si>
    <t>Vehículo sedán (Patrulla)</t>
  </si>
  <si>
    <t>Vehículo sedán (Administrativo)</t>
  </si>
  <si>
    <t>Especialización de las Instancias Responsables de la Búsqueda de Personas</t>
  </si>
  <si>
    <t>Sillon Secretarial</t>
  </si>
  <si>
    <t xml:space="preserve">Multifuncional </t>
  </si>
  <si>
    <t>Impresora Portátil</t>
  </si>
  <si>
    <t>Escáner portátil</t>
  </si>
  <si>
    <t>Seguimiento y Evaluación</t>
  </si>
  <si>
    <t>Arrendamiento de vehículos</t>
  </si>
  <si>
    <t>Encuesta institucional</t>
  </si>
  <si>
    <t>Informe anual de evaluación</t>
  </si>
  <si>
    <t xml:space="preserve">Mesa para sala de juntas </t>
  </si>
  <si>
    <t>Modular de oficina</t>
  </si>
  <si>
    <t>Sillón Ejecutivo</t>
  </si>
  <si>
    <t>Enmicadora</t>
  </si>
  <si>
    <t>RECURSOS PAGADOS</t>
  </si>
  <si>
    <t xml:space="preserve"> RECURSOS EJERCIDOS</t>
  </si>
  <si>
    <t xml:space="preserve"> RECURSOS COMPROMETIDOS</t>
  </si>
  <si>
    <t xml:space="preserve"> RECURSOS DEVENGADOS</t>
  </si>
  <si>
    <t xml:space="preserve"> RECURSOS PENDIENTES DE APLICAR</t>
  </si>
  <si>
    <t>METAS</t>
  </si>
  <si>
    <t>CONVENIDAS/ MODIFICADAS</t>
  </si>
  <si>
    <t>ALCANZADAS</t>
  </si>
  <si>
    <t>POR ALCANZAR</t>
  </si>
  <si>
    <t>SISTEMA NACIONAL DE SEGURIDAD PÚBLICA</t>
  </si>
  <si>
    <t>Entidad federativa: PUEBLA</t>
  </si>
  <si>
    <t>PRESUPUESTO CONVENIDO</t>
  </si>
  <si>
    <t>COMPROMETIDO</t>
  </si>
  <si>
    <t>DEVENGADO</t>
  </si>
  <si>
    <t>EJERCIDO</t>
  </si>
  <si>
    <t>Servicios Personales</t>
  </si>
  <si>
    <t>Materiales y Suministros</t>
  </si>
  <si>
    <t>Servicios Generales</t>
  </si>
  <si>
    <t>Transferencias, Asignaciones, Subsidios y Otras Ayudas</t>
  </si>
  <si>
    <t>Bienes Muebles, Inmuebles e Intangibles</t>
  </si>
  <si>
    <t>Inversión Pública</t>
  </si>
  <si>
    <t>DISPONIBLE</t>
  </si>
  <si>
    <t>FINANCIAMIENTO CONJUNTO</t>
  </si>
  <si>
    <t>AVANCE EN LA APLICACIÓN DE LOS RECURSOS ASIGNADOS A LOS PROGRAMAS DE SEGURIDAD PÚBLICA EJERCICIO 2017
(PRIMER REPORTE TRIMESTRAL DE 2017 )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</si>
</sst>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00"/>
    <numFmt numFmtId="166" formatCode="#,##0.00_ ;[Red]\-#,##0.00\ "/>
    <numFmt numFmtId="167" formatCode="_-* #,##0_-;\-* #,##0_-;_-* &quot;-&quot;??_-;_-@_-"/>
    <numFmt numFmtId="168" formatCode="_-[$€-2]* #,##0.00_-;\-[$€-2]* #,##0.00_-;_-[$€-2]* &quot;-&quot;??_-"/>
    <numFmt numFmtId="169" formatCode="0#"/>
    <numFmt numFmtId="170" formatCode="0.000"/>
    <numFmt numFmtId="171" formatCode="0.0%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color indexed="8"/>
      <name val="Arial"/>
      <family val="2"/>
    </font>
    <font>
      <sz val="11"/>
      <color indexed="8"/>
      <name val="Calibri"/>
      <family val="2"/>
    </font>
    <font>
      <b/>
      <sz val="22"/>
      <name val="Arial"/>
      <family val="2"/>
    </font>
    <font>
      <b/>
      <sz val="22"/>
      <color indexed="8"/>
      <name val="Arial"/>
      <family val="2"/>
    </font>
    <font>
      <sz val="22"/>
      <name val="Arial"/>
      <family val="2"/>
    </font>
    <font>
      <b/>
      <sz val="22"/>
      <color theme="0"/>
      <name val="Arial"/>
      <family val="2"/>
    </font>
    <font>
      <sz val="22"/>
      <color theme="1"/>
      <name val="Arial"/>
      <family val="2"/>
    </font>
    <font>
      <sz val="22"/>
      <color rgb="FF000000"/>
      <name val="Arial"/>
      <family val="2"/>
    </font>
    <font>
      <b/>
      <sz val="22"/>
      <color theme="1"/>
      <name val="Arial"/>
      <family val="2"/>
    </font>
    <font>
      <sz val="22"/>
      <color theme="0"/>
      <name val="Arial"/>
      <family val="2"/>
    </font>
    <font>
      <sz val="22"/>
      <color theme="3" tint="-0.499984740745262"/>
      <name val="Arial"/>
      <family val="2"/>
    </font>
    <font>
      <b/>
      <u/>
      <sz val="22"/>
      <name val="Arial"/>
      <family val="2"/>
    </font>
    <font>
      <b/>
      <u/>
      <sz val="22"/>
      <color indexed="8"/>
      <name val="Arial"/>
      <family val="2"/>
    </font>
    <font>
      <b/>
      <i/>
      <u/>
      <sz val="22"/>
      <name val="Arial"/>
      <family val="2"/>
    </font>
    <font>
      <sz val="22"/>
      <color indexed="8"/>
      <name val="Calibri"/>
      <family val="2"/>
      <scheme val="minor"/>
    </font>
    <font>
      <b/>
      <i/>
      <u/>
      <sz val="22"/>
      <color indexed="8"/>
      <name val="Arial"/>
      <family val="2"/>
    </font>
    <font>
      <sz val="10"/>
      <name val="Arial"/>
      <family val="2"/>
    </font>
    <font>
      <b/>
      <sz val="22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2"/>
      <color indexed="8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u/>
      <sz val="10"/>
      <color indexed="2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11"/>
      <color theme="1"/>
      <name val="Gotham Book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10"/>
      <name val="Courier"/>
      <family val="3"/>
    </font>
    <font>
      <sz val="10"/>
      <color theme="1"/>
      <name val="Gotham Book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6"/>
      <name val="Arial"/>
      <family val="2"/>
    </font>
    <font>
      <b/>
      <sz val="16"/>
      <color theme="0"/>
      <name val="Arial"/>
      <family val="2"/>
    </font>
    <font>
      <sz val="10"/>
      <name val="Gotham Book"/>
      <family val="3"/>
    </font>
    <font>
      <b/>
      <sz val="24"/>
      <color indexed="18"/>
      <name val="Arial"/>
      <family val="2"/>
    </font>
    <font>
      <sz val="16"/>
      <name val="Gotham Book"/>
      <family val="3"/>
    </font>
    <font>
      <b/>
      <sz val="18"/>
      <name val="Arial"/>
      <family val="2"/>
    </font>
    <font>
      <b/>
      <sz val="20"/>
      <name val="Arial"/>
      <family val="2"/>
    </font>
    <font>
      <sz val="2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30">
    <xf numFmtId="0" fontId="0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1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8" borderId="0" applyNumberFormat="0" applyBorder="0" applyAlignment="0" applyProtection="0"/>
    <xf numFmtId="0" fontId="23" fillId="22" borderId="0" applyNumberFormat="0" applyBorder="0" applyAlignment="0" applyProtection="0"/>
    <xf numFmtId="0" fontId="24" fillId="23" borderId="0" applyNumberFormat="0" applyBorder="0" applyAlignment="0" applyProtection="0"/>
    <xf numFmtId="0" fontId="25" fillId="39" borderId="14" applyNumberFormat="0" applyAlignment="0" applyProtection="0"/>
    <xf numFmtId="0" fontId="25" fillId="39" borderId="14" applyNumberFormat="0" applyAlignment="0" applyProtection="0"/>
    <xf numFmtId="0" fontId="25" fillId="39" borderId="14" applyNumberFormat="0" applyAlignment="0" applyProtection="0"/>
    <xf numFmtId="0" fontId="25" fillId="39" borderId="14" applyNumberFormat="0" applyAlignment="0" applyProtection="0"/>
    <xf numFmtId="0" fontId="25" fillId="39" borderId="14" applyNumberFormat="0" applyAlignment="0" applyProtection="0"/>
    <xf numFmtId="0" fontId="25" fillId="39" borderId="14" applyNumberFormat="0" applyAlignment="0" applyProtection="0"/>
    <xf numFmtId="0" fontId="25" fillId="39" borderId="14" applyNumberFormat="0" applyAlignment="0" applyProtection="0"/>
    <xf numFmtId="0" fontId="25" fillId="39" borderId="14" applyNumberFormat="0" applyAlignment="0" applyProtection="0"/>
    <xf numFmtId="0" fontId="25" fillId="39" borderId="14" applyNumberFormat="0" applyAlignment="0" applyProtection="0"/>
    <xf numFmtId="0" fontId="26" fillId="40" borderId="15" applyNumberFormat="0" applyAlignment="0" applyProtection="0"/>
    <xf numFmtId="0" fontId="27" fillId="0" borderId="16" applyNumberFormat="0" applyFill="0" applyAlignment="0" applyProtection="0"/>
    <xf numFmtId="0" fontId="26" fillId="40" borderId="15" applyNumberFormat="0" applyAlignment="0" applyProtection="0"/>
    <xf numFmtId="0" fontId="28" fillId="0" borderId="0" applyNumberFormat="0" applyFill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8" borderId="0" applyNumberFormat="0" applyBorder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30" fillId="0" borderId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4" fillId="23" borderId="0" applyNumberFormat="0" applyBorder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23" fillId="22" borderId="0" applyNumberFormat="0" applyBorder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9" fillId="26" borderId="14" applyNumberFormat="0" applyAlignment="0" applyProtection="0"/>
    <xf numFmtId="0" fontId="27" fillId="0" borderId="16" applyNumberFormat="0" applyFill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8" fillId="41" borderId="0" applyNumberFormat="0" applyBorder="0" applyAlignment="0" applyProtection="0"/>
    <xf numFmtId="0" fontId="39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1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8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8" fillId="0" borderId="0"/>
    <xf numFmtId="0" fontId="39" fillId="0" borderId="0"/>
    <xf numFmtId="0" fontId="39" fillId="0" borderId="0"/>
    <xf numFmtId="168" fontId="1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8" fontId="39" fillId="0" borderId="0"/>
    <xf numFmtId="168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40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42" borderId="20" applyNumberFormat="0" applyFont="0" applyAlignment="0" applyProtection="0"/>
    <xf numFmtId="0" fontId="18" fillId="42" borderId="20" applyNumberFormat="0" applyFont="0" applyAlignment="0" applyProtection="0"/>
    <xf numFmtId="0" fontId="18" fillId="42" borderId="20" applyNumberFormat="0" applyFont="0" applyAlignment="0" applyProtection="0"/>
    <xf numFmtId="0" fontId="18" fillId="42" borderId="20" applyNumberFormat="0" applyFont="0" applyAlignment="0" applyProtection="0"/>
    <xf numFmtId="0" fontId="3" fillId="42" borderId="20" applyNumberFormat="0" applyFont="0" applyAlignment="0" applyProtection="0"/>
    <xf numFmtId="0" fontId="3" fillId="42" borderId="20" applyNumberFormat="0" applyFont="0" applyAlignment="0" applyProtection="0"/>
    <xf numFmtId="0" fontId="3" fillId="42" borderId="20" applyNumberFormat="0" applyFont="0" applyAlignment="0" applyProtection="0"/>
    <xf numFmtId="0" fontId="3" fillId="42" borderId="20" applyNumberFormat="0" applyFont="0" applyAlignment="0" applyProtection="0"/>
    <xf numFmtId="0" fontId="3" fillId="42" borderId="20" applyNumberFormat="0" applyFont="0" applyAlignment="0" applyProtection="0"/>
    <xf numFmtId="0" fontId="41" fillId="39" borderId="21" applyNumberFormat="0" applyAlignment="0" applyProtection="0"/>
    <xf numFmtId="0" fontId="41" fillId="39" borderId="21" applyNumberFormat="0" applyAlignment="0" applyProtection="0"/>
    <xf numFmtId="0" fontId="41" fillId="39" borderId="21" applyNumberFormat="0" applyAlignment="0" applyProtection="0"/>
    <xf numFmtId="0" fontId="41" fillId="39" borderId="21" applyNumberFormat="0" applyAlignment="0" applyProtection="0"/>
    <xf numFmtId="0" fontId="41" fillId="39" borderId="21" applyNumberFormat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41" fillId="39" borderId="21" applyNumberFormat="0" applyAlignment="0" applyProtection="0"/>
    <xf numFmtId="0" fontId="41" fillId="39" borderId="21" applyNumberFormat="0" applyAlignment="0" applyProtection="0"/>
    <xf numFmtId="0" fontId="41" fillId="39" borderId="21" applyNumberFormat="0" applyAlignment="0" applyProtection="0"/>
    <xf numFmtId="0" fontId="41" fillId="39" borderId="21" applyNumberFormat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2" fillId="0" borderId="0" applyNumberFormat="0" applyFill="0" applyBorder="0" applyAlignment="0" applyProtection="0"/>
  </cellStyleXfs>
  <cellXfs count="568">
    <xf numFmtId="0" fontId="0" fillId="0" borderId="0" xfId="0"/>
    <xf numFmtId="0" fontId="2" fillId="0" borderId="0" xfId="0" applyFont="1" applyFill="1"/>
    <xf numFmtId="0" fontId="2" fillId="0" borderId="0" xfId="0" applyFont="1"/>
    <xf numFmtId="0" fontId="2" fillId="0" borderId="0" xfId="0" applyFont="1" applyAlignment="1">
      <alignment horizontal="justify"/>
    </xf>
    <xf numFmtId="164" fontId="2" fillId="0" borderId="0" xfId="0" applyNumberFormat="1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164" fontId="4" fillId="2" borderId="0" xfId="1" applyNumberFormat="1" applyFont="1" applyFill="1" applyAlignment="1">
      <alignment horizontal="center" vertical="center" wrapText="1"/>
    </xf>
    <xf numFmtId="164" fontId="4" fillId="0" borderId="0" xfId="1" applyNumberFormat="1" applyFont="1" applyAlignment="1" applyProtection="1">
      <alignment horizontal="center" vertical="center"/>
      <protection locked="0"/>
    </xf>
    <xf numFmtId="43" fontId="4" fillId="0" borderId="0" xfId="1" applyFont="1" applyFill="1"/>
    <xf numFmtId="43" fontId="2" fillId="0" borderId="0" xfId="0" applyNumberFormat="1" applyFont="1"/>
    <xf numFmtId="164" fontId="4" fillId="0" borderId="0" xfId="1" applyNumberFormat="1" applyFont="1" applyFill="1" applyBorder="1" applyAlignment="1">
      <alignment horizontal="centerContinuous" vertical="center"/>
    </xf>
    <xf numFmtId="10" fontId="4" fillId="0" borderId="0" xfId="2" applyNumberFormat="1" applyFont="1" applyFill="1" applyBorder="1" applyAlignment="1">
      <alignment horizontal="center" vertical="center"/>
    </xf>
    <xf numFmtId="3" fontId="4" fillId="3" borderId="6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Fill="1" applyBorder="1" applyAlignment="1">
      <alignment horizontal="center" vertical="center" wrapText="1"/>
    </xf>
    <xf numFmtId="3" fontId="4" fillId="3" borderId="1" xfId="0" applyNumberFormat="1" applyFont="1" applyFill="1" applyBorder="1" applyAlignment="1">
      <alignment horizontal="center" vertical="center" wrapText="1"/>
    </xf>
    <xf numFmtId="3" fontId="4" fillId="3" borderId="5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/>
    <xf numFmtId="0" fontId="4" fillId="3" borderId="6" xfId="0" applyFont="1" applyFill="1" applyBorder="1" applyAlignment="1">
      <alignment horizontal="center" vertical="center"/>
    </xf>
    <xf numFmtId="4" fontId="4" fillId="3" borderId="6" xfId="0" applyNumberFormat="1" applyFont="1" applyFill="1" applyBorder="1" applyAlignment="1">
      <alignment horizontal="right" vertical="center"/>
    </xf>
    <xf numFmtId="4" fontId="4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165" fontId="4" fillId="0" borderId="5" xfId="0" applyNumberFormat="1" applyFont="1" applyFill="1" applyBorder="1" applyAlignment="1">
      <alignment horizontal="center" vertical="center"/>
    </xf>
    <xf numFmtId="165" fontId="4" fillId="0" borderId="5" xfId="0" applyNumberFormat="1" applyFont="1" applyFill="1" applyBorder="1" applyAlignment="1">
      <alignment horizontal="justify" vertical="center" wrapText="1"/>
    </xf>
    <xf numFmtId="166" fontId="6" fillId="4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horizontal="left" vertical="center" wrapText="1" indent="4"/>
    </xf>
    <xf numFmtId="10" fontId="4" fillId="0" borderId="0" xfId="2" applyNumberFormat="1" applyFont="1" applyFill="1" applyBorder="1" applyAlignment="1">
      <alignment horizontal="right" vertical="center"/>
    </xf>
    <xf numFmtId="0" fontId="2" fillId="0" borderId="0" xfId="0" applyFont="1" applyFill="1" applyBorder="1"/>
    <xf numFmtId="165" fontId="4" fillId="0" borderId="8" xfId="0" applyNumberFormat="1" applyFont="1" applyFill="1" applyBorder="1" applyAlignment="1">
      <alignment horizontal="center" vertical="center"/>
    </xf>
    <xf numFmtId="165" fontId="4" fillId="0" borderId="8" xfId="0" applyNumberFormat="1" applyFont="1" applyFill="1" applyBorder="1" applyAlignment="1">
      <alignment horizontal="justify" vertical="center" wrapText="1"/>
    </xf>
    <xf numFmtId="166" fontId="6" fillId="4" borderId="8" xfId="0" applyNumberFormat="1" applyFont="1" applyFill="1" applyBorder="1" applyAlignment="1">
      <alignment vertical="center"/>
    </xf>
    <xf numFmtId="0" fontId="2" fillId="0" borderId="0" xfId="0" applyFont="1" applyBorder="1"/>
    <xf numFmtId="165" fontId="4" fillId="0" borderId="9" xfId="0" applyNumberFormat="1" applyFont="1" applyFill="1" applyBorder="1" applyAlignment="1">
      <alignment horizontal="center" vertical="center"/>
    </xf>
    <xf numFmtId="165" fontId="4" fillId="0" borderId="9" xfId="0" applyNumberFormat="1" applyFont="1" applyFill="1" applyBorder="1" applyAlignment="1">
      <alignment horizontal="justify" vertical="center"/>
    </xf>
    <xf numFmtId="4" fontId="4" fillId="0" borderId="9" xfId="0" applyNumberFormat="1" applyFont="1" applyFill="1" applyBorder="1" applyAlignment="1">
      <alignment horizontal="right" vertical="center"/>
    </xf>
    <xf numFmtId="165" fontId="4" fillId="0" borderId="0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horizontal="justify" vertical="center"/>
    </xf>
    <xf numFmtId="9" fontId="4" fillId="0" borderId="0" xfId="2" applyFont="1" applyFill="1" applyBorder="1" applyAlignment="1">
      <alignment horizontal="right" vertical="center"/>
    </xf>
    <xf numFmtId="164" fontId="4" fillId="0" borderId="0" xfId="1" applyNumberFormat="1" applyFont="1" applyAlignment="1">
      <alignment vertical="center"/>
    </xf>
    <xf numFmtId="164" fontId="4" fillId="0" borderId="0" xfId="1" applyNumberFormat="1" applyFont="1" applyAlignment="1" applyProtection="1">
      <alignment horizontal="center" vertical="center"/>
    </xf>
    <xf numFmtId="166" fontId="4" fillId="0" borderId="0" xfId="1" applyNumberFormat="1" applyFont="1" applyAlignment="1" applyProtection="1">
      <alignment horizontal="center" vertical="center"/>
    </xf>
    <xf numFmtId="166" fontId="5" fillId="0" borderId="0" xfId="0" applyNumberFormat="1" applyFont="1" applyAlignment="1">
      <alignment horizontal="center"/>
    </xf>
    <xf numFmtId="0" fontId="4" fillId="0" borderId="0" xfId="0" applyFont="1" applyFill="1" applyBorder="1" applyAlignment="1">
      <alignment horizontal="justify" vertical="center" wrapText="1"/>
    </xf>
    <xf numFmtId="166" fontId="4" fillId="0" borderId="0" xfId="0" applyNumberFormat="1" applyFont="1" applyFill="1" applyBorder="1" applyAlignment="1">
      <alignment horizontal="center" vertical="center" wrapText="1"/>
    </xf>
    <xf numFmtId="43" fontId="4" fillId="0" borderId="0" xfId="0" applyNumberFormat="1" applyFont="1" applyFill="1" applyBorder="1" applyAlignment="1">
      <alignment horizontal="justify" vertical="center" wrapText="1"/>
    </xf>
    <xf numFmtId="0" fontId="2" fillId="3" borderId="1" xfId="0" applyFont="1" applyFill="1" applyBorder="1" applyProtection="1"/>
    <xf numFmtId="0" fontId="5" fillId="3" borderId="1" xfId="0" applyFont="1" applyFill="1" applyBorder="1" applyAlignment="1" applyProtection="1">
      <alignment horizontal="center"/>
    </xf>
    <xf numFmtId="0" fontId="5" fillId="5" borderId="1" xfId="0" applyFont="1" applyFill="1" applyBorder="1" applyAlignment="1" applyProtection="1">
      <alignment horizontal="center"/>
    </xf>
    <xf numFmtId="0" fontId="4" fillId="3" borderId="1" xfId="0" applyFont="1" applyFill="1" applyBorder="1" applyAlignment="1" applyProtection="1">
      <alignment horizontal="center" vertical="center" wrapText="1"/>
    </xf>
    <xf numFmtId="4" fontId="4" fillId="3" borderId="1" xfId="0" applyNumberFormat="1" applyFont="1" applyFill="1" applyBorder="1" applyAlignment="1" applyProtection="1">
      <alignment vertical="center" wrapText="1"/>
    </xf>
    <xf numFmtId="3" fontId="4" fillId="3" borderId="5" xfId="0" applyNumberFormat="1" applyFont="1" applyFill="1" applyBorder="1" applyAlignment="1" applyProtection="1">
      <alignment vertical="center" textRotation="90" wrapText="1"/>
    </xf>
    <xf numFmtId="4" fontId="4" fillId="3" borderId="5" xfId="0" applyNumberFormat="1" applyFont="1" applyFill="1" applyBorder="1" applyAlignment="1" applyProtection="1">
      <alignment vertical="center" textRotation="90" wrapText="1"/>
    </xf>
    <xf numFmtId="3" fontId="4" fillId="3" borderId="1" xfId="0" applyNumberFormat="1" applyFont="1" applyFill="1" applyBorder="1" applyAlignment="1">
      <alignment vertical="center" textRotation="90" wrapText="1"/>
    </xf>
    <xf numFmtId="165" fontId="4" fillId="6" borderId="5" xfId="0" applyNumberFormat="1" applyFont="1" applyFill="1" applyBorder="1" applyAlignment="1" applyProtection="1">
      <alignment horizontal="center" vertical="center"/>
    </xf>
    <xf numFmtId="0" fontId="4" fillId="6" borderId="5" xfId="0" applyFont="1" applyFill="1" applyBorder="1" applyAlignment="1" applyProtection="1">
      <alignment horizontal="center" vertical="center"/>
    </xf>
    <xf numFmtId="0" fontId="5" fillId="6" borderId="5" xfId="0" applyFont="1" applyFill="1" applyBorder="1" applyAlignment="1" applyProtection="1">
      <alignment horizontal="center"/>
    </xf>
    <xf numFmtId="165" fontId="4" fillId="6" borderId="5" xfId="0" applyNumberFormat="1" applyFont="1" applyFill="1" applyBorder="1" applyAlignment="1" applyProtection="1">
      <alignment horizontal="justify" vertical="center" wrapText="1"/>
    </xf>
    <xf numFmtId="4" fontId="5" fillId="6" borderId="5" xfId="0" applyNumberFormat="1" applyFont="1" applyFill="1" applyBorder="1" applyAlignment="1" applyProtection="1">
      <alignment vertical="center"/>
    </xf>
    <xf numFmtId="167" fontId="5" fillId="6" borderId="5" xfId="1" applyNumberFormat="1" applyFont="1" applyFill="1" applyBorder="1" applyAlignment="1" applyProtection="1">
      <alignment horizontal="center" vertical="center"/>
    </xf>
    <xf numFmtId="167" fontId="5" fillId="6" borderId="5" xfId="1" applyNumberFormat="1" applyFont="1" applyFill="1" applyBorder="1" applyAlignment="1" applyProtection="1">
      <alignment vertical="center"/>
    </xf>
    <xf numFmtId="4" fontId="5" fillId="6" borderId="5" xfId="0" applyNumberFormat="1" applyFont="1" applyFill="1" applyBorder="1" applyAlignment="1">
      <alignment vertical="center"/>
    </xf>
    <xf numFmtId="165" fontId="4" fillId="7" borderId="5" xfId="0" applyNumberFormat="1" applyFont="1" applyFill="1" applyBorder="1" applyAlignment="1" applyProtection="1">
      <alignment horizontal="center" vertical="center"/>
    </xf>
    <xf numFmtId="0" fontId="4" fillId="7" borderId="5" xfId="0" applyFont="1" applyFill="1" applyBorder="1" applyAlignment="1" applyProtection="1">
      <alignment horizontal="center" vertical="center"/>
    </xf>
    <xf numFmtId="0" fontId="5" fillId="7" borderId="5" xfId="0" applyFont="1" applyFill="1" applyBorder="1" applyAlignment="1" applyProtection="1">
      <alignment horizontal="center"/>
    </xf>
    <xf numFmtId="165" fontId="4" fillId="7" borderId="5" xfId="0" applyNumberFormat="1" applyFont="1" applyFill="1" applyBorder="1" applyAlignment="1" applyProtection="1">
      <alignment horizontal="justify" vertical="center" wrapText="1"/>
    </xf>
    <xf numFmtId="4" fontId="5" fillId="7" borderId="5" xfId="0" applyNumberFormat="1" applyFont="1" applyFill="1" applyBorder="1" applyAlignment="1" applyProtection="1">
      <alignment vertical="center"/>
    </xf>
    <xf numFmtId="167" fontId="5" fillId="7" borderId="5" xfId="1" applyNumberFormat="1" applyFont="1" applyFill="1" applyBorder="1" applyAlignment="1" applyProtection="1">
      <alignment horizontal="center" vertical="center"/>
    </xf>
    <xf numFmtId="167" fontId="5" fillId="7" borderId="5" xfId="1" applyNumberFormat="1" applyFont="1" applyFill="1" applyBorder="1" applyAlignment="1" applyProtection="1">
      <alignment vertical="center"/>
    </xf>
    <xf numFmtId="4" fontId="5" fillId="7" borderId="5" xfId="0" applyNumberFormat="1" applyFont="1" applyFill="1" applyBorder="1" applyAlignment="1">
      <alignment vertical="center"/>
    </xf>
    <xf numFmtId="165" fontId="4" fillId="8" borderId="5" xfId="0" applyNumberFormat="1" applyFont="1" applyFill="1" applyBorder="1" applyAlignment="1" applyProtection="1">
      <alignment horizontal="center" vertical="center"/>
    </xf>
    <xf numFmtId="0" fontId="5" fillId="8" borderId="5" xfId="0" applyFont="1" applyFill="1" applyBorder="1" applyAlignment="1" applyProtection="1">
      <alignment horizontal="center" vertical="center"/>
    </xf>
    <xf numFmtId="0" fontId="5" fillId="8" borderId="5" xfId="0" applyFont="1" applyFill="1" applyBorder="1" applyAlignment="1">
      <alignment horizontal="justify" vertical="center" wrapText="1"/>
    </xf>
    <xf numFmtId="4" fontId="5" fillId="8" borderId="5" xfId="0" applyNumberFormat="1" applyFont="1" applyFill="1" applyBorder="1" applyAlignment="1" applyProtection="1">
      <alignment vertical="center"/>
    </xf>
    <xf numFmtId="167" fontId="5" fillId="8" borderId="5" xfId="1" applyNumberFormat="1" applyFont="1" applyFill="1" applyBorder="1" applyAlignment="1" applyProtection="1">
      <alignment horizontal="center" vertical="center"/>
    </xf>
    <xf numFmtId="167" fontId="5" fillId="8" borderId="5" xfId="1" applyNumberFormat="1" applyFont="1" applyFill="1" applyBorder="1" applyAlignment="1" applyProtection="1">
      <alignment vertical="center"/>
    </xf>
    <xf numFmtId="0" fontId="5" fillId="8" borderId="5" xfId="0" applyFont="1" applyFill="1" applyBorder="1"/>
    <xf numFmtId="165" fontId="4" fillId="9" borderId="5" xfId="0" applyNumberFormat="1" applyFont="1" applyFill="1" applyBorder="1" applyAlignment="1" applyProtection="1">
      <alignment horizontal="center" vertical="center"/>
    </xf>
    <xf numFmtId="0" fontId="5" fillId="9" borderId="5" xfId="0" applyFont="1" applyFill="1" applyBorder="1" applyAlignment="1" applyProtection="1">
      <alignment horizontal="center" vertical="center"/>
    </xf>
    <xf numFmtId="0" fontId="5" fillId="9" borderId="5" xfId="0" applyFont="1" applyFill="1" applyBorder="1" applyAlignment="1">
      <alignment horizontal="justify" vertical="center" wrapText="1"/>
    </xf>
    <xf numFmtId="4" fontId="5" fillId="9" borderId="5" xfId="0" applyNumberFormat="1" applyFont="1" applyFill="1" applyBorder="1" applyAlignment="1" applyProtection="1">
      <alignment vertical="center"/>
    </xf>
    <xf numFmtId="167" fontId="5" fillId="9" borderId="5" xfId="1" applyNumberFormat="1" applyFont="1" applyFill="1" applyBorder="1" applyAlignment="1" applyProtection="1">
      <alignment horizontal="center" vertical="center"/>
    </xf>
    <xf numFmtId="167" fontId="5" fillId="9" borderId="5" xfId="1" applyNumberFormat="1" applyFont="1" applyFill="1" applyBorder="1" applyAlignment="1" applyProtection="1">
      <alignment vertical="center"/>
    </xf>
    <xf numFmtId="0" fontId="5" fillId="9" borderId="5" xfId="0" applyFont="1" applyFill="1" applyBorder="1"/>
    <xf numFmtId="165" fontId="4" fillId="10" borderId="5" xfId="0" applyNumberFormat="1" applyFont="1" applyFill="1" applyBorder="1" applyAlignment="1" applyProtection="1">
      <alignment horizontal="center" vertical="center"/>
    </xf>
    <xf numFmtId="0" fontId="5" fillId="10" borderId="5" xfId="0" applyFont="1" applyFill="1" applyBorder="1" applyAlignment="1" applyProtection="1">
      <alignment horizontal="center" vertical="center"/>
    </xf>
    <xf numFmtId="0" fontId="5" fillId="10" borderId="5" xfId="0" applyFont="1" applyFill="1" applyBorder="1" applyAlignment="1">
      <alignment horizontal="justify" vertical="center" wrapText="1"/>
    </xf>
    <xf numFmtId="4" fontId="5" fillId="10" borderId="5" xfId="0" applyNumberFormat="1" applyFont="1" applyFill="1" applyBorder="1" applyAlignment="1" applyProtection="1">
      <alignment vertical="center"/>
    </xf>
    <xf numFmtId="167" fontId="5" fillId="10" borderId="5" xfId="1" applyNumberFormat="1" applyFont="1" applyFill="1" applyBorder="1" applyAlignment="1" applyProtection="1">
      <alignment horizontal="center" vertical="center"/>
    </xf>
    <xf numFmtId="167" fontId="5" fillId="10" borderId="5" xfId="1" applyNumberFormat="1" applyFont="1" applyFill="1" applyBorder="1" applyAlignment="1" applyProtection="1">
      <alignment vertical="center"/>
    </xf>
    <xf numFmtId="0" fontId="5" fillId="10" borderId="5" xfId="0" applyFont="1" applyFill="1" applyBorder="1"/>
    <xf numFmtId="165" fontId="4" fillId="2" borderId="5" xfId="0" applyNumberFormat="1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165" fontId="4" fillId="0" borderId="5" xfId="0" applyNumberFormat="1" applyFont="1" applyFill="1" applyBorder="1" applyAlignment="1" applyProtection="1">
      <alignment horizontal="center" vertical="center"/>
    </xf>
    <xf numFmtId="165" fontId="6" fillId="0" borderId="5" xfId="0" applyNumberFormat="1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>
      <alignment vertical="center" wrapText="1"/>
    </xf>
    <xf numFmtId="4" fontId="6" fillId="0" borderId="5" xfId="0" applyNumberFormat="1" applyFont="1" applyFill="1" applyBorder="1" applyAlignment="1" applyProtection="1">
      <alignment vertical="center"/>
    </xf>
    <xf numFmtId="4" fontId="4" fillId="2" borderId="5" xfId="0" applyNumberFormat="1" applyFont="1" applyFill="1" applyBorder="1" applyAlignment="1" applyProtection="1">
      <alignment vertical="center"/>
    </xf>
    <xf numFmtId="167" fontId="4" fillId="2" borderId="5" xfId="1" applyNumberFormat="1" applyFont="1" applyFill="1" applyBorder="1" applyAlignment="1" applyProtection="1">
      <alignment horizontal="right" vertical="center"/>
    </xf>
    <xf numFmtId="167" fontId="4" fillId="2" borderId="5" xfId="1" applyNumberFormat="1" applyFont="1" applyFill="1" applyBorder="1" applyAlignment="1" applyProtection="1">
      <alignment horizontal="center" vertical="center"/>
    </xf>
    <xf numFmtId="0" fontId="7" fillId="11" borderId="0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justify" vertical="center" wrapText="1"/>
    </xf>
    <xf numFmtId="0" fontId="7" fillId="11" borderId="5" xfId="0" applyFont="1" applyFill="1" applyBorder="1" applyAlignment="1">
      <alignment horizontal="center" vertical="center"/>
    </xf>
    <xf numFmtId="0" fontId="2" fillId="8" borderId="0" xfId="0" applyFont="1" applyFill="1"/>
    <xf numFmtId="0" fontId="2" fillId="8" borderId="5" xfId="0" applyFont="1" applyFill="1" applyBorder="1"/>
    <xf numFmtId="0" fontId="5" fillId="0" borderId="5" xfId="0" applyFont="1" applyFill="1" applyBorder="1" applyAlignment="1" applyProtection="1">
      <alignment horizontal="center" vertical="center"/>
    </xf>
    <xf numFmtId="4" fontId="2" fillId="0" borderId="5" xfId="0" applyNumberFormat="1" applyFont="1" applyFill="1" applyBorder="1" applyAlignment="1" applyProtection="1">
      <alignment vertical="center"/>
    </xf>
    <xf numFmtId="4" fontId="5" fillId="0" borderId="5" xfId="0" applyNumberFormat="1" applyFont="1" applyFill="1" applyBorder="1" applyAlignment="1" applyProtection="1">
      <alignment vertical="center"/>
    </xf>
    <xf numFmtId="167" fontId="5" fillId="0" borderId="5" xfId="1" applyNumberFormat="1" applyFont="1" applyFill="1" applyBorder="1" applyAlignment="1" applyProtection="1">
      <alignment vertical="center"/>
    </xf>
    <xf numFmtId="167" fontId="2" fillId="0" borderId="5" xfId="1" applyNumberFormat="1" applyFont="1" applyFill="1" applyBorder="1" applyAlignment="1" applyProtection="1">
      <alignment vertical="center"/>
    </xf>
    <xf numFmtId="0" fontId="2" fillId="9" borderId="0" xfId="0" applyFont="1" applyFill="1"/>
    <xf numFmtId="0" fontId="5" fillId="0" borderId="5" xfId="0" applyFont="1" applyFill="1" applyBorder="1" applyAlignment="1">
      <alignment horizontal="justify" vertical="center" wrapText="1"/>
    </xf>
    <xf numFmtId="4" fontId="6" fillId="0" borderId="5" xfId="0" applyNumberFormat="1" applyFont="1" applyFill="1" applyBorder="1" applyAlignment="1">
      <alignment vertical="center"/>
    </xf>
    <xf numFmtId="4" fontId="4" fillId="0" borderId="5" xfId="0" applyNumberFormat="1" applyFont="1" applyFill="1" applyBorder="1" applyAlignment="1">
      <alignment vertical="center"/>
    </xf>
    <xf numFmtId="167" fontId="5" fillId="10" borderId="13" xfId="1" applyNumberFormat="1" applyFont="1" applyFill="1" applyBorder="1" applyAlignment="1" applyProtection="1">
      <alignment vertical="center"/>
    </xf>
    <xf numFmtId="0" fontId="2" fillId="2" borderId="0" xfId="0" applyFont="1" applyFill="1"/>
    <xf numFmtId="0" fontId="4" fillId="10" borderId="5" xfId="0" applyFont="1" applyFill="1" applyBorder="1" applyAlignment="1" applyProtection="1">
      <alignment horizontal="center" vertical="center"/>
    </xf>
    <xf numFmtId="0" fontId="4" fillId="10" borderId="5" xfId="0" applyFont="1" applyFill="1" applyBorder="1" applyAlignment="1">
      <alignment horizontal="justify" vertical="center" wrapText="1"/>
    </xf>
    <xf numFmtId="4" fontId="4" fillId="10" borderId="5" xfId="0" applyNumberFormat="1" applyFont="1" applyFill="1" applyBorder="1" applyAlignment="1" applyProtection="1">
      <alignment vertical="center"/>
    </xf>
    <xf numFmtId="167" fontId="4" fillId="10" borderId="5" xfId="1" applyNumberFormat="1" applyFont="1" applyFill="1" applyBorder="1" applyAlignment="1" applyProtection="1">
      <alignment horizontal="center" vertical="center"/>
    </xf>
    <xf numFmtId="0" fontId="4" fillId="10" borderId="5" xfId="0" applyFont="1" applyFill="1" applyBorder="1"/>
    <xf numFmtId="0" fontId="2" fillId="10" borderId="0" xfId="0" applyFont="1" applyFill="1"/>
    <xf numFmtId="4" fontId="5" fillId="9" borderId="5" xfId="0" applyNumberFormat="1" applyFont="1" applyFill="1" applyBorder="1" applyAlignment="1" applyProtection="1">
      <alignment horizontal="left" vertical="center"/>
    </xf>
    <xf numFmtId="4" fontId="5" fillId="10" borderId="5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4" fillId="9" borderId="5" xfId="0" applyFont="1" applyFill="1" applyBorder="1" applyAlignment="1" applyProtection="1">
      <alignment horizontal="center" vertical="center"/>
    </xf>
    <xf numFmtId="0" fontId="4" fillId="9" borderId="5" xfId="0" applyFont="1" applyFill="1" applyBorder="1" applyAlignment="1">
      <alignment horizontal="justify" vertical="center" wrapText="1"/>
    </xf>
    <xf numFmtId="4" fontId="4" fillId="9" borderId="5" xfId="0" applyNumberFormat="1" applyFont="1" applyFill="1" applyBorder="1" applyAlignment="1" applyProtection="1">
      <alignment vertical="center"/>
    </xf>
    <xf numFmtId="167" fontId="4" fillId="9" borderId="5" xfId="1" applyNumberFormat="1" applyFont="1" applyFill="1" applyBorder="1" applyAlignment="1" applyProtection="1">
      <alignment horizontal="center" vertical="center"/>
    </xf>
    <xf numFmtId="167" fontId="4" fillId="9" borderId="5" xfId="1" applyNumberFormat="1" applyFont="1" applyFill="1" applyBorder="1" applyAlignment="1" applyProtection="1">
      <alignment vertical="center"/>
    </xf>
    <xf numFmtId="0" fontId="4" fillId="9" borderId="5" xfId="0" applyFont="1" applyFill="1" applyBorder="1"/>
    <xf numFmtId="167" fontId="4" fillId="10" borderId="5" xfId="1" applyNumberFormat="1" applyFont="1" applyFill="1" applyBorder="1" applyAlignment="1" applyProtection="1">
      <alignment vertical="center"/>
    </xf>
    <xf numFmtId="0" fontId="6" fillId="0" borderId="5" xfId="0" applyFont="1" applyFill="1" applyBorder="1" applyAlignment="1">
      <alignment horizontal="justify" vertical="center" wrapText="1"/>
    </xf>
    <xf numFmtId="4" fontId="5" fillId="10" borderId="5" xfId="0" applyNumberFormat="1" applyFont="1" applyFill="1" applyBorder="1" applyAlignment="1">
      <alignment vertical="center"/>
    </xf>
    <xf numFmtId="0" fontId="8" fillId="0" borderId="5" xfId="0" applyFont="1" applyFill="1" applyBorder="1" applyAlignment="1">
      <alignment vertical="center" wrapText="1"/>
    </xf>
    <xf numFmtId="4" fontId="5" fillId="10" borderId="5" xfId="0" applyNumberFormat="1" applyFont="1" applyFill="1" applyBorder="1" applyAlignment="1" applyProtection="1">
      <alignment vertical="center" wrapText="1"/>
    </xf>
    <xf numFmtId="167" fontId="5" fillId="10" borderId="5" xfId="1" applyNumberFormat="1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vertical="center" wrapText="1"/>
    </xf>
    <xf numFmtId="0" fontId="5" fillId="2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 applyProtection="1">
      <alignment horizontal="justify" vertical="center" wrapText="1"/>
    </xf>
    <xf numFmtId="0" fontId="7" fillId="11" borderId="0" xfId="0" applyFont="1" applyFill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 applyProtection="1">
      <alignment vertical="center" wrapText="1"/>
    </xf>
    <xf numFmtId="0" fontId="9" fillId="0" borderId="5" xfId="0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 applyProtection="1">
      <alignment vertical="center"/>
    </xf>
    <xf numFmtId="167" fontId="4" fillId="0" borderId="5" xfId="1" applyNumberFormat="1" applyFont="1" applyFill="1" applyBorder="1" applyAlignment="1" applyProtection="1">
      <alignment vertical="center"/>
    </xf>
    <xf numFmtId="167" fontId="4" fillId="0" borderId="5" xfId="1" applyNumberFormat="1" applyFont="1" applyFill="1" applyBorder="1" applyAlignment="1" applyProtection="1">
      <alignment horizontal="right" vertical="center"/>
    </xf>
    <xf numFmtId="167" fontId="4" fillId="0" borderId="5" xfId="1" applyNumberFormat="1" applyFont="1" applyFill="1" applyBorder="1" applyAlignment="1" applyProtection="1">
      <alignment horizontal="center" vertical="center"/>
    </xf>
    <xf numFmtId="0" fontId="4" fillId="6" borderId="5" xfId="0" applyNumberFormat="1" applyFont="1" applyFill="1" applyBorder="1" applyAlignment="1" applyProtection="1">
      <alignment horizontal="center" vertical="center"/>
    </xf>
    <xf numFmtId="165" fontId="4" fillId="12" borderId="5" xfId="0" applyNumberFormat="1" applyFont="1" applyFill="1" applyBorder="1" applyAlignment="1" applyProtection="1">
      <alignment horizontal="center" vertical="center"/>
    </xf>
    <xf numFmtId="0" fontId="4" fillId="12" borderId="5" xfId="0" applyFont="1" applyFill="1" applyBorder="1" applyAlignment="1" applyProtection="1">
      <alignment horizontal="center" vertical="center"/>
    </xf>
    <xf numFmtId="0" fontId="4" fillId="12" borderId="5" xfId="0" applyNumberFormat="1" applyFont="1" applyFill="1" applyBorder="1" applyAlignment="1" applyProtection="1">
      <alignment horizontal="center" vertical="center"/>
    </xf>
    <xf numFmtId="165" fontId="4" fillId="12" borderId="5" xfId="0" applyNumberFormat="1" applyFont="1" applyFill="1" applyBorder="1" applyAlignment="1" applyProtection="1">
      <alignment horizontal="justify" vertical="center" wrapText="1"/>
    </xf>
    <xf numFmtId="4" fontId="5" fillId="12" borderId="5" xfId="0" applyNumberFormat="1" applyFont="1" applyFill="1" applyBorder="1" applyAlignment="1" applyProtection="1">
      <alignment vertical="center"/>
    </xf>
    <xf numFmtId="167" fontId="5" fillId="12" borderId="5" xfId="1" applyNumberFormat="1" applyFont="1" applyFill="1" applyBorder="1" applyAlignment="1" applyProtection="1">
      <alignment horizontal="center" vertical="center"/>
    </xf>
    <xf numFmtId="167" fontId="5" fillId="12" borderId="5" xfId="1" applyNumberFormat="1" applyFont="1" applyFill="1" applyBorder="1" applyAlignment="1" applyProtection="1">
      <alignment vertical="center"/>
    </xf>
    <xf numFmtId="4" fontId="5" fillId="12" borderId="5" xfId="0" applyNumberFormat="1" applyFont="1" applyFill="1" applyBorder="1" applyAlignment="1">
      <alignment vertical="center"/>
    </xf>
    <xf numFmtId="0" fontId="4" fillId="7" borderId="5" xfId="0" applyNumberFormat="1" applyFont="1" applyFill="1" applyBorder="1" applyAlignment="1" applyProtection="1">
      <alignment horizontal="center" vertical="center"/>
    </xf>
    <xf numFmtId="0" fontId="5" fillId="8" borderId="5" xfId="0" applyNumberFormat="1" applyFont="1" applyFill="1" applyBorder="1" applyAlignment="1" applyProtection="1">
      <alignment horizontal="center" vertical="center"/>
    </xf>
    <xf numFmtId="0" fontId="5" fillId="9" borderId="5" xfId="0" applyNumberFormat="1" applyFont="1" applyFill="1" applyBorder="1" applyAlignment="1" applyProtection="1">
      <alignment horizontal="center" vertical="center"/>
    </xf>
    <xf numFmtId="165" fontId="10" fillId="10" borderId="5" xfId="0" applyNumberFormat="1" applyFont="1" applyFill="1" applyBorder="1" applyAlignment="1" applyProtection="1">
      <alignment horizontal="center" vertical="center"/>
    </xf>
    <xf numFmtId="0" fontId="10" fillId="10" borderId="5" xfId="0" applyFont="1" applyFill="1" applyBorder="1" applyAlignment="1" applyProtection="1">
      <alignment horizontal="center" vertical="center"/>
    </xf>
    <xf numFmtId="0" fontId="10" fillId="10" borderId="5" xfId="0" applyNumberFormat="1" applyFont="1" applyFill="1" applyBorder="1" applyAlignment="1" applyProtection="1">
      <alignment horizontal="center" vertical="center"/>
    </xf>
    <xf numFmtId="0" fontId="10" fillId="10" borderId="5" xfId="0" applyFont="1" applyFill="1" applyBorder="1" applyAlignment="1">
      <alignment horizontal="justify" vertical="center" wrapText="1"/>
    </xf>
    <xf numFmtId="4" fontId="10" fillId="10" borderId="5" xfId="0" applyNumberFormat="1" applyFont="1" applyFill="1" applyBorder="1" applyAlignment="1" applyProtection="1">
      <alignment vertical="center"/>
    </xf>
    <xf numFmtId="167" fontId="10" fillId="10" borderId="5" xfId="1" applyNumberFormat="1" applyFont="1" applyFill="1" applyBorder="1" applyAlignment="1" applyProtection="1">
      <alignment horizontal="center" vertical="center"/>
    </xf>
    <xf numFmtId="167" fontId="10" fillId="10" borderId="5" xfId="1" applyNumberFormat="1" applyFont="1" applyFill="1" applyBorder="1" applyAlignment="1" applyProtection="1">
      <alignment vertical="center"/>
    </xf>
    <xf numFmtId="0" fontId="10" fillId="10" borderId="5" xfId="0" applyFont="1" applyFill="1" applyBorder="1"/>
    <xf numFmtId="165" fontId="10" fillId="0" borderId="5" xfId="0" applyNumberFormat="1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 applyProtection="1">
      <alignment horizontal="center" vertical="center"/>
    </xf>
    <xf numFmtId="0" fontId="10" fillId="0" borderId="5" xfId="0" applyNumberFormat="1" applyFont="1" applyFill="1" applyBorder="1" applyAlignment="1" applyProtection="1">
      <alignment horizontal="center" vertical="center"/>
    </xf>
    <xf numFmtId="0" fontId="4" fillId="0" borderId="5" xfId="0" applyNumberFormat="1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>
      <alignment horizontal="justify" vertical="center" wrapText="1"/>
    </xf>
    <xf numFmtId="0" fontId="5" fillId="10" borderId="5" xfId="0" applyNumberFormat="1" applyFont="1" applyFill="1" applyBorder="1" applyAlignment="1" applyProtection="1">
      <alignment horizontal="center" vertical="center"/>
    </xf>
    <xf numFmtId="0" fontId="4" fillId="10" borderId="5" xfId="0" applyNumberFormat="1" applyFont="1" applyFill="1" applyBorder="1" applyAlignment="1" applyProtection="1">
      <alignment horizontal="center" vertical="center"/>
    </xf>
    <xf numFmtId="0" fontId="5" fillId="0" borderId="5" xfId="0" applyNumberFormat="1" applyFont="1" applyFill="1" applyBorder="1" applyAlignment="1" applyProtection="1">
      <alignment horizontal="center" vertical="center"/>
    </xf>
    <xf numFmtId="0" fontId="10" fillId="0" borderId="0" xfId="0" applyFont="1" applyBorder="1" applyAlignment="1">
      <alignment horizontal="justify" vertical="center"/>
    </xf>
    <xf numFmtId="0" fontId="8" fillId="0" borderId="0" xfId="0" applyFont="1" applyBorder="1" applyAlignment="1">
      <alignment horizontal="justify" vertical="center"/>
    </xf>
    <xf numFmtId="0" fontId="8" fillId="0" borderId="0" xfId="0" applyFont="1" applyFill="1" applyBorder="1" applyAlignment="1">
      <alignment horizontal="justify" vertical="center"/>
    </xf>
    <xf numFmtId="0" fontId="2" fillId="13" borderId="0" xfId="0" applyFont="1" applyFill="1"/>
    <xf numFmtId="0" fontId="11" fillId="11" borderId="5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justify" vertical="center" wrapText="1"/>
    </xf>
    <xf numFmtId="0" fontId="8" fillId="0" borderId="0" xfId="0" applyFont="1" applyBorder="1"/>
    <xf numFmtId="0" fontId="10" fillId="0" borderId="0" xfId="0" applyFont="1" applyBorder="1" applyAlignment="1">
      <alignment wrapText="1"/>
    </xf>
    <xf numFmtId="4" fontId="5" fillId="2" borderId="5" xfId="0" applyNumberFormat="1" applyFont="1" applyFill="1" applyBorder="1" applyAlignment="1" applyProtection="1">
      <alignment vertical="center"/>
    </xf>
    <xf numFmtId="167" fontId="5" fillId="10" borderId="5" xfId="1" applyNumberFormat="1" applyFont="1" applyFill="1" applyBorder="1" applyAlignment="1" applyProtection="1">
      <alignment horizontal="right" vertical="center"/>
    </xf>
    <xf numFmtId="0" fontId="5" fillId="2" borderId="5" xfId="0" applyFont="1" applyFill="1" applyBorder="1" applyAlignment="1" applyProtection="1">
      <alignment horizontal="center" vertical="center"/>
    </xf>
    <xf numFmtId="0" fontId="5" fillId="2" borderId="5" xfId="0" applyNumberFormat="1" applyFont="1" applyFill="1" applyBorder="1" applyAlignment="1" applyProtection="1">
      <alignment horizontal="center" vertical="center"/>
    </xf>
    <xf numFmtId="167" fontId="6" fillId="0" borderId="5" xfId="1" applyNumberFormat="1" applyFont="1" applyFill="1" applyBorder="1" applyAlignment="1" applyProtection="1">
      <alignment vertical="center"/>
    </xf>
    <xf numFmtId="0" fontId="6" fillId="0" borderId="5" xfId="0" applyFont="1" applyFill="1" applyBorder="1" applyAlignment="1">
      <alignment horizontal="left" vertical="center" wrapText="1" indent="3"/>
    </xf>
    <xf numFmtId="0" fontId="10" fillId="14" borderId="5" xfId="0" applyFont="1" applyFill="1" applyBorder="1" applyAlignment="1">
      <alignment horizontal="center" vertical="center"/>
    </xf>
    <xf numFmtId="0" fontId="5" fillId="0" borderId="5" xfId="3" applyFont="1" applyFill="1" applyBorder="1" applyAlignment="1">
      <alignment horizontal="justify" vertical="center" wrapText="1"/>
    </xf>
    <xf numFmtId="0" fontId="2" fillId="0" borderId="5" xfId="3" applyFont="1" applyFill="1" applyBorder="1" applyAlignment="1">
      <alignment horizontal="left" vertical="center" wrapText="1" indent="2"/>
    </xf>
    <xf numFmtId="0" fontId="6" fillId="0" borderId="0" xfId="0" applyFont="1" applyFill="1"/>
    <xf numFmtId="167" fontId="4" fillId="10" borderId="5" xfId="1" applyNumberFormat="1" applyFont="1" applyFill="1" applyBorder="1" applyAlignment="1" applyProtection="1">
      <alignment horizontal="right" vertical="center"/>
    </xf>
    <xf numFmtId="0" fontId="6" fillId="9" borderId="0" xfId="0" applyFont="1" applyFill="1"/>
    <xf numFmtId="0" fontId="6" fillId="10" borderId="0" xfId="0" applyFont="1" applyFill="1"/>
    <xf numFmtId="165" fontId="4" fillId="9" borderId="5" xfId="0" applyNumberFormat="1" applyFont="1" applyFill="1" applyBorder="1" applyAlignment="1">
      <alignment horizontal="justify" vertical="center" wrapText="1"/>
    </xf>
    <xf numFmtId="4" fontId="6" fillId="2" borderId="5" xfId="0" applyNumberFormat="1" applyFont="1" applyFill="1" applyBorder="1" applyAlignment="1" applyProtection="1">
      <alignment vertical="center"/>
    </xf>
    <xf numFmtId="0" fontId="5" fillId="14" borderId="5" xfId="0" applyFont="1" applyFill="1" applyBorder="1" applyAlignment="1">
      <alignment horizontal="center" vertical="center"/>
    </xf>
    <xf numFmtId="0" fontId="4" fillId="9" borderId="5" xfId="0" applyNumberFormat="1" applyFont="1" applyFill="1" applyBorder="1" applyAlignment="1" applyProtection="1">
      <alignment horizontal="center" vertical="center"/>
    </xf>
    <xf numFmtId="167" fontId="4" fillId="9" borderId="5" xfId="1" applyNumberFormat="1" applyFont="1" applyFill="1" applyBorder="1" applyAlignment="1" applyProtection="1">
      <alignment horizontal="right" vertical="center"/>
    </xf>
    <xf numFmtId="165" fontId="4" fillId="10" borderId="5" xfId="0" applyNumberFormat="1" applyFont="1" applyFill="1" applyBorder="1" applyAlignment="1">
      <alignment horizontal="left" vertical="center" wrapText="1"/>
    </xf>
    <xf numFmtId="4" fontId="4" fillId="10" borderId="5" xfId="0" applyNumberFormat="1" applyFont="1" applyFill="1" applyBorder="1" applyAlignment="1" applyProtection="1">
      <alignment horizontal="left" vertical="center"/>
    </xf>
    <xf numFmtId="0" fontId="12" fillId="0" borderId="5" xfId="0" applyFont="1" applyFill="1" applyBorder="1" applyAlignment="1">
      <alignment horizontal="justify" vertical="center" wrapText="1"/>
    </xf>
    <xf numFmtId="0" fontId="6" fillId="2" borderId="0" xfId="0" applyFont="1" applyFill="1"/>
    <xf numFmtId="0" fontId="4" fillId="2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5" fillId="12" borderId="5" xfId="0" applyFont="1" applyFill="1" applyBorder="1" applyAlignment="1" applyProtection="1">
      <alignment horizontal="center" vertical="center"/>
    </xf>
    <xf numFmtId="0" fontId="5" fillId="12" borderId="5" xfId="0" applyNumberFormat="1" applyFont="1" applyFill="1" applyBorder="1" applyAlignment="1" applyProtection="1">
      <alignment horizontal="center" vertical="center"/>
    </xf>
    <xf numFmtId="165" fontId="4" fillId="12" borderId="5" xfId="0" applyNumberFormat="1" applyFont="1" applyFill="1" applyBorder="1" applyAlignment="1">
      <alignment horizontal="justify" vertical="center" wrapText="1"/>
    </xf>
    <xf numFmtId="0" fontId="5" fillId="12" borderId="5" xfId="0" applyFont="1" applyFill="1" applyBorder="1"/>
    <xf numFmtId="4" fontId="5" fillId="10" borderId="5" xfId="0" applyNumberFormat="1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167" fontId="5" fillId="9" borderId="5" xfId="1" applyNumberFormat="1" applyFont="1" applyFill="1" applyBorder="1" applyAlignment="1" applyProtection="1">
      <alignment horizontal="right" vertical="center"/>
    </xf>
    <xf numFmtId="0" fontId="5" fillId="10" borderId="5" xfId="0" applyFont="1" applyFill="1" applyBorder="1" applyAlignment="1" applyProtection="1">
      <alignment vertical="center" wrapText="1"/>
    </xf>
    <xf numFmtId="167" fontId="5" fillId="10" borderId="5" xfId="1" applyNumberFormat="1" applyFont="1" applyFill="1" applyBorder="1" applyAlignment="1" applyProtection="1">
      <alignment horizontal="right" vertical="center" wrapText="1"/>
    </xf>
    <xf numFmtId="167" fontId="5" fillId="10" borderId="5" xfId="1" applyNumberFormat="1" applyFont="1" applyFill="1" applyBorder="1" applyAlignment="1" applyProtection="1">
      <alignment vertical="center" wrapText="1"/>
    </xf>
    <xf numFmtId="0" fontId="10" fillId="0" borderId="5" xfId="0" applyFont="1" applyFill="1" applyBorder="1" applyAlignment="1">
      <alignment horizontal="center"/>
    </xf>
    <xf numFmtId="0" fontId="4" fillId="10" borderId="5" xfId="0" applyFont="1" applyFill="1" applyBorder="1" applyAlignment="1">
      <alignment horizontal="left" vertical="center"/>
    </xf>
    <xf numFmtId="165" fontId="4" fillId="1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justify" vertical="center" wrapText="1"/>
    </xf>
    <xf numFmtId="0" fontId="5" fillId="0" borderId="5" xfId="0" applyFont="1" applyFill="1" applyBorder="1" applyAlignment="1">
      <alignment horizontal="center" vertical="center"/>
    </xf>
    <xf numFmtId="167" fontId="5" fillId="0" borderId="5" xfId="1" applyNumberFormat="1" applyFont="1" applyFill="1" applyBorder="1" applyAlignment="1" applyProtection="1">
      <alignment horizontal="right" vertical="center"/>
    </xf>
    <xf numFmtId="164" fontId="5" fillId="7" borderId="5" xfId="0" applyNumberFormat="1" applyFont="1" applyFill="1" applyBorder="1" applyAlignment="1" applyProtection="1">
      <alignment horizontal="center" vertical="center"/>
      <protection locked="0"/>
    </xf>
    <xf numFmtId="0" fontId="5" fillId="9" borderId="5" xfId="0" applyFont="1" applyFill="1" applyBorder="1" applyAlignment="1" applyProtection="1">
      <alignment horizontal="justify" vertical="center" wrapText="1"/>
    </xf>
    <xf numFmtId="0" fontId="5" fillId="9" borderId="5" xfId="0" applyFont="1" applyFill="1" applyBorder="1" applyProtection="1">
      <protection locked="0"/>
    </xf>
    <xf numFmtId="0" fontId="5" fillId="10" borderId="5" xfId="0" applyFont="1" applyFill="1" applyBorder="1" applyAlignment="1" applyProtection="1">
      <alignment horizontal="justify" vertical="center" wrapText="1"/>
    </xf>
    <xf numFmtId="0" fontId="5" fillId="10" borderId="5" xfId="0" applyFont="1" applyFill="1" applyBorder="1" applyProtection="1">
      <protection locked="0"/>
    </xf>
    <xf numFmtId="0" fontId="7" fillId="11" borderId="5" xfId="0" applyFont="1" applyFill="1" applyBorder="1" applyAlignment="1" applyProtection="1">
      <alignment horizontal="center" vertical="center"/>
      <protection locked="0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4" fillId="8" borderId="5" xfId="0" applyFont="1" applyFill="1" applyBorder="1" applyAlignment="1" applyProtection="1">
      <alignment horizontal="center" vertical="center"/>
    </xf>
    <xf numFmtId="0" fontId="4" fillId="8" borderId="5" xfId="0" applyNumberFormat="1" applyFont="1" applyFill="1" applyBorder="1" applyAlignment="1" applyProtection="1">
      <alignment horizontal="center" vertical="center"/>
    </xf>
    <xf numFmtId="0" fontId="5" fillId="8" borderId="5" xfId="0" applyFont="1" applyFill="1" applyBorder="1" applyAlignment="1" applyProtection="1">
      <alignment horizontal="justify" vertical="center" wrapText="1"/>
    </xf>
    <xf numFmtId="0" fontId="5" fillId="8" borderId="5" xfId="0" applyFont="1" applyFill="1" applyBorder="1" applyProtection="1">
      <protection locked="0"/>
    </xf>
    <xf numFmtId="0" fontId="4" fillId="10" borderId="5" xfId="0" applyFont="1" applyFill="1" applyBorder="1" applyAlignment="1" applyProtection="1">
      <alignment horizontal="justify" vertical="center" wrapText="1"/>
    </xf>
    <xf numFmtId="0" fontId="4" fillId="10" borderId="5" xfId="0" applyFont="1" applyFill="1" applyBorder="1" applyProtection="1">
      <protection locked="0"/>
    </xf>
    <xf numFmtId="0" fontId="10" fillId="0" borderId="5" xfId="0" applyFont="1" applyFill="1" applyBorder="1" applyAlignment="1" applyProtection="1">
      <alignment horizontal="center"/>
      <protection locked="0"/>
    </xf>
    <xf numFmtId="0" fontId="6" fillId="0" borderId="5" xfId="0" applyFont="1" applyFill="1" applyBorder="1" applyAlignment="1" applyProtection="1">
      <alignment horizontal="justify" vertical="center" wrapText="1"/>
    </xf>
    <xf numFmtId="0" fontId="8" fillId="0" borderId="5" xfId="0" applyFont="1" applyFill="1" applyBorder="1" applyAlignment="1" applyProtection="1">
      <alignment horizontal="justify" vertical="center" wrapText="1"/>
    </xf>
    <xf numFmtId="0" fontId="5" fillId="0" borderId="5" xfId="0" applyFont="1" applyFill="1" applyBorder="1" applyAlignment="1" applyProtection="1">
      <alignment horizontal="justify" vertical="center" wrapText="1"/>
    </xf>
    <xf numFmtId="4" fontId="5" fillId="7" borderId="5" xfId="0" applyNumberFormat="1" applyFont="1" applyFill="1" applyBorder="1" applyAlignment="1" applyProtection="1">
      <alignment vertical="center" wrapText="1"/>
    </xf>
    <xf numFmtId="165" fontId="13" fillId="15" borderId="5" xfId="0" applyNumberFormat="1" applyFont="1" applyFill="1" applyBorder="1" applyAlignment="1" applyProtection="1">
      <alignment horizontal="center" vertical="center"/>
    </xf>
    <xf numFmtId="0" fontId="13" fillId="15" borderId="5" xfId="0" applyFont="1" applyFill="1" applyBorder="1" applyAlignment="1" applyProtection="1">
      <alignment horizontal="center" vertical="center"/>
    </xf>
    <xf numFmtId="0" fontId="13" fillId="15" borderId="5" xfId="0" applyNumberFormat="1" applyFont="1" applyFill="1" applyBorder="1" applyAlignment="1" applyProtection="1">
      <alignment horizontal="center" vertical="center"/>
    </xf>
    <xf numFmtId="0" fontId="14" fillId="15" borderId="5" xfId="0" applyFont="1" applyFill="1" applyBorder="1" applyAlignment="1" applyProtection="1">
      <alignment horizontal="center"/>
    </xf>
    <xf numFmtId="165" fontId="15" fillId="15" borderId="5" xfId="0" applyNumberFormat="1" applyFont="1" applyFill="1" applyBorder="1" applyAlignment="1" applyProtection="1">
      <alignment horizontal="justify" vertical="center" wrapText="1"/>
    </xf>
    <xf numFmtId="4" fontId="5" fillId="15" borderId="5" xfId="0" applyNumberFormat="1" applyFont="1" applyFill="1" applyBorder="1" applyAlignment="1" applyProtection="1">
      <alignment vertical="center"/>
    </xf>
    <xf numFmtId="4" fontId="14" fillId="15" borderId="5" xfId="0" applyNumberFormat="1" applyFont="1" applyFill="1" applyBorder="1" applyAlignment="1" applyProtection="1">
      <alignment vertical="center"/>
    </xf>
    <xf numFmtId="167" fontId="14" fillId="15" borderId="5" xfId="1" applyNumberFormat="1" applyFont="1" applyFill="1" applyBorder="1" applyAlignment="1" applyProtection="1">
      <alignment horizontal="center" vertical="center"/>
    </xf>
    <xf numFmtId="167" fontId="14" fillId="15" borderId="5" xfId="1" applyNumberFormat="1" applyFont="1" applyFill="1" applyBorder="1" applyAlignment="1" applyProtection="1">
      <alignment vertical="center"/>
    </xf>
    <xf numFmtId="4" fontId="14" fillId="15" borderId="5" xfId="0" applyNumberFormat="1" applyFont="1" applyFill="1" applyBorder="1" applyAlignment="1">
      <alignment vertical="center"/>
    </xf>
    <xf numFmtId="0" fontId="13" fillId="16" borderId="5" xfId="0" applyFont="1" applyFill="1" applyBorder="1" applyAlignment="1" applyProtection="1">
      <alignment horizontal="center" vertical="center"/>
    </xf>
    <xf numFmtId="0" fontId="13" fillId="16" borderId="5" xfId="0" applyNumberFormat="1" applyFont="1" applyFill="1" applyBorder="1" applyAlignment="1" applyProtection="1">
      <alignment horizontal="center" vertical="center"/>
    </xf>
    <xf numFmtId="165" fontId="13" fillId="16" borderId="5" xfId="0" applyNumberFormat="1" applyFont="1" applyFill="1" applyBorder="1" applyAlignment="1" applyProtection="1">
      <alignment horizontal="center" vertical="center"/>
    </xf>
    <xf numFmtId="0" fontId="14" fillId="16" borderId="5" xfId="0" applyFont="1" applyFill="1" applyBorder="1" applyAlignment="1" applyProtection="1">
      <alignment horizontal="center"/>
    </xf>
    <xf numFmtId="165" fontId="15" fillId="16" borderId="5" xfId="0" applyNumberFormat="1" applyFont="1" applyFill="1" applyBorder="1" applyAlignment="1" applyProtection="1">
      <alignment horizontal="justify" vertical="center" wrapText="1"/>
    </xf>
    <xf numFmtId="4" fontId="5" fillId="16" borderId="5" xfId="0" applyNumberFormat="1" applyFont="1" applyFill="1" applyBorder="1" applyAlignment="1" applyProtection="1">
      <alignment vertical="center"/>
    </xf>
    <xf numFmtId="4" fontId="14" fillId="16" borderId="5" xfId="0" applyNumberFormat="1" applyFont="1" applyFill="1" applyBorder="1" applyAlignment="1" applyProtection="1">
      <alignment vertical="center"/>
    </xf>
    <xf numFmtId="167" fontId="14" fillId="16" borderId="5" xfId="1" applyNumberFormat="1" applyFont="1" applyFill="1" applyBorder="1" applyAlignment="1" applyProtection="1">
      <alignment horizontal="center" vertical="center"/>
    </xf>
    <xf numFmtId="167" fontId="14" fillId="16" borderId="5" xfId="1" applyNumberFormat="1" applyFont="1" applyFill="1" applyBorder="1" applyAlignment="1" applyProtection="1">
      <alignment vertical="center"/>
    </xf>
    <xf numFmtId="4" fontId="14" fillId="16" borderId="5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 applyProtection="1">
      <alignment vertical="center"/>
    </xf>
    <xf numFmtId="0" fontId="16" fillId="0" borderId="5" xfId="0" applyFont="1" applyFill="1" applyBorder="1" applyAlignment="1" applyProtection="1">
      <alignment horizontal="justify" vertical="center" wrapText="1"/>
    </xf>
    <xf numFmtId="164" fontId="14" fillId="16" borderId="5" xfId="0" applyNumberFormat="1" applyFont="1" applyFill="1" applyBorder="1" applyAlignment="1">
      <alignment horizontal="center" vertical="center"/>
    </xf>
    <xf numFmtId="0" fontId="5" fillId="15" borderId="5" xfId="0" applyFont="1" applyFill="1" applyBorder="1" applyAlignment="1" applyProtection="1">
      <alignment horizontal="center" vertical="center"/>
    </xf>
    <xf numFmtId="165" fontId="4" fillId="15" borderId="5" xfId="0" applyNumberFormat="1" applyFont="1" applyFill="1" applyBorder="1" applyAlignment="1" applyProtection="1">
      <alignment horizontal="center" vertical="center"/>
    </xf>
    <xf numFmtId="0" fontId="5" fillId="15" borderId="5" xfId="0" applyNumberFormat="1" applyFont="1" applyFill="1" applyBorder="1" applyAlignment="1" applyProtection="1">
      <alignment horizontal="center" vertical="center"/>
    </xf>
    <xf numFmtId="165" fontId="6" fillId="15" borderId="5" xfId="0" applyNumberFormat="1" applyFont="1" applyFill="1" applyBorder="1" applyAlignment="1" applyProtection="1">
      <alignment horizontal="center" vertical="center"/>
    </xf>
    <xf numFmtId="4" fontId="6" fillId="15" borderId="5" xfId="0" applyNumberFormat="1" applyFont="1" applyFill="1" applyBorder="1" applyAlignment="1" applyProtection="1">
      <alignment vertical="center"/>
    </xf>
    <xf numFmtId="167" fontId="5" fillId="15" borderId="5" xfId="1" applyNumberFormat="1" applyFont="1" applyFill="1" applyBorder="1" applyAlignment="1" applyProtection="1">
      <alignment horizontal="right" vertical="center"/>
    </xf>
    <xf numFmtId="0" fontId="5" fillId="15" borderId="5" xfId="0" applyFont="1" applyFill="1" applyBorder="1" applyAlignment="1">
      <alignment horizontal="center" vertical="center"/>
    </xf>
    <xf numFmtId="4" fontId="4" fillId="10" borderId="5" xfId="0" applyNumberFormat="1" applyFont="1" applyFill="1" applyBorder="1" applyAlignment="1">
      <alignment vertical="center"/>
    </xf>
    <xf numFmtId="4" fontId="4" fillId="10" borderId="5" xfId="0" applyNumberFormat="1" applyFont="1" applyFill="1" applyBorder="1" applyAlignment="1" applyProtection="1">
      <alignment horizontal="center" vertical="center"/>
    </xf>
    <xf numFmtId="4" fontId="5" fillId="2" borderId="5" xfId="0" applyNumberFormat="1" applyFont="1" applyFill="1" applyBorder="1" applyAlignment="1" applyProtection="1">
      <alignment vertical="center" wrapText="1"/>
    </xf>
    <xf numFmtId="167" fontId="5" fillId="2" borderId="5" xfId="1" applyNumberFormat="1" applyFont="1" applyFill="1" applyBorder="1" applyAlignment="1" applyProtection="1">
      <alignment horizontal="right" vertical="center" wrapText="1"/>
    </xf>
    <xf numFmtId="0" fontId="10" fillId="2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 wrapText="1" indent="2"/>
    </xf>
    <xf numFmtId="167" fontId="5" fillId="2" borderId="5" xfId="1" applyNumberFormat="1" applyFont="1" applyFill="1" applyBorder="1" applyAlignment="1" applyProtection="1">
      <alignment horizontal="center" vertical="center"/>
    </xf>
    <xf numFmtId="167" fontId="5" fillId="2" borderId="5" xfId="1" applyNumberFormat="1" applyFont="1" applyFill="1" applyBorder="1" applyAlignment="1" applyProtection="1">
      <alignment vertical="center"/>
    </xf>
    <xf numFmtId="0" fontId="10" fillId="14" borderId="5" xfId="0" applyFont="1" applyFill="1" applyBorder="1" applyAlignment="1" applyProtection="1">
      <alignment horizontal="center" vertical="center"/>
      <protection locked="0"/>
    </xf>
    <xf numFmtId="167" fontId="5" fillId="0" borderId="5" xfId="1" applyNumberFormat="1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/>
    </xf>
    <xf numFmtId="165" fontId="4" fillId="13" borderId="5" xfId="0" applyNumberFormat="1" applyFont="1" applyFill="1" applyBorder="1" applyAlignment="1" applyProtection="1">
      <alignment horizontal="center" vertical="center"/>
    </xf>
    <xf numFmtId="0" fontId="4" fillId="13" borderId="5" xfId="0" applyFont="1" applyFill="1" applyBorder="1" applyAlignment="1" applyProtection="1">
      <alignment horizontal="center" vertical="center"/>
    </xf>
    <xf numFmtId="0" fontId="4" fillId="13" borderId="5" xfId="0" applyNumberFormat="1" applyFont="1" applyFill="1" applyBorder="1" applyAlignment="1" applyProtection="1">
      <alignment horizontal="center" vertical="center"/>
    </xf>
    <xf numFmtId="165" fontId="6" fillId="13" borderId="5" xfId="0" applyNumberFormat="1" applyFont="1" applyFill="1" applyBorder="1" applyAlignment="1" applyProtection="1">
      <alignment horizontal="center" vertical="center"/>
    </xf>
    <xf numFmtId="0" fontId="2" fillId="13" borderId="5" xfId="0" applyFont="1" applyFill="1" applyBorder="1" applyAlignment="1">
      <alignment horizontal="left" vertical="center" wrapText="1" indent="2"/>
    </xf>
    <xf numFmtId="4" fontId="6" fillId="13" borderId="5" xfId="0" applyNumberFormat="1" applyFont="1" applyFill="1" applyBorder="1" applyAlignment="1" applyProtection="1">
      <alignment vertical="center"/>
    </xf>
    <xf numFmtId="4" fontId="4" fillId="13" borderId="5" xfId="0" applyNumberFormat="1" applyFont="1" applyFill="1" applyBorder="1" applyAlignment="1" applyProtection="1">
      <alignment vertical="center"/>
    </xf>
    <xf numFmtId="167" fontId="4" fillId="13" borderId="5" xfId="1" applyNumberFormat="1" applyFont="1" applyFill="1" applyBorder="1" applyAlignment="1" applyProtection="1">
      <alignment horizontal="right" vertical="center"/>
    </xf>
    <xf numFmtId="167" fontId="4" fillId="13" borderId="5" xfId="1" applyNumberFormat="1" applyFont="1" applyFill="1" applyBorder="1" applyAlignment="1" applyProtection="1">
      <alignment horizontal="center" vertical="center"/>
    </xf>
    <xf numFmtId="0" fontId="5" fillId="13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165" fontId="4" fillId="17" borderId="5" xfId="0" applyNumberFormat="1" applyFont="1" applyFill="1" applyBorder="1" applyAlignment="1" applyProtection="1">
      <alignment horizontal="center" vertical="center"/>
    </xf>
    <xf numFmtId="0" fontId="5" fillId="17" borderId="5" xfId="0" applyFont="1" applyFill="1" applyBorder="1" applyAlignment="1" applyProtection="1">
      <alignment horizontal="center" vertical="center"/>
    </xf>
    <xf numFmtId="0" fontId="5" fillId="17" borderId="5" xfId="0" applyNumberFormat="1" applyFont="1" applyFill="1" applyBorder="1" applyAlignment="1" applyProtection="1">
      <alignment horizontal="center" vertical="center"/>
    </xf>
    <xf numFmtId="0" fontId="17" fillId="17" borderId="5" xfId="0" applyFont="1" applyFill="1" applyBorder="1" applyAlignment="1">
      <alignment horizontal="justify" vertical="center" wrapText="1"/>
    </xf>
    <xf numFmtId="4" fontId="5" fillId="17" borderId="5" xfId="0" applyNumberFormat="1" applyFont="1" applyFill="1" applyBorder="1" applyAlignment="1" applyProtection="1">
      <alignment vertical="center"/>
    </xf>
    <xf numFmtId="167" fontId="5" fillId="17" borderId="5" xfId="1" applyNumberFormat="1" applyFont="1" applyFill="1" applyBorder="1" applyAlignment="1" applyProtection="1">
      <alignment horizontal="center" vertical="center"/>
    </xf>
    <xf numFmtId="167" fontId="5" fillId="17" borderId="5" xfId="1" applyNumberFormat="1" applyFont="1" applyFill="1" applyBorder="1" applyAlignment="1" applyProtection="1">
      <alignment vertical="center"/>
    </xf>
    <xf numFmtId="0" fontId="5" fillId="17" borderId="5" xfId="0" applyFont="1" applyFill="1" applyBorder="1"/>
    <xf numFmtId="0" fontId="6" fillId="0" borderId="5" xfId="4" applyFont="1" applyFill="1" applyBorder="1" applyAlignment="1">
      <alignment vertical="center" wrapText="1"/>
    </xf>
    <xf numFmtId="4" fontId="5" fillId="9" borderId="5" xfId="0" applyNumberFormat="1" applyFont="1" applyFill="1" applyBorder="1" applyAlignment="1">
      <alignment vertical="center"/>
    </xf>
    <xf numFmtId="165" fontId="4" fillId="10" borderId="5" xfId="0" applyNumberFormat="1" applyFont="1" applyFill="1" applyBorder="1" applyAlignment="1">
      <alignment horizontal="justify" vertical="center" wrapText="1"/>
    </xf>
    <xf numFmtId="165" fontId="6" fillId="0" borderId="5" xfId="0" applyNumberFormat="1" applyFont="1" applyFill="1" applyBorder="1" applyAlignment="1">
      <alignment horizontal="justify" vertical="center" wrapText="1"/>
    </xf>
    <xf numFmtId="165" fontId="6" fillId="0" borderId="5" xfId="0" applyNumberFormat="1" applyFont="1" applyFill="1" applyBorder="1" applyAlignment="1">
      <alignment horizontal="justify" vertical="center"/>
    </xf>
    <xf numFmtId="0" fontId="5" fillId="10" borderId="5" xfId="0" applyFont="1" applyFill="1" applyBorder="1" applyAlignment="1">
      <alignment horizontal="justify" vertical="justify" wrapText="1"/>
    </xf>
    <xf numFmtId="0" fontId="5" fillId="18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vertical="center"/>
    </xf>
    <xf numFmtId="0" fontId="8" fillId="0" borderId="5" xfId="0" applyFont="1" applyBorder="1" applyAlignment="1">
      <alignment vertical="center" wrapText="1"/>
    </xf>
    <xf numFmtId="4" fontId="6" fillId="0" borderId="5" xfId="0" applyNumberFormat="1" applyFont="1" applyFill="1" applyBorder="1" applyAlignment="1" applyProtection="1">
      <alignment horizontal="right" vertical="center"/>
    </xf>
    <xf numFmtId="4" fontId="4" fillId="0" borderId="5" xfId="0" applyNumberFormat="1" applyFont="1" applyFill="1" applyBorder="1" applyAlignment="1" applyProtection="1">
      <alignment horizontal="center" vertical="center"/>
    </xf>
    <xf numFmtId="3" fontId="4" fillId="0" borderId="5" xfId="0" applyNumberFormat="1" applyFont="1" applyFill="1" applyBorder="1" applyAlignment="1" applyProtection="1">
      <alignment horizontal="center" vertical="center"/>
    </xf>
    <xf numFmtId="4" fontId="4" fillId="0" borderId="5" xfId="0" applyNumberFormat="1" applyFont="1" applyFill="1" applyBorder="1" applyAlignment="1" applyProtection="1">
      <alignment horizontal="right" vertical="center"/>
    </xf>
    <xf numFmtId="4" fontId="4" fillId="0" borderId="5" xfId="0" applyNumberFormat="1" applyFont="1" applyFill="1" applyBorder="1" applyAlignment="1" applyProtection="1">
      <alignment vertical="center" wrapText="1"/>
    </xf>
    <xf numFmtId="167" fontId="4" fillId="0" borderId="5" xfId="1" applyNumberFormat="1" applyFont="1" applyFill="1" applyBorder="1" applyAlignment="1" applyProtection="1">
      <alignment horizontal="right" vertical="center" wrapText="1"/>
    </xf>
    <xf numFmtId="165" fontId="19" fillId="0" borderId="5" xfId="0" applyNumberFormat="1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justify" vertical="center" wrapText="1"/>
    </xf>
    <xf numFmtId="0" fontId="20" fillId="11" borderId="5" xfId="0" applyFont="1" applyFill="1" applyBorder="1" applyAlignment="1" applyProtection="1">
      <alignment horizontal="center" vertical="center"/>
      <protection locked="0"/>
    </xf>
    <xf numFmtId="0" fontId="21" fillId="2" borderId="5" xfId="0" applyFont="1" applyFill="1" applyBorder="1" applyAlignment="1" applyProtection="1">
      <alignment horizontal="center" vertical="center"/>
      <protection locked="0"/>
    </xf>
    <xf numFmtId="0" fontId="4" fillId="0" borderId="5" xfId="1" applyNumberFormat="1" applyFont="1" applyFill="1" applyBorder="1" applyAlignment="1" applyProtection="1">
      <alignment horizontal="right" vertical="center" wrapText="1"/>
    </xf>
    <xf numFmtId="165" fontId="4" fillId="10" borderId="5" xfId="0" applyNumberFormat="1" applyFont="1" applyFill="1" applyBorder="1" applyAlignment="1">
      <alignment horizontal="left" vertical="center"/>
    </xf>
    <xf numFmtId="0" fontId="2" fillId="19" borderId="0" xfId="0" applyFont="1" applyFill="1"/>
    <xf numFmtId="0" fontId="6" fillId="0" borderId="5" xfId="0" applyFont="1" applyFill="1" applyBorder="1" applyAlignment="1">
      <alignment vertical="center"/>
    </xf>
    <xf numFmtId="164" fontId="5" fillId="10" borderId="5" xfId="0" applyNumberFormat="1" applyFont="1" applyFill="1" applyBorder="1" applyAlignment="1" applyProtection="1">
      <alignment horizontal="center" vertical="center"/>
    </xf>
    <xf numFmtId="0" fontId="4" fillId="2" borderId="5" xfId="1" applyNumberFormat="1" applyFont="1" applyFill="1" applyBorder="1" applyAlignment="1" applyProtection="1">
      <alignment horizontal="right" vertical="center"/>
    </xf>
    <xf numFmtId="165" fontId="6" fillId="0" borderId="5" xfId="0" applyNumberFormat="1" applyFont="1" applyFill="1" applyBorder="1" applyAlignment="1" applyProtection="1">
      <alignment horizontal="justify" vertical="center" wrapText="1"/>
    </xf>
    <xf numFmtId="0" fontId="5" fillId="7" borderId="5" xfId="0" applyFont="1" applyFill="1" applyBorder="1" applyAlignment="1" applyProtection="1">
      <alignment horizontal="center" vertical="center"/>
    </xf>
    <xf numFmtId="165" fontId="4" fillId="7" borderId="5" xfId="0" applyNumberFormat="1" applyFont="1" applyFill="1" applyBorder="1" applyAlignment="1">
      <alignment horizontal="justify" vertical="center" wrapText="1"/>
    </xf>
    <xf numFmtId="4" fontId="6" fillId="7" borderId="5" xfId="0" applyNumberFormat="1" applyFont="1" applyFill="1" applyBorder="1" applyAlignment="1" applyProtection="1">
      <alignment vertical="center"/>
    </xf>
    <xf numFmtId="0" fontId="5" fillId="7" borderId="5" xfId="0" applyFont="1" applyFill="1" applyBorder="1"/>
    <xf numFmtId="165" fontId="6" fillId="0" borderId="5" xfId="0" applyNumberFormat="1" applyFont="1" applyFill="1" applyBorder="1" applyAlignment="1">
      <alignment horizontal="left" vertical="center" wrapText="1"/>
    </xf>
    <xf numFmtId="1" fontId="4" fillId="10" borderId="5" xfId="0" applyNumberFormat="1" applyFont="1" applyFill="1" applyBorder="1" applyAlignment="1">
      <alignment vertical="center"/>
    </xf>
    <xf numFmtId="167" fontId="5" fillId="2" borderId="5" xfId="1" applyNumberFormat="1" applyFont="1" applyFill="1" applyBorder="1" applyAlignment="1" applyProtection="1">
      <alignment horizontal="right" vertical="center"/>
    </xf>
    <xf numFmtId="4" fontId="5" fillId="9" borderId="5" xfId="0" applyNumberFormat="1" applyFont="1" applyFill="1" applyBorder="1" applyAlignment="1" applyProtection="1">
      <alignment horizontal="center" vertical="center"/>
    </xf>
    <xf numFmtId="0" fontId="8" fillId="0" borderId="0" xfId="0" applyFont="1" applyFill="1"/>
    <xf numFmtId="4" fontId="10" fillId="10" borderId="5" xfId="0" applyNumberFormat="1" applyFont="1" applyFill="1" applyBorder="1" applyAlignment="1" applyProtection="1">
      <alignment horizontal="left" vertical="center"/>
    </xf>
    <xf numFmtId="167" fontId="10" fillId="10" borderId="5" xfId="1" applyNumberFormat="1" applyFont="1" applyFill="1" applyBorder="1" applyAlignment="1" applyProtection="1">
      <alignment horizontal="right" vertical="center"/>
    </xf>
    <xf numFmtId="0" fontId="8" fillId="10" borderId="0" xfId="0" applyFont="1" applyFill="1"/>
    <xf numFmtId="165" fontId="6" fillId="0" borderId="5" xfId="0" applyNumberFormat="1" applyFont="1" applyFill="1" applyBorder="1" applyAlignment="1">
      <alignment horizontal="left" vertical="center"/>
    </xf>
    <xf numFmtId="164" fontId="5" fillId="10" borderId="5" xfId="0" applyNumberFormat="1" applyFont="1" applyFill="1" applyBorder="1" applyAlignment="1" applyProtection="1">
      <alignment horizontal="left" vertical="center"/>
    </xf>
    <xf numFmtId="167" fontId="5" fillId="8" borderId="5" xfId="1" applyNumberFormat="1" applyFont="1" applyFill="1" applyBorder="1" applyAlignment="1" applyProtection="1">
      <alignment horizontal="right" vertical="center"/>
    </xf>
    <xf numFmtId="0" fontId="5" fillId="10" borderId="5" xfId="0" applyFont="1" applyFill="1" applyBorder="1" applyAlignment="1">
      <alignment horizontal="center"/>
    </xf>
    <xf numFmtId="165" fontId="4" fillId="20" borderId="5" xfId="0" applyNumberFormat="1" applyFont="1" applyFill="1" applyBorder="1" applyAlignment="1" applyProtection="1">
      <alignment horizontal="center" vertical="center"/>
    </xf>
    <xf numFmtId="0" fontId="4" fillId="20" borderId="5" xfId="0" applyFont="1" applyFill="1" applyBorder="1" applyAlignment="1" applyProtection="1">
      <alignment horizontal="center" vertical="center"/>
    </xf>
    <xf numFmtId="0" fontId="5" fillId="20" borderId="5" xfId="0" applyFont="1" applyFill="1" applyBorder="1" applyAlignment="1" applyProtection="1">
      <alignment horizontal="center"/>
    </xf>
    <xf numFmtId="165" fontId="4" fillId="20" borderId="5" xfId="0" applyNumberFormat="1" applyFont="1" applyFill="1" applyBorder="1" applyAlignment="1">
      <alignment horizontal="justify" vertical="center" wrapText="1"/>
    </xf>
    <xf numFmtId="4" fontId="5" fillId="20" borderId="5" xfId="0" applyNumberFormat="1" applyFont="1" applyFill="1" applyBorder="1" applyAlignment="1" applyProtection="1">
      <alignment vertical="center"/>
    </xf>
    <xf numFmtId="167" fontId="5" fillId="20" borderId="5" xfId="1" applyNumberFormat="1" applyFont="1" applyFill="1" applyBorder="1" applyAlignment="1" applyProtection="1">
      <alignment horizontal="center" vertical="center"/>
    </xf>
    <xf numFmtId="167" fontId="5" fillId="20" borderId="5" xfId="1" applyNumberFormat="1" applyFont="1" applyFill="1" applyBorder="1" applyAlignment="1" applyProtection="1">
      <alignment vertical="center"/>
    </xf>
    <xf numFmtId="4" fontId="5" fillId="20" borderId="5" xfId="0" applyNumberFormat="1" applyFont="1" applyFill="1" applyBorder="1" applyAlignment="1">
      <alignment vertical="center"/>
    </xf>
    <xf numFmtId="165" fontId="4" fillId="10" borderId="5" xfId="0" applyNumberFormat="1" applyFont="1" applyFill="1" applyBorder="1" applyAlignment="1" applyProtection="1">
      <alignment horizontal="left" vertical="center"/>
    </xf>
    <xf numFmtId="165" fontId="10" fillId="8" borderId="5" xfId="0" applyNumberFormat="1" applyFont="1" applyFill="1" applyBorder="1" applyAlignment="1" applyProtection="1">
      <alignment horizontal="center" vertical="center"/>
    </xf>
    <xf numFmtId="0" fontId="10" fillId="8" borderId="5" xfId="0" applyFont="1" applyFill="1" applyBorder="1" applyAlignment="1">
      <alignment horizontal="justify" vertical="center" wrapText="1"/>
    </xf>
    <xf numFmtId="4" fontId="10" fillId="8" borderId="5" xfId="0" applyNumberFormat="1" applyFont="1" applyFill="1" applyBorder="1" applyAlignment="1" applyProtection="1">
      <alignment vertical="center"/>
    </xf>
    <xf numFmtId="4" fontId="10" fillId="8" borderId="5" xfId="0" applyNumberFormat="1" applyFont="1" applyFill="1" applyBorder="1" applyAlignment="1" applyProtection="1">
      <alignment horizontal="left" vertical="center"/>
    </xf>
    <xf numFmtId="167" fontId="10" fillId="8" borderId="5" xfId="1" applyNumberFormat="1" applyFont="1" applyFill="1" applyBorder="1" applyAlignment="1" applyProtection="1">
      <alignment horizontal="right" vertical="center"/>
    </xf>
    <xf numFmtId="167" fontId="10" fillId="8" borderId="5" xfId="1" applyNumberFormat="1" applyFont="1" applyFill="1" applyBorder="1" applyAlignment="1" applyProtection="1">
      <alignment vertical="center"/>
    </xf>
    <xf numFmtId="0" fontId="10" fillId="8" borderId="5" xfId="0" applyFont="1" applyFill="1" applyBorder="1"/>
    <xf numFmtId="165" fontId="4" fillId="2" borderId="7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center" vertical="center"/>
    </xf>
    <xf numFmtId="165" fontId="4" fillId="0" borderId="7" xfId="0" applyNumberFormat="1" applyFont="1" applyFill="1" applyBorder="1" applyAlignment="1" applyProtection="1">
      <alignment horizontal="center" vertical="center"/>
    </xf>
    <xf numFmtId="165" fontId="6" fillId="0" borderId="7" xfId="0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>
      <alignment horizontal="justify" vertical="center" wrapText="1"/>
    </xf>
    <xf numFmtId="4" fontId="6" fillId="0" borderId="7" xfId="0" applyNumberFormat="1" applyFont="1" applyFill="1" applyBorder="1" applyAlignment="1" applyProtection="1">
      <alignment vertical="center"/>
    </xf>
    <xf numFmtId="4" fontId="4" fillId="2" borderId="7" xfId="0" applyNumberFormat="1" applyFont="1" applyFill="1" applyBorder="1" applyAlignment="1" applyProtection="1">
      <alignment vertical="center"/>
    </xf>
    <xf numFmtId="167" fontId="4" fillId="2" borderId="7" xfId="1" applyNumberFormat="1" applyFont="1" applyFill="1" applyBorder="1" applyAlignment="1" applyProtection="1">
      <alignment horizontal="right" vertical="center"/>
    </xf>
    <xf numFmtId="167" fontId="4" fillId="2" borderId="7" xfId="1" applyNumberFormat="1" applyFont="1" applyFill="1" applyBorder="1" applyAlignment="1" applyProtection="1">
      <alignment horizontal="center" vertical="center"/>
    </xf>
    <xf numFmtId="0" fontId="7" fillId="11" borderId="7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justify" vertical="center" wrapText="1"/>
    </xf>
    <xf numFmtId="0" fontId="2" fillId="0" borderId="0" xfId="0" applyFont="1" applyProtection="1"/>
    <xf numFmtId="0" fontId="2" fillId="0" borderId="0" xfId="0" applyFont="1" applyBorder="1" applyProtection="1"/>
    <xf numFmtId="3" fontId="45" fillId="3" borderId="6" xfId="0" applyNumberFormat="1" applyFont="1" applyFill="1" applyBorder="1" applyAlignment="1" applyProtection="1">
      <alignment horizontal="center" vertical="center" wrapText="1"/>
    </xf>
    <xf numFmtId="3" fontId="45" fillId="44" borderId="6" xfId="0" applyNumberFormat="1" applyFont="1" applyFill="1" applyBorder="1" applyAlignment="1" applyProtection="1">
      <alignment horizontal="center" vertical="center" wrapText="1"/>
    </xf>
    <xf numFmtId="164" fontId="45" fillId="3" borderId="6" xfId="0" applyNumberFormat="1" applyFont="1" applyFill="1" applyBorder="1" applyAlignment="1" applyProtection="1">
      <alignment horizontal="center" vertical="center" wrapText="1"/>
    </xf>
    <xf numFmtId="164" fontId="46" fillId="46" borderId="6" xfId="0" applyNumberFormat="1" applyFont="1" applyFill="1" applyBorder="1" applyAlignment="1" applyProtection="1">
      <alignment horizontal="center" vertical="center" wrapText="1"/>
    </xf>
    <xf numFmtId="3" fontId="46" fillId="46" borderId="6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wrapText="1"/>
    </xf>
    <xf numFmtId="0" fontId="6" fillId="0" borderId="0" xfId="0" applyFont="1" applyFill="1" applyAlignment="1">
      <alignment wrapText="1"/>
    </xf>
    <xf numFmtId="0" fontId="8" fillId="0" borderId="0" xfId="0" applyFont="1" applyFill="1" applyAlignment="1">
      <alignment wrapText="1"/>
    </xf>
    <xf numFmtId="4" fontId="2" fillId="0" borderId="0" xfId="0" applyNumberFormat="1" applyFont="1" applyFill="1" applyAlignment="1">
      <alignment wrapText="1"/>
    </xf>
    <xf numFmtId="4" fontId="6" fillId="0" borderId="0" xfId="0" applyNumberFormat="1" applyFont="1" applyFill="1" applyAlignment="1">
      <alignment wrapText="1"/>
    </xf>
    <xf numFmtId="4" fontId="8" fillId="0" borderId="0" xfId="0" applyNumberFormat="1" applyFont="1" applyFill="1" applyAlignment="1">
      <alignment wrapText="1"/>
    </xf>
    <xf numFmtId="4" fontId="4" fillId="43" borderId="6" xfId="0" applyNumberFormat="1" applyFont="1" applyFill="1" applyBorder="1" applyAlignment="1" applyProtection="1">
      <alignment horizontal="center" vertical="center" wrapText="1"/>
    </xf>
    <xf numFmtId="4" fontId="4" fillId="44" borderId="6" xfId="0" applyNumberFormat="1" applyFont="1" applyFill="1" applyBorder="1" applyAlignment="1" applyProtection="1">
      <alignment horizontal="center" vertical="center" wrapText="1"/>
    </xf>
    <xf numFmtId="4" fontId="4" fillId="13" borderId="6" xfId="0" applyNumberFormat="1" applyFont="1" applyFill="1" applyBorder="1" applyAlignment="1" applyProtection="1">
      <alignment horizontal="center" vertical="center" wrapText="1"/>
    </xf>
    <xf numFmtId="4" fontId="4" fillId="45" borderId="6" xfId="0" applyNumberFormat="1" applyFont="1" applyFill="1" applyBorder="1" applyAlignment="1" applyProtection="1">
      <alignment horizontal="center" vertical="center" wrapText="1"/>
    </xf>
    <xf numFmtId="4" fontId="7" fillId="46" borderId="6" xfId="0" applyNumberFormat="1" applyFont="1" applyFill="1" applyBorder="1" applyAlignment="1" applyProtection="1">
      <alignment horizontal="center" vertical="center" wrapText="1"/>
    </xf>
    <xf numFmtId="4" fontId="4" fillId="43" borderId="1" xfId="0" applyNumberFormat="1" applyFont="1" applyFill="1" applyBorder="1" applyAlignment="1" applyProtection="1">
      <alignment horizontal="center" vertical="center" wrapText="1"/>
    </xf>
    <xf numFmtId="4" fontId="4" fillId="43" borderId="5" xfId="0" applyNumberFormat="1" applyFont="1" applyFill="1" applyBorder="1" applyAlignment="1" applyProtection="1">
      <alignment horizontal="center" vertical="center" wrapText="1"/>
    </xf>
    <xf numFmtId="4" fontId="4" fillId="44" borderId="1" xfId="0" applyNumberFormat="1" applyFont="1" applyFill="1" applyBorder="1" applyAlignment="1" applyProtection="1">
      <alignment horizontal="center" vertical="center" wrapText="1"/>
    </xf>
    <xf numFmtId="4" fontId="4" fillId="44" borderId="5" xfId="0" applyNumberFormat="1" applyFont="1" applyFill="1" applyBorder="1" applyAlignment="1" applyProtection="1">
      <alignment horizontal="center" vertical="center" wrapText="1"/>
    </xf>
    <xf numFmtId="4" fontId="4" fillId="13" borderId="1" xfId="0" applyNumberFormat="1" applyFont="1" applyFill="1" applyBorder="1" applyAlignment="1" applyProtection="1">
      <alignment horizontal="center" vertical="center" wrapText="1"/>
    </xf>
    <xf numFmtId="4" fontId="4" fillId="13" borderId="5" xfId="0" applyNumberFormat="1" applyFont="1" applyFill="1" applyBorder="1" applyAlignment="1" applyProtection="1">
      <alignment horizontal="center" vertical="center" wrapText="1"/>
    </xf>
    <xf numFmtId="4" fontId="4" fillId="45" borderId="1" xfId="0" applyNumberFormat="1" applyFont="1" applyFill="1" applyBorder="1" applyAlignment="1" applyProtection="1">
      <alignment horizontal="center" vertical="center" wrapText="1"/>
    </xf>
    <xf numFmtId="4" fontId="4" fillId="45" borderId="5" xfId="0" applyNumberFormat="1" applyFont="1" applyFill="1" applyBorder="1" applyAlignment="1" applyProtection="1">
      <alignment horizontal="center" vertical="center" wrapText="1"/>
    </xf>
    <xf numFmtId="4" fontId="7" fillId="46" borderId="1" xfId="0" applyNumberFormat="1" applyFont="1" applyFill="1" applyBorder="1" applyAlignment="1" applyProtection="1">
      <alignment horizontal="center" vertical="center" wrapText="1"/>
    </xf>
    <xf numFmtId="4" fontId="7" fillId="46" borderId="5" xfId="0" applyNumberFormat="1" applyFont="1" applyFill="1" applyBorder="1" applyAlignment="1" applyProtection="1">
      <alignment horizontal="center" vertical="center" wrapText="1"/>
    </xf>
    <xf numFmtId="167" fontId="2" fillId="0" borderId="0" xfId="0" applyNumberFormat="1" applyFont="1" applyFill="1" applyAlignment="1">
      <alignment wrapText="1"/>
    </xf>
    <xf numFmtId="170" fontId="2" fillId="0" borderId="0" xfId="0" applyNumberFormat="1" applyFont="1" applyFill="1" applyAlignment="1">
      <alignment wrapText="1"/>
    </xf>
    <xf numFmtId="164" fontId="4" fillId="0" borderId="0" xfId="1" applyNumberFormat="1" applyFont="1" applyAlignment="1" applyProtection="1">
      <alignment horizontal="center" vertical="center"/>
    </xf>
    <xf numFmtId="0" fontId="2" fillId="2" borderId="0" xfId="0" applyFont="1" applyFill="1" applyAlignment="1">
      <alignment wrapText="1"/>
    </xf>
    <xf numFmtId="0" fontId="8" fillId="2" borderId="0" xfId="0" applyFont="1" applyFill="1"/>
    <xf numFmtId="4" fontId="2" fillId="0" borderId="0" xfId="0" applyNumberFormat="1" applyFont="1"/>
    <xf numFmtId="4" fontId="4" fillId="0" borderId="0" xfId="0" applyNumberFormat="1" applyFont="1" applyFill="1" applyBorder="1" applyAlignment="1">
      <alignment horizontal="center" vertical="center" wrapText="1"/>
    </xf>
    <xf numFmtId="4" fontId="4" fillId="0" borderId="0" xfId="1" applyNumberFormat="1" applyFont="1" applyAlignment="1" applyProtection="1">
      <alignment horizontal="center" vertical="center"/>
    </xf>
    <xf numFmtId="4" fontId="5" fillId="0" borderId="0" xfId="0" applyNumberFormat="1" applyFont="1" applyAlignment="1">
      <alignment horizontal="center"/>
    </xf>
    <xf numFmtId="4" fontId="4" fillId="0" borderId="0" xfId="0" applyNumberFormat="1" applyFont="1" applyFill="1" applyBorder="1" applyAlignment="1">
      <alignment horizontal="justify" vertical="center" wrapText="1"/>
    </xf>
    <xf numFmtId="165" fontId="4" fillId="6" borderId="23" xfId="0" applyNumberFormat="1" applyFont="1" applyFill="1" applyBorder="1" applyAlignment="1" applyProtection="1">
      <alignment horizontal="center" vertical="center"/>
    </xf>
    <xf numFmtId="0" fontId="4" fillId="6" borderId="23" xfId="0" applyFont="1" applyFill="1" applyBorder="1" applyAlignment="1" applyProtection="1">
      <alignment horizontal="center" vertical="center"/>
    </xf>
    <xf numFmtId="165" fontId="4" fillId="6" borderId="23" xfId="0" applyNumberFormat="1" applyFont="1" applyFill="1" applyBorder="1" applyAlignment="1" applyProtection="1">
      <alignment horizontal="justify" vertical="center" wrapText="1"/>
    </xf>
    <xf numFmtId="4" fontId="5" fillId="6" borderId="23" xfId="0" applyNumberFormat="1" applyFont="1" applyFill="1" applyBorder="1" applyAlignment="1" applyProtection="1">
      <alignment vertical="center"/>
    </xf>
    <xf numFmtId="165" fontId="4" fillId="7" borderId="23" xfId="0" applyNumberFormat="1" applyFont="1" applyFill="1" applyBorder="1" applyAlignment="1" applyProtection="1">
      <alignment horizontal="center" vertical="center"/>
    </xf>
    <xf numFmtId="0" fontId="4" fillId="7" borderId="23" xfId="0" applyFont="1" applyFill="1" applyBorder="1" applyAlignment="1" applyProtection="1">
      <alignment horizontal="center" vertical="center"/>
    </xf>
    <xf numFmtId="165" fontId="4" fillId="7" borderId="23" xfId="0" applyNumberFormat="1" applyFont="1" applyFill="1" applyBorder="1" applyAlignment="1" applyProtection="1">
      <alignment horizontal="justify" vertical="center" wrapText="1"/>
    </xf>
    <xf numFmtId="4" fontId="5" fillId="7" borderId="23" xfId="0" applyNumberFormat="1" applyFont="1" applyFill="1" applyBorder="1" applyAlignment="1" applyProtection="1">
      <alignment vertical="center"/>
    </xf>
    <xf numFmtId="165" fontId="4" fillId="2" borderId="23" xfId="0" applyNumberFormat="1" applyFont="1" applyFill="1" applyBorder="1" applyAlignment="1" applyProtection="1">
      <alignment horizontal="center" vertical="center"/>
    </xf>
    <xf numFmtId="0" fontId="5" fillId="2" borderId="23" xfId="0" applyFont="1" applyFill="1" applyBorder="1" applyAlignment="1" applyProtection="1">
      <alignment horizontal="center" vertical="center"/>
    </xf>
    <xf numFmtId="0" fontId="5" fillId="2" borderId="23" xfId="0" applyFont="1" applyFill="1" applyBorder="1" applyAlignment="1">
      <alignment horizontal="justify" vertical="center" wrapText="1"/>
    </xf>
    <xf numFmtId="4" fontId="5" fillId="2" borderId="23" xfId="0" applyNumberFormat="1" applyFont="1" applyFill="1" applyBorder="1" applyAlignment="1" applyProtection="1">
      <alignment vertical="center"/>
    </xf>
    <xf numFmtId="4" fontId="2" fillId="2" borderId="23" xfId="0" applyNumberFormat="1" applyFont="1" applyFill="1" applyBorder="1" applyAlignment="1">
      <alignment wrapText="1"/>
    </xf>
    <xf numFmtId="4" fontId="2" fillId="2" borderId="23" xfId="0" applyNumberFormat="1" applyFont="1" applyFill="1" applyBorder="1"/>
    <xf numFmtId="0" fontId="4" fillId="6" borderId="23" xfId="0" applyNumberFormat="1" applyFont="1" applyFill="1" applyBorder="1" applyAlignment="1" applyProtection="1">
      <alignment horizontal="center" vertical="center"/>
    </xf>
    <xf numFmtId="165" fontId="4" fillId="12" borderId="23" xfId="0" applyNumberFormat="1" applyFont="1" applyFill="1" applyBorder="1" applyAlignment="1" applyProtection="1">
      <alignment horizontal="center" vertical="center"/>
    </xf>
    <xf numFmtId="0" fontId="4" fillId="12" borderId="23" xfId="0" applyFont="1" applyFill="1" applyBorder="1" applyAlignment="1" applyProtection="1">
      <alignment horizontal="center" vertical="center"/>
    </xf>
    <xf numFmtId="0" fontId="4" fillId="12" borderId="23" xfId="0" applyNumberFormat="1" applyFont="1" applyFill="1" applyBorder="1" applyAlignment="1" applyProtection="1">
      <alignment horizontal="center" vertical="center"/>
    </xf>
    <xf numFmtId="165" fontId="4" fillId="12" borderId="23" xfId="0" applyNumberFormat="1" applyFont="1" applyFill="1" applyBorder="1" applyAlignment="1" applyProtection="1">
      <alignment horizontal="justify" vertical="center" wrapText="1"/>
    </xf>
    <xf numFmtId="4" fontId="5" fillId="12" borderId="23" xfId="0" applyNumberFormat="1" applyFont="1" applyFill="1" applyBorder="1" applyAlignment="1" applyProtection="1">
      <alignment vertical="center"/>
    </xf>
    <xf numFmtId="0" fontId="4" fillId="7" borderId="23" xfId="0" applyNumberFormat="1" applyFont="1" applyFill="1" applyBorder="1" applyAlignment="1" applyProtection="1">
      <alignment horizontal="center" vertical="center"/>
    </xf>
    <xf numFmtId="0" fontId="5" fillId="2" borderId="23" xfId="0" applyNumberFormat="1" applyFont="1" applyFill="1" applyBorder="1" applyAlignment="1" applyProtection="1">
      <alignment horizontal="center" vertical="center"/>
    </xf>
    <xf numFmtId="0" fontId="5" fillId="12" borderId="23" xfId="0" applyFont="1" applyFill="1" applyBorder="1" applyAlignment="1" applyProtection="1">
      <alignment horizontal="center" vertical="center"/>
    </xf>
    <xf numFmtId="0" fontId="5" fillId="12" borderId="23" xfId="0" applyNumberFormat="1" applyFont="1" applyFill="1" applyBorder="1" applyAlignment="1" applyProtection="1">
      <alignment horizontal="center" vertical="center"/>
    </xf>
    <xf numFmtId="165" fontId="4" fillId="12" borderId="23" xfId="0" applyNumberFormat="1" applyFont="1" applyFill="1" applyBorder="1" applyAlignment="1">
      <alignment horizontal="justify" vertical="center" wrapText="1"/>
    </xf>
    <xf numFmtId="0" fontId="4" fillId="2" borderId="23" xfId="0" applyFont="1" applyFill="1" applyBorder="1" applyAlignment="1" applyProtection="1">
      <alignment horizontal="center" vertical="center"/>
    </xf>
    <xf numFmtId="0" fontId="4" fillId="2" borderId="23" xfId="0" applyNumberFormat="1" applyFont="1" applyFill="1" applyBorder="1" applyAlignment="1" applyProtection="1">
      <alignment horizontal="center" vertical="center"/>
    </xf>
    <xf numFmtId="0" fontId="5" fillId="2" borderId="23" xfId="0" applyFont="1" applyFill="1" applyBorder="1" applyAlignment="1" applyProtection="1">
      <alignment horizontal="justify" vertical="center" wrapText="1"/>
    </xf>
    <xf numFmtId="4" fontId="5" fillId="7" borderId="23" xfId="0" applyNumberFormat="1" applyFont="1" applyFill="1" applyBorder="1" applyAlignment="1" applyProtection="1">
      <alignment vertical="center" wrapText="1"/>
    </xf>
    <xf numFmtId="0" fontId="5" fillId="7" borderId="23" xfId="0" applyFont="1" applyFill="1" applyBorder="1" applyAlignment="1" applyProtection="1">
      <alignment horizontal="center" vertical="center"/>
    </xf>
    <xf numFmtId="165" fontId="4" fillId="7" borderId="23" xfId="0" applyNumberFormat="1" applyFont="1" applyFill="1" applyBorder="1" applyAlignment="1">
      <alignment horizontal="justify" vertical="center" wrapText="1"/>
    </xf>
    <xf numFmtId="4" fontId="6" fillId="7" borderId="23" xfId="0" applyNumberFormat="1" applyFont="1" applyFill="1" applyBorder="1" applyAlignment="1" applyProtection="1">
      <alignment vertical="center"/>
    </xf>
    <xf numFmtId="165" fontId="4" fillId="20" borderId="23" xfId="0" applyNumberFormat="1" applyFont="1" applyFill="1" applyBorder="1" applyAlignment="1" applyProtection="1">
      <alignment horizontal="center" vertical="center"/>
    </xf>
    <xf numFmtId="0" fontId="4" fillId="20" borderId="23" xfId="0" applyFont="1" applyFill="1" applyBorder="1" applyAlignment="1" applyProtection="1">
      <alignment horizontal="center" vertical="center"/>
    </xf>
    <xf numFmtId="165" fontId="4" fillId="20" borderId="23" xfId="0" applyNumberFormat="1" applyFont="1" applyFill="1" applyBorder="1" applyAlignment="1">
      <alignment horizontal="justify" vertical="center" wrapText="1"/>
    </xf>
    <xf numFmtId="4" fontId="5" fillId="20" borderId="23" xfId="0" applyNumberFormat="1" applyFont="1" applyFill="1" applyBorder="1" applyAlignment="1" applyProtection="1">
      <alignment vertical="center"/>
    </xf>
    <xf numFmtId="165" fontId="10" fillId="2" borderId="23" xfId="0" applyNumberFormat="1" applyFont="1" applyFill="1" applyBorder="1" applyAlignment="1" applyProtection="1">
      <alignment horizontal="center" vertical="center"/>
    </xf>
    <xf numFmtId="0" fontId="10" fillId="2" borderId="23" xfId="0" applyFont="1" applyFill="1" applyBorder="1" applyAlignment="1">
      <alignment horizontal="justify" vertical="center" wrapText="1"/>
    </xf>
    <xf numFmtId="4" fontId="10" fillId="2" borderId="23" xfId="0" applyNumberFormat="1" applyFont="1" applyFill="1" applyBorder="1" applyAlignment="1" applyProtection="1">
      <alignment vertical="center"/>
    </xf>
    <xf numFmtId="4" fontId="8" fillId="2" borderId="23" xfId="0" applyNumberFormat="1" applyFont="1" applyFill="1" applyBorder="1" applyAlignment="1">
      <alignment wrapText="1"/>
    </xf>
    <xf numFmtId="0" fontId="47" fillId="0" borderId="0" xfId="364" applyFont="1" applyAlignment="1">
      <alignment vertical="center"/>
    </xf>
    <xf numFmtId="0" fontId="49" fillId="0" borderId="0" xfId="364" applyFont="1" applyAlignment="1">
      <alignment vertical="center"/>
    </xf>
    <xf numFmtId="0" fontId="50" fillId="0" borderId="0" xfId="364" applyFont="1" applyAlignment="1">
      <alignment vertical="center"/>
    </xf>
    <xf numFmtId="4" fontId="51" fillId="8" borderId="1" xfId="364" applyNumberFormat="1" applyFont="1" applyFill="1" applyBorder="1" applyAlignment="1">
      <alignment horizontal="center" vertical="center"/>
    </xf>
    <xf numFmtId="165" fontId="50" fillId="0" borderId="24" xfId="364" applyNumberFormat="1" applyFont="1" applyFill="1" applyBorder="1" applyAlignment="1">
      <alignment horizontal="left" vertical="center" wrapText="1"/>
    </xf>
    <xf numFmtId="4" fontId="51" fillId="0" borderId="25" xfId="364" applyNumberFormat="1" applyFont="1" applyFill="1" applyBorder="1" applyAlignment="1">
      <alignment vertical="center" wrapText="1"/>
    </xf>
    <xf numFmtId="165" fontId="51" fillId="0" borderId="27" xfId="364" applyNumberFormat="1" applyFont="1" applyFill="1" applyBorder="1" applyAlignment="1">
      <alignment horizontal="left" vertical="center" wrapText="1"/>
    </xf>
    <xf numFmtId="4" fontId="52" fillId="0" borderId="26" xfId="364" applyNumberFormat="1" applyFont="1" applyFill="1" applyBorder="1" applyAlignment="1">
      <alignment vertical="center" wrapText="1"/>
    </xf>
    <xf numFmtId="4" fontId="51" fillId="0" borderId="28" xfId="364" applyNumberFormat="1" applyFont="1" applyFill="1" applyBorder="1" applyAlignment="1">
      <alignment vertical="center" wrapText="1"/>
    </xf>
    <xf numFmtId="165" fontId="51" fillId="0" borderId="30" xfId="364" applyNumberFormat="1" applyFont="1" applyFill="1" applyBorder="1" applyAlignment="1">
      <alignment horizontal="left" vertical="center" wrapText="1"/>
    </xf>
    <xf numFmtId="4" fontId="52" fillId="0" borderId="29" xfId="364" applyNumberFormat="1" applyFont="1" applyFill="1" applyBorder="1" applyAlignment="1">
      <alignment vertical="center" wrapText="1"/>
    </xf>
    <xf numFmtId="4" fontId="51" fillId="0" borderId="31" xfId="364" applyNumberFormat="1" applyFont="1" applyFill="1" applyBorder="1" applyAlignment="1">
      <alignment vertical="center" wrapText="1"/>
    </xf>
    <xf numFmtId="0" fontId="50" fillId="8" borderId="7" xfId="364" applyFont="1" applyFill="1" applyBorder="1" applyAlignment="1">
      <alignment horizontal="center" vertical="center"/>
    </xf>
    <xf numFmtId="4" fontId="51" fillId="8" borderId="32" xfId="364" applyNumberFormat="1" applyFont="1" applyFill="1" applyBorder="1" applyAlignment="1">
      <alignment vertical="center"/>
    </xf>
    <xf numFmtId="0" fontId="50" fillId="0" borderId="33" xfId="364" applyFont="1" applyFill="1" applyBorder="1" applyAlignment="1">
      <alignment horizontal="center" vertical="center"/>
    </xf>
    <xf numFmtId="0" fontId="50" fillId="0" borderId="34" xfId="364" applyFont="1" applyFill="1" applyBorder="1" applyAlignment="1">
      <alignment horizontal="center" vertical="center"/>
    </xf>
    <xf numFmtId="0" fontId="50" fillId="0" borderId="0" xfId="364" applyFont="1" applyFill="1" applyBorder="1" applyAlignment="1">
      <alignment horizontal="center" vertical="center"/>
    </xf>
    <xf numFmtId="165" fontId="50" fillId="0" borderId="0" xfId="364" applyNumberFormat="1" applyFont="1" applyFill="1" applyBorder="1" applyAlignment="1">
      <alignment horizontal="left" vertical="center" wrapText="1"/>
    </xf>
    <xf numFmtId="165" fontId="51" fillId="0" borderId="0" xfId="364" applyNumberFormat="1" applyFont="1" applyFill="1" applyBorder="1" applyAlignment="1">
      <alignment horizontal="left" vertical="center" wrapText="1"/>
    </xf>
    <xf numFmtId="0" fontId="49" fillId="0" borderId="0" xfId="364" applyFont="1" applyFill="1" applyAlignment="1">
      <alignment vertical="center"/>
    </xf>
    <xf numFmtId="4" fontId="51" fillId="8" borderId="35" xfId="364" applyNumberFormat="1" applyFont="1" applyFill="1" applyBorder="1" applyAlignment="1">
      <alignment vertical="center"/>
    </xf>
    <xf numFmtId="0" fontId="50" fillId="0" borderId="36" xfId="364" applyFont="1" applyFill="1" applyBorder="1" applyAlignment="1">
      <alignment horizontal="center" vertical="center"/>
    </xf>
    <xf numFmtId="4" fontId="51" fillId="0" borderId="0" xfId="364" applyNumberFormat="1" applyFont="1" applyFill="1" applyBorder="1" applyAlignment="1">
      <alignment vertical="center"/>
    </xf>
    <xf numFmtId="4" fontId="4" fillId="8" borderId="23" xfId="0" applyNumberFormat="1" applyFont="1" applyFill="1" applyBorder="1" applyAlignment="1" applyProtection="1">
      <alignment horizontal="center" vertical="center" wrapText="1"/>
    </xf>
    <xf numFmtId="4" fontId="4" fillId="8" borderId="23" xfId="0" applyNumberFormat="1" applyFont="1" applyFill="1" applyBorder="1" applyAlignment="1">
      <alignment horizontal="center" vertical="center" wrapText="1"/>
    </xf>
    <xf numFmtId="0" fontId="2" fillId="10" borderId="23" xfId="0" applyFont="1" applyFill="1" applyBorder="1"/>
    <xf numFmtId="4" fontId="2" fillId="10" borderId="23" xfId="0" applyNumberFormat="1" applyFont="1" applyFill="1" applyBorder="1"/>
    <xf numFmtId="4" fontId="51" fillId="0" borderId="26" xfId="364" applyNumberFormat="1" applyFont="1" applyFill="1" applyBorder="1" applyAlignment="1">
      <alignment vertical="center" wrapText="1"/>
    </xf>
    <xf numFmtId="4" fontId="0" fillId="0" borderId="0" xfId="0" applyNumberFormat="1"/>
    <xf numFmtId="0" fontId="5" fillId="10" borderId="23" xfId="0" applyFont="1" applyFill="1" applyBorder="1" applyAlignment="1">
      <alignment horizontal="justify"/>
    </xf>
    <xf numFmtId="4" fontId="7" fillId="46" borderId="2" xfId="0" applyNumberFormat="1" applyFont="1" applyFill="1" applyBorder="1" applyAlignment="1" applyProtection="1">
      <alignment horizontal="center" vertical="center" wrapText="1"/>
    </xf>
    <xf numFmtId="4" fontId="7" fillId="46" borderId="3" xfId="0" applyNumberFormat="1" applyFont="1" applyFill="1" applyBorder="1" applyAlignment="1" applyProtection="1">
      <alignment horizontal="center" vertical="center" wrapText="1"/>
    </xf>
    <xf numFmtId="4" fontId="7" fillId="46" borderId="4" xfId="0" applyNumberFormat="1" applyFont="1" applyFill="1" applyBorder="1" applyAlignment="1" applyProtection="1">
      <alignment horizontal="center" vertical="center" wrapText="1"/>
    </xf>
    <xf numFmtId="164" fontId="45" fillId="3" borderId="2" xfId="0" applyNumberFormat="1" applyFont="1" applyFill="1" applyBorder="1" applyAlignment="1" applyProtection="1">
      <alignment horizontal="center" vertical="center" wrapText="1"/>
    </xf>
    <xf numFmtId="164" fontId="45" fillId="3" borderId="4" xfId="0" applyNumberFormat="1" applyFont="1" applyFill="1" applyBorder="1" applyAlignment="1" applyProtection="1">
      <alignment horizontal="center" vertical="center" wrapText="1"/>
    </xf>
    <xf numFmtId="164" fontId="45" fillId="3" borderId="3" xfId="0" applyNumberFormat="1" applyFont="1" applyFill="1" applyBorder="1" applyAlignment="1" applyProtection="1">
      <alignment horizontal="center" vertical="center" wrapText="1"/>
    </xf>
    <xf numFmtId="4" fontId="4" fillId="43" borderId="2" xfId="0" applyNumberFormat="1" applyFont="1" applyFill="1" applyBorder="1" applyAlignment="1" applyProtection="1">
      <alignment horizontal="center" vertical="center" wrapText="1"/>
    </xf>
    <xf numFmtId="4" fontId="4" fillId="43" borderId="3" xfId="0" applyNumberFormat="1" applyFont="1" applyFill="1" applyBorder="1" applyAlignment="1" applyProtection="1">
      <alignment horizontal="center" vertical="center" wrapText="1"/>
    </xf>
    <xf numFmtId="4" fontId="4" fillId="43" borderId="4" xfId="0" applyNumberFormat="1" applyFont="1" applyFill="1" applyBorder="1" applyAlignment="1" applyProtection="1">
      <alignment horizontal="center" vertical="center" wrapText="1"/>
    </xf>
    <xf numFmtId="4" fontId="4" fillId="44" borderId="2" xfId="0" applyNumberFormat="1" applyFont="1" applyFill="1" applyBorder="1" applyAlignment="1" applyProtection="1">
      <alignment horizontal="center" vertical="center" wrapText="1"/>
    </xf>
    <xf numFmtId="4" fontId="4" fillId="44" borderId="3" xfId="0" applyNumberFormat="1" applyFont="1" applyFill="1" applyBorder="1" applyAlignment="1" applyProtection="1">
      <alignment horizontal="center" vertical="center" wrapText="1"/>
    </xf>
    <xf numFmtId="4" fontId="4" fillId="44" borderId="4" xfId="0" applyNumberFormat="1" applyFont="1" applyFill="1" applyBorder="1" applyAlignment="1" applyProtection="1">
      <alignment horizontal="center" vertical="center" wrapText="1"/>
    </xf>
    <xf numFmtId="4" fontId="4" fillId="13" borderId="2" xfId="0" applyNumberFormat="1" applyFont="1" applyFill="1" applyBorder="1" applyAlignment="1" applyProtection="1">
      <alignment horizontal="center" vertical="center" wrapText="1"/>
    </xf>
    <xf numFmtId="4" fontId="4" fillId="13" borderId="3" xfId="0" applyNumberFormat="1" applyFont="1" applyFill="1" applyBorder="1" applyAlignment="1" applyProtection="1">
      <alignment horizontal="center" vertical="center" wrapText="1"/>
    </xf>
    <xf numFmtId="4" fontId="4" fillId="13" borderId="4" xfId="0" applyNumberFormat="1" applyFont="1" applyFill="1" applyBorder="1" applyAlignment="1" applyProtection="1">
      <alignment horizontal="center" vertical="center" wrapText="1"/>
    </xf>
    <xf numFmtId="4" fontId="4" fillId="43" borderId="2" xfId="104" applyNumberFormat="1" applyFont="1" applyFill="1" applyBorder="1" applyAlignment="1" applyProtection="1">
      <alignment horizontal="center" vertical="center" wrapText="1"/>
    </xf>
    <xf numFmtId="4" fontId="4" fillId="43" borderId="3" xfId="104" applyNumberFormat="1" applyFont="1" applyFill="1" applyBorder="1" applyAlignment="1" applyProtection="1">
      <alignment horizontal="center" vertical="center" wrapText="1"/>
    </xf>
    <xf numFmtId="4" fontId="4" fillId="43" borderId="4" xfId="104" applyNumberFormat="1" applyFont="1" applyFill="1" applyBorder="1" applyAlignment="1" applyProtection="1">
      <alignment horizontal="center" vertical="center" wrapText="1"/>
    </xf>
    <xf numFmtId="4" fontId="4" fillId="44" borderId="2" xfId="104" applyNumberFormat="1" applyFont="1" applyFill="1" applyBorder="1" applyAlignment="1" applyProtection="1">
      <alignment horizontal="center" vertical="center" wrapText="1"/>
    </xf>
    <xf numFmtId="4" fontId="4" fillId="44" borderId="3" xfId="104" applyNumberFormat="1" applyFont="1" applyFill="1" applyBorder="1" applyAlignment="1" applyProtection="1">
      <alignment horizontal="center" vertical="center" wrapText="1"/>
    </xf>
    <xf numFmtId="4" fontId="4" fillId="44" borderId="4" xfId="104" applyNumberFormat="1" applyFont="1" applyFill="1" applyBorder="1" applyAlignment="1" applyProtection="1">
      <alignment horizontal="center" vertical="center" wrapText="1"/>
    </xf>
    <xf numFmtId="4" fontId="4" fillId="13" borderId="2" xfId="104" applyNumberFormat="1" applyFont="1" applyFill="1" applyBorder="1" applyAlignment="1" applyProtection="1">
      <alignment horizontal="center" vertical="center" wrapText="1"/>
    </xf>
    <xf numFmtId="4" fontId="4" fillId="13" borderId="3" xfId="104" applyNumberFormat="1" applyFont="1" applyFill="1" applyBorder="1" applyAlignment="1" applyProtection="1">
      <alignment horizontal="center" vertical="center" wrapText="1"/>
    </xf>
    <xf numFmtId="4" fontId="4" fillId="13" borderId="4" xfId="104" applyNumberFormat="1" applyFont="1" applyFill="1" applyBorder="1" applyAlignment="1" applyProtection="1">
      <alignment horizontal="center" vertical="center" wrapText="1"/>
    </xf>
    <xf numFmtId="4" fontId="4" fillId="45" borderId="2" xfId="104" applyNumberFormat="1" applyFont="1" applyFill="1" applyBorder="1" applyAlignment="1" applyProtection="1">
      <alignment horizontal="center" vertical="center" wrapText="1"/>
    </xf>
    <xf numFmtId="4" fontId="4" fillId="45" borderId="3" xfId="104" applyNumberFormat="1" applyFont="1" applyFill="1" applyBorder="1" applyAlignment="1" applyProtection="1">
      <alignment horizontal="center" vertical="center" wrapText="1"/>
    </xf>
    <xf numFmtId="4" fontId="4" fillId="45" borderId="4" xfId="104" applyNumberFormat="1" applyFont="1" applyFill="1" applyBorder="1" applyAlignment="1" applyProtection="1">
      <alignment horizontal="center" vertical="center" wrapText="1"/>
    </xf>
    <xf numFmtId="4" fontId="7" fillId="46" borderId="2" xfId="104" applyNumberFormat="1" applyFont="1" applyFill="1" applyBorder="1" applyAlignment="1" applyProtection="1">
      <alignment horizontal="center" vertical="center" wrapText="1"/>
    </xf>
    <xf numFmtId="4" fontId="7" fillId="46" borderId="3" xfId="104" applyNumberFormat="1" applyFont="1" applyFill="1" applyBorder="1" applyAlignment="1" applyProtection="1">
      <alignment horizontal="center" vertical="center" wrapText="1"/>
    </xf>
    <xf numFmtId="4" fontId="7" fillId="46" borderId="4" xfId="104" applyNumberFormat="1" applyFont="1" applyFill="1" applyBorder="1" applyAlignment="1" applyProtection="1">
      <alignment horizontal="center" vertical="center" wrapText="1"/>
    </xf>
    <xf numFmtId="164" fontId="45" fillId="44" borderId="2" xfId="0" applyNumberFormat="1" applyFont="1" applyFill="1" applyBorder="1" applyAlignment="1" applyProtection="1">
      <alignment horizontal="center" vertical="center" wrapText="1"/>
    </xf>
    <xf numFmtId="164" fontId="45" fillId="44" borderId="4" xfId="0" applyNumberFormat="1" applyFont="1" applyFill="1" applyBorder="1" applyAlignment="1" applyProtection="1">
      <alignment horizontal="center" vertical="center" wrapText="1"/>
    </xf>
    <xf numFmtId="164" fontId="46" fillId="46" borderId="2" xfId="0" applyNumberFormat="1" applyFont="1" applyFill="1" applyBorder="1" applyAlignment="1" applyProtection="1">
      <alignment horizontal="center" vertical="center" wrapText="1"/>
    </xf>
    <xf numFmtId="164" fontId="46" fillId="46" borderId="4" xfId="0" applyNumberFormat="1" applyFont="1" applyFill="1" applyBorder="1" applyAlignment="1" applyProtection="1">
      <alignment horizontal="center" vertical="center" wrapText="1"/>
    </xf>
    <xf numFmtId="4" fontId="4" fillId="45" borderId="2" xfId="0" applyNumberFormat="1" applyFont="1" applyFill="1" applyBorder="1" applyAlignment="1" applyProtection="1">
      <alignment horizontal="center" vertical="center" wrapText="1"/>
    </xf>
    <xf numFmtId="4" fontId="4" fillId="45" borderId="3" xfId="0" applyNumberFormat="1" applyFont="1" applyFill="1" applyBorder="1" applyAlignment="1" applyProtection="1">
      <alignment horizontal="center" vertical="center" wrapText="1"/>
    </xf>
    <xf numFmtId="4" fontId="4" fillId="45" borderId="4" xfId="0" applyNumberFormat="1" applyFont="1" applyFill="1" applyBorder="1" applyAlignment="1" applyProtection="1">
      <alignment horizontal="center" vertical="center" wrapText="1"/>
    </xf>
    <xf numFmtId="164" fontId="4" fillId="5" borderId="2" xfId="1" applyNumberFormat="1" applyFont="1" applyFill="1" applyBorder="1" applyAlignment="1">
      <alignment horizontal="center" vertical="center"/>
    </xf>
    <xf numFmtId="164" fontId="4" fillId="5" borderId="3" xfId="1" applyNumberFormat="1" applyFont="1" applyFill="1" applyBorder="1" applyAlignment="1">
      <alignment horizontal="center" vertical="center"/>
    </xf>
    <xf numFmtId="164" fontId="4" fillId="5" borderId="4" xfId="1" applyNumberFormat="1" applyFont="1" applyFill="1" applyBorder="1" applyAlignment="1">
      <alignment horizontal="center" vertical="center"/>
    </xf>
    <xf numFmtId="164" fontId="4" fillId="3" borderId="1" xfId="0" applyNumberFormat="1" applyFont="1" applyFill="1" applyBorder="1" applyAlignment="1">
      <alignment horizontal="center" vertical="center" textRotation="90" wrapText="1"/>
    </xf>
    <xf numFmtId="164" fontId="4" fillId="3" borderId="5" xfId="0" applyNumberFormat="1" applyFont="1" applyFill="1" applyBorder="1" applyAlignment="1">
      <alignment horizontal="center" vertical="center" textRotation="90" wrapText="1"/>
    </xf>
    <xf numFmtId="164" fontId="4" fillId="3" borderId="7" xfId="0" applyNumberFormat="1" applyFont="1" applyFill="1" applyBorder="1" applyAlignment="1">
      <alignment horizontal="center" vertical="center" textRotation="90" wrapText="1"/>
    </xf>
    <xf numFmtId="3" fontId="4" fillId="3" borderId="10" xfId="0" applyNumberFormat="1" applyFont="1" applyFill="1" applyBorder="1" applyAlignment="1">
      <alignment horizontal="center" vertical="center" textRotation="90" wrapText="1"/>
    </xf>
    <xf numFmtId="3" fontId="4" fillId="3" borderId="11" xfId="0" applyNumberFormat="1" applyFont="1" applyFill="1" applyBorder="1" applyAlignment="1">
      <alignment horizontal="center" vertical="center" textRotation="90" wrapText="1"/>
    </xf>
    <xf numFmtId="3" fontId="4" fillId="3" borderId="12" xfId="0" applyNumberFormat="1" applyFont="1" applyFill="1" applyBorder="1" applyAlignment="1">
      <alignment horizontal="center" vertical="center" textRotation="90" wrapText="1"/>
    </xf>
    <xf numFmtId="3" fontId="4" fillId="3" borderId="1" xfId="0" applyNumberFormat="1" applyFont="1" applyFill="1" applyBorder="1" applyAlignment="1">
      <alignment horizontal="center" vertical="center" textRotation="90" wrapText="1"/>
    </xf>
    <xf numFmtId="3" fontId="4" fillId="3" borderId="5" xfId="0" applyNumberFormat="1" applyFont="1" applyFill="1" applyBorder="1" applyAlignment="1">
      <alignment horizontal="center" vertical="center" textRotation="90" wrapText="1"/>
    </xf>
    <xf numFmtId="3" fontId="4" fillId="3" borderId="7" xfId="0" applyNumberFormat="1" applyFont="1" applyFill="1" applyBorder="1" applyAlignment="1">
      <alignment horizontal="center" vertical="center" textRotation="90" wrapText="1"/>
    </xf>
    <xf numFmtId="3" fontId="4" fillId="3" borderId="2" xfId="0" applyNumberFormat="1" applyFont="1" applyFill="1" applyBorder="1" applyAlignment="1">
      <alignment horizontal="center" vertical="center" wrapText="1"/>
    </xf>
    <xf numFmtId="3" fontId="4" fillId="3" borderId="3" xfId="0" applyNumberFormat="1" applyFont="1" applyFill="1" applyBorder="1" applyAlignment="1">
      <alignment horizontal="center" vertical="center" wrapText="1"/>
    </xf>
    <xf numFmtId="3" fontId="4" fillId="3" borderId="4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textRotation="90" wrapText="1"/>
    </xf>
    <xf numFmtId="0" fontId="5" fillId="3" borderId="5" xfId="0" applyFont="1" applyFill="1" applyBorder="1" applyAlignment="1">
      <alignment horizontal="center" vertical="center" textRotation="90" wrapText="1"/>
    </xf>
    <xf numFmtId="0" fontId="5" fillId="3" borderId="7" xfId="0" applyFont="1" applyFill="1" applyBorder="1" applyAlignment="1">
      <alignment horizontal="center" vertical="center" textRotation="90" wrapText="1"/>
    </xf>
    <xf numFmtId="0" fontId="4" fillId="3" borderId="1" xfId="0" applyFont="1" applyFill="1" applyBorder="1" applyAlignment="1">
      <alignment horizontal="justify" vertical="center" wrapText="1"/>
    </xf>
    <xf numFmtId="0" fontId="4" fillId="3" borderId="5" xfId="0" applyFont="1" applyFill="1" applyBorder="1" applyAlignment="1">
      <alignment horizontal="justify" vertical="center" wrapText="1"/>
    </xf>
    <xf numFmtId="0" fontId="4" fillId="3" borderId="7" xfId="0" applyFont="1" applyFill="1" applyBorder="1" applyAlignment="1">
      <alignment horizontal="justify" vertical="center" wrapText="1"/>
    </xf>
    <xf numFmtId="164" fontId="4" fillId="0" borderId="0" xfId="1" applyNumberFormat="1" applyFont="1" applyAlignment="1">
      <alignment horizontal="center" vertical="center"/>
    </xf>
    <xf numFmtId="164" fontId="4" fillId="2" borderId="0" xfId="1" applyNumberFormat="1" applyFont="1" applyFill="1" applyAlignment="1">
      <alignment horizontal="center" vertical="center"/>
    </xf>
    <xf numFmtId="164" fontId="4" fillId="2" borderId="0" xfId="1" applyNumberFormat="1" applyFont="1" applyFill="1" applyAlignment="1" applyProtection="1">
      <alignment horizontal="center" vertical="center"/>
    </xf>
    <xf numFmtId="164" fontId="4" fillId="0" borderId="0" xfId="1" applyNumberFormat="1" applyFont="1" applyAlignment="1" applyProtection="1">
      <alignment horizontal="center" vertical="center"/>
    </xf>
    <xf numFmtId="164" fontId="4" fillId="2" borderId="0" xfId="1" applyNumberFormat="1" applyFont="1" applyFill="1" applyAlignment="1">
      <alignment horizontal="center" vertical="center" wrapText="1"/>
    </xf>
    <xf numFmtId="164" fontId="4" fillId="2" borderId="0" xfId="1" applyNumberFormat="1" applyFont="1" applyFill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64" fontId="4" fillId="3" borderId="2" xfId="1" applyNumberFormat="1" applyFont="1" applyFill="1" applyBorder="1" applyAlignment="1">
      <alignment horizontal="center" vertical="center"/>
    </xf>
    <xf numFmtId="164" fontId="4" fillId="3" borderId="3" xfId="1" applyNumberFormat="1" applyFont="1" applyFill="1" applyBorder="1" applyAlignment="1">
      <alignment horizontal="center" vertical="center"/>
    </xf>
    <xf numFmtId="164" fontId="4" fillId="3" borderId="4" xfId="1" applyNumberFormat="1" applyFont="1" applyFill="1" applyBorder="1" applyAlignment="1">
      <alignment horizontal="center" vertical="center"/>
    </xf>
    <xf numFmtId="41" fontId="51" fillId="8" borderId="6" xfId="364" applyNumberFormat="1" applyFont="1" applyFill="1" applyBorder="1" applyAlignment="1">
      <alignment horizontal="center" vertical="center" wrapText="1"/>
    </xf>
    <xf numFmtId="41" fontId="48" fillId="0" borderId="0" xfId="364" applyNumberFormat="1" applyFont="1" applyFill="1" applyBorder="1" applyAlignment="1">
      <alignment horizontal="center" vertical="center" wrapText="1"/>
    </xf>
    <xf numFmtId="171" fontId="48" fillId="0" borderId="0" xfId="364" applyNumberFormat="1" applyFont="1" applyBorder="1" applyAlignment="1">
      <alignment horizontal="center" vertical="center"/>
    </xf>
    <xf numFmtId="0" fontId="4" fillId="8" borderId="38" xfId="0" applyFont="1" applyFill="1" applyBorder="1" applyAlignment="1">
      <alignment horizontal="justify" vertical="center" wrapText="1"/>
    </xf>
    <xf numFmtId="0" fontId="4" fillId="8" borderId="39" xfId="0" applyFont="1" applyFill="1" applyBorder="1" applyAlignment="1">
      <alignment horizontal="justify" vertical="center" wrapText="1"/>
    </xf>
    <xf numFmtId="0" fontId="4" fillId="8" borderId="40" xfId="0" applyFont="1" applyFill="1" applyBorder="1" applyAlignment="1">
      <alignment horizontal="justify" vertical="center" wrapText="1"/>
    </xf>
    <xf numFmtId="4" fontId="4" fillId="8" borderId="27" xfId="0" applyNumberFormat="1" applyFont="1" applyFill="1" applyBorder="1" applyAlignment="1">
      <alignment horizontal="center" vertical="center" wrapText="1"/>
    </xf>
    <xf numFmtId="4" fontId="4" fillId="8" borderId="37" xfId="0" applyNumberFormat="1" applyFont="1" applyFill="1" applyBorder="1" applyAlignment="1">
      <alignment horizontal="center" vertical="center" wrapText="1"/>
    </xf>
    <xf numFmtId="4" fontId="4" fillId="8" borderId="41" xfId="0" applyNumberFormat="1" applyFont="1" applyFill="1" applyBorder="1" applyAlignment="1">
      <alignment horizontal="center" vertical="center" wrapText="1"/>
    </xf>
    <xf numFmtId="0" fontId="4" fillId="8" borderId="38" xfId="0" applyFont="1" applyFill="1" applyBorder="1" applyAlignment="1">
      <alignment horizontal="center" vertical="center" textRotation="90" wrapText="1"/>
    </xf>
    <xf numFmtId="0" fontId="4" fillId="8" borderId="39" xfId="0" applyFont="1" applyFill="1" applyBorder="1" applyAlignment="1">
      <alignment horizontal="center" vertical="center" textRotation="90" wrapText="1"/>
    </xf>
    <xf numFmtId="0" fontId="4" fillId="8" borderId="40" xfId="0" applyFont="1" applyFill="1" applyBorder="1" applyAlignment="1">
      <alignment horizontal="center" vertical="center" textRotation="90" wrapText="1"/>
    </xf>
    <xf numFmtId="4" fontId="4" fillId="8" borderId="42" xfId="1" applyNumberFormat="1" applyFont="1" applyFill="1" applyBorder="1" applyAlignment="1">
      <alignment horizontal="center" vertical="center"/>
    </xf>
    <xf numFmtId="4" fontId="4" fillId="8" borderId="43" xfId="1" applyNumberFormat="1" applyFont="1" applyFill="1" applyBorder="1" applyAlignment="1">
      <alignment horizontal="center" vertical="center"/>
    </xf>
    <xf numFmtId="4" fontId="4" fillId="8" borderId="36" xfId="1" applyNumberFormat="1" applyFont="1" applyFill="1" applyBorder="1" applyAlignment="1">
      <alignment horizontal="center" vertical="center"/>
    </xf>
  </cellXfs>
  <cellStyles count="730"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Énfasis1 2" xfId="11"/>
    <cellStyle name="20% - Énfasis2 2" xfId="12"/>
    <cellStyle name="20% - Énfasis3 2" xfId="13"/>
    <cellStyle name="20% - Énfasis4 2" xfId="14"/>
    <cellStyle name="20% - Énfasis5 2" xfId="15"/>
    <cellStyle name="20% - Énfasis6 2" xfId="16"/>
    <cellStyle name="40% - Accent1" xfId="17"/>
    <cellStyle name="40% - Accent2" xfId="18"/>
    <cellStyle name="40% - Accent3" xfId="19"/>
    <cellStyle name="40% - Accent4" xfId="20"/>
    <cellStyle name="40% - Accent5" xfId="21"/>
    <cellStyle name="40% - Accent6" xfId="22"/>
    <cellStyle name="40% - Énfasis1 2" xfId="23"/>
    <cellStyle name="40% - Énfasis2 2" xfId="24"/>
    <cellStyle name="40% - Énfasis3 2" xfId="25"/>
    <cellStyle name="40% - Énfasis4 2" xfId="26"/>
    <cellStyle name="40% - Énfasis5 2" xfId="27"/>
    <cellStyle name="40% - Énfasis6 2" xfId="28"/>
    <cellStyle name="60% - Accent1" xfId="29"/>
    <cellStyle name="60% - Accent2" xfId="30"/>
    <cellStyle name="60% - Accent3" xfId="31"/>
    <cellStyle name="60% - Accent4" xfId="32"/>
    <cellStyle name="60% - Accent5" xfId="33"/>
    <cellStyle name="60% - Accent6" xfId="34"/>
    <cellStyle name="60% - Énfasis1 2" xfId="35"/>
    <cellStyle name="60% - Énfasis2 2" xfId="36"/>
    <cellStyle name="60% - Énfasis3 2" xfId="37"/>
    <cellStyle name="60% - Énfasis4 2" xfId="38"/>
    <cellStyle name="60% - Énfasis5 2" xfId="39"/>
    <cellStyle name="60% - Énfasis6 2" xfId="40"/>
    <cellStyle name="Accent1" xfId="41"/>
    <cellStyle name="Accent2" xfId="42"/>
    <cellStyle name="Accent3" xfId="43"/>
    <cellStyle name="Accent4" xfId="44"/>
    <cellStyle name="Accent5" xfId="45"/>
    <cellStyle name="Accent6" xfId="46"/>
    <cellStyle name="Bad" xfId="47"/>
    <cellStyle name="Buena 2" xfId="48"/>
    <cellStyle name="Calculation" xfId="49"/>
    <cellStyle name="Calculation 2" xfId="50"/>
    <cellStyle name="Calculation 3" xfId="51"/>
    <cellStyle name="Calculation 4" xfId="52"/>
    <cellStyle name="Calculation 5" xfId="53"/>
    <cellStyle name="Cálculo 2" xfId="54"/>
    <cellStyle name="Cálculo 2 2" xfId="55"/>
    <cellStyle name="Cálculo 2 3" xfId="56"/>
    <cellStyle name="Cálculo 2 4" xfId="57"/>
    <cellStyle name="Celda de comprobación 2" xfId="58"/>
    <cellStyle name="Celda vinculada 2" xfId="59"/>
    <cellStyle name="Check Cell" xfId="60"/>
    <cellStyle name="Encabezado 4 2" xfId="61"/>
    <cellStyle name="Énfasis1 2" xfId="62"/>
    <cellStyle name="Énfasis2 2" xfId="63"/>
    <cellStyle name="Énfasis3 2" xfId="64"/>
    <cellStyle name="Énfasis4 2" xfId="65"/>
    <cellStyle name="Énfasis5 2" xfId="66"/>
    <cellStyle name="Énfasis6 2" xfId="67"/>
    <cellStyle name="Entrada 2" xfId="68"/>
    <cellStyle name="Entrada 2 2" xfId="69"/>
    <cellStyle name="Entrada 2 3" xfId="70"/>
    <cellStyle name="Entrada 2 4" xfId="71"/>
    <cellStyle name="Estilo 1" xfId="72"/>
    <cellStyle name="Euro" xfId="73"/>
    <cellStyle name="Euro 2" xfId="74"/>
    <cellStyle name="Explanatory Text" xfId="75"/>
    <cellStyle name="Followed Hyperlink_Avance en la Aplicación PNSP (Fórmula FASP 2009).xls" xfId="76"/>
    <cellStyle name="Good" xfId="77"/>
    <cellStyle name="Heading 1" xfId="78"/>
    <cellStyle name="Heading 2" xfId="79"/>
    <cellStyle name="Heading 3" xfId="80"/>
    <cellStyle name="Heading 3 2" xfId="81"/>
    <cellStyle name="Heading 4" xfId="82"/>
    <cellStyle name="Hipervínculo 2" xfId="83"/>
    <cellStyle name="Incorrecto 2" xfId="84"/>
    <cellStyle name="Input" xfId="85"/>
    <cellStyle name="Input 2" xfId="86"/>
    <cellStyle name="Input 3" xfId="87"/>
    <cellStyle name="Input 4" xfId="88"/>
    <cellStyle name="Input 5" xfId="89"/>
    <cellStyle name="Linked Cell" xfId="90"/>
    <cellStyle name="Millares" xfId="1" builtinId="3"/>
    <cellStyle name="Millares 10" xfId="91"/>
    <cellStyle name="Millares 11" xfId="92"/>
    <cellStyle name="Millares 11 2" xfId="93"/>
    <cellStyle name="Millares 11 3" xfId="94"/>
    <cellStyle name="Millares 12" xfId="95"/>
    <cellStyle name="Millares 13" xfId="96"/>
    <cellStyle name="Millares 14" xfId="97"/>
    <cellStyle name="Millares 15" xfId="98"/>
    <cellStyle name="Millares 16" xfId="99"/>
    <cellStyle name="Millares 17" xfId="100"/>
    <cellStyle name="Millares 18" xfId="101"/>
    <cellStyle name="Millares 19" xfId="102"/>
    <cellStyle name="Millares 2" xfId="103"/>
    <cellStyle name="Millares 2 10" xfId="104"/>
    <cellStyle name="Millares 2 10 2" xfId="105"/>
    <cellStyle name="Millares 2 11" xfId="106"/>
    <cellStyle name="Millares 2 11 2" xfId="107"/>
    <cellStyle name="Millares 2 12" xfId="108"/>
    <cellStyle name="Millares 2 12 2" xfId="109"/>
    <cellStyle name="Millares 2 13" xfId="110"/>
    <cellStyle name="Millares 2 14" xfId="111"/>
    <cellStyle name="Millares 2 2" xfId="112"/>
    <cellStyle name="Millares 2 2 2" xfId="113"/>
    <cellStyle name="Millares 2 2 2 2" xfId="114"/>
    <cellStyle name="Millares 2 2 3" xfId="115"/>
    <cellStyle name="Millares 2 3" xfId="116"/>
    <cellStyle name="Millares 2 3 2" xfId="117"/>
    <cellStyle name="Millares 2 4" xfId="118"/>
    <cellStyle name="Millares 2 4 2" xfId="119"/>
    <cellStyle name="Millares 2 5" xfId="120"/>
    <cellStyle name="Millares 2 5 2" xfId="121"/>
    <cellStyle name="Millares 2 6" xfId="122"/>
    <cellStyle name="Millares 2 6 2" xfId="123"/>
    <cellStyle name="Millares 2 7" xfId="124"/>
    <cellStyle name="Millares 2 7 2" xfId="125"/>
    <cellStyle name="Millares 2 8" xfId="126"/>
    <cellStyle name="Millares 2 8 2" xfId="127"/>
    <cellStyle name="Millares 2 9" xfId="128"/>
    <cellStyle name="Millares 2 9 2" xfId="129"/>
    <cellStyle name="Millares 20" xfId="130"/>
    <cellStyle name="Millares 21" xfId="131"/>
    <cellStyle name="Millares 22" xfId="132"/>
    <cellStyle name="Millares 23" xfId="133"/>
    <cellStyle name="Millares 24" xfId="134"/>
    <cellStyle name="Millares 25" xfId="135"/>
    <cellStyle name="Millares 26" xfId="136"/>
    <cellStyle name="Millares 27" xfId="137"/>
    <cellStyle name="Millares 28" xfId="138"/>
    <cellStyle name="Millares 29" xfId="139"/>
    <cellStyle name="Millares 3" xfId="140"/>
    <cellStyle name="Millares 3 2" xfId="141"/>
    <cellStyle name="Millares 3 3" xfId="142"/>
    <cellStyle name="Millares 3 4" xfId="143"/>
    <cellStyle name="Millares 30" xfId="144"/>
    <cellStyle name="Millares 31" xfId="145"/>
    <cellStyle name="Millares 32" xfId="146"/>
    <cellStyle name="Millares 33" xfId="147"/>
    <cellStyle name="Millares 34" xfId="148"/>
    <cellStyle name="Millares 35" xfId="149"/>
    <cellStyle name="Millares 36" xfId="150"/>
    <cellStyle name="Millares 37" xfId="151"/>
    <cellStyle name="Millares 38" xfId="152"/>
    <cellStyle name="Millares 39" xfId="153"/>
    <cellStyle name="Millares 39 2" xfId="154"/>
    <cellStyle name="Millares 4" xfId="155"/>
    <cellStyle name="Millares 4 2" xfId="156"/>
    <cellStyle name="Millares 4 3" xfId="157"/>
    <cellStyle name="Millares 4 3 2" xfId="158"/>
    <cellStyle name="Millares 4 4" xfId="159"/>
    <cellStyle name="Millares 40" xfId="160"/>
    <cellStyle name="Millares 40 2" xfId="161"/>
    <cellStyle name="Millares 41" xfId="162"/>
    <cellStyle name="Millares 5" xfId="163"/>
    <cellStyle name="Millares 5 2" xfId="164"/>
    <cellStyle name="Millares 5 3" xfId="165"/>
    <cellStyle name="Millares 6" xfId="166"/>
    <cellStyle name="Millares 6 2" xfId="167"/>
    <cellStyle name="Millares 7" xfId="168"/>
    <cellStyle name="Millares 8" xfId="169"/>
    <cellStyle name="Millares 8 2" xfId="170"/>
    <cellStyle name="Millares 9" xfId="171"/>
    <cellStyle name="Millares 9 2" xfId="172"/>
    <cellStyle name="Moneda 2" xfId="173"/>
    <cellStyle name="Moneda 3" xfId="174"/>
    <cellStyle name="Moneda 3 2" xfId="175"/>
    <cellStyle name="Moneda 3 3" xfId="176"/>
    <cellStyle name="Moneda 4" xfId="177"/>
    <cellStyle name="Neutral 2" xfId="178"/>
    <cellStyle name="Normal" xfId="0" builtinId="0"/>
    <cellStyle name="Normal 10" xfId="179"/>
    <cellStyle name="Normal 10 2" xfId="180"/>
    <cellStyle name="Normal 10 2 2" xfId="181"/>
    <cellStyle name="Normal 10 3" xfId="182"/>
    <cellStyle name="Normal 10 3 2" xfId="183"/>
    <cellStyle name="Normal 10 4" xfId="184"/>
    <cellStyle name="Normal 10 5" xfId="185"/>
    <cellStyle name="Normal 100" xfId="186"/>
    <cellStyle name="Normal 101" xfId="187"/>
    <cellStyle name="Normal 102" xfId="188"/>
    <cellStyle name="Normal 103" xfId="189"/>
    <cellStyle name="Normal 104" xfId="190"/>
    <cellStyle name="Normal 105" xfId="191"/>
    <cellStyle name="Normal 106" xfId="192"/>
    <cellStyle name="Normal 107" xfId="193"/>
    <cellStyle name="Normal 108" xfId="194"/>
    <cellStyle name="Normal 109" xfId="195"/>
    <cellStyle name="Normal 11" xfId="196"/>
    <cellStyle name="Normal 11 2" xfId="197"/>
    <cellStyle name="Normal 11 2 2" xfId="198"/>
    <cellStyle name="Normal 11 3" xfId="199"/>
    <cellStyle name="Normal 11 4" xfId="200"/>
    <cellStyle name="Normal 110" xfId="201"/>
    <cellStyle name="Normal 111" xfId="202"/>
    <cellStyle name="Normal 112" xfId="203"/>
    <cellStyle name="Normal 113" xfId="204"/>
    <cellStyle name="Normal 114" xfId="205"/>
    <cellStyle name="Normal 115" xfId="206"/>
    <cellStyle name="Normal 116" xfId="207"/>
    <cellStyle name="Normal 117" xfId="208"/>
    <cellStyle name="Normal 118" xfId="209"/>
    <cellStyle name="Normal 119" xfId="210"/>
    <cellStyle name="Normal 12" xfId="211"/>
    <cellStyle name="Normal 12 2" xfId="212"/>
    <cellStyle name="Normal 12 3" xfId="213"/>
    <cellStyle name="Normal 120" xfId="214"/>
    <cellStyle name="Normal 121" xfId="215"/>
    <cellStyle name="Normal 122" xfId="216"/>
    <cellStyle name="Normal 122 2" xfId="217"/>
    <cellStyle name="Normal 122 2 2" xfId="218"/>
    <cellStyle name="Normal 122 3" xfId="219"/>
    <cellStyle name="Normal 122 4" xfId="220"/>
    <cellStyle name="Normal 123" xfId="221"/>
    <cellStyle name="Normal 124" xfId="222"/>
    <cellStyle name="Normal 125" xfId="223"/>
    <cellStyle name="Normal 126" xfId="224"/>
    <cellStyle name="Normal 127" xfId="225"/>
    <cellStyle name="Normal 128" xfId="226"/>
    <cellStyle name="Normal 129" xfId="227"/>
    <cellStyle name="Normal 13" xfId="228"/>
    <cellStyle name="Normal 13 2" xfId="229"/>
    <cellStyle name="Normal 13 3" xfId="230"/>
    <cellStyle name="Normal 130" xfId="231"/>
    <cellStyle name="Normal 131" xfId="232"/>
    <cellStyle name="Normal 132" xfId="233"/>
    <cellStyle name="Normal 133" xfId="234"/>
    <cellStyle name="Normal 134" xfId="235"/>
    <cellStyle name="Normal 135" xfId="236"/>
    <cellStyle name="Normal 136" xfId="237"/>
    <cellStyle name="Normal 137" xfId="238"/>
    <cellStyle name="Normal 137 2" xfId="239"/>
    <cellStyle name="Normal 137 2 2" xfId="240"/>
    <cellStyle name="Normal 137 2 2 2" xfId="241"/>
    <cellStyle name="Normal 137 2 3" xfId="242"/>
    <cellStyle name="Normal 137 2 4" xfId="243"/>
    <cellStyle name="Normal 137 3" xfId="244"/>
    <cellStyle name="Normal 137 3 2" xfId="245"/>
    <cellStyle name="Normal 137 4" xfId="246"/>
    <cellStyle name="Normal 137 5" xfId="247"/>
    <cellStyle name="Normal 138" xfId="248"/>
    <cellStyle name="Normal 139" xfId="249"/>
    <cellStyle name="Normal 14" xfId="250"/>
    <cellStyle name="Normal 14 2" xfId="251"/>
    <cellStyle name="Normal 140" xfId="252"/>
    <cellStyle name="Normal 141" xfId="253"/>
    <cellStyle name="Normal 142" xfId="254"/>
    <cellStyle name="Normal 143" xfId="255"/>
    <cellStyle name="Normal 143 2" xfId="256"/>
    <cellStyle name="Normal 144" xfId="257"/>
    <cellStyle name="Normal 145" xfId="258"/>
    <cellStyle name="Normal 146" xfId="259"/>
    <cellStyle name="Normal 147" xfId="260"/>
    <cellStyle name="Normal 148" xfId="261"/>
    <cellStyle name="Normal 148 2" xfId="262"/>
    <cellStyle name="Normal 148 2 2" xfId="263"/>
    <cellStyle name="Normal 148 2 2 2" xfId="264"/>
    <cellStyle name="Normal 148 2 3" xfId="265"/>
    <cellStyle name="Normal 148 2 4" xfId="266"/>
    <cellStyle name="Normal 148 3" xfId="267"/>
    <cellStyle name="Normal 148 3 2" xfId="268"/>
    <cellStyle name="Normal 148 4" xfId="269"/>
    <cellStyle name="Normal 148 5" xfId="270"/>
    <cellStyle name="Normal 149" xfId="271"/>
    <cellStyle name="Normal 149 2" xfId="272"/>
    <cellStyle name="Normal 149 2 2" xfId="273"/>
    <cellStyle name="Normal 149 2 2 2" xfId="274"/>
    <cellStyle name="Normal 149 2 3" xfId="275"/>
    <cellStyle name="Normal 149 2 4" xfId="276"/>
    <cellStyle name="Normal 149 3" xfId="277"/>
    <cellStyle name="Normal 149 3 2" xfId="278"/>
    <cellStyle name="Normal 149 4" xfId="279"/>
    <cellStyle name="Normal 149 5" xfId="280"/>
    <cellStyle name="Normal 15" xfId="281"/>
    <cellStyle name="Normal 15 2" xfId="282"/>
    <cellStyle name="Normal 150" xfId="283"/>
    <cellStyle name="Normal 151" xfId="284"/>
    <cellStyle name="Normal 152" xfId="285"/>
    <cellStyle name="Normal 153" xfId="286"/>
    <cellStyle name="Normal 154" xfId="287"/>
    <cellStyle name="Normal 155" xfId="288"/>
    <cellStyle name="Normal 156" xfId="289"/>
    <cellStyle name="Normal 157" xfId="290"/>
    <cellStyle name="Normal 158" xfId="291"/>
    <cellStyle name="Normal 159" xfId="292"/>
    <cellStyle name="Normal 16" xfId="293"/>
    <cellStyle name="Normal 16 2" xfId="294"/>
    <cellStyle name="Normal 160" xfId="295"/>
    <cellStyle name="Normal 161" xfId="296"/>
    <cellStyle name="Normal 162" xfId="297"/>
    <cellStyle name="Normal 163" xfId="298"/>
    <cellStyle name="Normal 164" xfId="299"/>
    <cellStyle name="Normal 165" xfId="300"/>
    <cellStyle name="Normal 166" xfId="301"/>
    <cellStyle name="Normal 167" xfId="302"/>
    <cellStyle name="Normal 168" xfId="303"/>
    <cellStyle name="Normal 169" xfId="304"/>
    <cellStyle name="Normal 17" xfId="305"/>
    <cellStyle name="Normal 17 2" xfId="306"/>
    <cellStyle name="Normal 170" xfId="307"/>
    <cellStyle name="Normal 171" xfId="308"/>
    <cellStyle name="Normal 172" xfId="309"/>
    <cellStyle name="Normal 173" xfId="310"/>
    <cellStyle name="Normal 174" xfId="311"/>
    <cellStyle name="Normal 175" xfId="312"/>
    <cellStyle name="Normal 176" xfId="313"/>
    <cellStyle name="Normal 177" xfId="314"/>
    <cellStyle name="Normal 178" xfId="315"/>
    <cellStyle name="Normal 179" xfId="316"/>
    <cellStyle name="Normal 18" xfId="317"/>
    <cellStyle name="Normal 18 2" xfId="318"/>
    <cellStyle name="Normal 180" xfId="319"/>
    <cellStyle name="Normal 181" xfId="320"/>
    <cellStyle name="Normal 182" xfId="321"/>
    <cellStyle name="Normal 183" xfId="322"/>
    <cellStyle name="Normal 184" xfId="323"/>
    <cellStyle name="Normal 185" xfId="324"/>
    <cellStyle name="Normal 186" xfId="325"/>
    <cellStyle name="Normal 187" xfId="326"/>
    <cellStyle name="Normal 188" xfId="327"/>
    <cellStyle name="Normal 189" xfId="328"/>
    <cellStyle name="Normal 19" xfId="329"/>
    <cellStyle name="Normal 19 2" xfId="330"/>
    <cellStyle name="Normal 190" xfId="331"/>
    <cellStyle name="Normal 191" xfId="332"/>
    <cellStyle name="Normal 191 2" xfId="333"/>
    <cellStyle name="Normal 191 2 2" xfId="334"/>
    <cellStyle name="Normal 191 2 2 2" xfId="335"/>
    <cellStyle name="Normal 191 2 3" xfId="336"/>
    <cellStyle name="Normal 191 2 4" xfId="337"/>
    <cellStyle name="Normal 191 3" xfId="338"/>
    <cellStyle name="Normal 191 3 2" xfId="339"/>
    <cellStyle name="Normal 191 4" xfId="340"/>
    <cellStyle name="Normal 191 5" xfId="341"/>
    <cellStyle name="Normal 192" xfId="342"/>
    <cellStyle name="Normal 193" xfId="343"/>
    <cellStyle name="Normal 194" xfId="344"/>
    <cellStyle name="Normal 195" xfId="345"/>
    <cellStyle name="Normal 196" xfId="346"/>
    <cellStyle name="Normal 197" xfId="347"/>
    <cellStyle name="Normal 198" xfId="348"/>
    <cellStyle name="Normal 198 2" xfId="349"/>
    <cellStyle name="Normal 198 2 2" xfId="350"/>
    <cellStyle name="Normal 198 2 2 2" xfId="351"/>
    <cellStyle name="Normal 198 2 3" xfId="352"/>
    <cellStyle name="Normal 198 2 4" xfId="353"/>
    <cellStyle name="Normal 198 3" xfId="354"/>
    <cellStyle name="Normal 198 3 2" xfId="355"/>
    <cellStyle name="Normal 198 4" xfId="356"/>
    <cellStyle name="Normal 198 5" xfId="357"/>
    <cellStyle name="Normal 199" xfId="358"/>
    <cellStyle name="Normal 199 2" xfId="359"/>
    <cellStyle name="Normal 199 2 2" xfId="360"/>
    <cellStyle name="Normal 199 3" xfId="361"/>
    <cellStyle name="Normal 199 4" xfId="362"/>
    <cellStyle name="Normal 2" xfId="4"/>
    <cellStyle name="Normal 2 2" xfId="363"/>
    <cellStyle name="Normal 2 2 2" xfId="364"/>
    <cellStyle name="Normal 2 2 2 2" xfId="365"/>
    <cellStyle name="Normal 2 3" xfId="366"/>
    <cellStyle name="Normal 2 3 2" xfId="367"/>
    <cellStyle name="Normal 2 3 3" xfId="368"/>
    <cellStyle name="Normal 2 4" xfId="369"/>
    <cellStyle name="Normal 2 4 2" xfId="370"/>
    <cellStyle name="Normal 2 4 3" xfId="371"/>
    <cellStyle name="Normal 2 5" xfId="372"/>
    <cellStyle name="Normal 2 6" xfId="373"/>
    <cellStyle name="Normal 2_2007" xfId="374"/>
    <cellStyle name="Normal 20" xfId="375"/>
    <cellStyle name="Normal 20 2" xfId="376"/>
    <cellStyle name="Normal 200" xfId="377"/>
    <cellStyle name="Normal 200 2" xfId="378"/>
    <cellStyle name="Normal 201" xfId="379"/>
    <cellStyle name="Normal 202" xfId="380"/>
    <cellStyle name="Normal 202 2" xfId="381"/>
    <cellStyle name="Normal 202 2 2" xfId="382"/>
    <cellStyle name="Normal 202 3" xfId="383"/>
    <cellStyle name="Normal 202 4" xfId="384"/>
    <cellStyle name="Normal 203" xfId="385"/>
    <cellStyle name="Normal 203 2" xfId="386"/>
    <cellStyle name="Normal 203 2 2" xfId="387"/>
    <cellStyle name="Normal 203 2 2 2" xfId="388"/>
    <cellStyle name="Normal 203 2 3" xfId="389"/>
    <cellStyle name="Normal 203 2 4" xfId="390"/>
    <cellStyle name="Normal 203 3" xfId="391"/>
    <cellStyle name="Normal 203 3 2" xfId="392"/>
    <cellStyle name="Normal 203 3 2 2" xfId="393"/>
    <cellStyle name="Normal 203 3 3" xfId="394"/>
    <cellStyle name="Normal 203 3 4" xfId="395"/>
    <cellStyle name="Normal 203 4" xfId="396"/>
    <cellStyle name="Normal 203 4 2" xfId="397"/>
    <cellStyle name="Normal 203 5" xfId="398"/>
    <cellStyle name="Normal 203 6" xfId="399"/>
    <cellStyle name="Normal 204" xfId="400"/>
    <cellStyle name="Normal 205" xfId="401"/>
    <cellStyle name="Normal 206" xfId="402"/>
    <cellStyle name="Normal 207" xfId="403"/>
    <cellStyle name="Normal 208" xfId="404"/>
    <cellStyle name="Normal 209" xfId="405"/>
    <cellStyle name="Normal 21" xfId="406"/>
    <cellStyle name="Normal 21 2" xfId="407"/>
    <cellStyle name="Normal 210" xfId="408"/>
    <cellStyle name="Normal 211" xfId="409"/>
    <cellStyle name="Normal 212" xfId="410"/>
    <cellStyle name="Normal 213" xfId="411"/>
    <cellStyle name="Normal 214" xfId="412"/>
    <cellStyle name="Normal 215" xfId="413"/>
    <cellStyle name="Normal 215 2" xfId="414"/>
    <cellStyle name="Normal 216" xfId="415"/>
    <cellStyle name="Normal 217" xfId="416"/>
    <cellStyle name="Normal 218" xfId="417"/>
    <cellStyle name="Normal 219" xfId="418"/>
    <cellStyle name="Normal 22" xfId="419"/>
    <cellStyle name="Normal 22 2" xfId="420"/>
    <cellStyle name="Normal 220" xfId="421"/>
    <cellStyle name="Normal 221" xfId="422"/>
    <cellStyle name="Normal 222" xfId="423"/>
    <cellStyle name="Normal 223" xfId="424"/>
    <cellStyle name="Normal 224" xfId="425"/>
    <cellStyle name="Normal 225" xfId="426"/>
    <cellStyle name="Normal 226" xfId="427"/>
    <cellStyle name="Normal 227" xfId="428"/>
    <cellStyle name="Normal 228" xfId="429"/>
    <cellStyle name="Normal 229" xfId="430"/>
    <cellStyle name="Normal 23" xfId="431"/>
    <cellStyle name="Normal 23 2" xfId="432"/>
    <cellStyle name="Normal 230" xfId="433"/>
    <cellStyle name="Normal 231" xfId="434"/>
    <cellStyle name="Normal 232" xfId="435"/>
    <cellStyle name="Normal 233" xfId="436"/>
    <cellStyle name="Normal 234" xfId="437"/>
    <cellStyle name="Normal 235" xfId="438"/>
    <cellStyle name="Normal 236" xfId="439"/>
    <cellStyle name="Normal 236 2 3" xfId="440"/>
    <cellStyle name="Normal 237" xfId="441"/>
    <cellStyle name="Normal 238" xfId="442"/>
    <cellStyle name="Normal 239" xfId="443"/>
    <cellStyle name="Normal 24" xfId="444"/>
    <cellStyle name="Normal 24 2" xfId="445"/>
    <cellStyle name="Normal 240" xfId="446"/>
    <cellStyle name="Normal 25" xfId="447"/>
    <cellStyle name="Normal 25 2" xfId="448"/>
    <cellStyle name="Normal 26" xfId="449"/>
    <cellStyle name="Normal 26 2" xfId="450"/>
    <cellStyle name="Normal 27" xfId="451"/>
    <cellStyle name="Normal 27 2" xfId="452"/>
    <cellStyle name="Normal 28" xfId="453"/>
    <cellStyle name="Normal 28 2" xfId="454"/>
    <cellStyle name="Normal 29" xfId="455"/>
    <cellStyle name="Normal 29 2" xfId="456"/>
    <cellStyle name="Normal 3" xfId="3"/>
    <cellStyle name="Normal 3 2" xfId="457"/>
    <cellStyle name="Normal 3 2 2" xfId="458"/>
    <cellStyle name="Normal 3 2 2 2" xfId="459"/>
    <cellStyle name="Normal 3 2 3" xfId="460"/>
    <cellStyle name="Normal 3 2 3 2" xfId="461"/>
    <cellStyle name="Normal 3 2 4" xfId="462"/>
    <cellStyle name="Normal 3 3" xfId="463"/>
    <cellStyle name="Normal 3 3 2" xfId="464"/>
    <cellStyle name="Normal 3 4" xfId="465"/>
    <cellStyle name="Normal 3 4 2" xfId="466"/>
    <cellStyle name="Normal 3 4 2 2" xfId="467"/>
    <cellStyle name="Normal 3 4 3" xfId="468"/>
    <cellStyle name="Normal 3 5" xfId="469"/>
    <cellStyle name="Normal 3 5 2" xfId="470"/>
    <cellStyle name="Normal 3 6" xfId="471"/>
    <cellStyle name="Normal 3 6 2" xfId="472"/>
    <cellStyle name="Normal 3 7" xfId="473"/>
    <cellStyle name="Normal 3 8" xfId="474"/>
    <cellStyle name="Normal 3 9" xfId="475"/>
    <cellStyle name="Normal 30" xfId="476"/>
    <cellStyle name="Normal 30 2" xfId="477"/>
    <cellStyle name="Normal 31" xfId="478"/>
    <cellStyle name="Normal 31 2" xfId="479"/>
    <cellStyle name="Normal 32" xfId="480"/>
    <cellStyle name="Normal 32 2" xfId="481"/>
    <cellStyle name="Normal 33" xfId="482"/>
    <cellStyle name="Normal 33 2" xfId="483"/>
    <cellStyle name="Normal 34" xfId="484"/>
    <cellStyle name="Normal 34 2" xfId="485"/>
    <cellStyle name="Normal 35" xfId="486"/>
    <cellStyle name="Normal 35 2" xfId="487"/>
    <cellStyle name="Normal 36" xfId="488"/>
    <cellStyle name="Normal 36 2" xfId="489"/>
    <cellStyle name="Normal 37" xfId="490"/>
    <cellStyle name="Normal 37 2" xfId="491"/>
    <cellStyle name="Normal 38" xfId="492"/>
    <cellStyle name="Normal 38 2" xfId="493"/>
    <cellStyle name="Normal 39" xfId="494"/>
    <cellStyle name="Normal 39 2" xfId="495"/>
    <cellStyle name="Normal 4" xfId="496"/>
    <cellStyle name="Normal 4 2" xfId="497"/>
    <cellStyle name="Normal 4 2 2" xfId="498"/>
    <cellStyle name="Normal 4 2 2 2" xfId="499"/>
    <cellStyle name="Normal 4 2 3" xfId="500"/>
    <cellStyle name="Normal 4 3" xfId="501"/>
    <cellStyle name="Normal 4 3 2" xfId="502"/>
    <cellStyle name="Normal 4 4" xfId="503"/>
    <cellStyle name="Normal 4 5" xfId="504"/>
    <cellStyle name="Normal 40" xfId="505"/>
    <cellStyle name="Normal 40 2" xfId="506"/>
    <cellStyle name="Normal 40 2 2" xfId="507"/>
    <cellStyle name="Normal 40 3" xfId="508"/>
    <cellStyle name="Normal 41" xfId="509"/>
    <cellStyle name="Normal 41 2" xfId="510"/>
    <cellStyle name="Normal 41 2 2" xfId="511"/>
    <cellStyle name="Normal 41 3" xfId="512"/>
    <cellStyle name="Normal 41 3 2" xfId="513"/>
    <cellStyle name="Normal 41 4" xfId="514"/>
    <cellStyle name="Normal 42" xfId="515"/>
    <cellStyle name="Normal 42 2" xfId="516"/>
    <cellStyle name="Normal 43" xfId="517"/>
    <cellStyle name="Normal 43 2" xfId="518"/>
    <cellStyle name="Normal 44" xfId="519"/>
    <cellStyle name="Normal 44 2" xfId="520"/>
    <cellStyle name="Normal 44 3" xfId="521"/>
    <cellStyle name="Normal 45" xfId="522"/>
    <cellStyle name="Normal 45 2" xfId="523"/>
    <cellStyle name="Normal 46" xfId="524"/>
    <cellStyle name="Normal 46 2" xfId="525"/>
    <cellStyle name="Normal 46 3" xfId="526"/>
    <cellStyle name="Normal 47" xfId="527"/>
    <cellStyle name="Normal 47 2" xfId="528"/>
    <cellStyle name="Normal 48" xfId="529"/>
    <cellStyle name="Normal 48 2" xfId="530"/>
    <cellStyle name="Normal 49" xfId="531"/>
    <cellStyle name="Normal 5" xfId="532"/>
    <cellStyle name="Normal 5 2" xfId="533"/>
    <cellStyle name="Normal 5 2 2" xfId="534"/>
    <cellStyle name="Normal 5 2 3" xfId="535"/>
    <cellStyle name="Normal 5 3" xfId="536"/>
    <cellStyle name="Normal 5 3 2" xfId="537"/>
    <cellStyle name="Normal 5 4" xfId="538"/>
    <cellStyle name="Normal 50" xfId="539"/>
    <cellStyle name="Normal 51" xfId="540"/>
    <cellStyle name="Normal 51 2" xfId="541"/>
    <cellStyle name="Normal 52" xfId="542"/>
    <cellStyle name="Normal 53" xfId="543"/>
    <cellStyle name="Normal 54" xfId="544"/>
    <cellStyle name="Normal 55" xfId="545"/>
    <cellStyle name="Normal 56" xfId="546"/>
    <cellStyle name="Normal 57" xfId="547"/>
    <cellStyle name="Normal 58" xfId="548"/>
    <cellStyle name="Normal 58 2" xfId="549"/>
    <cellStyle name="Normal 58 2 2" xfId="550"/>
    <cellStyle name="Normal 58 3" xfId="551"/>
    <cellStyle name="Normal 58 4" xfId="552"/>
    <cellStyle name="Normal 59" xfId="553"/>
    <cellStyle name="Normal 59 2" xfId="554"/>
    <cellStyle name="Normal 59 2 2" xfId="555"/>
    <cellStyle name="Normal 59 3" xfId="556"/>
    <cellStyle name="Normal 59 4" xfId="557"/>
    <cellStyle name="Normal 6" xfId="558"/>
    <cellStyle name="Normal 6 2" xfId="559"/>
    <cellStyle name="Normal 6 2 2" xfId="560"/>
    <cellStyle name="Normal 6 2 3" xfId="561"/>
    <cellStyle name="Normal 6 3" xfId="562"/>
    <cellStyle name="Normal 6 3 2" xfId="563"/>
    <cellStyle name="Normal 6 4" xfId="564"/>
    <cellStyle name="Normal 60" xfId="565"/>
    <cellStyle name="Normal 60 2" xfId="566"/>
    <cellStyle name="Normal 60 2 2" xfId="567"/>
    <cellStyle name="Normal 60 3" xfId="568"/>
    <cellStyle name="Normal 60 4" xfId="569"/>
    <cellStyle name="Normal 61" xfId="570"/>
    <cellStyle name="Normal 61 2" xfId="571"/>
    <cellStyle name="Normal 62" xfId="572"/>
    <cellStyle name="Normal 62 2" xfId="573"/>
    <cellStyle name="Normal 62 2 2" xfId="574"/>
    <cellStyle name="Normal 62 2 3" xfId="575"/>
    <cellStyle name="Normal 62 3" xfId="576"/>
    <cellStyle name="Normal 62 4" xfId="577"/>
    <cellStyle name="Normal 63" xfId="578"/>
    <cellStyle name="Normal 63 2" xfId="579"/>
    <cellStyle name="Normal 63 2 2" xfId="580"/>
    <cellStyle name="Normal 63 2 3" xfId="581"/>
    <cellStyle name="Normal 63 3" xfId="582"/>
    <cellStyle name="Normal 63 4" xfId="583"/>
    <cellStyle name="Normal 64" xfId="584"/>
    <cellStyle name="Normal 64 2" xfId="585"/>
    <cellStyle name="Normal 64 2 2" xfId="586"/>
    <cellStyle name="Normal 64 2 3" xfId="587"/>
    <cellStyle name="Normal 64 3" xfId="588"/>
    <cellStyle name="Normal 64 4" xfId="589"/>
    <cellStyle name="Normal 65" xfId="590"/>
    <cellStyle name="Normal 65 2" xfId="591"/>
    <cellStyle name="Normal 65 2 2" xfId="592"/>
    <cellStyle name="Normal 65 3" xfId="593"/>
    <cellStyle name="Normal 65 4" xfId="594"/>
    <cellStyle name="Normal 66" xfId="595"/>
    <cellStyle name="Normal 67" xfId="596"/>
    <cellStyle name="Normal 68" xfId="597"/>
    <cellStyle name="Normal 68 2" xfId="598"/>
    <cellStyle name="Normal 68 2 2" xfId="599"/>
    <cellStyle name="Normal 68 3" xfId="600"/>
    <cellStyle name="Normal 68 4" xfId="601"/>
    <cellStyle name="Normal 69" xfId="602"/>
    <cellStyle name="Normal 69 2" xfId="603"/>
    <cellStyle name="Normal 69 2 2" xfId="604"/>
    <cellStyle name="Normal 69 3" xfId="605"/>
    <cellStyle name="Normal 69 4" xfId="606"/>
    <cellStyle name="Normal 7" xfId="607"/>
    <cellStyle name="Normal 7 2" xfId="608"/>
    <cellStyle name="Normal 7 2 2" xfId="609"/>
    <cellStyle name="Normal 7 2 3" xfId="610"/>
    <cellStyle name="Normal 7 3" xfId="611"/>
    <cellStyle name="Normal 7 3 2" xfId="612"/>
    <cellStyle name="Normal 7 4" xfId="613"/>
    <cellStyle name="Normal 70" xfId="614"/>
    <cellStyle name="Normal 71" xfId="615"/>
    <cellStyle name="Normal 72" xfId="616"/>
    <cellStyle name="Normal 73" xfId="617"/>
    <cellStyle name="Normal 74" xfId="618"/>
    <cellStyle name="Normal 75" xfId="619"/>
    <cellStyle name="Normal 76" xfId="620"/>
    <cellStyle name="Normal 77" xfId="621"/>
    <cellStyle name="Normal 77 2" xfId="622"/>
    <cellStyle name="Normal 77 2 2" xfId="623"/>
    <cellStyle name="Normal 77 3" xfId="624"/>
    <cellStyle name="Normal 77 4" xfId="625"/>
    <cellStyle name="Normal 78" xfId="626"/>
    <cellStyle name="Normal 79" xfId="627"/>
    <cellStyle name="Normal 8" xfId="628"/>
    <cellStyle name="Normal 8 2" xfId="629"/>
    <cellStyle name="Normal 8 2 2" xfId="630"/>
    <cellStyle name="Normal 8 2 3" xfId="631"/>
    <cellStyle name="Normal 8 3" xfId="632"/>
    <cellStyle name="Normal 8 3 2" xfId="633"/>
    <cellStyle name="Normal 8 3 3" xfId="634"/>
    <cellStyle name="Normal 8 4" xfId="635"/>
    <cellStyle name="Normal 80" xfId="636"/>
    <cellStyle name="Normal 81" xfId="637"/>
    <cellStyle name="Normal 82" xfId="638"/>
    <cellStyle name="Normal 83" xfId="639"/>
    <cellStyle name="Normal 84" xfId="640"/>
    <cellStyle name="Normal 85" xfId="641"/>
    <cellStyle name="Normal 86" xfId="642"/>
    <cellStyle name="Normal 87" xfId="643"/>
    <cellStyle name="Normal 87 2" xfId="644"/>
    <cellStyle name="Normal 87 2 2" xfId="645"/>
    <cellStyle name="Normal 87 2 3" xfId="646"/>
    <cellStyle name="Normal 87 3" xfId="647"/>
    <cellStyle name="Normal 87 4" xfId="648"/>
    <cellStyle name="Normal 88" xfId="649"/>
    <cellStyle name="Normal 88 2" xfId="650"/>
    <cellStyle name="Normal 88 2 2" xfId="651"/>
    <cellStyle name="Normal 88 3" xfId="652"/>
    <cellStyle name="Normal 88 4" xfId="653"/>
    <cellStyle name="Normal 89" xfId="654"/>
    <cellStyle name="Normal 9" xfId="655"/>
    <cellStyle name="Normal 9 2" xfId="656"/>
    <cellStyle name="Normal 9 2 2" xfId="657"/>
    <cellStyle name="Normal 9 2 3" xfId="658"/>
    <cellStyle name="Normal 9 3" xfId="659"/>
    <cellStyle name="Normal 9 3 2" xfId="660"/>
    <cellStyle name="Normal 9 4" xfId="661"/>
    <cellStyle name="Normal 90" xfId="662"/>
    <cellStyle name="Normal 90 2" xfId="663"/>
    <cellStyle name="Normal 90 2 2" xfId="664"/>
    <cellStyle name="Normal 90 3" xfId="665"/>
    <cellStyle name="Normal 90 4" xfId="666"/>
    <cellStyle name="Normal 91" xfId="667"/>
    <cellStyle name="Normal 92" xfId="668"/>
    <cellStyle name="Normal 93" xfId="669"/>
    <cellStyle name="Normal 94" xfId="670"/>
    <cellStyle name="Normal 95" xfId="671"/>
    <cellStyle name="Normal 96" xfId="672"/>
    <cellStyle name="Normal 97" xfId="673"/>
    <cellStyle name="Normal 98" xfId="674"/>
    <cellStyle name="Normal 99" xfId="675"/>
    <cellStyle name="Notas 2" xfId="676"/>
    <cellStyle name="Notas 2 2" xfId="677"/>
    <cellStyle name="Notas 2 3" xfId="678"/>
    <cellStyle name="Notas 2 4" xfId="679"/>
    <cellStyle name="Note" xfId="680"/>
    <cellStyle name="Note 2" xfId="681"/>
    <cellStyle name="Note 3" xfId="682"/>
    <cellStyle name="Note 4" xfId="683"/>
    <cellStyle name="Note 5" xfId="684"/>
    <cellStyle name="Output" xfId="685"/>
    <cellStyle name="Output 2" xfId="686"/>
    <cellStyle name="Output 3" xfId="687"/>
    <cellStyle name="Output 4" xfId="688"/>
    <cellStyle name="Output 5" xfId="689"/>
    <cellStyle name="Porcentaje" xfId="2" builtinId="5"/>
    <cellStyle name="Porcentaje 2" xfId="690"/>
    <cellStyle name="Porcentaje 2 2" xfId="691"/>
    <cellStyle name="Porcentaje 2 2 2" xfId="692"/>
    <cellStyle name="Porcentaje 2 3" xfId="693"/>
    <cellStyle name="Porcentaje 3" xfId="694"/>
    <cellStyle name="Porcentaje 3 2" xfId="695"/>
    <cellStyle name="Porcentaje 3 3" xfId="696"/>
    <cellStyle name="Porcentaje 4" xfId="697"/>
    <cellStyle name="Porcentaje 5" xfId="698"/>
    <cellStyle name="Porcentaje 6" xfId="699"/>
    <cellStyle name="Porcentaje 7" xfId="700"/>
    <cellStyle name="Porcentual 2" xfId="701"/>
    <cellStyle name="Porcentual 2 2" xfId="702"/>
    <cellStyle name="Porcentual 2 3" xfId="703"/>
    <cellStyle name="Porcentual 2 3 2" xfId="704"/>
    <cellStyle name="Porcentual 2 3 2 2" xfId="705"/>
    <cellStyle name="Porcentual 2 3 3" xfId="706"/>
    <cellStyle name="Porcentual 2 4" xfId="707"/>
    <cellStyle name="Porcentual 2 4 2" xfId="708"/>
    <cellStyle name="Porcentual 3" xfId="709"/>
    <cellStyle name="Porcentual 4" xfId="710"/>
    <cellStyle name="Porcentual 4 2" xfId="711"/>
    <cellStyle name="Porcentual 5" xfId="712"/>
    <cellStyle name="Salida 2" xfId="713"/>
    <cellStyle name="Salida 2 2" xfId="714"/>
    <cellStyle name="Salida 2 3" xfId="715"/>
    <cellStyle name="Salida 2 4" xfId="716"/>
    <cellStyle name="Texto de advertencia 2" xfId="717"/>
    <cellStyle name="Texto explicativo 2" xfId="718"/>
    <cellStyle name="Title" xfId="719"/>
    <cellStyle name="Título 1 2" xfId="720"/>
    <cellStyle name="Título 2 2" xfId="721"/>
    <cellStyle name="Título 3 2" xfId="722"/>
    <cellStyle name="Título 3 2 2" xfId="723"/>
    <cellStyle name="Título 4" xfId="724"/>
    <cellStyle name="Total 2" xfId="725"/>
    <cellStyle name="Total 2 2" xfId="726"/>
    <cellStyle name="Total 2 3" xfId="727"/>
    <cellStyle name="Total 2 4" xfId="728"/>
    <cellStyle name="Warning Text" xfId="729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0</xdr:row>
      <xdr:rowOff>119063</xdr:rowOff>
    </xdr:from>
    <xdr:to>
      <xdr:col>10</xdr:col>
      <xdr:colOff>998571</xdr:colOff>
      <xdr:row>4</xdr:row>
      <xdr:rowOff>168781</xdr:rowOff>
    </xdr:to>
    <xdr:pic>
      <xdr:nvPicPr>
        <xdr:cNvPr id="2" name="0 Imagen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5" y="0"/>
          <a:ext cx="770417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643963</xdr:rowOff>
    </xdr:to>
    <xdr:sp macro="" textlink="">
      <xdr:nvSpPr>
        <xdr:cNvPr id="3" name="Text Box 300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643963</xdr:rowOff>
    </xdr:to>
    <xdr:sp macro="" textlink="">
      <xdr:nvSpPr>
        <xdr:cNvPr id="4" name="Text Box 21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643963</xdr:rowOff>
    </xdr:to>
    <xdr:sp macro="" textlink="">
      <xdr:nvSpPr>
        <xdr:cNvPr id="5" name="Text Box 214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643963</xdr:rowOff>
    </xdr:to>
    <xdr:sp macro="" textlink="">
      <xdr:nvSpPr>
        <xdr:cNvPr id="6" name="Text Box 269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643963</xdr:rowOff>
    </xdr:to>
    <xdr:sp macro="" textlink="">
      <xdr:nvSpPr>
        <xdr:cNvPr id="7" name="Text Box 270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8" name="Text Box 299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9" name="Text Box 300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10" name="Text Box 213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11" name="Text Box 214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12" name="Text Box 269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13" name="Text Box 270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14" name="Text Box 299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15" name="Text Box 300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16" name="Text Box 213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17" name="Text Box 214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18" name="Text Box 269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492805</xdr:rowOff>
    </xdr:to>
    <xdr:sp macro="" textlink="">
      <xdr:nvSpPr>
        <xdr:cNvPr id="19" name="Text Box 270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20" name="Text Box 299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21" name="Text Box 300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22" name="Text Box 213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23" name="Text Box 214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24" name="Text Box 269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25" name="Text Box 270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26" name="Text Box 299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27" name="Text Box 300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28" name="Text Box 213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29" name="Text Box 214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30" name="Text Box 269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643960</xdr:rowOff>
    </xdr:to>
    <xdr:sp macro="" textlink="">
      <xdr:nvSpPr>
        <xdr:cNvPr id="31" name="Text Box 270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650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492802</xdr:rowOff>
    </xdr:to>
    <xdr:sp macro="" textlink="">
      <xdr:nvSpPr>
        <xdr:cNvPr id="32" name="Text Box 299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492802</xdr:rowOff>
    </xdr:to>
    <xdr:sp macro="" textlink="">
      <xdr:nvSpPr>
        <xdr:cNvPr id="33" name="Text Box 300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492802</xdr:rowOff>
    </xdr:to>
    <xdr:sp macro="" textlink="">
      <xdr:nvSpPr>
        <xdr:cNvPr id="34" name="Text Box 213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492802</xdr:rowOff>
    </xdr:to>
    <xdr:sp macro="" textlink="">
      <xdr:nvSpPr>
        <xdr:cNvPr id="35" name="Text Box 214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492802</xdr:rowOff>
    </xdr:to>
    <xdr:sp macro="" textlink="">
      <xdr:nvSpPr>
        <xdr:cNvPr id="36" name="Text Box 269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492802</xdr:rowOff>
    </xdr:to>
    <xdr:sp macro="" textlink="">
      <xdr:nvSpPr>
        <xdr:cNvPr id="37" name="Text Box 27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492802</xdr:rowOff>
    </xdr:to>
    <xdr:sp macro="" textlink="">
      <xdr:nvSpPr>
        <xdr:cNvPr id="38" name="Text Box 299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492802</xdr:rowOff>
    </xdr:to>
    <xdr:sp macro="" textlink="">
      <xdr:nvSpPr>
        <xdr:cNvPr id="39" name="Text Box 300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492802</xdr:rowOff>
    </xdr:to>
    <xdr:sp macro="" textlink="">
      <xdr:nvSpPr>
        <xdr:cNvPr id="40" name="Text Box 213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492802</xdr:rowOff>
    </xdr:to>
    <xdr:sp macro="" textlink="">
      <xdr:nvSpPr>
        <xdr:cNvPr id="41" name="Text Box 214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850</xdr:row>
      <xdr:rowOff>0</xdr:rowOff>
    </xdr:from>
    <xdr:to>
      <xdr:col>10</xdr:col>
      <xdr:colOff>66675</xdr:colOff>
      <xdr:row>929</xdr:row>
      <xdr:rowOff>492802</xdr:rowOff>
    </xdr:to>
    <xdr:sp macro="" textlink="">
      <xdr:nvSpPr>
        <xdr:cNvPr id="42" name="Text Box 269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8486775" y="341823675"/>
          <a:ext cx="66675" cy="498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111697</xdr:colOff>
      <xdr:row>0</xdr:row>
      <xdr:rowOff>73269</xdr:rowOff>
    </xdr:from>
    <xdr:to>
      <xdr:col>21</xdr:col>
      <xdr:colOff>863153</xdr:colOff>
      <xdr:row>4</xdr:row>
      <xdr:rowOff>238125</xdr:rowOff>
    </xdr:to>
    <xdr:pic>
      <xdr:nvPicPr>
        <xdr:cNvPr id="43" name="42 Imagen" descr="SESNSP2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58372" y="0"/>
          <a:ext cx="1461033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297599</xdr:rowOff>
    </xdr:to>
    <xdr:sp macro="" textlink="">
      <xdr:nvSpPr>
        <xdr:cNvPr id="3" name="Text Box 300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297599</xdr:rowOff>
    </xdr:to>
    <xdr:sp macro="" textlink="">
      <xdr:nvSpPr>
        <xdr:cNvPr id="4" name="Text Box 21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297599</xdr:rowOff>
    </xdr:to>
    <xdr:sp macro="" textlink="">
      <xdr:nvSpPr>
        <xdr:cNvPr id="5" name="Text Box 214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297599</xdr:rowOff>
    </xdr:to>
    <xdr:sp macro="" textlink="">
      <xdr:nvSpPr>
        <xdr:cNvPr id="6" name="Text Box 269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297599</xdr:rowOff>
    </xdr:to>
    <xdr:sp macro="" textlink="">
      <xdr:nvSpPr>
        <xdr:cNvPr id="7" name="Text Box 270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8" name="Text Box 299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9" name="Text Box 300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10" name="Text Box 213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11" name="Text Box 214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12" name="Text Box 269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13" name="Text Box 270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14" name="Text Box 299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15" name="Text Box 300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16" name="Text Box 213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17" name="Text Box 214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18" name="Text Box 269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146441</xdr:rowOff>
    </xdr:to>
    <xdr:sp macro="" textlink="">
      <xdr:nvSpPr>
        <xdr:cNvPr id="19" name="Text Box 270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20" name="Text Box 299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21" name="Text Box 300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22" name="Text Box 213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23" name="Text Box 214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24" name="Text Box 269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25" name="Text Box 270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26" name="Text Box 299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27" name="Text Box 300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28" name="Text Box 213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29" name="Text Box 214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30" name="Text Box 269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297596</xdr:rowOff>
    </xdr:to>
    <xdr:sp macro="" textlink="">
      <xdr:nvSpPr>
        <xdr:cNvPr id="31" name="Text Box 270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64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146438</xdr:rowOff>
    </xdr:to>
    <xdr:sp macro="" textlink="">
      <xdr:nvSpPr>
        <xdr:cNvPr id="32" name="Text Box 299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146438</xdr:rowOff>
    </xdr:to>
    <xdr:sp macro="" textlink="">
      <xdr:nvSpPr>
        <xdr:cNvPr id="33" name="Text Box 300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146438</xdr:rowOff>
    </xdr:to>
    <xdr:sp macro="" textlink="">
      <xdr:nvSpPr>
        <xdr:cNvPr id="34" name="Text Box 213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146438</xdr:rowOff>
    </xdr:to>
    <xdr:sp macro="" textlink="">
      <xdr:nvSpPr>
        <xdr:cNvPr id="35" name="Text Box 214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146438</xdr:rowOff>
    </xdr:to>
    <xdr:sp macro="" textlink="">
      <xdr:nvSpPr>
        <xdr:cNvPr id="36" name="Text Box 269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146438</xdr:rowOff>
    </xdr:to>
    <xdr:sp macro="" textlink="">
      <xdr:nvSpPr>
        <xdr:cNvPr id="37" name="Text Box 27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146438</xdr:rowOff>
    </xdr:to>
    <xdr:sp macro="" textlink="">
      <xdr:nvSpPr>
        <xdr:cNvPr id="38" name="Text Box 299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146438</xdr:rowOff>
    </xdr:to>
    <xdr:sp macro="" textlink="">
      <xdr:nvSpPr>
        <xdr:cNvPr id="39" name="Text Box 300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146438</xdr:rowOff>
    </xdr:to>
    <xdr:sp macro="" textlink="">
      <xdr:nvSpPr>
        <xdr:cNvPr id="40" name="Text Box 213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146438</xdr:rowOff>
    </xdr:to>
    <xdr:sp macro="" textlink="">
      <xdr:nvSpPr>
        <xdr:cNvPr id="41" name="Text Box 214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66675</xdr:colOff>
      <xdr:row>37</xdr:row>
      <xdr:rowOff>146438</xdr:rowOff>
    </xdr:to>
    <xdr:sp macro="" textlink="">
      <xdr:nvSpPr>
        <xdr:cNvPr id="42" name="Text Box 269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SpPr txBox="1">
          <a:spLocks noChangeArrowheads="1"/>
        </xdr:cNvSpPr>
      </xdr:nvSpPr>
      <xdr:spPr bwMode="auto">
        <a:xfrm>
          <a:off x="8486775" y="66713100"/>
          <a:ext cx="66675" cy="492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A4511"/>
  <sheetViews>
    <sheetView topLeftCell="A46" zoomScale="55" zoomScaleNormal="55" zoomScaleSheetLayoutView="40" workbookViewId="0">
      <pane xSplit="11" ySplit="10" topLeftCell="Y56" activePane="bottomRight" state="frozen"/>
      <selection activeCell="A46" sqref="A46"/>
      <selection pane="topRight" activeCell="L46" sqref="L46"/>
      <selection pane="bottomLeft" activeCell="A56" sqref="A56"/>
      <selection pane="bottomRight" activeCell="AA50" sqref="AA50"/>
    </sheetView>
  </sheetViews>
  <sheetFormatPr baseColWidth="10" defaultColWidth="11.42578125" defaultRowHeight="27"/>
  <cols>
    <col min="1" max="1" width="25.85546875" style="1" bestFit="1" customWidth="1"/>
    <col min="2" max="2" width="11.28515625" style="2" customWidth="1"/>
    <col min="3" max="3" width="11.140625" style="2" customWidth="1"/>
    <col min="4" max="4" width="7" style="2" customWidth="1"/>
    <col min="5" max="5" width="11.140625" style="2" customWidth="1"/>
    <col min="6" max="6" width="10.7109375" style="2" customWidth="1"/>
    <col min="7" max="7" width="15.85546875" style="2" customWidth="1"/>
    <col min="8" max="8" width="15.5703125" style="2" customWidth="1"/>
    <col min="9" max="9" width="10" style="2" customWidth="1"/>
    <col min="10" max="10" width="8.7109375" style="2" customWidth="1"/>
    <col min="11" max="11" width="111" style="3" customWidth="1"/>
    <col min="12" max="12" width="43" style="2" customWidth="1"/>
    <col min="13" max="13" width="38.5703125" style="2" customWidth="1"/>
    <col min="14" max="14" width="37.28515625" style="2" bestFit="1" customWidth="1"/>
    <col min="15" max="15" width="38.7109375" style="2" customWidth="1"/>
    <col min="16" max="16" width="25" style="2" customWidth="1"/>
    <col min="17" max="17" width="37.28515625" style="2" bestFit="1" customWidth="1"/>
    <col min="18" max="18" width="39.140625" style="2" customWidth="1"/>
    <col min="19" max="19" width="18.85546875" style="2" customWidth="1"/>
    <col min="20" max="20" width="19.28515625" style="4" customWidth="1"/>
    <col min="21" max="21" width="17.7109375" style="2" customWidth="1"/>
    <col min="22" max="22" width="8" style="2" hidden="1" customWidth="1"/>
    <col min="23" max="23" width="22.42578125" style="385" bestFit="1" customWidth="1"/>
    <col min="24" max="24" width="25.5703125" style="385" bestFit="1" customWidth="1"/>
    <col min="25" max="25" width="28.42578125" style="385" customWidth="1"/>
    <col min="26" max="26" width="26.5703125" style="385" bestFit="1" customWidth="1"/>
    <col min="27" max="27" width="25.5703125" style="385" bestFit="1" customWidth="1"/>
    <col min="28" max="28" width="28.42578125" style="385" customWidth="1"/>
    <col min="29" max="29" width="38.85546875" style="385" bestFit="1" customWidth="1"/>
    <col min="30" max="30" width="25" style="385" customWidth="1"/>
    <col min="31" max="31" width="25.140625" style="385" customWidth="1"/>
    <col min="32" max="32" width="23.5703125" style="385" customWidth="1"/>
    <col min="33" max="33" width="22.140625" style="385" customWidth="1"/>
    <col min="34" max="34" width="26.42578125" style="385" customWidth="1"/>
    <col min="35" max="35" width="22" style="385" customWidth="1"/>
    <col min="36" max="36" width="40.85546875" style="385" customWidth="1"/>
    <col min="37" max="37" width="24.28515625" style="385" customWidth="1"/>
    <col min="38" max="38" width="25.5703125" style="385" customWidth="1"/>
    <col min="39" max="39" width="20.5703125" style="385" customWidth="1"/>
    <col min="40" max="40" width="26.42578125" style="385" customWidth="1"/>
    <col min="41" max="41" width="29.5703125" style="385" customWidth="1"/>
    <col min="42" max="42" width="22.140625" style="385" customWidth="1"/>
    <col min="43" max="43" width="38.28515625" style="385" customWidth="1"/>
    <col min="44" max="44" width="24.42578125" style="385" customWidth="1"/>
    <col min="45" max="45" width="19.7109375" style="385" customWidth="1"/>
    <col min="46" max="46" width="29.140625" style="385" customWidth="1"/>
    <col min="47" max="47" width="25.42578125" style="385" customWidth="1"/>
    <col min="48" max="48" width="27.5703125" style="385" customWidth="1"/>
    <col min="49" max="49" width="34.5703125" style="385" customWidth="1"/>
    <col min="50" max="50" width="38.42578125" style="385" customWidth="1"/>
    <col min="51" max="51" width="31.5703125" style="385" bestFit="1" customWidth="1"/>
    <col min="52" max="52" width="29.28515625" style="385" bestFit="1" customWidth="1"/>
    <col min="53" max="54" width="31.5703125" style="385" bestFit="1" customWidth="1"/>
    <col min="55" max="55" width="11.42578125" style="385"/>
    <col min="56" max="57" width="31.5703125" style="385" bestFit="1" customWidth="1"/>
    <col min="58" max="58" width="19.42578125" style="382" bestFit="1" customWidth="1"/>
    <col min="59" max="59" width="16.28515625" style="382" bestFit="1" customWidth="1"/>
    <col min="60" max="60" width="17.28515625" style="382" bestFit="1" customWidth="1"/>
    <col min="61" max="61" width="11.42578125" style="382"/>
    <col min="62" max="62" width="14.7109375" style="382" bestFit="1" customWidth="1"/>
    <col min="63" max="69" width="11.42578125" style="382"/>
    <col min="70" max="16384" width="11.42578125" style="1"/>
  </cols>
  <sheetData>
    <row r="1" spans="1:69" hidden="1"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</row>
    <row r="2" spans="1:69" ht="27.75" hidden="1">
      <c r="B2" s="541" t="str">
        <f>B46</f>
        <v>FINANCIAMIENTO CONJUNTO PARA LA SEGURIDAD PÚBLICA</v>
      </c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"/>
      <c r="T2" s="5"/>
      <c r="U2" s="5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</row>
    <row r="3" spans="1:69" ht="27.75" hidden="1">
      <c r="B3" s="545" t="str">
        <f>B47</f>
        <v>ESTRUCTURA PROGRAMÁTICA PRESUPUESTAL 2017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6"/>
      <c r="T3" s="6"/>
      <c r="U3" s="6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</row>
    <row r="4" spans="1:69" ht="27.75" hidden="1">
      <c r="B4" s="541" t="s">
        <v>0</v>
      </c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"/>
      <c r="T4" s="5"/>
      <c r="U4" s="5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</row>
    <row r="5" spans="1:69" ht="27.75" hidden="1">
      <c r="B5" s="546" t="str">
        <f>B48</f>
        <v>ENTIDAD FEDERATIVA: PUEBLA</v>
      </c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 s="7"/>
      <c r="T5" s="7"/>
      <c r="U5" s="7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</row>
    <row r="6" spans="1:69" ht="27.75" hidden="1">
      <c r="L6" s="8">
        <f>N6-M6</f>
        <v>220070164.80000001</v>
      </c>
      <c r="M6" s="8">
        <f>N6*0.2</f>
        <v>55017541.200000003</v>
      </c>
      <c r="N6" s="8">
        <v>275087706</v>
      </c>
      <c r="O6" s="8">
        <f>Q6</f>
        <v>105000000</v>
      </c>
      <c r="P6" s="8"/>
      <c r="Q6" s="8">
        <v>105000000</v>
      </c>
      <c r="R6" s="8">
        <f>N6+Q6</f>
        <v>380087706</v>
      </c>
      <c r="S6" s="9"/>
      <c r="T6" s="9"/>
      <c r="U6" s="9"/>
      <c r="V6" s="9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</row>
    <row r="7" spans="1:69" ht="28.5" hidden="1" thickBot="1">
      <c r="B7" s="535" t="s">
        <v>1</v>
      </c>
      <c r="C7" s="535" t="s">
        <v>2</v>
      </c>
      <c r="D7" s="535" t="s">
        <v>3</v>
      </c>
      <c r="E7" s="535" t="s">
        <v>4</v>
      </c>
      <c r="F7" s="535" t="s">
        <v>5</v>
      </c>
      <c r="G7" s="535" t="s">
        <v>6</v>
      </c>
      <c r="H7" s="535" t="s">
        <v>7</v>
      </c>
      <c r="I7" s="535" t="s">
        <v>8</v>
      </c>
      <c r="J7" s="535" t="s">
        <v>9</v>
      </c>
      <c r="K7" s="547" t="s">
        <v>10</v>
      </c>
      <c r="L7" s="550" t="s">
        <v>11</v>
      </c>
      <c r="M7" s="551"/>
      <c r="N7" s="551"/>
      <c r="O7" s="551"/>
      <c r="P7" s="551"/>
      <c r="Q7" s="551"/>
      <c r="R7" s="552"/>
      <c r="S7" s="10"/>
      <c r="T7" s="11"/>
      <c r="U7" s="10"/>
      <c r="V7" s="9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</row>
    <row r="8" spans="1:69" ht="61.5" hidden="1" customHeight="1" thickBot="1">
      <c r="B8" s="536"/>
      <c r="C8" s="536"/>
      <c r="D8" s="536"/>
      <c r="E8" s="536"/>
      <c r="F8" s="536"/>
      <c r="G8" s="536"/>
      <c r="H8" s="536"/>
      <c r="I8" s="536"/>
      <c r="J8" s="536"/>
      <c r="K8" s="548"/>
      <c r="L8" s="532" t="s">
        <v>12</v>
      </c>
      <c r="M8" s="533"/>
      <c r="N8" s="534"/>
      <c r="O8" s="532" t="s">
        <v>13</v>
      </c>
      <c r="P8" s="533"/>
      <c r="Q8" s="534"/>
      <c r="R8" s="12" t="s">
        <v>14</v>
      </c>
      <c r="S8" s="13"/>
      <c r="T8" s="14"/>
      <c r="U8" s="13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</row>
    <row r="9" spans="1:69" ht="56.25" hidden="1" thickBot="1">
      <c r="B9" s="536"/>
      <c r="C9" s="536"/>
      <c r="D9" s="536"/>
      <c r="E9" s="536"/>
      <c r="F9" s="536"/>
      <c r="G9" s="536"/>
      <c r="H9" s="536"/>
      <c r="I9" s="536"/>
      <c r="J9" s="536"/>
      <c r="K9" s="549"/>
      <c r="L9" s="15" t="s">
        <v>15</v>
      </c>
      <c r="M9" s="15" t="s">
        <v>16</v>
      </c>
      <c r="N9" s="15" t="s">
        <v>17</v>
      </c>
      <c r="O9" s="15" t="s">
        <v>18</v>
      </c>
      <c r="P9" s="15" t="s">
        <v>16</v>
      </c>
      <c r="Q9" s="15" t="s">
        <v>17</v>
      </c>
      <c r="R9" s="16" t="s">
        <v>19</v>
      </c>
      <c r="S9" s="13"/>
      <c r="T9" s="14"/>
      <c r="U9" s="17"/>
      <c r="V9" s="17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</row>
    <row r="10" spans="1:69" ht="54.6" hidden="1" customHeight="1" thickBot="1">
      <c r="B10" s="537"/>
      <c r="C10" s="537"/>
      <c r="D10" s="537"/>
      <c r="E10" s="537"/>
      <c r="F10" s="537"/>
      <c r="G10" s="537"/>
      <c r="H10" s="537"/>
      <c r="I10" s="537"/>
      <c r="J10" s="537"/>
      <c r="K10" s="18" t="s">
        <v>19</v>
      </c>
      <c r="L10" s="19">
        <f>L11+L14+L17+L21+L27+L31+L32+L35+L36+L39+L40</f>
        <v>220070164.80000001</v>
      </c>
      <c r="M10" s="19">
        <f>M11+M14+M17+M21+M27+M31+M32+M35+M36+M39+M40</f>
        <v>55017541.200000003</v>
      </c>
      <c r="N10" s="19">
        <f>L10+M10</f>
        <v>275087706</v>
      </c>
      <c r="O10" s="19">
        <f>O11+O14+O17+O21+O27+O31+O32+O35+O36+O39+O40</f>
        <v>105000000</v>
      </c>
      <c r="P10" s="19">
        <f t="shared" ref="P10:R10" si="0">P11+P14+P17+P21+P27+P31+P32+P35+P36+P39+P40</f>
        <v>0</v>
      </c>
      <c r="Q10" s="19">
        <f t="shared" si="0"/>
        <v>105000000</v>
      </c>
      <c r="R10" s="19">
        <f t="shared" si="0"/>
        <v>380087706</v>
      </c>
      <c r="S10" s="20"/>
      <c r="T10" s="21"/>
      <c r="U10" s="20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</row>
    <row r="11" spans="1:69" ht="55.5" hidden="1">
      <c r="A11" s="1" t="s">
        <v>20</v>
      </c>
      <c r="B11" s="22">
        <f t="shared" ref="B11:E11" si="1">B58</f>
        <v>2017</v>
      </c>
      <c r="C11" s="22">
        <f t="shared" si="1"/>
        <v>8321</v>
      </c>
      <c r="D11" s="22">
        <f t="shared" si="1"/>
        <v>1</v>
      </c>
      <c r="E11" s="22">
        <f t="shared" si="1"/>
        <v>1</v>
      </c>
      <c r="F11" s="22"/>
      <c r="G11" s="22"/>
      <c r="H11" s="22"/>
      <c r="I11" s="22"/>
      <c r="J11" s="22"/>
      <c r="K11" s="23" t="str">
        <f>K56</f>
        <v>PREVENCIÓN SOCIAL DE LA VIOLENCIA Y LA DELINCUENCIA CON PARTICIPACIÓN CIUDADANA</v>
      </c>
      <c r="L11" s="24">
        <f>L56</f>
        <v>0</v>
      </c>
      <c r="M11" s="24">
        <f t="shared" ref="M11:Q12" si="2">M56</f>
        <v>0</v>
      </c>
      <c r="N11" s="24">
        <f t="shared" si="2"/>
        <v>0</v>
      </c>
      <c r="O11" s="24">
        <f t="shared" si="2"/>
        <v>19892647.100000001</v>
      </c>
      <c r="P11" s="24">
        <f t="shared" si="2"/>
        <v>0</v>
      </c>
      <c r="Q11" s="24">
        <f t="shared" si="2"/>
        <v>19892647.100000001</v>
      </c>
      <c r="R11" s="24">
        <f>N11+Q11</f>
        <v>19892647.100000001</v>
      </c>
      <c r="S11" s="20" t="s">
        <v>21</v>
      </c>
      <c r="T11" s="21"/>
      <c r="U11" s="20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</row>
    <row r="12" spans="1:69" ht="54" hidden="1">
      <c r="A12" s="1" t="s">
        <v>20</v>
      </c>
      <c r="B12" s="22">
        <f>B57</f>
        <v>2017</v>
      </c>
      <c r="C12" s="22">
        <f>C57</f>
        <v>8321</v>
      </c>
      <c r="D12" s="22">
        <f>D57</f>
        <v>1</v>
      </c>
      <c r="E12" s="22">
        <f>E57</f>
        <v>1</v>
      </c>
      <c r="F12" s="22">
        <f>F57</f>
        <v>1</v>
      </c>
      <c r="G12" s="22"/>
      <c r="H12" s="22"/>
      <c r="I12" s="22"/>
      <c r="J12" s="22"/>
      <c r="K12" s="25" t="str">
        <f>K57</f>
        <v>Prevención Social de la Violencia y la Delincuencia con Participación Ciudadana</v>
      </c>
      <c r="L12" s="24">
        <f>L57</f>
        <v>0</v>
      </c>
      <c r="M12" s="24">
        <f t="shared" si="2"/>
        <v>0</v>
      </c>
      <c r="N12" s="24">
        <f t="shared" si="2"/>
        <v>0</v>
      </c>
      <c r="O12" s="24">
        <f t="shared" si="2"/>
        <v>19892647.100000001</v>
      </c>
      <c r="P12" s="24">
        <f t="shared" si="2"/>
        <v>0</v>
      </c>
      <c r="Q12" s="24">
        <f t="shared" si="2"/>
        <v>19892647.100000001</v>
      </c>
      <c r="R12" s="24">
        <f t="shared" ref="R12:R21" si="3">N12+Q12</f>
        <v>19892647.100000001</v>
      </c>
      <c r="S12" s="26"/>
      <c r="T12" s="21"/>
      <c r="U12" s="20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</row>
    <row r="13" spans="1:69" ht="27.75" hidden="1">
      <c r="A13" s="1" t="s">
        <v>20</v>
      </c>
      <c r="B13" s="22">
        <f>B157</f>
        <v>2017</v>
      </c>
      <c r="C13" s="22">
        <f>C157</f>
        <v>8321</v>
      </c>
      <c r="D13" s="22">
        <f>D157</f>
        <v>1</v>
      </c>
      <c r="E13" s="22">
        <f>E157</f>
        <v>1</v>
      </c>
      <c r="F13" s="22">
        <f>F157</f>
        <v>2</v>
      </c>
      <c r="G13" s="22"/>
      <c r="H13" s="22"/>
      <c r="I13" s="22"/>
      <c r="J13" s="22"/>
      <c r="K13" s="25" t="str">
        <f>K157</f>
        <v>Acceso a la Justicia para las Mujeres</v>
      </c>
      <c r="L13" s="24">
        <f>L157</f>
        <v>0</v>
      </c>
      <c r="M13" s="24">
        <f t="shared" ref="M13:Q13" si="4">M157</f>
        <v>0</v>
      </c>
      <c r="N13" s="24">
        <f t="shared" si="4"/>
        <v>0</v>
      </c>
      <c r="O13" s="24">
        <f t="shared" si="4"/>
        <v>0</v>
      </c>
      <c r="P13" s="24">
        <f t="shared" si="4"/>
        <v>0</v>
      </c>
      <c r="Q13" s="24">
        <f t="shared" si="4"/>
        <v>0</v>
      </c>
      <c r="R13" s="24">
        <f t="shared" si="3"/>
        <v>0</v>
      </c>
      <c r="S13" s="26"/>
      <c r="T13" s="21"/>
      <c r="U13" s="20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</row>
    <row r="14" spans="1:69" ht="27.75" hidden="1">
      <c r="A14" s="1" t="s">
        <v>20</v>
      </c>
      <c r="B14" s="22">
        <f t="shared" ref="B14:E15" si="5">B382</f>
        <v>2017</v>
      </c>
      <c r="C14" s="22">
        <f t="shared" si="5"/>
        <v>8321</v>
      </c>
      <c r="D14" s="22">
        <f t="shared" si="5"/>
        <v>2</v>
      </c>
      <c r="E14" s="22">
        <f t="shared" si="5"/>
        <v>2</v>
      </c>
      <c r="F14" s="22" t="s">
        <v>22</v>
      </c>
      <c r="G14" s="22"/>
      <c r="H14" s="22"/>
      <c r="I14" s="22"/>
      <c r="J14" s="22"/>
      <c r="K14" s="23" t="str">
        <f>K382</f>
        <v>Desarrollo, Profesionalización y Certificación Policial</v>
      </c>
      <c r="L14" s="24">
        <f>L15+L16</f>
        <v>37775012</v>
      </c>
      <c r="M14" s="24">
        <f t="shared" ref="M14:Q14" si="6">M15+M16</f>
        <v>18556845</v>
      </c>
      <c r="N14" s="24">
        <f t="shared" si="6"/>
        <v>56331857</v>
      </c>
      <c r="O14" s="24">
        <f t="shared" si="6"/>
        <v>32673528.309999999</v>
      </c>
      <c r="P14" s="24">
        <f t="shared" si="6"/>
        <v>0</v>
      </c>
      <c r="Q14" s="24">
        <f t="shared" si="6"/>
        <v>32673528.309999999</v>
      </c>
      <c r="R14" s="24">
        <f t="shared" si="3"/>
        <v>89005385.310000002</v>
      </c>
      <c r="S14" s="26"/>
      <c r="T14" s="21"/>
      <c r="U14" s="20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</row>
    <row r="15" spans="1:69" ht="54" hidden="1">
      <c r="A15" s="1" t="s">
        <v>20</v>
      </c>
      <c r="B15" s="22">
        <f t="shared" si="5"/>
        <v>2017</v>
      </c>
      <c r="C15" s="22">
        <f t="shared" si="5"/>
        <v>8321</v>
      </c>
      <c r="D15" s="22">
        <f t="shared" si="5"/>
        <v>2</v>
      </c>
      <c r="E15" s="22">
        <f t="shared" si="5"/>
        <v>2</v>
      </c>
      <c r="F15" s="22">
        <f>F383</f>
        <v>1</v>
      </c>
      <c r="G15" s="22"/>
      <c r="H15" s="22"/>
      <c r="I15" s="22"/>
      <c r="J15" s="22"/>
      <c r="K15" s="25" t="str">
        <f t="shared" ref="K15" si="7">K383</f>
        <v>Profesionalización de las Instituciones de Seguridad Pública</v>
      </c>
      <c r="L15" s="24">
        <f>L383</f>
        <v>34951542</v>
      </c>
      <c r="M15" s="24">
        <f t="shared" ref="M15:Q15" si="8">M383</f>
        <v>5251845</v>
      </c>
      <c r="N15" s="24">
        <f t="shared" si="8"/>
        <v>40203387</v>
      </c>
      <c r="O15" s="24">
        <f t="shared" si="8"/>
        <v>2313631</v>
      </c>
      <c r="P15" s="24">
        <f t="shared" si="8"/>
        <v>0</v>
      </c>
      <c r="Q15" s="24">
        <f t="shared" si="8"/>
        <v>2313631</v>
      </c>
      <c r="R15" s="24">
        <f t="shared" si="3"/>
        <v>42517018</v>
      </c>
      <c r="S15" s="26"/>
      <c r="T15" s="21"/>
      <c r="U15" s="20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</row>
    <row r="16" spans="1:69" ht="61.5" hidden="1" customHeight="1">
      <c r="A16" s="1" t="s">
        <v>20</v>
      </c>
      <c r="B16" s="22">
        <v>2017</v>
      </c>
      <c r="C16" s="22">
        <f>C682</f>
        <v>8321</v>
      </c>
      <c r="D16" s="22">
        <f>D682</f>
        <v>2</v>
      </c>
      <c r="E16" s="22">
        <f>E682</f>
        <v>2</v>
      </c>
      <c r="F16" s="22">
        <v>2</v>
      </c>
      <c r="G16" s="22"/>
      <c r="H16" s="22"/>
      <c r="I16" s="22"/>
      <c r="J16" s="22"/>
      <c r="K16" s="25" t="s">
        <v>23</v>
      </c>
      <c r="L16" s="24">
        <f>L682</f>
        <v>2823470</v>
      </c>
      <c r="M16" s="24">
        <f t="shared" ref="M16:Q16" si="9">M682</f>
        <v>13305000</v>
      </c>
      <c r="N16" s="24">
        <f t="shared" si="9"/>
        <v>16128470</v>
      </c>
      <c r="O16" s="24">
        <f t="shared" si="9"/>
        <v>30359897.309999999</v>
      </c>
      <c r="P16" s="24">
        <f t="shared" si="9"/>
        <v>0</v>
      </c>
      <c r="Q16" s="24">
        <f t="shared" si="9"/>
        <v>30359897.309999999</v>
      </c>
      <c r="R16" s="24">
        <f t="shared" si="3"/>
        <v>46488367.310000002</v>
      </c>
      <c r="S16" s="26"/>
      <c r="T16" s="21"/>
      <c r="U16" s="20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</row>
    <row r="17" spans="1:79" s="2" customFormat="1" ht="55.5" hidden="1">
      <c r="A17" s="1"/>
      <c r="B17" s="22">
        <f t="shared" ref="B17:E18" si="10">B930</f>
        <v>2017</v>
      </c>
      <c r="C17" s="22">
        <f t="shared" si="10"/>
        <v>8321</v>
      </c>
      <c r="D17" s="22">
        <f t="shared" si="10"/>
        <v>2</v>
      </c>
      <c r="E17" s="22">
        <f t="shared" si="10"/>
        <v>3</v>
      </c>
      <c r="F17" s="22" t="s">
        <v>22</v>
      </c>
      <c r="G17" s="22"/>
      <c r="H17" s="22"/>
      <c r="I17" s="22"/>
      <c r="J17" s="22"/>
      <c r="K17" s="23" t="str">
        <f t="shared" ref="K17:K18" si="11">K930</f>
        <v>Tecnologías, Infraestructura y Equipamiento de Apoyo a la Operación Policial</v>
      </c>
      <c r="L17" s="24">
        <f>L18+L19+L20</f>
        <v>60570445.890000001</v>
      </c>
      <c r="M17" s="24">
        <f t="shared" ref="M17:Q17" si="12">M18+M19+M20</f>
        <v>36460696.200000003</v>
      </c>
      <c r="N17" s="24">
        <f t="shared" si="12"/>
        <v>97031142.090000004</v>
      </c>
      <c r="O17" s="24">
        <f t="shared" si="12"/>
        <v>5028445.21</v>
      </c>
      <c r="P17" s="24">
        <f t="shared" si="12"/>
        <v>0</v>
      </c>
      <c r="Q17" s="24">
        <f t="shared" si="12"/>
        <v>5028445.21</v>
      </c>
      <c r="R17" s="24">
        <f t="shared" si="3"/>
        <v>102059587.3</v>
      </c>
      <c r="S17" s="26"/>
      <c r="T17" s="21"/>
      <c r="U17" s="20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</row>
    <row r="18" spans="1:79" s="2" customFormat="1" ht="30.75" hidden="1" customHeight="1">
      <c r="A18" s="1" t="s">
        <v>20</v>
      </c>
      <c r="B18" s="22">
        <f t="shared" si="10"/>
        <v>2017</v>
      </c>
      <c r="C18" s="22">
        <f t="shared" si="10"/>
        <v>8321</v>
      </c>
      <c r="D18" s="22">
        <f t="shared" si="10"/>
        <v>2</v>
      </c>
      <c r="E18" s="22">
        <f t="shared" si="10"/>
        <v>3</v>
      </c>
      <c r="F18" s="22">
        <f>F931</f>
        <v>1</v>
      </c>
      <c r="G18" s="22"/>
      <c r="H18" s="22"/>
      <c r="I18" s="22"/>
      <c r="J18" s="22"/>
      <c r="K18" s="25" t="str">
        <f t="shared" si="11"/>
        <v>Red Nacional de Radiocomunicación</v>
      </c>
      <c r="L18" s="24">
        <f>L931</f>
        <v>12200000</v>
      </c>
      <c r="M18" s="24">
        <f t="shared" ref="M18:Q18" si="13">M931</f>
        <v>0</v>
      </c>
      <c r="N18" s="24">
        <f t="shared" si="13"/>
        <v>12200000</v>
      </c>
      <c r="O18" s="24">
        <f t="shared" si="13"/>
        <v>4380000</v>
      </c>
      <c r="P18" s="24">
        <f t="shared" si="13"/>
        <v>0</v>
      </c>
      <c r="Q18" s="24">
        <f t="shared" si="13"/>
        <v>4380000</v>
      </c>
      <c r="R18" s="24">
        <f t="shared" si="3"/>
        <v>16580000</v>
      </c>
      <c r="S18" s="26"/>
      <c r="T18" s="21"/>
      <c r="U18" s="20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</row>
    <row r="19" spans="1:79" s="2" customFormat="1" ht="27.75" hidden="1">
      <c r="A19" s="1" t="s">
        <v>20</v>
      </c>
      <c r="B19" s="22">
        <f>B1065</f>
        <v>2017</v>
      </c>
      <c r="C19" s="22">
        <f>C1065</f>
        <v>8321</v>
      </c>
      <c r="D19" s="22">
        <f>D1065</f>
        <v>2</v>
      </c>
      <c r="E19" s="22">
        <f>E1065</f>
        <v>3</v>
      </c>
      <c r="F19" s="22">
        <f>F1065</f>
        <v>2</v>
      </c>
      <c r="G19" s="22"/>
      <c r="H19" s="22"/>
      <c r="I19" s="22"/>
      <c r="J19" s="22"/>
      <c r="K19" s="25" t="str">
        <f>K1065</f>
        <v>Sistemas de Videovigilancia</v>
      </c>
      <c r="L19" s="24">
        <f>L1065</f>
        <v>0</v>
      </c>
      <c r="M19" s="24">
        <f t="shared" ref="M19:Q19" si="14">M1065</f>
        <v>0</v>
      </c>
      <c r="N19" s="24">
        <f t="shared" si="14"/>
        <v>0</v>
      </c>
      <c r="O19" s="24">
        <f t="shared" si="14"/>
        <v>0</v>
      </c>
      <c r="P19" s="24">
        <f t="shared" si="14"/>
        <v>0</v>
      </c>
      <c r="Q19" s="24">
        <f t="shared" si="14"/>
        <v>0</v>
      </c>
      <c r="R19" s="24">
        <f t="shared" si="3"/>
        <v>0</v>
      </c>
      <c r="S19" s="26"/>
      <c r="T19" s="21"/>
      <c r="U19" s="20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</row>
    <row r="20" spans="1:79" s="2" customFormat="1" ht="81" hidden="1">
      <c r="A20" s="1"/>
      <c r="B20" s="22">
        <f>B1155</f>
        <v>2017</v>
      </c>
      <c r="C20" s="22">
        <f>C1155</f>
        <v>8321</v>
      </c>
      <c r="D20" s="22">
        <f>D1155</f>
        <v>2</v>
      </c>
      <c r="E20" s="22">
        <f>E1155</f>
        <v>3</v>
      </c>
      <c r="F20" s="22">
        <f>F1155</f>
        <v>3</v>
      </c>
      <c r="G20" s="22"/>
      <c r="H20" s="22"/>
      <c r="I20" s="22"/>
      <c r="J20" s="22"/>
      <c r="K20" s="25" t="str">
        <f>K1155</f>
        <v>Fortalecimiento de Programas Prioritarios Locales de las Instituciones de Seguridad Pública e Impartición de Justicia</v>
      </c>
      <c r="L20" s="24">
        <f>L1155</f>
        <v>48370445.890000001</v>
      </c>
      <c r="M20" s="24">
        <f t="shared" ref="M20:N20" si="15">M1155</f>
        <v>36460696.200000003</v>
      </c>
      <c r="N20" s="24">
        <f t="shared" si="15"/>
        <v>84831142.090000004</v>
      </c>
      <c r="O20" s="24">
        <f>O1155</f>
        <v>648445.21</v>
      </c>
      <c r="P20" s="24">
        <f t="shared" ref="P20:Q20" si="16">P1155</f>
        <v>0</v>
      </c>
      <c r="Q20" s="24">
        <f t="shared" si="16"/>
        <v>648445.21</v>
      </c>
      <c r="R20" s="24">
        <f t="shared" si="3"/>
        <v>85479587.299999997</v>
      </c>
      <c r="S20" s="26"/>
      <c r="T20" s="21"/>
      <c r="U20" s="20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</row>
    <row r="21" spans="1:79" s="2" customFormat="1" ht="55.5" hidden="1">
      <c r="A21" s="1" t="s">
        <v>20</v>
      </c>
      <c r="B21" s="22">
        <f t="shared" ref="B21:E22" si="17">B1689</f>
        <v>2017</v>
      </c>
      <c r="C21" s="22">
        <f t="shared" si="17"/>
        <v>8321</v>
      </c>
      <c r="D21" s="22">
        <f t="shared" si="17"/>
        <v>3</v>
      </c>
      <c r="E21" s="22">
        <f t="shared" si="17"/>
        <v>4</v>
      </c>
      <c r="F21" s="22"/>
      <c r="G21" s="22"/>
      <c r="H21" s="22"/>
      <c r="I21" s="22"/>
      <c r="J21" s="22"/>
      <c r="K21" s="23" t="str">
        <f t="shared" ref="K21:K22" si="18">K1689</f>
        <v>Implementación y Desarrollo del Sistema de Justicia Penal y Sistemas Complementarios</v>
      </c>
      <c r="L21" s="24">
        <f>L22+L23+L24+L25+L26</f>
        <v>58998999.909999996</v>
      </c>
      <c r="M21" s="24">
        <f t="shared" ref="M21:Q21" si="19">M22+M23+M24+M25+M26</f>
        <v>0</v>
      </c>
      <c r="N21" s="24">
        <f t="shared" si="19"/>
        <v>58998999.909999996</v>
      </c>
      <c r="O21" s="24">
        <f t="shared" si="19"/>
        <v>50000</v>
      </c>
      <c r="P21" s="24">
        <f t="shared" si="19"/>
        <v>0</v>
      </c>
      <c r="Q21" s="24">
        <f t="shared" si="19"/>
        <v>50000</v>
      </c>
      <c r="R21" s="24">
        <f t="shared" si="3"/>
        <v>59048999.909999996</v>
      </c>
      <c r="S21" s="26"/>
      <c r="T21" s="21"/>
      <c r="U21" s="20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</row>
    <row r="22" spans="1:79" s="2" customFormat="1" ht="54" hidden="1">
      <c r="A22" s="1" t="s">
        <v>20</v>
      </c>
      <c r="B22" s="22">
        <f t="shared" si="17"/>
        <v>2017</v>
      </c>
      <c r="C22" s="22">
        <f t="shared" si="17"/>
        <v>8321</v>
      </c>
      <c r="D22" s="22">
        <f t="shared" si="17"/>
        <v>3</v>
      </c>
      <c r="E22" s="22">
        <f t="shared" si="17"/>
        <v>4</v>
      </c>
      <c r="F22" s="22">
        <f>F1690</f>
        <v>1</v>
      </c>
      <c r="G22" s="22"/>
      <c r="H22" s="22"/>
      <c r="I22" s="22"/>
      <c r="J22" s="22"/>
      <c r="K22" s="25" t="str">
        <f t="shared" si="18"/>
        <v xml:space="preserve">Implementación y Desarrollo del Sistema de Justicia Penal </v>
      </c>
      <c r="L22" s="24">
        <f>L1690</f>
        <v>55611114.909999996</v>
      </c>
      <c r="M22" s="24">
        <f t="shared" ref="M22:R22" si="20">M1690</f>
        <v>0</v>
      </c>
      <c r="N22" s="24">
        <f t="shared" si="20"/>
        <v>55611114.909999996</v>
      </c>
      <c r="O22" s="24">
        <f t="shared" si="20"/>
        <v>50000</v>
      </c>
      <c r="P22" s="24">
        <f t="shared" si="20"/>
        <v>0</v>
      </c>
      <c r="Q22" s="24">
        <f t="shared" si="20"/>
        <v>50000</v>
      </c>
      <c r="R22" s="24">
        <f t="shared" si="20"/>
        <v>55661114.909999996</v>
      </c>
      <c r="S22" s="26"/>
      <c r="T22" s="21"/>
      <c r="U22" s="20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s="2" customFormat="1" ht="81" hidden="1">
      <c r="A23" s="1" t="s">
        <v>20</v>
      </c>
      <c r="B23" s="22">
        <f>B1850</f>
        <v>2017</v>
      </c>
      <c r="C23" s="22">
        <f>C1850</f>
        <v>8321</v>
      </c>
      <c r="D23" s="22">
        <f>D1850</f>
        <v>3</v>
      </c>
      <c r="E23" s="22">
        <f>E1850</f>
        <v>4</v>
      </c>
      <c r="F23" s="22">
        <f>F1850</f>
        <v>2</v>
      </c>
      <c r="G23" s="22"/>
      <c r="H23" s="22"/>
      <c r="I23" s="22"/>
      <c r="J23" s="22"/>
      <c r="K23" s="25" t="str">
        <f t="shared" ref="K23" si="21">K1850</f>
        <v>Fortalecimiento de las Unidades Estatales de Supervisión a Medidas Cautelares y Suspensión del Proceso</v>
      </c>
      <c r="L23" s="24">
        <f>L1850</f>
        <v>3046205</v>
      </c>
      <c r="M23" s="24">
        <f t="shared" ref="M23:R23" si="22">M1850</f>
        <v>0</v>
      </c>
      <c r="N23" s="24">
        <f t="shared" si="22"/>
        <v>3046205</v>
      </c>
      <c r="O23" s="24">
        <f t="shared" si="22"/>
        <v>0</v>
      </c>
      <c r="P23" s="24">
        <f t="shared" si="22"/>
        <v>0</v>
      </c>
      <c r="Q23" s="24">
        <f t="shared" si="22"/>
        <v>0</v>
      </c>
      <c r="R23" s="24">
        <f t="shared" si="22"/>
        <v>3046205</v>
      </c>
      <c r="S23" s="26"/>
      <c r="T23" s="21"/>
      <c r="U23" s="20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s="2" customFormat="1" ht="108" hidden="1">
      <c r="A24" s="1" t="s">
        <v>20</v>
      </c>
      <c r="B24" s="22">
        <f>B1968</f>
        <v>2017</v>
      </c>
      <c r="C24" s="22">
        <f>C1968</f>
        <v>8321</v>
      </c>
      <c r="D24" s="22">
        <f>D1968</f>
        <v>3</v>
      </c>
      <c r="E24" s="22">
        <f>E1968</f>
        <v>4</v>
      </c>
      <c r="F24" s="22">
        <f>F1968</f>
        <v>3</v>
      </c>
      <c r="G24" s="22"/>
      <c r="H24" s="22"/>
      <c r="I24" s="22"/>
      <c r="J24" s="22"/>
      <c r="K24" s="25" t="str">
        <f t="shared" ref="K24" si="23">K1968</f>
        <v>Fortalecimiento de Órganos Especializados en Mecanismos Alternativos de Solución de Controversias en materia Penal y las Unidades de Atención Temprana</v>
      </c>
      <c r="L24" s="24">
        <f>L1968</f>
        <v>341680</v>
      </c>
      <c r="M24" s="24">
        <f t="shared" ref="M24:R24" si="24">M1968</f>
        <v>0</v>
      </c>
      <c r="N24" s="24">
        <f t="shared" si="24"/>
        <v>341680</v>
      </c>
      <c r="O24" s="24">
        <f t="shared" si="24"/>
        <v>0</v>
      </c>
      <c r="P24" s="24">
        <f t="shared" si="24"/>
        <v>0</v>
      </c>
      <c r="Q24" s="24">
        <f t="shared" si="24"/>
        <v>0</v>
      </c>
      <c r="R24" s="24">
        <f t="shared" si="24"/>
        <v>341680</v>
      </c>
      <c r="S24" s="26"/>
      <c r="T24" s="21"/>
      <c r="U24" s="20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s="2" customFormat="1" ht="53.25" hidden="1" customHeight="1">
      <c r="A25" s="1" t="s">
        <v>20</v>
      </c>
      <c r="B25" s="22">
        <f>B2045</f>
        <v>2017</v>
      </c>
      <c r="C25" s="22">
        <f>C2045</f>
        <v>8321</v>
      </c>
      <c r="D25" s="22">
        <f>D2045</f>
        <v>3</v>
      </c>
      <c r="E25" s="22">
        <f>E2045</f>
        <v>4</v>
      </c>
      <c r="F25" s="22">
        <f>F2045</f>
        <v>4</v>
      </c>
      <c r="G25" s="22"/>
      <c r="H25" s="22"/>
      <c r="I25" s="22"/>
      <c r="J25" s="22"/>
      <c r="K25" s="25" t="str">
        <f t="shared" ref="K25" si="25">K2045</f>
        <v>Modelo Nacional de Policía en Funciones de Seguridad Procesal</v>
      </c>
      <c r="L25" s="24">
        <f>L2045</f>
        <v>0</v>
      </c>
      <c r="M25" s="24">
        <f t="shared" ref="M25:R25" si="26">M2045</f>
        <v>0</v>
      </c>
      <c r="N25" s="24">
        <f t="shared" si="26"/>
        <v>0</v>
      </c>
      <c r="O25" s="24">
        <f t="shared" si="26"/>
        <v>0</v>
      </c>
      <c r="P25" s="24">
        <f t="shared" si="26"/>
        <v>0</v>
      </c>
      <c r="Q25" s="24">
        <f t="shared" si="26"/>
        <v>0</v>
      </c>
      <c r="R25" s="24">
        <f t="shared" si="26"/>
        <v>0</v>
      </c>
      <c r="S25" s="26"/>
      <c r="T25" s="21"/>
      <c r="U25" s="20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s="2" customFormat="1" ht="50.25" hidden="1" customHeight="1">
      <c r="A26" s="1" t="s">
        <v>20</v>
      </c>
      <c r="B26" s="22">
        <f>B2164</f>
        <v>2017</v>
      </c>
      <c r="C26" s="22">
        <f>C2164</f>
        <v>8321</v>
      </c>
      <c r="D26" s="22">
        <f>D2164</f>
        <v>3</v>
      </c>
      <c r="E26" s="22">
        <f>E2164</f>
        <v>4</v>
      </c>
      <c r="F26" s="22">
        <f>F2164</f>
        <v>5</v>
      </c>
      <c r="G26" s="22"/>
      <c r="H26" s="22"/>
      <c r="I26" s="22"/>
      <c r="J26" s="22"/>
      <c r="K26" s="25" t="str">
        <f t="shared" ref="K26" si="27">K2164</f>
        <v>Fortalecimiento de Asesorías Jurídicas de Víctimas</v>
      </c>
      <c r="L26" s="24">
        <f>L2164</f>
        <v>0</v>
      </c>
      <c r="M26" s="24">
        <f t="shared" ref="M26:R26" si="28">M2164</f>
        <v>0</v>
      </c>
      <c r="N26" s="24">
        <f t="shared" si="28"/>
        <v>0</v>
      </c>
      <c r="O26" s="24">
        <f t="shared" si="28"/>
        <v>0</v>
      </c>
      <c r="P26" s="24">
        <f t="shared" si="28"/>
        <v>0</v>
      </c>
      <c r="Q26" s="24">
        <f t="shared" si="28"/>
        <v>0</v>
      </c>
      <c r="R26" s="24">
        <f t="shared" si="28"/>
        <v>0</v>
      </c>
      <c r="S26" s="26"/>
      <c r="T26" s="21"/>
      <c r="U26" s="20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s="2" customFormat="1" ht="63" hidden="1" customHeight="1">
      <c r="A27" s="1" t="s">
        <v>20</v>
      </c>
      <c r="B27" s="22">
        <f t="shared" ref="B27:E28" si="29">B2244</f>
        <v>2017</v>
      </c>
      <c r="C27" s="22">
        <f t="shared" si="29"/>
        <v>8321</v>
      </c>
      <c r="D27" s="22">
        <f t="shared" si="29"/>
        <v>3</v>
      </c>
      <c r="E27" s="22">
        <f t="shared" si="29"/>
        <v>5</v>
      </c>
      <c r="F27" s="22" t="s">
        <v>22</v>
      </c>
      <c r="G27" s="22"/>
      <c r="H27" s="22"/>
      <c r="I27" s="22"/>
      <c r="J27" s="22"/>
      <c r="K27" s="23" t="str">
        <f t="shared" ref="K27:K28" si="30">K2244</f>
        <v>Fortalecimiento al Sistema Penitenciario Nacional y de Ejecución de Medidas para Adolescentes</v>
      </c>
      <c r="L27" s="24">
        <f>L28+L29</f>
        <v>7249500</v>
      </c>
      <c r="M27" s="24">
        <f t="shared" ref="M27:R27" si="31">M28+M29+M30</f>
        <v>0</v>
      </c>
      <c r="N27" s="24">
        <f t="shared" si="31"/>
        <v>7249500</v>
      </c>
      <c r="O27" s="24">
        <f t="shared" si="31"/>
        <v>0</v>
      </c>
      <c r="P27" s="24">
        <f t="shared" si="31"/>
        <v>0</v>
      </c>
      <c r="Q27" s="24">
        <f t="shared" si="31"/>
        <v>0</v>
      </c>
      <c r="R27" s="24">
        <f t="shared" si="31"/>
        <v>7249500</v>
      </c>
      <c r="S27" s="26"/>
      <c r="T27" s="21"/>
      <c r="U27" s="20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s="2" customFormat="1" ht="27.75" hidden="1">
      <c r="A28" s="1" t="s">
        <v>20</v>
      </c>
      <c r="B28" s="22">
        <f t="shared" si="29"/>
        <v>2017</v>
      </c>
      <c r="C28" s="22">
        <f t="shared" si="29"/>
        <v>8321</v>
      </c>
      <c r="D28" s="22">
        <f t="shared" si="29"/>
        <v>3</v>
      </c>
      <c r="E28" s="22">
        <f t="shared" si="29"/>
        <v>5</v>
      </c>
      <c r="F28" s="22">
        <f>F2245</f>
        <v>1</v>
      </c>
      <c r="G28" s="22"/>
      <c r="H28" s="22"/>
      <c r="I28" s="22"/>
      <c r="J28" s="22"/>
      <c r="K28" s="25" t="str">
        <f t="shared" si="30"/>
        <v xml:space="preserve">Fortalecimiento al Sistema Penitenciario Nacional </v>
      </c>
      <c r="L28" s="24">
        <f>L2245</f>
        <v>4749500</v>
      </c>
      <c r="M28" s="24">
        <f t="shared" ref="M28:R28" si="32">M2245</f>
        <v>0</v>
      </c>
      <c r="N28" s="24">
        <f t="shared" si="32"/>
        <v>4749500</v>
      </c>
      <c r="O28" s="24">
        <f t="shared" si="32"/>
        <v>0</v>
      </c>
      <c r="P28" s="24">
        <f t="shared" si="32"/>
        <v>0</v>
      </c>
      <c r="Q28" s="24">
        <f t="shared" si="32"/>
        <v>0</v>
      </c>
      <c r="R28" s="24">
        <f t="shared" si="32"/>
        <v>4749500</v>
      </c>
      <c r="S28" s="26"/>
      <c r="T28" s="21"/>
      <c r="U28" s="20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</row>
    <row r="29" spans="1:79" s="2" customFormat="1" ht="81" hidden="1">
      <c r="A29" s="1" t="s">
        <v>20</v>
      </c>
      <c r="B29" s="22">
        <f>B2648</f>
        <v>2017</v>
      </c>
      <c r="C29" s="22">
        <f>C2648</f>
        <v>8321</v>
      </c>
      <c r="D29" s="22">
        <f>D2648</f>
        <v>3</v>
      </c>
      <c r="E29" s="22">
        <f>E2648</f>
        <v>5</v>
      </c>
      <c r="F29" s="22">
        <f>F2648</f>
        <v>2</v>
      </c>
      <c r="G29" s="22"/>
      <c r="H29" s="22"/>
      <c r="I29" s="22"/>
      <c r="J29" s="22"/>
      <c r="K29" s="25" t="str">
        <f t="shared" ref="K29" si="33">K2648</f>
        <v>Fortalecimiento de la Autoridad Administrativa Especializada del Sistema de Justicia Penal para Adolescentes</v>
      </c>
      <c r="L29" s="24">
        <f>L2648</f>
        <v>2500000</v>
      </c>
      <c r="M29" s="24">
        <f t="shared" ref="M29:R29" si="34">M2648</f>
        <v>0</v>
      </c>
      <c r="N29" s="24">
        <f t="shared" si="34"/>
        <v>2500000</v>
      </c>
      <c r="O29" s="24">
        <f t="shared" si="34"/>
        <v>0</v>
      </c>
      <c r="P29" s="24">
        <f t="shared" si="34"/>
        <v>0</v>
      </c>
      <c r="Q29" s="24">
        <f t="shared" si="34"/>
        <v>0</v>
      </c>
      <c r="R29" s="24">
        <f t="shared" si="34"/>
        <v>2500000</v>
      </c>
      <c r="S29" s="26"/>
      <c r="T29" s="21"/>
      <c r="U29" s="20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</row>
    <row r="30" spans="1:79" s="2" customFormat="1" ht="81" hidden="1">
      <c r="A30" s="1" t="s">
        <v>20</v>
      </c>
      <c r="B30" s="22">
        <f>B2960</f>
        <v>2017</v>
      </c>
      <c r="C30" s="22">
        <f>C2960</f>
        <v>8330</v>
      </c>
      <c r="D30" s="22">
        <f>D2960</f>
        <v>3</v>
      </c>
      <c r="E30" s="22">
        <f>E2960</f>
        <v>5</v>
      </c>
      <c r="F30" s="22">
        <v>3</v>
      </c>
      <c r="G30" s="22"/>
      <c r="H30" s="22"/>
      <c r="I30" s="22"/>
      <c r="J30" s="22"/>
      <c r="K30" s="25" t="str">
        <f t="shared" ref="K30" si="35">K2960</f>
        <v>Fortalecimiento de la Autoridad Administrativa Especializada del Sistema de Justicia Penal para Adolescentes</v>
      </c>
      <c r="L30" s="24">
        <f>L2960</f>
        <v>0</v>
      </c>
      <c r="M30" s="24">
        <f t="shared" ref="M30:R30" si="36">M2960</f>
        <v>0</v>
      </c>
      <c r="N30" s="24">
        <f t="shared" si="36"/>
        <v>0</v>
      </c>
      <c r="O30" s="24">
        <f t="shared" si="36"/>
        <v>0</v>
      </c>
      <c r="P30" s="24">
        <f t="shared" si="36"/>
        <v>0</v>
      </c>
      <c r="Q30" s="24">
        <f t="shared" si="36"/>
        <v>0</v>
      </c>
      <c r="R30" s="24">
        <f t="shared" si="36"/>
        <v>0</v>
      </c>
      <c r="S30" s="26"/>
      <c r="T30" s="21"/>
      <c r="U30" s="20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</row>
    <row r="31" spans="1:79" s="2" customFormat="1" ht="55.5" hidden="1">
      <c r="A31" s="1" t="s">
        <v>20</v>
      </c>
      <c r="B31" s="22">
        <f>B3082</f>
        <v>2017</v>
      </c>
      <c r="C31" s="22">
        <f>C3082</f>
        <v>8321</v>
      </c>
      <c r="D31" s="22">
        <f>D3082</f>
        <v>3</v>
      </c>
      <c r="E31" s="22">
        <f>E3082</f>
        <v>6</v>
      </c>
      <c r="F31" s="22"/>
      <c r="G31" s="22"/>
      <c r="H31" s="22"/>
      <c r="I31" s="22"/>
      <c r="J31" s="22"/>
      <c r="K31" s="23" t="str">
        <f t="shared" ref="K31" si="37">K3082</f>
        <v>Desarrollo de las Ciencias Forenses en la Investigación de Hechos Delictivos</v>
      </c>
      <c r="L31" s="24">
        <f>L3082</f>
        <v>0</v>
      </c>
      <c r="M31" s="24">
        <f t="shared" ref="M31:R31" si="38">M3082</f>
        <v>0</v>
      </c>
      <c r="N31" s="24">
        <f t="shared" si="38"/>
        <v>0</v>
      </c>
      <c r="O31" s="24">
        <f t="shared" si="38"/>
        <v>0</v>
      </c>
      <c r="P31" s="24">
        <f t="shared" si="38"/>
        <v>0</v>
      </c>
      <c r="Q31" s="24">
        <f t="shared" si="38"/>
        <v>0</v>
      </c>
      <c r="R31" s="24">
        <f t="shared" si="38"/>
        <v>0</v>
      </c>
      <c r="S31" s="26"/>
      <c r="T31" s="21"/>
      <c r="U31" s="20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</row>
    <row r="32" spans="1:79" s="2" customFormat="1" ht="55.5" hidden="1">
      <c r="A32" s="1" t="s">
        <v>20</v>
      </c>
      <c r="B32" s="22">
        <f t="shared" ref="B32:E33" si="39">B3563</f>
        <v>2017</v>
      </c>
      <c r="C32" s="22">
        <f t="shared" si="39"/>
        <v>8321</v>
      </c>
      <c r="D32" s="22">
        <f t="shared" si="39"/>
        <v>4</v>
      </c>
      <c r="E32" s="22">
        <f t="shared" si="39"/>
        <v>7</v>
      </c>
      <c r="F32" s="22"/>
      <c r="G32" s="22"/>
      <c r="H32" s="22"/>
      <c r="I32" s="22"/>
      <c r="J32" s="22"/>
      <c r="K32" s="23" t="str">
        <f t="shared" ref="K32" si="40">K3563</f>
        <v>Sistema Nacional de Información para la Seguridad Pública</v>
      </c>
      <c r="L32" s="24">
        <f>L33+L34</f>
        <v>29023207</v>
      </c>
      <c r="M32" s="24">
        <f t="shared" ref="M32:R32" si="41">M33+M34</f>
        <v>0</v>
      </c>
      <c r="N32" s="24">
        <f t="shared" si="41"/>
        <v>29023207</v>
      </c>
      <c r="O32" s="24">
        <f t="shared" si="41"/>
        <v>10775000</v>
      </c>
      <c r="P32" s="24">
        <f t="shared" si="41"/>
        <v>0</v>
      </c>
      <c r="Q32" s="24">
        <f t="shared" si="41"/>
        <v>10775000</v>
      </c>
      <c r="R32" s="24">
        <f t="shared" si="41"/>
        <v>39798207</v>
      </c>
      <c r="S32" s="26"/>
      <c r="T32" s="21"/>
      <c r="U32" s="20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</row>
    <row r="33" spans="1:69" ht="27.75" hidden="1">
      <c r="A33" s="1" t="s">
        <v>20</v>
      </c>
      <c r="B33" s="22">
        <f t="shared" si="39"/>
        <v>2017</v>
      </c>
      <c r="C33" s="22">
        <f t="shared" si="39"/>
        <v>8321</v>
      </c>
      <c r="D33" s="22">
        <f t="shared" si="39"/>
        <v>4</v>
      </c>
      <c r="E33" s="22">
        <f t="shared" si="39"/>
        <v>7</v>
      </c>
      <c r="F33" s="22">
        <f>F3564</f>
        <v>1</v>
      </c>
      <c r="G33" s="22"/>
      <c r="H33" s="22"/>
      <c r="I33" s="22"/>
      <c r="J33" s="22"/>
      <c r="K33" s="25" t="str">
        <f>K3564</f>
        <v>Sistema Nacional de Información</v>
      </c>
      <c r="L33" s="24">
        <f>L3564</f>
        <v>24783600</v>
      </c>
      <c r="M33" s="24">
        <f t="shared" ref="M33:R33" si="42">M3564</f>
        <v>0</v>
      </c>
      <c r="N33" s="24">
        <f t="shared" si="42"/>
        <v>24783600</v>
      </c>
      <c r="O33" s="24">
        <f t="shared" si="42"/>
        <v>7430000</v>
      </c>
      <c r="P33" s="24">
        <f t="shared" si="42"/>
        <v>0</v>
      </c>
      <c r="Q33" s="24">
        <f t="shared" si="42"/>
        <v>7430000</v>
      </c>
      <c r="R33" s="24">
        <f t="shared" si="42"/>
        <v>32213600</v>
      </c>
      <c r="S33" s="26"/>
      <c r="T33" s="21"/>
      <c r="U33" s="20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</row>
    <row r="34" spans="1:69" ht="27.75" hidden="1">
      <c r="A34" s="1" t="s">
        <v>20</v>
      </c>
      <c r="B34" s="22">
        <f>B3722</f>
        <v>2017</v>
      </c>
      <c r="C34" s="22">
        <f>C3722</f>
        <v>8321</v>
      </c>
      <c r="D34" s="22">
        <f>D3722</f>
        <v>4</v>
      </c>
      <c r="E34" s="22">
        <f>E3722</f>
        <v>7</v>
      </c>
      <c r="F34" s="22">
        <f>F3722</f>
        <v>2</v>
      </c>
      <c r="G34" s="22"/>
      <c r="H34" s="22"/>
      <c r="I34" s="22"/>
      <c r="J34" s="22"/>
      <c r="K34" s="25" t="str">
        <f>K3722</f>
        <v>Registro Público Vehicular</v>
      </c>
      <c r="L34" s="24">
        <f>L3722</f>
        <v>4239607</v>
      </c>
      <c r="M34" s="24">
        <f t="shared" ref="M34:R34" si="43">M3722</f>
        <v>0</v>
      </c>
      <c r="N34" s="24">
        <f t="shared" si="43"/>
        <v>4239607</v>
      </c>
      <c r="O34" s="24">
        <f t="shared" si="43"/>
        <v>3345000</v>
      </c>
      <c r="P34" s="24">
        <f t="shared" si="43"/>
        <v>0</v>
      </c>
      <c r="Q34" s="24">
        <f t="shared" si="43"/>
        <v>3345000</v>
      </c>
      <c r="R34" s="24">
        <f t="shared" si="43"/>
        <v>7584607</v>
      </c>
      <c r="S34" s="26"/>
      <c r="T34" s="21"/>
      <c r="U34" s="20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</row>
    <row r="35" spans="1:69" ht="55.5" hidden="1">
      <c r="A35" s="1" t="s">
        <v>20</v>
      </c>
      <c r="B35" s="22">
        <f>B3941</f>
        <v>2017</v>
      </c>
      <c r="C35" s="22">
        <f>C3941</f>
        <v>8321</v>
      </c>
      <c r="D35" s="22">
        <f>D3941</f>
        <v>4</v>
      </c>
      <c r="E35" s="22">
        <f>E3941</f>
        <v>8</v>
      </c>
      <c r="F35" s="22"/>
      <c r="G35" s="22"/>
      <c r="H35" s="22"/>
      <c r="I35" s="22"/>
      <c r="J35" s="22"/>
      <c r="K35" s="23" t="str">
        <f t="shared" ref="K35" si="44">K3941</f>
        <v>Sistema Nacional de Atención de Llamadas de Emergencia y Denuncias Ciudadanas</v>
      </c>
      <c r="L35" s="24">
        <f>L3941</f>
        <v>11500000</v>
      </c>
      <c r="M35" s="24">
        <f t="shared" ref="M35:R35" si="45">M3941</f>
        <v>0</v>
      </c>
      <c r="N35" s="24">
        <f t="shared" si="45"/>
        <v>11500000</v>
      </c>
      <c r="O35" s="24">
        <f t="shared" si="45"/>
        <v>30177756</v>
      </c>
      <c r="P35" s="24">
        <f t="shared" si="45"/>
        <v>0</v>
      </c>
      <c r="Q35" s="24">
        <f t="shared" si="45"/>
        <v>30177756</v>
      </c>
      <c r="R35" s="24">
        <f t="shared" si="45"/>
        <v>41677756</v>
      </c>
      <c r="S35" s="26"/>
      <c r="T35" s="21"/>
      <c r="U35" s="20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</row>
    <row r="36" spans="1:69" ht="55.5" hidden="1">
      <c r="A36" s="27" t="s">
        <v>20</v>
      </c>
      <c r="B36" s="22">
        <f t="shared" ref="B36:E37" si="46">B4072</f>
        <v>2017</v>
      </c>
      <c r="C36" s="22">
        <f t="shared" si="46"/>
        <v>8321</v>
      </c>
      <c r="D36" s="22">
        <f t="shared" si="46"/>
        <v>5</v>
      </c>
      <c r="E36" s="22">
        <f t="shared" si="46"/>
        <v>9</v>
      </c>
      <c r="F36" s="22"/>
      <c r="G36" s="22"/>
      <c r="H36" s="22"/>
      <c r="I36" s="22"/>
      <c r="J36" s="22"/>
      <c r="K36" s="23" t="str">
        <f t="shared" ref="K36:K37" si="47">K4072</f>
        <v>Fortalecimiento de Capacidades para la Prevención y Combate a Delitos de Alto Impacto</v>
      </c>
      <c r="L36" s="24">
        <f>L37+L38</f>
        <v>14053000</v>
      </c>
      <c r="M36" s="24">
        <f t="shared" ref="M36:R36" si="48">M37+M38</f>
        <v>0</v>
      </c>
      <c r="N36" s="24">
        <f t="shared" si="48"/>
        <v>14053000</v>
      </c>
      <c r="O36" s="24">
        <f t="shared" si="48"/>
        <v>0</v>
      </c>
      <c r="P36" s="24">
        <f t="shared" si="48"/>
        <v>0</v>
      </c>
      <c r="Q36" s="24">
        <f t="shared" si="48"/>
        <v>0</v>
      </c>
      <c r="R36" s="24">
        <f t="shared" si="48"/>
        <v>14053000</v>
      </c>
      <c r="S36" s="26"/>
      <c r="T36" s="21"/>
      <c r="U36" s="20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</row>
    <row r="37" spans="1:69" ht="54" hidden="1">
      <c r="A37" s="27" t="s">
        <v>20</v>
      </c>
      <c r="B37" s="22">
        <f t="shared" si="46"/>
        <v>2017</v>
      </c>
      <c r="C37" s="22">
        <f t="shared" si="46"/>
        <v>8321</v>
      </c>
      <c r="D37" s="22">
        <f t="shared" si="46"/>
        <v>5</v>
      </c>
      <c r="E37" s="22">
        <f t="shared" si="46"/>
        <v>9</v>
      </c>
      <c r="F37" s="22">
        <f>F4073</f>
        <v>1</v>
      </c>
      <c r="G37" s="22"/>
      <c r="H37" s="22"/>
      <c r="I37" s="22"/>
      <c r="J37" s="22"/>
      <c r="K37" s="25" t="str">
        <f t="shared" si="47"/>
        <v>Fortalecimiento de Capacidades para la Prevención y Combate a Delitos de Alto Impacto</v>
      </c>
      <c r="L37" s="24">
        <f>L4073</f>
        <v>2645000</v>
      </c>
      <c r="M37" s="24">
        <f t="shared" ref="M37:R37" si="49">M4073</f>
        <v>0</v>
      </c>
      <c r="N37" s="24">
        <f t="shared" si="49"/>
        <v>2645000</v>
      </c>
      <c r="O37" s="24">
        <f t="shared" si="49"/>
        <v>0</v>
      </c>
      <c r="P37" s="24">
        <f t="shared" si="49"/>
        <v>0</v>
      </c>
      <c r="Q37" s="24">
        <f t="shared" si="49"/>
        <v>0</v>
      </c>
      <c r="R37" s="24">
        <f t="shared" si="49"/>
        <v>2645000</v>
      </c>
      <c r="S37" s="26"/>
      <c r="T37" s="21"/>
      <c r="U37" s="20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</row>
    <row r="38" spans="1:69" ht="54" hidden="1">
      <c r="A38" s="27" t="s">
        <v>20</v>
      </c>
      <c r="B38" s="22">
        <f>B4313</f>
        <v>2017</v>
      </c>
      <c r="C38" s="22">
        <f>C4313</f>
        <v>8321</v>
      </c>
      <c r="D38" s="22">
        <f>D4313</f>
        <v>5</v>
      </c>
      <c r="E38" s="22">
        <f>E4313</f>
        <v>9</v>
      </c>
      <c r="F38" s="22">
        <f>F4313</f>
        <v>2</v>
      </c>
      <c r="G38" s="22"/>
      <c r="H38" s="22"/>
      <c r="I38" s="22"/>
      <c r="J38" s="22"/>
      <c r="K38" s="25" t="str">
        <f t="shared" ref="K38" si="50">K4313</f>
        <v xml:space="preserve">Modelo Homologado de Unidades de Policía Cibernética </v>
      </c>
      <c r="L38" s="24">
        <f>L4313</f>
        <v>11408000</v>
      </c>
      <c r="M38" s="24">
        <f t="shared" ref="M38:R38" si="51">M4313</f>
        <v>0</v>
      </c>
      <c r="N38" s="24">
        <f t="shared" si="51"/>
        <v>11408000</v>
      </c>
      <c r="O38" s="24">
        <f t="shared" si="51"/>
        <v>0</v>
      </c>
      <c r="P38" s="24">
        <f t="shared" si="51"/>
        <v>0</v>
      </c>
      <c r="Q38" s="24">
        <f t="shared" si="51"/>
        <v>0</v>
      </c>
      <c r="R38" s="24">
        <f t="shared" si="51"/>
        <v>11408000</v>
      </c>
      <c r="S38" s="26"/>
      <c r="T38" s="21"/>
      <c r="U38" s="20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</row>
    <row r="39" spans="1:69" ht="55.5" hidden="1">
      <c r="A39" s="27" t="s">
        <v>20</v>
      </c>
      <c r="B39" s="22">
        <f>B4422</f>
        <v>2017</v>
      </c>
      <c r="C39" s="22">
        <f>C4422</f>
        <v>8321</v>
      </c>
      <c r="D39" s="22">
        <f>D4422</f>
        <v>5</v>
      </c>
      <c r="E39" s="22">
        <f>E4422</f>
        <v>10</v>
      </c>
      <c r="F39" s="22"/>
      <c r="G39" s="22"/>
      <c r="H39" s="22"/>
      <c r="I39" s="22"/>
      <c r="J39" s="22"/>
      <c r="K39" s="23" t="str">
        <f t="shared" ref="K39" si="52">K4422</f>
        <v>Especialización de las Instancias Responsables de la Búsqueda de Personas</v>
      </c>
      <c r="L39" s="24">
        <f>L4422</f>
        <v>0</v>
      </c>
      <c r="M39" s="24">
        <f t="shared" ref="M39:R39" si="53">M4422</f>
        <v>0</v>
      </c>
      <c r="N39" s="24">
        <f t="shared" si="53"/>
        <v>0</v>
      </c>
      <c r="O39" s="24">
        <f t="shared" si="53"/>
        <v>0</v>
      </c>
      <c r="P39" s="24">
        <f t="shared" si="53"/>
        <v>0</v>
      </c>
      <c r="Q39" s="24">
        <f t="shared" si="53"/>
        <v>0</v>
      </c>
      <c r="R39" s="24">
        <f t="shared" si="53"/>
        <v>0</v>
      </c>
      <c r="S39" s="26"/>
      <c r="T39" s="21"/>
      <c r="U39" s="20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</row>
    <row r="40" spans="1:69" s="27" customFormat="1" ht="28.5" hidden="1" thickBot="1">
      <c r="A40" s="27" t="s">
        <v>20</v>
      </c>
      <c r="B40" s="28">
        <f>B4445</f>
        <v>2017</v>
      </c>
      <c r="C40" s="28">
        <f>C4445</f>
        <v>8321</v>
      </c>
      <c r="D40" s="28" t="s">
        <v>22</v>
      </c>
      <c r="E40" s="28"/>
      <c r="F40" s="28"/>
      <c r="G40" s="28"/>
      <c r="H40" s="28"/>
      <c r="I40" s="28"/>
      <c r="J40" s="28"/>
      <c r="K40" s="29" t="str">
        <f>K4445</f>
        <v>Seguimiento y Evaluación</v>
      </c>
      <c r="L40" s="30">
        <f>L4445</f>
        <v>900000</v>
      </c>
      <c r="M40" s="30">
        <f t="shared" ref="M40:R40" si="54">M4445</f>
        <v>0</v>
      </c>
      <c r="N40" s="30">
        <f t="shared" si="54"/>
        <v>900000</v>
      </c>
      <c r="O40" s="30">
        <f t="shared" si="54"/>
        <v>6402623.3799999999</v>
      </c>
      <c r="P40" s="30">
        <f t="shared" si="54"/>
        <v>0</v>
      </c>
      <c r="Q40" s="30">
        <f t="shared" si="54"/>
        <v>6402623.3799999999</v>
      </c>
      <c r="R40" s="30">
        <f t="shared" si="54"/>
        <v>7302623.3799999999</v>
      </c>
      <c r="S40" s="26"/>
      <c r="T40" s="21"/>
      <c r="U40" s="20"/>
      <c r="V40" s="31"/>
    </row>
    <row r="41" spans="1:69" s="27" customFormat="1" ht="27.75" hidden="1">
      <c r="A41" s="1"/>
      <c r="B41" s="32"/>
      <c r="C41" s="32"/>
      <c r="D41" s="32"/>
      <c r="E41" s="32"/>
      <c r="F41" s="32"/>
      <c r="G41" s="32"/>
      <c r="H41" s="32"/>
      <c r="I41" s="32"/>
      <c r="J41" s="32"/>
      <c r="K41" s="33"/>
      <c r="L41" s="34"/>
      <c r="M41" s="34"/>
      <c r="N41" s="34"/>
      <c r="O41" s="34"/>
      <c r="P41" s="34"/>
      <c r="Q41" s="34"/>
      <c r="R41" s="34"/>
      <c r="S41" s="20"/>
      <c r="T41" s="20"/>
      <c r="U41" s="20"/>
      <c r="V41" s="31"/>
    </row>
    <row r="42" spans="1:69" s="27" customFormat="1" ht="27.75" hidden="1">
      <c r="A42" s="1"/>
      <c r="B42" s="35"/>
      <c r="C42" s="35"/>
      <c r="D42" s="35"/>
      <c r="E42" s="35"/>
      <c r="F42" s="35"/>
      <c r="G42" s="35"/>
      <c r="H42" s="35"/>
      <c r="I42" s="35"/>
      <c r="J42" s="35"/>
      <c r="K42" s="36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31"/>
    </row>
    <row r="43" spans="1:69" s="27" customFormat="1" ht="27.75" hidden="1">
      <c r="A43" s="1"/>
      <c r="B43" s="35"/>
      <c r="C43" s="35"/>
      <c r="D43" s="35"/>
      <c r="E43" s="35"/>
      <c r="F43" s="35"/>
      <c r="G43" s="35"/>
      <c r="H43" s="35"/>
      <c r="I43" s="35"/>
      <c r="J43" s="35"/>
      <c r="K43" s="36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31"/>
    </row>
    <row r="44" spans="1:69" s="27" customFormat="1" ht="27.75" hidden="1">
      <c r="A44" s="1"/>
      <c r="B44" s="35"/>
      <c r="C44" s="35"/>
      <c r="D44" s="35"/>
      <c r="E44" s="35"/>
      <c r="F44" s="35"/>
      <c r="G44" s="35"/>
      <c r="H44" s="35"/>
      <c r="I44" s="35"/>
      <c r="J44" s="35"/>
      <c r="K44" s="36"/>
      <c r="L44" s="37"/>
      <c r="M44" s="37"/>
      <c r="N44" s="37"/>
      <c r="O44" s="37"/>
      <c r="P44" s="37"/>
      <c r="Q44" s="37"/>
      <c r="R44" s="37"/>
      <c r="S44" s="20"/>
      <c r="T44" s="20"/>
      <c r="U44" s="20"/>
      <c r="V44" s="31"/>
    </row>
    <row r="45" spans="1:69" ht="27.75" hidden="1">
      <c r="P45" s="38"/>
      <c r="Q45" s="38"/>
      <c r="R45" s="38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</row>
    <row r="46" spans="1:69" ht="27.75">
      <c r="B46" s="541" t="s">
        <v>24</v>
      </c>
      <c r="C46" s="541"/>
      <c r="D46" s="541"/>
      <c r="E46" s="541"/>
      <c r="F46" s="541"/>
      <c r="G46" s="541"/>
      <c r="H46" s="541"/>
      <c r="I46" s="541"/>
      <c r="J46" s="541"/>
      <c r="K46" s="541"/>
      <c r="L46" s="541"/>
      <c r="M46" s="541"/>
      <c r="N46" s="541"/>
      <c r="O46" s="541"/>
      <c r="P46" s="541"/>
      <c r="Q46" s="541"/>
      <c r="R46" s="541"/>
      <c r="S46" s="541"/>
      <c r="T46" s="541"/>
      <c r="U46" s="541"/>
    </row>
    <row r="47" spans="1:69" ht="27.75">
      <c r="B47" s="542" t="s">
        <v>25</v>
      </c>
      <c r="C47" s="542"/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O47" s="542"/>
      <c r="P47" s="542"/>
      <c r="Q47" s="542"/>
      <c r="R47" s="542"/>
      <c r="S47" s="542"/>
      <c r="T47" s="542"/>
      <c r="U47" s="542"/>
    </row>
    <row r="48" spans="1:69" ht="27.75">
      <c r="B48" s="543" t="s">
        <v>26</v>
      </c>
      <c r="C48" s="543"/>
      <c r="D48" s="543"/>
      <c r="E48" s="543"/>
      <c r="F48" s="543"/>
      <c r="G48" s="543"/>
      <c r="H48" s="543"/>
      <c r="I48" s="543"/>
      <c r="J48" s="543"/>
      <c r="K48" s="543"/>
      <c r="L48" s="543"/>
      <c r="M48" s="543"/>
      <c r="N48" s="543"/>
      <c r="O48" s="543"/>
      <c r="P48" s="543"/>
      <c r="Q48" s="543"/>
      <c r="R48" s="543"/>
      <c r="S48" s="543"/>
      <c r="T48" s="543"/>
      <c r="U48" s="543"/>
    </row>
    <row r="49" spans="1:63" ht="27.75">
      <c r="B49" s="544" t="s">
        <v>27</v>
      </c>
      <c r="C49" s="544"/>
      <c r="D49" s="544"/>
      <c r="E49" s="544"/>
      <c r="F49" s="544"/>
      <c r="G49" s="544"/>
      <c r="H49" s="544"/>
      <c r="I49" s="544"/>
      <c r="J49" s="544"/>
      <c r="K49" s="544"/>
      <c r="L49" s="544"/>
      <c r="M49" s="544"/>
      <c r="N49" s="544"/>
      <c r="O49" s="544"/>
      <c r="P49" s="544"/>
      <c r="Q49" s="544"/>
      <c r="R49" s="544"/>
      <c r="S49" s="544"/>
      <c r="T49" s="544"/>
      <c r="U49" s="544"/>
    </row>
    <row r="50" spans="1:63" ht="27.75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40">
        <f>L51-L55</f>
        <v>0</v>
      </c>
      <c r="M50" s="40">
        <f t="shared" ref="M50:N50" si="55">M51-M55</f>
        <v>0</v>
      </c>
      <c r="N50" s="40">
        <f t="shared" si="55"/>
        <v>0</v>
      </c>
      <c r="O50" s="41">
        <f>O51-O55</f>
        <v>0</v>
      </c>
      <c r="P50" s="41">
        <f t="shared" ref="P50:Q50" si="56">P51-P55</f>
        <v>0</v>
      </c>
      <c r="Q50" s="41">
        <f t="shared" si="56"/>
        <v>0</v>
      </c>
      <c r="R50" s="39"/>
      <c r="S50" s="39"/>
      <c r="T50" s="39"/>
      <c r="U50" s="39"/>
      <c r="V50" s="39"/>
    </row>
    <row r="51" spans="1:63" ht="28.5" thickBot="1">
      <c r="K51" s="42"/>
      <c r="L51" s="43">
        <f>N51-M51</f>
        <v>220070164.80000001</v>
      </c>
      <c r="M51" s="43">
        <f>N51*0.2</f>
        <v>55017541.200000003</v>
      </c>
      <c r="N51" s="43">
        <f>275087706</f>
        <v>275087706</v>
      </c>
      <c r="O51" s="40">
        <v>105000000</v>
      </c>
      <c r="P51" s="40">
        <v>0</v>
      </c>
      <c r="Q51" s="43">
        <f>O51+P51</f>
        <v>105000000</v>
      </c>
      <c r="R51" s="44"/>
      <c r="S51" s="42"/>
      <c r="T51" s="42"/>
      <c r="U51" s="42"/>
      <c r="V51" s="42"/>
    </row>
    <row r="52" spans="1:63" ht="30.6" customHeight="1" thickBot="1">
      <c r="B52" s="535" t="s">
        <v>1</v>
      </c>
      <c r="C52" s="535" t="s">
        <v>2</v>
      </c>
      <c r="D52" s="535" t="s">
        <v>3</v>
      </c>
      <c r="E52" s="535" t="s">
        <v>4</v>
      </c>
      <c r="F52" s="535" t="s">
        <v>5</v>
      </c>
      <c r="G52" s="535" t="s">
        <v>28</v>
      </c>
      <c r="H52" s="535" t="s">
        <v>29</v>
      </c>
      <c r="I52" s="535" t="s">
        <v>30</v>
      </c>
      <c r="J52" s="535" t="s">
        <v>9</v>
      </c>
      <c r="K52" s="538" t="s">
        <v>31</v>
      </c>
      <c r="L52" s="520" t="s">
        <v>11</v>
      </c>
      <c r="M52" s="521"/>
      <c r="N52" s="521"/>
      <c r="O52" s="521"/>
      <c r="P52" s="521"/>
      <c r="Q52" s="521"/>
      <c r="R52" s="522"/>
      <c r="S52" s="529" t="s">
        <v>32</v>
      </c>
      <c r="T52" s="523" t="s">
        <v>33</v>
      </c>
      <c r="U52" s="526" t="s">
        <v>34</v>
      </c>
      <c r="V52" s="529" t="s">
        <v>35</v>
      </c>
      <c r="W52" s="498" t="s">
        <v>2135</v>
      </c>
      <c r="X52" s="499"/>
      <c r="Y52" s="499"/>
      <c r="Z52" s="499"/>
      <c r="AA52" s="499"/>
      <c r="AB52" s="499"/>
      <c r="AC52" s="500"/>
      <c r="AD52" s="501" t="s">
        <v>2136</v>
      </c>
      <c r="AE52" s="502"/>
      <c r="AF52" s="502"/>
      <c r="AG52" s="502"/>
      <c r="AH52" s="502"/>
      <c r="AI52" s="502"/>
      <c r="AJ52" s="503"/>
      <c r="AK52" s="504" t="s">
        <v>2137</v>
      </c>
      <c r="AL52" s="505"/>
      <c r="AM52" s="505"/>
      <c r="AN52" s="505"/>
      <c r="AO52" s="505"/>
      <c r="AP52" s="505"/>
      <c r="AQ52" s="506"/>
      <c r="AR52" s="507" t="s">
        <v>2138</v>
      </c>
      <c r="AS52" s="508"/>
      <c r="AT52" s="508"/>
      <c r="AU52" s="508"/>
      <c r="AV52" s="508"/>
      <c r="AW52" s="508"/>
      <c r="AX52" s="509"/>
      <c r="AY52" s="510" t="s">
        <v>2139</v>
      </c>
      <c r="AZ52" s="511"/>
      <c r="BA52" s="511"/>
      <c r="BB52" s="511"/>
      <c r="BC52" s="511"/>
      <c r="BD52" s="511"/>
      <c r="BE52" s="512"/>
      <c r="BF52" s="486" t="s">
        <v>2140</v>
      </c>
      <c r="BG52" s="488"/>
      <c r="BH52" s="488"/>
      <c r="BI52" s="488"/>
      <c r="BJ52" s="488"/>
      <c r="BK52" s="487"/>
    </row>
    <row r="53" spans="1:63" ht="76.5" customHeight="1" thickBot="1">
      <c r="B53" s="536"/>
      <c r="C53" s="536"/>
      <c r="D53" s="536"/>
      <c r="E53" s="536"/>
      <c r="F53" s="536"/>
      <c r="G53" s="536"/>
      <c r="H53" s="536"/>
      <c r="I53" s="536"/>
      <c r="J53" s="536"/>
      <c r="K53" s="539"/>
      <c r="L53" s="532" t="s">
        <v>12</v>
      </c>
      <c r="M53" s="533"/>
      <c r="N53" s="534"/>
      <c r="O53" s="532" t="s">
        <v>13</v>
      </c>
      <c r="P53" s="533"/>
      <c r="Q53" s="534"/>
      <c r="R53" s="12" t="s">
        <v>14</v>
      </c>
      <c r="S53" s="530"/>
      <c r="T53" s="524"/>
      <c r="U53" s="527"/>
      <c r="V53" s="530"/>
      <c r="W53" s="489" t="s">
        <v>12</v>
      </c>
      <c r="X53" s="490"/>
      <c r="Y53" s="491"/>
      <c r="Z53" s="489" t="s">
        <v>13</v>
      </c>
      <c r="AA53" s="490"/>
      <c r="AB53" s="491"/>
      <c r="AC53" s="388" t="s">
        <v>14</v>
      </c>
      <c r="AD53" s="492" t="s">
        <v>12</v>
      </c>
      <c r="AE53" s="493"/>
      <c r="AF53" s="494"/>
      <c r="AG53" s="492" t="s">
        <v>13</v>
      </c>
      <c r="AH53" s="493"/>
      <c r="AI53" s="494"/>
      <c r="AJ53" s="389" t="s">
        <v>14</v>
      </c>
      <c r="AK53" s="495" t="s">
        <v>12</v>
      </c>
      <c r="AL53" s="496"/>
      <c r="AM53" s="497"/>
      <c r="AN53" s="495" t="s">
        <v>13</v>
      </c>
      <c r="AO53" s="496"/>
      <c r="AP53" s="497"/>
      <c r="AQ53" s="390" t="s">
        <v>14</v>
      </c>
      <c r="AR53" s="517" t="s">
        <v>12</v>
      </c>
      <c r="AS53" s="518"/>
      <c r="AT53" s="519"/>
      <c r="AU53" s="517" t="s">
        <v>13</v>
      </c>
      <c r="AV53" s="518"/>
      <c r="AW53" s="519"/>
      <c r="AX53" s="391" t="s">
        <v>14</v>
      </c>
      <c r="AY53" s="483" t="s">
        <v>12</v>
      </c>
      <c r="AZ53" s="484"/>
      <c r="BA53" s="485"/>
      <c r="BB53" s="483" t="s">
        <v>13</v>
      </c>
      <c r="BC53" s="484"/>
      <c r="BD53" s="485"/>
      <c r="BE53" s="392" t="s">
        <v>14</v>
      </c>
      <c r="BF53" s="486" t="s">
        <v>2141</v>
      </c>
      <c r="BG53" s="487"/>
      <c r="BH53" s="513" t="s">
        <v>2142</v>
      </c>
      <c r="BI53" s="514"/>
      <c r="BJ53" s="515" t="s">
        <v>2143</v>
      </c>
      <c r="BK53" s="516"/>
    </row>
    <row r="54" spans="1:63" ht="66.75" customHeight="1" thickBot="1">
      <c r="B54" s="537"/>
      <c r="C54" s="537"/>
      <c r="D54" s="537"/>
      <c r="E54" s="537"/>
      <c r="F54" s="537"/>
      <c r="G54" s="537"/>
      <c r="H54" s="537"/>
      <c r="I54" s="537"/>
      <c r="J54" s="537"/>
      <c r="K54" s="540"/>
      <c r="L54" s="15" t="s">
        <v>15</v>
      </c>
      <c r="M54" s="15" t="s">
        <v>16</v>
      </c>
      <c r="N54" s="15" t="s">
        <v>17</v>
      </c>
      <c r="O54" s="15" t="s">
        <v>18</v>
      </c>
      <c r="P54" s="15" t="s">
        <v>16</v>
      </c>
      <c r="Q54" s="15" t="s">
        <v>17</v>
      </c>
      <c r="R54" s="16" t="s">
        <v>19</v>
      </c>
      <c r="S54" s="531"/>
      <c r="T54" s="525"/>
      <c r="U54" s="528"/>
      <c r="V54" s="531"/>
      <c r="W54" s="393" t="s">
        <v>15</v>
      </c>
      <c r="X54" s="393" t="s">
        <v>16</v>
      </c>
      <c r="Y54" s="393" t="s">
        <v>17</v>
      </c>
      <c r="Z54" s="393" t="s">
        <v>18</v>
      </c>
      <c r="AA54" s="393" t="s">
        <v>16</v>
      </c>
      <c r="AB54" s="393" t="s">
        <v>17</v>
      </c>
      <c r="AC54" s="394" t="s">
        <v>19</v>
      </c>
      <c r="AD54" s="395" t="s">
        <v>15</v>
      </c>
      <c r="AE54" s="395" t="s">
        <v>16</v>
      </c>
      <c r="AF54" s="395" t="s">
        <v>17</v>
      </c>
      <c r="AG54" s="395" t="s">
        <v>18</v>
      </c>
      <c r="AH54" s="395" t="s">
        <v>16</v>
      </c>
      <c r="AI54" s="395" t="s">
        <v>17</v>
      </c>
      <c r="AJ54" s="396" t="s">
        <v>19</v>
      </c>
      <c r="AK54" s="397" t="s">
        <v>15</v>
      </c>
      <c r="AL54" s="397" t="s">
        <v>16</v>
      </c>
      <c r="AM54" s="397" t="s">
        <v>17</v>
      </c>
      <c r="AN54" s="397" t="s">
        <v>18</v>
      </c>
      <c r="AO54" s="397" t="s">
        <v>16</v>
      </c>
      <c r="AP54" s="397" t="s">
        <v>17</v>
      </c>
      <c r="AQ54" s="398" t="s">
        <v>19</v>
      </c>
      <c r="AR54" s="399" t="s">
        <v>15</v>
      </c>
      <c r="AS54" s="399" t="s">
        <v>16</v>
      </c>
      <c r="AT54" s="399" t="s">
        <v>17</v>
      </c>
      <c r="AU54" s="399" t="s">
        <v>18</v>
      </c>
      <c r="AV54" s="399" t="s">
        <v>16</v>
      </c>
      <c r="AW54" s="399" t="s">
        <v>17</v>
      </c>
      <c r="AX54" s="400" t="s">
        <v>19</v>
      </c>
      <c r="AY54" s="401" t="s">
        <v>15</v>
      </c>
      <c r="AZ54" s="401" t="s">
        <v>16</v>
      </c>
      <c r="BA54" s="401" t="s">
        <v>17</v>
      </c>
      <c r="BB54" s="401" t="s">
        <v>18</v>
      </c>
      <c r="BC54" s="401" t="s">
        <v>16</v>
      </c>
      <c r="BD54" s="401" t="s">
        <v>17</v>
      </c>
      <c r="BE54" s="402" t="s">
        <v>19</v>
      </c>
      <c r="BF54" s="379" t="s">
        <v>33</v>
      </c>
      <c r="BG54" s="377" t="s">
        <v>34</v>
      </c>
      <c r="BH54" s="378" t="s">
        <v>33</v>
      </c>
      <c r="BI54" s="378" t="s">
        <v>34</v>
      </c>
      <c r="BJ54" s="380" t="s">
        <v>33</v>
      </c>
      <c r="BK54" s="381" t="s">
        <v>34</v>
      </c>
    </row>
    <row r="55" spans="1:63" ht="27.75">
      <c r="B55" s="45"/>
      <c r="C55" s="45"/>
      <c r="D55" s="45"/>
      <c r="E55" s="46"/>
      <c r="F55" s="46"/>
      <c r="G55" s="46"/>
      <c r="H55" s="46"/>
      <c r="I55" s="47"/>
      <c r="J55" s="47"/>
      <c r="K55" s="48" t="s">
        <v>19</v>
      </c>
      <c r="L55" s="49">
        <f>L56+L381+L1688+L3562+L4071+L4445</f>
        <v>220070164.80000001</v>
      </c>
      <c r="M55" s="49">
        <f>M56+M381+M1688+M3562+M4071+M4445</f>
        <v>55017541.200000003</v>
      </c>
      <c r="N55" s="49">
        <f t="shared" ref="N55:N59" si="57">L55+M55</f>
        <v>275087706</v>
      </c>
      <c r="O55" s="49">
        <f>O56+O381+O1688+O3562+O4071+O4445</f>
        <v>105000000</v>
      </c>
      <c r="P55" s="49">
        <f>P56+P381+P1688+P3562+P4071+P4445</f>
        <v>0</v>
      </c>
      <c r="Q55" s="49">
        <f t="shared" ref="Q55:Q59" si="58">O55+P55</f>
        <v>105000000</v>
      </c>
      <c r="R55" s="49">
        <f t="shared" ref="R55:R59" si="59">N55+Q55</f>
        <v>380087706</v>
      </c>
      <c r="S55" s="50"/>
      <c r="T55" s="51"/>
      <c r="U55" s="51"/>
      <c r="V55" s="52"/>
      <c r="Y55" s="385">
        <f>+W55+X55</f>
        <v>0</v>
      </c>
      <c r="AB55" s="385">
        <f>+Z55+AA55</f>
        <v>0</v>
      </c>
      <c r="AC55" s="385">
        <f>+Y55+AB55</f>
        <v>0</v>
      </c>
      <c r="AF55" s="385">
        <f>+AD55+AE55</f>
        <v>0</v>
      </c>
      <c r="AI55" s="385">
        <f>+AG55+AH55</f>
        <v>0</v>
      </c>
      <c r="AJ55" s="385">
        <f>+AF55+AI55</f>
        <v>0</v>
      </c>
      <c r="AM55" s="385">
        <f>+AK55+AL55</f>
        <v>0</v>
      </c>
      <c r="AP55" s="385">
        <f>+AN55+AO55</f>
        <v>0</v>
      </c>
      <c r="AQ55" s="385">
        <f>+AM55+AP55</f>
        <v>0</v>
      </c>
      <c r="AT55" s="385">
        <f>+AR55+AS55</f>
        <v>0</v>
      </c>
      <c r="AW55" s="385">
        <f>+AU55+AV55</f>
        <v>0</v>
      </c>
      <c r="AX55" s="385">
        <f>+AT55+AW55</f>
        <v>0</v>
      </c>
      <c r="AY55" s="385">
        <f>+L55-W55-AD55-AK55-AR55</f>
        <v>220070164.80000001</v>
      </c>
      <c r="AZ55" s="385">
        <f>+M55-X55-AE55-AL55-AS55</f>
        <v>55017541.200000003</v>
      </c>
      <c r="BA55" s="385">
        <f>+N55-Y55-AI55-AM55-AT55</f>
        <v>275087706</v>
      </c>
      <c r="BB55" s="385">
        <f t="shared" ref="BB55:BE56" si="60">+O55-Z55-AG55-AN55-AU55</f>
        <v>105000000</v>
      </c>
      <c r="BC55" s="385">
        <f t="shared" si="60"/>
        <v>0</v>
      </c>
      <c r="BD55" s="385">
        <f t="shared" si="60"/>
        <v>105000000</v>
      </c>
      <c r="BE55" s="385">
        <f t="shared" si="60"/>
        <v>380087706</v>
      </c>
    </row>
    <row r="56" spans="1:63" ht="63" customHeight="1">
      <c r="B56" s="53">
        <v>2017</v>
      </c>
      <c r="C56" s="54">
        <v>8321</v>
      </c>
      <c r="D56" s="54">
        <v>1</v>
      </c>
      <c r="E56" s="53" t="s">
        <v>38</v>
      </c>
      <c r="F56" s="53" t="s">
        <v>38</v>
      </c>
      <c r="G56" s="53" t="s">
        <v>38</v>
      </c>
      <c r="H56" s="53" t="s">
        <v>38</v>
      </c>
      <c r="I56" s="55" t="s">
        <v>38</v>
      </c>
      <c r="J56" s="55"/>
      <c r="K56" s="56" t="s">
        <v>39</v>
      </c>
      <c r="L56" s="57">
        <f>L57+L157</f>
        <v>0</v>
      </c>
      <c r="M56" s="57">
        <f>M57+M157</f>
        <v>0</v>
      </c>
      <c r="N56" s="57">
        <f t="shared" si="57"/>
        <v>0</v>
      </c>
      <c r="O56" s="57">
        <f>O57+O157</f>
        <v>19892647.100000001</v>
      </c>
      <c r="P56" s="57">
        <f>P57+P157</f>
        <v>0</v>
      </c>
      <c r="Q56" s="57">
        <f t="shared" si="58"/>
        <v>19892647.100000001</v>
      </c>
      <c r="R56" s="57">
        <f t="shared" si="59"/>
        <v>19892647.100000001</v>
      </c>
      <c r="S56" s="57"/>
      <c r="T56" s="58"/>
      <c r="U56" s="59"/>
      <c r="V56" s="60"/>
      <c r="Y56" s="385">
        <f>+W56+X56</f>
        <v>0</v>
      </c>
      <c r="AB56" s="385">
        <f>+Z56+AA56</f>
        <v>0</v>
      </c>
      <c r="AC56" s="385">
        <f>+Y56+AB56</f>
        <v>0</v>
      </c>
      <c r="AF56" s="385">
        <f>+AD56+AE56</f>
        <v>0</v>
      </c>
      <c r="AI56" s="385">
        <f>+AG56+AH56</f>
        <v>0</v>
      </c>
      <c r="AJ56" s="385">
        <f>+AF56+AI56</f>
        <v>0</v>
      </c>
      <c r="AM56" s="385">
        <f>+AK56+AL56</f>
        <v>0</v>
      </c>
      <c r="AP56" s="385">
        <f>+AN56+AO56</f>
        <v>0</v>
      </c>
      <c r="AQ56" s="385">
        <f>+AM56+AP56</f>
        <v>0</v>
      </c>
      <c r="AT56" s="385">
        <f>+AR56+AS56</f>
        <v>0</v>
      </c>
      <c r="AW56" s="385">
        <f>+AU56+AV56</f>
        <v>0</v>
      </c>
      <c r="AX56" s="385">
        <f>+AT56+AW56</f>
        <v>0</v>
      </c>
      <c r="AY56" s="385">
        <f>+L56-W56-AD56-AK56-AR56</f>
        <v>0</v>
      </c>
      <c r="AZ56" s="385">
        <f>+M56-X56-AE56-AL56-AS56</f>
        <v>0</v>
      </c>
      <c r="BA56" s="385">
        <f>+N56-Y56-AI56-AM56-AT56</f>
        <v>0</v>
      </c>
      <c r="BB56" s="385">
        <f t="shared" si="60"/>
        <v>19892647.100000001</v>
      </c>
      <c r="BC56" s="385">
        <f t="shared" si="60"/>
        <v>0</v>
      </c>
      <c r="BD56" s="385">
        <f t="shared" si="60"/>
        <v>19892647.100000001</v>
      </c>
      <c r="BE56" s="385">
        <f t="shared" si="60"/>
        <v>19892647.100000001</v>
      </c>
      <c r="BF56" s="403">
        <f>T56</f>
        <v>0</v>
      </c>
      <c r="BG56" s="403">
        <f>U56</f>
        <v>0</v>
      </c>
      <c r="BJ56" s="403"/>
      <c r="BK56" s="403"/>
    </row>
    <row r="57" spans="1:63" ht="63" customHeight="1">
      <c r="B57" s="61">
        <v>2017</v>
      </c>
      <c r="C57" s="62">
        <v>8321</v>
      </c>
      <c r="D57" s="62">
        <v>1</v>
      </c>
      <c r="E57" s="61">
        <v>1</v>
      </c>
      <c r="F57" s="61">
        <v>1</v>
      </c>
      <c r="G57" s="61" t="s">
        <v>38</v>
      </c>
      <c r="H57" s="61" t="s">
        <v>38</v>
      </c>
      <c r="I57" s="63" t="s">
        <v>38</v>
      </c>
      <c r="J57" s="63"/>
      <c r="K57" s="64" t="s">
        <v>40</v>
      </c>
      <c r="L57" s="65">
        <f>L58+L62+L79+L104+L150</f>
        <v>0</v>
      </c>
      <c r="M57" s="65">
        <f t="shared" ref="M57:R57" si="61">M58+M62+M79+M104+M150</f>
        <v>0</v>
      </c>
      <c r="N57" s="65">
        <f t="shared" si="61"/>
        <v>0</v>
      </c>
      <c r="O57" s="65">
        <f t="shared" si="61"/>
        <v>19892647.100000001</v>
      </c>
      <c r="P57" s="65">
        <f t="shared" si="61"/>
        <v>0</v>
      </c>
      <c r="Q57" s="65">
        <f t="shared" si="61"/>
        <v>19892647.100000001</v>
      </c>
      <c r="R57" s="65">
        <f t="shared" si="61"/>
        <v>19892647.100000001</v>
      </c>
      <c r="S57" s="65"/>
      <c r="T57" s="66"/>
      <c r="U57" s="67"/>
      <c r="V57" s="68"/>
      <c r="Y57" s="385">
        <f t="shared" ref="Y57:Y120" si="62">+W57+X57</f>
        <v>0</v>
      </c>
      <c r="AB57" s="385">
        <f t="shared" ref="AB57:AB120" si="63">+Z57+AA57</f>
        <v>0</v>
      </c>
      <c r="AC57" s="385">
        <f t="shared" ref="AC57:AC120" si="64">+Y57+AB57</f>
        <v>0</v>
      </c>
      <c r="AF57" s="385">
        <f t="shared" ref="AF57:AF120" si="65">+AD57+AE57</f>
        <v>0</v>
      </c>
      <c r="AI57" s="385">
        <f t="shared" ref="AI57:AI120" si="66">+AG57+AH57</f>
        <v>0</v>
      </c>
      <c r="AJ57" s="385">
        <f t="shared" ref="AJ57:AJ120" si="67">+AF57+AI57</f>
        <v>0</v>
      </c>
      <c r="AM57" s="385">
        <f t="shared" ref="AM57:AM120" si="68">+AK57+AL57</f>
        <v>0</v>
      </c>
      <c r="AP57" s="385">
        <f t="shared" ref="AP57:AP120" si="69">+AN57+AO57</f>
        <v>0</v>
      </c>
      <c r="AQ57" s="385">
        <f t="shared" ref="AQ57:AQ120" si="70">+AM57+AP57</f>
        <v>0</v>
      </c>
      <c r="AT57" s="385">
        <f t="shared" ref="AT57:AT120" si="71">+AR57+AS57</f>
        <v>0</v>
      </c>
      <c r="AW57" s="385">
        <f t="shared" ref="AW57:AW120" si="72">+AU57+AV57</f>
        <v>0</v>
      </c>
      <c r="AX57" s="385">
        <f t="shared" ref="AX57:AX120" si="73">+AT57+AW57</f>
        <v>0</v>
      </c>
      <c r="AY57" s="385">
        <f t="shared" ref="AY57:AY120" si="74">+L57-W57-AD57-AK57-AR57</f>
        <v>0</v>
      </c>
      <c r="AZ57" s="385">
        <f t="shared" ref="AZ57:AZ120" si="75">+M57-X57-AE57-AL57-AS57</f>
        <v>0</v>
      </c>
      <c r="BA57" s="385">
        <f t="shared" ref="BA57:BA120" si="76">+N57-Y57-AI57-AM57-AT57</f>
        <v>0</v>
      </c>
      <c r="BB57" s="385">
        <f t="shared" ref="BB57:BB120" si="77">+O57-Z57-AG57-AN57-AU57</f>
        <v>19892647.100000001</v>
      </c>
      <c r="BC57" s="385">
        <f t="shared" ref="BC57:BC120" si="78">+P57-AA57-AH57-AO57-AV57</f>
        <v>0</v>
      </c>
      <c r="BD57" s="385">
        <f t="shared" ref="BD57:BD120" si="79">+Q57-AB57-AI57-AP57-AW57</f>
        <v>19892647.100000001</v>
      </c>
      <c r="BE57" s="385">
        <f t="shared" ref="BE57:BE120" si="80">+R57-AC57-AJ57-AQ57-AX57</f>
        <v>19892647.100000001</v>
      </c>
      <c r="BF57" s="403">
        <f t="shared" ref="BF57:BF65" si="81">T57</f>
        <v>0</v>
      </c>
      <c r="BG57" s="403">
        <f t="shared" ref="BG57:BG65" si="82">U57</f>
        <v>0</v>
      </c>
    </row>
    <row r="58" spans="1:63" ht="27.75">
      <c r="B58" s="69">
        <v>2017</v>
      </c>
      <c r="C58" s="70">
        <v>8321</v>
      </c>
      <c r="D58" s="70">
        <v>1</v>
      </c>
      <c r="E58" s="69">
        <v>1</v>
      </c>
      <c r="F58" s="69">
        <v>1</v>
      </c>
      <c r="G58" s="69">
        <v>1000</v>
      </c>
      <c r="H58" s="69" t="s">
        <v>38</v>
      </c>
      <c r="I58" s="69" t="s">
        <v>38</v>
      </c>
      <c r="J58" s="69"/>
      <c r="K58" s="71" t="s">
        <v>41</v>
      </c>
      <c r="L58" s="72">
        <f t="shared" ref="L58:R60" si="83">L59</f>
        <v>0</v>
      </c>
      <c r="M58" s="72">
        <f t="shared" si="83"/>
        <v>0</v>
      </c>
      <c r="N58" s="72">
        <f t="shared" si="83"/>
        <v>0</v>
      </c>
      <c r="O58" s="72">
        <f t="shared" si="83"/>
        <v>8597710</v>
      </c>
      <c r="P58" s="72">
        <f t="shared" si="83"/>
        <v>0</v>
      </c>
      <c r="Q58" s="72">
        <f t="shared" si="83"/>
        <v>8597710</v>
      </c>
      <c r="R58" s="72">
        <f t="shared" si="83"/>
        <v>8597710</v>
      </c>
      <c r="S58" s="72"/>
      <c r="T58" s="73"/>
      <c r="U58" s="74"/>
      <c r="V58" s="75"/>
      <c r="Y58" s="385">
        <f t="shared" si="62"/>
        <v>0</v>
      </c>
      <c r="AB58" s="385">
        <f t="shared" si="63"/>
        <v>0</v>
      </c>
      <c r="AC58" s="385">
        <f t="shared" si="64"/>
        <v>0</v>
      </c>
      <c r="AF58" s="385">
        <f t="shared" si="65"/>
        <v>0</v>
      </c>
      <c r="AI58" s="385">
        <f t="shared" si="66"/>
        <v>0</v>
      </c>
      <c r="AJ58" s="385">
        <f t="shared" si="67"/>
        <v>0</v>
      </c>
      <c r="AM58" s="385">
        <f t="shared" si="68"/>
        <v>0</v>
      </c>
      <c r="AP58" s="385">
        <f t="shared" si="69"/>
        <v>0</v>
      </c>
      <c r="AQ58" s="385">
        <f t="shared" si="70"/>
        <v>0</v>
      </c>
      <c r="AT58" s="385">
        <f t="shared" si="71"/>
        <v>0</v>
      </c>
      <c r="AU58" s="385">
        <v>0</v>
      </c>
      <c r="AW58" s="385">
        <f t="shared" si="72"/>
        <v>0</v>
      </c>
      <c r="AX58" s="385">
        <f t="shared" si="73"/>
        <v>0</v>
      </c>
      <c r="AY58" s="385">
        <f t="shared" si="74"/>
        <v>0</v>
      </c>
      <c r="AZ58" s="385">
        <f t="shared" si="75"/>
        <v>0</v>
      </c>
      <c r="BA58" s="385">
        <f t="shared" si="76"/>
        <v>0</v>
      </c>
      <c r="BB58" s="385">
        <f t="shared" si="77"/>
        <v>8597710</v>
      </c>
      <c r="BC58" s="385">
        <f t="shared" si="78"/>
        <v>0</v>
      </c>
      <c r="BD58" s="385">
        <f t="shared" si="79"/>
        <v>8597710</v>
      </c>
      <c r="BE58" s="385">
        <f t="shared" si="80"/>
        <v>8597710</v>
      </c>
      <c r="BF58" s="403">
        <f t="shared" si="81"/>
        <v>0</v>
      </c>
      <c r="BG58" s="403">
        <f t="shared" si="82"/>
        <v>0</v>
      </c>
    </row>
    <row r="59" spans="1:63" ht="27.75">
      <c r="B59" s="76">
        <v>2017</v>
      </c>
      <c r="C59" s="77">
        <v>8321</v>
      </c>
      <c r="D59" s="77">
        <v>1</v>
      </c>
      <c r="E59" s="76">
        <v>1</v>
      </c>
      <c r="F59" s="76">
        <v>1</v>
      </c>
      <c r="G59" s="76">
        <v>1000</v>
      </c>
      <c r="H59" s="76">
        <v>1200</v>
      </c>
      <c r="I59" s="76" t="s">
        <v>38</v>
      </c>
      <c r="J59" s="76"/>
      <c r="K59" s="78" t="s">
        <v>42</v>
      </c>
      <c r="L59" s="79">
        <f t="shared" si="83"/>
        <v>0</v>
      </c>
      <c r="M59" s="79">
        <f t="shared" si="83"/>
        <v>0</v>
      </c>
      <c r="N59" s="79">
        <f t="shared" si="57"/>
        <v>0</v>
      </c>
      <c r="O59" s="79">
        <f t="shared" si="83"/>
        <v>8597710</v>
      </c>
      <c r="P59" s="79">
        <f t="shared" si="83"/>
        <v>0</v>
      </c>
      <c r="Q59" s="79">
        <f t="shared" si="58"/>
        <v>8597710</v>
      </c>
      <c r="R59" s="79">
        <f t="shared" si="59"/>
        <v>8597710</v>
      </c>
      <c r="S59" s="79"/>
      <c r="T59" s="80"/>
      <c r="U59" s="81"/>
      <c r="V59" s="82"/>
      <c r="Y59" s="385">
        <f t="shared" si="62"/>
        <v>0</v>
      </c>
      <c r="AB59" s="385">
        <f t="shared" si="63"/>
        <v>0</v>
      </c>
      <c r="AC59" s="385">
        <f t="shared" si="64"/>
        <v>0</v>
      </c>
      <c r="AF59" s="385">
        <f t="shared" si="65"/>
        <v>0</v>
      </c>
      <c r="AI59" s="385">
        <f t="shared" si="66"/>
        <v>0</v>
      </c>
      <c r="AJ59" s="385">
        <f t="shared" si="67"/>
        <v>0</v>
      </c>
      <c r="AM59" s="385">
        <f t="shared" si="68"/>
        <v>0</v>
      </c>
      <c r="AP59" s="385">
        <f t="shared" si="69"/>
        <v>0</v>
      </c>
      <c r="AQ59" s="385">
        <f t="shared" si="70"/>
        <v>0</v>
      </c>
      <c r="AT59" s="385">
        <f t="shared" si="71"/>
        <v>0</v>
      </c>
      <c r="AW59" s="385">
        <f t="shared" si="72"/>
        <v>0</v>
      </c>
      <c r="AX59" s="385">
        <f t="shared" si="73"/>
        <v>0</v>
      </c>
      <c r="AY59" s="385">
        <f t="shared" si="74"/>
        <v>0</v>
      </c>
      <c r="AZ59" s="385">
        <f t="shared" si="75"/>
        <v>0</v>
      </c>
      <c r="BA59" s="385">
        <f t="shared" si="76"/>
        <v>0</v>
      </c>
      <c r="BB59" s="385">
        <f t="shared" si="77"/>
        <v>8597710</v>
      </c>
      <c r="BC59" s="385">
        <f t="shared" si="78"/>
        <v>0</v>
      </c>
      <c r="BD59" s="385">
        <f t="shared" si="79"/>
        <v>8597710</v>
      </c>
      <c r="BE59" s="385">
        <f t="shared" si="80"/>
        <v>8597710</v>
      </c>
      <c r="BF59" s="403">
        <f t="shared" si="81"/>
        <v>0</v>
      </c>
      <c r="BG59" s="403">
        <f t="shared" si="82"/>
        <v>0</v>
      </c>
    </row>
    <row r="60" spans="1:63" ht="27.75">
      <c r="B60" s="83">
        <v>2017</v>
      </c>
      <c r="C60" s="84">
        <v>8321</v>
      </c>
      <c r="D60" s="84">
        <v>1</v>
      </c>
      <c r="E60" s="83">
        <v>1</v>
      </c>
      <c r="F60" s="83">
        <v>1</v>
      </c>
      <c r="G60" s="83">
        <v>1000</v>
      </c>
      <c r="H60" s="83">
        <v>1200</v>
      </c>
      <c r="I60" s="83">
        <v>121</v>
      </c>
      <c r="J60" s="83"/>
      <c r="K60" s="85" t="s">
        <v>43</v>
      </c>
      <c r="L60" s="86">
        <f>L61</f>
        <v>0</v>
      </c>
      <c r="M60" s="86">
        <f t="shared" si="83"/>
        <v>0</v>
      </c>
      <c r="N60" s="86">
        <f t="shared" si="83"/>
        <v>0</v>
      </c>
      <c r="O60" s="86">
        <f t="shared" si="83"/>
        <v>8597710</v>
      </c>
      <c r="P60" s="86">
        <f t="shared" si="83"/>
        <v>0</v>
      </c>
      <c r="Q60" s="86">
        <f t="shared" si="83"/>
        <v>8597710</v>
      </c>
      <c r="R60" s="86">
        <f t="shared" si="83"/>
        <v>8597710</v>
      </c>
      <c r="S60" s="86"/>
      <c r="T60" s="87"/>
      <c r="U60" s="88"/>
      <c r="V60" s="89"/>
      <c r="Y60" s="385">
        <f t="shared" si="62"/>
        <v>0</v>
      </c>
      <c r="AB60" s="385">
        <f t="shared" si="63"/>
        <v>0</v>
      </c>
      <c r="AC60" s="385">
        <f t="shared" si="64"/>
        <v>0</v>
      </c>
      <c r="AF60" s="385">
        <f t="shared" si="65"/>
        <v>0</v>
      </c>
      <c r="AI60" s="385">
        <f t="shared" si="66"/>
        <v>0</v>
      </c>
      <c r="AJ60" s="385">
        <f t="shared" si="67"/>
        <v>0</v>
      </c>
      <c r="AM60" s="385">
        <f t="shared" si="68"/>
        <v>0</v>
      </c>
      <c r="AP60" s="385">
        <f t="shared" si="69"/>
        <v>0</v>
      </c>
      <c r="AQ60" s="385">
        <f t="shared" si="70"/>
        <v>0</v>
      </c>
      <c r="AT60" s="385">
        <f t="shared" si="71"/>
        <v>0</v>
      </c>
      <c r="AW60" s="385">
        <f t="shared" si="72"/>
        <v>0</v>
      </c>
      <c r="AX60" s="385">
        <f t="shared" si="73"/>
        <v>0</v>
      </c>
      <c r="AY60" s="385">
        <f t="shared" si="74"/>
        <v>0</v>
      </c>
      <c r="AZ60" s="385">
        <f t="shared" si="75"/>
        <v>0</v>
      </c>
      <c r="BA60" s="385">
        <f t="shared" si="76"/>
        <v>0</v>
      </c>
      <c r="BB60" s="385">
        <f t="shared" si="77"/>
        <v>8597710</v>
      </c>
      <c r="BC60" s="385">
        <f t="shared" si="78"/>
        <v>0</v>
      </c>
      <c r="BD60" s="385">
        <f t="shared" si="79"/>
        <v>8597710</v>
      </c>
      <c r="BE60" s="385">
        <f t="shared" si="80"/>
        <v>8597710</v>
      </c>
      <c r="BF60" s="403">
        <f t="shared" si="81"/>
        <v>0</v>
      </c>
      <c r="BG60" s="403">
        <f t="shared" si="82"/>
        <v>0</v>
      </c>
    </row>
    <row r="61" spans="1:63" ht="27.75" customHeight="1">
      <c r="A61" s="1" t="s">
        <v>44</v>
      </c>
      <c r="B61" s="90">
        <v>2017</v>
      </c>
      <c r="C61" s="91">
        <v>8321</v>
      </c>
      <c r="D61" s="91">
        <v>1</v>
      </c>
      <c r="E61" s="92">
        <v>1</v>
      </c>
      <c r="F61" s="92">
        <v>1</v>
      </c>
      <c r="G61" s="92">
        <v>1000</v>
      </c>
      <c r="H61" s="92">
        <v>1200</v>
      </c>
      <c r="I61" s="92">
        <v>121</v>
      </c>
      <c r="J61" s="93">
        <v>1</v>
      </c>
      <c r="K61" s="94" t="s">
        <v>45</v>
      </c>
      <c r="L61" s="95">
        <v>0</v>
      </c>
      <c r="M61" s="95">
        <v>0</v>
      </c>
      <c r="N61" s="95">
        <f>L61+M61</f>
        <v>0</v>
      </c>
      <c r="O61" s="95">
        <v>8597710</v>
      </c>
      <c r="P61" s="95">
        <v>0</v>
      </c>
      <c r="Q61" s="95">
        <f>O61+P61</f>
        <v>8597710</v>
      </c>
      <c r="R61" s="95">
        <f>N61+Q61</f>
        <v>8597710</v>
      </c>
      <c r="S61" s="96" t="s">
        <v>46</v>
      </c>
      <c r="T61" s="97">
        <v>42</v>
      </c>
      <c r="U61" s="98"/>
      <c r="V61" s="99" t="s">
        <v>47</v>
      </c>
      <c r="Y61" s="385">
        <f t="shared" si="62"/>
        <v>0</v>
      </c>
      <c r="Z61" s="385">
        <v>1051554.26</v>
      </c>
      <c r="AB61" s="385">
        <f t="shared" si="63"/>
        <v>1051554.26</v>
      </c>
      <c r="AC61" s="385">
        <f t="shared" si="64"/>
        <v>1051554.26</v>
      </c>
      <c r="AF61" s="385">
        <f t="shared" si="65"/>
        <v>0</v>
      </c>
      <c r="AI61" s="385">
        <f t="shared" si="66"/>
        <v>0</v>
      </c>
      <c r="AJ61" s="385">
        <f t="shared" si="67"/>
        <v>0</v>
      </c>
      <c r="AM61" s="385">
        <f t="shared" si="68"/>
        <v>0</v>
      </c>
      <c r="AP61" s="385">
        <f t="shared" si="69"/>
        <v>0</v>
      </c>
      <c r="AQ61" s="385">
        <f t="shared" si="70"/>
        <v>0</v>
      </c>
      <c r="AT61" s="385">
        <f t="shared" si="71"/>
        <v>0</v>
      </c>
      <c r="AW61" s="385">
        <f t="shared" si="72"/>
        <v>0</v>
      </c>
      <c r="AX61" s="385">
        <f t="shared" si="73"/>
        <v>0</v>
      </c>
      <c r="AY61" s="385">
        <f t="shared" si="74"/>
        <v>0</v>
      </c>
      <c r="AZ61" s="385">
        <f t="shared" si="75"/>
        <v>0</v>
      </c>
      <c r="BA61" s="385">
        <f t="shared" si="76"/>
        <v>0</v>
      </c>
      <c r="BB61" s="385">
        <f t="shared" si="77"/>
        <v>7546155.7400000002</v>
      </c>
      <c r="BC61" s="385">
        <f t="shared" si="78"/>
        <v>0</v>
      </c>
      <c r="BD61" s="385">
        <f t="shared" si="79"/>
        <v>7546155.7400000002</v>
      </c>
      <c r="BE61" s="385">
        <f t="shared" si="80"/>
        <v>7546155.7400000002</v>
      </c>
      <c r="BF61" s="403">
        <f t="shared" si="81"/>
        <v>42</v>
      </c>
      <c r="BG61" s="403">
        <f t="shared" si="82"/>
        <v>0</v>
      </c>
      <c r="BH61" s="382">
        <v>42</v>
      </c>
      <c r="BI61" s="403">
        <v>0</v>
      </c>
      <c r="BJ61" s="403">
        <f>BF61-BH61</f>
        <v>0</v>
      </c>
      <c r="BK61" s="403">
        <f>BG61-BI61</f>
        <v>0</v>
      </c>
    </row>
    <row r="62" spans="1:63" ht="30.75" customHeight="1">
      <c r="B62" s="69">
        <v>2017</v>
      </c>
      <c r="C62" s="70">
        <v>8321</v>
      </c>
      <c r="D62" s="70">
        <v>1</v>
      </c>
      <c r="E62" s="69">
        <v>1</v>
      </c>
      <c r="F62" s="69">
        <v>1</v>
      </c>
      <c r="G62" s="69">
        <v>2000</v>
      </c>
      <c r="H62" s="69" t="s">
        <v>38</v>
      </c>
      <c r="I62" s="69" t="s">
        <v>38</v>
      </c>
      <c r="J62" s="69"/>
      <c r="K62" s="71" t="s">
        <v>48</v>
      </c>
      <c r="L62" s="72">
        <f t="shared" ref="L62:R62" si="84">L63+L76</f>
        <v>0</v>
      </c>
      <c r="M62" s="72">
        <f t="shared" si="84"/>
        <v>0</v>
      </c>
      <c r="N62" s="72">
        <f t="shared" si="84"/>
        <v>0</v>
      </c>
      <c r="O62" s="72">
        <f t="shared" si="84"/>
        <v>538568.1</v>
      </c>
      <c r="P62" s="72">
        <f t="shared" si="84"/>
        <v>0</v>
      </c>
      <c r="Q62" s="72">
        <f t="shared" si="84"/>
        <v>538568.1</v>
      </c>
      <c r="R62" s="72">
        <f t="shared" si="84"/>
        <v>538568.1</v>
      </c>
      <c r="S62" s="72"/>
      <c r="T62" s="73"/>
      <c r="U62" s="73"/>
      <c r="V62" s="75"/>
      <c r="Y62" s="385">
        <f t="shared" si="62"/>
        <v>0</v>
      </c>
      <c r="AB62" s="385">
        <f t="shared" si="63"/>
        <v>0</v>
      </c>
      <c r="AC62" s="385">
        <f t="shared" si="64"/>
        <v>0</v>
      </c>
      <c r="AF62" s="385">
        <f t="shared" si="65"/>
        <v>0</v>
      </c>
      <c r="AI62" s="385">
        <f t="shared" si="66"/>
        <v>0</v>
      </c>
      <c r="AJ62" s="385">
        <f t="shared" si="67"/>
        <v>0</v>
      </c>
      <c r="AM62" s="385">
        <f t="shared" si="68"/>
        <v>0</v>
      </c>
      <c r="AP62" s="385">
        <f t="shared" si="69"/>
        <v>0</v>
      </c>
      <c r="AQ62" s="385">
        <f t="shared" si="70"/>
        <v>0</v>
      </c>
      <c r="AT62" s="385">
        <f t="shared" si="71"/>
        <v>0</v>
      </c>
      <c r="AW62" s="385">
        <f t="shared" si="72"/>
        <v>0</v>
      </c>
      <c r="AX62" s="385">
        <f t="shared" si="73"/>
        <v>0</v>
      </c>
      <c r="AY62" s="385">
        <f t="shared" si="74"/>
        <v>0</v>
      </c>
      <c r="AZ62" s="385">
        <f t="shared" si="75"/>
        <v>0</v>
      </c>
      <c r="BA62" s="385">
        <f t="shared" si="76"/>
        <v>0</v>
      </c>
      <c r="BB62" s="385">
        <f t="shared" si="77"/>
        <v>538568.1</v>
      </c>
      <c r="BC62" s="385">
        <f t="shared" si="78"/>
        <v>0</v>
      </c>
      <c r="BD62" s="385">
        <f t="shared" si="79"/>
        <v>538568.1</v>
      </c>
      <c r="BE62" s="385">
        <f t="shared" si="80"/>
        <v>538568.1</v>
      </c>
      <c r="BF62" s="403">
        <f t="shared" si="81"/>
        <v>0</v>
      </c>
      <c r="BG62" s="403">
        <f t="shared" si="82"/>
        <v>0</v>
      </c>
    </row>
    <row r="63" spans="1:63" ht="64.5" customHeight="1">
      <c r="B63" s="76">
        <v>2017</v>
      </c>
      <c r="C63" s="77">
        <v>8321</v>
      </c>
      <c r="D63" s="77">
        <v>1</v>
      </c>
      <c r="E63" s="76">
        <v>1</v>
      </c>
      <c r="F63" s="76">
        <v>1</v>
      </c>
      <c r="G63" s="76">
        <v>2000</v>
      </c>
      <c r="H63" s="76">
        <v>2100</v>
      </c>
      <c r="I63" s="76" t="s">
        <v>38</v>
      </c>
      <c r="J63" s="76"/>
      <c r="K63" s="78" t="s">
        <v>49</v>
      </c>
      <c r="L63" s="79">
        <f>L64+L66+L68+L70+L74+L72</f>
        <v>0</v>
      </c>
      <c r="M63" s="79">
        <f>M64+M66+M68+M70+M74+M72</f>
        <v>0</v>
      </c>
      <c r="N63" s="79">
        <f>L63+M63</f>
        <v>0</v>
      </c>
      <c r="O63" s="79">
        <f>O64+O66+O68+O70+O74+O72</f>
        <v>338568.1</v>
      </c>
      <c r="P63" s="79">
        <f>P64+P66+P68+P70+P74+P72</f>
        <v>0</v>
      </c>
      <c r="Q63" s="79">
        <f>O63+P63</f>
        <v>338568.1</v>
      </c>
      <c r="R63" s="79">
        <f>N63+Q63</f>
        <v>338568.1</v>
      </c>
      <c r="S63" s="79"/>
      <c r="T63" s="80"/>
      <c r="U63" s="80"/>
      <c r="V63" s="82"/>
      <c r="Y63" s="385">
        <f t="shared" si="62"/>
        <v>0</v>
      </c>
      <c r="AB63" s="385">
        <f t="shared" si="63"/>
        <v>0</v>
      </c>
      <c r="AC63" s="385">
        <f t="shared" si="64"/>
        <v>0</v>
      </c>
      <c r="AF63" s="385">
        <f t="shared" si="65"/>
        <v>0</v>
      </c>
      <c r="AI63" s="385">
        <f t="shared" si="66"/>
        <v>0</v>
      </c>
      <c r="AJ63" s="385">
        <f t="shared" si="67"/>
        <v>0</v>
      </c>
      <c r="AM63" s="385">
        <f t="shared" si="68"/>
        <v>0</v>
      </c>
      <c r="AP63" s="385">
        <f t="shared" si="69"/>
        <v>0</v>
      </c>
      <c r="AQ63" s="385">
        <f t="shared" si="70"/>
        <v>0</v>
      </c>
      <c r="AT63" s="385">
        <f t="shared" si="71"/>
        <v>0</v>
      </c>
      <c r="AW63" s="385">
        <f t="shared" si="72"/>
        <v>0</v>
      </c>
      <c r="AX63" s="385">
        <f t="shared" si="73"/>
        <v>0</v>
      </c>
      <c r="AY63" s="385">
        <f t="shared" si="74"/>
        <v>0</v>
      </c>
      <c r="AZ63" s="385">
        <f t="shared" si="75"/>
        <v>0</v>
      </c>
      <c r="BA63" s="385">
        <f t="shared" si="76"/>
        <v>0</v>
      </c>
      <c r="BB63" s="385">
        <f t="shared" si="77"/>
        <v>338568.1</v>
      </c>
      <c r="BC63" s="385">
        <f t="shared" si="78"/>
        <v>0</v>
      </c>
      <c r="BD63" s="385">
        <f t="shared" si="79"/>
        <v>338568.1</v>
      </c>
      <c r="BE63" s="385">
        <f t="shared" si="80"/>
        <v>338568.1</v>
      </c>
      <c r="BF63" s="403">
        <f t="shared" si="81"/>
        <v>0</v>
      </c>
      <c r="BG63" s="403">
        <f t="shared" si="82"/>
        <v>0</v>
      </c>
    </row>
    <row r="64" spans="1:63" ht="35.25" customHeight="1">
      <c r="B64" s="83">
        <v>2017</v>
      </c>
      <c r="C64" s="84">
        <v>8321</v>
      </c>
      <c r="D64" s="84">
        <v>1</v>
      </c>
      <c r="E64" s="83">
        <v>1</v>
      </c>
      <c r="F64" s="83">
        <v>1</v>
      </c>
      <c r="G64" s="83">
        <v>2000</v>
      </c>
      <c r="H64" s="83">
        <v>2100</v>
      </c>
      <c r="I64" s="83">
        <v>211</v>
      </c>
      <c r="J64" s="83"/>
      <c r="K64" s="85" t="s">
        <v>50</v>
      </c>
      <c r="L64" s="86">
        <f>L65</f>
        <v>0</v>
      </c>
      <c r="M64" s="86">
        <f t="shared" ref="M64:R64" si="85">M65</f>
        <v>0</v>
      </c>
      <c r="N64" s="86">
        <f t="shared" si="85"/>
        <v>0</v>
      </c>
      <c r="O64" s="86">
        <f t="shared" si="85"/>
        <v>90659.09</v>
      </c>
      <c r="P64" s="86">
        <f t="shared" si="85"/>
        <v>0</v>
      </c>
      <c r="Q64" s="86">
        <f t="shared" si="85"/>
        <v>90659.09</v>
      </c>
      <c r="R64" s="86">
        <f t="shared" si="85"/>
        <v>90659.09</v>
      </c>
      <c r="S64" s="86"/>
      <c r="T64" s="87"/>
      <c r="U64" s="87"/>
      <c r="V64" s="89"/>
      <c r="Y64" s="385">
        <f t="shared" si="62"/>
        <v>0</v>
      </c>
      <c r="AB64" s="385">
        <f t="shared" si="63"/>
        <v>0</v>
      </c>
      <c r="AC64" s="385">
        <f t="shared" si="64"/>
        <v>0</v>
      </c>
      <c r="AF64" s="385">
        <f t="shared" si="65"/>
        <v>0</v>
      </c>
      <c r="AI64" s="385">
        <f t="shared" si="66"/>
        <v>0</v>
      </c>
      <c r="AJ64" s="385">
        <f t="shared" si="67"/>
        <v>0</v>
      </c>
      <c r="AM64" s="385">
        <f t="shared" si="68"/>
        <v>0</v>
      </c>
      <c r="AP64" s="385">
        <f t="shared" si="69"/>
        <v>0</v>
      </c>
      <c r="AQ64" s="385">
        <f t="shared" si="70"/>
        <v>0</v>
      </c>
      <c r="AT64" s="385">
        <f t="shared" si="71"/>
        <v>0</v>
      </c>
      <c r="AW64" s="385">
        <f t="shared" si="72"/>
        <v>0</v>
      </c>
      <c r="AX64" s="385">
        <f t="shared" si="73"/>
        <v>0</v>
      </c>
      <c r="AY64" s="385">
        <f t="shared" si="74"/>
        <v>0</v>
      </c>
      <c r="AZ64" s="385">
        <f t="shared" si="75"/>
        <v>0</v>
      </c>
      <c r="BA64" s="385">
        <f t="shared" si="76"/>
        <v>0</v>
      </c>
      <c r="BB64" s="385">
        <f t="shared" si="77"/>
        <v>90659.09</v>
      </c>
      <c r="BC64" s="385">
        <f t="shared" si="78"/>
        <v>0</v>
      </c>
      <c r="BD64" s="385">
        <f t="shared" si="79"/>
        <v>90659.09</v>
      </c>
      <c r="BE64" s="385">
        <f t="shared" si="80"/>
        <v>90659.09</v>
      </c>
      <c r="BF64" s="403">
        <f t="shared" si="81"/>
        <v>0</v>
      </c>
      <c r="BG64" s="403">
        <f t="shared" si="82"/>
        <v>0</v>
      </c>
    </row>
    <row r="65" spans="1:59" ht="33.75" customHeight="1">
      <c r="A65" s="1" t="s">
        <v>44</v>
      </c>
      <c r="B65" s="90">
        <v>2017</v>
      </c>
      <c r="C65" s="91">
        <v>8321</v>
      </c>
      <c r="D65" s="91">
        <v>1</v>
      </c>
      <c r="E65" s="92">
        <v>1</v>
      </c>
      <c r="F65" s="92">
        <v>1</v>
      </c>
      <c r="G65" s="92">
        <v>2000</v>
      </c>
      <c r="H65" s="92">
        <v>2100</v>
      </c>
      <c r="I65" s="92">
        <v>211</v>
      </c>
      <c r="J65" s="93">
        <v>1</v>
      </c>
      <c r="K65" s="100" t="s">
        <v>51</v>
      </c>
      <c r="L65" s="95">
        <v>0</v>
      </c>
      <c r="M65" s="95">
        <v>0</v>
      </c>
      <c r="N65" s="95">
        <f>L65+M65</f>
        <v>0</v>
      </c>
      <c r="O65" s="95">
        <v>90659.09</v>
      </c>
      <c r="P65" s="95">
        <v>0</v>
      </c>
      <c r="Q65" s="95">
        <f>O65+P65</f>
        <v>90659.09</v>
      </c>
      <c r="R65" s="95">
        <f>N65+Q65</f>
        <v>90659.09</v>
      </c>
      <c r="S65" s="96" t="s">
        <v>52</v>
      </c>
      <c r="T65" s="97">
        <v>1</v>
      </c>
      <c r="U65" s="98"/>
      <c r="V65" s="101" t="s">
        <v>47</v>
      </c>
      <c r="Y65" s="385">
        <f t="shared" si="62"/>
        <v>0</v>
      </c>
      <c r="AB65" s="385">
        <f t="shared" si="63"/>
        <v>0</v>
      </c>
      <c r="AC65" s="385">
        <f t="shared" si="64"/>
        <v>0</v>
      </c>
      <c r="AF65" s="385">
        <f t="shared" si="65"/>
        <v>0</v>
      </c>
      <c r="AI65" s="385">
        <f t="shared" si="66"/>
        <v>0</v>
      </c>
      <c r="AJ65" s="385">
        <f t="shared" si="67"/>
        <v>0</v>
      </c>
      <c r="AM65" s="385">
        <f t="shared" si="68"/>
        <v>0</v>
      </c>
      <c r="AP65" s="385">
        <f t="shared" si="69"/>
        <v>0</v>
      </c>
      <c r="AQ65" s="385">
        <f t="shared" si="70"/>
        <v>0</v>
      </c>
      <c r="AT65" s="385">
        <f t="shared" si="71"/>
        <v>0</v>
      </c>
      <c r="AW65" s="385">
        <f t="shared" si="72"/>
        <v>0</v>
      </c>
      <c r="AX65" s="385">
        <f t="shared" si="73"/>
        <v>0</v>
      </c>
      <c r="AY65" s="385">
        <f t="shared" si="74"/>
        <v>0</v>
      </c>
      <c r="AZ65" s="385">
        <f t="shared" si="75"/>
        <v>0</v>
      </c>
      <c r="BA65" s="385">
        <f t="shared" si="76"/>
        <v>0</v>
      </c>
      <c r="BB65" s="385">
        <f t="shared" si="77"/>
        <v>90659.09</v>
      </c>
      <c r="BC65" s="385">
        <f t="shared" si="78"/>
        <v>0</v>
      </c>
      <c r="BD65" s="385">
        <f t="shared" si="79"/>
        <v>90659.09</v>
      </c>
      <c r="BE65" s="385">
        <f t="shared" si="80"/>
        <v>90659.09</v>
      </c>
      <c r="BF65" s="403">
        <f t="shared" si="81"/>
        <v>1</v>
      </c>
      <c r="BG65" s="403">
        <f t="shared" si="82"/>
        <v>0</v>
      </c>
    </row>
    <row r="66" spans="1:59" s="102" customFormat="1" ht="33.75" hidden="1" customHeight="1">
      <c r="A66" s="1"/>
      <c r="B66" s="83">
        <v>2017</v>
      </c>
      <c r="C66" s="84">
        <v>8321</v>
      </c>
      <c r="D66" s="84">
        <v>1</v>
      </c>
      <c r="E66" s="83">
        <v>1</v>
      </c>
      <c r="F66" s="83">
        <v>1</v>
      </c>
      <c r="G66" s="83">
        <v>2000</v>
      </c>
      <c r="H66" s="83">
        <v>2100</v>
      </c>
      <c r="I66" s="83">
        <v>212</v>
      </c>
      <c r="J66" s="83"/>
      <c r="K66" s="85" t="s">
        <v>53</v>
      </c>
      <c r="L66" s="86">
        <f>L67</f>
        <v>0</v>
      </c>
      <c r="M66" s="86">
        <f t="shared" ref="M66:R66" si="86">M67</f>
        <v>0</v>
      </c>
      <c r="N66" s="86">
        <f t="shared" si="86"/>
        <v>0</v>
      </c>
      <c r="O66" s="86">
        <f t="shared" si="86"/>
        <v>0</v>
      </c>
      <c r="P66" s="86">
        <f t="shared" si="86"/>
        <v>0</v>
      </c>
      <c r="Q66" s="86">
        <f t="shared" si="86"/>
        <v>0</v>
      </c>
      <c r="R66" s="86">
        <f t="shared" si="86"/>
        <v>0</v>
      </c>
      <c r="S66" s="86"/>
      <c r="T66" s="87"/>
      <c r="U66" s="87"/>
      <c r="V66" s="89"/>
      <c r="W66" s="1"/>
      <c r="X66" s="1"/>
      <c r="Y66" s="1">
        <f t="shared" si="62"/>
        <v>0</v>
      </c>
      <c r="Z66" s="1"/>
      <c r="AA66" s="1"/>
      <c r="AB66" s="1">
        <f t="shared" si="63"/>
        <v>0</v>
      </c>
      <c r="AC66" s="1">
        <f t="shared" si="64"/>
        <v>0</v>
      </c>
      <c r="AD66" s="1"/>
      <c r="AE66" s="1"/>
      <c r="AF66" s="1">
        <f t="shared" si="65"/>
        <v>0</v>
      </c>
      <c r="AG66" s="1"/>
      <c r="AH66" s="1"/>
      <c r="AI66" s="1">
        <f t="shared" si="66"/>
        <v>0</v>
      </c>
      <c r="AJ66" s="102">
        <f t="shared" si="67"/>
        <v>0</v>
      </c>
      <c r="AM66" s="102">
        <f t="shared" si="68"/>
        <v>0</v>
      </c>
      <c r="AP66" s="102">
        <f t="shared" si="69"/>
        <v>0</v>
      </c>
      <c r="AQ66" s="102">
        <f t="shared" si="70"/>
        <v>0</v>
      </c>
      <c r="AT66" s="102">
        <f t="shared" si="71"/>
        <v>0</v>
      </c>
      <c r="AW66" s="102">
        <f t="shared" si="72"/>
        <v>0</v>
      </c>
      <c r="AX66" s="102">
        <f t="shared" si="73"/>
        <v>0</v>
      </c>
      <c r="AY66" s="102">
        <f t="shared" si="74"/>
        <v>0</v>
      </c>
      <c r="AZ66" s="102">
        <f t="shared" si="75"/>
        <v>0</v>
      </c>
      <c r="BA66" s="102">
        <f t="shared" si="76"/>
        <v>0</v>
      </c>
      <c r="BB66" s="102">
        <f t="shared" si="77"/>
        <v>0</v>
      </c>
      <c r="BC66" s="102">
        <f t="shared" si="78"/>
        <v>0</v>
      </c>
      <c r="BD66" s="102">
        <f t="shared" si="79"/>
        <v>0</v>
      </c>
      <c r="BE66" s="102">
        <f t="shared" si="80"/>
        <v>0</v>
      </c>
    </row>
    <row r="67" spans="1:59" s="102" customFormat="1" ht="30.75" hidden="1" customHeight="1">
      <c r="A67" s="1"/>
      <c r="B67" s="90">
        <v>2017</v>
      </c>
      <c r="C67" s="91">
        <v>8321</v>
      </c>
      <c r="D67" s="91">
        <v>1</v>
      </c>
      <c r="E67" s="92">
        <v>1</v>
      </c>
      <c r="F67" s="92">
        <v>1</v>
      </c>
      <c r="G67" s="92">
        <v>2000</v>
      </c>
      <c r="H67" s="92">
        <v>2100</v>
      </c>
      <c r="I67" s="92">
        <v>212</v>
      </c>
      <c r="J67" s="93">
        <v>1</v>
      </c>
      <c r="K67" s="100" t="s">
        <v>53</v>
      </c>
      <c r="L67" s="95">
        <v>0</v>
      </c>
      <c r="M67" s="95">
        <v>0</v>
      </c>
      <c r="N67" s="95">
        <f>L67+M67</f>
        <v>0</v>
      </c>
      <c r="O67" s="95">
        <v>0</v>
      </c>
      <c r="P67" s="95">
        <v>0</v>
      </c>
      <c r="Q67" s="95">
        <f>O67+P67</f>
        <v>0</v>
      </c>
      <c r="R67" s="95">
        <f>N67+Q67</f>
        <v>0</v>
      </c>
      <c r="S67" s="96" t="s">
        <v>52</v>
      </c>
      <c r="T67" s="97"/>
      <c r="U67" s="98"/>
      <c r="V67" s="101" t="s">
        <v>47</v>
      </c>
      <c r="W67" s="1"/>
      <c r="X67" s="1"/>
      <c r="Y67" s="1">
        <f t="shared" si="62"/>
        <v>0</v>
      </c>
      <c r="Z67" s="1"/>
      <c r="AA67" s="1"/>
      <c r="AB67" s="1">
        <f t="shared" si="63"/>
        <v>0</v>
      </c>
      <c r="AC67" s="1">
        <f t="shared" si="64"/>
        <v>0</v>
      </c>
      <c r="AD67" s="1"/>
      <c r="AE67" s="1"/>
      <c r="AF67" s="1">
        <f t="shared" si="65"/>
        <v>0</v>
      </c>
      <c r="AG67" s="1"/>
      <c r="AH67" s="1"/>
      <c r="AI67" s="1">
        <f t="shared" si="66"/>
        <v>0</v>
      </c>
      <c r="AJ67" s="102">
        <f t="shared" si="67"/>
        <v>0</v>
      </c>
      <c r="AM67" s="102">
        <f t="shared" si="68"/>
        <v>0</v>
      </c>
      <c r="AP67" s="102">
        <f t="shared" si="69"/>
        <v>0</v>
      </c>
      <c r="AQ67" s="102">
        <f t="shared" si="70"/>
        <v>0</v>
      </c>
      <c r="AT67" s="102">
        <f t="shared" si="71"/>
        <v>0</v>
      </c>
      <c r="AW67" s="102">
        <f t="shared" si="72"/>
        <v>0</v>
      </c>
      <c r="AX67" s="102">
        <f t="shared" si="73"/>
        <v>0</v>
      </c>
      <c r="AY67" s="102">
        <f t="shared" si="74"/>
        <v>0</v>
      </c>
      <c r="AZ67" s="102">
        <f t="shared" si="75"/>
        <v>0</v>
      </c>
      <c r="BA67" s="102">
        <f t="shared" si="76"/>
        <v>0</v>
      </c>
      <c r="BB67" s="102">
        <f t="shared" si="77"/>
        <v>0</v>
      </c>
      <c r="BC67" s="102">
        <f t="shared" si="78"/>
        <v>0</v>
      </c>
      <c r="BD67" s="102">
        <f t="shared" si="79"/>
        <v>0</v>
      </c>
      <c r="BE67" s="102">
        <f t="shared" si="80"/>
        <v>0</v>
      </c>
    </row>
    <row r="68" spans="1:59" s="102" customFormat="1" ht="67.5" hidden="1" customHeight="1">
      <c r="A68" s="1"/>
      <c r="B68" s="83">
        <v>2017</v>
      </c>
      <c r="C68" s="84">
        <v>8321</v>
      </c>
      <c r="D68" s="84">
        <v>1</v>
      </c>
      <c r="E68" s="83">
        <v>1</v>
      </c>
      <c r="F68" s="83">
        <v>1</v>
      </c>
      <c r="G68" s="83">
        <v>2000</v>
      </c>
      <c r="H68" s="83">
        <v>2100</v>
      </c>
      <c r="I68" s="83">
        <v>214</v>
      </c>
      <c r="J68" s="83"/>
      <c r="K68" s="85" t="s">
        <v>54</v>
      </c>
      <c r="L68" s="86">
        <f>L69</f>
        <v>0</v>
      </c>
      <c r="M68" s="86">
        <f t="shared" ref="M68:R68" si="87">M69</f>
        <v>0</v>
      </c>
      <c r="N68" s="86">
        <f t="shared" si="87"/>
        <v>0</v>
      </c>
      <c r="O68" s="86">
        <f t="shared" si="87"/>
        <v>0</v>
      </c>
      <c r="P68" s="86">
        <f t="shared" si="87"/>
        <v>0</v>
      </c>
      <c r="Q68" s="86">
        <f t="shared" si="87"/>
        <v>0</v>
      </c>
      <c r="R68" s="86">
        <f t="shared" si="87"/>
        <v>0</v>
      </c>
      <c r="S68" s="86"/>
      <c r="T68" s="87"/>
      <c r="U68" s="87"/>
      <c r="V68" s="89"/>
      <c r="W68" s="1"/>
      <c r="X68" s="1"/>
      <c r="Y68" s="1">
        <f t="shared" si="62"/>
        <v>0</v>
      </c>
      <c r="Z68" s="1"/>
      <c r="AA68" s="1"/>
      <c r="AB68" s="1">
        <f t="shared" si="63"/>
        <v>0</v>
      </c>
      <c r="AC68" s="1">
        <f t="shared" si="64"/>
        <v>0</v>
      </c>
      <c r="AD68" s="1"/>
      <c r="AE68" s="1"/>
      <c r="AF68" s="1">
        <f t="shared" si="65"/>
        <v>0</v>
      </c>
      <c r="AG68" s="1"/>
      <c r="AH68" s="1"/>
      <c r="AI68" s="1">
        <f t="shared" si="66"/>
        <v>0</v>
      </c>
      <c r="AJ68" s="102">
        <f t="shared" si="67"/>
        <v>0</v>
      </c>
      <c r="AM68" s="102">
        <f t="shared" si="68"/>
        <v>0</v>
      </c>
      <c r="AP68" s="102">
        <f t="shared" si="69"/>
        <v>0</v>
      </c>
      <c r="AQ68" s="102">
        <f t="shared" si="70"/>
        <v>0</v>
      </c>
      <c r="AT68" s="102">
        <f t="shared" si="71"/>
        <v>0</v>
      </c>
      <c r="AW68" s="102">
        <f t="shared" si="72"/>
        <v>0</v>
      </c>
      <c r="AX68" s="102">
        <f t="shared" si="73"/>
        <v>0</v>
      </c>
      <c r="AY68" s="102">
        <f t="shared" si="74"/>
        <v>0</v>
      </c>
      <c r="AZ68" s="102">
        <f t="shared" si="75"/>
        <v>0</v>
      </c>
      <c r="BA68" s="102">
        <f t="shared" si="76"/>
        <v>0</v>
      </c>
      <c r="BB68" s="102">
        <f t="shared" si="77"/>
        <v>0</v>
      </c>
      <c r="BC68" s="102">
        <f t="shared" si="78"/>
        <v>0</v>
      </c>
      <c r="BD68" s="102">
        <f t="shared" si="79"/>
        <v>0</v>
      </c>
      <c r="BE68" s="102">
        <f t="shared" si="80"/>
        <v>0</v>
      </c>
    </row>
    <row r="69" spans="1:59" s="102" customFormat="1" ht="63" hidden="1" customHeight="1">
      <c r="A69" s="1"/>
      <c r="B69" s="90">
        <v>2017</v>
      </c>
      <c r="C69" s="91">
        <v>8321</v>
      </c>
      <c r="D69" s="91">
        <v>1</v>
      </c>
      <c r="E69" s="92">
        <v>1</v>
      </c>
      <c r="F69" s="92">
        <v>1</v>
      </c>
      <c r="G69" s="92">
        <v>2000</v>
      </c>
      <c r="H69" s="92">
        <v>2100</v>
      </c>
      <c r="I69" s="92">
        <v>214</v>
      </c>
      <c r="J69" s="93">
        <v>1</v>
      </c>
      <c r="K69" s="100" t="s">
        <v>55</v>
      </c>
      <c r="L69" s="95">
        <v>0</v>
      </c>
      <c r="M69" s="95">
        <v>0</v>
      </c>
      <c r="N69" s="95">
        <f>L69+M69</f>
        <v>0</v>
      </c>
      <c r="O69" s="95">
        <v>0</v>
      </c>
      <c r="P69" s="95">
        <v>0</v>
      </c>
      <c r="Q69" s="95">
        <f>O69+P69</f>
        <v>0</v>
      </c>
      <c r="R69" s="95">
        <f>N69+Q69</f>
        <v>0</v>
      </c>
      <c r="S69" s="96" t="s">
        <v>52</v>
      </c>
      <c r="T69" s="97"/>
      <c r="U69" s="98"/>
      <c r="V69" s="101" t="s">
        <v>47</v>
      </c>
      <c r="W69" s="1"/>
      <c r="X69" s="1"/>
      <c r="Y69" s="1">
        <f t="shared" si="62"/>
        <v>0</v>
      </c>
      <c r="Z69" s="1"/>
      <c r="AA69" s="1"/>
      <c r="AB69" s="1">
        <f t="shared" si="63"/>
        <v>0</v>
      </c>
      <c r="AC69" s="1">
        <f t="shared" si="64"/>
        <v>0</v>
      </c>
      <c r="AD69" s="1"/>
      <c r="AE69" s="1"/>
      <c r="AF69" s="1">
        <f t="shared" si="65"/>
        <v>0</v>
      </c>
      <c r="AG69" s="1"/>
      <c r="AH69" s="1"/>
      <c r="AI69" s="1">
        <f t="shared" si="66"/>
        <v>0</v>
      </c>
      <c r="AJ69" s="102">
        <f t="shared" si="67"/>
        <v>0</v>
      </c>
      <c r="AM69" s="102">
        <f t="shared" si="68"/>
        <v>0</v>
      </c>
      <c r="AP69" s="102">
        <f t="shared" si="69"/>
        <v>0</v>
      </c>
      <c r="AQ69" s="102">
        <f t="shared" si="70"/>
        <v>0</v>
      </c>
      <c r="AT69" s="102">
        <f t="shared" si="71"/>
        <v>0</v>
      </c>
      <c r="AW69" s="102">
        <f t="shared" si="72"/>
        <v>0</v>
      </c>
      <c r="AX69" s="102">
        <f t="shared" si="73"/>
        <v>0</v>
      </c>
      <c r="AY69" s="102">
        <f t="shared" si="74"/>
        <v>0</v>
      </c>
      <c r="AZ69" s="102">
        <f t="shared" si="75"/>
        <v>0</v>
      </c>
      <c r="BA69" s="102">
        <f t="shared" si="76"/>
        <v>0</v>
      </c>
      <c r="BB69" s="102">
        <f t="shared" si="77"/>
        <v>0</v>
      </c>
      <c r="BC69" s="102">
        <f t="shared" si="78"/>
        <v>0</v>
      </c>
      <c r="BD69" s="102">
        <f t="shared" si="79"/>
        <v>0</v>
      </c>
      <c r="BE69" s="102">
        <f t="shared" si="80"/>
        <v>0</v>
      </c>
    </row>
    <row r="70" spans="1:59" ht="30.75" customHeight="1">
      <c r="B70" s="83">
        <v>2017</v>
      </c>
      <c r="C70" s="84">
        <v>8321</v>
      </c>
      <c r="D70" s="84">
        <v>1</v>
      </c>
      <c r="E70" s="83">
        <v>1</v>
      </c>
      <c r="F70" s="83">
        <v>1</v>
      </c>
      <c r="G70" s="83">
        <v>2000</v>
      </c>
      <c r="H70" s="83">
        <v>2100</v>
      </c>
      <c r="I70" s="83">
        <v>215</v>
      </c>
      <c r="J70" s="83"/>
      <c r="K70" s="85" t="s">
        <v>56</v>
      </c>
      <c r="L70" s="86">
        <f>L71</f>
        <v>0</v>
      </c>
      <c r="M70" s="86">
        <f t="shared" ref="M70:R70" si="88">M71</f>
        <v>0</v>
      </c>
      <c r="N70" s="86">
        <f t="shared" si="88"/>
        <v>0</v>
      </c>
      <c r="O70" s="86">
        <f t="shared" si="88"/>
        <v>247909.01</v>
      </c>
      <c r="P70" s="86">
        <f t="shared" si="88"/>
        <v>0</v>
      </c>
      <c r="Q70" s="86">
        <f t="shared" si="88"/>
        <v>247909.01</v>
      </c>
      <c r="R70" s="86">
        <f t="shared" si="88"/>
        <v>247909.01</v>
      </c>
      <c r="S70" s="86"/>
      <c r="T70" s="87"/>
      <c r="U70" s="87"/>
      <c r="V70" s="89"/>
      <c r="Y70" s="385">
        <f t="shared" si="62"/>
        <v>0</v>
      </c>
      <c r="AB70" s="385">
        <f t="shared" si="63"/>
        <v>0</v>
      </c>
      <c r="AC70" s="385">
        <f t="shared" si="64"/>
        <v>0</v>
      </c>
      <c r="AF70" s="385">
        <f t="shared" si="65"/>
        <v>0</v>
      </c>
      <c r="AI70" s="385">
        <f t="shared" si="66"/>
        <v>0</v>
      </c>
      <c r="AJ70" s="385">
        <f t="shared" si="67"/>
        <v>0</v>
      </c>
      <c r="AM70" s="385">
        <f t="shared" si="68"/>
        <v>0</v>
      </c>
      <c r="AP70" s="385">
        <f t="shared" si="69"/>
        <v>0</v>
      </c>
      <c r="AQ70" s="385">
        <f t="shared" si="70"/>
        <v>0</v>
      </c>
      <c r="AT70" s="385">
        <f t="shared" si="71"/>
        <v>0</v>
      </c>
      <c r="AW70" s="385">
        <f t="shared" si="72"/>
        <v>0</v>
      </c>
      <c r="AX70" s="385">
        <f t="shared" si="73"/>
        <v>0</v>
      </c>
      <c r="AY70" s="385">
        <f t="shared" si="74"/>
        <v>0</v>
      </c>
      <c r="AZ70" s="385">
        <f t="shared" si="75"/>
        <v>0</v>
      </c>
      <c r="BA70" s="385">
        <f t="shared" si="76"/>
        <v>0</v>
      </c>
      <c r="BB70" s="385">
        <f t="shared" si="77"/>
        <v>247909.01</v>
      </c>
      <c r="BC70" s="385">
        <f t="shared" si="78"/>
        <v>0</v>
      </c>
      <c r="BD70" s="385">
        <f t="shared" si="79"/>
        <v>247909.01</v>
      </c>
      <c r="BE70" s="385">
        <f t="shared" si="80"/>
        <v>247909.01</v>
      </c>
      <c r="BF70" s="403">
        <f t="shared" ref="BF70:BF71" si="89">T70</f>
        <v>0</v>
      </c>
      <c r="BG70" s="403">
        <f t="shared" ref="BG70:BG71" si="90">U70</f>
        <v>0</v>
      </c>
    </row>
    <row r="71" spans="1:59" ht="30.75" customHeight="1">
      <c r="A71" s="1" t="s">
        <v>44</v>
      </c>
      <c r="B71" s="90">
        <v>2017</v>
      </c>
      <c r="C71" s="91">
        <v>8321</v>
      </c>
      <c r="D71" s="91">
        <v>1</v>
      </c>
      <c r="E71" s="92">
        <v>1</v>
      </c>
      <c r="F71" s="92">
        <v>1</v>
      </c>
      <c r="G71" s="92">
        <v>2000</v>
      </c>
      <c r="H71" s="92">
        <v>2100</v>
      </c>
      <c r="I71" s="92">
        <v>215</v>
      </c>
      <c r="J71" s="93">
        <v>1</v>
      </c>
      <c r="K71" s="100" t="s">
        <v>57</v>
      </c>
      <c r="L71" s="95">
        <v>0</v>
      </c>
      <c r="M71" s="95">
        <v>0</v>
      </c>
      <c r="N71" s="95">
        <f>L71+M71</f>
        <v>0</v>
      </c>
      <c r="O71" s="95">
        <v>247909.01</v>
      </c>
      <c r="P71" s="95">
        <v>0</v>
      </c>
      <c r="Q71" s="95">
        <f>O71+P71</f>
        <v>247909.01</v>
      </c>
      <c r="R71" s="95">
        <f>N71+Q71</f>
        <v>247909.01</v>
      </c>
      <c r="S71" s="96" t="s">
        <v>52</v>
      </c>
      <c r="T71" s="97">
        <v>12</v>
      </c>
      <c r="U71" s="98"/>
      <c r="V71" s="101" t="s">
        <v>47</v>
      </c>
      <c r="Y71" s="385">
        <f t="shared" si="62"/>
        <v>0</v>
      </c>
      <c r="AB71" s="385">
        <f t="shared" si="63"/>
        <v>0</v>
      </c>
      <c r="AC71" s="385">
        <f t="shared" si="64"/>
        <v>0</v>
      </c>
      <c r="AF71" s="385">
        <f t="shared" si="65"/>
        <v>0</v>
      </c>
      <c r="AI71" s="385">
        <f t="shared" si="66"/>
        <v>0</v>
      </c>
      <c r="AJ71" s="385">
        <f t="shared" si="67"/>
        <v>0</v>
      </c>
      <c r="AM71" s="385">
        <f t="shared" si="68"/>
        <v>0</v>
      </c>
      <c r="AP71" s="385">
        <f t="shared" si="69"/>
        <v>0</v>
      </c>
      <c r="AQ71" s="385">
        <f t="shared" si="70"/>
        <v>0</v>
      </c>
      <c r="AT71" s="385">
        <f t="shared" si="71"/>
        <v>0</v>
      </c>
      <c r="AW71" s="385">
        <f t="shared" si="72"/>
        <v>0</v>
      </c>
      <c r="AX71" s="385">
        <f t="shared" si="73"/>
        <v>0</v>
      </c>
      <c r="AY71" s="385">
        <f t="shared" si="74"/>
        <v>0</v>
      </c>
      <c r="AZ71" s="385">
        <f t="shared" si="75"/>
        <v>0</v>
      </c>
      <c r="BA71" s="385">
        <f t="shared" si="76"/>
        <v>0</v>
      </c>
      <c r="BB71" s="385">
        <f t="shared" si="77"/>
        <v>247909.01</v>
      </c>
      <c r="BC71" s="385">
        <f t="shared" si="78"/>
        <v>0</v>
      </c>
      <c r="BD71" s="385">
        <f t="shared" si="79"/>
        <v>247909.01</v>
      </c>
      <c r="BE71" s="385">
        <f t="shared" si="80"/>
        <v>247909.01</v>
      </c>
      <c r="BF71" s="403">
        <f t="shared" si="89"/>
        <v>12</v>
      </c>
      <c r="BG71" s="403">
        <f t="shared" si="90"/>
        <v>0</v>
      </c>
    </row>
    <row r="72" spans="1:59" s="102" customFormat="1" ht="32.25" hidden="1" customHeight="1">
      <c r="A72" s="1"/>
      <c r="B72" s="83">
        <v>2017</v>
      </c>
      <c r="C72" s="84">
        <v>8321</v>
      </c>
      <c r="D72" s="84">
        <v>1</v>
      </c>
      <c r="E72" s="83">
        <v>1</v>
      </c>
      <c r="F72" s="83">
        <v>1</v>
      </c>
      <c r="G72" s="83">
        <v>2000</v>
      </c>
      <c r="H72" s="83">
        <v>2100</v>
      </c>
      <c r="I72" s="83">
        <v>216</v>
      </c>
      <c r="J72" s="83"/>
      <c r="K72" s="85" t="s">
        <v>58</v>
      </c>
      <c r="L72" s="86">
        <f>L73</f>
        <v>0</v>
      </c>
      <c r="M72" s="86">
        <f t="shared" ref="M72:R72" si="91">M73</f>
        <v>0</v>
      </c>
      <c r="N72" s="86">
        <f t="shared" si="91"/>
        <v>0</v>
      </c>
      <c r="O72" s="86">
        <f t="shared" si="91"/>
        <v>0</v>
      </c>
      <c r="P72" s="86">
        <f t="shared" si="91"/>
        <v>0</v>
      </c>
      <c r="Q72" s="86">
        <f t="shared" si="91"/>
        <v>0</v>
      </c>
      <c r="R72" s="86">
        <f t="shared" si="91"/>
        <v>0</v>
      </c>
      <c r="S72" s="86"/>
      <c r="T72" s="87"/>
      <c r="U72" s="87"/>
      <c r="V72" s="89"/>
      <c r="W72" s="1"/>
      <c r="X72" s="1"/>
      <c r="Y72" s="1">
        <f t="shared" si="62"/>
        <v>0</v>
      </c>
      <c r="Z72" s="1"/>
      <c r="AA72" s="1"/>
      <c r="AB72" s="1">
        <f t="shared" si="63"/>
        <v>0</v>
      </c>
      <c r="AC72" s="1">
        <f t="shared" si="64"/>
        <v>0</v>
      </c>
      <c r="AD72" s="1"/>
      <c r="AE72" s="1"/>
      <c r="AF72" s="1">
        <f t="shared" si="65"/>
        <v>0</v>
      </c>
      <c r="AG72" s="1"/>
      <c r="AH72" s="1"/>
      <c r="AI72" s="1">
        <f t="shared" si="66"/>
        <v>0</v>
      </c>
      <c r="AJ72" s="102">
        <f t="shared" si="67"/>
        <v>0</v>
      </c>
      <c r="AM72" s="102">
        <f t="shared" si="68"/>
        <v>0</v>
      </c>
      <c r="AP72" s="102">
        <f t="shared" si="69"/>
        <v>0</v>
      </c>
      <c r="AQ72" s="102">
        <f t="shared" si="70"/>
        <v>0</v>
      </c>
      <c r="AT72" s="102">
        <f t="shared" si="71"/>
        <v>0</v>
      </c>
      <c r="AW72" s="102">
        <f t="shared" si="72"/>
        <v>0</v>
      </c>
      <c r="AX72" s="102">
        <f t="shared" si="73"/>
        <v>0</v>
      </c>
      <c r="AY72" s="102">
        <f t="shared" si="74"/>
        <v>0</v>
      </c>
      <c r="AZ72" s="102">
        <f t="shared" si="75"/>
        <v>0</v>
      </c>
      <c r="BA72" s="102">
        <f t="shared" si="76"/>
        <v>0</v>
      </c>
      <c r="BB72" s="102">
        <f t="shared" si="77"/>
        <v>0</v>
      </c>
      <c r="BC72" s="102">
        <f t="shared" si="78"/>
        <v>0</v>
      </c>
      <c r="BD72" s="102">
        <f t="shared" si="79"/>
        <v>0</v>
      </c>
      <c r="BE72" s="102">
        <f t="shared" si="80"/>
        <v>0</v>
      </c>
    </row>
    <row r="73" spans="1:59" s="102" customFormat="1" ht="33.75" hidden="1" customHeight="1">
      <c r="A73" s="1"/>
      <c r="B73" s="90">
        <v>2017</v>
      </c>
      <c r="C73" s="91">
        <v>8321</v>
      </c>
      <c r="D73" s="91">
        <v>1</v>
      </c>
      <c r="E73" s="92">
        <v>1</v>
      </c>
      <c r="F73" s="92">
        <v>1</v>
      </c>
      <c r="G73" s="92">
        <v>2000</v>
      </c>
      <c r="H73" s="92">
        <v>2100</v>
      </c>
      <c r="I73" s="92">
        <v>216</v>
      </c>
      <c r="J73" s="93">
        <v>1</v>
      </c>
      <c r="K73" s="100" t="s">
        <v>58</v>
      </c>
      <c r="L73" s="95">
        <v>0</v>
      </c>
      <c r="M73" s="95">
        <v>0</v>
      </c>
      <c r="N73" s="95">
        <f>L73+M73</f>
        <v>0</v>
      </c>
      <c r="O73" s="95">
        <v>0</v>
      </c>
      <c r="P73" s="95">
        <v>0</v>
      </c>
      <c r="Q73" s="95">
        <f>O73+P73</f>
        <v>0</v>
      </c>
      <c r="R73" s="95">
        <f>N73+Q73</f>
        <v>0</v>
      </c>
      <c r="S73" s="96" t="s">
        <v>52</v>
      </c>
      <c r="T73" s="97"/>
      <c r="U73" s="98"/>
      <c r="V73" s="101" t="s">
        <v>47</v>
      </c>
      <c r="W73" s="1"/>
      <c r="X73" s="1"/>
      <c r="Y73" s="1">
        <f t="shared" si="62"/>
        <v>0</v>
      </c>
      <c r="Z73" s="1"/>
      <c r="AA73" s="1"/>
      <c r="AB73" s="1">
        <f t="shared" si="63"/>
        <v>0</v>
      </c>
      <c r="AC73" s="1">
        <f t="shared" si="64"/>
        <v>0</v>
      </c>
      <c r="AD73" s="1"/>
      <c r="AE73" s="1"/>
      <c r="AF73" s="1">
        <f t="shared" si="65"/>
        <v>0</v>
      </c>
      <c r="AG73" s="1"/>
      <c r="AH73" s="1"/>
      <c r="AI73" s="1">
        <f t="shared" si="66"/>
        <v>0</v>
      </c>
      <c r="AJ73" s="102">
        <f t="shared" si="67"/>
        <v>0</v>
      </c>
      <c r="AM73" s="102">
        <f t="shared" si="68"/>
        <v>0</v>
      </c>
      <c r="AP73" s="102">
        <f t="shared" si="69"/>
        <v>0</v>
      </c>
      <c r="AQ73" s="102">
        <f t="shared" si="70"/>
        <v>0</v>
      </c>
      <c r="AT73" s="102">
        <f t="shared" si="71"/>
        <v>0</v>
      </c>
      <c r="AW73" s="102">
        <f t="shared" si="72"/>
        <v>0</v>
      </c>
      <c r="AX73" s="102">
        <f t="shared" si="73"/>
        <v>0</v>
      </c>
      <c r="AY73" s="102">
        <f t="shared" si="74"/>
        <v>0</v>
      </c>
      <c r="AZ73" s="102">
        <f t="shared" si="75"/>
        <v>0</v>
      </c>
      <c r="BA73" s="102">
        <f t="shared" si="76"/>
        <v>0</v>
      </c>
      <c r="BB73" s="102">
        <f t="shared" si="77"/>
        <v>0</v>
      </c>
      <c r="BC73" s="102">
        <f t="shared" si="78"/>
        <v>0</v>
      </c>
      <c r="BD73" s="102">
        <f t="shared" si="79"/>
        <v>0</v>
      </c>
      <c r="BE73" s="102">
        <f t="shared" si="80"/>
        <v>0</v>
      </c>
    </row>
    <row r="74" spans="1:59" s="102" customFormat="1" ht="30.75" hidden="1" customHeight="1">
      <c r="A74" s="1"/>
      <c r="B74" s="83">
        <v>2017</v>
      </c>
      <c r="C74" s="84">
        <v>8321</v>
      </c>
      <c r="D74" s="84">
        <v>1</v>
      </c>
      <c r="E74" s="83">
        <v>1</v>
      </c>
      <c r="F74" s="83">
        <v>1</v>
      </c>
      <c r="G74" s="83">
        <v>2000</v>
      </c>
      <c r="H74" s="83">
        <v>2100</v>
      </c>
      <c r="I74" s="83">
        <v>217</v>
      </c>
      <c r="J74" s="83"/>
      <c r="K74" s="85" t="s">
        <v>59</v>
      </c>
      <c r="L74" s="86">
        <f>L75</f>
        <v>0</v>
      </c>
      <c r="M74" s="86">
        <f t="shared" ref="M74:R74" si="92">M75</f>
        <v>0</v>
      </c>
      <c r="N74" s="86">
        <f t="shared" si="92"/>
        <v>0</v>
      </c>
      <c r="O74" s="86">
        <f t="shared" si="92"/>
        <v>0</v>
      </c>
      <c r="P74" s="86">
        <f t="shared" si="92"/>
        <v>0</v>
      </c>
      <c r="Q74" s="86">
        <f t="shared" si="92"/>
        <v>0</v>
      </c>
      <c r="R74" s="86">
        <f t="shared" si="92"/>
        <v>0</v>
      </c>
      <c r="S74" s="86"/>
      <c r="T74" s="87"/>
      <c r="U74" s="87"/>
      <c r="V74" s="89"/>
      <c r="W74" s="1"/>
      <c r="X74" s="1"/>
      <c r="Y74" s="1">
        <f t="shared" si="62"/>
        <v>0</v>
      </c>
      <c r="Z74" s="1"/>
      <c r="AA74" s="1"/>
      <c r="AB74" s="1">
        <f t="shared" si="63"/>
        <v>0</v>
      </c>
      <c r="AC74" s="1">
        <f t="shared" si="64"/>
        <v>0</v>
      </c>
      <c r="AD74" s="1"/>
      <c r="AE74" s="1"/>
      <c r="AF74" s="1">
        <f t="shared" si="65"/>
        <v>0</v>
      </c>
      <c r="AG74" s="1"/>
      <c r="AH74" s="1"/>
      <c r="AI74" s="1">
        <f t="shared" si="66"/>
        <v>0</v>
      </c>
      <c r="AJ74" s="102">
        <f t="shared" si="67"/>
        <v>0</v>
      </c>
      <c r="AM74" s="102">
        <f t="shared" si="68"/>
        <v>0</v>
      </c>
      <c r="AP74" s="102">
        <f t="shared" si="69"/>
        <v>0</v>
      </c>
      <c r="AQ74" s="102">
        <f t="shared" si="70"/>
        <v>0</v>
      </c>
      <c r="AT74" s="102">
        <f t="shared" si="71"/>
        <v>0</v>
      </c>
      <c r="AW74" s="102">
        <f t="shared" si="72"/>
        <v>0</v>
      </c>
      <c r="AX74" s="102">
        <f t="shared" si="73"/>
        <v>0</v>
      </c>
      <c r="AY74" s="102">
        <f t="shared" si="74"/>
        <v>0</v>
      </c>
      <c r="AZ74" s="102">
        <f t="shared" si="75"/>
        <v>0</v>
      </c>
      <c r="BA74" s="102">
        <f t="shared" si="76"/>
        <v>0</v>
      </c>
      <c r="BB74" s="102">
        <f t="shared" si="77"/>
        <v>0</v>
      </c>
      <c r="BC74" s="102">
        <f t="shared" si="78"/>
        <v>0</v>
      </c>
      <c r="BD74" s="102">
        <f t="shared" si="79"/>
        <v>0</v>
      </c>
      <c r="BE74" s="102">
        <f t="shared" si="80"/>
        <v>0</v>
      </c>
    </row>
    <row r="75" spans="1:59" s="102" customFormat="1" ht="32.25" hidden="1" customHeight="1">
      <c r="A75" s="1"/>
      <c r="B75" s="90">
        <v>2017</v>
      </c>
      <c r="C75" s="91">
        <v>8321</v>
      </c>
      <c r="D75" s="91">
        <v>1</v>
      </c>
      <c r="E75" s="92">
        <v>1</v>
      </c>
      <c r="F75" s="92">
        <v>1</v>
      </c>
      <c r="G75" s="92">
        <v>2000</v>
      </c>
      <c r="H75" s="92">
        <v>2100</v>
      </c>
      <c r="I75" s="92">
        <v>217</v>
      </c>
      <c r="J75" s="93">
        <v>1</v>
      </c>
      <c r="K75" s="100" t="s">
        <v>60</v>
      </c>
      <c r="L75" s="95">
        <v>0</v>
      </c>
      <c r="M75" s="95">
        <v>0</v>
      </c>
      <c r="N75" s="95">
        <f>L75+M75</f>
        <v>0</v>
      </c>
      <c r="O75" s="95">
        <v>0</v>
      </c>
      <c r="P75" s="95">
        <v>0</v>
      </c>
      <c r="Q75" s="95">
        <f>O75+P75</f>
        <v>0</v>
      </c>
      <c r="R75" s="95">
        <f>N75+Q75</f>
        <v>0</v>
      </c>
      <c r="S75" s="96" t="s">
        <v>61</v>
      </c>
      <c r="T75" s="97"/>
      <c r="U75" s="98"/>
      <c r="V75" s="101" t="s">
        <v>47</v>
      </c>
      <c r="W75" s="1"/>
      <c r="X75" s="1"/>
      <c r="Y75" s="1">
        <f t="shared" si="62"/>
        <v>0</v>
      </c>
      <c r="Z75" s="1"/>
      <c r="AA75" s="1"/>
      <c r="AB75" s="1">
        <f t="shared" si="63"/>
        <v>0</v>
      </c>
      <c r="AC75" s="1">
        <f t="shared" si="64"/>
        <v>0</v>
      </c>
      <c r="AD75" s="1"/>
      <c r="AE75" s="1"/>
      <c r="AF75" s="1">
        <f t="shared" si="65"/>
        <v>0</v>
      </c>
      <c r="AG75" s="1"/>
      <c r="AH75" s="1"/>
      <c r="AI75" s="1">
        <f t="shared" si="66"/>
        <v>0</v>
      </c>
      <c r="AJ75" s="102">
        <f t="shared" si="67"/>
        <v>0</v>
      </c>
      <c r="AM75" s="102">
        <f t="shared" si="68"/>
        <v>0</v>
      </c>
      <c r="AP75" s="102">
        <f t="shared" si="69"/>
        <v>0</v>
      </c>
      <c r="AQ75" s="102">
        <f t="shared" si="70"/>
        <v>0</v>
      </c>
      <c r="AT75" s="102">
        <f t="shared" si="71"/>
        <v>0</v>
      </c>
      <c r="AW75" s="102">
        <f t="shared" si="72"/>
        <v>0</v>
      </c>
      <c r="AX75" s="102">
        <f t="shared" si="73"/>
        <v>0</v>
      </c>
      <c r="AY75" s="102">
        <f t="shared" si="74"/>
        <v>0</v>
      </c>
      <c r="AZ75" s="102">
        <f t="shared" si="75"/>
        <v>0</v>
      </c>
      <c r="BA75" s="102">
        <f t="shared" si="76"/>
        <v>0</v>
      </c>
      <c r="BB75" s="102">
        <f t="shared" si="77"/>
        <v>0</v>
      </c>
      <c r="BC75" s="102">
        <f t="shared" si="78"/>
        <v>0</v>
      </c>
      <c r="BD75" s="102">
        <f t="shared" si="79"/>
        <v>0</v>
      </c>
      <c r="BE75" s="102">
        <f t="shared" si="80"/>
        <v>0</v>
      </c>
    </row>
    <row r="76" spans="1:59" ht="27.75" customHeight="1">
      <c r="B76" s="76">
        <v>2017</v>
      </c>
      <c r="C76" s="77">
        <v>8321</v>
      </c>
      <c r="D76" s="77">
        <v>1</v>
      </c>
      <c r="E76" s="76">
        <v>1</v>
      </c>
      <c r="F76" s="76">
        <v>1</v>
      </c>
      <c r="G76" s="76">
        <v>2000</v>
      </c>
      <c r="H76" s="76">
        <v>2600</v>
      </c>
      <c r="I76" s="76" t="s">
        <v>38</v>
      </c>
      <c r="J76" s="76"/>
      <c r="K76" s="78" t="s">
        <v>62</v>
      </c>
      <c r="L76" s="79">
        <f>L77</f>
        <v>0</v>
      </c>
      <c r="M76" s="79">
        <f>M77</f>
        <v>0</v>
      </c>
      <c r="N76" s="79">
        <f>L76+M76</f>
        <v>0</v>
      </c>
      <c r="O76" s="79">
        <f>O77</f>
        <v>200000</v>
      </c>
      <c r="P76" s="79">
        <f>P77</f>
        <v>0</v>
      </c>
      <c r="Q76" s="79">
        <f>O76+P76</f>
        <v>200000</v>
      </c>
      <c r="R76" s="79">
        <f>N76+Q76</f>
        <v>200000</v>
      </c>
      <c r="S76" s="79"/>
      <c r="T76" s="80"/>
      <c r="U76" s="80"/>
      <c r="V76" s="82"/>
      <c r="Y76" s="385">
        <f t="shared" si="62"/>
        <v>0</v>
      </c>
      <c r="AB76" s="385">
        <f t="shared" si="63"/>
        <v>0</v>
      </c>
      <c r="AC76" s="385">
        <f t="shared" si="64"/>
        <v>0</v>
      </c>
      <c r="AF76" s="385">
        <f t="shared" si="65"/>
        <v>0</v>
      </c>
      <c r="AI76" s="385">
        <f t="shared" si="66"/>
        <v>0</v>
      </c>
      <c r="AJ76" s="385">
        <f t="shared" si="67"/>
        <v>0</v>
      </c>
      <c r="AM76" s="385">
        <f t="shared" si="68"/>
        <v>0</v>
      </c>
      <c r="AP76" s="385">
        <f t="shared" si="69"/>
        <v>0</v>
      </c>
      <c r="AQ76" s="385">
        <f t="shared" si="70"/>
        <v>0</v>
      </c>
      <c r="AT76" s="385">
        <f t="shared" si="71"/>
        <v>0</v>
      </c>
      <c r="AW76" s="385">
        <f t="shared" si="72"/>
        <v>0</v>
      </c>
      <c r="AX76" s="385">
        <f t="shared" si="73"/>
        <v>0</v>
      </c>
      <c r="AY76" s="385">
        <f t="shared" si="74"/>
        <v>0</v>
      </c>
      <c r="AZ76" s="385">
        <f t="shared" si="75"/>
        <v>0</v>
      </c>
      <c r="BA76" s="385">
        <f t="shared" si="76"/>
        <v>0</v>
      </c>
      <c r="BB76" s="385">
        <f t="shared" si="77"/>
        <v>200000</v>
      </c>
      <c r="BC76" s="385">
        <f t="shared" si="78"/>
        <v>0</v>
      </c>
      <c r="BD76" s="385">
        <f t="shared" si="79"/>
        <v>200000</v>
      </c>
      <c r="BE76" s="385">
        <f t="shared" si="80"/>
        <v>200000</v>
      </c>
      <c r="BF76" s="403">
        <f t="shared" ref="BF76:BF79" si="93">T76</f>
        <v>0</v>
      </c>
      <c r="BG76" s="403">
        <f t="shared" ref="BG76:BG79" si="94">U76</f>
        <v>0</v>
      </c>
    </row>
    <row r="77" spans="1:59" ht="27.75" customHeight="1">
      <c r="B77" s="83">
        <v>2017</v>
      </c>
      <c r="C77" s="84">
        <v>8321</v>
      </c>
      <c r="D77" s="84">
        <v>1</v>
      </c>
      <c r="E77" s="83">
        <v>1</v>
      </c>
      <c r="F77" s="83">
        <v>1</v>
      </c>
      <c r="G77" s="83">
        <v>2000</v>
      </c>
      <c r="H77" s="83">
        <v>2600</v>
      </c>
      <c r="I77" s="83">
        <v>261</v>
      </c>
      <c r="J77" s="83"/>
      <c r="K77" s="85" t="s">
        <v>62</v>
      </c>
      <c r="L77" s="86">
        <f>L78</f>
        <v>0</v>
      </c>
      <c r="M77" s="86">
        <f t="shared" ref="M77:R77" si="95">M78</f>
        <v>0</v>
      </c>
      <c r="N77" s="86">
        <f t="shared" si="95"/>
        <v>0</v>
      </c>
      <c r="O77" s="86">
        <f t="shared" si="95"/>
        <v>200000</v>
      </c>
      <c r="P77" s="86">
        <f t="shared" si="95"/>
        <v>0</v>
      </c>
      <c r="Q77" s="86">
        <f t="shared" si="95"/>
        <v>200000</v>
      </c>
      <c r="R77" s="86">
        <f t="shared" si="95"/>
        <v>200000</v>
      </c>
      <c r="S77" s="86"/>
      <c r="T77" s="87"/>
      <c r="U77" s="87"/>
      <c r="V77" s="89"/>
      <c r="Y77" s="385">
        <f t="shared" si="62"/>
        <v>0</v>
      </c>
      <c r="AB77" s="385">
        <f t="shared" si="63"/>
        <v>0</v>
      </c>
      <c r="AC77" s="385">
        <f t="shared" si="64"/>
        <v>0</v>
      </c>
      <c r="AF77" s="385">
        <f t="shared" si="65"/>
        <v>0</v>
      </c>
      <c r="AI77" s="385">
        <f t="shared" si="66"/>
        <v>0</v>
      </c>
      <c r="AJ77" s="385">
        <f t="shared" si="67"/>
        <v>0</v>
      </c>
      <c r="AM77" s="385">
        <f t="shared" si="68"/>
        <v>0</v>
      </c>
      <c r="AP77" s="385">
        <f t="shared" si="69"/>
        <v>0</v>
      </c>
      <c r="AQ77" s="385">
        <f t="shared" si="70"/>
        <v>0</v>
      </c>
      <c r="AT77" s="385">
        <f t="shared" si="71"/>
        <v>0</v>
      </c>
      <c r="AW77" s="385">
        <f t="shared" si="72"/>
        <v>0</v>
      </c>
      <c r="AX77" s="385">
        <f t="shared" si="73"/>
        <v>0</v>
      </c>
      <c r="AY77" s="385">
        <f t="shared" si="74"/>
        <v>0</v>
      </c>
      <c r="AZ77" s="385">
        <f t="shared" si="75"/>
        <v>0</v>
      </c>
      <c r="BA77" s="385">
        <f t="shared" si="76"/>
        <v>0</v>
      </c>
      <c r="BB77" s="385">
        <f t="shared" si="77"/>
        <v>200000</v>
      </c>
      <c r="BC77" s="385">
        <f t="shared" si="78"/>
        <v>0</v>
      </c>
      <c r="BD77" s="385">
        <f t="shared" si="79"/>
        <v>200000</v>
      </c>
      <c r="BE77" s="385">
        <f t="shared" si="80"/>
        <v>200000</v>
      </c>
      <c r="BF77" s="403">
        <f t="shared" si="93"/>
        <v>0</v>
      </c>
      <c r="BG77" s="403">
        <f t="shared" si="94"/>
        <v>0</v>
      </c>
    </row>
    <row r="78" spans="1:59" ht="27.75" customHeight="1">
      <c r="A78" s="1" t="s">
        <v>44</v>
      </c>
      <c r="B78" s="90">
        <v>2017</v>
      </c>
      <c r="C78" s="91">
        <v>8321</v>
      </c>
      <c r="D78" s="91">
        <v>1</v>
      </c>
      <c r="E78" s="92">
        <v>1</v>
      </c>
      <c r="F78" s="92">
        <v>1</v>
      </c>
      <c r="G78" s="92">
        <v>2000</v>
      </c>
      <c r="H78" s="92">
        <v>2600</v>
      </c>
      <c r="I78" s="92">
        <v>261</v>
      </c>
      <c r="J78" s="93">
        <v>1</v>
      </c>
      <c r="K78" s="100" t="s">
        <v>63</v>
      </c>
      <c r="L78" s="95">
        <v>0</v>
      </c>
      <c r="M78" s="95">
        <v>0</v>
      </c>
      <c r="N78" s="95">
        <f>L78+M78</f>
        <v>0</v>
      </c>
      <c r="O78" s="95">
        <v>200000</v>
      </c>
      <c r="P78" s="95">
        <v>0</v>
      </c>
      <c r="Q78" s="95">
        <f>O78+P78</f>
        <v>200000</v>
      </c>
      <c r="R78" s="95">
        <f>N78+Q78</f>
        <v>200000</v>
      </c>
      <c r="S78" s="96" t="s">
        <v>64</v>
      </c>
      <c r="T78" s="97">
        <v>10000</v>
      </c>
      <c r="U78" s="98"/>
      <c r="V78" s="101" t="s">
        <v>47</v>
      </c>
      <c r="Y78" s="385">
        <f t="shared" si="62"/>
        <v>0</v>
      </c>
      <c r="AB78" s="385">
        <f t="shared" si="63"/>
        <v>0</v>
      </c>
      <c r="AC78" s="385">
        <f t="shared" si="64"/>
        <v>0</v>
      </c>
      <c r="AF78" s="385">
        <f t="shared" si="65"/>
        <v>0</v>
      </c>
      <c r="AI78" s="385">
        <f t="shared" si="66"/>
        <v>0</v>
      </c>
      <c r="AJ78" s="385">
        <f t="shared" si="67"/>
        <v>0</v>
      </c>
      <c r="AM78" s="385">
        <f t="shared" si="68"/>
        <v>0</v>
      </c>
      <c r="AP78" s="385">
        <f t="shared" si="69"/>
        <v>0</v>
      </c>
      <c r="AQ78" s="385">
        <f t="shared" si="70"/>
        <v>0</v>
      </c>
      <c r="AT78" s="385">
        <f t="shared" si="71"/>
        <v>0</v>
      </c>
      <c r="AW78" s="385">
        <f t="shared" si="72"/>
        <v>0</v>
      </c>
      <c r="AX78" s="385">
        <f t="shared" si="73"/>
        <v>0</v>
      </c>
      <c r="AY78" s="385">
        <f t="shared" si="74"/>
        <v>0</v>
      </c>
      <c r="AZ78" s="385">
        <f t="shared" si="75"/>
        <v>0</v>
      </c>
      <c r="BA78" s="385">
        <f t="shared" si="76"/>
        <v>0</v>
      </c>
      <c r="BB78" s="385">
        <f t="shared" si="77"/>
        <v>200000</v>
      </c>
      <c r="BC78" s="385">
        <f t="shared" si="78"/>
        <v>0</v>
      </c>
      <c r="BD78" s="385">
        <f t="shared" si="79"/>
        <v>200000</v>
      </c>
      <c r="BE78" s="385">
        <f t="shared" si="80"/>
        <v>200000</v>
      </c>
      <c r="BF78" s="403">
        <f t="shared" si="93"/>
        <v>10000</v>
      </c>
      <c r="BG78" s="403">
        <f t="shared" si="94"/>
        <v>0</v>
      </c>
    </row>
    <row r="79" spans="1:59" ht="27.75" customHeight="1">
      <c r="B79" s="69">
        <v>2017</v>
      </c>
      <c r="C79" s="70">
        <v>8321</v>
      </c>
      <c r="D79" s="70">
        <v>1</v>
      </c>
      <c r="E79" s="69">
        <v>1</v>
      </c>
      <c r="F79" s="69">
        <v>1</v>
      </c>
      <c r="G79" s="69">
        <v>3000</v>
      </c>
      <c r="H79" s="69" t="s">
        <v>38</v>
      </c>
      <c r="I79" s="69" t="s">
        <v>38</v>
      </c>
      <c r="J79" s="69"/>
      <c r="K79" s="71" t="s">
        <v>65</v>
      </c>
      <c r="L79" s="72">
        <f t="shared" ref="L79:R79" si="96">L83+L91+L94+L101+L80+L88</f>
        <v>0</v>
      </c>
      <c r="M79" s="72">
        <f t="shared" si="96"/>
        <v>0</v>
      </c>
      <c r="N79" s="72">
        <f t="shared" si="96"/>
        <v>0</v>
      </c>
      <c r="O79" s="72">
        <f t="shared" si="96"/>
        <v>10756369</v>
      </c>
      <c r="P79" s="72">
        <f t="shared" si="96"/>
        <v>0</v>
      </c>
      <c r="Q79" s="72">
        <f t="shared" si="96"/>
        <v>10756369</v>
      </c>
      <c r="R79" s="72">
        <f t="shared" si="96"/>
        <v>10756369</v>
      </c>
      <c r="S79" s="72"/>
      <c r="T79" s="73"/>
      <c r="U79" s="74"/>
      <c r="V79" s="103"/>
      <c r="Y79" s="385">
        <f t="shared" si="62"/>
        <v>0</v>
      </c>
      <c r="AB79" s="385">
        <f t="shared" si="63"/>
        <v>0</v>
      </c>
      <c r="AC79" s="385">
        <f t="shared" si="64"/>
        <v>0</v>
      </c>
      <c r="AF79" s="385">
        <f t="shared" si="65"/>
        <v>0</v>
      </c>
      <c r="AI79" s="385">
        <f t="shared" si="66"/>
        <v>0</v>
      </c>
      <c r="AJ79" s="385">
        <f t="shared" si="67"/>
        <v>0</v>
      </c>
      <c r="AM79" s="385">
        <f t="shared" si="68"/>
        <v>0</v>
      </c>
      <c r="AP79" s="385">
        <f t="shared" si="69"/>
        <v>0</v>
      </c>
      <c r="AQ79" s="385">
        <f t="shared" si="70"/>
        <v>0</v>
      </c>
      <c r="AT79" s="385">
        <f t="shared" si="71"/>
        <v>0</v>
      </c>
      <c r="AW79" s="385">
        <f t="shared" si="72"/>
        <v>0</v>
      </c>
      <c r="AX79" s="385">
        <f t="shared" si="73"/>
        <v>0</v>
      </c>
      <c r="AY79" s="385">
        <f t="shared" si="74"/>
        <v>0</v>
      </c>
      <c r="AZ79" s="385">
        <f t="shared" si="75"/>
        <v>0</v>
      </c>
      <c r="BA79" s="385">
        <f t="shared" si="76"/>
        <v>0</v>
      </c>
      <c r="BB79" s="385">
        <f t="shared" si="77"/>
        <v>10756369</v>
      </c>
      <c r="BC79" s="385">
        <f t="shared" si="78"/>
        <v>0</v>
      </c>
      <c r="BD79" s="385">
        <f t="shared" si="79"/>
        <v>10756369</v>
      </c>
      <c r="BE79" s="385">
        <f t="shared" si="80"/>
        <v>10756369</v>
      </c>
      <c r="BF79" s="403">
        <f t="shared" si="93"/>
        <v>0</v>
      </c>
      <c r="BG79" s="403">
        <f t="shared" si="94"/>
        <v>0</v>
      </c>
    </row>
    <row r="80" spans="1:59" s="102" customFormat="1" ht="27.75" hidden="1" customHeight="1">
      <c r="A80" s="1"/>
      <c r="B80" s="76">
        <v>2017</v>
      </c>
      <c r="C80" s="77">
        <v>8321</v>
      </c>
      <c r="D80" s="77">
        <v>1</v>
      </c>
      <c r="E80" s="76">
        <v>1</v>
      </c>
      <c r="F80" s="76">
        <v>1</v>
      </c>
      <c r="G80" s="76">
        <v>3000</v>
      </c>
      <c r="H80" s="76">
        <v>3200</v>
      </c>
      <c r="I80" s="76" t="s">
        <v>38</v>
      </c>
      <c r="J80" s="76"/>
      <c r="K80" s="78" t="s">
        <v>66</v>
      </c>
      <c r="L80" s="79">
        <f>L81</f>
        <v>0</v>
      </c>
      <c r="M80" s="79">
        <f>M81</f>
        <v>0</v>
      </c>
      <c r="N80" s="79">
        <f>L80+M80</f>
        <v>0</v>
      </c>
      <c r="O80" s="79">
        <f>O81</f>
        <v>0</v>
      </c>
      <c r="P80" s="79">
        <f>P81</f>
        <v>0</v>
      </c>
      <c r="Q80" s="79">
        <f>O80+P80</f>
        <v>0</v>
      </c>
      <c r="R80" s="79">
        <f>N80+Q80</f>
        <v>0</v>
      </c>
      <c r="S80" s="79"/>
      <c r="T80" s="80"/>
      <c r="U80" s="81"/>
      <c r="V80" s="82"/>
      <c r="W80" s="1"/>
      <c r="X80" s="1"/>
      <c r="Y80" s="1">
        <f t="shared" si="62"/>
        <v>0</v>
      </c>
      <c r="Z80" s="1"/>
      <c r="AA80" s="1"/>
      <c r="AB80" s="1">
        <f t="shared" si="63"/>
        <v>0</v>
      </c>
      <c r="AC80" s="1">
        <f t="shared" si="64"/>
        <v>0</v>
      </c>
      <c r="AD80" s="1"/>
      <c r="AE80" s="1"/>
      <c r="AF80" s="1">
        <f t="shared" si="65"/>
        <v>0</v>
      </c>
      <c r="AG80" s="1"/>
      <c r="AH80" s="1"/>
      <c r="AI80" s="1">
        <f t="shared" si="66"/>
        <v>0</v>
      </c>
      <c r="AJ80" s="102">
        <f t="shared" si="67"/>
        <v>0</v>
      </c>
      <c r="AM80" s="102">
        <f t="shared" si="68"/>
        <v>0</v>
      </c>
      <c r="AP80" s="102">
        <f t="shared" si="69"/>
        <v>0</v>
      </c>
      <c r="AQ80" s="102">
        <f t="shared" si="70"/>
        <v>0</v>
      </c>
      <c r="AT80" s="102">
        <f t="shared" si="71"/>
        <v>0</v>
      </c>
      <c r="AW80" s="102">
        <f t="shared" si="72"/>
        <v>0</v>
      </c>
      <c r="AX80" s="102">
        <f t="shared" si="73"/>
        <v>0</v>
      </c>
      <c r="AY80" s="102">
        <f t="shared" si="74"/>
        <v>0</v>
      </c>
      <c r="AZ80" s="102">
        <f t="shared" si="75"/>
        <v>0</v>
      </c>
      <c r="BA80" s="102">
        <f t="shared" si="76"/>
        <v>0</v>
      </c>
      <c r="BB80" s="102">
        <f t="shared" si="77"/>
        <v>0</v>
      </c>
      <c r="BC80" s="102">
        <f t="shared" si="78"/>
        <v>0</v>
      </c>
      <c r="BD80" s="102">
        <f t="shared" si="79"/>
        <v>0</v>
      </c>
      <c r="BE80" s="102">
        <f t="shared" si="80"/>
        <v>0</v>
      </c>
    </row>
    <row r="81" spans="1:69" s="102" customFormat="1" ht="55.5" hidden="1" customHeight="1">
      <c r="A81" s="1"/>
      <c r="B81" s="83">
        <v>2017</v>
      </c>
      <c r="C81" s="84">
        <v>8321</v>
      </c>
      <c r="D81" s="84">
        <v>1</v>
      </c>
      <c r="E81" s="83">
        <v>1</v>
      </c>
      <c r="F81" s="83">
        <v>1</v>
      </c>
      <c r="G81" s="83">
        <v>3000</v>
      </c>
      <c r="H81" s="83">
        <v>3200</v>
      </c>
      <c r="I81" s="83">
        <v>323</v>
      </c>
      <c r="J81" s="83"/>
      <c r="K81" s="85" t="s">
        <v>67</v>
      </c>
      <c r="L81" s="86">
        <f>L82</f>
        <v>0</v>
      </c>
      <c r="M81" s="86">
        <f t="shared" ref="M81:R81" si="97">M82</f>
        <v>0</v>
      </c>
      <c r="N81" s="86">
        <f t="shared" si="97"/>
        <v>0</v>
      </c>
      <c r="O81" s="86">
        <f t="shared" si="97"/>
        <v>0</v>
      </c>
      <c r="P81" s="86">
        <f t="shared" si="97"/>
        <v>0</v>
      </c>
      <c r="Q81" s="86">
        <f t="shared" si="97"/>
        <v>0</v>
      </c>
      <c r="R81" s="86">
        <f t="shared" si="97"/>
        <v>0</v>
      </c>
      <c r="S81" s="86"/>
      <c r="T81" s="87"/>
      <c r="U81" s="88"/>
      <c r="V81" s="89"/>
      <c r="W81" s="1"/>
      <c r="X81" s="1"/>
      <c r="Y81" s="1">
        <f t="shared" si="62"/>
        <v>0</v>
      </c>
      <c r="Z81" s="1"/>
      <c r="AA81" s="1"/>
      <c r="AB81" s="1">
        <f t="shared" si="63"/>
        <v>0</v>
      </c>
      <c r="AC81" s="1">
        <f t="shared" si="64"/>
        <v>0</v>
      </c>
      <c r="AD81" s="1"/>
      <c r="AE81" s="1"/>
      <c r="AF81" s="1">
        <f t="shared" si="65"/>
        <v>0</v>
      </c>
      <c r="AG81" s="1"/>
      <c r="AH81" s="1"/>
      <c r="AI81" s="1">
        <f t="shared" si="66"/>
        <v>0</v>
      </c>
      <c r="AJ81" s="102">
        <f t="shared" si="67"/>
        <v>0</v>
      </c>
      <c r="AM81" s="102">
        <f t="shared" si="68"/>
        <v>0</v>
      </c>
      <c r="AP81" s="102">
        <f t="shared" si="69"/>
        <v>0</v>
      </c>
      <c r="AQ81" s="102">
        <f t="shared" si="70"/>
        <v>0</v>
      </c>
      <c r="AT81" s="102">
        <f t="shared" si="71"/>
        <v>0</v>
      </c>
      <c r="AW81" s="102">
        <f t="shared" si="72"/>
        <v>0</v>
      </c>
      <c r="AX81" s="102">
        <f t="shared" si="73"/>
        <v>0</v>
      </c>
      <c r="AY81" s="102">
        <f t="shared" si="74"/>
        <v>0</v>
      </c>
      <c r="AZ81" s="102">
        <f t="shared" si="75"/>
        <v>0</v>
      </c>
      <c r="BA81" s="102">
        <f t="shared" si="76"/>
        <v>0</v>
      </c>
      <c r="BB81" s="102">
        <f t="shared" si="77"/>
        <v>0</v>
      </c>
      <c r="BC81" s="102">
        <f t="shared" si="78"/>
        <v>0</v>
      </c>
      <c r="BD81" s="102">
        <f t="shared" si="79"/>
        <v>0</v>
      </c>
      <c r="BE81" s="102">
        <f t="shared" si="80"/>
        <v>0</v>
      </c>
    </row>
    <row r="82" spans="1:69" ht="36.75" hidden="1" customHeight="1">
      <c r="B82" s="92">
        <v>2017</v>
      </c>
      <c r="C82" s="91">
        <v>8321</v>
      </c>
      <c r="D82" s="104">
        <v>1</v>
      </c>
      <c r="E82" s="92">
        <v>1</v>
      </c>
      <c r="F82" s="92">
        <v>1</v>
      </c>
      <c r="G82" s="92">
        <v>3000</v>
      </c>
      <c r="H82" s="92">
        <v>3200</v>
      </c>
      <c r="I82" s="92">
        <v>323</v>
      </c>
      <c r="J82" s="93">
        <v>1</v>
      </c>
      <c r="K82" s="100" t="s">
        <v>68</v>
      </c>
      <c r="L82" s="95">
        <v>0</v>
      </c>
      <c r="M82" s="105">
        <f>M83+M92+M98+M102+M106+M110+M113+M125+M127+M129+M131+M135+M137+M139+M141+M143+M151+M156</f>
        <v>0</v>
      </c>
      <c r="N82" s="105">
        <f>L82+M82</f>
        <v>0</v>
      </c>
      <c r="O82" s="105">
        <v>0</v>
      </c>
      <c r="P82" s="105"/>
      <c r="Q82" s="105">
        <f>O82+P82</f>
        <v>0</v>
      </c>
      <c r="R82" s="105">
        <f>N82+Q82</f>
        <v>0</v>
      </c>
      <c r="S82" s="106" t="s">
        <v>69</v>
      </c>
      <c r="T82" s="107"/>
      <c r="U82" s="108"/>
      <c r="V82" s="101" t="s">
        <v>47</v>
      </c>
      <c r="W82" s="1"/>
      <c r="X82" s="1"/>
      <c r="Y82" s="1">
        <f t="shared" si="62"/>
        <v>0</v>
      </c>
      <c r="Z82" s="1"/>
      <c r="AA82" s="1"/>
      <c r="AB82" s="1">
        <f t="shared" si="63"/>
        <v>0</v>
      </c>
      <c r="AC82" s="1">
        <f t="shared" si="64"/>
        <v>0</v>
      </c>
      <c r="AD82" s="1"/>
      <c r="AE82" s="1"/>
      <c r="AF82" s="1">
        <f t="shared" si="65"/>
        <v>0</v>
      </c>
      <c r="AG82" s="1"/>
      <c r="AH82" s="1"/>
      <c r="AI82" s="1">
        <f t="shared" si="66"/>
        <v>0</v>
      </c>
      <c r="AJ82" s="1">
        <f t="shared" si="67"/>
        <v>0</v>
      </c>
      <c r="AK82" s="1"/>
      <c r="AL82" s="1"/>
      <c r="AM82" s="1">
        <f t="shared" si="68"/>
        <v>0</v>
      </c>
      <c r="AN82" s="1"/>
      <c r="AO82" s="1"/>
      <c r="AP82" s="1">
        <f t="shared" si="69"/>
        <v>0</v>
      </c>
      <c r="AQ82" s="1">
        <f t="shared" si="70"/>
        <v>0</v>
      </c>
      <c r="AR82" s="1"/>
      <c r="AS82" s="1"/>
      <c r="AT82" s="1">
        <f t="shared" si="71"/>
        <v>0</v>
      </c>
      <c r="AU82" s="1"/>
      <c r="AV82" s="1"/>
      <c r="AW82" s="1">
        <f t="shared" si="72"/>
        <v>0</v>
      </c>
      <c r="AX82" s="1">
        <f t="shared" si="73"/>
        <v>0</v>
      </c>
      <c r="AY82" s="1">
        <f t="shared" si="74"/>
        <v>0</v>
      </c>
      <c r="AZ82" s="1">
        <f t="shared" si="75"/>
        <v>0</v>
      </c>
      <c r="BA82" s="1">
        <f t="shared" si="76"/>
        <v>0</v>
      </c>
      <c r="BB82" s="1">
        <f t="shared" si="77"/>
        <v>0</v>
      </c>
      <c r="BC82" s="1">
        <f t="shared" si="78"/>
        <v>0</v>
      </c>
      <c r="BD82" s="1">
        <f t="shared" si="79"/>
        <v>0</v>
      </c>
      <c r="BE82" s="1">
        <f t="shared" si="80"/>
        <v>0</v>
      </c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</row>
    <row r="83" spans="1:69" ht="60" customHeight="1">
      <c r="B83" s="76">
        <v>2017</v>
      </c>
      <c r="C83" s="77">
        <v>8321</v>
      </c>
      <c r="D83" s="77">
        <v>1</v>
      </c>
      <c r="E83" s="76">
        <v>1</v>
      </c>
      <c r="F83" s="76">
        <v>1</v>
      </c>
      <c r="G83" s="76">
        <v>3000</v>
      </c>
      <c r="H83" s="76">
        <v>3300</v>
      </c>
      <c r="I83" s="76" t="s">
        <v>38</v>
      </c>
      <c r="J83" s="76"/>
      <c r="K83" s="78" t="s">
        <v>70</v>
      </c>
      <c r="L83" s="79">
        <f>L84+L86</f>
        <v>0</v>
      </c>
      <c r="M83" s="79">
        <f>M84+M86</f>
        <v>0</v>
      </c>
      <c r="N83" s="79">
        <f>L83+M83</f>
        <v>0</v>
      </c>
      <c r="O83" s="79">
        <f>O84+O86</f>
        <v>9256369</v>
      </c>
      <c r="P83" s="79">
        <f>P84+P86</f>
        <v>0</v>
      </c>
      <c r="Q83" s="79">
        <f>O83+P83</f>
        <v>9256369</v>
      </c>
      <c r="R83" s="79">
        <f>N83+Q83</f>
        <v>9256369</v>
      </c>
      <c r="S83" s="79"/>
      <c r="T83" s="80"/>
      <c r="U83" s="81"/>
      <c r="V83" s="82"/>
      <c r="Y83" s="385">
        <f t="shared" si="62"/>
        <v>0</v>
      </c>
      <c r="AB83" s="385">
        <f t="shared" si="63"/>
        <v>0</v>
      </c>
      <c r="AC83" s="385">
        <f t="shared" si="64"/>
        <v>0</v>
      </c>
      <c r="AF83" s="385">
        <f t="shared" si="65"/>
        <v>0</v>
      </c>
      <c r="AI83" s="385">
        <f t="shared" si="66"/>
        <v>0</v>
      </c>
      <c r="AJ83" s="385">
        <f t="shared" si="67"/>
        <v>0</v>
      </c>
      <c r="AM83" s="385">
        <f t="shared" si="68"/>
        <v>0</v>
      </c>
      <c r="AP83" s="385">
        <f t="shared" si="69"/>
        <v>0</v>
      </c>
      <c r="AQ83" s="385">
        <f t="shared" si="70"/>
        <v>0</v>
      </c>
      <c r="AT83" s="385">
        <f t="shared" si="71"/>
        <v>0</v>
      </c>
      <c r="AW83" s="385">
        <f t="shared" si="72"/>
        <v>0</v>
      </c>
      <c r="AX83" s="385">
        <f t="shared" si="73"/>
        <v>0</v>
      </c>
      <c r="AY83" s="385">
        <f t="shared" si="74"/>
        <v>0</v>
      </c>
      <c r="AZ83" s="385">
        <f t="shared" si="75"/>
        <v>0</v>
      </c>
      <c r="BA83" s="385">
        <f t="shared" si="76"/>
        <v>0</v>
      </c>
      <c r="BB83" s="385">
        <f t="shared" si="77"/>
        <v>9256369</v>
      </c>
      <c r="BC83" s="385">
        <f t="shared" si="78"/>
        <v>0</v>
      </c>
      <c r="BD83" s="385">
        <f t="shared" si="79"/>
        <v>9256369</v>
      </c>
      <c r="BE83" s="385">
        <f t="shared" si="80"/>
        <v>9256369</v>
      </c>
      <c r="BF83" s="403">
        <f>T83</f>
        <v>0</v>
      </c>
      <c r="BG83" s="403">
        <f>U83</f>
        <v>0</v>
      </c>
    </row>
    <row r="84" spans="1:69" s="109" customFormat="1" ht="35.25" hidden="1" customHeight="1">
      <c r="A84" s="1"/>
      <c r="B84" s="83">
        <v>2017</v>
      </c>
      <c r="C84" s="84">
        <v>8321</v>
      </c>
      <c r="D84" s="84">
        <v>1</v>
      </c>
      <c r="E84" s="83">
        <v>1</v>
      </c>
      <c r="F84" s="83">
        <v>1</v>
      </c>
      <c r="G84" s="83">
        <v>3000</v>
      </c>
      <c r="H84" s="83">
        <v>3300</v>
      </c>
      <c r="I84" s="83">
        <v>334</v>
      </c>
      <c r="J84" s="83"/>
      <c r="K84" s="85" t="s">
        <v>71</v>
      </c>
      <c r="L84" s="86">
        <f>L85</f>
        <v>0</v>
      </c>
      <c r="M84" s="86">
        <f t="shared" ref="M84:R84" si="98">M85</f>
        <v>0</v>
      </c>
      <c r="N84" s="86">
        <f t="shared" si="98"/>
        <v>0</v>
      </c>
      <c r="O84" s="86">
        <f t="shared" si="98"/>
        <v>0</v>
      </c>
      <c r="P84" s="86">
        <f t="shared" si="98"/>
        <v>0</v>
      </c>
      <c r="Q84" s="86">
        <f t="shared" si="98"/>
        <v>0</v>
      </c>
      <c r="R84" s="86">
        <f t="shared" si="98"/>
        <v>0</v>
      </c>
      <c r="S84" s="86" t="s">
        <v>22</v>
      </c>
      <c r="T84" s="87"/>
      <c r="U84" s="88"/>
      <c r="V84" s="89"/>
      <c r="W84" s="1"/>
      <c r="X84" s="1"/>
      <c r="Y84" s="1">
        <f t="shared" si="62"/>
        <v>0</v>
      </c>
      <c r="Z84" s="1"/>
      <c r="AA84" s="1"/>
      <c r="AB84" s="1">
        <f t="shared" si="63"/>
        <v>0</v>
      </c>
      <c r="AC84" s="1">
        <f t="shared" si="64"/>
        <v>0</v>
      </c>
      <c r="AD84" s="1"/>
      <c r="AE84" s="1"/>
      <c r="AF84" s="1">
        <f t="shared" si="65"/>
        <v>0</v>
      </c>
      <c r="AG84" s="1"/>
      <c r="AH84" s="1"/>
      <c r="AI84" s="1">
        <f t="shared" si="66"/>
        <v>0</v>
      </c>
      <c r="AJ84" s="109">
        <f t="shared" si="67"/>
        <v>0</v>
      </c>
      <c r="AM84" s="109">
        <f t="shared" si="68"/>
        <v>0</v>
      </c>
      <c r="AP84" s="109">
        <f t="shared" si="69"/>
        <v>0</v>
      </c>
      <c r="AQ84" s="109">
        <f t="shared" si="70"/>
        <v>0</v>
      </c>
      <c r="AT84" s="109">
        <f t="shared" si="71"/>
        <v>0</v>
      </c>
      <c r="AW84" s="109">
        <f t="shared" si="72"/>
        <v>0</v>
      </c>
      <c r="AX84" s="109">
        <f t="shared" si="73"/>
        <v>0</v>
      </c>
      <c r="AY84" s="109">
        <f t="shared" si="74"/>
        <v>0</v>
      </c>
      <c r="AZ84" s="109">
        <f t="shared" si="75"/>
        <v>0</v>
      </c>
      <c r="BA84" s="109">
        <f t="shared" si="76"/>
        <v>0</v>
      </c>
      <c r="BB84" s="109">
        <f t="shared" si="77"/>
        <v>0</v>
      </c>
      <c r="BC84" s="109">
        <f t="shared" si="78"/>
        <v>0</v>
      </c>
      <c r="BD84" s="109">
        <f t="shared" si="79"/>
        <v>0</v>
      </c>
      <c r="BE84" s="109">
        <f t="shared" si="80"/>
        <v>0</v>
      </c>
    </row>
    <row r="85" spans="1:69" s="109" customFormat="1" ht="33.75" hidden="1" customHeight="1">
      <c r="A85" s="1"/>
      <c r="B85" s="92">
        <v>2017</v>
      </c>
      <c r="C85" s="104">
        <v>8321</v>
      </c>
      <c r="D85" s="104">
        <v>1</v>
      </c>
      <c r="E85" s="92">
        <v>1</v>
      </c>
      <c r="F85" s="92">
        <v>1</v>
      </c>
      <c r="G85" s="92">
        <v>3000</v>
      </c>
      <c r="H85" s="92">
        <v>3300</v>
      </c>
      <c r="I85" s="92">
        <v>334</v>
      </c>
      <c r="J85" s="92">
        <v>1</v>
      </c>
      <c r="K85" s="110" t="s">
        <v>72</v>
      </c>
      <c r="L85" s="106">
        <v>0</v>
      </c>
      <c r="M85" s="106">
        <v>0</v>
      </c>
      <c r="N85" s="106">
        <f>L85+M85</f>
        <v>0</v>
      </c>
      <c r="O85" s="106">
        <v>0</v>
      </c>
      <c r="P85" s="106">
        <v>0</v>
      </c>
      <c r="Q85" s="106">
        <f>O85+P85</f>
        <v>0</v>
      </c>
      <c r="R85" s="106">
        <f>N85+Q85</f>
        <v>0</v>
      </c>
      <c r="S85" s="106" t="s">
        <v>69</v>
      </c>
      <c r="T85" s="107"/>
      <c r="U85" s="107"/>
      <c r="V85" s="101" t="s">
        <v>47</v>
      </c>
      <c r="W85" s="1"/>
      <c r="X85" s="1"/>
      <c r="Y85" s="1">
        <f t="shared" si="62"/>
        <v>0</v>
      </c>
      <c r="Z85" s="1"/>
      <c r="AA85" s="1"/>
      <c r="AB85" s="1">
        <f t="shared" si="63"/>
        <v>0</v>
      </c>
      <c r="AC85" s="1">
        <f t="shared" si="64"/>
        <v>0</v>
      </c>
      <c r="AD85" s="1"/>
      <c r="AE85" s="1"/>
      <c r="AF85" s="1">
        <f t="shared" si="65"/>
        <v>0</v>
      </c>
      <c r="AG85" s="1"/>
      <c r="AH85" s="1"/>
      <c r="AI85" s="1">
        <f t="shared" si="66"/>
        <v>0</v>
      </c>
      <c r="AJ85" s="109">
        <f t="shared" si="67"/>
        <v>0</v>
      </c>
      <c r="AM85" s="109">
        <f t="shared" si="68"/>
        <v>0</v>
      </c>
      <c r="AP85" s="109">
        <f t="shared" si="69"/>
        <v>0</v>
      </c>
      <c r="AQ85" s="109">
        <f t="shared" si="70"/>
        <v>0</v>
      </c>
      <c r="AT85" s="109">
        <f t="shared" si="71"/>
        <v>0</v>
      </c>
      <c r="AW85" s="109">
        <f t="shared" si="72"/>
        <v>0</v>
      </c>
      <c r="AX85" s="109">
        <f t="shared" si="73"/>
        <v>0</v>
      </c>
      <c r="AY85" s="109">
        <f t="shared" si="74"/>
        <v>0</v>
      </c>
      <c r="AZ85" s="109">
        <f t="shared" si="75"/>
        <v>0</v>
      </c>
      <c r="BA85" s="109">
        <f t="shared" si="76"/>
        <v>0</v>
      </c>
      <c r="BB85" s="109">
        <f t="shared" si="77"/>
        <v>0</v>
      </c>
      <c r="BC85" s="109">
        <f t="shared" si="78"/>
        <v>0</v>
      </c>
      <c r="BD85" s="109">
        <f t="shared" si="79"/>
        <v>0</v>
      </c>
      <c r="BE85" s="109">
        <f t="shared" si="80"/>
        <v>0</v>
      </c>
    </row>
    <row r="86" spans="1:69" ht="64.5" customHeight="1">
      <c r="B86" s="83">
        <v>2017</v>
      </c>
      <c r="C86" s="84">
        <v>8321</v>
      </c>
      <c r="D86" s="84">
        <v>1</v>
      </c>
      <c r="E86" s="83">
        <v>1</v>
      </c>
      <c r="F86" s="83">
        <v>1</v>
      </c>
      <c r="G86" s="83">
        <v>3000</v>
      </c>
      <c r="H86" s="83">
        <v>3300</v>
      </c>
      <c r="I86" s="83">
        <v>339</v>
      </c>
      <c r="J86" s="83"/>
      <c r="K86" s="85" t="s">
        <v>73</v>
      </c>
      <c r="L86" s="86">
        <f>L87</f>
        <v>0</v>
      </c>
      <c r="M86" s="86">
        <f t="shared" ref="M86:R86" si="99">M87</f>
        <v>0</v>
      </c>
      <c r="N86" s="86">
        <f t="shared" si="99"/>
        <v>0</v>
      </c>
      <c r="O86" s="86">
        <f t="shared" si="99"/>
        <v>9256369</v>
      </c>
      <c r="P86" s="86">
        <f t="shared" si="99"/>
        <v>0</v>
      </c>
      <c r="Q86" s="86">
        <f t="shared" si="99"/>
        <v>9256369</v>
      </c>
      <c r="R86" s="86">
        <f t="shared" si="99"/>
        <v>9256369</v>
      </c>
      <c r="S86" s="86"/>
      <c r="T86" s="87"/>
      <c r="U86" s="88"/>
      <c r="V86" s="89"/>
      <c r="Y86" s="385">
        <f t="shared" si="62"/>
        <v>0</v>
      </c>
      <c r="AB86" s="385">
        <f t="shared" si="63"/>
        <v>0</v>
      </c>
      <c r="AC86" s="385">
        <f t="shared" si="64"/>
        <v>0</v>
      </c>
      <c r="AF86" s="385">
        <f t="shared" si="65"/>
        <v>0</v>
      </c>
      <c r="AI86" s="385">
        <f t="shared" si="66"/>
        <v>0</v>
      </c>
      <c r="AJ86" s="385">
        <f t="shared" si="67"/>
        <v>0</v>
      </c>
      <c r="AM86" s="385">
        <f t="shared" si="68"/>
        <v>0</v>
      </c>
      <c r="AP86" s="385">
        <f t="shared" si="69"/>
        <v>0</v>
      </c>
      <c r="AQ86" s="385">
        <f t="shared" si="70"/>
        <v>0</v>
      </c>
      <c r="AT86" s="385">
        <f t="shared" si="71"/>
        <v>0</v>
      </c>
      <c r="AW86" s="385">
        <f t="shared" si="72"/>
        <v>0</v>
      </c>
      <c r="AX86" s="385">
        <f t="shared" si="73"/>
        <v>0</v>
      </c>
      <c r="AY86" s="385">
        <f t="shared" si="74"/>
        <v>0</v>
      </c>
      <c r="AZ86" s="385">
        <f t="shared" si="75"/>
        <v>0</v>
      </c>
      <c r="BA86" s="385">
        <f t="shared" si="76"/>
        <v>0</v>
      </c>
      <c r="BB86" s="385">
        <f t="shared" si="77"/>
        <v>9256369</v>
      </c>
      <c r="BC86" s="385">
        <f t="shared" si="78"/>
        <v>0</v>
      </c>
      <c r="BD86" s="385">
        <f t="shared" si="79"/>
        <v>9256369</v>
      </c>
      <c r="BE86" s="385">
        <f t="shared" si="80"/>
        <v>9256369</v>
      </c>
      <c r="BF86" s="403">
        <f t="shared" ref="BF86:BF90" si="100">T86</f>
        <v>0</v>
      </c>
      <c r="BG86" s="403">
        <f t="shared" ref="BG86:BG90" si="101">U86</f>
        <v>0</v>
      </c>
    </row>
    <row r="87" spans="1:69" ht="30.75" customHeight="1">
      <c r="A87" s="1" t="s">
        <v>44</v>
      </c>
      <c r="B87" s="90">
        <v>2017</v>
      </c>
      <c r="C87" s="91">
        <v>8321</v>
      </c>
      <c r="D87" s="91">
        <v>1</v>
      </c>
      <c r="E87" s="92">
        <v>1</v>
      </c>
      <c r="F87" s="92">
        <v>1</v>
      </c>
      <c r="G87" s="92">
        <v>3000</v>
      </c>
      <c r="H87" s="92">
        <v>3300</v>
      </c>
      <c r="I87" s="92">
        <v>339</v>
      </c>
      <c r="J87" s="93">
        <v>1</v>
      </c>
      <c r="K87" s="100" t="s">
        <v>74</v>
      </c>
      <c r="L87" s="111">
        <v>0</v>
      </c>
      <c r="M87" s="111">
        <v>0</v>
      </c>
      <c r="N87" s="112">
        <f>L87+M87</f>
        <v>0</v>
      </c>
      <c r="O87" s="112">
        <v>9256369</v>
      </c>
      <c r="P87" s="111">
        <v>0</v>
      </c>
      <c r="Q87" s="112">
        <f>O87+P87</f>
        <v>9256369</v>
      </c>
      <c r="R87" s="112">
        <f>N87+Q87</f>
        <v>9256369</v>
      </c>
      <c r="S87" s="96" t="s">
        <v>69</v>
      </c>
      <c r="T87" s="97">
        <v>11</v>
      </c>
      <c r="U87" s="98"/>
      <c r="V87" s="101" t="s">
        <v>47</v>
      </c>
      <c r="Y87" s="385">
        <f t="shared" si="62"/>
        <v>0</v>
      </c>
      <c r="AB87" s="385">
        <f t="shared" si="63"/>
        <v>0</v>
      </c>
      <c r="AC87" s="385">
        <f t="shared" si="64"/>
        <v>0</v>
      </c>
      <c r="AF87" s="385">
        <f t="shared" si="65"/>
        <v>0</v>
      </c>
      <c r="AI87" s="385">
        <f t="shared" si="66"/>
        <v>0</v>
      </c>
      <c r="AJ87" s="385">
        <f t="shared" si="67"/>
        <v>0</v>
      </c>
      <c r="AM87" s="385">
        <f t="shared" si="68"/>
        <v>0</v>
      </c>
      <c r="AP87" s="385">
        <f t="shared" si="69"/>
        <v>0</v>
      </c>
      <c r="AQ87" s="385">
        <f t="shared" si="70"/>
        <v>0</v>
      </c>
      <c r="AT87" s="385">
        <f t="shared" si="71"/>
        <v>0</v>
      </c>
      <c r="AW87" s="385">
        <f t="shared" si="72"/>
        <v>0</v>
      </c>
      <c r="AX87" s="385">
        <f t="shared" si="73"/>
        <v>0</v>
      </c>
      <c r="AY87" s="385">
        <f t="shared" si="74"/>
        <v>0</v>
      </c>
      <c r="AZ87" s="385">
        <f t="shared" si="75"/>
        <v>0</v>
      </c>
      <c r="BA87" s="385">
        <f t="shared" si="76"/>
        <v>0</v>
      </c>
      <c r="BB87" s="385">
        <f t="shared" si="77"/>
        <v>9256369</v>
      </c>
      <c r="BC87" s="385">
        <f t="shared" si="78"/>
        <v>0</v>
      </c>
      <c r="BD87" s="385">
        <f t="shared" si="79"/>
        <v>9256369</v>
      </c>
      <c r="BE87" s="385">
        <f t="shared" si="80"/>
        <v>9256369</v>
      </c>
      <c r="BF87" s="403">
        <f t="shared" si="100"/>
        <v>11</v>
      </c>
      <c r="BG87" s="403">
        <f t="shared" si="101"/>
        <v>0</v>
      </c>
    </row>
    <row r="88" spans="1:69" ht="48" customHeight="1">
      <c r="B88" s="76">
        <v>2017</v>
      </c>
      <c r="C88" s="77">
        <v>8321</v>
      </c>
      <c r="D88" s="77">
        <v>1</v>
      </c>
      <c r="E88" s="76">
        <v>1</v>
      </c>
      <c r="F88" s="76">
        <v>1</v>
      </c>
      <c r="G88" s="76">
        <v>3000</v>
      </c>
      <c r="H88" s="76">
        <v>3500</v>
      </c>
      <c r="I88" s="76" t="s">
        <v>38</v>
      </c>
      <c r="J88" s="76"/>
      <c r="K88" s="78" t="s">
        <v>75</v>
      </c>
      <c r="L88" s="79">
        <f>SUM(L89)</f>
        <v>0</v>
      </c>
      <c r="M88" s="79">
        <f>SUM(M89)</f>
        <v>0</v>
      </c>
      <c r="N88" s="79">
        <f>L88+M88</f>
        <v>0</v>
      </c>
      <c r="O88" s="79">
        <f>SUM(O89)</f>
        <v>100000</v>
      </c>
      <c r="P88" s="79">
        <f>SUM(P89)</f>
        <v>0</v>
      </c>
      <c r="Q88" s="79">
        <f>O88+P88</f>
        <v>100000</v>
      </c>
      <c r="R88" s="79">
        <f>N88+Q88</f>
        <v>100000</v>
      </c>
      <c r="S88" s="79"/>
      <c r="T88" s="80"/>
      <c r="U88" s="81"/>
      <c r="V88" s="82"/>
      <c r="Y88" s="385">
        <f t="shared" si="62"/>
        <v>0</v>
      </c>
      <c r="AB88" s="385">
        <f t="shared" si="63"/>
        <v>0</v>
      </c>
      <c r="AC88" s="385">
        <f t="shared" si="64"/>
        <v>0</v>
      </c>
      <c r="AF88" s="385">
        <f t="shared" si="65"/>
        <v>0</v>
      </c>
      <c r="AI88" s="385">
        <f t="shared" si="66"/>
        <v>0</v>
      </c>
      <c r="AJ88" s="385">
        <f t="shared" si="67"/>
        <v>0</v>
      </c>
      <c r="AM88" s="385">
        <f t="shared" si="68"/>
        <v>0</v>
      </c>
      <c r="AP88" s="385">
        <f t="shared" si="69"/>
        <v>0</v>
      </c>
      <c r="AQ88" s="385">
        <f t="shared" si="70"/>
        <v>0</v>
      </c>
      <c r="AT88" s="385">
        <f t="shared" si="71"/>
        <v>0</v>
      </c>
      <c r="AW88" s="385">
        <f t="shared" si="72"/>
        <v>0</v>
      </c>
      <c r="AX88" s="385">
        <f t="shared" si="73"/>
        <v>0</v>
      </c>
      <c r="AY88" s="385">
        <f t="shared" si="74"/>
        <v>0</v>
      </c>
      <c r="AZ88" s="385">
        <f t="shared" si="75"/>
        <v>0</v>
      </c>
      <c r="BA88" s="385">
        <f t="shared" si="76"/>
        <v>0</v>
      </c>
      <c r="BB88" s="385">
        <f t="shared" si="77"/>
        <v>100000</v>
      </c>
      <c r="BC88" s="385">
        <f t="shared" si="78"/>
        <v>0</v>
      </c>
      <c r="BD88" s="385">
        <f t="shared" si="79"/>
        <v>100000</v>
      </c>
      <c r="BE88" s="385">
        <f t="shared" si="80"/>
        <v>100000</v>
      </c>
      <c r="BF88" s="403">
        <f t="shared" si="100"/>
        <v>0</v>
      </c>
      <c r="BG88" s="403">
        <f t="shared" si="101"/>
        <v>0</v>
      </c>
    </row>
    <row r="89" spans="1:69" ht="30.75" customHeight="1">
      <c r="B89" s="83">
        <v>2017</v>
      </c>
      <c r="C89" s="84">
        <v>8321</v>
      </c>
      <c r="D89" s="84">
        <v>1</v>
      </c>
      <c r="E89" s="83">
        <v>1</v>
      </c>
      <c r="F89" s="83">
        <v>1</v>
      </c>
      <c r="G89" s="83">
        <v>3000</v>
      </c>
      <c r="H89" s="83">
        <v>3500</v>
      </c>
      <c r="I89" s="83">
        <v>355</v>
      </c>
      <c r="J89" s="83"/>
      <c r="K89" s="85" t="s">
        <v>76</v>
      </c>
      <c r="L89" s="86">
        <f>L90</f>
        <v>0</v>
      </c>
      <c r="M89" s="86">
        <f t="shared" ref="M89:R89" si="102">M90</f>
        <v>0</v>
      </c>
      <c r="N89" s="86">
        <f t="shared" si="102"/>
        <v>0</v>
      </c>
      <c r="O89" s="86">
        <f t="shared" si="102"/>
        <v>100000</v>
      </c>
      <c r="P89" s="86">
        <f t="shared" si="102"/>
        <v>0</v>
      </c>
      <c r="Q89" s="86">
        <f t="shared" si="102"/>
        <v>100000</v>
      </c>
      <c r="R89" s="86">
        <f t="shared" si="102"/>
        <v>100000</v>
      </c>
      <c r="S89" s="86"/>
      <c r="T89" s="87"/>
      <c r="U89" s="113"/>
      <c r="V89" s="89"/>
      <c r="Y89" s="385">
        <f t="shared" si="62"/>
        <v>0</v>
      </c>
      <c r="AB89" s="385">
        <f t="shared" si="63"/>
        <v>0</v>
      </c>
      <c r="AC89" s="385">
        <f t="shared" si="64"/>
        <v>0</v>
      </c>
      <c r="AF89" s="385">
        <f t="shared" si="65"/>
        <v>0</v>
      </c>
      <c r="AI89" s="385">
        <f t="shared" si="66"/>
        <v>0</v>
      </c>
      <c r="AJ89" s="385">
        <f t="shared" si="67"/>
        <v>0</v>
      </c>
      <c r="AM89" s="385">
        <f t="shared" si="68"/>
        <v>0</v>
      </c>
      <c r="AP89" s="385">
        <f t="shared" si="69"/>
        <v>0</v>
      </c>
      <c r="AQ89" s="385">
        <f t="shared" si="70"/>
        <v>0</v>
      </c>
      <c r="AT89" s="385">
        <f t="shared" si="71"/>
        <v>0</v>
      </c>
      <c r="AW89" s="385">
        <f t="shared" si="72"/>
        <v>0</v>
      </c>
      <c r="AX89" s="385">
        <f t="shared" si="73"/>
        <v>0</v>
      </c>
      <c r="AY89" s="385">
        <f t="shared" si="74"/>
        <v>0</v>
      </c>
      <c r="AZ89" s="385">
        <f t="shared" si="75"/>
        <v>0</v>
      </c>
      <c r="BA89" s="385">
        <f t="shared" si="76"/>
        <v>0</v>
      </c>
      <c r="BB89" s="385">
        <f t="shared" si="77"/>
        <v>100000</v>
      </c>
      <c r="BC89" s="385">
        <f t="shared" si="78"/>
        <v>0</v>
      </c>
      <c r="BD89" s="385">
        <f t="shared" si="79"/>
        <v>100000</v>
      </c>
      <c r="BE89" s="385">
        <f t="shared" si="80"/>
        <v>100000</v>
      </c>
      <c r="BF89" s="403">
        <f t="shared" si="100"/>
        <v>0</v>
      </c>
      <c r="BG89" s="403">
        <f t="shared" si="101"/>
        <v>0</v>
      </c>
    </row>
    <row r="90" spans="1:69" ht="30.75" customHeight="1">
      <c r="A90" s="1" t="s">
        <v>44</v>
      </c>
      <c r="B90" s="90">
        <v>2017</v>
      </c>
      <c r="C90" s="91">
        <v>8321</v>
      </c>
      <c r="D90" s="91">
        <v>1</v>
      </c>
      <c r="E90" s="92">
        <v>1</v>
      </c>
      <c r="F90" s="92">
        <v>1</v>
      </c>
      <c r="G90" s="92">
        <v>3000</v>
      </c>
      <c r="H90" s="92">
        <v>3500</v>
      </c>
      <c r="I90" s="92">
        <v>355</v>
      </c>
      <c r="J90" s="93">
        <v>1</v>
      </c>
      <c r="K90" s="100" t="s">
        <v>77</v>
      </c>
      <c r="L90" s="95">
        <v>0</v>
      </c>
      <c r="M90" s="95">
        <v>0</v>
      </c>
      <c r="N90" s="95">
        <f>L90+M90</f>
        <v>0</v>
      </c>
      <c r="O90" s="95">
        <v>100000</v>
      </c>
      <c r="P90" s="95">
        <v>0</v>
      </c>
      <c r="Q90" s="95">
        <f>O90+P90</f>
        <v>100000</v>
      </c>
      <c r="R90" s="95">
        <f>N90+Q90</f>
        <v>100000</v>
      </c>
      <c r="S90" s="96" t="s">
        <v>69</v>
      </c>
      <c r="T90" s="97">
        <v>10</v>
      </c>
      <c r="U90" s="98"/>
      <c r="V90" s="101" t="s">
        <v>47</v>
      </c>
      <c r="Y90" s="385">
        <f t="shared" si="62"/>
        <v>0</v>
      </c>
      <c r="AB90" s="385">
        <f t="shared" si="63"/>
        <v>0</v>
      </c>
      <c r="AC90" s="385">
        <f t="shared" si="64"/>
        <v>0</v>
      </c>
      <c r="AF90" s="385">
        <f t="shared" si="65"/>
        <v>0</v>
      </c>
      <c r="AI90" s="385">
        <f t="shared" si="66"/>
        <v>0</v>
      </c>
      <c r="AJ90" s="385">
        <f t="shared" si="67"/>
        <v>0</v>
      </c>
      <c r="AM90" s="385">
        <f t="shared" si="68"/>
        <v>0</v>
      </c>
      <c r="AP90" s="385">
        <f t="shared" si="69"/>
        <v>0</v>
      </c>
      <c r="AQ90" s="385">
        <f t="shared" si="70"/>
        <v>0</v>
      </c>
      <c r="AT90" s="385">
        <f t="shared" si="71"/>
        <v>0</v>
      </c>
      <c r="AW90" s="385">
        <f t="shared" si="72"/>
        <v>0</v>
      </c>
      <c r="AX90" s="385">
        <f t="shared" si="73"/>
        <v>0</v>
      </c>
      <c r="AY90" s="385">
        <f t="shared" si="74"/>
        <v>0</v>
      </c>
      <c r="AZ90" s="385">
        <f t="shared" si="75"/>
        <v>0</v>
      </c>
      <c r="BA90" s="385">
        <f t="shared" si="76"/>
        <v>0</v>
      </c>
      <c r="BB90" s="385">
        <f t="shared" si="77"/>
        <v>100000</v>
      </c>
      <c r="BC90" s="385">
        <f t="shared" si="78"/>
        <v>0</v>
      </c>
      <c r="BD90" s="385">
        <f t="shared" si="79"/>
        <v>100000</v>
      </c>
      <c r="BE90" s="385">
        <f t="shared" si="80"/>
        <v>100000</v>
      </c>
      <c r="BF90" s="403">
        <f t="shared" si="100"/>
        <v>10</v>
      </c>
      <c r="BG90" s="403">
        <f t="shared" si="101"/>
        <v>0</v>
      </c>
    </row>
    <row r="91" spans="1:69" s="114" customFormat="1" ht="33.75" hidden="1" customHeight="1">
      <c r="A91" s="1"/>
      <c r="B91" s="76">
        <v>2017</v>
      </c>
      <c r="C91" s="77">
        <v>8321</v>
      </c>
      <c r="D91" s="77">
        <v>1</v>
      </c>
      <c r="E91" s="76">
        <v>1</v>
      </c>
      <c r="F91" s="76">
        <v>1</v>
      </c>
      <c r="G91" s="76">
        <v>3000</v>
      </c>
      <c r="H91" s="76">
        <v>3600</v>
      </c>
      <c r="I91" s="76" t="s">
        <v>38</v>
      </c>
      <c r="J91" s="76"/>
      <c r="K91" s="78" t="s">
        <v>78</v>
      </c>
      <c r="L91" s="79">
        <f>L92</f>
        <v>0</v>
      </c>
      <c r="M91" s="79">
        <f>M92</f>
        <v>0</v>
      </c>
      <c r="N91" s="79">
        <f>L91+M91</f>
        <v>0</v>
      </c>
      <c r="O91" s="79">
        <f>O92</f>
        <v>0</v>
      </c>
      <c r="P91" s="79">
        <f>P92</f>
        <v>0</v>
      </c>
      <c r="Q91" s="79">
        <f>O91+P91</f>
        <v>0</v>
      </c>
      <c r="R91" s="79">
        <f>N91+Q91</f>
        <v>0</v>
      </c>
      <c r="S91" s="79"/>
      <c r="T91" s="80"/>
      <c r="U91" s="81"/>
      <c r="V91" s="82"/>
      <c r="W91" s="1"/>
      <c r="X91" s="1"/>
      <c r="Y91" s="1">
        <f t="shared" si="62"/>
        <v>0</v>
      </c>
      <c r="Z91" s="1"/>
      <c r="AA91" s="1"/>
      <c r="AB91" s="1">
        <f t="shared" si="63"/>
        <v>0</v>
      </c>
      <c r="AC91" s="1">
        <f t="shared" si="64"/>
        <v>0</v>
      </c>
      <c r="AD91" s="1"/>
      <c r="AE91" s="1"/>
      <c r="AF91" s="1">
        <f t="shared" si="65"/>
        <v>0</v>
      </c>
      <c r="AG91" s="1"/>
      <c r="AH91" s="1"/>
      <c r="AI91" s="1">
        <f t="shared" si="66"/>
        <v>0</v>
      </c>
      <c r="AJ91" s="114">
        <f t="shared" si="67"/>
        <v>0</v>
      </c>
      <c r="AM91" s="114">
        <f t="shared" si="68"/>
        <v>0</v>
      </c>
      <c r="AP91" s="114">
        <f t="shared" si="69"/>
        <v>0</v>
      </c>
      <c r="AQ91" s="114">
        <f t="shared" si="70"/>
        <v>0</v>
      </c>
      <c r="AT91" s="114">
        <f t="shared" si="71"/>
        <v>0</v>
      </c>
      <c r="AW91" s="114">
        <f t="shared" si="72"/>
        <v>0</v>
      </c>
      <c r="AX91" s="114">
        <f t="shared" si="73"/>
        <v>0</v>
      </c>
      <c r="AY91" s="114">
        <f t="shared" si="74"/>
        <v>0</v>
      </c>
      <c r="AZ91" s="114">
        <f t="shared" si="75"/>
        <v>0</v>
      </c>
      <c r="BA91" s="114">
        <f t="shared" si="76"/>
        <v>0</v>
      </c>
      <c r="BB91" s="114">
        <f t="shared" si="77"/>
        <v>0</v>
      </c>
      <c r="BC91" s="114">
        <f t="shared" si="78"/>
        <v>0</v>
      </c>
      <c r="BD91" s="114">
        <f t="shared" si="79"/>
        <v>0</v>
      </c>
      <c r="BE91" s="114">
        <f t="shared" si="80"/>
        <v>0</v>
      </c>
    </row>
    <row r="92" spans="1:69" s="114" customFormat="1" ht="90.75" hidden="1" customHeight="1">
      <c r="A92" s="1"/>
      <c r="B92" s="83">
        <v>2017</v>
      </c>
      <c r="C92" s="84">
        <v>8321</v>
      </c>
      <c r="D92" s="84">
        <v>1</v>
      </c>
      <c r="E92" s="83">
        <v>1</v>
      </c>
      <c r="F92" s="83">
        <v>1</v>
      </c>
      <c r="G92" s="83">
        <v>3000</v>
      </c>
      <c r="H92" s="83">
        <v>3600</v>
      </c>
      <c r="I92" s="83">
        <v>361</v>
      </c>
      <c r="J92" s="83"/>
      <c r="K92" s="85" t="s">
        <v>79</v>
      </c>
      <c r="L92" s="86">
        <f>L93</f>
        <v>0</v>
      </c>
      <c r="M92" s="86">
        <f t="shared" ref="M92:R92" si="103">M93</f>
        <v>0</v>
      </c>
      <c r="N92" s="86">
        <f t="shared" si="103"/>
        <v>0</v>
      </c>
      <c r="O92" s="86">
        <f t="shared" si="103"/>
        <v>0</v>
      </c>
      <c r="P92" s="86">
        <f t="shared" si="103"/>
        <v>0</v>
      </c>
      <c r="Q92" s="86">
        <f t="shared" si="103"/>
        <v>0</v>
      </c>
      <c r="R92" s="86">
        <f t="shared" si="103"/>
        <v>0</v>
      </c>
      <c r="S92" s="86"/>
      <c r="T92" s="87"/>
      <c r="U92" s="88"/>
      <c r="V92" s="89"/>
      <c r="W92" s="1"/>
      <c r="X92" s="1"/>
      <c r="Y92" s="1">
        <f t="shared" si="62"/>
        <v>0</v>
      </c>
      <c r="Z92" s="1"/>
      <c r="AA92" s="1"/>
      <c r="AB92" s="1">
        <f t="shared" si="63"/>
        <v>0</v>
      </c>
      <c r="AC92" s="1">
        <f t="shared" si="64"/>
        <v>0</v>
      </c>
      <c r="AD92" s="1"/>
      <c r="AE92" s="1"/>
      <c r="AF92" s="1">
        <f t="shared" si="65"/>
        <v>0</v>
      </c>
      <c r="AG92" s="1"/>
      <c r="AH92" s="1"/>
      <c r="AI92" s="1">
        <f t="shared" si="66"/>
        <v>0</v>
      </c>
      <c r="AJ92" s="114">
        <f t="shared" si="67"/>
        <v>0</v>
      </c>
      <c r="AM92" s="114">
        <f t="shared" si="68"/>
        <v>0</v>
      </c>
      <c r="AP92" s="114">
        <f t="shared" si="69"/>
        <v>0</v>
      </c>
      <c r="AQ92" s="114">
        <f t="shared" si="70"/>
        <v>0</v>
      </c>
      <c r="AT92" s="114">
        <f t="shared" si="71"/>
        <v>0</v>
      </c>
      <c r="AW92" s="114">
        <f t="shared" si="72"/>
        <v>0</v>
      </c>
      <c r="AX92" s="114">
        <f t="shared" si="73"/>
        <v>0</v>
      </c>
      <c r="AY92" s="114">
        <f t="shared" si="74"/>
        <v>0</v>
      </c>
      <c r="AZ92" s="114">
        <f t="shared" si="75"/>
        <v>0</v>
      </c>
      <c r="BA92" s="114">
        <f t="shared" si="76"/>
        <v>0</v>
      </c>
      <c r="BB92" s="114">
        <f t="shared" si="77"/>
        <v>0</v>
      </c>
      <c r="BC92" s="114">
        <f t="shared" si="78"/>
        <v>0</v>
      </c>
      <c r="BD92" s="114">
        <f t="shared" si="79"/>
        <v>0</v>
      </c>
      <c r="BE92" s="114">
        <f t="shared" si="80"/>
        <v>0</v>
      </c>
    </row>
    <row r="93" spans="1:69" s="102" customFormat="1" ht="63" hidden="1" customHeight="1">
      <c r="A93" s="1"/>
      <c r="B93" s="90">
        <v>2017</v>
      </c>
      <c r="C93" s="91">
        <v>8321</v>
      </c>
      <c r="D93" s="91">
        <v>1</v>
      </c>
      <c r="E93" s="92">
        <v>1</v>
      </c>
      <c r="F93" s="92">
        <v>1</v>
      </c>
      <c r="G93" s="92">
        <v>3000</v>
      </c>
      <c r="H93" s="92">
        <v>3600</v>
      </c>
      <c r="I93" s="92">
        <v>361</v>
      </c>
      <c r="J93" s="93">
        <v>1</v>
      </c>
      <c r="K93" s="100" t="s">
        <v>80</v>
      </c>
      <c r="L93" s="111">
        <v>0</v>
      </c>
      <c r="M93" s="111">
        <v>0</v>
      </c>
      <c r="N93" s="112">
        <f>L93+M93</f>
        <v>0</v>
      </c>
      <c r="O93" s="111">
        <v>0</v>
      </c>
      <c r="P93" s="111">
        <v>0</v>
      </c>
      <c r="Q93" s="112">
        <f>O93+P93</f>
        <v>0</v>
      </c>
      <c r="R93" s="112">
        <f>N93+Q93</f>
        <v>0</v>
      </c>
      <c r="S93" s="96" t="s">
        <v>69</v>
      </c>
      <c r="T93" s="97"/>
      <c r="U93" s="98"/>
      <c r="V93" s="101" t="s">
        <v>47</v>
      </c>
      <c r="W93" s="1"/>
      <c r="X93" s="1"/>
      <c r="Y93" s="1">
        <f t="shared" si="62"/>
        <v>0</v>
      </c>
      <c r="Z93" s="1"/>
      <c r="AA93" s="1"/>
      <c r="AB93" s="1">
        <f t="shared" si="63"/>
        <v>0</v>
      </c>
      <c r="AC93" s="1">
        <f t="shared" si="64"/>
        <v>0</v>
      </c>
      <c r="AD93" s="1"/>
      <c r="AE93" s="1"/>
      <c r="AF93" s="1">
        <f t="shared" si="65"/>
        <v>0</v>
      </c>
      <c r="AG93" s="1"/>
      <c r="AH93" s="1"/>
      <c r="AI93" s="1">
        <f t="shared" si="66"/>
        <v>0</v>
      </c>
      <c r="AJ93" s="102">
        <f t="shared" si="67"/>
        <v>0</v>
      </c>
      <c r="AM93" s="102">
        <f t="shared" si="68"/>
        <v>0</v>
      </c>
      <c r="AP93" s="102">
        <f t="shared" si="69"/>
        <v>0</v>
      </c>
      <c r="AQ93" s="102">
        <f t="shared" si="70"/>
        <v>0</v>
      </c>
      <c r="AT93" s="102">
        <f t="shared" si="71"/>
        <v>0</v>
      </c>
      <c r="AW93" s="102">
        <f t="shared" si="72"/>
        <v>0</v>
      </c>
      <c r="AX93" s="102">
        <f t="shared" si="73"/>
        <v>0</v>
      </c>
      <c r="AY93" s="102">
        <f t="shared" si="74"/>
        <v>0</v>
      </c>
      <c r="AZ93" s="102">
        <f t="shared" si="75"/>
        <v>0</v>
      </c>
      <c r="BA93" s="102">
        <f t="shared" si="76"/>
        <v>0</v>
      </c>
      <c r="BB93" s="102">
        <f t="shared" si="77"/>
        <v>0</v>
      </c>
      <c r="BC93" s="102">
        <f t="shared" si="78"/>
        <v>0</v>
      </c>
      <c r="BD93" s="102">
        <f t="shared" si="79"/>
        <v>0</v>
      </c>
      <c r="BE93" s="102">
        <f t="shared" si="80"/>
        <v>0</v>
      </c>
    </row>
    <row r="94" spans="1:69" ht="27.75" customHeight="1">
      <c r="B94" s="76">
        <v>2017</v>
      </c>
      <c r="C94" s="77">
        <v>8321</v>
      </c>
      <c r="D94" s="77">
        <v>1</v>
      </c>
      <c r="E94" s="76">
        <v>1</v>
      </c>
      <c r="F94" s="76">
        <v>1</v>
      </c>
      <c r="G94" s="76">
        <v>3000</v>
      </c>
      <c r="H94" s="76">
        <v>3700</v>
      </c>
      <c r="I94" s="76" t="s">
        <v>38</v>
      </c>
      <c r="J94" s="76"/>
      <c r="K94" s="78" t="s">
        <v>81</v>
      </c>
      <c r="L94" s="79">
        <f>L95+L97+L99</f>
        <v>0</v>
      </c>
      <c r="M94" s="79">
        <f>M95+M97+M99</f>
        <v>0</v>
      </c>
      <c r="N94" s="79">
        <f>L94+M94</f>
        <v>0</v>
      </c>
      <c r="O94" s="79">
        <f>O95+O97+O99</f>
        <v>200000</v>
      </c>
      <c r="P94" s="79">
        <f>P95+P97+P99</f>
        <v>0</v>
      </c>
      <c r="Q94" s="79">
        <f>O94+P94</f>
        <v>200000</v>
      </c>
      <c r="R94" s="79">
        <f>N94+Q94</f>
        <v>200000</v>
      </c>
      <c r="S94" s="79"/>
      <c r="T94" s="80"/>
      <c r="U94" s="80"/>
      <c r="V94" s="82"/>
      <c r="Y94" s="385">
        <f t="shared" si="62"/>
        <v>0</v>
      </c>
      <c r="AB94" s="385">
        <f t="shared" si="63"/>
        <v>0</v>
      </c>
      <c r="AC94" s="385">
        <f t="shared" si="64"/>
        <v>0</v>
      </c>
      <c r="AF94" s="385">
        <f t="shared" si="65"/>
        <v>0</v>
      </c>
      <c r="AI94" s="385">
        <f t="shared" si="66"/>
        <v>0</v>
      </c>
      <c r="AJ94" s="385">
        <f t="shared" si="67"/>
        <v>0</v>
      </c>
      <c r="AM94" s="385">
        <f t="shared" si="68"/>
        <v>0</v>
      </c>
      <c r="AP94" s="385">
        <f t="shared" si="69"/>
        <v>0</v>
      </c>
      <c r="AQ94" s="385">
        <f t="shared" si="70"/>
        <v>0</v>
      </c>
      <c r="AT94" s="385">
        <f t="shared" si="71"/>
        <v>0</v>
      </c>
      <c r="AW94" s="385">
        <f t="shared" si="72"/>
        <v>0</v>
      </c>
      <c r="AX94" s="385">
        <f t="shared" si="73"/>
        <v>0</v>
      </c>
      <c r="AY94" s="385">
        <f t="shared" si="74"/>
        <v>0</v>
      </c>
      <c r="AZ94" s="385">
        <f t="shared" si="75"/>
        <v>0</v>
      </c>
      <c r="BA94" s="385">
        <f t="shared" si="76"/>
        <v>0</v>
      </c>
      <c r="BB94" s="385">
        <f t="shared" si="77"/>
        <v>200000</v>
      </c>
      <c r="BC94" s="385">
        <f t="shared" si="78"/>
        <v>0</v>
      </c>
      <c r="BD94" s="385">
        <f t="shared" si="79"/>
        <v>200000</v>
      </c>
      <c r="BE94" s="385">
        <f t="shared" si="80"/>
        <v>200000</v>
      </c>
      <c r="BF94" s="403">
        <f>T94</f>
        <v>0</v>
      </c>
      <c r="BG94" s="403">
        <f>U94</f>
        <v>0</v>
      </c>
    </row>
    <row r="95" spans="1:69" s="114" customFormat="1" ht="30.75" hidden="1" customHeight="1">
      <c r="A95" s="1"/>
      <c r="B95" s="83">
        <v>2017</v>
      </c>
      <c r="C95" s="115">
        <v>8321</v>
      </c>
      <c r="D95" s="115">
        <v>1</v>
      </c>
      <c r="E95" s="83">
        <v>1</v>
      </c>
      <c r="F95" s="83">
        <v>1</v>
      </c>
      <c r="G95" s="83">
        <v>3000</v>
      </c>
      <c r="H95" s="83">
        <v>3700</v>
      </c>
      <c r="I95" s="83">
        <v>371</v>
      </c>
      <c r="J95" s="83"/>
      <c r="K95" s="116" t="s">
        <v>82</v>
      </c>
      <c r="L95" s="86">
        <f>L96</f>
        <v>0</v>
      </c>
      <c r="M95" s="86">
        <f t="shared" ref="M95:R95" si="104">M96</f>
        <v>0</v>
      </c>
      <c r="N95" s="86">
        <f t="shared" si="104"/>
        <v>0</v>
      </c>
      <c r="O95" s="86">
        <f t="shared" si="104"/>
        <v>0</v>
      </c>
      <c r="P95" s="86">
        <f t="shared" si="104"/>
        <v>0</v>
      </c>
      <c r="Q95" s="86">
        <f t="shared" si="104"/>
        <v>0</v>
      </c>
      <c r="R95" s="86">
        <f t="shared" si="104"/>
        <v>0</v>
      </c>
      <c r="S95" s="117"/>
      <c r="T95" s="118"/>
      <c r="U95" s="118"/>
      <c r="V95" s="119"/>
      <c r="W95" s="1"/>
      <c r="X95" s="1"/>
      <c r="Y95" s="1">
        <f t="shared" si="62"/>
        <v>0</v>
      </c>
      <c r="Z95" s="1"/>
      <c r="AA95" s="1"/>
      <c r="AB95" s="1">
        <f t="shared" si="63"/>
        <v>0</v>
      </c>
      <c r="AC95" s="1">
        <f t="shared" si="64"/>
        <v>0</v>
      </c>
      <c r="AD95" s="1"/>
      <c r="AE95" s="1"/>
      <c r="AF95" s="1">
        <f t="shared" si="65"/>
        <v>0</v>
      </c>
      <c r="AG95" s="1"/>
      <c r="AH95" s="1"/>
      <c r="AI95" s="1">
        <f t="shared" si="66"/>
        <v>0</v>
      </c>
      <c r="AJ95" s="114">
        <f t="shared" si="67"/>
        <v>0</v>
      </c>
      <c r="AM95" s="114">
        <f t="shared" si="68"/>
        <v>0</v>
      </c>
      <c r="AP95" s="114">
        <f t="shared" si="69"/>
        <v>0</v>
      </c>
      <c r="AQ95" s="114">
        <f t="shared" si="70"/>
        <v>0</v>
      </c>
      <c r="AT95" s="114">
        <f t="shared" si="71"/>
        <v>0</v>
      </c>
      <c r="AW95" s="114">
        <f t="shared" si="72"/>
        <v>0</v>
      </c>
      <c r="AX95" s="114">
        <f t="shared" si="73"/>
        <v>0</v>
      </c>
      <c r="AY95" s="114">
        <f t="shared" si="74"/>
        <v>0</v>
      </c>
      <c r="AZ95" s="114">
        <f t="shared" si="75"/>
        <v>0</v>
      </c>
      <c r="BA95" s="114">
        <f t="shared" si="76"/>
        <v>0</v>
      </c>
      <c r="BB95" s="114">
        <f t="shared" si="77"/>
        <v>0</v>
      </c>
      <c r="BC95" s="114">
        <f t="shared" si="78"/>
        <v>0</v>
      </c>
      <c r="BD95" s="114">
        <f t="shared" si="79"/>
        <v>0</v>
      </c>
      <c r="BE95" s="114">
        <f t="shared" si="80"/>
        <v>0</v>
      </c>
    </row>
    <row r="96" spans="1:69" s="102" customFormat="1" ht="33.75" hidden="1" customHeight="1">
      <c r="A96" s="1"/>
      <c r="B96" s="90">
        <v>2017</v>
      </c>
      <c r="C96" s="91">
        <v>8321</v>
      </c>
      <c r="D96" s="91">
        <v>1</v>
      </c>
      <c r="E96" s="92">
        <v>1</v>
      </c>
      <c r="F96" s="92">
        <v>1</v>
      </c>
      <c r="G96" s="92">
        <v>3000</v>
      </c>
      <c r="H96" s="92">
        <v>3700</v>
      </c>
      <c r="I96" s="92">
        <v>371</v>
      </c>
      <c r="J96" s="93">
        <v>1</v>
      </c>
      <c r="K96" s="100" t="s">
        <v>83</v>
      </c>
      <c r="L96" s="111">
        <v>0</v>
      </c>
      <c r="M96" s="111">
        <v>0</v>
      </c>
      <c r="N96" s="112">
        <f>L96+M96</f>
        <v>0</v>
      </c>
      <c r="O96" s="111">
        <v>0</v>
      </c>
      <c r="P96" s="111">
        <v>0</v>
      </c>
      <c r="Q96" s="112">
        <f>O96+P96</f>
        <v>0</v>
      </c>
      <c r="R96" s="112">
        <f>N96+Q96</f>
        <v>0</v>
      </c>
      <c r="S96" s="96" t="s">
        <v>84</v>
      </c>
      <c r="T96" s="97"/>
      <c r="U96" s="98"/>
      <c r="V96" s="101" t="s">
        <v>47</v>
      </c>
      <c r="W96" s="1"/>
      <c r="X96" s="1"/>
      <c r="Y96" s="1">
        <f t="shared" si="62"/>
        <v>0</v>
      </c>
      <c r="Z96" s="1"/>
      <c r="AA96" s="1"/>
      <c r="AB96" s="1">
        <f t="shared" si="63"/>
        <v>0</v>
      </c>
      <c r="AC96" s="1">
        <f t="shared" si="64"/>
        <v>0</v>
      </c>
      <c r="AD96" s="1"/>
      <c r="AE96" s="1"/>
      <c r="AF96" s="1">
        <f t="shared" si="65"/>
        <v>0</v>
      </c>
      <c r="AG96" s="1"/>
      <c r="AH96" s="1"/>
      <c r="AI96" s="1">
        <f t="shared" si="66"/>
        <v>0</v>
      </c>
      <c r="AJ96" s="102">
        <f t="shared" si="67"/>
        <v>0</v>
      </c>
      <c r="AM96" s="102">
        <f t="shared" si="68"/>
        <v>0</v>
      </c>
      <c r="AP96" s="102">
        <f t="shared" si="69"/>
        <v>0</v>
      </c>
      <c r="AQ96" s="102">
        <f t="shared" si="70"/>
        <v>0</v>
      </c>
      <c r="AT96" s="102">
        <f t="shared" si="71"/>
        <v>0</v>
      </c>
      <c r="AW96" s="102">
        <f t="shared" si="72"/>
        <v>0</v>
      </c>
      <c r="AX96" s="102">
        <f t="shared" si="73"/>
        <v>0</v>
      </c>
      <c r="AY96" s="102">
        <f t="shared" si="74"/>
        <v>0</v>
      </c>
      <c r="AZ96" s="102">
        <f t="shared" si="75"/>
        <v>0</v>
      </c>
      <c r="BA96" s="102">
        <f t="shared" si="76"/>
        <v>0</v>
      </c>
      <c r="BB96" s="102">
        <f t="shared" si="77"/>
        <v>0</v>
      </c>
      <c r="BC96" s="102">
        <f t="shared" si="78"/>
        <v>0</v>
      </c>
      <c r="BD96" s="102">
        <f t="shared" si="79"/>
        <v>0</v>
      </c>
      <c r="BE96" s="102">
        <f t="shared" si="80"/>
        <v>0</v>
      </c>
    </row>
    <row r="97" spans="1:62" s="114" customFormat="1" ht="35.25" hidden="1" customHeight="1">
      <c r="A97" s="1"/>
      <c r="B97" s="83">
        <v>2017</v>
      </c>
      <c r="C97" s="115">
        <v>8321</v>
      </c>
      <c r="D97" s="115">
        <v>1</v>
      </c>
      <c r="E97" s="83">
        <v>1</v>
      </c>
      <c r="F97" s="83">
        <v>1</v>
      </c>
      <c r="G97" s="83">
        <v>3000</v>
      </c>
      <c r="H97" s="83">
        <v>3700</v>
      </c>
      <c r="I97" s="83">
        <v>372</v>
      </c>
      <c r="J97" s="83"/>
      <c r="K97" s="116" t="s">
        <v>85</v>
      </c>
      <c r="L97" s="86">
        <f>L98</f>
        <v>0</v>
      </c>
      <c r="M97" s="86">
        <f t="shared" ref="M97:R97" si="105">M98</f>
        <v>0</v>
      </c>
      <c r="N97" s="86">
        <f t="shared" si="105"/>
        <v>0</v>
      </c>
      <c r="O97" s="86">
        <f t="shared" si="105"/>
        <v>0</v>
      </c>
      <c r="P97" s="86">
        <f t="shared" si="105"/>
        <v>0</v>
      </c>
      <c r="Q97" s="86">
        <f t="shared" si="105"/>
        <v>0</v>
      </c>
      <c r="R97" s="86">
        <f t="shared" si="105"/>
        <v>0</v>
      </c>
      <c r="S97" s="117"/>
      <c r="T97" s="118"/>
      <c r="U97" s="118"/>
      <c r="V97" s="119"/>
      <c r="W97" s="1"/>
      <c r="X97" s="1"/>
      <c r="Y97" s="1">
        <f t="shared" si="62"/>
        <v>0</v>
      </c>
      <c r="Z97" s="1"/>
      <c r="AA97" s="1"/>
      <c r="AB97" s="1">
        <f t="shared" si="63"/>
        <v>0</v>
      </c>
      <c r="AC97" s="1">
        <f t="shared" si="64"/>
        <v>0</v>
      </c>
      <c r="AD97" s="1"/>
      <c r="AE97" s="1"/>
      <c r="AF97" s="1">
        <f t="shared" si="65"/>
        <v>0</v>
      </c>
      <c r="AG97" s="1"/>
      <c r="AH97" s="1"/>
      <c r="AI97" s="1">
        <f t="shared" si="66"/>
        <v>0</v>
      </c>
      <c r="AJ97" s="114">
        <f t="shared" si="67"/>
        <v>0</v>
      </c>
      <c r="AM97" s="114">
        <f t="shared" si="68"/>
        <v>0</v>
      </c>
      <c r="AP97" s="114">
        <f t="shared" si="69"/>
        <v>0</v>
      </c>
      <c r="AQ97" s="114">
        <f t="shared" si="70"/>
        <v>0</v>
      </c>
      <c r="AT97" s="114">
        <f t="shared" si="71"/>
        <v>0</v>
      </c>
      <c r="AW97" s="114">
        <f t="shared" si="72"/>
        <v>0</v>
      </c>
      <c r="AX97" s="114">
        <f t="shared" si="73"/>
        <v>0</v>
      </c>
      <c r="AY97" s="114">
        <f t="shared" si="74"/>
        <v>0</v>
      </c>
      <c r="AZ97" s="114">
        <f t="shared" si="75"/>
        <v>0</v>
      </c>
      <c r="BA97" s="114">
        <f t="shared" si="76"/>
        <v>0</v>
      </c>
      <c r="BB97" s="114">
        <f t="shared" si="77"/>
        <v>0</v>
      </c>
      <c r="BC97" s="114">
        <f t="shared" si="78"/>
        <v>0</v>
      </c>
      <c r="BD97" s="114">
        <f t="shared" si="79"/>
        <v>0</v>
      </c>
      <c r="BE97" s="114">
        <f t="shared" si="80"/>
        <v>0</v>
      </c>
    </row>
    <row r="98" spans="1:62" s="102" customFormat="1" ht="33.75" hidden="1" customHeight="1">
      <c r="A98" s="1"/>
      <c r="B98" s="90">
        <v>2017</v>
      </c>
      <c r="C98" s="91">
        <v>8321</v>
      </c>
      <c r="D98" s="91">
        <v>1</v>
      </c>
      <c r="E98" s="92">
        <v>1</v>
      </c>
      <c r="F98" s="92">
        <v>1</v>
      </c>
      <c r="G98" s="92">
        <v>3000</v>
      </c>
      <c r="H98" s="92">
        <v>3700</v>
      </c>
      <c r="I98" s="92">
        <v>372</v>
      </c>
      <c r="J98" s="93">
        <v>1</v>
      </c>
      <c r="K98" s="100" t="s">
        <v>86</v>
      </c>
      <c r="L98" s="95">
        <v>0</v>
      </c>
      <c r="M98" s="95">
        <v>0</v>
      </c>
      <c r="N98" s="95">
        <f>L98+M98</f>
        <v>0</v>
      </c>
      <c r="O98" s="95">
        <v>0</v>
      </c>
      <c r="P98" s="95">
        <v>0</v>
      </c>
      <c r="Q98" s="95">
        <f>O98+P98</f>
        <v>0</v>
      </c>
      <c r="R98" s="95">
        <f>N98+Q98</f>
        <v>0</v>
      </c>
      <c r="S98" s="96" t="s">
        <v>84</v>
      </c>
      <c r="T98" s="97"/>
      <c r="U98" s="98"/>
      <c r="V98" s="101" t="s">
        <v>47</v>
      </c>
      <c r="W98" s="1"/>
      <c r="X98" s="1"/>
      <c r="Y98" s="1">
        <f t="shared" si="62"/>
        <v>0</v>
      </c>
      <c r="Z98" s="1"/>
      <c r="AA98" s="1"/>
      <c r="AB98" s="1">
        <f t="shared" si="63"/>
        <v>0</v>
      </c>
      <c r="AC98" s="1">
        <f t="shared" si="64"/>
        <v>0</v>
      </c>
      <c r="AD98" s="1"/>
      <c r="AE98" s="1"/>
      <c r="AF98" s="1">
        <f t="shared" si="65"/>
        <v>0</v>
      </c>
      <c r="AG98" s="1"/>
      <c r="AH98" s="1"/>
      <c r="AI98" s="1">
        <f t="shared" si="66"/>
        <v>0</v>
      </c>
      <c r="AJ98" s="102">
        <f t="shared" si="67"/>
        <v>0</v>
      </c>
      <c r="AM98" s="102">
        <f t="shared" si="68"/>
        <v>0</v>
      </c>
      <c r="AP98" s="102">
        <f t="shared" si="69"/>
        <v>0</v>
      </c>
      <c r="AQ98" s="102">
        <f t="shared" si="70"/>
        <v>0</v>
      </c>
      <c r="AT98" s="102">
        <f t="shared" si="71"/>
        <v>0</v>
      </c>
      <c r="AW98" s="102">
        <f t="shared" si="72"/>
        <v>0</v>
      </c>
      <c r="AX98" s="102">
        <f t="shared" si="73"/>
        <v>0</v>
      </c>
      <c r="AY98" s="102">
        <f t="shared" si="74"/>
        <v>0</v>
      </c>
      <c r="AZ98" s="102">
        <f t="shared" si="75"/>
        <v>0</v>
      </c>
      <c r="BA98" s="102">
        <f t="shared" si="76"/>
        <v>0</v>
      </c>
      <c r="BB98" s="102">
        <f t="shared" si="77"/>
        <v>0</v>
      </c>
      <c r="BC98" s="102">
        <f t="shared" si="78"/>
        <v>0</v>
      </c>
      <c r="BD98" s="102">
        <f t="shared" si="79"/>
        <v>0</v>
      </c>
      <c r="BE98" s="102">
        <f t="shared" si="80"/>
        <v>0</v>
      </c>
    </row>
    <row r="99" spans="1:62" ht="33.75" customHeight="1">
      <c r="B99" s="83">
        <v>2017</v>
      </c>
      <c r="C99" s="115">
        <v>8321</v>
      </c>
      <c r="D99" s="115">
        <v>1</v>
      </c>
      <c r="E99" s="83">
        <v>1</v>
      </c>
      <c r="F99" s="83">
        <v>1</v>
      </c>
      <c r="G99" s="83">
        <v>3000</v>
      </c>
      <c r="H99" s="83">
        <v>3700</v>
      </c>
      <c r="I99" s="83">
        <v>375</v>
      </c>
      <c r="J99" s="83"/>
      <c r="K99" s="116" t="s">
        <v>87</v>
      </c>
      <c r="L99" s="86">
        <f>L100</f>
        <v>0</v>
      </c>
      <c r="M99" s="86">
        <f t="shared" ref="M99:R99" si="106">M100</f>
        <v>0</v>
      </c>
      <c r="N99" s="86">
        <f t="shared" si="106"/>
        <v>0</v>
      </c>
      <c r="O99" s="86">
        <f t="shared" si="106"/>
        <v>200000</v>
      </c>
      <c r="P99" s="86">
        <f t="shared" si="106"/>
        <v>0</v>
      </c>
      <c r="Q99" s="86">
        <f t="shared" si="106"/>
        <v>200000</v>
      </c>
      <c r="R99" s="86">
        <f t="shared" si="106"/>
        <v>200000</v>
      </c>
      <c r="S99" s="117"/>
      <c r="T99" s="118"/>
      <c r="U99" s="118"/>
      <c r="V99" s="119"/>
      <c r="Y99" s="385">
        <f t="shared" si="62"/>
        <v>0</v>
      </c>
      <c r="AB99" s="385">
        <f t="shared" si="63"/>
        <v>0</v>
      </c>
      <c r="AC99" s="385">
        <f t="shared" si="64"/>
        <v>0</v>
      </c>
      <c r="AF99" s="385">
        <f t="shared" si="65"/>
        <v>0</v>
      </c>
      <c r="AI99" s="385">
        <f t="shared" si="66"/>
        <v>0</v>
      </c>
      <c r="AJ99" s="385">
        <f t="shared" si="67"/>
        <v>0</v>
      </c>
      <c r="AM99" s="385">
        <f t="shared" si="68"/>
        <v>0</v>
      </c>
      <c r="AP99" s="385">
        <f t="shared" si="69"/>
        <v>0</v>
      </c>
      <c r="AQ99" s="385">
        <f t="shared" si="70"/>
        <v>0</v>
      </c>
      <c r="AT99" s="385">
        <f t="shared" si="71"/>
        <v>0</v>
      </c>
      <c r="AW99" s="385">
        <f t="shared" si="72"/>
        <v>0</v>
      </c>
      <c r="AX99" s="385">
        <f t="shared" si="73"/>
        <v>0</v>
      </c>
      <c r="AY99" s="385">
        <f t="shared" si="74"/>
        <v>0</v>
      </c>
      <c r="AZ99" s="385">
        <f t="shared" si="75"/>
        <v>0</v>
      </c>
      <c r="BA99" s="385">
        <f t="shared" si="76"/>
        <v>0</v>
      </c>
      <c r="BB99" s="385">
        <f t="shared" si="77"/>
        <v>200000</v>
      </c>
      <c r="BC99" s="385">
        <f t="shared" si="78"/>
        <v>0</v>
      </c>
      <c r="BD99" s="385">
        <f t="shared" si="79"/>
        <v>200000</v>
      </c>
      <c r="BE99" s="385">
        <f t="shared" si="80"/>
        <v>200000</v>
      </c>
      <c r="BF99" s="403">
        <f t="shared" ref="BF99:BF103" si="107">T99</f>
        <v>0</v>
      </c>
      <c r="BG99" s="403">
        <f t="shared" ref="BG99:BG103" si="108">U99</f>
        <v>0</v>
      </c>
    </row>
    <row r="100" spans="1:62" ht="27.75" customHeight="1">
      <c r="A100" s="1" t="s">
        <v>44</v>
      </c>
      <c r="B100" s="90">
        <v>2017</v>
      </c>
      <c r="C100" s="91">
        <v>8321</v>
      </c>
      <c r="D100" s="91">
        <v>1</v>
      </c>
      <c r="E100" s="92">
        <v>1</v>
      </c>
      <c r="F100" s="92">
        <v>1</v>
      </c>
      <c r="G100" s="92">
        <v>3000</v>
      </c>
      <c r="H100" s="92">
        <v>3700</v>
      </c>
      <c r="I100" s="92">
        <v>375</v>
      </c>
      <c r="J100" s="93">
        <v>1</v>
      </c>
      <c r="K100" s="100" t="s">
        <v>88</v>
      </c>
      <c r="L100" s="95">
        <v>0</v>
      </c>
      <c r="M100" s="95">
        <v>0</v>
      </c>
      <c r="N100" s="95">
        <f>L100+M100</f>
        <v>0</v>
      </c>
      <c r="O100" s="95">
        <v>200000</v>
      </c>
      <c r="P100" s="95">
        <v>0</v>
      </c>
      <c r="Q100" s="95">
        <f>O100+P100</f>
        <v>200000</v>
      </c>
      <c r="R100" s="95">
        <f>N100+Q100</f>
        <v>200000</v>
      </c>
      <c r="S100" s="96" t="s">
        <v>84</v>
      </c>
      <c r="T100" s="97">
        <v>117</v>
      </c>
      <c r="U100" s="98"/>
      <c r="V100" s="101" t="s">
        <v>47</v>
      </c>
      <c r="Y100" s="385">
        <f t="shared" si="62"/>
        <v>0</v>
      </c>
      <c r="Z100" s="385">
        <v>14243.6</v>
      </c>
      <c r="AB100" s="385">
        <f t="shared" si="63"/>
        <v>14243.6</v>
      </c>
      <c r="AC100" s="385">
        <f t="shared" si="64"/>
        <v>14243.6</v>
      </c>
      <c r="AF100" s="385">
        <f t="shared" si="65"/>
        <v>0</v>
      </c>
      <c r="AI100" s="385">
        <f t="shared" si="66"/>
        <v>0</v>
      </c>
      <c r="AJ100" s="385">
        <f t="shared" si="67"/>
        <v>0</v>
      </c>
      <c r="AM100" s="385">
        <f t="shared" si="68"/>
        <v>0</v>
      </c>
      <c r="AP100" s="385">
        <f t="shared" si="69"/>
        <v>0</v>
      </c>
      <c r="AQ100" s="385">
        <f t="shared" si="70"/>
        <v>0</v>
      </c>
      <c r="AT100" s="385">
        <f t="shared" si="71"/>
        <v>0</v>
      </c>
      <c r="AW100" s="385">
        <f t="shared" si="72"/>
        <v>0</v>
      </c>
      <c r="AX100" s="385">
        <f t="shared" si="73"/>
        <v>0</v>
      </c>
      <c r="AY100" s="385">
        <f t="shared" si="74"/>
        <v>0</v>
      </c>
      <c r="AZ100" s="385">
        <f t="shared" si="75"/>
        <v>0</v>
      </c>
      <c r="BA100" s="385">
        <f t="shared" si="76"/>
        <v>0</v>
      </c>
      <c r="BB100" s="385">
        <f t="shared" si="77"/>
        <v>185756.4</v>
      </c>
      <c r="BC100" s="385">
        <f t="shared" si="78"/>
        <v>0</v>
      </c>
      <c r="BD100" s="385">
        <f t="shared" si="79"/>
        <v>185756.4</v>
      </c>
      <c r="BE100" s="385">
        <f t="shared" si="80"/>
        <v>185756.4</v>
      </c>
      <c r="BF100" s="403">
        <f t="shared" si="107"/>
        <v>117</v>
      </c>
      <c r="BG100" s="403">
        <f t="shared" si="108"/>
        <v>0</v>
      </c>
      <c r="BH100" s="382">
        <v>16</v>
      </c>
      <c r="BJ100" s="403">
        <f>BF100-BH100</f>
        <v>101</v>
      </c>
    </row>
    <row r="101" spans="1:62" ht="32.25" customHeight="1">
      <c r="B101" s="76">
        <v>2017</v>
      </c>
      <c r="C101" s="77">
        <v>8321</v>
      </c>
      <c r="D101" s="77">
        <v>1</v>
      </c>
      <c r="E101" s="76">
        <v>1</v>
      </c>
      <c r="F101" s="76">
        <v>1</v>
      </c>
      <c r="G101" s="76">
        <v>3000</v>
      </c>
      <c r="H101" s="76">
        <v>3800</v>
      </c>
      <c r="I101" s="76" t="s">
        <v>38</v>
      </c>
      <c r="J101" s="76"/>
      <c r="K101" s="78" t="s">
        <v>89</v>
      </c>
      <c r="L101" s="79">
        <f>L102</f>
        <v>0</v>
      </c>
      <c r="M101" s="79">
        <f>M102</f>
        <v>0</v>
      </c>
      <c r="N101" s="79">
        <f>L101+M101</f>
        <v>0</v>
      </c>
      <c r="O101" s="79">
        <f>O102</f>
        <v>1200000</v>
      </c>
      <c r="P101" s="79">
        <f>P102</f>
        <v>0</v>
      </c>
      <c r="Q101" s="79">
        <f>O101+P101</f>
        <v>1200000</v>
      </c>
      <c r="R101" s="79">
        <f>N101+Q101</f>
        <v>1200000</v>
      </c>
      <c r="S101" s="79"/>
      <c r="T101" s="80"/>
      <c r="U101" s="80"/>
      <c r="V101" s="82"/>
      <c r="Y101" s="385">
        <f t="shared" si="62"/>
        <v>0</v>
      </c>
      <c r="AB101" s="385">
        <f t="shared" si="63"/>
        <v>0</v>
      </c>
      <c r="AC101" s="385">
        <f t="shared" si="64"/>
        <v>0</v>
      </c>
      <c r="AF101" s="385">
        <f t="shared" si="65"/>
        <v>0</v>
      </c>
      <c r="AI101" s="385">
        <f t="shared" si="66"/>
        <v>0</v>
      </c>
      <c r="AJ101" s="385">
        <f t="shared" si="67"/>
        <v>0</v>
      </c>
      <c r="AM101" s="385">
        <f t="shared" si="68"/>
        <v>0</v>
      </c>
      <c r="AP101" s="385">
        <f t="shared" si="69"/>
        <v>0</v>
      </c>
      <c r="AQ101" s="385">
        <f t="shared" si="70"/>
        <v>0</v>
      </c>
      <c r="AT101" s="385">
        <f t="shared" si="71"/>
        <v>0</v>
      </c>
      <c r="AW101" s="385">
        <f t="shared" si="72"/>
        <v>0</v>
      </c>
      <c r="AX101" s="385">
        <f t="shared" si="73"/>
        <v>0</v>
      </c>
      <c r="AY101" s="385">
        <f t="shared" si="74"/>
        <v>0</v>
      </c>
      <c r="AZ101" s="385">
        <f t="shared" si="75"/>
        <v>0</v>
      </c>
      <c r="BA101" s="385">
        <f t="shared" si="76"/>
        <v>0</v>
      </c>
      <c r="BB101" s="385">
        <f t="shared" si="77"/>
        <v>1200000</v>
      </c>
      <c r="BC101" s="385">
        <f t="shared" si="78"/>
        <v>0</v>
      </c>
      <c r="BD101" s="385">
        <f t="shared" si="79"/>
        <v>1200000</v>
      </c>
      <c r="BE101" s="385">
        <f t="shared" si="80"/>
        <v>1200000</v>
      </c>
      <c r="BF101" s="403">
        <f t="shared" si="107"/>
        <v>0</v>
      </c>
      <c r="BG101" s="403">
        <f t="shared" si="108"/>
        <v>0</v>
      </c>
    </row>
    <row r="102" spans="1:62" ht="33.75" customHeight="1">
      <c r="B102" s="83">
        <v>2017</v>
      </c>
      <c r="C102" s="115">
        <v>8321</v>
      </c>
      <c r="D102" s="115">
        <v>1</v>
      </c>
      <c r="E102" s="83">
        <v>1</v>
      </c>
      <c r="F102" s="83">
        <v>1</v>
      </c>
      <c r="G102" s="83">
        <v>3000</v>
      </c>
      <c r="H102" s="83">
        <v>3800</v>
      </c>
      <c r="I102" s="83">
        <v>383</v>
      </c>
      <c r="J102" s="83"/>
      <c r="K102" s="116" t="s">
        <v>90</v>
      </c>
      <c r="L102" s="86">
        <f>L103</f>
        <v>0</v>
      </c>
      <c r="M102" s="86">
        <f t="shared" ref="M102:R102" si="109">M103</f>
        <v>0</v>
      </c>
      <c r="N102" s="86">
        <f t="shared" si="109"/>
        <v>0</v>
      </c>
      <c r="O102" s="86">
        <f t="shared" si="109"/>
        <v>1200000</v>
      </c>
      <c r="P102" s="86">
        <f t="shared" si="109"/>
        <v>0</v>
      </c>
      <c r="Q102" s="86">
        <f t="shared" si="109"/>
        <v>1200000</v>
      </c>
      <c r="R102" s="86">
        <f t="shared" si="109"/>
        <v>1200000</v>
      </c>
      <c r="S102" s="117"/>
      <c r="T102" s="118"/>
      <c r="U102" s="118"/>
      <c r="V102" s="119"/>
      <c r="Y102" s="385">
        <f t="shared" si="62"/>
        <v>0</v>
      </c>
      <c r="AB102" s="385">
        <f t="shared" si="63"/>
        <v>0</v>
      </c>
      <c r="AC102" s="385">
        <f t="shared" si="64"/>
        <v>0</v>
      </c>
      <c r="AF102" s="385">
        <f t="shared" si="65"/>
        <v>0</v>
      </c>
      <c r="AI102" s="385">
        <f t="shared" si="66"/>
        <v>0</v>
      </c>
      <c r="AJ102" s="385">
        <f t="shared" si="67"/>
        <v>0</v>
      </c>
      <c r="AM102" s="385">
        <f t="shared" si="68"/>
        <v>0</v>
      </c>
      <c r="AP102" s="385">
        <f t="shared" si="69"/>
        <v>0</v>
      </c>
      <c r="AQ102" s="385">
        <f t="shared" si="70"/>
        <v>0</v>
      </c>
      <c r="AT102" s="385">
        <f t="shared" si="71"/>
        <v>0</v>
      </c>
      <c r="AW102" s="385">
        <f t="shared" si="72"/>
        <v>0</v>
      </c>
      <c r="AX102" s="385">
        <f t="shared" si="73"/>
        <v>0</v>
      </c>
      <c r="AY102" s="385">
        <f t="shared" si="74"/>
        <v>0</v>
      </c>
      <c r="AZ102" s="385">
        <f t="shared" si="75"/>
        <v>0</v>
      </c>
      <c r="BA102" s="385">
        <f t="shared" si="76"/>
        <v>0</v>
      </c>
      <c r="BB102" s="385">
        <f t="shared" si="77"/>
        <v>1200000</v>
      </c>
      <c r="BC102" s="385">
        <f t="shared" si="78"/>
        <v>0</v>
      </c>
      <c r="BD102" s="385">
        <f t="shared" si="79"/>
        <v>1200000</v>
      </c>
      <c r="BE102" s="385">
        <f t="shared" si="80"/>
        <v>1200000</v>
      </c>
      <c r="BF102" s="403">
        <f t="shared" si="107"/>
        <v>0</v>
      </c>
      <c r="BG102" s="403">
        <f t="shared" si="108"/>
        <v>0</v>
      </c>
    </row>
    <row r="103" spans="1:62" ht="30.75" customHeight="1">
      <c r="A103" s="1" t="s">
        <v>44</v>
      </c>
      <c r="B103" s="90">
        <v>2017</v>
      </c>
      <c r="C103" s="91">
        <v>8321</v>
      </c>
      <c r="D103" s="91">
        <v>1</v>
      </c>
      <c r="E103" s="92">
        <v>1</v>
      </c>
      <c r="F103" s="92">
        <v>1</v>
      </c>
      <c r="G103" s="92">
        <v>3000</v>
      </c>
      <c r="H103" s="92">
        <v>3800</v>
      </c>
      <c r="I103" s="92">
        <v>383</v>
      </c>
      <c r="J103" s="93">
        <v>1</v>
      </c>
      <c r="K103" s="100" t="s">
        <v>90</v>
      </c>
      <c r="L103" s="95">
        <v>0</v>
      </c>
      <c r="M103" s="95">
        <v>0</v>
      </c>
      <c r="N103" s="95">
        <f>L103+M103</f>
        <v>0</v>
      </c>
      <c r="O103" s="95">
        <v>1200000</v>
      </c>
      <c r="P103" s="95">
        <v>0</v>
      </c>
      <c r="Q103" s="95">
        <f>O103+P103</f>
        <v>1200000</v>
      </c>
      <c r="R103" s="95">
        <f>N103+Q103</f>
        <v>1200000</v>
      </c>
      <c r="S103" s="96" t="s">
        <v>69</v>
      </c>
      <c r="T103" s="97">
        <v>1</v>
      </c>
      <c r="U103" s="98"/>
      <c r="V103" s="101" t="s">
        <v>47</v>
      </c>
      <c r="Y103" s="385">
        <f t="shared" si="62"/>
        <v>0</v>
      </c>
      <c r="AB103" s="385">
        <f t="shared" si="63"/>
        <v>0</v>
      </c>
      <c r="AC103" s="385">
        <f t="shared" si="64"/>
        <v>0</v>
      </c>
      <c r="AF103" s="385">
        <f t="shared" si="65"/>
        <v>0</v>
      </c>
      <c r="AI103" s="385">
        <f t="shared" si="66"/>
        <v>0</v>
      </c>
      <c r="AJ103" s="385">
        <f t="shared" si="67"/>
        <v>0</v>
      </c>
      <c r="AM103" s="385">
        <f t="shared" si="68"/>
        <v>0</v>
      </c>
      <c r="AP103" s="385">
        <f t="shared" si="69"/>
        <v>0</v>
      </c>
      <c r="AQ103" s="385">
        <f t="shared" si="70"/>
        <v>0</v>
      </c>
      <c r="AT103" s="385">
        <f t="shared" si="71"/>
        <v>0</v>
      </c>
      <c r="AW103" s="385">
        <f t="shared" si="72"/>
        <v>0</v>
      </c>
      <c r="AX103" s="385">
        <f t="shared" si="73"/>
        <v>0</v>
      </c>
      <c r="AY103" s="385">
        <f t="shared" si="74"/>
        <v>0</v>
      </c>
      <c r="AZ103" s="385">
        <f t="shared" si="75"/>
        <v>0</v>
      </c>
      <c r="BA103" s="385">
        <f t="shared" si="76"/>
        <v>0</v>
      </c>
      <c r="BB103" s="385">
        <f t="shared" si="77"/>
        <v>1200000</v>
      </c>
      <c r="BC103" s="385">
        <f t="shared" si="78"/>
        <v>0</v>
      </c>
      <c r="BD103" s="385">
        <f t="shared" si="79"/>
        <v>1200000</v>
      </c>
      <c r="BE103" s="385">
        <f t="shared" si="80"/>
        <v>1200000</v>
      </c>
      <c r="BF103" s="403">
        <f t="shared" si="107"/>
        <v>1</v>
      </c>
      <c r="BG103" s="403">
        <f t="shared" si="108"/>
        <v>0</v>
      </c>
    </row>
    <row r="104" spans="1:62" s="102" customFormat="1" ht="39.75" hidden="1" customHeight="1">
      <c r="A104" s="1"/>
      <c r="B104" s="69">
        <v>2017</v>
      </c>
      <c r="C104" s="70">
        <v>8321</v>
      </c>
      <c r="D104" s="70">
        <v>1</v>
      </c>
      <c r="E104" s="69">
        <v>1</v>
      </c>
      <c r="F104" s="69">
        <v>1</v>
      </c>
      <c r="G104" s="69">
        <v>5000</v>
      </c>
      <c r="H104" s="69" t="s">
        <v>38</v>
      </c>
      <c r="I104" s="69" t="s">
        <v>38</v>
      </c>
      <c r="J104" s="69"/>
      <c r="K104" s="71" t="s">
        <v>91</v>
      </c>
      <c r="L104" s="72">
        <f t="shared" ref="L104:R104" si="110">L105+L138+L144+L147</f>
        <v>0</v>
      </c>
      <c r="M104" s="72">
        <f t="shared" si="110"/>
        <v>0</v>
      </c>
      <c r="N104" s="72">
        <f t="shared" si="110"/>
        <v>0</v>
      </c>
      <c r="O104" s="72">
        <f t="shared" si="110"/>
        <v>0</v>
      </c>
      <c r="P104" s="72">
        <f t="shared" si="110"/>
        <v>0</v>
      </c>
      <c r="Q104" s="72">
        <f t="shared" si="110"/>
        <v>0</v>
      </c>
      <c r="R104" s="72">
        <f t="shared" si="110"/>
        <v>0</v>
      </c>
      <c r="S104" s="72"/>
      <c r="T104" s="73"/>
      <c r="U104" s="74"/>
      <c r="V104" s="75"/>
      <c r="W104" s="1"/>
      <c r="X104" s="1"/>
      <c r="Y104" s="1">
        <f t="shared" si="62"/>
        <v>0</v>
      </c>
      <c r="Z104" s="1"/>
      <c r="AA104" s="1"/>
      <c r="AB104" s="1">
        <f t="shared" si="63"/>
        <v>0</v>
      </c>
      <c r="AC104" s="1">
        <f t="shared" si="64"/>
        <v>0</v>
      </c>
      <c r="AD104" s="1"/>
      <c r="AE104" s="1"/>
      <c r="AF104" s="1">
        <f t="shared" si="65"/>
        <v>0</v>
      </c>
      <c r="AG104" s="1"/>
      <c r="AH104" s="1"/>
      <c r="AI104" s="1">
        <f t="shared" si="66"/>
        <v>0</v>
      </c>
      <c r="AJ104" s="102">
        <f t="shared" si="67"/>
        <v>0</v>
      </c>
      <c r="AM104" s="102">
        <f t="shared" si="68"/>
        <v>0</v>
      </c>
      <c r="AP104" s="102">
        <f t="shared" si="69"/>
        <v>0</v>
      </c>
      <c r="AQ104" s="102">
        <f t="shared" si="70"/>
        <v>0</v>
      </c>
      <c r="AT104" s="102">
        <f t="shared" si="71"/>
        <v>0</v>
      </c>
      <c r="AW104" s="102">
        <f t="shared" si="72"/>
        <v>0</v>
      </c>
      <c r="AX104" s="102">
        <f t="shared" si="73"/>
        <v>0</v>
      </c>
      <c r="AY104" s="102">
        <f t="shared" si="74"/>
        <v>0</v>
      </c>
      <c r="AZ104" s="102">
        <f t="shared" si="75"/>
        <v>0</v>
      </c>
      <c r="BA104" s="102">
        <f t="shared" si="76"/>
        <v>0</v>
      </c>
      <c r="BB104" s="102">
        <f t="shared" si="77"/>
        <v>0</v>
      </c>
      <c r="BC104" s="102">
        <f t="shared" si="78"/>
        <v>0</v>
      </c>
      <c r="BD104" s="102">
        <f t="shared" si="79"/>
        <v>0</v>
      </c>
      <c r="BE104" s="102">
        <f t="shared" si="80"/>
        <v>0</v>
      </c>
    </row>
    <row r="105" spans="1:62" s="109" customFormat="1" ht="41.25" hidden="1" customHeight="1">
      <c r="A105" s="1"/>
      <c r="B105" s="76">
        <v>2017</v>
      </c>
      <c r="C105" s="77">
        <v>8321</v>
      </c>
      <c r="D105" s="77">
        <v>1</v>
      </c>
      <c r="E105" s="76">
        <v>1</v>
      </c>
      <c r="F105" s="76">
        <v>1</v>
      </c>
      <c r="G105" s="76">
        <v>5000</v>
      </c>
      <c r="H105" s="76">
        <v>5100</v>
      </c>
      <c r="I105" s="76" t="s">
        <v>38</v>
      </c>
      <c r="J105" s="76"/>
      <c r="K105" s="78" t="s">
        <v>92</v>
      </c>
      <c r="L105" s="79">
        <f>L106+L122+L132</f>
        <v>0</v>
      </c>
      <c r="M105" s="79">
        <f>M106+M122+M132</f>
        <v>0</v>
      </c>
      <c r="N105" s="79">
        <f>L105+M105</f>
        <v>0</v>
      </c>
      <c r="O105" s="79">
        <f>O106+O122+O132</f>
        <v>0</v>
      </c>
      <c r="P105" s="79">
        <f>P106+P122+P132</f>
        <v>0</v>
      </c>
      <c r="Q105" s="79">
        <f>O105+P105</f>
        <v>0</v>
      </c>
      <c r="R105" s="79">
        <f>N105+Q105</f>
        <v>0</v>
      </c>
      <c r="S105" s="79"/>
      <c r="T105" s="80"/>
      <c r="U105" s="81"/>
      <c r="V105" s="82"/>
      <c r="W105" s="1"/>
      <c r="X105" s="1"/>
      <c r="Y105" s="1">
        <f t="shared" si="62"/>
        <v>0</v>
      </c>
      <c r="Z105" s="1"/>
      <c r="AA105" s="1"/>
      <c r="AB105" s="1">
        <f t="shared" si="63"/>
        <v>0</v>
      </c>
      <c r="AC105" s="1">
        <f t="shared" si="64"/>
        <v>0</v>
      </c>
      <c r="AD105" s="1"/>
      <c r="AE105" s="1"/>
      <c r="AF105" s="1">
        <f t="shared" si="65"/>
        <v>0</v>
      </c>
      <c r="AG105" s="1"/>
      <c r="AH105" s="1"/>
      <c r="AI105" s="1">
        <f t="shared" si="66"/>
        <v>0</v>
      </c>
      <c r="AJ105" s="109">
        <f t="shared" si="67"/>
        <v>0</v>
      </c>
      <c r="AM105" s="109">
        <f t="shared" si="68"/>
        <v>0</v>
      </c>
      <c r="AP105" s="109">
        <f t="shared" si="69"/>
        <v>0</v>
      </c>
      <c r="AQ105" s="109">
        <f t="shared" si="70"/>
        <v>0</v>
      </c>
      <c r="AT105" s="109">
        <f t="shared" si="71"/>
        <v>0</v>
      </c>
      <c r="AW105" s="109">
        <f t="shared" si="72"/>
        <v>0</v>
      </c>
      <c r="AX105" s="109">
        <f t="shared" si="73"/>
        <v>0</v>
      </c>
      <c r="AY105" s="109">
        <f t="shared" si="74"/>
        <v>0</v>
      </c>
      <c r="AZ105" s="109">
        <f t="shared" si="75"/>
        <v>0</v>
      </c>
      <c r="BA105" s="109">
        <f t="shared" si="76"/>
        <v>0</v>
      </c>
      <c r="BB105" s="109">
        <f t="shared" si="77"/>
        <v>0</v>
      </c>
      <c r="BC105" s="109">
        <f t="shared" si="78"/>
        <v>0</v>
      </c>
      <c r="BD105" s="109">
        <f t="shared" si="79"/>
        <v>0</v>
      </c>
      <c r="BE105" s="109">
        <f t="shared" si="80"/>
        <v>0</v>
      </c>
    </row>
    <row r="106" spans="1:62" s="120" customFormat="1" ht="35.25" hidden="1" customHeight="1">
      <c r="A106" s="1"/>
      <c r="B106" s="83">
        <v>2017</v>
      </c>
      <c r="C106" s="84">
        <v>8321</v>
      </c>
      <c r="D106" s="84">
        <v>1</v>
      </c>
      <c r="E106" s="83">
        <v>1</v>
      </c>
      <c r="F106" s="83">
        <v>1</v>
      </c>
      <c r="G106" s="83">
        <v>5000</v>
      </c>
      <c r="H106" s="83">
        <v>5100</v>
      </c>
      <c r="I106" s="83">
        <v>511</v>
      </c>
      <c r="J106" s="83"/>
      <c r="K106" s="85" t="s">
        <v>93</v>
      </c>
      <c r="L106" s="86">
        <f>SUM(L107:L121)</f>
        <v>0</v>
      </c>
      <c r="M106" s="86">
        <f t="shared" ref="M106:R106" si="111">SUM(M107:M121)</f>
        <v>0</v>
      </c>
      <c r="N106" s="86">
        <f t="shared" si="111"/>
        <v>0</v>
      </c>
      <c r="O106" s="86">
        <f t="shared" si="111"/>
        <v>0</v>
      </c>
      <c r="P106" s="86">
        <f t="shared" si="111"/>
        <v>0</v>
      </c>
      <c r="Q106" s="86">
        <f t="shared" si="111"/>
        <v>0</v>
      </c>
      <c r="R106" s="86">
        <f t="shared" si="111"/>
        <v>0</v>
      </c>
      <c r="S106" s="86"/>
      <c r="T106" s="87"/>
      <c r="U106" s="88"/>
      <c r="V106" s="89"/>
      <c r="W106" s="1"/>
      <c r="X106" s="1"/>
      <c r="Y106" s="1">
        <f t="shared" si="62"/>
        <v>0</v>
      </c>
      <c r="Z106" s="1"/>
      <c r="AA106" s="1"/>
      <c r="AB106" s="1">
        <f t="shared" si="63"/>
        <v>0</v>
      </c>
      <c r="AC106" s="1">
        <f t="shared" si="64"/>
        <v>0</v>
      </c>
      <c r="AD106" s="1"/>
      <c r="AE106" s="1"/>
      <c r="AF106" s="1">
        <f t="shared" si="65"/>
        <v>0</v>
      </c>
      <c r="AG106" s="1"/>
      <c r="AH106" s="1"/>
      <c r="AI106" s="1">
        <f t="shared" si="66"/>
        <v>0</v>
      </c>
      <c r="AJ106" s="120">
        <f t="shared" si="67"/>
        <v>0</v>
      </c>
      <c r="AM106" s="120">
        <f t="shared" si="68"/>
        <v>0</v>
      </c>
      <c r="AP106" s="120">
        <f t="shared" si="69"/>
        <v>0</v>
      </c>
      <c r="AQ106" s="120">
        <f t="shared" si="70"/>
        <v>0</v>
      </c>
      <c r="AT106" s="120">
        <f t="shared" si="71"/>
        <v>0</v>
      </c>
      <c r="AW106" s="120">
        <f t="shared" si="72"/>
        <v>0</v>
      </c>
      <c r="AX106" s="120">
        <f t="shared" si="73"/>
        <v>0</v>
      </c>
      <c r="AY106" s="120">
        <f t="shared" si="74"/>
        <v>0</v>
      </c>
      <c r="AZ106" s="120">
        <f t="shared" si="75"/>
        <v>0</v>
      </c>
      <c r="BA106" s="120">
        <f t="shared" si="76"/>
        <v>0</v>
      </c>
      <c r="BB106" s="120">
        <f t="shared" si="77"/>
        <v>0</v>
      </c>
      <c r="BC106" s="120">
        <f t="shared" si="78"/>
        <v>0</v>
      </c>
      <c r="BD106" s="120">
        <f t="shared" si="79"/>
        <v>0</v>
      </c>
      <c r="BE106" s="120">
        <f t="shared" si="80"/>
        <v>0</v>
      </c>
    </row>
    <row r="107" spans="1:62" s="102" customFormat="1" ht="27.75" hidden="1" customHeight="1">
      <c r="A107" s="1"/>
      <c r="B107" s="90">
        <v>2017</v>
      </c>
      <c r="C107" s="91">
        <v>8321</v>
      </c>
      <c r="D107" s="91">
        <v>1</v>
      </c>
      <c r="E107" s="92">
        <v>1</v>
      </c>
      <c r="F107" s="92">
        <v>1</v>
      </c>
      <c r="G107" s="92">
        <v>5000</v>
      </c>
      <c r="H107" s="92">
        <v>5100</v>
      </c>
      <c r="I107" s="92">
        <v>511</v>
      </c>
      <c r="J107" s="93">
        <v>1</v>
      </c>
      <c r="K107" s="100" t="s">
        <v>94</v>
      </c>
      <c r="L107" s="111">
        <v>0</v>
      </c>
      <c r="M107" s="111">
        <v>0</v>
      </c>
      <c r="N107" s="112">
        <f t="shared" ref="N107:N121" si="112">L107+M107</f>
        <v>0</v>
      </c>
      <c r="O107" s="111">
        <v>0</v>
      </c>
      <c r="P107" s="111">
        <v>0</v>
      </c>
      <c r="Q107" s="112">
        <f t="shared" ref="Q107:Q121" si="113">O107+P107</f>
        <v>0</v>
      </c>
      <c r="R107" s="112">
        <f t="shared" ref="R107:R121" si="114">N107+Q107</f>
        <v>0</v>
      </c>
      <c r="S107" s="96" t="s">
        <v>95</v>
      </c>
      <c r="T107" s="97"/>
      <c r="U107" s="98"/>
      <c r="V107" s="101" t="s">
        <v>47</v>
      </c>
      <c r="W107" s="1"/>
      <c r="X107" s="1"/>
      <c r="Y107" s="1">
        <f t="shared" si="62"/>
        <v>0</v>
      </c>
      <c r="Z107" s="1"/>
      <c r="AA107" s="1"/>
      <c r="AB107" s="1">
        <f t="shared" si="63"/>
        <v>0</v>
      </c>
      <c r="AC107" s="1">
        <f t="shared" si="64"/>
        <v>0</v>
      </c>
      <c r="AD107" s="1"/>
      <c r="AE107" s="1"/>
      <c r="AF107" s="1">
        <f t="shared" si="65"/>
        <v>0</v>
      </c>
      <c r="AG107" s="1"/>
      <c r="AH107" s="1"/>
      <c r="AI107" s="1">
        <f t="shared" si="66"/>
        <v>0</v>
      </c>
      <c r="AJ107" s="102">
        <f t="shared" si="67"/>
        <v>0</v>
      </c>
      <c r="AM107" s="102">
        <f t="shared" si="68"/>
        <v>0</v>
      </c>
      <c r="AP107" s="102">
        <f t="shared" si="69"/>
        <v>0</v>
      </c>
      <c r="AQ107" s="102">
        <f t="shared" si="70"/>
        <v>0</v>
      </c>
      <c r="AT107" s="102">
        <f t="shared" si="71"/>
        <v>0</v>
      </c>
      <c r="AW107" s="102">
        <f t="shared" si="72"/>
        <v>0</v>
      </c>
      <c r="AX107" s="102">
        <f t="shared" si="73"/>
        <v>0</v>
      </c>
      <c r="AY107" s="102">
        <f t="shared" si="74"/>
        <v>0</v>
      </c>
      <c r="AZ107" s="102">
        <f t="shared" si="75"/>
        <v>0</v>
      </c>
      <c r="BA107" s="102">
        <f t="shared" si="76"/>
        <v>0</v>
      </c>
      <c r="BB107" s="102">
        <f t="shared" si="77"/>
        <v>0</v>
      </c>
      <c r="BC107" s="102">
        <f t="shared" si="78"/>
        <v>0</v>
      </c>
      <c r="BD107" s="102">
        <f t="shared" si="79"/>
        <v>0</v>
      </c>
      <c r="BE107" s="102">
        <f t="shared" si="80"/>
        <v>0</v>
      </c>
    </row>
    <row r="108" spans="1:62" s="102" customFormat="1" ht="27.75" hidden="1" customHeight="1">
      <c r="A108" s="1"/>
      <c r="B108" s="90">
        <v>2017</v>
      </c>
      <c r="C108" s="91">
        <v>8321</v>
      </c>
      <c r="D108" s="91">
        <v>1</v>
      </c>
      <c r="E108" s="92">
        <v>1</v>
      </c>
      <c r="F108" s="92">
        <v>1</v>
      </c>
      <c r="G108" s="92">
        <v>5000</v>
      </c>
      <c r="H108" s="92">
        <v>5100</v>
      </c>
      <c r="I108" s="92">
        <v>511</v>
      </c>
      <c r="J108" s="93">
        <v>2</v>
      </c>
      <c r="K108" s="100" t="s">
        <v>96</v>
      </c>
      <c r="L108" s="111">
        <v>0</v>
      </c>
      <c r="M108" s="111">
        <v>0</v>
      </c>
      <c r="N108" s="112">
        <f t="shared" si="112"/>
        <v>0</v>
      </c>
      <c r="O108" s="111">
        <v>0</v>
      </c>
      <c r="P108" s="111">
        <v>0</v>
      </c>
      <c r="Q108" s="112">
        <f t="shared" si="113"/>
        <v>0</v>
      </c>
      <c r="R108" s="112">
        <f t="shared" si="114"/>
        <v>0</v>
      </c>
      <c r="S108" s="96" t="s">
        <v>95</v>
      </c>
      <c r="T108" s="97"/>
      <c r="U108" s="98"/>
      <c r="V108" s="101" t="s">
        <v>47</v>
      </c>
      <c r="W108" s="1"/>
      <c r="X108" s="1"/>
      <c r="Y108" s="1">
        <f t="shared" si="62"/>
        <v>0</v>
      </c>
      <c r="Z108" s="1"/>
      <c r="AA108" s="1"/>
      <c r="AB108" s="1">
        <f t="shared" si="63"/>
        <v>0</v>
      </c>
      <c r="AC108" s="1">
        <f t="shared" si="64"/>
        <v>0</v>
      </c>
      <c r="AD108" s="1"/>
      <c r="AE108" s="1"/>
      <c r="AF108" s="1">
        <f t="shared" si="65"/>
        <v>0</v>
      </c>
      <c r="AG108" s="1"/>
      <c r="AH108" s="1"/>
      <c r="AI108" s="1">
        <f t="shared" si="66"/>
        <v>0</v>
      </c>
      <c r="AJ108" s="102">
        <f t="shared" si="67"/>
        <v>0</v>
      </c>
      <c r="AM108" s="102">
        <f t="shared" si="68"/>
        <v>0</v>
      </c>
      <c r="AP108" s="102">
        <f t="shared" si="69"/>
        <v>0</v>
      </c>
      <c r="AQ108" s="102">
        <f t="shared" si="70"/>
        <v>0</v>
      </c>
      <c r="AT108" s="102">
        <f t="shared" si="71"/>
        <v>0</v>
      </c>
      <c r="AW108" s="102">
        <f t="shared" si="72"/>
        <v>0</v>
      </c>
      <c r="AX108" s="102">
        <f t="shared" si="73"/>
        <v>0</v>
      </c>
      <c r="AY108" s="102">
        <f t="shared" si="74"/>
        <v>0</v>
      </c>
      <c r="AZ108" s="102">
        <f t="shared" si="75"/>
        <v>0</v>
      </c>
      <c r="BA108" s="102">
        <f t="shared" si="76"/>
        <v>0</v>
      </c>
      <c r="BB108" s="102">
        <f t="shared" si="77"/>
        <v>0</v>
      </c>
      <c r="BC108" s="102">
        <f t="shared" si="78"/>
        <v>0</v>
      </c>
      <c r="BD108" s="102">
        <f t="shared" si="79"/>
        <v>0</v>
      </c>
      <c r="BE108" s="102">
        <f t="shared" si="80"/>
        <v>0</v>
      </c>
    </row>
    <row r="109" spans="1:62" s="102" customFormat="1" ht="27.75" hidden="1" customHeight="1">
      <c r="A109" s="1"/>
      <c r="B109" s="90">
        <v>2017</v>
      </c>
      <c r="C109" s="91">
        <v>8321</v>
      </c>
      <c r="D109" s="91">
        <v>1</v>
      </c>
      <c r="E109" s="92">
        <v>1</v>
      </c>
      <c r="F109" s="92">
        <v>1</v>
      </c>
      <c r="G109" s="92">
        <v>5000</v>
      </c>
      <c r="H109" s="92">
        <v>5100</v>
      </c>
      <c r="I109" s="92">
        <v>511</v>
      </c>
      <c r="J109" s="93">
        <v>3</v>
      </c>
      <c r="K109" s="100" t="s">
        <v>97</v>
      </c>
      <c r="L109" s="111">
        <v>0</v>
      </c>
      <c r="M109" s="111">
        <v>0</v>
      </c>
      <c r="N109" s="112">
        <f t="shared" si="112"/>
        <v>0</v>
      </c>
      <c r="O109" s="111">
        <v>0</v>
      </c>
      <c r="P109" s="111">
        <v>0</v>
      </c>
      <c r="Q109" s="112">
        <f t="shared" si="113"/>
        <v>0</v>
      </c>
      <c r="R109" s="112">
        <f t="shared" si="114"/>
        <v>0</v>
      </c>
      <c r="S109" s="96" t="s">
        <v>95</v>
      </c>
      <c r="T109" s="97"/>
      <c r="U109" s="98"/>
      <c r="V109" s="101" t="s">
        <v>47</v>
      </c>
      <c r="W109" s="1"/>
      <c r="X109" s="1"/>
      <c r="Y109" s="1">
        <f t="shared" si="62"/>
        <v>0</v>
      </c>
      <c r="Z109" s="1"/>
      <c r="AA109" s="1"/>
      <c r="AB109" s="1">
        <f t="shared" si="63"/>
        <v>0</v>
      </c>
      <c r="AC109" s="1">
        <f t="shared" si="64"/>
        <v>0</v>
      </c>
      <c r="AD109" s="1"/>
      <c r="AE109" s="1"/>
      <c r="AF109" s="1">
        <f t="shared" si="65"/>
        <v>0</v>
      </c>
      <c r="AG109" s="1"/>
      <c r="AH109" s="1"/>
      <c r="AI109" s="1">
        <f t="shared" si="66"/>
        <v>0</v>
      </c>
      <c r="AJ109" s="102">
        <f t="shared" si="67"/>
        <v>0</v>
      </c>
      <c r="AM109" s="102">
        <f t="shared" si="68"/>
        <v>0</v>
      </c>
      <c r="AP109" s="102">
        <f t="shared" si="69"/>
        <v>0</v>
      </c>
      <c r="AQ109" s="102">
        <f t="shared" si="70"/>
        <v>0</v>
      </c>
      <c r="AT109" s="102">
        <f t="shared" si="71"/>
        <v>0</v>
      </c>
      <c r="AW109" s="102">
        <f t="shared" si="72"/>
        <v>0</v>
      </c>
      <c r="AX109" s="102">
        <f t="shared" si="73"/>
        <v>0</v>
      </c>
      <c r="AY109" s="102">
        <f t="shared" si="74"/>
        <v>0</v>
      </c>
      <c r="AZ109" s="102">
        <f t="shared" si="75"/>
        <v>0</v>
      </c>
      <c r="BA109" s="102">
        <f t="shared" si="76"/>
        <v>0</v>
      </c>
      <c r="BB109" s="102">
        <f t="shared" si="77"/>
        <v>0</v>
      </c>
      <c r="BC109" s="102">
        <f t="shared" si="78"/>
        <v>0</v>
      </c>
      <c r="BD109" s="102">
        <f t="shared" si="79"/>
        <v>0</v>
      </c>
      <c r="BE109" s="102">
        <f t="shared" si="80"/>
        <v>0</v>
      </c>
    </row>
    <row r="110" spans="1:62" s="102" customFormat="1" ht="27.75" hidden="1" customHeight="1">
      <c r="A110" s="1"/>
      <c r="B110" s="90">
        <v>2017</v>
      </c>
      <c r="C110" s="91">
        <v>8321</v>
      </c>
      <c r="D110" s="91">
        <v>1</v>
      </c>
      <c r="E110" s="92">
        <v>1</v>
      </c>
      <c r="F110" s="92">
        <v>1</v>
      </c>
      <c r="G110" s="92">
        <v>5000</v>
      </c>
      <c r="H110" s="92">
        <v>5100</v>
      </c>
      <c r="I110" s="92">
        <v>511</v>
      </c>
      <c r="J110" s="93">
        <v>4</v>
      </c>
      <c r="K110" s="100" t="s">
        <v>98</v>
      </c>
      <c r="L110" s="111">
        <v>0</v>
      </c>
      <c r="M110" s="111">
        <v>0</v>
      </c>
      <c r="N110" s="112">
        <f t="shared" si="112"/>
        <v>0</v>
      </c>
      <c r="O110" s="111">
        <v>0</v>
      </c>
      <c r="P110" s="111">
        <v>0</v>
      </c>
      <c r="Q110" s="112">
        <f t="shared" si="113"/>
        <v>0</v>
      </c>
      <c r="R110" s="112">
        <f t="shared" si="114"/>
        <v>0</v>
      </c>
      <c r="S110" s="96" t="s">
        <v>95</v>
      </c>
      <c r="T110" s="97"/>
      <c r="U110" s="98"/>
      <c r="V110" s="101" t="s">
        <v>47</v>
      </c>
      <c r="W110" s="1"/>
      <c r="X110" s="1"/>
      <c r="Y110" s="1">
        <f t="shared" si="62"/>
        <v>0</v>
      </c>
      <c r="Z110" s="1"/>
      <c r="AA110" s="1"/>
      <c r="AB110" s="1">
        <f t="shared" si="63"/>
        <v>0</v>
      </c>
      <c r="AC110" s="1">
        <f t="shared" si="64"/>
        <v>0</v>
      </c>
      <c r="AD110" s="1"/>
      <c r="AE110" s="1"/>
      <c r="AF110" s="1">
        <f t="shared" si="65"/>
        <v>0</v>
      </c>
      <c r="AG110" s="1"/>
      <c r="AH110" s="1"/>
      <c r="AI110" s="1">
        <f t="shared" si="66"/>
        <v>0</v>
      </c>
      <c r="AJ110" s="102">
        <f t="shared" si="67"/>
        <v>0</v>
      </c>
      <c r="AM110" s="102">
        <f t="shared" si="68"/>
        <v>0</v>
      </c>
      <c r="AP110" s="102">
        <f t="shared" si="69"/>
        <v>0</v>
      </c>
      <c r="AQ110" s="102">
        <f t="shared" si="70"/>
        <v>0</v>
      </c>
      <c r="AT110" s="102">
        <f t="shared" si="71"/>
        <v>0</v>
      </c>
      <c r="AW110" s="102">
        <f t="shared" si="72"/>
        <v>0</v>
      </c>
      <c r="AX110" s="102">
        <f t="shared" si="73"/>
        <v>0</v>
      </c>
      <c r="AY110" s="102">
        <f t="shared" si="74"/>
        <v>0</v>
      </c>
      <c r="AZ110" s="102">
        <f t="shared" si="75"/>
        <v>0</v>
      </c>
      <c r="BA110" s="102">
        <f t="shared" si="76"/>
        <v>0</v>
      </c>
      <c r="BB110" s="102">
        <f t="shared" si="77"/>
        <v>0</v>
      </c>
      <c r="BC110" s="102">
        <f t="shared" si="78"/>
        <v>0</v>
      </c>
      <c r="BD110" s="102">
        <f t="shared" si="79"/>
        <v>0</v>
      </c>
      <c r="BE110" s="102">
        <f t="shared" si="80"/>
        <v>0</v>
      </c>
    </row>
    <row r="111" spans="1:62" s="102" customFormat="1" ht="27.75" hidden="1" customHeight="1">
      <c r="A111" s="1"/>
      <c r="B111" s="90">
        <v>2017</v>
      </c>
      <c r="C111" s="91">
        <v>8321</v>
      </c>
      <c r="D111" s="91">
        <v>1</v>
      </c>
      <c r="E111" s="92">
        <v>1</v>
      </c>
      <c r="F111" s="92">
        <v>1</v>
      </c>
      <c r="G111" s="92">
        <v>5000</v>
      </c>
      <c r="H111" s="92">
        <v>5100</v>
      </c>
      <c r="I111" s="92">
        <v>511</v>
      </c>
      <c r="J111" s="93">
        <v>5</v>
      </c>
      <c r="K111" s="100" t="s">
        <v>99</v>
      </c>
      <c r="L111" s="111">
        <v>0</v>
      </c>
      <c r="M111" s="111">
        <v>0</v>
      </c>
      <c r="N111" s="112">
        <f t="shared" si="112"/>
        <v>0</v>
      </c>
      <c r="O111" s="111">
        <v>0</v>
      </c>
      <c r="P111" s="111">
        <v>0</v>
      </c>
      <c r="Q111" s="112">
        <f t="shared" si="113"/>
        <v>0</v>
      </c>
      <c r="R111" s="112">
        <f t="shared" si="114"/>
        <v>0</v>
      </c>
      <c r="S111" s="96" t="s">
        <v>95</v>
      </c>
      <c r="T111" s="97"/>
      <c r="U111" s="98"/>
      <c r="V111" s="101" t="s">
        <v>47</v>
      </c>
      <c r="W111" s="1"/>
      <c r="X111" s="1"/>
      <c r="Y111" s="1">
        <f t="shared" si="62"/>
        <v>0</v>
      </c>
      <c r="Z111" s="1"/>
      <c r="AA111" s="1"/>
      <c r="AB111" s="1">
        <f t="shared" si="63"/>
        <v>0</v>
      </c>
      <c r="AC111" s="1">
        <f t="shared" si="64"/>
        <v>0</v>
      </c>
      <c r="AD111" s="1"/>
      <c r="AE111" s="1"/>
      <c r="AF111" s="1">
        <f t="shared" si="65"/>
        <v>0</v>
      </c>
      <c r="AG111" s="1"/>
      <c r="AH111" s="1"/>
      <c r="AI111" s="1">
        <f t="shared" si="66"/>
        <v>0</v>
      </c>
      <c r="AJ111" s="102">
        <f t="shared" si="67"/>
        <v>0</v>
      </c>
      <c r="AM111" s="102">
        <f t="shared" si="68"/>
        <v>0</v>
      </c>
      <c r="AP111" s="102">
        <f t="shared" si="69"/>
        <v>0</v>
      </c>
      <c r="AQ111" s="102">
        <f t="shared" si="70"/>
        <v>0</v>
      </c>
      <c r="AT111" s="102">
        <f t="shared" si="71"/>
        <v>0</v>
      </c>
      <c r="AW111" s="102">
        <f t="shared" si="72"/>
        <v>0</v>
      </c>
      <c r="AX111" s="102">
        <f t="shared" si="73"/>
        <v>0</v>
      </c>
      <c r="AY111" s="102">
        <f t="shared" si="74"/>
        <v>0</v>
      </c>
      <c r="AZ111" s="102">
        <f t="shared" si="75"/>
        <v>0</v>
      </c>
      <c r="BA111" s="102">
        <f t="shared" si="76"/>
        <v>0</v>
      </c>
      <c r="BB111" s="102">
        <f t="shared" si="77"/>
        <v>0</v>
      </c>
      <c r="BC111" s="102">
        <f t="shared" si="78"/>
        <v>0</v>
      </c>
      <c r="BD111" s="102">
        <f t="shared" si="79"/>
        <v>0</v>
      </c>
      <c r="BE111" s="102">
        <f t="shared" si="80"/>
        <v>0</v>
      </c>
    </row>
    <row r="112" spans="1:62" s="102" customFormat="1" ht="27.75" hidden="1">
      <c r="A112" s="1"/>
      <c r="B112" s="90">
        <v>2017</v>
      </c>
      <c r="C112" s="91">
        <v>8321</v>
      </c>
      <c r="D112" s="91">
        <v>1</v>
      </c>
      <c r="E112" s="92">
        <v>1</v>
      </c>
      <c r="F112" s="92">
        <v>1</v>
      </c>
      <c r="G112" s="92">
        <v>5000</v>
      </c>
      <c r="H112" s="92">
        <v>5100</v>
      </c>
      <c r="I112" s="92">
        <v>511</v>
      </c>
      <c r="J112" s="93">
        <v>6</v>
      </c>
      <c r="K112" s="100" t="s">
        <v>100</v>
      </c>
      <c r="L112" s="111">
        <v>0</v>
      </c>
      <c r="M112" s="111">
        <v>0</v>
      </c>
      <c r="N112" s="112">
        <f t="shared" si="112"/>
        <v>0</v>
      </c>
      <c r="O112" s="111">
        <v>0</v>
      </c>
      <c r="P112" s="111">
        <v>0</v>
      </c>
      <c r="Q112" s="112">
        <f t="shared" si="113"/>
        <v>0</v>
      </c>
      <c r="R112" s="112">
        <f t="shared" si="114"/>
        <v>0</v>
      </c>
      <c r="S112" s="96" t="s">
        <v>95</v>
      </c>
      <c r="T112" s="97"/>
      <c r="U112" s="98"/>
      <c r="V112" s="101" t="s">
        <v>47</v>
      </c>
      <c r="W112" s="1"/>
      <c r="X112" s="1"/>
      <c r="Y112" s="1">
        <f t="shared" si="62"/>
        <v>0</v>
      </c>
      <c r="Z112" s="1"/>
      <c r="AA112" s="1"/>
      <c r="AB112" s="1">
        <f t="shared" si="63"/>
        <v>0</v>
      </c>
      <c r="AC112" s="1">
        <f t="shared" si="64"/>
        <v>0</v>
      </c>
      <c r="AD112" s="1"/>
      <c r="AE112" s="1"/>
      <c r="AF112" s="1">
        <f t="shared" si="65"/>
        <v>0</v>
      </c>
      <c r="AG112" s="1"/>
      <c r="AH112" s="1"/>
      <c r="AI112" s="1">
        <f t="shared" si="66"/>
        <v>0</v>
      </c>
      <c r="AJ112" s="102">
        <f t="shared" si="67"/>
        <v>0</v>
      </c>
      <c r="AM112" s="102">
        <f t="shared" si="68"/>
        <v>0</v>
      </c>
      <c r="AP112" s="102">
        <f t="shared" si="69"/>
        <v>0</v>
      </c>
      <c r="AQ112" s="102">
        <f t="shared" si="70"/>
        <v>0</v>
      </c>
      <c r="AT112" s="102">
        <f t="shared" si="71"/>
        <v>0</v>
      </c>
      <c r="AW112" s="102">
        <f t="shared" si="72"/>
        <v>0</v>
      </c>
      <c r="AX112" s="102">
        <f t="shared" si="73"/>
        <v>0</v>
      </c>
      <c r="AY112" s="102">
        <f t="shared" si="74"/>
        <v>0</v>
      </c>
      <c r="AZ112" s="102">
        <f t="shared" si="75"/>
        <v>0</v>
      </c>
      <c r="BA112" s="102">
        <f t="shared" si="76"/>
        <v>0</v>
      </c>
      <c r="BB112" s="102">
        <f t="shared" si="77"/>
        <v>0</v>
      </c>
      <c r="BC112" s="102">
        <f t="shared" si="78"/>
        <v>0</v>
      </c>
      <c r="BD112" s="102">
        <f t="shared" si="79"/>
        <v>0</v>
      </c>
      <c r="BE112" s="102">
        <f t="shared" si="80"/>
        <v>0</v>
      </c>
    </row>
    <row r="113" spans="1:57" s="102" customFormat="1" ht="27.75" hidden="1" customHeight="1">
      <c r="A113" s="1"/>
      <c r="B113" s="90">
        <v>2017</v>
      </c>
      <c r="C113" s="91">
        <v>8321</v>
      </c>
      <c r="D113" s="91">
        <v>1</v>
      </c>
      <c r="E113" s="92">
        <v>1</v>
      </c>
      <c r="F113" s="92">
        <v>1</v>
      </c>
      <c r="G113" s="92">
        <v>5000</v>
      </c>
      <c r="H113" s="92">
        <v>5100</v>
      </c>
      <c r="I113" s="92">
        <v>511</v>
      </c>
      <c r="J113" s="93">
        <v>7</v>
      </c>
      <c r="K113" s="100" t="s">
        <v>101</v>
      </c>
      <c r="L113" s="111">
        <v>0</v>
      </c>
      <c r="M113" s="111">
        <v>0</v>
      </c>
      <c r="N113" s="112">
        <f t="shared" si="112"/>
        <v>0</v>
      </c>
      <c r="O113" s="111">
        <v>0</v>
      </c>
      <c r="P113" s="111">
        <v>0</v>
      </c>
      <c r="Q113" s="112">
        <f t="shared" si="113"/>
        <v>0</v>
      </c>
      <c r="R113" s="112">
        <f t="shared" si="114"/>
        <v>0</v>
      </c>
      <c r="S113" s="96" t="s">
        <v>95</v>
      </c>
      <c r="T113" s="97"/>
      <c r="U113" s="98"/>
      <c r="V113" s="101" t="s">
        <v>47</v>
      </c>
      <c r="W113" s="1"/>
      <c r="X113" s="1"/>
      <c r="Y113" s="1">
        <f t="shared" si="62"/>
        <v>0</v>
      </c>
      <c r="Z113" s="1"/>
      <c r="AA113" s="1"/>
      <c r="AB113" s="1">
        <f t="shared" si="63"/>
        <v>0</v>
      </c>
      <c r="AC113" s="1">
        <f t="shared" si="64"/>
        <v>0</v>
      </c>
      <c r="AD113" s="1"/>
      <c r="AE113" s="1"/>
      <c r="AF113" s="1">
        <f t="shared" si="65"/>
        <v>0</v>
      </c>
      <c r="AG113" s="1"/>
      <c r="AH113" s="1"/>
      <c r="AI113" s="1">
        <f t="shared" si="66"/>
        <v>0</v>
      </c>
      <c r="AJ113" s="102">
        <f t="shared" si="67"/>
        <v>0</v>
      </c>
      <c r="AM113" s="102">
        <f t="shared" si="68"/>
        <v>0</v>
      </c>
      <c r="AP113" s="102">
        <f t="shared" si="69"/>
        <v>0</v>
      </c>
      <c r="AQ113" s="102">
        <f t="shared" si="70"/>
        <v>0</v>
      </c>
      <c r="AT113" s="102">
        <f t="shared" si="71"/>
        <v>0</v>
      </c>
      <c r="AW113" s="102">
        <f t="shared" si="72"/>
        <v>0</v>
      </c>
      <c r="AX113" s="102">
        <f t="shared" si="73"/>
        <v>0</v>
      </c>
      <c r="AY113" s="102">
        <f t="shared" si="74"/>
        <v>0</v>
      </c>
      <c r="AZ113" s="102">
        <f t="shared" si="75"/>
        <v>0</v>
      </c>
      <c r="BA113" s="102">
        <f t="shared" si="76"/>
        <v>0</v>
      </c>
      <c r="BB113" s="102">
        <f t="shared" si="77"/>
        <v>0</v>
      </c>
      <c r="BC113" s="102">
        <f t="shared" si="78"/>
        <v>0</v>
      </c>
      <c r="BD113" s="102">
        <f t="shared" si="79"/>
        <v>0</v>
      </c>
      <c r="BE113" s="102">
        <f t="shared" si="80"/>
        <v>0</v>
      </c>
    </row>
    <row r="114" spans="1:57" s="102" customFormat="1" ht="27.75" hidden="1" customHeight="1">
      <c r="A114" s="1"/>
      <c r="B114" s="90">
        <v>2017</v>
      </c>
      <c r="C114" s="91">
        <v>8321</v>
      </c>
      <c r="D114" s="91">
        <v>1</v>
      </c>
      <c r="E114" s="92">
        <v>1</v>
      </c>
      <c r="F114" s="92">
        <v>1</v>
      </c>
      <c r="G114" s="92">
        <v>5000</v>
      </c>
      <c r="H114" s="92">
        <v>5100</v>
      </c>
      <c r="I114" s="92">
        <v>511</v>
      </c>
      <c r="J114" s="93">
        <v>8</v>
      </c>
      <c r="K114" s="100" t="s">
        <v>102</v>
      </c>
      <c r="L114" s="111">
        <v>0</v>
      </c>
      <c r="M114" s="111">
        <v>0</v>
      </c>
      <c r="N114" s="112">
        <f t="shared" si="112"/>
        <v>0</v>
      </c>
      <c r="O114" s="111">
        <v>0</v>
      </c>
      <c r="P114" s="111">
        <v>0</v>
      </c>
      <c r="Q114" s="112">
        <f t="shared" si="113"/>
        <v>0</v>
      </c>
      <c r="R114" s="112">
        <f t="shared" si="114"/>
        <v>0</v>
      </c>
      <c r="S114" s="96" t="s">
        <v>95</v>
      </c>
      <c r="T114" s="97"/>
      <c r="U114" s="98"/>
      <c r="V114" s="101" t="s">
        <v>47</v>
      </c>
      <c r="W114" s="1"/>
      <c r="X114" s="1"/>
      <c r="Y114" s="1">
        <f t="shared" si="62"/>
        <v>0</v>
      </c>
      <c r="Z114" s="1"/>
      <c r="AA114" s="1"/>
      <c r="AB114" s="1">
        <f t="shared" si="63"/>
        <v>0</v>
      </c>
      <c r="AC114" s="1">
        <f t="shared" si="64"/>
        <v>0</v>
      </c>
      <c r="AD114" s="1"/>
      <c r="AE114" s="1"/>
      <c r="AF114" s="1">
        <f t="shared" si="65"/>
        <v>0</v>
      </c>
      <c r="AG114" s="1"/>
      <c r="AH114" s="1"/>
      <c r="AI114" s="1">
        <f t="shared" si="66"/>
        <v>0</v>
      </c>
      <c r="AJ114" s="102">
        <f t="shared" si="67"/>
        <v>0</v>
      </c>
      <c r="AM114" s="102">
        <f t="shared" si="68"/>
        <v>0</v>
      </c>
      <c r="AP114" s="102">
        <f t="shared" si="69"/>
        <v>0</v>
      </c>
      <c r="AQ114" s="102">
        <f t="shared" si="70"/>
        <v>0</v>
      </c>
      <c r="AT114" s="102">
        <f t="shared" si="71"/>
        <v>0</v>
      </c>
      <c r="AW114" s="102">
        <f t="shared" si="72"/>
        <v>0</v>
      </c>
      <c r="AX114" s="102">
        <f t="shared" si="73"/>
        <v>0</v>
      </c>
      <c r="AY114" s="102">
        <f t="shared" si="74"/>
        <v>0</v>
      </c>
      <c r="AZ114" s="102">
        <f t="shared" si="75"/>
        <v>0</v>
      </c>
      <c r="BA114" s="102">
        <f t="shared" si="76"/>
        <v>0</v>
      </c>
      <c r="BB114" s="102">
        <f t="shared" si="77"/>
        <v>0</v>
      </c>
      <c r="BC114" s="102">
        <f t="shared" si="78"/>
        <v>0</v>
      </c>
      <c r="BD114" s="102">
        <f t="shared" si="79"/>
        <v>0</v>
      </c>
      <c r="BE114" s="102">
        <f t="shared" si="80"/>
        <v>0</v>
      </c>
    </row>
    <row r="115" spans="1:57" s="102" customFormat="1" ht="27.75" hidden="1" customHeight="1">
      <c r="A115" s="1"/>
      <c r="B115" s="90">
        <v>2017</v>
      </c>
      <c r="C115" s="91">
        <v>8321</v>
      </c>
      <c r="D115" s="91">
        <v>1</v>
      </c>
      <c r="E115" s="92">
        <v>1</v>
      </c>
      <c r="F115" s="92">
        <v>1</v>
      </c>
      <c r="G115" s="92">
        <v>5000</v>
      </c>
      <c r="H115" s="92">
        <v>5100</v>
      </c>
      <c r="I115" s="92">
        <v>511</v>
      </c>
      <c r="J115" s="93">
        <v>9</v>
      </c>
      <c r="K115" s="100" t="s">
        <v>103</v>
      </c>
      <c r="L115" s="111">
        <v>0</v>
      </c>
      <c r="M115" s="111">
        <v>0</v>
      </c>
      <c r="N115" s="112">
        <f t="shared" si="112"/>
        <v>0</v>
      </c>
      <c r="O115" s="111">
        <v>0</v>
      </c>
      <c r="P115" s="111">
        <v>0</v>
      </c>
      <c r="Q115" s="112">
        <f t="shared" si="113"/>
        <v>0</v>
      </c>
      <c r="R115" s="112">
        <f t="shared" si="114"/>
        <v>0</v>
      </c>
      <c r="S115" s="96" t="s">
        <v>95</v>
      </c>
      <c r="T115" s="97"/>
      <c r="U115" s="98"/>
      <c r="V115" s="101" t="s">
        <v>47</v>
      </c>
      <c r="W115" s="1"/>
      <c r="X115" s="1"/>
      <c r="Y115" s="1">
        <f t="shared" si="62"/>
        <v>0</v>
      </c>
      <c r="Z115" s="1"/>
      <c r="AA115" s="1"/>
      <c r="AB115" s="1">
        <f t="shared" si="63"/>
        <v>0</v>
      </c>
      <c r="AC115" s="1">
        <f t="shared" si="64"/>
        <v>0</v>
      </c>
      <c r="AD115" s="1"/>
      <c r="AE115" s="1"/>
      <c r="AF115" s="1">
        <f t="shared" si="65"/>
        <v>0</v>
      </c>
      <c r="AG115" s="1"/>
      <c r="AH115" s="1"/>
      <c r="AI115" s="1">
        <f t="shared" si="66"/>
        <v>0</v>
      </c>
      <c r="AJ115" s="102">
        <f t="shared" si="67"/>
        <v>0</v>
      </c>
      <c r="AM115" s="102">
        <f t="shared" si="68"/>
        <v>0</v>
      </c>
      <c r="AP115" s="102">
        <f t="shared" si="69"/>
        <v>0</v>
      </c>
      <c r="AQ115" s="102">
        <f t="shared" si="70"/>
        <v>0</v>
      </c>
      <c r="AT115" s="102">
        <f t="shared" si="71"/>
        <v>0</v>
      </c>
      <c r="AW115" s="102">
        <f t="shared" si="72"/>
        <v>0</v>
      </c>
      <c r="AX115" s="102">
        <f t="shared" si="73"/>
        <v>0</v>
      </c>
      <c r="AY115" s="102">
        <f t="shared" si="74"/>
        <v>0</v>
      </c>
      <c r="AZ115" s="102">
        <f t="shared" si="75"/>
        <v>0</v>
      </c>
      <c r="BA115" s="102">
        <f t="shared" si="76"/>
        <v>0</v>
      </c>
      <c r="BB115" s="102">
        <f t="shared" si="77"/>
        <v>0</v>
      </c>
      <c r="BC115" s="102">
        <f t="shared" si="78"/>
        <v>0</v>
      </c>
      <c r="BD115" s="102">
        <f t="shared" si="79"/>
        <v>0</v>
      </c>
      <c r="BE115" s="102">
        <f t="shared" si="80"/>
        <v>0</v>
      </c>
    </row>
    <row r="116" spans="1:57" s="102" customFormat="1" ht="27.75" hidden="1" customHeight="1">
      <c r="A116" s="1"/>
      <c r="B116" s="90">
        <v>2017</v>
      </c>
      <c r="C116" s="91">
        <v>8321</v>
      </c>
      <c r="D116" s="91">
        <v>1</v>
      </c>
      <c r="E116" s="92">
        <v>1</v>
      </c>
      <c r="F116" s="92">
        <v>1</v>
      </c>
      <c r="G116" s="92">
        <v>5000</v>
      </c>
      <c r="H116" s="92">
        <v>5100</v>
      </c>
      <c r="I116" s="92">
        <v>511</v>
      </c>
      <c r="J116" s="93">
        <v>10</v>
      </c>
      <c r="K116" s="100" t="s">
        <v>104</v>
      </c>
      <c r="L116" s="111">
        <v>0</v>
      </c>
      <c r="M116" s="111">
        <v>0</v>
      </c>
      <c r="N116" s="112">
        <f t="shared" si="112"/>
        <v>0</v>
      </c>
      <c r="O116" s="111">
        <v>0</v>
      </c>
      <c r="P116" s="111">
        <v>0</v>
      </c>
      <c r="Q116" s="112">
        <f t="shared" si="113"/>
        <v>0</v>
      </c>
      <c r="R116" s="112">
        <f t="shared" si="114"/>
        <v>0</v>
      </c>
      <c r="S116" s="96" t="s">
        <v>95</v>
      </c>
      <c r="T116" s="97"/>
      <c r="U116" s="98"/>
      <c r="V116" s="101" t="s">
        <v>47</v>
      </c>
      <c r="W116" s="1"/>
      <c r="X116" s="1"/>
      <c r="Y116" s="1">
        <f t="shared" si="62"/>
        <v>0</v>
      </c>
      <c r="Z116" s="1"/>
      <c r="AA116" s="1"/>
      <c r="AB116" s="1">
        <f t="shared" si="63"/>
        <v>0</v>
      </c>
      <c r="AC116" s="1">
        <f t="shared" si="64"/>
        <v>0</v>
      </c>
      <c r="AD116" s="1"/>
      <c r="AE116" s="1"/>
      <c r="AF116" s="1">
        <f t="shared" si="65"/>
        <v>0</v>
      </c>
      <c r="AG116" s="1"/>
      <c r="AH116" s="1"/>
      <c r="AI116" s="1">
        <f t="shared" si="66"/>
        <v>0</v>
      </c>
      <c r="AJ116" s="102">
        <f t="shared" si="67"/>
        <v>0</v>
      </c>
      <c r="AM116" s="102">
        <f t="shared" si="68"/>
        <v>0</v>
      </c>
      <c r="AP116" s="102">
        <f t="shared" si="69"/>
        <v>0</v>
      </c>
      <c r="AQ116" s="102">
        <f t="shared" si="70"/>
        <v>0</v>
      </c>
      <c r="AT116" s="102">
        <f t="shared" si="71"/>
        <v>0</v>
      </c>
      <c r="AW116" s="102">
        <f t="shared" si="72"/>
        <v>0</v>
      </c>
      <c r="AX116" s="102">
        <f t="shared" si="73"/>
        <v>0</v>
      </c>
      <c r="AY116" s="102">
        <f t="shared" si="74"/>
        <v>0</v>
      </c>
      <c r="AZ116" s="102">
        <f t="shared" si="75"/>
        <v>0</v>
      </c>
      <c r="BA116" s="102">
        <f t="shared" si="76"/>
        <v>0</v>
      </c>
      <c r="BB116" s="102">
        <f t="shared" si="77"/>
        <v>0</v>
      </c>
      <c r="BC116" s="102">
        <f t="shared" si="78"/>
        <v>0</v>
      </c>
      <c r="BD116" s="102">
        <f t="shared" si="79"/>
        <v>0</v>
      </c>
      <c r="BE116" s="102">
        <f t="shared" si="80"/>
        <v>0</v>
      </c>
    </row>
    <row r="117" spans="1:57" s="102" customFormat="1" ht="27.75" hidden="1" customHeight="1">
      <c r="A117" s="1"/>
      <c r="B117" s="90">
        <v>2017</v>
      </c>
      <c r="C117" s="91">
        <v>8321</v>
      </c>
      <c r="D117" s="91">
        <v>1</v>
      </c>
      <c r="E117" s="92">
        <v>1</v>
      </c>
      <c r="F117" s="92">
        <v>1</v>
      </c>
      <c r="G117" s="92">
        <v>5000</v>
      </c>
      <c r="H117" s="92">
        <v>5100</v>
      </c>
      <c r="I117" s="92">
        <v>511</v>
      </c>
      <c r="J117" s="93">
        <v>11</v>
      </c>
      <c r="K117" s="100" t="s">
        <v>105</v>
      </c>
      <c r="L117" s="111">
        <v>0</v>
      </c>
      <c r="M117" s="111">
        <v>0</v>
      </c>
      <c r="N117" s="112">
        <f t="shared" si="112"/>
        <v>0</v>
      </c>
      <c r="O117" s="111">
        <v>0</v>
      </c>
      <c r="P117" s="111">
        <v>0</v>
      </c>
      <c r="Q117" s="112">
        <f t="shared" si="113"/>
        <v>0</v>
      </c>
      <c r="R117" s="112">
        <f t="shared" si="114"/>
        <v>0</v>
      </c>
      <c r="S117" s="96" t="s">
        <v>95</v>
      </c>
      <c r="T117" s="97"/>
      <c r="U117" s="98"/>
      <c r="V117" s="101" t="s">
        <v>47</v>
      </c>
      <c r="W117" s="1"/>
      <c r="X117" s="1"/>
      <c r="Y117" s="1">
        <f t="shared" si="62"/>
        <v>0</v>
      </c>
      <c r="Z117" s="1"/>
      <c r="AA117" s="1"/>
      <c r="AB117" s="1">
        <f t="shared" si="63"/>
        <v>0</v>
      </c>
      <c r="AC117" s="1">
        <f t="shared" si="64"/>
        <v>0</v>
      </c>
      <c r="AD117" s="1"/>
      <c r="AE117" s="1"/>
      <c r="AF117" s="1">
        <f t="shared" si="65"/>
        <v>0</v>
      </c>
      <c r="AG117" s="1"/>
      <c r="AH117" s="1"/>
      <c r="AI117" s="1">
        <f t="shared" si="66"/>
        <v>0</v>
      </c>
      <c r="AJ117" s="102">
        <f t="shared" si="67"/>
        <v>0</v>
      </c>
      <c r="AM117" s="102">
        <f t="shared" si="68"/>
        <v>0</v>
      </c>
      <c r="AP117" s="102">
        <f t="shared" si="69"/>
        <v>0</v>
      </c>
      <c r="AQ117" s="102">
        <f t="shared" si="70"/>
        <v>0</v>
      </c>
      <c r="AT117" s="102">
        <f t="shared" si="71"/>
        <v>0</v>
      </c>
      <c r="AW117" s="102">
        <f t="shared" si="72"/>
        <v>0</v>
      </c>
      <c r="AX117" s="102">
        <f t="shared" si="73"/>
        <v>0</v>
      </c>
      <c r="AY117" s="102">
        <f t="shared" si="74"/>
        <v>0</v>
      </c>
      <c r="AZ117" s="102">
        <f t="shared" si="75"/>
        <v>0</v>
      </c>
      <c r="BA117" s="102">
        <f t="shared" si="76"/>
        <v>0</v>
      </c>
      <c r="BB117" s="102">
        <f t="shared" si="77"/>
        <v>0</v>
      </c>
      <c r="BC117" s="102">
        <f t="shared" si="78"/>
        <v>0</v>
      </c>
      <c r="BD117" s="102">
        <f t="shared" si="79"/>
        <v>0</v>
      </c>
      <c r="BE117" s="102">
        <f t="shared" si="80"/>
        <v>0</v>
      </c>
    </row>
    <row r="118" spans="1:57" s="102" customFormat="1" ht="27.75" hidden="1" customHeight="1">
      <c r="A118" s="1"/>
      <c r="B118" s="90">
        <v>2017</v>
      </c>
      <c r="C118" s="91">
        <v>8321</v>
      </c>
      <c r="D118" s="91">
        <v>1</v>
      </c>
      <c r="E118" s="92">
        <v>1</v>
      </c>
      <c r="F118" s="92">
        <v>1</v>
      </c>
      <c r="G118" s="92">
        <v>5000</v>
      </c>
      <c r="H118" s="92">
        <v>5100</v>
      </c>
      <c r="I118" s="92">
        <v>511</v>
      </c>
      <c r="J118" s="93">
        <v>12</v>
      </c>
      <c r="K118" s="100" t="s">
        <v>106</v>
      </c>
      <c r="L118" s="111">
        <v>0</v>
      </c>
      <c r="M118" s="111">
        <v>0</v>
      </c>
      <c r="N118" s="112">
        <f t="shared" si="112"/>
        <v>0</v>
      </c>
      <c r="O118" s="111">
        <v>0</v>
      </c>
      <c r="P118" s="111">
        <v>0</v>
      </c>
      <c r="Q118" s="112">
        <f t="shared" si="113"/>
        <v>0</v>
      </c>
      <c r="R118" s="112">
        <f t="shared" si="114"/>
        <v>0</v>
      </c>
      <c r="S118" s="96" t="s">
        <v>95</v>
      </c>
      <c r="T118" s="97"/>
      <c r="U118" s="98"/>
      <c r="V118" s="101" t="s">
        <v>47</v>
      </c>
      <c r="W118" s="1"/>
      <c r="X118" s="1"/>
      <c r="Y118" s="1">
        <f t="shared" si="62"/>
        <v>0</v>
      </c>
      <c r="Z118" s="1"/>
      <c r="AA118" s="1"/>
      <c r="AB118" s="1">
        <f t="shared" si="63"/>
        <v>0</v>
      </c>
      <c r="AC118" s="1">
        <f t="shared" si="64"/>
        <v>0</v>
      </c>
      <c r="AD118" s="1"/>
      <c r="AE118" s="1"/>
      <c r="AF118" s="1">
        <f t="shared" si="65"/>
        <v>0</v>
      </c>
      <c r="AG118" s="1"/>
      <c r="AH118" s="1"/>
      <c r="AI118" s="1">
        <f t="shared" si="66"/>
        <v>0</v>
      </c>
      <c r="AJ118" s="102">
        <f t="shared" si="67"/>
        <v>0</v>
      </c>
      <c r="AM118" s="102">
        <f t="shared" si="68"/>
        <v>0</v>
      </c>
      <c r="AP118" s="102">
        <f t="shared" si="69"/>
        <v>0</v>
      </c>
      <c r="AQ118" s="102">
        <f t="shared" si="70"/>
        <v>0</v>
      </c>
      <c r="AT118" s="102">
        <f t="shared" si="71"/>
        <v>0</v>
      </c>
      <c r="AW118" s="102">
        <f t="shared" si="72"/>
        <v>0</v>
      </c>
      <c r="AX118" s="102">
        <f t="shared" si="73"/>
        <v>0</v>
      </c>
      <c r="AY118" s="102">
        <f t="shared" si="74"/>
        <v>0</v>
      </c>
      <c r="AZ118" s="102">
        <f t="shared" si="75"/>
        <v>0</v>
      </c>
      <c r="BA118" s="102">
        <f t="shared" si="76"/>
        <v>0</v>
      </c>
      <c r="BB118" s="102">
        <f t="shared" si="77"/>
        <v>0</v>
      </c>
      <c r="BC118" s="102">
        <f t="shared" si="78"/>
        <v>0</v>
      </c>
      <c r="BD118" s="102">
        <f t="shared" si="79"/>
        <v>0</v>
      </c>
      <c r="BE118" s="102">
        <f t="shared" si="80"/>
        <v>0</v>
      </c>
    </row>
    <row r="119" spans="1:57" s="102" customFormat="1" ht="27.75" hidden="1" customHeight="1">
      <c r="A119" s="1"/>
      <c r="B119" s="90">
        <v>2017</v>
      </c>
      <c r="C119" s="91">
        <v>8321</v>
      </c>
      <c r="D119" s="91">
        <v>1</v>
      </c>
      <c r="E119" s="92">
        <v>1</v>
      </c>
      <c r="F119" s="92">
        <v>1</v>
      </c>
      <c r="G119" s="92">
        <v>5000</v>
      </c>
      <c r="H119" s="92">
        <v>5100</v>
      </c>
      <c r="I119" s="92">
        <v>511</v>
      </c>
      <c r="J119" s="93">
        <v>13</v>
      </c>
      <c r="K119" s="100" t="s">
        <v>107</v>
      </c>
      <c r="L119" s="111">
        <v>0</v>
      </c>
      <c r="M119" s="111">
        <v>0</v>
      </c>
      <c r="N119" s="112">
        <f t="shared" si="112"/>
        <v>0</v>
      </c>
      <c r="O119" s="111">
        <v>0</v>
      </c>
      <c r="P119" s="111">
        <v>0</v>
      </c>
      <c r="Q119" s="112">
        <f t="shared" si="113"/>
        <v>0</v>
      </c>
      <c r="R119" s="112">
        <f t="shared" si="114"/>
        <v>0</v>
      </c>
      <c r="S119" s="96" t="s">
        <v>95</v>
      </c>
      <c r="T119" s="97"/>
      <c r="U119" s="98"/>
      <c r="V119" s="101" t="s">
        <v>47</v>
      </c>
      <c r="W119" s="1"/>
      <c r="X119" s="1"/>
      <c r="Y119" s="1">
        <f t="shared" si="62"/>
        <v>0</v>
      </c>
      <c r="Z119" s="1"/>
      <c r="AA119" s="1"/>
      <c r="AB119" s="1">
        <f t="shared" si="63"/>
        <v>0</v>
      </c>
      <c r="AC119" s="1">
        <f t="shared" si="64"/>
        <v>0</v>
      </c>
      <c r="AD119" s="1"/>
      <c r="AE119" s="1"/>
      <c r="AF119" s="1">
        <f t="shared" si="65"/>
        <v>0</v>
      </c>
      <c r="AG119" s="1"/>
      <c r="AH119" s="1"/>
      <c r="AI119" s="1">
        <f t="shared" si="66"/>
        <v>0</v>
      </c>
      <c r="AJ119" s="102">
        <f t="shared" si="67"/>
        <v>0</v>
      </c>
      <c r="AM119" s="102">
        <f t="shared" si="68"/>
        <v>0</v>
      </c>
      <c r="AP119" s="102">
        <f t="shared" si="69"/>
        <v>0</v>
      </c>
      <c r="AQ119" s="102">
        <f t="shared" si="70"/>
        <v>0</v>
      </c>
      <c r="AT119" s="102">
        <f t="shared" si="71"/>
        <v>0</v>
      </c>
      <c r="AW119" s="102">
        <f t="shared" si="72"/>
        <v>0</v>
      </c>
      <c r="AX119" s="102">
        <f t="shared" si="73"/>
        <v>0</v>
      </c>
      <c r="AY119" s="102">
        <f t="shared" si="74"/>
        <v>0</v>
      </c>
      <c r="AZ119" s="102">
        <f t="shared" si="75"/>
        <v>0</v>
      </c>
      <c r="BA119" s="102">
        <f t="shared" si="76"/>
        <v>0</v>
      </c>
      <c r="BB119" s="102">
        <f t="shared" si="77"/>
        <v>0</v>
      </c>
      <c r="BC119" s="102">
        <f t="shared" si="78"/>
        <v>0</v>
      </c>
      <c r="BD119" s="102">
        <f t="shared" si="79"/>
        <v>0</v>
      </c>
      <c r="BE119" s="102">
        <f t="shared" si="80"/>
        <v>0</v>
      </c>
    </row>
    <row r="120" spans="1:57" s="102" customFormat="1" ht="27.75" hidden="1" customHeight="1">
      <c r="A120" s="1"/>
      <c r="B120" s="90">
        <v>2017</v>
      </c>
      <c r="C120" s="91">
        <v>8321</v>
      </c>
      <c r="D120" s="91">
        <v>1</v>
      </c>
      <c r="E120" s="92">
        <v>1</v>
      </c>
      <c r="F120" s="92">
        <v>1</v>
      </c>
      <c r="G120" s="92">
        <v>5000</v>
      </c>
      <c r="H120" s="92">
        <v>5100</v>
      </c>
      <c r="I120" s="92">
        <v>511</v>
      </c>
      <c r="J120" s="93">
        <v>14</v>
      </c>
      <c r="K120" s="100" t="s">
        <v>108</v>
      </c>
      <c r="L120" s="111">
        <v>0</v>
      </c>
      <c r="M120" s="111">
        <v>0</v>
      </c>
      <c r="N120" s="112">
        <f t="shared" si="112"/>
        <v>0</v>
      </c>
      <c r="O120" s="111">
        <v>0</v>
      </c>
      <c r="P120" s="111">
        <v>0</v>
      </c>
      <c r="Q120" s="112">
        <f t="shared" si="113"/>
        <v>0</v>
      </c>
      <c r="R120" s="112">
        <f t="shared" si="114"/>
        <v>0</v>
      </c>
      <c r="S120" s="96" t="s">
        <v>95</v>
      </c>
      <c r="T120" s="97"/>
      <c r="U120" s="98"/>
      <c r="V120" s="101" t="s">
        <v>47</v>
      </c>
      <c r="W120" s="1"/>
      <c r="X120" s="1"/>
      <c r="Y120" s="1">
        <f t="shared" si="62"/>
        <v>0</v>
      </c>
      <c r="Z120" s="1"/>
      <c r="AA120" s="1"/>
      <c r="AB120" s="1">
        <f t="shared" si="63"/>
        <v>0</v>
      </c>
      <c r="AC120" s="1">
        <f t="shared" si="64"/>
        <v>0</v>
      </c>
      <c r="AD120" s="1"/>
      <c r="AE120" s="1"/>
      <c r="AF120" s="1">
        <f t="shared" si="65"/>
        <v>0</v>
      </c>
      <c r="AG120" s="1"/>
      <c r="AH120" s="1"/>
      <c r="AI120" s="1">
        <f t="shared" si="66"/>
        <v>0</v>
      </c>
      <c r="AJ120" s="102">
        <f t="shared" si="67"/>
        <v>0</v>
      </c>
      <c r="AM120" s="102">
        <f t="shared" si="68"/>
        <v>0</v>
      </c>
      <c r="AP120" s="102">
        <f t="shared" si="69"/>
        <v>0</v>
      </c>
      <c r="AQ120" s="102">
        <f t="shared" si="70"/>
        <v>0</v>
      </c>
      <c r="AT120" s="102">
        <f t="shared" si="71"/>
        <v>0</v>
      </c>
      <c r="AW120" s="102">
        <f t="shared" si="72"/>
        <v>0</v>
      </c>
      <c r="AX120" s="102">
        <f t="shared" si="73"/>
        <v>0</v>
      </c>
      <c r="AY120" s="102">
        <f t="shared" si="74"/>
        <v>0</v>
      </c>
      <c r="AZ120" s="102">
        <f t="shared" si="75"/>
        <v>0</v>
      </c>
      <c r="BA120" s="102">
        <f t="shared" si="76"/>
        <v>0</v>
      </c>
      <c r="BB120" s="102">
        <f t="shared" si="77"/>
        <v>0</v>
      </c>
      <c r="BC120" s="102">
        <f t="shared" si="78"/>
        <v>0</v>
      </c>
      <c r="BD120" s="102">
        <f t="shared" si="79"/>
        <v>0</v>
      </c>
      <c r="BE120" s="102">
        <f t="shared" si="80"/>
        <v>0</v>
      </c>
    </row>
    <row r="121" spans="1:57" s="102" customFormat="1" ht="27.75" hidden="1" customHeight="1">
      <c r="A121" s="1"/>
      <c r="B121" s="90">
        <v>2017</v>
      </c>
      <c r="C121" s="91">
        <v>8321</v>
      </c>
      <c r="D121" s="91">
        <v>1</v>
      </c>
      <c r="E121" s="92">
        <v>1</v>
      </c>
      <c r="F121" s="92">
        <v>1</v>
      </c>
      <c r="G121" s="92">
        <v>5000</v>
      </c>
      <c r="H121" s="92">
        <v>5100</v>
      </c>
      <c r="I121" s="92">
        <v>511</v>
      </c>
      <c r="J121" s="93">
        <v>15</v>
      </c>
      <c r="K121" s="100" t="s">
        <v>109</v>
      </c>
      <c r="L121" s="111">
        <v>0</v>
      </c>
      <c r="M121" s="111">
        <v>0</v>
      </c>
      <c r="N121" s="112">
        <f t="shared" si="112"/>
        <v>0</v>
      </c>
      <c r="O121" s="111">
        <v>0</v>
      </c>
      <c r="P121" s="111">
        <v>0</v>
      </c>
      <c r="Q121" s="112">
        <f t="shared" si="113"/>
        <v>0</v>
      </c>
      <c r="R121" s="112">
        <f t="shared" si="114"/>
        <v>0</v>
      </c>
      <c r="S121" s="96" t="s">
        <v>95</v>
      </c>
      <c r="T121" s="97"/>
      <c r="U121" s="98"/>
      <c r="V121" s="101" t="s">
        <v>47</v>
      </c>
      <c r="W121" s="1"/>
      <c r="X121" s="1"/>
      <c r="Y121" s="1">
        <f t="shared" ref="Y121:Y184" si="115">+W121+X121</f>
        <v>0</v>
      </c>
      <c r="Z121" s="1"/>
      <c r="AA121" s="1"/>
      <c r="AB121" s="1">
        <f t="shared" ref="AB121:AB184" si="116">+Z121+AA121</f>
        <v>0</v>
      </c>
      <c r="AC121" s="1">
        <f t="shared" ref="AC121:AC184" si="117">+Y121+AB121</f>
        <v>0</v>
      </c>
      <c r="AD121" s="1"/>
      <c r="AE121" s="1"/>
      <c r="AF121" s="1">
        <f t="shared" ref="AF121:AF184" si="118">+AD121+AE121</f>
        <v>0</v>
      </c>
      <c r="AG121" s="1"/>
      <c r="AH121" s="1"/>
      <c r="AI121" s="1">
        <f t="shared" ref="AI121:AI184" si="119">+AG121+AH121</f>
        <v>0</v>
      </c>
      <c r="AJ121" s="102">
        <f t="shared" ref="AJ121:AJ184" si="120">+AF121+AI121</f>
        <v>0</v>
      </c>
      <c r="AM121" s="102">
        <f t="shared" ref="AM121:AM184" si="121">+AK121+AL121</f>
        <v>0</v>
      </c>
      <c r="AP121" s="102">
        <f t="shared" ref="AP121:AP184" si="122">+AN121+AO121</f>
        <v>0</v>
      </c>
      <c r="AQ121" s="102">
        <f t="shared" ref="AQ121:AQ184" si="123">+AM121+AP121</f>
        <v>0</v>
      </c>
      <c r="AT121" s="102">
        <f t="shared" ref="AT121:AT184" si="124">+AR121+AS121</f>
        <v>0</v>
      </c>
      <c r="AW121" s="102">
        <f t="shared" ref="AW121:AW184" si="125">+AU121+AV121</f>
        <v>0</v>
      </c>
      <c r="AX121" s="102">
        <f t="shared" ref="AX121:AX184" si="126">+AT121+AW121</f>
        <v>0</v>
      </c>
      <c r="AY121" s="102">
        <f t="shared" ref="AY121:AY184" si="127">+L121-W121-AD121-AK121-AR121</f>
        <v>0</v>
      </c>
      <c r="AZ121" s="102">
        <f t="shared" ref="AZ121:AZ184" si="128">+M121-X121-AE121-AL121-AS121</f>
        <v>0</v>
      </c>
      <c r="BA121" s="102">
        <f t="shared" ref="BA121:BA184" si="129">+N121-Y121-AI121-AM121-AT121</f>
        <v>0</v>
      </c>
      <c r="BB121" s="102">
        <f t="shared" ref="BB121:BB184" si="130">+O121-Z121-AG121-AN121-AU121</f>
        <v>0</v>
      </c>
      <c r="BC121" s="102">
        <f t="shared" ref="BC121:BC184" si="131">+P121-AA121-AH121-AO121-AV121</f>
        <v>0</v>
      </c>
      <c r="BD121" s="102">
        <f t="shared" ref="BD121:BD184" si="132">+Q121-AB121-AI121-AP121-AW121</f>
        <v>0</v>
      </c>
      <c r="BE121" s="102">
        <f t="shared" ref="BE121:BE184" si="133">+R121-AC121-AJ121-AQ121-AX121</f>
        <v>0</v>
      </c>
    </row>
    <row r="122" spans="1:57" s="120" customFormat="1" ht="55.5" hidden="1" customHeight="1">
      <c r="A122" s="1"/>
      <c r="B122" s="83">
        <v>2017</v>
      </c>
      <c r="C122" s="84">
        <v>8321</v>
      </c>
      <c r="D122" s="84">
        <v>1</v>
      </c>
      <c r="E122" s="83">
        <v>1</v>
      </c>
      <c r="F122" s="83">
        <v>1</v>
      </c>
      <c r="G122" s="83">
        <v>5000</v>
      </c>
      <c r="H122" s="83">
        <v>5100</v>
      </c>
      <c r="I122" s="83">
        <v>515</v>
      </c>
      <c r="J122" s="83"/>
      <c r="K122" s="85" t="s">
        <v>110</v>
      </c>
      <c r="L122" s="86">
        <f>SUM(L123:L131)</f>
        <v>0</v>
      </c>
      <c r="M122" s="86">
        <f t="shared" ref="M122:R122" si="134">SUM(M123:M131)</f>
        <v>0</v>
      </c>
      <c r="N122" s="86">
        <f t="shared" si="134"/>
        <v>0</v>
      </c>
      <c r="O122" s="86">
        <f t="shared" si="134"/>
        <v>0</v>
      </c>
      <c r="P122" s="86">
        <f t="shared" si="134"/>
        <v>0</v>
      </c>
      <c r="Q122" s="86">
        <f t="shared" si="134"/>
        <v>0</v>
      </c>
      <c r="R122" s="86">
        <f t="shared" si="134"/>
        <v>0</v>
      </c>
      <c r="S122" s="86"/>
      <c r="T122" s="87"/>
      <c r="U122" s="88"/>
      <c r="V122" s="89"/>
      <c r="W122" s="1"/>
      <c r="X122" s="1"/>
      <c r="Y122" s="1">
        <f t="shared" si="115"/>
        <v>0</v>
      </c>
      <c r="Z122" s="1"/>
      <c r="AA122" s="1"/>
      <c r="AB122" s="1">
        <f t="shared" si="116"/>
        <v>0</v>
      </c>
      <c r="AC122" s="1">
        <f t="shared" si="117"/>
        <v>0</v>
      </c>
      <c r="AD122" s="1"/>
      <c r="AE122" s="1"/>
      <c r="AF122" s="1">
        <f t="shared" si="118"/>
        <v>0</v>
      </c>
      <c r="AG122" s="1"/>
      <c r="AH122" s="1"/>
      <c r="AI122" s="1">
        <f t="shared" si="119"/>
        <v>0</v>
      </c>
      <c r="AJ122" s="120">
        <f t="shared" si="120"/>
        <v>0</v>
      </c>
      <c r="AM122" s="120">
        <f t="shared" si="121"/>
        <v>0</v>
      </c>
      <c r="AP122" s="120">
        <f t="shared" si="122"/>
        <v>0</v>
      </c>
      <c r="AQ122" s="120">
        <f t="shared" si="123"/>
        <v>0</v>
      </c>
      <c r="AT122" s="120">
        <f t="shared" si="124"/>
        <v>0</v>
      </c>
      <c r="AW122" s="120">
        <f t="shared" si="125"/>
        <v>0</v>
      </c>
      <c r="AX122" s="120">
        <f t="shared" si="126"/>
        <v>0</v>
      </c>
      <c r="AY122" s="120">
        <f t="shared" si="127"/>
        <v>0</v>
      </c>
      <c r="AZ122" s="120">
        <f t="shared" si="128"/>
        <v>0</v>
      </c>
      <c r="BA122" s="120">
        <f t="shared" si="129"/>
        <v>0</v>
      </c>
      <c r="BB122" s="120">
        <f t="shared" si="130"/>
        <v>0</v>
      </c>
      <c r="BC122" s="120">
        <f t="shared" si="131"/>
        <v>0</v>
      </c>
      <c r="BD122" s="120">
        <f t="shared" si="132"/>
        <v>0</v>
      </c>
      <c r="BE122" s="120">
        <f t="shared" si="133"/>
        <v>0</v>
      </c>
    </row>
    <row r="123" spans="1:57" s="102" customFormat="1" ht="27.75" hidden="1" customHeight="1">
      <c r="A123" s="1"/>
      <c r="B123" s="90">
        <v>2017</v>
      </c>
      <c r="C123" s="91">
        <v>8321</v>
      </c>
      <c r="D123" s="91">
        <v>1</v>
      </c>
      <c r="E123" s="92">
        <v>1</v>
      </c>
      <c r="F123" s="92">
        <v>1</v>
      </c>
      <c r="G123" s="92">
        <v>5000</v>
      </c>
      <c r="H123" s="92">
        <v>5100</v>
      </c>
      <c r="I123" s="92">
        <v>515</v>
      </c>
      <c r="J123" s="93">
        <v>1</v>
      </c>
      <c r="K123" s="100" t="s">
        <v>111</v>
      </c>
      <c r="L123" s="95">
        <v>0</v>
      </c>
      <c r="M123" s="95">
        <v>0</v>
      </c>
      <c r="N123" s="95">
        <f t="shared" ref="N123:N131" si="135">L123+M123</f>
        <v>0</v>
      </c>
      <c r="O123" s="95">
        <v>0</v>
      </c>
      <c r="P123" s="95">
        <v>0</v>
      </c>
      <c r="Q123" s="95">
        <f t="shared" ref="Q123:Q131" si="136">O123+P123</f>
        <v>0</v>
      </c>
      <c r="R123" s="95">
        <f t="shared" ref="R123:R131" si="137">N123+Q123</f>
        <v>0</v>
      </c>
      <c r="S123" s="96" t="s">
        <v>112</v>
      </c>
      <c r="T123" s="97"/>
      <c r="U123" s="98"/>
      <c r="V123" s="101" t="s">
        <v>47</v>
      </c>
      <c r="W123" s="1"/>
      <c r="X123" s="1"/>
      <c r="Y123" s="1">
        <f t="shared" si="115"/>
        <v>0</v>
      </c>
      <c r="Z123" s="1"/>
      <c r="AA123" s="1"/>
      <c r="AB123" s="1">
        <f t="shared" si="116"/>
        <v>0</v>
      </c>
      <c r="AC123" s="1">
        <f t="shared" si="117"/>
        <v>0</v>
      </c>
      <c r="AD123" s="1"/>
      <c r="AE123" s="1"/>
      <c r="AF123" s="1">
        <f t="shared" si="118"/>
        <v>0</v>
      </c>
      <c r="AG123" s="1"/>
      <c r="AH123" s="1"/>
      <c r="AI123" s="1">
        <f t="shared" si="119"/>
        <v>0</v>
      </c>
      <c r="AJ123" s="102">
        <f t="shared" si="120"/>
        <v>0</v>
      </c>
      <c r="AM123" s="102">
        <f t="shared" si="121"/>
        <v>0</v>
      </c>
      <c r="AP123" s="102">
        <f t="shared" si="122"/>
        <v>0</v>
      </c>
      <c r="AQ123" s="102">
        <f t="shared" si="123"/>
        <v>0</v>
      </c>
      <c r="AT123" s="102">
        <f t="shared" si="124"/>
        <v>0</v>
      </c>
      <c r="AW123" s="102">
        <f t="shared" si="125"/>
        <v>0</v>
      </c>
      <c r="AX123" s="102">
        <f t="shared" si="126"/>
        <v>0</v>
      </c>
      <c r="AY123" s="102">
        <f t="shared" si="127"/>
        <v>0</v>
      </c>
      <c r="AZ123" s="102">
        <f t="shared" si="128"/>
        <v>0</v>
      </c>
      <c r="BA123" s="102">
        <f t="shared" si="129"/>
        <v>0</v>
      </c>
      <c r="BB123" s="102">
        <f t="shared" si="130"/>
        <v>0</v>
      </c>
      <c r="BC123" s="102">
        <f t="shared" si="131"/>
        <v>0</v>
      </c>
      <c r="BD123" s="102">
        <f t="shared" si="132"/>
        <v>0</v>
      </c>
      <c r="BE123" s="102">
        <f t="shared" si="133"/>
        <v>0</v>
      </c>
    </row>
    <row r="124" spans="1:57" s="102" customFormat="1" ht="27.75" hidden="1" customHeight="1">
      <c r="A124" s="1"/>
      <c r="B124" s="90">
        <v>2017</v>
      </c>
      <c r="C124" s="91">
        <v>8321</v>
      </c>
      <c r="D124" s="91">
        <v>1</v>
      </c>
      <c r="E124" s="92">
        <v>1</v>
      </c>
      <c r="F124" s="92">
        <v>1</v>
      </c>
      <c r="G124" s="92">
        <v>5000</v>
      </c>
      <c r="H124" s="92">
        <v>5100</v>
      </c>
      <c r="I124" s="92">
        <v>515</v>
      </c>
      <c r="J124" s="93">
        <v>2</v>
      </c>
      <c r="K124" s="100" t="s">
        <v>113</v>
      </c>
      <c r="L124" s="95">
        <v>0</v>
      </c>
      <c r="M124" s="95">
        <v>0</v>
      </c>
      <c r="N124" s="95">
        <f t="shared" si="135"/>
        <v>0</v>
      </c>
      <c r="O124" s="95">
        <v>0</v>
      </c>
      <c r="P124" s="95">
        <v>0</v>
      </c>
      <c r="Q124" s="95">
        <f t="shared" si="136"/>
        <v>0</v>
      </c>
      <c r="R124" s="95">
        <f t="shared" si="137"/>
        <v>0</v>
      </c>
      <c r="S124" s="96" t="s">
        <v>112</v>
      </c>
      <c r="T124" s="97"/>
      <c r="U124" s="98"/>
      <c r="V124" s="101" t="s">
        <v>47</v>
      </c>
      <c r="W124" s="1"/>
      <c r="X124" s="1"/>
      <c r="Y124" s="1">
        <f t="shared" si="115"/>
        <v>0</v>
      </c>
      <c r="Z124" s="1"/>
      <c r="AA124" s="1"/>
      <c r="AB124" s="1">
        <f t="shared" si="116"/>
        <v>0</v>
      </c>
      <c r="AC124" s="1">
        <f t="shared" si="117"/>
        <v>0</v>
      </c>
      <c r="AD124" s="1"/>
      <c r="AE124" s="1"/>
      <c r="AF124" s="1">
        <f t="shared" si="118"/>
        <v>0</v>
      </c>
      <c r="AG124" s="1"/>
      <c r="AH124" s="1"/>
      <c r="AI124" s="1">
        <f t="shared" si="119"/>
        <v>0</v>
      </c>
      <c r="AJ124" s="102">
        <f t="shared" si="120"/>
        <v>0</v>
      </c>
      <c r="AM124" s="102">
        <f t="shared" si="121"/>
        <v>0</v>
      </c>
      <c r="AP124" s="102">
        <f t="shared" si="122"/>
        <v>0</v>
      </c>
      <c r="AQ124" s="102">
        <f t="shared" si="123"/>
        <v>0</v>
      </c>
      <c r="AT124" s="102">
        <f t="shared" si="124"/>
        <v>0</v>
      </c>
      <c r="AW124" s="102">
        <f t="shared" si="125"/>
        <v>0</v>
      </c>
      <c r="AX124" s="102">
        <f t="shared" si="126"/>
        <v>0</v>
      </c>
      <c r="AY124" s="102">
        <f t="shared" si="127"/>
        <v>0</v>
      </c>
      <c r="AZ124" s="102">
        <f t="shared" si="128"/>
        <v>0</v>
      </c>
      <c r="BA124" s="102">
        <f t="shared" si="129"/>
        <v>0</v>
      </c>
      <c r="BB124" s="102">
        <f t="shared" si="130"/>
        <v>0</v>
      </c>
      <c r="BC124" s="102">
        <f t="shared" si="131"/>
        <v>0</v>
      </c>
      <c r="BD124" s="102">
        <f t="shared" si="132"/>
        <v>0</v>
      </c>
      <c r="BE124" s="102">
        <f t="shared" si="133"/>
        <v>0</v>
      </c>
    </row>
    <row r="125" spans="1:57" s="102" customFormat="1" ht="27.75" hidden="1" customHeight="1">
      <c r="A125" s="1"/>
      <c r="B125" s="90">
        <v>2017</v>
      </c>
      <c r="C125" s="91">
        <v>8321</v>
      </c>
      <c r="D125" s="91">
        <v>1</v>
      </c>
      <c r="E125" s="92">
        <v>1</v>
      </c>
      <c r="F125" s="92">
        <v>1</v>
      </c>
      <c r="G125" s="92">
        <v>5000</v>
      </c>
      <c r="H125" s="92">
        <v>5100</v>
      </c>
      <c r="I125" s="92">
        <v>515</v>
      </c>
      <c r="J125" s="93">
        <v>3</v>
      </c>
      <c r="K125" s="100" t="s">
        <v>114</v>
      </c>
      <c r="L125" s="95">
        <v>0</v>
      </c>
      <c r="M125" s="95">
        <v>0</v>
      </c>
      <c r="N125" s="95">
        <f t="shared" si="135"/>
        <v>0</v>
      </c>
      <c r="O125" s="95">
        <v>0</v>
      </c>
      <c r="P125" s="95">
        <v>0</v>
      </c>
      <c r="Q125" s="95">
        <f t="shared" si="136"/>
        <v>0</v>
      </c>
      <c r="R125" s="95">
        <f t="shared" si="137"/>
        <v>0</v>
      </c>
      <c r="S125" s="96" t="s">
        <v>112</v>
      </c>
      <c r="T125" s="97"/>
      <c r="U125" s="98"/>
      <c r="V125" s="101" t="s">
        <v>47</v>
      </c>
      <c r="W125" s="1"/>
      <c r="X125" s="1"/>
      <c r="Y125" s="1">
        <f t="shared" si="115"/>
        <v>0</v>
      </c>
      <c r="Z125" s="1"/>
      <c r="AA125" s="1"/>
      <c r="AB125" s="1">
        <f t="shared" si="116"/>
        <v>0</v>
      </c>
      <c r="AC125" s="1">
        <f t="shared" si="117"/>
        <v>0</v>
      </c>
      <c r="AD125" s="1"/>
      <c r="AE125" s="1"/>
      <c r="AF125" s="1">
        <f t="shared" si="118"/>
        <v>0</v>
      </c>
      <c r="AG125" s="1"/>
      <c r="AH125" s="1"/>
      <c r="AI125" s="1">
        <f t="shared" si="119"/>
        <v>0</v>
      </c>
      <c r="AJ125" s="102">
        <f t="shared" si="120"/>
        <v>0</v>
      </c>
      <c r="AM125" s="102">
        <f t="shared" si="121"/>
        <v>0</v>
      </c>
      <c r="AP125" s="102">
        <f t="shared" si="122"/>
        <v>0</v>
      </c>
      <c r="AQ125" s="102">
        <f t="shared" si="123"/>
        <v>0</v>
      </c>
      <c r="AT125" s="102">
        <f t="shared" si="124"/>
        <v>0</v>
      </c>
      <c r="AW125" s="102">
        <f t="shared" si="125"/>
        <v>0</v>
      </c>
      <c r="AX125" s="102">
        <f t="shared" si="126"/>
        <v>0</v>
      </c>
      <c r="AY125" s="102">
        <f t="shared" si="127"/>
        <v>0</v>
      </c>
      <c r="AZ125" s="102">
        <f t="shared" si="128"/>
        <v>0</v>
      </c>
      <c r="BA125" s="102">
        <f t="shared" si="129"/>
        <v>0</v>
      </c>
      <c r="BB125" s="102">
        <f t="shared" si="130"/>
        <v>0</v>
      </c>
      <c r="BC125" s="102">
        <f t="shared" si="131"/>
        <v>0</v>
      </c>
      <c r="BD125" s="102">
        <f t="shared" si="132"/>
        <v>0</v>
      </c>
      <c r="BE125" s="102">
        <f t="shared" si="133"/>
        <v>0</v>
      </c>
    </row>
    <row r="126" spans="1:57" s="102" customFormat="1" ht="27.75" hidden="1" customHeight="1">
      <c r="A126" s="1"/>
      <c r="B126" s="90">
        <v>2017</v>
      </c>
      <c r="C126" s="91">
        <v>8321</v>
      </c>
      <c r="D126" s="91">
        <v>1</v>
      </c>
      <c r="E126" s="92">
        <v>1</v>
      </c>
      <c r="F126" s="92">
        <v>1</v>
      </c>
      <c r="G126" s="92">
        <v>5000</v>
      </c>
      <c r="H126" s="92">
        <v>5100</v>
      </c>
      <c r="I126" s="92">
        <v>515</v>
      </c>
      <c r="J126" s="93">
        <v>4</v>
      </c>
      <c r="K126" s="100" t="s">
        <v>115</v>
      </c>
      <c r="L126" s="95">
        <v>0</v>
      </c>
      <c r="M126" s="95">
        <v>0</v>
      </c>
      <c r="N126" s="95">
        <f t="shared" si="135"/>
        <v>0</v>
      </c>
      <c r="O126" s="95">
        <v>0</v>
      </c>
      <c r="P126" s="95">
        <v>0</v>
      </c>
      <c r="Q126" s="95">
        <f t="shared" si="136"/>
        <v>0</v>
      </c>
      <c r="R126" s="95">
        <f t="shared" si="137"/>
        <v>0</v>
      </c>
      <c r="S126" s="96" t="s">
        <v>112</v>
      </c>
      <c r="T126" s="97"/>
      <c r="U126" s="98"/>
      <c r="V126" s="101" t="s">
        <v>47</v>
      </c>
      <c r="W126" s="1"/>
      <c r="X126" s="1"/>
      <c r="Y126" s="1">
        <f t="shared" si="115"/>
        <v>0</v>
      </c>
      <c r="Z126" s="1"/>
      <c r="AA126" s="1"/>
      <c r="AB126" s="1">
        <f t="shared" si="116"/>
        <v>0</v>
      </c>
      <c r="AC126" s="1">
        <f t="shared" si="117"/>
        <v>0</v>
      </c>
      <c r="AD126" s="1"/>
      <c r="AE126" s="1"/>
      <c r="AF126" s="1">
        <f t="shared" si="118"/>
        <v>0</v>
      </c>
      <c r="AG126" s="1"/>
      <c r="AH126" s="1"/>
      <c r="AI126" s="1">
        <f t="shared" si="119"/>
        <v>0</v>
      </c>
      <c r="AJ126" s="102">
        <f t="shared" si="120"/>
        <v>0</v>
      </c>
      <c r="AM126" s="102">
        <f t="shared" si="121"/>
        <v>0</v>
      </c>
      <c r="AP126" s="102">
        <f t="shared" si="122"/>
        <v>0</v>
      </c>
      <c r="AQ126" s="102">
        <f t="shared" si="123"/>
        <v>0</v>
      </c>
      <c r="AT126" s="102">
        <f t="shared" si="124"/>
        <v>0</v>
      </c>
      <c r="AW126" s="102">
        <f t="shared" si="125"/>
        <v>0</v>
      </c>
      <c r="AX126" s="102">
        <f t="shared" si="126"/>
        <v>0</v>
      </c>
      <c r="AY126" s="102">
        <f t="shared" si="127"/>
        <v>0</v>
      </c>
      <c r="AZ126" s="102">
        <f t="shared" si="128"/>
        <v>0</v>
      </c>
      <c r="BA126" s="102">
        <f t="shared" si="129"/>
        <v>0</v>
      </c>
      <c r="BB126" s="102">
        <f t="shared" si="130"/>
        <v>0</v>
      </c>
      <c r="BC126" s="102">
        <f t="shared" si="131"/>
        <v>0</v>
      </c>
      <c r="BD126" s="102">
        <f t="shared" si="132"/>
        <v>0</v>
      </c>
      <c r="BE126" s="102">
        <f t="shared" si="133"/>
        <v>0</v>
      </c>
    </row>
    <row r="127" spans="1:57" s="102" customFormat="1" ht="27.75" hidden="1" customHeight="1">
      <c r="A127" s="1"/>
      <c r="B127" s="90">
        <v>2017</v>
      </c>
      <c r="C127" s="91">
        <v>8321</v>
      </c>
      <c r="D127" s="91">
        <v>1</v>
      </c>
      <c r="E127" s="92">
        <v>1</v>
      </c>
      <c r="F127" s="92">
        <v>1</v>
      </c>
      <c r="G127" s="92">
        <v>5000</v>
      </c>
      <c r="H127" s="92">
        <v>5100</v>
      </c>
      <c r="I127" s="92">
        <v>515</v>
      </c>
      <c r="J127" s="93">
        <v>5</v>
      </c>
      <c r="K127" s="100" t="s">
        <v>116</v>
      </c>
      <c r="L127" s="95">
        <v>0</v>
      </c>
      <c r="M127" s="95">
        <v>0</v>
      </c>
      <c r="N127" s="95">
        <f t="shared" si="135"/>
        <v>0</v>
      </c>
      <c r="O127" s="95">
        <v>0</v>
      </c>
      <c r="P127" s="95">
        <v>0</v>
      </c>
      <c r="Q127" s="95">
        <f t="shared" si="136"/>
        <v>0</v>
      </c>
      <c r="R127" s="95">
        <f t="shared" si="137"/>
        <v>0</v>
      </c>
      <c r="S127" s="96" t="s">
        <v>112</v>
      </c>
      <c r="T127" s="97"/>
      <c r="U127" s="98"/>
      <c r="V127" s="101" t="s">
        <v>47</v>
      </c>
      <c r="W127" s="1"/>
      <c r="X127" s="1"/>
      <c r="Y127" s="1">
        <f t="shared" si="115"/>
        <v>0</v>
      </c>
      <c r="Z127" s="1"/>
      <c r="AA127" s="1"/>
      <c r="AB127" s="1">
        <f t="shared" si="116"/>
        <v>0</v>
      </c>
      <c r="AC127" s="1">
        <f t="shared" si="117"/>
        <v>0</v>
      </c>
      <c r="AD127" s="1"/>
      <c r="AE127" s="1"/>
      <c r="AF127" s="1">
        <f t="shared" si="118"/>
        <v>0</v>
      </c>
      <c r="AG127" s="1"/>
      <c r="AH127" s="1"/>
      <c r="AI127" s="1">
        <f t="shared" si="119"/>
        <v>0</v>
      </c>
      <c r="AJ127" s="102">
        <f t="shared" si="120"/>
        <v>0</v>
      </c>
      <c r="AM127" s="102">
        <f t="shared" si="121"/>
        <v>0</v>
      </c>
      <c r="AP127" s="102">
        <f t="shared" si="122"/>
        <v>0</v>
      </c>
      <c r="AQ127" s="102">
        <f t="shared" si="123"/>
        <v>0</v>
      </c>
      <c r="AT127" s="102">
        <f t="shared" si="124"/>
        <v>0</v>
      </c>
      <c r="AW127" s="102">
        <f t="shared" si="125"/>
        <v>0</v>
      </c>
      <c r="AX127" s="102">
        <f t="shared" si="126"/>
        <v>0</v>
      </c>
      <c r="AY127" s="102">
        <f t="shared" si="127"/>
        <v>0</v>
      </c>
      <c r="AZ127" s="102">
        <f t="shared" si="128"/>
        <v>0</v>
      </c>
      <c r="BA127" s="102">
        <f t="shared" si="129"/>
        <v>0</v>
      </c>
      <c r="BB127" s="102">
        <f t="shared" si="130"/>
        <v>0</v>
      </c>
      <c r="BC127" s="102">
        <f t="shared" si="131"/>
        <v>0</v>
      </c>
      <c r="BD127" s="102">
        <f t="shared" si="132"/>
        <v>0</v>
      </c>
      <c r="BE127" s="102">
        <f t="shared" si="133"/>
        <v>0</v>
      </c>
    </row>
    <row r="128" spans="1:57" s="102" customFormat="1" ht="27.75" hidden="1" customHeight="1">
      <c r="A128" s="1"/>
      <c r="B128" s="90">
        <v>2017</v>
      </c>
      <c r="C128" s="91">
        <v>8321</v>
      </c>
      <c r="D128" s="91">
        <v>1</v>
      </c>
      <c r="E128" s="92">
        <v>1</v>
      </c>
      <c r="F128" s="92">
        <v>1</v>
      </c>
      <c r="G128" s="92">
        <v>5000</v>
      </c>
      <c r="H128" s="92">
        <v>5100</v>
      </c>
      <c r="I128" s="92">
        <v>515</v>
      </c>
      <c r="J128" s="93">
        <v>6</v>
      </c>
      <c r="K128" s="100" t="s">
        <v>117</v>
      </c>
      <c r="L128" s="95">
        <v>0</v>
      </c>
      <c r="M128" s="95">
        <v>0</v>
      </c>
      <c r="N128" s="95">
        <f t="shared" si="135"/>
        <v>0</v>
      </c>
      <c r="O128" s="95">
        <v>0</v>
      </c>
      <c r="P128" s="95">
        <v>0</v>
      </c>
      <c r="Q128" s="95">
        <f t="shared" si="136"/>
        <v>0</v>
      </c>
      <c r="R128" s="95">
        <f t="shared" si="137"/>
        <v>0</v>
      </c>
      <c r="S128" s="96" t="s">
        <v>112</v>
      </c>
      <c r="T128" s="97"/>
      <c r="U128" s="98"/>
      <c r="V128" s="101" t="s">
        <v>47</v>
      </c>
      <c r="W128" s="1"/>
      <c r="X128" s="1"/>
      <c r="Y128" s="1">
        <f t="shared" si="115"/>
        <v>0</v>
      </c>
      <c r="Z128" s="1"/>
      <c r="AA128" s="1"/>
      <c r="AB128" s="1">
        <f t="shared" si="116"/>
        <v>0</v>
      </c>
      <c r="AC128" s="1">
        <f t="shared" si="117"/>
        <v>0</v>
      </c>
      <c r="AD128" s="1"/>
      <c r="AE128" s="1"/>
      <c r="AF128" s="1">
        <f t="shared" si="118"/>
        <v>0</v>
      </c>
      <c r="AG128" s="1"/>
      <c r="AH128" s="1"/>
      <c r="AI128" s="1">
        <f t="shared" si="119"/>
        <v>0</v>
      </c>
      <c r="AJ128" s="102">
        <f t="shared" si="120"/>
        <v>0</v>
      </c>
      <c r="AM128" s="102">
        <f t="shared" si="121"/>
        <v>0</v>
      </c>
      <c r="AP128" s="102">
        <f t="shared" si="122"/>
        <v>0</v>
      </c>
      <c r="AQ128" s="102">
        <f t="shared" si="123"/>
        <v>0</v>
      </c>
      <c r="AT128" s="102">
        <f t="shared" si="124"/>
        <v>0</v>
      </c>
      <c r="AW128" s="102">
        <f t="shared" si="125"/>
        <v>0</v>
      </c>
      <c r="AX128" s="102">
        <f t="shared" si="126"/>
        <v>0</v>
      </c>
      <c r="AY128" s="102">
        <f t="shared" si="127"/>
        <v>0</v>
      </c>
      <c r="AZ128" s="102">
        <f t="shared" si="128"/>
        <v>0</v>
      </c>
      <c r="BA128" s="102">
        <f t="shared" si="129"/>
        <v>0</v>
      </c>
      <c r="BB128" s="102">
        <f t="shared" si="130"/>
        <v>0</v>
      </c>
      <c r="BC128" s="102">
        <f t="shared" si="131"/>
        <v>0</v>
      </c>
      <c r="BD128" s="102">
        <f t="shared" si="132"/>
        <v>0</v>
      </c>
      <c r="BE128" s="102">
        <f t="shared" si="133"/>
        <v>0</v>
      </c>
    </row>
    <row r="129" spans="1:57" s="102" customFormat="1" ht="27.75" hidden="1" customHeight="1">
      <c r="A129" s="1"/>
      <c r="B129" s="90">
        <v>2017</v>
      </c>
      <c r="C129" s="91">
        <v>8321</v>
      </c>
      <c r="D129" s="91">
        <v>1</v>
      </c>
      <c r="E129" s="92">
        <v>1</v>
      </c>
      <c r="F129" s="92">
        <v>1</v>
      </c>
      <c r="G129" s="92">
        <v>5000</v>
      </c>
      <c r="H129" s="92">
        <v>5100</v>
      </c>
      <c r="I129" s="92">
        <v>515</v>
      </c>
      <c r="J129" s="93">
        <v>7</v>
      </c>
      <c r="K129" s="100" t="s">
        <v>118</v>
      </c>
      <c r="L129" s="95">
        <v>0</v>
      </c>
      <c r="M129" s="95">
        <v>0</v>
      </c>
      <c r="N129" s="95">
        <f t="shared" si="135"/>
        <v>0</v>
      </c>
      <c r="O129" s="95">
        <v>0</v>
      </c>
      <c r="P129" s="95">
        <v>0</v>
      </c>
      <c r="Q129" s="95">
        <f t="shared" si="136"/>
        <v>0</v>
      </c>
      <c r="R129" s="95">
        <f t="shared" si="137"/>
        <v>0</v>
      </c>
      <c r="S129" s="96" t="s">
        <v>112</v>
      </c>
      <c r="T129" s="97"/>
      <c r="U129" s="98"/>
      <c r="V129" s="101" t="s">
        <v>47</v>
      </c>
      <c r="W129" s="1"/>
      <c r="X129" s="1"/>
      <c r="Y129" s="1">
        <f t="shared" si="115"/>
        <v>0</v>
      </c>
      <c r="Z129" s="1"/>
      <c r="AA129" s="1"/>
      <c r="AB129" s="1">
        <f t="shared" si="116"/>
        <v>0</v>
      </c>
      <c r="AC129" s="1">
        <f t="shared" si="117"/>
        <v>0</v>
      </c>
      <c r="AD129" s="1"/>
      <c r="AE129" s="1"/>
      <c r="AF129" s="1">
        <f t="shared" si="118"/>
        <v>0</v>
      </c>
      <c r="AG129" s="1"/>
      <c r="AH129" s="1"/>
      <c r="AI129" s="1">
        <f t="shared" si="119"/>
        <v>0</v>
      </c>
      <c r="AJ129" s="102">
        <f t="shared" si="120"/>
        <v>0</v>
      </c>
      <c r="AM129" s="102">
        <f t="shared" si="121"/>
        <v>0</v>
      </c>
      <c r="AP129" s="102">
        <f t="shared" si="122"/>
        <v>0</v>
      </c>
      <c r="AQ129" s="102">
        <f t="shared" si="123"/>
        <v>0</v>
      </c>
      <c r="AT129" s="102">
        <f t="shared" si="124"/>
        <v>0</v>
      </c>
      <c r="AW129" s="102">
        <f t="shared" si="125"/>
        <v>0</v>
      </c>
      <c r="AX129" s="102">
        <f t="shared" si="126"/>
        <v>0</v>
      </c>
      <c r="AY129" s="102">
        <f t="shared" si="127"/>
        <v>0</v>
      </c>
      <c r="AZ129" s="102">
        <f t="shared" si="128"/>
        <v>0</v>
      </c>
      <c r="BA129" s="102">
        <f t="shared" si="129"/>
        <v>0</v>
      </c>
      <c r="BB129" s="102">
        <f t="shared" si="130"/>
        <v>0</v>
      </c>
      <c r="BC129" s="102">
        <f t="shared" si="131"/>
        <v>0</v>
      </c>
      <c r="BD129" s="102">
        <f t="shared" si="132"/>
        <v>0</v>
      </c>
      <c r="BE129" s="102">
        <f t="shared" si="133"/>
        <v>0</v>
      </c>
    </row>
    <row r="130" spans="1:57" s="102" customFormat="1" ht="27.75" hidden="1" customHeight="1">
      <c r="A130" s="1"/>
      <c r="B130" s="90">
        <v>2017</v>
      </c>
      <c r="C130" s="91">
        <v>8321</v>
      </c>
      <c r="D130" s="91">
        <v>1</v>
      </c>
      <c r="E130" s="92">
        <v>1</v>
      </c>
      <c r="F130" s="92">
        <v>1</v>
      </c>
      <c r="G130" s="92">
        <v>5000</v>
      </c>
      <c r="H130" s="92">
        <v>5100</v>
      </c>
      <c r="I130" s="92">
        <v>515</v>
      </c>
      <c r="J130" s="93">
        <v>8</v>
      </c>
      <c r="K130" s="100" t="s">
        <v>119</v>
      </c>
      <c r="L130" s="95">
        <v>0</v>
      </c>
      <c r="M130" s="95">
        <v>0</v>
      </c>
      <c r="N130" s="95">
        <f t="shared" si="135"/>
        <v>0</v>
      </c>
      <c r="O130" s="95">
        <v>0</v>
      </c>
      <c r="P130" s="95">
        <v>0</v>
      </c>
      <c r="Q130" s="95">
        <f t="shared" si="136"/>
        <v>0</v>
      </c>
      <c r="R130" s="95">
        <f t="shared" si="137"/>
        <v>0</v>
      </c>
      <c r="S130" s="96" t="s">
        <v>112</v>
      </c>
      <c r="T130" s="97"/>
      <c r="U130" s="98"/>
      <c r="V130" s="101" t="s">
        <v>47</v>
      </c>
      <c r="W130" s="1"/>
      <c r="X130" s="1"/>
      <c r="Y130" s="1">
        <f t="shared" si="115"/>
        <v>0</v>
      </c>
      <c r="Z130" s="1"/>
      <c r="AA130" s="1"/>
      <c r="AB130" s="1">
        <f t="shared" si="116"/>
        <v>0</v>
      </c>
      <c r="AC130" s="1">
        <f t="shared" si="117"/>
        <v>0</v>
      </c>
      <c r="AD130" s="1"/>
      <c r="AE130" s="1"/>
      <c r="AF130" s="1">
        <f t="shared" si="118"/>
        <v>0</v>
      </c>
      <c r="AG130" s="1"/>
      <c r="AH130" s="1"/>
      <c r="AI130" s="1">
        <f t="shared" si="119"/>
        <v>0</v>
      </c>
      <c r="AJ130" s="102">
        <f t="shared" si="120"/>
        <v>0</v>
      </c>
      <c r="AM130" s="102">
        <f t="shared" si="121"/>
        <v>0</v>
      </c>
      <c r="AP130" s="102">
        <f t="shared" si="122"/>
        <v>0</v>
      </c>
      <c r="AQ130" s="102">
        <f t="shared" si="123"/>
        <v>0</v>
      </c>
      <c r="AT130" s="102">
        <f t="shared" si="124"/>
        <v>0</v>
      </c>
      <c r="AW130" s="102">
        <f t="shared" si="125"/>
        <v>0</v>
      </c>
      <c r="AX130" s="102">
        <f t="shared" si="126"/>
        <v>0</v>
      </c>
      <c r="AY130" s="102">
        <f t="shared" si="127"/>
        <v>0</v>
      </c>
      <c r="AZ130" s="102">
        <f t="shared" si="128"/>
        <v>0</v>
      </c>
      <c r="BA130" s="102">
        <f t="shared" si="129"/>
        <v>0</v>
      </c>
      <c r="BB130" s="102">
        <f t="shared" si="130"/>
        <v>0</v>
      </c>
      <c r="BC130" s="102">
        <f t="shared" si="131"/>
        <v>0</v>
      </c>
      <c r="BD130" s="102">
        <f t="shared" si="132"/>
        <v>0</v>
      </c>
      <c r="BE130" s="102">
        <f t="shared" si="133"/>
        <v>0</v>
      </c>
    </row>
    <row r="131" spans="1:57" s="102" customFormat="1" ht="27.75" hidden="1" customHeight="1">
      <c r="A131" s="1"/>
      <c r="B131" s="90">
        <v>2017</v>
      </c>
      <c r="C131" s="91">
        <v>8321</v>
      </c>
      <c r="D131" s="91">
        <v>1</v>
      </c>
      <c r="E131" s="92">
        <v>1</v>
      </c>
      <c r="F131" s="92">
        <v>1</v>
      </c>
      <c r="G131" s="92">
        <v>5000</v>
      </c>
      <c r="H131" s="92">
        <v>5100</v>
      </c>
      <c r="I131" s="92">
        <v>515</v>
      </c>
      <c r="J131" s="93">
        <v>9</v>
      </c>
      <c r="K131" s="100" t="s">
        <v>120</v>
      </c>
      <c r="L131" s="95">
        <v>0</v>
      </c>
      <c r="M131" s="95">
        <v>0</v>
      </c>
      <c r="N131" s="95">
        <f t="shared" si="135"/>
        <v>0</v>
      </c>
      <c r="O131" s="95">
        <v>0</v>
      </c>
      <c r="P131" s="95">
        <v>0</v>
      </c>
      <c r="Q131" s="95">
        <f t="shared" si="136"/>
        <v>0</v>
      </c>
      <c r="R131" s="95">
        <f t="shared" si="137"/>
        <v>0</v>
      </c>
      <c r="S131" s="96" t="s">
        <v>112</v>
      </c>
      <c r="T131" s="97"/>
      <c r="U131" s="98"/>
      <c r="V131" s="101" t="s">
        <v>47</v>
      </c>
      <c r="W131" s="1"/>
      <c r="X131" s="1"/>
      <c r="Y131" s="1">
        <f t="shared" si="115"/>
        <v>0</v>
      </c>
      <c r="Z131" s="1"/>
      <c r="AA131" s="1"/>
      <c r="AB131" s="1">
        <f t="shared" si="116"/>
        <v>0</v>
      </c>
      <c r="AC131" s="1">
        <f t="shared" si="117"/>
        <v>0</v>
      </c>
      <c r="AD131" s="1"/>
      <c r="AE131" s="1"/>
      <c r="AF131" s="1">
        <f t="shared" si="118"/>
        <v>0</v>
      </c>
      <c r="AG131" s="1"/>
      <c r="AH131" s="1"/>
      <c r="AI131" s="1">
        <f t="shared" si="119"/>
        <v>0</v>
      </c>
      <c r="AJ131" s="102">
        <f t="shared" si="120"/>
        <v>0</v>
      </c>
      <c r="AM131" s="102">
        <f t="shared" si="121"/>
        <v>0</v>
      </c>
      <c r="AP131" s="102">
        <f t="shared" si="122"/>
        <v>0</v>
      </c>
      <c r="AQ131" s="102">
        <f t="shared" si="123"/>
        <v>0</v>
      </c>
      <c r="AT131" s="102">
        <f t="shared" si="124"/>
        <v>0</v>
      </c>
      <c r="AW131" s="102">
        <f t="shared" si="125"/>
        <v>0</v>
      </c>
      <c r="AX131" s="102">
        <f t="shared" si="126"/>
        <v>0</v>
      </c>
      <c r="AY131" s="102">
        <f t="shared" si="127"/>
        <v>0</v>
      </c>
      <c r="AZ131" s="102">
        <f t="shared" si="128"/>
        <v>0</v>
      </c>
      <c r="BA131" s="102">
        <f t="shared" si="129"/>
        <v>0</v>
      </c>
      <c r="BB131" s="102">
        <f t="shared" si="130"/>
        <v>0</v>
      </c>
      <c r="BC131" s="102">
        <f t="shared" si="131"/>
        <v>0</v>
      </c>
      <c r="BD131" s="102">
        <f t="shared" si="132"/>
        <v>0</v>
      </c>
      <c r="BE131" s="102">
        <f t="shared" si="133"/>
        <v>0</v>
      </c>
    </row>
    <row r="132" spans="1:57" s="120" customFormat="1" ht="33.75" hidden="1" customHeight="1">
      <c r="A132" s="1"/>
      <c r="B132" s="83">
        <v>2017</v>
      </c>
      <c r="C132" s="84">
        <v>8321</v>
      </c>
      <c r="D132" s="84">
        <v>1</v>
      </c>
      <c r="E132" s="83">
        <v>1</v>
      </c>
      <c r="F132" s="83">
        <v>1</v>
      </c>
      <c r="G132" s="83">
        <v>5000</v>
      </c>
      <c r="H132" s="83">
        <v>5100</v>
      </c>
      <c r="I132" s="83">
        <v>519</v>
      </c>
      <c r="J132" s="83"/>
      <c r="K132" s="85" t="s">
        <v>121</v>
      </c>
      <c r="L132" s="86">
        <f>SUM(L133:L137)</f>
        <v>0</v>
      </c>
      <c r="M132" s="86">
        <f t="shared" ref="M132:R132" si="138">SUM(M133:M137)</f>
        <v>0</v>
      </c>
      <c r="N132" s="86">
        <f t="shared" si="138"/>
        <v>0</v>
      </c>
      <c r="O132" s="86">
        <f t="shared" si="138"/>
        <v>0</v>
      </c>
      <c r="P132" s="86">
        <f t="shared" si="138"/>
        <v>0</v>
      </c>
      <c r="Q132" s="86">
        <f t="shared" si="138"/>
        <v>0</v>
      </c>
      <c r="R132" s="86">
        <f t="shared" si="138"/>
        <v>0</v>
      </c>
      <c r="S132" s="86"/>
      <c r="T132" s="87"/>
      <c r="U132" s="88"/>
      <c r="V132" s="89"/>
      <c r="W132" s="1"/>
      <c r="X132" s="1"/>
      <c r="Y132" s="1">
        <f t="shared" si="115"/>
        <v>0</v>
      </c>
      <c r="Z132" s="1"/>
      <c r="AA132" s="1"/>
      <c r="AB132" s="1">
        <f t="shared" si="116"/>
        <v>0</v>
      </c>
      <c r="AC132" s="1">
        <f t="shared" si="117"/>
        <v>0</v>
      </c>
      <c r="AD132" s="1"/>
      <c r="AE132" s="1"/>
      <c r="AF132" s="1">
        <f t="shared" si="118"/>
        <v>0</v>
      </c>
      <c r="AG132" s="1"/>
      <c r="AH132" s="1"/>
      <c r="AI132" s="1">
        <f t="shared" si="119"/>
        <v>0</v>
      </c>
      <c r="AJ132" s="120">
        <f t="shared" si="120"/>
        <v>0</v>
      </c>
      <c r="AM132" s="120">
        <f t="shared" si="121"/>
        <v>0</v>
      </c>
      <c r="AP132" s="120">
        <f t="shared" si="122"/>
        <v>0</v>
      </c>
      <c r="AQ132" s="120">
        <f t="shared" si="123"/>
        <v>0</v>
      </c>
      <c r="AT132" s="120">
        <f t="shared" si="124"/>
        <v>0</v>
      </c>
      <c r="AW132" s="120">
        <f t="shared" si="125"/>
        <v>0</v>
      </c>
      <c r="AX132" s="120">
        <f t="shared" si="126"/>
        <v>0</v>
      </c>
      <c r="AY132" s="120">
        <f t="shared" si="127"/>
        <v>0</v>
      </c>
      <c r="AZ132" s="120">
        <f t="shared" si="128"/>
        <v>0</v>
      </c>
      <c r="BA132" s="120">
        <f t="shared" si="129"/>
        <v>0</v>
      </c>
      <c r="BB132" s="120">
        <f t="shared" si="130"/>
        <v>0</v>
      </c>
      <c r="BC132" s="120">
        <f t="shared" si="131"/>
        <v>0</v>
      </c>
      <c r="BD132" s="120">
        <f t="shared" si="132"/>
        <v>0</v>
      </c>
      <c r="BE132" s="120">
        <f t="shared" si="133"/>
        <v>0</v>
      </c>
    </row>
    <row r="133" spans="1:57" s="102" customFormat="1" ht="27.75" hidden="1" customHeight="1">
      <c r="A133" s="1"/>
      <c r="B133" s="90">
        <v>2017</v>
      </c>
      <c r="C133" s="91">
        <v>8321</v>
      </c>
      <c r="D133" s="91">
        <v>1</v>
      </c>
      <c r="E133" s="92">
        <v>1</v>
      </c>
      <c r="F133" s="92">
        <v>1</v>
      </c>
      <c r="G133" s="92">
        <v>5000</v>
      </c>
      <c r="H133" s="92">
        <v>5100</v>
      </c>
      <c r="I133" s="92">
        <v>519</v>
      </c>
      <c r="J133" s="93">
        <v>1</v>
      </c>
      <c r="K133" s="100" t="s">
        <v>122</v>
      </c>
      <c r="L133" s="95">
        <v>0</v>
      </c>
      <c r="M133" s="95">
        <v>0</v>
      </c>
      <c r="N133" s="95">
        <f t="shared" ref="N133:N138" si="139">L133+M133</f>
        <v>0</v>
      </c>
      <c r="O133" s="95">
        <v>0</v>
      </c>
      <c r="P133" s="95">
        <v>0</v>
      </c>
      <c r="Q133" s="95">
        <f t="shared" ref="Q133:Q138" si="140">O133+P133</f>
        <v>0</v>
      </c>
      <c r="R133" s="95">
        <f t="shared" ref="R133:R138" si="141">N133+Q133</f>
        <v>0</v>
      </c>
      <c r="S133" s="96" t="s">
        <v>95</v>
      </c>
      <c r="T133" s="97"/>
      <c r="U133" s="98"/>
      <c r="V133" s="101" t="s">
        <v>47</v>
      </c>
      <c r="W133" s="1"/>
      <c r="X133" s="1"/>
      <c r="Y133" s="1">
        <f t="shared" si="115"/>
        <v>0</v>
      </c>
      <c r="Z133" s="1"/>
      <c r="AA133" s="1"/>
      <c r="AB133" s="1">
        <f t="shared" si="116"/>
        <v>0</v>
      </c>
      <c r="AC133" s="1">
        <f t="shared" si="117"/>
        <v>0</v>
      </c>
      <c r="AD133" s="1"/>
      <c r="AE133" s="1"/>
      <c r="AF133" s="1">
        <f t="shared" si="118"/>
        <v>0</v>
      </c>
      <c r="AG133" s="1"/>
      <c r="AH133" s="1"/>
      <c r="AI133" s="1">
        <f t="shared" si="119"/>
        <v>0</v>
      </c>
      <c r="AJ133" s="102">
        <f t="shared" si="120"/>
        <v>0</v>
      </c>
      <c r="AM133" s="102">
        <f t="shared" si="121"/>
        <v>0</v>
      </c>
      <c r="AP133" s="102">
        <f t="shared" si="122"/>
        <v>0</v>
      </c>
      <c r="AQ133" s="102">
        <f t="shared" si="123"/>
        <v>0</v>
      </c>
      <c r="AT133" s="102">
        <f t="shared" si="124"/>
        <v>0</v>
      </c>
      <c r="AW133" s="102">
        <f t="shared" si="125"/>
        <v>0</v>
      </c>
      <c r="AX133" s="102">
        <f t="shared" si="126"/>
        <v>0</v>
      </c>
      <c r="AY133" s="102">
        <f t="shared" si="127"/>
        <v>0</v>
      </c>
      <c r="AZ133" s="102">
        <f t="shared" si="128"/>
        <v>0</v>
      </c>
      <c r="BA133" s="102">
        <f t="shared" si="129"/>
        <v>0</v>
      </c>
      <c r="BB133" s="102">
        <f t="shared" si="130"/>
        <v>0</v>
      </c>
      <c r="BC133" s="102">
        <f t="shared" si="131"/>
        <v>0</v>
      </c>
      <c r="BD133" s="102">
        <f t="shared" si="132"/>
        <v>0</v>
      </c>
      <c r="BE133" s="102">
        <f t="shared" si="133"/>
        <v>0</v>
      </c>
    </row>
    <row r="134" spans="1:57" s="102" customFormat="1" ht="27.75" hidden="1" customHeight="1">
      <c r="A134" s="1"/>
      <c r="B134" s="90">
        <v>2017</v>
      </c>
      <c r="C134" s="91">
        <v>8321</v>
      </c>
      <c r="D134" s="91">
        <v>1</v>
      </c>
      <c r="E134" s="92">
        <v>1</v>
      </c>
      <c r="F134" s="92">
        <v>1</v>
      </c>
      <c r="G134" s="92">
        <v>5000</v>
      </c>
      <c r="H134" s="92">
        <v>5100</v>
      </c>
      <c r="I134" s="92">
        <v>519</v>
      </c>
      <c r="J134" s="93">
        <v>2</v>
      </c>
      <c r="K134" s="100" t="s">
        <v>123</v>
      </c>
      <c r="L134" s="95">
        <v>0</v>
      </c>
      <c r="M134" s="95">
        <v>0</v>
      </c>
      <c r="N134" s="95">
        <f t="shared" si="139"/>
        <v>0</v>
      </c>
      <c r="O134" s="95">
        <v>0</v>
      </c>
      <c r="P134" s="95">
        <v>0</v>
      </c>
      <c r="Q134" s="95">
        <f t="shared" si="140"/>
        <v>0</v>
      </c>
      <c r="R134" s="95">
        <f t="shared" si="141"/>
        <v>0</v>
      </c>
      <c r="S134" s="96" t="s">
        <v>95</v>
      </c>
      <c r="T134" s="97"/>
      <c r="U134" s="98"/>
      <c r="V134" s="101" t="s">
        <v>47</v>
      </c>
      <c r="W134" s="1"/>
      <c r="X134" s="1"/>
      <c r="Y134" s="1">
        <f t="shared" si="115"/>
        <v>0</v>
      </c>
      <c r="Z134" s="1"/>
      <c r="AA134" s="1"/>
      <c r="AB134" s="1">
        <f t="shared" si="116"/>
        <v>0</v>
      </c>
      <c r="AC134" s="1">
        <f t="shared" si="117"/>
        <v>0</v>
      </c>
      <c r="AD134" s="1"/>
      <c r="AE134" s="1"/>
      <c r="AF134" s="1">
        <f t="shared" si="118"/>
        <v>0</v>
      </c>
      <c r="AG134" s="1"/>
      <c r="AH134" s="1"/>
      <c r="AI134" s="1">
        <f t="shared" si="119"/>
        <v>0</v>
      </c>
      <c r="AJ134" s="102">
        <f t="shared" si="120"/>
        <v>0</v>
      </c>
      <c r="AM134" s="102">
        <f t="shared" si="121"/>
        <v>0</v>
      </c>
      <c r="AP134" s="102">
        <f t="shared" si="122"/>
        <v>0</v>
      </c>
      <c r="AQ134" s="102">
        <f t="shared" si="123"/>
        <v>0</v>
      </c>
      <c r="AT134" s="102">
        <f t="shared" si="124"/>
        <v>0</v>
      </c>
      <c r="AW134" s="102">
        <f t="shared" si="125"/>
        <v>0</v>
      </c>
      <c r="AX134" s="102">
        <f t="shared" si="126"/>
        <v>0</v>
      </c>
      <c r="AY134" s="102">
        <f t="shared" si="127"/>
        <v>0</v>
      </c>
      <c r="AZ134" s="102">
        <f t="shared" si="128"/>
        <v>0</v>
      </c>
      <c r="BA134" s="102">
        <f t="shared" si="129"/>
        <v>0</v>
      </c>
      <c r="BB134" s="102">
        <f t="shared" si="130"/>
        <v>0</v>
      </c>
      <c r="BC134" s="102">
        <f t="shared" si="131"/>
        <v>0</v>
      </c>
      <c r="BD134" s="102">
        <f t="shared" si="132"/>
        <v>0</v>
      </c>
      <c r="BE134" s="102">
        <f t="shared" si="133"/>
        <v>0</v>
      </c>
    </row>
    <row r="135" spans="1:57" s="102" customFormat="1" ht="27.75" hidden="1" customHeight="1">
      <c r="A135" s="1"/>
      <c r="B135" s="90">
        <v>2017</v>
      </c>
      <c r="C135" s="91">
        <v>8321</v>
      </c>
      <c r="D135" s="91">
        <v>1</v>
      </c>
      <c r="E135" s="92">
        <v>1</v>
      </c>
      <c r="F135" s="92">
        <v>1</v>
      </c>
      <c r="G135" s="92">
        <v>5000</v>
      </c>
      <c r="H135" s="92">
        <v>5100</v>
      </c>
      <c r="I135" s="92">
        <v>519</v>
      </c>
      <c r="J135" s="93">
        <v>3</v>
      </c>
      <c r="K135" s="100" t="s">
        <v>124</v>
      </c>
      <c r="L135" s="95">
        <v>0</v>
      </c>
      <c r="M135" s="95">
        <v>0</v>
      </c>
      <c r="N135" s="95">
        <f t="shared" si="139"/>
        <v>0</v>
      </c>
      <c r="O135" s="95">
        <v>0</v>
      </c>
      <c r="P135" s="95">
        <v>0</v>
      </c>
      <c r="Q135" s="95">
        <f t="shared" si="140"/>
        <v>0</v>
      </c>
      <c r="R135" s="95">
        <f t="shared" si="141"/>
        <v>0</v>
      </c>
      <c r="S135" s="96" t="s">
        <v>95</v>
      </c>
      <c r="T135" s="97"/>
      <c r="U135" s="98"/>
      <c r="V135" s="101" t="s">
        <v>47</v>
      </c>
      <c r="W135" s="1"/>
      <c r="X135" s="1"/>
      <c r="Y135" s="1">
        <f t="shared" si="115"/>
        <v>0</v>
      </c>
      <c r="Z135" s="1"/>
      <c r="AA135" s="1"/>
      <c r="AB135" s="1">
        <f t="shared" si="116"/>
        <v>0</v>
      </c>
      <c r="AC135" s="1">
        <f t="shared" si="117"/>
        <v>0</v>
      </c>
      <c r="AD135" s="1"/>
      <c r="AE135" s="1"/>
      <c r="AF135" s="1">
        <f t="shared" si="118"/>
        <v>0</v>
      </c>
      <c r="AG135" s="1"/>
      <c r="AH135" s="1"/>
      <c r="AI135" s="1">
        <f t="shared" si="119"/>
        <v>0</v>
      </c>
      <c r="AJ135" s="102">
        <f t="shared" si="120"/>
        <v>0</v>
      </c>
      <c r="AM135" s="102">
        <f t="shared" si="121"/>
        <v>0</v>
      </c>
      <c r="AP135" s="102">
        <f t="shared" si="122"/>
        <v>0</v>
      </c>
      <c r="AQ135" s="102">
        <f t="shared" si="123"/>
        <v>0</v>
      </c>
      <c r="AT135" s="102">
        <f t="shared" si="124"/>
        <v>0</v>
      </c>
      <c r="AW135" s="102">
        <f t="shared" si="125"/>
        <v>0</v>
      </c>
      <c r="AX135" s="102">
        <f t="shared" si="126"/>
        <v>0</v>
      </c>
      <c r="AY135" s="102">
        <f t="shared" si="127"/>
        <v>0</v>
      </c>
      <c r="AZ135" s="102">
        <f t="shared" si="128"/>
        <v>0</v>
      </c>
      <c r="BA135" s="102">
        <f t="shared" si="129"/>
        <v>0</v>
      </c>
      <c r="BB135" s="102">
        <f t="shared" si="130"/>
        <v>0</v>
      </c>
      <c r="BC135" s="102">
        <f t="shared" si="131"/>
        <v>0</v>
      </c>
      <c r="BD135" s="102">
        <f t="shared" si="132"/>
        <v>0</v>
      </c>
      <c r="BE135" s="102">
        <f t="shared" si="133"/>
        <v>0</v>
      </c>
    </row>
    <row r="136" spans="1:57" s="102" customFormat="1" ht="27.75" hidden="1" customHeight="1">
      <c r="A136" s="1"/>
      <c r="B136" s="90">
        <v>2017</v>
      </c>
      <c r="C136" s="91">
        <v>8321</v>
      </c>
      <c r="D136" s="91">
        <v>1</v>
      </c>
      <c r="E136" s="92">
        <v>1</v>
      </c>
      <c r="F136" s="92">
        <v>1</v>
      </c>
      <c r="G136" s="92">
        <v>5000</v>
      </c>
      <c r="H136" s="92">
        <v>5100</v>
      </c>
      <c r="I136" s="92">
        <v>519</v>
      </c>
      <c r="J136" s="93">
        <v>4</v>
      </c>
      <c r="K136" s="100" t="s">
        <v>125</v>
      </c>
      <c r="L136" s="95">
        <v>0</v>
      </c>
      <c r="M136" s="95">
        <v>0</v>
      </c>
      <c r="N136" s="95">
        <f t="shared" si="139"/>
        <v>0</v>
      </c>
      <c r="O136" s="95">
        <v>0</v>
      </c>
      <c r="P136" s="95">
        <v>0</v>
      </c>
      <c r="Q136" s="95">
        <f t="shared" si="140"/>
        <v>0</v>
      </c>
      <c r="R136" s="95">
        <f t="shared" si="141"/>
        <v>0</v>
      </c>
      <c r="S136" s="96" t="s">
        <v>95</v>
      </c>
      <c r="T136" s="97"/>
      <c r="U136" s="98"/>
      <c r="V136" s="101" t="s">
        <v>47</v>
      </c>
      <c r="W136" s="1"/>
      <c r="X136" s="1"/>
      <c r="Y136" s="1">
        <f t="shared" si="115"/>
        <v>0</v>
      </c>
      <c r="Z136" s="1"/>
      <c r="AA136" s="1"/>
      <c r="AB136" s="1">
        <f t="shared" si="116"/>
        <v>0</v>
      </c>
      <c r="AC136" s="1">
        <f t="shared" si="117"/>
        <v>0</v>
      </c>
      <c r="AD136" s="1"/>
      <c r="AE136" s="1"/>
      <c r="AF136" s="1">
        <f t="shared" si="118"/>
        <v>0</v>
      </c>
      <c r="AG136" s="1"/>
      <c r="AH136" s="1"/>
      <c r="AI136" s="1">
        <f t="shared" si="119"/>
        <v>0</v>
      </c>
      <c r="AJ136" s="102">
        <f t="shared" si="120"/>
        <v>0</v>
      </c>
      <c r="AM136" s="102">
        <f t="shared" si="121"/>
        <v>0</v>
      </c>
      <c r="AP136" s="102">
        <f t="shared" si="122"/>
        <v>0</v>
      </c>
      <c r="AQ136" s="102">
        <f t="shared" si="123"/>
        <v>0</v>
      </c>
      <c r="AT136" s="102">
        <f t="shared" si="124"/>
        <v>0</v>
      </c>
      <c r="AW136" s="102">
        <f t="shared" si="125"/>
        <v>0</v>
      </c>
      <c r="AX136" s="102">
        <f t="shared" si="126"/>
        <v>0</v>
      </c>
      <c r="AY136" s="102">
        <f t="shared" si="127"/>
        <v>0</v>
      </c>
      <c r="AZ136" s="102">
        <f t="shared" si="128"/>
        <v>0</v>
      </c>
      <c r="BA136" s="102">
        <f t="shared" si="129"/>
        <v>0</v>
      </c>
      <c r="BB136" s="102">
        <f t="shared" si="130"/>
        <v>0</v>
      </c>
      <c r="BC136" s="102">
        <f t="shared" si="131"/>
        <v>0</v>
      </c>
      <c r="BD136" s="102">
        <f t="shared" si="132"/>
        <v>0</v>
      </c>
      <c r="BE136" s="102">
        <f t="shared" si="133"/>
        <v>0</v>
      </c>
    </row>
    <row r="137" spans="1:57" s="102" customFormat="1" ht="27.75" hidden="1" customHeight="1">
      <c r="A137" s="1"/>
      <c r="B137" s="90">
        <v>2017</v>
      </c>
      <c r="C137" s="91">
        <v>8321</v>
      </c>
      <c r="D137" s="91">
        <v>1</v>
      </c>
      <c r="E137" s="92">
        <v>1</v>
      </c>
      <c r="F137" s="92">
        <v>1</v>
      </c>
      <c r="G137" s="92">
        <v>5000</v>
      </c>
      <c r="H137" s="92">
        <v>5100</v>
      </c>
      <c r="I137" s="92">
        <v>519</v>
      </c>
      <c r="J137" s="93">
        <v>5</v>
      </c>
      <c r="K137" s="100" t="s">
        <v>126</v>
      </c>
      <c r="L137" s="95">
        <v>0</v>
      </c>
      <c r="M137" s="95">
        <v>0</v>
      </c>
      <c r="N137" s="95">
        <f t="shared" si="139"/>
        <v>0</v>
      </c>
      <c r="O137" s="95">
        <v>0</v>
      </c>
      <c r="P137" s="95">
        <v>0</v>
      </c>
      <c r="Q137" s="95">
        <f t="shared" si="140"/>
        <v>0</v>
      </c>
      <c r="R137" s="95">
        <f t="shared" si="141"/>
        <v>0</v>
      </c>
      <c r="S137" s="96" t="s">
        <v>95</v>
      </c>
      <c r="T137" s="97"/>
      <c r="U137" s="98"/>
      <c r="V137" s="101" t="s">
        <v>47</v>
      </c>
      <c r="W137" s="1"/>
      <c r="X137" s="1"/>
      <c r="Y137" s="1">
        <f t="shared" si="115"/>
        <v>0</v>
      </c>
      <c r="Z137" s="1"/>
      <c r="AA137" s="1"/>
      <c r="AB137" s="1">
        <f t="shared" si="116"/>
        <v>0</v>
      </c>
      <c r="AC137" s="1">
        <f t="shared" si="117"/>
        <v>0</v>
      </c>
      <c r="AD137" s="1"/>
      <c r="AE137" s="1"/>
      <c r="AF137" s="1">
        <f t="shared" si="118"/>
        <v>0</v>
      </c>
      <c r="AG137" s="1"/>
      <c r="AH137" s="1"/>
      <c r="AI137" s="1">
        <f t="shared" si="119"/>
        <v>0</v>
      </c>
      <c r="AJ137" s="102">
        <f t="shared" si="120"/>
        <v>0</v>
      </c>
      <c r="AM137" s="102">
        <f t="shared" si="121"/>
        <v>0</v>
      </c>
      <c r="AP137" s="102">
        <f t="shared" si="122"/>
        <v>0</v>
      </c>
      <c r="AQ137" s="102">
        <f t="shared" si="123"/>
        <v>0</v>
      </c>
      <c r="AT137" s="102">
        <f t="shared" si="124"/>
        <v>0</v>
      </c>
      <c r="AW137" s="102">
        <f t="shared" si="125"/>
        <v>0</v>
      </c>
      <c r="AX137" s="102">
        <f t="shared" si="126"/>
        <v>0</v>
      </c>
      <c r="AY137" s="102">
        <f t="shared" si="127"/>
        <v>0</v>
      </c>
      <c r="AZ137" s="102">
        <f t="shared" si="128"/>
        <v>0</v>
      </c>
      <c r="BA137" s="102">
        <f t="shared" si="129"/>
        <v>0</v>
      </c>
      <c r="BB137" s="102">
        <f t="shared" si="130"/>
        <v>0</v>
      </c>
      <c r="BC137" s="102">
        <f t="shared" si="131"/>
        <v>0</v>
      </c>
      <c r="BD137" s="102">
        <f t="shared" si="132"/>
        <v>0</v>
      </c>
      <c r="BE137" s="102">
        <f t="shared" si="133"/>
        <v>0</v>
      </c>
    </row>
    <row r="138" spans="1:57" s="114" customFormat="1" ht="32.25" hidden="1" customHeight="1">
      <c r="A138" s="1"/>
      <c r="B138" s="76">
        <v>2017</v>
      </c>
      <c r="C138" s="77">
        <v>8321</v>
      </c>
      <c r="D138" s="77">
        <v>1</v>
      </c>
      <c r="E138" s="76">
        <v>1</v>
      </c>
      <c r="F138" s="76">
        <v>1</v>
      </c>
      <c r="G138" s="76">
        <v>5000</v>
      </c>
      <c r="H138" s="76">
        <v>5200</v>
      </c>
      <c r="I138" s="76" t="s">
        <v>38</v>
      </c>
      <c r="J138" s="76"/>
      <c r="K138" s="78" t="s">
        <v>127</v>
      </c>
      <c r="L138" s="79">
        <f>L139+L141</f>
        <v>0</v>
      </c>
      <c r="M138" s="79">
        <f>M139+M141</f>
        <v>0</v>
      </c>
      <c r="N138" s="79">
        <f t="shared" si="139"/>
        <v>0</v>
      </c>
      <c r="O138" s="79">
        <f>O139+O141</f>
        <v>0</v>
      </c>
      <c r="P138" s="79">
        <f>P139+P141</f>
        <v>0</v>
      </c>
      <c r="Q138" s="79">
        <f t="shared" si="140"/>
        <v>0</v>
      </c>
      <c r="R138" s="79">
        <f t="shared" si="141"/>
        <v>0</v>
      </c>
      <c r="S138" s="121"/>
      <c r="T138" s="80"/>
      <c r="U138" s="80"/>
      <c r="V138" s="82"/>
      <c r="W138" s="1"/>
      <c r="X138" s="1"/>
      <c r="Y138" s="1">
        <f t="shared" si="115"/>
        <v>0</v>
      </c>
      <c r="Z138" s="1"/>
      <c r="AA138" s="1"/>
      <c r="AB138" s="1">
        <f t="shared" si="116"/>
        <v>0</v>
      </c>
      <c r="AC138" s="1">
        <f t="shared" si="117"/>
        <v>0</v>
      </c>
      <c r="AD138" s="1"/>
      <c r="AE138" s="1"/>
      <c r="AF138" s="1">
        <f t="shared" si="118"/>
        <v>0</v>
      </c>
      <c r="AG138" s="1"/>
      <c r="AH138" s="1"/>
      <c r="AI138" s="1">
        <f t="shared" si="119"/>
        <v>0</v>
      </c>
      <c r="AJ138" s="114">
        <f t="shared" si="120"/>
        <v>0</v>
      </c>
      <c r="AM138" s="114">
        <f t="shared" si="121"/>
        <v>0</v>
      </c>
      <c r="AP138" s="114">
        <f t="shared" si="122"/>
        <v>0</v>
      </c>
      <c r="AQ138" s="114">
        <f t="shared" si="123"/>
        <v>0</v>
      </c>
      <c r="AT138" s="114">
        <f t="shared" si="124"/>
        <v>0</v>
      </c>
      <c r="AW138" s="114">
        <f t="shared" si="125"/>
        <v>0</v>
      </c>
      <c r="AX138" s="114">
        <f t="shared" si="126"/>
        <v>0</v>
      </c>
      <c r="AY138" s="114">
        <f t="shared" si="127"/>
        <v>0</v>
      </c>
      <c r="AZ138" s="114">
        <f t="shared" si="128"/>
        <v>0</v>
      </c>
      <c r="BA138" s="114">
        <f t="shared" si="129"/>
        <v>0</v>
      </c>
      <c r="BB138" s="114">
        <f t="shared" si="130"/>
        <v>0</v>
      </c>
      <c r="BC138" s="114">
        <f t="shared" si="131"/>
        <v>0</v>
      </c>
      <c r="BD138" s="114">
        <f t="shared" si="132"/>
        <v>0</v>
      </c>
      <c r="BE138" s="114">
        <f t="shared" si="133"/>
        <v>0</v>
      </c>
    </row>
    <row r="139" spans="1:57" s="114" customFormat="1" ht="32.25" hidden="1" customHeight="1">
      <c r="A139" s="1"/>
      <c r="B139" s="83">
        <v>2017</v>
      </c>
      <c r="C139" s="84">
        <v>8321</v>
      </c>
      <c r="D139" s="84">
        <v>1</v>
      </c>
      <c r="E139" s="83">
        <v>1</v>
      </c>
      <c r="F139" s="83">
        <v>1</v>
      </c>
      <c r="G139" s="83">
        <v>5000</v>
      </c>
      <c r="H139" s="83">
        <v>5200</v>
      </c>
      <c r="I139" s="83">
        <v>521</v>
      </c>
      <c r="J139" s="83"/>
      <c r="K139" s="85" t="s">
        <v>128</v>
      </c>
      <c r="L139" s="86">
        <f>L140</f>
        <v>0</v>
      </c>
      <c r="M139" s="86">
        <f t="shared" ref="M139:R139" si="142">M140</f>
        <v>0</v>
      </c>
      <c r="N139" s="86">
        <f t="shared" si="142"/>
        <v>0</v>
      </c>
      <c r="O139" s="86">
        <f t="shared" si="142"/>
        <v>0</v>
      </c>
      <c r="P139" s="86">
        <f t="shared" si="142"/>
        <v>0</v>
      </c>
      <c r="Q139" s="86">
        <f t="shared" si="142"/>
        <v>0</v>
      </c>
      <c r="R139" s="86">
        <f t="shared" si="142"/>
        <v>0</v>
      </c>
      <c r="S139" s="122"/>
      <c r="T139" s="87"/>
      <c r="U139" s="87"/>
      <c r="V139" s="89"/>
      <c r="W139" s="1"/>
      <c r="X139" s="1"/>
      <c r="Y139" s="1">
        <f t="shared" si="115"/>
        <v>0</v>
      </c>
      <c r="Z139" s="1"/>
      <c r="AA139" s="1"/>
      <c r="AB139" s="1">
        <f t="shared" si="116"/>
        <v>0</v>
      </c>
      <c r="AC139" s="1">
        <f t="shared" si="117"/>
        <v>0</v>
      </c>
      <c r="AD139" s="1"/>
      <c r="AE139" s="1"/>
      <c r="AF139" s="1">
        <f t="shared" si="118"/>
        <v>0</v>
      </c>
      <c r="AG139" s="1"/>
      <c r="AH139" s="1"/>
      <c r="AI139" s="1">
        <f t="shared" si="119"/>
        <v>0</v>
      </c>
      <c r="AJ139" s="114">
        <f t="shared" si="120"/>
        <v>0</v>
      </c>
      <c r="AM139" s="114">
        <f t="shared" si="121"/>
        <v>0</v>
      </c>
      <c r="AP139" s="114">
        <f t="shared" si="122"/>
        <v>0</v>
      </c>
      <c r="AQ139" s="114">
        <f t="shared" si="123"/>
        <v>0</v>
      </c>
      <c r="AT139" s="114">
        <f t="shared" si="124"/>
        <v>0</v>
      </c>
      <c r="AW139" s="114">
        <f t="shared" si="125"/>
        <v>0</v>
      </c>
      <c r="AX139" s="114">
        <f t="shared" si="126"/>
        <v>0</v>
      </c>
      <c r="AY139" s="114">
        <f t="shared" si="127"/>
        <v>0</v>
      </c>
      <c r="AZ139" s="114">
        <f t="shared" si="128"/>
        <v>0</v>
      </c>
      <c r="BA139" s="114">
        <f t="shared" si="129"/>
        <v>0</v>
      </c>
      <c r="BB139" s="114">
        <f t="shared" si="130"/>
        <v>0</v>
      </c>
      <c r="BC139" s="114">
        <f t="shared" si="131"/>
        <v>0</v>
      </c>
      <c r="BD139" s="114">
        <f t="shared" si="132"/>
        <v>0</v>
      </c>
      <c r="BE139" s="114">
        <f t="shared" si="133"/>
        <v>0</v>
      </c>
    </row>
    <row r="140" spans="1:57" s="102" customFormat="1" ht="33.75" hidden="1" customHeight="1">
      <c r="A140" s="1"/>
      <c r="B140" s="90">
        <v>2017</v>
      </c>
      <c r="C140" s="91">
        <v>8321</v>
      </c>
      <c r="D140" s="91">
        <v>1</v>
      </c>
      <c r="E140" s="92">
        <v>1</v>
      </c>
      <c r="F140" s="92">
        <v>1</v>
      </c>
      <c r="G140" s="92">
        <v>5000</v>
      </c>
      <c r="H140" s="92">
        <v>5200</v>
      </c>
      <c r="I140" s="92">
        <v>521</v>
      </c>
      <c r="J140" s="93">
        <v>1</v>
      </c>
      <c r="K140" s="100" t="s">
        <v>129</v>
      </c>
      <c r="L140" s="95">
        <v>0</v>
      </c>
      <c r="M140" s="95">
        <v>0</v>
      </c>
      <c r="N140" s="95">
        <f>L140+M140</f>
        <v>0</v>
      </c>
      <c r="O140" s="95">
        <v>0</v>
      </c>
      <c r="P140" s="95">
        <v>0</v>
      </c>
      <c r="Q140" s="95">
        <f>O140+P140</f>
        <v>0</v>
      </c>
      <c r="R140" s="95">
        <f>N140+Q140</f>
        <v>0</v>
      </c>
      <c r="S140" s="96" t="s">
        <v>95</v>
      </c>
      <c r="T140" s="97"/>
      <c r="U140" s="98"/>
      <c r="V140" s="101" t="s">
        <v>47</v>
      </c>
      <c r="W140" s="1"/>
      <c r="X140" s="1"/>
      <c r="Y140" s="1">
        <f t="shared" si="115"/>
        <v>0</v>
      </c>
      <c r="Z140" s="1"/>
      <c r="AA140" s="1"/>
      <c r="AB140" s="1">
        <f t="shared" si="116"/>
        <v>0</v>
      </c>
      <c r="AC140" s="1">
        <f t="shared" si="117"/>
        <v>0</v>
      </c>
      <c r="AD140" s="1"/>
      <c r="AE140" s="1"/>
      <c r="AF140" s="1">
        <f t="shared" si="118"/>
        <v>0</v>
      </c>
      <c r="AG140" s="1"/>
      <c r="AH140" s="1"/>
      <c r="AI140" s="1">
        <f t="shared" si="119"/>
        <v>0</v>
      </c>
      <c r="AJ140" s="102">
        <f t="shared" si="120"/>
        <v>0</v>
      </c>
      <c r="AM140" s="102">
        <f t="shared" si="121"/>
        <v>0</v>
      </c>
      <c r="AP140" s="102">
        <f t="shared" si="122"/>
        <v>0</v>
      </c>
      <c r="AQ140" s="102">
        <f t="shared" si="123"/>
        <v>0</v>
      </c>
      <c r="AT140" s="102">
        <f t="shared" si="124"/>
        <v>0</v>
      </c>
      <c r="AW140" s="102">
        <f t="shared" si="125"/>
        <v>0</v>
      </c>
      <c r="AX140" s="102">
        <f t="shared" si="126"/>
        <v>0</v>
      </c>
      <c r="AY140" s="102">
        <f t="shared" si="127"/>
        <v>0</v>
      </c>
      <c r="AZ140" s="102">
        <f t="shared" si="128"/>
        <v>0</v>
      </c>
      <c r="BA140" s="102">
        <f t="shared" si="129"/>
        <v>0</v>
      </c>
      <c r="BB140" s="102">
        <f t="shared" si="130"/>
        <v>0</v>
      </c>
      <c r="BC140" s="102">
        <f t="shared" si="131"/>
        <v>0</v>
      </c>
      <c r="BD140" s="102">
        <f t="shared" si="132"/>
        <v>0</v>
      </c>
      <c r="BE140" s="102">
        <f t="shared" si="133"/>
        <v>0</v>
      </c>
    </row>
    <row r="141" spans="1:57" s="114" customFormat="1" ht="32.25" hidden="1" customHeight="1">
      <c r="A141" s="1"/>
      <c r="B141" s="83">
        <v>2017</v>
      </c>
      <c r="C141" s="84">
        <v>8321</v>
      </c>
      <c r="D141" s="84">
        <v>1</v>
      </c>
      <c r="E141" s="83">
        <v>1</v>
      </c>
      <c r="F141" s="83">
        <v>1</v>
      </c>
      <c r="G141" s="83">
        <v>5000</v>
      </c>
      <c r="H141" s="83">
        <v>5200</v>
      </c>
      <c r="I141" s="83">
        <v>523</v>
      </c>
      <c r="J141" s="83"/>
      <c r="K141" s="85" t="s">
        <v>130</v>
      </c>
      <c r="L141" s="86">
        <f>SUM(L142:L143)</f>
        <v>0</v>
      </c>
      <c r="M141" s="86">
        <f t="shared" ref="M141:R141" si="143">SUM(M142:M143)</f>
        <v>0</v>
      </c>
      <c r="N141" s="86">
        <f t="shared" si="143"/>
        <v>0</v>
      </c>
      <c r="O141" s="86">
        <f t="shared" si="143"/>
        <v>0</v>
      </c>
      <c r="P141" s="86">
        <f t="shared" si="143"/>
        <v>0</v>
      </c>
      <c r="Q141" s="86">
        <f t="shared" si="143"/>
        <v>0</v>
      </c>
      <c r="R141" s="86">
        <f t="shared" si="143"/>
        <v>0</v>
      </c>
      <c r="S141" s="122"/>
      <c r="T141" s="87"/>
      <c r="U141" s="87"/>
      <c r="V141" s="89"/>
      <c r="W141" s="1"/>
      <c r="X141" s="1"/>
      <c r="Y141" s="1">
        <f t="shared" si="115"/>
        <v>0</v>
      </c>
      <c r="Z141" s="1"/>
      <c r="AA141" s="1"/>
      <c r="AB141" s="1">
        <f t="shared" si="116"/>
        <v>0</v>
      </c>
      <c r="AC141" s="1">
        <f t="shared" si="117"/>
        <v>0</v>
      </c>
      <c r="AD141" s="1"/>
      <c r="AE141" s="1"/>
      <c r="AF141" s="1">
        <f t="shared" si="118"/>
        <v>0</v>
      </c>
      <c r="AG141" s="1"/>
      <c r="AH141" s="1"/>
      <c r="AI141" s="1">
        <f t="shared" si="119"/>
        <v>0</v>
      </c>
      <c r="AJ141" s="114">
        <f t="shared" si="120"/>
        <v>0</v>
      </c>
      <c r="AM141" s="114">
        <f t="shared" si="121"/>
        <v>0</v>
      </c>
      <c r="AP141" s="114">
        <f t="shared" si="122"/>
        <v>0</v>
      </c>
      <c r="AQ141" s="114">
        <f t="shared" si="123"/>
        <v>0</v>
      </c>
      <c r="AT141" s="114">
        <f t="shared" si="124"/>
        <v>0</v>
      </c>
      <c r="AW141" s="114">
        <f t="shared" si="125"/>
        <v>0</v>
      </c>
      <c r="AX141" s="114">
        <f t="shared" si="126"/>
        <v>0</v>
      </c>
      <c r="AY141" s="114">
        <f t="shared" si="127"/>
        <v>0</v>
      </c>
      <c r="AZ141" s="114">
        <f t="shared" si="128"/>
        <v>0</v>
      </c>
      <c r="BA141" s="114">
        <f t="shared" si="129"/>
        <v>0</v>
      </c>
      <c r="BB141" s="114">
        <f t="shared" si="130"/>
        <v>0</v>
      </c>
      <c r="BC141" s="114">
        <f t="shared" si="131"/>
        <v>0</v>
      </c>
      <c r="BD141" s="114">
        <f t="shared" si="132"/>
        <v>0</v>
      </c>
      <c r="BE141" s="114">
        <f t="shared" si="133"/>
        <v>0</v>
      </c>
    </row>
    <row r="142" spans="1:57" s="102" customFormat="1" ht="27.75" hidden="1" customHeight="1">
      <c r="A142" s="1"/>
      <c r="B142" s="90">
        <v>2017</v>
      </c>
      <c r="C142" s="91">
        <v>8321</v>
      </c>
      <c r="D142" s="91">
        <v>1</v>
      </c>
      <c r="E142" s="92">
        <v>1</v>
      </c>
      <c r="F142" s="92">
        <v>1</v>
      </c>
      <c r="G142" s="92">
        <v>5000</v>
      </c>
      <c r="H142" s="92">
        <v>5200</v>
      </c>
      <c r="I142" s="92">
        <v>523</v>
      </c>
      <c r="J142" s="93">
        <v>1</v>
      </c>
      <c r="K142" s="100" t="s">
        <v>131</v>
      </c>
      <c r="L142" s="95">
        <v>0</v>
      </c>
      <c r="M142" s="95">
        <v>0</v>
      </c>
      <c r="N142" s="95">
        <f>L142+M142</f>
        <v>0</v>
      </c>
      <c r="O142" s="95">
        <v>0</v>
      </c>
      <c r="P142" s="95">
        <v>0</v>
      </c>
      <c r="Q142" s="95">
        <f>O142+P142</f>
        <v>0</v>
      </c>
      <c r="R142" s="95">
        <f>N142+Q142</f>
        <v>0</v>
      </c>
      <c r="S142" s="96" t="s">
        <v>95</v>
      </c>
      <c r="T142" s="97"/>
      <c r="U142" s="98"/>
      <c r="V142" s="101" t="s">
        <v>47</v>
      </c>
      <c r="W142" s="1"/>
      <c r="X142" s="1"/>
      <c r="Y142" s="1">
        <f t="shared" si="115"/>
        <v>0</v>
      </c>
      <c r="Z142" s="1"/>
      <c r="AA142" s="1"/>
      <c r="AB142" s="1">
        <f t="shared" si="116"/>
        <v>0</v>
      </c>
      <c r="AC142" s="1">
        <f t="shared" si="117"/>
        <v>0</v>
      </c>
      <c r="AD142" s="1"/>
      <c r="AE142" s="1"/>
      <c r="AF142" s="1">
        <f t="shared" si="118"/>
        <v>0</v>
      </c>
      <c r="AG142" s="1"/>
      <c r="AH142" s="1"/>
      <c r="AI142" s="1">
        <f t="shared" si="119"/>
        <v>0</v>
      </c>
      <c r="AJ142" s="102">
        <f t="shared" si="120"/>
        <v>0</v>
      </c>
      <c r="AM142" s="102">
        <f t="shared" si="121"/>
        <v>0</v>
      </c>
      <c r="AP142" s="102">
        <f t="shared" si="122"/>
        <v>0</v>
      </c>
      <c r="AQ142" s="102">
        <f t="shared" si="123"/>
        <v>0</v>
      </c>
      <c r="AT142" s="102">
        <f t="shared" si="124"/>
        <v>0</v>
      </c>
      <c r="AW142" s="102">
        <f t="shared" si="125"/>
        <v>0</v>
      </c>
      <c r="AX142" s="102">
        <f t="shared" si="126"/>
        <v>0</v>
      </c>
      <c r="AY142" s="102">
        <f t="shared" si="127"/>
        <v>0</v>
      </c>
      <c r="AZ142" s="102">
        <f t="shared" si="128"/>
        <v>0</v>
      </c>
      <c r="BA142" s="102">
        <f t="shared" si="129"/>
        <v>0</v>
      </c>
      <c r="BB142" s="102">
        <f t="shared" si="130"/>
        <v>0</v>
      </c>
      <c r="BC142" s="102">
        <f t="shared" si="131"/>
        <v>0</v>
      </c>
      <c r="BD142" s="102">
        <f t="shared" si="132"/>
        <v>0</v>
      </c>
      <c r="BE142" s="102">
        <f t="shared" si="133"/>
        <v>0</v>
      </c>
    </row>
    <row r="143" spans="1:57" s="102" customFormat="1" ht="27.75" hidden="1" customHeight="1">
      <c r="A143" s="1"/>
      <c r="B143" s="90">
        <v>2017</v>
      </c>
      <c r="C143" s="91">
        <v>8321</v>
      </c>
      <c r="D143" s="91">
        <v>1</v>
      </c>
      <c r="E143" s="92">
        <v>1</v>
      </c>
      <c r="F143" s="92">
        <v>1</v>
      </c>
      <c r="G143" s="92">
        <v>5000</v>
      </c>
      <c r="H143" s="92">
        <v>5200</v>
      </c>
      <c r="I143" s="92">
        <v>523</v>
      </c>
      <c r="J143" s="93">
        <v>2</v>
      </c>
      <c r="K143" s="100" t="s">
        <v>132</v>
      </c>
      <c r="L143" s="95">
        <v>0</v>
      </c>
      <c r="M143" s="95">
        <v>0</v>
      </c>
      <c r="N143" s="95">
        <f>L143+M143</f>
        <v>0</v>
      </c>
      <c r="O143" s="95">
        <v>0</v>
      </c>
      <c r="P143" s="95">
        <v>0</v>
      </c>
      <c r="Q143" s="95">
        <f>O143+P143</f>
        <v>0</v>
      </c>
      <c r="R143" s="95">
        <f>N143+Q143</f>
        <v>0</v>
      </c>
      <c r="S143" s="96" t="s">
        <v>95</v>
      </c>
      <c r="T143" s="97"/>
      <c r="U143" s="98"/>
      <c r="V143" s="101" t="s">
        <v>47</v>
      </c>
      <c r="W143" s="1"/>
      <c r="X143" s="1"/>
      <c r="Y143" s="1">
        <f t="shared" si="115"/>
        <v>0</v>
      </c>
      <c r="Z143" s="1"/>
      <c r="AA143" s="1"/>
      <c r="AB143" s="1">
        <f t="shared" si="116"/>
        <v>0</v>
      </c>
      <c r="AC143" s="1">
        <f t="shared" si="117"/>
        <v>0</v>
      </c>
      <c r="AD143" s="1"/>
      <c r="AE143" s="1"/>
      <c r="AF143" s="1">
        <f t="shared" si="118"/>
        <v>0</v>
      </c>
      <c r="AG143" s="1"/>
      <c r="AH143" s="1"/>
      <c r="AI143" s="1">
        <f t="shared" si="119"/>
        <v>0</v>
      </c>
      <c r="AJ143" s="102">
        <f t="shared" si="120"/>
        <v>0</v>
      </c>
      <c r="AM143" s="102">
        <f t="shared" si="121"/>
        <v>0</v>
      </c>
      <c r="AP143" s="102">
        <f t="shared" si="122"/>
        <v>0</v>
      </c>
      <c r="AQ143" s="102">
        <f t="shared" si="123"/>
        <v>0</v>
      </c>
      <c r="AT143" s="102">
        <f t="shared" si="124"/>
        <v>0</v>
      </c>
      <c r="AW143" s="102">
        <f t="shared" si="125"/>
        <v>0</v>
      </c>
      <c r="AX143" s="102">
        <f t="shared" si="126"/>
        <v>0</v>
      </c>
      <c r="AY143" s="102">
        <f t="shared" si="127"/>
        <v>0</v>
      </c>
      <c r="AZ143" s="102">
        <f t="shared" si="128"/>
        <v>0</v>
      </c>
      <c r="BA143" s="102">
        <f t="shared" si="129"/>
        <v>0</v>
      </c>
      <c r="BB143" s="102">
        <f t="shared" si="130"/>
        <v>0</v>
      </c>
      <c r="BC143" s="102">
        <f t="shared" si="131"/>
        <v>0</v>
      </c>
      <c r="BD143" s="102">
        <f t="shared" si="132"/>
        <v>0</v>
      </c>
      <c r="BE143" s="102">
        <f t="shared" si="133"/>
        <v>0</v>
      </c>
    </row>
    <row r="144" spans="1:57" s="114" customFormat="1" ht="33.75" hidden="1" customHeight="1">
      <c r="A144" s="1"/>
      <c r="B144" s="76">
        <v>2017</v>
      </c>
      <c r="C144" s="77">
        <v>8321</v>
      </c>
      <c r="D144" s="77">
        <v>1</v>
      </c>
      <c r="E144" s="76">
        <v>1</v>
      </c>
      <c r="F144" s="76">
        <v>1</v>
      </c>
      <c r="G144" s="76">
        <v>5000</v>
      </c>
      <c r="H144" s="76">
        <v>5400</v>
      </c>
      <c r="I144" s="76" t="s">
        <v>38</v>
      </c>
      <c r="J144" s="76"/>
      <c r="K144" s="78" t="s">
        <v>133</v>
      </c>
      <c r="L144" s="79">
        <f>L145</f>
        <v>0</v>
      </c>
      <c r="M144" s="79">
        <f>M145</f>
        <v>0</v>
      </c>
      <c r="N144" s="79">
        <f>L144+M144</f>
        <v>0</v>
      </c>
      <c r="O144" s="79">
        <f>O145</f>
        <v>0</v>
      </c>
      <c r="P144" s="79">
        <f>P145</f>
        <v>0</v>
      </c>
      <c r="Q144" s="79">
        <f>O144+P144</f>
        <v>0</v>
      </c>
      <c r="R144" s="79">
        <f>N144+Q144</f>
        <v>0</v>
      </c>
      <c r="S144" s="121"/>
      <c r="T144" s="80"/>
      <c r="U144" s="80"/>
      <c r="V144" s="82"/>
      <c r="W144" s="1"/>
      <c r="X144" s="1"/>
      <c r="Y144" s="1">
        <f t="shared" si="115"/>
        <v>0</v>
      </c>
      <c r="Z144" s="1"/>
      <c r="AA144" s="1"/>
      <c r="AB144" s="1">
        <f t="shared" si="116"/>
        <v>0</v>
      </c>
      <c r="AC144" s="1">
        <f t="shared" si="117"/>
        <v>0</v>
      </c>
      <c r="AD144" s="1"/>
      <c r="AE144" s="1"/>
      <c r="AF144" s="1">
        <f t="shared" si="118"/>
        <v>0</v>
      </c>
      <c r="AG144" s="1"/>
      <c r="AH144" s="1"/>
      <c r="AI144" s="1">
        <f t="shared" si="119"/>
        <v>0</v>
      </c>
      <c r="AJ144" s="114">
        <f t="shared" si="120"/>
        <v>0</v>
      </c>
      <c r="AM144" s="114">
        <f t="shared" si="121"/>
        <v>0</v>
      </c>
      <c r="AP144" s="114">
        <f t="shared" si="122"/>
        <v>0</v>
      </c>
      <c r="AQ144" s="114">
        <f t="shared" si="123"/>
        <v>0</v>
      </c>
      <c r="AT144" s="114">
        <f t="shared" si="124"/>
        <v>0</v>
      </c>
      <c r="AW144" s="114">
        <f t="shared" si="125"/>
        <v>0</v>
      </c>
      <c r="AX144" s="114">
        <f t="shared" si="126"/>
        <v>0</v>
      </c>
      <c r="AY144" s="114">
        <f t="shared" si="127"/>
        <v>0</v>
      </c>
      <c r="AZ144" s="114">
        <f t="shared" si="128"/>
        <v>0</v>
      </c>
      <c r="BA144" s="114">
        <f t="shared" si="129"/>
        <v>0</v>
      </c>
      <c r="BB144" s="114">
        <f t="shared" si="130"/>
        <v>0</v>
      </c>
      <c r="BC144" s="114">
        <f t="shared" si="131"/>
        <v>0</v>
      </c>
      <c r="BD144" s="114">
        <f t="shared" si="132"/>
        <v>0</v>
      </c>
      <c r="BE144" s="114">
        <f t="shared" si="133"/>
        <v>0</v>
      </c>
    </row>
    <row r="145" spans="1:57" s="114" customFormat="1" ht="35.25" hidden="1" customHeight="1">
      <c r="A145" s="1"/>
      <c r="B145" s="83">
        <v>2017</v>
      </c>
      <c r="C145" s="84">
        <v>8321</v>
      </c>
      <c r="D145" s="84">
        <v>1</v>
      </c>
      <c r="E145" s="83">
        <v>1</v>
      </c>
      <c r="F145" s="83">
        <v>1</v>
      </c>
      <c r="G145" s="83">
        <v>5000</v>
      </c>
      <c r="H145" s="83">
        <v>5400</v>
      </c>
      <c r="I145" s="83">
        <v>541</v>
      </c>
      <c r="J145" s="83"/>
      <c r="K145" s="85" t="s">
        <v>134</v>
      </c>
      <c r="L145" s="86">
        <f>L146</f>
        <v>0</v>
      </c>
      <c r="M145" s="86">
        <f t="shared" ref="M145:R145" si="144">M146</f>
        <v>0</v>
      </c>
      <c r="N145" s="86">
        <f t="shared" si="144"/>
        <v>0</v>
      </c>
      <c r="O145" s="86">
        <f t="shared" si="144"/>
        <v>0</v>
      </c>
      <c r="P145" s="86">
        <f t="shared" si="144"/>
        <v>0</v>
      </c>
      <c r="Q145" s="86">
        <f t="shared" si="144"/>
        <v>0</v>
      </c>
      <c r="R145" s="86">
        <f t="shared" si="144"/>
        <v>0</v>
      </c>
      <c r="S145" s="122"/>
      <c r="T145" s="87"/>
      <c r="U145" s="87"/>
      <c r="V145" s="89"/>
      <c r="W145" s="1"/>
      <c r="X145" s="1"/>
      <c r="Y145" s="1">
        <f t="shared" si="115"/>
        <v>0</v>
      </c>
      <c r="Z145" s="1"/>
      <c r="AA145" s="1"/>
      <c r="AB145" s="1">
        <f t="shared" si="116"/>
        <v>0</v>
      </c>
      <c r="AC145" s="1">
        <f t="shared" si="117"/>
        <v>0</v>
      </c>
      <c r="AD145" s="1"/>
      <c r="AE145" s="1"/>
      <c r="AF145" s="1">
        <f t="shared" si="118"/>
        <v>0</v>
      </c>
      <c r="AG145" s="1"/>
      <c r="AH145" s="1"/>
      <c r="AI145" s="1">
        <f t="shared" si="119"/>
        <v>0</v>
      </c>
      <c r="AJ145" s="114">
        <f t="shared" si="120"/>
        <v>0</v>
      </c>
      <c r="AM145" s="114">
        <f t="shared" si="121"/>
        <v>0</v>
      </c>
      <c r="AP145" s="114">
        <f t="shared" si="122"/>
        <v>0</v>
      </c>
      <c r="AQ145" s="114">
        <f t="shared" si="123"/>
        <v>0</v>
      </c>
      <c r="AT145" s="114">
        <f t="shared" si="124"/>
        <v>0</v>
      </c>
      <c r="AW145" s="114">
        <f t="shared" si="125"/>
        <v>0</v>
      </c>
      <c r="AX145" s="114">
        <f t="shared" si="126"/>
        <v>0</v>
      </c>
      <c r="AY145" s="114">
        <f t="shared" si="127"/>
        <v>0</v>
      </c>
      <c r="AZ145" s="114">
        <f t="shared" si="128"/>
        <v>0</v>
      </c>
      <c r="BA145" s="114">
        <f t="shared" si="129"/>
        <v>0</v>
      </c>
      <c r="BB145" s="114">
        <f t="shared" si="130"/>
        <v>0</v>
      </c>
      <c r="BC145" s="114">
        <f t="shared" si="131"/>
        <v>0</v>
      </c>
      <c r="BD145" s="114">
        <f t="shared" si="132"/>
        <v>0</v>
      </c>
      <c r="BE145" s="114">
        <f t="shared" si="133"/>
        <v>0</v>
      </c>
    </row>
    <row r="146" spans="1:57" s="102" customFormat="1" ht="27.75" hidden="1" customHeight="1">
      <c r="A146" s="1"/>
      <c r="B146" s="90">
        <v>2017</v>
      </c>
      <c r="C146" s="91">
        <v>8321</v>
      </c>
      <c r="D146" s="91">
        <v>1</v>
      </c>
      <c r="E146" s="92">
        <v>1</v>
      </c>
      <c r="F146" s="92">
        <v>1</v>
      </c>
      <c r="G146" s="92">
        <v>5000</v>
      </c>
      <c r="H146" s="92">
        <v>5400</v>
      </c>
      <c r="I146" s="92">
        <v>541</v>
      </c>
      <c r="J146" s="93">
        <v>1</v>
      </c>
      <c r="K146" s="100" t="s">
        <v>135</v>
      </c>
      <c r="L146" s="95">
        <v>0</v>
      </c>
      <c r="M146" s="95">
        <v>0</v>
      </c>
      <c r="N146" s="95">
        <f>L146+M146</f>
        <v>0</v>
      </c>
      <c r="O146" s="95">
        <v>0</v>
      </c>
      <c r="P146" s="95">
        <v>0</v>
      </c>
      <c r="Q146" s="95">
        <f>O146+P146</f>
        <v>0</v>
      </c>
      <c r="R146" s="95">
        <f>N146+Q146</f>
        <v>0</v>
      </c>
      <c r="S146" s="96" t="s">
        <v>95</v>
      </c>
      <c r="T146" s="97"/>
      <c r="U146" s="98"/>
      <c r="V146" s="101" t="s">
        <v>47</v>
      </c>
      <c r="W146" s="1"/>
      <c r="X146" s="1"/>
      <c r="Y146" s="1">
        <f t="shared" si="115"/>
        <v>0</v>
      </c>
      <c r="Z146" s="1"/>
      <c r="AA146" s="1"/>
      <c r="AB146" s="1">
        <f t="shared" si="116"/>
        <v>0</v>
      </c>
      <c r="AC146" s="1">
        <f t="shared" si="117"/>
        <v>0</v>
      </c>
      <c r="AD146" s="1"/>
      <c r="AE146" s="1"/>
      <c r="AF146" s="1">
        <f t="shared" si="118"/>
        <v>0</v>
      </c>
      <c r="AG146" s="1"/>
      <c r="AH146" s="1"/>
      <c r="AI146" s="1">
        <f t="shared" si="119"/>
        <v>0</v>
      </c>
      <c r="AJ146" s="102">
        <f t="shared" si="120"/>
        <v>0</v>
      </c>
      <c r="AM146" s="102">
        <f t="shared" si="121"/>
        <v>0</v>
      </c>
      <c r="AP146" s="102">
        <f t="shared" si="122"/>
        <v>0</v>
      </c>
      <c r="AQ146" s="102">
        <f t="shared" si="123"/>
        <v>0</v>
      </c>
      <c r="AT146" s="102">
        <f t="shared" si="124"/>
        <v>0</v>
      </c>
      <c r="AW146" s="102">
        <f t="shared" si="125"/>
        <v>0</v>
      </c>
      <c r="AX146" s="102">
        <f t="shared" si="126"/>
        <v>0</v>
      </c>
      <c r="AY146" s="102">
        <f t="shared" si="127"/>
        <v>0</v>
      </c>
      <c r="AZ146" s="102">
        <f t="shared" si="128"/>
        <v>0</v>
      </c>
      <c r="BA146" s="102">
        <f t="shared" si="129"/>
        <v>0</v>
      </c>
      <c r="BB146" s="102">
        <f t="shared" si="130"/>
        <v>0</v>
      </c>
      <c r="BC146" s="102">
        <f t="shared" si="131"/>
        <v>0</v>
      </c>
      <c r="BD146" s="102">
        <f t="shared" si="132"/>
        <v>0</v>
      </c>
      <c r="BE146" s="102">
        <f t="shared" si="133"/>
        <v>0</v>
      </c>
    </row>
    <row r="147" spans="1:57" s="102" customFormat="1" ht="33.75" hidden="1" customHeight="1">
      <c r="A147" s="1"/>
      <c r="B147" s="76">
        <v>2017</v>
      </c>
      <c r="C147" s="77">
        <v>8321</v>
      </c>
      <c r="D147" s="77">
        <v>1</v>
      </c>
      <c r="E147" s="76">
        <v>1</v>
      </c>
      <c r="F147" s="76">
        <v>1</v>
      </c>
      <c r="G147" s="76">
        <v>5000</v>
      </c>
      <c r="H147" s="76">
        <v>5900</v>
      </c>
      <c r="I147" s="76" t="s">
        <v>38</v>
      </c>
      <c r="J147" s="76"/>
      <c r="K147" s="78" t="s">
        <v>136</v>
      </c>
      <c r="L147" s="79">
        <f>L148</f>
        <v>0</v>
      </c>
      <c r="M147" s="79">
        <f>M148</f>
        <v>0</v>
      </c>
      <c r="N147" s="79">
        <f>L147+M147</f>
        <v>0</v>
      </c>
      <c r="O147" s="79">
        <f>O148</f>
        <v>0</v>
      </c>
      <c r="P147" s="79">
        <f>P148</f>
        <v>0</v>
      </c>
      <c r="Q147" s="79">
        <f>O147+P147</f>
        <v>0</v>
      </c>
      <c r="R147" s="79">
        <f>N147+Q147</f>
        <v>0</v>
      </c>
      <c r="S147" s="121"/>
      <c r="T147" s="80"/>
      <c r="U147" s="80"/>
      <c r="V147" s="82"/>
      <c r="W147" s="1"/>
      <c r="X147" s="1"/>
      <c r="Y147" s="1">
        <f t="shared" si="115"/>
        <v>0</v>
      </c>
      <c r="Z147" s="1"/>
      <c r="AA147" s="1"/>
      <c r="AB147" s="1">
        <f t="shared" si="116"/>
        <v>0</v>
      </c>
      <c r="AC147" s="1">
        <f t="shared" si="117"/>
        <v>0</v>
      </c>
      <c r="AD147" s="1"/>
      <c r="AE147" s="1"/>
      <c r="AF147" s="1">
        <f t="shared" si="118"/>
        <v>0</v>
      </c>
      <c r="AG147" s="1"/>
      <c r="AH147" s="1"/>
      <c r="AI147" s="1">
        <f t="shared" si="119"/>
        <v>0</v>
      </c>
      <c r="AJ147" s="102">
        <f t="shared" si="120"/>
        <v>0</v>
      </c>
      <c r="AM147" s="102">
        <f t="shared" si="121"/>
        <v>0</v>
      </c>
      <c r="AP147" s="102">
        <f t="shared" si="122"/>
        <v>0</v>
      </c>
      <c r="AQ147" s="102">
        <f t="shared" si="123"/>
        <v>0</v>
      </c>
      <c r="AT147" s="102">
        <f t="shared" si="124"/>
        <v>0</v>
      </c>
      <c r="AW147" s="102">
        <f t="shared" si="125"/>
        <v>0</v>
      </c>
      <c r="AX147" s="102">
        <f t="shared" si="126"/>
        <v>0</v>
      </c>
      <c r="AY147" s="102">
        <f t="shared" si="127"/>
        <v>0</v>
      </c>
      <c r="AZ147" s="102">
        <f t="shared" si="128"/>
        <v>0</v>
      </c>
      <c r="BA147" s="102">
        <f t="shared" si="129"/>
        <v>0</v>
      </c>
      <c r="BB147" s="102">
        <f t="shared" si="130"/>
        <v>0</v>
      </c>
      <c r="BC147" s="102">
        <f t="shared" si="131"/>
        <v>0</v>
      </c>
      <c r="BD147" s="102">
        <f t="shared" si="132"/>
        <v>0</v>
      </c>
      <c r="BE147" s="102">
        <f t="shared" si="133"/>
        <v>0</v>
      </c>
    </row>
    <row r="148" spans="1:57" s="102" customFormat="1" ht="27.75" hidden="1" customHeight="1">
      <c r="A148" s="1"/>
      <c r="B148" s="83">
        <v>2017</v>
      </c>
      <c r="C148" s="84">
        <v>8321</v>
      </c>
      <c r="D148" s="84">
        <v>1</v>
      </c>
      <c r="E148" s="83">
        <v>1</v>
      </c>
      <c r="F148" s="83">
        <v>1</v>
      </c>
      <c r="G148" s="83">
        <v>5000</v>
      </c>
      <c r="H148" s="83">
        <v>5900</v>
      </c>
      <c r="I148" s="83">
        <v>591</v>
      </c>
      <c r="J148" s="83"/>
      <c r="K148" s="85" t="s">
        <v>137</v>
      </c>
      <c r="L148" s="86">
        <f>L149</f>
        <v>0</v>
      </c>
      <c r="M148" s="86">
        <f t="shared" ref="M148:R148" si="145">M149</f>
        <v>0</v>
      </c>
      <c r="N148" s="86">
        <f t="shared" si="145"/>
        <v>0</v>
      </c>
      <c r="O148" s="86">
        <f t="shared" si="145"/>
        <v>0</v>
      </c>
      <c r="P148" s="86">
        <f t="shared" si="145"/>
        <v>0</v>
      </c>
      <c r="Q148" s="86">
        <f t="shared" si="145"/>
        <v>0</v>
      </c>
      <c r="R148" s="86">
        <f t="shared" si="145"/>
        <v>0</v>
      </c>
      <c r="S148" s="122"/>
      <c r="T148" s="87"/>
      <c r="U148" s="87"/>
      <c r="V148" s="89"/>
      <c r="W148" s="1"/>
      <c r="X148" s="1"/>
      <c r="Y148" s="1">
        <f t="shared" si="115"/>
        <v>0</v>
      </c>
      <c r="Z148" s="1"/>
      <c r="AA148" s="1"/>
      <c r="AB148" s="1">
        <f t="shared" si="116"/>
        <v>0</v>
      </c>
      <c r="AC148" s="1">
        <f t="shared" si="117"/>
        <v>0</v>
      </c>
      <c r="AD148" s="1"/>
      <c r="AE148" s="1"/>
      <c r="AF148" s="1">
        <f t="shared" si="118"/>
        <v>0</v>
      </c>
      <c r="AG148" s="1"/>
      <c r="AH148" s="1"/>
      <c r="AI148" s="1">
        <f t="shared" si="119"/>
        <v>0</v>
      </c>
      <c r="AJ148" s="102">
        <f t="shared" si="120"/>
        <v>0</v>
      </c>
      <c r="AM148" s="102">
        <f t="shared" si="121"/>
        <v>0</v>
      </c>
      <c r="AP148" s="102">
        <f t="shared" si="122"/>
        <v>0</v>
      </c>
      <c r="AQ148" s="102">
        <f t="shared" si="123"/>
        <v>0</v>
      </c>
      <c r="AT148" s="102">
        <f t="shared" si="124"/>
        <v>0</v>
      </c>
      <c r="AW148" s="102">
        <f t="shared" si="125"/>
        <v>0</v>
      </c>
      <c r="AX148" s="102">
        <f t="shared" si="126"/>
        <v>0</v>
      </c>
      <c r="AY148" s="102">
        <f t="shared" si="127"/>
        <v>0</v>
      </c>
      <c r="AZ148" s="102">
        <f t="shared" si="128"/>
        <v>0</v>
      </c>
      <c r="BA148" s="102">
        <f t="shared" si="129"/>
        <v>0</v>
      </c>
      <c r="BB148" s="102">
        <f t="shared" si="130"/>
        <v>0</v>
      </c>
      <c r="BC148" s="102">
        <f t="shared" si="131"/>
        <v>0</v>
      </c>
      <c r="BD148" s="102">
        <f t="shared" si="132"/>
        <v>0</v>
      </c>
      <c r="BE148" s="102">
        <f t="shared" si="133"/>
        <v>0</v>
      </c>
    </row>
    <row r="149" spans="1:57" s="102" customFormat="1" ht="27.75" hidden="1" customHeight="1">
      <c r="A149" s="1"/>
      <c r="B149" s="90">
        <v>2017</v>
      </c>
      <c r="C149" s="91">
        <v>8321</v>
      </c>
      <c r="D149" s="91">
        <v>1</v>
      </c>
      <c r="E149" s="92">
        <v>1</v>
      </c>
      <c r="F149" s="92">
        <v>1</v>
      </c>
      <c r="G149" s="92">
        <v>5000</v>
      </c>
      <c r="H149" s="92">
        <v>5900</v>
      </c>
      <c r="I149" s="92">
        <v>591</v>
      </c>
      <c r="J149" s="93">
        <v>1</v>
      </c>
      <c r="K149" s="100" t="s">
        <v>137</v>
      </c>
      <c r="L149" s="95">
        <v>0</v>
      </c>
      <c r="M149" s="95">
        <v>0</v>
      </c>
      <c r="N149" s="95">
        <f>L149+M149</f>
        <v>0</v>
      </c>
      <c r="O149" s="95">
        <v>0</v>
      </c>
      <c r="P149" s="95">
        <v>0</v>
      </c>
      <c r="Q149" s="95">
        <f>O149+P149</f>
        <v>0</v>
      </c>
      <c r="R149" s="95">
        <f>N149+Q149</f>
        <v>0</v>
      </c>
      <c r="S149" s="96" t="s">
        <v>138</v>
      </c>
      <c r="T149" s="97"/>
      <c r="U149" s="98"/>
      <c r="V149" s="101" t="s">
        <v>47</v>
      </c>
      <c r="W149" s="1"/>
      <c r="X149" s="1"/>
      <c r="Y149" s="1">
        <f t="shared" si="115"/>
        <v>0</v>
      </c>
      <c r="Z149" s="1"/>
      <c r="AA149" s="1"/>
      <c r="AB149" s="1">
        <f t="shared" si="116"/>
        <v>0</v>
      </c>
      <c r="AC149" s="1">
        <f t="shared" si="117"/>
        <v>0</v>
      </c>
      <c r="AD149" s="1"/>
      <c r="AE149" s="1"/>
      <c r="AF149" s="1">
        <f t="shared" si="118"/>
        <v>0</v>
      </c>
      <c r="AG149" s="1"/>
      <c r="AH149" s="1"/>
      <c r="AI149" s="1">
        <f t="shared" si="119"/>
        <v>0</v>
      </c>
      <c r="AJ149" s="102">
        <f t="shared" si="120"/>
        <v>0</v>
      </c>
      <c r="AM149" s="102">
        <f t="shared" si="121"/>
        <v>0</v>
      </c>
      <c r="AP149" s="102">
        <f t="shared" si="122"/>
        <v>0</v>
      </c>
      <c r="AQ149" s="102">
        <f t="shared" si="123"/>
        <v>0</v>
      </c>
      <c r="AT149" s="102">
        <f t="shared" si="124"/>
        <v>0</v>
      </c>
      <c r="AW149" s="102">
        <f t="shared" si="125"/>
        <v>0</v>
      </c>
      <c r="AX149" s="102">
        <f t="shared" si="126"/>
        <v>0</v>
      </c>
      <c r="AY149" s="102">
        <f t="shared" si="127"/>
        <v>0</v>
      </c>
      <c r="AZ149" s="102">
        <f t="shared" si="128"/>
        <v>0</v>
      </c>
      <c r="BA149" s="102">
        <f t="shared" si="129"/>
        <v>0</v>
      </c>
      <c r="BB149" s="102">
        <f t="shared" si="130"/>
        <v>0</v>
      </c>
      <c r="BC149" s="102">
        <f t="shared" si="131"/>
        <v>0</v>
      </c>
      <c r="BD149" s="102">
        <f t="shared" si="132"/>
        <v>0</v>
      </c>
      <c r="BE149" s="102">
        <f t="shared" si="133"/>
        <v>0</v>
      </c>
    </row>
    <row r="150" spans="1:57" s="114" customFormat="1" ht="30.75" hidden="1" customHeight="1">
      <c r="A150" s="1"/>
      <c r="B150" s="69">
        <v>2017</v>
      </c>
      <c r="C150" s="70">
        <v>8321</v>
      </c>
      <c r="D150" s="70">
        <v>1</v>
      </c>
      <c r="E150" s="69">
        <v>1</v>
      </c>
      <c r="F150" s="69">
        <v>1</v>
      </c>
      <c r="G150" s="69">
        <v>6000</v>
      </c>
      <c r="H150" s="69" t="s">
        <v>38</v>
      </c>
      <c r="I150" s="69" t="s">
        <v>38</v>
      </c>
      <c r="J150" s="69"/>
      <c r="K150" s="71" t="s">
        <v>139</v>
      </c>
      <c r="L150" s="72">
        <f t="shared" ref="L150:R150" si="146">L151</f>
        <v>0</v>
      </c>
      <c r="M150" s="72">
        <f t="shared" si="146"/>
        <v>0</v>
      </c>
      <c r="N150" s="72">
        <f t="shared" si="146"/>
        <v>0</v>
      </c>
      <c r="O150" s="72">
        <f t="shared" si="146"/>
        <v>0</v>
      </c>
      <c r="P150" s="72">
        <f t="shared" si="146"/>
        <v>0</v>
      </c>
      <c r="Q150" s="72">
        <f t="shared" si="146"/>
        <v>0</v>
      </c>
      <c r="R150" s="72">
        <f t="shared" si="146"/>
        <v>0</v>
      </c>
      <c r="S150" s="72"/>
      <c r="T150" s="73"/>
      <c r="U150" s="74"/>
      <c r="V150" s="75"/>
      <c r="W150" s="1"/>
      <c r="X150" s="1"/>
      <c r="Y150" s="1">
        <f t="shared" si="115"/>
        <v>0</v>
      </c>
      <c r="Z150" s="1"/>
      <c r="AA150" s="1"/>
      <c r="AB150" s="1">
        <f t="shared" si="116"/>
        <v>0</v>
      </c>
      <c r="AC150" s="1">
        <f t="shared" si="117"/>
        <v>0</v>
      </c>
      <c r="AD150" s="1"/>
      <c r="AE150" s="1"/>
      <c r="AF150" s="1">
        <f t="shared" si="118"/>
        <v>0</v>
      </c>
      <c r="AG150" s="1"/>
      <c r="AH150" s="1"/>
      <c r="AI150" s="1">
        <f t="shared" si="119"/>
        <v>0</v>
      </c>
      <c r="AJ150" s="114">
        <f t="shared" si="120"/>
        <v>0</v>
      </c>
      <c r="AM150" s="114">
        <f t="shared" si="121"/>
        <v>0</v>
      </c>
      <c r="AP150" s="114">
        <f t="shared" si="122"/>
        <v>0</v>
      </c>
      <c r="AQ150" s="114">
        <f t="shared" si="123"/>
        <v>0</v>
      </c>
      <c r="AT150" s="114">
        <f t="shared" si="124"/>
        <v>0</v>
      </c>
      <c r="AW150" s="114">
        <f t="shared" si="125"/>
        <v>0</v>
      </c>
      <c r="AX150" s="114">
        <f t="shared" si="126"/>
        <v>0</v>
      </c>
      <c r="AY150" s="114">
        <f t="shared" si="127"/>
        <v>0</v>
      </c>
      <c r="AZ150" s="114">
        <f t="shared" si="128"/>
        <v>0</v>
      </c>
      <c r="BA150" s="114">
        <f t="shared" si="129"/>
        <v>0</v>
      </c>
      <c r="BB150" s="114">
        <f t="shared" si="130"/>
        <v>0</v>
      </c>
      <c r="BC150" s="114">
        <f t="shared" si="131"/>
        <v>0</v>
      </c>
      <c r="BD150" s="114">
        <f t="shared" si="132"/>
        <v>0</v>
      </c>
      <c r="BE150" s="114">
        <f t="shared" si="133"/>
        <v>0</v>
      </c>
    </row>
    <row r="151" spans="1:57" s="114" customFormat="1" ht="32.25" hidden="1" customHeight="1">
      <c r="A151" s="1"/>
      <c r="B151" s="76">
        <v>2017</v>
      </c>
      <c r="C151" s="77">
        <v>8321</v>
      </c>
      <c r="D151" s="77">
        <v>1</v>
      </c>
      <c r="E151" s="76">
        <v>1</v>
      </c>
      <c r="F151" s="76">
        <v>1</v>
      </c>
      <c r="G151" s="76">
        <v>6000</v>
      </c>
      <c r="H151" s="76">
        <v>6200</v>
      </c>
      <c r="I151" s="76" t="s">
        <v>38</v>
      </c>
      <c r="J151" s="76"/>
      <c r="K151" s="78" t="s">
        <v>140</v>
      </c>
      <c r="L151" s="79">
        <f>L152</f>
        <v>0</v>
      </c>
      <c r="M151" s="79">
        <f>M152</f>
        <v>0</v>
      </c>
      <c r="N151" s="79">
        <f>L151+M151</f>
        <v>0</v>
      </c>
      <c r="O151" s="79">
        <f>O152</f>
        <v>0</v>
      </c>
      <c r="P151" s="79">
        <f>P152</f>
        <v>0</v>
      </c>
      <c r="Q151" s="79">
        <f>O151+P151</f>
        <v>0</v>
      </c>
      <c r="R151" s="79">
        <f>N151+Q151</f>
        <v>0</v>
      </c>
      <c r="S151" s="79"/>
      <c r="T151" s="80"/>
      <c r="U151" s="81"/>
      <c r="V151" s="82"/>
      <c r="W151" s="1"/>
      <c r="X151" s="1"/>
      <c r="Y151" s="1">
        <f t="shared" si="115"/>
        <v>0</v>
      </c>
      <c r="Z151" s="1"/>
      <c r="AA151" s="1"/>
      <c r="AB151" s="1">
        <f t="shared" si="116"/>
        <v>0</v>
      </c>
      <c r="AC151" s="1">
        <f t="shared" si="117"/>
        <v>0</v>
      </c>
      <c r="AD151" s="1"/>
      <c r="AE151" s="1"/>
      <c r="AF151" s="1">
        <f t="shared" si="118"/>
        <v>0</v>
      </c>
      <c r="AG151" s="1"/>
      <c r="AH151" s="1"/>
      <c r="AI151" s="1">
        <f t="shared" si="119"/>
        <v>0</v>
      </c>
      <c r="AJ151" s="114">
        <f t="shared" si="120"/>
        <v>0</v>
      </c>
      <c r="AM151" s="114">
        <f t="shared" si="121"/>
        <v>0</v>
      </c>
      <c r="AP151" s="114">
        <f t="shared" si="122"/>
        <v>0</v>
      </c>
      <c r="AQ151" s="114">
        <f t="shared" si="123"/>
        <v>0</v>
      </c>
      <c r="AT151" s="114">
        <f t="shared" si="124"/>
        <v>0</v>
      </c>
      <c r="AW151" s="114">
        <f t="shared" si="125"/>
        <v>0</v>
      </c>
      <c r="AX151" s="114">
        <f t="shared" si="126"/>
        <v>0</v>
      </c>
      <c r="AY151" s="114">
        <f t="shared" si="127"/>
        <v>0</v>
      </c>
      <c r="AZ151" s="114">
        <f t="shared" si="128"/>
        <v>0</v>
      </c>
      <c r="BA151" s="114">
        <f t="shared" si="129"/>
        <v>0</v>
      </c>
      <c r="BB151" s="114">
        <f t="shared" si="130"/>
        <v>0</v>
      </c>
      <c r="BC151" s="114">
        <f t="shared" si="131"/>
        <v>0</v>
      </c>
      <c r="BD151" s="114">
        <f t="shared" si="132"/>
        <v>0</v>
      </c>
      <c r="BE151" s="114">
        <f t="shared" si="133"/>
        <v>0</v>
      </c>
    </row>
    <row r="152" spans="1:57" s="114" customFormat="1" ht="27.75" hidden="1" customHeight="1">
      <c r="A152" s="1"/>
      <c r="B152" s="83">
        <v>2017</v>
      </c>
      <c r="C152" s="84">
        <v>8321</v>
      </c>
      <c r="D152" s="84">
        <v>1</v>
      </c>
      <c r="E152" s="83">
        <v>1</v>
      </c>
      <c r="F152" s="83">
        <v>1</v>
      </c>
      <c r="G152" s="83">
        <v>6000</v>
      </c>
      <c r="H152" s="83">
        <v>6200</v>
      </c>
      <c r="I152" s="83">
        <v>622</v>
      </c>
      <c r="J152" s="83"/>
      <c r="K152" s="85" t="s">
        <v>141</v>
      </c>
      <c r="L152" s="86">
        <f>L153+L155</f>
        <v>0</v>
      </c>
      <c r="M152" s="86">
        <f t="shared" ref="M152:R152" si="147">M153+M155</f>
        <v>0</v>
      </c>
      <c r="N152" s="86">
        <f t="shared" si="147"/>
        <v>0</v>
      </c>
      <c r="O152" s="86">
        <f t="shared" si="147"/>
        <v>0</v>
      </c>
      <c r="P152" s="86">
        <f t="shared" si="147"/>
        <v>0</v>
      </c>
      <c r="Q152" s="86">
        <f t="shared" si="147"/>
        <v>0</v>
      </c>
      <c r="R152" s="86">
        <f t="shared" si="147"/>
        <v>0</v>
      </c>
      <c r="S152" s="86"/>
      <c r="T152" s="87"/>
      <c r="U152" s="88"/>
      <c r="V152" s="89"/>
      <c r="W152" s="1"/>
      <c r="X152" s="1"/>
      <c r="Y152" s="1">
        <f t="shared" si="115"/>
        <v>0</v>
      </c>
      <c r="Z152" s="1"/>
      <c r="AA152" s="1"/>
      <c r="AB152" s="1">
        <f t="shared" si="116"/>
        <v>0</v>
      </c>
      <c r="AC152" s="1">
        <f t="shared" si="117"/>
        <v>0</v>
      </c>
      <c r="AD152" s="1"/>
      <c r="AE152" s="1"/>
      <c r="AF152" s="1">
        <f t="shared" si="118"/>
        <v>0</v>
      </c>
      <c r="AG152" s="1"/>
      <c r="AH152" s="1"/>
      <c r="AI152" s="1">
        <f t="shared" si="119"/>
        <v>0</v>
      </c>
      <c r="AJ152" s="114">
        <f t="shared" si="120"/>
        <v>0</v>
      </c>
      <c r="AM152" s="114">
        <f t="shared" si="121"/>
        <v>0</v>
      </c>
      <c r="AP152" s="114">
        <f t="shared" si="122"/>
        <v>0</v>
      </c>
      <c r="AQ152" s="114">
        <f t="shared" si="123"/>
        <v>0</v>
      </c>
      <c r="AT152" s="114">
        <f t="shared" si="124"/>
        <v>0</v>
      </c>
      <c r="AW152" s="114">
        <f t="shared" si="125"/>
        <v>0</v>
      </c>
      <c r="AX152" s="114">
        <f t="shared" si="126"/>
        <v>0</v>
      </c>
      <c r="AY152" s="114">
        <f t="shared" si="127"/>
        <v>0</v>
      </c>
      <c r="AZ152" s="114">
        <f t="shared" si="128"/>
        <v>0</v>
      </c>
      <c r="BA152" s="114">
        <f t="shared" si="129"/>
        <v>0</v>
      </c>
      <c r="BB152" s="114">
        <f t="shared" si="130"/>
        <v>0</v>
      </c>
      <c r="BC152" s="114">
        <f t="shared" si="131"/>
        <v>0</v>
      </c>
      <c r="BD152" s="114">
        <f t="shared" si="132"/>
        <v>0</v>
      </c>
      <c r="BE152" s="114">
        <f t="shared" si="133"/>
        <v>0</v>
      </c>
    </row>
    <row r="153" spans="1:57" s="102" customFormat="1" ht="27.75" hidden="1" customHeight="1">
      <c r="A153" s="1"/>
      <c r="B153" s="90">
        <v>2017</v>
      </c>
      <c r="C153" s="91">
        <v>8321</v>
      </c>
      <c r="D153" s="91">
        <v>1</v>
      </c>
      <c r="E153" s="92">
        <v>1</v>
      </c>
      <c r="F153" s="92">
        <v>1</v>
      </c>
      <c r="G153" s="92">
        <v>6000</v>
      </c>
      <c r="H153" s="92">
        <v>6200</v>
      </c>
      <c r="I153" s="92">
        <v>622</v>
      </c>
      <c r="J153" s="93">
        <v>1</v>
      </c>
      <c r="K153" s="94" t="s">
        <v>142</v>
      </c>
      <c r="L153" s="95">
        <v>0</v>
      </c>
      <c r="M153" s="95">
        <v>0</v>
      </c>
      <c r="N153" s="95">
        <f>L153+M153</f>
        <v>0</v>
      </c>
      <c r="O153" s="95">
        <v>0</v>
      </c>
      <c r="P153" s="95">
        <v>0</v>
      </c>
      <c r="Q153" s="95">
        <f>O153+P153</f>
        <v>0</v>
      </c>
      <c r="R153" s="95">
        <f>N153+Q153</f>
        <v>0</v>
      </c>
      <c r="S153" s="96"/>
      <c r="T153" s="97"/>
      <c r="U153" s="98"/>
      <c r="V153" s="123"/>
      <c r="W153" s="1"/>
      <c r="X153" s="1"/>
      <c r="Y153" s="1">
        <f t="shared" si="115"/>
        <v>0</v>
      </c>
      <c r="Z153" s="1"/>
      <c r="AA153" s="1"/>
      <c r="AB153" s="1">
        <f t="shared" si="116"/>
        <v>0</v>
      </c>
      <c r="AC153" s="1">
        <f t="shared" si="117"/>
        <v>0</v>
      </c>
      <c r="AD153" s="1"/>
      <c r="AE153" s="1"/>
      <c r="AF153" s="1">
        <f t="shared" si="118"/>
        <v>0</v>
      </c>
      <c r="AG153" s="1"/>
      <c r="AH153" s="1"/>
      <c r="AI153" s="1">
        <f t="shared" si="119"/>
        <v>0</v>
      </c>
      <c r="AJ153" s="102">
        <f t="shared" si="120"/>
        <v>0</v>
      </c>
      <c r="AM153" s="102">
        <f t="shared" si="121"/>
        <v>0</v>
      </c>
      <c r="AP153" s="102">
        <f t="shared" si="122"/>
        <v>0</v>
      </c>
      <c r="AQ153" s="102">
        <f t="shared" si="123"/>
        <v>0</v>
      </c>
      <c r="AT153" s="102">
        <f t="shared" si="124"/>
        <v>0</v>
      </c>
      <c r="AW153" s="102">
        <f t="shared" si="125"/>
        <v>0</v>
      </c>
      <c r="AX153" s="102">
        <f t="shared" si="126"/>
        <v>0</v>
      </c>
      <c r="AY153" s="102">
        <f t="shared" si="127"/>
        <v>0</v>
      </c>
      <c r="AZ153" s="102">
        <f t="shared" si="128"/>
        <v>0</v>
      </c>
      <c r="BA153" s="102">
        <f t="shared" si="129"/>
        <v>0</v>
      </c>
      <c r="BB153" s="102">
        <f t="shared" si="130"/>
        <v>0</v>
      </c>
      <c r="BC153" s="102">
        <f t="shared" si="131"/>
        <v>0</v>
      </c>
      <c r="BD153" s="102">
        <f t="shared" si="132"/>
        <v>0</v>
      </c>
      <c r="BE153" s="102">
        <f t="shared" si="133"/>
        <v>0</v>
      </c>
    </row>
    <row r="154" spans="1:57" s="102" customFormat="1" ht="135" hidden="1" customHeight="1">
      <c r="A154" s="1"/>
      <c r="B154" s="90">
        <v>2017</v>
      </c>
      <c r="C154" s="91">
        <v>8321</v>
      </c>
      <c r="D154" s="91">
        <v>1</v>
      </c>
      <c r="E154" s="92">
        <v>1</v>
      </c>
      <c r="F154" s="92">
        <v>1</v>
      </c>
      <c r="G154" s="92">
        <v>6000</v>
      </c>
      <c r="H154" s="92">
        <v>6200</v>
      </c>
      <c r="I154" s="92">
        <v>622</v>
      </c>
      <c r="J154" s="93">
        <v>1</v>
      </c>
      <c r="K154" s="100" t="s">
        <v>143</v>
      </c>
      <c r="L154" s="95">
        <v>0</v>
      </c>
      <c r="M154" s="95">
        <v>0</v>
      </c>
      <c r="N154" s="95">
        <f>L154+M154</f>
        <v>0</v>
      </c>
      <c r="O154" s="95">
        <v>0</v>
      </c>
      <c r="P154" s="95">
        <v>0</v>
      </c>
      <c r="Q154" s="95">
        <f>O154+P154</f>
        <v>0</v>
      </c>
      <c r="R154" s="95">
        <f>N154+Q154</f>
        <v>0</v>
      </c>
      <c r="S154" s="96" t="s">
        <v>144</v>
      </c>
      <c r="T154" s="97"/>
      <c r="U154" s="98"/>
      <c r="V154" s="101" t="s">
        <v>47</v>
      </c>
      <c r="W154" s="1"/>
      <c r="X154" s="1"/>
      <c r="Y154" s="1">
        <f t="shared" si="115"/>
        <v>0</v>
      </c>
      <c r="Z154" s="1"/>
      <c r="AA154" s="1"/>
      <c r="AB154" s="1">
        <f t="shared" si="116"/>
        <v>0</v>
      </c>
      <c r="AC154" s="1">
        <f t="shared" si="117"/>
        <v>0</v>
      </c>
      <c r="AD154" s="1"/>
      <c r="AE154" s="1"/>
      <c r="AF154" s="1">
        <f t="shared" si="118"/>
        <v>0</v>
      </c>
      <c r="AG154" s="1"/>
      <c r="AH154" s="1"/>
      <c r="AI154" s="1">
        <f t="shared" si="119"/>
        <v>0</v>
      </c>
      <c r="AJ154" s="102">
        <f t="shared" si="120"/>
        <v>0</v>
      </c>
      <c r="AM154" s="102">
        <f t="shared" si="121"/>
        <v>0</v>
      </c>
      <c r="AP154" s="102">
        <f t="shared" si="122"/>
        <v>0</v>
      </c>
      <c r="AQ154" s="102">
        <f t="shared" si="123"/>
        <v>0</v>
      </c>
      <c r="AT154" s="102">
        <f t="shared" si="124"/>
        <v>0</v>
      </c>
      <c r="AW154" s="102">
        <f t="shared" si="125"/>
        <v>0</v>
      </c>
      <c r="AX154" s="102">
        <f t="shared" si="126"/>
        <v>0</v>
      </c>
      <c r="AY154" s="102">
        <f t="shared" si="127"/>
        <v>0</v>
      </c>
      <c r="AZ154" s="102">
        <f t="shared" si="128"/>
        <v>0</v>
      </c>
      <c r="BA154" s="102">
        <f t="shared" si="129"/>
        <v>0</v>
      </c>
      <c r="BB154" s="102">
        <f t="shared" si="130"/>
        <v>0</v>
      </c>
      <c r="BC154" s="102">
        <f t="shared" si="131"/>
        <v>0</v>
      </c>
      <c r="BD154" s="102">
        <f t="shared" si="132"/>
        <v>0</v>
      </c>
      <c r="BE154" s="102">
        <f t="shared" si="133"/>
        <v>0</v>
      </c>
    </row>
    <row r="155" spans="1:57" s="102" customFormat="1" ht="27.75" hidden="1" customHeight="1">
      <c r="A155" s="1"/>
      <c r="B155" s="90">
        <v>2017</v>
      </c>
      <c r="C155" s="91">
        <v>8321</v>
      </c>
      <c r="D155" s="91">
        <v>1</v>
      </c>
      <c r="E155" s="92">
        <v>1</v>
      </c>
      <c r="F155" s="92">
        <v>1</v>
      </c>
      <c r="G155" s="92">
        <v>6000</v>
      </c>
      <c r="H155" s="92">
        <v>6200</v>
      </c>
      <c r="I155" s="92">
        <v>622</v>
      </c>
      <c r="J155" s="93">
        <v>2</v>
      </c>
      <c r="K155" s="100" t="s">
        <v>145</v>
      </c>
      <c r="L155" s="95">
        <v>0</v>
      </c>
      <c r="M155" s="95">
        <f>M156</f>
        <v>0</v>
      </c>
      <c r="N155" s="95">
        <f>L155+M155</f>
        <v>0</v>
      </c>
      <c r="O155" s="95">
        <v>0</v>
      </c>
      <c r="P155" s="95">
        <f>P156</f>
        <v>0</v>
      </c>
      <c r="Q155" s="95">
        <f>O155+P155</f>
        <v>0</v>
      </c>
      <c r="R155" s="95">
        <f>N155+Q155</f>
        <v>0</v>
      </c>
      <c r="S155" s="96"/>
      <c r="T155" s="97"/>
      <c r="U155" s="98"/>
      <c r="V155" s="123"/>
      <c r="W155" s="1"/>
      <c r="X155" s="1"/>
      <c r="Y155" s="1">
        <f t="shared" si="115"/>
        <v>0</v>
      </c>
      <c r="Z155" s="1"/>
      <c r="AA155" s="1"/>
      <c r="AB155" s="1">
        <f t="shared" si="116"/>
        <v>0</v>
      </c>
      <c r="AC155" s="1">
        <f t="shared" si="117"/>
        <v>0</v>
      </c>
      <c r="AD155" s="1"/>
      <c r="AE155" s="1"/>
      <c r="AF155" s="1">
        <f t="shared" si="118"/>
        <v>0</v>
      </c>
      <c r="AG155" s="1"/>
      <c r="AH155" s="1"/>
      <c r="AI155" s="1">
        <f t="shared" si="119"/>
        <v>0</v>
      </c>
      <c r="AJ155" s="102">
        <f t="shared" si="120"/>
        <v>0</v>
      </c>
      <c r="AM155" s="102">
        <f t="shared" si="121"/>
        <v>0</v>
      </c>
      <c r="AP155" s="102">
        <f t="shared" si="122"/>
        <v>0</v>
      </c>
      <c r="AQ155" s="102">
        <f t="shared" si="123"/>
        <v>0</v>
      </c>
      <c r="AT155" s="102">
        <f t="shared" si="124"/>
        <v>0</v>
      </c>
      <c r="AW155" s="102">
        <f t="shared" si="125"/>
        <v>0</v>
      </c>
      <c r="AX155" s="102">
        <f t="shared" si="126"/>
        <v>0</v>
      </c>
      <c r="AY155" s="102">
        <f t="shared" si="127"/>
        <v>0</v>
      </c>
      <c r="AZ155" s="102">
        <f t="shared" si="128"/>
        <v>0</v>
      </c>
      <c r="BA155" s="102">
        <f t="shared" si="129"/>
        <v>0</v>
      </c>
      <c r="BB155" s="102">
        <f t="shared" si="130"/>
        <v>0</v>
      </c>
      <c r="BC155" s="102">
        <f t="shared" si="131"/>
        <v>0</v>
      </c>
      <c r="BD155" s="102">
        <f t="shared" si="132"/>
        <v>0</v>
      </c>
      <c r="BE155" s="102">
        <f t="shared" si="133"/>
        <v>0</v>
      </c>
    </row>
    <row r="156" spans="1:57" s="102" customFormat="1" ht="135" hidden="1" customHeight="1">
      <c r="A156" s="1"/>
      <c r="B156" s="90">
        <v>2017</v>
      </c>
      <c r="C156" s="91">
        <v>8321</v>
      </c>
      <c r="D156" s="91">
        <v>1</v>
      </c>
      <c r="E156" s="92">
        <v>1</v>
      </c>
      <c r="F156" s="92">
        <v>1</v>
      </c>
      <c r="G156" s="92">
        <v>6000</v>
      </c>
      <c r="H156" s="92">
        <v>6200</v>
      </c>
      <c r="I156" s="92">
        <v>622</v>
      </c>
      <c r="J156" s="93">
        <v>2</v>
      </c>
      <c r="K156" s="100" t="s">
        <v>143</v>
      </c>
      <c r="L156" s="95">
        <v>0</v>
      </c>
      <c r="M156" s="95">
        <v>0</v>
      </c>
      <c r="N156" s="95">
        <f>L156+M156</f>
        <v>0</v>
      </c>
      <c r="O156" s="95">
        <v>0</v>
      </c>
      <c r="P156" s="95">
        <v>0</v>
      </c>
      <c r="Q156" s="95">
        <f>O156+P156</f>
        <v>0</v>
      </c>
      <c r="R156" s="95">
        <f>N156+Q156</f>
        <v>0</v>
      </c>
      <c r="S156" s="96" t="s">
        <v>144</v>
      </c>
      <c r="T156" s="97"/>
      <c r="U156" s="98"/>
      <c r="V156" s="101" t="s">
        <v>47</v>
      </c>
      <c r="W156" s="1"/>
      <c r="X156" s="1"/>
      <c r="Y156" s="1">
        <f t="shared" si="115"/>
        <v>0</v>
      </c>
      <c r="Z156" s="1"/>
      <c r="AA156" s="1"/>
      <c r="AB156" s="1">
        <f t="shared" si="116"/>
        <v>0</v>
      </c>
      <c r="AC156" s="1">
        <f t="shared" si="117"/>
        <v>0</v>
      </c>
      <c r="AD156" s="1"/>
      <c r="AE156" s="1"/>
      <c r="AF156" s="1">
        <f t="shared" si="118"/>
        <v>0</v>
      </c>
      <c r="AG156" s="1"/>
      <c r="AH156" s="1"/>
      <c r="AI156" s="1">
        <f t="shared" si="119"/>
        <v>0</v>
      </c>
      <c r="AJ156" s="102">
        <f t="shared" si="120"/>
        <v>0</v>
      </c>
      <c r="AM156" s="102">
        <f t="shared" si="121"/>
        <v>0</v>
      </c>
      <c r="AP156" s="102">
        <f t="shared" si="122"/>
        <v>0</v>
      </c>
      <c r="AQ156" s="102">
        <f t="shared" si="123"/>
        <v>0</v>
      </c>
      <c r="AT156" s="102">
        <f t="shared" si="124"/>
        <v>0</v>
      </c>
      <c r="AW156" s="102">
        <f t="shared" si="125"/>
        <v>0</v>
      </c>
      <c r="AX156" s="102">
        <f t="shared" si="126"/>
        <v>0</v>
      </c>
      <c r="AY156" s="102">
        <f t="shared" si="127"/>
        <v>0</v>
      </c>
      <c r="AZ156" s="102">
        <f t="shared" si="128"/>
        <v>0</v>
      </c>
      <c r="BA156" s="102">
        <f t="shared" si="129"/>
        <v>0</v>
      </c>
      <c r="BB156" s="102">
        <f t="shared" si="130"/>
        <v>0</v>
      </c>
      <c r="BC156" s="102">
        <f t="shared" si="131"/>
        <v>0</v>
      </c>
      <c r="BD156" s="102">
        <f t="shared" si="132"/>
        <v>0</v>
      </c>
      <c r="BE156" s="102">
        <f t="shared" si="133"/>
        <v>0</v>
      </c>
    </row>
    <row r="157" spans="1:57" s="114" customFormat="1" ht="35.25" hidden="1" customHeight="1">
      <c r="A157" s="1"/>
      <c r="B157" s="61">
        <v>2017</v>
      </c>
      <c r="C157" s="62">
        <v>8321</v>
      </c>
      <c r="D157" s="62">
        <v>1</v>
      </c>
      <c r="E157" s="61">
        <v>1</v>
      </c>
      <c r="F157" s="61">
        <v>2</v>
      </c>
      <c r="G157" s="61" t="s">
        <v>38</v>
      </c>
      <c r="H157" s="61" t="s">
        <v>38</v>
      </c>
      <c r="I157" s="63" t="s">
        <v>38</v>
      </c>
      <c r="J157" s="63"/>
      <c r="K157" s="64" t="s">
        <v>146</v>
      </c>
      <c r="L157" s="65">
        <f t="shared" ref="L157:R157" si="148">L158+L162+L195+L212+L374</f>
        <v>0</v>
      </c>
      <c r="M157" s="65">
        <f t="shared" si="148"/>
        <v>0</v>
      </c>
      <c r="N157" s="65">
        <f t="shared" si="148"/>
        <v>0</v>
      </c>
      <c r="O157" s="65">
        <f t="shared" si="148"/>
        <v>0</v>
      </c>
      <c r="P157" s="65">
        <f t="shared" si="148"/>
        <v>0</v>
      </c>
      <c r="Q157" s="65">
        <f t="shared" si="148"/>
        <v>0</v>
      </c>
      <c r="R157" s="65">
        <f t="shared" si="148"/>
        <v>0</v>
      </c>
      <c r="S157" s="65"/>
      <c r="T157" s="66"/>
      <c r="U157" s="67"/>
      <c r="V157" s="68"/>
      <c r="W157" s="1"/>
      <c r="X157" s="1"/>
      <c r="Y157" s="1">
        <f t="shared" si="115"/>
        <v>0</v>
      </c>
      <c r="Z157" s="1"/>
      <c r="AA157" s="1"/>
      <c r="AB157" s="1">
        <f t="shared" si="116"/>
        <v>0</v>
      </c>
      <c r="AC157" s="1">
        <f t="shared" si="117"/>
        <v>0</v>
      </c>
      <c r="AD157" s="1"/>
      <c r="AE157" s="1"/>
      <c r="AF157" s="1">
        <f t="shared" si="118"/>
        <v>0</v>
      </c>
      <c r="AG157" s="1"/>
      <c r="AH157" s="1"/>
      <c r="AI157" s="1">
        <f t="shared" si="119"/>
        <v>0</v>
      </c>
      <c r="AJ157" s="114">
        <f t="shared" si="120"/>
        <v>0</v>
      </c>
      <c r="AM157" s="114">
        <f t="shared" si="121"/>
        <v>0</v>
      </c>
      <c r="AP157" s="114">
        <f t="shared" si="122"/>
        <v>0</v>
      </c>
      <c r="AQ157" s="114">
        <f t="shared" si="123"/>
        <v>0</v>
      </c>
      <c r="AT157" s="114">
        <f t="shared" si="124"/>
        <v>0</v>
      </c>
      <c r="AW157" s="114">
        <f t="shared" si="125"/>
        <v>0</v>
      </c>
      <c r="AX157" s="114">
        <f t="shared" si="126"/>
        <v>0</v>
      </c>
      <c r="AY157" s="114">
        <f t="shared" si="127"/>
        <v>0</v>
      </c>
      <c r="AZ157" s="114">
        <f t="shared" si="128"/>
        <v>0</v>
      </c>
      <c r="BA157" s="114">
        <f t="shared" si="129"/>
        <v>0</v>
      </c>
      <c r="BB157" s="114">
        <f t="shared" si="130"/>
        <v>0</v>
      </c>
      <c r="BC157" s="114">
        <f t="shared" si="131"/>
        <v>0</v>
      </c>
      <c r="BD157" s="114">
        <f t="shared" si="132"/>
        <v>0</v>
      </c>
      <c r="BE157" s="114">
        <f t="shared" si="133"/>
        <v>0</v>
      </c>
    </row>
    <row r="158" spans="1:57" s="114" customFormat="1" ht="32.25" hidden="1" customHeight="1">
      <c r="A158" s="1"/>
      <c r="B158" s="69">
        <v>2017</v>
      </c>
      <c r="C158" s="70">
        <v>8321</v>
      </c>
      <c r="D158" s="70">
        <v>1</v>
      </c>
      <c r="E158" s="69">
        <v>1</v>
      </c>
      <c r="F158" s="69">
        <v>2</v>
      </c>
      <c r="G158" s="69">
        <v>1000</v>
      </c>
      <c r="H158" s="69" t="s">
        <v>38</v>
      </c>
      <c r="I158" s="69" t="s">
        <v>38</v>
      </c>
      <c r="J158" s="69"/>
      <c r="K158" s="71" t="s">
        <v>41</v>
      </c>
      <c r="L158" s="72">
        <f t="shared" ref="L158:R158" si="149">L159</f>
        <v>0</v>
      </c>
      <c r="M158" s="72">
        <f t="shared" si="149"/>
        <v>0</v>
      </c>
      <c r="N158" s="72">
        <f t="shared" si="149"/>
        <v>0</v>
      </c>
      <c r="O158" s="72">
        <f t="shared" si="149"/>
        <v>0</v>
      </c>
      <c r="P158" s="72">
        <f t="shared" si="149"/>
        <v>0</v>
      </c>
      <c r="Q158" s="72">
        <f t="shared" si="149"/>
        <v>0</v>
      </c>
      <c r="R158" s="72">
        <f t="shared" si="149"/>
        <v>0</v>
      </c>
      <c r="S158" s="72"/>
      <c r="T158" s="73"/>
      <c r="U158" s="74"/>
      <c r="V158" s="75"/>
      <c r="W158" s="1"/>
      <c r="X158" s="1"/>
      <c r="Y158" s="1">
        <f t="shared" si="115"/>
        <v>0</v>
      </c>
      <c r="Z158" s="1"/>
      <c r="AA158" s="1"/>
      <c r="AB158" s="1">
        <f t="shared" si="116"/>
        <v>0</v>
      </c>
      <c r="AC158" s="1">
        <f t="shared" si="117"/>
        <v>0</v>
      </c>
      <c r="AD158" s="1"/>
      <c r="AE158" s="1"/>
      <c r="AF158" s="1">
        <f t="shared" si="118"/>
        <v>0</v>
      </c>
      <c r="AG158" s="1"/>
      <c r="AH158" s="1"/>
      <c r="AI158" s="1">
        <f t="shared" si="119"/>
        <v>0</v>
      </c>
      <c r="AJ158" s="114">
        <f t="shared" si="120"/>
        <v>0</v>
      </c>
      <c r="AM158" s="114">
        <f t="shared" si="121"/>
        <v>0</v>
      </c>
      <c r="AP158" s="114">
        <f t="shared" si="122"/>
        <v>0</v>
      </c>
      <c r="AQ158" s="114">
        <f t="shared" si="123"/>
        <v>0</v>
      </c>
      <c r="AT158" s="114">
        <f t="shared" si="124"/>
        <v>0</v>
      </c>
      <c r="AW158" s="114">
        <f t="shared" si="125"/>
        <v>0</v>
      </c>
      <c r="AX158" s="114">
        <f t="shared" si="126"/>
        <v>0</v>
      </c>
      <c r="AY158" s="114">
        <f t="shared" si="127"/>
        <v>0</v>
      </c>
      <c r="AZ158" s="114">
        <f t="shared" si="128"/>
        <v>0</v>
      </c>
      <c r="BA158" s="114">
        <f t="shared" si="129"/>
        <v>0</v>
      </c>
      <c r="BB158" s="114">
        <f t="shared" si="130"/>
        <v>0</v>
      </c>
      <c r="BC158" s="114">
        <f t="shared" si="131"/>
        <v>0</v>
      </c>
      <c r="BD158" s="114">
        <f t="shared" si="132"/>
        <v>0</v>
      </c>
      <c r="BE158" s="114">
        <f t="shared" si="133"/>
        <v>0</v>
      </c>
    </row>
    <row r="159" spans="1:57" s="114" customFormat="1" ht="33.75" hidden="1" customHeight="1">
      <c r="A159" s="1"/>
      <c r="B159" s="76">
        <v>2017</v>
      </c>
      <c r="C159" s="77">
        <v>8321</v>
      </c>
      <c r="D159" s="77">
        <v>1</v>
      </c>
      <c r="E159" s="76">
        <v>1</v>
      </c>
      <c r="F159" s="76">
        <v>2</v>
      </c>
      <c r="G159" s="76">
        <v>1000</v>
      </c>
      <c r="H159" s="76">
        <v>1200</v>
      </c>
      <c r="I159" s="76" t="s">
        <v>38</v>
      </c>
      <c r="J159" s="76"/>
      <c r="K159" s="78" t="s">
        <v>42</v>
      </c>
      <c r="L159" s="79">
        <f>L160</f>
        <v>0</v>
      </c>
      <c r="M159" s="79">
        <f>M160</f>
        <v>0</v>
      </c>
      <c r="N159" s="79">
        <f>L159+M159</f>
        <v>0</v>
      </c>
      <c r="O159" s="79">
        <f>O160</f>
        <v>0</v>
      </c>
      <c r="P159" s="79">
        <f>P160</f>
        <v>0</v>
      </c>
      <c r="Q159" s="79">
        <f>O159+P159</f>
        <v>0</v>
      </c>
      <c r="R159" s="79">
        <f>N159+Q159</f>
        <v>0</v>
      </c>
      <c r="S159" s="79"/>
      <c r="T159" s="80"/>
      <c r="U159" s="81"/>
      <c r="V159" s="82"/>
      <c r="W159" s="1"/>
      <c r="X159" s="1"/>
      <c r="Y159" s="1">
        <f t="shared" si="115"/>
        <v>0</v>
      </c>
      <c r="Z159" s="1"/>
      <c r="AA159" s="1"/>
      <c r="AB159" s="1">
        <f t="shared" si="116"/>
        <v>0</v>
      </c>
      <c r="AC159" s="1">
        <f t="shared" si="117"/>
        <v>0</v>
      </c>
      <c r="AD159" s="1"/>
      <c r="AE159" s="1"/>
      <c r="AF159" s="1">
        <f t="shared" si="118"/>
        <v>0</v>
      </c>
      <c r="AG159" s="1"/>
      <c r="AH159" s="1"/>
      <c r="AI159" s="1">
        <f t="shared" si="119"/>
        <v>0</v>
      </c>
      <c r="AJ159" s="114">
        <f t="shared" si="120"/>
        <v>0</v>
      </c>
      <c r="AM159" s="114">
        <f t="shared" si="121"/>
        <v>0</v>
      </c>
      <c r="AP159" s="114">
        <f t="shared" si="122"/>
        <v>0</v>
      </c>
      <c r="AQ159" s="114">
        <f t="shared" si="123"/>
        <v>0</v>
      </c>
      <c r="AT159" s="114">
        <f t="shared" si="124"/>
        <v>0</v>
      </c>
      <c r="AW159" s="114">
        <f t="shared" si="125"/>
        <v>0</v>
      </c>
      <c r="AX159" s="114">
        <f t="shared" si="126"/>
        <v>0</v>
      </c>
      <c r="AY159" s="114">
        <f t="shared" si="127"/>
        <v>0</v>
      </c>
      <c r="AZ159" s="114">
        <f t="shared" si="128"/>
        <v>0</v>
      </c>
      <c r="BA159" s="114">
        <f t="shared" si="129"/>
        <v>0</v>
      </c>
      <c r="BB159" s="114">
        <f t="shared" si="130"/>
        <v>0</v>
      </c>
      <c r="BC159" s="114">
        <f t="shared" si="131"/>
        <v>0</v>
      </c>
      <c r="BD159" s="114">
        <f t="shared" si="132"/>
        <v>0</v>
      </c>
      <c r="BE159" s="114">
        <f t="shared" si="133"/>
        <v>0</v>
      </c>
    </row>
    <row r="160" spans="1:57" s="114" customFormat="1" ht="30.75" hidden="1" customHeight="1">
      <c r="A160" s="1"/>
      <c r="B160" s="83">
        <v>2017</v>
      </c>
      <c r="C160" s="84">
        <v>8321</v>
      </c>
      <c r="D160" s="84">
        <v>1</v>
      </c>
      <c r="E160" s="83">
        <v>1</v>
      </c>
      <c r="F160" s="83">
        <v>2</v>
      </c>
      <c r="G160" s="83">
        <v>1000</v>
      </c>
      <c r="H160" s="83">
        <v>1200</v>
      </c>
      <c r="I160" s="83">
        <v>121</v>
      </c>
      <c r="J160" s="83"/>
      <c r="K160" s="85" t="s">
        <v>43</v>
      </c>
      <c r="L160" s="86">
        <f>L161</f>
        <v>0</v>
      </c>
      <c r="M160" s="86">
        <f t="shared" ref="M160:R160" si="150">M161</f>
        <v>0</v>
      </c>
      <c r="N160" s="86">
        <f t="shared" si="150"/>
        <v>0</v>
      </c>
      <c r="O160" s="86">
        <f t="shared" si="150"/>
        <v>0</v>
      </c>
      <c r="P160" s="86">
        <f t="shared" si="150"/>
        <v>0</v>
      </c>
      <c r="Q160" s="86">
        <f t="shared" si="150"/>
        <v>0</v>
      </c>
      <c r="R160" s="86">
        <f t="shared" si="150"/>
        <v>0</v>
      </c>
      <c r="S160" s="86"/>
      <c r="T160" s="87"/>
      <c r="U160" s="88"/>
      <c r="V160" s="89"/>
      <c r="W160" s="1"/>
      <c r="X160" s="1"/>
      <c r="Y160" s="1">
        <f t="shared" si="115"/>
        <v>0</v>
      </c>
      <c r="Z160" s="1"/>
      <c r="AA160" s="1"/>
      <c r="AB160" s="1">
        <f t="shared" si="116"/>
        <v>0</v>
      </c>
      <c r="AC160" s="1">
        <f t="shared" si="117"/>
        <v>0</v>
      </c>
      <c r="AD160" s="1"/>
      <c r="AE160" s="1"/>
      <c r="AF160" s="1">
        <f t="shared" si="118"/>
        <v>0</v>
      </c>
      <c r="AG160" s="1"/>
      <c r="AH160" s="1"/>
      <c r="AI160" s="1">
        <f t="shared" si="119"/>
        <v>0</v>
      </c>
      <c r="AJ160" s="114">
        <f t="shared" si="120"/>
        <v>0</v>
      </c>
      <c r="AM160" s="114">
        <f t="shared" si="121"/>
        <v>0</v>
      </c>
      <c r="AP160" s="114">
        <f t="shared" si="122"/>
        <v>0</v>
      </c>
      <c r="AQ160" s="114">
        <f t="shared" si="123"/>
        <v>0</v>
      </c>
      <c r="AT160" s="114">
        <f t="shared" si="124"/>
        <v>0</v>
      </c>
      <c r="AW160" s="114">
        <f t="shared" si="125"/>
        <v>0</v>
      </c>
      <c r="AX160" s="114">
        <f t="shared" si="126"/>
        <v>0</v>
      </c>
      <c r="AY160" s="114">
        <f t="shared" si="127"/>
        <v>0</v>
      </c>
      <c r="AZ160" s="114">
        <f t="shared" si="128"/>
        <v>0</v>
      </c>
      <c r="BA160" s="114">
        <f t="shared" si="129"/>
        <v>0</v>
      </c>
      <c r="BB160" s="114">
        <f t="shared" si="130"/>
        <v>0</v>
      </c>
      <c r="BC160" s="114">
        <f t="shared" si="131"/>
        <v>0</v>
      </c>
      <c r="BD160" s="114">
        <f t="shared" si="132"/>
        <v>0</v>
      </c>
      <c r="BE160" s="114">
        <f t="shared" si="133"/>
        <v>0</v>
      </c>
    </row>
    <row r="161" spans="1:57" s="102" customFormat="1" ht="27.75" hidden="1" customHeight="1">
      <c r="A161" s="1"/>
      <c r="B161" s="90">
        <v>2017</v>
      </c>
      <c r="C161" s="91">
        <v>8321</v>
      </c>
      <c r="D161" s="91">
        <v>1</v>
      </c>
      <c r="E161" s="92">
        <v>1</v>
      </c>
      <c r="F161" s="92">
        <v>2</v>
      </c>
      <c r="G161" s="92">
        <v>1000</v>
      </c>
      <c r="H161" s="92">
        <v>1200</v>
      </c>
      <c r="I161" s="92">
        <v>121</v>
      </c>
      <c r="J161" s="93">
        <v>1</v>
      </c>
      <c r="K161" s="94" t="s">
        <v>45</v>
      </c>
      <c r="L161" s="95">
        <v>0</v>
      </c>
      <c r="M161" s="95">
        <v>0</v>
      </c>
      <c r="N161" s="95">
        <f>L161+M161</f>
        <v>0</v>
      </c>
      <c r="O161" s="95">
        <v>0</v>
      </c>
      <c r="P161" s="95">
        <v>0</v>
      </c>
      <c r="Q161" s="95">
        <f>O161+P161</f>
        <v>0</v>
      </c>
      <c r="R161" s="95">
        <f>N161+Q161</f>
        <v>0</v>
      </c>
      <c r="S161" s="96" t="s">
        <v>46</v>
      </c>
      <c r="T161" s="97"/>
      <c r="U161" s="98"/>
      <c r="V161" s="99" t="s">
        <v>47</v>
      </c>
      <c r="W161" s="1"/>
      <c r="X161" s="1"/>
      <c r="Y161" s="1">
        <f t="shared" si="115"/>
        <v>0</v>
      </c>
      <c r="Z161" s="1"/>
      <c r="AA161" s="1"/>
      <c r="AB161" s="1">
        <f t="shared" si="116"/>
        <v>0</v>
      </c>
      <c r="AC161" s="1">
        <f t="shared" si="117"/>
        <v>0</v>
      </c>
      <c r="AD161" s="1"/>
      <c r="AE161" s="1"/>
      <c r="AF161" s="1">
        <f t="shared" si="118"/>
        <v>0</v>
      </c>
      <c r="AG161" s="1"/>
      <c r="AH161" s="1"/>
      <c r="AI161" s="1">
        <f t="shared" si="119"/>
        <v>0</v>
      </c>
      <c r="AJ161" s="102">
        <f t="shared" si="120"/>
        <v>0</v>
      </c>
      <c r="AM161" s="102">
        <f t="shared" si="121"/>
        <v>0</v>
      </c>
      <c r="AP161" s="102">
        <f t="shared" si="122"/>
        <v>0</v>
      </c>
      <c r="AQ161" s="102">
        <f t="shared" si="123"/>
        <v>0</v>
      </c>
      <c r="AT161" s="102">
        <f t="shared" si="124"/>
        <v>0</v>
      </c>
      <c r="AW161" s="102">
        <f t="shared" si="125"/>
        <v>0</v>
      </c>
      <c r="AX161" s="102">
        <f t="shared" si="126"/>
        <v>0</v>
      </c>
      <c r="AY161" s="102">
        <f t="shared" si="127"/>
        <v>0</v>
      </c>
      <c r="AZ161" s="102">
        <f t="shared" si="128"/>
        <v>0</v>
      </c>
      <c r="BA161" s="102">
        <f t="shared" si="129"/>
        <v>0</v>
      </c>
      <c r="BB161" s="102">
        <f t="shared" si="130"/>
        <v>0</v>
      </c>
      <c r="BC161" s="102">
        <f t="shared" si="131"/>
        <v>0</v>
      </c>
      <c r="BD161" s="102">
        <f t="shared" si="132"/>
        <v>0</v>
      </c>
      <c r="BE161" s="102">
        <f t="shared" si="133"/>
        <v>0</v>
      </c>
    </row>
    <row r="162" spans="1:57" s="114" customFormat="1" ht="27.75" hidden="1" customHeight="1">
      <c r="A162" s="1"/>
      <c r="B162" s="69">
        <v>2017</v>
      </c>
      <c r="C162" s="70">
        <v>8321</v>
      </c>
      <c r="D162" s="70">
        <v>1</v>
      </c>
      <c r="E162" s="69">
        <v>1</v>
      </c>
      <c r="F162" s="69">
        <v>2</v>
      </c>
      <c r="G162" s="69">
        <v>2000</v>
      </c>
      <c r="H162" s="69" t="s">
        <v>38</v>
      </c>
      <c r="I162" s="69" t="s">
        <v>38</v>
      </c>
      <c r="J162" s="69"/>
      <c r="K162" s="71" t="s">
        <v>48</v>
      </c>
      <c r="L162" s="72">
        <f t="shared" ref="L162:R162" si="151">L163+L170+L175+L180+L185+L188</f>
        <v>0</v>
      </c>
      <c r="M162" s="72">
        <f t="shared" si="151"/>
        <v>0</v>
      </c>
      <c r="N162" s="72">
        <f t="shared" si="151"/>
        <v>0</v>
      </c>
      <c r="O162" s="72">
        <f t="shared" si="151"/>
        <v>0</v>
      </c>
      <c r="P162" s="72">
        <f t="shared" si="151"/>
        <v>0</v>
      </c>
      <c r="Q162" s="72">
        <f t="shared" si="151"/>
        <v>0</v>
      </c>
      <c r="R162" s="72">
        <f t="shared" si="151"/>
        <v>0</v>
      </c>
      <c r="S162" s="72"/>
      <c r="T162" s="73"/>
      <c r="U162" s="74"/>
      <c r="V162" s="75"/>
      <c r="W162" s="1"/>
      <c r="X162" s="1"/>
      <c r="Y162" s="1">
        <f t="shared" si="115"/>
        <v>0</v>
      </c>
      <c r="Z162" s="1"/>
      <c r="AA162" s="1"/>
      <c r="AB162" s="1">
        <f t="shared" si="116"/>
        <v>0</v>
      </c>
      <c r="AC162" s="1">
        <f t="shared" si="117"/>
        <v>0</v>
      </c>
      <c r="AD162" s="1"/>
      <c r="AE162" s="1"/>
      <c r="AF162" s="1">
        <f t="shared" si="118"/>
        <v>0</v>
      </c>
      <c r="AG162" s="1"/>
      <c r="AH162" s="1"/>
      <c r="AI162" s="1">
        <f t="shared" si="119"/>
        <v>0</v>
      </c>
      <c r="AJ162" s="114">
        <f t="shared" si="120"/>
        <v>0</v>
      </c>
      <c r="AM162" s="114">
        <f t="shared" si="121"/>
        <v>0</v>
      </c>
      <c r="AP162" s="114">
        <f t="shared" si="122"/>
        <v>0</v>
      </c>
      <c r="AQ162" s="114">
        <f t="shared" si="123"/>
        <v>0</v>
      </c>
      <c r="AT162" s="114">
        <f t="shared" si="124"/>
        <v>0</v>
      </c>
      <c r="AW162" s="114">
        <f t="shared" si="125"/>
        <v>0</v>
      </c>
      <c r="AX162" s="114">
        <f t="shared" si="126"/>
        <v>0</v>
      </c>
      <c r="AY162" s="114">
        <f t="shared" si="127"/>
        <v>0</v>
      </c>
      <c r="AZ162" s="114">
        <f t="shared" si="128"/>
        <v>0</v>
      </c>
      <c r="BA162" s="114">
        <f t="shared" si="129"/>
        <v>0</v>
      </c>
      <c r="BB162" s="114">
        <f t="shared" si="130"/>
        <v>0</v>
      </c>
      <c r="BC162" s="114">
        <f t="shared" si="131"/>
        <v>0</v>
      </c>
      <c r="BD162" s="114">
        <f t="shared" si="132"/>
        <v>0</v>
      </c>
      <c r="BE162" s="114">
        <f t="shared" si="133"/>
        <v>0</v>
      </c>
    </row>
    <row r="163" spans="1:57" s="114" customFormat="1" ht="66" hidden="1" customHeight="1">
      <c r="A163" s="1"/>
      <c r="B163" s="76">
        <v>2017</v>
      </c>
      <c r="C163" s="77">
        <v>8321</v>
      </c>
      <c r="D163" s="77">
        <v>1</v>
      </c>
      <c r="E163" s="76">
        <v>1</v>
      </c>
      <c r="F163" s="76">
        <v>2</v>
      </c>
      <c r="G163" s="76">
        <v>2000</v>
      </c>
      <c r="H163" s="76">
        <v>2100</v>
      </c>
      <c r="I163" s="76" t="s">
        <v>38</v>
      </c>
      <c r="J163" s="76"/>
      <c r="K163" s="78" t="s">
        <v>49</v>
      </c>
      <c r="L163" s="79">
        <f>L164+L166+L168</f>
        <v>0</v>
      </c>
      <c r="M163" s="79">
        <f>M164+M166+M168</f>
        <v>0</v>
      </c>
      <c r="N163" s="79">
        <f>L163+M163</f>
        <v>0</v>
      </c>
      <c r="O163" s="79">
        <f>O164+O166+O168</f>
        <v>0</v>
      </c>
      <c r="P163" s="79">
        <f>P164+P166+P168</f>
        <v>0</v>
      </c>
      <c r="Q163" s="79">
        <f>O163+P163</f>
        <v>0</v>
      </c>
      <c r="R163" s="79">
        <f>N163+Q163</f>
        <v>0</v>
      </c>
      <c r="S163" s="79"/>
      <c r="T163" s="80"/>
      <c r="U163" s="81"/>
      <c r="V163" s="82"/>
      <c r="W163" s="1"/>
      <c r="X163" s="1"/>
      <c r="Y163" s="1">
        <f t="shared" si="115"/>
        <v>0</v>
      </c>
      <c r="Z163" s="1"/>
      <c r="AA163" s="1"/>
      <c r="AB163" s="1">
        <f t="shared" si="116"/>
        <v>0</v>
      </c>
      <c r="AC163" s="1">
        <f t="shared" si="117"/>
        <v>0</v>
      </c>
      <c r="AD163" s="1"/>
      <c r="AE163" s="1"/>
      <c r="AF163" s="1">
        <f t="shared" si="118"/>
        <v>0</v>
      </c>
      <c r="AG163" s="1"/>
      <c r="AH163" s="1"/>
      <c r="AI163" s="1">
        <f t="shared" si="119"/>
        <v>0</v>
      </c>
      <c r="AJ163" s="114">
        <f t="shared" si="120"/>
        <v>0</v>
      </c>
      <c r="AM163" s="114">
        <f t="shared" si="121"/>
        <v>0</v>
      </c>
      <c r="AP163" s="114">
        <f t="shared" si="122"/>
        <v>0</v>
      </c>
      <c r="AQ163" s="114">
        <f t="shared" si="123"/>
        <v>0</v>
      </c>
      <c r="AT163" s="114">
        <f t="shared" si="124"/>
        <v>0</v>
      </c>
      <c r="AW163" s="114">
        <f t="shared" si="125"/>
        <v>0</v>
      </c>
      <c r="AX163" s="114">
        <f t="shared" si="126"/>
        <v>0</v>
      </c>
      <c r="AY163" s="114">
        <f t="shared" si="127"/>
        <v>0</v>
      </c>
      <c r="AZ163" s="114">
        <f t="shared" si="128"/>
        <v>0</v>
      </c>
      <c r="BA163" s="114">
        <f t="shared" si="129"/>
        <v>0</v>
      </c>
      <c r="BB163" s="114">
        <f t="shared" si="130"/>
        <v>0</v>
      </c>
      <c r="BC163" s="114">
        <f t="shared" si="131"/>
        <v>0</v>
      </c>
      <c r="BD163" s="114">
        <f t="shared" si="132"/>
        <v>0</v>
      </c>
      <c r="BE163" s="114">
        <f t="shared" si="133"/>
        <v>0</v>
      </c>
    </row>
    <row r="164" spans="1:57" s="114" customFormat="1" ht="32.25" hidden="1" customHeight="1">
      <c r="A164" s="1"/>
      <c r="B164" s="83">
        <v>2017</v>
      </c>
      <c r="C164" s="84">
        <v>8321</v>
      </c>
      <c r="D164" s="84">
        <v>1</v>
      </c>
      <c r="E164" s="83">
        <v>1</v>
      </c>
      <c r="F164" s="83">
        <v>2</v>
      </c>
      <c r="G164" s="83">
        <v>2000</v>
      </c>
      <c r="H164" s="83">
        <v>2100</v>
      </c>
      <c r="I164" s="83">
        <v>211</v>
      </c>
      <c r="J164" s="83"/>
      <c r="K164" s="85" t="s">
        <v>50</v>
      </c>
      <c r="L164" s="86">
        <f>L165</f>
        <v>0</v>
      </c>
      <c r="M164" s="86">
        <f t="shared" ref="M164:R164" si="152">M165</f>
        <v>0</v>
      </c>
      <c r="N164" s="86">
        <f t="shared" si="152"/>
        <v>0</v>
      </c>
      <c r="O164" s="86">
        <f t="shared" si="152"/>
        <v>0</v>
      </c>
      <c r="P164" s="86">
        <f t="shared" si="152"/>
        <v>0</v>
      </c>
      <c r="Q164" s="86">
        <f t="shared" si="152"/>
        <v>0</v>
      </c>
      <c r="R164" s="86">
        <f t="shared" si="152"/>
        <v>0</v>
      </c>
      <c r="S164" s="86"/>
      <c r="T164" s="87"/>
      <c r="U164" s="88"/>
      <c r="V164" s="89"/>
      <c r="W164" s="1"/>
      <c r="X164" s="1"/>
      <c r="Y164" s="1">
        <f t="shared" si="115"/>
        <v>0</v>
      </c>
      <c r="Z164" s="1"/>
      <c r="AA164" s="1"/>
      <c r="AB164" s="1">
        <f t="shared" si="116"/>
        <v>0</v>
      </c>
      <c r="AC164" s="1">
        <f t="shared" si="117"/>
        <v>0</v>
      </c>
      <c r="AD164" s="1"/>
      <c r="AE164" s="1"/>
      <c r="AF164" s="1">
        <f t="shared" si="118"/>
        <v>0</v>
      </c>
      <c r="AG164" s="1"/>
      <c r="AH164" s="1"/>
      <c r="AI164" s="1">
        <f t="shared" si="119"/>
        <v>0</v>
      </c>
      <c r="AJ164" s="114">
        <f t="shared" si="120"/>
        <v>0</v>
      </c>
      <c r="AM164" s="114">
        <f t="shared" si="121"/>
        <v>0</v>
      </c>
      <c r="AP164" s="114">
        <f t="shared" si="122"/>
        <v>0</v>
      </c>
      <c r="AQ164" s="114">
        <f t="shared" si="123"/>
        <v>0</v>
      </c>
      <c r="AT164" s="114">
        <f t="shared" si="124"/>
        <v>0</v>
      </c>
      <c r="AW164" s="114">
        <f t="shared" si="125"/>
        <v>0</v>
      </c>
      <c r="AX164" s="114">
        <f t="shared" si="126"/>
        <v>0</v>
      </c>
      <c r="AY164" s="114">
        <f t="shared" si="127"/>
        <v>0</v>
      </c>
      <c r="AZ164" s="114">
        <f t="shared" si="128"/>
        <v>0</v>
      </c>
      <c r="BA164" s="114">
        <f t="shared" si="129"/>
        <v>0</v>
      </c>
      <c r="BB164" s="114">
        <f t="shared" si="130"/>
        <v>0</v>
      </c>
      <c r="BC164" s="114">
        <f t="shared" si="131"/>
        <v>0</v>
      </c>
      <c r="BD164" s="114">
        <f t="shared" si="132"/>
        <v>0</v>
      </c>
      <c r="BE164" s="114">
        <f t="shared" si="133"/>
        <v>0</v>
      </c>
    </row>
    <row r="165" spans="1:57" s="102" customFormat="1" ht="30.75" hidden="1" customHeight="1">
      <c r="A165" s="1"/>
      <c r="B165" s="90">
        <v>2017</v>
      </c>
      <c r="C165" s="91">
        <v>8321</v>
      </c>
      <c r="D165" s="91">
        <v>1</v>
      </c>
      <c r="E165" s="92">
        <v>1</v>
      </c>
      <c r="F165" s="92">
        <v>2</v>
      </c>
      <c r="G165" s="92">
        <v>2000</v>
      </c>
      <c r="H165" s="92">
        <v>2100</v>
      </c>
      <c r="I165" s="92">
        <v>211</v>
      </c>
      <c r="J165" s="93">
        <v>1</v>
      </c>
      <c r="K165" s="94" t="s">
        <v>51</v>
      </c>
      <c r="L165" s="95">
        <v>0</v>
      </c>
      <c r="M165" s="95">
        <v>0</v>
      </c>
      <c r="N165" s="95">
        <f>L165+M165</f>
        <v>0</v>
      </c>
      <c r="O165" s="95">
        <v>0</v>
      </c>
      <c r="P165" s="95">
        <v>0</v>
      </c>
      <c r="Q165" s="95">
        <f>O165+P165</f>
        <v>0</v>
      </c>
      <c r="R165" s="95">
        <f>N165+Q165</f>
        <v>0</v>
      </c>
      <c r="S165" s="96" t="s">
        <v>95</v>
      </c>
      <c r="T165" s="97"/>
      <c r="U165" s="98"/>
      <c r="V165" s="99" t="s">
        <v>47</v>
      </c>
      <c r="W165" s="1"/>
      <c r="X165" s="1"/>
      <c r="Y165" s="1">
        <f t="shared" si="115"/>
        <v>0</v>
      </c>
      <c r="Z165" s="1"/>
      <c r="AA165" s="1"/>
      <c r="AB165" s="1">
        <f t="shared" si="116"/>
        <v>0</v>
      </c>
      <c r="AC165" s="1">
        <f t="shared" si="117"/>
        <v>0</v>
      </c>
      <c r="AD165" s="1"/>
      <c r="AE165" s="1"/>
      <c r="AF165" s="1">
        <f t="shared" si="118"/>
        <v>0</v>
      </c>
      <c r="AG165" s="1"/>
      <c r="AH165" s="1"/>
      <c r="AI165" s="1">
        <f t="shared" si="119"/>
        <v>0</v>
      </c>
      <c r="AJ165" s="102">
        <f t="shared" si="120"/>
        <v>0</v>
      </c>
      <c r="AM165" s="102">
        <f t="shared" si="121"/>
        <v>0</v>
      </c>
      <c r="AP165" s="102">
        <f t="shared" si="122"/>
        <v>0</v>
      </c>
      <c r="AQ165" s="102">
        <f t="shared" si="123"/>
        <v>0</v>
      </c>
      <c r="AT165" s="102">
        <f t="shared" si="124"/>
        <v>0</v>
      </c>
      <c r="AW165" s="102">
        <f t="shared" si="125"/>
        <v>0</v>
      </c>
      <c r="AX165" s="102">
        <f t="shared" si="126"/>
        <v>0</v>
      </c>
      <c r="AY165" s="102">
        <f t="shared" si="127"/>
        <v>0</v>
      </c>
      <c r="AZ165" s="102">
        <f t="shared" si="128"/>
        <v>0</v>
      </c>
      <c r="BA165" s="102">
        <f t="shared" si="129"/>
        <v>0</v>
      </c>
      <c r="BB165" s="102">
        <f t="shared" si="130"/>
        <v>0</v>
      </c>
      <c r="BC165" s="102">
        <f t="shared" si="131"/>
        <v>0</v>
      </c>
      <c r="BD165" s="102">
        <f t="shared" si="132"/>
        <v>0</v>
      </c>
      <c r="BE165" s="102">
        <f t="shared" si="133"/>
        <v>0</v>
      </c>
    </row>
    <row r="166" spans="1:57" s="114" customFormat="1" ht="35.25" hidden="1" customHeight="1">
      <c r="A166" s="1"/>
      <c r="B166" s="83">
        <v>2017</v>
      </c>
      <c r="C166" s="84">
        <v>8321</v>
      </c>
      <c r="D166" s="84">
        <v>1</v>
      </c>
      <c r="E166" s="83">
        <v>1</v>
      </c>
      <c r="F166" s="83">
        <v>2</v>
      </c>
      <c r="G166" s="83">
        <v>2000</v>
      </c>
      <c r="H166" s="83">
        <v>2100</v>
      </c>
      <c r="I166" s="83">
        <v>215</v>
      </c>
      <c r="J166" s="83"/>
      <c r="K166" s="85" t="s">
        <v>56</v>
      </c>
      <c r="L166" s="86">
        <f>L167</f>
        <v>0</v>
      </c>
      <c r="M166" s="86">
        <f t="shared" ref="M166:R166" si="153">M167</f>
        <v>0</v>
      </c>
      <c r="N166" s="86">
        <f t="shared" si="153"/>
        <v>0</v>
      </c>
      <c r="O166" s="86">
        <f t="shared" si="153"/>
        <v>0</v>
      </c>
      <c r="P166" s="86">
        <f t="shared" si="153"/>
        <v>0</v>
      </c>
      <c r="Q166" s="86">
        <f t="shared" si="153"/>
        <v>0</v>
      </c>
      <c r="R166" s="86">
        <f t="shared" si="153"/>
        <v>0</v>
      </c>
      <c r="S166" s="86"/>
      <c r="T166" s="87"/>
      <c r="U166" s="88"/>
      <c r="V166" s="89"/>
      <c r="W166" s="1"/>
      <c r="X166" s="1"/>
      <c r="Y166" s="1">
        <f t="shared" si="115"/>
        <v>0</v>
      </c>
      <c r="Z166" s="1"/>
      <c r="AA166" s="1"/>
      <c r="AB166" s="1">
        <f t="shared" si="116"/>
        <v>0</v>
      </c>
      <c r="AC166" s="1">
        <f t="shared" si="117"/>
        <v>0</v>
      </c>
      <c r="AD166" s="1"/>
      <c r="AE166" s="1"/>
      <c r="AF166" s="1">
        <f t="shared" si="118"/>
        <v>0</v>
      </c>
      <c r="AG166" s="1"/>
      <c r="AH166" s="1"/>
      <c r="AI166" s="1">
        <f t="shared" si="119"/>
        <v>0</v>
      </c>
      <c r="AJ166" s="114">
        <f t="shared" si="120"/>
        <v>0</v>
      </c>
      <c r="AM166" s="114">
        <f t="shared" si="121"/>
        <v>0</v>
      </c>
      <c r="AP166" s="114">
        <f t="shared" si="122"/>
        <v>0</v>
      </c>
      <c r="AQ166" s="114">
        <f t="shared" si="123"/>
        <v>0</v>
      </c>
      <c r="AT166" s="114">
        <f t="shared" si="124"/>
        <v>0</v>
      </c>
      <c r="AW166" s="114">
        <f t="shared" si="125"/>
        <v>0</v>
      </c>
      <c r="AX166" s="114">
        <f t="shared" si="126"/>
        <v>0</v>
      </c>
      <c r="AY166" s="114">
        <f t="shared" si="127"/>
        <v>0</v>
      </c>
      <c r="AZ166" s="114">
        <f t="shared" si="128"/>
        <v>0</v>
      </c>
      <c r="BA166" s="114">
        <f t="shared" si="129"/>
        <v>0</v>
      </c>
      <c r="BB166" s="114">
        <f t="shared" si="130"/>
        <v>0</v>
      </c>
      <c r="BC166" s="114">
        <f t="shared" si="131"/>
        <v>0</v>
      </c>
      <c r="BD166" s="114">
        <f t="shared" si="132"/>
        <v>0</v>
      </c>
      <c r="BE166" s="114">
        <f t="shared" si="133"/>
        <v>0</v>
      </c>
    </row>
    <row r="167" spans="1:57" s="102" customFormat="1" ht="32.25" hidden="1" customHeight="1">
      <c r="A167" s="1"/>
      <c r="B167" s="90">
        <v>2017</v>
      </c>
      <c r="C167" s="91">
        <v>8321</v>
      </c>
      <c r="D167" s="91">
        <v>1</v>
      </c>
      <c r="E167" s="92">
        <v>1</v>
      </c>
      <c r="F167" s="92">
        <v>2</v>
      </c>
      <c r="G167" s="92">
        <v>2000</v>
      </c>
      <c r="H167" s="92">
        <v>2100</v>
      </c>
      <c r="I167" s="92">
        <v>215</v>
      </c>
      <c r="J167" s="93">
        <v>1</v>
      </c>
      <c r="K167" s="94" t="s">
        <v>57</v>
      </c>
      <c r="L167" s="95">
        <v>0</v>
      </c>
      <c r="M167" s="95">
        <v>0</v>
      </c>
      <c r="N167" s="95">
        <f>L167+M167</f>
        <v>0</v>
      </c>
      <c r="O167" s="95">
        <v>0</v>
      </c>
      <c r="P167" s="95">
        <v>0</v>
      </c>
      <c r="Q167" s="95">
        <f>O167+P167</f>
        <v>0</v>
      </c>
      <c r="R167" s="95">
        <f>N167+Q167</f>
        <v>0</v>
      </c>
      <c r="S167" s="96" t="s">
        <v>95</v>
      </c>
      <c r="T167" s="97"/>
      <c r="U167" s="98"/>
      <c r="V167" s="99" t="s">
        <v>47</v>
      </c>
      <c r="W167" s="1"/>
      <c r="X167" s="1"/>
      <c r="Y167" s="1">
        <f t="shared" si="115"/>
        <v>0</v>
      </c>
      <c r="Z167" s="1"/>
      <c r="AA167" s="1"/>
      <c r="AB167" s="1">
        <f t="shared" si="116"/>
        <v>0</v>
      </c>
      <c r="AC167" s="1">
        <f t="shared" si="117"/>
        <v>0</v>
      </c>
      <c r="AD167" s="1"/>
      <c r="AE167" s="1"/>
      <c r="AF167" s="1">
        <f t="shared" si="118"/>
        <v>0</v>
      </c>
      <c r="AG167" s="1"/>
      <c r="AH167" s="1"/>
      <c r="AI167" s="1">
        <f t="shared" si="119"/>
        <v>0</v>
      </c>
      <c r="AJ167" s="102">
        <f t="shared" si="120"/>
        <v>0</v>
      </c>
      <c r="AM167" s="102">
        <f t="shared" si="121"/>
        <v>0</v>
      </c>
      <c r="AP167" s="102">
        <f t="shared" si="122"/>
        <v>0</v>
      </c>
      <c r="AQ167" s="102">
        <f t="shared" si="123"/>
        <v>0</v>
      </c>
      <c r="AT167" s="102">
        <f t="shared" si="124"/>
        <v>0</v>
      </c>
      <c r="AW167" s="102">
        <f t="shared" si="125"/>
        <v>0</v>
      </c>
      <c r="AX167" s="102">
        <f t="shared" si="126"/>
        <v>0</v>
      </c>
      <c r="AY167" s="102">
        <f t="shared" si="127"/>
        <v>0</v>
      </c>
      <c r="AZ167" s="102">
        <f t="shared" si="128"/>
        <v>0</v>
      </c>
      <c r="BA167" s="102">
        <f t="shared" si="129"/>
        <v>0</v>
      </c>
      <c r="BB167" s="102">
        <f t="shared" si="130"/>
        <v>0</v>
      </c>
      <c r="BC167" s="102">
        <f t="shared" si="131"/>
        <v>0</v>
      </c>
      <c r="BD167" s="102">
        <f t="shared" si="132"/>
        <v>0</v>
      </c>
      <c r="BE167" s="102">
        <f t="shared" si="133"/>
        <v>0</v>
      </c>
    </row>
    <row r="168" spans="1:57" s="114" customFormat="1" ht="32.25" hidden="1" customHeight="1">
      <c r="A168" s="1"/>
      <c r="B168" s="83">
        <v>2017</v>
      </c>
      <c r="C168" s="84">
        <v>8321</v>
      </c>
      <c r="D168" s="84">
        <v>1</v>
      </c>
      <c r="E168" s="83">
        <v>1</v>
      </c>
      <c r="F168" s="83">
        <v>2</v>
      </c>
      <c r="G168" s="83">
        <v>2000</v>
      </c>
      <c r="H168" s="83">
        <v>2100</v>
      </c>
      <c r="I168" s="83">
        <v>217</v>
      </c>
      <c r="J168" s="83"/>
      <c r="K168" s="85" t="s">
        <v>59</v>
      </c>
      <c r="L168" s="86">
        <f>L169</f>
        <v>0</v>
      </c>
      <c r="M168" s="86">
        <f t="shared" ref="M168:R168" si="154">M169</f>
        <v>0</v>
      </c>
      <c r="N168" s="86">
        <f t="shared" si="154"/>
        <v>0</v>
      </c>
      <c r="O168" s="86">
        <f t="shared" si="154"/>
        <v>0</v>
      </c>
      <c r="P168" s="86">
        <f t="shared" si="154"/>
        <v>0</v>
      </c>
      <c r="Q168" s="86">
        <f t="shared" si="154"/>
        <v>0</v>
      </c>
      <c r="R168" s="86">
        <f t="shared" si="154"/>
        <v>0</v>
      </c>
      <c r="S168" s="86"/>
      <c r="T168" s="87"/>
      <c r="U168" s="88"/>
      <c r="V168" s="89"/>
      <c r="W168" s="1"/>
      <c r="X168" s="1"/>
      <c r="Y168" s="1">
        <f t="shared" si="115"/>
        <v>0</v>
      </c>
      <c r="Z168" s="1"/>
      <c r="AA168" s="1"/>
      <c r="AB168" s="1">
        <f t="shared" si="116"/>
        <v>0</v>
      </c>
      <c r="AC168" s="1">
        <f t="shared" si="117"/>
        <v>0</v>
      </c>
      <c r="AD168" s="1"/>
      <c r="AE168" s="1"/>
      <c r="AF168" s="1">
        <f t="shared" si="118"/>
        <v>0</v>
      </c>
      <c r="AG168" s="1"/>
      <c r="AH168" s="1"/>
      <c r="AI168" s="1">
        <f t="shared" si="119"/>
        <v>0</v>
      </c>
      <c r="AJ168" s="114">
        <f t="shared" si="120"/>
        <v>0</v>
      </c>
      <c r="AM168" s="114">
        <f t="shared" si="121"/>
        <v>0</v>
      </c>
      <c r="AP168" s="114">
        <f t="shared" si="122"/>
        <v>0</v>
      </c>
      <c r="AQ168" s="114">
        <f t="shared" si="123"/>
        <v>0</v>
      </c>
      <c r="AT168" s="114">
        <f t="shared" si="124"/>
        <v>0</v>
      </c>
      <c r="AW168" s="114">
        <f t="shared" si="125"/>
        <v>0</v>
      </c>
      <c r="AX168" s="114">
        <f t="shared" si="126"/>
        <v>0</v>
      </c>
      <c r="AY168" s="114">
        <f t="shared" si="127"/>
        <v>0</v>
      </c>
      <c r="AZ168" s="114">
        <f t="shared" si="128"/>
        <v>0</v>
      </c>
      <c r="BA168" s="114">
        <f t="shared" si="129"/>
        <v>0</v>
      </c>
      <c r="BB168" s="114">
        <f t="shared" si="130"/>
        <v>0</v>
      </c>
      <c r="BC168" s="114">
        <f t="shared" si="131"/>
        <v>0</v>
      </c>
      <c r="BD168" s="114">
        <f t="shared" si="132"/>
        <v>0</v>
      </c>
      <c r="BE168" s="114">
        <f t="shared" si="133"/>
        <v>0</v>
      </c>
    </row>
    <row r="169" spans="1:57" s="102" customFormat="1" ht="30.75" hidden="1" customHeight="1">
      <c r="A169" s="1"/>
      <c r="B169" s="90">
        <v>2017</v>
      </c>
      <c r="C169" s="91">
        <v>8321</v>
      </c>
      <c r="D169" s="91">
        <v>1</v>
      </c>
      <c r="E169" s="92">
        <v>1</v>
      </c>
      <c r="F169" s="92">
        <v>2</v>
      </c>
      <c r="G169" s="92">
        <v>2000</v>
      </c>
      <c r="H169" s="92">
        <v>2100</v>
      </c>
      <c r="I169" s="92">
        <v>217</v>
      </c>
      <c r="J169" s="93">
        <v>1</v>
      </c>
      <c r="K169" s="94" t="s">
        <v>59</v>
      </c>
      <c r="L169" s="95">
        <v>0</v>
      </c>
      <c r="M169" s="95">
        <v>0</v>
      </c>
      <c r="N169" s="95">
        <f>L169+M169</f>
        <v>0</v>
      </c>
      <c r="O169" s="95">
        <v>0</v>
      </c>
      <c r="P169" s="95">
        <v>0</v>
      </c>
      <c r="Q169" s="95">
        <f>O169+P169</f>
        <v>0</v>
      </c>
      <c r="R169" s="95">
        <f>N169+Q169</f>
        <v>0</v>
      </c>
      <c r="S169" s="96" t="s">
        <v>95</v>
      </c>
      <c r="T169" s="97"/>
      <c r="U169" s="98"/>
      <c r="V169" s="99" t="s">
        <v>47</v>
      </c>
      <c r="W169" s="1"/>
      <c r="X169" s="1"/>
      <c r="Y169" s="1">
        <f t="shared" si="115"/>
        <v>0</v>
      </c>
      <c r="Z169" s="1"/>
      <c r="AA169" s="1"/>
      <c r="AB169" s="1">
        <f t="shared" si="116"/>
        <v>0</v>
      </c>
      <c r="AC169" s="1">
        <f t="shared" si="117"/>
        <v>0</v>
      </c>
      <c r="AD169" s="1"/>
      <c r="AE169" s="1"/>
      <c r="AF169" s="1">
        <f t="shared" si="118"/>
        <v>0</v>
      </c>
      <c r="AG169" s="1"/>
      <c r="AH169" s="1"/>
      <c r="AI169" s="1">
        <f t="shared" si="119"/>
        <v>0</v>
      </c>
      <c r="AJ169" s="102">
        <f t="shared" si="120"/>
        <v>0</v>
      </c>
      <c r="AM169" s="102">
        <f t="shared" si="121"/>
        <v>0</v>
      </c>
      <c r="AP169" s="102">
        <f t="shared" si="122"/>
        <v>0</v>
      </c>
      <c r="AQ169" s="102">
        <f t="shared" si="123"/>
        <v>0</v>
      </c>
      <c r="AT169" s="102">
        <f t="shared" si="124"/>
        <v>0</v>
      </c>
      <c r="AW169" s="102">
        <f t="shared" si="125"/>
        <v>0</v>
      </c>
      <c r="AX169" s="102">
        <f t="shared" si="126"/>
        <v>0</v>
      </c>
      <c r="AY169" s="102">
        <f t="shared" si="127"/>
        <v>0</v>
      </c>
      <c r="AZ169" s="102">
        <f t="shared" si="128"/>
        <v>0</v>
      </c>
      <c r="BA169" s="102">
        <f t="shared" si="129"/>
        <v>0</v>
      </c>
      <c r="BB169" s="102">
        <f t="shared" si="130"/>
        <v>0</v>
      </c>
      <c r="BC169" s="102">
        <f t="shared" si="131"/>
        <v>0</v>
      </c>
      <c r="BD169" s="102">
        <f t="shared" si="132"/>
        <v>0</v>
      </c>
      <c r="BE169" s="102">
        <f t="shared" si="133"/>
        <v>0</v>
      </c>
    </row>
    <row r="170" spans="1:57" s="114" customFormat="1" ht="30.75" hidden="1" customHeight="1">
      <c r="A170" s="1"/>
      <c r="B170" s="76">
        <v>2017</v>
      </c>
      <c r="C170" s="77">
        <v>8321</v>
      </c>
      <c r="D170" s="77">
        <v>1</v>
      </c>
      <c r="E170" s="76">
        <v>1</v>
      </c>
      <c r="F170" s="76">
        <v>2</v>
      </c>
      <c r="G170" s="76">
        <v>2000</v>
      </c>
      <c r="H170" s="76">
        <v>2200</v>
      </c>
      <c r="I170" s="76" t="s">
        <v>38</v>
      </c>
      <c r="J170" s="76"/>
      <c r="K170" s="78" t="s">
        <v>147</v>
      </c>
      <c r="L170" s="79">
        <f>L171+L173</f>
        <v>0</v>
      </c>
      <c r="M170" s="79">
        <f>M171+M173</f>
        <v>0</v>
      </c>
      <c r="N170" s="79">
        <f>L170+M170</f>
        <v>0</v>
      </c>
      <c r="O170" s="79">
        <f>O171+O173</f>
        <v>0</v>
      </c>
      <c r="P170" s="79">
        <f>P171+P173</f>
        <v>0</v>
      </c>
      <c r="Q170" s="79">
        <f>O170+P170</f>
        <v>0</v>
      </c>
      <c r="R170" s="79">
        <f>N170+Q170</f>
        <v>0</v>
      </c>
      <c r="S170" s="79"/>
      <c r="T170" s="80"/>
      <c r="U170" s="81"/>
      <c r="V170" s="82"/>
      <c r="W170" s="1"/>
      <c r="X170" s="1"/>
      <c r="Y170" s="1">
        <f t="shared" si="115"/>
        <v>0</v>
      </c>
      <c r="Z170" s="1"/>
      <c r="AA170" s="1"/>
      <c r="AB170" s="1">
        <f t="shared" si="116"/>
        <v>0</v>
      </c>
      <c r="AC170" s="1">
        <f t="shared" si="117"/>
        <v>0</v>
      </c>
      <c r="AD170" s="1"/>
      <c r="AE170" s="1"/>
      <c r="AF170" s="1">
        <f t="shared" si="118"/>
        <v>0</v>
      </c>
      <c r="AG170" s="1"/>
      <c r="AH170" s="1"/>
      <c r="AI170" s="1">
        <f t="shared" si="119"/>
        <v>0</v>
      </c>
      <c r="AJ170" s="114">
        <f t="shared" si="120"/>
        <v>0</v>
      </c>
      <c r="AM170" s="114">
        <f t="shared" si="121"/>
        <v>0</v>
      </c>
      <c r="AP170" s="114">
        <f t="shared" si="122"/>
        <v>0</v>
      </c>
      <c r="AQ170" s="114">
        <f t="shared" si="123"/>
        <v>0</v>
      </c>
      <c r="AT170" s="114">
        <f t="shared" si="124"/>
        <v>0</v>
      </c>
      <c r="AW170" s="114">
        <f t="shared" si="125"/>
        <v>0</v>
      </c>
      <c r="AX170" s="114">
        <f t="shared" si="126"/>
        <v>0</v>
      </c>
      <c r="AY170" s="114">
        <f t="shared" si="127"/>
        <v>0</v>
      </c>
      <c r="AZ170" s="114">
        <f t="shared" si="128"/>
        <v>0</v>
      </c>
      <c r="BA170" s="114">
        <f t="shared" si="129"/>
        <v>0</v>
      </c>
      <c r="BB170" s="114">
        <f t="shared" si="130"/>
        <v>0</v>
      </c>
      <c r="BC170" s="114">
        <f t="shared" si="131"/>
        <v>0</v>
      </c>
      <c r="BD170" s="114">
        <f t="shared" si="132"/>
        <v>0</v>
      </c>
      <c r="BE170" s="114">
        <f t="shared" si="133"/>
        <v>0</v>
      </c>
    </row>
    <row r="171" spans="1:57" s="114" customFormat="1" ht="33.75" hidden="1" customHeight="1">
      <c r="A171" s="1"/>
      <c r="B171" s="83">
        <v>2017</v>
      </c>
      <c r="C171" s="84">
        <v>8321</v>
      </c>
      <c r="D171" s="84">
        <v>1</v>
      </c>
      <c r="E171" s="83">
        <v>1</v>
      </c>
      <c r="F171" s="83">
        <v>2</v>
      </c>
      <c r="G171" s="83">
        <v>2000</v>
      </c>
      <c r="H171" s="83">
        <v>2200</v>
      </c>
      <c r="I171" s="83">
        <v>221</v>
      </c>
      <c r="J171" s="83"/>
      <c r="K171" s="85" t="s">
        <v>148</v>
      </c>
      <c r="L171" s="86">
        <f>L172</f>
        <v>0</v>
      </c>
      <c r="M171" s="86">
        <f t="shared" ref="M171:R171" si="155">M172</f>
        <v>0</v>
      </c>
      <c r="N171" s="86">
        <f t="shared" si="155"/>
        <v>0</v>
      </c>
      <c r="O171" s="86">
        <f t="shared" si="155"/>
        <v>0</v>
      </c>
      <c r="P171" s="86">
        <f t="shared" si="155"/>
        <v>0</v>
      </c>
      <c r="Q171" s="86">
        <f t="shared" si="155"/>
        <v>0</v>
      </c>
      <c r="R171" s="86">
        <f t="shared" si="155"/>
        <v>0</v>
      </c>
      <c r="S171" s="86"/>
      <c r="T171" s="87"/>
      <c r="U171" s="88"/>
      <c r="V171" s="89"/>
      <c r="W171" s="1"/>
      <c r="X171" s="1"/>
      <c r="Y171" s="1">
        <f t="shared" si="115"/>
        <v>0</v>
      </c>
      <c r="Z171" s="1"/>
      <c r="AA171" s="1"/>
      <c r="AB171" s="1">
        <f t="shared" si="116"/>
        <v>0</v>
      </c>
      <c r="AC171" s="1">
        <f t="shared" si="117"/>
        <v>0</v>
      </c>
      <c r="AD171" s="1"/>
      <c r="AE171" s="1"/>
      <c r="AF171" s="1">
        <f t="shared" si="118"/>
        <v>0</v>
      </c>
      <c r="AG171" s="1"/>
      <c r="AH171" s="1"/>
      <c r="AI171" s="1">
        <f t="shared" si="119"/>
        <v>0</v>
      </c>
      <c r="AJ171" s="114">
        <f t="shared" si="120"/>
        <v>0</v>
      </c>
      <c r="AM171" s="114">
        <f t="shared" si="121"/>
        <v>0</v>
      </c>
      <c r="AP171" s="114">
        <f t="shared" si="122"/>
        <v>0</v>
      </c>
      <c r="AQ171" s="114">
        <f t="shared" si="123"/>
        <v>0</v>
      </c>
      <c r="AT171" s="114">
        <f t="shared" si="124"/>
        <v>0</v>
      </c>
      <c r="AW171" s="114">
        <f t="shared" si="125"/>
        <v>0</v>
      </c>
      <c r="AX171" s="114">
        <f t="shared" si="126"/>
        <v>0</v>
      </c>
      <c r="AY171" s="114">
        <f t="shared" si="127"/>
        <v>0</v>
      </c>
      <c r="AZ171" s="114">
        <f t="shared" si="128"/>
        <v>0</v>
      </c>
      <c r="BA171" s="114">
        <f t="shared" si="129"/>
        <v>0</v>
      </c>
      <c r="BB171" s="114">
        <f t="shared" si="130"/>
        <v>0</v>
      </c>
      <c r="BC171" s="114">
        <f t="shared" si="131"/>
        <v>0</v>
      </c>
      <c r="BD171" s="114">
        <f t="shared" si="132"/>
        <v>0</v>
      </c>
      <c r="BE171" s="114">
        <f t="shared" si="133"/>
        <v>0</v>
      </c>
    </row>
    <row r="172" spans="1:57" s="102" customFormat="1" ht="61.5" hidden="1" customHeight="1">
      <c r="A172" s="1"/>
      <c r="B172" s="90">
        <v>2017</v>
      </c>
      <c r="C172" s="91">
        <v>8321</v>
      </c>
      <c r="D172" s="91">
        <v>1</v>
      </c>
      <c r="E172" s="92">
        <v>1</v>
      </c>
      <c r="F172" s="92">
        <v>2</v>
      </c>
      <c r="G172" s="92">
        <v>2000</v>
      </c>
      <c r="H172" s="92">
        <v>2200</v>
      </c>
      <c r="I172" s="92">
        <v>221</v>
      </c>
      <c r="J172" s="93">
        <v>1</v>
      </c>
      <c r="K172" s="94" t="s">
        <v>149</v>
      </c>
      <c r="L172" s="95">
        <v>0</v>
      </c>
      <c r="M172" s="95">
        <v>0</v>
      </c>
      <c r="N172" s="95">
        <f>L172+M172</f>
        <v>0</v>
      </c>
      <c r="O172" s="95">
        <v>0</v>
      </c>
      <c r="P172" s="95">
        <v>0</v>
      </c>
      <c r="Q172" s="95">
        <f>O172+P172</f>
        <v>0</v>
      </c>
      <c r="R172" s="95">
        <f>N172+Q172</f>
        <v>0</v>
      </c>
      <c r="S172" s="96" t="s">
        <v>95</v>
      </c>
      <c r="T172" s="97"/>
      <c r="U172" s="98"/>
      <c r="V172" s="101" t="s">
        <v>47</v>
      </c>
      <c r="W172" s="1"/>
      <c r="X172" s="1"/>
      <c r="Y172" s="1">
        <f t="shared" si="115"/>
        <v>0</v>
      </c>
      <c r="Z172" s="1"/>
      <c r="AA172" s="1"/>
      <c r="AB172" s="1">
        <f t="shared" si="116"/>
        <v>0</v>
      </c>
      <c r="AC172" s="1">
        <f t="shared" si="117"/>
        <v>0</v>
      </c>
      <c r="AD172" s="1"/>
      <c r="AE172" s="1"/>
      <c r="AF172" s="1">
        <f t="shared" si="118"/>
        <v>0</v>
      </c>
      <c r="AG172" s="1"/>
      <c r="AH172" s="1"/>
      <c r="AI172" s="1">
        <f t="shared" si="119"/>
        <v>0</v>
      </c>
      <c r="AJ172" s="102">
        <f t="shared" si="120"/>
        <v>0</v>
      </c>
      <c r="AM172" s="102">
        <f t="shared" si="121"/>
        <v>0</v>
      </c>
      <c r="AP172" s="102">
        <f t="shared" si="122"/>
        <v>0</v>
      </c>
      <c r="AQ172" s="102">
        <f t="shared" si="123"/>
        <v>0</v>
      </c>
      <c r="AT172" s="102">
        <f t="shared" si="124"/>
        <v>0</v>
      </c>
      <c r="AW172" s="102">
        <f t="shared" si="125"/>
        <v>0</v>
      </c>
      <c r="AX172" s="102">
        <f t="shared" si="126"/>
        <v>0</v>
      </c>
      <c r="AY172" s="102">
        <f t="shared" si="127"/>
        <v>0</v>
      </c>
      <c r="AZ172" s="102">
        <f t="shared" si="128"/>
        <v>0</v>
      </c>
      <c r="BA172" s="102">
        <f t="shared" si="129"/>
        <v>0</v>
      </c>
      <c r="BB172" s="102">
        <f t="shared" si="130"/>
        <v>0</v>
      </c>
      <c r="BC172" s="102">
        <f t="shared" si="131"/>
        <v>0</v>
      </c>
      <c r="BD172" s="102">
        <f t="shared" si="132"/>
        <v>0</v>
      </c>
      <c r="BE172" s="102">
        <f t="shared" si="133"/>
        <v>0</v>
      </c>
    </row>
    <row r="173" spans="1:57" s="114" customFormat="1" ht="33.75" hidden="1" customHeight="1">
      <c r="A173" s="1"/>
      <c r="B173" s="83">
        <v>2017</v>
      </c>
      <c r="C173" s="84">
        <v>8321</v>
      </c>
      <c r="D173" s="84">
        <v>1</v>
      </c>
      <c r="E173" s="83">
        <v>1</v>
      </c>
      <c r="F173" s="83">
        <v>2</v>
      </c>
      <c r="G173" s="83">
        <v>2000</v>
      </c>
      <c r="H173" s="83">
        <v>2200</v>
      </c>
      <c r="I173" s="83">
        <v>223</v>
      </c>
      <c r="J173" s="83"/>
      <c r="K173" s="85" t="s">
        <v>150</v>
      </c>
      <c r="L173" s="86">
        <f>L174</f>
        <v>0</v>
      </c>
      <c r="M173" s="86">
        <f t="shared" ref="M173:R173" si="156">M174</f>
        <v>0</v>
      </c>
      <c r="N173" s="86">
        <f t="shared" si="156"/>
        <v>0</v>
      </c>
      <c r="O173" s="86">
        <f t="shared" si="156"/>
        <v>0</v>
      </c>
      <c r="P173" s="86">
        <f t="shared" si="156"/>
        <v>0</v>
      </c>
      <c r="Q173" s="86">
        <f t="shared" si="156"/>
        <v>0</v>
      </c>
      <c r="R173" s="86">
        <f t="shared" si="156"/>
        <v>0</v>
      </c>
      <c r="S173" s="86"/>
      <c r="T173" s="87"/>
      <c r="U173" s="88"/>
      <c r="V173" s="89"/>
      <c r="W173" s="1"/>
      <c r="X173" s="1"/>
      <c r="Y173" s="1">
        <f t="shared" si="115"/>
        <v>0</v>
      </c>
      <c r="Z173" s="1"/>
      <c r="AA173" s="1"/>
      <c r="AB173" s="1">
        <f t="shared" si="116"/>
        <v>0</v>
      </c>
      <c r="AC173" s="1">
        <f t="shared" si="117"/>
        <v>0</v>
      </c>
      <c r="AD173" s="1"/>
      <c r="AE173" s="1"/>
      <c r="AF173" s="1">
        <f t="shared" si="118"/>
        <v>0</v>
      </c>
      <c r="AG173" s="1"/>
      <c r="AH173" s="1"/>
      <c r="AI173" s="1">
        <f t="shared" si="119"/>
        <v>0</v>
      </c>
      <c r="AJ173" s="114">
        <f t="shared" si="120"/>
        <v>0</v>
      </c>
      <c r="AM173" s="114">
        <f t="shared" si="121"/>
        <v>0</v>
      </c>
      <c r="AP173" s="114">
        <f t="shared" si="122"/>
        <v>0</v>
      </c>
      <c r="AQ173" s="114">
        <f t="shared" si="123"/>
        <v>0</v>
      </c>
      <c r="AT173" s="114">
        <f t="shared" si="124"/>
        <v>0</v>
      </c>
      <c r="AW173" s="114">
        <f t="shared" si="125"/>
        <v>0</v>
      </c>
      <c r="AX173" s="114">
        <f t="shared" si="126"/>
        <v>0</v>
      </c>
      <c r="AY173" s="114">
        <f t="shared" si="127"/>
        <v>0</v>
      </c>
      <c r="AZ173" s="114">
        <f t="shared" si="128"/>
        <v>0</v>
      </c>
      <c r="BA173" s="114">
        <f t="shared" si="129"/>
        <v>0</v>
      </c>
      <c r="BB173" s="114">
        <f t="shared" si="130"/>
        <v>0</v>
      </c>
      <c r="BC173" s="114">
        <f t="shared" si="131"/>
        <v>0</v>
      </c>
      <c r="BD173" s="114">
        <f t="shared" si="132"/>
        <v>0</v>
      </c>
      <c r="BE173" s="114">
        <f t="shared" si="133"/>
        <v>0</v>
      </c>
    </row>
    <row r="174" spans="1:57" s="102" customFormat="1" ht="27.75" hidden="1" customHeight="1">
      <c r="A174" s="1"/>
      <c r="B174" s="90">
        <v>2017</v>
      </c>
      <c r="C174" s="91">
        <v>8321</v>
      </c>
      <c r="D174" s="91">
        <v>1</v>
      </c>
      <c r="E174" s="92">
        <v>1</v>
      </c>
      <c r="F174" s="92">
        <v>2</v>
      </c>
      <c r="G174" s="92">
        <v>2000</v>
      </c>
      <c r="H174" s="92">
        <v>2200</v>
      </c>
      <c r="I174" s="92">
        <v>223</v>
      </c>
      <c r="J174" s="93">
        <v>1</v>
      </c>
      <c r="K174" s="94" t="s">
        <v>151</v>
      </c>
      <c r="L174" s="95">
        <v>0</v>
      </c>
      <c r="M174" s="95">
        <v>0</v>
      </c>
      <c r="N174" s="95">
        <f>L174+M174</f>
        <v>0</v>
      </c>
      <c r="O174" s="95">
        <v>0</v>
      </c>
      <c r="P174" s="95">
        <v>0</v>
      </c>
      <c r="Q174" s="95">
        <f>O174+P174</f>
        <v>0</v>
      </c>
      <c r="R174" s="95">
        <f>N174+Q174</f>
        <v>0</v>
      </c>
      <c r="S174" s="96" t="s">
        <v>95</v>
      </c>
      <c r="T174" s="97"/>
      <c r="U174" s="98"/>
      <c r="V174" s="101" t="s">
        <v>47</v>
      </c>
      <c r="W174" s="1"/>
      <c r="X174" s="1"/>
      <c r="Y174" s="1">
        <f t="shared" si="115"/>
        <v>0</v>
      </c>
      <c r="Z174" s="1"/>
      <c r="AA174" s="1"/>
      <c r="AB174" s="1">
        <f t="shared" si="116"/>
        <v>0</v>
      </c>
      <c r="AC174" s="1">
        <f t="shared" si="117"/>
        <v>0</v>
      </c>
      <c r="AD174" s="1"/>
      <c r="AE174" s="1"/>
      <c r="AF174" s="1">
        <f t="shared" si="118"/>
        <v>0</v>
      </c>
      <c r="AG174" s="1"/>
      <c r="AH174" s="1"/>
      <c r="AI174" s="1">
        <f t="shared" si="119"/>
        <v>0</v>
      </c>
      <c r="AJ174" s="102">
        <f t="shared" si="120"/>
        <v>0</v>
      </c>
      <c r="AM174" s="102">
        <f t="shared" si="121"/>
        <v>0</v>
      </c>
      <c r="AP174" s="102">
        <f t="shared" si="122"/>
        <v>0</v>
      </c>
      <c r="AQ174" s="102">
        <f t="shared" si="123"/>
        <v>0</v>
      </c>
      <c r="AT174" s="102">
        <f t="shared" si="124"/>
        <v>0</v>
      </c>
      <c r="AW174" s="102">
        <f t="shared" si="125"/>
        <v>0</v>
      </c>
      <c r="AX174" s="102">
        <f t="shared" si="126"/>
        <v>0</v>
      </c>
      <c r="AY174" s="102">
        <f t="shared" si="127"/>
        <v>0</v>
      </c>
      <c r="AZ174" s="102">
        <f t="shared" si="128"/>
        <v>0</v>
      </c>
      <c r="BA174" s="102">
        <f t="shared" si="129"/>
        <v>0</v>
      </c>
      <c r="BB174" s="102">
        <f t="shared" si="130"/>
        <v>0</v>
      </c>
      <c r="BC174" s="102">
        <f t="shared" si="131"/>
        <v>0</v>
      </c>
      <c r="BD174" s="102">
        <f t="shared" si="132"/>
        <v>0</v>
      </c>
      <c r="BE174" s="102">
        <f t="shared" si="133"/>
        <v>0</v>
      </c>
    </row>
    <row r="175" spans="1:57" s="114" customFormat="1" ht="55.5" hidden="1" customHeight="1">
      <c r="A175" s="1"/>
      <c r="B175" s="76">
        <v>2017</v>
      </c>
      <c r="C175" s="77">
        <v>8321</v>
      </c>
      <c r="D175" s="77">
        <v>1</v>
      </c>
      <c r="E175" s="76">
        <v>1</v>
      </c>
      <c r="F175" s="76">
        <v>2</v>
      </c>
      <c r="G175" s="76">
        <v>2000</v>
      </c>
      <c r="H175" s="76">
        <v>2400</v>
      </c>
      <c r="I175" s="76" t="s">
        <v>38</v>
      </c>
      <c r="J175" s="76"/>
      <c r="K175" s="78" t="s">
        <v>152</v>
      </c>
      <c r="L175" s="79">
        <f>L176+L178</f>
        <v>0</v>
      </c>
      <c r="M175" s="79">
        <f>M176+M178</f>
        <v>0</v>
      </c>
      <c r="N175" s="79">
        <f>L175+M175</f>
        <v>0</v>
      </c>
      <c r="O175" s="79">
        <f>O176+O178</f>
        <v>0</v>
      </c>
      <c r="P175" s="79">
        <f>P176+P178</f>
        <v>0</v>
      </c>
      <c r="Q175" s="79">
        <f>O175+P175</f>
        <v>0</v>
      </c>
      <c r="R175" s="79">
        <f>N175+Q175</f>
        <v>0</v>
      </c>
      <c r="S175" s="79"/>
      <c r="T175" s="80"/>
      <c r="U175" s="81"/>
      <c r="V175" s="82"/>
      <c r="W175" s="1"/>
      <c r="X175" s="1"/>
      <c r="Y175" s="1">
        <f t="shared" si="115"/>
        <v>0</v>
      </c>
      <c r="Z175" s="1"/>
      <c r="AA175" s="1"/>
      <c r="AB175" s="1">
        <f t="shared" si="116"/>
        <v>0</v>
      </c>
      <c r="AC175" s="1">
        <f t="shared" si="117"/>
        <v>0</v>
      </c>
      <c r="AD175" s="1"/>
      <c r="AE175" s="1"/>
      <c r="AF175" s="1">
        <f t="shared" si="118"/>
        <v>0</v>
      </c>
      <c r="AG175" s="1"/>
      <c r="AH175" s="1"/>
      <c r="AI175" s="1">
        <f t="shared" si="119"/>
        <v>0</v>
      </c>
      <c r="AJ175" s="114">
        <f t="shared" si="120"/>
        <v>0</v>
      </c>
      <c r="AM175" s="114">
        <f t="shared" si="121"/>
        <v>0</v>
      </c>
      <c r="AP175" s="114">
        <f t="shared" si="122"/>
        <v>0</v>
      </c>
      <c r="AQ175" s="114">
        <f t="shared" si="123"/>
        <v>0</v>
      </c>
      <c r="AT175" s="114">
        <f t="shared" si="124"/>
        <v>0</v>
      </c>
      <c r="AW175" s="114">
        <f t="shared" si="125"/>
        <v>0</v>
      </c>
      <c r="AX175" s="114">
        <f t="shared" si="126"/>
        <v>0</v>
      </c>
      <c r="AY175" s="114">
        <f t="shared" si="127"/>
        <v>0</v>
      </c>
      <c r="AZ175" s="114">
        <f t="shared" si="128"/>
        <v>0</v>
      </c>
      <c r="BA175" s="114">
        <f t="shared" si="129"/>
        <v>0</v>
      </c>
      <c r="BB175" s="114">
        <f t="shared" si="130"/>
        <v>0</v>
      </c>
      <c r="BC175" s="114">
        <f t="shared" si="131"/>
        <v>0</v>
      </c>
      <c r="BD175" s="114">
        <f t="shared" si="132"/>
        <v>0</v>
      </c>
      <c r="BE175" s="114">
        <f t="shared" si="133"/>
        <v>0</v>
      </c>
    </row>
    <row r="176" spans="1:57" s="114" customFormat="1" ht="38.25" hidden="1" customHeight="1">
      <c r="A176" s="1"/>
      <c r="B176" s="83">
        <v>2017</v>
      </c>
      <c r="C176" s="84">
        <v>8321</v>
      </c>
      <c r="D176" s="84">
        <v>1</v>
      </c>
      <c r="E176" s="83">
        <v>1</v>
      </c>
      <c r="F176" s="83">
        <v>2</v>
      </c>
      <c r="G176" s="83">
        <v>2000</v>
      </c>
      <c r="H176" s="83">
        <v>2400</v>
      </c>
      <c r="I176" s="83">
        <v>246</v>
      </c>
      <c r="J176" s="83"/>
      <c r="K176" s="85" t="s">
        <v>153</v>
      </c>
      <c r="L176" s="86">
        <f>L177</f>
        <v>0</v>
      </c>
      <c r="M176" s="86">
        <f t="shared" ref="M176:R176" si="157">M177</f>
        <v>0</v>
      </c>
      <c r="N176" s="86">
        <f t="shared" si="157"/>
        <v>0</v>
      </c>
      <c r="O176" s="86">
        <f t="shared" si="157"/>
        <v>0</v>
      </c>
      <c r="P176" s="86">
        <f t="shared" si="157"/>
        <v>0</v>
      </c>
      <c r="Q176" s="86">
        <f t="shared" si="157"/>
        <v>0</v>
      </c>
      <c r="R176" s="86">
        <f t="shared" si="157"/>
        <v>0</v>
      </c>
      <c r="S176" s="86"/>
      <c r="T176" s="87"/>
      <c r="U176" s="88"/>
      <c r="V176" s="89"/>
      <c r="W176" s="1"/>
      <c r="X176" s="1"/>
      <c r="Y176" s="1">
        <f t="shared" si="115"/>
        <v>0</v>
      </c>
      <c r="Z176" s="1"/>
      <c r="AA176" s="1"/>
      <c r="AB176" s="1">
        <f t="shared" si="116"/>
        <v>0</v>
      </c>
      <c r="AC176" s="1">
        <f t="shared" si="117"/>
        <v>0</v>
      </c>
      <c r="AD176" s="1"/>
      <c r="AE176" s="1"/>
      <c r="AF176" s="1">
        <f t="shared" si="118"/>
        <v>0</v>
      </c>
      <c r="AG176" s="1"/>
      <c r="AH176" s="1"/>
      <c r="AI176" s="1">
        <f t="shared" si="119"/>
        <v>0</v>
      </c>
      <c r="AJ176" s="114">
        <f t="shared" si="120"/>
        <v>0</v>
      </c>
      <c r="AM176" s="114">
        <f t="shared" si="121"/>
        <v>0</v>
      </c>
      <c r="AP176" s="114">
        <f t="shared" si="122"/>
        <v>0</v>
      </c>
      <c r="AQ176" s="114">
        <f t="shared" si="123"/>
        <v>0</v>
      </c>
      <c r="AT176" s="114">
        <f t="shared" si="124"/>
        <v>0</v>
      </c>
      <c r="AW176" s="114">
        <f t="shared" si="125"/>
        <v>0</v>
      </c>
      <c r="AX176" s="114">
        <f t="shared" si="126"/>
        <v>0</v>
      </c>
      <c r="AY176" s="114">
        <f t="shared" si="127"/>
        <v>0</v>
      </c>
      <c r="AZ176" s="114">
        <f t="shared" si="128"/>
        <v>0</v>
      </c>
      <c r="BA176" s="114">
        <f t="shared" si="129"/>
        <v>0</v>
      </c>
      <c r="BB176" s="114">
        <f t="shared" si="130"/>
        <v>0</v>
      </c>
      <c r="BC176" s="114">
        <f t="shared" si="131"/>
        <v>0</v>
      </c>
      <c r="BD176" s="114">
        <f t="shared" si="132"/>
        <v>0</v>
      </c>
      <c r="BE176" s="114">
        <f t="shared" si="133"/>
        <v>0</v>
      </c>
    </row>
    <row r="177" spans="1:57" s="102" customFormat="1" ht="33.75" hidden="1" customHeight="1">
      <c r="A177" s="1"/>
      <c r="B177" s="90">
        <v>2017</v>
      </c>
      <c r="C177" s="91">
        <v>8321</v>
      </c>
      <c r="D177" s="91">
        <v>1</v>
      </c>
      <c r="E177" s="92">
        <v>1</v>
      </c>
      <c r="F177" s="92">
        <v>2</v>
      </c>
      <c r="G177" s="92">
        <v>2000</v>
      </c>
      <c r="H177" s="92">
        <v>2400</v>
      </c>
      <c r="I177" s="92">
        <v>246</v>
      </c>
      <c r="J177" s="93">
        <v>1</v>
      </c>
      <c r="K177" s="100" t="s">
        <v>153</v>
      </c>
      <c r="L177" s="95">
        <v>0</v>
      </c>
      <c r="M177" s="95">
        <v>0</v>
      </c>
      <c r="N177" s="95">
        <f>L177+M177</f>
        <v>0</v>
      </c>
      <c r="O177" s="95">
        <v>0</v>
      </c>
      <c r="P177" s="95">
        <v>0</v>
      </c>
      <c r="Q177" s="95">
        <f>O177+P177</f>
        <v>0</v>
      </c>
      <c r="R177" s="95">
        <f>N177+Q177</f>
        <v>0</v>
      </c>
      <c r="S177" s="96" t="s">
        <v>95</v>
      </c>
      <c r="T177" s="97"/>
      <c r="U177" s="98"/>
      <c r="V177" s="101" t="s">
        <v>47</v>
      </c>
      <c r="W177" s="1"/>
      <c r="X177" s="1"/>
      <c r="Y177" s="1">
        <f t="shared" si="115"/>
        <v>0</v>
      </c>
      <c r="Z177" s="1"/>
      <c r="AA177" s="1"/>
      <c r="AB177" s="1">
        <f t="shared" si="116"/>
        <v>0</v>
      </c>
      <c r="AC177" s="1">
        <f t="shared" si="117"/>
        <v>0</v>
      </c>
      <c r="AD177" s="1"/>
      <c r="AE177" s="1"/>
      <c r="AF177" s="1">
        <f t="shared" si="118"/>
        <v>0</v>
      </c>
      <c r="AG177" s="1"/>
      <c r="AH177" s="1"/>
      <c r="AI177" s="1">
        <f t="shared" si="119"/>
        <v>0</v>
      </c>
      <c r="AJ177" s="102">
        <f t="shared" si="120"/>
        <v>0</v>
      </c>
      <c r="AM177" s="102">
        <f t="shared" si="121"/>
        <v>0</v>
      </c>
      <c r="AP177" s="102">
        <f t="shared" si="122"/>
        <v>0</v>
      </c>
      <c r="AQ177" s="102">
        <f t="shared" si="123"/>
        <v>0</v>
      </c>
      <c r="AT177" s="102">
        <f t="shared" si="124"/>
        <v>0</v>
      </c>
      <c r="AW177" s="102">
        <f t="shared" si="125"/>
        <v>0</v>
      </c>
      <c r="AX177" s="102">
        <f t="shared" si="126"/>
        <v>0</v>
      </c>
      <c r="AY177" s="102">
        <f t="shared" si="127"/>
        <v>0</v>
      </c>
      <c r="AZ177" s="102">
        <f t="shared" si="128"/>
        <v>0</v>
      </c>
      <c r="BA177" s="102">
        <f t="shared" si="129"/>
        <v>0</v>
      </c>
      <c r="BB177" s="102">
        <f t="shared" si="130"/>
        <v>0</v>
      </c>
      <c r="BC177" s="102">
        <f t="shared" si="131"/>
        <v>0</v>
      </c>
      <c r="BD177" s="102">
        <f t="shared" si="132"/>
        <v>0</v>
      </c>
      <c r="BE177" s="102">
        <f t="shared" si="133"/>
        <v>0</v>
      </c>
    </row>
    <row r="178" spans="1:57" s="114" customFormat="1" ht="30.75" hidden="1" customHeight="1">
      <c r="A178" s="1"/>
      <c r="B178" s="83">
        <v>2017</v>
      </c>
      <c r="C178" s="84">
        <v>8321</v>
      </c>
      <c r="D178" s="84">
        <v>1</v>
      </c>
      <c r="E178" s="83">
        <v>1</v>
      </c>
      <c r="F178" s="83">
        <v>2</v>
      </c>
      <c r="G178" s="83">
        <v>2000</v>
      </c>
      <c r="H178" s="83">
        <v>2400</v>
      </c>
      <c r="I178" s="83">
        <v>248</v>
      </c>
      <c r="J178" s="83"/>
      <c r="K178" s="85" t="s">
        <v>154</v>
      </c>
      <c r="L178" s="86">
        <f>L179</f>
        <v>0</v>
      </c>
      <c r="M178" s="86">
        <f t="shared" ref="M178:R178" si="158">M179</f>
        <v>0</v>
      </c>
      <c r="N178" s="86">
        <f t="shared" si="158"/>
        <v>0</v>
      </c>
      <c r="O178" s="86">
        <f t="shared" si="158"/>
        <v>0</v>
      </c>
      <c r="P178" s="86">
        <f t="shared" si="158"/>
        <v>0</v>
      </c>
      <c r="Q178" s="86">
        <f t="shared" si="158"/>
        <v>0</v>
      </c>
      <c r="R178" s="86">
        <f t="shared" si="158"/>
        <v>0</v>
      </c>
      <c r="S178" s="86"/>
      <c r="T178" s="87"/>
      <c r="U178" s="88"/>
      <c r="V178" s="89"/>
      <c r="W178" s="1"/>
      <c r="X178" s="1"/>
      <c r="Y178" s="1">
        <f t="shared" si="115"/>
        <v>0</v>
      </c>
      <c r="Z178" s="1"/>
      <c r="AA178" s="1"/>
      <c r="AB178" s="1">
        <f t="shared" si="116"/>
        <v>0</v>
      </c>
      <c r="AC178" s="1">
        <f t="shared" si="117"/>
        <v>0</v>
      </c>
      <c r="AD178" s="1"/>
      <c r="AE178" s="1"/>
      <c r="AF178" s="1">
        <f t="shared" si="118"/>
        <v>0</v>
      </c>
      <c r="AG178" s="1"/>
      <c r="AH178" s="1"/>
      <c r="AI178" s="1">
        <f t="shared" si="119"/>
        <v>0</v>
      </c>
      <c r="AJ178" s="114">
        <f t="shared" si="120"/>
        <v>0</v>
      </c>
      <c r="AM178" s="114">
        <f t="shared" si="121"/>
        <v>0</v>
      </c>
      <c r="AP178" s="114">
        <f t="shared" si="122"/>
        <v>0</v>
      </c>
      <c r="AQ178" s="114">
        <f t="shared" si="123"/>
        <v>0</v>
      </c>
      <c r="AT178" s="114">
        <f t="shared" si="124"/>
        <v>0</v>
      </c>
      <c r="AW178" s="114">
        <f t="shared" si="125"/>
        <v>0</v>
      </c>
      <c r="AX178" s="114">
        <f t="shared" si="126"/>
        <v>0</v>
      </c>
      <c r="AY178" s="114">
        <f t="shared" si="127"/>
        <v>0</v>
      </c>
      <c r="AZ178" s="114">
        <f t="shared" si="128"/>
        <v>0</v>
      </c>
      <c r="BA178" s="114">
        <f t="shared" si="129"/>
        <v>0</v>
      </c>
      <c r="BB178" s="114">
        <f t="shared" si="130"/>
        <v>0</v>
      </c>
      <c r="BC178" s="114">
        <f t="shared" si="131"/>
        <v>0</v>
      </c>
      <c r="BD178" s="114">
        <f t="shared" si="132"/>
        <v>0</v>
      </c>
      <c r="BE178" s="114">
        <f t="shared" si="133"/>
        <v>0</v>
      </c>
    </row>
    <row r="179" spans="1:57" s="102" customFormat="1" ht="38.25" hidden="1" customHeight="1">
      <c r="A179" s="1"/>
      <c r="B179" s="90">
        <v>2017</v>
      </c>
      <c r="C179" s="91">
        <v>8321</v>
      </c>
      <c r="D179" s="91">
        <v>1</v>
      </c>
      <c r="E179" s="92">
        <v>1</v>
      </c>
      <c r="F179" s="92">
        <v>2</v>
      </c>
      <c r="G179" s="92">
        <v>2000</v>
      </c>
      <c r="H179" s="92">
        <v>2400</v>
      </c>
      <c r="I179" s="92">
        <v>248</v>
      </c>
      <c r="J179" s="93">
        <v>1</v>
      </c>
      <c r="K179" s="100" t="s">
        <v>154</v>
      </c>
      <c r="L179" s="95">
        <v>0</v>
      </c>
      <c r="M179" s="95">
        <v>0</v>
      </c>
      <c r="N179" s="95">
        <f>L179+M179</f>
        <v>0</v>
      </c>
      <c r="O179" s="95">
        <v>0</v>
      </c>
      <c r="P179" s="95">
        <v>0</v>
      </c>
      <c r="Q179" s="95">
        <f>O179+P179</f>
        <v>0</v>
      </c>
      <c r="R179" s="95">
        <f>N179+Q179</f>
        <v>0</v>
      </c>
      <c r="S179" s="96" t="s">
        <v>95</v>
      </c>
      <c r="T179" s="97"/>
      <c r="U179" s="98"/>
      <c r="V179" s="101" t="s">
        <v>47</v>
      </c>
      <c r="W179" s="1"/>
      <c r="X179" s="1"/>
      <c r="Y179" s="1">
        <f t="shared" si="115"/>
        <v>0</v>
      </c>
      <c r="Z179" s="1"/>
      <c r="AA179" s="1"/>
      <c r="AB179" s="1">
        <f t="shared" si="116"/>
        <v>0</v>
      </c>
      <c r="AC179" s="1">
        <f t="shared" si="117"/>
        <v>0</v>
      </c>
      <c r="AD179" s="1"/>
      <c r="AE179" s="1"/>
      <c r="AF179" s="1">
        <f t="shared" si="118"/>
        <v>0</v>
      </c>
      <c r="AG179" s="1"/>
      <c r="AH179" s="1"/>
      <c r="AI179" s="1">
        <f t="shared" si="119"/>
        <v>0</v>
      </c>
      <c r="AJ179" s="102">
        <f t="shared" si="120"/>
        <v>0</v>
      </c>
      <c r="AM179" s="102">
        <f t="shared" si="121"/>
        <v>0</v>
      </c>
      <c r="AP179" s="102">
        <f t="shared" si="122"/>
        <v>0</v>
      </c>
      <c r="AQ179" s="102">
        <f t="shared" si="123"/>
        <v>0</v>
      </c>
      <c r="AT179" s="102">
        <f t="shared" si="124"/>
        <v>0</v>
      </c>
      <c r="AW179" s="102">
        <f t="shared" si="125"/>
        <v>0</v>
      </c>
      <c r="AX179" s="102">
        <f t="shared" si="126"/>
        <v>0</v>
      </c>
      <c r="AY179" s="102">
        <f t="shared" si="127"/>
        <v>0</v>
      </c>
      <c r="AZ179" s="102">
        <f t="shared" si="128"/>
        <v>0</v>
      </c>
      <c r="BA179" s="102">
        <f t="shared" si="129"/>
        <v>0</v>
      </c>
      <c r="BB179" s="102">
        <f t="shared" si="130"/>
        <v>0</v>
      </c>
      <c r="BC179" s="102">
        <f t="shared" si="131"/>
        <v>0</v>
      </c>
      <c r="BD179" s="102">
        <f t="shared" si="132"/>
        <v>0</v>
      </c>
      <c r="BE179" s="102">
        <f t="shared" si="133"/>
        <v>0</v>
      </c>
    </row>
    <row r="180" spans="1:57" s="114" customFormat="1" ht="27.75" hidden="1" customHeight="1">
      <c r="A180" s="1"/>
      <c r="B180" s="76">
        <v>2017</v>
      </c>
      <c r="C180" s="77">
        <v>8321</v>
      </c>
      <c r="D180" s="77">
        <v>1</v>
      </c>
      <c r="E180" s="76">
        <v>1</v>
      </c>
      <c r="F180" s="76">
        <v>2</v>
      </c>
      <c r="G180" s="76">
        <v>2000</v>
      </c>
      <c r="H180" s="76">
        <v>2500</v>
      </c>
      <c r="I180" s="76" t="s">
        <v>38</v>
      </c>
      <c r="J180" s="76"/>
      <c r="K180" s="78" t="s">
        <v>155</v>
      </c>
      <c r="L180" s="79">
        <f>L181+L183</f>
        <v>0</v>
      </c>
      <c r="M180" s="79">
        <f>M181+M183</f>
        <v>0</v>
      </c>
      <c r="N180" s="79">
        <f>L180+M180</f>
        <v>0</v>
      </c>
      <c r="O180" s="79">
        <f>O181+O183</f>
        <v>0</v>
      </c>
      <c r="P180" s="79">
        <f>P181+P183</f>
        <v>0</v>
      </c>
      <c r="Q180" s="79">
        <f>O180+P180</f>
        <v>0</v>
      </c>
      <c r="R180" s="79">
        <f>N180+Q180</f>
        <v>0</v>
      </c>
      <c r="S180" s="79"/>
      <c r="T180" s="80"/>
      <c r="U180" s="81"/>
      <c r="V180" s="82"/>
      <c r="W180" s="1"/>
      <c r="X180" s="1"/>
      <c r="Y180" s="1">
        <f t="shared" si="115"/>
        <v>0</v>
      </c>
      <c r="Z180" s="1"/>
      <c r="AA180" s="1"/>
      <c r="AB180" s="1">
        <f t="shared" si="116"/>
        <v>0</v>
      </c>
      <c r="AC180" s="1">
        <f t="shared" si="117"/>
        <v>0</v>
      </c>
      <c r="AD180" s="1"/>
      <c r="AE180" s="1"/>
      <c r="AF180" s="1">
        <f t="shared" si="118"/>
        <v>0</v>
      </c>
      <c r="AG180" s="1"/>
      <c r="AH180" s="1"/>
      <c r="AI180" s="1">
        <f t="shared" si="119"/>
        <v>0</v>
      </c>
      <c r="AJ180" s="114">
        <f t="shared" si="120"/>
        <v>0</v>
      </c>
      <c r="AM180" s="114">
        <f t="shared" si="121"/>
        <v>0</v>
      </c>
      <c r="AP180" s="114">
        <f t="shared" si="122"/>
        <v>0</v>
      </c>
      <c r="AQ180" s="114">
        <f t="shared" si="123"/>
        <v>0</v>
      </c>
      <c r="AT180" s="114">
        <f t="shared" si="124"/>
        <v>0</v>
      </c>
      <c r="AW180" s="114">
        <f t="shared" si="125"/>
        <v>0</v>
      </c>
      <c r="AX180" s="114">
        <f t="shared" si="126"/>
        <v>0</v>
      </c>
      <c r="AY180" s="114">
        <f t="shared" si="127"/>
        <v>0</v>
      </c>
      <c r="AZ180" s="114">
        <f t="shared" si="128"/>
        <v>0</v>
      </c>
      <c r="BA180" s="114">
        <f t="shared" si="129"/>
        <v>0</v>
      </c>
      <c r="BB180" s="114">
        <f t="shared" si="130"/>
        <v>0</v>
      </c>
      <c r="BC180" s="114">
        <f t="shared" si="131"/>
        <v>0</v>
      </c>
      <c r="BD180" s="114">
        <f t="shared" si="132"/>
        <v>0</v>
      </c>
      <c r="BE180" s="114">
        <f t="shared" si="133"/>
        <v>0</v>
      </c>
    </row>
    <row r="181" spans="1:57" s="114" customFormat="1" ht="32.25" hidden="1" customHeight="1">
      <c r="A181" s="1"/>
      <c r="B181" s="84">
        <v>2017</v>
      </c>
      <c r="C181" s="83">
        <v>8321</v>
      </c>
      <c r="D181" s="84">
        <v>1</v>
      </c>
      <c r="E181" s="83">
        <v>1</v>
      </c>
      <c r="F181" s="83">
        <v>2</v>
      </c>
      <c r="G181" s="83">
        <v>2000</v>
      </c>
      <c r="H181" s="83">
        <v>2500</v>
      </c>
      <c r="I181" s="83">
        <v>254</v>
      </c>
      <c r="J181" s="83"/>
      <c r="K181" s="85" t="s">
        <v>156</v>
      </c>
      <c r="L181" s="86">
        <f>L182</f>
        <v>0</v>
      </c>
      <c r="M181" s="86">
        <f t="shared" ref="M181:R181" si="159">M182</f>
        <v>0</v>
      </c>
      <c r="N181" s="86">
        <f t="shared" si="159"/>
        <v>0</v>
      </c>
      <c r="O181" s="86">
        <f t="shared" si="159"/>
        <v>0</v>
      </c>
      <c r="P181" s="86">
        <f t="shared" si="159"/>
        <v>0</v>
      </c>
      <c r="Q181" s="86">
        <f t="shared" si="159"/>
        <v>0</v>
      </c>
      <c r="R181" s="86">
        <f t="shared" si="159"/>
        <v>0</v>
      </c>
      <c r="S181" s="86"/>
      <c r="T181" s="87"/>
      <c r="U181" s="88"/>
      <c r="V181" s="89"/>
      <c r="W181" s="1"/>
      <c r="X181" s="1"/>
      <c r="Y181" s="1">
        <f t="shared" si="115"/>
        <v>0</v>
      </c>
      <c r="Z181" s="1"/>
      <c r="AA181" s="1"/>
      <c r="AB181" s="1">
        <f t="shared" si="116"/>
        <v>0</v>
      </c>
      <c r="AC181" s="1">
        <f t="shared" si="117"/>
        <v>0</v>
      </c>
      <c r="AD181" s="1"/>
      <c r="AE181" s="1"/>
      <c r="AF181" s="1">
        <f t="shared" si="118"/>
        <v>0</v>
      </c>
      <c r="AG181" s="1"/>
      <c r="AH181" s="1"/>
      <c r="AI181" s="1">
        <f t="shared" si="119"/>
        <v>0</v>
      </c>
      <c r="AJ181" s="114">
        <f t="shared" si="120"/>
        <v>0</v>
      </c>
      <c r="AM181" s="114">
        <f t="shared" si="121"/>
        <v>0</v>
      </c>
      <c r="AP181" s="114">
        <f t="shared" si="122"/>
        <v>0</v>
      </c>
      <c r="AQ181" s="114">
        <f t="shared" si="123"/>
        <v>0</v>
      </c>
      <c r="AT181" s="114">
        <f t="shared" si="124"/>
        <v>0</v>
      </c>
      <c r="AW181" s="114">
        <f t="shared" si="125"/>
        <v>0</v>
      </c>
      <c r="AX181" s="114">
        <f t="shared" si="126"/>
        <v>0</v>
      </c>
      <c r="AY181" s="114">
        <f t="shared" si="127"/>
        <v>0</v>
      </c>
      <c r="AZ181" s="114">
        <f t="shared" si="128"/>
        <v>0</v>
      </c>
      <c r="BA181" s="114">
        <f t="shared" si="129"/>
        <v>0</v>
      </c>
      <c r="BB181" s="114">
        <f t="shared" si="130"/>
        <v>0</v>
      </c>
      <c r="BC181" s="114">
        <f t="shared" si="131"/>
        <v>0</v>
      </c>
      <c r="BD181" s="114">
        <f t="shared" si="132"/>
        <v>0</v>
      </c>
      <c r="BE181" s="114">
        <f t="shared" si="133"/>
        <v>0</v>
      </c>
    </row>
    <row r="182" spans="1:57" s="102" customFormat="1" ht="33.75" hidden="1" customHeight="1">
      <c r="A182" s="1"/>
      <c r="B182" s="90">
        <v>2017</v>
      </c>
      <c r="C182" s="91">
        <v>8321</v>
      </c>
      <c r="D182" s="91">
        <v>1</v>
      </c>
      <c r="E182" s="92">
        <v>1</v>
      </c>
      <c r="F182" s="92">
        <v>2</v>
      </c>
      <c r="G182" s="92">
        <v>2000</v>
      </c>
      <c r="H182" s="92">
        <v>2500</v>
      </c>
      <c r="I182" s="92">
        <v>254</v>
      </c>
      <c r="J182" s="93">
        <v>1</v>
      </c>
      <c r="K182" s="100" t="s">
        <v>156</v>
      </c>
      <c r="L182" s="95">
        <v>0</v>
      </c>
      <c r="M182" s="95">
        <v>0</v>
      </c>
      <c r="N182" s="95">
        <f>L182+M182</f>
        <v>0</v>
      </c>
      <c r="O182" s="95">
        <v>0</v>
      </c>
      <c r="P182" s="95">
        <v>0</v>
      </c>
      <c r="Q182" s="95">
        <f>O182+P182</f>
        <v>0</v>
      </c>
      <c r="R182" s="95">
        <f>N182+Q182</f>
        <v>0</v>
      </c>
      <c r="S182" s="96" t="s">
        <v>95</v>
      </c>
      <c r="T182" s="97"/>
      <c r="U182" s="98"/>
      <c r="V182" s="101" t="s">
        <v>47</v>
      </c>
      <c r="W182" s="1"/>
      <c r="X182" s="1"/>
      <c r="Y182" s="1">
        <f t="shared" si="115"/>
        <v>0</v>
      </c>
      <c r="Z182" s="1"/>
      <c r="AA182" s="1"/>
      <c r="AB182" s="1">
        <f t="shared" si="116"/>
        <v>0</v>
      </c>
      <c r="AC182" s="1">
        <f t="shared" si="117"/>
        <v>0</v>
      </c>
      <c r="AD182" s="1"/>
      <c r="AE182" s="1"/>
      <c r="AF182" s="1">
        <f t="shared" si="118"/>
        <v>0</v>
      </c>
      <c r="AG182" s="1"/>
      <c r="AH182" s="1"/>
      <c r="AI182" s="1">
        <f t="shared" si="119"/>
        <v>0</v>
      </c>
      <c r="AJ182" s="102">
        <f t="shared" si="120"/>
        <v>0</v>
      </c>
      <c r="AM182" s="102">
        <f t="shared" si="121"/>
        <v>0</v>
      </c>
      <c r="AP182" s="102">
        <f t="shared" si="122"/>
        <v>0</v>
      </c>
      <c r="AQ182" s="102">
        <f t="shared" si="123"/>
        <v>0</v>
      </c>
      <c r="AT182" s="102">
        <f t="shared" si="124"/>
        <v>0</v>
      </c>
      <c r="AW182" s="102">
        <f t="shared" si="125"/>
        <v>0</v>
      </c>
      <c r="AX182" s="102">
        <f t="shared" si="126"/>
        <v>0</v>
      </c>
      <c r="AY182" s="102">
        <f t="shared" si="127"/>
        <v>0</v>
      </c>
      <c r="AZ182" s="102">
        <f t="shared" si="128"/>
        <v>0</v>
      </c>
      <c r="BA182" s="102">
        <f t="shared" si="129"/>
        <v>0</v>
      </c>
      <c r="BB182" s="102">
        <f t="shared" si="130"/>
        <v>0</v>
      </c>
      <c r="BC182" s="102">
        <f t="shared" si="131"/>
        <v>0</v>
      </c>
      <c r="BD182" s="102">
        <f t="shared" si="132"/>
        <v>0</v>
      </c>
      <c r="BE182" s="102">
        <f t="shared" si="133"/>
        <v>0</v>
      </c>
    </row>
    <row r="183" spans="1:57" s="114" customFormat="1" ht="35.25" hidden="1" customHeight="1">
      <c r="A183" s="1"/>
      <c r="B183" s="84">
        <v>2017</v>
      </c>
      <c r="C183" s="83">
        <v>8321</v>
      </c>
      <c r="D183" s="84">
        <v>1</v>
      </c>
      <c r="E183" s="83">
        <v>1</v>
      </c>
      <c r="F183" s="83">
        <v>2</v>
      </c>
      <c r="G183" s="83">
        <v>2000</v>
      </c>
      <c r="H183" s="83">
        <v>2500</v>
      </c>
      <c r="I183" s="83">
        <v>255</v>
      </c>
      <c r="J183" s="83"/>
      <c r="K183" s="85" t="s">
        <v>157</v>
      </c>
      <c r="L183" s="86">
        <f>L184</f>
        <v>0</v>
      </c>
      <c r="M183" s="86">
        <f t="shared" ref="M183:R183" si="160">M184</f>
        <v>0</v>
      </c>
      <c r="N183" s="86">
        <f t="shared" si="160"/>
        <v>0</v>
      </c>
      <c r="O183" s="86">
        <f t="shared" si="160"/>
        <v>0</v>
      </c>
      <c r="P183" s="86">
        <f t="shared" si="160"/>
        <v>0</v>
      </c>
      <c r="Q183" s="86">
        <f t="shared" si="160"/>
        <v>0</v>
      </c>
      <c r="R183" s="86">
        <f t="shared" si="160"/>
        <v>0</v>
      </c>
      <c r="S183" s="86"/>
      <c r="T183" s="87"/>
      <c r="U183" s="88"/>
      <c r="V183" s="89"/>
      <c r="W183" s="1"/>
      <c r="X183" s="1"/>
      <c r="Y183" s="1">
        <f t="shared" si="115"/>
        <v>0</v>
      </c>
      <c r="Z183" s="1"/>
      <c r="AA183" s="1"/>
      <c r="AB183" s="1">
        <f t="shared" si="116"/>
        <v>0</v>
      </c>
      <c r="AC183" s="1">
        <f t="shared" si="117"/>
        <v>0</v>
      </c>
      <c r="AD183" s="1"/>
      <c r="AE183" s="1"/>
      <c r="AF183" s="1">
        <f t="shared" si="118"/>
        <v>0</v>
      </c>
      <c r="AG183" s="1"/>
      <c r="AH183" s="1"/>
      <c r="AI183" s="1">
        <f t="shared" si="119"/>
        <v>0</v>
      </c>
      <c r="AJ183" s="114">
        <f t="shared" si="120"/>
        <v>0</v>
      </c>
      <c r="AM183" s="114">
        <f t="shared" si="121"/>
        <v>0</v>
      </c>
      <c r="AP183" s="114">
        <f t="shared" si="122"/>
        <v>0</v>
      </c>
      <c r="AQ183" s="114">
        <f t="shared" si="123"/>
        <v>0</v>
      </c>
      <c r="AT183" s="114">
        <f t="shared" si="124"/>
        <v>0</v>
      </c>
      <c r="AW183" s="114">
        <f t="shared" si="125"/>
        <v>0</v>
      </c>
      <c r="AX183" s="114">
        <f t="shared" si="126"/>
        <v>0</v>
      </c>
      <c r="AY183" s="114">
        <f t="shared" si="127"/>
        <v>0</v>
      </c>
      <c r="AZ183" s="114">
        <f t="shared" si="128"/>
        <v>0</v>
      </c>
      <c r="BA183" s="114">
        <f t="shared" si="129"/>
        <v>0</v>
      </c>
      <c r="BB183" s="114">
        <f t="shared" si="130"/>
        <v>0</v>
      </c>
      <c r="BC183" s="114">
        <f t="shared" si="131"/>
        <v>0</v>
      </c>
      <c r="BD183" s="114">
        <f t="shared" si="132"/>
        <v>0</v>
      </c>
      <c r="BE183" s="114">
        <f t="shared" si="133"/>
        <v>0</v>
      </c>
    </row>
    <row r="184" spans="1:57" s="102" customFormat="1" ht="32.25" hidden="1" customHeight="1">
      <c r="A184" s="1"/>
      <c r="B184" s="90">
        <v>2017</v>
      </c>
      <c r="C184" s="91">
        <v>8321</v>
      </c>
      <c r="D184" s="91">
        <v>1</v>
      </c>
      <c r="E184" s="92">
        <v>1</v>
      </c>
      <c r="F184" s="92">
        <v>2</v>
      </c>
      <c r="G184" s="92">
        <v>2000</v>
      </c>
      <c r="H184" s="92">
        <v>2500</v>
      </c>
      <c r="I184" s="92">
        <v>255</v>
      </c>
      <c r="J184" s="93">
        <v>1</v>
      </c>
      <c r="K184" s="100" t="s">
        <v>157</v>
      </c>
      <c r="L184" s="95">
        <v>0</v>
      </c>
      <c r="M184" s="95">
        <v>0</v>
      </c>
      <c r="N184" s="95">
        <f>L184+M184</f>
        <v>0</v>
      </c>
      <c r="O184" s="95">
        <v>0</v>
      </c>
      <c r="P184" s="95">
        <v>0</v>
      </c>
      <c r="Q184" s="95">
        <f>O184+P184</f>
        <v>0</v>
      </c>
      <c r="R184" s="95">
        <f>N184+Q184</f>
        <v>0</v>
      </c>
      <c r="S184" s="96" t="s">
        <v>95</v>
      </c>
      <c r="T184" s="97"/>
      <c r="U184" s="98"/>
      <c r="V184" s="101" t="s">
        <v>47</v>
      </c>
      <c r="W184" s="1"/>
      <c r="X184" s="1"/>
      <c r="Y184" s="1">
        <f t="shared" si="115"/>
        <v>0</v>
      </c>
      <c r="Z184" s="1"/>
      <c r="AA184" s="1"/>
      <c r="AB184" s="1">
        <f t="shared" si="116"/>
        <v>0</v>
      </c>
      <c r="AC184" s="1">
        <f t="shared" si="117"/>
        <v>0</v>
      </c>
      <c r="AD184" s="1"/>
      <c r="AE184" s="1"/>
      <c r="AF184" s="1">
        <f t="shared" si="118"/>
        <v>0</v>
      </c>
      <c r="AG184" s="1"/>
      <c r="AH184" s="1"/>
      <c r="AI184" s="1">
        <f t="shared" si="119"/>
        <v>0</v>
      </c>
      <c r="AJ184" s="102">
        <f t="shared" si="120"/>
        <v>0</v>
      </c>
      <c r="AM184" s="102">
        <f t="shared" si="121"/>
        <v>0</v>
      </c>
      <c r="AP184" s="102">
        <f t="shared" si="122"/>
        <v>0</v>
      </c>
      <c r="AQ184" s="102">
        <f t="shared" si="123"/>
        <v>0</v>
      </c>
      <c r="AT184" s="102">
        <f t="shared" si="124"/>
        <v>0</v>
      </c>
      <c r="AW184" s="102">
        <f t="shared" si="125"/>
        <v>0</v>
      </c>
      <c r="AX184" s="102">
        <f t="shared" si="126"/>
        <v>0</v>
      </c>
      <c r="AY184" s="102">
        <f t="shared" si="127"/>
        <v>0</v>
      </c>
      <c r="AZ184" s="102">
        <f t="shared" si="128"/>
        <v>0</v>
      </c>
      <c r="BA184" s="102">
        <f t="shared" si="129"/>
        <v>0</v>
      </c>
      <c r="BB184" s="102">
        <f t="shared" si="130"/>
        <v>0</v>
      </c>
      <c r="BC184" s="102">
        <f t="shared" si="131"/>
        <v>0</v>
      </c>
      <c r="BD184" s="102">
        <f t="shared" si="132"/>
        <v>0</v>
      </c>
      <c r="BE184" s="102">
        <f t="shared" si="133"/>
        <v>0</v>
      </c>
    </row>
    <row r="185" spans="1:57" s="114" customFormat="1" ht="35.25" hidden="1" customHeight="1">
      <c r="A185" s="1"/>
      <c r="B185" s="76">
        <v>2017</v>
      </c>
      <c r="C185" s="77">
        <v>8321</v>
      </c>
      <c r="D185" s="77">
        <v>1</v>
      </c>
      <c r="E185" s="76">
        <v>1</v>
      </c>
      <c r="F185" s="76">
        <v>2</v>
      </c>
      <c r="G185" s="76">
        <v>2000</v>
      </c>
      <c r="H185" s="76">
        <v>2600</v>
      </c>
      <c r="I185" s="76" t="s">
        <v>38</v>
      </c>
      <c r="J185" s="76"/>
      <c r="K185" s="78" t="s">
        <v>62</v>
      </c>
      <c r="L185" s="79">
        <f>L186</f>
        <v>0</v>
      </c>
      <c r="M185" s="79">
        <f>M186</f>
        <v>0</v>
      </c>
      <c r="N185" s="79">
        <f>L185+M185</f>
        <v>0</v>
      </c>
      <c r="O185" s="79">
        <f>O186</f>
        <v>0</v>
      </c>
      <c r="P185" s="79">
        <f>P186</f>
        <v>0</v>
      </c>
      <c r="Q185" s="79">
        <f>O185+P185</f>
        <v>0</v>
      </c>
      <c r="R185" s="79">
        <f>N185+Q185</f>
        <v>0</v>
      </c>
      <c r="S185" s="79"/>
      <c r="T185" s="80"/>
      <c r="U185" s="81"/>
      <c r="V185" s="82"/>
      <c r="W185" s="1"/>
      <c r="X185" s="1"/>
      <c r="Y185" s="1">
        <f t="shared" ref="Y185:Y248" si="161">+W185+X185</f>
        <v>0</v>
      </c>
      <c r="Z185" s="1"/>
      <c r="AA185" s="1"/>
      <c r="AB185" s="1">
        <f t="shared" ref="AB185:AB248" si="162">+Z185+AA185</f>
        <v>0</v>
      </c>
      <c r="AC185" s="1">
        <f t="shared" ref="AC185:AC248" si="163">+Y185+AB185</f>
        <v>0</v>
      </c>
      <c r="AD185" s="1"/>
      <c r="AE185" s="1"/>
      <c r="AF185" s="1">
        <f t="shared" ref="AF185:AF248" si="164">+AD185+AE185</f>
        <v>0</v>
      </c>
      <c r="AG185" s="1"/>
      <c r="AH185" s="1"/>
      <c r="AI185" s="1">
        <f t="shared" ref="AI185:AI248" si="165">+AG185+AH185</f>
        <v>0</v>
      </c>
      <c r="AJ185" s="114">
        <f t="shared" ref="AJ185:AJ248" si="166">+AF185+AI185</f>
        <v>0</v>
      </c>
      <c r="AM185" s="114">
        <f t="shared" ref="AM185:AM248" si="167">+AK185+AL185</f>
        <v>0</v>
      </c>
      <c r="AP185" s="114">
        <f t="shared" ref="AP185:AP248" si="168">+AN185+AO185</f>
        <v>0</v>
      </c>
      <c r="AQ185" s="114">
        <f t="shared" ref="AQ185:AQ248" si="169">+AM185+AP185</f>
        <v>0</v>
      </c>
      <c r="AT185" s="114">
        <f t="shared" ref="AT185:AT248" si="170">+AR185+AS185</f>
        <v>0</v>
      </c>
      <c r="AW185" s="114">
        <f t="shared" ref="AW185:AW248" si="171">+AU185+AV185</f>
        <v>0</v>
      </c>
      <c r="AX185" s="114">
        <f t="shared" ref="AX185:AX248" si="172">+AT185+AW185</f>
        <v>0</v>
      </c>
      <c r="AY185" s="114">
        <f t="shared" ref="AY185:AY248" si="173">+L185-W185-AD185-AK185-AR185</f>
        <v>0</v>
      </c>
      <c r="AZ185" s="114">
        <f t="shared" ref="AZ185:AZ248" si="174">+M185-X185-AE185-AL185-AS185</f>
        <v>0</v>
      </c>
      <c r="BA185" s="114">
        <f t="shared" ref="BA185:BA248" si="175">+N185-Y185-AI185-AM185-AT185</f>
        <v>0</v>
      </c>
      <c r="BB185" s="114">
        <f t="shared" ref="BB185:BB248" si="176">+O185-Z185-AG185-AN185-AU185</f>
        <v>0</v>
      </c>
      <c r="BC185" s="114">
        <f t="shared" ref="BC185:BC248" si="177">+P185-AA185-AH185-AO185-AV185</f>
        <v>0</v>
      </c>
      <c r="BD185" s="114">
        <f t="shared" ref="BD185:BD248" si="178">+Q185-AB185-AI185-AP185-AW185</f>
        <v>0</v>
      </c>
      <c r="BE185" s="114">
        <f t="shared" ref="BE185:BE248" si="179">+R185-AC185-AJ185-AQ185-AX185</f>
        <v>0</v>
      </c>
    </row>
    <row r="186" spans="1:57" s="114" customFormat="1" ht="33.75" hidden="1" customHeight="1">
      <c r="A186" s="1"/>
      <c r="B186" s="83">
        <v>2017</v>
      </c>
      <c r="C186" s="84">
        <v>8321</v>
      </c>
      <c r="D186" s="84">
        <v>1</v>
      </c>
      <c r="E186" s="83">
        <v>1</v>
      </c>
      <c r="F186" s="83">
        <v>2</v>
      </c>
      <c r="G186" s="83">
        <v>2000</v>
      </c>
      <c r="H186" s="83">
        <v>2600</v>
      </c>
      <c r="I186" s="83">
        <v>261</v>
      </c>
      <c r="J186" s="83"/>
      <c r="K186" s="85" t="s">
        <v>62</v>
      </c>
      <c r="L186" s="86">
        <f>L187</f>
        <v>0</v>
      </c>
      <c r="M186" s="86">
        <f t="shared" ref="M186:R186" si="180">M187</f>
        <v>0</v>
      </c>
      <c r="N186" s="86">
        <f t="shared" si="180"/>
        <v>0</v>
      </c>
      <c r="O186" s="86">
        <f t="shared" si="180"/>
        <v>0</v>
      </c>
      <c r="P186" s="86">
        <f t="shared" si="180"/>
        <v>0</v>
      </c>
      <c r="Q186" s="86">
        <f t="shared" si="180"/>
        <v>0</v>
      </c>
      <c r="R186" s="86">
        <f t="shared" si="180"/>
        <v>0</v>
      </c>
      <c r="S186" s="86"/>
      <c r="T186" s="87"/>
      <c r="U186" s="88"/>
      <c r="V186" s="89"/>
      <c r="W186" s="1"/>
      <c r="X186" s="1"/>
      <c r="Y186" s="1">
        <f t="shared" si="161"/>
        <v>0</v>
      </c>
      <c r="Z186" s="1"/>
      <c r="AA186" s="1"/>
      <c r="AB186" s="1">
        <f t="shared" si="162"/>
        <v>0</v>
      </c>
      <c r="AC186" s="1">
        <f t="shared" si="163"/>
        <v>0</v>
      </c>
      <c r="AD186" s="1"/>
      <c r="AE186" s="1"/>
      <c r="AF186" s="1">
        <f t="shared" si="164"/>
        <v>0</v>
      </c>
      <c r="AG186" s="1"/>
      <c r="AH186" s="1"/>
      <c r="AI186" s="1">
        <f t="shared" si="165"/>
        <v>0</v>
      </c>
      <c r="AJ186" s="114">
        <f t="shared" si="166"/>
        <v>0</v>
      </c>
      <c r="AM186" s="114">
        <f t="shared" si="167"/>
        <v>0</v>
      </c>
      <c r="AP186" s="114">
        <f t="shared" si="168"/>
        <v>0</v>
      </c>
      <c r="AQ186" s="114">
        <f t="shared" si="169"/>
        <v>0</v>
      </c>
      <c r="AT186" s="114">
        <f t="shared" si="170"/>
        <v>0</v>
      </c>
      <c r="AW186" s="114">
        <f t="shared" si="171"/>
        <v>0</v>
      </c>
      <c r="AX186" s="114">
        <f t="shared" si="172"/>
        <v>0</v>
      </c>
      <c r="AY186" s="114">
        <f t="shared" si="173"/>
        <v>0</v>
      </c>
      <c r="AZ186" s="114">
        <f t="shared" si="174"/>
        <v>0</v>
      </c>
      <c r="BA186" s="114">
        <f t="shared" si="175"/>
        <v>0</v>
      </c>
      <c r="BB186" s="114">
        <f t="shared" si="176"/>
        <v>0</v>
      </c>
      <c r="BC186" s="114">
        <f t="shared" si="177"/>
        <v>0</v>
      </c>
      <c r="BD186" s="114">
        <f t="shared" si="178"/>
        <v>0</v>
      </c>
      <c r="BE186" s="114">
        <f t="shared" si="179"/>
        <v>0</v>
      </c>
    </row>
    <row r="187" spans="1:57" s="102" customFormat="1" ht="35.25" hidden="1" customHeight="1">
      <c r="A187" s="1"/>
      <c r="B187" s="90">
        <v>2017</v>
      </c>
      <c r="C187" s="91">
        <v>8321</v>
      </c>
      <c r="D187" s="91">
        <v>1</v>
      </c>
      <c r="E187" s="92">
        <v>1</v>
      </c>
      <c r="F187" s="92">
        <v>2</v>
      </c>
      <c r="G187" s="92">
        <v>2000</v>
      </c>
      <c r="H187" s="92">
        <v>2600</v>
      </c>
      <c r="I187" s="92">
        <v>261</v>
      </c>
      <c r="J187" s="93">
        <v>1</v>
      </c>
      <c r="K187" s="100" t="s">
        <v>63</v>
      </c>
      <c r="L187" s="95">
        <v>0</v>
      </c>
      <c r="M187" s="95">
        <v>0</v>
      </c>
      <c r="N187" s="95">
        <f>L187+M187</f>
        <v>0</v>
      </c>
      <c r="O187" s="95">
        <v>0</v>
      </c>
      <c r="P187" s="95">
        <v>0</v>
      </c>
      <c r="Q187" s="95">
        <f>O187+P187</f>
        <v>0</v>
      </c>
      <c r="R187" s="95">
        <f>N187+Q187</f>
        <v>0</v>
      </c>
      <c r="S187" s="96" t="s">
        <v>64</v>
      </c>
      <c r="T187" s="97"/>
      <c r="U187" s="98"/>
      <c r="V187" s="99" t="s">
        <v>47</v>
      </c>
      <c r="W187" s="1"/>
      <c r="X187" s="1"/>
      <c r="Y187" s="1">
        <f t="shared" si="161"/>
        <v>0</v>
      </c>
      <c r="Z187" s="1"/>
      <c r="AA187" s="1"/>
      <c r="AB187" s="1">
        <f t="shared" si="162"/>
        <v>0</v>
      </c>
      <c r="AC187" s="1">
        <f t="shared" si="163"/>
        <v>0</v>
      </c>
      <c r="AD187" s="1"/>
      <c r="AE187" s="1"/>
      <c r="AF187" s="1">
        <f t="shared" si="164"/>
        <v>0</v>
      </c>
      <c r="AG187" s="1"/>
      <c r="AH187" s="1"/>
      <c r="AI187" s="1">
        <f t="shared" si="165"/>
        <v>0</v>
      </c>
      <c r="AJ187" s="102">
        <f t="shared" si="166"/>
        <v>0</v>
      </c>
      <c r="AM187" s="102">
        <f t="shared" si="167"/>
        <v>0</v>
      </c>
      <c r="AP187" s="102">
        <f t="shared" si="168"/>
        <v>0</v>
      </c>
      <c r="AQ187" s="102">
        <f t="shared" si="169"/>
        <v>0</v>
      </c>
      <c r="AT187" s="102">
        <f t="shared" si="170"/>
        <v>0</v>
      </c>
      <c r="AW187" s="102">
        <f t="shared" si="171"/>
        <v>0</v>
      </c>
      <c r="AX187" s="102">
        <f t="shared" si="172"/>
        <v>0</v>
      </c>
      <c r="AY187" s="102">
        <f t="shared" si="173"/>
        <v>0</v>
      </c>
      <c r="AZ187" s="102">
        <f t="shared" si="174"/>
        <v>0</v>
      </c>
      <c r="BA187" s="102">
        <f t="shared" si="175"/>
        <v>0</v>
      </c>
      <c r="BB187" s="102">
        <f t="shared" si="176"/>
        <v>0</v>
      </c>
      <c r="BC187" s="102">
        <f t="shared" si="177"/>
        <v>0</v>
      </c>
      <c r="BD187" s="102">
        <f t="shared" si="178"/>
        <v>0</v>
      </c>
      <c r="BE187" s="102">
        <f t="shared" si="179"/>
        <v>0</v>
      </c>
    </row>
    <row r="188" spans="1:57" s="114" customFormat="1" ht="63" hidden="1" customHeight="1">
      <c r="A188" s="1"/>
      <c r="B188" s="76">
        <v>2017</v>
      </c>
      <c r="C188" s="77">
        <v>8321</v>
      </c>
      <c r="D188" s="77">
        <v>1</v>
      </c>
      <c r="E188" s="76">
        <v>1</v>
      </c>
      <c r="F188" s="76">
        <v>2</v>
      </c>
      <c r="G188" s="76">
        <v>2000</v>
      </c>
      <c r="H188" s="76">
        <v>2700</v>
      </c>
      <c r="I188" s="76" t="s">
        <v>38</v>
      </c>
      <c r="J188" s="76"/>
      <c r="K188" s="78" t="s">
        <v>158</v>
      </c>
      <c r="L188" s="79">
        <f>L189+L191+L193</f>
        <v>0</v>
      </c>
      <c r="M188" s="79">
        <f>M189+M191+M193</f>
        <v>0</v>
      </c>
      <c r="N188" s="79">
        <f>L188+M188</f>
        <v>0</v>
      </c>
      <c r="O188" s="79">
        <f>O189+O191+O193</f>
        <v>0</v>
      </c>
      <c r="P188" s="79">
        <f>P189+P191+P193</f>
        <v>0</v>
      </c>
      <c r="Q188" s="79">
        <f>O188+P188</f>
        <v>0</v>
      </c>
      <c r="R188" s="79">
        <f>N188+Q188</f>
        <v>0</v>
      </c>
      <c r="S188" s="79"/>
      <c r="T188" s="80"/>
      <c r="U188" s="81"/>
      <c r="V188" s="82"/>
      <c r="W188" s="1"/>
      <c r="X188" s="1"/>
      <c r="Y188" s="1">
        <f t="shared" si="161"/>
        <v>0</v>
      </c>
      <c r="Z188" s="1"/>
      <c r="AA188" s="1"/>
      <c r="AB188" s="1">
        <f t="shared" si="162"/>
        <v>0</v>
      </c>
      <c r="AC188" s="1">
        <f t="shared" si="163"/>
        <v>0</v>
      </c>
      <c r="AD188" s="1"/>
      <c r="AE188" s="1"/>
      <c r="AF188" s="1">
        <f t="shared" si="164"/>
        <v>0</v>
      </c>
      <c r="AG188" s="1"/>
      <c r="AH188" s="1"/>
      <c r="AI188" s="1">
        <f t="shared" si="165"/>
        <v>0</v>
      </c>
      <c r="AJ188" s="114">
        <f t="shared" si="166"/>
        <v>0</v>
      </c>
      <c r="AM188" s="114">
        <f t="shared" si="167"/>
        <v>0</v>
      </c>
      <c r="AP188" s="114">
        <f t="shared" si="168"/>
        <v>0</v>
      </c>
      <c r="AQ188" s="114">
        <f t="shared" si="169"/>
        <v>0</v>
      </c>
      <c r="AT188" s="114">
        <f t="shared" si="170"/>
        <v>0</v>
      </c>
      <c r="AW188" s="114">
        <f t="shared" si="171"/>
        <v>0</v>
      </c>
      <c r="AX188" s="114">
        <f t="shared" si="172"/>
        <v>0</v>
      </c>
      <c r="AY188" s="114">
        <f t="shared" si="173"/>
        <v>0</v>
      </c>
      <c r="AZ188" s="114">
        <f t="shared" si="174"/>
        <v>0</v>
      </c>
      <c r="BA188" s="114">
        <f t="shared" si="175"/>
        <v>0</v>
      </c>
      <c r="BB188" s="114">
        <f t="shared" si="176"/>
        <v>0</v>
      </c>
      <c r="BC188" s="114">
        <f t="shared" si="177"/>
        <v>0</v>
      </c>
      <c r="BD188" s="114">
        <f t="shared" si="178"/>
        <v>0</v>
      </c>
      <c r="BE188" s="114">
        <f t="shared" si="179"/>
        <v>0</v>
      </c>
    </row>
    <row r="189" spans="1:57" s="114" customFormat="1" ht="32.25" hidden="1" customHeight="1">
      <c r="A189" s="1"/>
      <c r="B189" s="83">
        <v>2017</v>
      </c>
      <c r="C189" s="84">
        <v>8321</v>
      </c>
      <c r="D189" s="84">
        <v>1</v>
      </c>
      <c r="E189" s="83">
        <v>1</v>
      </c>
      <c r="F189" s="83">
        <v>2</v>
      </c>
      <c r="G189" s="83">
        <v>2000</v>
      </c>
      <c r="H189" s="83">
        <v>2700</v>
      </c>
      <c r="I189" s="83">
        <v>271</v>
      </c>
      <c r="J189" s="83"/>
      <c r="K189" s="85" t="s">
        <v>159</v>
      </c>
      <c r="L189" s="86">
        <f>L190</f>
        <v>0</v>
      </c>
      <c r="M189" s="86">
        <f t="shared" ref="M189:R189" si="181">M190</f>
        <v>0</v>
      </c>
      <c r="N189" s="86">
        <f t="shared" si="181"/>
        <v>0</v>
      </c>
      <c r="O189" s="86">
        <f t="shared" si="181"/>
        <v>0</v>
      </c>
      <c r="P189" s="86">
        <f t="shared" si="181"/>
        <v>0</v>
      </c>
      <c r="Q189" s="86">
        <f t="shared" si="181"/>
        <v>0</v>
      </c>
      <c r="R189" s="86">
        <f t="shared" si="181"/>
        <v>0</v>
      </c>
      <c r="S189" s="86"/>
      <c r="T189" s="87"/>
      <c r="U189" s="88"/>
      <c r="V189" s="89"/>
      <c r="W189" s="1"/>
      <c r="X189" s="1"/>
      <c r="Y189" s="1">
        <f t="shared" si="161"/>
        <v>0</v>
      </c>
      <c r="Z189" s="1"/>
      <c r="AA189" s="1"/>
      <c r="AB189" s="1">
        <f t="shared" si="162"/>
        <v>0</v>
      </c>
      <c r="AC189" s="1">
        <f t="shared" si="163"/>
        <v>0</v>
      </c>
      <c r="AD189" s="1"/>
      <c r="AE189" s="1"/>
      <c r="AF189" s="1">
        <f t="shared" si="164"/>
        <v>0</v>
      </c>
      <c r="AG189" s="1"/>
      <c r="AH189" s="1"/>
      <c r="AI189" s="1">
        <f t="shared" si="165"/>
        <v>0</v>
      </c>
      <c r="AJ189" s="114">
        <f t="shared" si="166"/>
        <v>0</v>
      </c>
      <c r="AM189" s="114">
        <f t="shared" si="167"/>
        <v>0</v>
      </c>
      <c r="AP189" s="114">
        <f t="shared" si="168"/>
        <v>0</v>
      </c>
      <c r="AQ189" s="114">
        <f t="shared" si="169"/>
        <v>0</v>
      </c>
      <c r="AT189" s="114">
        <f t="shared" si="170"/>
        <v>0</v>
      </c>
      <c r="AW189" s="114">
        <f t="shared" si="171"/>
        <v>0</v>
      </c>
      <c r="AX189" s="114">
        <f t="shared" si="172"/>
        <v>0</v>
      </c>
      <c r="AY189" s="114">
        <f t="shared" si="173"/>
        <v>0</v>
      </c>
      <c r="AZ189" s="114">
        <f t="shared" si="174"/>
        <v>0</v>
      </c>
      <c r="BA189" s="114">
        <f t="shared" si="175"/>
        <v>0</v>
      </c>
      <c r="BB189" s="114">
        <f t="shared" si="176"/>
        <v>0</v>
      </c>
      <c r="BC189" s="114">
        <f t="shared" si="177"/>
        <v>0</v>
      </c>
      <c r="BD189" s="114">
        <f t="shared" si="178"/>
        <v>0</v>
      </c>
      <c r="BE189" s="114">
        <f t="shared" si="179"/>
        <v>0</v>
      </c>
    </row>
    <row r="190" spans="1:57" s="102" customFormat="1" ht="27.75" hidden="1" customHeight="1">
      <c r="A190" s="1"/>
      <c r="B190" s="90">
        <v>2017</v>
      </c>
      <c r="C190" s="91">
        <v>8321</v>
      </c>
      <c r="D190" s="91">
        <v>1</v>
      </c>
      <c r="E190" s="92">
        <v>1</v>
      </c>
      <c r="F190" s="92">
        <v>2</v>
      </c>
      <c r="G190" s="92">
        <v>2000</v>
      </c>
      <c r="H190" s="92">
        <v>2700</v>
      </c>
      <c r="I190" s="92">
        <v>271</v>
      </c>
      <c r="J190" s="93">
        <v>1</v>
      </c>
      <c r="K190" s="100" t="s">
        <v>160</v>
      </c>
      <c r="L190" s="95">
        <v>0</v>
      </c>
      <c r="M190" s="95">
        <v>0</v>
      </c>
      <c r="N190" s="95">
        <f>L190+M190</f>
        <v>0</v>
      </c>
      <c r="O190" s="95">
        <v>0</v>
      </c>
      <c r="P190" s="95">
        <v>0</v>
      </c>
      <c r="Q190" s="95">
        <f>O190+P190</f>
        <v>0</v>
      </c>
      <c r="R190" s="95">
        <f>N190+Q190</f>
        <v>0</v>
      </c>
      <c r="S190" s="96" t="s">
        <v>161</v>
      </c>
      <c r="T190" s="97"/>
      <c r="U190" s="98"/>
      <c r="V190" s="99" t="s">
        <v>47</v>
      </c>
      <c r="W190" s="1"/>
      <c r="X190" s="1"/>
      <c r="Y190" s="1">
        <f t="shared" si="161"/>
        <v>0</v>
      </c>
      <c r="Z190" s="1"/>
      <c r="AA190" s="1"/>
      <c r="AB190" s="1">
        <f t="shared" si="162"/>
        <v>0</v>
      </c>
      <c r="AC190" s="1">
        <f t="shared" si="163"/>
        <v>0</v>
      </c>
      <c r="AD190" s="1"/>
      <c r="AE190" s="1"/>
      <c r="AF190" s="1">
        <f t="shared" si="164"/>
        <v>0</v>
      </c>
      <c r="AG190" s="1"/>
      <c r="AH190" s="1"/>
      <c r="AI190" s="1">
        <f t="shared" si="165"/>
        <v>0</v>
      </c>
      <c r="AJ190" s="102">
        <f t="shared" si="166"/>
        <v>0</v>
      </c>
      <c r="AM190" s="102">
        <f t="shared" si="167"/>
        <v>0</v>
      </c>
      <c r="AP190" s="102">
        <f t="shared" si="168"/>
        <v>0</v>
      </c>
      <c r="AQ190" s="102">
        <f t="shared" si="169"/>
        <v>0</v>
      </c>
      <c r="AT190" s="102">
        <f t="shared" si="170"/>
        <v>0</v>
      </c>
      <c r="AW190" s="102">
        <f t="shared" si="171"/>
        <v>0</v>
      </c>
      <c r="AX190" s="102">
        <f t="shared" si="172"/>
        <v>0</v>
      </c>
      <c r="AY190" s="102">
        <f t="shared" si="173"/>
        <v>0</v>
      </c>
      <c r="AZ190" s="102">
        <f t="shared" si="174"/>
        <v>0</v>
      </c>
      <c r="BA190" s="102">
        <f t="shared" si="175"/>
        <v>0</v>
      </c>
      <c r="BB190" s="102">
        <f t="shared" si="176"/>
        <v>0</v>
      </c>
      <c r="BC190" s="102">
        <f t="shared" si="177"/>
        <v>0</v>
      </c>
      <c r="BD190" s="102">
        <f t="shared" si="178"/>
        <v>0</v>
      </c>
      <c r="BE190" s="102">
        <f t="shared" si="179"/>
        <v>0</v>
      </c>
    </row>
    <row r="191" spans="1:57" s="114" customFormat="1" ht="35.25" hidden="1" customHeight="1">
      <c r="A191" s="1"/>
      <c r="B191" s="83">
        <v>2017</v>
      </c>
      <c r="C191" s="84">
        <v>8321</v>
      </c>
      <c r="D191" s="84">
        <v>1</v>
      </c>
      <c r="E191" s="83">
        <v>1</v>
      </c>
      <c r="F191" s="83">
        <v>2</v>
      </c>
      <c r="G191" s="83">
        <v>2000</v>
      </c>
      <c r="H191" s="83">
        <v>2700</v>
      </c>
      <c r="I191" s="83">
        <v>273</v>
      </c>
      <c r="J191" s="83"/>
      <c r="K191" s="85" t="s">
        <v>162</v>
      </c>
      <c r="L191" s="86">
        <f>L192</f>
        <v>0</v>
      </c>
      <c r="M191" s="86">
        <f t="shared" ref="M191:R191" si="182">M192</f>
        <v>0</v>
      </c>
      <c r="N191" s="86">
        <f t="shared" si="182"/>
        <v>0</v>
      </c>
      <c r="O191" s="86">
        <f t="shared" si="182"/>
        <v>0</v>
      </c>
      <c r="P191" s="86">
        <f t="shared" si="182"/>
        <v>0</v>
      </c>
      <c r="Q191" s="86">
        <f t="shared" si="182"/>
        <v>0</v>
      </c>
      <c r="R191" s="86">
        <f t="shared" si="182"/>
        <v>0</v>
      </c>
      <c r="S191" s="86"/>
      <c r="T191" s="87"/>
      <c r="U191" s="88"/>
      <c r="V191" s="89"/>
      <c r="W191" s="1"/>
      <c r="X191" s="1"/>
      <c r="Y191" s="1">
        <f t="shared" si="161"/>
        <v>0</v>
      </c>
      <c r="Z191" s="1"/>
      <c r="AA191" s="1"/>
      <c r="AB191" s="1">
        <f t="shared" si="162"/>
        <v>0</v>
      </c>
      <c r="AC191" s="1">
        <f t="shared" si="163"/>
        <v>0</v>
      </c>
      <c r="AD191" s="1"/>
      <c r="AE191" s="1"/>
      <c r="AF191" s="1">
        <f t="shared" si="164"/>
        <v>0</v>
      </c>
      <c r="AG191" s="1"/>
      <c r="AH191" s="1"/>
      <c r="AI191" s="1">
        <f t="shared" si="165"/>
        <v>0</v>
      </c>
      <c r="AJ191" s="114">
        <f t="shared" si="166"/>
        <v>0</v>
      </c>
      <c r="AM191" s="114">
        <f t="shared" si="167"/>
        <v>0</v>
      </c>
      <c r="AP191" s="114">
        <f t="shared" si="168"/>
        <v>0</v>
      </c>
      <c r="AQ191" s="114">
        <f t="shared" si="169"/>
        <v>0</v>
      </c>
      <c r="AT191" s="114">
        <f t="shared" si="170"/>
        <v>0</v>
      </c>
      <c r="AW191" s="114">
        <f t="shared" si="171"/>
        <v>0</v>
      </c>
      <c r="AX191" s="114">
        <f t="shared" si="172"/>
        <v>0</v>
      </c>
      <c r="AY191" s="114">
        <f t="shared" si="173"/>
        <v>0</v>
      </c>
      <c r="AZ191" s="114">
        <f t="shared" si="174"/>
        <v>0</v>
      </c>
      <c r="BA191" s="114">
        <f t="shared" si="175"/>
        <v>0</v>
      </c>
      <c r="BB191" s="114">
        <f t="shared" si="176"/>
        <v>0</v>
      </c>
      <c r="BC191" s="114">
        <f t="shared" si="177"/>
        <v>0</v>
      </c>
      <c r="BD191" s="114">
        <f t="shared" si="178"/>
        <v>0</v>
      </c>
      <c r="BE191" s="114">
        <f t="shared" si="179"/>
        <v>0</v>
      </c>
    </row>
    <row r="192" spans="1:57" s="102" customFormat="1" ht="32.25" hidden="1" customHeight="1">
      <c r="A192" s="1"/>
      <c r="B192" s="90">
        <v>2017</v>
      </c>
      <c r="C192" s="91">
        <v>8321</v>
      </c>
      <c r="D192" s="91">
        <v>1</v>
      </c>
      <c r="E192" s="92">
        <v>1</v>
      </c>
      <c r="F192" s="92">
        <v>2</v>
      </c>
      <c r="G192" s="92">
        <v>2000</v>
      </c>
      <c r="H192" s="92">
        <v>2700</v>
      </c>
      <c r="I192" s="92">
        <v>273</v>
      </c>
      <c r="J192" s="93">
        <v>1</v>
      </c>
      <c r="K192" s="100" t="s">
        <v>162</v>
      </c>
      <c r="L192" s="95">
        <v>0</v>
      </c>
      <c r="M192" s="95">
        <v>0</v>
      </c>
      <c r="N192" s="95">
        <f>L192+M192</f>
        <v>0</v>
      </c>
      <c r="O192" s="95">
        <v>0</v>
      </c>
      <c r="P192" s="95">
        <v>0</v>
      </c>
      <c r="Q192" s="95">
        <f>O192+P192</f>
        <v>0</v>
      </c>
      <c r="R192" s="95">
        <f>N192+Q192</f>
        <v>0</v>
      </c>
      <c r="S192" s="96" t="s">
        <v>95</v>
      </c>
      <c r="T192" s="97"/>
      <c r="U192" s="98"/>
      <c r="V192" s="99" t="s">
        <v>47</v>
      </c>
      <c r="W192" s="1"/>
      <c r="X192" s="1"/>
      <c r="Y192" s="1">
        <f t="shared" si="161"/>
        <v>0</v>
      </c>
      <c r="Z192" s="1"/>
      <c r="AA192" s="1"/>
      <c r="AB192" s="1">
        <f t="shared" si="162"/>
        <v>0</v>
      </c>
      <c r="AC192" s="1">
        <f t="shared" si="163"/>
        <v>0</v>
      </c>
      <c r="AD192" s="1"/>
      <c r="AE192" s="1"/>
      <c r="AF192" s="1">
        <f t="shared" si="164"/>
        <v>0</v>
      </c>
      <c r="AG192" s="1"/>
      <c r="AH192" s="1"/>
      <c r="AI192" s="1">
        <f t="shared" si="165"/>
        <v>0</v>
      </c>
      <c r="AJ192" s="102">
        <f t="shared" si="166"/>
        <v>0</v>
      </c>
      <c r="AM192" s="102">
        <f t="shared" si="167"/>
        <v>0</v>
      </c>
      <c r="AP192" s="102">
        <f t="shared" si="168"/>
        <v>0</v>
      </c>
      <c r="AQ192" s="102">
        <f t="shared" si="169"/>
        <v>0</v>
      </c>
      <c r="AT192" s="102">
        <f t="shared" si="170"/>
        <v>0</v>
      </c>
      <c r="AW192" s="102">
        <f t="shared" si="171"/>
        <v>0</v>
      </c>
      <c r="AX192" s="102">
        <f t="shared" si="172"/>
        <v>0</v>
      </c>
      <c r="AY192" s="102">
        <f t="shared" si="173"/>
        <v>0</v>
      </c>
      <c r="AZ192" s="102">
        <f t="shared" si="174"/>
        <v>0</v>
      </c>
      <c r="BA192" s="102">
        <f t="shared" si="175"/>
        <v>0</v>
      </c>
      <c r="BB192" s="102">
        <f t="shared" si="176"/>
        <v>0</v>
      </c>
      <c r="BC192" s="102">
        <f t="shared" si="177"/>
        <v>0</v>
      </c>
      <c r="BD192" s="102">
        <f t="shared" si="178"/>
        <v>0</v>
      </c>
      <c r="BE192" s="102">
        <f t="shared" si="179"/>
        <v>0</v>
      </c>
    </row>
    <row r="193" spans="1:57" s="114" customFormat="1" ht="61.5" hidden="1" customHeight="1">
      <c r="A193" s="1"/>
      <c r="B193" s="83">
        <v>2017</v>
      </c>
      <c r="C193" s="84">
        <v>8321</v>
      </c>
      <c r="D193" s="84">
        <v>1</v>
      </c>
      <c r="E193" s="83">
        <v>1</v>
      </c>
      <c r="F193" s="83">
        <v>2</v>
      </c>
      <c r="G193" s="83">
        <v>2000</v>
      </c>
      <c r="H193" s="83">
        <v>2700</v>
      </c>
      <c r="I193" s="83">
        <v>275</v>
      </c>
      <c r="J193" s="83"/>
      <c r="K193" s="85" t="s">
        <v>163</v>
      </c>
      <c r="L193" s="86">
        <f>L194</f>
        <v>0</v>
      </c>
      <c r="M193" s="86">
        <f t="shared" ref="M193:R193" si="183">M194</f>
        <v>0</v>
      </c>
      <c r="N193" s="86">
        <f t="shared" si="183"/>
        <v>0</v>
      </c>
      <c r="O193" s="86">
        <f t="shared" si="183"/>
        <v>0</v>
      </c>
      <c r="P193" s="86">
        <f t="shared" si="183"/>
        <v>0</v>
      </c>
      <c r="Q193" s="86">
        <f t="shared" si="183"/>
        <v>0</v>
      </c>
      <c r="R193" s="86">
        <f t="shared" si="183"/>
        <v>0</v>
      </c>
      <c r="S193" s="86"/>
      <c r="T193" s="87"/>
      <c r="U193" s="88"/>
      <c r="V193" s="89"/>
      <c r="W193" s="1"/>
      <c r="X193" s="1"/>
      <c r="Y193" s="1">
        <f t="shared" si="161"/>
        <v>0</v>
      </c>
      <c r="Z193" s="1"/>
      <c r="AA193" s="1"/>
      <c r="AB193" s="1">
        <f t="shared" si="162"/>
        <v>0</v>
      </c>
      <c r="AC193" s="1">
        <f t="shared" si="163"/>
        <v>0</v>
      </c>
      <c r="AD193" s="1"/>
      <c r="AE193" s="1"/>
      <c r="AF193" s="1">
        <f t="shared" si="164"/>
        <v>0</v>
      </c>
      <c r="AG193" s="1"/>
      <c r="AH193" s="1"/>
      <c r="AI193" s="1">
        <f t="shared" si="165"/>
        <v>0</v>
      </c>
      <c r="AJ193" s="114">
        <f t="shared" si="166"/>
        <v>0</v>
      </c>
      <c r="AM193" s="114">
        <f t="shared" si="167"/>
        <v>0</v>
      </c>
      <c r="AP193" s="114">
        <f t="shared" si="168"/>
        <v>0</v>
      </c>
      <c r="AQ193" s="114">
        <f t="shared" si="169"/>
        <v>0</v>
      </c>
      <c r="AT193" s="114">
        <f t="shared" si="170"/>
        <v>0</v>
      </c>
      <c r="AW193" s="114">
        <f t="shared" si="171"/>
        <v>0</v>
      </c>
      <c r="AX193" s="114">
        <f t="shared" si="172"/>
        <v>0</v>
      </c>
      <c r="AY193" s="114">
        <f t="shared" si="173"/>
        <v>0</v>
      </c>
      <c r="AZ193" s="114">
        <f t="shared" si="174"/>
        <v>0</v>
      </c>
      <c r="BA193" s="114">
        <f t="shared" si="175"/>
        <v>0</v>
      </c>
      <c r="BB193" s="114">
        <f t="shared" si="176"/>
        <v>0</v>
      </c>
      <c r="BC193" s="114">
        <f t="shared" si="177"/>
        <v>0</v>
      </c>
      <c r="BD193" s="114">
        <f t="shared" si="178"/>
        <v>0</v>
      </c>
      <c r="BE193" s="114">
        <f t="shared" si="179"/>
        <v>0</v>
      </c>
    </row>
    <row r="194" spans="1:57" s="102" customFormat="1" ht="32.25" hidden="1" customHeight="1">
      <c r="A194" s="1"/>
      <c r="B194" s="90">
        <v>2017</v>
      </c>
      <c r="C194" s="91">
        <v>8321</v>
      </c>
      <c r="D194" s="91">
        <v>1</v>
      </c>
      <c r="E194" s="92">
        <v>1</v>
      </c>
      <c r="F194" s="92">
        <v>2</v>
      </c>
      <c r="G194" s="92">
        <v>2000</v>
      </c>
      <c r="H194" s="92">
        <v>2700</v>
      </c>
      <c r="I194" s="92">
        <v>275</v>
      </c>
      <c r="J194" s="93">
        <v>1</v>
      </c>
      <c r="K194" s="100" t="s">
        <v>164</v>
      </c>
      <c r="L194" s="95">
        <v>0</v>
      </c>
      <c r="M194" s="95">
        <v>0</v>
      </c>
      <c r="N194" s="95">
        <f>L194+M194</f>
        <v>0</v>
      </c>
      <c r="O194" s="95">
        <v>0</v>
      </c>
      <c r="P194" s="95">
        <v>0</v>
      </c>
      <c r="Q194" s="95">
        <f>O194+P194</f>
        <v>0</v>
      </c>
      <c r="R194" s="95">
        <f>N194+Q194</f>
        <v>0</v>
      </c>
      <c r="S194" s="96" t="s">
        <v>95</v>
      </c>
      <c r="T194" s="97"/>
      <c r="U194" s="98"/>
      <c r="V194" s="99" t="s">
        <v>47</v>
      </c>
      <c r="W194" s="1"/>
      <c r="X194" s="1"/>
      <c r="Y194" s="1">
        <f t="shared" si="161"/>
        <v>0</v>
      </c>
      <c r="Z194" s="1"/>
      <c r="AA194" s="1"/>
      <c r="AB194" s="1">
        <f t="shared" si="162"/>
        <v>0</v>
      </c>
      <c r="AC194" s="1">
        <f t="shared" si="163"/>
        <v>0</v>
      </c>
      <c r="AD194" s="1"/>
      <c r="AE194" s="1"/>
      <c r="AF194" s="1">
        <f t="shared" si="164"/>
        <v>0</v>
      </c>
      <c r="AG194" s="1"/>
      <c r="AH194" s="1"/>
      <c r="AI194" s="1">
        <f t="shared" si="165"/>
        <v>0</v>
      </c>
      <c r="AJ194" s="102">
        <f t="shared" si="166"/>
        <v>0</v>
      </c>
      <c r="AM194" s="102">
        <f t="shared" si="167"/>
        <v>0</v>
      </c>
      <c r="AP194" s="102">
        <f t="shared" si="168"/>
        <v>0</v>
      </c>
      <c r="AQ194" s="102">
        <f t="shared" si="169"/>
        <v>0</v>
      </c>
      <c r="AT194" s="102">
        <f t="shared" si="170"/>
        <v>0</v>
      </c>
      <c r="AW194" s="102">
        <f t="shared" si="171"/>
        <v>0</v>
      </c>
      <c r="AX194" s="102">
        <f t="shared" si="172"/>
        <v>0</v>
      </c>
      <c r="AY194" s="102">
        <f t="shared" si="173"/>
        <v>0</v>
      </c>
      <c r="AZ194" s="102">
        <f t="shared" si="174"/>
        <v>0</v>
      </c>
      <c r="BA194" s="102">
        <f t="shared" si="175"/>
        <v>0</v>
      </c>
      <c r="BB194" s="102">
        <f t="shared" si="176"/>
        <v>0</v>
      </c>
      <c r="BC194" s="102">
        <f t="shared" si="177"/>
        <v>0</v>
      </c>
      <c r="BD194" s="102">
        <f t="shared" si="178"/>
        <v>0</v>
      </c>
      <c r="BE194" s="102">
        <f t="shared" si="179"/>
        <v>0</v>
      </c>
    </row>
    <row r="195" spans="1:57" s="114" customFormat="1" ht="35.25" hidden="1" customHeight="1">
      <c r="A195" s="1"/>
      <c r="B195" s="69">
        <v>2017</v>
      </c>
      <c r="C195" s="70">
        <v>8321</v>
      </c>
      <c r="D195" s="70">
        <v>1</v>
      </c>
      <c r="E195" s="69">
        <v>1</v>
      </c>
      <c r="F195" s="69">
        <v>2</v>
      </c>
      <c r="G195" s="69">
        <v>3000</v>
      </c>
      <c r="H195" s="69" t="s">
        <v>38</v>
      </c>
      <c r="I195" s="69" t="s">
        <v>38</v>
      </c>
      <c r="J195" s="69"/>
      <c r="K195" s="71" t="s">
        <v>65</v>
      </c>
      <c r="L195" s="72">
        <f t="shared" ref="L195:R195" si="184">L196+L199+L202+L205</f>
        <v>0</v>
      </c>
      <c r="M195" s="72">
        <f t="shared" si="184"/>
        <v>0</v>
      </c>
      <c r="N195" s="72">
        <f t="shared" si="184"/>
        <v>0</v>
      </c>
      <c r="O195" s="72">
        <f t="shared" si="184"/>
        <v>0</v>
      </c>
      <c r="P195" s="72">
        <f t="shared" si="184"/>
        <v>0</v>
      </c>
      <c r="Q195" s="72">
        <f t="shared" si="184"/>
        <v>0</v>
      </c>
      <c r="R195" s="72">
        <f t="shared" si="184"/>
        <v>0</v>
      </c>
      <c r="S195" s="72"/>
      <c r="T195" s="73"/>
      <c r="U195" s="74"/>
      <c r="V195" s="75"/>
      <c r="W195" s="1"/>
      <c r="X195" s="1"/>
      <c r="Y195" s="1">
        <f t="shared" si="161"/>
        <v>0</v>
      </c>
      <c r="Z195" s="1"/>
      <c r="AA195" s="1"/>
      <c r="AB195" s="1">
        <f t="shared" si="162"/>
        <v>0</v>
      </c>
      <c r="AC195" s="1">
        <f t="shared" si="163"/>
        <v>0</v>
      </c>
      <c r="AD195" s="1"/>
      <c r="AE195" s="1"/>
      <c r="AF195" s="1">
        <f t="shared" si="164"/>
        <v>0</v>
      </c>
      <c r="AG195" s="1"/>
      <c r="AH195" s="1"/>
      <c r="AI195" s="1">
        <f t="shared" si="165"/>
        <v>0</v>
      </c>
      <c r="AJ195" s="114">
        <f t="shared" si="166"/>
        <v>0</v>
      </c>
      <c r="AM195" s="114">
        <f t="shared" si="167"/>
        <v>0</v>
      </c>
      <c r="AP195" s="114">
        <f t="shared" si="168"/>
        <v>0</v>
      </c>
      <c r="AQ195" s="114">
        <f t="shared" si="169"/>
        <v>0</v>
      </c>
      <c r="AT195" s="114">
        <f t="shared" si="170"/>
        <v>0</v>
      </c>
      <c r="AW195" s="114">
        <f t="shared" si="171"/>
        <v>0</v>
      </c>
      <c r="AX195" s="114">
        <f t="shared" si="172"/>
        <v>0</v>
      </c>
      <c r="AY195" s="114">
        <f t="shared" si="173"/>
        <v>0</v>
      </c>
      <c r="AZ195" s="114">
        <f t="shared" si="174"/>
        <v>0</v>
      </c>
      <c r="BA195" s="114">
        <f t="shared" si="175"/>
        <v>0</v>
      </c>
      <c r="BB195" s="114">
        <f t="shared" si="176"/>
        <v>0</v>
      </c>
      <c r="BC195" s="114">
        <f t="shared" si="177"/>
        <v>0</v>
      </c>
      <c r="BD195" s="114">
        <f t="shared" si="178"/>
        <v>0</v>
      </c>
      <c r="BE195" s="114">
        <f t="shared" si="179"/>
        <v>0</v>
      </c>
    </row>
    <row r="196" spans="1:57" s="114" customFormat="1" ht="27.75" hidden="1" customHeight="1">
      <c r="A196" s="1"/>
      <c r="B196" s="76">
        <v>2017</v>
      </c>
      <c r="C196" s="124">
        <v>8321</v>
      </c>
      <c r="D196" s="124">
        <v>1</v>
      </c>
      <c r="E196" s="76">
        <v>1</v>
      </c>
      <c r="F196" s="76">
        <v>2</v>
      </c>
      <c r="G196" s="76">
        <v>3000</v>
      </c>
      <c r="H196" s="76">
        <v>3100</v>
      </c>
      <c r="I196" s="76" t="s">
        <v>38</v>
      </c>
      <c r="J196" s="76"/>
      <c r="K196" s="125" t="s">
        <v>165</v>
      </c>
      <c r="L196" s="79">
        <f>L197</f>
        <v>0</v>
      </c>
      <c r="M196" s="79">
        <f>M197</f>
        <v>0</v>
      </c>
      <c r="N196" s="79">
        <f>L196+M196</f>
        <v>0</v>
      </c>
      <c r="O196" s="79">
        <f>O197</f>
        <v>0</v>
      </c>
      <c r="P196" s="79">
        <f>P197</f>
        <v>0</v>
      </c>
      <c r="Q196" s="79">
        <f>O196+P196</f>
        <v>0</v>
      </c>
      <c r="R196" s="79">
        <f>N196+Q196</f>
        <v>0</v>
      </c>
      <c r="S196" s="126"/>
      <c r="T196" s="127"/>
      <c r="U196" s="128"/>
      <c r="V196" s="129"/>
      <c r="W196" s="1"/>
      <c r="X196" s="1"/>
      <c r="Y196" s="1">
        <f t="shared" si="161"/>
        <v>0</v>
      </c>
      <c r="Z196" s="1"/>
      <c r="AA196" s="1"/>
      <c r="AB196" s="1">
        <f t="shared" si="162"/>
        <v>0</v>
      </c>
      <c r="AC196" s="1">
        <f t="shared" si="163"/>
        <v>0</v>
      </c>
      <c r="AD196" s="1"/>
      <c r="AE196" s="1"/>
      <c r="AF196" s="1">
        <f t="shared" si="164"/>
        <v>0</v>
      </c>
      <c r="AG196" s="1"/>
      <c r="AH196" s="1"/>
      <c r="AI196" s="1">
        <f t="shared" si="165"/>
        <v>0</v>
      </c>
      <c r="AJ196" s="114">
        <f t="shared" si="166"/>
        <v>0</v>
      </c>
      <c r="AM196" s="114">
        <f t="shared" si="167"/>
        <v>0</v>
      </c>
      <c r="AP196" s="114">
        <f t="shared" si="168"/>
        <v>0</v>
      </c>
      <c r="AQ196" s="114">
        <f t="shared" si="169"/>
        <v>0</v>
      </c>
      <c r="AT196" s="114">
        <f t="shared" si="170"/>
        <v>0</v>
      </c>
      <c r="AW196" s="114">
        <f t="shared" si="171"/>
        <v>0</v>
      </c>
      <c r="AX196" s="114">
        <f t="shared" si="172"/>
        <v>0</v>
      </c>
      <c r="AY196" s="114">
        <f t="shared" si="173"/>
        <v>0</v>
      </c>
      <c r="AZ196" s="114">
        <f t="shared" si="174"/>
        <v>0</v>
      </c>
      <c r="BA196" s="114">
        <f t="shared" si="175"/>
        <v>0</v>
      </c>
      <c r="BB196" s="114">
        <f t="shared" si="176"/>
        <v>0</v>
      </c>
      <c r="BC196" s="114">
        <f t="shared" si="177"/>
        <v>0</v>
      </c>
      <c r="BD196" s="114">
        <f t="shared" si="178"/>
        <v>0</v>
      </c>
      <c r="BE196" s="114">
        <f t="shared" si="179"/>
        <v>0</v>
      </c>
    </row>
    <row r="197" spans="1:57" s="114" customFormat="1" ht="58.5" hidden="1" customHeight="1">
      <c r="A197" s="1"/>
      <c r="B197" s="83">
        <v>2017</v>
      </c>
      <c r="C197" s="115">
        <v>8321</v>
      </c>
      <c r="D197" s="115">
        <v>1</v>
      </c>
      <c r="E197" s="83">
        <v>1</v>
      </c>
      <c r="F197" s="83">
        <v>2</v>
      </c>
      <c r="G197" s="83">
        <v>3000</v>
      </c>
      <c r="H197" s="83">
        <v>3100</v>
      </c>
      <c r="I197" s="83">
        <v>317</v>
      </c>
      <c r="J197" s="83"/>
      <c r="K197" s="116" t="s">
        <v>166</v>
      </c>
      <c r="L197" s="86">
        <f>L198</f>
        <v>0</v>
      </c>
      <c r="M197" s="86">
        <f t="shared" ref="M197:R197" si="185">M198</f>
        <v>0</v>
      </c>
      <c r="N197" s="86">
        <f t="shared" si="185"/>
        <v>0</v>
      </c>
      <c r="O197" s="86">
        <f t="shared" si="185"/>
        <v>0</v>
      </c>
      <c r="P197" s="86">
        <f t="shared" si="185"/>
        <v>0</v>
      </c>
      <c r="Q197" s="86">
        <f t="shared" si="185"/>
        <v>0</v>
      </c>
      <c r="R197" s="86">
        <f t="shared" si="185"/>
        <v>0</v>
      </c>
      <c r="S197" s="117"/>
      <c r="T197" s="118"/>
      <c r="U197" s="130"/>
      <c r="V197" s="119"/>
      <c r="W197" s="1"/>
      <c r="X197" s="1"/>
      <c r="Y197" s="1">
        <f t="shared" si="161"/>
        <v>0</v>
      </c>
      <c r="Z197" s="1"/>
      <c r="AA197" s="1"/>
      <c r="AB197" s="1">
        <f t="shared" si="162"/>
        <v>0</v>
      </c>
      <c r="AC197" s="1">
        <f t="shared" si="163"/>
        <v>0</v>
      </c>
      <c r="AD197" s="1"/>
      <c r="AE197" s="1"/>
      <c r="AF197" s="1">
        <f t="shared" si="164"/>
        <v>0</v>
      </c>
      <c r="AG197" s="1"/>
      <c r="AH197" s="1"/>
      <c r="AI197" s="1">
        <f t="shared" si="165"/>
        <v>0</v>
      </c>
      <c r="AJ197" s="114">
        <f t="shared" si="166"/>
        <v>0</v>
      </c>
      <c r="AM197" s="114">
        <f t="shared" si="167"/>
        <v>0</v>
      </c>
      <c r="AP197" s="114">
        <f t="shared" si="168"/>
        <v>0</v>
      </c>
      <c r="AQ197" s="114">
        <f t="shared" si="169"/>
        <v>0</v>
      </c>
      <c r="AT197" s="114">
        <f t="shared" si="170"/>
        <v>0</v>
      </c>
      <c r="AW197" s="114">
        <f t="shared" si="171"/>
        <v>0</v>
      </c>
      <c r="AX197" s="114">
        <f t="shared" si="172"/>
        <v>0</v>
      </c>
      <c r="AY197" s="114">
        <f t="shared" si="173"/>
        <v>0</v>
      </c>
      <c r="AZ197" s="114">
        <f t="shared" si="174"/>
        <v>0</v>
      </c>
      <c r="BA197" s="114">
        <f t="shared" si="175"/>
        <v>0</v>
      </c>
      <c r="BB197" s="114">
        <f t="shared" si="176"/>
        <v>0</v>
      </c>
      <c r="BC197" s="114">
        <f t="shared" si="177"/>
        <v>0</v>
      </c>
      <c r="BD197" s="114">
        <f t="shared" si="178"/>
        <v>0</v>
      </c>
      <c r="BE197" s="114">
        <f t="shared" si="179"/>
        <v>0</v>
      </c>
    </row>
    <row r="198" spans="1:57" s="102" customFormat="1" ht="54" hidden="1" customHeight="1">
      <c r="A198" s="1"/>
      <c r="B198" s="90">
        <v>2017</v>
      </c>
      <c r="C198" s="91">
        <v>8321</v>
      </c>
      <c r="D198" s="91">
        <v>1</v>
      </c>
      <c r="E198" s="92">
        <v>1</v>
      </c>
      <c r="F198" s="92">
        <v>2</v>
      </c>
      <c r="G198" s="92">
        <v>3000</v>
      </c>
      <c r="H198" s="92">
        <v>3100</v>
      </c>
      <c r="I198" s="92">
        <v>317</v>
      </c>
      <c r="J198" s="93">
        <v>1</v>
      </c>
      <c r="K198" s="131" t="s">
        <v>167</v>
      </c>
      <c r="L198" s="95">
        <v>0</v>
      </c>
      <c r="M198" s="95">
        <v>0</v>
      </c>
      <c r="N198" s="95">
        <f>L198+M198</f>
        <v>0</v>
      </c>
      <c r="O198" s="95">
        <v>0</v>
      </c>
      <c r="P198" s="95">
        <v>0</v>
      </c>
      <c r="Q198" s="95">
        <f>O198+P198</f>
        <v>0</v>
      </c>
      <c r="R198" s="95">
        <f>N198+Q198</f>
        <v>0</v>
      </c>
      <c r="S198" s="96" t="s">
        <v>69</v>
      </c>
      <c r="T198" s="97"/>
      <c r="U198" s="98"/>
      <c r="V198" s="99" t="s">
        <v>47</v>
      </c>
      <c r="W198" s="1"/>
      <c r="X198" s="1"/>
      <c r="Y198" s="1">
        <f t="shared" si="161"/>
        <v>0</v>
      </c>
      <c r="Z198" s="1"/>
      <c r="AA198" s="1"/>
      <c r="AB198" s="1">
        <f t="shared" si="162"/>
        <v>0</v>
      </c>
      <c r="AC198" s="1">
        <f t="shared" si="163"/>
        <v>0</v>
      </c>
      <c r="AD198" s="1"/>
      <c r="AE198" s="1"/>
      <c r="AF198" s="1">
        <f t="shared" si="164"/>
        <v>0</v>
      </c>
      <c r="AG198" s="1"/>
      <c r="AH198" s="1"/>
      <c r="AI198" s="1">
        <f t="shared" si="165"/>
        <v>0</v>
      </c>
      <c r="AJ198" s="102">
        <f t="shared" si="166"/>
        <v>0</v>
      </c>
      <c r="AM198" s="102">
        <f t="shared" si="167"/>
        <v>0</v>
      </c>
      <c r="AP198" s="102">
        <f t="shared" si="168"/>
        <v>0</v>
      </c>
      <c r="AQ198" s="102">
        <f t="shared" si="169"/>
        <v>0</v>
      </c>
      <c r="AT198" s="102">
        <f t="shared" si="170"/>
        <v>0</v>
      </c>
      <c r="AW198" s="102">
        <f t="shared" si="171"/>
        <v>0</v>
      </c>
      <c r="AX198" s="102">
        <f t="shared" si="172"/>
        <v>0</v>
      </c>
      <c r="AY198" s="102">
        <f t="shared" si="173"/>
        <v>0</v>
      </c>
      <c r="AZ198" s="102">
        <f t="shared" si="174"/>
        <v>0</v>
      </c>
      <c r="BA198" s="102">
        <f t="shared" si="175"/>
        <v>0</v>
      </c>
      <c r="BB198" s="102">
        <f t="shared" si="176"/>
        <v>0</v>
      </c>
      <c r="BC198" s="102">
        <f t="shared" si="177"/>
        <v>0</v>
      </c>
      <c r="BD198" s="102">
        <f t="shared" si="178"/>
        <v>0</v>
      </c>
      <c r="BE198" s="102">
        <f t="shared" si="179"/>
        <v>0</v>
      </c>
    </row>
    <row r="199" spans="1:57" s="114" customFormat="1" ht="55.5" hidden="1" customHeight="1">
      <c r="A199" s="1"/>
      <c r="B199" s="76">
        <v>2017</v>
      </c>
      <c r="C199" s="77">
        <v>8321</v>
      </c>
      <c r="D199" s="77">
        <v>1</v>
      </c>
      <c r="E199" s="76">
        <v>1</v>
      </c>
      <c r="F199" s="76">
        <v>2</v>
      </c>
      <c r="G199" s="76">
        <v>3000</v>
      </c>
      <c r="H199" s="76">
        <v>3300</v>
      </c>
      <c r="I199" s="76" t="s">
        <v>38</v>
      </c>
      <c r="J199" s="76"/>
      <c r="K199" s="78" t="s">
        <v>70</v>
      </c>
      <c r="L199" s="79">
        <f>L200</f>
        <v>0</v>
      </c>
      <c r="M199" s="79">
        <f>M200</f>
        <v>0</v>
      </c>
      <c r="N199" s="79">
        <f>L199+M199</f>
        <v>0</v>
      </c>
      <c r="O199" s="79">
        <f>O200</f>
        <v>0</v>
      </c>
      <c r="P199" s="79">
        <f>P200</f>
        <v>0</v>
      </c>
      <c r="Q199" s="79">
        <f>O199+P199</f>
        <v>0</v>
      </c>
      <c r="R199" s="79">
        <f>N199+Q199</f>
        <v>0</v>
      </c>
      <c r="S199" s="79"/>
      <c r="T199" s="80"/>
      <c r="U199" s="81"/>
      <c r="V199" s="82"/>
      <c r="W199" s="1"/>
      <c r="X199" s="1"/>
      <c r="Y199" s="1">
        <f t="shared" si="161"/>
        <v>0</v>
      </c>
      <c r="Z199" s="1"/>
      <c r="AA199" s="1"/>
      <c r="AB199" s="1">
        <f t="shared" si="162"/>
        <v>0</v>
      </c>
      <c r="AC199" s="1">
        <f t="shared" si="163"/>
        <v>0</v>
      </c>
      <c r="AD199" s="1"/>
      <c r="AE199" s="1"/>
      <c r="AF199" s="1">
        <f t="shared" si="164"/>
        <v>0</v>
      </c>
      <c r="AG199" s="1"/>
      <c r="AH199" s="1"/>
      <c r="AI199" s="1">
        <f t="shared" si="165"/>
        <v>0</v>
      </c>
      <c r="AJ199" s="114">
        <f t="shared" si="166"/>
        <v>0</v>
      </c>
      <c r="AM199" s="114">
        <f t="shared" si="167"/>
        <v>0</v>
      </c>
      <c r="AP199" s="114">
        <f t="shared" si="168"/>
        <v>0</v>
      </c>
      <c r="AQ199" s="114">
        <f t="shared" si="169"/>
        <v>0</v>
      </c>
      <c r="AT199" s="114">
        <f t="shared" si="170"/>
        <v>0</v>
      </c>
      <c r="AW199" s="114">
        <f t="shared" si="171"/>
        <v>0</v>
      </c>
      <c r="AX199" s="114">
        <f t="shared" si="172"/>
        <v>0</v>
      </c>
      <c r="AY199" s="114">
        <f t="shared" si="173"/>
        <v>0</v>
      </c>
      <c r="AZ199" s="114">
        <f t="shared" si="174"/>
        <v>0</v>
      </c>
      <c r="BA199" s="114">
        <f t="shared" si="175"/>
        <v>0</v>
      </c>
      <c r="BB199" s="114">
        <f t="shared" si="176"/>
        <v>0</v>
      </c>
      <c r="BC199" s="114">
        <f t="shared" si="177"/>
        <v>0</v>
      </c>
      <c r="BD199" s="114">
        <f t="shared" si="178"/>
        <v>0</v>
      </c>
      <c r="BE199" s="114">
        <f t="shared" si="179"/>
        <v>0</v>
      </c>
    </row>
    <row r="200" spans="1:57" s="114" customFormat="1" ht="33.75" hidden="1" customHeight="1">
      <c r="A200" s="1"/>
      <c r="B200" s="83">
        <v>2017</v>
      </c>
      <c r="C200" s="84">
        <v>8321</v>
      </c>
      <c r="D200" s="84">
        <v>1</v>
      </c>
      <c r="E200" s="83">
        <v>1</v>
      </c>
      <c r="F200" s="83">
        <v>2</v>
      </c>
      <c r="G200" s="83">
        <v>3000</v>
      </c>
      <c r="H200" s="83">
        <v>3300</v>
      </c>
      <c r="I200" s="83">
        <v>335</v>
      </c>
      <c r="J200" s="83"/>
      <c r="K200" s="85" t="s">
        <v>168</v>
      </c>
      <c r="L200" s="86">
        <f>L201</f>
        <v>0</v>
      </c>
      <c r="M200" s="86">
        <f t="shared" ref="M200:R200" si="186">M201</f>
        <v>0</v>
      </c>
      <c r="N200" s="86">
        <f t="shared" si="186"/>
        <v>0</v>
      </c>
      <c r="O200" s="86">
        <f t="shared" si="186"/>
        <v>0</v>
      </c>
      <c r="P200" s="86">
        <f t="shared" si="186"/>
        <v>0</v>
      </c>
      <c r="Q200" s="86">
        <f t="shared" si="186"/>
        <v>0</v>
      </c>
      <c r="R200" s="86">
        <f t="shared" si="186"/>
        <v>0</v>
      </c>
      <c r="S200" s="86"/>
      <c r="T200" s="87"/>
      <c r="U200" s="88"/>
      <c r="V200" s="132"/>
      <c r="W200" s="1"/>
      <c r="X200" s="1"/>
      <c r="Y200" s="1">
        <f t="shared" si="161"/>
        <v>0</v>
      </c>
      <c r="Z200" s="1"/>
      <c r="AA200" s="1"/>
      <c r="AB200" s="1">
        <f t="shared" si="162"/>
        <v>0</v>
      </c>
      <c r="AC200" s="1">
        <f t="shared" si="163"/>
        <v>0</v>
      </c>
      <c r="AD200" s="1"/>
      <c r="AE200" s="1"/>
      <c r="AF200" s="1">
        <f t="shared" si="164"/>
        <v>0</v>
      </c>
      <c r="AG200" s="1"/>
      <c r="AH200" s="1"/>
      <c r="AI200" s="1">
        <f t="shared" si="165"/>
        <v>0</v>
      </c>
      <c r="AJ200" s="114">
        <f t="shared" si="166"/>
        <v>0</v>
      </c>
      <c r="AM200" s="114">
        <f t="shared" si="167"/>
        <v>0</v>
      </c>
      <c r="AP200" s="114">
        <f t="shared" si="168"/>
        <v>0</v>
      </c>
      <c r="AQ200" s="114">
        <f t="shared" si="169"/>
        <v>0</v>
      </c>
      <c r="AT200" s="114">
        <f t="shared" si="170"/>
        <v>0</v>
      </c>
      <c r="AW200" s="114">
        <f t="shared" si="171"/>
        <v>0</v>
      </c>
      <c r="AX200" s="114">
        <f t="shared" si="172"/>
        <v>0</v>
      </c>
      <c r="AY200" s="114">
        <f t="shared" si="173"/>
        <v>0</v>
      </c>
      <c r="AZ200" s="114">
        <f t="shared" si="174"/>
        <v>0</v>
      </c>
      <c r="BA200" s="114">
        <f t="shared" si="175"/>
        <v>0</v>
      </c>
      <c r="BB200" s="114">
        <f t="shared" si="176"/>
        <v>0</v>
      </c>
      <c r="BC200" s="114">
        <f t="shared" si="177"/>
        <v>0</v>
      </c>
      <c r="BD200" s="114">
        <f t="shared" si="178"/>
        <v>0</v>
      </c>
      <c r="BE200" s="114">
        <f t="shared" si="179"/>
        <v>0</v>
      </c>
    </row>
    <row r="201" spans="1:57" s="102" customFormat="1" ht="36.75" hidden="1" customHeight="1">
      <c r="A201" s="1"/>
      <c r="B201" s="90">
        <v>2017</v>
      </c>
      <c r="C201" s="91">
        <v>8321</v>
      </c>
      <c r="D201" s="91">
        <v>1</v>
      </c>
      <c r="E201" s="92">
        <v>1</v>
      </c>
      <c r="F201" s="92">
        <v>2</v>
      </c>
      <c r="G201" s="92">
        <v>3000</v>
      </c>
      <c r="H201" s="92">
        <v>3300</v>
      </c>
      <c r="I201" s="92">
        <v>335</v>
      </c>
      <c r="J201" s="93">
        <v>1</v>
      </c>
      <c r="K201" s="133" t="s">
        <v>169</v>
      </c>
      <c r="L201" s="95">
        <v>0</v>
      </c>
      <c r="M201" s="95">
        <v>0</v>
      </c>
      <c r="N201" s="95">
        <f>L201+M201</f>
        <v>0</v>
      </c>
      <c r="O201" s="95">
        <v>0</v>
      </c>
      <c r="P201" s="95">
        <v>0</v>
      </c>
      <c r="Q201" s="95">
        <f>O201+P201</f>
        <v>0</v>
      </c>
      <c r="R201" s="95">
        <f>N201+Q201</f>
        <v>0</v>
      </c>
      <c r="S201" s="96" t="s">
        <v>69</v>
      </c>
      <c r="T201" s="97"/>
      <c r="U201" s="98"/>
      <c r="V201" s="99" t="s">
        <v>47</v>
      </c>
      <c r="W201" s="1"/>
      <c r="X201" s="1"/>
      <c r="Y201" s="1">
        <f t="shared" si="161"/>
        <v>0</v>
      </c>
      <c r="Z201" s="1"/>
      <c r="AA201" s="1"/>
      <c r="AB201" s="1">
        <f t="shared" si="162"/>
        <v>0</v>
      </c>
      <c r="AC201" s="1">
        <f t="shared" si="163"/>
        <v>0</v>
      </c>
      <c r="AD201" s="1"/>
      <c r="AE201" s="1"/>
      <c r="AF201" s="1">
        <f t="shared" si="164"/>
        <v>0</v>
      </c>
      <c r="AG201" s="1"/>
      <c r="AH201" s="1"/>
      <c r="AI201" s="1">
        <f t="shared" si="165"/>
        <v>0</v>
      </c>
      <c r="AJ201" s="102">
        <f t="shared" si="166"/>
        <v>0</v>
      </c>
      <c r="AM201" s="102">
        <f t="shared" si="167"/>
        <v>0</v>
      </c>
      <c r="AP201" s="102">
        <f t="shared" si="168"/>
        <v>0</v>
      </c>
      <c r="AQ201" s="102">
        <f t="shared" si="169"/>
        <v>0</v>
      </c>
      <c r="AT201" s="102">
        <f t="shared" si="170"/>
        <v>0</v>
      </c>
      <c r="AW201" s="102">
        <f t="shared" si="171"/>
        <v>0</v>
      </c>
      <c r="AX201" s="102">
        <f t="shared" si="172"/>
        <v>0</v>
      </c>
      <c r="AY201" s="102">
        <f t="shared" si="173"/>
        <v>0</v>
      </c>
      <c r="AZ201" s="102">
        <f t="shared" si="174"/>
        <v>0</v>
      </c>
      <c r="BA201" s="102">
        <f t="shared" si="175"/>
        <v>0</v>
      </c>
      <c r="BB201" s="102">
        <f t="shared" si="176"/>
        <v>0</v>
      </c>
      <c r="BC201" s="102">
        <f t="shared" si="177"/>
        <v>0</v>
      </c>
      <c r="BD201" s="102">
        <f t="shared" si="178"/>
        <v>0</v>
      </c>
      <c r="BE201" s="102">
        <f t="shared" si="179"/>
        <v>0</v>
      </c>
    </row>
    <row r="202" spans="1:57" s="114" customFormat="1" ht="33.75" hidden="1" customHeight="1">
      <c r="A202" s="1"/>
      <c r="B202" s="76">
        <v>2017</v>
      </c>
      <c r="C202" s="77">
        <v>8321</v>
      </c>
      <c r="D202" s="77">
        <v>1</v>
      </c>
      <c r="E202" s="76">
        <v>1</v>
      </c>
      <c r="F202" s="76">
        <v>2</v>
      </c>
      <c r="G202" s="76">
        <v>3000</v>
      </c>
      <c r="H202" s="76">
        <v>3600</v>
      </c>
      <c r="I202" s="76" t="s">
        <v>38</v>
      </c>
      <c r="J202" s="76"/>
      <c r="K202" s="78" t="s">
        <v>170</v>
      </c>
      <c r="L202" s="79">
        <f>L203</f>
        <v>0</v>
      </c>
      <c r="M202" s="79">
        <f>M203</f>
        <v>0</v>
      </c>
      <c r="N202" s="79">
        <f>L202+M202</f>
        <v>0</v>
      </c>
      <c r="O202" s="79">
        <f>O203</f>
        <v>0</v>
      </c>
      <c r="P202" s="79">
        <f>P203</f>
        <v>0</v>
      </c>
      <c r="Q202" s="79">
        <f>O202+P202</f>
        <v>0</v>
      </c>
      <c r="R202" s="79">
        <f>N202+Q202</f>
        <v>0</v>
      </c>
      <c r="S202" s="79"/>
      <c r="T202" s="80"/>
      <c r="U202" s="81"/>
      <c r="V202" s="82"/>
      <c r="W202" s="1"/>
      <c r="X202" s="1"/>
      <c r="Y202" s="1">
        <f t="shared" si="161"/>
        <v>0</v>
      </c>
      <c r="Z202" s="1"/>
      <c r="AA202" s="1"/>
      <c r="AB202" s="1">
        <f t="shared" si="162"/>
        <v>0</v>
      </c>
      <c r="AC202" s="1">
        <f t="shared" si="163"/>
        <v>0</v>
      </c>
      <c r="AD202" s="1"/>
      <c r="AE202" s="1"/>
      <c r="AF202" s="1">
        <f t="shared" si="164"/>
        <v>0</v>
      </c>
      <c r="AG202" s="1"/>
      <c r="AH202" s="1"/>
      <c r="AI202" s="1">
        <f t="shared" si="165"/>
        <v>0</v>
      </c>
      <c r="AJ202" s="114">
        <f t="shared" si="166"/>
        <v>0</v>
      </c>
      <c r="AM202" s="114">
        <f t="shared" si="167"/>
        <v>0</v>
      </c>
      <c r="AP202" s="114">
        <f t="shared" si="168"/>
        <v>0</v>
      </c>
      <c r="AQ202" s="114">
        <f t="shared" si="169"/>
        <v>0</v>
      </c>
      <c r="AT202" s="114">
        <f t="shared" si="170"/>
        <v>0</v>
      </c>
      <c r="AW202" s="114">
        <f t="shared" si="171"/>
        <v>0</v>
      </c>
      <c r="AX202" s="114">
        <f t="shared" si="172"/>
        <v>0</v>
      </c>
      <c r="AY202" s="114">
        <f t="shared" si="173"/>
        <v>0</v>
      </c>
      <c r="AZ202" s="114">
        <f t="shared" si="174"/>
        <v>0</v>
      </c>
      <c r="BA202" s="114">
        <f t="shared" si="175"/>
        <v>0</v>
      </c>
      <c r="BB202" s="114">
        <f t="shared" si="176"/>
        <v>0</v>
      </c>
      <c r="BC202" s="114">
        <f t="shared" si="177"/>
        <v>0</v>
      </c>
      <c r="BD202" s="114">
        <f t="shared" si="178"/>
        <v>0</v>
      </c>
      <c r="BE202" s="114">
        <f t="shared" si="179"/>
        <v>0</v>
      </c>
    </row>
    <row r="203" spans="1:57" s="114" customFormat="1" ht="94.5" hidden="1" customHeight="1">
      <c r="A203" s="1"/>
      <c r="B203" s="83">
        <v>2017</v>
      </c>
      <c r="C203" s="84">
        <v>8321</v>
      </c>
      <c r="D203" s="84">
        <v>1</v>
      </c>
      <c r="E203" s="83">
        <v>1</v>
      </c>
      <c r="F203" s="83">
        <v>2</v>
      </c>
      <c r="G203" s="83">
        <v>3000</v>
      </c>
      <c r="H203" s="83">
        <v>3600</v>
      </c>
      <c r="I203" s="83">
        <v>361</v>
      </c>
      <c r="J203" s="83"/>
      <c r="K203" s="85" t="s">
        <v>79</v>
      </c>
      <c r="L203" s="86">
        <f>L204</f>
        <v>0</v>
      </c>
      <c r="M203" s="86">
        <f t="shared" ref="M203:R203" si="187">M204</f>
        <v>0</v>
      </c>
      <c r="N203" s="86">
        <f t="shared" si="187"/>
        <v>0</v>
      </c>
      <c r="O203" s="86">
        <f t="shared" si="187"/>
        <v>0</v>
      </c>
      <c r="P203" s="86">
        <f t="shared" si="187"/>
        <v>0</v>
      </c>
      <c r="Q203" s="86">
        <f t="shared" si="187"/>
        <v>0</v>
      </c>
      <c r="R203" s="86">
        <f t="shared" si="187"/>
        <v>0</v>
      </c>
      <c r="S203" s="86"/>
      <c r="T203" s="87"/>
      <c r="U203" s="88"/>
      <c r="V203" s="89"/>
      <c r="W203" s="1"/>
      <c r="X203" s="1"/>
      <c r="Y203" s="1">
        <f t="shared" si="161"/>
        <v>0</v>
      </c>
      <c r="Z203" s="1"/>
      <c r="AA203" s="1"/>
      <c r="AB203" s="1">
        <f t="shared" si="162"/>
        <v>0</v>
      </c>
      <c r="AC203" s="1">
        <f t="shared" si="163"/>
        <v>0</v>
      </c>
      <c r="AD203" s="1"/>
      <c r="AE203" s="1"/>
      <c r="AF203" s="1">
        <f t="shared" si="164"/>
        <v>0</v>
      </c>
      <c r="AG203" s="1"/>
      <c r="AH203" s="1"/>
      <c r="AI203" s="1">
        <f t="shared" si="165"/>
        <v>0</v>
      </c>
      <c r="AJ203" s="114">
        <f t="shared" si="166"/>
        <v>0</v>
      </c>
      <c r="AM203" s="114">
        <f t="shared" si="167"/>
        <v>0</v>
      </c>
      <c r="AP203" s="114">
        <f t="shared" si="168"/>
        <v>0</v>
      </c>
      <c r="AQ203" s="114">
        <f t="shared" si="169"/>
        <v>0</v>
      </c>
      <c r="AT203" s="114">
        <f t="shared" si="170"/>
        <v>0</v>
      </c>
      <c r="AW203" s="114">
        <f t="shared" si="171"/>
        <v>0</v>
      </c>
      <c r="AX203" s="114">
        <f t="shared" si="172"/>
        <v>0</v>
      </c>
      <c r="AY203" s="114">
        <f t="shared" si="173"/>
        <v>0</v>
      </c>
      <c r="AZ203" s="114">
        <f t="shared" si="174"/>
        <v>0</v>
      </c>
      <c r="BA203" s="114">
        <f t="shared" si="175"/>
        <v>0</v>
      </c>
      <c r="BB203" s="114">
        <f t="shared" si="176"/>
        <v>0</v>
      </c>
      <c r="BC203" s="114">
        <f t="shared" si="177"/>
        <v>0</v>
      </c>
      <c r="BD203" s="114">
        <f t="shared" si="178"/>
        <v>0</v>
      </c>
      <c r="BE203" s="114">
        <f t="shared" si="179"/>
        <v>0</v>
      </c>
    </row>
    <row r="204" spans="1:57" s="102" customFormat="1" ht="61.5" hidden="1" customHeight="1">
      <c r="A204" s="1"/>
      <c r="B204" s="90">
        <v>2017</v>
      </c>
      <c r="C204" s="91">
        <v>8321</v>
      </c>
      <c r="D204" s="91">
        <v>1</v>
      </c>
      <c r="E204" s="92">
        <v>1</v>
      </c>
      <c r="F204" s="92">
        <v>2</v>
      </c>
      <c r="G204" s="92">
        <v>3000</v>
      </c>
      <c r="H204" s="92">
        <v>3600</v>
      </c>
      <c r="I204" s="92">
        <v>361</v>
      </c>
      <c r="J204" s="93">
        <v>1</v>
      </c>
      <c r="K204" s="94" t="s">
        <v>80</v>
      </c>
      <c r="L204" s="95">
        <v>0</v>
      </c>
      <c r="M204" s="95">
        <v>0</v>
      </c>
      <c r="N204" s="95">
        <f>L204+M204</f>
        <v>0</v>
      </c>
      <c r="O204" s="95">
        <v>0</v>
      </c>
      <c r="P204" s="95">
        <v>0</v>
      </c>
      <c r="Q204" s="95">
        <f>O204+P204</f>
        <v>0</v>
      </c>
      <c r="R204" s="95">
        <f>N204+Q204</f>
        <v>0</v>
      </c>
      <c r="S204" s="96" t="s">
        <v>69</v>
      </c>
      <c r="T204" s="97"/>
      <c r="U204" s="98"/>
      <c r="V204" s="99" t="s">
        <v>47</v>
      </c>
      <c r="W204" s="1"/>
      <c r="X204" s="1"/>
      <c r="Y204" s="1">
        <f t="shared" si="161"/>
        <v>0</v>
      </c>
      <c r="Z204" s="1"/>
      <c r="AA204" s="1"/>
      <c r="AB204" s="1">
        <f t="shared" si="162"/>
        <v>0</v>
      </c>
      <c r="AC204" s="1">
        <f t="shared" si="163"/>
        <v>0</v>
      </c>
      <c r="AD204" s="1"/>
      <c r="AE204" s="1"/>
      <c r="AF204" s="1">
        <f t="shared" si="164"/>
        <v>0</v>
      </c>
      <c r="AG204" s="1"/>
      <c r="AH204" s="1"/>
      <c r="AI204" s="1">
        <f t="shared" si="165"/>
        <v>0</v>
      </c>
      <c r="AJ204" s="102">
        <f t="shared" si="166"/>
        <v>0</v>
      </c>
      <c r="AM204" s="102">
        <f t="shared" si="167"/>
        <v>0</v>
      </c>
      <c r="AP204" s="102">
        <f t="shared" si="168"/>
        <v>0</v>
      </c>
      <c r="AQ204" s="102">
        <f t="shared" si="169"/>
        <v>0</v>
      </c>
      <c r="AT204" s="102">
        <f t="shared" si="170"/>
        <v>0</v>
      </c>
      <c r="AW204" s="102">
        <f t="shared" si="171"/>
        <v>0</v>
      </c>
      <c r="AX204" s="102">
        <f t="shared" si="172"/>
        <v>0</v>
      </c>
      <c r="AY204" s="102">
        <f t="shared" si="173"/>
        <v>0</v>
      </c>
      <c r="AZ204" s="102">
        <f t="shared" si="174"/>
        <v>0</v>
      </c>
      <c r="BA204" s="102">
        <f t="shared" si="175"/>
        <v>0</v>
      </c>
      <c r="BB204" s="102">
        <f t="shared" si="176"/>
        <v>0</v>
      </c>
      <c r="BC204" s="102">
        <f t="shared" si="177"/>
        <v>0</v>
      </c>
      <c r="BD204" s="102">
        <f t="shared" si="178"/>
        <v>0</v>
      </c>
      <c r="BE204" s="102">
        <f t="shared" si="179"/>
        <v>0</v>
      </c>
    </row>
    <row r="205" spans="1:57" s="114" customFormat="1" ht="27.75" hidden="1" customHeight="1">
      <c r="A205" s="1"/>
      <c r="B205" s="76">
        <v>2017</v>
      </c>
      <c r="C205" s="77">
        <v>8321</v>
      </c>
      <c r="D205" s="77">
        <v>1</v>
      </c>
      <c r="E205" s="76">
        <v>1</v>
      </c>
      <c r="F205" s="76">
        <v>2</v>
      </c>
      <c r="G205" s="76">
        <v>3000</v>
      </c>
      <c r="H205" s="76">
        <v>3700</v>
      </c>
      <c r="I205" s="76" t="s">
        <v>38</v>
      </c>
      <c r="J205" s="76"/>
      <c r="K205" s="78" t="s">
        <v>171</v>
      </c>
      <c r="L205" s="79">
        <f>L206+L208+L210</f>
        <v>0</v>
      </c>
      <c r="M205" s="79">
        <f>M206+M208+M210</f>
        <v>0</v>
      </c>
      <c r="N205" s="79">
        <f>L205+M205</f>
        <v>0</v>
      </c>
      <c r="O205" s="79">
        <f>O206+O208+O210</f>
        <v>0</v>
      </c>
      <c r="P205" s="79">
        <f>P206+P208+P210</f>
        <v>0</v>
      </c>
      <c r="Q205" s="79">
        <f>O205+P205</f>
        <v>0</v>
      </c>
      <c r="R205" s="79">
        <f>N205+Q205</f>
        <v>0</v>
      </c>
      <c r="S205" s="79"/>
      <c r="T205" s="80"/>
      <c r="U205" s="81"/>
      <c r="V205" s="82"/>
      <c r="W205" s="1"/>
      <c r="X205" s="1"/>
      <c r="Y205" s="1">
        <f t="shared" si="161"/>
        <v>0</v>
      </c>
      <c r="Z205" s="1"/>
      <c r="AA205" s="1"/>
      <c r="AB205" s="1">
        <f t="shared" si="162"/>
        <v>0</v>
      </c>
      <c r="AC205" s="1">
        <f t="shared" si="163"/>
        <v>0</v>
      </c>
      <c r="AD205" s="1"/>
      <c r="AE205" s="1"/>
      <c r="AF205" s="1">
        <f t="shared" si="164"/>
        <v>0</v>
      </c>
      <c r="AG205" s="1"/>
      <c r="AH205" s="1"/>
      <c r="AI205" s="1">
        <f t="shared" si="165"/>
        <v>0</v>
      </c>
      <c r="AJ205" s="114">
        <f t="shared" si="166"/>
        <v>0</v>
      </c>
      <c r="AM205" s="114">
        <f t="shared" si="167"/>
        <v>0</v>
      </c>
      <c r="AP205" s="114">
        <f t="shared" si="168"/>
        <v>0</v>
      </c>
      <c r="AQ205" s="114">
        <f t="shared" si="169"/>
        <v>0</v>
      </c>
      <c r="AT205" s="114">
        <f t="shared" si="170"/>
        <v>0</v>
      </c>
      <c r="AW205" s="114">
        <f t="shared" si="171"/>
        <v>0</v>
      </c>
      <c r="AX205" s="114">
        <f t="shared" si="172"/>
        <v>0</v>
      </c>
      <c r="AY205" s="114">
        <f t="shared" si="173"/>
        <v>0</v>
      </c>
      <c r="AZ205" s="114">
        <f t="shared" si="174"/>
        <v>0</v>
      </c>
      <c r="BA205" s="114">
        <f t="shared" si="175"/>
        <v>0</v>
      </c>
      <c r="BB205" s="114">
        <f t="shared" si="176"/>
        <v>0</v>
      </c>
      <c r="BC205" s="114">
        <f t="shared" si="177"/>
        <v>0</v>
      </c>
      <c r="BD205" s="114">
        <f t="shared" si="178"/>
        <v>0</v>
      </c>
      <c r="BE205" s="114">
        <f t="shared" si="179"/>
        <v>0</v>
      </c>
    </row>
    <row r="206" spans="1:57" s="114" customFormat="1" ht="33.75" hidden="1" customHeight="1">
      <c r="A206" s="1"/>
      <c r="B206" s="83">
        <v>2017</v>
      </c>
      <c r="C206" s="84">
        <v>8321</v>
      </c>
      <c r="D206" s="84">
        <v>1</v>
      </c>
      <c r="E206" s="83">
        <v>1</v>
      </c>
      <c r="F206" s="83">
        <v>2</v>
      </c>
      <c r="G206" s="83">
        <v>3000</v>
      </c>
      <c r="H206" s="83">
        <v>3700</v>
      </c>
      <c r="I206" s="83">
        <v>371</v>
      </c>
      <c r="J206" s="83"/>
      <c r="K206" s="85" t="s">
        <v>172</v>
      </c>
      <c r="L206" s="86">
        <f>L207</f>
        <v>0</v>
      </c>
      <c r="M206" s="86">
        <f t="shared" ref="M206:R206" si="188">M207</f>
        <v>0</v>
      </c>
      <c r="N206" s="86">
        <f t="shared" si="188"/>
        <v>0</v>
      </c>
      <c r="O206" s="86">
        <f t="shared" si="188"/>
        <v>0</v>
      </c>
      <c r="P206" s="86">
        <f t="shared" si="188"/>
        <v>0</v>
      </c>
      <c r="Q206" s="86">
        <f t="shared" si="188"/>
        <v>0</v>
      </c>
      <c r="R206" s="86">
        <f t="shared" si="188"/>
        <v>0</v>
      </c>
      <c r="S206" s="86"/>
      <c r="T206" s="87"/>
      <c r="U206" s="88"/>
      <c r="V206" s="89"/>
      <c r="W206" s="1"/>
      <c r="X206" s="1"/>
      <c r="Y206" s="1">
        <f t="shared" si="161"/>
        <v>0</v>
      </c>
      <c r="Z206" s="1"/>
      <c r="AA206" s="1"/>
      <c r="AB206" s="1">
        <f t="shared" si="162"/>
        <v>0</v>
      </c>
      <c r="AC206" s="1">
        <f t="shared" si="163"/>
        <v>0</v>
      </c>
      <c r="AD206" s="1"/>
      <c r="AE206" s="1"/>
      <c r="AF206" s="1">
        <f t="shared" si="164"/>
        <v>0</v>
      </c>
      <c r="AG206" s="1"/>
      <c r="AH206" s="1"/>
      <c r="AI206" s="1">
        <f t="shared" si="165"/>
        <v>0</v>
      </c>
      <c r="AJ206" s="114">
        <f t="shared" si="166"/>
        <v>0</v>
      </c>
      <c r="AM206" s="114">
        <f t="shared" si="167"/>
        <v>0</v>
      </c>
      <c r="AP206" s="114">
        <f t="shared" si="168"/>
        <v>0</v>
      </c>
      <c r="AQ206" s="114">
        <f t="shared" si="169"/>
        <v>0</v>
      </c>
      <c r="AT206" s="114">
        <f t="shared" si="170"/>
        <v>0</v>
      </c>
      <c r="AW206" s="114">
        <f t="shared" si="171"/>
        <v>0</v>
      </c>
      <c r="AX206" s="114">
        <f t="shared" si="172"/>
        <v>0</v>
      </c>
      <c r="AY206" s="114">
        <f t="shared" si="173"/>
        <v>0</v>
      </c>
      <c r="AZ206" s="114">
        <f t="shared" si="174"/>
        <v>0</v>
      </c>
      <c r="BA206" s="114">
        <f t="shared" si="175"/>
        <v>0</v>
      </c>
      <c r="BB206" s="114">
        <f t="shared" si="176"/>
        <v>0</v>
      </c>
      <c r="BC206" s="114">
        <f t="shared" si="177"/>
        <v>0</v>
      </c>
      <c r="BD206" s="114">
        <f t="shared" si="178"/>
        <v>0</v>
      </c>
      <c r="BE206" s="114">
        <f t="shared" si="179"/>
        <v>0</v>
      </c>
    </row>
    <row r="207" spans="1:57" s="102" customFormat="1" ht="35.25" hidden="1" customHeight="1">
      <c r="A207" s="1"/>
      <c r="B207" s="90">
        <v>2017</v>
      </c>
      <c r="C207" s="91">
        <v>8321</v>
      </c>
      <c r="D207" s="91">
        <v>1</v>
      </c>
      <c r="E207" s="92">
        <v>1</v>
      </c>
      <c r="F207" s="92">
        <v>2</v>
      </c>
      <c r="G207" s="92">
        <v>3000</v>
      </c>
      <c r="H207" s="92">
        <v>3700</v>
      </c>
      <c r="I207" s="92">
        <v>371</v>
      </c>
      <c r="J207" s="93">
        <v>1</v>
      </c>
      <c r="K207" s="94" t="s">
        <v>83</v>
      </c>
      <c r="L207" s="95">
        <v>0</v>
      </c>
      <c r="M207" s="95">
        <v>0</v>
      </c>
      <c r="N207" s="95">
        <f>L207+M207</f>
        <v>0</v>
      </c>
      <c r="O207" s="95">
        <v>0</v>
      </c>
      <c r="P207" s="95">
        <v>0</v>
      </c>
      <c r="Q207" s="95">
        <f>O207+P207</f>
        <v>0</v>
      </c>
      <c r="R207" s="95">
        <f>N207+Q207</f>
        <v>0</v>
      </c>
      <c r="S207" s="96" t="s">
        <v>84</v>
      </c>
      <c r="T207" s="97"/>
      <c r="U207" s="98"/>
      <c r="V207" s="99" t="s">
        <v>47</v>
      </c>
      <c r="W207" s="1"/>
      <c r="X207" s="1"/>
      <c r="Y207" s="1">
        <f t="shared" si="161"/>
        <v>0</v>
      </c>
      <c r="Z207" s="1"/>
      <c r="AA207" s="1"/>
      <c r="AB207" s="1">
        <f t="shared" si="162"/>
        <v>0</v>
      </c>
      <c r="AC207" s="1">
        <f t="shared" si="163"/>
        <v>0</v>
      </c>
      <c r="AD207" s="1"/>
      <c r="AE207" s="1"/>
      <c r="AF207" s="1">
        <f t="shared" si="164"/>
        <v>0</v>
      </c>
      <c r="AG207" s="1"/>
      <c r="AH207" s="1"/>
      <c r="AI207" s="1">
        <f t="shared" si="165"/>
        <v>0</v>
      </c>
      <c r="AJ207" s="102">
        <f t="shared" si="166"/>
        <v>0</v>
      </c>
      <c r="AM207" s="102">
        <f t="shared" si="167"/>
        <v>0</v>
      </c>
      <c r="AP207" s="102">
        <f t="shared" si="168"/>
        <v>0</v>
      </c>
      <c r="AQ207" s="102">
        <f t="shared" si="169"/>
        <v>0</v>
      </c>
      <c r="AT207" s="102">
        <f t="shared" si="170"/>
        <v>0</v>
      </c>
      <c r="AW207" s="102">
        <f t="shared" si="171"/>
        <v>0</v>
      </c>
      <c r="AX207" s="102">
        <f t="shared" si="172"/>
        <v>0</v>
      </c>
      <c r="AY207" s="102">
        <f t="shared" si="173"/>
        <v>0</v>
      </c>
      <c r="AZ207" s="102">
        <f t="shared" si="174"/>
        <v>0</v>
      </c>
      <c r="BA207" s="102">
        <f t="shared" si="175"/>
        <v>0</v>
      </c>
      <c r="BB207" s="102">
        <f t="shared" si="176"/>
        <v>0</v>
      </c>
      <c r="BC207" s="102">
        <f t="shared" si="177"/>
        <v>0</v>
      </c>
      <c r="BD207" s="102">
        <f t="shared" si="178"/>
        <v>0</v>
      </c>
      <c r="BE207" s="102">
        <f t="shared" si="179"/>
        <v>0</v>
      </c>
    </row>
    <row r="208" spans="1:57" s="114" customFormat="1" ht="32.25" hidden="1" customHeight="1">
      <c r="A208" s="1"/>
      <c r="B208" s="83">
        <v>2017</v>
      </c>
      <c r="C208" s="84">
        <v>8321</v>
      </c>
      <c r="D208" s="84">
        <v>1</v>
      </c>
      <c r="E208" s="83">
        <v>1</v>
      </c>
      <c r="F208" s="83">
        <v>2</v>
      </c>
      <c r="G208" s="83">
        <v>3000</v>
      </c>
      <c r="H208" s="83">
        <v>3700</v>
      </c>
      <c r="I208" s="83">
        <v>372</v>
      </c>
      <c r="J208" s="83"/>
      <c r="K208" s="85" t="s">
        <v>85</v>
      </c>
      <c r="L208" s="86">
        <f>L209</f>
        <v>0</v>
      </c>
      <c r="M208" s="86">
        <f t="shared" ref="M208:R208" si="189">M209</f>
        <v>0</v>
      </c>
      <c r="N208" s="86">
        <f t="shared" si="189"/>
        <v>0</v>
      </c>
      <c r="O208" s="86">
        <f t="shared" si="189"/>
        <v>0</v>
      </c>
      <c r="P208" s="86">
        <f t="shared" si="189"/>
        <v>0</v>
      </c>
      <c r="Q208" s="86">
        <f t="shared" si="189"/>
        <v>0</v>
      </c>
      <c r="R208" s="86">
        <f t="shared" si="189"/>
        <v>0</v>
      </c>
      <c r="S208" s="86"/>
      <c r="T208" s="87"/>
      <c r="U208" s="88"/>
      <c r="V208" s="89"/>
      <c r="W208" s="1"/>
      <c r="X208" s="1"/>
      <c r="Y208" s="1">
        <f t="shared" si="161"/>
        <v>0</v>
      </c>
      <c r="Z208" s="1"/>
      <c r="AA208" s="1"/>
      <c r="AB208" s="1">
        <f t="shared" si="162"/>
        <v>0</v>
      </c>
      <c r="AC208" s="1">
        <f t="shared" si="163"/>
        <v>0</v>
      </c>
      <c r="AD208" s="1"/>
      <c r="AE208" s="1"/>
      <c r="AF208" s="1">
        <f t="shared" si="164"/>
        <v>0</v>
      </c>
      <c r="AG208" s="1"/>
      <c r="AH208" s="1"/>
      <c r="AI208" s="1">
        <f t="shared" si="165"/>
        <v>0</v>
      </c>
      <c r="AJ208" s="114">
        <f t="shared" si="166"/>
        <v>0</v>
      </c>
      <c r="AM208" s="114">
        <f t="shared" si="167"/>
        <v>0</v>
      </c>
      <c r="AP208" s="114">
        <f t="shared" si="168"/>
        <v>0</v>
      </c>
      <c r="AQ208" s="114">
        <f t="shared" si="169"/>
        <v>0</v>
      </c>
      <c r="AT208" s="114">
        <f t="shared" si="170"/>
        <v>0</v>
      </c>
      <c r="AW208" s="114">
        <f t="shared" si="171"/>
        <v>0</v>
      </c>
      <c r="AX208" s="114">
        <f t="shared" si="172"/>
        <v>0</v>
      </c>
      <c r="AY208" s="114">
        <f t="shared" si="173"/>
        <v>0</v>
      </c>
      <c r="AZ208" s="114">
        <f t="shared" si="174"/>
        <v>0</v>
      </c>
      <c r="BA208" s="114">
        <f t="shared" si="175"/>
        <v>0</v>
      </c>
      <c r="BB208" s="114">
        <f t="shared" si="176"/>
        <v>0</v>
      </c>
      <c r="BC208" s="114">
        <f t="shared" si="177"/>
        <v>0</v>
      </c>
      <c r="BD208" s="114">
        <f t="shared" si="178"/>
        <v>0</v>
      </c>
      <c r="BE208" s="114">
        <f t="shared" si="179"/>
        <v>0</v>
      </c>
    </row>
    <row r="209" spans="1:57" s="102" customFormat="1" ht="36.75" hidden="1" customHeight="1">
      <c r="A209" s="1"/>
      <c r="B209" s="90">
        <v>2017</v>
      </c>
      <c r="C209" s="91">
        <v>8321</v>
      </c>
      <c r="D209" s="91">
        <v>1</v>
      </c>
      <c r="E209" s="92">
        <v>1</v>
      </c>
      <c r="F209" s="92">
        <v>2</v>
      </c>
      <c r="G209" s="92">
        <v>3000</v>
      </c>
      <c r="H209" s="92">
        <v>3700</v>
      </c>
      <c r="I209" s="92">
        <v>372</v>
      </c>
      <c r="J209" s="93">
        <v>1</v>
      </c>
      <c r="K209" s="94" t="s">
        <v>86</v>
      </c>
      <c r="L209" s="95">
        <v>0</v>
      </c>
      <c r="M209" s="95">
        <v>0</v>
      </c>
      <c r="N209" s="95">
        <f>L209+M209</f>
        <v>0</v>
      </c>
      <c r="O209" s="95">
        <v>0</v>
      </c>
      <c r="P209" s="95">
        <v>0</v>
      </c>
      <c r="Q209" s="95">
        <f>O209+P209</f>
        <v>0</v>
      </c>
      <c r="R209" s="95">
        <f>N209+Q209</f>
        <v>0</v>
      </c>
      <c r="S209" s="96" t="s">
        <v>84</v>
      </c>
      <c r="T209" s="97"/>
      <c r="U209" s="98"/>
      <c r="V209" s="99" t="s">
        <v>47</v>
      </c>
      <c r="W209" s="1"/>
      <c r="X209" s="1"/>
      <c r="Y209" s="1">
        <f t="shared" si="161"/>
        <v>0</v>
      </c>
      <c r="Z209" s="1"/>
      <c r="AA209" s="1"/>
      <c r="AB209" s="1">
        <f t="shared" si="162"/>
        <v>0</v>
      </c>
      <c r="AC209" s="1">
        <f t="shared" si="163"/>
        <v>0</v>
      </c>
      <c r="AD209" s="1"/>
      <c r="AE209" s="1"/>
      <c r="AF209" s="1">
        <f t="shared" si="164"/>
        <v>0</v>
      </c>
      <c r="AG209" s="1"/>
      <c r="AH209" s="1"/>
      <c r="AI209" s="1">
        <f t="shared" si="165"/>
        <v>0</v>
      </c>
      <c r="AJ209" s="102">
        <f t="shared" si="166"/>
        <v>0</v>
      </c>
      <c r="AM209" s="102">
        <f t="shared" si="167"/>
        <v>0</v>
      </c>
      <c r="AP209" s="102">
        <f t="shared" si="168"/>
        <v>0</v>
      </c>
      <c r="AQ209" s="102">
        <f t="shared" si="169"/>
        <v>0</v>
      </c>
      <c r="AT209" s="102">
        <f t="shared" si="170"/>
        <v>0</v>
      </c>
      <c r="AW209" s="102">
        <f t="shared" si="171"/>
        <v>0</v>
      </c>
      <c r="AX209" s="102">
        <f t="shared" si="172"/>
        <v>0</v>
      </c>
      <c r="AY209" s="102">
        <f t="shared" si="173"/>
        <v>0</v>
      </c>
      <c r="AZ209" s="102">
        <f t="shared" si="174"/>
        <v>0</v>
      </c>
      <c r="BA209" s="102">
        <f t="shared" si="175"/>
        <v>0</v>
      </c>
      <c r="BB209" s="102">
        <f t="shared" si="176"/>
        <v>0</v>
      </c>
      <c r="BC209" s="102">
        <f t="shared" si="177"/>
        <v>0</v>
      </c>
      <c r="BD209" s="102">
        <f t="shared" si="178"/>
        <v>0</v>
      </c>
      <c r="BE209" s="102">
        <f t="shared" si="179"/>
        <v>0</v>
      </c>
    </row>
    <row r="210" spans="1:57" s="114" customFormat="1" ht="32.25" hidden="1" customHeight="1">
      <c r="A210" s="1"/>
      <c r="B210" s="83">
        <v>2017</v>
      </c>
      <c r="C210" s="84">
        <v>8321</v>
      </c>
      <c r="D210" s="84">
        <v>1</v>
      </c>
      <c r="E210" s="83">
        <v>1</v>
      </c>
      <c r="F210" s="83">
        <v>2</v>
      </c>
      <c r="G210" s="83">
        <v>3000</v>
      </c>
      <c r="H210" s="83">
        <v>3700</v>
      </c>
      <c r="I210" s="83">
        <v>375</v>
      </c>
      <c r="J210" s="83"/>
      <c r="K210" s="85" t="s">
        <v>87</v>
      </c>
      <c r="L210" s="86">
        <f>L211</f>
        <v>0</v>
      </c>
      <c r="M210" s="86">
        <f t="shared" ref="M210:R210" si="190">M211</f>
        <v>0</v>
      </c>
      <c r="N210" s="86">
        <f t="shared" si="190"/>
        <v>0</v>
      </c>
      <c r="O210" s="86">
        <f t="shared" si="190"/>
        <v>0</v>
      </c>
      <c r="P210" s="86">
        <f t="shared" si="190"/>
        <v>0</v>
      </c>
      <c r="Q210" s="86">
        <f t="shared" si="190"/>
        <v>0</v>
      </c>
      <c r="R210" s="86">
        <f t="shared" si="190"/>
        <v>0</v>
      </c>
      <c r="S210" s="86"/>
      <c r="T210" s="87"/>
      <c r="U210" s="88"/>
      <c r="V210" s="89"/>
      <c r="W210" s="1"/>
      <c r="X210" s="1"/>
      <c r="Y210" s="1">
        <f t="shared" si="161"/>
        <v>0</v>
      </c>
      <c r="Z210" s="1"/>
      <c r="AA210" s="1"/>
      <c r="AB210" s="1">
        <f t="shared" si="162"/>
        <v>0</v>
      </c>
      <c r="AC210" s="1">
        <f t="shared" si="163"/>
        <v>0</v>
      </c>
      <c r="AD210" s="1"/>
      <c r="AE210" s="1"/>
      <c r="AF210" s="1">
        <f t="shared" si="164"/>
        <v>0</v>
      </c>
      <c r="AG210" s="1"/>
      <c r="AH210" s="1"/>
      <c r="AI210" s="1">
        <f t="shared" si="165"/>
        <v>0</v>
      </c>
      <c r="AJ210" s="114">
        <f t="shared" si="166"/>
        <v>0</v>
      </c>
      <c r="AM210" s="114">
        <f t="shared" si="167"/>
        <v>0</v>
      </c>
      <c r="AP210" s="114">
        <f t="shared" si="168"/>
        <v>0</v>
      </c>
      <c r="AQ210" s="114">
        <f t="shared" si="169"/>
        <v>0</v>
      </c>
      <c r="AT210" s="114">
        <f t="shared" si="170"/>
        <v>0</v>
      </c>
      <c r="AW210" s="114">
        <f t="shared" si="171"/>
        <v>0</v>
      </c>
      <c r="AX210" s="114">
        <f t="shared" si="172"/>
        <v>0</v>
      </c>
      <c r="AY210" s="114">
        <f t="shared" si="173"/>
        <v>0</v>
      </c>
      <c r="AZ210" s="114">
        <f t="shared" si="174"/>
        <v>0</v>
      </c>
      <c r="BA210" s="114">
        <f t="shared" si="175"/>
        <v>0</v>
      </c>
      <c r="BB210" s="114">
        <f t="shared" si="176"/>
        <v>0</v>
      </c>
      <c r="BC210" s="114">
        <f t="shared" si="177"/>
        <v>0</v>
      </c>
      <c r="BD210" s="114">
        <f t="shared" si="178"/>
        <v>0</v>
      </c>
      <c r="BE210" s="114">
        <f t="shared" si="179"/>
        <v>0</v>
      </c>
    </row>
    <row r="211" spans="1:57" s="102" customFormat="1" ht="32.25" hidden="1" customHeight="1">
      <c r="A211" s="1"/>
      <c r="B211" s="90">
        <v>2017</v>
      </c>
      <c r="C211" s="91">
        <v>8321</v>
      </c>
      <c r="D211" s="91">
        <v>1</v>
      </c>
      <c r="E211" s="92">
        <v>1</v>
      </c>
      <c r="F211" s="92">
        <v>2</v>
      </c>
      <c r="G211" s="92">
        <v>3000</v>
      </c>
      <c r="H211" s="92">
        <v>3700</v>
      </c>
      <c r="I211" s="92">
        <v>375</v>
      </c>
      <c r="J211" s="93">
        <v>1</v>
      </c>
      <c r="K211" s="94" t="s">
        <v>173</v>
      </c>
      <c r="L211" s="95">
        <v>0</v>
      </c>
      <c r="M211" s="95">
        <v>0</v>
      </c>
      <c r="N211" s="95">
        <f>L211+M211</f>
        <v>0</v>
      </c>
      <c r="O211" s="95">
        <v>0</v>
      </c>
      <c r="P211" s="95">
        <v>0</v>
      </c>
      <c r="Q211" s="95">
        <f>O211+P211</f>
        <v>0</v>
      </c>
      <c r="R211" s="95">
        <f>N211+Q211</f>
        <v>0</v>
      </c>
      <c r="S211" s="96" t="s">
        <v>84</v>
      </c>
      <c r="T211" s="97"/>
      <c r="U211" s="98"/>
      <c r="V211" s="99" t="s">
        <v>47</v>
      </c>
      <c r="W211" s="1"/>
      <c r="X211" s="1"/>
      <c r="Y211" s="1">
        <f t="shared" si="161"/>
        <v>0</v>
      </c>
      <c r="Z211" s="1"/>
      <c r="AA211" s="1"/>
      <c r="AB211" s="1">
        <f t="shared" si="162"/>
        <v>0</v>
      </c>
      <c r="AC211" s="1">
        <f t="shared" si="163"/>
        <v>0</v>
      </c>
      <c r="AD211" s="1"/>
      <c r="AE211" s="1"/>
      <c r="AF211" s="1">
        <f t="shared" si="164"/>
        <v>0</v>
      </c>
      <c r="AG211" s="1"/>
      <c r="AH211" s="1"/>
      <c r="AI211" s="1">
        <f t="shared" si="165"/>
        <v>0</v>
      </c>
      <c r="AJ211" s="102">
        <f t="shared" si="166"/>
        <v>0</v>
      </c>
      <c r="AM211" s="102">
        <f t="shared" si="167"/>
        <v>0</v>
      </c>
      <c r="AP211" s="102">
        <f t="shared" si="168"/>
        <v>0</v>
      </c>
      <c r="AQ211" s="102">
        <f t="shared" si="169"/>
        <v>0</v>
      </c>
      <c r="AT211" s="102">
        <f t="shared" si="170"/>
        <v>0</v>
      </c>
      <c r="AW211" s="102">
        <f t="shared" si="171"/>
        <v>0</v>
      </c>
      <c r="AX211" s="102">
        <f t="shared" si="172"/>
        <v>0</v>
      </c>
      <c r="AY211" s="102">
        <f t="shared" si="173"/>
        <v>0</v>
      </c>
      <c r="AZ211" s="102">
        <f t="shared" si="174"/>
        <v>0</v>
      </c>
      <c r="BA211" s="102">
        <f t="shared" si="175"/>
        <v>0</v>
      </c>
      <c r="BB211" s="102">
        <f t="shared" si="176"/>
        <v>0</v>
      </c>
      <c r="BC211" s="102">
        <f t="shared" si="177"/>
        <v>0</v>
      </c>
      <c r="BD211" s="102">
        <f t="shared" si="178"/>
        <v>0</v>
      </c>
      <c r="BE211" s="102">
        <f t="shared" si="179"/>
        <v>0</v>
      </c>
    </row>
    <row r="212" spans="1:57" s="114" customFormat="1" ht="35.25" hidden="1" customHeight="1">
      <c r="A212" s="1"/>
      <c r="B212" s="69">
        <v>2017</v>
      </c>
      <c r="C212" s="70">
        <v>8321</v>
      </c>
      <c r="D212" s="70">
        <v>1</v>
      </c>
      <c r="E212" s="69">
        <v>1</v>
      </c>
      <c r="F212" s="69">
        <v>2</v>
      </c>
      <c r="G212" s="69">
        <v>5000</v>
      </c>
      <c r="H212" s="69" t="s">
        <v>38</v>
      </c>
      <c r="I212" s="69" t="s">
        <v>38</v>
      </c>
      <c r="J212" s="69"/>
      <c r="K212" s="71" t="s">
        <v>91</v>
      </c>
      <c r="L212" s="72">
        <f t="shared" ref="L212:R212" si="191">L213+L290+L330+L355+L358+L369</f>
        <v>0</v>
      </c>
      <c r="M212" s="72">
        <f t="shared" si="191"/>
        <v>0</v>
      </c>
      <c r="N212" s="72">
        <f t="shared" si="191"/>
        <v>0</v>
      </c>
      <c r="O212" s="72">
        <f t="shared" si="191"/>
        <v>0</v>
      </c>
      <c r="P212" s="72">
        <f t="shared" si="191"/>
        <v>0</v>
      </c>
      <c r="Q212" s="72">
        <f t="shared" si="191"/>
        <v>0</v>
      </c>
      <c r="R212" s="72">
        <f t="shared" si="191"/>
        <v>0</v>
      </c>
      <c r="S212" s="72"/>
      <c r="T212" s="73"/>
      <c r="U212" s="74"/>
      <c r="V212" s="75"/>
      <c r="W212" s="1"/>
      <c r="X212" s="1"/>
      <c r="Y212" s="1">
        <f t="shared" si="161"/>
        <v>0</v>
      </c>
      <c r="Z212" s="1"/>
      <c r="AA212" s="1"/>
      <c r="AB212" s="1">
        <f t="shared" si="162"/>
        <v>0</v>
      </c>
      <c r="AC212" s="1">
        <f t="shared" si="163"/>
        <v>0</v>
      </c>
      <c r="AD212" s="1"/>
      <c r="AE212" s="1"/>
      <c r="AF212" s="1">
        <f t="shared" si="164"/>
        <v>0</v>
      </c>
      <c r="AG212" s="1"/>
      <c r="AH212" s="1"/>
      <c r="AI212" s="1">
        <f t="shared" si="165"/>
        <v>0</v>
      </c>
      <c r="AJ212" s="114">
        <f t="shared" si="166"/>
        <v>0</v>
      </c>
      <c r="AM212" s="114">
        <f t="shared" si="167"/>
        <v>0</v>
      </c>
      <c r="AP212" s="114">
        <f t="shared" si="168"/>
        <v>0</v>
      </c>
      <c r="AQ212" s="114">
        <f t="shared" si="169"/>
        <v>0</v>
      </c>
      <c r="AT212" s="114">
        <f t="shared" si="170"/>
        <v>0</v>
      </c>
      <c r="AW212" s="114">
        <f t="shared" si="171"/>
        <v>0</v>
      </c>
      <c r="AX212" s="114">
        <f t="shared" si="172"/>
        <v>0</v>
      </c>
      <c r="AY212" s="114">
        <f t="shared" si="173"/>
        <v>0</v>
      </c>
      <c r="AZ212" s="114">
        <f t="shared" si="174"/>
        <v>0</v>
      </c>
      <c r="BA212" s="114">
        <f t="shared" si="175"/>
        <v>0</v>
      </c>
      <c r="BB212" s="114">
        <f t="shared" si="176"/>
        <v>0</v>
      </c>
      <c r="BC212" s="114">
        <f t="shared" si="177"/>
        <v>0</v>
      </c>
      <c r="BD212" s="114">
        <f t="shared" si="178"/>
        <v>0</v>
      </c>
      <c r="BE212" s="114">
        <f t="shared" si="179"/>
        <v>0</v>
      </c>
    </row>
    <row r="213" spans="1:57" s="114" customFormat="1" ht="35.25" hidden="1" customHeight="1">
      <c r="A213" s="1"/>
      <c r="B213" s="76">
        <v>2017</v>
      </c>
      <c r="C213" s="77">
        <v>8321</v>
      </c>
      <c r="D213" s="77">
        <v>1</v>
      </c>
      <c r="E213" s="76">
        <v>1</v>
      </c>
      <c r="F213" s="76">
        <v>2</v>
      </c>
      <c r="G213" s="76">
        <v>5000</v>
      </c>
      <c r="H213" s="76">
        <v>5100</v>
      </c>
      <c r="I213" s="76" t="s">
        <v>38</v>
      </c>
      <c r="J213" s="76"/>
      <c r="K213" s="78" t="s">
        <v>92</v>
      </c>
      <c r="L213" s="79">
        <f>L214+L237+L260+L277</f>
        <v>0</v>
      </c>
      <c r="M213" s="79">
        <f>M214+M237+M260+M277</f>
        <v>0</v>
      </c>
      <c r="N213" s="79">
        <f>L213+M213</f>
        <v>0</v>
      </c>
      <c r="O213" s="79">
        <f>O214+O237+O260+O277</f>
        <v>0</v>
      </c>
      <c r="P213" s="79">
        <f>P214+P237+P260+P277</f>
        <v>0</v>
      </c>
      <c r="Q213" s="79">
        <f>O213+P213</f>
        <v>0</v>
      </c>
      <c r="R213" s="79">
        <f>N213+Q213</f>
        <v>0</v>
      </c>
      <c r="S213" s="79"/>
      <c r="T213" s="80"/>
      <c r="U213" s="81"/>
      <c r="V213" s="82"/>
      <c r="W213" s="1"/>
      <c r="X213" s="1"/>
      <c r="Y213" s="1">
        <f t="shared" si="161"/>
        <v>0</v>
      </c>
      <c r="Z213" s="1"/>
      <c r="AA213" s="1"/>
      <c r="AB213" s="1">
        <f t="shared" si="162"/>
        <v>0</v>
      </c>
      <c r="AC213" s="1">
        <f t="shared" si="163"/>
        <v>0</v>
      </c>
      <c r="AD213" s="1"/>
      <c r="AE213" s="1"/>
      <c r="AF213" s="1">
        <f t="shared" si="164"/>
        <v>0</v>
      </c>
      <c r="AG213" s="1"/>
      <c r="AH213" s="1"/>
      <c r="AI213" s="1">
        <f t="shared" si="165"/>
        <v>0</v>
      </c>
      <c r="AJ213" s="114">
        <f t="shared" si="166"/>
        <v>0</v>
      </c>
      <c r="AM213" s="114">
        <f t="shared" si="167"/>
        <v>0</v>
      </c>
      <c r="AP213" s="114">
        <f t="shared" si="168"/>
        <v>0</v>
      </c>
      <c r="AQ213" s="114">
        <f t="shared" si="169"/>
        <v>0</v>
      </c>
      <c r="AT213" s="114">
        <f t="shared" si="170"/>
        <v>0</v>
      </c>
      <c r="AW213" s="114">
        <f t="shared" si="171"/>
        <v>0</v>
      </c>
      <c r="AX213" s="114">
        <f t="shared" si="172"/>
        <v>0</v>
      </c>
      <c r="AY213" s="114">
        <f t="shared" si="173"/>
        <v>0</v>
      </c>
      <c r="AZ213" s="114">
        <f t="shared" si="174"/>
        <v>0</v>
      </c>
      <c r="BA213" s="114">
        <f t="shared" si="175"/>
        <v>0</v>
      </c>
      <c r="BB213" s="114">
        <f t="shared" si="176"/>
        <v>0</v>
      </c>
      <c r="BC213" s="114">
        <f t="shared" si="177"/>
        <v>0</v>
      </c>
      <c r="BD213" s="114">
        <f t="shared" si="178"/>
        <v>0</v>
      </c>
      <c r="BE213" s="114">
        <f t="shared" si="179"/>
        <v>0</v>
      </c>
    </row>
    <row r="214" spans="1:57" s="114" customFormat="1" ht="32.25" hidden="1" customHeight="1">
      <c r="A214" s="1"/>
      <c r="B214" s="83">
        <v>2017</v>
      </c>
      <c r="C214" s="84">
        <v>8321</v>
      </c>
      <c r="D214" s="84">
        <v>1</v>
      </c>
      <c r="E214" s="83">
        <v>1</v>
      </c>
      <c r="F214" s="83">
        <v>2</v>
      </c>
      <c r="G214" s="83">
        <v>5000</v>
      </c>
      <c r="H214" s="83">
        <v>5100</v>
      </c>
      <c r="I214" s="83">
        <v>511</v>
      </c>
      <c r="J214" s="83"/>
      <c r="K214" s="85" t="s">
        <v>93</v>
      </c>
      <c r="L214" s="86">
        <f>SUM(L215:L236)</f>
        <v>0</v>
      </c>
      <c r="M214" s="86">
        <f t="shared" ref="M214:R214" si="192">SUM(M215:M236)</f>
        <v>0</v>
      </c>
      <c r="N214" s="86">
        <f t="shared" si="192"/>
        <v>0</v>
      </c>
      <c r="O214" s="86">
        <f t="shared" si="192"/>
        <v>0</v>
      </c>
      <c r="P214" s="86">
        <f t="shared" si="192"/>
        <v>0</v>
      </c>
      <c r="Q214" s="86">
        <f t="shared" si="192"/>
        <v>0</v>
      </c>
      <c r="R214" s="86">
        <f t="shared" si="192"/>
        <v>0</v>
      </c>
      <c r="S214" s="134"/>
      <c r="T214" s="135"/>
      <c r="U214" s="88"/>
      <c r="V214" s="89"/>
      <c r="W214" s="1"/>
      <c r="X214" s="1"/>
      <c r="Y214" s="1">
        <f t="shared" si="161"/>
        <v>0</v>
      </c>
      <c r="Z214" s="1"/>
      <c r="AA214" s="1"/>
      <c r="AB214" s="1">
        <f t="shared" si="162"/>
        <v>0</v>
      </c>
      <c r="AC214" s="1">
        <f t="shared" si="163"/>
        <v>0</v>
      </c>
      <c r="AD214" s="1"/>
      <c r="AE214" s="1"/>
      <c r="AF214" s="1">
        <f t="shared" si="164"/>
        <v>0</v>
      </c>
      <c r="AG214" s="1"/>
      <c r="AH214" s="1"/>
      <c r="AI214" s="1">
        <f t="shared" si="165"/>
        <v>0</v>
      </c>
      <c r="AJ214" s="114">
        <f t="shared" si="166"/>
        <v>0</v>
      </c>
      <c r="AM214" s="114">
        <f t="shared" si="167"/>
        <v>0</v>
      </c>
      <c r="AP214" s="114">
        <f t="shared" si="168"/>
        <v>0</v>
      </c>
      <c r="AQ214" s="114">
        <f t="shared" si="169"/>
        <v>0</v>
      </c>
      <c r="AT214" s="114">
        <f t="shared" si="170"/>
        <v>0</v>
      </c>
      <c r="AW214" s="114">
        <f t="shared" si="171"/>
        <v>0</v>
      </c>
      <c r="AX214" s="114">
        <f t="shared" si="172"/>
        <v>0</v>
      </c>
      <c r="AY214" s="114">
        <f t="shared" si="173"/>
        <v>0</v>
      </c>
      <c r="AZ214" s="114">
        <f t="shared" si="174"/>
        <v>0</v>
      </c>
      <c r="BA214" s="114">
        <f t="shared" si="175"/>
        <v>0</v>
      </c>
      <c r="BB214" s="114">
        <f t="shared" si="176"/>
        <v>0</v>
      </c>
      <c r="BC214" s="114">
        <f t="shared" si="177"/>
        <v>0</v>
      </c>
      <c r="BD214" s="114">
        <f t="shared" si="178"/>
        <v>0</v>
      </c>
      <c r="BE214" s="114">
        <f t="shared" si="179"/>
        <v>0</v>
      </c>
    </row>
    <row r="215" spans="1:57" s="102" customFormat="1" ht="27.75" hidden="1" customHeight="1">
      <c r="A215" s="1"/>
      <c r="B215" s="90">
        <v>2017</v>
      </c>
      <c r="C215" s="91">
        <v>8321</v>
      </c>
      <c r="D215" s="91">
        <v>1</v>
      </c>
      <c r="E215" s="92">
        <v>1</v>
      </c>
      <c r="F215" s="92">
        <v>2</v>
      </c>
      <c r="G215" s="92">
        <v>5000</v>
      </c>
      <c r="H215" s="92">
        <v>5100</v>
      </c>
      <c r="I215" s="92">
        <v>511</v>
      </c>
      <c r="J215" s="93">
        <v>1</v>
      </c>
      <c r="K215" s="136" t="s">
        <v>94</v>
      </c>
      <c r="L215" s="111">
        <v>0</v>
      </c>
      <c r="M215" s="111">
        <v>0</v>
      </c>
      <c r="N215" s="112">
        <f t="shared" ref="N215:N236" si="193">L215+M215</f>
        <v>0</v>
      </c>
      <c r="O215" s="111">
        <v>0</v>
      </c>
      <c r="P215" s="111">
        <v>0</v>
      </c>
      <c r="Q215" s="112">
        <f t="shared" ref="Q215:Q236" si="194">O215+P215</f>
        <v>0</v>
      </c>
      <c r="R215" s="112">
        <f t="shared" ref="R215:R236" si="195">N215+Q215</f>
        <v>0</v>
      </c>
      <c r="S215" s="96" t="s">
        <v>95</v>
      </c>
      <c r="T215" s="97"/>
      <c r="U215" s="98"/>
      <c r="V215" s="137" t="s">
        <v>174</v>
      </c>
      <c r="W215" s="1"/>
      <c r="X215" s="1"/>
      <c r="Y215" s="1">
        <f t="shared" si="161"/>
        <v>0</v>
      </c>
      <c r="Z215" s="1"/>
      <c r="AA215" s="1"/>
      <c r="AB215" s="1">
        <f t="shared" si="162"/>
        <v>0</v>
      </c>
      <c r="AC215" s="1">
        <f t="shared" si="163"/>
        <v>0</v>
      </c>
      <c r="AD215" s="1"/>
      <c r="AE215" s="1"/>
      <c r="AF215" s="1">
        <f t="shared" si="164"/>
        <v>0</v>
      </c>
      <c r="AG215" s="1"/>
      <c r="AH215" s="1"/>
      <c r="AI215" s="1">
        <f t="shared" si="165"/>
        <v>0</v>
      </c>
      <c r="AJ215" s="102">
        <f t="shared" si="166"/>
        <v>0</v>
      </c>
      <c r="AM215" s="102">
        <f t="shared" si="167"/>
        <v>0</v>
      </c>
      <c r="AP215" s="102">
        <f t="shared" si="168"/>
        <v>0</v>
      </c>
      <c r="AQ215" s="102">
        <f t="shared" si="169"/>
        <v>0</v>
      </c>
      <c r="AT215" s="102">
        <f t="shared" si="170"/>
        <v>0</v>
      </c>
      <c r="AW215" s="102">
        <f t="shared" si="171"/>
        <v>0</v>
      </c>
      <c r="AX215" s="102">
        <f t="shared" si="172"/>
        <v>0</v>
      </c>
      <c r="AY215" s="102">
        <f t="shared" si="173"/>
        <v>0</v>
      </c>
      <c r="AZ215" s="102">
        <f t="shared" si="174"/>
        <v>0</v>
      </c>
      <c r="BA215" s="102">
        <f t="shared" si="175"/>
        <v>0</v>
      </c>
      <c r="BB215" s="102">
        <f t="shared" si="176"/>
        <v>0</v>
      </c>
      <c r="BC215" s="102">
        <f t="shared" si="177"/>
        <v>0</v>
      </c>
      <c r="BD215" s="102">
        <f t="shared" si="178"/>
        <v>0</v>
      </c>
      <c r="BE215" s="102">
        <f t="shared" si="179"/>
        <v>0</v>
      </c>
    </row>
    <row r="216" spans="1:57" s="102" customFormat="1" ht="27.75" hidden="1" customHeight="1">
      <c r="A216" s="1"/>
      <c r="B216" s="90">
        <v>2017</v>
      </c>
      <c r="C216" s="91">
        <v>8321</v>
      </c>
      <c r="D216" s="91">
        <v>1</v>
      </c>
      <c r="E216" s="92">
        <v>1</v>
      </c>
      <c r="F216" s="92">
        <v>2</v>
      </c>
      <c r="G216" s="92">
        <v>5000</v>
      </c>
      <c r="H216" s="92">
        <v>5100</v>
      </c>
      <c r="I216" s="92">
        <v>511</v>
      </c>
      <c r="J216" s="93">
        <v>2</v>
      </c>
      <c r="K216" s="136" t="s">
        <v>96</v>
      </c>
      <c r="L216" s="95">
        <v>0</v>
      </c>
      <c r="M216" s="95">
        <v>0</v>
      </c>
      <c r="N216" s="95">
        <f t="shared" si="193"/>
        <v>0</v>
      </c>
      <c r="O216" s="95">
        <v>0</v>
      </c>
      <c r="P216" s="95">
        <v>0</v>
      </c>
      <c r="Q216" s="95">
        <f t="shared" si="194"/>
        <v>0</v>
      </c>
      <c r="R216" s="95">
        <f t="shared" si="195"/>
        <v>0</v>
      </c>
      <c r="S216" s="96" t="s">
        <v>95</v>
      </c>
      <c r="T216" s="97"/>
      <c r="U216" s="98"/>
      <c r="V216" s="137" t="s">
        <v>174</v>
      </c>
      <c r="W216" s="1"/>
      <c r="X216" s="1"/>
      <c r="Y216" s="1">
        <f t="shared" si="161"/>
        <v>0</v>
      </c>
      <c r="Z216" s="1"/>
      <c r="AA216" s="1"/>
      <c r="AB216" s="1">
        <f t="shared" si="162"/>
        <v>0</v>
      </c>
      <c r="AC216" s="1">
        <f t="shared" si="163"/>
        <v>0</v>
      </c>
      <c r="AD216" s="1"/>
      <c r="AE216" s="1"/>
      <c r="AF216" s="1">
        <f t="shared" si="164"/>
        <v>0</v>
      </c>
      <c r="AG216" s="1"/>
      <c r="AH216" s="1"/>
      <c r="AI216" s="1">
        <f t="shared" si="165"/>
        <v>0</v>
      </c>
      <c r="AJ216" s="102">
        <f t="shared" si="166"/>
        <v>0</v>
      </c>
      <c r="AM216" s="102">
        <f t="shared" si="167"/>
        <v>0</v>
      </c>
      <c r="AP216" s="102">
        <f t="shared" si="168"/>
        <v>0</v>
      </c>
      <c r="AQ216" s="102">
        <f t="shared" si="169"/>
        <v>0</v>
      </c>
      <c r="AT216" s="102">
        <f t="shared" si="170"/>
        <v>0</v>
      </c>
      <c r="AW216" s="102">
        <f t="shared" si="171"/>
        <v>0</v>
      </c>
      <c r="AX216" s="102">
        <f t="shared" si="172"/>
        <v>0</v>
      </c>
      <c r="AY216" s="102">
        <f t="shared" si="173"/>
        <v>0</v>
      </c>
      <c r="AZ216" s="102">
        <f t="shared" si="174"/>
        <v>0</v>
      </c>
      <c r="BA216" s="102">
        <f t="shared" si="175"/>
        <v>0</v>
      </c>
      <c r="BB216" s="102">
        <f t="shared" si="176"/>
        <v>0</v>
      </c>
      <c r="BC216" s="102">
        <f t="shared" si="177"/>
        <v>0</v>
      </c>
      <c r="BD216" s="102">
        <f t="shared" si="178"/>
        <v>0</v>
      </c>
      <c r="BE216" s="102">
        <f t="shared" si="179"/>
        <v>0</v>
      </c>
    </row>
    <row r="217" spans="1:57" s="102" customFormat="1" ht="27.75" hidden="1" customHeight="1">
      <c r="A217" s="1"/>
      <c r="B217" s="90">
        <v>2017</v>
      </c>
      <c r="C217" s="91">
        <v>8321</v>
      </c>
      <c r="D217" s="91">
        <v>1</v>
      </c>
      <c r="E217" s="92">
        <v>1</v>
      </c>
      <c r="F217" s="92">
        <v>2</v>
      </c>
      <c r="G217" s="92">
        <v>5000</v>
      </c>
      <c r="H217" s="92">
        <v>5100</v>
      </c>
      <c r="I217" s="92">
        <v>511</v>
      </c>
      <c r="J217" s="93">
        <v>3</v>
      </c>
      <c r="K217" s="136" t="s">
        <v>97</v>
      </c>
      <c r="L217" s="95">
        <v>0</v>
      </c>
      <c r="M217" s="95">
        <v>0</v>
      </c>
      <c r="N217" s="95">
        <f t="shared" si="193"/>
        <v>0</v>
      </c>
      <c r="O217" s="95">
        <v>0</v>
      </c>
      <c r="P217" s="95">
        <v>0</v>
      </c>
      <c r="Q217" s="95">
        <f t="shared" si="194"/>
        <v>0</v>
      </c>
      <c r="R217" s="95">
        <f t="shared" si="195"/>
        <v>0</v>
      </c>
      <c r="S217" s="96" t="s">
        <v>95</v>
      </c>
      <c r="T217" s="97"/>
      <c r="U217" s="98"/>
      <c r="V217" s="137" t="s">
        <v>174</v>
      </c>
      <c r="W217" s="1"/>
      <c r="X217" s="1"/>
      <c r="Y217" s="1">
        <f t="shared" si="161"/>
        <v>0</v>
      </c>
      <c r="Z217" s="1"/>
      <c r="AA217" s="1"/>
      <c r="AB217" s="1">
        <f t="shared" si="162"/>
        <v>0</v>
      </c>
      <c r="AC217" s="1">
        <f t="shared" si="163"/>
        <v>0</v>
      </c>
      <c r="AD217" s="1"/>
      <c r="AE217" s="1"/>
      <c r="AF217" s="1">
        <f t="shared" si="164"/>
        <v>0</v>
      </c>
      <c r="AG217" s="1"/>
      <c r="AH217" s="1"/>
      <c r="AI217" s="1">
        <f t="shared" si="165"/>
        <v>0</v>
      </c>
      <c r="AJ217" s="102">
        <f t="shared" si="166"/>
        <v>0</v>
      </c>
      <c r="AM217" s="102">
        <f t="shared" si="167"/>
        <v>0</v>
      </c>
      <c r="AP217" s="102">
        <f t="shared" si="168"/>
        <v>0</v>
      </c>
      <c r="AQ217" s="102">
        <f t="shared" si="169"/>
        <v>0</v>
      </c>
      <c r="AT217" s="102">
        <f t="shared" si="170"/>
        <v>0</v>
      </c>
      <c r="AW217" s="102">
        <f t="shared" si="171"/>
        <v>0</v>
      </c>
      <c r="AX217" s="102">
        <f t="shared" si="172"/>
        <v>0</v>
      </c>
      <c r="AY217" s="102">
        <f t="shared" si="173"/>
        <v>0</v>
      </c>
      <c r="AZ217" s="102">
        <f t="shared" si="174"/>
        <v>0</v>
      </c>
      <c r="BA217" s="102">
        <f t="shared" si="175"/>
        <v>0</v>
      </c>
      <c r="BB217" s="102">
        <f t="shared" si="176"/>
        <v>0</v>
      </c>
      <c r="BC217" s="102">
        <f t="shared" si="177"/>
        <v>0</v>
      </c>
      <c r="BD217" s="102">
        <f t="shared" si="178"/>
        <v>0</v>
      </c>
      <c r="BE217" s="102">
        <f t="shared" si="179"/>
        <v>0</v>
      </c>
    </row>
    <row r="218" spans="1:57" s="102" customFormat="1" ht="27.75" hidden="1" customHeight="1">
      <c r="A218" s="1"/>
      <c r="B218" s="90">
        <v>2017</v>
      </c>
      <c r="C218" s="91">
        <v>8321</v>
      </c>
      <c r="D218" s="91">
        <v>1</v>
      </c>
      <c r="E218" s="92">
        <v>1</v>
      </c>
      <c r="F218" s="92">
        <v>2</v>
      </c>
      <c r="G218" s="92">
        <v>5000</v>
      </c>
      <c r="H218" s="92">
        <v>5100</v>
      </c>
      <c r="I218" s="92">
        <v>511</v>
      </c>
      <c r="J218" s="93">
        <v>4</v>
      </c>
      <c r="K218" s="136" t="s">
        <v>175</v>
      </c>
      <c r="L218" s="95">
        <v>0</v>
      </c>
      <c r="M218" s="95">
        <v>0</v>
      </c>
      <c r="N218" s="95">
        <f t="shared" si="193"/>
        <v>0</v>
      </c>
      <c r="O218" s="95">
        <v>0</v>
      </c>
      <c r="P218" s="95">
        <v>0</v>
      </c>
      <c r="Q218" s="95">
        <f t="shared" si="194"/>
        <v>0</v>
      </c>
      <c r="R218" s="95">
        <f t="shared" si="195"/>
        <v>0</v>
      </c>
      <c r="S218" s="96" t="s">
        <v>95</v>
      </c>
      <c r="T218" s="97"/>
      <c r="U218" s="98"/>
      <c r="V218" s="137" t="s">
        <v>174</v>
      </c>
      <c r="W218" s="1"/>
      <c r="X218" s="1"/>
      <c r="Y218" s="1">
        <f t="shared" si="161"/>
        <v>0</v>
      </c>
      <c r="Z218" s="1"/>
      <c r="AA218" s="1"/>
      <c r="AB218" s="1">
        <f t="shared" si="162"/>
        <v>0</v>
      </c>
      <c r="AC218" s="1">
        <f t="shared" si="163"/>
        <v>0</v>
      </c>
      <c r="AD218" s="1"/>
      <c r="AE218" s="1"/>
      <c r="AF218" s="1">
        <f t="shared" si="164"/>
        <v>0</v>
      </c>
      <c r="AG218" s="1"/>
      <c r="AH218" s="1"/>
      <c r="AI218" s="1">
        <f t="shared" si="165"/>
        <v>0</v>
      </c>
      <c r="AJ218" s="102">
        <f t="shared" si="166"/>
        <v>0</v>
      </c>
      <c r="AM218" s="102">
        <f t="shared" si="167"/>
        <v>0</v>
      </c>
      <c r="AP218" s="102">
        <f t="shared" si="168"/>
        <v>0</v>
      </c>
      <c r="AQ218" s="102">
        <f t="shared" si="169"/>
        <v>0</v>
      </c>
      <c r="AT218" s="102">
        <f t="shared" si="170"/>
        <v>0</v>
      </c>
      <c r="AW218" s="102">
        <f t="shared" si="171"/>
        <v>0</v>
      </c>
      <c r="AX218" s="102">
        <f t="shared" si="172"/>
        <v>0</v>
      </c>
      <c r="AY218" s="102">
        <f t="shared" si="173"/>
        <v>0</v>
      </c>
      <c r="AZ218" s="102">
        <f t="shared" si="174"/>
        <v>0</v>
      </c>
      <c r="BA218" s="102">
        <f t="shared" si="175"/>
        <v>0</v>
      </c>
      <c r="BB218" s="102">
        <f t="shared" si="176"/>
        <v>0</v>
      </c>
      <c r="BC218" s="102">
        <f t="shared" si="177"/>
        <v>0</v>
      </c>
      <c r="BD218" s="102">
        <f t="shared" si="178"/>
        <v>0</v>
      </c>
      <c r="BE218" s="102">
        <f t="shared" si="179"/>
        <v>0</v>
      </c>
    </row>
    <row r="219" spans="1:57" s="102" customFormat="1" ht="27.75" hidden="1" customHeight="1">
      <c r="A219" s="1"/>
      <c r="B219" s="90">
        <v>2017</v>
      </c>
      <c r="C219" s="91">
        <v>8321</v>
      </c>
      <c r="D219" s="91">
        <v>1</v>
      </c>
      <c r="E219" s="92">
        <v>1</v>
      </c>
      <c r="F219" s="92">
        <v>2</v>
      </c>
      <c r="G219" s="92">
        <v>5000</v>
      </c>
      <c r="H219" s="92">
        <v>5100</v>
      </c>
      <c r="I219" s="92">
        <v>511</v>
      </c>
      <c r="J219" s="93">
        <v>5</v>
      </c>
      <c r="K219" s="136" t="s">
        <v>176</v>
      </c>
      <c r="L219" s="95">
        <v>0</v>
      </c>
      <c r="M219" s="95">
        <v>0</v>
      </c>
      <c r="N219" s="95">
        <f t="shared" si="193"/>
        <v>0</v>
      </c>
      <c r="O219" s="95">
        <v>0</v>
      </c>
      <c r="P219" s="95">
        <v>0</v>
      </c>
      <c r="Q219" s="95">
        <f t="shared" si="194"/>
        <v>0</v>
      </c>
      <c r="R219" s="95">
        <f t="shared" si="195"/>
        <v>0</v>
      </c>
      <c r="S219" s="96" t="s">
        <v>95</v>
      </c>
      <c r="T219" s="97"/>
      <c r="U219" s="98"/>
      <c r="V219" s="137" t="s">
        <v>174</v>
      </c>
      <c r="W219" s="1"/>
      <c r="X219" s="1"/>
      <c r="Y219" s="1">
        <f t="shared" si="161"/>
        <v>0</v>
      </c>
      <c r="Z219" s="1"/>
      <c r="AA219" s="1"/>
      <c r="AB219" s="1">
        <f t="shared" si="162"/>
        <v>0</v>
      </c>
      <c r="AC219" s="1">
        <f t="shared" si="163"/>
        <v>0</v>
      </c>
      <c r="AD219" s="1"/>
      <c r="AE219" s="1"/>
      <c r="AF219" s="1">
        <f t="shared" si="164"/>
        <v>0</v>
      </c>
      <c r="AG219" s="1"/>
      <c r="AH219" s="1"/>
      <c r="AI219" s="1">
        <f t="shared" si="165"/>
        <v>0</v>
      </c>
      <c r="AJ219" s="102">
        <f t="shared" si="166"/>
        <v>0</v>
      </c>
      <c r="AM219" s="102">
        <f t="shared" si="167"/>
        <v>0</v>
      </c>
      <c r="AP219" s="102">
        <f t="shared" si="168"/>
        <v>0</v>
      </c>
      <c r="AQ219" s="102">
        <f t="shared" si="169"/>
        <v>0</v>
      </c>
      <c r="AT219" s="102">
        <f t="shared" si="170"/>
        <v>0</v>
      </c>
      <c r="AW219" s="102">
        <f t="shared" si="171"/>
        <v>0</v>
      </c>
      <c r="AX219" s="102">
        <f t="shared" si="172"/>
        <v>0</v>
      </c>
      <c r="AY219" s="102">
        <f t="shared" si="173"/>
        <v>0</v>
      </c>
      <c r="AZ219" s="102">
        <f t="shared" si="174"/>
        <v>0</v>
      </c>
      <c r="BA219" s="102">
        <f t="shared" si="175"/>
        <v>0</v>
      </c>
      <c r="BB219" s="102">
        <f t="shared" si="176"/>
        <v>0</v>
      </c>
      <c r="BC219" s="102">
        <f t="shared" si="177"/>
        <v>0</v>
      </c>
      <c r="BD219" s="102">
        <f t="shared" si="178"/>
        <v>0</v>
      </c>
      <c r="BE219" s="102">
        <f t="shared" si="179"/>
        <v>0</v>
      </c>
    </row>
    <row r="220" spans="1:57" s="102" customFormat="1" ht="27.75" hidden="1" customHeight="1">
      <c r="A220" s="1"/>
      <c r="B220" s="90">
        <v>2017</v>
      </c>
      <c r="C220" s="91">
        <v>8321</v>
      </c>
      <c r="D220" s="91">
        <v>1</v>
      </c>
      <c r="E220" s="92">
        <v>1</v>
      </c>
      <c r="F220" s="92">
        <v>2</v>
      </c>
      <c r="G220" s="92">
        <v>5000</v>
      </c>
      <c r="H220" s="92">
        <v>5100</v>
      </c>
      <c r="I220" s="92">
        <v>511</v>
      </c>
      <c r="J220" s="93">
        <v>6</v>
      </c>
      <c r="K220" s="136" t="s">
        <v>177</v>
      </c>
      <c r="L220" s="95">
        <v>0</v>
      </c>
      <c r="M220" s="95">
        <v>0</v>
      </c>
      <c r="N220" s="95">
        <f t="shared" si="193"/>
        <v>0</v>
      </c>
      <c r="O220" s="95">
        <v>0</v>
      </c>
      <c r="P220" s="95">
        <v>0</v>
      </c>
      <c r="Q220" s="95">
        <f t="shared" si="194"/>
        <v>0</v>
      </c>
      <c r="R220" s="95">
        <f t="shared" si="195"/>
        <v>0</v>
      </c>
      <c r="S220" s="96" t="s">
        <v>95</v>
      </c>
      <c r="T220" s="97"/>
      <c r="U220" s="98"/>
      <c r="V220" s="137" t="s">
        <v>174</v>
      </c>
      <c r="W220" s="1"/>
      <c r="X220" s="1"/>
      <c r="Y220" s="1">
        <f t="shared" si="161"/>
        <v>0</v>
      </c>
      <c r="Z220" s="1"/>
      <c r="AA220" s="1"/>
      <c r="AB220" s="1">
        <f t="shared" si="162"/>
        <v>0</v>
      </c>
      <c r="AC220" s="1">
        <f t="shared" si="163"/>
        <v>0</v>
      </c>
      <c r="AD220" s="1"/>
      <c r="AE220" s="1"/>
      <c r="AF220" s="1">
        <f t="shared" si="164"/>
        <v>0</v>
      </c>
      <c r="AG220" s="1"/>
      <c r="AH220" s="1"/>
      <c r="AI220" s="1">
        <f t="shared" si="165"/>
        <v>0</v>
      </c>
      <c r="AJ220" s="102">
        <f t="shared" si="166"/>
        <v>0</v>
      </c>
      <c r="AM220" s="102">
        <f t="shared" si="167"/>
        <v>0</v>
      </c>
      <c r="AP220" s="102">
        <f t="shared" si="168"/>
        <v>0</v>
      </c>
      <c r="AQ220" s="102">
        <f t="shared" si="169"/>
        <v>0</v>
      </c>
      <c r="AT220" s="102">
        <f t="shared" si="170"/>
        <v>0</v>
      </c>
      <c r="AW220" s="102">
        <f t="shared" si="171"/>
        <v>0</v>
      </c>
      <c r="AX220" s="102">
        <f t="shared" si="172"/>
        <v>0</v>
      </c>
      <c r="AY220" s="102">
        <f t="shared" si="173"/>
        <v>0</v>
      </c>
      <c r="AZ220" s="102">
        <f t="shared" si="174"/>
        <v>0</v>
      </c>
      <c r="BA220" s="102">
        <f t="shared" si="175"/>
        <v>0</v>
      </c>
      <c r="BB220" s="102">
        <f t="shared" si="176"/>
        <v>0</v>
      </c>
      <c r="BC220" s="102">
        <f t="shared" si="177"/>
        <v>0</v>
      </c>
      <c r="BD220" s="102">
        <f t="shared" si="178"/>
        <v>0</v>
      </c>
      <c r="BE220" s="102">
        <f t="shared" si="179"/>
        <v>0</v>
      </c>
    </row>
    <row r="221" spans="1:57" s="102" customFormat="1" ht="27.75" hidden="1" customHeight="1">
      <c r="A221" s="1"/>
      <c r="B221" s="90">
        <v>2017</v>
      </c>
      <c r="C221" s="91">
        <v>8321</v>
      </c>
      <c r="D221" s="91">
        <v>1</v>
      </c>
      <c r="E221" s="92">
        <v>1</v>
      </c>
      <c r="F221" s="92">
        <v>2</v>
      </c>
      <c r="G221" s="92">
        <v>5000</v>
      </c>
      <c r="H221" s="92">
        <v>5100</v>
      </c>
      <c r="I221" s="92">
        <v>511</v>
      </c>
      <c r="J221" s="93">
        <v>7</v>
      </c>
      <c r="K221" s="136" t="s">
        <v>99</v>
      </c>
      <c r="L221" s="95">
        <v>0</v>
      </c>
      <c r="M221" s="95">
        <v>0</v>
      </c>
      <c r="N221" s="95">
        <f t="shared" si="193"/>
        <v>0</v>
      </c>
      <c r="O221" s="95">
        <v>0</v>
      </c>
      <c r="P221" s="95">
        <v>0</v>
      </c>
      <c r="Q221" s="95">
        <f t="shared" si="194"/>
        <v>0</v>
      </c>
      <c r="R221" s="95">
        <f t="shared" si="195"/>
        <v>0</v>
      </c>
      <c r="S221" s="96" t="s">
        <v>95</v>
      </c>
      <c r="T221" s="97"/>
      <c r="U221" s="98"/>
      <c r="V221" s="137" t="s">
        <v>174</v>
      </c>
      <c r="W221" s="1"/>
      <c r="X221" s="1"/>
      <c r="Y221" s="1">
        <f t="shared" si="161"/>
        <v>0</v>
      </c>
      <c r="Z221" s="1"/>
      <c r="AA221" s="1"/>
      <c r="AB221" s="1">
        <f t="shared" si="162"/>
        <v>0</v>
      </c>
      <c r="AC221" s="1">
        <f t="shared" si="163"/>
        <v>0</v>
      </c>
      <c r="AD221" s="1"/>
      <c r="AE221" s="1"/>
      <c r="AF221" s="1">
        <f t="shared" si="164"/>
        <v>0</v>
      </c>
      <c r="AG221" s="1"/>
      <c r="AH221" s="1"/>
      <c r="AI221" s="1">
        <f t="shared" si="165"/>
        <v>0</v>
      </c>
      <c r="AJ221" s="102">
        <f t="shared" si="166"/>
        <v>0</v>
      </c>
      <c r="AM221" s="102">
        <f t="shared" si="167"/>
        <v>0</v>
      </c>
      <c r="AP221" s="102">
        <f t="shared" si="168"/>
        <v>0</v>
      </c>
      <c r="AQ221" s="102">
        <f t="shared" si="169"/>
        <v>0</v>
      </c>
      <c r="AT221" s="102">
        <f t="shared" si="170"/>
        <v>0</v>
      </c>
      <c r="AW221" s="102">
        <f t="shared" si="171"/>
        <v>0</v>
      </c>
      <c r="AX221" s="102">
        <f t="shared" si="172"/>
        <v>0</v>
      </c>
      <c r="AY221" s="102">
        <f t="shared" si="173"/>
        <v>0</v>
      </c>
      <c r="AZ221" s="102">
        <f t="shared" si="174"/>
        <v>0</v>
      </c>
      <c r="BA221" s="102">
        <f t="shared" si="175"/>
        <v>0</v>
      </c>
      <c r="BB221" s="102">
        <f t="shared" si="176"/>
        <v>0</v>
      </c>
      <c r="BC221" s="102">
        <f t="shared" si="177"/>
        <v>0</v>
      </c>
      <c r="BD221" s="102">
        <f t="shared" si="178"/>
        <v>0</v>
      </c>
      <c r="BE221" s="102">
        <f t="shared" si="179"/>
        <v>0</v>
      </c>
    </row>
    <row r="222" spans="1:57" s="102" customFormat="1" ht="27.75" hidden="1" customHeight="1">
      <c r="A222" s="1"/>
      <c r="B222" s="90">
        <v>2017</v>
      </c>
      <c r="C222" s="91">
        <v>8321</v>
      </c>
      <c r="D222" s="91">
        <v>1</v>
      </c>
      <c r="E222" s="92">
        <v>1</v>
      </c>
      <c r="F222" s="92">
        <v>2</v>
      </c>
      <c r="G222" s="92">
        <v>5000</v>
      </c>
      <c r="H222" s="92">
        <v>5100</v>
      </c>
      <c r="I222" s="92">
        <v>511</v>
      </c>
      <c r="J222" s="93">
        <v>8</v>
      </c>
      <c r="K222" s="136" t="s">
        <v>100</v>
      </c>
      <c r="L222" s="95">
        <v>0</v>
      </c>
      <c r="M222" s="95">
        <v>0</v>
      </c>
      <c r="N222" s="95">
        <f t="shared" si="193"/>
        <v>0</v>
      </c>
      <c r="O222" s="95">
        <v>0</v>
      </c>
      <c r="P222" s="95">
        <v>0</v>
      </c>
      <c r="Q222" s="95">
        <f t="shared" si="194"/>
        <v>0</v>
      </c>
      <c r="R222" s="95">
        <f t="shared" si="195"/>
        <v>0</v>
      </c>
      <c r="S222" s="96" t="s">
        <v>95</v>
      </c>
      <c r="T222" s="97"/>
      <c r="U222" s="98"/>
      <c r="V222" s="137" t="s">
        <v>174</v>
      </c>
      <c r="W222" s="1"/>
      <c r="X222" s="1"/>
      <c r="Y222" s="1">
        <f t="shared" si="161"/>
        <v>0</v>
      </c>
      <c r="Z222" s="1"/>
      <c r="AA222" s="1"/>
      <c r="AB222" s="1">
        <f t="shared" si="162"/>
        <v>0</v>
      </c>
      <c r="AC222" s="1">
        <f t="shared" si="163"/>
        <v>0</v>
      </c>
      <c r="AD222" s="1"/>
      <c r="AE222" s="1"/>
      <c r="AF222" s="1">
        <f t="shared" si="164"/>
        <v>0</v>
      </c>
      <c r="AG222" s="1"/>
      <c r="AH222" s="1"/>
      <c r="AI222" s="1">
        <f t="shared" si="165"/>
        <v>0</v>
      </c>
      <c r="AJ222" s="102">
        <f t="shared" si="166"/>
        <v>0</v>
      </c>
      <c r="AM222" s="102">
        <f t="shared" si="167"/>
        <v>0</v>
      </c>
      <c r="AP222" s="102">
        <f t="shared" si="168"/>
        <v>0</v>
      </c>
      <c r="AQ222" s="102">
        <f t="shared" si="169"/>
        <v>0</v>
      </c>
      <c r="AT222" s="102">
        <f t="shared" si="170"/>
        <v>0</v>
      </c>
      <c r="AW222" s="102">
        <f t="shared" si="171"/>
        <v>0</v>
      </c>
      <c r="AX222" s="102">
        <f t="shared" si="172"/>
        <v>0</v>
      </c>
      <c r="AY222" s="102">
        <f t="shared" si="173"/>
        <v>0</v>
      </c>
      <c r="AZ222" s="102">
        <f t="shared" si="174"/>
        <v>0</v>
      </c>
      <c r="BA222" s="102">
        <f t="shared" si="175"/>
        <v>0</v>
      </c>
      <c r="BB222" s="102">
        <f t="shared" si="176"/>
        <v>0</v>
      </c>
      <c r="BC222" s="102">
        <f t="shared" si="177"/>
        <v>0</v>
      </c>
      <c r="BD222" s="102">
        <f t="shared" si="178"/>
        <v>0</v>
      </c>
      <c r="BE222" s="102">
        <f t="shared" si="179"/>
        <v>0</v>
      </c>
    </row>
    <row r="223" spans="1:57" s="102" customFormat="1" ht="27.75" hidden="1" customHeight="1">
      <c r="A223" s="1"/>
      <c r="B223" s="90">
        <v>2017</v>
      </c>
      <c r="C223" s="91">
        <v>8321</v>
      </c>
      <c r="D223" s="91">
        <v>1</v>
      </c>
      <c r="E223" s="92">
        <v>1</v>
      </c>
      <c r="F223" s="92">
        <v>2</v>
      </c>
      <c r="G223" s="92">
        <v>5000</v>
      </c>
      <c r="H223" s="92">
        <v>5100</v>
      </c>
      <c r="I223" s="92">
        <v>511</v>
      </c>
      <c r="J223" s="93">
        <v>9</v>
      </c>
      <c r="K223" s="136" t="s">
        <v>101</v>
      </c>
      <c r="L223" s="95">
        <v>0</v>
      </c>
      <c r="M223" s="95">
        <v>0</v>
      </c>
      <c r="N223" s="95">
        <f t="shared" si="193"/>
        <v>0</v>
      </c>
      <c r="O223" s="95">
        <v>0</v>
      </c>
      <c r="P223" s="95">
        <v>0</v>
      </c>
      <c r="Q223" s="95">
        <f t="shared" si="194"/>
        <v>0</v>
      </c>
      <c r="R223" s="95">
        <f t="shared" si="195"/>
        <v>0</v>
      </c>
      <c r="S223" s="96" t="s">
        <v>95</v>
      </c>
      <c r="T223" s="97"/>
      <c r="U223" s="98"/>
      <c r="V223" s="137" t="s">
        <v>174</v>
      </c>
      <c r="W223" s="1"/>
      <c r="X223" s="1"/>
      <c r="Y223" s="1">
        <f t="shared" si="161"/>
        <v>0</v>
      </c>
      <c r="Z223" s="1"/>
      <c r="AA223" s="1"/>
      <c r="AB223" s="1">
        <f t="shared" si="162"/>
        <v>0</v>
      </c>
      <c r="AC223" s="1">
        <f t="shared" si="163"/>
        <v>0</v>
      </c>
      <c r="AD223" s="1"/>
      <c r="AE223" s="1"/>
      <c r="AF223" s="1">
        <f t="shared" si="164"/>
        <v>0</v>
      </c>
      <c r="AG223" s="1"/>
      <c r="AH223" s="1"/>
      <c r="AI223" s="1">
        <f t="shared" si="165"/>
        <v>0</v>
      </c>
      <c r="AJ223" s="102">
        <f t="shared" si="166"/>
        <v>0</v>
      </c>
      <c r="AM223" s="102">
        <f t="shared" si="167"/>
        <v>0</v>
      </c>
      <c r="AP223" s="102">
        <f t="shared" si="168"/>
        <v>0</v>
      </c>
      <c r="AQ223" s="102">
        <f t="shared" si="169"/>
        <v>0</v>
      </c>
      <c r="AT223" s="102">
        <f t="shared" si="170"/>
        <v>0</v>
      </c>
      <c r="AW223" s="102">
        <f t="shared" si="171"/>
        <v>0</v>
      </c>
      <c r="AX223" s="102">
        <f t="shared" si="172"/>
        <v>0</v>
      </c>
      <c r="AY223" s="102">
        <f t="shared" si="173"/>
        <v>0</v>
      </c>
      <c r="AZ223" s="102">
        <f t="shared" si="174"/>
        <v>0</v>
      </c>
      <c r="BA223" s="102">
        <f t="shared" si="175"/>
        <v>0</v>
      </c>
      <c r="BB223" s="102">
        <f t="shared" si="176"/>
        <v>0</v>
      </c>
      <c r="BC223" s="102">
        <f t="shared" si="177"/>
        <v>0</v>
      </c>
      <c r="BD223" s="102">
        <f t="shared" si="178"/>
        <v>0</v>
      </c>
      <c r="BE223" s="102">
        <f t="shared" si="179"/>
        <v>0</v>
      </c>
    </row>
    <row r="224" spans="1:57" s="102" customFormat="1" ht="27.75" hidden="1" customHeight="1">
      <c r="A224" s="1"/>
      <c r="B224" s="90">
        <v>2017</v>
      </c>
      <c r="C224" s="91">
        <v>8321</v>
      </c>
      <c r="D224" s="91">
        <v>1</v>
      </c>
      <c r="E224" s="92">
        <v>1</v>
      </c>
      <c r="F224" s="92">
        <v>2</v>
      </c>
      <c r="G224" s="92">
        <v>5000</v>
      </c>
      <c r="H224" s="92">
        <v>5100</v>
      </c>
      <c r="I224" s="92">
        <v>511</v>
      </c>
      <c r="J224" s="93">
        <v>10</v>
      </c>
      <c r="K224" s="136" t="s">
        <v>103</v>
      </c>
      <c r="L224" s="95">
        <v>0</v>
      </c>
      <c r="M224" s="95">
        <v>0</v>
      </c>
      <c r="N224" s="95">
        <f t="shared" si="193"/>
        <v>0</v>
      </c>
      <c r="O224" s="95">
        <v>0</v>
      </c>
      <c r="P224" s="95">
        <v>0</v>
      </c>
      <c r="Q224" s="95">
        <f t="shared" si="194"/>
        <v>0</v>
      </c>
      <c r="R224" s="95">
        <f t="shared" si="195"/>
        <v>0</v>
      </c>
      <c r="S224" s="96" t="s">
        <v>95</v>
      </c>
      <c r="T224" s="97"/>
      <c r="U224" s="98"/>
      <c r="V224" s="137" t="s">
        <v>174</v>
      </c>
      <c r="W224" s="1"/>
      <c r="X224" s="1"/>
      <c r="Y224" s="1">
        <f t="shared" si="161"/>
        <v>0</v>
      </c>
      <c r="Z224" s="1"/>
      <c r="AA224" s="1"/>
      <c r="AB224" s="1">
        <f t="shared" si="162"/>
        <v>0</v>
      </c>
      <c r="AC224" s="1">
        <f t="shared" si="163"/>
        <v>0</v>
      </c>
      <c r="AD224" s="1"/>
      <c r="AE224" s="1"/>
      <c r="AF224" s="1">
        <f t="shared" si="164"/>
        <v>0</v>
      </c>
      <c r="AG224" s="1"/>
      <c r="AH224" s="1"/>
      <c r="AI224" s="1">
        <f t="shared" si="165"/>
        <v>0</v>
      </c>
      <c r="AJ224" s="102">
        <f t="shared" si="166"/>
        <v>0</v>
      </c>
      <c r="AM224" s="102">
        <f t="shared" si="167"/>
        <v>0</v>
      </c>
      <c r="AP224" s="102">
        <f t="shared" si="168"/>
        <v>0</v>
      </c>
      <c r="AQ224" s="102">
        <f t="shared" si="169"/>
        <v>0</v>
      </c>
      <c r="AT224" s="102">
        <f t="shared" si="170"/>
        <v>0</v>
      </c>
      <c r="AW224" s="102">
        <f t="shared" si="171"/>
        <v>0</v>
      </c>
      <c r="AX224" s="102">
        <f t="shared" si="172"/>
        <v>0</v>
      </c>
      <c r="AY224" s="102">
        <f t="shared" si="173"/>
        <v>0</v>
      </c>
      <c r="AZ224" s="102">
        <f t="shared" si="174"/>
        <v>0</v>
      </c>
      <c r="BA224" s="102">
        <f t="shared" si="175"/>
        <v>0</v>
      </c>
      <c r="BB224" s="102">
        <f t="shared" si="176"/>
        <v>0</v>
      </c>
      <c r="BC224" s="102">
        <f t="shared" si="177"/>
        <v>0</v>
      </c>
      <c r="BD224" s="102">
        <f t="shared" si="178"/>
        <v>0</v>
      </c>
      <c r="BE224" s="102">
        <f t="shared" si="179"/>
        <v>0</v>
      </c>
    </row>
    <row r="225" spans="1:57" s="102" customFormat="1" ht="27.75" hidden="1" customHeight="1">
      <c r="A225" s="1"/>
      <c r="B225" s="90">
        <v>2017</v>
      </c>
      <c r="C225" s="91">
        <v>8321</v>
      </c>
      <c r="D225" s="91">
        <v>1</v>
      </c>
      <c r="E225" s="92">
        <v>1</v>
      </c>
      <c r="F225" s="92">
        <v>2</v>
      </c>
      <c r="G225" s="92">
        <v>5000</v>
      </c>
      <c r="H225" s="92">
        <v>5100</v>
      </c>
      <c r="I225" s="92">
        <v>511</v>
      </c>
      <c r="J225" s="93">
        <v>11</v>
      </c>
      <c r="K225" s="136" t="s">
        <v>105</v>
      </c>
      <c r="L225" s="95">
        <v>0</v>
      </c>
      <c r="M225" s="95">
        <v>0</v>
      </c>
      <c r="N225" s="95">
        <f t="shared" si="193"/>
        <v>0</v>
      </c>
      <c r="O225" s="95">
        <v>0</v>
      </c>
      <c r="P225" s="95">
        <v>0</v>
      </c>
      <c r="Q225" s="95">
        <f t="shared" si="194"/>
        <v>0</v>
      </c>
      <c r="R225" s="95">
        <f t="shared" si="195"/>
        <v>0</v>
      </c>
      <c r="S225" s="96" t="s">
        <v>95</v>
      </c>
      <c r="T225" s="97"/>
      <c r="U225" s="98"/>
      <c r="V225" s="137" t="s">
        <v>174</v>
      </c>
      <c r="W225" s="1"/>
      <c r="X225" s="1"/>
      <c r="Y225" s="1">
        <f t="shared" si="161"/>
        <v>0</v>
      </c>
      <c r="Z225" s="1"/>
      <c r="AA225" s="1"/>
      <c r="AB225" s="1">
        <f t="shared" si="162"/>
        <v>0</v>
      </c>
      <c r="AC225" s="1">
        <f t="shared" si="163"/>
        <v>0</v>
      </c>
      <c r="AD225" s="1"/>
      <c r="AE225" s="1"/>
      <c r="AF225" s="1">
        <f t="shared" si="164"/>
        <v>0</v>
      </c>
      <c r="AG225" s="1"/>
      <c r="AH225" s="1"/>
      <c r="AI225" s="1">
        <f t="shared" si="165"/>
        <v>0</v>
      </c>
      <c r="AJ225" s="102">
        <f t="shared" si="166"/>
        <v>0</v>
      </c>
      <c r="AM225" s="102">
        <f t="shared" si="167"/>
        <v>0</v>
      </c>
      <c r="AP225" s="102">
        <f t="shared" si="168"/>
        <v>0</v>
      </c>
      <c r="AQ225" s="102">
        <f t="shared" si="169"/>
        <v>0</v>
      </c>
      <c r="AT225" s="102">
        <f t="shared" si="170"/>
        <v>0</v>
      </c>
      <c r="AW225" s="102">
        <f t="shared" si="171"/>
        <v>0</v>
      </c>
      <c r="AX225" s="102">
        <f t="shared" si="172"/>
        <v>0</v>
      </c>
      <c r="AY225" s="102">
        <f t="shared" si="173"/>
        <v>0</v>
      </c>
      <c r="AZ225" s="102">
        <f t="shared" si="174"/>
        <v>0</v>
      </c>
      <c r="BA225" s="102">
        <f t="shared" si="175"/>
        <v>0</v>
      </c>
      <c r="BB225" s="102">
        <f t="shared" si="176"/>
        <v>0</v>
      </c>
      <c r="BC225" s="102">
        <f t="shared" si="177"/>
        <v>0</v>
      </c>
      <c r="BD225" s="102">
        <f t="shared" si="178"/>
        <v>0</v>
      </c>
      <c r="BE225" s="102">
        <f t="shared" si="179"/>
        <v>0</v>
      </c>
    </row>
    <row r="226" spans="1:57" s="102" customFormat="1" ht="27.75" hidden="1" customHeight="1">
      <c r="A226" s="1"/>
      <c r="B226" s="90">
        <v>2017</v>
      </c>
      <c r="C226" s="91">
        <v>8321</v>
      </c>
      <c r="D226" s="91">
        <v>1</v>
      </c>
      <c r="E226" s="92">
        <v>1</v>
      </c>
      <c r="F226" s="92">
        <v>2</v>
      </c>
      <c r="G226" s="92">
        <v>5000</v>
      </c>
      <c r="H226" s="92">
        <v>5100</v>
      </c>
      <c r="I226" s="92">
        <v>511</v>
      </c>
      <c r="J226" s="93">
        <v>12</v>
      </c>
      <c r="K226" s="136" t="s">
        <v>178</v>
      </c>
      <c r="L226" s="95">
        <v>0</v>
      </c>
      <c r="M226" s="95">
        <v>0</v>
      </c>
      <c r="N226" s="95">
        <f t="shared" si="193"/>
        <v>0</v>
      </c>
      <c r="O226" s="95">
        <v>0</v>
      </c>
      <c r="P226" s="95">
        <v>0</v>
      </c>
      <c r="Q226" s="95">
        <f t="shared" si="194"/>
        <v>0</v>
      </c>
      <c r="R226" s="95">
        <f t="shared" si="195"/>
        <v>0</v>
      </c>
      <c r="S226" s="96" t="s">
        <v>95</v>
      </c>
      <c r="T226" s="97"/>
      <c r="U226" s="98"/>
      <c r="V226" s="137" t="s">
        <v>174</v>
      </c>
      <c r="W226" s="1"/>
      <c r="X226" s="1"/>
      <c r="Y226" s="1">
        <f t="shared" si="161"/>
        <v>0</v>
      </c>
      <c r="Z226" s="1"/>
      <c r="AA226" s="1"/>
      <c r="AB226" s="1">
        <f t="shared" si="162"/>
        <v>0</v>
      </c>
      <c r="AC226" s="1">
        <f t="shared" si="163"/>
        <v>0</v>
      </c>
      <c r="AD226" s="1"/>
      <c r="AE226" s="1"/>
      <c r="AF226" s="1">
        <f t="shared" si="164"/>
        <v>0</v>
      </c>
      <c r="AG226" s="1"/>
      <c r="AH226" s="1"/>
      <c r="AI226" s="1">
        <f t="shared" si="165"/>
        <v>0</v>
      </c>
      <c r="AJ226" s="102">
        <f t="shared" si="166"/>
        <v>0</v>
      </c>
      <c r="AM226" s="102">
        <f t="shared" si="167"/>
        <v>0</v>
      </c>
      <c r="AP226" s="102">
        <f t="shared" si="168"/>
        <v>0</v>
      </c>
      <c r="AQ226" s="102">
        <f t="shared" si="169"/>
        <v>0</v>
      </c>
      <c r="AT226" s="102">
        <f t="shared" si="170"/>
        <v>0</v>
      </c>
      <c r="AW226" s="102">
        <f t="shared" si="171"/>
        <v>0</v>
      </c>
      <c r="AX226" s="102">
        <f t="shared" si="172"/>
        <v>0</v>
      </c>
      <c r="AY226" s="102">
        <f t="shared" si="173"/>
        <v>0</v>
      </c>
      <c r="AZ226" s="102">
        <f t="shared" si="174"/>
        <v>0</v>
      </c>
      <c r="BA226" s="102">
        <f t="shared" si="175"/>
        <v>0</v>
      </c>
      <c r="BB226" s="102">
        <f t="shared" si="176"/>
        <v>0</v>
      </c>
      <c r="BC226" s="102">
        <f t="shared" si="177"/>
        <v>0</v>
      </c>
      <c r="BD226" s="102">
        <f t="shared" si="178"/>
        <v>0</v>
      </c>
      <c r="BE226" s="102">
        <f t="shared" si="179"/>
        <v>0</v>
      </c>
    </row>
    <row r="227" spans="1:57" s="102" customFormat="1" ht="27.75" hidden="1" customHeight="1">
      <c r="A227" s="1"/>
      <c r="B227" s="90">
        <v>2017</v>
      </c>
      <c r="C227" s="91">
        <v>8321</v>
      </c>
      <c r="D227" s="91">
        <v>1</v>
      </c>
      <c r="E227" s="92">
        <v>1</v>
      </c>
      <c r="F227" s="92">
        <v>2</v>
      </c>
      <c r="G227" s="92">
        <v>5000</v>
      </c>
      <c r="H227" s="92">
        <v>5100</v>
      </c>
      <c r="I227" s="92">
        <v>511</v>
      </c>
      <c r="J227" s="93">
        <v>13</v>
      </c>
      <c r="K227" s="136" t="s">
        <v>106</v>
      </c>
      <c r="L227" s="95">
        <v>0</v>
      </c>
      <c r="M227" s="95">
        <v>0</v>
      </c>
      <c r="N227" s="95">
        <f t="shared" si="193"/>
        <v>0</v>
      </c>
      <c r="O227" s="95">
        <v>0</v>
      </c>
      <c r="P227" s="95">
        <v>0</v>
      </c>
      <c r="Q227" s="95">
        <f t="shared" si="194"/>
        <v>0</v>
      </c>
      <c r="R227" s="95">
        <f t="shared" si="195"/>
        <v>0</v>
      </c>
      <c r="S227" s="96" t="s">
        <v>95</v>
      </c>
      <c r="T227" s="97"/>
      <c r="U227" s="98"/>
      <c r="V227" s="137" t="s">
        <v>174</v>
      </c>
      <c r="W227" s="1"/>
      <c r="X227" s="1"/>
      <c r="Y227" s="1">
        <f t="shared" si="161"/>
        <v>0</v>
      </c>
      <c r="Z227" s="1"/>
      <c r="AA227" s="1"/>
      <c r="AB227" s="1">
        <f t="shared" si="162"/>
        <v>0</v>
      </c>
      <c r="AC227" s="1">
        <f t="shared" si="163"/>
        <v>0</v>
      </c>
      <c r="AD227" s="1"/>
      <c r="AE227" s="1"/>
      <c r="AF227" s="1">
        <f t="shared" si="164"/>
        <v>0</v>
      </c>
      <c r="AG227" s="1"/>
      <c r="AH227" s="1"/>
      <c r="AI227" s="1">
        <f t="shared" si="165"/>
        <v>0</v>
      </c>
      <c r="AJ227" s="102">
        <f t="shared" si="166"/>
        <v>0</v>
      </c>
      <c r="AM227" s="102">
        <f t="shared" si="167"/>
        <v>0</v>
      </c>
      <c r="AP227" s="102">
        <f t="shared" si="168"/>
        <v>0</v>
      </c>
      <c r="AQ227" s="102">
        <f t="shared" si="169"/>
        <v>0</v>
      </c>
      <c r="AT227" s="102">
        <f t="shared" si="170"/>
        <v>0</v>
      </c>
      <c r="AW227" s="102">
        <f t="shared" si="171"/>
        <v>0</v>
      </c>
      <c r="AX227" s="102">
        <f t="shared" si="172"/>
        <v>0</v>
      </c>
      <c r="AY227" s="102">
        <f t="shared" si="173"/>
        <v>0</v>
      </c>
      <c r="AZ227" s="102">
        <f t="shared" si="174"/>
        <v>0</v>
      </c>
      <c r="BA227" s="102">
        <f t="shared" si="175"/>
        <v>0</v>
      </c>
      <c r="BB227" s="102">
        <f t="shared" si="176"/>
        <v>0</v>
      </c>
      <c r="BC227" s="102">
        <f t="shared" si="177"/>
        <v>0</v>
      </c>
      <c r="BD227" s="102">
        <f t="shared" si="178"/>
        <v>0</v>
      </c>
      <c r="BE227" s="102">
        <f t="shared" si="179"/>
        <v>0</v>
      </c>
    </row>
    <row r="228" spans="1:57" s="102" customFormat="1" ht="27.75" hidden="1" customHeight="1">
      <c r="A228" s="1"/>
      <c r="B228" s="90">
        <v>2017</v>
      </c>
      <c r="C228" s="91">
        <v>8321</v>
      </c>
      <c r="D228" s="91">
        <v>1</v>
      </c>
      <c r="E228" s="92">
        <v>1</v>
      </c>
      <c r="F228" s="92">
        <v>2</v>
      </c>
      <c r="G228" s="92">
        <v>5000</v>
      </c>
      <c r="H228" s="92">
        <v>5100</v>
      </c>
      <c r="I228" s="92">
        <v>511</v>
      </c>
      <c r="J228" s="93">
        <v>14</v>
      </c>
      <c r="K228" s="138" t="s">
        <v>179</v>
      </c>
      <c r="L228" s="95">
        <v>0</v>
      </c>
      <c r="M228" s="95">
        <v>0</v>
      </c>
      <c r="N228" s="95">
        <f t="shared" si="193"/>
        <v>0</v>
      </c>
      <c r="O228" s="95">
        <v>0</v>
      </c>
      <c r="P228" s="95">
        <v>0</v>
      </c>
      <c r="Q228" s="95">
        <f t="shared" si="194"/>
        <v>0</v>
      </c>
      <c r="R228" s="95">
        <f t="shared" si="195"/>
        <v>0</v>
      </c>
      <c r="S228" s="96" t="s">
        <v>95</v>
      </c>
      <c r="T228" s="97"/>
      <c r="U228" s="98"/>
      <c r="V228" s="137" t="s">
        <v>174</v>
      </c>
      <c r="W228" s="1"/>
      <c r="X228" s="1"/>
      <c r="Y228" s="1">
        <f t="shared" si="161"/>
        <v>0</v>
      </c>
      <c r="Z228" s="1"/>
      <c r="AA228" s="1"/>
      <c r="AB228" s="1">
        <f t="shared" si="162"/>
        <v>0</v>
      </c>
      <c r="AC228" s="1">
        <f t="shared" si="163"/>
        <v>0</v>
      </c>
      <c r="AD228" s="1"/>
      <c r="AE228" s="1"/>
      <c r="AF228" s="1">
        <f t="shared" si="164"/>
        <v>0</v>
      </c>
      <c r="AG228" s="1"/>
      <c r="AH228" s="1"/>
      <c r="AI228" s="1">
        <f t="shared" si="165"/>
        <v>0</v>
      </c>
      <c r="AJ228" s="102">
        <f t="shared" si="166"/>
        <v>0</v>
      </c>
      <c r="AM228" s="102">
        <f t="shared" si="167"/>
        <v>0</v>
      </c>
      <c r="AP228" s="102">
        <f t="shared" si="168"/>
        <v>0</v>
      </c>
      <c r="AQ228" s="102">
        <f t="shared" si="169"/>
        <v>0</v>
      </c>
      <c r="AT228" s="102">
        <f t="shared" si="170"/>
        <v>0</v>
      </c>
      <c r="AW228" s="102">
        <f t="shared" si="171"/>
        <v>0</v>
      </c>
      <c r="AX228" s="102">
        <f t="shared" si="172"/>
        <v>0</v>
      </c>
      <c r="AY228" s="102">
        <f t="shared" si="173"/>
        <v>0</v>
      </c>
      <c r="AZ228" s="102">
        <f t="shared" si="174"/>
        <v>0</v>
      </c>
      <c r="BA228" s="102">
        <f t="shared" si="175"/>
        <v>0</v>
      </c>
      <c r="BB228" s="102">
        <f t="shared" si="176"/>
        <v>0</v>
      </c>
      <c r="BC228" s="102">
        <f t="shared" si="177"/>
        <v>0</v>
      </c>
      <c r="BD228" s="102">
        <f t="shared" si="178"/>
        <v>0</v>
      </c>
      <c r="BE228" s="102">
        <f t="shared" si="179"/>
        <v>0</v>
      </c>
    </row>
    <row r="229" spans="1:57" s="102" customFormat="1" ht="27.75" hidden="1" customHeight="1">
      <c r="A229" s="1"/>
      <c r="B229" s="90">
        <v>2017</v>
      </c>
      <c r="C229" s="91">
        <v>8321</v>
      </c>
      <c r="D229" s="91">
        <v>1</v>
      </c>
      <c r="E229" s="92">
        <v>1</v>
      </c>
      <c r="F229" s="92">
        <v>2</v>
      </c>
      <c r="G229" s="92">
        <v>5000</v>
      </c>
      <c r="H229" s="92">
        <v>5100</v>
      </c>
      <c r="I229" s="92">
        <v>511</v>
      </c>
      <c r="J229" s="93">
        <v>15</v>
      </c>
      <c r="K229" s="136" t="s">
        <v>107</v>
      </c>
      <c r="L229" s="95">
        <v>0</v>
      </c>
      <c r="M229" s="95">
        <v>0</v>
      </c>
      <c r="N229" s="95">
        <f t="shared" si="193"/>
        <v>0</v>
      </c>
      <c r="O229" s="95">
        <v>0</v>
      </c>
      <c r="P229" s="95">
        <v>0</v>
      </c>
      <c r="Q229" s="95">
        <f t="shared" si="194"/>
        <v>0</v>
      </c>
      <c r="R229" s="95">
        <f t="shared" si="195"/>
        <v>0</v>
      </c>
      <c r="S229" s="96" t="s">
        <v>95</v>
      </c>
      <c r="T229" s="97"/>
      <c r="U229" s="98"/>
      <c r="V229" s="137" t="s">
        <v>174</v>
      </c>
      <c r="W229" s="1"/>
      <c r="X229" s="1"/>
      <c r="Y229" s="1">
        <f t="shared" si="161"/>
        <v>0</v>
      </c>
      <c r="Z229" s="1"/>
      <c r="AA229" s="1"/>
      <c r="AB229" s="1">
        <f t="shared" si="162"/>
        <v>0</v>
      </c>
      <c r="AC229" s="1">
        <f t="shared" si="163"/>
        <v>0</v>
      </c>
      <c r="AD229" s="1"/>
      <c r="AE229" s="1"/>
      <c r="AF229" s="1">
        <f t="shared" si="164"/>
        <v>0</v>
      </c>
      <c r="AG229" s="1"/>
      <c r="AH229" s="1"/>
      <c r="AI229" s="1">
        <f t="shared" si="165"/>
        <v>0</v>
      </c>
      <c r="AJ229" s="102">
        <f t="shared" si="166"/>
        <v>0</v>
      </c>
      <c r="AM229" s="102">
        <f t="shared" si="167"/>
        <v>0</v>
      </c>
      <c r="AP229" s="102">
        <f t="shared" si="168"/>
        <v>0</v>
      </c>
      <c r="AQ229" s="102">
        <f t="shared" si="169"/>
        <v>0</v>
      </c>
      <c r="AT229" s="102">
        <f t="shared" si="170"/>
        <v>0</v>
      </c>
      <c r="AW229" s="102">
        <f t="shared" si="171"/>
        <v>0</v>
      </c>
      <c r="AX229" s="102">
        <f t="shared" si="172"/>
        <v>0</v>
      </c>
      <c r="AY229" s="102">
        <f t="shared" si="173"/>
        <v>0</v>
      </c>
      <c r="AZ229" s="102">
        <f t="shared" si="174"/>
        <v>0</v>
      </c>
      <c r="BA229" s="102">
        <f t="shared" si="175"/>
        <v>0</v>
      </c>
      <c r="BB229" s="102">
        <f t="shared" si="176"/>
        <v>0</v>
      </c>
      <c r="BC229" s="102">
        <f t="shared" si="177"/>
        <v>0</v>
      </c>
      <c r="BD229" s="102">
        <f t="shared" si="178"/>
        <v>0</v>
      </c>
      <c r="BE229" s="102">
        <f t="shared" si="179"/>
        <v>0</v>
      </c>
    </row>
    <row r="230" spans="1:57" s="102" customFormat="1" ht="27.75" hidden="1" customHeight="1">
      <c r="A230" s="1"/>
      <c r="B230" s="90">
        <v>2017</v>
      </c>
      <c r="C230" s="91">
        <v>8321</v>
      </c>
      <c r="D230" s="91">
        <v>1</v>
      </c>
      <c r="E230" s="92">
        <v>1</v>
      </c>
      <c r="F230" s="92">
        <v>2</v>
      </c>
      <c r="G230" s="92">
        <v>5000</v>
      </c>
      <c r="H230" s="92">
        <v>5100</v>
      </c>
      <c r="I230" s="92">
        <v>511</v>
      </c>
      <c r="J230" s="93">
        <v>16</v>
      </c>
      <c r="K230" s="136" t="s">
        <v>180</v>
      </c>
      <c r="L230" s="95">
        <v>0</v>
      </c>
      <c r="M230" s="95">
        <v>0</v>
      </c>
      <c r="N230" s="95">
        <f t="shared" si="193"/>
        <v>0</v>
      </c>
      <c r="O230" s="95">
        <v>0</v>
      </c>
      <c r="P230" s="95">
        <v>0</v>
      </c>
      <c r="Q230" s="95">
        <f t="shared" si="194"/>
        <v>0</v>
      </c>
      <c r="R230" s="95">
        <f t="shared" si="195"/>
        <v>0</v>
      </c>
      <c r="S230" s="96" t="s">
        <v>95</v>
      </c>
      <c r="T230" s="97"/>
      <c r="U230" s="98"/>
      <c r="V230" s="137" t="s">
        <v>174</v>
      </c>
      <c r="W230" s="1"/>
      <c r="X230" s="1"/>
      <c r="Y230" s="1">
        <f t="shared" si="161"/>
        <v>0</v>
      </c>
      <c r="Z230" s="1"/>
      <c r="AA230" s="1"/>
      <c r="AB230" s="1">
        <f t="shared" si="162"/>
        <v>0</v>
      </c>
      <c r="AC230" s="1">
        <f t="shared" si="163"/>
        <v>0</v>
      </c>
      <c r="AD230" s="1"/>
      <c r="AE230" s="1"/>
      <c r="AF230" s="1">
        <f t="shared" si="164"/>
        <v>0</v>
      </c>
      <c r="AG230" s="1"/>
      <c r="AH230" s="1"/>
      <c r="AI230" s="1">
        <f t="shared" si="165"/>
        <v>0</v>
      </c>
      <c r="AJ230" s="102">
        <f t="shared" si="166"/>
        <v>0</v>
      </c>
      <c r="AM230" s="102">
        <f t="shared" si="167"/>
        <v>0</v>
      </c>
      <c r="AP230" s="102">
        <f t="shared" si="168"/>
        <v>0</v>
      </c>
      <c r="AQ230" s="102">
        <f t="shared" si="169"/>
        <v>0</v>
      </c>
      <c r="AT230" s="102">
        <f t="shared" si="170"/>
        <v>0</v>
      </c>
      <c r="AW230" s="102">
        <f t="shared" si="171"/>
        <v>0</v>
      </c>
      <c r="AX230" s="102">
        <f t="shared" si="172"/>
        <v>0</v>
      </c>
      <c r="AY230" s="102">
        <f t="shared" si="173"/>
        <v>0</v>
      </c>
      <c r="AZ230" s="102">
        <f t="shared" si="174"/>
        <v>0</v>
      </c>
      <c r="BA230" s="102">
        <f t="shared" si="175"/>
        <v>0</v>
      </c>
      <c r="BB230" s="102">
        <f t="shared" si="176"/>
        <v>0</v>
      </c>
      <c r="BC230" s="102">
        <f t="shared" si="177"/>
        <v>0</v>
      </c>
      <c r="BD230" s="102">
        <f t="shared" si="178"/>
        <v>0</v>
      </c>
      <c r="BE230" s="102">
        <f t="shared" si="179"/>
        <v>0</v>
      </c>
    </row>
    <row r="231" spans="1:57" s="102" customFormat="1" ht="27.75" hidden="1" customHeight="1">
      <c r="A231" s="1"/>
      <c r="B231" s="90">
        <v>2017</v>
      </c>
      <c r="C231" s="91">
        <v>8321</v>
      </c>
      <c r="D231" s="91">
        <v>1</v>
      </c>
      <c r="E231" s="92">
        <v>1</v>
      </c>
      <c r="F231" s="92">
        <v>2</v>
      </c>
      <c r="G231" s="92">
        <v>5000</v>
      </c>
      <c r="H231" s="92">
        <v>5100</v>
      </c>
      <c r="I231" s="92">
        <v>511</v>
      </c>
      <c r="J231" s="93">
        <v>17</v>
      </c>
      <c r="K231" s="136" t="s">
        <v>181</v>
      </c>
      <c r="L231" s="95">
        <v>0</v>
      </c>
      <c r="M231" s="95">
        <v>0</v>
      </c>
      <c r="N231" s="95">
        <f t="shared" si="193"/>
        <v>0</v>
      </c>
      <c r="O231" s="95">
        <v>0</v>
      </c>
      <c r="P231" s="95">
        <v>0</v>
      </c>
      <c r="Q231" s="95">
        <f t="shared" si="194"/>
        <v>0</v>
      </c>
      <c r="R231" s="95">
        <f t="shared" si="195"/>
        <v>0</v>
      </c>
      <c r="S231" s="96" t="s">
        <v>95</v>
      </c>
      <c r="T231" s="97"/>
      <c r="U231" s="98"/>
      <c r="V231" s="137" t="s">
        <v>174</v>
      </c>
      <c r="W231" s="1"/>
      <c r="X231" s="1"/>
      <c r="Y231" s="1">
        <f t="shared" si="161"/>
        <v>0</v>
      </c>
      <c r="Z231" s="1"/>
      <c r="AA231" s="1"/>
      <c r="AB231" s="1">
        <f t="shared" si="162"/>
        <v>0</v>
      </c>
      <c r="AC231" s="1">
        <f t="shared" si="163"/>
        <v>0</v>
      </c>
      <c r="AD231" s="1"/>
      <c r="AE231" s="1"/>
      <c r="AF231" s="1">
        <f t="shared" si="164"/>
        <v>0</v>
      </c>
      <c r="AG231" s="1"/>
      <c r="AH231" s="1"/>
      <c r="AI231" s="1">
        <f t="shared" si="165"/>
        <v>0</v>
      </c>
      <c r="AJ231" s="102">
        <f t="shared" si="166"/>
        <v>0</v>
      </c>
      <c r="AM231" s="102">
        <f t="shared" si="167"/>
        <v>0</v>
      </c>
      <c r="AP231" s="102">
        <f t="shared" si="168"/>
        <v>0</v>
      </c>
      <c r="AQ231" s="102">
        <f t="shared" si="169"/>
        <v>0</v>
      </c>
      <c r="AT231" s="102">
        <f t="shared" si="170"/>
        <v>0</v>
      </c>
      <c r="AW231" s="102">
        <f t="shared" si="171"/>
        <v>0</v>
      </c>
      <c r="AX231" s="102">
        <f t="shared" si="172"/>
        <v>0</v>
      </c>
      <c r="AY231" s="102">
        <f t="shared" si="173"/>
        <v>0</v>
      </c>
      <c r="AZ231" s="102">
        <f t="shared" si="174"/>
        <v>0</v>
      </c>
      <c r="BA231" s="102">
        <f t="shared" si="175"/>
        <v>0</v>
      </c>
      <c r="BB231" s="102">
        <f t="shared" si="176"/>
        <v>0</v>
      </c>
      <c r="BC231" s="102">
        <f t="shared" si="177"/>
        <v>0</v>
      </c>
      <c r="BD231" s="102">
        <f t="shared" si="178"/>
        <v>0</v>
      </c>
      <c r="BE231" s="102">
        <f t="shared" si="179"/>
        <v>0</v>
      </c>
    </row>
    <row r="232" spans="1:57" s="102" customFormat="1" ht="27.75" hidden="1" customHeight="1">
      <c r="A232" s="1"/>
      <c r="B232" s="90">
        <v>2017</v>
      </c>
      <c r="C232" s="91">
        <v>8321</v>
      </c>
      <c r="D232" s="91">
        <v>1</v>
      </c>
      <c r="E232" s="92">
        <v>1</v>
      </c>
      <c r="F232" s="92">
        <v>2</v>
      </c>
      <c r="G232" s="92">
        <v>5000</v>
      </c>
      <c r="H232" s="92">
        <v>5100</v>
      </c>
      <c r="I232" s="92">
        <v>511</v>
      </c>
      <c r="J232" s="93">
        <v>18</v>
      </c>
      <c r="K232" s="136" t="s">
        <v>182</v>
      </c>
      <c r="L232" s="95">
        <v>0</v>
      </c>
      <c r="M232" s="95">
        <v>0</v>
      </c>
      <c r="N232" s="95">
        <f t="shared" si="193"/>
        <v>0</v>
      </c>
      <c r="O232" s="95">
        <v>0</v>
      </c>
      <c r="P232" s="95">
        <v>0</v>
      </c>
      <c r="Q232" s="95">
        <f t="shared" si="194"/>
        <v>0</v>
      </c>
      <c r="R232" s="95">
        <f t="shared" si="195"/>
        <v>0</v>
      </c>
      <c r="S232" s="96" t="s">
        <v>95</v>
      </c>
      <c r="T232" s="97"/>
      <c r="U232" s="98"/>
      <c r="V232" s="137" t="s">
        <v>174</v>
      </c>
      <c r="W232" s="1"/>
      <c r="X232" s="1"/>
      <c r="Y232" s="1">
        <f t="shared" si="161"/>
        <v>0</v>
      </c>
      <c r="Z232" s="1"/>
      <c r="AA232" s="1"/>
      <c r="AB232" s="1">
        <f t="shared" si="162"/>
        <v>0</v>
      </c>
      <c r="AC232" s="1">
        <f t="shared" si="163"/>
        <v>0</v>
      </c>
      <c r="AD232" s="1"/>
      <c r="AE232" s="1"/>
      <c r="AF232" s="1">
        <f t="shared" si="164"/>
        <v>0</v>
      </c>
      <c r="AG232" s="1"/>
      <c r="AH232" s="1"/>
      <c r="AI232" s="1">
        <f t="shared" si="165"/>
        <v>0</v>
      </c>
      <c r="AJ232" s="102">
        <f t="shared" si="166"/>
        <v>0</v>
      </c>
      <c r="AM232" s="102">
        <f t="shared" si="167"/>
        <v>0</v>
      </c>
      <c r="AP232" s="102">
        <f t="shared" si="168"/>
        <v>0</v>
      </c>
      <c r="AQ232" s="102">
        <f t="shared" si="169"/>
        <v>0</v>
      </c>
      <c r="AT232" s="102">
        <f t="shared" si="170"/>
        <v>0</v>
      </c>
      <c r="AW232" s="102">
        <f t="shared" si="171"/>
        <v>0</v>
      </c>
      <c r="AX232" s="102">
        <f t="shared" si="172"/>
        <v>0</v>
      </c>
      <c r="AY232" s="102">
        <f t="shared" si="173"/>
        <v>0</v>
      </c>
      <c r="AZ232" s="102">
        <f t="shared" si="174"/>
        <v>0</v>
      </c>
      <c r="BA232" s="102">
        <f t="shared" si="175"/>
        <v>0</v>
      </c>
      <c r="BB232" s="102">
        <f t="shared" si="176"/>
        <v>0</v>
      </c>
      <c r="BC232" s="102">
        <f t="shared" si="177"/>
        <v>0</v>
      </c>
      <c r="BD232" s="102">
        <f t="shared" si="178"/>
        <v>0</v>
      </c>
      <c r="BE232" s="102">
        <f t="shared" si="179"/>
        <v>0</v>
      </c>
    </row>
    <row r="233" spans="1:57" s="102" customFormat="1" ht="27.75" hidden="1" customHeight="1">
      <c r="A233" s="1"/>
      <c r="B233" s="90">
        <v>2017</v>
      </c>
      <c r="C233" s="91">
        <v>8321</v>
      </c>
      <c r="D233" s="91">
        <v>1</v>
      </c>
      <c r="E233" s="92">
        <v>1</v>
      </c>
      <c r="F233" s="92">
        <v>2</v>
      </c>
      <c r="G233" s="92">
        <v>5000</v>
      </c>
      <c r="H233" s="92">
        <v>5100</v>
      </c>
      <c r="I233" s="92">
        <v>511</v>
      </c>
      <c r="J233" s="93">
        <v>19</v>
      </c>
      <c r="K233" s="136" t="s">
        <v>183</v>
      </c>
      <c r="L233" s="95">
        <v>0</v>
      </c>
      <c r="M233" s="95">
        <v>0</v>
      </c>
      <c r="N233" s="95">
        <f t="shared" si="193"/>
        <v>0</v>
      </c>
      <c r="O233" s="95">
        <v>0</v>
      </c>
      <c r="P233" s="95">
        <v>0</v>
      </c>
      <c r="Q233" s="95">
        <f t="shared" si="194"/>
        <v>0</v>
      </c>
      <c r="R233" s="95">
        <f t="shared" si="195"/>
        <v>0</v>
      </c>
      <c r="S233" s="96" t="s">
        <v>95</v>
      </c>
      <c r="T233" s="97"/>
      <c r="U233" s="98"/>
      <c r="V233" s="137" t="s">
        <v>174</v>
      </c>
      <c r="W233" s="1"/>
      <c r="X233" s="1"/>
      <c r="Y233" s="1">
        <f t="shared" si="161"/>
        <v>0</v>
      </c>
      <c r="Z233" s="1"/>
      <c r="AA233" s="1"/>
      <c r="AB233" s="1">
        <f t="shared" si="162"/>
        <v>0</v>
      </c>
      <c r="AC233" s="1">
        <f t="shared" si="163"/>
        <v>0</v>
      </c>
      <c r="AD233" s="1"/>
      <c r="AE233" s="1"/>
      <c r="AF233" s="1">
        <f t="shared" si="164"/>
        <v>0</v>
      </c>
      <c r="AG233" s="1"/>
      <c r="AH233" s="1"/>
      <c r="AI233" s="1">
        <f t="shared" si="165"/>
        <v>0</v>
      </c>
      <c r="AJ233" s="102">
        <f t="shared" si="166"/>
        <v>0</v>
      </c>
      <c r="AM233" s="102">
        <f t="shared" si="167"/>
        <v>0</v>
      </c>
      <c r="AP233" s="102">
        <f t="shared" si="168"/>
        <v>0</v>
      </c>
      <c r="AQ233" s="102">
        <f t="shared" si="169"/>
        <v>0</v>
      </c>
      <c r="AT233" s="102">
        <f t="shared" si="170"/>
        <v>0</v>
      </c>
      <c r="AW233" s="102">
        <f t="shared" si="171"/>
        <v>0</v>
      </c>
      <c r="AX233" s="102">
        <f t="shared" si="172"/>
        <v>0</v>
      </c>
      <c r="AY233" s="102">
        <f t="shared" si="173"/>
        <v>0</v>
      </c>
      <c r="AZ233" s="102">
        <f t="shared" si="174"/>
        <v>0</v>
      </c>
      <c r="BA233" s="102">
        <f t="shared" si="175"/>
        <v>0</v>
      </c>
      <c r="BB233" s="102">
        <f t="shared" si="176"/>
        <v>0</v>
      </c>
      <c r="BC233" s="102">
        <f t="shared" si="177"/>
        <v>0</v>
      </c>
      <c r="BD233" s="102">
        <f t="shared" si="178"/>
        <v>0</v>
      </c>
      <c r="BE233" s="102">
        <f t="shared" si="179"/>
        <v>0</v>
      </c>
    </row>
    <row r="234" spans="1:57" s="102" customFormat="1" ht="27.75" hidden="1" customHeight="1">
      <c r="A234" s="1"/>
      <c r="B234" s="90">
        <v>2017</v>
      </c>
      <c r="C234" s="91">
        <v>8321</v>
      </c>
      <c r="D234" s="91">
        <v>1</v>
      </c>
      <c r="E234" s="92">
        <v>1</v>
      </c>
      <c r="F234" s="92">
        <v>2</v>
      </c>
      <c r="G234" s="92">
        <v>5000</v>
      </c>
      <c r="H234" s="92">
        <v>5100</v>
      </c>
      <c r="I234" s="92">
        <v>511</v>
      </c>
      <c r="J234" s="93">
        <v>20</v>
      </c>
      <c r="K234" s="136" t="s">
        <v>184</v>
      </c>
      <c r="L234" s="95">
        <v>0</v>
      </c>
      <c r="M234" s="95">
        <v>0</v>
      </c>
      <c r="N234" s="95">
        <f t="shared" si="193"/>
        <v>0</v>
      </c>
      <c r="O234" s="95">
        <v>0</v>
      </c>
      <c r="P234" s="95">
        <v>0</v>
      </c>
      <c r="Q234" s="95">
        <f t="shared" si="194"/>
        <v>0</v>
      </c>
      <c r="R234" s="95">
        <f t="shared" si="195"/>
        <v>0</v>
      </c>
      <c r="S234" s="96" t="s">
        <v>95</v>
      </c>
      <c r="T234" s="97"/>
      <c r="U234" s="98" t="s">
        <v>22</v>
      </c>
      <c r="V234" s="137" t="s">
        <v>174</v>
      </c>
      <c r="W234" s="1"/>
      <c r="X234" s="1"/>
      <c r="Y234" s="1">
        <f t="shared" si="161"/>
        <v>0</v>
      </c>
      <c r="Z234" s="1"/>
      <c r="AA234" s="1"/>
      <c r="AB234" s="1">
        <f t="shared" si="162"/>
        <v>0</v>
      </c>
      <c r="AC234" s="1">
        <f t="shared" si="163"/>
        <v>0</v>
      </c>
      <c r="AD234" s="1"/>
      <c r="AE234" s="1"/>
      <c r="AF234" s="1">
        <f t="shared" si="164"/>
        <v>0</v>
      </c>
      <c r="AG234" s="1"/>
      <c r="AH234" s="1"/>
      <c r="AI234" s="1">
        <f t="shared" si="165"/>
        <v>0</v>
      </c>
      <c r="AJ234" s="102">
        <f t="shared" si="166"/>
        <v>0</v>
      </c>
      <c r="AM234" s="102">
        <f t="shared" si="167"/>
        <v>0</v>
      </c>
      <c r="AP234" s="102">
        <f t="shared" si="168"/>
        <v>0</v>
      </c>
      <c r="AQ234" s="102">
        <f t="shared" si="169"/>
        <v>0</v>
      </c>
      <c r="AT234" s="102">
        <f t="shared" si="170"/>
        <v>0</v>
      </c>
      <c r="AW234" s="102">
        <f t="shared" si="171"/>
        <v>0</v>
      </c>
      <c r="AX234" s="102">
        <f t="shared" si="172"/>
        <v>0</v>
      </c>
      <c r="AY234" s="102">
        <f t="shared" si="173"/>
        <v>0</v>
      </c>
      <c r="AZ234" s="102">
        <f t="shared" si="174"/>
        <v>0</v>
      </c>
      <c r="BA234" s="102">
        <f t="shared" si="175"/>
        <v>0</v>
      </c>
      <c r="BB234" s="102">
        <f t="shared" si="176"/>
        <v>0</v>
      </c>
      <c r="BC234" s="102">
        <f t="shared" si="177"/>
        <v>0</v>
      </c>
      <c r="BD234" s="102">
        <f t="shared" si="178"/>
        <v>0</v>
      </c>
      <c r="BE234" s="102">
        <f t="shared" si="179"/>
        <v>0</v>
      </c>
    </row>
    <row r="235" spans="1:57" s="102" customFormat="1" ht="27.75" hidden="1" customHeight="1">
      <c r="A235" s="1"/>
      <c r="B235" s="90">
        <v>2017</v>
      </c>
      <c r="C235" s="91">
        <v>8321</v>
      </c>
      <c r="D235" s="91">
        <v>1</v>
      </c>
      <c r="E235" s="92">
        <v>1</v>
      </c>
      <c r="F235" s="92">
        <v>2</v>
      </c>
      <c r="G235" s="92">
        <v>5000</v>
      </c>
      <c r="H235" s="92">
        <v>5100</v>
      </c>
      <c r="I235" s="92">
        <v>511</v>
      </c>
      <c r="J235" s="93">
        <v>21</v>
      </c>
      <c r="K235" s="136" t="s">
        <v>108</v>
      </c>
      <c r="L235" s="95">
        <v>0</v>
      </c>
      <c r="M235" s="95">
        <v>0</v>
      </c>
      <c r="N235" s="95">
        <f t="shared" si="193"/>
        <v>0</v>
      </c>
      <c r="O235" s="95">
        <v>0</v>
      </c>
      <c r="P235" s="95">
        <v>0</v>
      </c>
      <c r="Q235" s="95">
        <f t="shared" si="194"/>
        <v>0</v>
      </c>
      <c r="R235" s="95">
        <f t="shared" si="195"/>
        <v>0</v>
      </c>
      <c r="S235" s="96" t="s">
        <v>95</v>
      </c>
      <c r="T235" s="97"/>
      <c r="U235" s="98"/>
      <c r="V235" s="137" t="s">
        <v>174</v>
      </c>
      <c r="W235" s="1"/>
      <c r="X235" s="1"/>
      <c r="Y235" s="1">
        <f t="shared" si="161"/>
        <v>0</v>
      </c>
      <c r="Z235" s="1"/>
      <c r="AA235" s="1"/>
      <c r="AB235" s="1">
        <f t="shared" si="162"/>
        <v>0</v>
      </c>
      <c r="AC235" s="1">
        <f t="shared" si="163"/>
        <v>0</v>
      </c>
      <c r="AD235" s="1"/>
      <c r="AE235" s="1"/>
      <c r="AF235" s="1">
        <f t="shared" si="164"/>
        <v>0</v>
      </c>
      <c r="AG235" s="1"/>
      <c r="AH235" s="1"/>
      <c r="AI235" s="1">
        <f t="shared" si="165"/>
        <v>0</v>
      </c>
      <c r="AJ235" s="102">
        <f t="shared" si="166"/>
        <v>0</v>
      </c>
      <c r="AM235" s="102">
        <f t="shared" si="167"/>
        <v>0</v>
      </c>
      <c r="AP235" s="102">
        <f t="shared" si="168"/>
        <v>0</v>
      </c>
      <c r="AQ235" s="102">
        <f t="shared" si="169"/>
        <v>0</v>
      </c>
      <c r="AT235" s="102">
        <f t="shared" si="170"/>
        <v>0</v>
      </c>
      <c r="AW235" s="102">
        <f t="shared" si="171"/>
        <v>0</v>
      </c>
      <c r="AX235" s="102">
        <f t="shared" si="172"/>
        <v>0</v>
      </c>
      <c r="AY235" s="102">
        <f t="shared" si="173"/>
        <v>0</v>
      </c>
      <c r="AZ235" s="102">
        <f t="shared" si="174"/>
        <v>0</v>
      </c>
      <c r="BA235" s="102">
        <f t="shared" si="175"/>
        <v>0</v>
      </c>
      <c r="BB235" s="102">
        <f t="shared" si="176"/>
        <v>0</v>
      </c>
      <c r="BC235" s="102">
        <f t="shared" si="177"/>
        <v>0</v>
      </c>
      <c r="BD235" s="102">
        <f t="shared" si="178"/>
        <v>0</v>
      </c>
      <c r="BE235" s="102">
        <f t="shared" si="179"/>
        <v>0</v>
      </c>
    </row>
    <row r="236" spans="1:57" s="102" customFormat="1" ht="27.75" hidden="1" customHeight="1">
      <c r="A236" s="1"/>
      <c r="B236" s="90">
        <v>2017</v>
      </c>
      <c r="C236" s="91">
        <v>8321</v>
      </c>
      <c r="D236" s="91">
        <v>1</v>
      </c>
      <c r="E236" s="92">
        <v>1</v>
      </c>
      <c r="F236" s="92">
        <v>2</v>
      </c>
      <c r="G236" s="92">
        <v>5000</v>
      </c>
      <c r="H236" s="92">
        <v>5100</v>
      </c>
      <c r="I236" s="92">
        <v>511</v>
      </c>
      <c r="J236" s="93">
        <v>22</v>
      </c>
      <c r="K236" s="136" t="s">
        <v>109</v>
      </c>
      <c r="L236" s="95">
        <v>0</v>
      </c>
      <c r="M236" s="95">
        <v>0</v>
      </c>
      <c r="N236" s="95">
        <f t="shared" si="193"/>
        <v>0</v>
      </c>
      <c r="O236" s="95">
        <v>0</v>
      </c>
      <c r="P236" s="95">
        <v>0</v>
      </c>
      <c r="Q236" s="95">
        <f t="shared" si="194"/>
        <v>0</v>
      </c>
      <c r="R236" s="95">
        <f t="shared" si="195"/>
        <v>0</v>
      </c>
      <c r="S236" s="96" t="s">
        <v>95</v>
      </c>
      <c r="T236" s="97"/>
      <c r="U236" s="98"/>
      <c r="V236" s="137" t="s">
        <v>174</v>
      </c>
      <c r="W236" s="1"/>
      <c r="X236" s="1"/>
      <c r="Y236" s="1">
        <f t="shared" si="161"/>
        <v>0</v>
      </c>
      <c r="Z236" s="1"/>
      <c r="AA236" s="1"/>
      <c r="AB236" s="1">
        <f t="shared" si="162"/>
        <v>0</v>
      </c>
      <c r="AC236" s="1">
        <f t="shared" si="163"/>
        <v>0</v>
      </c>
      <c r="AD236" s="1"/>
      <c r="AE236" s="1"/>
      <c r="AF236" s="1">
        <f t="shared" si="164"/>
        <v>0</v>
      </c>
      <c r="AG236" s="1"/>
      <c r="AH236" s="1"/>
      <c r="AI236" s="1">
        <f t="shared" si="165"/>
        <v>0</v>
      </c>
      <c r="AJ236" s="102">
        <f t="shared" si="166"/>
        <v>0</v>
      </c>
      <c r="AM236" s="102">
        <f t="shared" si="167"/>
        <v>0</v>
      </c>
      <c r="AP236" s="102">
        <f t="shared" si="168"/>
        <v>0</v>
      </c>
      <c r="AQ236" s="102">
        <f t="shared" si="169"/>
        <v>0</v>
      </c>
      <c r="AT236" s="102">
        <f t="shared" si="170"/>
        <v>0</v>
      </c>
      <c r="AW236" s="102">
        <f t="shared" si="171"/>
        <v>0</v>
      </c>
      <c r="AX236" s="102">
        <f t="shared" si="172"/>
        <v>0</v>
      </c>
      <c r="AY236" s="102">
        <f t="shared" si="173"/>
        <v>0</v>
      </c>
      <c r="AZ236" s="102">
        <f t="shared" si="174"/>
        <v>0</v>
      </c>
      <c r="BA236" s="102">
        <f t="shared" si="175"/>
        <v>0</v>
      </c>
      <c r="BB236" s="102">
        <f t="shared" si="176"/>
        <v>0</v>
      </c>
      <c r="BC236" s="102">
        <f t="shared" si="177"/>
        <v>0</v>
      </c>
      <c r="BD236" s="102">
        <f t="shared" si="178"/>
        <v>0</v>
      </c>
      <c r="BE236" s="102">
        <f t="shared" si="179"/>
        <v>0</v>
      </c>
    </row>
    <row r="237" spans="1:57" s="114" customFormat="1" ht="35.25" hidden="1" customHeight="1">
      <c r="A237" s="1"/>
      <c r="B237" s="83">
        <v>2017</v>
      </c>
      <c r="C237" s="84">
        <v>8321</v>
      </c>
      <c r="D237" s="84">
        <v>1</v>
      </c>
      <c r="E237" s="83">
        <v>1</v>
      </c>
      <c r="F237" s="83">
        <v>2</v>
      </c>
      <c r="G237" s="83">
        <v>5000</v>
      </c>
      <c r="H237" s="83">
        <v>5100</v>
      </c>
      <c r="I237" s="83">
        <v>512</v>
      </c>
      <c r="J237" s="83"/>
      <c r="K237" s="85" t="s">
        <v>185</v>
      </c>
      <c r="L237" s="86">
        <f>SUM(L238:L259)</f>
        <v>0</v>
      </c>
      <c r="M237" s="86">
        <f t="shared" ref="M237:R237" si="196">SUM(M238:M259)</f>
        <v>0</v>
      </c>
      <c r="N237" s="86">
        <f t="shared" si="196"/>
        <v>0</v>
      </c>
      <c r="O237" s="86">
        <f t="shared" si="196"/>
        <v>0</v>
      </c>
      <c r="P237" s="86">
        <f t="shared" si="196"/>
        <v>0</v>
      </c>
      <c r="Q237" s="86">
        <f t="shared" si="196"/>
        <v>0</v>
      </c>
      <c r="R237" s="86">
        <f t="shared" si="196"/>
        <v>0</v>
      </c>
      <c r="S237" s="134"/>
      <c r="T237" s="135"/>
      <c r="U237" s="88"/>
      <c r="V237" s="89"/>
      <c r="W237" s="1"/>
      <c r="X237" s="1"/>
      <c r="Y237" s="1">
        <f t="shared" si="161"/>
        <v>0</v>
      </c>
      <c r="Z237" s="1"/>
      <c r="AA237" s="1"/>
      <c r="AB237" s="1">
        <f t="shared" si="162"/>
        <v>0</v>
      </c>
      <c r="AC237" s="1">
        <f t="shared" si="163"/>
        <v>0</v>
      </c>
      <c r="AD237" s="1"/>
      <c r="AE237" s="1"/>
      <c r="AF237" s="1">
        <f t="shared" si="164"/>
        <v>0</v>
      </c>
      <c r="AG237" s="1"/>
      <c r="AH237" s="1"/>
      <c r="AI237" s="1">
        <f t="shared" si="165"/>
        <v>0</v>
      </c>
      <c r="AJ237" s="114">
        <f t="shared" si="166"/>
        <v>0</v>
      </c>
      <c r="AM237" s="114">
        <f t="shared" si="167"/>
        <v>0</v>
      </c>
      <c r="AP237" s="114">
        <f t="shared" si="168"/>
        <v>0</v>
      </c>
      <c r="AQ237" s="114">
        <f t="shared" si="169"/>
        <v>0</v>
      </c>
      <c r="AT237" s="114">
        <f t="shared" si="170"/>
        <v>0</v>
      </c>
      <c r="AW237" s="114">
        <f t="shared" si="171"/>
        <v>0</v>
      </c>
      <c r="AX237" s="114">
        <f t="shared" si="172"/>
        <v>0</v>
      </c>
      <c r="AY237" s="114">
        <f t="shared" si="173"/>
        <v>0</v>
      </c>
      <c r="AZ237" s="114">
        <f t="shared" si="174"/>
        <v>0</v>
      </c>
      <c r="BA237" s="114">
        <f t="shared" si="175"/>
        <v>0</v>
      </c>
      <c r="BB237" s="114">
        <f t="shared" si="176"/>
        <v>0</v>
      </c>
      <c r="BC237" s="114">
        <f t="shared" si="177"/>
        <v>0</v>
      </c>
      <c r="BD237" s="114">
        <f t="shared" si="178"/>
        <v>0</v>
      </c>
      <c r="BE237" s="114">
        <f t="shared" si="179"/>
        <v>0</v>
      </c>
    </row>
    <row r="238" spans="1:57" s="102" customFormat="1" ht="27.75" hidden="1" customHeight="1">
      <c r="A238" s="1"/>
      <c r="B238" s="90">
        <v>2017</v>
      </c>
      <c r="C238" s="91">
        <v>8321</v>
      </c>
      <c r="D238" s="91">
        <v>1</v>
      </c>
      <c r="E238" s="92">
        <v>1</v>
      </c>
      <c r="F238" s="92">
        <v>2</v>
      </c>
      <c r="G238" s="92">
        <v>5000</v>
      </c>
      <c r="H238" s="92">
        <v>5100</v>
      </c>
      <c r="I238" s="92">
        <v>512</v>
      </c>
      <c r="J238" s="93">
        <v>1</v>
      </c>
      <c r="K238" s="136" t="s">
        <v>186</v>
      </c>
      <c r="L238" s="95">
        <v>0</v>
      </c>
      <c r="M238" s="95">
        <v>0</v>
      </c>
      <c r="N238" s="95">
        <f t="shared" ref="N238:N259" si="197">L238+M238</f>
        <v>0</v>
      </c>
      <c r="O238" s="95">
        <v>0</v>
      </c>
      <c r="P238" s="95">
        <v>0</v>
      </c>
      <c r="Q238" s="95">
        <f t="shared" ref="Q238:Q259" si="198">O238+P238</f>
        <v>0</v>
      </c>
      <c r="R238" s="95">
        <f t="shared" ref="R238:R259" si="199">N238+Q238</f>
        <v>0</v>
      </c>
      <c r="S238" s="96" t="s">
        <v>95</v>
      </c>
      <c r="T238" s="97"/>
      <c r="U238" s="98"/>
      <c r="V238" s="139" t="s">
        <v>47</v>
      </c>
      <c r="W238" s="1"/>
      <c r="X238" s="1"/>
      <c r="Y238" s="1">
        <f t="shared" si="161"/>
        <v>0</v>
      </c>
      <c r="Z238" s="1"/>
      <c r="AA238" s="1"/>
      <c r="AB238" s="1">
        <f t="shared" si="162"/>
        <v>0</v>
      </c>
      <c r="AC238" s="1">
        <f t="shared" si="163"/>
        <v>0</v>
      </c>
      <c r="AD238" s="1"/>
      <c r="AE238" s="1"/>
      <c r="AF238" s="1">
        <f t="shared" si="164"/>
        <v>0</v>
      </c>
      <c r="AG238" s="1"/>
      <c r="AH238" s="1"/>
      <c r="AI238" s="1">
        <f t="shared" si="165"/>
        <v>0</v>
      </c>
      <c r="AJ238" s="102">
        <f t="shared" si="166"/>
        <v>0</v>
      </c>
      <c r="AM238" s="102">
        <f t="shared" si="167"/>
        <v>0</v>
      </c>
      <c r="AP238" s="102">
        <f t="shared" si="168"/>
        <v>0</v>
      </c>
      <c r="AQ238" s="102">
        <f t="shared" si="169"/>
        <v>0</v>
      </c>
      <c r="AT238" s="102">
        <f t="shared" si="170"/>
        <v>0</v>
      </c>
      <c r="AW238" s="102">
        <f t="shared" si="171"/>
        <v>0</v>
      </c>
      <c r="AX238" s="102">
        <f t="shared" si="172"/>
        <v>0</v>
      </c>
      <c r="AY238" s="102">
        <f t="shared" si="173"/>
        <v>0</v>
      </c>
      <c r="AZ238" s="102">
        <f t="shared" si="174"/>
        <v>0</v>
      </c>
      <c r="BA238" s="102">
        <f t="shared" si="175"/>
        <v>0</v>
      </c>
      <c r="BB238" s="102">
        <f t="shared" si="176"/>
        <v>0</v>
      </c>
      <c r="BC238" s="102">
        <f t="shared" si="177"/>
        <v>0</v>
      </c>
      <c r="BD238" s="102">
        <f t="shared" si="178"/>
        <v>0</v>
      </c>
      <c r="BE238" s="102">
        <f t="shared" si="179"/>
        <v>0</v>
      </c>
    </row>
    <row r="239" spans="1:57" s="102" customFormat="1" ht="27.75" hidden="1" customHeight="1">
      <c r="A239" s="1"/>
      <c r="B239" s="90">
        <v>2017</v>
      </c>
      <c r="C239" s="91">
        <v>8321</v>
      </c>
      <c r="D239" s="91">
        <v>1</v>
      </c>
      <c r="E239" s="92">
        <v>1</v>
      </c>
      <c r="F239" s="92">
        <v>2</v>
      </c>
      <c r="G239" s="92">
        <v>5000</v>
      </c>
      <c r="H239" s="92">
        <v>5100</v>
      </c>
      <c r="I239" s="92">
        <v>512</v>
      </c>
      <c r="J239" s="93">
        <v>2</v>
      </c>
      <c r="K239" s="140" t="s">
        <v>187</v>
      </c>
      <c r="L239" s="95">
        <v>0</v>
      </c>
      <c r="M239" s="95">
        <v>0</v>
      </c>
      <c r="N239" s="95">
        <f t="shared" si="197"/>
        <v>0</v>
      </c>
      <c r="O239" s="95">
        <v>0</v>
      </c>
      <c r="P239" s="95">
        <v>0</v>
      </c>
      <c r="Q239" s="95">
        <f t="shared" si="198"/>
        <v>0</v>
      </c>
      <c r="R239" s="95">
        <f t="shared" si="199"/>
        <v>0</v>
      </c>
      <c r="S239" s="96" t="s">
        <v>95</v>
      </c>
      <c r="T239" s="97"/>
      <c r="U239" s="98"/>
      <c r="V239" s="139" t="s">
        <v>47</v>
      </c>
      <c r="W239" s="1"/>
      <c r="X239" s="1"/>
      <c r="Y239" s="1">
        <f t="shared" si="161"/>
        <v>0</v>
      </c>
      <c r="Z239" s="1"/>
      <c r="AA239" s="1"/>
      <c r="AB239" s="1">
        <f t="shared" si="162"/>
        <v>0</v>
      </c>
      <c r="AC239" s="1">
        <f t="shared" si="163"/>
        <v>0</v>
      </c>
      <c r="AD239" s="1"/>
      <c r="AE239" s="1"/>
      <c r="AF239" s="1">
        <f t="shared" si="164"/>
        <v>0</v>
      </c>
      <c r="AG239" s="1"/>
      <c r="AH239" s="1"/>
      <c r="AI239" s="1">
        <f t="shared" si="165"/>
        <v>0</v>
      </c>
      <c r="AJ239" s="102">
        <f t="shared" si="166"/>
        <v>0</v>
      </c>
      <c r="AM239" s="102">
        <f t="shared" si="167"/>
        <v>0</v>
      </c>
      <c r="AP239" s="102">
        <f t="shared" si="168"/>
        <v>0</v>
      </c>
      <c r="AQ239" s="102">
        <f t="shared" si="169"/>
        <v>0</v>
      </c>
      <c r="AT239" s="102">
        <f t="shared" si="170"/>
        <v>0</v>
      </c>
      <c r="AW239" s="102">
        <f t="shared" si="171"/>
        <v>0</v>
      </c>
      <c r="AX239" s="102">
        <f t="shared" si="172"/>
        <v>0</v>
      </c>
      <c r="AY239" s="102">
        <f t="shared" si="173"/>
        <v>0</v>
      </c>
      <c r="AZ239" s="102">
        <f t="shared" si="174"/>
        <v>0</v>
      </c>
      <c r="BA239" s="102">
        <f t="shared" si="175"/>
        <v>0</v>
      </c>
      <c r="BB239" s="102">
        <f t="shared" si="176"/>
        <v>0</v>
      </c>
      <c r="BC239" s="102">
        <f t="shared" si="177"/>
        <v>0</v>
      </c>
      <c r="BD239" s="102">
        <f t="shared" si="178"/>
        <v>0</v>
      </c>
      <c r="BE239" s="102">
        <f t="shared" si="179"/>
        <v>0</v>
      </c>
    </row>
    <row r="240" spans="1:57" s="102" customFormat="1" ht="27.75" hidden="1" customHeight="1">
      <c r="A240" s="1"/>
      <c r="B240" s="90">
        <v>2017</v>
      </c>
      <c r="C240" s="91">
        <v>8321</v>
      </c>
      <c r="D240" s="91">
        <v>1</v>
      </c>
      <c r="E240" s="92">
        <v>1</v>
      </c>
      <c r="F240" s="92">
        <v>2</v>
      </c>
      <c r="G240" s="92">
        <v>5000</v>
      </c>
      <c r="H240" s="92">
        <v>5100</v>
      </c>
      <c r="I240" s="92">
        <v>512</v>
      </c>
      <c r="J240" s="93">
        <v>3</v>
      </c>
      <c r="K240" s="140" t="s">
        <v>188</v>
      </c>
      <c r="L240" s="95">
        <v>0</v>
      </c>
      <c r="M240" s="95">
        <v>0</v>
      </c>
      <c r="N240" s="95">
        <f t="shared" si="197"/>
        <v>0</v>
      </c>
      <c r="O240" s="95">
        <v>0</v>
      </c>
      <c r="P240" s="95">
        <v>0</v>
      </c>
      <c r="Q240" s="95">
        <f t="shared" si="198"/>
        <v>0</v>
      </c>
      <c r="R240" s="95">
        <f t="shared" si="199"/>
        <v>0</v>
      </c>
      <c r="S240" s="96" t="s">
        <v>95</v>
      </c>
      <c r="T240" s="97"/>
      <c r="U240" s="98"/>
      <c r="V240" s="139" t="s">
        <v>47</v>
      </c>
      <c r="W240" s="1"/>
      <c r="X240" s="1"/>
      <c r="Y240" s="1">
        <f t="shared" si="161"/>
        <v>0</v>
      </c>
      <c r="Z240" s="1"/>
      <c r="AA240" s="1"/>
      <c r="AB240" s="1">
        <f t="shared" si="162"/>
        <v>0</v>
      </c>
      <c r="AC240" s="1">
        <f t="shared" si="163"/>
        <v>0</v>
      </c>
      <c r="AD240" s="1"/>
      <c r="AE240" s="1"/>
      <c r="AF240" s="1">
        <f t="shared" si="164"/>
        <v>0</v>
      </c>
      <c r="AG240" s="1"/>
      <c r="AH240" s="1"/>
      <c r="AI240" s="1">
        <f t="shared" si="165"/>
        <v>0</v>
      </c>
      <c r="AJ240" s="102">
        <f t="shared" si="166"/>
        <v>0</v>
      </c>
      <c r="AM240" s="102">
        <f t="shared" si="167"/>
        <v>0</v>
      </c>
      <c r="AP240" s="102">
        <f t="shared" si="168"/>
        <v>0</v>
      </c>
      <c r="AQ240" s="102">
        <f t="shared" si="169"/>
        <v>0</v>
      </c>
      <c r="AT240" s="102">
        <f t="shared" si="170"/>
        <v>0</v>
      </c>
      <c r="AW240" s="102">
        <f t="shared" si="171"/>
        <v>0</v>
      </c>
      <c r="AX240" s="102">
        <f t="shared" si="172"/>
        <v>0</v>
      </c>
      <c r="AY240" s="102">
        <f t="shared" si="173"/>
        <v>0</v>
      </c>
      <c r="AZ240" s="102">
        <f t="shared" si="174"/>
        <v>0</v>
      </c>
      <c r="BA240" s="102">
        <f t="shared" si="175"/>
        <v>0</v>
      </c>
      <c r="BB240" s="102">
        <f t="shared" si="176"/>
        <v>0</v>
      </c>
      <c r="BC240" s="102">
        <f t="shared" si="177"/>
        <v>0</v>
      </c>
      <c r="BD240" s="102">
        <f t="shared" si="178"/>
        <v>0</v>
      </c>
      <c r="BE240" s="102">
        <f t="shared" si="179"/>
        <v>0</v>
      </c>
    </row>
    <row r="241" spans="1:57" s="102" customFormat="1" ht="27.75" hidden="1" customHeight="1">
      <c r="A241" s="1"/>
      <c r="B241" s="90">
        <v>2017</v>
      </c>
      <c r="C241" s="91">
        <v>8321</v>
      </c>
      <c r="D241" s="91">
        <v>1</v>
      </c>
      <c r="E241" s="92">
        <v>1</v>
      </c>
      <c r="F241" s="92">
        <v>2</v>
      </c>
      <c r="G241" s="92">
        <v>5000</v>
      </c>
      <c r="H241" s="92">
        <v>5100</v>
      </c>
      <c r="I241" s="92">
        <v>512</v>
      </c>
      <c r="J241" s="93">
        <v>4</v>
      </c>
      <c r="K241" s="140" t="s">
        <v>189</v>
      </c>
      <c r="L241" s="95">
        <v>0</v>
      </c>
      <c r="M241" s="95">
        <v>0</v>
      </c>
      <c r="N241" s="95">
        <f t="shared" si="197"/>
        <v>0</v>
      </c>
      <c r="O241" s="95">
        <v>0</v>
      </c>
      <c r="P241" s="95">
        <v>0</v>
      </c>
      <c r="Q241" s="95">
        <f t="shared" si="198"/>
        <v>0</v>
      </c>
      <c r="R241" s="95">
        <f t="shared" si="199"/>
        <v>0</v>
      </c>
      <c r="S241" s="96" t="s">
        <v>95</v>
      </c>
      <c r="T241" s="97"/>
      <c r="U241" s="98"/>
      <c r="V241" s="139" t="s">
        <v>47</v>
      </c>
      <c r="W241" s="1"/>
      <c r="X241" s="1"/>
      <c r="Y241" s="1">
        <f t="shared" si="161"/>
        <v>0</v>
      </c>
      <c r="Z241" s="1"/>
      <c r="AA241" s="1"/>
      <c r="AB241" s="1">
        <f t="shared" si="162"/>
        <v>0</v>
      </c>
      <c r="AC241" s="1">
        <f t="shared" si="163"/>
        <v>0</v>
      </c>
      <c r="AD241" s="1"/>
      <c r="AE241" s="1"/>
      <c r="AF241" s="1">
        <f t="shared" si="164"/>
        <v>0</v>
      </c>
      <c r="AG241" s="1"/>
      <c r="AH241" s="1"/>
      <c r="AI241" s="1">
        <f t="shared" si="165"/>
        <v>0</v>
      </c>
      <c r="AJ241" s="102">
        <f t="shared" si="166"/>
        <v>0</v>
      </c>
      <c r="AM241" s="102">
        <f t="shared" si="167"/>
        <v>0</v>
      </c>
      <c r="AP241" s="102">
        <f t="shared" si="168"/>
        <v>0</v>
      </c>
      <c r="AQ241" s="102">
        <f t="shared" si="169"/>
        <v>0</v>
      </c>
      <c r="AT241" s="102">
        <f t="shared" si="170"/>
        <v>0</v>
      </c>
      <c r="AW241" s="102">
        <f t="shared" si="171"/>
        <v>0</v>
      </c>
      <c r="AX241" s="102">
        <f t="shared" si="172"/>
        <v>0</v>
      </c>
      <c r="AY241" s="102">
        <f t="shared" si="173"/>
        <v>0</v>
      </c>
      <c r="AZ241" s="102">
        <f t="shared" si="174"/>
        <v>0</v>
      </c>
      <c r="BA241" s="102">
        <f t="shared" si="175"/>
        <v>0</v>
      </c>
      <c r="BB241" s="102">
        <f t="shared" si="176"/>
        <v>0</v>
      </c>
      <c r="BC241" s="102">
        <f t="shared" si="177"/>
        <v>0</v>
      </c>
      <c r="BD241" s="102">
        <f t="shared" si="178"/>
        <v>0</v>
      </c>
      <c r="BE241" s="102">
        <f t="shared" si="179"/>
        <v>0</v>
      </c>
    </row>
    <row r="242" spans="1:57" s="102" customFormat="1" ht="27.75" hidden="1" customHeight="1">
      <c r="A242" s="1"/>
      <c r="B242" s="90">
        <v>2017</v>
      </c>
      <c r="C242" s="91">
        <v>8321</v>
      </c>
      <c r="D242" s="91">
        <v>1</v>
      </c>
      <c r="E242" s="92">
        <v>1</v>
      </c>
      <c r="F242" s="92">
        <v>2</v>
      </c>
      <c r="G242" s="92">
        <v>5000</v>
      </c>
      <c r="H242" s="92">
        <v>5100</v>
      </c>
      <c r="I242" s="92">
        <v>512</v>
      </c>
      <c r="J242" s="93">
        <v>5</v>
      </c>
      <c r="K242" s="140" t="s">
        <v>190</v>
      </c>
      <c r="L242" s="95">
        <v>0</v>
      </c>
      <c r="M242" s="95">
        <v>0</v>
      </c>
      <c r="N242" s="95">
        <f t="shared" si="197"/>
        <v>0</v>
      </c>
      <c r="O242" s="95">
        <v>0</v>
      </c>
      <c r="P242" s="95">
        <v>0</v>
      </c>
      <c r="Q242" s="95">
        <f t="shared" si="198"/>
        <v>0</v>
      </c>
      <c r="R242" s="95">
        <f t="shared" si="199"/>
        <v>0</v>
      </c>
      <c r="S242" s="96" t="s">
        <v>95</v>
      </c>
      <c r="T242" s="97"/>
      <c r="U242" s="98"/>
      <c r="V242" s="139" t="s">
        <v>47</v>
      </c>
      <c r="W242" s="1"/>
      <c r="X242" s="1"/>
      <c r="Y242" s="1">
        <f t="shared" si="161"/>
        <v>0</v>
      </c>
      <c r="Z242" s="1"/>
      <c r="AA242" s="1"/>
      <c r="AB242" s="1">
        <f t="shared" si="162"/>
        <v>0</v>
      </c>
      <c r="AC242" s="1">
        <f t="shared" si="163"/>
        <v>0</v>
      </c>
      <c r="AD242" s="1"/>
      <c r="AE242" s="1"/>
      <c r="AF242" s="1">
        <f t="shared" si="164"/>
        <v>0</v>
      </c>
      <c r="AG242" s="1"/>
      <c r="AH242" s="1"/>
      <c r="AI242" s="1">
        <f t="shared" si="165"/>
        <v>0</v>
      </c>
      <c r="AJ242" s="102">
        <f t="shared" si="166"/>
        <v>0</v>
      </c>
      <c r="AM242" s="102">
        <f t="shared" si="167"/>
        <v>0</v>
      </c>
      <c r="AP242" s="102">
        <f t="shared" si="168"/>
        <v>0</v>
      </c>
      <c r="AQ242" s="102">
        <f t="shared" si="169"/>
        <v>0</v>
      </c>
      <c r="AT242" s="102">
        <f t="shared" si="170"/>
        <v>0</v>
      </c>
      <c r="AW242" s="102">
        <f t="shared" si="171"/>
        <v>0</v>
      </c>
      <c r="AX242" s="102">
        <f t="shared" si="172"/>
        <v>0</v>
      </c>
      <c r="AY242" s="102">
        <f t="shared" si="173"/>
        <v>0</v>
      </c>
      <c r="AZ242" s="102">
        <f t="shared" si="174"/>
        <v>0</v>
      </c>
      <c r="BA242" s="102">
        <f t="shared" si="175"/>
        <v>0</v>
      </c>
      <c r="BB242" s="102">
        <f t="shared" si="176"/>
        <v>0</v>
      </c>
      <c r="BC242" s="102">
        <f t="shared" si="177"/>
        <v>0</v>
      </c>
      <c r="BD242" s="102">
        <f t="shared" si="178"/>
        <v>0</v>
      </c>
      <c r="BE242" s="102">
        <f t="shared" si="179"/>
        <v>0</v>
      </c>
    </row>
    <row r="243" spans="1:57" s="102" customFormat="1" ht="27.75" hidden="1" customHeight="1">
      <c r="A243" s="1"/>
      <c r="B243" s="90">
        <v>2017</v>
      </c>
      <c r="C243" s="91">
        <v>8321</v>
      </c>
      <c r="D243" s="91">
        <v>1</v>
      </c>
      <c r="E243" s="92">
        <v>1</v>
      </c>
      <c r="F243" s="92">
        <v>2</v>
      </c>
      <c r="G243" s="92">
        <v>5000</v>
      </c>
      <c r="H243" s="92">
        <v>5100</v>
      </c>
      <c r="I243" s="92">
        <v>512</v>
      </c>
      <c r="J243" s="93">
        <v>6</v>
      </c>
      <c r="K243" s="140" t="s">
        <v>191</v>
      </c>
      <c r="L243" s="95">
        <v>0</v>
      </c>
      <c r="M243" s="95">
        <v>0</v>
      </c>
      <c r="N243" s="95">
        <f t="shared" si="197"/>
        <v>0</v>
      </c>
      <c r="O243" s="95">
        <v>0</v>
      </c>
      <c r="P243" s="95">
        <v>0</v>
      </c>
      <c r="Q243" s="95">
        <f t="shared" si="198"/>
        <v>0</v>
      </c>
      <c r="R243" s="95">
        <f t="shared" si="199"/>
        <v>0</v>
      </c>
      <c r="S243" s="96" t="s">
        <v>95</v>
      </c>
      <c r="T243" s="97"/>
      <c r="U243" s="98"/>
      <c r="V243" s="139" t="s">
        <v>47</v>
      </c>
      <c r="W243" s="1"/>
      <c r="X243" s="1"/>
      <c r="Y243" s="1">
        <f t="shared" si="161"/>
        <v>0</v>
      </c>
      <c r="Z243" s="1"/>
      <c r="AA243" s="1"/>
      <c r="AB243" s="1">
        <f t="shared" si="162"/>
        <v>0</v>
      </c>
      <c r="AC243" s="1">
        <f t="shared" si="163"/>
        <v>0</v>
      </c>
      <c r="AD243" s="1"/>
      <c r="AE243" s="1"/>
      <c r="AF243" s="1">
        <f t="shared" si="164"/>
        <v>0</v>
      </c>
      <c r="AG243" s="1"/>
      <c r="AH243" s="1"/>
      <c r="AI243" s="1">
        <f t="shared" si="165"/>
        <v>0</v>
      </c>
      <c r="AJ243" s="102">
        <f t="shared" si="166"/>
        <v>0</v>
      </c>
      <c r="AM243" s="102">
        <f t="shared" si="167"/>
        <v>0</v>
      </c>
      <c r="AP243" s="102">
        <f t="shared" si="168"/>
        <v>0</v>
      </c>
      <c r="AQ243" s="102">
        <f t="shared" si="169"/>
        <v>0</v>
      </c>
      <c r="AT243" s="102">
        <f t="shared" si="170"/>
        <v>0</v>
      </c>
      <c r="AW243" s="102">
        <f t="shared" si="171"/>
        <v>0</v>
      </c>
      <c r="AX243" s="102">
        <f t="shared" si="172"/>
        <v>0</v>
      </c>
      <c r="AY243" s="102">
        <f t="shared" si="173"/>
        <v>0</v>
      </c>
      <c r="AZ243" s="102">
        <f t="shared" si="174"/>
        <v>0</v>
      </c>
      <c r="BA243" s="102">
        <f t="shared" si="175"/>
        <v>0</v>
      </c>
      <c r="BB243" s="102">
        <f t="shared" si="176"/>
        <v>0</v>
      </c>
      <c r="BC243" s="102">
        <f t="shared" si="177"/>
        <v>0</v>
      </c>
      <c r="BD243" s="102">
        <f t="shared" si="178"/>
        <v>0</v>
      </c>
      <c r="BE243" s="102">
        <f t="shared" si="179"/>
        <v>0</v>
      </c>
    </row>
    <row r="244" spans="1:57" s="102" customFormat="1" ht="27.75" hidden="1" customHeight="1">
      <c r="A244" s="1"/>
      <c r="B244" s="90">
        <v>2017</v>
      </c>
      <c r="C244" s="91">
        <v>8321</v>
      </c>
      <c r="D244" s="91">
        <v>1</v>
      </c>
      <c r="E244" s="92">
        <v>1</v>
      </c>
      <c r="F244" s="92">
        <v>2</v>
      </c>
      <c r="G244" s="92">
        <v>5000</v>
      </c>
      <c r="H244" s="92">
        <v>5100</v>
      </c>
      <c r="I244" s="92">
        <v>512</v>
      </c>
      <c r="J244" s="93">
        <v>7</v>
      </c>
      <c r="K244" s="140" t="s">
        <v>192</v>
      </c>
      <c r="L244" s="95">
        <v>0</v>
      </c>
      <c r="M244" s="95">
        <v>0</v>
      </c>
      <c r="N244" s="95">
        <f t="shared" si="197"/>
        <v>0</v>
      </c>
      <c r="O244" s="95">
        <v>0</v>
      </c>
      <c r="P244" s="95">
        <v>0</v>
      </c>
      <c r="Q244" s="95">
        <f t="shared" si="198"/>
        <v>0</v>
      </c>
      <c r="R244" s="95">
        <f t="shared" si="199"/>
        <v>0</v>
      </c>
      <c r="S244" s="96" t="s">
        <v>95</v>
      </c>
      <c r="T244" s="97"/>
      <c r="U244" s="98"/>
      <c r="V244" s="139" t="s">
        <v>47</v>
      </c>
      <c r="W244" s="1"/>
      <c r="X244" s="1"/>
      <c r="Y244" s="1">
        <f t="shared" si="161"/>
        <v>0</v>
      </c>
      <c r="Z244" s="1"/>
      <c r="AA244" s="1"/>
      <c r="AB244" s="1">
        <f t="shared" si="162"/>
        <v>0</v>
      </c>
      <c r="AC244" s="1">
        <f t="shared" si="163"/>
        <v>0</v>
      </c>
      <c r="AD244" s="1"/>
      <c r="AE244" s="1"/>
      <c r="AF244" s="1">
        <f t="shared" si="164"/>
        <v>0</v>
      </c>
      <c r="AG244" s="1"/>
      <c r="AH244" s="1"/>
      <c r="AI244" s="1">
        <f t="shared" si="165"/>
        <v>0</v>
      </c>
      <c r="AJ244" s="102">
        <f t="shared" si="166"/>
        <v>0</v>
      </c>
      <c r="AM244" s="102">
        <f t="shared" si="167"/>
        <v>0</v>
      </c>
      <c r="AP244" s="102">
        <f t="shared" si="168"/>
        <v>0</v>
      </c>
      <c r="AQ244" s="102">
        <f t="shared" si="169"/>
        <v>0</v>
      </c>
      <c r="AT244" s="102">
        <f t="shared" si="170"/>
        <v>0</v>
      </c>
      <c r="AW244" s="102">
        <f t="shared" si="171"/>
        <v>0</v>
      </c>
      <c r="AX244" s="102">
        <f t="shared" si="172"/>
        <v>0</v>
      </c>
      <c r="AY244" s="102">
        <f t="shared" si="173"/>
        <v>0</v>
      </c>
      <c r="AZ244" s="102">
        <f t="shared" si="174"/>
        <v>0</v>
      </c>
      <c r="BA244" s="102">
        <f t="shared" si="175"/>
        <v>0</v>
      </c>
      <c r="BB244" s="102">
        <f t="shared" si="176"/>
        <v>0</v>
      </c>
      <c r="BC244" s="102">
        <f t="shared" si="177"/>
        <v>0</v>
      </c>
      <c r="BD244" s="102">
        <f t="shared" si="178"/>
        <v>0</v>
      </c>
      <c r="BE244" s="102">
        <f t="shared" si="179"/>
        <v>0</v>
      </c>
    </row>
    <row r="245" spans="1:57" s="102" customFormat="1" ht="27.75" hidden="1" customHeight="1">
      <c r="A245" s="1"/>
      <c r="B245" s="90">
        <v>2017</v>
      </c>
      <c r="C245" s="91">
        <v>8321</v>
      </c>
      <c r="D245" s="91">
        <v>1</v>
      </c>
      <c r="E245" s="92">
        <v>1</v>
      </c>
      <c r="F245" s="92">
        <v>2</v>
      </c>
      <c r="G245" s="92">
        <v>5000</v>
      </c>
      <c r="H245" s="92">
        <v>5100</v>
      </c>
      <c r="I245" s="92">
        <v>512</v>
      </c>
      <c r="J245" s="93">
        <v>8</v>
      </c>
      <c r="K245" s="140" t="s">
        <v>193</v>
      </c>
      <c r="L245" s="95">
        <v>0</v>
      </c>
      <c r="M245" s="95">
        <v>0</v>
      </c>
      <c r="N245" s="95">
        <f t="shared" si="197"/>
        <v>0</v>
      </c>
      <c r="O245" s="95">
        <v>0</v>
      </c>
      <c r="P245" s="95">
        <v>0</v>
      </c>
      <c r="Q245" s="95">
        <f t="shared" si="198"/>
        <v>0</v>
      </c>
      <c r="R245" s="95">
        <f t="shared" si="199"/>
        <v>0</v>
      </c>
      <c r="S245" s="96" t="s">
        <v>95</v>
      </c>
      <c r="T245" s="97"/>
      <c r="U245" s="98"/>
      <c r="V245" s="139" t="s">
        <v>47</v>
      </c>
      <c r="W245" s="1"/>
      <c r="X245" s="1"/>
      <c r="Y245" s="1">
        <f t="shared" si="161"/>
        <v>0</v>
      </c>
      <c r="Z245" s="1"/>
      <c r="AA245" s="1"/>
      <c r="AB245" s="1">
        <f t="shared" si="162"/>
        <v>0</v>
      </c>
      <c r="AC245" s="1">
        <f t="shared" si="163"/>
        <v>0</v>
      </c>
      <c r="AD245" s="1"/>
      <c r="AE245" s="1"/>
      <c r="AF245" s="1">
        <f t="shared" si="164"/>
        <v>0</v>
      </c>
      <c r="AG245" s="1"/>
      <c r="AH245" s="1"/>
      <c r="AI245" s="1">
        <f t="shared" si="165"/>
        <v>0</v>
      </c>
      <c r="AJ245" s="102">
        <f t="shared" si="166"/>
        <v>0</v>
      </c>
      <c r="AM245" s="102">
        <f t="shared" si="167"/>
        <v>0</v>
      </c>
      <c r="AP245" s="102">
        <f t="shared" si="168"/>
        <v>0</v>
      </c>
      <c r="AQ245" s="102">
        <f t="shared" si="169"/>
        <v>0</v>
      </c>
      <c r="AT245" s="102">
        <f t="shared" si="170"/>
        <v>0</v>
      </c>
      <c r="AW245" s="102">
        <f t="shared" si="171"/>
        <v>0</v>
      </c>
      <c r="AX245" s="102">
        <f t="shared" si="172"/>
        <v>0</v>
      </c>
      <c r="AY245" s="102">
        <f t="shared" si="173"/>
        <v>0</v>
      </c>
      <c r="AZ245" s="102">
        <f t="shared" si="174"/>
        <v>0</v>
      </c>
      <c r="BA245" s="102">
        <f t="shared" si="175"/>
        <v>0</v>
      </c>
      <c r="BB245" s="102">
        <f t="shared" si="176"/>
        <v>0</v>
      </c>
      <c r="BC245" s="102">
        <f t="shared" si="177"/>
        <v>0</v>
      </c>
      <c r="BD245" s="102">
        <f t="shared" si="178"/>
        <v>0</v>
      </c>
      <c r="BE245" s="102">
        <f t="shared" si="179"/>
        <v>0</v>
      </c>
    </row>
    <row r="246" spans="1:57" s="102" customFormat="1" ht="27.75" hidden="1" customHeight="1">
      <c r="A246" s="1"/>
      <c r="B246" s="90">
        <v>2017</v>
      </c>
      <c r="C246" s="91">
        <v>8321</v>
      </c>
      <c r="D246" s="91">
        <v>1</v>
      </c>
      <c r="E246" s="92">
        <v>1</v>
      </c>
      <c r="F246" s="92">
        <v>2</v>
      </c>
      <c r="G246" s="92">
        <v>5000</v>
      </c>
      <c r="H246" s="92">
        <v>5100</v>
      </c>
      <c r="I246" s="92">
        <v>512</v>
      </c>
      <c r="J246" s="93">
        <v>9</v>
      </c>
      <c r="K246" s="140" t="s">
        <v>194</v>
      </c>
      <c r="L246" s="95">
        <v>0</v>
      </c>
      <c r="M246" s="95">
        <v>0</v>
      </c>
      <c r="N246" s="95">
        <f t="shared" si="197"/>
        <v>0</v>
      </c>
      <c r="O246" s="95">
        <v>0</v>
      </c>
      <c r="P246" s="95">
        <v>0</v>
      </c>
      <c r="Q246" s="95">
        <f t="shared" si="198"/>
        <v>0</v>
      </c>
      <c r="R246" s="95">
        <f t="shared" si="199"/>
        <v>0</v>
      </c>
      <c r="S246" s="96" t="s">
        <v>95</v>
      </c>
      <c r="T246" s="97"/>
      <c r="U246" s="98"/>
      <c r="V246" s="139" t="s">
        <v>47</v>
      </c>
      <c r="W246" s="1"/>
      <c r="X246" s="1"/>
      <c r="Y246" s="1">
        <f t="shared" si="161"/>
        <v>0</v>
      </c>
      <c r="Z246" s="1"/>
      <c r="AA246" s="1"/>
      <c r="AB246" s="1">
        <f t="shared" si="162"/>
        <v>0</v>
      </c>
      <c r="AC246" s="1">
        <f t="shared" si="163"/>
        <v>0</v>
      </c>
      <c r="AD246" s="1"/>
      <c r="AE246" s="1"/>
      <c r="AF246" s="1">
        <f t="shared" si="164"/>
        <v>0</v>
      </c>
      <c r="AG246" s="1"/>
      <c r="AH246" s="1"/>
      <c r="AI246" s="1">
        <f t="shared" si="165"/>
        <v>0</v>
      </c>
      <c r="AJ246" s="102">
        <f t="shared" si="166"/>
        <v>0</v>
      </c>
      <c r="AM246" s="102">
        <f t="shared" si="167"/>
        <v>0</v>
      </c>
      <c r="AP246" s="102">
        <f t="shared" si="168"/>
        <v>0</v>
      </c>
      <c r="AQ246" s="102">
        <f t="shared" si="169"/>
        <v>0</v>
      </c>
      <c r="AT246" s="102">
        <f t="shared" si="170"/>
        <v>0</v>
      </c>
      <c r="AW246" s="102">
        <f t="shared" si="171"/>
        <v>0</v>
      </c>
      <c r="AX246" s="102">
        <f t="shared" si="172"/>
        <v>0</v>
      </c>
      <c r="AY246" s="102">
        <f t="shared" si="173"/>
        <v>0</v>
      </c>
      <c r="AZ246" s="102">
        <f t="shared" si="174"/>
        <v>0</v>
      </c>
      <c r="BA246" s="102">
        <f t="shared" si="175"/>
        <v>0</v>
      </c>
      <c r="BB246" s="102">
        <f t="shared" si="176"/>
        <v>0</v>
      </c>
      <c r="BC246" s="102">
        <f t="shared" si="177"/>
        <v>0</v>
      </c>
      <c r="BD246" s="102">
        <f t="shared" si="178"/>
        <v>0</v>
      </c>
      <c r="BE246" s="102">
        <f t="shared" si="179"/>
        <v>0</v>
      </c>
    </row>
    <row r="247" spans="1:57" s="102" customFormat="1" ht="27.75" hidden="1" customHeight="1">
      <c r="A247" s="1"/>
      <c r="B247" s="90">
        <v>2017</v>
      </c>
      <c r="C247" s="91">
        <v>8321</v>
      </c>
      <c r="D247" s="91">
        <v>1</v>
      </c>
      <c r="E247" s="92">
        <v>1</v>
      </c>
      <c r="F247" s="92">
        <v>2</v>
      </c>
      <c r="G247" s="92">
        <v>5000</v>
      </c>
      <c r="H247" s="92">
        <v>5100</v>
      </c>
      <c r="I247" s="92">
        <v>512</v>
      </c>
      <c r="J247" s="93">
        <v>10</v>
      </c>
      <c r="K247" s="140" t="s">
        <v>195</v>
      </c>
      <c r="L247" s="95">
        <v>0</v>
      </c>
      <c r="M247" s="95">
        <v>0</v>
      </c>
      <c r="N247" s="95">
        <f t="shared" si="197"/>
        <v>0</v>
      </c>
      <c r="O247" s="95">
        <v>0</v>
      </c>
      <c r="P247" s="95">
        <v>0</v>
      </c>
      <c r="Q247" s="95">
        <f t="shared" si="198"/>
        <v>0</v>
      </c>
      <c r="R247" s="95">
        <f t="shared" si="199"/>
        <v>0</v>
      </c>
      <c r="S247" s="96" t="s">
        <v>95</v>
      </c>
      <c r="T247" s="97"/>
      <c r="U247" s="98"/>
      <c r="V247" s="139" t="s">
        <v>47</v>
      </c>
      <c r="W247" s="1"/>
      <c r="X247" s="1"/>
      <c r="Y247" s="1">
        <f t="shared" si="161"/>
        <v>0</v>
      </c>
      <c r="Z247" s="1"/>
      <c r="AA247" s="1"/>
      <c r="AB247" s="1">
        <f t="shared" si="162"/>
        <v>0</v>
      </c>
      <c r="AC247" s="1">
        <f t="shared" si="163"/>
        <v>0</v>
      </c>
      <c r="AD247" s="1"/>
      <c r="AE247" s="1"/>
      <c r="AF247" s="1">
        <f t="shared" si="164"/>
        <v>0</v>
      </c>
      <c r="AG247" s="1"/>
      <c r="AH247" s="1"/>
      <c r="AI247" s="1">
        <f t="shared" si="165"/>
        <v>0</v>
      </c>
      <c r="AJ247" s="102">
        <f t="shared" si="166"/>
        <v>0</v>
      </c>
      <c r="AM247" s="102">
        <f t="shared" si="167"/>
        <v>0</v>
      </c>
      <c r="AP247" s="102">
        <f t="shared" si="168"/>
        <v>0</v>
      </c>
      <c r="AQ247" s="102">
        <f t="shared" si="169"/>
        <v>0</v>
      </c>
      <c r="AT247" s="102">
        <f t="shared" si="170"/>
        <v>0</v>
      </c>
      <c r="AW247" s="102">
        <f t="shared" si="171"/>
        <v>0</v>
      </c>
      <c r="AX247" s="102">
        <f t="shared" si="172"/>
        <v>0</v>
      </c>
      <c r="AY247" s="102">
        <f t="shared" si="173"/>
        <v>0</v>
      </c>
      <c r="AZ247" s="102">
        <f t="shared" si="174"/>
        <v>0</v>
      </c>
      <c r="BA247" s="102">
        <f t="shared" si="175"/>
        <v>0</v>
      </c>
      <c r="BB247" s="102">
        <f t="shared" si="176"/>
        <v>0</v>
      </c>
      <c r="BC247" s="102">
        <f t="shared" si="177"/>
        <v>0</v>
      </c>
      <c r="BD247" s="102">
        <f t="shared" si="178"/>
        <v>0</v>
      </c>
      <c r="BE247" s="102">
        <f t="shared" si="179"/>
        <v>0</v>
      </c>
    </row>
    <row r="248" spans="1:57" s="102" customFormat="1" ht="27.75" hidden="1" customHeight="1">
      <c r="A248" s="1"/>
      <c r="B248" s="90">
        <v>2017</v>
      </c>
      <c r="C248" s="91">
        <v>8321</v>
      </c>
      <c r="D248" s="91">
        <v>1</v>
      </c>
      <c r="E248" s="92">
        <v>1</v>
      </c>
      <c r="F248" s="92">
        <v>2</v>
      </c>
      <c r="G248" s="92">
        <v>5000</v>
      </c>
      <c r="H248" s="92">
        <v>5100</v>
      </c>
      <c r="I248" s="92">
        <v>512</v>
      </c>
      <c r="J248" s="93">
        <v>11</v>
      </c>
      <c r="K248" s="140" t="s">
        <v>196</v>
      </c>
      <c r="L248" s="95">
        <v>0</v>
      </c>
      <c r="M248" s="95">
        <v>0</v>
      </c>
      <c r="N248" s="95">
        <f t="shared" si="197"/>
        <v>0</v>
      </c>
      <c r="O248" s="95">
        <v>0</v>
      </c>
      <c r="P248" s="95">
        <v>0</v>
      </c>
      <c r="Q248" s="95">
        <f t="shared" si="198"/>
        <v>0</v>
      </c>
      <c r="R248" s="95">
        <f t="shared" si="199"/>
        <v>0</v>
      </c>
      <c r="S248" s="96" t="s">
        <v>95</v>
      </c>
      <c r="T248" s="97"/>
      <c r="U248" s="98"/>
      <c r="V248" s="139" t="s">
        <v>47</v>
      </c>
      <c r="W248" s="1"/>
      <c r="X248" s="1"/>
      <c r="Y248" s="1">
        <f t="shared" si="161"/>
        <v>0</v>
      </c>
      <c r="Z248" s="1"/>
      <c r="AA248" s="1"/>
      <c r="AB248" s="1">
        <f t="shared" si="162"/>
        <v>0</v>
      </c>
      <c r="AC248" s="1">
        <f t="shared" si="163"/>
        <v>0</v>
      </c>
      <c r="AD248" s="1"/>
      <c r="AE248" s="1"/>
      <c r="AF248" s="1">
        <f t="shared" si="164"/>
        <v>0</v>
      </c>
      <c r="AG248" s="1"/>
      <c r="AH248" s="1"/>
      <c r="AI248" s="1">
        <f t="shared" si="165"/>
        <v>0</v>
      </c>
      <c r="AJ248" s="102">
        <f t="shared" si="166"/>
        <v>0</v>
      </c>
      <c r="AM248" s="102">
        <f t="shared" si="167"/>
        <v>0</v>
      </c>
      <c r="AP248" s="102">
        <f t="shared" si="168"/>
        <v>0</v>
      </c>
      <c r="AQ248" s="102">
        <f t="shared" si="169"/>
        <v>0</v>
      </c>
      <c r="AT248" s="102">
        <f t="shared" si="170"/>
        <v>0</v>
      </c>
      <c r="AW248" s="102">
        <f t="shared" si="171"/>
        <v>0</v>
      </c>
      <c r="AX248" s="102">
        <f t="shared" si="172"/>
        <v>0</v>
      </c>
      <c r="AY248" s="102">
        <f t="shared" si="173"/>
        <v>0</v>
      </c>
      <c r="AZ248" s="102">
        <f t="shared" si="174"/>
        <v>0</v>
      </c>
      <c r="BA248" s="102">
        <f t="shared" si="175"/>
        <v>0</v>
      </c>
      <c r="BB248" s="102">
        <f t="shared" si="176"/>
        <v>0</v>
      </c>
      <c r="BC248" s="102">
        <f t="shared" si="177"/>
        <v>0</v>
      </c>
      <c r="BD248" s="102">
        <f t="shared" si="178"/>
        <v>0</v>
      </c>
      <c r="BE248" s="102">
        <f t="shared" si="179"/>
        <v>0</v>
      </c>
    </row>
    <row r="249" spans="1:57" s="102" customFormat="1" ht="27.75" hidden="1" customHeight="1">
      <c r="A249" s="1"/>
      <c r="B249" s="90">
        <v>2017</v>
      </c>
      <c r="C249" s="91">
        <v>8321</v>
      </c>
      <c r="D249" s="91">
        <v>1</v>
      </c>
      <c r="E249" s="92">
        <v>1</v>
      </c>
      <c r="F249" s="92">
        <v>2</v>
      </c>
      <c r="G249" s="92">
        <v>5000</v>
      </c>
      <c r="H249" s="92">
        <v>5100</v>
      </c>
      <c r="I249" s="92">
        <v>512</v>
      </c>
      <c r="J249" s="93">
        <v>12</v>
      </c>
      <c r="K249" s="140" t="s">
        <v>197</v>
      </c>
      <c r="L249" s="95">
        <v>0</v>
      </c>
      <c r="M249" s="95">
        <v>0</v>
      </c>
      <c r="N249" s="95">
        <f t="shared" si="197"/>
        <v>0</v>
      </c>
      <c r="O249" s="95">
        <v>0</v>
      </c>
      <c r="P249" s="95">
        <v>0</v>
      </c>
      <c r="Q249" s="95">
        <f t="shared" si="198"/>
        <v>0</v>
      </c>
      <c r="R249" s="95">
        <f t="shared" si="199"/>
        <v>0</v>
      </c>
      <c r="S249" s="96" t="s">
        <v>95</v>
      </c>
      <c r="T249" s="97"/>
      <c r="U249" s="98"/>
      <c r="V249" s="139" t="s">
        <v>47</v>
      </c>
      <c r="W249" s="1"/>
      <c r="X249" s="1"/>
      <c r="Y249" s="1">
        <f t="shared" ref="Y249:Y312" si="200">+W249+X249</f>
        <v>0</v>
      </c>
      <c r="Z249" s="1"/>
      <c r="AA249" s="1"/>
      <c r="AB249" s="1">
        <f t="shared" ref="AB249:AB312" si="201">+Z249+AA249</f>
        <v>0</v>
      </c>
      <c r="AC249" s="1">
        <f t="shared" ref="AC249:AC312" si="202">+Y249+AB249</f>
        <v>0</v>
      </c>
      <c r="AD249" s="1"/>
      <c r="AE249" s="1"/>
      <c r="AF249" s="1">
        <f t="shared" ref="AF249:AF312" si="203">+AD249+AE249</f>
        <v>0</v>
      </c>
      <c r="AG249" s="1"/>
      <c r="AH249" s="1"/>
      <c r="AI249" s="1">
        <f t="shared" ref="AI249:AI312" si="204">+AG249+AH249</f>
        <v>0</v>
      </c>
      <c r="AJ249" s="102">
        <f t="shared" ref="AJ249:AJ312" si="205">+AF249+AI249</f>
        <v>0</v>
      </c>
      <c r="AM249" s="102">
        <f t="shared" ref="AM249:AM312" si="206">+AK249+AL249</f>
        <v>0</v>
      </c>
      <c r="AP249" s="102">
        <f t="shared" ref="AP249:AP312" si="207">+AN249+AO249</f>
        <v>0</v>
      </c>
      <c r="AQ249" s="102">
        <f t="shared" ref="AQ249:AQ312" si="208">+AM249+AP249</f>
        <v>0</v>
      </c>
      <c r="AT249" s="102">
        <f t="shared" ref="AT249:AT312" si="209">+AR249+AS249</f>
        <v>0</v>
      </c>
      <c r="AW249" s="102">
        <f t="shared" ref="AW249:AW312" si="210">+AU249+AV249</f>
        <v>0</v>
      </c>
      <c r="AX249" s="102">
        <f t="shared" ref="AX249:AX312" si="211">+AT249+AW249</f>
        <v>0</v>
      </c>
      <c r="AY249" s="102">
        <f t="shared" ref="AY249:AY312" si="212">+L249-W249-AD249-AK249-AR249</f>
        <v>0</v>
      </c>
      <c r="AZ249" s="102">
        <f t="shared" ref="AZ249:AZ312" si="213">+M249-X249-AE249-AL249-AS249</f>
        <v>0</v>
      </c>
      <c r="BA249" s="102">
        <f t="shared" ref="BA249:BA312" si="214">+N249-Y249-AI249-AM249-AT249</f>
        <v>0</v>
      </c>
      <c r="BB249" s="102">
        <f t="shared" ref="BB249:BB312" si="215">+O249-Z249-AG249-AN249-AU249</f>
        <v>0</v>
      </c>
      <c r="BC249" s="102">
        <f t="shared" ref="BC249:BC312" si="216">+P249-AA249-AH249-AO249-AV249</f>
        <v>0</v>
      </c>
      <c r="BD249" s="102">
        <f t="shared" ref="BD249:BD312" si="217">+Q249-AB249-AI249-AP249-AW249</f>
        <v>0</v>
      </c>
      <c r="BE249" s="102">
        <f t="shared" ref="BE249:BE312" si="218">+R249-AC249-AJ249-AQ249-AX249</f>
        <v>0</v>
      </c>
    </row>
    <row r="250" spans="1:57" s="102" customFormat="1" ht="27.75" hidden="1" customHeight="1">
      <c r="A250" s="1"/>
      <c r="B250" s="90">
        <v>2017</v>
      </c>
      <c r="C250" s="91">
        <v>8321</v>
      </c>
      <c r="D250" s="91">
        <v>1</v>
      </c>
      <c r="E250" s="92">
        <v>1</v>
      </c>
      <c r="F250" s="92">
        <v>2</v>
      </c>
      <c r="G250" s="92">
        <v>5000</v>
      </c>
      <c r="H250" s="92">
        <v>5100</v>
      </c>
      <c r="I250" s="92">
        <v>512</v>
      </c>
      <c r="J250" s="93">
        <v>13</v>
      </c>
      <c r="K250" s="140" t="s">
        <v>198</v>
      </c>
      <c r="L250" s="95">
        <v>0</v>
      </c>
      <c r="M250" s="95">
        <v>0</v>
      </c>
      <c r="N250" s="95">
        <f t="shared" si="197"/>
        <v>0</v>
      </c>
      <c r="O250" s="95">
        <v>0</v>
      </c>
      <c r="P250" s="95">
        <v>0</v>
      </c>
      <c r="Q250" s="95">
        <f t="shared" si="198"/>
        <v>0</v>
      </c>
      <c r="R250" s="95">
        <f t="shared" si="199"/>
        <v>0</v>
      </c>
      <c r="S250" s="96" t="s">
        <v>95</v>
      </c>
      <c r="T250" s="97"/>
      <c r="U250" s="98"/>
      <c r="V250" s="139" t="s">
        <v>47</v>
      </c>
      <c r="W250" s="1"/>
      <c r="X250" s="1"/>
      <c r="Y250" s="1">
        <f t="shared" si="200"/>
        <v>0</v>
      </c>
      <c r="Z250" s="1"/>
      <c r="AA250" s="1"/>
      <c r="AB250" s="1">
        <f t="shared" si="201"/>
        <v>0</v>
      </c>
      <c r="AC250" s="1">
        <f t="shared" si="202"/>
        <v>0</v>
      </c>
      <c r="AD250" s="1"/>
      <c r="AE250" s="1"/>
      <c r="AF250" s="1">
        <f t="shared" si="203"/>
        <v>0</v>
      </c>
      <c r="AG250" s="1"/>
      <c r="AH250" s="1"/>
      <c r="AI250" s="1">
        <f t="shared" si="204"/>
        <v>0</v>
      </c>
      <c r="AJ250" s="102">
        <f t="shared" si="205"/>
        <v>0</v>
      </c>
      <c r="AM250" s="102">
        <f t="shared" si="206"/>
        <v>0</v>
      </c>
      <c r="AP250" s="102">
        <f t="shared" si="207"/>
        <v>0</v>
      </c>
      <c r="AQ250" s="102">
        <f t="shared" si="208"/>
        <v>0</v>
      </c>
      <c r="AT250" s="102">
        <f t="shared" si="209"/>
        <v>0</v>
      </c>
      <c r="AW250" s="102">
        <f t="shared" si="210"/>
        <v>0</v>
      </c>
      <c r="AX250" s="102">
        <f t="shared" si="211"/>
        <v>0</v>
      </c>
      <c r="AY250" s="102">
        <f t="shared" si="212"/>
        <v>0</v>
      </c>
      <c r="AZ250" s="102">
        <f t="shared" si="213"/>
        <v>0</v>
      </c>
      <c r="BA250" s="102">
        <f t="shared" si="214"/>
        <v>0</v>
      </c>
      <c r="BB250" s="102">
        <f t="shared" si="215"/>
        <v>0</v>
      </c>
      <c r="BC250" s="102">
        <f t="shared" si="216"/>
        <v>0</v>
      </c>
      <c r="BD250" s="102">
        <f t="shared" si="217"/>
        <v>0</v>
      </c>
      <c r="BE250" s="102">
        <f t="shared" si="218"/>
        <v>0</v>
      </c>
    </row>
    <row r="251" spans="1:57" s="102" customFormat="1" ht="27.75" hidden="1" customHeight="1">
      <c r="A251" s="1"/>
      <c r="B251" s="90">
        <v>2017</v>
      </c>
      <c r="C251" s="91">
        <v>8321</v>
      </c>
      <c r="D251" s="91">
        <v>1</v>
      </c>
      <c r="E251" s="92">
        <v>1</v>
      </c>
      <c r="F251" s="92">
        <v>2</v>
      </c>
      <c r="G251" s="92">
        <v>5000</v>
      </c>
      <c r="H251" s="92">
        <v>5100</v>
      </c>
      <c r="I251" s="92">
        <v>512</v>
      </c>
      <c r="J251" s="93">
        <v>14</v>
      </c>
      <c r="K251" s="140" t="s">
        <v>199</v>
      </c>
      <c r="L251" s="95">
        <v>0</v>
      </c>
      <c r="M251" s="95">
        <v>0</v>
      </c>
      <c r="N251" s="95">
        <f t="shared" si="197"/>
        <v>0</v>
      </c>
      <c r="O251" s="95">
        <v>0</v>
      </c>
      <c r="P251" s="95">
        <v>0</v>
      </c>
      <c r="Q251" s="95">
        <f t="shared" si="198"/>
        <v>0</v>
      </c>
      <c r="R251" s="95">
        <f t="shared" si="199"/>
        <v>0</v>
      </c>
      <c r="S251" s="96" t="s">
        <v>95</v>
      </c>
      <c r="T251" s="97"/>
      <c r="U251" s="98"/>
      <c r="V251" s="139" t="s">
        <v>47</v>
      </c>
      <c r="W251" s="1"/>
      <c r="X251" s="1"/>
      <c r="Y251" s="1">
        <f t="shared" si="200"/>
        <v>0</v>
      </c>
      <c r="Z251" s="1"/>
      <c r="AA251" s="1"/>
      <c r="AB251" s="1">
        <f t="shared" si="201"/>
        <v>0</v>
      </c>
      <c r="AC251" s="1">
        <f t="shared" si="202"/>
        <v>0</v>
      </c>
      <c r="AD251" s="1"/>
      <c r="AE251" s="1"/>
      <c r="AF251" s="1">
        <f t="shared" si="203"/>
        <v>0</v>
      </c>
      <c r="AG251" s="1"/>
      <c r="AH251" s="1"/>
      <c r="AI251" s="1">
        <f t="shared" si="204"/>
        <v>0</v>
      </c>
      <c r="AJ251" s="102">
        <f t="shared" si="205"/>
        <v>0</v>
      </c>
      <c r="AM251" s="102">
        <f t="shared" si="206"/>
        <v>0</v>
      </c>
      <c r="AP251" s="102">
        <f t="shared" si="207"/>
        <v>0</v>
      </c>
      <c r="AQ251" s="102">
        <f t="shared" si="208"/>
        <v>0</v>
      </c>
      <c r="AT251" s="102">
        <f t="shared" si="209"/>
        <v>0</v>
      </c>
      <c r="AW251" s="102">
        <f t="shared" si="210"/>
        <v>0</v>
      </c>
      <c r="AX251" s="102">
        <f t="shared" si="211"/>
        <v>0</v>
      </c>
      <c r="AY251" s="102">
        <f t="shared" si="212"/>
        <v>0</v>
      </c>
      <c r="AZ251" s="102">
        <f t="shared" si="213"/>
        <v>0</v>
      </c>
      <c r="BA251" s="102">
        <f t="shared" si="214"/>
        <v>0</v>
      </c>
      <c r="BB251" s="102">
        <f t="shared" si="215"/>
        <v>0</v>
      </c>
      <c r="BC251" s="102">
        <f t="shared" si="216"/>
        <v>0</v>
      </c>
      <c r="BD251" s="102">
        <f t="shared" si="217"/>
        <v>0</v>
      </c>
      <c r="BE251" s="102">
        <f t="shared" si="218"/>
        <v>0</v>
      </c>
    </row>
    <row r="252" spans="1:57" s="102" customFormat="1" ht="27.75" hidden="1" customHeight="1">
      <c r="A252" s="1"/>
      <c r="B252" s="90">
        <v>2017</v>
      </c>
      <c r="C252" s="91">
        <v>8321</v>
      </c>
      <c r="D252" s="91">
        <v>1</v>
      </c>
      <c r="E252" s="92">
        <v>1</v>
      </c>
      <c r="F252" s="92">
        <v>2</v>
      </c>
      <c r="G252" s="92">
        <v>5000</v>
      </c>
      <c r="H252" s="92">
        <v>5100</v>
      </c>
      <c r="I252" s="92">
        <v>512</v>
      </c>
      <c r="J252" s="93">
        <v>15</v>
      </c>
      <c r="K252" s="140" t="s">
        <v>200</v>
      </c>
      <c r="L252" s="95">
        <v>0</v>
      </c>
      <c r="M252" s="95">
        <v>0</v>
      </c>
      <c r="N252" s="95">
        <f t="shared" si="197"/>
        <v>0</v>
      </c>
      <c r="O252" s="95">
        <v>0</v>
      </c>
      <c r="P252" s="95">
        <v>0</v>
      </c>
      <c r="Q252" s="95">
        <f t="shared" si="198"/>
        <v>0</v>
      </c>
      <c r="R252" s="95">
        <f t="shared" si="199"/>
        <v>0</v>
      </c>
      <c r="S252" s="96" t="s">
        <v>95</v>
      </c>
      <c r="T252" s="97"/>
      <c r="U252" s="98"/>
      <c r="V252" s="139" t="s">
        <v>47</v>
      </c>
      <c r="W252" s="1"/>
      <c r="X252" s="1"/>
      <c r="Y252" s="1">
        <f t="shared" si="200"/>
        <v>0</v>
      </c>
      <c r="Z252" s="1"/>
      <c r="AA252" s="1"/>
      <c r="AB252" s="1">
        <f t="shared" si="201"/>
        <v>0</v>
      </c>
      <c r="AC252" s="1">
        <f t="shared" si="202"/>
        <v>0</v>
      </c>
      <c r="AD252" s="1"/>
      <c r="AE252" s="1"/>
      <c r="AF252" s="1">
        <f t="shared" si="203"/>
        <v>0</v>
      </c>
      <c r="AG252" s="1"/>
      <c r="AH252" s="1"/>
      <c r="AI252" s="1">
        <f t="shared" si="204"/>
        <v>0</v>
      </c>
      <c r="AJ252" s="102">
        <f t="shared" si="205"/>
        <v>0</v>
      </c>
      <c r="AM252" s="102">
        <f t="shared" si="206"/>
        <v>0</v>
      </c>
      <c r="AP252" s="102">
        <f t="shared" si="207"/>
        <v>0</v>
      </c>
      <c r="AQ252" s="102">
        <f t="shared" si="208"/>
        <v>0</v>
      </c>
      <c r="AT252" s="102">
        <f t="shared" si="209"/>
        <v>0</v>
      </c>
      <c r="AW252" s="102">
        <f t="shared" si="210"/>
        <v>0</v>
      </c>
      <c r="AX252" s="102">
        <f t="shared" si="211"/>
        <v>0</v>
      </c>
      <c r="AY252" s="102">
        <f t="shared" si="212"/>
        <v>0</v>
      </c>
      <c r="AZ252" s="102">
        <f t="shared" si="213"/>
        <v>0</v>
      </c>
      <c r="BA252" s="102">
        <f t="shared" si="214"/>
        <v>0</v>
      </c>
      <c r="BB252" s="102">
        <f t="shared" si="215"/>
        <v>0</v>
      </c>
      <c r="BC252" s="102">
        <f t="shared" si="216"/>
        <v>0</v>
      </c>
      <c r="BD252" s="102">
        <f t="shared" si="217"/>
        <v>0</v>
      </c>
      <c r="BE252" s="102">
        <f t="shared" si="218"/>
        <v>0</v>
      </c>
    </row>
    <row r="253" spans="1:57" s="102" customFormat="1" ht="27.75" hidden="1" customHeight="1">
      <c r="A253" s="1"/>
      <c r="B253" s="90">
        <v>2017</v>
      </c>
      <c r="C253" s="91">
        <v>8321</v>
      </c>
      <c r="D253" s="91">
        <v>1</v>
      </c>
      <c r="E253" s="92">
        <v>1</v>
      </c>
      <c r="F253" s="92">
        <v>2</v>
      </c>
      <c r="G253" s="92">
        <v>5000</v>
      </c>
      <c r="H253" s="92">
        <v>5100</v>
      </c>
      <c r="I253" s="92">
        <v>512</v>
      </c>
      <c r="J253" s="93">
        <v>16</v>
      </c>
      <c r="K253" s="136" t="s">
        <v>201</v>
      </c>
      <c r="L253" s="95">
        <v>0</v>
      </c>
      <c r="M253" s="95">
        <v>0</v>
      </c>
      <c r="N253" s="95">
        <f t="shared" si="197"/>
        <v>0</v>
      </c>
      <c r="O253" s="95">
        <v>0</v>
      </c>
      <c r="P253" s="95">
        <v>0</v>
      </c>
      <c r="Q253" s="95">
        <f t="shared" si="198"/>
        <v>0</v>
      </c>
      <c r="R253" s="95">
        <f t="shared" si="199"/>
        <v>0</v>
      </c>
      <c r="S253" s="96" t="s">
        <v>95</v>
      </c>
      <c r="T253" s="97"/>
      <c r="U253" s="98"/>
      <c r="V253" s="139" t="s">
        <v>47</v>
      </c>
      <c r="W253" s="1"/>
      <c r="X253" s="1"/>
      <c r="Y253" s="1">
        <f t="shared" si="200"/>
        <v>0</v>
      </c>
      <c r="Z253" s="1"/>
      <c r="AA253" s="1"/>
      <c r="AB253" s="1">
        <f t="shared" si="201"/>
        <v>0</v>
      </c>
      <c r="AC253" s="1">
        <f t="shared" si="202"/>
        <v>0</v>
      </c>
      <c r="AD253" s="1"/>
      <c r="AE253" s="1"/>
      <c r="AF253" s="1">
        <f t="shared" si="203"/>
        <v>0</v>
      </c>
      <c r="AG253" s="1"/>
      <c r="AH253" s="1"/>
      <c r="AI253" s="1">
        <f t="shared" si="204"/>
        <v>0</v>
      </c>
      <c r="AJ253" s="102">
        <f t="shared" si="205"/>
        <v>0</v>
      </c>
      <c r="AM253" s="102">
        <f t="shared" si="206"/>
        <v>0</v>
      </c>
      <c r="AP253" s="102">
        <f t="shared" si="207"/>
        <v>0</v>
      </c>
      <c r="AQ253" s="102">
        <f t="shared" si="208"/>
        <v>0</v>
      </c>
      <c r="AT253" s="102">
        <f t="shared" si="209"/>
        <v>0</v>
      </c>
      <c r="AW253" s="102">
        <f t="shared" si="210"/>
        <v>0</v>
      </c>
      <c r="AX253" s="102">
        <f t="shared" si="211"/>
        <v>0</v>
      </c>
      <c r="AY253" s="102">
        <f t="shared" si="212"/>
        <v>0</v>
      </c>
      <c r="AZ253" s="102">
        <f t="shared" si="213"/>
        <v>0</v>
      </c>
      <c r="BA253" s="102">
        <f t="shared" si="214"/>
        <v>0</v>
      </c>
      <c r="BB253" s="102">
        <f t="shared" si="215"/>
        <v>0</v>
      </c>
      <c r="BC253" s="102">
        <f t="shared" si="216"/>
        <v>0</v>
      </c>
      <c r="BD253" s="102">
        <f t="shared" si="217"/>
        <v>0</v>
      </c>
      <c r="BE253" s="102">
        <f t="shared" si="218"/>
        <v>0</v>
      </c>
    </row>
    <row r="254" spans="1:57" s="102" customFormat="1" ht="27.75" hidden="1" customHeight="1">
      <c r="A254" s="1"/>
      <c r="B254" s="90">
        <v>2017</v>
      </c>
      <c r="C254" s="91">
        <v>8321</v>
      </c>
      <c r="D254" s="91">
        <v>1</v>
      </c>
      <c r="E254" s="92">
        <v>1</v>
      </c>
      <c r="F254" s="92">
        <v>2</v>
      </c>
      <c r="G254" s="92">
        <v>5000</v>
      </c>
      <c r="H254" s="92">
        <v>5100</v>
      </c>
      <c r="I254" s="92">
        <v>512</v>
      </c>
      <c r="J254" s="93">
        <v>17</v>
      </c>
      <c r="K254" s="140" t="s">
        <v>202</v>
      </c>
      <c r="L254" s="95">
        <v>0</v>
      </c>
      <c r="M254" s="95">
        <v>0</v>
      </c>
      <c r="N254" s="95">
        <f t="shared" si="197"/>
        <v>0</v>
      </c>
      <c r="O254" s="95">
        <v>0</v>
      </c>
      <c r="P254" s="95">
        <v>0</v>
      </c>
      <c r="Q254" s="95">
        <f t="shared" si="198"/>
        <v>0</v>
      </c>
      <c r="R254" s="95">
        <f t="shared" si="199"/>
        <v>0</v>
      </c>
      <c r="S254" s="96" t="s">
        <v>95</v>
      </c>
      <c r="T254" s="97"/>
      <c r="U254" s="98"/>
      <c r="V254" s="139" t="s">
        <v>47</v>
      </c>
      <c r="W254" s="1"/>
      <c r="X254" s="1"/>
      <c r="Y254" s="1">
        <f t="shared" si="200"/>
        <v>0</v>
      </c>
      <c r="Z254" s="1"/>
      <c r="AA254" s="1"/>
      <c r="AB254" s="1">
        <f t="shared" si="201"/>
        <v>0</v>
      </c>
      <c r="AC254" s="1">
        <f t="shared" si="202"/>
        <v>0</v>
      </c>
      <c r="AD254" s="1"/>
      <c r="AE254" s="1"/>
      <c r="AF254" s="1">
        <f t="shared" si="203"/>
        <v>0</v>
      </c>
      <c r="AG254" s="1"/>
      <c r="AH254" s="1"/>
      <c r="AI254" s="1">
        <f t="shared" si="204"/>
        <v>0</v>
      </c>
      <c r="AJ254" s="102">
        <f t="shared" si="205"/>
        <v>0</v>
      </c>
      <c r="AM254" s="102">
        <f t="shared" si="206"/>
        <v>0</v>
      </c>
      <c r="AP254" s="102">
        <f t="shared" si="207"/>
        <v>0</v>
      </c>
      <c r="AQ254" s="102">
        <f t="shared" si="208"/>
        <v>0</v>
      </c>
      <c r="AT254" s="102">
        <f t="shared" si="209"/>
        <v>0</v>
      </c>
      <c r="AW254" s="102">
        <f t="shared" si="210"/>
        <v>0</v>
      </c>
      <c r="AX254" s="102">
        <f t="shared" si="211"/>
        <v>0</v>
      </c>
      <c r="AY254" s="102">
        <f t="shared" si="212"/>
        <v>0</v>
      </c>
      <c r="AZ254" s="102">
        <f t="shared" si="213"/>
        <v>0</v>
      </c>
      <c r="BA254" s="102">
        <f t="shared" si="214"/>
        <v>0</v>
      </c>
      <c r="BB254" s="102">
        <f t="shared" si="215"/>
        <v>0</v>
      </c>
      <c r="BC254" s="102">
        <f t="shared" si="216"/>
        <v>0</v>
      </c>
      <c r="BD254" s="102">
        <f t="shared" si="217"/>
        <v>0</v>
      </c>
      <c r="BE254" s="102">
        <f t="shared" si="218"/>
        <v>0</v>
      </c>
    </row>
    <row r="255" spans="1:57" s="102" customFormat="1" ht="27.75" hidden="1" customHeight="1">
      <c r="A255" s="1"/>
      <c r="B255" s="90">
        <v>2017</v>
      </c>
      <c r="C255" s="91">
        <v>8321</v>
      </c>
      <c r="D255" s="91">
        <v>1</v>
      </c>
      <c r="E255" s="92">
        <v>1</v>
      </c>
      <c r="F255" s="92">
        <v>2</v>
      </c>
      <c r="G255" s="92">
        <v>5000</v>
      </c>
      <c r="H255" s="92">
        <v>5100</v>
      </c>
      <c r="I255" s="92">
        <v>512</v>
      </c>
      <c r="J255" s="93">
        <v>18</v>
      </c>
      <c r="K255" s="140" t="s">
        <v>203</v>
      </c>
      <c r="L255" s="95">
        <v>0</v>
      </c>
      <c r="M255" s="95">
        <v>0</v>
      </c>
      <c r="N255" s="95">
        <f t="shared" si="197"/>
        <v>0</v>
      </c>
      <c r="O255" s="95">
        <v>0</v>
      </c>
      <c r="P255" s="95">
        <v>0</v>
      </c>
      <c r="Q255" s="95">
        <f t="shared" si="198"/>
        <v>0</v>
      </c>
      <c r="R255" s="95">
        <f t="shared" si="199"/>
        <v>0</v>
      </c>
      <c r="S255" s="96" t="s">
        <v>95</v>
      </c>
      <c r="T255" s="97"/>
      <c r="U255" s="98"/>
      <c r="V255" s="139" t="s">
        <v>47</v>
      </c>
      <c r="W255" s="1"/>
      <c r="X255" s="1"/>
      <c r="Y255" s="1">
        <f t="shared" si="200"/>
        <v>0</v>
      </c>
      <c r="Z255" s="1"/>
      <c r="AA255" s="1"/>
      <c r="AB255" s="1">
        <f t="shared" si="201"/>
        <v>0</v>
      </c>
      <c r="AC255" s="1">
        <f t="shared" si="202"/>
        <v>0</v>
      </c>
      <c r="AD255" s="1"/>
      <c r="AE255" s="1"/>
      <c r="AF255" s="1">
        <f t="shared" si="203"/>
        <v>0</v>
      </c>
      <c r="AG255" s="1"/>
      <c r="AH255" s="1"/>
      <c r="AI255" s="1">
        <f t="shared" si="204"/>
        <v>0</v>
      </c>
      <c r="AJ255" s="102">
        <f t="shared" si="205"/>
        <v>0</v>
      </c>
      <c r="AM255" s="102">
        <f t="shared" si="206"/>
        <v>0</v>
      </c>
      <c r="AP255" s="102">
        <f t="shared" si="207"/>
        <v>0</v>
      </c>
      <c r="AQ255" s="102">
        <f t="shared" si="208"/>
        <v>0</v>
      </c>
      <c r="AT255" s="102">
        <f t="shared" si="209"/>
        <v>0</v>
      </c>
      <c r="AW255" s="102">
        <f t="shared" si="210"/>
        <v>0</v>
      </c>
      <c r="AX255" s="102">
        <f t="shared" si="211"/>
        <v>0</v>
      </c>
      <c r="AY255" s="102">
        <f t="shared" si="212"/>
        <v>0</v>
      </c>
      <c r="AZ255" s="102">
        <f t="shared" si="213"/>
        <v>0</v>
      </c>
      <c r="BA255" s="102">
        <f t="shared" si="214"/>
        <v>0</v>
      </c>
      <c r="BB255" s="102">
        <f t="shared" si="215"/>
        <v>0</v>
      </c>
      <c r="BC255" s="102">
        <f t="shared" si="216"/>
        <v>0</v>
      </c>
      <c r="BD255" s="102">
        <f t="shared" si="217"/>
        <v>0</v>
      </c>
      <c r="BE255" s="102">
        <f t="shared" si="218"/>
        <v>0</v>
      </c>
    </row>
    <row r="256" spans="1:57" s="102" customFormat="1" ht="27.75" hidden="1" customHeight="1">
      <c r="A256" s="1"/>
      <c r="B256" s="90">
        <v>2017</v>
      </c>
      <c r="C256" s="91">
        <v>8321</v>
      </c>
      <c r="D256" s="91">
        <v>1</v>
      </c>
      <c r="E256" s="92">
        <v>1</v>
      </c>
      <c r="F256" s="92">
        <v>2</v>
      </c>
      <c r="G256" s="92">
        <v>5000</v>
      </c>
      <c r="H256" s="92">
        <v>5100</v>
      </c>
      <c r="I256" s="92">
        <v>512</v>
      </c>
      <c r="J256" s="93">
        <v>19</v>
      </c>
      <c r="K256" s="140" t="s">
        <v>204</v>
      </c>
      <c r="L256" s="95">
        <v>0</v>
      </c>
      <c r="M256" s="95">
        <v>0</v>
      </c>
      <c r="N256" s="95">
        <f t="shared" si="197"/>
        <v>0</v>
      </c>
      <c r="O256" s="95">
        <v>0</v>
      </c>
      <c r="P256" s="95">
        <v>0</v>
      </c>
      <c r="Q256" s="95">
        <f t="shared" si="198"/>
        <v>0</v>
      </c>
      <c r="R256" s="95">
        <f t="shared" si="199"/>
        <v>0</v>
      </c>
      <c r="S256" s="96" t="s">
        <v>95</v>
      </c>
      <c r="T256" s="97"/>
      <c r="U256" s="98"/>
      <c r="V256" s="139" t="s">
        <v>47</v>
      </c>
      <c r="W256" s="1"/>
      <c r="X256" s="1"/>
      <c r="Y256" s="1">
        <f t="shared" si="200"/>
        <v>0</v>
      </c>
      <c r="Z256" s="1"/>
      <c r="AA256" s="1"/>
      <c r="AB256" s="1">
        <f t="shared" si="201"/>
        <v>0</v>
      </c>
      <c r="AC256" s="1">
        <f t="shared" si="202"/>
        <v>0</v>
      </c>
      <c r="AD256" s="1"/>
      <c r="AE256" s="1"/>
      <c r="AF256" s="1">
        <f t="shared" si="203"/>
        <v>0</v>
      </c>
      <c r="AG256" s="1"/>
      <c r="AH256" s="1"/>
      <c r="AI256" s="1">
        <f t="shared" si="204"/>
        <v>0</v>
      </c>
      <c r="AJ256" s="102">
        <f t="shared" si="205"/>
        <v>0</v>
      </c>
      <c r="AM256" s="102">
        <f t="shared" si="206"/>
        <v>0</v>
      </c>
      <c r="AP256" s="102">
        <f t="shared" si="207"/>
        <v>0</v>
      </c>
      <c r="AQ256" s="102">
        <f t="shared" si="208"/>
        <v>0</v>
      </c>
      <c r="AT256" s="102">
        <f t="shared" si="209"/>
        <v>0</v>
      </c>
      <c r="AW256" s="102">
        <f t="shared" si="210"/>
        <v>0</v>
      </c>
      <c r="AX256" s="102">
        <f t="shared" si="211"/>
        <v>0</v>
      </c>
      <c r="AY256" s="102">
        <f t="shared" si="212"/>
        <v>0</v>
      </c>
      <c r="AZ256" s="102">
        <f t="shared" si="213"/>
        <v>0</v>
      </c>
      <c r="BA256" s="102">
        <f t="shared" si="214"/>
        <v>0</v>
      </c>
      <c r="BB256" s="102">
        <f t="shared" si="215"/>
        <v>0</v>
      </c>
      <c r="BC256" s="102">
        <f t="shared" si="216"/>
        <v>0</v>
      </c>
      <c r="BD256" s="102">
        <f t="shared" si="217"/>
        <v>0</v>
      </c>
      <c r="BE256" s="102">
        <f t="shared" si="218"/>
        <v>0</v>
      </c>
    </row>
    <row r="257" spans="1:57" s="102" customFormat="1" ht="27.75" hidden="1" customHeight="1">
      <c r="A257" s="1"/>
      <c r="B257" s="90">
        <v>2017</v>
      </c>
      <c r="C257" s="91">
        <v>8321</v>
      </c>
      <c r="D257" s="91">
        <v>1</v>
      </c>
      <c r="E257" s="92">
        <v>1</v>
      </c>
      <c r="F257" s="92">
        <v>2</v>
      </c>
      <c r="G257" s="92">
        <v>5000</v>
      </c>
      <c r="H257" s="92">
        <v>5100</v>
      </c>
      <c r="I257" s="92">
        <v>512</v>
      </c>
      <c r="J257" s="93">
        <v>20</v>
      </c>
      <c r="K257" s="140" t="s">
        <v>205</v>
      </c>
      <c r="L257" s="95">
        <v>0</v>
      </c>
      <c r="M257" s="95">
        <v>0</v>
      </c>
      <c r="N257" s="95">
        <f t="shared" si="197"/>
        <v>0</v>
      </c>
      <c r="O257" s="95">
        <v>0</v>
      </c>
      <c r="P257" s="95">
        <v>0</v>
      </c>
      <c r="Q257" s="95">
        <f t="shared" si="198"/>
        <v>0</v>
      </c>
      <c r="R257" s="95">
        <f t="shared" si="199"/>
        <v>0</v>
      </c>
      <c r="S257" s="96" t="s">
        <v>95</v>
      </c>
      <c r="T257" s="97"/>
      <c r="U257" s="98"/>
      <c r="V257" s="139" t="s">
        <v>47</v>
      </c>
      <c r="W257" s="1"/>
      <c r="X257" s="1"/>
      <c r="Y257" s="1">
        <f t="shared" si="200"/>
        <v>0</v>
      </c>
      <c r="Z257" s="1"/>
      <c r="AA257" s="1"/>
      <c r="AB257" s="1">
        <f t="shared" si="201"/>
        <v>0</v>
      </c>
      <c r="AC257" s="1">
        <f t="shared" si="202"/>
        <v>0</v>
      </c>
      <c r="AD257" s="1"/>
      <c r="AE257" s="1"/>
      <c r="AF257" s="1">
        <f t="shared" si="203"/>
        <v>0</v>
      </c>
      <c r="AG257" s="1"/>
      <c r="AH257" s="1"/>
      <c r="AI257" s="1">
        <f t="shared" si="204"/>
        <v>0</v>
      </c>
      <c r="AJ257" s="102">
        <f t="shared" si="205"/>
        <v>0</v>
      </c>
      <c r="AM257" s="102">
        <f t="shared" si="206"/>
        <v>0</v>
      </c>
      <c r="AP257" s="102">
        <f t="shared" si="207"/>
        <v>0</v>
      </c>
      <c r="AQ257" s="102">
        <f t="shared" si="208"/>
        <v>0</v>
      </c>
      <c r="AT257" s="102">
        <f t="shared" si="209"/>
        <v>0</v>
      </c>
      <c r="AW257" s="102">
        <f t="shared" si="210"/>
        <v>0</v>
      </c>
      <c r="AX257" s="102">
        <f t="shared" si="211"/>
        <v>0</v>
      </c>
      <c r="AY257" s="102">
        <f t="shared" si="212"/>
        <v>0</v>
      </c>
      <c r="AZ257" s="102">
        <f t="shared" si="213"/>
        <v>0</v>
      </c>
      <c r="BA257" s="102">
        <f t="shared" si="214"/>
        <v>0</v>
      </c>
      <c r="BB257" s="102">
        <f t="shared" si="215"/>
        <v>0</v>
      </c>
      <c r="BC257" s="102">
        <f t="shared" si="216"/>
        <v>0</v>
      </c>
      <c r="BD257" s="102">
        <f t="shared" si="217"/>
        <v>0</v>
      </c>
      <c r="BE257" s="102">
        <f t="shared" si="218"/>
        <v>0</v>
      </c>
    </row>
    <row r="258" spans="1:57" s="102" customFormat="1" ht="27.75" hidden="1" customHeight="1">
      <c r="A258" s="1"/>
      <c r="B258" s="90">
        <v>2017</v>
      </c>
      <c r="C258" s="91">
        <v>8321</v>
      </c>
      <c r="D258" s="91">
        <v>1</v>
      </c>
      <c r="E258" s="92">
        <v>1</v>
      </c>
      <c r="F258" s="92">
        <v>2</v>
      </c>
      <c r="G258" s="92">
        <v>5000</v>
      </c>
      <c r="H258" s="92">
        <v>5100</v>
      </c>
      <c r="I258" s="92">
        <v>512</v>
      </c>
      <c r="J258" s="93">
        <v>21</v>
      </c>
      <c r="K258" s="140" t="s">
        <v>206</v>
      </c>
      <c r="L258" s="95">
        <v>0</v>
      </c>
      <c r="M258" s="95">
        <v>0</v>
      </c>
      <c r="N258" s="95">
        <f t="shared" si="197"/>
        <v>0</v>
      </c>
      <c r="O258" s="95">
        <v>0</v>
      </c>
      <c r="P258" s="95">
        <v>0</v>
      </c>
      <c r="Q258" s="95">
        <f t="shared" si="198"/>
        <v>0</v>
      </c>
      <c r="R258" s="95">
        <f t="shared" si="199"/>
        <v>0</v>
      </c>
      <c r="S258" s="96" t="s">
        <v>95</v>
      </c>
      <c r="T258" s="97"/>
      <c r="U258" s="98"/>
      <c r="V258" s="139" t="s">
        <v>47</v>
      </c>
      <c r="W258" s="1"/>
      <c r="X258" s="1"/>
      <c r="Y258" s="1">
        <f t="shared" si="200"/>
        <v>0</v>
      </c>
      <c r="Z258" s="1"/>
      <c r="AA258" s="1"/>
      <c r="AB258" s="1">
        <f t="shared" si="201"/>
        <v>0</v>
      </c>
      <c r="AC258" s="1">
        <f t="shared" si="202"/>
        <v>0</v>
      </c>
      <c r="AD258" s="1"/>
      <c r="AE258" s="1"/>
      <c r="AF258" s="1">
        <f t="shared" si="203"/>
        <v>0</v>
      </c>
      <c r="AG258" s="1"/>
      <c r="AH258" s="1"/>
      <c r="AI258" s="1">
        <f t="shared" si="204"/>
        <v>0</v>
      </c>
      <c r="AJ258" s="102">
        <f t="shared" si="205"/>
        <v>0</v>
      </c>
      <c r="AM258" s="102">
        <f t="shared" si="206"/>
        <v>0</v>
      </c>
      <c r="AP258" s="102">
        <f t="shared" si="207"/>
        <v>0</v>
      </c>
      <c r="AQ258" s="102">
        <f t="shared" si="208"/>
        <v>0</v>
      </c>
      <c r="AT258" s="102">
        <f t="shared" si="209"/>
        <v>0</v>
      </c>
      <c r="AW258" s="102">
        <f t="shared" si="210"/>
        <v>0</v>
      </c>
      <c r="AX258" s="102">
        <f t="shared" si="211"/>
        <v>0</v>
      </c>
      <c r="AY258" s="102">
        <f t="shared" si="212"/>
        <v>0</v>
      </c>
      <c r="AZ258" s="102">
        <f t="shared" si="213"/>
        <v>0</v>
      </c>
      <c r="BA258" s="102">
        <f t="shared" si="214"/>
        <v>0</v>
      </c>
      <c r="BB258" s="102">
        <f t="shared" si="215"/>
        <v>0</v>
      </c>
      <c r="BC258" s="102">
        <f t="shared" si="216"/>
        <v>0</v>
      </c>
      <c r="BD258" s="102">
        <f t="shared" si="217"/>
        <v>0</v>
      </c>
      <c r="BE258" s="102">
        <f t="shared" si="218"/>
        <v>0</v>
      </c>
    </row>
    <row r="259" spans="1:57" s="102" customFormat="1" ht="27.75" hidden="1" customHeight="1">
      <c r="A259" s="1"/>
      <c r="B259" s="90">
        <v>2017</v>
      </c>
      <c r="C259" s="91">
        <v>8321</v>
      </c>
      <c r="D259" s="91">
        <v>1</v>
      </c>
      <c r="E259" s="92">
        <v>1</v>
      </c>
      <c r="F259" s="92">
        <v>2</v>
      </c>
      <c r="G259" s="92">
        <v>5000</v>
      </c>
      <c r="H259" s="92">
        <v>5100</v>
      </c>
      <c r="I259" s="92">
        <v>512</v>
      </c>
      <c r="J259" s="93">
        <v>22</v>
      </c>
      <c r="K259" s="140" t="s">
        <v>207</v>
      </c>
      <c r="L259" s="95">
        <v>0</v>
      </c>
      <c r="M259" s="95">
        <v>0</v>
      </c>
      <c r="N259" s="95">
        <f t="shared" si="197"/>
        <v>0</v>
      </c>
      <c r="O259" s="95">
        <v>0</v>
      </c>
      <c r="P259" s="95">
        <v>0</v>
      </c>
      <c r="Q259" s="95">
        <f t="shared" si="198"/>
        <v>0</v>
      </c>
      <c r="R259" s="95">
        <f t="shared" si="199"/>
        <v>0</v>
      </c>
      <c r="S259" s="96" t="s">
        <v>95</v>
      </c>
      <c r="T259" s="97"/>
      <c r="U259" s="98"/>
      <c r="V259" s="139" t="s">
        <v>47</v>
      </c>
      <c r="W259" s="1"/>
      <c r="X259" s="1"/>
      <c r="Y259" s="1">
        <f t="shared" si="200"/>
        <v>0</v>
      </c>
      <c r="Z259" s="1"/>
      <c r="AA259" s="1"/>
      <c r="AB259" s="1">
        <f t="shared" si="201"/>
        <v>0</v>
      </c>
      <c r="AC259" s="1">
        <f t="shared" si="202"/>
        <v>0</v>
      </c>
      <c r="AD259" s="1"/>
      <c r="AE259" s="1"/>
      <c r="AF259" s="1">
        <f t="shared" si="203"/>
        <v>0</v>
      </c>
      <c r="AG259" s="1"/>
      <c r="AH259" s="1"/>
      <c r="AI259" s="1">
        <f t="shared" si="204"/>
        <v>0</v>
      </c>
      <c r="AJ259" s="102">
        <f t="shared" si="205"/>
        <v>0</v>
      </c>
      <c r="AM259" s="102">
        <f t="shared" si="206"/>
        <v>0</v>
      </c>
      <c r="AP259" s="102">
        <f t="shared" si="207"/>
        <v>0</v>
      </c>
      <c r="AQ259" s="102">
        <f t="shared" si="208"/>
        <v>0</v>
      </c>
      <c r="AT259" s="102">
        <f t="shared" si="209"/>
        <v>0</v>
      </c>
      <c r="AW259" s="102">
        <f t="shared" si="210"/>
        <v>0</v>
      </c>
      <c r="AX259" s="102">
        <f t="shared" si="211"/>
        <v>0</v>
      </c>
      <c r="AY259" s="102">
        <f t="shared" si="212"/>
        <v>0</v>
      </c>
      <c r="AZ259" s="102">
        <f t="shared" si="213"/>
        <v>0</v>
      </c>
      <c r="BA259" s="102">
        <f t="shared" si="214"/>
        <v>0</v>
      </c>
      <c r="BB259" s="102">
        <f t="shared" si="215"/>
        <v>0</v>
      </c>
      <c r="BC259" s="102">
        <f t="shared" si="216"/>
        <v>0</v>
      </c>
      <c r="BD259" s="102">
        <f t="shared" si="217"/>
        <v>0</v>
      </c>
      <c r="BE259" s="102">
        <f t="shared" si="218"/>
        <v>0</v>
      </c>
    </row>
    <row r="260" spans="1:57" s="114" customFormat="1" ht="55.5" hidden="1" customHeight="1">
      <c r="A260" s="1"/>
      <c r="B260" s="83">
        <v>2017</v>
      </c>
      <c r="C260" s="84">
        <v>8321</v>
      </c>
      <c r="D260" s="84">
        <v>1</v>
      </c>
      <c r="E260" s="83">
        <v>1</v>
      </c>
      <c r="F260" s="83">
        <v>2</v>
      </c>
      <c r="G260" s="83">
        <v>5000</v>
      </c>
      <c r="H260" s="83">
        <v>5100</v>
      </c>
      <c r="I260" s="83">
        <v>515</v>
      </c>
      <c r="J260" s="83"/>
      <c r="K260" s="85" t="s">
        <v>110</v>
      </c>
      <c r="L260" s="86">
        <f>SUM(L261:L276)</f>
        <v>0</v>
      </c>
      <c r="M260" s="86">
        <f t="shared" ref="M260:R260" si="219">SUM(M261:M276)</f>
        <v>0</v>
      </c>
      <c r="N260" s="86">
        <f t="shared" si="219"/>
        <v>0</v>
      </c>
      <c r="O260" s="86">
        <f t="shared" si="219"/>
        <v>0</v>
      </c>
      <c r="P260" s="86">
        <f t="shared" si="219"/>
        <v>0</v>
      </c>
      <c r="Q260" s="86">
        <f t="shared" si="219"/>
        <v>0</v>
      </c>
      <c r="R260" s="86">
        <f t="shared" si="219"/>
        <v>0</v>
      </c>
      <c r="S260" s="86"/>
      <c r="T260" s="87"/>
      <c r="U260" s="88"/>
      <c r="V260" s="89"/>
      <c r="W260" s="1"/>
      <c r="X260" s="1"/>
      <c r="Y260" s="1">
        <f t="shared" si="200"/>
        <v>0</v>
      </c>
      <c r="Z260" s="1"/>
      <c r="AA260" s="1"/>
      <c r="AB260" s="1">
        <f t="shared" si="201"/>
        <v>0</v>
      </c>
      <c r="AC260" s="1">
        <f t="shared" si="202"/>
        <v>0</v>
      </c>
      <c r="AD260" s="1"/>
      <c r="AE260" s="1"/>
      <c r="AF260" s="1">
        <f t="shared" si="203"/>
        <v>0</v>
      </c>
      <c r="AG260" s="1"/>
      <c r="AH260" s="1"/>
      <c r="AI260" s="1">
        <f t="shared" si="204"/>
        <v>0</v>
      </c>
      <c r="AJ260" s="114">
        <f t="shared" si="205"/>
        <v>0</v>
      </c>
      <c r="AM260" s="114">
        <f t="shared" si="206"/>
        <v>0</v>
      </c>
      <c r="AP260" s="114">
        <f t="shared" si="207"/>
        <v>0</v>
      </c>
      <c r="AQ260" s="114">
        <f t="shared" si="208"/>
        <v>0</v>
      </c>
      <c r="AT260" s="114">
        <f t="shared" si="209"/>
        <v>0</v>
      </c>
      <c r="AW260" s="114">
        <f t="shared" si="210"/>
        <v>0</v>
      </c>
      <c r="AX260" s="114">
        <f t="shared" si="211"/>
        <v>0</v>
      </c>
      <c r="AY260" s="114">
        <f t="shared" si="212"/>
        <v>0</v>
      </c>
      <c r="AZ260" s="114">
        <f t="shared" si="213"/>
        <v>0</v>
      </c>
      <c r="BA260" s="114">
        <f t="shared" si="214"/>
        <v>0</v>
      </c>
      <c r="BB260" s="114">
        <f t="shared" si="215"/>
        <v>0</v>
      </c>
      <c r="BC260" s="114">
        <f t="shared" si="216"/>
        <v>0</v>
      </c>
      <c r="BD260" s="114">
        <f t="shared" si="217"/>
        <v>0</v>
      </c>
      <c r="BE260" s="114">
        <f t="shared" si="218"/>
        <v>0</v>
      </c>
    </row>
    <row r="261" spans="1:57" s="102" customFormat="1" ht="27.75" hidden="1" customHeight="1">
      <c r="A261" s="1"/>
      <c r="B261" s="90">
        <v>2017</v>
      </c>
      <c r="C261" s="91">
        <v>8321</v>
      </c>
      <c r="D261" s="91">
        <v>1</v>
      </c>
      <c r="E261" s="92">
        <v>1</v>
      </c>
      <c r="F261" s="92">
        <v>2</v>
      </c>
      <c r="G261" s="92">
        <v>5000</v>
      </c>
      <c r="H261" s="92">
        <v>5100</v>
      </c>
      <c r="I261" s="92">
        <v>515</v>
      </c>
      <c r="J261" s="93">
        <v>1</v>
      </c>
      <c r="K261" s="94" t="s">
        <v>111</v>
      </c>
      <c r="L261" s="95">
        <v>0</v>
      </c>
      <c r="M261" s="95">
        <v>0</v>
      </c>
      <c r="N261" s="95">
        <f t="shared" ref="N261:N276" si="220">L261+M261</f>
        <v>0</v>
      </c>
      <c r="O261" s="95">
        <v>0</v>
      </c>
      <c r="P261" s="95">
        <v>0</v>
      </c>
      <c r="Q261" s="95">
        <f t="shared" ref="Q261:Q276" si="221">O261+P261</f>
        <v>0</v>
      </c>
      <c r="R261" s="95">
        <f t="shared" ref="R261:R276" si="222">N261+Q261</f>
        <v>0</v>
      </c>
      <c r="S261" s="96" t="s">
        <v>95</v>
      </c>
      <c r="T261" s="97"/>
      <c r="U261" s="98"/>
      <c r="V261" s="137" t="s">
        <v>174</v>
      </c>
      <c r="W261" s="1"/>
      <c r="X261" s="1"/>
      <c r="Y261" s="1">
        <f t="shared" si="200"/>
        <v>0</v>
      </c>
      <c r="Z261" s="1"/>
      <c r="AA261" s="1"/>
      <c r="AB261" s="1">
        <f t="shared" si="201"/>
        <v>0</v>
      </c>
      <c r="AC261" s="1">
        <f t="shared" si="202"/>
        <v>0</v>
      </c>
      <c r="AD261" s="1"/>
      <c r="AE261" s="1"/>
      <c r="AF261" s="1">
        <f t="shared" si="203"/>
        <v>0</v>
      </c>
      <c r="AG261" s="1"/>
      <c r="AH261" s="1"/>
      <c r="AI261" s="1">
        <f t="shared" si="204"/>
        <v>0</v>
      </c>
      <c r="AJ261" s="102">
        <f t="shared" si="205"/>
        <v>0</v>
      </c>
      <c r="AM261" s="102">
        <f t="shared" si="206"/>
        <v>0</v>
      </c>
      <c r="AP261" s="102">
        <f t="shared" si="207"/>
        <v>0</v>
      </c>
      <c r="AQ261" s="102">
        <f t="shared" si="208"/>
        <v>0</v>
      </c>
      <c r="AT261" s="102">
        <f t="shared" si="209"/>
        <v>0</v>
      </c>
      <c r="AW261" s="102">
        <f t="shared" si="210"/>
        <v>0</v>
      </c>
      <c r="AX261" s="102">
        <f t="shared" si="211"/>
        <v>0</v>
      </c>
      <c r="AY261" s="102">
        <f t="shared" si="212"/>
        <v>0</v>
      </c>
      <c r="AZ261" s="102">
        <f t="shared" si="213"/>
        <v>0</v>
      </c>
      <c r="BA261" s="102">
        <f t="shared" si="214"/>
        <v>0</v>
      </c>
      <c r="BB261" s="102">
        <f t="shared" si="215"/>
        <v>0</v>
      </c>
      <c r="BC261" s="102">
        <f t="shared" si="216"/>
        <v>0</v>
      </c>
      <c r="BD261" s="102">
        <f t="shared" si="217"/>
        <v>0</v>
      </c>
      <c r="BE261" s="102">
        <f t="shared" si="218"/>
        <v>0</v>
      </c>
    </row>
    <row r="262" spans="1:57" s="102" customFormat="1" ht="27.75" hidden="1" customHeight="1">
      <c r="A262" s="1"/>
      <c r="B262" s="90">
        <v>2017</v>
      </c>
      <c r="C262" s="91">
        <v>8321</v>
      </c>
      <c r="D262" s="91">
        <v>1</v>
      </c>
      <c r="E262" s="92">
        <v>1</v>
      </c>
      <c r="F262" s="92">
        <v>2</v>
      </c>
      <c r="G262" s="92">
        <v>5000</v>
      </c>
      <c r="H262" s="92">
        <v>5100</v>
      </c>
      <c r="I262" s="92">
        <v>515</v>
      </c>
      <c r="J262" s="93">
        <v>2</v>
      </c>
      <c r="K262" s="94" t="s">
        <v>113</v>
      </c>
      <c r="L262" s="95">
        <v>0</v>
      </c>
      <c r="M262" s="95">
        <v>0</v>
      </c>
      <c r="N262" s="95">
        <f t="shared" si="220"/>
        <v>0</v>
      </c>
      <c r="O262" s="95">
        <v>0</v>
      </c>
      <c r="P262" s="95">
        <v>0</v>
      </c>
      <c r="Q262" s="95">
        <f t="shared" si="221"/>
        <v>0</v>
      </c>
      <c r="R262" s="95">
        <f t="shared" si="222"/>
        <v>0</v>
      </c>
      <c r="S262" s="96" t="s">
        <v>95</v>
      </c>
      <c r="T262" s="97"/>
      <c r="U262" s="98"/>
      <c r="V262" s="137" t="s">
        <v>174</v>
      </c>
      <c r="W262" s="1"/>
      <c r="X262" s="1"/>
      <c r="Y262" s="1">
        <f t="shared" si="200"/>
        <v>0</v>
      </c>
      <c r="Z262" s="1"/>
      <c r="AA262" s="1"/>
      <c r="AB262" s="1">
        <f t="shared" si="201"/>
        <v>0</v>
      </c>
      <c r="AC262" s="1">
        <f t="shared" si="202"/>
        <v>0</v>
      </c>
      <c r="AD262" s="1"/>
      <c r="AE262" s="1"/>
      <c r="AF262" s="1">
        <f t="shared" si="203"/>
        <v>0</v>
      </c>
      <c r="AG262" s="1"/>
      <c r="AH262" s="1"/>
      <c r="AI262" s="1">
        <f t="shared" si="204"/>
        <v>0</v>
      </c>
      <c r="AJ262" s="102">
        <f t="shared" si="205"/>
        <v>0</v>
      </c>
      <c r="AM262" s="102">
        <f t="shared" si="206"/>
        <v>0</v>
      </c>
      <c r="AP262" s="102">
        <f t="shared" si="207"/>
        <v>0</v>
      </c>
      <c r="AQ262" s="102">
        <f t="shared" si="208"/>
        <v>0</v>
      </c>
      <c r="AT262" s="102">
        <f t="shared" si="209"/>
        <v>0</v>
      </c>
      <c r="AW262" s="102">
        <f t="shared" si="210"/>
        <v>0</v>
      </c>
      <c r="AX262" s="102">
        <f t="shared" si="211"/>
        <v>0</v>
      </c>
      <c r="AY262" s="102">
        <f t="shared" si="212"/>
        <v>0</v>
      </c>
      <c r="AZ262" s="102">
        <f t="shared" si="213"/>
        <v>0</v>
      </c>
      <c r="BA262" s="102">
        <f t="shared" si="214"/>
        <v>0</v>
      </c>
      <c r="BB262" s="102">
        <f t="shared" si="215"/>
        <v>0</v>
      </c>
      <c r="BC262" s="102">
        <f t="shared" si="216"/>
        <v>0</v>
      </c>
      <c r="BD262" s="102">
        <f t="shared" si="217"/>
        <v>0</v>
      </c>
      <c r="BE262" s="102">
        <f t="shared" si="218"/>
        <v>0</v>
      </c>
    </row>
    <row r="263" spans="1:57" s="102" customFormat="1" ht="27.75" hidden="1" customHeight="1">
      <c r="A263" s="1"/>
      <c r="B263" s="90">
        <v>2017</v>
      </c>
      <c r="C263" s="91">
        <v>8321</v>
      </c>
      <c r="D263" s="91">
        <v>1</v>
      </c>
      <c r="E263" s="92">
        <v>1</v>
      </c>
      <c r="F263" s="92">
        <v>2</v>
      </c>
      <c r="G263" s="92">
        <v>5000</v>
      </c>
      <c r="H263" s="92">
        <v>5100</v>
      </c>
      <c r="I263" s="92">
        <v>515</v>
      </c>
      <c r="J263" s="93">
        <v>3</v>
      </c>
      <c r="K263" s="94" t="s">
        <v>208</v>
      </c>
      <c r="L263" s="95">
        <v>0</v>
      </c>
      <c r="M263" s="95">
        <v>0</v>
      </c>
      <c r="N263" s="95">
        <f t="shared" si="220"/>
        <v>0</v>
      </c>
      <c r="O263" s="95">
        <v>0</v>
      </c>
      <c r="P263" s="95">
        <v>0</v>
      </c>
      <c r="Q263" s="95">
        <f t="shared" si="221"/>
        <v>0</v>
      </c>
      <c r="R263" s="95">
        <f t="shared" si="222"/>
        <v>0</v>
      </c>
      <c r="S263" s="96" t="s">
        <v>95</v>
      </c>
      <c r="T263" s="97"/>
      <c r="U263" s="98"/>
      <c r="V263" s="137" t="s">
        <v>174</v>
      </c>
      <c r="W263" s="1"/>
      <c r="X263" s="1"/>
      <c r="Y263" s="1">
        <f t="shared" si="200"/>
        <v>0</v>
      </c>
      <c r="Z263" s="1"/>
      <c r="AA263" s="1"/>
      <c r="AB263" s="1">
        <f t="shared" si="201"/>
        <v>0</v>
      </c>
      <c r="AC263" s="1">
        <f t="shared" si="202"/>
        <v>0</v>
      </c>
      <c r="AD263" s="1"/>
      <c r="AE263" s="1"/>
      <c r="AF263" s="1">
        <f t="shared" si="203"/>
        <v>0</v>
      </c>
      <c r="AG263" s="1"/>
      <c r="AH263" s="1"/>
      <c r="AI263" s="1">
        <f t="shared" si="204"/>
        <v>0</v>
      </c>
      <c r="AJ263" s="102">
        <f t="shared" si="205"/>
        <v>0</v>
      </c>
      <c r="AM263" s="102">
        <f t="shared" si="206"/>
        <v>0</v>
      </c>
      <c r="AP263" s="102">
        <f t="shared" si="207"/>
        <v>0</v>
      </c>
      <c r="AQ263" s="102">
        <f t="shared" si="208"/>
        <v>0</v>
      </c>
      <c r="AT263" s="102">
        <f t="shared" si="209"/>
        <v>0</v>
      </c>
      <c r="AW263" s="102">
        <f t="shared" si="210"/>
        <v>0</v>
      </c>
      <c r="AX263" s="102">
        <f t="shared" si="211"/>
        <v>0</v>
      </c>
      <c r="AY263" s="102">
        <f t="shared" si="212"/>
        <v>0</v>
      </c>
      <c r="AZ263" s="102">
        <f t="shared" si="213"/>
        <v>0</v>
      </c>
      <c r="BA263" s="102">
        <f t="shared" si="214"/>
        <v>0</v>
      </c>
      <c r="BB263" s="102">
        <f t="shared" si="215"/>
        <v>0</v>
      </c>
      <c r="BC263" s="102">
        <f t="shared" si="216"/>
        <v>0</v>
      </c>
      <c r="BD263" s="102">
        <f t="shared" si="217"/>
        <v>0</v>
      </c>
      <c r="BE263" s="102">
        <f t="shared" si="218"/>
        <v>0</v>
      </c>
    </row>
    <row r="264" spans="1:57" s="102" customFormat="1" ht="27.75" hidden="1" customHeight="1">
      <c r="A264" s="1"/>
      <c r="B264" s="90">
        <v>2017</v>
      </c>
      <c r="C264" s="91">
        <v>8321</v>
      </c>
      <c r="D264" s="91">
        <v>1</v>
      </c>
      <c r="E264" s="92">
        <v>1</v>
      </c>
      <c r="F264" s="92">
        <v>2</v>
      </c>
      <c r="G264" s="92">
        <v>5000</v>
      </c>
      <c r="H264" s="92">
        <v>5100</v>
      </c>
      <c r="I264" s="92">
        <v>515</v>
      </c>
      <c r="J264" s="93">
        <v>4</v>
      </c>
      <c r="K264" s="94" t="s">
        <v>209</v>
      </c>
      <c r="L264" s="95">
        <v>0</v>
      </c>
      <c r="M264" s="95">
        <v>0</v>
      </c>
      <c r="N264" s="95">
        <f t="shared" si="220"/>
        <v>0</v>
      </c>
      <c r="O264" s="95">
        <v>0</v>
      </c>
      <c r="P264" s="95">
        <v>0</v>
      </c>
      <c r="Q264" s="95">
        <f t="shared" si="221"/>
        <v>0</v>
      </c>
      <c r="R264" s="95">
        <f t="shared" si="222"/>
        <v>0</v>
      </c>
      <c r="S264" s="96" t="s">
        <v>95</v>
      </c>
      <c r="T264" s="97"/>
      <c r="U264" s="98"/>
      <c r="V264" s="137" t="s">
        <v>174</v>
      </c>
      <c r="W264" s="1"/>
      <c r="X264" s="1"/>
      <c r="Y264" s="1">
        <f t="shared" si="200"/>
        <v>0</v>
      </c>
      <c r="Z264" s="1"/>
      <c r="AA264" s="1"/>
      <c r="AB264" s="1">
        <f t="shared" si="201"/>
        <v>0</v>
      </c>
      <c r="AC264" s="1">
        <f t="shared" si="202"/>
        <v>0</v>
      </c>
      <c r="AD264" s="1"/>
      <c r="AE264" s="1"/>
      <c r="AF264" s="1">
        <f t="shared" si="203"/>
        <v>0</v>
      </c>
      <c r="AG264" s="1"/>
      <c r="AH264" s="1"/>
      <c r="AI264" s="1">
        <f t="shared" si="204"/>
        <v>0</v>
      </c>
      <c r="AJ264" s="102">
        <f t="shared" si="205"/>
        <v>0</v>
      </c>
      <c r="AM264" s="102">
        <f t="shared" si="206"/>
        <v>0</v>
      </c>
      <c r="AP264" s="102">
        <f t="shared" si="207"/>
        <v>0</v>
      </c>
      <c r="AQ264" s="102">
        <f t="shared" si="208"/>
        <v>0</v>
      </c>
      <c r="AT264" s="102">
        <f t="shared" si="209"/>
        <v>0</v>
      </c>
      <c r="AW264" s="102">
        <f t="shared" si="210"/>
        <v>0</v>
      </c>
      <c r="AX264" s="102">
        <f t="shared" si="211"/>
        <v>0</v>
      </c>
      <c r="AY264" s="102">
        <f t="shared" si="212"/>
        <v>0</v>
      </c>
      <c r="AZ264" s="102">
        <f t="shared" si="213"/>
        <v>0</v>
      </c>
      <c r="BA264" s="102">
        <f t="shared" si="214"/>
        <v>0</v>
      </c>
      <c r="BB264" s="102">
        <f t="shared" si="215"/>
        <v>0</v>
      </c>
      <c r="BC264" s="102">
        <f t="shared" si="216"/>
        <v>0</v>
      </c>
      <c r="BD264" s="102">
        <f t="shared" si="217"/>
        <v>0</v>
      </c>
      <c r="BE264" s="102">
        <f t="shared" si="218"/>
        <v>0</v>
      </c>
    </row>
    <row r="265" spans="1:57" s="102" customFormat="1" ht="27.75" hidden="1" customHeight="1">
      <c r="A265" s="1"/>
      <c r="B265" s="90">
        <v>2017</v>
      </c>
      <c r="C265" s="91">
        <v>8321</v>
      </c>
      <c r="D265" s="91">
        <v>1</v>
      </c>
      <c r="E265" s="92">
        <v>1</v>
      </c>
      <c r="F265" s="92">
        <v>2</v>
      </c>
      <c r="G265" s="92">
        <v>5000</v>
      </c>
      <c r="H265" s="92">
        <v>5100</v>
      </c>
      <c r="I265" s="92">
        <v>515</v>
      </c>
      <c r="J265" s="93">
        <v>5</v>
      </c>
      <c r="K265" s="94" t="s">
        <v>210</v>
      </c>
      <c r="L265" s="95">
        <v>0</v>
      </c>
      <c r="M265" s="95">
        <v>0</v>
      </c>
      <c r="N265" s="95">
        <f t="shared" si="220"/>
        <v>0</v>
      </c>
      <c r="O265" s="95">
        <v>0</v>
      </c>
      <c r="P265" s="95">
        <v>0</v>
      </c>
      <c r="Q265" s="95">
        <f t="shared" si="221"/>
        <v>0</v>
      </c>
      <c r="R265" s="95">
        <f t="shared" si="222"/>
        <v>0</v>
      </c>
      <c r="S265" s="96" t="s">
        <v>95</v>
      </c>
      <c r="T265" s="97"/>
      <c r="U265" s="98"/>
      <c r="V265" s="137" t="s">
        <v>174</v>
      </c>
      <c r="W265" s="1"/>
      <c r="X265" s="1"/>
      <c r="Y265" s="1">
        <f t="shared" si="200"/>
        <v>0</v>
      </c>
      <c r="Z265" s="1"/>
      <c r="AA265" s="1"/>
      <c r="AB265" s="1">
        <f t="shared" si="201"/>
        <v>0</v>
      </c>
      <c r="AC265" s="1">
        <f t="shared" si="202"/>
        <v>0</v>
      </c>
      <c r="AD265" s="1"/>
      <c r="AE265" s="1"/>
      <c r="AF265" s="1">
        <f t="shared" si="203"/>
        <v>0</v>
      </c>
      <c r="AG265" s="1"/>
      <c r="AH265" s="1"/>
      <c r="AI265" s="1">
        <f t="shared" si="204"/>
        <v>0</v>
      </c>
      <c r="AJ265" s="102">
        <f t="shared" si="205"/>
        <v>0</v>
      </c>
      <c r="AM265" s="102">
        <f t="shared" si="206"/>
        <v>0</v>
      </c>
      <c r="AP265" s="102">
        <f t="shared" si="207"/>
        <v>0</v>
      </c>
      <c r="AQ265" s="102">
        <f t="shared" si="208"/>
        <v>0</v>
      </c>
      <c r="AT265" s="102">
        <f t="shared" si="209"/>
        <v>0</v>
      </c>
      <c r="AW265" s="102">
        <f t="shared" si="210"/>
        <v>0</v>
      </c>
      <c r="AX265" s="102">
        <f t="shared" si="211"/>
        <v>0</v>
      </c>
      <c r="AY265" s="102">
        <f t="shared" si="212"/>
        <v>0</v>
      </c>
      <c r="AZ265" s="102">
        <f t="shared" si="213"/>
        <v>0</v>
      </c>
      <c r="BA265" s="102">
        <f t="shared" si="214"/>
        <v>0</v>
      </c>
      <c r="BB265" s="102">
        <f t="shared" si="215"/>
        <v>0</v>
      </c>
      <c r="BC265" s="102">
        <f t="shared" si="216"/>
        <v>0</v>
      </c>
      <c r="BD265" s="102">
        <f t="shared" si="217"/>
        <v>0</v>
      </c>
      <c r="BE265" s="102">
        <f t="shared" si="218"/>
        <v>0</v>
      </c>
    </row>
    <row r="266" spans="1:57" s="102" customFormat="1" ht="27.75" hidden="1" customHeight="1">
      <c r="A266" s="1"/>
      <c r="B266" s="90">
        <v>2017</v>
      </c>
      <c r="C266" s="91">
        <v>8321</v>
      </c>
      <c r="D266" s="91">
        <v>1</v>
      </c>
      <c r="E266" s="92">
        <v>1</v>
      </c>
      <c r="F266" s="92">
        <v>2</v>
      </c>
      <c r="G266" s="92">
        <v>5000</v>
      </c>
      <c r="H266" s="92">
        <v>5100</v>
      </c>
      <c r="I266" s="92">
        <v>515</v>
      </c>
      <c r="J266" s="93">
        <v>6</v>
      </c>
      <c r="K266" s="94" t="s">
        <v>115</v>
      </c>
      <c r="L266" s="95">
        <v>0</v>
      </c>
      <c r="M266" s="95">
        <v>0</v>
      </c>
      <c r="N266" s="95">
        <f t="shared" si="220"/>
        <v>0</v>
      </c>
      <c r="O266" s="95">
        <v>0</v>
      </c>
      <c r="P266" s="95">
        <v>0</v>
      </c>
      <c r="Q266" s="95">
        <f t="shared" si="221"/>
        <v>0</v>
      </c>
      <c r="R266" s="95">
        <f t="shared" si="222"/>
        <v>0</v>
      </c>
      <c r="S266" s="96" t="s">
        <v>95</v>
      </c>
      <c r="T266" s="97"/>
      <c r="U266" s="98"/>
      <c r="V266" s="137" t="s">
        <v>174</v>
      </c>
      <c r="W266" s="1"/>
      <c r="X266" s="1"/>
      <c r="Y266" s="1">
        <f t="shared" si="200"/>
        <v>0</v>
      </c>
      <c r="Z266" s="1"/>
      <c r="AA266" s="1"/>
      <c r="AB266" s="1">
        <f t="shared" si="201"/>
        <v>0</v>
      </c>
      <c r="AC266" s="1">
        <f t="shared" si="202"/>
        <v>0</v>
      </c>
      <c r="AD266" s="1"/>
      <c r="AE266" s="1"/>
      <c r="AF266" s="1">
        <f t="shared" si="203"/>
        <v>0</v>
      </c>
      <c r="AG266" s="1"/>
      <c r="AH266" s="1"/>
      <c r="AI266" s="1">
        <f t="shared" si="204"/>
        <v>0</v>
      </c>
      <c r="AJ266" s="102">
        <f t="shared" si="205"/>
        <v>0</v>
      </c>
      <c r="AM266" s="102">
        <f t="shared" si="206"/>
        <v>0</v>
      </c>
      <c r="AP266" s="102">
        <f t="shared" si="207"/>
        <v>0</v>
      </c>
      <c r="AQ266" s="102">
        <f t="shared" si="208"/>
        <v>0</v>
      </c>
      <c r="AT266" s="102">
        <f t="shared" si="209"/>
        <v>0</v>
      </c>
      <c r="AW266" s="102">
        <f t="shared" si="210"/>
        <v>0</v>
      </c>
      <c r="AX266" s="102">
        <f t="shared" si="211"/>
        <v>0</v>
      </c>
      <c r="AY266" s="102">
        <f t="shared" si="212"/>
        <v>0</v>
      </c>
      <c r="AZ266" s="102">
        <f t="shared" si="213"/>
        <v>0</v>
      </c>
      <c r="BA266" s="102">
        <f t="shared" si="214"/>
        <v>0</v>
      </c>
      <c r="BB266" s="102">
        <f t="shared" si="215"/>
        <v>0</v>
      </c>
      <c r="BC266" s="102">
        <f t="shared" si="216"/>
        <v>0</v>
      </c>
      <c r="BD266" s="102">
        <f t="shared" si="217"/>
        <v>0</v>
      </c>
      <c r="BE266" s="102">
        <f t="shared" si="218"/>
        <v>0</v>
      </c>
    </row>
    <row r="267" spans="1:57" s="102" customFormat="1" ht="27.75" hidden="1" customHeight="1">
      <c r="A267" s="1"/>
      <c r="B267" s="90">
        <v>2017</v>
      </c>
      <c r="C267" s="91">
        <v>8321</v>
      </c>
      <c r="D267" s="91">
        <v>1</v>
      </c>
      <c r="E267" s="92">
        <v>1</v>
      </c>
      <c r="F267" s="92">
        <v>2</v>
      </c>
      <c r="G267" s="92">
        <v>5000</v>
      </c>
      <c r="H267" s="92">
        <v>5100</v>
      </c>
      <c r="I267" s="92">
        <v>515</v>
      </c>
      <c r="J267" s="93">
        <v>7</v>
      </c>
      <c r="K267" s="94" t="s">
        <v>116</v>
      </c>
      <c r="L267" s="95">
        <v>0</v>
      </c>
      <c r="M267" s="95">
        <v>0</v>
      </c>
      <c r="N267" s="95">
        <f t="shared" si="220"/>
        <v>0</v>
      </c>
      <c r="O267" s="95">
        <v>0</v>
      </c>
      <c r="P267" s="95">
        <v>0</v>
      </c>
      <c r="Q267" s="95">
        <f t="shared" si="221"/>
        <v>0</v>
      </c>
      <c r="R267" s="95">
        <f t="shared" si="222"/>
        <v>0</v>
      </c>
      <c r="S267" s="96" t="s">
        <v>95</v>
      </c>
      <c r="T267" s="97"/>
      <c r="U267" s="98"/>
      <c r="V267" s="137" t="s">
        <v>174</v>
      </c>
      <c r="W267" s="1"/>
      <c r="X267" s="1"/>
      <c r="Y267" s="1">
        <f t="shared" si="200"/>
        <v>0</v>
      </c>
      <c r="Z267" s="1"/>
      <c r="AA267" s="1"/>
      <c r="AB267" s="1">
        <f t="shared" si="201"/>
        <v>0</v>
      </c>
      <c r="AC267" s="1">
        <f t="shared" si="202"/>
        <v>0</v>
      </c>
      <c r="AD267" s="1"/>
      <c r="AE267" s="1"/>
      <c r="AF267" s="1">
        <f t="shared" si="203"/>
        <v>0</v>
      </c>
      <c r="AG267" s="1"/>
      <c r="AH267" s="1"/>
      <c r="AI267" s="1">
        <f t="shared" si="204"/>
        <v>0</v>
      </c>
      <c r="AJ267" s="102">
        <f t="shared" si="205"/>
        <v>0</v>
      </c>
      <c r="AM267" s="102">
        <f t="shared" si="206"/>
        <v>0</v>
      </c>
      <c r="AP267" s="102">
        <f t="shared" si="207"/>
        <v>0</v>
      </c>
      <c r="AQ267" s="102">
        <f t="shared" si="208"/>
        <v>0</v>
      </c>
      <c r="AT267" s="102">
        <f t="shared" si="209"/>
        <v>0</v>
      </c>
      <c r="AW267" s="102">
        <f t="shared" si="210"/>
        <v>0</v>
      </c>
      <c r="AX267" s="102">
        <f t="shared" si="211"/>
        <v>0</v>
      </c>
      <c r="AY267" s="102">
        <f t="shared" si="212"/>
        <v>0</v>
      </c>
      <c r="AZ267" s="102">
        <f t="shared" si="213"/>
        <v>0</v>
      </c>
      <c r="BA267" s="102">
        <f t="shared" si="214"/>
        <v>0</v>
      </c>
      <c r="BB267" s="102">
        <f t="shared" si="215"/>
        <v>0</v>
      </c>
      <c r="BC267" s="102">
        <f t="shared" si="216"/>
        <v>0</v>
      </c>
      <c r="BD267" s="102">
        <f t="shared" si="217"/>
        <v>0</v>
      </c>
      <c r="BE267" s="102">
        <f t="shared" si="218"/>
        <v>0</v>
      </c>
    </row>
    <row r="268" spans="1:57" s="102" customFormat="1" ht="27.75" hidden="1" customHeight="1">
      <c r="A268" s="1"/>
      <c r="B268" s="90">
        <v>2017</v>
      </c>
      <c r="C268" s="91">
        <v>8321</v>
      </c>
      <c r="D268" s="91">
        <v>1</v>
      </c>
      <c r="E268" s="92">
        <v>1</v>
      </c>
      <c r="F268" s="92">
        <v>2</v>
      </c>
      <c r="G268" s="92">
        <v>5000</v>
      </c>
      <c r="H268" s="92">
        <v>5100</v>
      </c>
      <c r="I268" s="92">
        <v>515</v>
      </c>
      <c r="J268" s="93">
        <v>8</v>
      </c>
      <c r="K268" s="94" t="s">
        <v>117</v>
      </c>
      <c r="L268" s="95">
        <v>0</v>
      </c>
      <c r="M268" s="95">
        <v>0</v>
      </c>
      <c r="N268" s="95">
        <f t="shared" si="220"/>
        <v>0</v>
      </c>
      <c r="O268" s="95">
        <v>0</v>
      </c>
      <c r="P268" s="95">
        <v>0</v>
      </c>
      <c r="Q268" s="95">
        <f t="shared" si="221"/>
        <v>0</v>
      </c>
      <c r="R268" s="95">
        <f t="shared" si="222"/>
        <v>0</v>
      </c>
      <c r="S268" s="96" t="s">
        <v>95</v>
      </c>
      <c r="T268" s="97"/>
      <c r="U268" s="98"/>
      <c r="V268" s="137" t="s">
        <v>174</v>
      </c>
      <c r="W268" s="1"/>
      <c r="X268" s="1"/>
      <c r="Y268" s="1">
        <f t="shared" si="200"/>
        <v>0</v>
      </c>
      <c r="Z268" s="1"/>
      <c r="AA268" s="1"/>
      <c r="AB268" s="1">
        <f t="shared" si="201"/>
        <v>0</v>
      </c>
      <c r="AC268" s="1">
        <f t="shared" si="202"/>
        <v>0</v>
      </c>
      <c r="AD268" s="1"/>
      <c r="AE268" s="1"/>
      <c r="AF268" s="1">
        <f t="shared" si="203"/>
        <v>0</v>
      </c>
      <c r="AG268" s="1"/>
      <c r="AH268" s="1"/>
      <c r="AI268" s="1">
        <f t="shared" si="204"/>
        <v>0</v>
      </c>
      <c r="AJ268" s="102">
        <f t="shared" si="205"/>
        <v>0</v>
      </c>
      <c r="AM268" s="102">
        <f t="shared" si="206"/>
        <v>0</v>
      </c>
      <c r="AP268" s="102">
        <f t="shared" si="207"/>
        <v>0</v>
      </c>
      <c r="AQ268" s="102">
        <f t="shared" si="208"/>
        <v>0</v>
      </c>
      <c r="AT268" s="102">
        <f t="shared" si="209"/>
        <v>0</v>
      </c>
      <c r="AW268" s="102">
        <f t="shared" si="210"/>
        <v>0</v>
      </c>
      <c r="AX268" s="102">
        <f t="shared" si="211"/>
        <v>0</v>
      </c>
      <c r="AY268" s="102">
        <f t="shared" si="212"/>
        <v>0</v>
      </c>
      <c r="AZ268" s="102">
        <f t="shared" si="213"/>
        <v>0</v>
      </c>
      <c r="BA268" s="102">
        <f t="shared" si="214"/>
        <v>0</v>
      </c>
      <c r="BB268" s="102">
        <f t="shared" si="215"/>
        <v>0</v>
      </c>
      <c r="BC268" s="102">
        <f t="shared" si="216"/>
        <v>0</v>
      </c>
      <c r="BD268" s="102">
        <f t="shared" si="217"/>
        <v>0</v>
      </c>
      <c r="BE268" s="102">
        <f t="shared" si="218"/>
        <v>0</v>
      </c>
    </row>
    <row r="269" spans="1:57" s="102" customFormat="1" ht="27.75" hidden="1" customHeight="1">
      <c r="A269" s="1"/>
      <c r="B269" s="90">
        <v>2017</v>
      </c>
      <c r="C269" s="91">
        <v>8321</v>
      </c>
      <c r="D269" s="91">
        <v>1</v>
      </c>
      <c r="E269" s="92">
        <v>1</v>
      </c>
      <c r="F269" s="92">
        <v>2</v>
      </c>
      <c r="G269" s="92">
        <v>5000</v>
      </c>
      <c r="H269" s="92">
        <v>5100</v>
      </c>
      <c r="I269" s="92">
        <v>515</v>
      </c>
      <c r="J269" s="93">
        <v>9</v>
      </c>
      <c r="K269" s="94" t="s">
        <v>118</v>
      </c>
      <c r="L269" s="95">
        <v>0</v>
      </c>
      <c r="M269" s="95">
        <v>0</v>
      </c>
      <c r="N269" s="95">
        <f t="shared" si="220"/>
        <v>0</v>
      </c>
      <c r="O269" s="95">
        <v>0</v>
      </c>
      <c r="P269" s="95">
        <v>0</v>
      </c>
      <c r="Q269" s="95">
        <f t="shared" si="221"/>
        <v>0</v>
      </c>
      <c r="R269" s="95">
        <f t="shared" si="222"/>
        <v>0</v>
      </c>
      <c r="S269" s="96" t="s">
        <v>95</v>
      </c>
      <c r="T269" s="97"/>
      <c r="U269" s="98"/>
      <c r="V269" s="137" t="s">
        <v>174</v>
      </c>
      <c r="W269" s="1"/>
      <c r="X269" s="1"/>
      <c r="Y269" s="1">
        <f t="shared" si="200"/>
        <v>0</v>
      </c>
      <c r="Z269" s="1"/>
      <c r="AA269" s="1"/>
      <c r="AB269" s="1">
        <f t="shared" si="201"/>
        <v>0</v>
      </c>
      <c r="AC269" s="1">
        <f t="shared" si="202"/>
        <v>0</v>
      </c>
      <c r="AD269" s="1"/>
      <c r="AE269" s="1"/>
      <c r="AF269" s="1">
        <f t="shared" si="203"/>
        <v>0</v>
      </c>
      <c r="AG269" s="1"/>
      <c r="AH269" s="1"/>
      <c r="AI269" s="1">
        <f t="shared" si="204"/>
        <v>0</v>
      </c>
      <c r="AJ269" s="102">
        <f t="shared" si="205"/>
        <v>0</v>
      </c>
      <c r="AM269" s="102">
        <f t="shared" si="206"/>
        <v>0</v>
      </c>
      <c r="AP269" s="102">
        <f t="shared" si="207"/>
        <v>0</v>
      </c>
      <c r="AQ269" s="102">
        <f t="shared" si="208"/>
        <v>0</v>
      </c>
      <c r="AT269" s="102">
        <f t="shared" si="209"/>
        <v>0</v>
      </c>
      <c r="AW269" s="102">
        <f t="shared" si="210"/>
        <v>0</v>
      </c>
      <c r="AX269" s="102">
        <f t="shared" si="211"/>
        <v>0</v>
      </c>
      <c r="AY269" s="102">
        <f t="shared" si="212"/>
        <v>0</v>
      </c>
      <c r="AZ269" s="102">
        <f t="shared" si="213"/>
        <v>0</v>
      </c>
      <c r="BA269" s="102">
        <f t="shared" si="214"/>
        <v>0</v>
      </c>
      <c r="BB269" s="102">
        <f t="shared" si="215"/>
        <v>0</v>
      </c>
      <c r="BC269" s="102">
        <f t="shared" si="216"/>
        <v>0</v>
      </c>
      <c r="BD269" s="102">
        <f t="shared" si="217"/>
        <v>0</v>
      </c>
      <c r="BE269" s="102">
        <f t="shared" si="218"/>
        <v>0</v>
      </c>
    </row>
    <row r="270" spans="1:57" s="102" customFormat="1" ht="27.75" hidden="1" customHeight="1">
      <c r="A270" s="1"/>
      <c r="B270" s="90">
        <v>2017</v>
      </c>
      <c r="C270" s="91">
        <v>8321</v>
      </c>
      <c r="D270" s="91">
        <v>1</v>
      </c>
      <c r="E270" s="92">
        <v>1</v>
      </c>
      <c r="F270" s="92">
        <v>2</v>
      </c>
      <c r="G270" s="92">
        <v>5000</v>
      </c>
      <c r="H270" s="92">
        <v>5100</v>
      </c>
      <c r="I270" s="92">
        <v>515</v>
      </c>
      <c r="J270" s="93">
        <v>10</v>
      </c>
      <c r="K270" s="94" t="s">
        <v>211</v>
      </c>
      <c r="L270" s="95">
        <v>0</v>
      </c>
      <c r="M270" s="95">
        <v>0</v>
      </c>
      <c r="N270" s="95">
        <f t="shared" si="220"/>
        <v>0</v>
      </c>
      <c r="O270" s="95">
        <v>0</v>
      </c>
      <c r="P270" s="95">
        <v>0</v>
      </c>
      <c r="Q270" s="95">
        <f t="shared" si="221"/>
        <v>0</v>
      </c>
      <c r="R270" s="95">
        <f t="shared" si="222"/>
        <v>0</v>
      </c>
      <c r="S270" s="96" t="s">
        <v>95</v>
      </c>
      <c r="T270" s="97"/>
      <c r="U270" s="98"/>
      <c r="V270" s="137" t="s">
        <v>174</v>
      </c>
      <c r="W270" s="1"/>
      <c r="X270" s="1"/>
      <c r="Y270" s="1">
        <f t="shared" si="200"/>
        <v>0</v>
      </c>
      <c r="Z270" s="1"/>
      <c r="AA270" s="1"/>
      <c r="AB270" s="1">
        <f t="shared" si="201"/>
        <v>0</v>
      </c>
      <c r="AC270" s="1">
        <f t="shared" si="202"/>
        <v>0</v>
      </c>
      <c r="AD270" s="1"/>
      <c r="AE270" s="1"/>
      <c r="AF270" s="1">
        <f t="shared" si="203"/>
        <v>0</v>
      </c>
      <c r="AG270" s="1"/>
      <c r="AH270" s="1"/>
      <c r="AI270" s="1">
        <f t="shared" si="204"/>
        <v>0</v>
      </c>
      <c r="AJ270" s="102">
        <f t="shared" si="205"/>
        <v>0</v>
      </c>
      <c r="AM270" s="102">
        <f t="shared" si="206"/>
        <v>0</v>
      </c>
      <c r="AP270" s="102">
        <f t="shared" si="207"/>
        <v>0</v>
      </c>
      <c r="AQ270" s="102">
        <f t="shared" si="208"/>
        <v>0</v>
      </c>
      <c r="AT270" s="102">
        <f t="shared" si="209"/>
        <v>0</v>
      </c>
      <c r="AW270" s="102">
        <f t="shared" si="210"/>
        <v>0</v>
      </c>
      <c r="AX270" s="102">
        <f t="shared" si="211"/>
        <v>0</v>
      </c>
      <c r="AY270" s="102">
        <f t="shared" si="212"/>
        <v>0</v>
      </c>
      <c r="AZ270" s="102">
        <f t="shared" si="213"/>
        <v>0</v>
      </c>
      <c r="BA270" s="102">
        <f t="shared" si="214"/>
        <v>0</v>
      </c>
      <c r="BB270" s="102">
        <f t="shared" si="215"/>
        <v>0</v>
      </c>
      <c r="BC270" s="102">
        <f t="shared" si="216"/>
        <v>0</v>
      </c>
      <c r="BD270" s="102">
        <f t="shared" si="217"/>
        <v>0</v>
      </c>
      <c r="BE270" s="102">
        <f t="shared" si="218"/>
        <v>0</v>
      </c>
    </row>
    <row r="271" spans="1:57" s="102" customFormat="1" ht="27.75" hidden="1" customHeight="1">
      <c r="A271" s="1"/>
      <c r="B271" s="90">
        <v>2017</v>
      </c>
      <c r="C271" s="91">
        <v>8321</v>
      </c>
      <c r="D271" s="91">
        <v>1</v>
      </c>
      <c r="E271" s="92">
        <v>1</v>
      </c>
      <c r="F271" s="92">
        <v>2</v>
      </c>
      <c r="G271" s="92">
        <v>5000</v>
      </c>
      <c r="H271" s="92">
        <v>5100</v>
      </c>
      <c r="I271" s="92">
        <v>515</v>
      </c>
      <c r="J271" s="93">
        <v>11</v>
      </c>
      <c r="K271" s="94" t="s">
        <v>212</v>
      </c>
      <c r="L271" s="95">
        <v>0</v>
      </c>
      <c r="M271" s="95">
        <v>0</v>
      </c>
      <c r="N271" s="95">
        <f t="shared" si="220"/>
        <v>0</v>
      </c>
      <c r="O271" s="95">
        <v>0</v>
      </c>
      <c r="P271" s="95">
        <v>0</v>
      </c>
      <c r="Q271" s="95">
        <f t="shared" si="221"/>
        <v>0</v>
      </c>
      <c r="R271" s="95">
        <f t="shared" si="222"/>
        <v>0</v>
      </c>
      <c r="S271" s="96" t="s">
        <v>95</v>
      </c>
      <c r="T271" s="97"/>
      <c r="U271" s="98"/>
      <c r="V271" s="137" t="s">
        <v>174</v>
      </c>
      <c r="W271" s="1"/>
      <c r="X271" s="1"/>
      <c r="Y271" s="1">
        <f t="shared" si="200"/>
        <v>0</v>
      </c>
      <c r="Z271" s="1"/>
      <c r="AA271" s="1"/>
      <c r="AB271" s="1">
        <f t="shared" si="201"/>
        <v>0</v>
      </c>
      <c r="AC271" s="1">
        <f t="shared" si="202"/>
        <v>0</v>
      </c>
      <c r="AD271" s="1"/>
      <c r="AE271" s="1"/>
      <c r="AF271" s="1">
        <f t="shared" si="203"/>
        <v>0</v>
      </c>
      <c r="AG271" s="1"/>
      <c r="AH271" s="1"/>
      <c r="AI271" s="1">
        <f t="shared" si="204"/>
        <v>0</v>
      </c>
      <c r="AJ271" s="102">
        <f t="shared" si="205"/>
        <v>0</v>
      </c>
      <c r="AM271" s="102">
        <f t="shared" si="206"/>
        <v>0</v>
      </c>
      <c r="AP271" s="102">
        <f t="shared" si="207"/>
        <v>0</v>
      </c>
      <c r="AQ271" s="102">
        <f t="shared" si="208"/>
        <v>0</v>
      </c>
      <c r="AT271" s="102">
        <f t="shared" si="209"/>
        <v>0</v>
      </c>
      <c r="AW271" s="102">
        <f t="shared" si="210"/>
        <v>0</v>
      </c>
      <c r="AX271" s="102">
        <f t="shared" si="211"/>
        <v>0</v>
      </c>
      <c r="AY271" s="102">
        <f t="shared" si="212"/>
        <v>0</v>
      </c>
      <c r="AZ271" s="102">
        <f t="shared" si="213"/>
        <v>0</v>
      </c>
      <c r="BA271" s="102">
        <f t="shared" si="214"/>
        <v>0</v>
      </c>
      <c r="BB271" s="102">
        <f t="shared" si="215"/>
        <v>0</v>
      </c>
      <c r="BC271" s="102">
        <f t="shared" si="216"/>
        <v>0</v>
      </c>
      <c r="BD271" s="102">
        <f t="shared" si="217"/>
        <v>0</v>
      </c>
      <c r="BE271" s="102">
        <f t="shared" si="218"/>
        <v>0</v>
      </c>
    </row>
    <row r="272" spans="1:57" s="102" customFormat="1" ht="27.75" hidden="1" customHeight="1">
      <c r="A272" s="1"/>
      <c r="B272" s="90">
        <v>2017</v>
      </c>
      <c r="C272" s="91">
        <v>8321</v>
      </c>
      <c r="D272" s="91">
        <v>1</v>
      </c>
      <c r="E272" s="92">
        <v>1</v>
      </c>
      <c r="F272" s="92">
        <v>2</v>
      </c>
      <c r="G272" s="92">
        <v>5000</v>
      </c>
      <c r="H272" s="92">
        <v>5100</v>
      </c>
      <c r="I272" s="92">
        <v>515</v>
      </c>
      <c r="J272" s="93">
        <v>12</v>
      </c>
      <c r="K272" s="94" t="s">
        <v>213</v>
      </c>
      <c r="L272" s="95">
        <v>0</v>
      </c>
      <c r="M272" s="95">
        <v>0</v>
      </c>
      <c r="N272" s="95">
        <f t="shared" si="220"/>
        <v>0</v>
      </c>
      <c r="O272" s="95">
        <v>0</v>
      </c>
      <c r="P272" s="95">
        <v>0</v>
      </c>
      <c r="Q272" s="95">
        <f t="shared" si="221"/>
        <v>0</v>
      </c>
      <c r="R272" s="95">
        <f t="shared" si="222"/>
        <v>0</v>
      </c>
      <c r="S272" s="96" t="s">
        <v>95</v>
      </c>
      <c r="T272" s="97"/>
      <c r="U272" s="98"/>
      <c r="V272" s="137" t="s">
        <v>174</v>
      </c>
      <c r="W272" s="1"/>
      <c r="X272" s="1"/>
      <c r="Y272" s="1">
        <f t="shared" si="200"/>
        <v>0</v>
      </c>
      <c r="Z272" s="1"/>
      <c r="AA272" s="1"/>
      <c r="AB272" s="1">
        <f t="shared" si="201"/>
        <v>0</v>
      </c>
      <c r="AC272" s="1">
        <f t="shared" si="202"/>
        <v>0</v>
      </c>
      <c r="AD272" s="1"/>
      <c r="AE272" s="1"/>
      <c r="AF272" s="1">
        <f t="shared" si="203"/>
        <v>0</v>
      </c>
      <c r="AG272" s="1"/>
      <c r="AH272" s="1"/>
      <c r="AI272" s="1">
        <f t="shared" si="204"/>
        <v>0</v>
      </c>
      <c r="AJ272" s="102">
        <f t="shared" si="205"/>
        <v>0</v>
      </c>
      <c r="AM272" s="102">
        <f t="shared" si="206"/>
        <v>0</v>
      </c>
      <c r="AP272" s="102">
        <f t="shared" si="207"/>
        <v>0</v>
      </c>
      <c r="AQ272" s="102">
        <f t="shared" si="208"/>
        <v>0</v>
      </c>
      <c r="AT272" s="102">
        <f t="shared" si="209"/>
        <v>0</v>
      </c>
      <c r="AW272" s="102">
        <f t="shared" si="210"/>
        <v>0</v>
      </c>
      <c r="AX272" s="102">
        <f t="shared" si="211"/>
        <v>0</v>
      </c>
      <c r="AY272" s="102">
        <f t="shared" si="212"/>
        <v>0</v>
      </c>
      <c r="AZ272" s="102">
        <f t="shared" si="213"/>
        <v>0</v>
      </c>
      <c r="BA272" s="102">
        <f t="shared" si="214"/>
        <v>0</v>
      </c>
      <c r="BB272" s="102">
        <f t="shared" si="215"/>
        <v>0</v>
      </c>
      <c r="BC272" s="102">
        <f t="shared" si="216"/>
        <v>0</v>
      </c>
      <c r="BD272" s="102">
        <f t="shared" si="217"/>
        <v>0</v>
      </c>
      <c r="BE272" s="102">
        <f t="shared" si="218"/>
        <v>0</v>
      </c>
    </row>
    <row r="273" spans="1:57" s="102" customFormat="1" ht="27.75" hidden="1" customHeight="1">
      <c r="A273" s="1"/>
      <c r="B273" s="90">
        <v>2017</v>
      </c>
      <c r="C273" s="91">
        <v>8321</v>
      </c>
      <c r="D273" s="91">
        <v>1</v>
      </c>
      <c r="E273" s="92">
        <v>1</v>
      </c>
      <c r="F273" s="92">
        <v>2</v>
      </c>
      <c r="G273" s="92">
        <v>5000</v>
      </c>
      <c r="H273" s="92">
        <v>5100</v>
      </c>
      <c r="I273" s="92">
        <v>515</v>
      </c>
      <c r="J273" s="93">
        <v>13</v>
      </c>
      <c r="K273" s="94" t="s">
        <v>214</v>
      </c>
      <c r="L273" s="95">
        <v>0</v>
      </c>
      <c r="M273" s="95">
        <v>0</v>
      </c>
      <c r="N273" s="95">
        <f t="shared" si="220"/>
        <v>0</v>
      </c>
      <c r="O273" s="95">
        <v>0</v>
      </c>
      <c r="P273" s="95">
        <v>0</v>
      </c>
      <c r="Q273" s="95">
        <f t="shared" si="221"/>
        <v>0</v>
      </c>
      <c r="R273" s="95">
        <f t="shared" si="222"/>
        <v>0</v>
      </c>
      <c r="S273" s="96" t="s">
        <v>95</v>
      </c>
      <c r="T273" s="97"/>
      <c r="U273" s="98"/>
      <c r="V273" s="137" t="s">
        <v>174</v>
      </c>
      <c r="W273" s="1"/>
      <c r="X273" s="1"/>
      <c r="Y273" s="1">
        <f t="shared" si="200"/>
        <v>0</v>
      </c>
      <c r="Z273" s="1"/>
      <c r="AA273" s="1"/>
      <c r="AB273" s="1">
        <f t="shared" si="201"/>
        <v>0</v>
      </c>
      <c r="AC273" s="1">
        <f t="shared" si="202"/>
        <v>0</v>
      </c>
      <c r="AD273" s="1"/>
      <c r="AE273" s="1"/>
      <c r="AF273" s="1">
        <f t="shared" si="203"/>
        <v>0</v>
      </c>
      <c r="AG273" s="1"/>
      <c r="AH273" s="1"/>
      <c r="AI273" s="1">
        <f t="shared" si="204"/>
        <v>0</v>
      </c>
      <c r="AJ273" s="102">
        <f t="shared" si="205"/>
        <v>0</v>
      </c>
      <c r="AM273" s="102">
        <f t="shared" si="206"/>
        <v>0</v>
      </c>
      <c r="AP273" s="102">
        <f t="shared" si="207"/>
        <v>0</v>
      </c>
      <c r="AQ273" s="102">
        <f t="shared" si="208"/>
        <v>0</v>
      </c>
      <c r="AT273" s="102">
        <f t="shared" si="209"/>
        <v>0</v>
      </c>
      <c r="AW273" s="102">
        <f t="shared" si="210"/>
        <v>0</v>
      </c>
      <c r="AX273" s="102">
        <f t="shared" si="211"/>
        <v>0</v>
      </c>
      <c r="AY273" s="102">
        <f t="shared" si="212"/>
        <v>0</v>
      </c>
      <c r="AZ273" s="102">
        <f t="shared" si="213"/>
        <v>0</v>
      </c>
      <c r="BA273" s="102">
        <f t="shared" si="214"/>
        <v>0</v>
      </c>
      <c r="BB273" s="102">
        <f t="shared" si="215"/>
        <v>0</v>
      </c>
      <c r="BC273" s="102">
        <f t="shared" si="216"/>
        <v>0</v>
      </c>
      <c r="BD273" s="102">
        <f t="shared" si="217"/>
        <v>0</v>
      </c>
      <c r="BE273" s="102">
        <f t="shared" si="218"/>
        <v>0</v>
      </c>
    </row>
    <row r="274" spans="1:57" s="102" customFormat="1" ht="27.75" hidden="1" customHeight="1">
      <c r="A274" s="1"/>
      <c r="B274" s="90">
        <v>2017</v>
      </c>
      <c r="C274" s="91">
        <v>8321</v>
      </c>
      <c r="D274" s="91">
        <v>1</v>
      </c>
      <c r="E274" s="92">
        <v>1</v>
      </c>
      <c r="F274" s="92">
        <v>2</v>
      </c>
      <c r="G274" s="92">
        <v>5000</v>
      </c>
      <c r="H274" s="92">
        <v>5100</v>
      </c>
      <c r="I274" s="92">
        <v>515</v>
      </c>
      <c r="J274" s="93">
        <v>14</v>
      </c>
      <c r="K274" s="94" t="s">
        <v>215</v>
      </c>
      <c r="L274" s="95">
        <v>0</v>
      </c>
      <c r="M274" s="95">
        <v>0</v>
      </c>
      <c r="N274" s="95">
        <f t="shared" si="220"/>
        <v>0</v>
      </c>
      <c r="O274" s="95">
        <v>0</v>
      </c>
      <c r="P274" s="95">
        <v>0</v>
      </c>
      <c r="Q274" s="95">
        <f t="shared" si="221"/>
        <v>0</v>
      </c>
      <c r="R274" s="95">
        <f t="shared" si="222"/>
        <v>0</v>
      </c>
      <c r="S274" s="96" t="s">
        <v>95</v>
      </c>
      <c r="T274" s="97"/>
      <c r="U274" s="98"/>
      <c r="V274" s="137" t="s">
        <v>174</v>
      </c>
      <c r="W274" s="1"/>
      <c r="X274" s="1"/>
      <c r="Y274" s="1">
        <f t="shared" si="200"/>
        <v>0</v>
      </c>
      <c r="Z274" s="1"/>
      <c r="AA274" s="1"/>
      <c r="AB274" s="1">
        <f t="shared" si="201"/>
        <v>0</v>
      </c>
      <c r="AC274" s="1">
        <f t="shared" si="202"/>
        <v>0</v>
      </c>
      <c r="AD274" s="1"/>
      <c r="AE274" s="1"/>
      <c r="AF274" s="1">
        <f t="shared" si="203"/>
        <v>0</v>
      </c>
      <c r="AG274" s="1"/>
      <c r="AH274" s="1"/>
      <c r="AI274" s="1">
        <f t="shared" si="204"/>
        <v>0</v>
      </c>
      <c r="AJ274" s="102">
        <f t="shared" si="205"/>
        <v>0</v>
      </c>
      <c r="AM274" s="102">
        <f t="shared" si="206"/>
        <v>0</v>
      </c>
      <c r="AP274" s="102">
        <f t="shared" si="207"/>
        <v>0</v>
      </c>
      <c r="AQ274" s="102">
        <f t="shared" si="208"/>
        <v>0</v>
      </c>
      <c r="AT274" s="102">
        <f t="shared" si="209"/>
        <v>0</v>
      </c>
      <c r="AW274" s="102">
        <f t="shared" si="210"/>
        <v>0</v>
      </c>
      <c r="AX274" s="102">
        <f t="shared" si="211"/>
        <v>0</v>
      </c>
      <c r="AY274" s="102">
        <f t="shared" si="212"/>
        <v>0</v>
      </c>
      <c r="AZ274" s="102">
        <f t="shared" si="213"/>
        <v>0</v>
      </c>
      <c r="BA274" s="102">
        <f t="shared" si="214"/>
        <v>0</v>
      </c>
      <c r="BB274" s="102">
        <f t="shared" si="215"/>
        <v>0</v>
      </c>
      <c r="BC274" s="102">
        <f t="shared" si="216"/>
        <v>0</v>
      </c>
      <c r="BD274" s="102">
        <f t="shared" si="217"/>
        <v>0</v>
      </c>
      <c r="BE274" s="102">
        <f t="shared" si="218"/>
        <v>0</v>
      </c>
    </row>
    <row r="275" spans="1:57" s="102" customFormat="1" ht="27.75" hidden="1" customHeight="1">
      <c r="A275" s="1"/>
      <c r="B275" s="90">
        <v>2017</v>
      </c>
      <c r="C275" s="91">
        <v>8321</v>
      </c>
      <c r="D275" s="91">
        <v>1</v>
      </c>
      <c r="E275" s="92">
        <v>1</v>
      </c>
      <c r="F275" s="92">
        <v>2</v>
      </c>
      <c r="G275" s="92">
        <v>5000</v>
      </c>
      <c r="H275" s="92">
        <v>5100</v>
      </c>
      <c r="I275" s="92">
        <v>515</v>
      </c>
      <c r="J275" s="93">
        <v>15</v>
      </c>
      <c r="K275" s="94" t="s">
        <v>216</v>
      </c>
      <c r="L275" s="95">
        <v>0</v>
      </c>
      <c r="M275" s="95">
        <v>0</v>
      </c>
      <c r="N275" s="95">
        <f t="shared" si="220"/>
        <v>0</v>
      </c>
      <c r="O275" s="95">
        <v>0</v>
      </c>
      <c r="P275" s="95">
        <v>0</v>
      </c>
      <c r="Q275" s="95">
        <f t="shared" si="221"/>
        <v>0</v>
      </c>
      <c r="R275" s="95">
        <f t="shared" si="222"/>
        <v>0</v>
      </c>
      <c r="S275" s="96" t="s">
        <v>95</v>
      </c>
      <c r="T275" s="97"/>
      <c r="U275" s="98"/>
      <c r="V275" s="137" t="s">
        <v>174</v>
      </c>
      <c r="W275" s="1"/>
      <c r="X275" s="1"/>
      <c r="Y275" s="1">
        <f t="shared" si="200"/>
        <v>0</v>
      </c>
      <c r="Z275" s="1"/>
      <c r="AA275" s="1"/>
      <c r="AB275" s="1">
        <f t="shared" si="201"/>
        <v>0</v>
      </c>
      <c r="AC275" s="1">
        <f t="shared" si="202"/>
        <v>0</v>
      </c>
      <c r="AD275" s="1"/>
      <c r="AE275" s="1"/>
      <c r="AF275" s="1">
        <f t="shared" si="203"/>
        <v>0</v>
      </c>
      <c r="AG275" s="1"/>
      <c r="AH275" s="1"/>
      <c r="AI275" s="1">
        <f t="shared" si="204"/>
        <v>0</v>
      </c>
      <c r="AJ275" s="102">
        <f t="shared" si="205"/>
        <v>0</v>
      </c>
      <c r="AM275" s="102">
        <f t="shared" si="206"/>
        <v>0</v>
      </c>
      <c r="AP275" s="102">
        <f t="shared" si="207"/>
        <v>0</v>
      </c>
      <c r="AQ275" s="102">
        <f t="shared" si="208"/>
        <v>0</v>
      </c>
      <c r="AT275" s="102">
        <f t="shared" si="209"/>
        <v>0</v>
      </c>
      <c r="AW275" s="102">
        <f t="shared" si="210"/>
        <v>0</v>
      </c>
      <c r="AX275" s="102">
        <f t="shared" si="211"/>
        <v>0</v>
      </c>
      <c r="AY275" s="102">
        <f t="shared" si="212"/>
        <v>0</v>
      </c>
      <c r="AZ275" s="102">
        <f t="shared" si="213"/>
        <v>0</v>
      </c>
      <c r="BA275" s="102">
        <f t="shared" si="214"/>
        <v>0</v>
      </c>
      <c r="BB275" s="102">
        <f t="shared" si="215"/>
        <v>0</v>
      </c>
      <c r="BC275" s="102">
        <f t="shared" si="216"/>
        <v>0</v>
      </c>
      <c r="BD275" s="102">
        <f t="shared" si="217"/>
        <v>0</v>
      </c>
      <c r="BE275" s="102">
        <f t="shared" si="218"/>
        <v>0</v>
      </c>
    </row>
    <row r="276" spans="1:57" s="102" customFormat="1" ht="27.75" hidden="1" customHeight="1">
      <c r="A276" s="1"/>
      <c r="B276" s="90">
        <v>2017</v>
      </c>
      <c r="C276" s="91">
        <v>8321</v>
      </c>
      <c r="D276" s="91">
        <v>1</v>
      </c>
      <c r="E276" s="92">
        <v>1</v>
      </c>
      <c r="F276" s="92">
        <v>2</v>
      </c>
      <c r="G276" s="92">
        <v>5000</v>
      </c>
      <c r="H276" s="92">
        <v>5100</v>
      </c>
      <c r="I276" s="92">
        <v>515</v>
      </c>
      <c r="J276" s="93">
        <v>16</v>
      </c>
      <c r="K276" s="94" t="s">
        <v>120</v>
      </c>
      <c r="L276" s="95">
        <v>0</v>
      </c>
      <c r="M276" s="95">
        <v>0</v>
      </c>
      <c r="N276" s="95">
        <f t="shared" si="220"/>
        <v>0</v>
      </c>
      <c r="O276" s="95">
        <v>0</v>
      </c>
      <c r="P276" s="95">
        <v>0</v>
      </c>
      <c r="Q276" s="95">
        <f t="shared" si="221"/>
        <v>0</v>
      </c>
      <c r="R276" s="95">
        <f t="shared" si="222"/>
        <v>0</v>
      </c>
      <c r="S276" s="96" t="s">
        <v>95</v>
      </c>
      <c r="T276" s="97"/>
      <c r="U276" s="98"/>
      <c r="V276" s="137" t="s">
        <v>174</v>
      </c>
      <c r="W276" s="1"/>
      <c r="X276" s="1"/>
      <c r="Y276" s="1">
        <f t="shared" si="200"/>
        <v>0</v>
      </c>
      <c r="Z276" s="1"/>
      <c r="AA276" s="1"/>
      <c r="AB276" s="1">
        <f t="shared" si="201"/>
        <v>0</v>
      </c>
      <c r="AC276" s="1">
        <f t="shared" si="202"/>
        <v>0</v>
      </c>
      <c r="AD276" s="1"/>
      <c r="AE276" s="1"/>
      <c r="AF276" s="1">
        <f t="shared" si="203"/>
        <v>0</v>
      </c>
      <c r="AG276" s="1"/>
      <c r="AH276" s="1"/>
      <c r="AI276" s="1">
        <f t="shared" si="204"/>
        <v>0</v>
      </c>
      <c r="AJ276" s="102">
        <f t="shared" si="205"/>
        <v>0</v>
      </c>
      <c r="AM276" s="102">
        <f t="shared" si="206"/>
        <v>0</v>
      </c>
      <c r="AP276" s="102">
        <f t="shared" si="207"/>
        <v>0</v>
      </c>
      <c r="AQ276" s="102">
        <f t="shared" si="208"/>
        <v>0</v>
      </c>
      <c r="AT276" s="102">
        <f t="shared" si="209"/>
        <v>0</v>
      </c>
      <c r="AW276" s="102">
        <f t="shared" si="210"/>
        <v>0</v>
      </c>
      <c r="AX276" s="102">
        <f t="shared" si="211"/>
        <v>0</v>
      </c>
      <c r="AY276" s="102">
        <f t="shared" si="212"/>
        <v>0</v>
      </c>
      <c r="AZ276" s="102">
        <f t="shared" si="213"/>
        <v>0</v>
      </c>
      <c r="BA276" s="102">
        <f t="shared" si="214"/>
        <v>0</v>
      </c>
      <c r="BB276" s="102">
        <f t="shared" si="215"/>
        <v>0</v>
      </c>
      <c r="BC276" s="102">
        <f t="shared" si="216"/>
        <v>0</v>
      </c>
      <c r="BD276" s="102">
        <f t="shared" si="217"/>
        <v>0</v>
      </c>
      <c r="BE276" s="102">
        <f t="shared" si="218"/>
        <v>0</v>
      </c>
    </row>
    <row r="277" spans="1:57" s="114" customFormat="1" ht="27.75" hidden="1" customHeight="1">
      <c r="A277" s="1"/>
      <c r="B277" s="83">
        <v>2017</v>
      </c>
      <c r="C277" s="84">
        <v>8321</v>
      </c>
      <c r="D277" s="84">
        <v>1</v>
      </c>
      <c r="E277" s="83">
        <v>1</v>
      </c>
      <c r="F277" s="83">
        <v>2</v>
      </c>
      <c r="G277" s="83">
        <v>5000</v>
      </c>
      <c r="H277" s="83">
        <v>5100</v>
      </c>
      <c r="I277" s="83">
        <v>519</v>
      </c>
      <c r="J277" s="83"/>
      <c r="K277" s="85" t="s">
        <v>121</v>
      </c>
      <c r="L277" s="86">
        <f>SUM(L278:L289)</f>
        <v>0</v>
      </c>
      <c r="M277" s="86">
        <f t="shared" ref="M277:R277" si="223">SUM(M278:M289)</f>
        <v>0</v>
      </c>
      <c r="N277" s="86">
        <f t="shared" si="223"/>
        <v>0</v>
      </c>
      <c r="O277" s="86">
        <f t="shared" si="223"/>
        <v>0</v>
      </c>
      <c r="P277" s="86">
        <f t="shared" si="223"/>
        <v>0</v>
      </c>
      <c r="Q277" s="86">
        <f t="shared" si="223"/>
        <v>0</v>
      </c>
      <c r="R277" s="86">
        <f t="shared" si="223"/>
        <v>0</v>
      </c>
      <c r="S277" s="86"/>
      <c r="T277" s="87"/>
      <c r="U277" s="88"/>
      <c r="V277" s="89"/>
      <c r="W277" s="1"/>
      <c r="X277" s="1"/>
      <c r="Y277" s="1">
        <f t="shared" si="200"/>
        <v>0</v>
      </c>
      <c r="Z277" s="1"/>
      <c r="AA277" s="1"/>
      <c r="AB277" s="1">
        <f t="shared" si="201"/>
        <v>0</v>
      </c>
      <c r="AC277" s="1">
        <f t="shared" si="202"/>
        <v>0</v>
      </c>
      <c r="AD277" s="1"/>
      <c r="AE277" s="1"/>
      <c r="AF277" s="1">
        <f t="shared" si="203"/>
        <v>0</v>
      </c>
      <c r="AG277" s="1"/>
      <c r="AH277" s="1"/>
      <c r="AI277" s="1">
        <f t="shared" si="204"/>
        <v>0</v>
      </c>
      <c r="AJ277" s="114">
        <f t="shared" si="205"/>
        <v>0</v>
      </c>
      <c r="AM277" s="114">
        <f t="shared" si="206"/>
        <v>0</v>
      </c>
      <c r="AP277" s="114">
        <f t="shared" si="207"/>
        <v>0</v>
      </c>
      <c r="AQ277" s="114">
        <f t="shared" si="208"/>
        <v>0</v>
      </c>
      <c r="AT277" s="114">
        <f t="shared" si="209"/>
        <v>0</v>
      </c>
      <c r="AW277" s="114">
        <f t="shared" si="210"/>
        <v>0</v>
      </c>
      <c r="AX277" s="114">
        <f t="shared" si="211"/>
        <v>0</v>
      </c>
      <c r="AY277" s="114">
        <f t="shared" si="212"/>
        <v>0</v>
      </c>
      <c r="AZ277" s="114">
        <f t="shared" si="213"/>
        <v>0</v>
      </c>
      <c r="BA277" s="114">
        <f t="shared" si="214"/>
        <v>0</v>
      </c>
      <c r="BB277" s="114">
        <f t="shared" si="215"/>
        <v>0</v>
      </c>
      <c r="BC277" s="114">
        <f t="shared" si="216"/>
        <v>0</v>
      </c>
      <c r="BD277" s="114">
        <f t="shared" si="217"/>
        <v>0</v>
      </c>
      <c r="BE277" s="114">
        <f t="shared" si="218"/>
        <v>0</v>
      </c>
    </row>
    <row r="278" spans="1:57" s="102" customFormat="1" ht="27.75" hidden="1" customHeight="1">
      <c r="A278" s="1"/>
      <c r="B278" s="90">
        <v>2017</v>
      </c>
      <c r="C278" s="91">
        <v>8321</v>
      </c>
      <c r="D278" s="91">
        <v>1</v>
      </c>
      <c r="E278" s="92">
        <v>1</v>
      </c>
      <c r="F278" s="92">
        <v>2</v>
      </c>
      <c r="G278" s="92">
        <v>5000</v>
      </c>
      <c r="H278" s="92">
        <v>5100</v>
      </c>
      <c r="I278" s="92">
        <v>519</v>
      </c>
      <c r="J278" s="93">
        <v>1</v>
      </c>
      <c r="K278" s="136" t="s">
        <v>217</v>
      </c>
      <c r="L278" s="95">
        <v>0</v>
      </c>
      <c r="M278" s="95">
        <v>0</v>
      </c>
      <c r="N278" s="95">
        <f t="shared" ref="N278:N290" si="224">L278+M278</f>
        <v>0</v>
      </c>
      <c r="O278" s="95">
        <v>0</v>
      </c>
      <c r="P278" s="95">
        <v>0</v>
      </c>
      <c r="Q278" s="95">
        <f t="shared" ref="Q278:Q290" si="225">O278+P278</f>
        <v>0</v>
      </c>
      <c r="R278" s="95">
        <f t="shared" ref="R278:R290" si="226">N278+Q278</f>
        <v>0</v>
      </c>
      <c r="S278" s="96" t="s">
        <v>95</v>
      </c>
      <c r="T278" s="97"/>
      <c r="U278" s="98"/>
      <c r="V278" s="137" t="s">
        <v>174</v>
      </c>
      <c r="W278" s="1"/>
      <c r="X278" s="1"/>
      <c r="Y278" s="1">
        <f t="shared" si="200"/>
        <v>0</v>
      </c>
      <c r="Z278" s="1"/>
      <c r="AA278" s="1"/>
      <c r="AB278" s="1">
        <f t="shared" si="201"/>
        <v>0</v>
      </c>
      <c r="AC278" s="1">
        <f t="shared" si="202"/>
        <v>0</v>
      </c>
      <c r="AD278" s="1"/>
      <c r="AE278" s="1"/>
      <c r="AF278" s="1">
        <f t="shared" si="203"/>
        <v>0</v>
      </c>
      <c r="AG278" s="1"/>
      <c r="AH278" s="1"/>
      <c r="AI278" s="1">
        <f t="shared" si="204"/>
        <v>0</v>
      </c>
      <c r="AJ278" s="102">
        <f t="shared" si="205"/>
        <v>0</v>
      </c>
      <c r="AM278" s="102">
        <f t="shared" si="206"/>
        <v>0</v>
      </c>
      <c r="AP278" s="102">
        <f t="shared" si="207"/>
        <v>0</v>
      </c>
      <c r="AQ278" s="102">
        <f t="shared" si="208"/>
        <v>0</v>
      </c>
      <c r="AT278" s="102">
        <f t="shared" si="209"/>
        <v>0</v>
      </c>
      <c r="AW278" s="102">
        <f t="shared" si="210"/>
        <v>0</v>
      </c>
      <c r="AX278" s="102">
        <f t="shared" si="211"/>
        <v>0</v>
      </c>
      <c r="AY278" s="102">
        <f t="shared" si="212"/>
        <v>0</v>
      </c>
      <c r="AZ278" s="102">
        <f t="shared" si="213"/>
        <v>0</v>
      </c>
      <c r="BA278" s="102">
        <f t="shared" si="214"/>
        <v>0</v>
      </c>
      <c r="BB278" s="102">
        <f t="shared" si="215"/>
        <v>0</v>
      </c>
      <c r="BC278" s="102">
        <f t="shared" si="216"/>
        <v>0</v>
      </c>
      <c r="BD278" s="102">
        <f t="shared" si="217"/>
        <v>0</v>
      </c>
      <c r="BE278" s="102">
        <f t="shared" si="218"/>
        <v>0</v>
      </c>
    </row>
    <row r="279" spans="1:57" s="102" customFormat="1" ht="27.75" hidden="1" customHeight="1">
      <c r="A279" s="1"/>
      <c r="B279" s="90">
        <v>2017</v>
      </c>
      <c r="C279" s="91">
        <v>8321</v>
      </c>
      <c r="D279" s="91">
        <v>1</v>
      </c>
      <c r="E279" s="92">
        <v>1</v>
      </c>
      <c r="F279" s="92">
        <v>2</v>
      </c>
      <c r="G279" s="92">
        <v>5000</v>
      </c>
      <c r="H279" s="92">
        <v>5100</v>
      </c>
      <c r="I279" s="92">
        <v>519</v>
      </c>
      <c r="J279" s="93">
        <v>2</v>
      </c>
      <c r="K279" s="136" t="s">
        <v>218</v>
      </c>
      <c r="L279" s="95">
        <v>0</v>
      </c>
      <c r="M279" s="95">
        <v>0</v>
      </c>
      <c r="N279" s="95">
        <f t="shared" si="224"/>
        <v>0</v>
      </c>
      <c r="O279" s="95">
        <v>0</v>
      </c>
      <c r="P279" s="95">
        <v>0</v>
      </c>
      <c r="Q279" s="95">
        <f t="shared" si="225"/>
        <v>0</v>
      </c>
      <c r="R279" s="95">
        <f t="shared" si="226"/>
        <v>0</v>
      </c>
      <c r="S279" s="96" t="s">
        <v>95</v>
      </c>
      <c r="T279" s="97"/>
      <c r="U279" s="98"/>
      <c r="V279" s="139" t="s">
        <v>47</v>
      </c>
      <c r="W279" s="1"/>
      <c r="X279" s="1"/>
      <c r="Y279" s="1">
        <f t="shared" si="200"/>
        <v>0</v>
      </c>
      <c r="Z279" s="1"/>
      <c r="AA279" s="1"/>
      <c r="AB279" s="1">
        <f t="shared" si="201"/>
        <v>0</v>
      </c>
      <c r="AC279" s="1">
        <f t="shared" si="202"/>
        <v>0</v>
      </c>
      <c r="AD279" s="1"/>
      <c r="AE279" s="1"/>
      <c r="AF279" s="1">
        <f t="shared" si="203"/>
        <v>0</v>
      </c>
      <c r="AG279" s="1"/>
      <c r="AH279" s="1"/>
      <c r="AI279" s="1">
        <f t="shared" si="204"/>
        <v>0</v>
      </c>
      <c r="AJ279" s="102">
        <f t="shared" si="205"/>
        <v>0</v>
      </c>
      <c r="AM279" s="102">
        <f t="shared" si="206"/>
        <v>0</v>
      </c>
      <c r="AP279" s="102">
        <f t="shared" si="207"/>
        <v>0</v>
      </c>
      <c r="AQ279" s="102">
        <f t="shared" si="208"/>
        <v>0</v>
      </c>
      <c r="AT279" s="102">
        <f t="shared" si="209"/>
        <v>0</v>
      </c>
      <c r="AW279" s="102">
        <f t="shared" si="210"/>
        <v>0</v>
      </c>
      <c r="AX279" s="102">
        <f t="shared" si="211"/>
        <v>0</v>
      </c>
      <c r="AY279" s="102">
        <f t="shared" si="212"/>
        <v>0</v>
      </c>
      <c r="AZ279" s="102">
        <f t="shared" si="213"/>
        <v>0</v>
      </c>
      <c r="BA279" s="102">
        <f t="shared" si="214"/>
        <v>0</v>
      </c>
      <c r="BB279" s="102">
        <f t="shared" si="215"/>
        <v>0</v>
      </c>
      <c r="BC279" s="102">
        <f t="shared" si="216"/>
        <v>0</v>
      </c>
      <c r="BD279" s="102">
        <f t="shared" si="217"/>
        <v>0</v>
      </c>
      <c r="BE279" s="102">
        <f t="shared" si="218"/>
        <v>0</v>
      </c>
    </row>
    <row r="280" spans="1:57" s="102" customFormat="1" ht="27.75" hidden="1" customHeight="1">
      <c r="A280" s="1"/>
      <c r="B280" s="90">
        <v>2017</v>
      </c>
      <c r="C280" s="91">
        <v>8321</v>
      </c>
      <c r="D280" s="91">
        <v>1</v>
      </c>
      <c r="E280" s="92">
        <v>1</v>
      </c>
      <c r="F280" s="92">
        <v>2</v>
      </c>
      <c r="G280" s="92">
        <v>5000</v>
      </c>
      <c r="H280" s="92">
        <v>5100</v>
      </c>
      <c r="I280" s="92">
        <v>519</v>
      </c>
      <c r="J280" s="93">
        <v>3</v>
      </c>
      <c r="K280" s="141" t="s">
        <v>219</v>
      </c>
      <c r="L280" s="95">
        <v>0</v>
      </c>
      <c r="M280" s="95">
        <v>0</v>
      </c>
      <c r="N280" s="95">
        <f t="shared" si="224"/>
        <v>0</v>
      </c>
      <c r="O280" s="95">
        <v>0</v>
      </c>
      <c r="P280" s="95">
        <v>0</v>
      </c>
      <c r="Q280" s="95">
        <f t="shared" si="225"/>
        <v>0</v>
      </c>
      <c r="R280" s="95">
        <f t="shared" si="226"/>
        <v>0</v>
      </c>
      <c r="S280" s="96" t="s">
        <v>95</v>
      </c>
      <c r="T280" s="97"/>
      <c r="U280" s="98"/>
      <c r="V280" s="137" t="s">
        <v>174</v>
      </c>
      <c r="W280" s="1"/>
      <c r="X280" s="1"/>
      <c r="Y280" s="1">
        <f t="shared" si="200"/>
        <v>0</v>
      </c>
      <c r="Z280" s="1"/>
      <c r="AA280" s="1"/>
      <c r="AB280" s="1">
        <f t="shared" si="201"/>
        <v>0</v>
      </c>
      <c r="AC280" s="1">
        <f t="shared" si="202"/>
        <v>0</v>
      </c>
      <c r="AD280" s="1"/>
      <c r="AE280" s="1"/>
      <c r="AF280" s="1">
        <f t="shared" si="203"/>
        <v>0</v>
      </c>
      <c r="AG280" s="1"/>
      <c r="AH280" s="1"/>
      <c r="AI280" s="1">
        <f t="shared" si="204"/>
        <v>0</v>
      </c>
      <c r="AJ280" s="102">
        <f t="shared" si="205"/>
        <v>0</v>
      </c>
      <c r="AM280" s="102">
        <f t="shared" si="206"/>
        <v>0</v>
      </c>
      <c r="AP280" s="102">
        <f t="shared" si="207"/>
        <v>0</v>
      </c>
      <c r="AQ280" s="102">
        <f t="shared" si="208"/>
        <v>0</v>
      </c>
      <c r="AT280" s="102">
        <f t="shared" si="209"/>
        <v>0</v>
      </c>
      <c r="AW280" s="102">
        <f t="shared" si="210"/>
        <v>0</v>
      </c>
      <c r="AX280" s="102">
        <f t="shared" si="211"/>
        <v>0</v>
      </c>
      <c r="AY280" s="102">
        <f t="shared" si="212"/>
        <v>0</v>
      </c>
      <c r="AZ280" s="102">
        <f t="shared" si="213"/>
        <v>0</v>
      </c>
      <c r="BA280" s="102">
        <f t="shared" si="214"/>
        <v>0</v>
      </c>
      <c r="BB280" s="102">
        <f t="shared" si="215"/>
        <v>0</v>
      </c>
      <c r="BC280" s="102">
        <f t="shared" si="216"/>
        <v>0</v>
      </c>
      <c r="BD280" s="102">
        <f t="shared" si="217"/>
        <v>0</v>
      </c>
      <c r="BE280" s="102">
        <f t="shared" si="218"/>
        <v>0</v>
      </c>
    </row>
    <row r="281" spans="1:57" s="102" customFormat="1" ht="27.75" hidden="1" customHeight="1">
      <c r="A281" s="1"/>
      <c r="B281" s="90">
        <v>2017</v>
      </c>
      <c r="C281" s="91">
        <v>8321</v>
      </c>
      <c r="D281" s="91">
        <v>1</v>
      </c>
      <c r="E281" s="92">
        <v>1</v>
      </c>
      <c r="F281" s="92">
        <v>2</v>
      </c>
      <c r="G281" s="92">
        <v>5000</v>
      </c>
      <c r="H281" s="92">
        <v>5100</v>
      </c>
      <c r="I281" s="92">
        <v>519</v>
      </c>
      <c r="J281" s="93">
        <v>4</v>
      </c>
      <c r="K281" s="136" t="s">
        <v>220</v>
      </c>
      <c r="L281" s="95">
        <v>0</v>
      </c>
      <c r="M281" s="95">
        <v>0</v>
      </c>
      <c r="N281" s="95">
        <f t="shared" si="224"/>
        <v>0</v>
      </c>
      <c r="O281" s="95">
        <v>0</v>
      </c>
      <c r="P281" s="95">
        <v>0</v>
      </c>
      <c r="Q281" s="95">
        <f t="shared" si="225"/>
        <v>0</v>
      </c>
      <c r="R281" s="95">
        <f t="shared" si="226"/>
        <v>0</v>
      </c>
      <c r="S281" s="96" t="s">
        <v>95</v>
      </c>
      <c r="T281" s="97"/>
      <c r="U281" s="98"/>
      <c r="V281" s="137" t="s">
        <v>174</v>
      </c>
      <c r="W281" s="1"/>
      <c r="X281" s="1"/>
      <c r="Y281" s="1">
        <f t="shared" si="200"/>
        <v>0</v>
      </c>
      <c r="Z281" s="1"/>
      <c r="AA281" s="1"/>
      <c r="AB281" s="1">
        <f t="shared" si="201"/>
        <v>0</v>
      </c>
      <c r="AC281" s="1">
        <f t="shared" si="202"/>
        <v>0</v>
      </c>
      <c r="AD281" s="1"/>
      <c r="AE281" s="1"/>
      <c r="AF281" s="1">
        <f t="shared" si="203"/>
        <v>0</v>
      </c>
      <c r="AG281" s="1"/>
      <c r="AH281" s="1"/>
      <c r="AI281" s="1">
        <f t="shared" si="204"/>
        <v>0</v>
      </c>
      <c r="AJ281" s="102">
        <f t="shared" si="205"/>
        <v>0</v>
      </c>
      <c r="AM281" s="102">
        <f t="shared" si="206"/>
        <v>0</v>
      </c>
      <c r="AP281" s="102">
        <f t="shared" si="207"/>
        <v>0</v>
      </c>
      <c r="AQ281" s="102">
        <f t="shared" si="208"/>
        <v>0</v>
      </c>
      <c r="AT281" s="102">
        <f t="shared" si="209"/>
        <v>0</v>
      </c>
      <c r="AW281" s="102">
        <f t="shared" si="210"/>
        <v>0</v>
      </c>
      <c r="AX281" s="102">
        <f t="shared" si="211"/>
        <v>0</v>
      </c>
      <c r="AY281" s="102">
        <f t="shared" si="212"/>
        <v>0</v>
      </c>
      <c r="AZ281" s="102">
        <f t="shared" si="213"/>
        <v>0</v>
      </c>
      <c r="BA281" s="102">
        <f t="shared" si="214"/>
        <v>0</v>
      </c>
      <c r="BB281" s="102">
        <f t="shared" si="215"/>
        <v>0</v>
      </c>
      <c r="BC281" s="102">
        <f t="shared" si="216"/>
        <v>0</v>
      </c>
      <c r="BD281" s="102">
        <f t="shared" si="217"/>
        <v>0</v>
      </c>
      <c r="BE281" s="102">
        <f t="shared" si="218"/>
        <v>0</v>
      </c>
    </row>
    <row r="282" spans="1:57" s="102" customFormat="1" ht="27.75" hidden="1" customHeight="1">
      <c r="A282" s="1"/>
      <c r="B282" s="90">
        <v>2017</v>
      </c>
      <c r="C282" s="91">
        <v>8321</v>
      </c>
      <c r="D282" s="91">
        <v>1</v>
      </c>
      <c r="E282" s="92">
        <v>1</v>
      </c>
      <c r="F282" s="92">
        <v>2</v>
      </c>
      <c r="G282" s="92">
        <v>5000</v>
      </c>
      <c r="H282" s="92">
        <v>5100</v>
      </c>
      <c r="I282" s="92">
        <v>519</v>
      </c>
      <c r="J282" s="93">
        <v>5</v>
      </c>
      <c r="K282" s="140" t="s">
        <v>221</v>
      </c>
      <c r="L282" s="95">
        <v>0</v>
      </c>
      <c r="M282" s="95">
        <v>0</v>
      </c>
      <c r="N282" s="95">
        <f t="shared" si="224"/>
        <v>0</v>
      </c>
      <c r="O282" s="95">
        <v>0</v>
      </c>
      <c r="P282" s="95">
        <v>0</v>
      </c>
      <c r="Q282" s="95">
        <f t="shared" si="225"/>
        <v>0</v>
      </c>
      <c r="R282" s="95">
        <f t="shared" si="226"/>
        <v>0</v>
      </c>
      <c r="S282" s="96" t="s">
        <v>95</v>
      </c>
      <c r="T282" s="97"/>
      <c r="U282" s="98"/>
      <c r="V282" s="139" t="s">
        <v>47</v>
      </c>
      <c r="W282" s="1"/>
      <c r="X282" s="1"/>
      <c r="Y282" s="1">
        <f t="shared" si="200"/>
        <v>0</v>
      </c>
      <c r="Z282" s="1"/>
      <c r="AA282" s="1"/>
      <c r="AB282" s="1">
        <f t="shared" si="201"/>
        <v>0</v>
      </c>
      <c r="AC282" s="1">
        <f t="shared" si="202"/>
        <v>0</v>
      </c>
      <c r="AD282" s="1"/>
      <c r="AE282" s="1"/>
      <c r="AF282" s="1">
        <f t="shared" si="203"/>
        <v>0</v>
      </c>
      <c r="AG282" s="1"/>
      <c r="AH282" s="1"/>
      <c r="AI282" s="1">
        <f t="shared" si="204"/>
        <v>0</v>
      </c>
      <c r="AJ282" s="102">
        <f t="shared" si="205"/>
        <v>0</v>
      </c>
      <c r="AM282" s="102">
        <f t="shared" si="206"/>
        <v>0</v>
      </c>
      <c r="AP282" s="102">
        <f t="shared" si="207"/>
        <v>0</v>
      </c>
      <c r="AQ282" s="102">
        <f t="shared" si="208"/>
        <v>0</v>
      </c>
      <c r="AT282" s="102">
        <f t="shared" si="209"/>
        <v>0</v>
      </c>
      <c r="AW282" s="102">
        <f t="shared" si="210"/>
        <v>0</v>
      </c>
      <c r="AX282" s="102">
        <f t="shared" si="211"/>
        <v>0</v>
      </c>
      <c r="AY282" s="102">
        <f t="shared" si="212"/>
        <v>0</v>
      </c>
      <c r="AZ282" s="102">
        <f t="shared" si="213"/>
        <v>0</v>
      </c>
      <c r="BA282" s="102">
        <f t="shared" si="214"/>
        <v>0</v>
      </c>
      <c r="BB282" s="102">
        <f t="shared" si="215"/>
        <v>0</v>
      </c>
      <c r="BC282" s="102">
        <f t="shared" si="216"/>
        <v>0</v>
      </c>
      <c r="BD282" s="102">
        <f t="shared" si="217"/>
        <v>0</v>
      </c>
      <c r="BE282" s="102">
        <f t="shared" si="218"/>
        <v>0</v>
      </c>
    </row>
    <row r="283" spans="1:57" s="102" customFormat="1" ht="27.75" hidden="1" customHeight="1">
      <c r="A283" s="1"/>
      <c r="B283" s="90">
        <v>2017</v>
      </c>
      <c r="C283" s="91">
        <v>8321</v>
      </c>
      <c r="D283" s="91">
        <v>1</v>
      </c>
      <c r="E283" s="92">
        <v>1</v>
      </c>
      <c r="F283" s="92">
        <v>2</v>
      </c>
      <c r="G283" s="92">
        <v>5000</v>
      </c>
      <c r="H283" s="92">
        <v>5100</v>
      </c>
      <c r="I283" s="92">
        <v>519</v>
      </c>
      <c r="J283" s="93">
        <v>6</v>
      </c>
      <c r="K283" s="140" t="s">
        <v>125</v>
      </c>
      <c r="L283" s="95">
        <v>0</v>
      </c>
      <c r="M283" s="95">
        <v>0</v>
      </c>
      <c r="N283" s="95">
        <f t="shared" si="224"/>
        <v>0</v>
      </c>
      <c r="O283" s="95">
        <v>0</v>
      </c>
      <c r="P283" s="95">
        <v>0</v>
      </c>
      <c r="Q283" s="95">
        <f t="shared" si="225"/>
        <v>0</v>
      </c>
      <c r="R283" s="95">
        <f t="shared" si="226"/>
        <v>0</v>
      </c>
      <c r="S283" s="96" t="s">
        <v>95</v>
      </c>
      <c r="T283" s="97"/>
      <c r="U283" s="98"/>
      <c r="V283" s="137" t="s">
        <v>174</v>
      </c>
      <c r="W283" s="1"/>
      <c r="X283" s="1"/>
      <c r="Y283" s="1">
        <f t="shared" si="200"/>
        <v>0</v>
      </c>
      <c r="Z283" s="1"/>
      <c r="AA283" s="1"/>
      <c r="AB283" s="1">
        <f t="shared" si="201"/>
        <v>0</v>
      </c>
      <c r="AC283" s="1">
        <f t="shared" si="202"/>
        <v>0</v>
      </c>
      <c r="AD283" s="1"/>
      <c r="AE283" s="1"/>
      <c r="AF283" s="1">
        <f t="shared" si="203"/>
        <v>0</v>
      </c>
      <c r="AG283" s="1"/>
      <c r="AH283" s="1"/>
      <c r="AI283" s="1">
        <f t="shared" si="204"/>
        <v>0</v>
      </c>
      <c r="AJ283" s="102">
        <f t="shared" si="205"/>
        <v>0</v>
      </c>
      <c r="AM283" s="102">
        <f t="shared" si="206"/>
        <v>0</v>
      </c>
      <c r="AP283" s="102">
        <f t="shared" si="207"/>
        <v>0</v>
      </c>
      <c r="AQ283" s="102">
        <f t="shared" si="208"/>
        <v>0</v>
      </c>
      <c r="AT283" s="102">
        <f t="shared" si="209"/>
        <v>0</v>
      </c>
      <c r="AW283" s="102">
        <f t="shared" si="210"/>
        <v>0</v>
      </c>
      <c r="AX283" s="102">
        <f t="shared" si="211"/>
        <v>0</v>
      </c>
      <c r="AY283" s="102">
        <f t="shared" si="212"/>
        <v>0</v>
      </c>
      <c r="AZ283" s="102">
        <f t="shared" si="213"/>
        <v>0</v>
      </c>
      <c r="BA283" s="102">
        <f t="shared" si="214"/>
        <v>0</v>
      </c>
      <c r="BB283" s="102">
        <f t="shared" si="215"/>
        <v>0</v>
      </c>
      <c r="BC283" s="102">
        <f t="shared" si="216"/>
        <v>0</v>
      </c>
      <c r="BD283" s="102">
        <f t="shared" si="217"/>
        <v>0</v>
      </c>
      <c r="BE283" s="102">
        <f t="shared" si="218"/>
        <v>0</v>
      </c>
    </row>
    <row r="284" spans="1:57" s="102" customFormat="1" ht="27.75" hidden="1" customHeight="1">
      <c r="A284" s="1"/>
      <c r="B284" s="90">
        <v>2017</v>
      </c>
      <c r="C284" s="91">
        <v>8321</v>
      </c>
      <c r="D284" s="91">
        <v>1</v>
      </c>
      <c r="E284" s="92">
        <v>1</v>
      </c>
      <c r="F284" s="92">
        <v>2</v>
      </c>
      <c r="G284" s="92">
        <v>5000</v>
      </c>
      <c r="H284" s="92">
        <v>5100</v>
      </c>
      <c r="I284" s="92">
        <v>519</v>
      </c>
      <c r="J284" s="93">
        <v>7</v>
      </c>
      <c r="K284" s="140" t="s">
        <v>222</v>
      </c>
      <c r="L284" s="95">
        <v>0</v>
      </c>
      <c r="M284" s="95">
        <v>0</v>
      </c>
      <c r="N284" s="95">
        <f t="shared" si="224"/>
        <v>0</v>
      </c>
      <c r="O284" s="95">
        <v>0</v>
      </c>
      <c r="P284" s="95">
        <v>0</v>
      </c>
      <c r="Q284" s="95">
        <f t="shared" si="225"/>
        <v>0</v>
      </c>
      <c r="R284" s="95">
        <f t="shared" si="226"/>
        <v>0</v>
      </c>
      <c r="S284" s="96" t="s">
        <v>95</v>
      </c>
      <c r="T284" s="97"/>
      <c r="U284" s="98"/>
      <c r="V284" s="139" t="s">
        <v>47</v>
      </c>
      <c r="W284" s="1"/>
      <c r="X284" s="1"/>
      <c r="Y284" s="1">
        <f t="shared" si="200"/>
        <v>0</v>
      </c>
      <c r="Z284" s="1"/>
      <c r="AA284" s="1"/>
      <c r="AB284" s="1">
        <f t="shared" si="201"/>
        <v>0</v>
      </c>
      <c r="AC284" s="1">
        <f t="shared" si="202"/>
        <v>0</v>
      </c>
      <c r="AD284" s="1"/>
      <c r="AE284" s="1"/>
      <c r="AF284" s="1">
        <f t="shared" si="203"/>
        <v>0</v>
      </c>
      <c r="AG284" s="1"/>
      <c r="AH284" s="1"/>
      <c r="AI284" s="1">
        <f t="shared" si="204"/>
        <v>0</v>
      </c>
      <c r="AJ284" s="102">
        <f t="shared" si="205"/>
        <v>0</v>
      </c>
      <c r="AM284" s="102">
        <f t="shared" si="206"/>
        <v>0</v>
      </c>
      <c r="AP284" s="102">
        <f t="shared" si="207"/>
        <v>0</v>
      </c>
      <c r="AQ284" s="102">
        <f t="shared" si="208"/>
        <v>0</v>
      </c>
      <c r="AT284" s="102">
        <f t="shared" si="209"/>
        <v>0</v>
      </c>
      <c r="AW284" s="102">
        <f t="shared" si="210"/>
        <v>0</v>
      </c>
      <c r="AX284" s="102">
        <f t="shared" si="211"/>
        <v>0</v>
      </c>
      <c r="AY284" s="102">
        <f t="shared" si="212"/>
        <v>0</v>
      </c>
      <c r="AZ284" s="102">
        <f t="shared" si="213"/>
        <v>0</v>
      </c>
      <c r="BA284" s="102">
        <f t="shared" si="214"/>
        <v>0</v>
      </c>
      <c r="BB284" s="102">
        <f t="shared" si="215"/>
        <v>0</v>
      </c>
      <c r="BC284" s="102">
        <f t="shared" si="216"/>
        <v>0</v>
      </c>
      <c r="BD284" s="102">
        <f t="shared" si="217"/>
        <v>0</v>
      </c>
      <c r="BE284" s="102">
        <f t="shared" si="218"/>
        <v>0</v>
      </c>
    </row>
    <row r="285" spans="1:57" s="102" customFormat="1" ht="27.75" hidden="1" customHeight="1">
      <c r="A285" s="1"/>
      <c r="B285" s="90">
        <v>2017</v>
      </c>
      <c r="C285" s="91">
        <v>8321</v>
      </c>
      <c r="D285" s="91">
        <v>1</v>
      </c>
      <c r="E285" s="92">
        <v>1</v>
      </c>
      <c r="F285" s="92">
        <v>2</v>
      </c>
      <c r="G285" s="92">
        <v>5000</v>
      </c>
      <c r="H285" s="92">
        <v>5100</v>
      </c>
      <c r="I285" s="92">
        <v>519</v>
      </c>
      <c r="J285" s="93">
        <v>8</v>
      </c>
      <c r="K285" s="140" t="s">
        <v>223</v>
      </c>
      <c r="L285" s="95">
        <v>0</v>
      </c>
      <c r="M285" s="95">
        <v>0</v>
      </c>
      <c r="N285" s="95">
        <f t="shared" si="224"/>
        <v>0</v>
      </c>
      <c r="O285" s="95">
        <v>0</v>
      </c>
      <c r="P285" s="95">
        <v>0</v>
      </c>
      <c r="Q285" s="95">
        <f t="shared" si="225"/>
        <v>0</v>
      </c>
      <c r="R285" s="95">
        <f t="shared" si="226"/>
        <v>0</v>
      </c>
      <c r="S285" s="96" t="s">
        <v>95</v>
      </c>
      <c r="T285" s="97"/>
      <c r="U285" s="98"/>
      <c r="V285" s="137" t="s">
        <v>174</v>
      </c>
      <c r="W285" s="1"/>
      <c r="X285" s="1"/>
      <c r="Y285" s="1">
        <f t="shared" si="200"/>
        <v>0</v>
      </c>
      <c r="Z285" s="1"/>
      <c r="AA285" s="1"/>
      <c r="AB285" s="1">
        <f t="shared" si="201"/>
        <v>0</v>
      </c>
      <c r="AC285" s="1">
        <f t="shared" si="202"/>
        <v>0</v>
      </c>
      <c r="AD285" s="1"/>
      <c r="AE285" s="1"/>
      <c r="AF285" s="1">
        <f t="shared" si="203"/>
        <v>0</v>
      </c>
      <c r="AG285" s="1"/>
      <c r="AH285" s="1"/>
      <c r="AI285" s="1">
        <f t="shared" si="204"/>
        <v>0</v>
      </c>
      <c r="AJ285" s="102">
        <f t="shared" si="205"/>
        <v>0</v>
      </c>
      <c r="AM285" s="102">
        <f t="shared" si="206"/>
        <v>0</v>
      </c>
      <c r="AP285" s="102">
        <f t="shared" si="207"/>
        <v>0</v>
      </c>
      <c r="AQ285" s="102">
        <f t="shared" si="208"/>
        <v>0</v>
      </c>
      <c r="AT285" s="102">
        <f t="shared" si="209"/>
        <v>0</v>
      </c>
      <c r="AW285" s="102">
        <f t="shared" si="210"/>
        <v>0</v>
      </c>
      <c r="AX285" s="102">
        <f t="shared" si="211"/>
        <v>0</v>
      </c>
      <c r="AY285" s="102">
        <f t="shared" si="212"/>
        <v>0</v>
      </c>
      <c r="AZ285" s="102">
        <f t="shared" si="213"/>
        <v>0</v>
      </c>
      <c r="BA285" s="102">
        <f t="shared" si="214"/>
        <v>0</v>
      </c>
      <c r="BB285" s="102">
        <f t="shared" si="215"/>
        <v>0</v>
      </c>
      <c r="BC285" s="102">
        <f t="shared" si="216"/>
        <v>0</v>
      </c>
      <c r="BD285" s="102">
        <f t="shared" si="217"/>
        <v>0</v>
      </c>
      <c r="BE285" s="102">
        <f t="shared" si="218"/>
        <v>0</v>
      </c>
    </row>
    <row r="286" spans="1:57" s="102" customFormat="1" ht="27.75" hidden="1" customHeight="1">
      <c r="A286" s="1"/>
      <c r="B286" s="90">
        <v>2017</v>
      </c>
      <c r="C286" s="91">
        <v>8321</v>
      </c>
      <c r="D286" s="91">
        <v>1</v>
      </c>
      <c r="E286" s="92">
        <v>1</v>
      </c>
      <c r="F286" s="92">
        <v>2</v>
      </c>
      <c r="G286" s="92">
        <v>5000</v>
      </c>
      <c r="H286" s="92">
        <v>5100</v>
      </c>
      <c r="I286" s="92">
        <v>519</v>
      </c>
      <c r="J286" s="93">
        <v>9</v>
      </c>
      <c r="K286" s="140" t="s">
        <v>224</v>
      </c>
      <c r="L286" s="95">
        <v>0</v>
      </c>
      <c r="M286" s="95">
        <v>0</v>
      </c>
      <c r="N286" s="95">
        <f t="shared" si="224"/>
        <v>0</v>
      </c>
      <c r="O286" s="95">
        <v>0</v>
      </c>
      <c r="P286" s="95">
        <v>0</v>
      </c>
      <c r="Q286" s="95">
        <f t="shared" si="225"/>
        <v>0</v>
      </c>
      <c r="R286" s="95">
        <f t="shared" si="226"/>
        <v>0</v>
      </c>
      <c r="S286" s="96" t="s">
        <v>95</v>
      </c>
      <c r="T286" s="97"/>
      <c r="U286" s="98"/>
      <c r="V286" s="139" t="s">
        <v>47</v>
      </c>
      <c r="W286" s="1"/>
      <c r="X286" s="1"/>
      <c r="Y286" s="1">
        <f t="shared" si="200"/>
        <v>0</v>
      </c>
      <c r="Z286" s="1"/>
      <c r="AA286" s="1"/>
      <c r="AB286" s="1">
        <f t="shared" si="201"/>
        <v>0</v>
      </c>
      <c r="AC286" s="1">
        <f t="shared" si="202"/>
        <v>0</v>
      </c>
      <c r="AD286" s="1"/>
      <c r="AE286" s="1"/>
      <c r="AF286" s="1">
        <f t="shared" si="203"/>
        <v>0</v>
      </c>
      <c r="AG286" s="1"/>
      <c r="AH286" s="1"/>
      <c r="AI286" s="1">
        <f t="shared" si="204"/>
        <v>0</v>
      </c>
      <c r="AJ286" s="102">
        <f t="shared" si="205"/>
        <v>0</v>
      </c>
      <c r="AM286" s="102">
        <f t="shared" si="206"/>
        <v>0</v>
      </c>
      <c r="AP286" s="102">
        <f t="shared" si="207"/>
        <v>0</v>
      </c>
      <c r="AQ286" s="102">
        <f t="shared" si="208"/>
        <v>0</v>
      </c>
      <c r="AT286" s="102">
        <f t="shared" si="209"/>
        <v>0</v>
      </c>
      <c r="AW286" s="102">
        <f t="shared" si="210"/>
        <v>0</v>
      </c>
      <c r="AX286" s="102">
        <f t="shared" si="211"/>
        <v>0</v>
      </c>
      <c r="AY286" s="102">
        <f t="shared" si="212"/>
        <v>0</v>
      </c>
      <c r="AZ286" s="102">
        <f t="shared" si="213"/>
        <v>0</v>
      </c>
      <c r="BA286" s="102">
        <f t="shared" si="214"/>
        <v>0</v>
      </c>
      <c r="BB286" s="102">
        <f t="shared" si="215"/>
        <v>0</v>
      </c>
      <c r="BC286" s="102">
        <f t="shared" si="216"/>
        <v>0</v>
      </c>
      <c r="BD286" s="102">
        <f t="shared" si="217"/>
        <v>0</v>
      </c>
      <c r="BE286" s="102">
        <f t="shared" si="218"/>
        <v>0</v>
      </c>
    </row>
    <row r="287" spans="1:57" s="102" customFormat="1" ht="27.75" hidden="1" customHeight="1">
      <c r="A287" s="1"/>
      <c r="B287" s="90">
        <v>2017</v>
      </c>
      <c r="C287" s="91">
        <v>8321</v>
      </c>
      <c r="D287" s="91">
        <v>1</v>
      </c>
      <c r="E287" s="92">
        <v>1</v>
      </c>
      <c r="F287" s="92">
        <v>2</v>
      </c>
      <c r="G287" s="92">
        <v>5000</v>
      </c>
      <c r="H287" s="92">
        <v>5100</v>
      </c>
      <c r="I287" s="92">
        <v>519</v>
      </c>
      <c r="J287" s="93">
        <v>10</v>
      </c>
      <c r="K287" s="140" t="s">
        <v>225</v>
      </c>
      <c r="L287" s="95">
        <v>0</v>
      </c>
      <c r="M287" s="95">
        <v>0</v>
      </c>
      <c r="N287" s="95">
        <f t="shared" si="224"/>
        <v>0</v>
      </c>
      <c r="O287" s="95">
        <v>0</v>
      </c>
      <c r="P287" s="95">
        <v>0</v>
      </c>
      <c r="Q287" s="95">
        <f t="shared" si="225"/>
        <v>0</v>
      </c>
      <c r="R287" s="95">
        <f t="shared" si="226"/>
        <v>0</v>
      </c>
      <c r="S287" s="96" t="s">
        <v>95</v>
      </c>
      <c r="T287" s="97"/>
      <c r="U287" s="98"/>
      <c r="V287" s="139" t="s">
        <v>47</v>
      </c>
      <c r="W287" s="1"/>
      <c r="X287" s="1"/>
      <c r="Y287" s="1">
        <f t="shared" si="200"/>
        <v>0</v>
      </c>
      <c r="Z287" s="1"/>
      <c r="AA287" s="1"/>
      <c r="AB287" s="1">
        <f t="shared" si="201"/>
        <v>0</v>
      </c>
      <c r="AC287" s="1">
        <f t="shared" si="202"/>
        <v>0</v>
      </c>
      <c r="AD287" s="1"/>
      <c r="AE287" s="1"/>
      <c r="AF287" s="1">
        <f t="shared" si="203"/>
        <v>0</v>
      </c>
      <c r="AG287" s="1"/>
      <c r="AH287" s="1"/>
      <c r="AI287" s="1">
        <f t="shared" si="204"/>
        <v>0</v>
      </c>
      <c r="AJ287" s="102">
        <f t="shared" si="205"/>
        <v>0</v>
      </c>
      <c r="AM287" s="102">
        <f t="shared" si="206"/>
        <v>0</v>
      </c>
      <c r="AP287" s="102">
        <f t="shared" si="207"/>
        <v>0</v>
      </c>
      <c r="AQ287" s="102">
        <f t="shared" si="208"/>
        <v>0</v>
      </c>
      <c r="AT287" s="102">
        <f t="shared" si="209"/>
        <v>0</v>
      </c>
      <c r="AW287" s="102">
        <f t="shared" si="210"/>
        <v>0</v>
      </c>
      <c r="AX287" s="102">
        <f t="shared" si="211"/>
        <v>0</v>
      </c>
      <c r="AY287" s="102">
        <f t="shared" si="212"/>
        <v>0</v>
      </c>
      <c r="AZ287" s="102">
        <f t="shared" si="213"/>
        <v>0</v>
      </c>
      <c r="BA287" s="102">
        <f t="shared" si="214"/>
        <v>0</v>
      </c>
      <c r="BB287" s="102">
        <f t="shared" si="215"/>
        <v>0</v>
      </c>
      <c r="BC287" s="102">
        <f t="shared" si="216"/>
        <v>0</v>
      </c>
      <c r="BD287" s="102">
        <f t="shared" si="217"/>
        <v>0</v>
      </c>
      <c r="BE287" s="102">
        <f t="shared" si="218"/>
        <v>0</v>
      </c>
    </row>
    <row r="288" spans="1:57" s="102" customFormat="1" ht="27.75" hidden="1" customHeight="1">
      <c r="A288" s="1"/>
      <c r="B288" s="90">
        <v>2017</v>
      </c>
      <c r="C288" s="91">
        <v>8321</v>
      </c>
      <c r="D288" s="91">
        <v>1</v>
      </c>
      <c r="E288" s="92">
        <v>1</v>
      </c>
      <c r="F288" s="92">
        <v>2</v>
      </c>
      <c r="G288" s="92">
        <v>5000</v>
      </c>
      <c r="H288" s="92">
        <v>5100</v>
      </c>
      <c r="I288" s="92">
        <v>519</v>
      </c>
      <c r="J288" s="93">
        <v>12</v>
      </c>
      <c r="K288" s="140" t="s">
        <v>226</v>
      </c>
      <c r="L288" s="95">
        <v>0</v>
      </c>
      <c r="M288" s="95">
        <v>0</v>
      </c>
      <c r="N288" s="95">
        <f t="shared" si="224"/>
        <v>0</v>
      </c>
      <c r="O288" s="95">
        <v>0</v>
      </c>
      <c r="P288" s="95">
        <v>0</v>
      </c>
      <c r="Q288" s="95">
        <f t="shared" si="225"/>
        <v>0</v>
      </c>
      <c r="R288" s="95">
        <f t="shared" si="226"/>
        <v>0</v>
      </c>
      <c r="S288" s="96" t="s">
        <v>95</v>
      </c>
      <c r="T288" s="97"/>
      <c r="U288" s="98"/>
      <c r="V288" s="137" t="s">
        <v>174</v>
      </c>
      <c r="W288" s="1"/>
      <c r="X288" s="1"/>
      <c r="Y288" s="1">
        <f t="shared" si="200"/>
        <v>0</v>
      </c>
      <c r="Z288" s="1"/>
      <c r="AA288" s="1"/>
      <c r="AB288" s="1">
        <f t="shared" si="201"/>
        <v>0</v>
      </c>
      <c r="AC288" s="1">
        <f t="shared" si="202"/>
        <v>0</v>
      </c>
      <c r="AD288" s="1"/>
      <c r="AE288" s="1"/>
      <c r="AF288" s="1">
        <f t="shared" si="203"/>
        <v>0</v>
      </c>
      <c r="AG288" s="1"/>
      <c r="AH288" s="1"/>
      <c r="AI288" s="1">
        <f t="shared" si="204"/>
        <v>0</v>
      </c>
      <c r="AJ288" s="102">
        <f t="shared" si="205"/>
        <v>0</v>
      </c>
      <c r="AM288" s="102">
        <f t="shared" si="206"/>
        <v>0</v>
      </c>
      <c r="AP288" s="102">
        <f t="shared" si="207"/>
        <v>0</v>
      </c>
      <c r="AQ288" s="102">
        <f t="shared" si="208"/>
        <v>0</v>
      </c>
      <c r="AT288" s="102">
        <f t="shared" si="209"/>
        <v>0</v>
      </c>
      <c r="AW288" s="102">
        <f t="shared" si="210"/>
        <v>0</v>
      </c>
      <c r="AX288" s="102">
        <f t="shared" si="211"/>
        <v>0</v>
      </c>
      <c r="AY288" s="102">
        <f t="shared" si="212"/>
        <v>0</v>
      </c>
      <c r="AZ288" s="102">
        <f t="shared" si="213"/>
        <v>0</v>
      </c>
      <c r="BA288" s="102">
        <f t="shared" si="214"/>
        <v>0</v>
      </c>
      <c r="BB288" s="102">
        <f t="shared" si="215"/>
        <v>0</v>
      </c>
      <c r="BC288" s="102">
        <f t="shared" si="216"/>
        <v>0</v>
      </c>
      <c r="BD288" s="102">
        <f t="shared" si="217"/>
        <v>0</v>
      </c>
      <c r="BE288" s="102">
        <f t="shared" si="218"/>
        <v>0</v>
      </c>
    </row>
    <row r="289" spans="1:57" s="102" customFormat="1" ht="27.75" hidden="1" customHeight="1">
      <c r="A289" s="1"/>
      <c r="B289" s="90">
        <v>2017</v>
      </c>
      <c r="C289" s="91">
        <v>8321</v>
      </c>
      <c r="D289" s="91">
        <v>1</v>
      </c>
      <c r="E289" s="92">
        <v>1</v>
      </c>
      <c r="F289" s="92">
        <v>2</v>
      </c>
      <c r="G289" s="92">
        <v>5000</v>
      </c>
      <c r="H289" s="92">
        <v>5100</v>
      </c>
      <c r="I289" s="92">
        <v>519</v>
      </c>
      <c r="J289" s="93">
        <v>13</v>
      </c>
      <c r="K289" s="140" t="s">
        <v>124</v>
      </c>
      <c r="L289" s="95">
        <v>0</v>
      </c>
      <c r="M289" s="95">
        <v>0</v>
      </c>
      <c r="N289" s="95">
        <f t="shared" si="224"/>
        <v>0</v>
      </c>
      <c r="O289" s="95">
        <v>0</v>
      </c>
      <c r="P289" s="95">
        <v>0</v>
      </c>
      <c r="Q289" s="95">
        <f t="shared" si="225"/>
        <v>0</v>
      </c>
      <c r="R289" s="95">
        <f t="shared" si="226"/>
        <v>0</v>
      </c>
      <c r="S289" s="96" t="s">
        <v>95</v>
      </c>
      <c r="T289" s="97"/>
      <c r="U289" s="98"/>
      <c r="V289" s="137" t="s">
        <v>174</v>
      </c>
      <c r="W289" s="1"/>
      <c r="X289" s="1"/>
      <c r="Y289" s="1">
        <f t="shared" si="200"/>
        <v>0</v>
      </c>
      <c r="Z289" s="1"/>
      <c r="AA289" s="1"/>
      <c r="AB289" s="1">
        <f t="shared" si="201"/>
        <v>0</v>
      </c>
      <c r="AC289" s="1">
        <f t="shared" si="202"/>
        <v>0</v>
      </c>
      <c r="AD289" s="1"/>
      <c r="AE289" s="1"/>
      <c r="AF289" s="1">
        <f t="shared" si="203"/>
        <v>0</v>
      </c>
      <c r="AG289" s="1"/>
      <c r="AH289" s="1"/>
      <c r="AI289" s="1">
        <f t="shared" si="204"/>
        <v>0</v>
      </c>
      <c r="AJ289" s="102">
        <f t="shared" si="205"/>
        <v>0</v>
      </c>
      <c r="AM289" s="102">
        <f t="shared" si="206"/>
        <v>0</v>
      </c>
      <c r="AP289" s="102">
        <f t="shared" si="207"/>
        <v>0</v>
      </c>
      <c r="AQ289" s="102">
        <f t="shared" si="208"/>
        <v>0</v>
      </c>
      <c r="AT289" s="102">
        <f t="shared" si="209"/>
        <v>0</v>
      </c>
      <c r="AW289" s="102">
        <f t="shared" si="210"/>
        <v>0</v>
      </c>
      <c r="AX289" s="102">
        <f t="shared" si="211"/>
        <v>0</v>
      </c>
      <c r="AY289" s="102">
        <f t="shared" si="212"/>
        <v>0</v>
      </c>
      <c r="AZ289" s="102">
        <f t="shared" si="213"/>
        <v>0</v>
      </c>
      <c r="BA289" s="102">
        <f t="shared" si="214"/>
        <v>0</v>
      </c>
      <c r="BB289" s="102">
        <f t="shared" si="215"/>
        <v>0</v>
      </c>
      <c r="BC289" s="102">
        <f t="shared" si="216"/>
        <v>0</v>
      </c>
      <c r="BD289" s="102">
        <f t="shared" si="217"/>
        <v>0</v>
      </c>
      <c r="BE289" s="102">
        <f t="shared" si="218"/>
        <v>0</v>
      </c>
    </row>
    <row r="290" spans="1:57" s="114" customFormat="1" ht="27.75" hidden="1" customHeight="1">
      <c r="A290" s="1"/>
      <c r="B290" s="76">
        <v>2017</v>
      </c>
      <c r="C290" s="77">
        <v>8321</v>
      </c>
      <c r="D290" s="77">
        <v>1</v>
      </c>
      <c r="E290" s="76">
        <v>1</v>
      </c>
      <c r="F290" s="76">
        <v>2</v>
      </c>
      <c r="G290" s="76">
        <v>5000</v>
      </c>
      <c r="H290" s="76">
        <v>5200</v>
      </c>
      <c r="I290" s="76" t="s">
        <v>38</v>
      </c>
      <c r="J290" s="76"/>
      <c r="K290" s="78" t="s">
        <v>127</v>
      </c>
      <c r="L290" s="79">
        <f>L291+L301+L303+L310</f>
        <v>0</v>
      </c>
      <c r="M290" s="79">
        <f>M291+M301+M303+M310</f>
        <v>0</v>
      </c>
      <c r="N290" s="79">
        <f t="shared" si="224"/>
        <v>0</v>
      </c>
      <c r="O290" s="79">
        <f>O291+O301+O303+O310</f>
        <v>0</v>
      </c>
      <c r="P290" s="79">
        <f>P291+P301+P303+P310</f>
        <v>0</v>
      </c>
      <c r="Q290" s="79">
        <f t="shared" si="225"/>
        <v>0</v>
      </c>
      <c r="R290" s="79">
        <f t="shared" si="226"/>
        <v>0</v>
      </c>
      <c r="S290" s="79"/>
      <c r="T290" s="80"/>
      <c r="U290" s="81"/>
      <c r="V290" s="82"/>
      <c r="W290" s="1"/>
      <c r="X290" s="1"/>
      <c r="Y290" s="1">
        <f t="shared" si="200"/>
        <v>0</v>
      </c>
      <c r="Z290" s="1"/>
      <c r="AA290" s="1"/>
      <c r="AB290" s="1">
        <f t="shared" si="201"/>
        <v>0</v>
      </c>
      <c r="AC290" s="1">
        <f t="shared" si="202"/>
        <v>0</v>
      </c>
      <c r="AD290" s="1"/>
      <c r="AE290" s="1"/>
      <c r="AF290" s="1">
        <f t="shared" si="203"/>
        <v>0</v>
      </c>
      <c r="AG290" s="1"/>
      <c r="AH290" s="1"/>
      <c r="AI290" s="1">
        <f t="shared" si="204"/>
        <v>0</v>
      </c>
      <c r="AJ290" s="114">
        <f t="shared" si="205"/>
        <v>0</v>
      </c>
      <c r="AM290" s="114">
        <f t="shared" si="206"/>
        <v>0</v>
      </c>
      <c r="AP290" s="114">
        <f t="shared" si="207"/>
        <v>0</v>
      </c>
      <c r="AQ290" s="114">
        <f t="shared" si="208"/>
        <v>0</v>
      </c>
      <c r="AT290" s="114">
        <f t="shared" si="209"/>
        <v>0</v>
      </c>
      <c r="AW290" s="114">
        <f t="shared" si="210"/>
        <v>0</v>
      </c>
      <c r="AX290" s="114">
        <f t="shared" si="211"/>
        <v>0</v>
      </c>
      <c r="AY290" s="114">
        <f t="shared" si="212"/>
        <v>0</v>
      </c>
      <c r="AZ290" s="114">
        <f t="shared" si="213"/>
        <v>0</v>
      </c>
      <c r="BA290" s="114">
        <f t="shared" si="214"/>
        <v>0</v>
      </c>
      <c r="BB290" s="114">
        <f t="shared" si="215"/>
        <v>0</v>
      </c>
      <c r="BC290" s="114">
        <f t="shared" si="216"/>
        <v>0</v>
      </c>
      <c r="BD290" s="114">
        <f t="shared" si="217"/>
        <v>0</v>
      </c>
      <c r="BE290" s="114">
        <f t="shared" si="218"/>
        <v>0</v>
      </c>
    </row>
    <row r="291" spans="1:57" s="114" customFormat="1" ht="27.75" hidden="1" customHeight="1">
      <c r="A291" s="1"/>
      <c r="B291" s="83">
        <v>2017</v>
      </c>
      <c r="C291" s="84">
        <v>8321</v>
      </c>
      <c r="D291" s="84">
        <v>1</v>
      </c>
      <c r="E291" s="83">
        <v>1</v>
      </c>
      <c r="F291" s="83">
        <v>2</v>
      </c>
      <c r="G291" s="83">
        <v>5000</v>
      </c>
      <c r="H291" s="83">
        <v>5200</v>
      </c>
      <c r="I291" s="83">
        <v>521</v>
      </c>
      <c r="J291" s="83"/>
      <c r="K291" s="85" t="s">
        <v>227</v>
      </c>
      <c r="L291" s="86">
        <f>SUM(L292:L300)</f>
        <v>0</v>
      </c>
      <c r="M291" s="86">
        <f t="shared" ref="M291:R291" si="227">SUM(M292:M300)</f>
        <v>0</v>
      </c>
      <c r="N291" s="86">
        <f t="shared" si="227"/>
        <v>0</v>
      </c>
      <c r="O291" s="86">
        <f t="shared" si="227"/>
        <v>0</v>
      </c>
      <c r="P291" s="86">
        <f t="shared" si="227"/>
        <v>0</v>
      </c>
      <c r="Q291" s="86">
        <f t="shared" si="227"/>
        <v>0</v>
      </c>
      <c r="R291" s="86">
        <f t="shared" si="227"/>
        <v>0</v>
      </c>
      <c r="S291" s="86"/>
      <c r="T291" s="87"/>
      <c r="U291" s="88"/>
      <c r="V291" s="89"/>
      <c r="W291" s="1"/>
      <c r="X291" s="1"/>
      <c r="Y291" s="1">
        <f t="shared" si="200"/>
        <v>0</v>
      </c>
      <c r="Z291" s="1"/>
      <c r="AA291" s="1"/>
      <c r="AB291" s="1">
        <f t="shared" si="201"/>
        <v>0</v>
      </c>
      <c r="AC291" s="1">
        <f t="shared" si="202"/>
        <v>0</v>
      </c>
      <c r="AD291" s="1"/>
      <c r="AE291" s="1"/>
      <c r="AF291" s="1">
        <f t="shared" si="203"/>
        <v>0</v>
      </c>
      <c r="AG291" s="1"/>
      <c r="AH291" s="1"/>
      <c r="AI291" s="1">
        <f t="shared" si="204"/>
        <v>0</v>
      </c>
      <c r="AJ291" s="114">
        <f t="shared" si="205"/>
        <v>0</v>
      </c>
      <c r="AM291" s="114">
        <f t="shared" si="206"/>
        <v>0</v>
      </c>
      <c r="AP291" s="114">
        <f t="shared" si="207"/>
        <v>0</v>
      </c>
      <c r="AQ291" s="114">
        <f t="shared" si="208"/>
        <v>0</v>
      </c>
      <c r="AT291" s="114">
        <f t="shared" si="209"/>
        <v>0</v>
      </c>
      <c r="AW291" s="114">
        <f t="shared" si="210"/>
        <v>0</v>
      </c>
      <c r="AX291" s="114">
        <f t="shared" si="211"/>
        <v>0</v>
      </c>
      <c r="AY291" s="114">
        <f t="shared" si="212"/>
        <v>0</v>
      </c>
      <c r="AZ291" s="114">
        <f t="shared" si="213"/>
        <v>0</v>
      </c>
      <c r="BA291" s="114">
        <f t="shared" si="214"/>
        <v>0</v>
      </c>
      <c r="BB291" s="114">
        <f t="shared" si="215"/>
        <v>0</v>
      </c>
      <c r="BC291" s="114">
        <f t="shared" si="216"/>
        <v>0</v>
      </c>
      <c r="BD291" s="114">
        <f t="shared" si="217"/>
        <v>0</v>
      </c>
      <c r="BE291" s="114">
        <f t="shared" si="218"/>
        <v>0</v>
      </c>
    </row>
    <row r="292" spans="1:57" s="102" customFormat="1" ht="27.75" hidden="1" customHeight="1">
      <c r="A292" s="1"/>
      <c r="B292" s="90">
        <v>2017</v>
      </c>
      <c r="C292" s="91">
        <v>8321</v>
      </c>
      <c r="D292" s="91">
        <v>1</v>
      </c>
      <c r="E292" s="92">
        <v>1</v>
      </c>
      <c r="F292" s="92">
        <v>2</v>
      </c>
      <c r="G292" s="92">
        <v>5000</v>
      </c>
      <c r="H292" s="92">
        <v>5200</v>
      </c>
      <c r="I292" s="92">
        <v>521</v>
      </c>
      <c r="J292" s="93">
        <v>1</v>
      </c>
      <c r="K292" s="94" t="s">
        <v>228</v>
      </c>
      <c r="L292" s="95">
        <v>0</v>
      </c>
      <c r="M292" s="95">
        <v>0</v>
      </c>
      <c r="N292" s="95">
        <f t="shared" ref="N292:N300" si="228">L292+M292</f>
        <v>0</v>
      </c>
      <c r="O292" s="95">
        <v>0</v>
      </c>
      <c r="P292" s="95">
        <v>0</v>
      </c>
      <c r="Q292" s="95">
        <f t="shared" ref="Q292:Q300" si="229">O292+P292</f>
        <v>0</v>
      </c>
      <c r="R292" s="95">
        <f t="shared" ref="R292:R300" si="230">N292+Q292</f>
        <v>0</v>
      </c>
      <c r="S292" s="96" t="s">
        <v>112</v>
      </c>
      <c r="T292" s="97"/>
      <c r="U292" s="98"/>
      <c r="V292" s="137" t="s">
        <v>174</v>
      </c>
      <c r="W292" s="1"/>
      <c r="X292" s="1"/>
      <c r="Y292" s="1">
        <f t="shared" si="200"/>
        <v>0</v>
      </c>
      <c r="Z292" s="1"/>
      <c r="AA292" s="1"/>
      <c r="AB292" s="1">
        <f t="shared" si="201"/>
        <v>0</v>
      </c>
      <c r="AC292" s="1">
        <f t="shared" si="202"/>
        <v>0</v>
      </c>
      <c r="AD292" s="1"/>
      <c r="AE292" s="1"/>
      <c r="AF292" s="1">
        <f t="shared" si="203"/>
        <v>0</v>
      </c>
      <c r="AG292" s="1"/>
      <c r="AH292" s="1"/>
      <c r="AI292" s="1">
        <f t="shared" si="204"/>
        <v>0</v>
      </c>
      <c r="AJ292" s="102">
        <f t="shared" si="205"/>
        <v>0</v>
      </c>
      <c r="AM292" s="102">
        <f t="shared" si="206"/>
        <v>0</v>
      </c>
      <c r="AP292" s="102">
        <f t="shared" si="207"/>
        <v>0</v>
      </c>
      <c r="AQ292" s="102">
        <f t="shared" si="208"/>
        <v>0</v>
      </c>
      <c r="AT292" s="102">
        <f t="shared" si="209"/>
        <v>0</v>
      </c>
      <c r="AW292" s="102">
        <f t="shared" si="210"/>
        <v>0</v>
      </c>
      <c r="AX292" s="102">
        <f t="shared" si="211"/>
        <v>0</v>
      </c>
      <c r="AY292" s="102">
        <f t="shared" si="212"/>
        <v>0</v>
      </c>
      <c r="AZ292" s="102">
        <f t="shared" si="213"/>
        <v>0</v>
      </c>
      <c r="BA292" s="102">
        <f t="shared" si="214"/>
        <v>0</v>
      </c>
      <c r="BB292" s="102">
        <f t="shared" si="215"/>
        <v>0</v>
      </c>
      <c r="BC292" s="102">
        <f t="shared" si="216"/>
        <v>0</v>
      </c>
      <c r="BD292" s="102">
        <f t="shared" si="217"/>
        <v>0</v>
      </c>
      <c r="BE292" s="102">
        <f t="shared" si="218"/>
        <v>0</v>
      </c>
    </row>
    <row r="293" spans="1:57" s="102" customFormat="1" ht="27.75" hidden="1" customHeight="1">
      <c r="A293" s="1"/>
      <c r="B293" s="90">
        <v>2017</v>
      </c>
      <c r="C293" s="91">
        <v>8321</v>
      </c>
      <c r="D293" s="91">
        <v>1</v>
      </c>
      <c r="E293" s="92">
        <v>1</v>
      </c>
      <c r="F293" s="92">
        <v>2</v>
      </c>
      <c r="G293" s="92">
        <v>5000</v>
      </c>
      <c r="H293" s="92">
        <v>5200</v>
      </c>
      <c r="I293" s="92">
        <v>521</v>
      </c>
      <c r="J293" s="93">
        <v>2</v>
      </c>
      <c r="K293" s="94" t="s">
        <v>229</v>
      </c>
      <c r="L293" s="95">
        <v>0</v>
      </c>
      <c r="M293" s="95">
        <v>0</v>
      </c>
      <c r="N293" s="95">
        <f t="shared" si="228"/>
        <v>0</v>
      </c>
      <c r="O293" s="95">
        <v>0</v>
      </c>
      <c r="P293" s="95">
        <v>0</v>
      </c>
      <c r="Q293" s="95">
        <f t="shared" si="229"/>
        <v>0</v>
      </c>
      <c r="R293" s="95">
        <f t="shared" si="230"/>
        <v>0</v>
      </c>
      <c r="S293" s="96" t="s">
        <v>112</v>
      </c>
      <c r="T293" s="97"/>
      <c r="U293" s="98"/>
      <c r="V293" s="137" t="s">
        <v>174</v>
      </c>
      <c r="W293" s="1"/>
      <c r="X293" s="1"/>
      <c r="Y293" s="1">
        <f t="shared" si="200"/>
        <v>0</v>
      </c>
      <c r="Z293" s="1"/>
      <c r="AA293" s="1"/>
      <c r="AB293" s="1">
        <f t="shared" si="201"/>
        <v>0</v>
      </c>
      <c r="AC293" s="1">
        <f t="shared" si="202"/>
        <v>0</v>
      </c>
      <c r="AD293" s="1"/>
      <c r="AE293" s="1"/>
      <c r="AF293" s="1">
        <f t="shared" si="203"/>
        <v>0</v>
      </c>
      <c r="AG293" s="1"/>
      <c r="AH293" s="1"/>
      <c r="AI293" s="1">
        <f t="shared" si="204"/>
        <v>0</v>
      </c>
      <c r="AJ293" s="102">
        <f t="shared" si="205"/>
        <v>0</v>
      </c>
      <c r="AM293" s="102">
        <f t="shared" si="206"/>
        <v>0</v>
      </c>
      <c r="AP293" s="102">
        <f t="shared" si="207"/>
        <v>0</v>
      </c>
      <c r="AQ293" s="102">
        <f t="shared" si="208"/>
        <v>0</v>
      </c>
      <c r="AT293" s="102">
        <f t="shared" si="209"/>
        <v>0</v>
      </c>
      <c r="AW293" s="102">
        <f t="shared" si="210"/>
        <v>0</v>
      </c>
      <c r="AX293" s="102">
        <f t="shared" si="211"/>
        <v>0</v>
      </c>
      <c r="AY293" s="102">
        <f t="shared" si="212"/>
        <v>0</v>
      </c>
      <c r="AZ293" s="102">
        <f t="shared" si="213"/>
        <v>0</v>
      </c>
      <c r="BA293" s="102">
        <f t="shared" si="214"/>
        <v>0</v>
      </c>
      <c r="BB293" s="102">
        <f t="shared" si="215"/>
        <v>0</v>
      </c>
      <c r="BC293" s="102">
        <f t="shared" si="216"/>
        <v>0</v>
      </c>
      <c r="BD293" s="102">
        <f t="shared" si="217"/>
        <v>0</v>
      </c>
      <c r="BE293" s="102">
        <f t="shared" si="218"/>
        <v>0</v>
      </c>
    </row>
    <row r="294" spans="1:57" s="102" customFormat="1" ht="27.75" hidden="1" customHeight="1">
      <c r="A294" s="1"/>
      <c r="B294" s="90">
        <v>2017</v>
      </c>
      <c r="C294" s="91">
        <v>8321</v>
      </c>
      <c r="D294" s="91">
        <v>1</v>
      </c>
      <c r="E294" s="92">
        <v>1</v>
      </c>
      <c r="F294" s="92">
        <v>2</v>
      </c>
      <c r="G294" s="92">
        <v>5000</v>
      </c>
      <c r="H294" s="92">
        <v>5200</v>
      </c>
      <c r="I294" s="92">
        <v>521</v>
      </c>
      <c r="J294" s="93">
        <v>3</v>
      </c>
      <c r="K294" s="94" t="s">
        <v>230</v>
      </c>
      <c r="L294" s="95">
        <v>0</v>
      </c>
      <c r="M294" s="95">
        <v>0</v>
      </c>
      <c r="N294" s="95">
        <f t="shared" si="228"/>
        <v>0</v>
      </c>
      <c r="O294" s="95">
        <v>0</v>
      </c>
      <c r="P294" s="95">
        <v>0</v>
      </c>
      <c r="Q294" s="95">
        <f t="shared" si="229"/>
        <v>0</v>
      </c>
      <c r="R294" s="95">
        <f t="shared" si="230"/>
        <v>0</v>
      </c>
      <c r="S294" s="96" t="s">
        <v>112</v>
      </c>
      <c r="T294" s="97"/>
      <c r="U294" s="98"/>
      <c r="V294" s="137" t="s">
        <v>174</v>
      </c>
      <c r="W294" s="1"/>
      <c r="X294" s="1"/>
      <c r="Y294" s="1">
        <f t="shared" si="200"/>
        <v>0</v>
      </c>
      <c r="Z294" s="1"/>
      <c r="AA294" s="1"/>
      <c r="AB294" s="1">
        <f t="shared" si="201"/>
        <v>0</v>
      </c>
      <c r="AC294" s="1">
        <f t="shared" si="202"/>
        <v>0</v>
      </c>
      <c r="AD294" s="1"/>
      <c r="AE294" s="1"/>
      <c r="AF294" s="1">
        <f t="shared" si="203"/>
        <v>0</v>
      </c>
      <c r="AG294" s="1"/>
      <c r="AH294" s="1"/>
      <c r="AI294" s="1">
        <f t="shared" si="204"/>
        <v>0</v>
      </c>
      <c r="AJ294" s="102">
        <f t="shared" si="205"/>
        <v>0</v>
      </c>
      <c r="AM294" s="102">
        <f t="shared" si="206"/>
        <v>0</v>
      </c>
      <c r="AP294" s="102">
        <f t="shared" si="207"/>
        <v>0</v>
      </c>
      <c r="AQ294" s="102">
        <f t="shared" si="208"/>
        <v>0</v>
      </c>
      <c r="AT294" s="102">
        <f t="shared" si="209"/>
        <v>0</v>
      </c>
      <c r="AW294" s="102">
        <f t="shared" si="210"/>
        <v>0</v>
      </c>
      <c r="AX294" s="102">
        <f t="shared" si="211"/>
        <v>0</v>
      </c>
      <c r="AY294" s="102">
        <f t="shared" si="212"/>
        <v>0</v>
      </c>
      <c r="AZ294" s="102">
        <f t="shared" si="213"/>
        <v>0</v>
      </c>
      <c r="BA294" s="102">
        <f t="shared" si="214"/>
        <v>0</v>
      </c>
      <c r="BB294" s="102">
        <f t="shared" si="215"/>
        <v>0</v>
      </c>
      <c r="BC294" s="102">
        <f t="shared" si="216"/>
        <v>0</v>
      </c>
      <c r="BD294" s="102">
        <f t="shared" si="217"/>
        <v>0</v>
      </c>
      <c r="BE294" s="102">
        <f t="shared" si="218"/>
        <v>0</v>
      </c>
    </row>
    <row r="295" spans="1:57" s="102" customFormat="1" ht="27.75" hidden="1" customHeight="1">
      <c r="A295" s="1"/>
      <c r="B295" s="90">
        <v>2017</v>
      </c>
      <c r="C295" s="91">
        <v>8321</v>
      </c>
      <c r="D295" s="91">
        <v>1</v>
      </c>
      <c r="E295" s="92">
        <v>1</v>
      </c>
      <c r="F295" s="92">
        <v>2</v>
      </c>
      <c r="G295" s="92">
        <v>5000</v>
      </c>
      <c r="H295" s="92">
        <v>5200</v>
      </c>
      <c r="I295" s="92">
        <v>521</v>
      </c>
      <c r="J295" s="93">
        <v>4</v>
      </c>
      <c r="K295" s="94" t="s">
        <v>231</v>
      </c>
      <c r="L295" s="95">
        <v>0</v>
      </c>
      <c r="M295" s="95">
        <v>0</v>
      </c>
      <c r="N295" s="95">
        <f t="shared" si="228"/>
        <v>0</v>
      </c>
      <c r="O295" s="95">
        <v>0</v>
      </c>
      <c r="P295" s="95">
        <v>0</v>
      </c>
      <c r="Q295" s="95">
        <f t="shared" si="229"/>
        <v>0</v>
      </c>
      <c r="R295" s="95">
        <f t="shared" si="230"/>
        <v>0</v>
      </c>
      <c r="S295" s="96" t="s">
        <v>112</v>
      </c>
      <c r="T295" s="97"/>
      <c r="U295" s="98"/>
      <c r="V295" s="137" t="s">
        <v>174</v>
      </c>
      <c r="W295" s="1"/>
      <c r="X295" s="1"/>
      <c r="Y295" s="1">
        <f t="shared" si="200"/>
        <v>0</v>
      </c>
      <c r="Z295" s="1"/>
      <c r="AA295" s="1"/>
      <c r="AB295" s="1">
        <f t="shared" si="201"/>
        <v>0</v>
      </c>
      <c r="AC295" s="1">
        <f t="shared" si="202"/>
        <v>0</v>
      </c>
      <c r="AD295" s="1"/>
      <c r="AE295" s="1"/>
      <c r="AF295" s="1">
        <f t="shared" si="203"/>
        <v>0</v>
      </c>
      <c r="AG295" s="1"/>
      <c r="AH295" s="1"/>
      <c r="AI295" s="1">
        <f t="shared" si="204"/>
        <v>0</v>
      </c>
      <c r="AJ295" s="102">
        <f t="shared" si="205"/>
        <v>0</v>
      </c>
      <c r="AM295" s="102">
        <f t="shared" si="206"/>
        <v>0</v>
      </c>
      <c r="AP295" s="102">
        <f t="shared" si="207"/>
        <v>0</v>
      </c>
      <c r="AQ295" s="102">
        <f t="shared" si="208"/>
        <v>0</v>
      </c>
      <c r="AT295" s="102">
        <f t="shared" si="209"/>
        <v>0</v>
      </c>
      <c r="AW295" s="102">
        <f t="shared" si="210"/>
        <v>0</v>
      </c>
      <c r="AX295" s="102">
        <f t="shared" si="211"/>
        <v>0</v>
      </c>
      <c r="AY295" s="102">
        <f t="shared" si="212"/>
        <v>0</v>
      </c>
      <c r="AZ295" s="102">
        <f t="shared" si="213"/>
        <v>0</v>
      </c>
      <c r="BA295" s="102">
        <f t="shared" si="214"/>
        <v>0</v>
      </c>
      <c r="BB295" s="102">
        <f t="shared" si="215"/>
        <v>0</v>
      </c>
      <c r="BC295" s="102">
        <f t="shared" si="216"/>
        <v>0</v>
      </c>
      <c r="BD295" s="102">
        <f t="shared" si="217"/>
        <v>0</v>
      </c>
      <c r="BE295" s="102">
        <f t="shared" si="218"/>
        <v>0</v>
      </c>
    </row>
    <row r="296" spans="1:57" s="102" customFormat="1" ht="27.75" hidden="1">
      <c r="A296" s="1"/>
      <c r="B296" s="90">
        <v>2017</v>
      </c>
      <c r="C296" s="91">
        <v>8321</v>
      </c>
      <c r="D296" s="91">
        <v>1</v>
      </c>
      <c r="E296" s="92">
        <v>1</v>
      </c>
      <c r="F296" s="92">
        <v>2</v>
      </c>
      <c r="G296" s="92">
        <v>5000</v>
      </c>
      <c r="H296" s="92">
        <v>5200</v>
      </c>
      <c r="I296" s="92">
        <v>521</v>
      </c>
      <c r="J296" s="93">
        <v>5</v>
      </c>
      <c r="K296" s="94" t="s">
        <v>232</v>
      </c>
      <c r="L296" s="95">
        <v>0</v>
      </c>
      <c r="M296" s="95">
        <v>0</v>
      </c>
      <c r="N296" s="95">
        <f t="shared" si="228"/>
        <v>0</v>
      </c>
      <c r="O296" s="95">
        <v>0</v>
      </c>
      <c r="P296" s="95">
        <v>0</v>
      </c>
      <c r="Q296" s="95">
        <f t="shared" si="229"/>
        <v>0</v>
      </c>
      <c r="R296" s="95">
        <f t="shared" si="230"/>
        <v>0</v>
      </c>
      <c r="S296" s="96" t="s">
        <v>112</v>
      </c>
      <c r="T296" s="97"/>
      <c r="U296" s="98"/>
      <c r="V296" s="137" t="s">
        <v>174</v>
      </c>
      <c r="W296" s="1"/>
      <c r="X296" s="1"/>
      <c r="Y296" s="1">
        <f t="shared" si="200"/>
        <v>0</v>
      </c>
      <c r="Z296" s="1"/>
      <c r="AA296" s="1"/>
      <c r="AB296" s="1">
        <f t="shared" si="201"/>
        <v>0</v>
      </c>
      <c r="AC296" s="1">
        <f t="shared" si="202"/>
        <v>0</v>
      </c>
      <c r="AD296" s="1"/>
      <c r="AE296" s="1"/>
      <c r="AF296" s="1">
        <f t="shared" si="203"/>
        <v>0</v>
      </c>
      <c r="AG296" s="1"/>
      <c r="AH296" s="1"/>
      <c r="AI296" s="1">
        <f t="shared" si="204"/>
        <v>0</v>
      </c>
      <c r="AJ296" s="102">
        <f t="shared" si="205"/>
        <v>0</v>
      </c>
      <c r="AM296" s="102">
        <f t="shared" si="206"/>
        <v>0</v>
      </c>
      <c r="AP296" s="102">
        <f t="shared" si="207"/>
        <v>0</v>
      </c>
      <c r="AQ296" s="102">
        <f t="shared" si="208"/>
        <v>0</v>
      </c>
      <c r="AT296" s="102">
        <f t="shared" si="209"/>
        <v>0</v>
      </c>
      <c r="AW296" s="102">
        <f t="shared" si="210"/>
        <v>0</v>
      </c>
      <c r="AX296" s="102">
        <f t="shared" si="211"/>
        <v>0</v>
      </c>
      <c r="AY296" s="102">
        <f t="shared" si="212"/>
        <v>0</v>
      </c>
      <c r="AZ296" s="102">
        <f t="shared" si="213"/>
        <v>0</v>
      </c>
      <c r="BA296" s="102">
        <f t="shared" si="214"/>
        <v>0</v>
      </c>
      <c r="BB296" s="102">
        <f t="shared" si="215"/>
        <v>0</v>
      </c>
      <c r="BC296" s="102">
        <f t="shared" si="216"/>
        <v>0</v>
      </c>
      <c r="BD296" s="102">
        <f t="shared" si="217"/>
        <v>0</v>
      </c>
      <c r="BE296" s="102">
        <f t="shared" si="218"/>
        <v>0</v>
      </c>
    </row>
    <row r="297" spans="1:57" s="102" customFormat="1" ht="27.75" hidden="1">
      <c r="A297" s="1"/>
      <c r="B297" s="90">
        <v>2017</v>
      </c>
      <c r="C297" s="91">
        <v>8321</v>
      </c>
      <c r="D297" s="91">
        <v>1</v>
      </c>
      <c r="E297" s="92">
        <v>1</v>
      </c>
      <c r="F297" s="92">
        <v>2</v>
      </c>
      <c r="G297" s="92">
        <v>5000</v>
      </c>
      <c r="H297" s="92">
        <v>5200</v>
      </c>
      <c r="I297" s="92">
        <v>521</v>
      </c>
      <c r="J297" s="93">
        <v>6</v>
      </c>
      <c r="K297" s="94" t="s">
        <v>233</v>
      </c>
      <c r="L297" s="95">
        <v>0</v>
      </c>
      <c r="M297" s="95">
        <v>0</v>
      </c>
      <c r="N297" s="95">
        <f t="shared" si="228"/>
        <v>0</v>
      </c>
      <c r="O297" s="95">
        <v>0</v>
      </c>
      <c r="P297" s="95">
        <v>0</v>
      </c>
      <c r="Q297" s="95">
        <f t="shared" si="229"/>
        <v>0</v>
      </c>
      <c r="R297" s="95">
        <f t="shared" si="230"/>
        <v>0</v>
      </c>
      <c r="S297" s="96" t="s">
        <v>112</v>
      </c>
      <c r="T297" s="97"/>
      <c r="U297" s="98"/>
      <c r="V297" s="137" t="s">
        <v>174</v>
      </c>
      <c r="W297" s="1"/>
      <c r="X297" s="1"/>
      <c r="Y297" s="1">
        <f t="shared" si="200"/>
        <v>0</v>
      </c>
      <c r="Z297" s="1"/>
      <c r="AA297" s="1"/>
      <c r="AB297" s="1">
        <f t="shared" si="201"/>
        <v>0</v>
      </c>
      <c r="AC297" s="1">
        <f t="shared" si="202"/>
        <v>0</v>
      </c>
      <c r="AD297" s="1"/>
      <c r="AE297" s="1"/>
      <c r="AF297" s="1">
        <f t="shared" si="203"/>
        <v>0</v>
      </c>
      <c r="AG297" s="1"/>
      <c r="AH297" s="1"/>
      <c r="AI297" s="1">
        <f t="shared" si="204"/>
        <v>0</v>
      </c>
      <c r="AJ297" s="102">
        <f t="shared" si="205"/>
        <v>0</v>
      </c>
      <c r="AM297" s="102">
        <f t="shared" si="206"/>
        <v>0</v>
      </c>
      <c r="AP297" s="102">
        <f t="shared" si="207"/>
        <v>0</v>
      </c>
      <c r="AQ297" s="102">
        <f t="shared" si="208"/>
        <v>0</v>
      </c>
      <c r="AT297" s="102">
        <f t="shared" si="209"/>
        <v>0</v>
      </c>
      <c r="AW297" s="102">
        <f t="shared" si="210"/>
        <v>0</v>
      </c>
      <c r="AX297" s="102">
        <f t="shared" si="211"/>
        <v>0</v>
      </c>
      <c r="AY297" s="102">
        <f t="shared" si="212"/>
        <v>0</v>
      </c>
      <c r="AZ297" s="102">
        <f t="shared" si="213"/>
        <v>0</v>
      </c>
      <c r="BA297" s="102">
        <f t="shared" si="214"/>
        <v>0</v>
      </c>
      <c r="BB297" s="102">
        <f t="shared" si="215"/>
        <v>0</v>
      </c>
      <c r="BC297" s="102">
        <f t="shared" si="216"/>
        <v>0</v>
      </c>
      <c r="BD297" s="102">
        <f t="shared" si="217"/>
        <v>0</v>
      </c>
      <c r="BE297" s="102">
        <f t="shared" si="218"/>
        <v>0</v>
      </c>
    </row>
    <row r="298" spans="1:57" s="102" customFormat="1" ht="27.75" hidden="1">
      <c r="A298" s="1"/>
      <c r="B298" s="90">
        <v>2017</v>
      </c>
      <c r="C298" s="91">
        <v>8321</v>
      </c>
      <c r="D298" s="91">
        <v>1</v>
      </c>
      <c r="E298" s="92">
        <v>1</v>
      </c>
      <c r="F298" s="92">
        <v>2</v>
      </c>
      <c r="G298" s="92">
        <v>5000</v>
      </c>
      <c r="H298" s="92">
        <v>5200</v>
      </c>
      <c r="I298" s="92">
        <v>521</v>
      </c>
      <c r="J298" s="93">
        <v>7</v>
      </c>
      <c r="K298" s="94" t="s">
        <v>234</v>
      </c>
      <c r="L298" s="95">
        <v>0</v>
      </c>
      <c r="M298" s="95">
        <v>0</v>
      </c>
      <c r="N298" s="95">
        <f t="shared" si="228"/>
        <v>0</v>
      </c>
      <c r="O298" s="95">
        <v>0</v>
      </c>
      <c r="P298" s="95">
        <v>0</v>
      </c>
      <c r="Q298" s="95">
        <f t="shared" si="229"/>
        <v>0</v>
      </c>
      <c r="R298" s="95">
        <f t="shared" si="230"/>
        <v>0</v>
      </c>
      <c r="S298" s="96" t="s">
        <v>112</v>
      </c>
      <c r="T298" s="97"/>
      <c r="U298" s="98"/>
      <c r="V298" s="137" t="s">
        <v>174</v>
      </c>
      <c r="W298" s="1"/>
      <c r="X298" s="1"/>
      <c r="Y298" s="1">
        <f t="shared" si="200"/>
        <v>0</v>
      </c>
      <c r="Z298" s="1"/>
      <c r="AA298" s="1"/>
      <c r="AB298" s="1">
        <f t="shared" si="201"/>
        <v>0</v>
      </c>
      <c r="AC298" s="1">
        <f t="shared" si="202"/>
        <v>0</v>
      </c>
      <c r="AD298" s="1"/>
      <c r="AE298" s="1"/>
      <c r="AF298" s="1">
        <f t="shared" si="203"/>
        <v>0</v>
      </c>
      <c r="AG298" s="1"/>
      <c r="AH298" s="1"/>
      <c r="AI298" s="1">
        <f t="shared" si="204"/>
        <v>0</v>
      </c>
      <c r="AJ298" s="102">
        <f t="shared" si="205"/>
        <v>0</v>
      </c>
      <c r="AM298" s="102">
        <f t="shared" si="206"/>
        <v>0</v>
      </c>
      <c r="AP298" s="102">
        <f t="shared" si="207"/>
        <v>0</v>
      </c>
      <c r="AQ298" s="102">
        <f t="shared" si="208"/>
        <v>0</v>
      </c>
      <c r="AT298" s="102">
        <f t="shared" si="209"/>
        <v>0</v>
      </c>
      <c r="AW298" s="102">
        <f t="shared" si="210"/>
        <v>0</v>
      </c>
      <c r="AX298" s="102">
        <f t="shared" si="211"/>
        <v>0</v>
      </c>
      <c r="AY298" s="102">
        <f t="shared" si="212"/>
        <v>0</v>
      </c>
      <c r="AZ298" s="102">
        <f t="shared" si="213"/>
        <v>0</v>
      </c>
      <c r="BA298" s="102">
        <f t="shared" si="214"/>
        <v>0</v>
      </c>
      <c r="BB298" s="102">
        <f t="shared" si="215"/>
        <v>0</v>
      </c>
      <c r="BC298" s="102">
        <f t="shared" si="216"/>
        <v>0</v>
      </c>
      <c r="BD298" s="102">
        <f t="shared" si="217"/>
        <v>0</v>
      </c>
      <c r="BE298" s="102">
        <f t="shared" si="218"/>
        <v>0</v>
      </c>
    </row>
    <row r="299" spans="1:57" s="102" customFormat="1" ht="27.75" hidden="1">
      <c r="A299" s="1"/>
      <c r="B299" s="90">
        <v>2017</v>
      </c>
      <c r="C299" s="91">
        <v>8321</v>
      </c>
      <c r="D299" s="91">
        <v>1</v>
      </c>
      <c r="E299" s="92">
        <v>1</v>
      </c>
      <c r="F299" s="92">
        <v>2</v>
      </c>
      <c r="G299" s="92">
        <v>5000</v>
      </c>
      <c r="H299" s="92">
        <v>5200</v>
      </c>
      <c r="I299" s="92">
        <v>521</v>
      </c>
      <c r="J299" s="93">
        <v>8</v>
      </c>
      <c r="K299" s="94" t="s">
        <v>235</v>
      </c>
      <c r="L299" s="95">
        <v>0</v>
      </c>
      <c r="M299" s="95">
        <v>0</v>
      </c>
      <c r="N299" s="95">
        <f t="shared" si="228"/>
        <v>0</v>
      </c>
      <c r="O299" s="95">
        <v>0</v>
      </c>
      <c r="P299" s="95">
        <v>0</v>
      </c>
      <c r="Q299" s="95">
        <f t="shared" si="229"/>
        <v>0</v>
      </c>
      <c r="R299" s="95">
        <f t="shared" si="230"/>
        <v>0</v>
      </c>
      <c r="S299" s="96" t="s">
        <v>112</v>
      </c>
      <c r="T299" s="97"/>
      <c r="U299" s="98"/>
      <c r="V299" s="137" t="s">
        <v>174</v>
      </c>
      <c r="W299" s="1"/>
      <c r="X299" s="1"/>
      <c r="Y299" s="1">
        <f t="shared" si="200"/>
        <v>0</v>
      </c>
      <c r="Z299" s="1"/>
      <c r="AA299" s="1"/>
      <c r="AB299" s="1">
        <f t="shared" si="201"/>
        <v>0</v>
      </c>
      <c r="AC299" s="1">
        <f t="shared" si="202"/>
        <v>0</v>
      </c>
      <c r="AD299" s="1"/>
      <c r="AE299" s="1"/>
      <c r="AF299" s="1">
        <f t="shared" si="203"/>
        <v>0</v>
      </c>
      <c r="AG299" s="1"/>
      <c r="AH299" s="1"/>
      <c r="AI299" s="1">
        <f t="shared" si="204"/>
        <v>0</v>
      </c>
      <c r="AJ299" s="102">
        <f t="shared" si="205"/>
        <v>0</v>
      </c>
      <c r="AM299" s="102">
        <f t="shared" si="206"/>
        <v>0</v>
      </c>
      <c r="AP299" s="102">
        <f t="shared" si="207"/>
        <v>0</v>
      </c>
      <c r="AQ299" s="102">
        <f t="shared" si="208"/>
        <v>0</v>
      </c>
      <c r="AT299" s="102">
        <f t="shared" si="209"/>
        <v>0</v>
      </c>
      <c r="AW299" s="102">
        <f t="shared" si="210"/>
        <v>0</v>
      </c>
      <c r="AX299" s="102">
        <f t="shared" si="211"/>
        <v>0</v>
      </c>
      <c r="AY299" s="102">
        <f t="shared" si="212"/>
        <v>0</v>
      </c>
      <c r="AZ299" s="102">
        <f t="shared" si="213"/>
        <v>0</v>
      </c>
      <c r="BA299" s="102">
        <f t="shared" si="214"/>
        <v>0</v>
      </c>
      <c r="BB299" s="102">
        <f t="shared" si="215"/>
        <v>0</v>
      </c>
      <c r="BC299" s="102">
        <f t="shared" si="216"/>
        <v>0</v>
      </c>
      <c r="BD299" s="102">
        <f t="shared" si="217"/>
        <v>0</v>
      </c>
      <c r="BE299" s="102">
        <f t="shared" si="218"/>
        <v>0</v>
      </c>
    </row>
    <row r="300" spans="1:57" s="102" customFormat="1" ht="27.75" hidden="1">
      <c r="A300" s="1"/>
      <c r="B300" s="90">
        <v>2017</v>
      </c>
      <c r="C300" s="91">
        <v>8321</v>
      </c>
      <c r="D300" s="91">
        <v>1</v>
      </c>
      <c r="E300" s="92">
        <v>1</v>
      </c>
      <c r="F300" s="92">
        <v>2</v>
      </c>
      <c r="G300" s="92">
        <v>5000</v>
      </c>
      <c r="H300" s="92">
        <v>5200</v>
      </c>
      <c r="I300" s="92">
        <v>521</v>
      </c>
      <c r="J300" s="93">
        <v>9</v>
      </c>
      <c r="K300" s="94" t="s">
        <v>236</v>
      </c>
      <c r="L300" s="95">
        <v>0</v>
      </c>
      <c r="M300" s="95">
        <v>0</v>
      </c>
      <c r="N300" s="95">
        <f t="shared" si="228"/>
        <v>0</v>
      </c>
      <c r="O300" s="95">
        <v>0</v>
      </c>
      <c r="P300" s="95">
        <v>0</v>
      </c>
      <c r="Q300" s="95">
        <f t="shared" si="229"/>
        <v>0</v>
      </c>
      <c r="R300" s="95">
        <f t="shared" si="230"/>
        <v>0</v>
      </c>
      <c r="S300" s="96" t="s">
        <v>112</v>
      </c>
      <c r="T300" s="97"/>
      <c r="U300" s="98"/>
      <c r="V300" s="137" t="s">
        <v>174</v>
      </c>
      <c r="W300" s="1"/>
      <c r="X300" s="1"/>
      <c r="Y300" s="1">
        <f t="shared" si="200"/>
        <v>0</v>
      </c>
      <c r="Z300" s="1"/>
      <c r="AA300" s="1"/>
      <c r="AB300" s="1">
        <f t="shared" si="201"/>
        <v>0</v>
      </c>
      <c r="AC300" s="1">
        <f t="shared" si="202"/>
        <v>0</v>
      </c>
      <c r="AD300" s="1"/>
      <c r="AE300" s="1"/>
      <c r="AF300" s="1">
        <f t="shared" si="203"/>
        <v>0</v>
      </c>
      <c r="AG300" s="1"/>
      <c r="AH300" s="1"/>
      <c r="AI300" s="1">
        <f t="shared" si="204"/>
        <v>0</v>
      </c>
      <c r="AJ300" s="102">
        <f t="shared" si="205"/>
        <v>0</v>
      </c>
      <c r="AM300" s="102">
        <f t="shared" si="206"/>
        <v>0</v>
      </c>
      <c r="AP300" s="102">
        <f t="shared" si="207"/>
        <v>0</v>
      </c>
      <c r="AQ300" s="102">
        <f t="shared" si="208"/>
        <v>0</v>
      </c>
      <c r="AT300" s="102">
        <f t="shared" si="209"/>
        <v>0</v>
      </c>
      <c r="AW300" s="102">
        <f t="shared" si="210"/>
        <v>0</v>
      </c>
      <c r="AX300" s="102">
        <f t="shared" si="211"/>
        <v>0</v>
      </c>
      <c r="AY300" s="102">
        <f t="shared" si="212"/>
        <v>0</v>
      </c>
      <c r="AZ300" s="102">
        <f t="shared" si="213"/>
        <v>0</v>
      </c>
      <c r="BA300" s="102">
        <f t="shared" si="214"/>
        <v>0</v>
      </c>
      <c r="BB300" s="102">
        <f t="shared" si="215"/>
        <v>0</v>
      </c>
      <c r="BC300" s="102">
        <f t="shared" si="216"/>
        <v>0</v>
      </c>
      <c r="BD300" s="102">
        <f t="shared" si="217"/>
        <v>0</v>
      </c>
      <c r="BE300" s="102">
        <f t="shared" si="218"/>
        <v>0</v>
      </c>
    </row>
    <row r="301" spans="1:57" s="114" customFormat="1" ht="27.75" hidden="1" customHeight="1">
      <c r="A301" s="1"/>
      <c r="B301" s="83">
        <v>2017</v>
      </c>
      <c r="C301" s="84">
        <v>8321</v>
      </c>
      <c r="D301" s="84">
        <v>1</v>
      </c>
      <c r="E301" s="83">
        <v>1</v>
      </c>
      <c r="F301" s="83">
        <v>2</v>
      </c>
      <c r="G301" s="83">
        <v>5000</v>
      </c>
      <c r="H301" s="83">
        <v>5200</v>
      </c>
      <c r="I301" s="83">
        <v>522</v>
      </c>
      <c r="J301" s="83"/>
      <c r="K301" s="85" t="s">
        <v>237</v>
      </c>
      <c r="L301" s="86">
        <f>L302</f>
        <v>0</v>
      </c>
      <c r="M301" s="86">
        <f t="shared" ref="M301:R301" si="231">M302</f>
        <v>0</v>
      </c>
      <c r="N301" s="86">
        <f t="shared" si="231"/>
        <v>0</v>
      </c>
      <c r="O301" s="86">
        <f t="shared" si="231"/>
        <v>0</v>
      </c>
      <c r="P301" s="86">
        <f t="shared" si="231"/>
        <v>0</v>
      </c>
      <c r="Q301" s="86">
        <f t="shared" si="231"/>
        <v>0</v>
      </c>
      <c r="R301" s="86">
        <f t="shared" si="231"/>
        <v>0</v>
      </c>
      <c r="S301" s="86"/>
      <c r="T301" s="87"/>
      <c r="U301" s="88"/>
      <c r="V301" s="89"/>
      <c r="W301" s="1"/>
      <c r="X301" s="1"/>
      <c r="Y301" s="1">
        <f t="shared" si="200"/>
        <v>0</v>
      </c>
      <c r="Z301" s="1"/>
      <c r="AA301" s="1"/>
      <c r="AB301" s="1">
        <f t="shared" si="201"/>
        <v>0</v>
      </c>
      <c r="AC301" s="1">
        <f t="shared" si="202"/>
        <v>0</v>
      </c>
      <c r="AD301" s="1"/>
      <c r="AE301" s="1"/>
      <c r="AF301" s="1">
        <f t="shared" si="203"/>
        <v>0</v>
      </c>
      <c r="AG301" s="1"/>
      <c r="AH301" s="1"/>
      <c r="AI301" s="1">
        <f t="shared" si="204"/>
        <v>0</v>
      </c>
      <c r="AJ301" s="114">
        <f t="shared" si="205"/>
        <v>0</v>
      </c>
      <c r="AM301" s="114">
        <f t="shared" si="206"/>
        <v>0</v>
      </c>
      <c r="AP301" s="114">
        <f t="shared" si="207"/>
        <v>0</v>
      </c>
      <c r="AQ301" s="114">
        <f t="shared" si="208"/>
        <v>0</v>
      </c>
      <c r="AT301" s="114">
        <f t="shared" si="209"/>
        <v>0</v>
      </c>
      <c r="AW301" s="114">
        <f t="shared" si="210"/>
        <v>0</v>
      </c>
      <c r="AX301" s="114">
        <f t="shared" si="211"/>
        <v>0</v>
      </c>
      <c r="AY301" s="114">
        <f t="shared" si="212"/>
        <v>0</v>
      </c>
      <c r="AZ301" s="114">
        <f t="shared" si="213"/>
        <v>0</v>
      </c>
      <c r="BA301" s="114">
        <f t="shared" si="214"/>
        <v>0</v>
      </c>
      <c r="BB301" s="114">
        <f t="shared" si="215"/>
        <v>0</v>
      </c>
      <c r="BC301" s="114">
        <f t="shared" si="216"/>
        <v>0</v>
      </c>
      <c r="BD301" s="114">
        <f t="shared" si="217"/>
        <v>0</v>
      </c>
      <c r="BE301" s="114">
        <f t="shared" si="218"/>
        <v>0</v>
      </c>
    </row>
    <row r="302" spans="1:57" s="102" customFormat="1" ht="27.75" hidden="1">
      <c r="A302" s="1"/>
      <c r="B302" s="90">
        <v>2017</v>
      </c>
      <c r="C302" s="91">
        <v>8321</v>
      </c>
      <c r="D302" s="91">
        <v>1</v>
      </c>
      <c r="E302" s="92">
        <v>1</v>
      </c>
      <c r="F302" s="92">
        <v>2</v>
      </c>
      <c r="G302" s="92">
        <v>5000</v>
      </c>
      <c r="H302" s="92">
        <v>5200</v>
      </c>
      <c r="I302" s="92">
        <v>522</v>
      </c>
      <c r="J302" s="93">
        <v>1</v>
      </c>
      <c r="K302" s="94" t="s">
        <v>238</v>
      </c>
      <c r="L302" s="95">
        <v>0</v>
      </c>
      <c r="M302" s="95">
        <v>0</v>
      </c>
      <c r="N302" s="95">
        <f>L302+M302</f>
        <v>0</v>
      </c>
      <c r="O302" s="95">
        <v>0</v>
      </c>
      <c r="P302" s="95">
        <v>0</v>
      </c>
      <c r="Q302" s="95">
        <f>O302+P302</f>
        <v>0</v>
      </c>
      <c r="R302" s="95">
        <f>N302+Q302</f>
        <v>0</v>
      </c>
      <c r="S302" s="96" t="s">
        <v>112</v>
      </c>
      <c r="T302" s="97"/>
      <c r="U302" s="98"/>
      <c r="V302" s="139" t="s">
        <v>47</v>
      </c>
      <c r="W302" s="1"/>
      <c r="X302" s="1"/>
      <c r="Y302" s="1">
        <f t="shared" si="200"/>
        <v>0</v>
      </c>
      <c r="Z302" s="1"/>
      <c r="AA302" s="1"/>
      <c r="AB302" s="1">
        <f t="shared" si="201"/>
        <v>0</v>
      </c>
      <c r="AC302" s="1">
        <f t="shared" si="202"/>
        <v>0</v>
      </c>
      <c r="AD302" s="1"/>
      <c r="AE302" s="1"/>
      <c r="AF302" s="1">
        <f t="shared" si="203"/>
        <v>0</v>
      </c>
      <c r="AG302" s="1"/>
      <c r="AH302" s="1"/>
      <c r="AI302" s="1">
        <f t="shared" si="204"/>
        <v>0</v>
      </c>
      <c r="AJ302" s="102">
        <f t="shared" si="205"/>
        <v>0</v>
      </c>
      <c r="AM302" s="102">
        <f t="shared" si="206"/>
        <v>0</v>
      </c>
      <c r="AP302" s="102">
        <f t="shared" si="207"/>
        <v>0</v>
      </c>
      <c r="AQ302" s="102">
        <f t="shared" si="208"/>
        <v>0</v>
      </c>
      <c r="AT302" s="102">
        <f t="shared" si="209"/>
        <v>0</v>
      </c>
      <c r="AW302" s="102">
        <f t="shared" si="210"/>
        <v>0</v>
      </c>
      <c r="AX302" s="102">
        <f t="shared" si="211"/>
        <v>0</v>
      </c>
      <c r="AY302" s="102">
        <f t="shared" si="212"/>
        <v>0</v>
      </c>
      <c r="AZ302" s="102">
        <f t="shared" si="213"/>
        <v>0</v>
      </c>
      <c r="BA302" s="102">
        <f t="shared" si="214"/>
        <v>0</v>
      </c>
      <c r="BB302" s="102">
        <f t="shared" si="215"/>
        <v>0</v>
      </c>
      <c r="BC302" s="102">
        <f t="shared" si="216"/>
        <v>0</v>
      </c>
      <c r="BD302" s="102">
        <f t="shared" si="217"/>
        <v>0</v>
      </c>
      <c r="BE302" s="102">
        <f t="shared" si="218"/>
        <v>0</v>
      </c>
    </row>
    <row r="303" spans="1:57" s="114" customFormat="1" ht="27.75" hidden="1" customHeight="1">
      <c r="A303" s="1"/>
      <c r="B303" s="83">
        <v>2017</v>
      </c>
      <c r="C303" s="84">
        <v>8321</v>
      </c>
      <c r="D303" s="84">
        <v>1</v>
      </c>
      <c r="E303" s="83">
        <v>1</v>
      </c>
      <c r="F303" s="83">
        <v>2</v>
      </c>
      <c r="G303" s="83">
        <v>5000</v>
      </c>
      <c r="H303" s="83">
        <v>5200</v>
      </c>
      <c r="I303" s="83">
        <v>523</v>
      </c>
      <c r="J303" s="83"/>
      <c r="K303" s="85" t="s">
        <v>130</v>
      </c>
      <c r="L303" s="86">
        <f>SUM(L304:L309)</f>
        <v>0</v>
      </c>
      <c r="M303" s="86">
        <f t="shared" ref="M303:R303" si="232">SUM(M304:M309)</f>
        <v>0</v>
      </c>
      <c r="N303" s="86">
        <f t="shared" si="232"/>
        <v>0</v>
      </c>
      <c r="O303" s="86">
        <f t="shared" si="232"/>
        <v>0</v>
      </c>
      <c r="P303" s="86">
        <f t="shared" si="232"/>
        <v>0</v>
      </c>
      <c r="Q303" s="86">
        <f t="shared" si="232"/>
        <v>0</v>
      </c>
      <c r="R303" s="86">
        <f t="shared" si="232"/>
        <v>0</v>
      </c>
      <c r="S303" s="86"/>
      <c r="T303" s="87"/>
      <c r="U303" s="88"/>
      <c r="V303" s="89"/>
      <c r="W303" s="1"/>
      <c r="X303" s="1"/>
      <c r="Y303" s="1">
        <f t="shared" si="200"/>
        <v>0</v>
      </c>
      <c r="Z303" s="1"/>
      <c r="AA303" s="1"/>
      <c r="AB303" s="1">
        <f t="shared" si="201"/>
        <v>0</v>
      </c>
      <c r="AC303" s="1">
        <f t="shared" si="202"/>
        <v>0</v>
      </c>
      <c r="AD303" s="1"/>
      <c r="AE303" s="1"/>
      <c r="AF303" s="1">
        <f t="shared" si="203"/>
        <v>0</v>
      </c>
      <c r="AG303" s="1"/>
      <c r="AH303" s="1"/>
      <c r="AI303" s="1">
        <f t="shared" si="204"/>
        <v>0</v>
      </c>
      <c r="AJ303" s="114">
        <f t="shared" si="205"/>
        <v>0</v>
      </c>
      <c r="AM303" s="114">
        <f t="shared" si="206"/>
        <v>0</v>
      </c>
      <c r="AP303" s="114">
        <f t="shared" si="207"/>
        <v>0</v>
      </c>
      <c r="AQ303" s="114">
        <f t="shared" si="208"/>
        <v>0</v>
      </c>
      <c r="AT303" s="114">
        <f t="shared" si="209"/>
        <v>0</v>
      </c>
      <c r="AW303" s="114">
        <f t="shared" si="210"/>
        <v>0</v>
      </c>
      <c r="AX303" s="114">
        <f t="shared" si="211"/>
        <v>0</v>
      </c>
      <c r="AY303" s="114">
        <f t="shared" si="212"/>
        <v>0</v>
      </c>
      <c r="AZ303" s="114">
        <f t="shared" si="213"/>
        <v>0</v>
      </c>
      <c r="BA303" s="114">
        <f t="shared" si="214"/>
        <v>0</v>
      </c>
      <c r="BB303" s="114">
        <f t="shared" si="215"/>
        <v>0</v>
      </c>
      <c r="BC303" s="114">
        <f t="shared" si="216"/>
        <v>0</v>
      </c>
      <c r="BD303" s="114">
        <f t="shared" si="217"/>
        <v>0</v>
      </c>
      <c r="BE303" s="114">
        <f t="shared" si="218"/>
        <v>0</v>
      </c>
    </row>
    <row r="304" spans="1:57" s="102" customFormat="1" ht="27.75" hidden="1" customHeight="1">
      <c r="A304" s="1"/>
      <c r="B304" s="90">
        <v>2017</v>
      </c>
      <c r="C304" s="91">
        <v>8321</v>
      </c>
      <c r="D304" s="91">
        <v>1</v>
      </c>
      <c r="E304" s="92">
        <v>1</v>
      </c>
      <c r="F304" s="92">
        <v>2</v>
      </c>
      <c r="G304" s="92">
        <v>5000</v>
      </c>
      <c r="H304" s="92">
        <v>5200</v>
      </c>
      <c r="I304" s="92">
        <v>523</v>
      </c>
      <c r="J304" s="93">
        <v>1</v>
      </c>
      <c r="K304" s="94" t="s">
        <v>239</v>
      </c>
      <c r="L304" s="95">
        <v>0</v>
      </c>
      <c r="M304" s="95">
        <v>0</v>
      </c>
      <c r="N304" s="95">
        <f t="shared" ref="N304:N309" si="233">L304+M304</f>
        <v>0</v>
      </c>
      <c r="O304" s="95">
        <v>0</v>
      </c>
      <c r="P304" s="95">
        <v>0</v>
      </c>
      <c r="Q304" s="95">
        <f t="shared" ref="Q304:Q309" si="234">O304+P304</f>
        <v>0</v>
      </c>
      <c r="R304" s="95">
        <f t="shared" ref="R304:R309" si="235">N304+Q304</f>
        <v>0</v>
      </c>
      <c r="S304" s="96" t="s">
        <v>95</v>
      </c>
      <c r="T304" s="97"/>
      <c r="U304" s="98"/>
      <c r="V304" s="137" t="s">
        <v>174</v>
      </c>
      <c r="W304" s="1"/>
      <c r="X304" s="1"/>
      <c r="Y304" s="1">
        <f t="shared" si="200"/>
        <v>0</v>
      </c>
      <c r="Z304" s="1"/>
      <c r="AA304" s="1"/>
      <c r="AB304" s="1">
        <f t="shared" si="201"/>
        <v>0</v>
      </c>
      <c r="AC304" s="1">
        <f t="shared" si="202"/>
        <v>0</v>
      </c>
      <c r="AD304" s="1"/>
      <c r="AE304" s="1"/>
      <c r="AF304" s="1">
        <f t="shared" si="203"/>
        <v>0</v>
      </c>
      <c r="AG304" s="1"/>
      <c r="AH304" s="1"/>
      <c r="AI304" s="1">
        <f t="shared" si="204"/>
        <v>0</v>
      </c>
      <c r="AJ304" s="102">
        <f t="shared" si="205"/>
        <v>0</v>
      </c>
      <c r="AM304" s="102">
        <f t="shared" si="206"/>
        <v>0</v>
      </c>
      <c r="AP304" s="102">
        <f t="shared" si="207"/>
        <v>0</v>
      </c>
      <c r="AQ304" s="102">
        <f t="shared" si="208"/>
        <v>0</v>
      </c>
      <c r="AT304" s="102">
        <f t="shared" si="209"/>
        <v>0</v>
      </c>
      <c r="AW304" s="102">
        <f t="shared" si="210"/>
        <v>0</v>
      </c>
      <c r="AX304" s="102">
        <f t="shared" si="211"/>
        <v>0</v>
      </c>
      <c r="AY304" s="102">
        <f t="shared" si="212"/>
        <v>0</v>
      </c>
      <c r="AZ304" s="102">
        <f t="shared" si="213"/>
        <v>0</v>
      </c>
      <c r="BA304" s="102">
        <f t="shared" si="214"/>
        <v>0</v>
      </c>
      <c r="BB304" s="102">
        <f t="shared" si="215"/>
        <v>0</v>
      </c>
      <c r="BC304" s="102">
        <f t="shared" si="216"/>
        <v>0</v>
      </c>
      <c r="BD304" s="102">
        <f t="shared" si="217"/>
        <v>0</v>
      </c>
      <c r="BE304" s="102">
        <f t="shared" si="218"/>
        <v>0</v>
      </c>
    </row>
    <row r="305" spans="1:57" s="102" customFormat="1" ht="27.75" hidden="1" customHeight="1">
      <c r="A305" s="1"/>
      <c r="B305" s="90">
        <v>2017</v>
      </c>
      <c r="C305" s="91">
        <v>8321</v>
      </c>
      <c r="D305" s="91">
        <v>1</v>
      </c>
      <c r="E305" s="92">
        <v>1</v>
      </c>
      <c r="F305" s="92">
        <v>2</v>
      </c>
      <c r="G305" s="92">
        <v>5000</v>
      </c>
      <c r="H305" s="92">
        <v>5200</v>
      </c>
      <c r="I305" s="92">
        <v>523</v>
      </c>
      <c r="J305" s="93">
        <v>2</v>
      </c>
      <c r="K305" s="94" t="s">
        <v>240</v>
      </c>
      <c r="L305" s="95">
        <v>0</v>
      </c>
      <c r="M305" s="95">
        <v>0</v>
      </c>
      <c r="N305" s="95">
        <f t="shared" si="233"/>
        <v>0</v>
      </c>
      <c r="O305" s="95">
        <v>0</v>
      </c>
      <c r="P305" s="95">
        <v>0</v>
      </c>
      <c r="Q305" s="95">
        <f t="shared" si="234"/>
        <v>0</v>
      </c>
      <c r="R305" s="95">
        <f t="shared" si="235"/>
        <v>0</v>
      </c>
      <c r="S305" s="96" t="s">
        <v>95</v>
      </c>
      <c r="T305" s="97"/>
      <c r="U305" s="98"/>
      <c r="V305" s="137" t="s">
        <v>174</v>
      </c>
      <c r="W305" s="1"/>
      <c r="X305" s="1"/>
      <c r="Y305" s="1">
        <f t="shared" si="200"/>
        <v>0</v>
      </c>
      <c r="Z305" s="1"/>
      <c r="AA305" s="1"/>
      <c r="AB305" s="1">
        <f t="shared" si="201"/>
        <v>0</v>
      </c>
      <c r="AC305" s="1">
        <f t="shared" si="202"/>
        <v>0</v>
      </c>
      <c r="AD305" s="1"/>
      <c r="AE305" s="1"/>
      <c r="AF305" s="1">
        <f t="shared" si="203"/>
        <v>0</v>
      </c>
      <c r="AG305" s="1"/>
      <c r="AH305" s="1"/>
      <c r="AI305" s="1">
        <f t="shared" si="204"/>
        <v>0</v>
      </c>
      <c r="AJ305" s="102">
        <f t="shared" si="205"/>
        <v>0</v>
      </c>
      <c r="AM305" s="102">
        <f t="shared" si="206"/>
        <v>0</v>
      </c>
      <c r="AP305" s="102">
        <f t="shared" si="207"/>
        <v>0</v>
      </c>
      <c r="AQ305" s="102">
        <f t="shared" si="208"/>
        <v>0</v>
      </c>
      <c r="AT305" s="102">
        <f t="shared" si="209"/>
        <v>0</v>
      </c>
      <c r="AW305" s="102">
        <f t="shared" si="210"/>
        <v>0</v>
      </c>
      <c r="AX305" s="102">
        <f t="shared" si="211"/>
        <v>0</v>
      </c>
      <c r="AY305" s="102">
        <f t="shared" si="212"/>
        <v>0</v>
      </c>
      <c r="AZ305" s="102">
        <f t="shared" si="213"/>
        <v>0</v>
      </c>
      <c r="BA305" s="102">
        <f t="shared" si="214"/>
        <v>0</v>
      </c>
      <c r="BB305" s="102">
        <f t="shared" si="215"/>
        <v>0</v>
      </c>
      <c r="BC305" s="102">
        <f t="shared" si="216"/>
        <v>0</v>
      </c>
      <c r="BD305" s="102">
        <f t="shared" si="217"/>
        <v>0</v>
      </c>
      <c r="BE305" s="102">
        <f t="shared" si="218"/>
        <v>0</v>
      </c>
    </row>
    <row r="306" spans="1:57" s="102" customFormat="1" ht="27.75" hidden="1" customHeight="1">
      <c r="A306" s="1"/>
      <c r="B306" s="90">
        <v>2017</v>
      </c>
      <c r="C306" s="91">
        <v>8321</v>
      </c>
      <c r="D306" s="91">
        <v>1</v>
      </c>
      <c r="E306" s="92">
        <v>1</v>
      </c>
      <c r="F306" s="92">
        <v>2</v>
      </c>
      <c r="G306" s="92">
        <v>5000</v>
      </c>
      <c r="H306" s="92">
        <v>5200</v>
      </c>
      <c r="I306" s="92">
        <v>523</v>
      </c>
      <c r="J306" s="93">
        <v>3</v>
      </c>
      <c r="K306" s="133" t="s">
        <v>241</v>
      </c>
      <c r="L306" s="95">
        <v>0</v>
      </c>
      <c r="M306" s="95">
        <v>0</v>
      </c>
      <c r="N306" s="95">
        <f t="shared" si="233"/>
        <v>0</v>
      </c>
      <c r="O306" s="95">
        <v>0</v>
      </c>
      <c r="P306" s="95">
        <v>0</v>
      </c>
      <c r="Q306" s="95">
        <f t="shared" si="234"/>
        <v>0</v>
      </c>
      <c r="R306" s="95">
        <f t="shared" si="235"/>
        <v>0</v>
      </c>
      <c r="S306" s="96" t="s">
        <v>95</v>
      </c>
      <c r="T306" s="97"/>
      <c r="U306" s="98"/>
      <c r="V306" s="137" t="s">
        <v>174</v>
      </c>
      <c r="W306" s="1"/>
      <c r="X306" s="1"/>
      <c r="Y306" s="1">
        <f t="shared" si="200"/>
        <v>0</v>
      </c>
      <c r="Z306" s="1"/>
      <c r="AA306" s="1"/>
      <c r="AB306" s="1">
        <f t="shared" si="201"/>
        <v>0</v>
      </c>
      <c r="AC306" s="1">
        <f t="shared" si="202"/>
        <v>0</v>
      </c>
      <c r="AD306" s="1"/>
      <c r="AE306" s="1"/>
      <c r="AF306" s="1">
        <f t="shared" si="203"/>
        <v>0</v>
      </c>
      <c r="AG306" s="1"/>
      <c r="AH306" s="1"/>
      <c r="AI306" s="1">
        <f t="shared" si="204"/>
        <v>0</v>
      </c>
      <c r="AJ306" s="102">
        <f t="shared" si="205"/>
        <v>0</v>
      </c>
      <c r="AM306" s="102">
        <f t="shared" si="206"/>
        <v>0</v>
      </c>
      <c r="AP306" s="102">
        <f t="shared" si="207"/>
        <v>0</v>
      </c>
      <c r="AQ306" s="102">
        <f t="shared" si="208"/>
        <v>0</v>
      </c>
      <c r="AT306" s="102">
        <f t="shared" si="209"/>
        <v>0</v>
      </c>
      <c r="AW306" s="102">
        <f t="shared" si="210"/>
        <v>0</v>
      </c>
      <c r="AX306" s="102">
        <f t="shared" si="211"/>
        <v>0</v>
      </c>
      <c r="AY306" s="102">
        <f t="shared" si="212"/>
        <v>0</v>
      </c>
      <c r="AZ306" s="102">
        <f t="shared" si="213"/>
        <v>0</v>
      </c>
      <c r="BA306" s="102">
        <f t="shared" si="214"/>
        <v>0</v>
      </c>
      <c r="BB306" s="102">
        <f t="shared" si="215"/>
        <v>0</v>
      </c>
      <c r="BC306" s="102">
        <f t="shared" si="216"/>
        <v>0</v>
      </c>
      <c r="BD306" s="102">
        <f t="shared" si="217"/>
        <v>0</v>
      </c>
      <c r="BE306" s="102">
        <f t="shared" si="218"/>
        <v>0</v>
      </c>
    </row>
    <row r="307" spans="1:57" s="102" customFormat="1" ht="27.75" hidden="1" customHeight="1">
      <c r="A307" s="1"/>
      <c r="B307" s="90">
        <v>2017</v>
      </c>
      <c r="C307" s="91">
        <v>8321</v>
      </c>
      <c r="D307" s="91">
        <v>1</v>
      </c>
      <c r="E307" s="92">
        <v>1</v>
      </c>
      <c r="F307" s="92">
        <v>2</v>
      </c>
      <c r="G307" s="92">
        <v>5000</v>
      </c>
      <c r="H307" s="92">
        <v>5200</v>
      </c>
      <c r="I307" s="92">
        <v>523</v>
      </c>
      <c r="J307" s="93">
        <v>4</v>
      </c>
      <c r="K307" s="133" t="s">
        <v>242</v>
      </c>
      <c r="L307" s="95">
        <v>0</v>
      </c>
      <c r="M307" s="95">
        <v>0</v>
      </c>
      <c r="N307" s="95">
        <f t="shared" si="233"/>
        <v>0</v>
      </c>
      <c r="O307" s="95">
        <v>0</v>
      </c>
      <c r="P307" s="95">
        <v>0</v>
      </c>
      <c r="Q307" s="95">
        <f t="shared" si="234"/>
        <v>0</v>
      </c>
      <c r="R307" s="95">
        <f t="shared" si="235"/>
        <v>0</v>
      </c>
      <c r="S307" s="96" t="s">
        <v>95</v>
      </c>
      <c r="T307" s="97"/>
      <c r="U307" s="98"/>
      <c r="V307" s="137" t="s">
        <v>174</v>
      </c>
      <c r="W307" s="1"/>
      <c r="X307" s="1"/>
      <c r="Y307" s="1">
        <f t="shared" si="200"/>
        <v>0</v>
      </c>
      <c r="Z307" s="1"/>
      <c r="AA307" s="1"/>
      <c r="AB307" s="1">
        <f t="shared" si="201"/>
        <v>0</v>
      </c>
      <c r="AC307" s="1">
        <f t="shared" si="202"/>
        <v>0</v>
      </c>
      <c r="AD307" s="1"/>
      <c r="AE307" s="1"/>
      <c r="AF307" s="1">
        <f t="shared" si="203"/>
        <v>0</v>
      </c>
      <c r="AG307" s="1"/>
      <c r="AH307" s="1"/>
      <c r="AI307" s="1">
        <f t="shared" si="204"/>
        <v>0</v>
      </c>
      <c r="AJ307" s="102">
        <f t="shared" si="205"/>
        <v>0</v>
      </c>
      <c r="AM307" s="102">
        <f t="shared" si="206"/>
        <v>0</v>
      </c>
      <c r="AP307" s="102">
        <f t="shared" si="207"/>
        <v>0</v>
      </c>
      <c r="AQ307" s="102">
        <f t="shared" si="208"/>
        <v>0</v>
      </c>
      <c r="AT307" s="102">
        <f t="shared" si="209"/>
        <v>0</v>
      </c>
      <c r="AW307" s="102">
        <f t="shared" si="210"/>
        <v>0</v>
      </c>
      <c r="AX307" s="102">
        <f t="shared" si="211"/>
        <v>0</v>
      </c>
      <c r="AY307" s="102">
        <f t="shared" si="212"/>
        <v>0</v>
      </c>
      <c r="AZ307" s="102">
        <f t="shared" si="213"/>
        <v>0</v>
      </c>
      <c r="BA307" s="102">
        <f t="shared" si="214"/>
        <v>0</v>
      </c>
      <c r="BB307" s="102">
        <f t="shared" si="215"/>
        <v>0</v>
      </c>
      <c r="BC307" s="102">
        <f t="shared" si="216"/>
        <v>0</v>
      </c>
      <c r="BD307" s="102">
        <f t="shared" si="217"/>
        <v>0</v>
      </c>
      <c r="BE307" s="102">
        <f t="shared" si="218"/>
        <v>0</v>
      </c>
    </row>
    <row r="308" spans="1:57" s="102" customFormat="1" ht="27.75" hidden="1" customHeight="1">
      <c r="A308" s="1"/>
      <c r="B308" s="90">
        <v>2017</v>
      </c>
      <c r="C308" s="91">
        <v>8321</v>
      </c>
      <c r="D308" s="91">
        <v>1</v>
      </c>
      <c r="E308" s="92">
        <v>1</v>
      </c>
      <c r="F308" s="92">
        <v>2</v>
      </c>
      <c r="G308" s="92">
        <v>5000</v>
      </c>
      <c r="H308" s="92">
        <v>5200</v>
      </c>
      <c r="I308" s="92">
        <v>523</v>
      </c>
      <c r="J308" s="93">
        <v>5</v>
      </c>
      <c r="K308" s="94" t="s">
        <v>243</v>
      </c>
      <c r="L308" s="95">
        <v>0</v>
      </c>
      <c r="M308" s="95">
        <v>0</v>
      </c>
      <c r="N308" s="95">
        <f t="shared" si="233"/>
        <v>0</v>
      </c>
      <c r="O308" s="95">
        <v>0</v>
      </c>
      <c r="P308" s="95">
        <v>0</v>
      </c>
      <c r="Q308" s="95">
        <f t="shared" si="234"/>
        <v>0</v>
      </c>
      <c r="R308" s="95">
        <f t="shared" si="235"/>
        <v>0</v>
      </c>
      <c r="S308" s="96" t="s">
        <v>95</v>
      </c>
      <c r="T308" s="97"/>
      <c r="U308" s="98"/>
      <c r="V308" s="137" t="s">
        <v>174</v>
      </c>
      <c r="W308" s="1"/>
      <c r="X308" s="1"/>
      <c r="Y308" s="1">
        <f t="shared" si="200"/>
        <v>0</v>
      </c>
      <c r="Z308" s="1"/>
      <c r="AA308" s="1"/>
      <c r="AB308" s="1">
        <f t="shared" si="201"/>
        <v>0</v>
      </c>
      <c r="AC308" s="1">
        <f t="shared" si="202"/>
        <v>0</v>
      </c>
      <c r="AD308" s="1"/>
      <c r="AE308" s="1"/>
      <c r="AF308" s="1">
        <f t="shared" si="203"/>
        <v>0</v>
      </c>
      <c r="AG308" s="1"/>
      <c r="AH308" s="1"/>
      <c r="AI308" s="1">
        <f t="shared" si="204"/>
        <v>0</v>
      </c>
      <c r="AJ308" s="102">
        <f t="shared" si="205"/>
        <v>0</v>
      </c>
      <c r="AM308" s="102">
        <f t="shared" si="206"/>
        <v>0</v>
      </c>
      <c r="AP308" s="102">
        <f t="shared" si="207"/>
        <v>0</v>
      </c>
      <c r="AQ308" s="102">
        <f t="shared" si="208"/>
        <v>0</v>
      </c>
      <c r="AT308" s="102">
        <f t="shared" si="209"/>
        <v>0</v>
      </c>
      <c r="AW308" s="102">
        <f t="shared" si="210"/>
        <v>0</v>
      </c>
      <c r="AX308" s="102">
        <f t="shared" si="211"/>
        <v>0</v>
      </c>
      <c r="AY308" s="102">
        <f t="shared" si="212"/>
        <v>0</v>
      </c>
      <c r="AZ308" s="102">
        <f t="shared" si="213"/>
        <v>0</v>
      </c>
      <c r="BA308" s="102">
        <f t="shared" si="214"/>
        <v>0</v>
      </c>
      <c r="BB308" s="102">
        <f t="shared" si="215"/>
        <v>0</v>
      </c>
      <c r="BC308" s="102">
        <f t="shared" si="216"/>
        <v>0</v>
      </c>
      <c r="BD308" s="102">
        <f t="shared" si="217"/>
        <v>0</v>
      </c>
      <c r="BE308" s="102">
        <f t="shared" si="218"/>
        <v>0</v>
      </c>
    </row>
    <row r="309" spans="1:57" s="102" customFormat="1" ht="27.75" hidden="1" customHeight="1">
      <c r="A309" s="1"/>
      <c r="B309" s="90">
        <v>2017</v>
      </c>
      <c r="C309" s="91">
        <v>8321</v>
      </c>
      <c r="D309" s="91">
        <v>1</v>
      </c>
      <c r="E309" s="92">
        <v>1</v>
      </c>
      <c r="F309" s="92">
        <v>2</v>
      </c>
      <c r="G309" s="92">
        <v>5000</v>
      </c>
      <c r="H309" s="92">
        <v>5200</v>
      </c>
      <c r="I309" s="92">
        <v>523</v>
      </c>
      <c r="J309" s="93">
        <v>6</v>
      </c>
      <c r="K309" s="94" t="s">
        <v>132</v>
      </c>
      <c r="L309" s="95">
        <v>0</v>
      </c>
      <c r="M309" s="95">
        <v>0</v>
      </c>
      <c r="N309" s="95">
        <f t="shared" si="233"/>
        <v>0</v>
      </c>
      <c r="O309" s="95">
        <v>0</v>
      </c>
      <c r="P309" s="95">
        <v>0</v>
      </c>
      <c r="Q309" s="95">
        <f t="shared" si="234"/>
        <v>0</v>
      </c>
      <c r="R309" s="95">
        <f t="shared" si="235"/>
        <v>0</v>
      </c>
      <c r="S309" s="96" t="s">
        <v>95</v>
      </c>
      <c r="T309" s="97"/>
      <c r="U309" s="98"/>
      <c r="V309" s="137" t="s">
        <v>174</v>
      </c>
      <c r="W309" s="1"/>
      <c r="X309" s="1"/>
      <c r="Y309" s="1">
        <f t="shared" si="200"/>
        <v>0</v>
      </c>
      <c r="Z309" s="1"/>
      <c r="AA309" s="1"/>
      <c r="AB309" s="1">
        <f t="shared" si="201"/>
        <v>0</v>
      </c>
      <c r="AC309" s="1">
        <f t="shared" si="202"/>
        <v>0</v>
      </c>
      <c r="AD309" s="1"/>
      <c r="AE309" s="1"/>
      <c r="AF309" s="1">
        <f t="shared" si="203"/>
        <v>0</v>
      </c>
      <c r="AG309" s="1"/>
      <c r="AH309" s="1"/>
      <c r="AI309" s="1">
        <f t="shared" si="204"/>
        <v>0</v>
      </c>
      <c r="AJ309" s="102">
        <f t="shared" si="205"/>
        <v>0</v>
      </c>
      <c r="AM309" s="102">
        <f t="shared" si="206"/>
        <v>0</v>
      </c>
      <c r="AP309" s="102">
        <f t="shared" si="207"/>
        <v>0</v>
      </c>
      <c r="AQ309" s="102">
        <f t="shared" si="208"/>
        <v>0</v>
      </c>
      <c r="AT309" s="102">
        <f t="shared" si="209"/>
        <v>0</v>
      </c>
      <c r="AW309" s="102">
        <f t="shared" si="210"/>
        <v>0</v>
      </c>
      <c r="AX309" s="102">
        <f t="shared" si="211"/>
        <v>0</v>
      </c>
      <c r="AY309" s="102">
        <f t="shared" si="212"/>
        <v>0</v>
      </c>
      <c r="AZ309" s="102">
        <f t="shared" si="213"/>
        <v>0</v>
      </c>
      <c r="BA309" s="102">
        <f t="shared" si="214"/>
        <v>0</v>
      </c>
      <c r="BB309" s="102">
        <f t="shared" si="215"/>
        <v>0</v>
      </c>
      <c r="BC309" s="102">
        <f t="shared" si="216"/>
        <v>0</v>
      </c>
      <c r="BD309" s="102">
        <f t="shared" si="217"/>
        <v>0</v>
      </c>
      <c r="BE309" s="102">
        <f t="shared" si="218"/>
        <v>0</v>
      </c>
    </row>
    <row r="310" spans="1:57" s="114" customFormat="1" ht="27.75" hidden="1" customHeight="1">
      <c r="A310" s="1"/>
      <c r="B310" s="83">
        <v>2017</v>
      </c>
      <c r="C310" s="84">
        <v>8321</v>
      </c>
      <c r="D310" s="84">
        <v>1</v>
      </c>
      <c r="E310" s="83">
        <v>1</v>
      </c>
      <c r="F310" s="83">
        <v>2</v>
      </c>
      <c r="G310" s="83">
        <v>5000</v>
      </c>
      <c r="H310" s="83">
        <v>5200</v>
      </c>
      <c r="I310" s="83">
        <v>529</v>
      </c>
      <c r="J310" s="83"/>
      <c r="K310" s="85" t="s">
        <v>244</v>
      </c>
      <c r="L310" s="86">
        <f>SUM(L311:L329)</f>
        <v>0</v>
      </c>
      <c r="M310" s="86">
        <f t="shared" ref="M310:R310" si="236">SUM(M311:M329)</f>
        <v>0</v>
      </c>
      <c r="N310" s="86">
        <f t="shared" si="236"/>
        <v>0</v>
      </c>
      <c r="O310" s="86">
        <f t="shared" si="236"/>
        <v>0</v>
      </c>
      <c r="P310" s="86">
        <f t="shared" si="236"/>
        <v>0</v>
      </c>
      <c r="Q310" s="86">
        <f t="shared" si="236"/>
        <v>0</v>
      </c>
      <c r="R310" s="86">
        <f t="shared" si="236"/>
        <v>0</v>
      </c>
      <c r="S310" s="134"/>
      <c r="T310" s="135"/>
      <c r="U310" s="88"/>
      <c r="V310" s="89"/>
      <c r="W310" s="1"/>
      <c r="X310" s="1"/>
      <c r="Y310" s="1">
        <f t="shared" si="200"/>
        <v>0</v>
      </c>
      <c r="Z310" s="1"/>
      <c r="AA310" s="1"/>
      <c r="AB310" s="1">
        <f t="shared" si="201"/>
        <v>0</v>
      </c>
      <c r="AC310" s="1">
        <f t="shared" si="202"/>
        <v>0</v>
      </c>
      <c r="AD310" s="1"/>
      <c r="AE310" s="1"/>
      <c r="AF310" s="1">
        <f t="shared" si="203"/>
        <v>0</v>
      </c>
      <c r="AG310" s="1"/>
      <c r="AH310" s="1"/>
      <c r="AI310" s="1">
        <f t="shared" si="204"/>
        <v>0</v>
      </c>
      <c r="AJ310" s="114">
        <f t="shared" si="205"/>
        <v>0</v>
      </c>
      <c r="AM310" s="114">
        <f t="shared" si="206"/>
        <v>0</v>
      </c>
      <c r="AP310" s="114">
        <f t="shared" si="207"/>
        <v>0</v>
      </c>
      <c r="AQ310" s="114">
        <f t="shared" si="208"/>
        <v>0</v>
      </c>
      <c r="AT310" s="114">
        <f t="shared" si="209"/>
        <v>0</v>
      </c>
      <c r="AW310" s="114">
        <f t="shared" si="210"/>
        <v>0</v>
      </c>
      <c r="AX310" s="114">
        <f t="shared" si="211"/>
        <v>0</v>
      </c>
      <c r="AY310" s="114">
        <f t="shared" si="212"/>
        <v>0</v>
      </c>
      <c r="AZ310" s="114">
        <f t="shared" si="213"/>
        <v>0</v>
      </c>
      <c r="BA310" s="114">
        <f t="shared" si="214"/>
        <v>0</v>
      </c>
      <c r="BB310" s="114">
        <f t="shared" si="215"/>
        <v>0</v>
      </c>
      <c r="BC310" s="114">
        <f t="shared" si="216"/>
        <v>0</v>
      </c>
      <c r="BD310" s="114">
        <f t="shared" si="217"/>
        <v>0</v>
      </c>
      <c r="BE310" s="114">
        <f t="shared" si="218"/>
        <v>0</v>
      </c>
    </row>
    <row r="311" spans="1:57" s="102" customFormat="1" ht="27.75" hidden="1" customHeight="1">
      <c r="A311" s="1"/>
      <c r="B311" s="90">
        <v>2017</v>
      </c>
      <c r="C311" s="91">
        <v>8321</v>
      </c>
      <c r="D311" s="91">
        <v>1</v>
      </c>
      <c r="E311" s="92">
        <v>1</v>
      </c>
      <c r="F311" s="92">
        <v>2</v>
      </c>
      <c r="G311" s="92">
        <v>5000</v>
      </c>
      <c r="H311" s="92">
        <v>5200</v>
      </c>
      <c r="I311" s="92">
        <v>529</v>
      </c>
      <c r="J311" s="93">
        <v>1</v>
      </c>
      <c r="K311" s="94" t="s">
        <v>245</v>
      </c>
      <c r="L311" s="95">
        <v>0</v>
      </c>
      <c r="M311" s="95">
        <v>0</v>
      </c>
      <c r="N311" s="95">
        <f t="shared" ref="N311:N330" si="237">L311+M311</f>
        <v>0</v>
      </c>
      <c r="O311" s="95">
        <v>0</v>
      </c>
      <c r="P311" s="95">
        <v>0</v>
      </c>
      <c r="Q311" s="95">
        <f t="shared" ref="Q311:Q330" si="238">O311+P311</f>
        <v>0</v>
      </c>
      <c r="R311" s="95">
        <f t="shared" ref="R311:R330" si="239">N311+Q311</f>
        <v>0</v>
      </c>
      <c r="S311" s="96" t="s">
        <v>95</v>
      </c>
      <c r="T311" s="97"/>
      <c r="U311" s="98"/>
      <c r="V311" s="139" t="s">
        <v>47</v>
      </c>
      <c r="W311" s="1"/>
      <c r="X311" s="1"/>
      <c r="Y311" s="1">
        <f t="shared" si="200"/>
        <v>0</v>
      </c>
      <c r="Z311" s="1"/>
      <c r="AA311" s="1"/>
      <c r="AB311" s="1">
        <f t="shared" si="201"/>
        <v>0</v>
      </c>
      <c r="AC311" s="1">
        <f t="shared" si="202"/>
        <v>0</v>
      </c>
      <c r="AD311" s="1"/>
      <c r="AE311" s="1"/>
      <c r="AF311" s="1">
        <f t="shared" si="203"/>
        <v>0</v>
      </c>
      <c r="AG311" s="1"/>
      <c r="AH311" s="1"/>
      <c r="AI311" s="1">
        <f t="shared" si="204"/>
        <v>0</v>
      </c>
      <c r="AJ311" s="102">
        <f t="shared" si="205"/>
        <v>0</v>
      </c>
      <c r="AM311" s="102">
        <f t="shared" si="206"/>
        <v>0</v>
      </c>
      <c r="AP311" s="102">
        <f t="shared" si="207"/>
        <v>0</v>
      </c>
      <c r="AQ311" s="102">
        <f t="shared" si="208"/>
        <v>0</v>
      </c>
      <c r="AT311" s="102">
        <f t="shared" si="209"/>
        <v>0</v>
      </c>
      <c r="AW311" s="102">
        <f t="shared" si="210"/>
        <v>0</v>
      </c>
      <c r="AX311" s="102">
        <f t="shared" si="211"/>
        <v>0</v>
      </c>
      <c r="AY311" s="102">
        <f t="shared" si="212"/>
        <v>0</v>
      </c>
      <c r="AZ311" s="102">
        <f t="shared" si="213"/>
        <v>0</v>
      </c>
      <c r="BA311" s="102">
        <f t="shared" si="214"/>
        <v>0</v>
      </c>
      <c r="BB311" s="102">
        <f t="shared" si="215"/>
        <v>0</v>
      </c>
      <c r="BC311" s="102">
        <f t="shared" si="216"/>
        <v>0</v>
      </c>
      <c r="BD311" s="102">
        <f t="shared" si="217"/>
        <v>0</v>
      </c>
      <c r="BE311" s="102">
        <f t="shared" si="218"/>
        <v>0</v>
      </c>
    </row>
    <row r="312" spans="1:57" s="102" customFormat="1" ht="27.75" hidden="1" customHeight="1">
      <c r="A312" s="1"/>
      <c r="B312" s="90">
        <v>2017</v>
      </c>
      <c r="C312" s="91">
        <v>8321</v>
      </c>
      <c r="D312" s="91">
        <v>1</v>
      </c>
      <c r="E312" s="92">
        <v>1</v>
      </c>
      <c r="F312" s="92">
        <v>2</v>
      </c>
      <c r="G312" s="92">
        <v>5000</v>
      </c>
      <c r="H312" s="92">
        <v>5200</v>
      </c>
      <c r="I312" s="92">
        <v>529</v>
      </c>
      <c r="J312" s="93">
        <v>2</v>
      </c>
      <c r="K312" s="94" t="s">
        <v>246</v>
      </c>
      <c r="L312" s="95">
        <v>0</v>
      </c>
      <c r="M312" s="95">
        <v>0</v>
      </c>
      <c r="N312" s="95">
        <f t="shared" si="237"/>
        <v>0</v>
      </c>
      <c r="O312" s="95">
        <v>0</v>
      </c>
      <c r="P312" s="95">
        <v>0</v>
      </c>
      <c r="Q312" s="95">
        <f t="shared" si="238"/>
        <v>0</v>
      </c>
      <c r="R312" s="95">
        <f t="shared" si="239"/>
        <v>0</v>
      </c>
      <c r="S312" s="96" t="s">
        <v>95</v>
      </c>
      <c r="T312" s="97"/>
      <c r="U312" s="98"/>
      <c r="V312" s="139" t="s">
        <v>47</v>
      </c>
      <c r="W312" s="1"/>
      <c r="X312" s="1"/>
      <c r="Y312" s="1">
        <f t="shared" si="200"/>
        <v>0</v>
      </c>
      <c r="Z312" s="1"/>
      <c r="AA312" s="1"/>
      <c r="AB312" s="1">
        <f t="shared" si="201"/>
        <v>0</v>
      </c>
      <c r="AC312" s="1">
        <f t="shared" si="202"/>
        <v>0</v>
      </c>
      <c r="AD312" s="1"/>
      <c r="AE312" s="1"/>
      <c r="AF312" s="1">
        <f t="shared" si="203"/>
        <v>0</v>
      </c>
      <c r="AG312" s="1"/>
      <c r="AH312" s="1"/>
      <c r="AI312" s="1">
        <f t="shared" si="204"/>
        <v>0</v>
      </c>
      <c r="AJ312" s="102">
        <f t="shared" si="205"/>
        <v>0</v>
      </c>
      <c r="AM312" s="102">
        <f t="shared" si="206"/>
        <v>0</v>
      </c>
      <c r="AP312" s="102">
        <f t="shared" si="207"/>
        <v>0</v>
      </c>
      <c r="AQ312" s="102">
        <f t="shared" si="208"/>
        <v>0</v>
      </c>
      <c r="AT312" s="102">
        <f t="shared" si="209"/>
        <v>0</v>
      </c>
      <c r="AW312" s="102">
        <f t="shared" si="210"/>
        <v>0</v>
      </c>
      <c r="AX312" s="102">
        <f t="shared" si="211"/>
        <v>0</v>
      </c>
      <c r="AY312" s="102">
        <f t="shared" si="212"/>
        <v>0</v>
      </c>
      <c r="AZ312" s="102">
        <f t="shared" si="213"/>
        <v>0</v>
      </c>
      <c r="BA312" s="102">
        <f t="shared" si="214"/>
        <v>0</v>
      </c>
      <c r="BB312" s="102">
        <f t="shared" si="215"/>
        <v>0</v>
      </c>
      <c r="BC312" s="102">
        <f t="shared" si="216"/>
        <v>0</v>
      </c>
      <c r="BD312" s="102">
        <f t="shared" si="217"/>
        <v>0</v>
      </c>
      <c r="BE312" s="102">
        <f t="shared" si="218"/>
        <v>0</v>
      </c>
    </row>
    <row r="313" spans="1:57" s="102" customFormat="1" ht="27.75" hidden="1" customHeight="1">
      <c r="A313" s="1"/>
      <c r="B313" s="90">
        <v>2017</v>
      </c>
      <c r="C313" s="91">
        <v>8321</v>
      </c>
      <c r="D313" s="91">
        <v>1</v>
      </c>
      <c r="E313" s="92">
        <v>1</v>
      </c>
      <c r="F313" s="92">
        <v>2</v>
      </c>
      <c r="G313" s="92">
        <v>5000</v>
      </c>
      <c r="H313" s="92">
        <v>5200</v>
      </c>
      <c r="I313" s="92">
        <v>529</v>
      </c>
      <c r="J313" s="93">
        <v>3</v>
      </c>
      <c r="K313" s="94" t="s">
        <v>247</v>
      </c>
      <c r="L313" s="95">
        <v>0</v>
      </c>
      <c r="M313" s="95">
        <v>0</v>
      </c>
      <c r="N313" s="95">
        <f t="shared" si="237"/>
        <v>0</v>
      </c>
      <c r="O313" s="95">
        <v>0</v>
      </c>
      <c r="P313" s="95">
        <v>0</v>
      </c>
      <c r="Q313" s="95">
        <f t="shared" si="238"/>
        <v>0</v>
      </c>
      <c r="R313" s="95">
        <f t="shared" si="239"/>
        <v>0</v>
      </c>
      <c r="S313" s="96" t="s">
        <v>95</v>
      </c>
      <c r="T313" s="97"/>
      <c r="U313" s="98"/>
      <c r="V313" s="139" t="s">
        <v>47</v>
      </c>
      <c r="W313" s="1"/>
      <c r="X313" s="1"/>
      <c r="Y313" s="1">
        <f t="shared" ref="Y313:Y376" si="240">+W313+X313</f>
        <v>0</v>
      </c>
      <c r="Z313" s="1"/>
      <c r="AA313" s="1"/>
      <c r="AB313" s="1">
        <f t="shared" ref="AB313:AB376" si="241">+Z313+AA313</f>
        <v>0</v>
      </c>
      <c r="AC313" s="1">
        <f t="shared" ref="AC313:AC376" si="242">+Y313+AB313</f>
        <v>0</v>
      </c>
      <c r="AD313" s="1"/>
      <c r="AE313" s="1"/>
      <c r="AF313" s="1">
        <f t="shared" ref="AF313:AF376" si="243">+AD313+AE313</f>
        <v>0</v>
      </c>
      <c r="AG313" s="1"/>
      <c r="AH313" s="1"/>
      <c r="AI313" s="1">
        <f t="shared" ref="AI313:AI376" si="244">+AG313+AH313</f>
        <v>0</v>
      </c>
      <c r="AJ313" s="102">
        <f t="shared" ref="AJ313:AJ376" si="245">+AF313+AI313</f>
        <v>0</v>
      </c>
      <c r="AM313" s="102">
        <f t="shared" ref="AM313:AM376" si="246">+AK313+AL313</f>
        <v>0</v>
      </c>
      <c r="AP313" s="102">
        <f t="shared" ref="AP313:AP376" si="247">+AN313+AO313</f>
        <v>0</v>
      </c>
      <c r="AQ313" s="102">
        <f t="shared" ref="AQ313:AQ376" si="248">+AM313+AP313</f>
        <v>0</v>
      </c>
      <c r="AT313" s="102">
        <f t="shared" ref="AT313:AT376" si="249">+AR313+AS313</f>
        <v>0</v>
      </c>
      <c r="AW313" s="102">
        <f t="shared" ref="AW313:AW376" si="250">+AU313+AV313</f>
        <v>0</v>
      </c>
      <c r="AX313" s="102">
        <f t="shared" ref="AX313:AX376" si="251">+AT313+AW313</f>
        <v>0</v>
      </c>
      <c r="AY313" s="102">
        <f t="shared" ref="AY313:AY376" si="252">+L313-W313-AD313-AK313-AR313</f>
        <v>0</v>
      </c>
      <c r="AZ313" s="102">
        <f t="shared" ref="AZ313:AZ376" si="253">+M313-X313-AE313-AL313-AS313</f>
        <v>0</v>
      </c>
      <c r="BA313" s="102">
        <f t="shared" ref="BA313:BA376" si="254">+N313-Y313-AI313-AM313-AT313</f>
        <v>0</v>
      </c>
      <c r="BB313" s="102">
        <f t="shared" ref="BB313:BB376" si="255">+O313-Z313-AG313-AN313-AU313</f>
        <v>0</v>
      </c>
      <c r="BC313" s="102">
        <f t="shared" ref="BC313:BC376" si="256">+P313-AA313-AH313-AO313-AV313</f>
        <v>0</v>
      </c>
      <c r="BD313" s="102">
        <f t="shared" ref="BD313:BD376" si="257">+Q313-AB313-AI313-AP313-AW313</f>
        <v>0</v>
      </c>
      <c r="BE313" s="102">
        <f t="shared" ref="BE313:BE376" si="258">+R313-AC313-AJ313-AQ313-AX313</f>
        <v>0</v>
      </c>
    </row>
    <row r="314" spans="1:57" s="102" customFormat="1" ht="27.75" hidden="1" customHeight="1">
      <c r="A314" s="1"/>
      <c r="B314" s="90">
        <v>2017</v>
      </c>
      <c r="C314" s="91">
        <v>8321</v>
      </c>
      <c r="D314" s="91">
        <v>1</v>
      </c>
      <c r="E314" s="92">
        <v>1</v>
      </c>
      <c r="F314" s="92">
        <v>2</v>
      </c>
      <c r="G314" s="92">
        <v>5000</v>
      </c>
      <c r="H314" s="92">
        <v>5200</v>
      </c>
      <c r="I314" s="92">
        <v>529</v>
      </c>
      <c r="J314" s="93">
        <v>4</v>
      </c>
      <c r="K314" s="94" t="s">
        <v>248</v>
      </c>
      <c r="L314" s="95">
        <v>0</v>
      </c>
      <c r="M314" s="95">
        <v>0</v>
      </c>
      <c r="N314" s="95">
        <f t="shared" si="237"/>
        <v>0</v>
      </c>
      <c r="O314" s="95">
        <v>0</v>
      </c>
      <c r="P314" s="95">
        <v>0</v>
      </c>
      <c r="Q314" s="95">
        <f t="shared" si="238"/>
        <v>0</v>
      </c>
      <c r="R314" s="95">
        <f t="shared" si="239"/>
        <v>0</v>
      </c>
      <c r="S314" s="96" t="s">
        <v>95</v>
      </c>
      <c r="T314" s="97"/>
      <c r="U314" s="98"/>
      <c r="V314" s="139" t="s">
        <v>47</v>
      </c>
      <c r="W314" s="1"/>
      <c r="X314" s="1"/>
      <c r="Y314" s="1">
        <f t="shared" si="240"/>
        <v>0</v>
      </c>
      <c r="Z314" s="1"/>
      <c r="AA314" s="1"/>
      <c r="AB314" s="1">
        <f t="shared" si="241"/>
        <v>0</v>
      </c>
      <c r="AC314" s="1">
        <f t="shared" si="242"/>
        <v>0</v>
      </c>
      <c r="AD314" s="1"/>
      <c r="AE314" s="1"/>
      <c r="AF314" s="1">
        <f t="shared" si="243"/>
        <v>0</v>
      </c>
      <c r="AG314" s="1"/>
      <c r="AH314" s="1"/>
      <c r="AI314" s="1">
        <f t="shared" si="244"/>
        <v>0</v>
      </c>
      <c r="AJ314" s="102">
        <f t="shared" si="245"/>
        <v>0</v>
      </c>
      <c r="AM314" s="102">
        <f t="shared" si="246"/>
        <v>0</v>
      </c>
      <c r="AP314" s="102">
        <f t="shared" si="247"/>
        <v>0</v>
      </c>
      <c r="AQ314" s="102">
        <f t="shared" si="248"/>
        <v>0</v>
      </c>
      <c r="AT314" s="102">
        <f t="shared" si="249"/>
        <v>0</v>
      </c>
      <c r="AW314" s="102">
        <f t="shared" si="250"/>
        <v>0</v>
      </c>
      <c r="AX314" s="102">
        <f t="shared" si="251"/>
        <v>0</v>
      </c>
      <c r="AY314" s="102">
        <f t="shared" si="252"/>
        <v>0</v>
      </c>
      <c r="AZ314" s="102">
        <f t="shared" si="253"/>
        <v>0</v>
      </c>
      <c r="BA314" s="102">
        <f t="shared" si="254"/>
        <v>0</v>
      </c>
      <c r="BB314" s="102">
        <f t="shared" si="255"/>
        <v>0</v>
      </c>
      <c r="BC314" s="102">
        <f t="shared" si="256"/>
        <v>0</v>
      </c>
      <c r="BD314" s="102">
        <f t="shared" si="257"/>
        <v>0</v>
      </c>
      <c r="BE314" s="102">
        <f t="shared" si="258"/>
        <v>0</v>
      </c>
    </row>
    <row r="315" spans="1:57" s="102" customFormat="1" ht="27.75" hidden="1" customHeight="1">
      <c r="A315" s="1"/>
      <c r="B315" s="90">
        <v>2017</v>
      </c>
      <c r="C315" s="91">
        <v>8321</v>
      </c>
      <c r="D315" s="91">
        <v>1</v>
      </c>
      <c r="E315" s="92">
        <v>1</v>
      </c>
      <c r="F315" s="92">
        <v>2</v>
      </c>
      <c r="G315" s="92">
        <v>5000</v>
      </c>
      <c r="H315" s="92">
        <v>5200</v>
      </c>
      <c r="I315" s="92">
        <v>529</v>
      </c>
      <c r="J315" s="93">
        <v>5</v>
      </c>
      <c r="K315" s="94" t="s">
        <v>249</v>
      </c>
      <c r="L315" s="95">
        <v>0</v>
      </c>
      <c r="M315" s="95">
        <v>0</v>
      </c>
      <c r="N315" s="95">
        <f t="shared" si="237"/>
        <v>0</v>
      </c>
      <c r="O315" s="95">
        <v>0</v>
      </c>
      <c r="P315" s="95">
        <v>0</v>
      </c>
      <c r="Q315" s="95">
        <f t="shared" si="238"/>
        <v>0</v>
      </c>
      <c r="R315" s="95">
        <f t="shared" si="239"/>
        <v>0</v>
      </c>
      <c r="S315" s="96" t="s">
        <v>95</v>
      </c>
      <c r="T315" s="97"/>
      <c r="U315" s="98"/>
      <c r="V315" s="139" t="s">
        <v>47</v>
      </c>
      <c r="W315" s="1"/>
      <c r="X315" s="1"/>
      <c r="Y315" s="1">
        <f t="shared" si="240"/>
        <v>0</v>
      </c>
      <c r="Z315" s="1"/>
      <c r="AA315" s="1"/>
      <c r="AB315" s="1">
        <f t="shared" si="241"/>
        <v>0</v>
      </c>
      <c r="AC315" s="1">
        <f t="shared" si="242"/>
        <v>0</v>
      </c>
      <c r="AD315" s="1"/>
      <c r="AE315" s="1"/>
      <c r="AF315" s="1">
        <f t="shared" si="243"/>
        <v>0</v>
      </c>
      <c r="AG315" s="1"/>
      <c r="AH315" s="1"/>
      <c r="AI315" s="1">
        <f t="shared" si="244"/>
        <v>0</v>
      </c>
      <c r="AJ315" s="102">
        <f t="shared" si="245"/>
        <v>0</v>
      </c>
      <c r="AM315" s="102">
        <f t="shared" si="246"/>
        <v>0</v>
      </c>
      <c r="AP315" s="102">
        <f t="shared" si="247"/>
        <v>0</v>
      </c>
      <c r="AQ315" s="102">
        <f t="shared" si="248"/>
        <v>0</v>
      </c>
      <c r="AT315" s="102">
        <f t="shared" si="249"/>
        <v>0</v>
      </c>
      <c r="AW315" s="102">
        <f t="shared" si="250"/>
        <v>0</v>
      </c>
      <c r="AX315" s="102">
        <f t="shared" si="251"/>
        <v>0</v>
      </c>
      <c r="AY315" s="102">
        <f t="shared" si="252"/>
        <v>0</v>
      </c>
      <c r="AZ315" s="102">
        <f t="shared" si="253"/>
        <v>0</v>
      </c>
      <c r="BA315" s="102">
        <f t="shared" si="254"/>
        <v>0</v>
      </c>
      <c r="BB315" s="102">
        <f t="shared" si="255"/>
        <v>0</v>
      </c>
      <c r="BC315" s="102">
        <f t="shared" si="256"/>
        <v>0</v>
      </c>
      <c r="BD315" s="102">
        <f t="shared" si="257"/>
        <v>0</v>
      </c>
      <c r="BE315" s="102">
        <f t="shared" si="258"/>
        <v>0</v>
      </c>
    </row>
    <row r="316" spans="1:57" s="102" customFormat="1" ht="27.75" hidden="1" customHeight="1">
      <c r="A316" s="1"/>
      <c r="B316" s="90">
        <v>2017</v>
      </c>
      <c r="C316" s="91">
        <v>8321</v>
      </c>
      <c r="D316" s="91">
        <v>1</v>
      </c>
      <c r="E316" s="92">
        <v>1</v>
      </c>
      <c r="F316" s="92">
        <v>2</v>
      </c>
      <c r="G316" s="92">
        <v>5000</v>
      </c>
      <c r="H316" s="92">
        <v>5200</v>
      </c>
      <c r="I316" s="92">
        <v>529</v>
      </c>
      <c r="J316" s="93">
        <v>6</v>
      </c>
      <c r="K316" s="94" t="s">
        <v>250</v>
      </c>
      <c r="L316" s="95">
        <v>0</v>
      </c>
      <c r="M316" s="95">
        <v>0</v>
      </c>
      <c r="N316" s="95">
        <f t="shared" si="237"/>
        <v>0</v>
      </c>
      <c r="O316" s="95">
        <v>0</v>
      </c>
      <c r="P316" s="95">
        <v>0</v>
      </c>
      <c r="Q316" s="95">
        <f t="shared" si="238"/>
        <v>0</v>
      </c>
      <c r="R316" s="95">
        <f t="shared" si="239"/>
        <v>0</v>
      </c>
      <c r="S316" s="96" t="s">
        <v>95</v>
      </c>
      <c r="T316" s="97"/>
      <c r="U316" s="98"/>
      <c r="V316" s="139" t="s">
        <v>47</v>
      </c>
      <c r="W316" s="1"/>
      <c r="X316" s="1"/>
      <c r="Y316" s="1">
        <f t="shared" si="240"/>
        <v>0</v>
      </c>
      <c r="Z316" s="1"/>
      <c r="AA316" s="1"/>
      <c r="AB316" s="1">
        <f t="shared" si="241"/>
        <v>0</v>
      </c>
      <c r="AC316" s="1">
        <f t="shared" si="242"/>
        <v>0</v>
      </c>
      <c r="AD316" s="1"/>
      <c r="AE316" s="1"/>
      <c r="AF316" s="1">
        <f t="shared" si="243"/>
        <v>0</v>
      </c>
      <c r="AG316" s="1"/>
      <c r="AH316" s="1"/>
      <c r="AI316" s="1">
        <f t="shared" si="244"/>
        <v>0</v>
      </c>
      <c r="AJ316" s="102">
        <f t="shared" si="245"/>
        <v>0</v>
      </c>
      <c r="AM316" s="102">
        <f t="shared" si="246"/>
        <v>0</v>
      </c>
      <c r="AP316" s="102">
        <f t="shared" si="247"/>
        <v>0</v>
      </c>
      <c r="AQ316" s="102">
        <f t="shared" si="248"/>
        <v>0</v>
      </c>
      <c r="AT316" s="102">
        <f t="shared" si="249"/>
        <v>0</v>
      </c>
      <c r="AW316" s="102">
        <f t="shared" si="250"/>
        <v>0</v>
      </c>
      <c r="AX316" s="102">
        <f t="shared" si="251"/>
        <v>0</v>
      </c>
      <c r="AY316" s="102">
        <f t="shared" si="252"/>
        <v>0</v>
      </c>
      <c r="AZ316" s="102">
        <f t="shared" si="253"/>
        <v>0</v>
      </c>
      <c r="BA316" s="102">
        <f t="shared" si="254"/>
        <v>0</v>
      </c>
      <c r="BB316" s="102">
        <f t="shared" si="255"/>
        <v>0</v>
      </c>
      <c r="BC316" s="102">
        <f t="shared" si="256"/>
        <v>0</v>
      </c>
      <c r="BD316" s="102">
        <f t="shared" si="257"/>
        <v>0</v>
      </c>
      <c r="BE316" s="102">
        <f t="shared" si="258"/>
        <v>0</v>
      </c>
    </row>
    <row r="317" spans="1:57" s="102" customFormat="1" ht="27.75" hidden="1" customHeight="1">
      <c r="A317" s="1"/>
      <c r="B317" s="90">
        <v>2017</v>
      </c>
      <c r="C317" s="91">
        <v>8321</v>
      </c>
      <c r="D317" s="91">
        <v>1</v>
      </c>
      <c r="E317" s="92">
        <v>1</v>
      </c>
      <c r="F317" s="92">
        <v>2</v>
      </c>
      <c r="G317" s="92">
        <v>5000</v>
      </c>
      <c r="H317" s="92">
        <v>5200</v>
      </c>
      <c r="I317" s="92">
        <v>529</v>
      </c>
      <c r="J317" s="93">
        <v>7</v>
      </c>
      <c r="K317" s="94" t="s">
        <v>251</v>
      </c>
      <c r="L317" s="95">
        <v>0</v>
      </c>
      <c r="M317" s="95">
        <v>0</v>
      </c>
      <c r="N317" s="95">
        <f t="shared" si="237"/>
        <v>0</v>
      </c>
      <c r="O317" s="95">
        <v>0</v>
      </c>
      <c r="P317" s="95">
        <v>0</v>
      </c>
      <c r="Q317" s="95">
        <f t="shared" si="238"/>
        <v>0</v>
      </c>
      <c r="R317" s="95">
        <f t="shared" si="239"/>
        <v>0</v>
      </c>
      <c r="S317" s="96" t="s">
        <v>95</v>
      </c>
      <c r="T317" s="97"/>
      <c r="U317" s="98"/>
      <c r="V317" s="139" t="s">
        <v>47</v>
      </c>
      <c r="W317" s="1"/>
      <c r="X317" s="1"/>
      <c r="Y317" s="1">
        <f t="shared" si="240"/>
        <v>0</v>
      </c>
      <c r="Z317" s="1"/>
      <c r="AA317" s="1"/>
      <c r="AB317" s="1">
        <f t="shared" si="241"/>
        <v>0</v>
      </c>
      <c r="AC317" s="1">
        <f t="shared" si="242"/>
        <v>0</v>
      </c>
      <c r="AD317" s="1"/>
      <c r="AE317" s="1"/>
      <c r="AF317" s="1">
        <f t="shared" si="243"/>
        <v>0</v>
      </c>
      <c r="AG317" s="1"/>
      <c r="AH317" s="1"/>
      <c r="AI317" s="1">
        <f t="shared" si="244"/>
        <v>0</v>
      </c>
      <c r="AJ317" s="102">
        <f t="shared" si="245"/>
        <v>0</v>
      </c>
      <c r="AM317" s="102">
        <f t="shared" si="246"/>
        <v>0</v>
      </c>
      <c r="AP317" s="102">
        <f t="shared" si="247"/>
        <v>0</v>
      </c>
      <c r="AQ317" s="102">
        <f t="shared" si="248"/>
        <v>0</v>
      </c>
      <c r="AT317" s="102">
        <f t="shared" si="249"/>
        <v>0</v>
      </c>
      <c r="AW317" s="102">
        <f t="shared" si="250"/>
        <v>0</v>
      </c>
      <c r="AX317" s="102">
        <f t="shared" si="251"/>
        <v>0</v>
      </c>
      <c r="AY317" s="102">
        <f t="shared" si="252"/>
        <v>0</v>
      </c>
      <c r="AZ317" s="102">
        <f t="shared" si="253"/>
        <v>0</v>
      </c>
      <c r="BA317" s="102">
        <f t="shared" si="254"/>
        <v>0</v>
      </c>
      <c r="BB317" s="102">
        <f t="shared" si="255"/>
        <v>0</v>
      </c>
      <c r="BC317" s="102">
        <f t="shared" si="256"/>
        <v>0</v>
      </c>
      <c r="BD317" s="102">
        <f t="shared" si="257"/>
        <v>0</v>
      </c>
      <c r="BE317" s="102">
        <f t="shared" si="258"/>
        <v>0</v>
      </c>
    </row>
    <row r="318" spans="1:57" s="102" customFormat="1" ht="27.75" hidden="1" customHeight="1">
      <c r="A318" s="1"/>
      <c r="B318" s="90">
        <v>2017</v>
      </c>
      <c r="C318" s="91">
        <v>8321</v>
      </c>
      <c r="D318" s="91">
        <v>1</v>
      </c>
      <c r="E318" s="92">
        <v>1</v>
      </c>
      <c r="F318" s="92">
        <v>2</v>
      </c>
      <c r="G318" s="92">
        <v>5000</v>
      </c>
      <c r="H318" s="92">
        <v>5200</v>
      </c>
      <c r="I318" s="92">
        <v>529</v>
      </c>
      <c r="J318" s="93">
        <v>8</v>
      </c>
      <c r="K318" s="94" t="s">
        <v>252</v>
      </c>
      <c r="L318" s="95">
        <v>0</v>
      </c>
      <c r="M318" s="95">
        <v>0</v>
      </c>
      <c r="N318" s="95">
        <f t="shared" si="237"/>
        <v>0</v>
      </c>
      <c r="O318" s="95">
        <v>0</v>
      </c>
      <c r="P318" s="95">
        <v>0</v>
      </c>
      <c r="Q318" s="95">
        <f t="shared" si="238"/>
        <v>0</v>
      </c>
      <c r="R318" s="95">
        <f t="shared" si="239"/>
        <v>0</v>
      </c>
      <c r="S318" s="96" t="s">
        <v>95</v>
      </c>
      <c r="T318" s="97"/>
      <c r="U318" s="98"/>
      <c r="V318" s="139" t="s">
        <v>47</v>
      </c>
      <c r="W318" s="1"/>
      <c r="X318" s="1"/>
      <c r="Y318" s="1">
        <f t="shared" si="240"/>
        <v>0</v>
      </c>
      <c r="Z318" s="1"/>
      <c r="AA318" s="1"/>
      <c r="AB318" s="1">
        <f t="shared" si="241"/>
        <v>0</v>
      </c>
      <c r="AC318" s="1">
        <f t="shared" si="242"/>
        <v>0</v>
      </c>
      <c r="AD318" s="1"/>
      <c r="AE318" s="1"/>
      <c r="AF318" s="1">
        <f t="shared" si="243"/>
        <v>0</v>
      </c>
      <c r="AG318" s="1"/>
      <c r="AH318" s="1"/>
      <c r="AI318" s="1">
        <f t="shared" si="244"/>
        <v>0</v>
      </c>
      <c r="AJ318" s="102">
        <f t="shared" si="245"/>
        <v>0</v>
      </c>
      <c r="AM318" s="102">
        <f t="shared" si="246"/>
        <v>0</v>
      </c>
      <c r="AP318" s="102">
        <f t="shared" si="247"/>
        <v>0</v>
      </c>
      <c r="AQ318" s="102">
        <f t="shared" si="248"/>
        <v>0</v>
      </c>
      <c r="AT318" s="102">
        <f t="shared" si="249"/>
        <v>0</v>
      </c>
      <c r="AW318" s="102">
        <f t="shared" si="250"/>
        <v>0</v>
      </c>
      <c r="AX318" s="102">
        <f t="shared" si="251"/>
        <v>0</v>
      </c>
      <c r="AY318" s="102">
        <f t="shared" si="252"/>
        <v>0</v>
      </c>
      <c r="AZ318" s="102">
        <f t="shared" si="253"/>
        <v>0</v>
      </c>
      <c r="BA318" s="102">
        <f t="shared" si="254"/>
        <v>0</v>
      </c>
      <c r="BB318" s="102">
        <f t="shared" si="255"/>
        <v>0</v>
      </c>
      <c r="BC318" s="102">
        <f t="shared" si="256"/>
        <v>0</v>
      </c>
      <c r="BD318" s="102">
        <f t="shared" si="257"/>
        <v>0</v>
      </c>
      <c r="BE318" s="102">
        <f t="shared" si="258"/>
        <v>0</v>
      </c>
    </row>
    <row r="319" spans="1:57" s="102" customFormat="1" ht="27.75" hidden="1" customHeight="1">
      <c r="A319" s="1"/>
      <c r="B319" s="90">
        <v>2017</v>
      </c>
      <c r="C319" s="91">
        <v>8321</v>
      </c>
      <c r="D319" s="91">
        <v>1</v>
      </c>
      <c r="E319" s="92">
        <v>1</v>
      </c>
      <c r="F319" s="92">
        <v>2</v>
      </c>
      <c r="G319" s="92">
        <v>5000</v>
      </c>
      <c r="H319" s="92">
        <v>5200</v>
      </c>
      <c r="I319" s="92">
        <v>529</v>
      </c>
      <c r="J319" s="93">
        <v>9</v>
      </c>
      <c r="K319" s="94" t="s">
        <v>253</v>
      </c>
      <c r="L319" s="95">
        <v>0</v>
      </c>
      <c r="M319" s="95">
        <v>0</v>
      </c>
      <c r="N319" s="95">
        <f t="shared" si="237"/>
        <v>0</v>
      </c>
      <c r="O319" s="95">
        <v>0</v>
      </c>
      <c r="P319" s="95">
        <v>0</v>
      </c>
      <c r="Q319" s="95">
        <f t="shared" si="238"/>
        <v>0</v>
      </c>
      <c r="R319" s="95">
        <f t="shared" si="239"/>
        <v>0</v>
      </c>
      <c r="S319" s="96" t="s">
        <v>95</v>
      </c>
      <c r="T319" s="97"/>
      <c r="U319" s="98"/>
      <c r="V319" s="139" t="s">
        <v>47</v>
      </c>
      <c r="W319" s="1"/>
      <c r="X319" s="1"/>
      <c r="Y319" s="1">
        <f t="shared" si="240"/>
        <v>0</v>
      </c>
      <c r="Z319" s="1"/>
      <c r="AA319" s="1"/>
      <c r="AB319" s="1">
        <f t="shared" si="241"/>
        <v>0</v>
      </c>
      <c r="AC319" s="1">
        <f t="shared" si="242"/>
        <v>0</v>
      </c>
      <c r="AD319" s="1"/>
      <c r="AE319" s="1"/>
      <c r="AF319" s="1">
        <f t="shared" si="243"/>
        <v>0</v>
      </c>
      <c r="AG319" s="1"/>
      <c r="AH319" s="1"/>
      <c r="AI319" s="1">
        <f t="shared" si="244"/>
        <v>0</v>
      </c>
      <c r="AJ319" s="102">
        <f t="shared" si="245"/>
        <v>0</v>
      </c>
      <c r="AM319" s="102">
        <f t="shared" si="246"/>
        <v>0</v>
      </c>
      <c r="AP319" s="102">
        <f t="shared" si="247"/>
        <v>0</v>
      </c>
      <c r="AQ319" s="102">
        <f t="shared" si="248"/>
        <v>0</v>
      </c>
      <c r="AT319" s="102">
        <f t="shared" si="249"/>
        <v>0</v>
      </c>
      <c r="AW319" s="102">
        <f t="shared" si="250"/>
        <v>0</v>
      </c>
      <c r="AX319" s="102">
        <f t="shared" si="251"/>
        <v>0</v>
      </c>
      <c r="AY319" s="102">
        <f t="shared" si="252"/>
        <v>0</v>
      </c>
      <c r="AZ319" s="102">
        <f t="shared" si="253"/>
        <v>0</v>
      </c>
      <c r="BA319" s="102">
        <f t="shared" si="254"/>
        <v>0</v>
      </c>
      <c r="BB319" s="102">
        <f t="shared" si="255"/>
        <v>0</v>
      </c>
      <c r="BC319" s="102">
        <f t="shared" si="256"/>
        <v>0</v>
      </c>
      <c r="BD319" s="102">
        <f t="shared" si="257"/>
        <v>0</v>
      </c>
      <c r="BE319" s="102">
        <f t="shared" si="258"/>
        <v>0</v>
      </c>
    </row>
    <row r="320" spans="1:57" s="102" customFormat="1" ht="27.75" hidden="1" customHeight="1">
      <c r="A320" s="1"/>
      <c r="B320" s="90">
        <v>2017</v>
      </c>
      <c r="C320" s="91">
        <v>8321</v>
      </c>
      <c r="D320" s="91">
        <v>1</v>
      </c>
      <c r="E320" s="92">
        <v>1</v>
      </c>
      <c r="F320" s="92">
        <v>2</v>
      </c>
      <c r="G320" s="92">
        <v>5000</v>
      </c>
      <c r="H320" s="92">
        <v>5200</v>
      </c>
      <c r="I320" s="92">
        <v>529</v>
      </c>
      <c r="J320" s="93">
        <v>10</v>
      </c>
      <c r="K320" s="94" t="s">
        <v>254</v>
      </c>
      <c r="L320" s="95">
        <v>0</v>
      </c>
      <c r="M320" s="95">
        <v>0</v>
      </c>
      <c r="N320" s="95">
        <f t="shared" si="237"/>
        <v>0</v>
      </c>
      <c r="O320" s="95">
        <v>0</v>
      </c>
      <c r="P320" s="95">
        <v>0</v>
      </c>
      <c r="Q320" s="95">
        <f t="shared" si="238"/>
        <v>0</v>
      </c>
      <c r="R320" s="95">
        <f t="shared" si="239"/>
        <v>0</v>
      </c>
      <c r="S320" s="96" t="s">
        <v>95</v>
      </c>
      <c r="T320" s="97"/>
      <c r="U320" s="98"/>
      <c r="V320" s="139" t="s">
        <v>47</v>
      </c>
      <c r="W320" s="1"/>
      <c r="X320" s="1"/>
      <c r="Y320" s="1">
        <f t="shared" si="240"/>
        <v>0</v>
      </c>
      <c r="Z320" s="1"/>
      <c r="AA320" s="1"/>
      <c r="AB320" s="1">
        <f t="shared" si="241"/>
        <v>0</v>
      </c>
      <c r="AC320" s="1">
        <f t="shared" si="242"/>
        <v>0</v>
      </c>
      <c r="AD320" s="1"/>
      <c r="AE320" s="1"/>
      <c r="AF320" s="1">
        <f t="shared" si="243"/>
        <v>0</v>
      </c>
      <c r="AG320" s="1"/>
      <c r="AH320" s="1"/>
      <c r="AI320" s="1">
        <f t="shared" si="244"/>
        <v>0</v>
      </c>
      <c r="AJ320" s="102">
        <f t="shared" si="245"/>
        <v>0</v>
      </c>
      <c r="AM320" s="102">
        <f t="shared" si="246"/>
        <v>0</v>
      </c>
      <c r="AP320" s="102">
        <f t="shared" si="247"/>
        <v>0</v>
      </c>
      <c r="AQ320" s="102">
        <f t="shared" si="248"/>
        <v>0</v>
      </c>
      <c r="AT320" s="102">
        <f t="shared" si="249"/>
        <v>0</v>
      </c>
      <c r="AW320" s="102">
        <f t="shared" si="250"/>
        <v>0</v>
      </c>
      <c r="AX320" s="102">
        <f t="shared" si="251"/>
        <v>0</v>
      </c>
      <c r="AY320" s="102">
        <f t="shared" si="252"/>
        <v>0</v>
      </c>
      <c r="AZ320" s="102">
        <f t="shared" si="253"/>
        <v>0</v>
      </c>
      <c r="BA320" s="102">
        <f t="shared" si="254"/>
        <v>0</v>
      </c>
      <c r="BB320" s="102">
        <f t="shared" si="255"/>
        <v>0</v>
      </c>
      <c r="BC320" s="102">
        <f t="shared" si="256"/>
        <v>0</v>
      </c>
      <c r="BD320" s="102">
        <f t="shared" si="257"/>
        <v>0</v>
      </c>
      <c r="BE320" s="102">
        <f t="shared" si="258"/>
        <v>0</v>
      </c>
    </row>
    <row r="321" spans="1:57" s="102" customFormat="1" ht="27.75" hidden="1" customHeight="1">
      <c r="A321" s="1"/>
      <c r="B321" s="90">
        <v>2017</v>
      </c>
      <c r="C321" s="91">
        <v>8321</v>
      </c>
      <c r="D321" s="91">
        <v>1</v>
      </c>
      <c r="E321" s="92">
        <v>1</v>
      </c>
      <c r="F321" s="92">
        <v>2</v>
      </c>
      <c r="G321" s="92">
        <v>5000</v>
      </c>
      <c r="H321" s="92">
        <v>5200</v>
      </c>
      <c r="I321" s="92">
        <v>529</v>
      </c>
      <c r="J321" s="93">
        <v>11</v>
      </c>
      <c r="K321" s="94" t="s">
        <v>255</v>
      </c>
      <c r="L321" s="95">
        <v>0</v>
      </c>
      <c r="M321" s="95">
        <v>0</v>
      </c>
      <c r="N321" s="95">
        <f t="shared" si="237"/>
        <v>0</v>
      </c>
      <c r="O321" s="95">
        <v>0</v>
      </c>
      <c r="P321" s="95">
        <v>0</v>
      </c>
      <c r="Q321" s="95">
        <f t="shared" si="238"/>
        <v>0</v>
      </c>
      <c r="R321" s="95">
        <f t="shared" si="239"/>
        <v>0</v>
      </c>
      <c r="S321" s="96" t="s">
        <v>95</v>
      </c>
      <c r="T321" s="97"/>
      <c r="U321" s="98"/>
      <c r="V321" s="139" t="s">
        <v>47</v>
      </c>
      <c r="W321" s="1"/>
      <c r="X321" s="1"/>
      <c r="Y321" s="1">
        <f t="shared" si="240"/>
        <v>0</v>
      </c>
      <c r="Z321" s="1"/>
      <c r="AA321" s="1"/>
      <c r="AB321" s="1">
        <f t="shared" si="241"/>
        <v>0</v>
      </c>
      <c r="AC321" s="1">
        <f t="shared" si="242"/>
        <v>0</v>
      </c>
      <c r="AD321" s="1"/>
      <c r="AE321" s="1"/>
      <c r="AF321" s="1">
        <f t="shared" si="243"/>
        <v>0</v>
      </c>
      <c r="AG321" s="1"/>
      <c r="AH321" s="1"/>
      <c r="AI321" s="1">
        <f t="shared" si="244"/>
        <v>0</v>
      </c>
      <c r="AJ321" s="102">
        <f t="shared" si="245"/>
        <v>0</v>
      </c>
      <c r="AM321" s="102">
        <f t="shared" si="246"/>
        <v>0</v>
      </c>
      <c r="AP321" s="102">
        <f t="shared" si="247"/>
        <v>0</v>
      </c>
      <c r="AQ321" s="102">
        <f t="shared" si="248"/>
        <v>0</v>
      </c>
      <c r="AT321" s="102">
        <f t="shared" si="249"/>
        <v>0</v>
      </c>
      <c r="AW321" s="102">
        <f t="shared" si="250"/>
        <v>0</v>
      </c>
      <c r="AX321" s="102">
        <f t="shared" si="251"/>
        <v>0</v>
      </c>
      <c r="AY321" s="102">
        <f t="shared" si="252"/>
        <v>0</v>
      </c>
      <c r="AZ321" s="102">
        <f t="shared" si="253"/>
        <v>0</v>
      </c>
      <c r="BA321" s="102">
        <f t="shared" si="254"/>
        <v>0</v>
      </c>
      <c r="BB321" s="102">
        <f t="shared" si="255"/>
        <v>0</v>
      </c>
      <c r="BC321" s="102">
        <f t="shared" si="256"/>
        <v>0</v>
      </c>
      <c r="BD321" s="102">
        <f t="shared" si="257"/>
        <v>0</v>
      </c>
      <c r="BE321" s="102">
        <f t="shared" si="258"/>
        <v>0</v>
      </c>
    </row>
    <row r="322" spans="1:57" s="102" customFormat="1" ht="27.75" hidden="1" customHeight="1">
      <c r="A322" s="1"/>
      <c r="B322" s="90">
        <v>2017</v>
      </c>
      <c r="C322" s="91">
        <v>8321</v>
      </c>
      <c r="D322" s="91">
        <v>1</v>
      </c>
      <c r="E322" s="92">
        <v>1</v>
      </c>
      <c r="F322" s="92">
        <v>2</v>
      </c>
      <c r="G322" s="92">
        <v>5000</v>
      </c>
      <c r="H322" s="92">
        <v>5200</v>
      </c>
      <c r="I322" s="92">
        <v>529</v>
      </c>
      <c r="J322" s="93">
        <v>12</v>
      </c>
      <c r="K322" s="94" t="s">
        <v>256</v>
      </c>
      <c r="L322" s="95">
        <v>0</v>
      </c>
      <c r="M322" s="95">
        <v>0</v>
      </c>
      <c r="N322" s="95">
        <f t="shared" si="237"/>
        <v>0</v>
      </c>
      <c r="O322" s="95">
        <v>0</v>
      </c>
      <c r="P322" s="95">
        <v>0</v>
      </c>
      <c r="Q322" s="95">
        <f t="shared" si="238"/>
        <v>0</v>
      </c>
      <c r="R322" s="95">
        <f t="shared" si="239"/>
        <v>0</v>
      </c>
      <c r="S322" s="96" t="s">
        <v>95</v>
      </c>
      <c r="T322" s="97"/>
      <c r="U322" s="98"/>
      <c r="V322" s="139" t="s">
        <v>47</v>
      </c>
      <c r="W322" s="1"/>
      <c r="X322" s="1"/>
      <c r="Y322" s="1">
        <f t="shared" si="240"/>
        <v>0</v>
      </c>
      <c r="Z322" s="1"/>
      <c r="AA322" s="1"/>
      <c r="AB322" s="1">
        <f t="shared" si="241"/>
        <v>0</v>
      </c>
      <c r="AC322" s="1">
        <f t="shared" si="242"/>
        <v>0</v>
      </c>
      <c r="AD322" s="1"/>
      <c r="AE322" s="1"/>
      <c r="AF322" s="1">
        <f t="shared" si="243"/>
        <v>0</v>
      </c>
      <c r="AG322" s="1"/>
      <c r="AH322" s="1"/>
      <c r="AI322" s="1">
        <f t="shared" si="244"/>
        <v>0</v>
      </c>
      <c r="AJ322" s="102">
        <f t="shared" si="245"/>
        <v>0</v>
      </c>
      <c r="AM322" s="102">
        <f t="shared" si="246"/>
        <v>0</v>
      </c>
      <c r="AP322" s="102">
        <f t="shared" si="247"/>
        <v>0</v>
      </c>
      <c r="AQ322" s="102">
        <f t="shared" si="248"/>
        <v>0</v>
      </c>
      <c r="AT322" s="102">
        <f t="shared" si="249"/>
        <v>0</v>
      </c>
      <c r="AW322" s="102">
        <f t="shared" si="250"/>
        <v>0</v>
      </c>
      <c r="AX322" s="102">
        <f t="shared" si="251"/>
        <v>0</v>
      </c>
      <c r="AY322" s="102">
        <f t="shared" si="252"/>
        <v>0</v>
      </c>
      <c r="AZ322" s="102">
        <f t="shared" si="253"/>
        <v>0</v>
      </c>
      <c r="BA322" s="102">
        <f t="shared" si="254"/>
        <v>0</v>
      </c>
      <c r="BB322" s="102">
        <f t="shared" si="255"/>
        <v>0</v>
      </c>
      <c r="BC322" s="102">
        <f t="shared" si="256"/>
        <v>0</v>
      </c>
      <c r="BD322" s="102">
        <f t="shared" si="257"/>
        <v>0</v>
      </c>
      <c r="BE322" s="102">
        <f t="shared" si="258"/>
        <v>0</v>
      </c>
    </row>
    <row r="323" spans="1:57" s="102" customFormat="1" ht="27.75" hidden="1" customHeight="1">
      <c r="A323" s="1"/>
      <c r="B323" s="90">
        <v>2017</v>
      </c>
      <c r="C323" s="91">
        <v>8321</v>
      </c>
      <c r="D323" s="91">
        <v>1</v>
      </c>
      <c r="E323" s="92">
        <v>1</v>
      </c>
      <c r="F323" s="92">
        <v>2</v>
      </c>
      <c r="G323" s="92">
        <v>5000</v>
      </c>
      <c r="H323" s="92">
        <v>5200</v>
      </c>
      <c r="I323" s="92">
        <v>529</v>
      </c>
      <c r="J323" s="93">
        <v>13</v>
      </c>
      <c r="K323" s="94" t="s">
        <v>257</v>
      </c>
      <c r="L323" s="95">
        <v>0</v>
      </c>
      <c r="M323" s="95">
        <v>0</v>
      </c>
      <c r="N323" s="95">
        <f t="shared" si="237"/>
        <v>0</v>
      </c>
      <c r="O323" s="95">
        <v>0</v>
      </c>
      <c r="P323" s="95">
        <v>0</v>
      </c>
      <c r="Q323" s="95">
        <f t="shared" si="238"/>
        <v>0</v>
      </c>
      <c r="R323" s="95">
        <f t="shared" si="239"/>
        <v>0</v>
      </c>
      <c r="S323" s="96" t="s">
        <v>95</v>
      </c>
      <c r="T323" s="97"/>
      <c r="U323" s="98"/>
      <c r="V323" s="139" t="s">
        <v>47</v>
      </c>
      <c r="W323" s="1"/>
      <c r="X323" s="1"/>
      <c r="Y323" s="1">
        <f t="shared" si="240"/>
        <v>0</v>
      </c>
      <c r="Z323" s="1"/>
      <c r="AA323" s="1"/>
      <c r="AB323" s="1">
        <f t="shared" si="241"/>
        <v>0</v>
      </c>
      <c r="AC323" s="1">
        <f t="shared" si="242"/>
        <v>0</v>
      </c>
      <c r="AD323" s="1"/>
      <c r="AE323" s="1"/>
      <c r="AF323" s="1">
        <f t="shared" si="243"/>
        <v>0</v>
      </c>
      <c r="AG323" s="1"/>
      <c r="AH323" s="1"/>
      <c r="AI323" s="1">
        <f t="shared" si="244"/>
        <v>0</v>
      </c>
      <c r="AJ323" s="102">
        <f t="shared" si="245"/>
        <v>0</v>
      </c>
      <c r="AM323" s="102">
        <f t="shared" si="246"/>
        <v>0</v>
      </c>
      <c r="AP323" s="102">
        <f t="shared" si="247"/>
        <v>0</v>
      </c>
      <c r="AQ323" s="102">
        <f t="shared" si="248"/>
        <v>0</v>
      </c>
      <c r="AT323" s="102">
        <f t="shared" si="249"/>
        <v>0</v>
      </c>
      <c r="AW323" s="102">
        <f t="shared" si="250"/>
        <v>0</v>
      </c>
      <c r="AX323" s="102">
        <f t="shared" si="251"/>
        <v>0</v>
      </c>
      <c r="AY323" s="102">
        <f t="shared" si="252"/>
        <v>0</v>
      </c>
      <c r="AZ323" s="102">
        <f t="shared" si="253"/>
        <v>0</v>
      </c>
      <c r="BA323" s="102">
        <f t="shared" si="254"/>
        <v>0</v>
      </c>
      <c r="BB323" s="102">
        <f t="shared" si="255"/>
        <v>0</v>
      </c>
      <c r="BC323" s="102">
        <f t="shared" si="256"/>
        <v>0</v>
      </c>
      <c r="BD323" s="102">
        <f t="shared" si="257"/>
        <v>0</v>
      </c>
      <c r="BE323" s="102">
        <f t="shared" si="258"/>
        <v>0</v>
      </c>
    </row>
    <row r="324" spans="1:57" s="102" customFormat="1" ht="27.75" hidden="1" customHeight="1">
      <c r="A324" s="1"/>
      <c r="B324" s="90">
        <v>2017</v>
      </c>
      <c r="C324" s="91">
        <v>8321</v>
      </c>
      <c r="D324" s="91">
        <v>1</v>
      </c>
      <c r="E324" s="92">
        <v>1</v>
      </c>
      <c r="F324" s="92">
        <v>2</v>
      </c>
      <c r="G324" s="92">
        <v>5000</v>
      </c>
      <c r="H324" s="92">
        <v>5200</v>
      </c>
      <c r="I324" s="92">
        <v>529</v>
      </c>
      <c r="J324" s="93">
        <v>14</v>
      </c>
      <c r="K324" s="94" t="s">
        <v>258</v>
      </c>
      <c r="L324" s="95">
        <v>0</v>
      </c>
      <c r="M324" s="95">
        <v>0</v>
      </c>
      <c r="N324" s="95">
        <f t="shared" si="237"/>
        <v>0</v>
      </c>
      <c r="O324" s="95">
        <v>0</v>
      </c>
      <c r="P324" s="95">
        <v>0</v>
      </c>
      <c r="Q324" s="95">
        <f t="shared" si="238"/>
        <v>0</v>
      </c>
      <c r="R324" s="95">
        <f t="shared" si="239"/>
        <v>0</v>
      </c>
      <c r="S324" s="96" t="s">
        <v>95</v>
      </c>
      <c r="T324" s="97"/>
      <c r="U324" s="98"/>
      <c r="V324" s="139" t="s">
        <v>47</v>
      </c>
      <c r="W324" s="1"/>
      <c r="X324" s="1"/>
      <c r="Y324" s="1">
        <f t="shared" si="240"/>
        <v>0</v>
      </c>
      <c r="Z324" s="1"/>
      <c r="AA324" s="1"/>
      <c r="AB324" s="1">
        <f t="shared" si="241"/>
        <v>0</v>
      </c>
      <c r="AC324" s="1">
        <f t="shared" si="242"/>
        <v>0</v>
      </c>
      <c r="AD324" s="1"/>
      <c r="AE324" s="1"/>
      <c r="AF324" s="1">
        <f t="shared" si="243"/>
        <v>0</v>
      </c>
      <c r="AG324" s="1"/>
      <c r="AH324" s="1"/>
      <c r="AI324" s="1">
        <f t="shared" si="244"/>
        <v>0</v>
      </c>
      <c r="AJ324" s="102">
        <f t="shared" si="245"/>
        <v>0</v>
      </c>
      <c r="AM324" s="102">
        <f t="shared" si="246"/>
        <v>0</v>
      </c>
      <c r="AP324" s="102">
        <f t="shared" si="247"/>
        <v>0</v>
      </c>
      <c r="AQ324" s="102">
        <f t="shared" si="248"/>
        <v>0</v>
      </c>
      <c r="AT324" s="102">
        <f t="shared" si="249"/>
        <v>0</v>
      </c>
      <c r="AW324" s="102">
        <f t="shared" si="250"/>
        <v>0</v>
      </c>
      <c r="AX324" s="102">
        <f t="shared" si="251"/>
        <v>0</v>
      </c>
      <c r="AY324" s="102">
        <f t="shared" si="252"/>
        <v>0</v>
      </c>
      <c r="AZ324" s="102">
        <f t="shared" si="253"/>
        <v>0</v>
      </c>
      <c r="BA324" s="102">
        <f t="shared" si="254"/>
        <v>0</v>
      </c>
      <c r="BB324" s="102">
        <f t="shared" si="255"/>
        <v>0</v>
      </c>
      <c r="BC324" s="102">
        <f t="shared" si="256"/>
        <v>0</v>
      </c>
      <c r="BD324" s="102">
        <f t="shared" si="257"/>
        <v>0</v>
      </c>
      <c r="BE324" s="102">
        <f t="shared" si="258"/>
        <v>0</v>
      </c>
    </row>
    <row r="325" spans="1:57" s="102" customFormat="1" ht="27.75" hidden="1" customHeight="1">
      <c r="A325" s="1"/>
      <c r="B325" s="90">
        <v>2017</v>
      </c>
      <c r="C325" s="91">
        <v>8321</v>
      </c>
      <c r="D325" s="91">
        <v>1</v>
      </c>
      <c r="E325" s="92">
        <v>1</v>
      </c>
      <c r="F325" s="92">
        <v>2</v>
      </c>
      <c r="G325" s="92">
        <v>5000</v>
      </c>
      <c r="H325" s="92">
        <v>5200</v>
      </c>
      <c r="I325" s="92">
        <v>529</v>
      </c>
      <c r="J325" s="93">
        <v>15</v>
      </c>
      <c r="K325" s="94" t="s">
        <v>259</v>
      </c>
      <c r="L325" s="95">
        <v>0</v>
      </c>
      <c r="M325" s="95">
        <v>0</v>
      </c>
      <c r="N325" s="95">
        <f t="shared" si="237"/>
        <v>0</v>
      </c>
      <c r="O325" s="95">
        <v>0</v>
      </c>
      <c r="P325" s="95">
        <v>0</v>
      </c>
      <c r="Q325" s="95">
        <f t="shared" si="238"/>
        <v>0</v>
      </c>
      <c r="R325" s="95">
        <f t="shared" si="239"/>
        <v>0</v>
      </c>
      <c r="S325" s="96" t="s">
        <v>95</v>
      </c>
      <c r="T325" s="97"/>
      <c r="U325" s="98"/>
      <c r="V325" s="139" t="s">
        <v>47</v>
      </c>
      <c r="W325" s="1"/>
      <c r="X325" s="1"/>
      <c r="Y325" s="1">
        <f t="shared" si="240"/>
        <v>0</v>
      </c>
      <c r="Z325" s="1"/>
      <c r="AA325" s="1"/>
      <c r="AB325" s="1">
        <f t="shared" si="241"/>
        <v>0</v>
      </c>
      <c r="AC325" s="1">
        <f t="shared" si="242"/>
        <v>0</v>
      </c>
      <c r="AD325" s="1"/>
      <c r="AE325" s="1"/>
      <c r="AF325" s="1">
        <f t="shared" si="243"/>
        <v>0</v>
      </c>
      <c r="AG325" s="1"/>
      <c r="AH325" s="1"/>
      <c r="AI325" s="1">
        <f t="shared" si="244"/>
        <v>0</v>
      </c>
      <c r="AJ325" s="102">
        <f t="shared" si="245"/>
        <v>0</v>
      </c>
      <c r="AM325" s="102">
        <f t="shared" si="246"/>
        <v>0</v>
      </c>
      <c r="AP325" s="102">
        <f t="shared" si="247"/>
        <v>0</v>
      </c>
      <c r="AQ325" s="102">
        <f t="shared" si="248"/>
        <v>0</v>
      </c>
      <c r="AT325" s="102">
        <f t="shared" si="249"/>
        <v>0</v>
      </c>
      <c r="AW325" s="102">
        <f t="shared" si="250"/>
        <v>0</v>
      </c>
      <c r="AX325" s="102">
        <f t="shared" si="251"/>
        <v>0</v>
      </c>
      <c r="AY325" s="102">
        <f t="shared" si="252"/>
        <v>0</v>
      </c>
      <c r="AZ325" s="102">
        <f t="shared" si="253"/>
        <v>0</v>
      </c>
      <c r="BA325" s="102">
        <f t="shared" si="254"/>
        <v>0</v>
      </c>
      <c r="BB325" s="102">
        <f t="shared" si="255"/>
        <v>0</v>
      </c>
      <c r="BC325" s="102">
        <f t="shared" si="256"/>
        <v>0</v>
      </c>
      <c r="BD325" s="102">
        <f t="shared" si="257"/>
        <v>0</v>
      </c>
      <c r="BE325" s="102">
        <f t="shared" si="258"/>
        <v>0</v>
      </c>
    </row>
    <row r="326" spans="1:57" s="102" customFormat="1" ht="27.75" hidden="1" customHeight="1">
      <c r="A326" s="1"/>
      <c r="B326" s="90">
        <v>2017</v>
      </c>
      <c r="C326" s="91">
        <v>8321</v>
      </c>
      <c r="D326" s="91">
        <v>1</v>
      </c>
      <c r="E326" s="92">
        <v>1</v>
      </c>
      <c r="F326" s="92">
        <v>2</v>
      </c>
      <c r="G326" s="92">
        <v>5000</v>
      </c>
      <c r="H326" s="92">
        <v>5200</v>
      </c>
      <c r="I326" s="92">
        <v>529</v>
      </c>
      <c r="J326" s="93">
        <v>16</v>
      </c>
      <c r="K326" s="94" t="s">
        <v>260</v>
      </c>
      <c r="L326" s="95">
        <v>0</v>
      </c>
      <c r="M326" s="95">
        <v>0</v>
      </c>
      <c r="N326" s="95">
        <f t="shared" si="237"/>
        <v>0</v>
      </c>
      <c r="O326" s="95">
        <v>0</v>
      </c>
      <c r="P326" s="95">
        <v>0</v>
      </c>
      <c r="Q326" s="95">
        <f t="shared" si="238"/>
        <v>0</v>
      </c>
      <c r="R326" s="95">
        <f t="shared" si="239"/>
        <v>0</v>
      </c>
      <c r="S326" s="96" t="s">
        <v>95</v>
      </c>
      <c r="T326" s="97"/>
      <c r="U326" s="98"/>
      <c r="V326" s="139" t="s">
        <v>47</v>
      </c>
      <c r="W326" s="1"/>
      <c r="X326" s="1"/>
      <c r="Y326" s="1">
        <f t="shared" si="240"/>
        <v>0</v>
      </c>
      <c r="Z326" s="1"/>
      <c r="AA326" s="1"/>
      <c r="AB326" s="1">
        <f t="shared" si="241"/>
        <v>0</v>
      </c>
      <c r="AC326" s="1">
        <f t="shared" si="242"/>
        <v>0</v>
      </c>
      <c r="AD326" s="1"/>
      <c r="AE326" s="1"/>
      <c r="AF326" s="1">
        <f t="shared" si="243"/>
        <v>0</v>
      </c>
      <c r="AG326" s="1"/>
      <c r="AH326" s="1"/>
      <c r="AI326" s="1">
        <f t="shared" si="244"/>
        <v>0</v>
      </c>
      <c r="AJ326" s="102">
        <f t="shared" si="245"/>
        <v>0</v>
      </c>
      <c r="AM326" s="102">
        <f t="shared" si="246"/>
        <v>0</v>
      </c>
      <c r="AP326" s="102">
        <f t="shared" si="247"/>
        <v>0</v>
      </c>
      <c r="AQ326" s="102">
        <f t="shared" si="248"/>
        <v>0</v>
      </c>
      <c r="AT326" s="102">
        <f t="shared" si="249"/>
        <v>0</v>
      </c>
      <c r="AW326" s="102">
        <f t="shared" si="250"/>
        <v>0</v>
      </c>
      <c r="AX326" s="102">
        <f t="shared" si="251"/>
        <v>0</v>
      </c>
      <c r="AY326" s="102">
        <f t="shared" si="252"/>
        <v>0</v>
      </c>
      <c r="AZ326" s="102">
        <f t="shared" si="253"/>
        <v>0</v>
      </c>
      <c r="BA326" s="102">
        <f t="shared" si="254"/>
        <v>0</v>
      </c>
      <c r="BB326" s="102">
        <f t="shared" si="255"/>
        <v>0</v>
      </c>
      <c r="BC326" s="102">
        <f t="shared" si="256"/>
        <v>0</v>
      </c>
      <c r="BD326" s="102">
        <f t="shared" si="257"/>
        <v>0</v>
      </c>
      <c r="BE326" s="102">
        <f t="shared" si="258"/>
        <v>0</v>
      </c>
    </row>
    <row r="327" spans="1:57" s="102" customFormat="1" ht="27.75" hidden="1" customHeight="1">
      <c r="A327" s="1"/>
      <c r="B327" s="90">
        <v>2017</v>
      </c>
      <c r="C327" s="91">
        <v>8321</v>
      </c>
      <c r="D327" s="91">
        <v>1</v>
      </c>
      <c r="E327" s="92">
        <v>1</v>
      </c>
      <c r="F327" s="92">
        <v>2</v>
      </c>
      <c r="G327" s="92">
        <v>5000</v>
      </c>
      <c r="H327" s="92">
        <v>5200</v>
      </c>
      <c r="I327" s="92">
        <v>529</v>
      </c>
      <c r="J327" s="93">
        <v>17</v>
      </c>
      <c r="K327" s="94" t="s">
        <v>261</v>
      </c>
      <c r="L327" s="95">
        <v>0</v>
      </c>
      <c r="M327" s="95">
        <v>0</v>
      </c>
      <c r="N327" s="95">
        <f t="shared" si="237"/>
        <v>0</v>
      </c>
      <c r="O327" s="95">
        <v>0</v>
      </c>
      <c r="P327" s="95">
        <v>0</v>
      </c>
      <c r="Q327" s="95">
        <f t="shared" si="238"/>
        <v>0</v>
      </c>
      <c r="R327" s="95">
        <f t="shared" si="239"/>
        <v>0</v>
      </c>
      <c r="S327" s="96" t="s">
        <v>95</v>
      </c>
      <c r="T327" s="97"/>
      <c r="U327" s="98"/>
      <c r="V327" s="139" t="s">
        <v>47</v>
      </c>
      <c r="W327" s="1"/>
      <c r="X327" s="1"/>
      <c r="Y327" s="1">
        <f t="shared" si="240"/>
        <v>0</v>
      </c>
      <c r="Z327" s="1"/>
      <c r="AA327" s="1"/>
      <c r="AB327" s="1">
        <f t="shared" si="241"/>
        <v>0</v>
      </c>
      <c r="AC327" s="1">
        <f t="shared" si="242"/>
        <v>0</v>
      </c>
      <c r="AD327" s="1"/>
      <c r="AE327" s="1"/>
      <c r="AF327" s="1">
        <f t="shared" si="243"/>
        <v>0</v>
      </c>
      <c r="AG327" s="1"/>
      <c r="AH327" s="1"/>
      <c r="AI327" s="1">
        <f t="shared" si="244"/>
        <v>0</v>
      </c>
      <c r="AJ327" s="102">
        <f t="shared" si="245"/>
        <v>0</v>
      </c>
      <c r="AM327" s="102">
        <f t="shared" si="246"/>
        <v>0</v>
      </c>
      <c r="AP327" s="102">
        <f t="shared" si="247"/>
        <v>0</v>
      </c>
      <c r="AQ327" s="102">
        <f t="shared" si="248"/>
        <v>0</v>
      </c>
      <c r="AT327" s="102">
        <f t="shared" si="249"/>
        <v>0</v>
      </c>
      <c r="AW327" s="102">
        <f t="shared" si="250"/>
        <v>0</v>
      </c>
      <c r="AX327" s="102">
        <f t="shared" si="251"/>
        <v>0</v>
      </c>
      <c r="AY327" s="102">
        <f t="shared" si="252"/>
        <v>0</v>
      </c>
      <c r="AZ327" s="102">
        <f t="shared" si="253"/>
        <v>0</v>
      </c>
      <c r="BA327" s="102">
        <f t="shared" si="254"/>
        <v>0</v>
      </c>
      <c r="BB327" s="102">
        <f t="shared" si="255"/>
        <v>0</v>
      </c>
      <c r="BC327" s="102">
        <f t="shared" si="256"/>
        <v>0</v>
      </c>
      <c r="BD327" s="102">
        <f t="shared" si="257"/>
        <v>0</v>
      </c>
      <c r="BE327" s="102">
        <f t="shared" si="258"/>
        <v>0</v>
      </c>
    </row>
    <row r="328" spans="1:57" s="102" customFormat="1" ht="27.75" hidden="1" customHeight="1">
      <c r="A328" s="1"/>
      <c r="B328" s="90">
        <v>2017</v>
      </c>
      <c r="C328" s="91">
        <v>8321</v>
      </c>
      <c r="D328" s="91">
        <v>1</v>
      </c>
      <c r="E328" s="92">
        <v>1</v>
      </c>
      <c r="F328" s="92">
        <v>2</v>
      </c>
      <c r="G328" s="92">
        <v>5000</v>
      </c>
      <c r="H328" s="92">
        <v>5200</v>
      </c>
      <c r="I328" s="92">
        <v>529</v>
      </c>
      <c r="J328" s="93">
        <v>18</v>
      </c>
      <c r="K328" s="94" t="s">
        <v>262</v>
      </c>
      <c r="L328" s="95">
        <v>0</v>
      </c>
      <c r="M328" s="95">
        <v>0</v>
      </c>
      <c r="N328" s="95">
        <f t="shared" si="237"/>
        <v>0</v>
      </c>
      <c r="O328" s="95">
        <v>0</v>
      </c>
      <c r="P328" s="95">
        <v>0</v>
      </c>
      <c r="Q328" s="95">
        <f t="shared" si="238"/>
        <v>0</v>
      </c>
      <c r="R328" s="95">
        <f t="shared" si="239"/>
        <v>0</v>
      </c>
      <c r="S328" s="96" t="s">
        <v>95</v>
      </c>
      <c r="T328" s="97"/>
      <c r="U328" s="98"/>
      <c r="V328" s="139" t="s">
        <v>47</v>
      </c>
      <c r="W328" s="1"/>
      <c r="X328" s="1"/>
      <c r="Y328" s="1">
        <f t="shared" si="240"/>
        <v>0</v>
      </c>
      <c r="Z328" s="1"/>
      <c r="AA328" s="1"/>
      <c r="AB328" s="1">
        <f t="shared" si="241"/>
        <v>0</v>
      </c>
      <c r="AC328" s="1">
        <f t="shared" si="242"/>
        <v>0</v>
      </c>
      <c r="AD328" s="1"/>
      <c r="AE328" s="1"/>
      <c r="AF328" s="1">
        <f t="shared" si="243"/>
        <v>0</v>
      </c>
      <c r="AG328" s="1"/>
      <c r="AH328" s="1"/>
      <c r="AI328" s="1">
        <f t="shared" si="244"/>
        <v>0</v>
      </c>
      <c r="AJ328" s="102">
        <f t="shared" si="245"/>
        <v>0</v>
      </c>
      <c r="AM328" s="102">
        <f t="shared" si="246"/>
        <v>0</v>
      </c>
      <c r="AP328" s="102">
        <f t="shared" si="247"/>
        <v>0</v>
      </c>
      <c r="AQ328" s="102">
        <f t="shared" si="248"/>
        <v>0</v>
      </c>
      <c r="AT328" s="102">
        <f t="shared" si="249"/>
        <v>0</v>
      </c>
      <c r="AW328" s="102">
        <f t="shared" si="250"/>
        <v>0</v>
      </c>
      <c r="AX328" s="102">
        <f t="shared" si="251"/>
        <v>0</v>
      </c>
      <c r="AY328" s="102">
        <f t="shared" si="252"/>
        <v>0</v>
      </c>
      <c r="AZ328" s="102">
        <f t="shared" si="253"/>
        <v>0</v>
      </c>
      <c r="BA328" s="102">
        <f t="shared" si="254"/>
        <v>0</v>
      </c>
      <c r="BB328" s="102">
        <f t="shared" si="255"/>
        <v>0</v>
      </c>
      <c r="BC328" s="102">
        <f t="shared" si="256"/>
        <v>0</v>
      </c>
      <c r="BD328" s="102">
        <f t="shared" si="257"/>
        <v>0</v>
      </c>
      <c r="BE328" s="102">
        <f t="shared" si="258"/>
        <v>0</v>
      </c>
    </row>
    <row r="329" spans="1:57" s="102" customFormat="1" ht="27.75" hidden="1" customHeight="1">
      <c r="A329" s="1"/>
      <c r="B329" s="90">
        <v>2017</v>
      </c>
      <c r="C329" s="91">
        <v>8321</v>
      </c>
      <c r="D329" s="91">
        <v>1</v>
      </c>
      <c r="E329" s="92">
        <v>1</v>
      </c>
      <c r="F329" s="92">
        <v>2</v>
      </c>
      <c r="G329" s="92">
        <v>5000</v>
      </c>
      <c r="H329" s="92">
        <v>5200</v>
      </c>
      <c r="I329" s="92">
        <v>529</v>
      </c>
      <c r="J329" s="93">
        <v>19</v>
      </c>
      <c r="K329" s="94" t="s">
        <v>263</v>
      </c>
      <c r="L329" s="95">
        <v>0</v>
      </c>
      <c r="M329" s="95">
        <v>0</v>
      </c>
      <c r="N329" s="95">
        <f t="shared" si="237"/>
        <v>0</v>
      </c>
      <c r="O329" s="95">
        <v>0</v>
      </c>
      <c r="P329" s="95">
        <v>0</v>
      </c>
      <c r="Q329" s="95">
        <f t="shared" si="238"/>
        <v>0</v>
      </c>
      <c r="R329" s="95">
        <f t="shared" si="239"/>
        <v>0</v>
      </c>
      <c r="S329" s="96" t="s">
        <v>95</v>
      </c>
      <c r="T329" s="97"/>
      <c r="U329" s="98"/>
      <c r="V329" s="139" t="s">
        <v>47</v>
      </c>
      <c r="W329" s="1"/>
      <c r="X329" s="1"/>
      <c r="Y329" s="1">
        <f t="shared" si="240"/>
        <v>0</v>
      </c>
      <c r="Z329" s="1"/>
      <c r="AA329" s="1"/>
      <c r="AB329" s="1">
        <f t="shared" si="241"/>
        <v>0</v>
      </c>
      <c r="AC329" s="1">
        <f t="shared" si="242"/>
        <v>0</v>
      </c>
      <c r="AD329" s="1"/>
      <c r="AE329" s="1"/>
      <c r="AF329" s="1">
        <f t="shared" si="243"/>
        <v>0</v>
      </c>
      <c r="AG329" s="1"/>
      <c r="AH329" s="1"/>
      <c r="AI329" s="1">
        <f t="shared" si="244"/>
        <v>0</v>
      </c>
      <c r="AJ329" s="102">
        <f t="shared" si="245"/>
        <v>0</v>
      </c>
      <c r="AM329" s="102">
        <f t="shared" si="246"/>
        <v>0</v>
      </c>
      <c r="AP329" s="102">
        <f t="shared" si="247"/>
        <v>0</v>
      </c>
      <c r="AQ329" s="102">
        <f t="shared" si="248"/>
        <v>0</v>
      </c>
      <c r="AT329" s="102">
        <f t="shared" si="249"/>
        <v>0</v>
      </c>
      <c r="AW329" s="102">
        <f t="shared" si="250"/>
        <v>0</v>
      </c>
      <c r="AX329" s="102">
        <f t="shared" si="251"/>
        <v>0</v>
      </c>
      <c r="AY329" s="102">
        <f t="shared" si="252"/>
        <v>0</v>
      </c>
      <c r="AZ329" s="102">
        <f t="shared" si="253"/>
        <v>0</v>
      </c>
      <c r="BA329" s="102">
        <f t="shared" si="254"/>
        <v>0</v>
      </c>
      <c r="BB329" s="102">
        <f t="shared" si="255"/>
        <v>0</v>
      </c>
      <c r="BC329" s="102">
        <f t="shared" si="256"/>
        <v>0</v>
      </c>
      <c r="BD329" s="102">
        <f t="shared" si="257"/>
        <v>0</v>
      </c>
      <c r="BE329" s="102">
        <f t="shared" si="258"/>
        <v>0</v>
      </c>
    </row>
    <row r="330" spans="1:57" s="114" customFormat="1" ht="32.25" hidden="1" customHeight="1">
      <c r="A330" s="1"/>
      <c r="B330" s="76">
        <v>2017</v>
      </c>
      <c r="C330" s="77">
        <v>8321</v>
      </c>
      <c r="D330" s="77">
        <v>1</v>
      </c>
      <c r="E330" s="76">
        <v>1</v>
      </c>
      <c r="F330" s="76">
        <v>2</v>
      </c>
      <c r="G330" s="76">
        <v>5000</v>
      </c>
      <c r="H330" s="76">
        <v>5300</v>
      </c>
      <c r="I330" s="76" t="s">
        <v>38</v>
      </c>
      <c r="J330" s="76"/>
      <c r="K330" s="78" t="s">
        <v>264</v>
      </c>
      <c r="L330" s="79">
        <f>L331+L350</f>
        <v>0</v>
      </c>
      <c r="M330" s="79">
        <f>M331+M350</f>
        <v>0</v>
      </c>
      <c r="N330" s="79">
        <f t="shared" si="237"/>
        <v>0</v>
      </c>
      <c r="O330" s="79">
        <f>O331+O350</f>
        <v>0</v>
      </c>
      <c r="P330" s="79">
        <f>P331+P350</f>
        <v>0</v>
      </c>
      <c r="Q330" s="79">
        <f t="shared" si="238"/>
        <v>0</v>
      </c>
      <c r="R330" s="79">
        <f t="shared" si="239"/>
        <v>0</v>
      </c>
      <c r="S330" s="79"/>
      <c r="T330" s="80"/>
      <c r="U330" s="81"/>
      <c r="V330" s="82"/>
      <c r="W330" s="1"/>
      <c r="X330" s="1"/>
      <c r="Y330" s="1">
        <f t="shared" si="240"/>
        <v>0</v>
      </c>
      <c r="Z330" s="1"/>
      <c r="AA330" s="1"/>
      <c r="AB330" s="1">
        <f t="shared" si="241"/>
        <v>0</v>
      </c>
      <c r="AC330" s="1">
        <f t="shared" si="242"/>
        <v>0</v>
      </c>
      <c r="AD330" s="1"/>
      <c r="AE330" s="1"/>
      <c r="AF330" s="1">
        <f t="shared" si="243"/>
        <v>0</v>
      </c>
      <c r="AG330" s="1"/>
      <c r="AH330" s="1"/>
      <c r="AI330" s="1">
        <f t="shared" si="244"/>
        <v>0</v>
      </c>
      <c r="AJ330" s="114">
        <f t="shared" si="245"/>
        <v>0</v>
      </c>
      <c r="AM330" s="114">
        <f t="shared" si="246"/>
        <v>0</v>
      </c>
      <c r="AP330" s="114">
        <f t="shared" si="247"/>
        <v>0</v>
      </c>
      <c r="AQ330" s="114">
        <f t="shared" si="248"/>
        <v>0</v>
      </c>
      <c r="AT330" s="114">
        <f t="shared" si="249"/>
        <v>0</v>
      </c>
      <c r="AW330" s="114">
        <f t="shared" si="250"/>
        <v>0</v>
      </c>
      <c r="AX330" s="114">
        <f t="shared" si="251"/>
        <v>0</v>
      </c>
      <c r="AY330" s="114">
        <f t="shared" si="252"/>
        <v>0</v>
      </c>
      <c r="AZ330" s="114">
        <f t="shared" si="253"/>
        <v>0</v>
      </c>
      <c r="BA330" s="114">
        <f t="shared" si="254"/>
        <v>0</v>
      </c>
      <c r="BB330" s="114">
        <f t="shared" si="255"/>
        <v>0</v>
      </c>
      <c r="BC330" s="114">
        <f t="shared" si="256"/>
        <v>0</v>
      </c>
      <c r="BD330" s="114">
        <f t="shared" si="257"/>
        <v>0</v>
      </c>
      <c r="BE330" s="114">
        <f t="shared" si="258"/>
        <v>0</v>
      </c>
    </row>
    <row r="331" spans="1:57" s="114" customFormat="1" ht="33.75" hidden="1" customHeight="1">
      <c r="A331" s="1"/>
      <c r="B331" s="83">
        <v>2017</v>
      </c>
      <c r="C331" s="84">
        <v>8321</v>
      </c>
      <c r="D331" s="84">
        <v>1</v>
      </c>
      <c r="E331" s="83">
        <v>1</v>
      </c>
      <c r="F331" s="83">
        <v>2</v>
      </c>
      <c r="G331" s="83">
        <v>5000</v>
      </c>
      <c r="H331" s="83">
        <v>5300</v>
      </c>
      <c r="I331" s="83">
        <v>531</v>
      </c>
      <c r="J331" s="83"/>
      <c r="K331" s="85" t="s">
        <v>265</v>
      </c>
      <c r="L331" s="86">
        <f>SUM(L332:L349)</f>
        <v>0</v>
      </c>
      <c r="M331" s="86">
        <f t="shared" ref="M331:R331" si="259">SUM(M332:M349)</f>
        <v>0</v>
      </c>
      <c r="N331" s="86">
        <f t="shared" si="259"/>
        <v>0</v>
      </c>
      <c r="O331" s="86">
        <f t="shared" si="259"/>
        <v>0</v>
      </c>
      <c r="P331" s="86">
        <f t="shared" si="259"/>
        <v>0</v>
      </c>
      <c r="Q331" s="86">
        <f t="shared" si="259"/>
        <v>0</v>
      </c>
      <c r="R331" s="86">
        <f t="shared" si="259"/>
        <v>0</v>
      </c>
      <c r="S331" s="134"/>
      <c r="T331" s="135"/>
      <c r="U331" s="88"/>
      <c r="V331" s="89"/>
      <c r="W331" s="1"/>
      <c r="X331" s="1"/>
      <c r="Y331" s="1">
        <f t="shared" si="240"/>
        <v>0</v>
      </c>
      <c r="Z331" s="1"/>
      <c r="AA331" s="1"/>
      <c r="AB331" s="1">
        <f t="shared" si="241"/>
        <v>0</v>
      </c>
      <c r="AC331" s="1">
        <f t="shared" si="242"/>
        <v>0</v>
      </c>
      <c r="AD331" s="1"/>
      <c r="AE331" s="1"/>
      <c r="AF331" s="1">
        <f t="shared" si="243"/>
        <v>0</v>
      </c>
      <c r="AG331" s="1"/>
      <c r="AH331" s="1"/>
      <c r="AI331" s="1">
        <f t="shared" si="244"/>
        <v>0</v>
      </c>
      <c r="AJ331" s="114">
        <f t="shared" si="245"/>
        <v>0</v>
      </c>
      <c r="AM331" s="114">
        <f t="shared" si="246"/>
        <v>0</v>
      </c>
      <c r="AP331" s="114">
        <f t="shared" si="247"/>
        <v>0</v>
      </c>
      <c r="AQ331" s="114">
        <f t="shared" si="248"/>
        <v>0</v>
      </c>
      <c r="AT331" s="114">
        <f t="shared" si="249"/>
        <v>0</v>
      </c>
      <c r="AW331" s="114">
        <f t="shared" si="250"/>
        <v>0</v>
      </c>
      <c r="AX331" s="114">
        <f t="shared" si="251"/>
        <v>0</v>
      </c>
      <c r="AY331" s="114">
        <f t="shared" si="252"/>
        <v>0</v>
      </c>
      <c r="AZ331" s="114">
        <f t="shared" si="253"/>
        <v>0</v>
      </c>
      <c r="BA331" s="114">
        <f t="shared" si="254"/>
        <v>0</v>
      </c>
      <c r="BB331" s="114">
        <f t="shared" si="255"/>
        <v>0</v>
      </c>
      <c r="BC331" s="114">
        <f t="shared" si="256"/>
        <v>0</v>
      </c>
      <c r="BD331" s="114">
        <f t="shared" si="257"/>
        <v>0</v>
      </c>
      <c r="BE331" s="114">
        <f t="shared" si="258"/>
        <v>0</v>
      </c>
    </row>
    <row r="332" spans="1:57" s="102" customFormat="1" ht="27.75" hidden="1" customHeight="1">
      <c r="A332" s="1"/>
      <c r="B332" s="90">
        <v>2017</v>
      </c>
      <c r="C332" s="91">
        <v>8321</v>
      </c>
      <c r="D332" s="91">
        <v>1</v>
      </c>
      <c r="E332" s="92">
        <v>1</v>
      </c>
      <c r="F332" s="92">
        <v>2</v>
      </c>
      <c r="G332" s="92">
        <v>5000</v>
      </c>
      <c r="H332" s="92">
        <v>5300</v>
      </c>
      <c r="I332" s="92">
        <v>531</v>
      </c>
      <c r="J332" s="93">
        <v>1</v>
      </c>
      <c r="K332" s="94" t="s">
        <v>266</v>
      </c>
      <c r="L332" s="95">
        <v>0</v>
      </c>
      <c r="M332" s="95">
        <v>0</v>
      </c>
      <c r="N332" s="95">
        <f t="shared" ref="N332:N349" si="260">L332+M332</f>
        <v>0</v>
      </c>
      <c r="O332" s="95">
        <v>0</v>
      </c>
      <c r="P332" s="95">
        <v>0</v>
      </c>
      <c r="Q332" s="95">
        <f t="shared" ref="Q332:Q349" si="261">O332+P332</f>
        <v>0</v>
      </c>
      <c r="R332" s="95">
        <f t="shared" ref="R332:R349" si="262">N332+Q332</f>
        <v>0</v>
      </c>
      <c r="S332" s="96" t="s">
        <v>95</v>
      </c>
      <c r="T332" s="97"/>
      <c r="U332" s="98"/>
      <c r="V332" s="137" t="s">
        <v>174</v>
      </c>
      <c r="W332" s="1"/>
      <c r="X332" s="1"/>
      <c r="Y332" s="1">
        <f t="shared" si="240"/>
        <v>0</v>
      </c>
      <c r="Z332" s="1"/>
      <c r="AA332" s="1"/>
      <c r="AB332" s="1">
        <f t="shared" si="241"/>
        <v>0</v>
      </c>
      <c r="AC332" s="1">
        <f t="shared" si="242"/>
        <v>0</v>
      </c>
      <c r="AD332" s="1"/>
      <c r="AE332" s="1"/>
      <c r="AF332" s="1">
        <f t="shared" si="243"/>
        <v>0</v>
      </c>
      <c r="AG332" s="1"/>
      <c r="AH332" s="1"/>
      <c r="AI332" s="1">
        <f t="shared" si="244"/>
        <v>0</v>
      </c>
      <c r="AJ332" s="102">
        <f t="shared" si="245"/>
        <v>0</v>
      </c>
      <c r="AM332" s="102">
        <f t="shared" si="246"/>
        <v>0</v>
      </c>
      <c r="AP332" s="102">
        <f t="shared" si="247"/>
        <v>0</v>
      </c>
      <c r="AQ332" s="102">
        <f t="shared" si="248"/>
        <v>0</v>
      </c>
      <c r="AT332" s="102">
        <f t="shared" si="249"/>
        <v>0</v>
      </c>
      <c r="AW332" s="102">
        <f t="shared" si="250"/>
        <v>0</v>
      </c>
      <c r="AX332" s="102">
        <f t="shared" si="251"/>
        <v>0</v>
      </c>
      <c r="AY332" s="102">
        <f t="shared" si="252"/>
        <v>0</v>
      </c>
      <c r="AZ332" s="102">
        <f t="shared" si="253"/>
        <v>0</v>
      </c>
      <c r="BA332" s="102">
        <f t="shared" si="254"/>
        <v>0</v>
      </c>
      <c r="BB332" s="102">
        <f t="shared" si="255"/>
        <v>0</v>
      </c>
      <c r="BC332" s="102">
        <f t="shared" si="256"/>
        <v>0</v>
      </c>
      <c r="BD332" s="102">
        <f t="shared" si="257"/>
        <v>0</v>
      </c>
      <c r="BE332" s="102">
        <f t="shared" si="258"/>
        <v>0</v>
      </c>
    </row>
    <row r="333" spans="1:57" s="102" customFormat="1" ht="27.75" hidden="1" customHeight="1">
      <c r="A333" s="1"/>
      <c r="B333" s="90">
        <v>2017</v>
      </c>
      <c r="C333" s="91">
        <v>8321</v>
      </c>
      <c r="D333" s="91">
        <v>1</v>
      </c>
      <c r="E333" s="92">
        <v>1</v>
      </c>
      <c r="F333" s="92">
        <v>2</v>
      </c>
      <c r="G333" s="92">
        <v>5000</v>
      </c>
      <c r="H333" s="92">
        <v>5300</v>
      </c>
      <c r="I333" s="92">
        <v>531</v>
      </c>
      <c r="J333" s="93">
        <v>2</v>
      </c>
      <c r="K333" s="94" t="s">
        <v>267</v>
      </c>
      <c r="L333" s="95">
        <v>0</v>
      </c>
      <c r="M333" s="95">
        <v>0</v>
      </c>
      <c r="N333" s="95">
        <f t="shared" si="260"/>
        <v>0</v>
      </c>
      <c r="O333" s="95">
        <v>0</v>
      </c>
      <c r="P333" s="95">
        <v>0</v>
      </c>
      <c r="Q333" s="95">
        <f t="shared" si="261"/>
        <v>0</v>
      </c>
      <c r="R333" s="95">
        <f t="shared" si="262"/>
        <v>0</v>
      </c>
      <c r="S333" s="96" t="s">
        <v>95</v>
      </c>
      <c r="T333" s="97"/>
      <c r="U333" s="98"/>
      <c r="V333" s="137" t="s">
        <v>174</v>
      </c>
      <c r="W333" s="1"/>
      <c r="X333" s="1"/>
      <c r="Y333" s="1">
        <f t="shared" si="240"/>
        <v>0</v>
      </c>
      <c r="Z333" s="1"/>
      <c r="AA333" s="1"/>
      <c r="AB333" s="1">
        <f t="shared" si="241"/>
        <v>0</v>
      </c>
      <c r="AC333" s="1">
        <f t="shared" si="242"/>
        <v>0</v>
      </c>
      <c r="AD333" s="1"/>
      <c r="AE333" s="1"/>
      <c r="AF333" s="1">
        <f t="shared" si="243"/>
        <v>0</v>
      </c>
      <c r="AG333" s="1"/>
      <c r="AH333" s="1"/>
      <c r="AI333" s="1">
        <f t="shared" si="244"/>
        <v>0</v>
      </c>
      <c r="AJ333" s="102">
        <f t="shared" si="245"/>
        <v>0</v>
      </c>
      <c r="AM333" s="102">
        <f t="shared" si="246"/>
        <v>0</v>
      </c>
      <c r="AP333" s="102">
        <f t="shared" si="247"/>
        <v>0</v>
      </c>
      <c r="AQ333" s="102">
        <f t="shared" si="248"/>
        <v>0</v>
      </c>
      <c r="AT333" s="102">
        <f t="shared" si="249"/>
        <v>0</v>
      </c>
      <c r="AW333" s="102">
        <f t="shared" si="250"/>
        <v>0</v>
      </c>
      <c r="AX333" s="102">
        <f t="shared" si="251"/>
        <v>0</v>
      </c>
      <c r="AY333" s="102">
        <f t="shared" si="252"/>
        <v>0</v>
      </c>
      <c r="AZ333" s="102">
        <f t="shared" si="253"/>
        <v>0</v>
      </c>
      <c r="BA333" s="102">
        <f t="shared" si="254"/>
        <v>0</v>
      </c>
      <c r="BB333" s="102">
        <f t="shared" si="255"/>
        <v>0</v>
      </c>
      <c r="BC333" s="102">
        <f t="shared" si="256"/>
        <v>0</v>
      </c>
      <c r="BD333" s="102">
        <f t="shared" si="257"/>
        <v>0</v>
      </c>
      <c r="BE333" s="102">
        <f t="shared" si="258"/>
        <v>0</v>
      </c>
    </row>
    <row r="334" spans="1:57" s="102" customFormat="1" ht="27.75" hidden="1" customHeight="1">
      <c r="A334" s="1"/>
      <c r="B334" s="90">
        <v>2017</v>
      </c>
      <c r="C334" s="91">
        <v>8321</v>
      </c>
      <c r="D334" s="91">
        <v>1</v>
      </c>
      <c r="E334" s="92">
        <v>1</v>
      </c>
      <c r="F334" s="92">
        <v>2</v>
      </c>
      <c r="G334" s="92">
        <v>5000</v>
      </c>
      <c r="H334" s="92">
        <v>5300</v>
      </c>
      <c r="I334" s="92">
        <v>531</v>
      </c>
      <c r="J334" s="93">
        <v>3</v>
      </c>
      <c r="K334" s="94" t="s">
        <v>268</v>
      </c>
      <c r="L334" s="95">
        <v>0</v>
      </c>
      <c r="M334" s="95">
        <v>0</v>
      </c>
      <c r="N334" s="95">
        <f t="shared" si="260"/>
        <v>0</v>
      </c>
      <c r="O334" s="95">
        <v>0</v>
      </c>
      <c r="P334" s="95">
        <v>0</v>
      </c>
      <c r="Q334" s="95">
        <f t="shared" si="261"/>
        <v>0</v>
      </c>
      <c r="R334" s="95">
        <f t="shared" si="262"/>
        <v>0</v>
      </c>
      <c r="S334" s="96" t="s">
        <v>95</v>
      </c>
      <c r="T334" s="97"/>
      <c r="U334" s="98"/>
      <c r="V334" s="137" t="s">
        <v>174</v>
      </c>
      <c r="W334" s="1"/>
      <c r="X334" s="1"/>
      <c r="Y334" s="1">
        <f t="shared" si="240"/>
        <v>0</v>
      </c>
      <c r="Z334" s="1"/>
      <c r="AA334" s="1"/>
      <c r="AB334" s="1">
        <f t="shared" si="241"/>
        <v>0</v>
      </c>
      <c r="AC334" s="1">
        <f t="shared" si="242"/>
        <v>0</v>
      </c>
      <c r="AD334" s="1"/>
      <c r="AE334" s="1"/>
      <c r="AF334" s="1">
        <f t="shared" si="243"/>
        <v>0</v>
      </c>
      <c r="AG334" s="1"/>
      <c r="AH334" s="1"/>
      <c r="AI334" s="1">
        <f t="shared" si="244"/>
        <v>0</v>
      </c>
      <c r="AJ334" s="102">
        <f t="shared" si="245"/>
        <v>0</v>
      </c>
      <c r="AM334" s="102">
        <f t="shared" si="246"/>
        <v>0</v>
      </c>
      <c r="AP334" s="102">
        <f t="shared" si="247"/>
        <v>0</v>
      </c>
      <c r="AQ334" s="102">
        <f t="shared" si="248"/>
        <v>0</v>
      </c>
      <c r="AT334" s="102">
        <f t="shared" si="249"/>
        <v>0</v>
      </c>
      <c r="AW334" s="102">
        <f t="shared" si="250"/>
        <v>0</v>
      </c>
      <c r="AX334" s="102">
        <f t="shared" si="251"/>
        <v>0</v>
      </c>
      <c r="AY334" s="102">
        <f t="shared" si="252"/>
        <v>0</v>
      </c>
      <c r="AZ334" s="102">
        <f t="shared" si="253"/>
        <v>0</v>
      </c>
      <c r="BA334" s="102">
        <f t="shared" si="254"/>
        <v>0</v>
      </c>
      <c r="BB334" s="102">
        <f t="shared" si="255"/>
        <v>0</v>
      </c>
      <c r="BC334" s="102">
        <f t="shared" si="256"/>
        <v>0</v>
      </c>
      <c r="BD334" s="102">
        <f t="shared" si="257"/>
        <v>0</v>
      </c>
      <c r="BE334" s="102">
        <f t="shared" si="258"/>
        <v>0</v>
      </c>
    </row>
    <row r="335" spans="1:57" s="102" customFormat="1" ht="27.75" hidden="1" customHeight="1">
      <c r="A335" s="1"/>
      <c r="B335" s="90">
        <v>2017</v>
      </c>
      <c r="C335" s="91">
        <v>8321</v>
      </c>
      <c r="D335" s="91">
        <v>1</v>
      </c>
      <c r="E335" s="92">
        <v>1</v>
      </c>
      <c r="F335" s="92">
        <v>2</v>
      </c>
      <c r="G335" s="92">
        <v>5000</v>
      </c>
      <c r="H335" s="92">
        <v>5300</v>
      </c>
      <c r="I335" s="92">
        <v>531</v>
      </c>
      <c r="J335" s="93">
        <v>4</v>
      </c>
      <c r="K335" s="94" t="s">
        <v>269</v>
      </c>
      <c r="L335" s="95">
        <v>0</v>
      </c>
      <c r="M335" s="95">
        <v>0</v>
      </c>
      <c r="N335" s="95">
        <f t="shared" si="260"/>
        <v>0</v>
      </c>
      <c r="O335" s="95">
        <v>0</v>
      </c>
      <c r="P335" s="95">
        <v>0</v>
      </c>
      <c r="Q335" s="95">
        <f t="shared" si="261"/>
        <v>0</v>
      </c>
      <c r="R335" s="95">
        <f t="shared" si="262"/>
        <v>0</v>
      </c>
      <c r="S335" s="96" t="s">
        <v>95</v>
      </c>
      <c r="T335" s="97"/>
      <c r="U335" s="98"/>
      <c r="V335" s="137" t="s">
        <v>174</v>
      </c>
      <c r="W335" s="1"/>
      <c r="X335" s="1"/>
      <c r="Y335" s="1">
        <f t="shared" si="240"/>
        <v>0</v>
      </c>
      <c r="Z335" s="1"/>
      <c r="AA335" s="1"/>
      <c r="AB335" s="1">
        <f t="shared" si="241"/>
        <v>0</v>
      </c>
      <c r="AC335" s="1">
        <f t="shared" si="242"/>
        <v>0</v>
      </c>
      <c r="AD335" s="1"/>
      <c r="AE335" s="1"/>
      <c r="AF335" s="1">
        <f t="shared" si="243"/>
        <v>0</v>
      </c>
      <c r="AG335" s="1"/>
      <c r="AH335" s="1"/>
      <c r="AI335" s="1">
        <f t="shared" si="244"/>
        <v>0</v>
      </c>
      <c r="AJ335" s="102">
        <f t="shared" si="245"/>
        <v>0</v>
      </c>
      <c r="AM335" s="102">
        <f t="shared" si="246"/>
        <v>0</v>
      </c>
      <c r="AP335" s="102">
        <f t="shared" si="247"/>
        <v>0</v>
      </c>
      <c r="AQ335" s="102">
        <f t="shared" si="248"/>
        <v>0</v>
      </c>
      <c r="AT335" s="102">
        <f t="shared" si="249"/>
        <v>0</v>
      </c>
      <c r="AW335" s="102">
        <f t="shared" si="250"/>
        <v>0</v>
      </c>
      <c r="AX335" s="102">
        <f t="shared" si="251"/>
        <v>0</v>
      </c>
      <c r="AY335" s="102">
        <f t="shared" si="252"/>
        <v>0</v>
      </c>
      <c r="AZ335" s="102">
        <f t="shared" si="253"/>
        <v>0</v>
      </c>
      <c r="BA335" s="102">
        <f t="shared" si="254"/>
        <v>0</v>
      </c>
      <c r="BB335" s="102">
        <f t="shared" si="255"/>
        <v>0</v>
      </c>
      <c r="BC335" s="102">
        <f t="shared" si="256"/>
        <v>0</v>
      </c>
      <c r="BD335" s="102">
        <f t="shared" si="257"/>
        <v>0</v>
      </c>
      <c r="BE335" s="102">
        <f t="shared" si="258"/>
        <v>0</v>
      </c>
    </row>
    <row r="336" spans="1:57" s="102" customFormat="1" ht="27.75" hidden="1" customHeight="1">
      <c r="A336" s="1"/>
      <c r="B336" s="90">
        <v>2017</v>
      </c>
      <c r="C336" s="91">
        <v>8321</v>
      </c>
      <c r="D336" s="91">
        <v>1</v>
      </c>
      <c r="E336" s="92">
        <v>1</v>
      </c>
      <c r="F336" s="92">
        <v>2</v>
      </c>
      <c r="G336" s="92">
        <v>5000</v>
      </c>
      <c r="H336" s="92">
        <v>5300</v>
      </c>
      <c r="I336" s="92">
        <v>531</v>
      </c>
      <c r="J336" s="93">
        <v>5</v>
      </c>
      <c r="K336" s="94" t="s">
        <v>270</v>
      </c>
      <c r="L336" s="95">
        <v>0</v>
      </c>
      <c r="M336" s="95">
        <v>0</v>
      </c>
      <c r="N336" s="95">
        <f t="shared" si="260"/>
        <v>0</v>
      </c>
      <c r="O336" s="95">
        <v>0</v>
      </c>
      <c r="P336" s="95">
        <v>0</v>
      </c>
      <c r="Q336" s="95">
        <f t="shared" si="261"/>
        <v>0</v>
      </c>
      <c r="R336" s="95">
        <f t="shared" si="262"/>
        <v>0</v>
      </c>
      <c r="S336" s="96" t="s">
        <v>95</v>
      </c>
      <c r="T336" s="97"/>
      <c r="U336" s="98"/>
      <c r="V336" s="137" t="s">
        <v>174</v>
      </c>
      <c r="W336" s="1"/>
      <c r="X336" s="1"/>
      <c r="Y336" s="1">
        <f t="shared" si="240"/>
        <v>0</v>
      </c>
      <c r="Z336" s="1"/>
      <c r="AA336" s="1"/>
      <c r="AB336" s="1">
        <f t="shared" si="241"/>
        <v>0</v>
      </c>
      <c r="AC336" s="1">
        <f t="shared" si="242"/>
        <v>0</v>
      </c>
      <c r="AD336" s="1"/>
      <c r="AE336" s="1"/>
      <c r="AF336" s="1">
        <f t="shared" si="243"/>
        <v>0</v>
      </c>
      <c r="AG336" s="1"/>
      <c r="AH336" s="1"/>
      <c r="AI336" s="1">
        <f t="shared" si="244"/>
        <v>0</v>
      </c>
      <c r="AJ336" s="102">
        <f t="shared" si="245"/>
        <v>0</v>
      </c>
      <c r="AM336" s="102">
        <f t="shared" si="246"/>
        <v>0</v>
      </c>
      <c r="AP336" s="102">
        <f t="shared" si="247"/>
        <v>0</v>
      </c>
      <c r="AQ336" s="102">
        <f t="shared" si="248"/>
        <v>0</v>
      </c>
      <c r="AT336" s="102">
        <f t="shared" si="249"/>
        <v>0</v>
      </c>
      <c r="AW336" s="102">
        <f t="shared" si="250"/>
        <v>0</v>
      </c>
      <c r="AX336" s="102">
        <f t="shared" si="251"/>
        <v>0</v>
      </c>
      <c r="AY336" s="102">
        <f t="shared" si="252"/>
        <v>0</v>
      </c>
      <c r="AZ336" s="102">
        <f t="shared" si="253"/>
        <v>0</v>
      </c>
      <c r="BA336" s="102">
        <f t="shared" si="254"/>
        <v>0</v>
      </c>
      <c r="BB336" s="102">
        <f t="shared" si="255"/>
        <v>0</v>
      </c>
      <c r="BC336" s="102">
        <f t="shared" si="256"/>
        <v>0</v>
      </c>
      <c r="BD336" s="102">
        <f t="shared" si="257"/>
        <v>0</v>
      </c>
      <c r="BE336" s="102">
        <f t="shared" si="258"/>
        <v>0</v>
      </c>
    </row>
    <row r="337" spans="1:57" s="102" customFormat="1" ht="27.75" hidden="1" customHeight="1">
      <c r="A337" s="1"/>
      <c r="B337" s="90">
        <v>2017</v>
      </c>
      <c r="C337" s="91">
        <v>8321</v>
      </c>
      <c r="D337" s="91">
        <v>1</v>
      </c>
      <c r="E337" s="92">
        <v>1</v>
      </c>
      <c r="F337" s="92">
        <v>2</v>
      </c>
      <c r="G337" s="92">
        <v>5000</v>
      </c>
      <c r="H337" s="92">
        <v>5300</v>
      </c>
      <c r="I337" s="92">
        <v>531</v>
      </c>
      <c r="J337" s="93">
        <v>6</v>
      </c>
      <c r="K337" s="94" t="s">
        <v>271</v>
      </c>
      <c r="L337" s="95">
        <v>0</v>
      </c>
      <c r="M337" s="95">
        <v>0</v>
      </c>
      <c r="N337" s="95">
        <f t="shared" si="260"/>
        <v>0</v>
      </c>
      <c r="O337" s="95">
        <v>0</v>
      </c>
      <c r="P337" s="95">
        <v>0</v>
      </c>
      <c r="Q337" s="95">
        <f t="shared" si="261"/>
        <v>0</v>
      </c>
      <c r="R337" s="95">
        <f t="shared" si="262"/>
        <v>0</v>
      </c>
      <c r="S337" s="96" t="s">
        <v>95</v>
      </c>
      <c r="T337" s="97"/>
      <c r="U337" s="98"/>
      <c r="V337" s="137" t="s">
        <v>174</v>
      </c>
      <c r="W337" s="1"/>
      <c r="X337" s="1"/>
      <c r="Y337" s="1">
        <f t="shared" si="240"/>
        <v>0</v>
      </c>
      <c r="Z337" s="1"/>
      <c r="AA337" s="1"/>
      <c r="AB337" s="1">
        <f t="shared" si="241"/>
        <v>0</v>
      </c>
      <c r="AC337" s="1">
        <f t="shared" si="242"/>
        <v>0</v>
      </c>
      <c r="AD337" s="1"/>
      <c r="AE337" s="1"/>
      <c r="AF337" s="1">
        <f t="shared" si="243"/>
        <v>0</v>
      </c>
      <c r="AG337" s="1"/>
      <c r="AH337" s="1"/>
      <c r="AI337" s="1">
        <f t="shared" si="244"/>
        <v>0</v>
      </c>
      <c r="AJ337" s="102">
        <f t="shared" si="245"/>
        <v>0</v>
      </c>
      <c r="AM337" s="102">
        <f t="shared" si="246"/>
        <v>0</v>
      </c>
      <c r="AP337" s="102">
        <f t="shared" si="247"/>
        <v>0</v>
      </c>
      <c r="AQ337" s="102">
        <f t="shared" si="248"/>
        <v>0</v>
      </c>
      <c r="AT337" s="102">
        <f t="shared" si="249"/>
        <v>0</v>
      </c>
      <c r="AW337" s="102">
        <f t="shared" si="250"/>
        <v>0</v>
      </c>
      <c r="AX337" s="102">
        <f t="shared" si="251"/>
        <v>0</v>
      </c>
      <c r="AY337" s="102">
        <f t="shared" si="252"/>
        <v>0</v>
      </c>
      <c r="AZ337" s="102">
        <f t="shared" si="253"/>
        <v>0</v>
      </c>
      <c r="BA337" s="102">
        <f t="shared" si="254"/>
        <v>0</v>
      </c>
      <c r="BB337" s="102">
        <f t="shared" si="255"/>
        <v>0</v>
      </c>
      <c r="BC337" s="102">
        <f t="shared" si="256"/>
        <v>0</v>
      </c>
      <c r="BD337" s="102">
        <f t="shared" si="257"/>
        <v>0</v>
      </c>
      <c r="BE337" s="102">
        <f t="shared" si="258"/>
        <v>0</v>
      </c>
    </row>
    <row r="338" spans="1:57" s="102" customFormat="1" ht="27.75" hidden="1" customHeight="1">
      <c r="A338" s="1"/>
      <c r="B338" s="90">
        <v>2017</v>
      </c>
      <c r="C338" s="91">
        <v>8321</v>
      </c>
      <c r="D338" s="91">
        <v>1</v>
      </c>
      <c r="E338" s="92">
        <v>1</v>
      </c>
      <c r="F338" s="92">
        <v>2</v>
      </c>
      <c r="G338" s="92">
        <v>5000</v>
      </c>
      <c r="H338" s="92">
        <v>5300</v>
      </c>
      <c r="I338" s="92">
        <v>531</v>
      </c>
      <c r="J338" s="93">
        <v>7</v>
      </c>
      <c r="K338" s="94" t="s">
        <v>272</v>
      </c>
      <c r="L338" s="95">
        <v>0</v>
      </c>
      <c r="M338" s="95">
        <v>0</v>
      </c>
      <c r="N338" s="95">
        <f t="shared" si="260"/>
        <v>0</v>
      </c>
      <c r="O338" s="95">
        <v>0</v>
      </c>
      <c r="P338" s="95">
        <v>0</v>
      </c>
      <c r="Q338" s="95">
        <f t="shared" si="261"/>
        <v>0</v>
      </c>
      <c r="R338" s="95">
        <f t="shared" si="262"/>
        <v>0</v>
      </c>
      <c r="S338" s="96" t="s">
        <v>95</v>
      </c>
      <c r="T338" s="97"/>
      <c r="U338" s="98"/>
      <c r="V338" s="137" t="s">
        <v>174</v>
      </c>
      <c r="W338" s="1"/>
      <c r="X338" s="1"/>
      <c r="Y338" s="1">
        <f t="shared" si="240"/>
        <v>0</v>
      </c>
      <c r="Z338" s="1"/>
      <c r="AA338" s="1"/>
      <c r="AB338" s="1">
        <f t="shared" si="241"/>
        <v>0</v>
      </c>
      <c r="AC338" s="1">
        <f t="shared" si="242"/>
        <v>0</v>
      </c>
      <c r="AD338" s="1"/>
      <c r="AE338" s="1"/>
      <c r="AF338" s="1">
        <f t="shared" si="243"/>
        <v>0</v>
      </c>
      <c r="AG338" s="1"/>
      <c r="AH338" s="1"/>
      <c r="AI338" s="1">
        <f t="shared" si="244"/>
        <v>0</v>
      </c>
      <c r="AJ338" s="102">
        <f t="shared" si="245"/>
        <v>0</v>
      </c>
      <c r="AM338" s="102">
        <f t="shared" si="246"/>
        <v>0</v>
      </c>
      <c r="AP338" s="102">
        <f t="shared" si="247"/>
        <v>0</v>
      </c>
      <c r="AQ338" s="102">
        <f t="shared" si="248"/>
        <v>0</v>
      </c>
      <c r="AT338" s="102">
        <f t="shared" si="249"/>
        <v>0</v>
      </c>
      <c r="AW338" s="102">
        <f t="shared" si="250"/>
        <v>0</v>
      </c>
      <c r="AX338" s="102">
        <f t="shared" si="251"/>
        <v>0</v>
      </c>
      <c r="AY338" s="102">
        <f t="shared" si="252"/>
        <v>0</v>
      </c>
      <c r="AZ338" s="102">
        <f t="shared" si="253"/>
        <v>0</v>
      </c>
      <c r="BA338" s="102">
        <f t="shared" si="254"/>
        <v>0</v>
      </c>
      <c r="BB338" s="102">
        <f t="shared" si="255"/>
        <v>0</v>
      </c>
      <c r="BC338" s="102">
        <f t="shared" si="256"/>
        <v>0</v>
      </c>
      <c r="BD338" s="102">
        <f t="shared" si="257"/>
        <v>0</v>
      </c>
      <c r="BE338" s="102">
        <f t="shared" si="258"/>
        <v>0</v>
      </c>
    </row>
    <row r="339" spans="1:57" s="102" customFormat="1" ht="27.75" hidden="1" customHeight="1">
      <c r="A339" s="1"/>
      <c r="B339" s="90">
        <v>2017</v>
      </c>
      <c r="C339" s="91">
        <v>8321</v>
      </c>
      <c r="D339" s="91">
        <v>1</v>
      </c>
      <c r="E339" s="92">
        <v>1</v>
      </c>
      <c r="F339" s="92">
        <v>2</v>
      </c>
      <c r="G339" s="92">
        <v>5000</v>
      </c>
      <c r="H339" s="92">
        <v>5300</v>
      </c>
      <c r="I339" s="92">
        <v>531</v>
      </c>
      <c r="J339" s="93">
        <v>8</v>
      </c>
      <c r="K339" s="94" t="s">
        <v>273</v>
      </c>
      <c r="L339" s="95">
        <v>0</v>
      </c>
      <c r="M339" s="95">
        <v>0</v>
      </c>
      <c r="N339" s="95">
        <f t="shared" si="260"/>
        <v>0</v>
      </c>
      <c r="O339" s="95">
        <v>0</v>
      </c>
      <c r="P339" s="95">
        <v>0</v>
      </c>
      <c r="Q339" s="95">
        <f t="shared" si="261"/>
        <v>0</v>
      </c>
      <c r="R339" s="95">
        <f t="shared" si="262"/>
        <v>0</v>
      </c>
      <c r="S339" s="96" t="s">
        <v>95</v>
      </c>
      <c r="T339" s="97"/>
      <c r="U339" s="98"/>
      <c r="V339" s="137" t="s">
        <v>174</v>
      </c>
      <c r="W339" s="1"/>
      <c r="X339" s="1"/>
      <c r="Y339" s="1">
        <f t="shared" si="240"/>
        <v>0</v>
      </c>
      <c r="Z339" s="1"/>
      <c r="AA339" s="1"/>
      <c r="AB339" s="1">
        <f t="shared" si="241"/>
        <v>0</v>
      </c>
      <c r="AC339" s="1">
        <f t="shared" si="242"/>
        <v>0</v>
      </c>
      <c r="AD339" s="1"/>
      <c r="AE339" s="1"/>
      <c r="AF339" s="1">
        <f t="shared" si="243"/>
        <v>0</v>
      </c>
      <c r="AG339" s="1"/>
      <c r="AH339" s="1"/>
      <c r="AI339" s="1">
        <f t="shared" si="244"/>
        <v>0</v>
      </c>
      <c r="AJ339" s="102">
        <f t="shared" si="245"/>
        <v>0</v>
      </c>
      <c r="AM339" s="102">
        <f t="shared" si="246"/>
        <v>0</v>
      </c>
      <c r="AP339" s="102">
        <f t="shared" si="247"/>
        <v>0</v>
      </c>
      <c r="AQ339" s="102">
        <f t="shared" si="248"/>
        <v>0</v>
      </c>
      <c r="AT339" s="102">
        <f t="shared" si="249"/>
        <v>0</v>
      </c>
      <c r="AW339" s="102">
        <f t="shared" si="250"/>
        <v>0</v>
      </c>
      <c r="AX339" s="102">
        <f t="shared" si="251"/>
        <v>0</v>
      </c>
      <c r="AY339" s="102">
        <f t="shared" si="252"/>
        <v>0</v>
      </c>
      <c r="AZ339" s="102">
        <f t="shared" si="253"/>
        <v>0</v>
      </c>
      <c r="BA339" s="102">
        <f t="shared" si="254"/>
        <v>0</v>
      </c>
      <c r="BB339" s="102">
        <f t="shared" si="255"/>
        <v>0</v>
      </c>
      <c r="BC339" s="102">
        <f t="shared" si="256"/>
        <v>0</v>
      </c>
      <c r="BD339" s="102">
        <f t="shared" si="257"/>
        <v>0</v>
      </c>
      <c r="BE339" s="102">
        <f t="shared" si="258"/>
        <v>0</v>
      </c>
    </row>
    <row r="340" spans="1:57" s="102" customFormat="1" ht="27.75" hidden="1" customHeight="1">
      <c r="A340" s="1"/>
      <c r="B340" s="90">
        <v>2017</v>
      </c>
      <c r="C340" s="91">
        <v>8321</v>
      </c>
      <c r="D340" s="91">
        <v>1</v>
      </c>
      <c r="E340" s="92">
        <v>1</v>
      </c>
      <c r="F340" s="92">
        <v>2</v>
      </c>
      <c r="G340" s="92">
        <v>5000</v>
      </c>
      <c r="H340" s="92">
        <v>5300</v>
      </c>
      <c r="I340" s="92">
        <v>531</v>
      </c>
      <c r="J340" s="93">
        <v>9</v>
      </c>
      <c r="K340" s="94" t="s">
        <v>274</v>
      </c>
      <c r="L340" s="95">
        <v>0</v>
      </c>
      <c r="M340" s="95">
        <v>0</v>
      </c>
      <c r="N340" s="95">
        <f t="shared" si="260"/>
        <v>0</v>
      </c>
      <c r="O340" s="95">
        <v>0</v>
      </c>
      <c r="P340" s="95">
        <v>0</v>
      </c>
      <c r="Q340" s="95">
        <f t="shared" si="261"/>
        <v>0</v>
      </c>
      <c r="R340" s="95">
        <f t="shared" si="262"/>
        <v>0</v>
      </c>
      <c r="S340" s="96" t="s">
        <v>95</v>
      </c>
      <c r="T340" s="97"/>
      <c r="U340" s="98"/>
      <c r="V340" s="137" t="s">
        <v>174</v>
      </c>
      <c r="W340" s="1"/>
      <c r="X340" s="1"/>
      <c r="Y340" s="1">
        <f t="shared" si="240"/>
        <v>0</v>
      </c>
      <c r="Z340" s="1"/>
      <c r="AA340" s="1"/>
      <c r="AB340" s="1">
        <f t="shared" si="241"/>
        <v>0</v>
      </c>
      <c r="AC340" s="1">
        <f t="shared" si="242"/>
        <v>0</v>
      </c>
      <c r="AD340" s="1"/>
      <c r="AE340" s="1"/>
      <c r="AF340" s="1">
        <f t="shared" si="243"/>
        <v>0</v>
      </c>
      <c r="AG340" s="1"/>
      <c r="AH340" s="1"/>
      <c r="AI340" s="1">
        <f t="shared" si="244"/>
        <v>0</v>
      </c>
      <c r="AJ340" s="102">
        <f t="shared" si="245"/>
        <v>0</v>
      </c>
      <c r="AM340" s="102">
        <f t="shared" si="246"/>
        <v>0</v>
      </c>
      <c r="AP340" s="102">
        <f t="shared" si="247"/>
        <v>0</v>
      </c>
      <c r="AQ340" s="102">
        <f t="shared" si="248"/>
        <v>0</v>
      </c>
      <c r="AT340" s="102">
        <f t="shared" si="249"/>
        <v>0</v>
      </c>
      <c r="AW340" s="102">
        <f t="shared" si="250"/>
        <v>0</v>
      </c>
      <c r="AX340" s="102">
        <f t="shared" si="251"/>
        <v>0</v>
      </c>
      <c r="AY340" s="102">
        <f t="shared" si="252"/>
        <v>0</v>
      </c>
      <c r="AZ340" s="102">
        <f t="shared" si="253"/>
        <v>0</v>
      </c>
      <c r="BA340" s="102">
        <f t="shared" si="254"/>
        <v>0</v>
      </c>
      <c r="BB340" s="102">
        <f t="shared" si="255"/>
        <v>0</v>
      </c>
      <c r="BC340" s="102">
        <f t="shared" si="256"/>
        <v>0</v>
      </c>
      <c r="BD340" s="102">
        <f t="shared" si="257"/>
        <v>0</v>
      </c>
      <c r="BE340" s="102">
        <f t="shared" si="258"/>
        <v>0</v>
      </c>
    </row>
    <row r="341" spans="1:57" s="102" customFormat="1" ht="27.75" hidden="1" customHeight="1">
      <c r="A341" s="1"/>
      <c r="B341" s="90">
        <v>2017</v>
      </c>
      <c r="C341" s="91">
        <v>8321</v>
      </c>
      <c r="D341" s="91">
        <v>1</v>
      </c>
      <c r="E341" s="92">
        <v>1</v>
      </c>
      <c r="F341" s="92">
        <v>2</v>
      </c>
      <c r="G341" s="92">
        <v>5000</v>
      </c>
      <c r="H341" s="92">
        <v>5300</v>
      </c>
      <c r="I341" s="92">
        <v>531</v>
      </c>
      <c r="J341" s="93">
        <v>10</v>
      </c>
      <c r="K341" s="94" t="s">
        <v>275</v>
      </c>
      <c r="L341" s="95">
        <v>0</v>
      </c>
      <c r="M341" s="95">
        <v>0</v>
      </c>
      <c r="N341" s="95">
        <f t="shared" si="260"/>
        <v>0</v>
      </c>
      <c r="O341" s="95">
        <v>0</v>
      </c>
      <c r="P341" s="95">
        <v>0</v>
      </c>
      <c r="Q341" s="95">
        <f t="shared" si="261"/>
        <v>0</v>
      </c>
      <c r="R341" s="95">
        <f t="shared" si="262"/>
        <v>0</v>
      </c>
      <c r="S341" s="96" t="s">
        <v>95</v>
      </c>
      <c r="T341" s="97"/>
      <c r="U341" s="98"/>
      <c r="V341" s="137" t="s">
        <v>174</v>
      </c>
      <c r="W341" s="1"/>
      <c r="X341" s="1"/>
      <c r="Y341" s="1">
        <f t="shared" si="240"/>
        <v>0</v>
      </c>
      <c r="Z341" s="1"/>
      <c r="AA341" s="1"/>
      <c r="AB341" s="1">
        <f t="shared" si="241"/>
        <v>0</v>
      </c>
      <c r="AC341" s="1">
        <f t="shared" si="242"/>
        <v>0</v>
      </c>
      <c r="AD341" s="1"/>
      <c r="AE341" s="1"/>
      <c r="AF341" s="1">
        <f t="shared" si="243"/>
        <v>0</v>
      </c>
      <c r="AG341" s="1"/>
      <c r="AH341" s="1"/>
      <c r="AI341" s="1">
        <f t="shared" si="244"/>
        <v>0</v>
      </c>
      <c r="AJ341" s="102">
        <f t="shared" si="245"/>
        <v>0</v>
      </c>
      <c r="AM341" s="102">
        <f t="shared" si="246"/>
        <v>0</v>
      </c>
      <c r="AP341" s="102">
        <f t="shared" si="247"/>
        <v>0</v>
      </c>
      <c r="AQ341" s="102">
        <f t="shared" si="248"/>
        <v>0</v>
      </c>
      <c r="AT341" s="102">
        <f t="shared" si="249"/>
        <v>0</v>
      </c>
      <c r="AW341" s="102">
        <f t="shared" si="250"/>
        <v>0</v>
      </c>
      <c r="AX341" s="102">
        <f t="shared" si="251"/>
        <v>0</v>
      </c>
      <c r="AY341" s="102">
        <f t="shared" si="252"/>
        <v>0</v>
      </c>
      <c r="AZ341" s="102">
        <f t="shared" si="253"/>
        <v>0</v>
      </c>
      <c r="BA341" s="102">
        <f t="shared" si="254"/>
        <v>0</v>
      </c>
      <c r="BB341" s="102">
        <f t="shared" si="255"/>
        <v>0</v>
      </c>
      <c r="BC341" s="102">
        <f t="shared" si="256"/>
        <v>0</v>
      </c>
      <c r="BD341" s="102">
        <f t="shared" si="257"/>
        <v>0</v>
      </c>
      <c r="BE341" s="102">
        <f t="shared" si="258"/>
        <v>0</v>
      </c>
    </row>
    <row r="342" spans="1:57" s="102" customFormat="1" ht="27.75" hidden="1" customHeight="1">
      <c r="A342" s="1"/>
      <c r="B342" s="90">
        <v>2017</v>
      </c>
      <c r="C342" s="91">
        <v>8321</v>
      </c>
      <c r="D342" s="91">
        <v>1</v>
      </c>
      <c r="E342" s="92">
        <v>1</v>
      </c>
      <c r="F342" s="92">
        <v>2</v>
      </c>
      <c r="G342" s="92">
        <v>5000</v>
      </c>
      <c r="H342" s="92">
        <v>5300</v>
      </c>
      <c r="I342" s="92">
        <v>531</v>
      </c>
      <c r="J342" s="93">
        <v>11</v>
      </c>
      <c r="K342" s="94" t="s">
        <v>276</v>
      </c>
      <c r="L342" s="95">
        <v>0</v>
      </c>
      <c r="M342" s="95">
        <v>0</v>
      </c>
      <c r="N342" s="95">
        <f t="shared" si="260"/>
        <v>0</v>
      </c>
      <c r="O342" s="95">
        <v>0</v>
      </c>
      <c r="P342" s="95">
        <v>0</v>
      </c>
      <c r="Q342" s="95">
        <f t="shared" si="261"/>
        <v>0</v>
      </c>
      <c r="R342" s="95">
        <f t="shared" si="262"/>
        <v>0</v>
      </c>
      <c r="S342" s="96" t="s">
        <v>95</v>
      </c>
      <c r="T342" s="97"/>
      <c r="U342" s="98"/>
      <c r="V342" s="137" t="s">
        <v>174</v>
      </c>
      <c r="W342" s="1"/>
      <c r="X342" s="1"/>
      <c r="Y342" s="1">
        <f t="shared" si="240"/>
        <v>0</v>
      </c>
      <c r="Z342" s="1"/>
      <c r="AA342" s="1"/>
      <c r="AB342" s="1">
        <f t="shared" si="241"/>
        <v>0</v>
      </c>
      <c r="AC342" s="1">
        <f t="shared" si="242"/>
        <v>0</v>
      </c>
      <c r="AD342" s="1"/>
      <c r="AE342" s="1"/>
      <c r="AF342" s="1">
        <f t="shared" si="243"/>
        <v>0</v>
      </c>
      <c r="AG342" s="1"/>
      <c r="AH342" s="1"/>
      <c r="AI342" s="1">
        <f t="shared" si="244"/>
        <v>0</v>
      </c>
      <c r="AJ342" s="102">
        <f t="shared" si="245"/>
        <v>0</v>
      </c>
      <c r="AM342" s="102">
        <f t="shared" si="246"/>
        <v>0</v>
      </c>
      <c r="AP342" s="102">
        <f t="shared" si="247"/>
        <v>0</v>
      </c>
      <c r="AQ342" s="102">
        <f t="shared" si="248"/>
        <v>0</v>
      </c>
      <c r="AT342" s="102">
        <f t="shared" si="249"/>
        <v>0</v>
      </c>
      <c r="AW342" s="102">
        <f t="shared" si="250"/>
        <v>0</v>
      </c>
      <c r="AX342" s="102">
        <f t="shared" si="251"/>
        <v>0</v>
      </c>
      <c r="AY342" s="102">
        <f t="shared" si="252"/>
        <v>0</v>
      </c>
      <c r="AZ342" s="102">
        <f t="shared" si="253"/>
        <v>0</v>
      </c>
      <c r="BA342" s="102">
        <f t="shared" si="254"/>
        <v>0</v>
      </c>
      <c r="BB342" s="102">
        <f t="shared" si="255"/>
        <v>0</v>
      </c>
      <c r="BC342" s="102">
        <f t="shared" si="256"/>
        <v>0</v>
      </c>
      <c r="BD342" s="102">
        <f t="shared" si="257"/>
        <v>0</v>
      </c>
      <c r="BE342" s="102">
        <f t="shared" si="258"/>
        <v>0</v>
      </c>
    </row>
    <row r="343" spans="1:57" s="102" customFormat="1" ht="27.75" hidden="1" customHeight="1">
      <c r="A343" s="1"/>
      <c r="B343" s="90">
        <v>2017</v>
      </c>
      <c r="C343" s="91">
        <v>8321</v>
      </c>
      <c r="D343" s="91">
        <v>1</v>
      </c>
      <c r="E343" s="92">
        <v>1</v>
      </c>
      <c r="F343" s="92">
        <v>2</v>
      </c>
      <c r="G343" s="92">
        <v>5000</v>
      </c>
      <c r="H343" s="92">
        <v>5300</v>
      </c>
      <c r="I343" s="92">
        <v>531</v>
      </c>
      <c r="J343" s="93">
        <v>12</v>
      </c>
      <c r="K343" s="94" t="s">
        <v>277</v>
      </c>
      <c r="L343" s="95">
        <v>0</v>
      </c>
      <c r="M343" s="95">
        <v>0</v>
      </c>
      <c r="N343" s="95">
        <f t="shared" si="260"/>
        <v>0</v>
      </c>
      <c r="O343" s="95">
        <v>0</v>
      </c>
      <c r="P343" s="95">
        <v>0</v>
      </c>
      <c r="Q343" s="95">
        <f t="shared" si="261"/>
        <v>0</v>
      </c>
      <c r="R343" s="95">
        <f t="shared" si="262"/>
        <v>0</v>
      </c>
      <c r="S343" s="96" t="s">
        <v>95</v>
      </c>
      <c r="T343" s="97"/>
      <c r="U343" s="98"/>
      <c r="V343" s="137" t="s">
        <v>174</v>
      </c>
      <c r="W343" s="1"/>
      <c r="X343" s="1"/>
      <c r="Y343" s="1">
        <f t="shared" si="240"/>
        <v>0</v>
      </c>
      <c r="Z343" s="1"/>
      <c r="AA343" s="1"/>
      <c r="AB343" s="1">
        <f t="shared" si="241"/>
        <v>0</v>
      </c>
      <c r="AC343" s="1">
        <f t="shared" si="242"/>
        <v>0</v>
      </c>
      <c r="AD343" s="1"/>
      <c r="AE343" s="1"/>
      <c r="AF343" s="1">
        <f t="shared" si="243"/>
        <v>0</v>
      </c>
      <c r="AG343" s="1"/>
      <c r="AH343" s="1"/>
      <c r="AI343" s="1">
        <f t="shared" si="244"/>
        <v>0</v>
      </c>
      <c r="AJ343" s="102">
        <f t="shared" si="245"/>
        <v>0</v>
      </c>
      <c r="AM343" s="102">
        <f t="shared" si="246"/>
        <v>0</v>
      </c>
      <c r="AP343" s="102">
        <f t="shared" si="247"/>
        <v>0</v>
      </c>
      <c r="AQ343" s="102">
        <f t="shared" si="248"/>
        <v>0</v>
      </c>
      <c r="AT343" s="102">
        <f t="shared" si="249"/>
        <v>0</v>
      </c>
      <c r="AW343" s="102">
        <f t="shared" si="250"/>
        <v>0</v>
      </c>
      <c r="AX343" s="102">
        <f t="shared" si="251"/>
        <v>0</v>
      </c>
      <c r="AY343" s="102">
        <f t="shared" si="252"/>
        <v>0</v>
      </c>
      <c r="AZ343" s="102">
        <f t="shared" si="253"/>
        <v>0</v>
      </c>
      <c r="BA343" s="102">
        <f t="shared" si="254"/>
        <v>0</v>
      </c>
      <c r="BB343" s="102">
        <f t="shared" si="255"/>
        <v>0</v>
      </c>
      <c r="BC343" s="102">
        <f t="shared" si="256"/>
        <v>0</v>
      </c>
      <c r="BD343" s="102">
        <f t="shared" si="257"/>
        <v>0</v>
      </c>
      <c r="BE343" s="102">
        <f t="shared" si="258"/>
        <v>0</v>
      </c>
    </row>
    <row r="344" spans="1:57" s="102" customFormat="1" ht="27.75" hidden="1" customHeight="1">
      <c r="A344" s="1"/>
      <c r="B344" s="90">
        <v>2017</v>
      </c>
      <c r="C344" s="91">
        <v>8321</v>
      </c>
      <c r="D344" s="91">
        <v>1</v>
      </c>
      <c r="E344" s="92">
        <v>1</v>
      </c>
      <c r="F344" s="92">
        <v>2</v>
      </c>
      <c r="G344" s="92">
        <v>5000</v>
      </c>
      <c r="H344" s="92">
        <v>5300</v>
      </c>
      <c r="I344" s="92">
        <v>531</v>
      </c>
      <c r="J344" s="93">
        <v>13</v>
      </c>
      <c r="K344" s="94" t="s">
        <v>278</v>
      </c>
      <c r="L344" s="95">
        <v>0</v>
      </c>
      <c r="M344" s="95">
        <v>0</v>
      </c>
      <c r="N344" s="95">
        <f t="shared" si="260"/>
        <v>0</v>
      </c>
      <c r="O344" s="95">
        <v>0</v>
      </c>
      <c r="P344" s="95">
        <v>0</v>
      </c>
      <c r="Q344" s="95">
        <f t="shared" si="261"/>
        <v>0</v>
      </c>
      <c r="R344" s="95">
        <f t="shared" si="262"/>
        <v>0</v>
      </c>
      <c r="S344" s="96" t="s">
        <v>95</v>
      </c>
      <c r="T344" s="97"/>
      <c r="U344" s="98"/>
      <c r="V344" s="137" t="s">
        <v>174</v>
      </c>
      <c r="W344" s="1"/>
      <c r="X344" s="1"/>
      <c r="Y344" s="1">
        <f t="shared" si="240"/>
        <v>0</v>
      </c>
      <c r="Z344" s="1"/>
      <c r="AA344" s="1"/>
      <c r="AB344" s="1">
        <f t="shared" si="241"/>
        <v>0</v>
      </c>
      <c r="AC344" s="1">
        <f t="shared" si="242"/>
        <v>0</v>
      </c>
      <c r="AD344" s="1"/>
      <c r="AE344" s="1"/>
      <c r="AF344" s="1">
        <f t="shared" si="243"/>
        <v>0</v>
      </c>
      <c r="AG344" s="1"/>
      <c r="AH344" s="1"/>
      <c r="AI344" s="1">
        <f t="shared" si="244"/>
        <v>0</v>
      </c>
      <c r="AJ344" s="102">
        <f t="shared" si="245"/>
        <v>0</v>
      </c>
      <c r="AM344" s="102">
        <f t="shared" si="246"/>
        <v>0</v>
      </c>
      <c r="AP344" s="102">
        <f t="shared" si="247"/>
        <v>0</v>
      </c>
      <c r="AQ344" s="102">
        <f t="shared" si="248"/>
        <v>0</v>
      </c>
      <c r="AT344" s="102">
        <f t="shared" si="249"/>
        <v>0</v>
      </c>
      <c r="AW344" s="102">
        <f t="shared" si="250"/>
        <v>0</v>
      </c>
      <c r="AX344" s="102">
        <f t="shared" si="251"/>
        <v>0</v>
      </c>
      <c r="AY344" s="102">
        <f t="shared" si="252"/>
        <v>0</v>
      </c>
      <c r="AZ344" s="102">
        <f t="shared" si="253"/>
        <v>0</v>
      </c>
      <c r="BA344" s="102">
        <f t="shared" si="254"/>
        <v>0</v>
      </c>
      <c r="BB344" s="102">
        <f t="shared" si="255"/>
        <v>0</v>
      </c>
      <c r="BC344" s="102">
        <f t="shared" si="256"/>
        <v>0</v>
      </c>
      <c r="BD344" s="102">
        <f t="shared" si="257"/>
        <v>0</v>
      </c>
      <c r="BE344" s="102">
        <f t="shared" si="258"/>
        <v>0</v>
      </c>
    </row>
    <row r="345" spans="1:57" s="102" customFormat="1" ht="27.75" hidden="1" customHeight="1">
      <c r="A345" s="1"/>
      <c r="B345" s="90">
        <v>2017</v>
      </c>
      <c r="C345" s="91">
        <v>8321</v>
      </c>
      <c r="D345" s="91">
        <v>1</v>
      </c>
      <c r="E345" s="92">
        <v>1</v>
      </c>
      <c r="F345" s="92">
        <v>2</v>
      </c>
      <c r="G345" s="92">
        <v>5000</v>
      </c>
      <c r="H345" s="92">
        <v>5300</v>
      </c>
      <c r="I345" s="92">
        <v>531</v>
      </c>
      <c r="J345" s="93">
        <v>14</v>
      </c>
      <c r="K345" s="94" t="s">
        <v>279</v>
      </c>
      <c r="L345" s="95">
        <v>0</v>
      </c>
      <c r="M345" s="95">
        <v>0</v>
      </c>
      <c r="N345" s="95">
        <f t="shared" si="260"/>
        <v>0</v>
      </c>
      <c r="O345" s="95">
        <v>0</v>
      </c>
      <c r="P345" s="95">
        <v>0</v>
      </c>
      <c r="Q345" s="95">
        <f t="shared" si="261"/>
        <v>0</v>
      </c>
      <c r="R345" s="95">
        <f t="shared" si="262"/>
        <v>0</v>
      </c>
      <c r="S345" s="96" t="s">
        <v>112</v>
      </c>
      <c r="T345" s="97"/>
      <c r="U345" s="98"/>
      <c r="V345" s="137" t="s">
        <v>174</v>
      </c>
      <c r="W345" s="1"/>
      <c r="X345" s="1"/>
      <c r="Y345" s="1">
        <f t="shared" si="240"/>
        <v>0</v>
      </c>
      <c r="Z345" s="1"/>
      <c r="AA345" s="1"/>
      <c r="AB345" s="1">
        <f t="shared" si="241"/>
        <v>0</v>
      </c>
      <c r="AC345" s="1">
        <f t="shared" si="242"/>
        <v>0</v>
      </c>
      <c r="AD345" s="1"/>
      <c r="AE345" s="1"/>
      <c r="AF345" s="1">
        <f t="shared" si="243"/>
        <v>0</v>
      </c>
      <c r="AG345" s="1"/>
      <c r="AH345" s="1"/>
      <c r="AI345" s="1">
        <f t="shared" si="244"/>
        <v>0</v>
      </c>
      <c r="AJ345" s="102">
        <f t="shared" si="245"/>
        <v>0</v>
      </c>
      <c r="AM345" s="102">
        <f t="shared" si="246"/>
        <v>0</v>
      </c>
      <c r="AP345" s="102">
        <f t="shared" si="247"/>
        <v>0</v>
      </c>
      <c r="AQ345" s="102">
        <f t="shared" si="248"/>
        <v>0</v>
      </c>
      <c r="AT345" s="102">
        <f t="shared" si="249"/>
        <v>0</v>
      </c>
      <c r="AW345" s="102">
        <f t="shared" si="250"/>
        <v>0</v>
      </c>
      <c r="AX345" s="102">
        <f t="shared" si="251"/>
        <v>0</v>
      </c>
      <c r="AY345" s="102">
        <f t="shared" si="252"/>
        <v>0</v>
      </c>
      <c r="AZ345" s="102">
        <f t="shared" si="253"/>
        <v>0</v>
      </c>
      <c r="BA345" s="102">
        <f t="shared" si="254"/>
        <v>0</v>
      </c>
      <c r="BB345" s="102">
        <f t="shared" si="255"/>
        <v>0</v>
      </c>
      <c r="BC345" s="102">
        <f t="shared" si="256"/>
        <v>0</v>
      </c>
      <c r="BD345" s="102">
        <f t="shared" si="257"/>
        <v>0</v>
      </c>
      <c r="BE345" s="102">
        <f t="shared" si="258"/>
        <v>0</v>
      </c>
    </row>
    <row r="346" spans="1:57" s="102" customFormat="1" ht="27.75" hidden="1" customHeight="1">
      <c r="A346" s="1"/>
      <c r="B346" s="90">
        <v>2017</v>
      </c>
      <c r="C346" s="91">
        <v>8321</v>
      </c>
      <c r="D346" s="91">
        <v>1</v>
      </c>
      <c r="E346" s="92">
        <v>1</v>
      </c>
      <c r="F346" s="92">
        <v>2</v>
      </c>
      <c r="G346" s="92">
        <v>5000</v>
      </c>
      <c r="H346" s="92">
        <v>5300</v>
      </c>
      <c r="I346" s="92">
        <v>531</v>
      </c>
      <c r="J346" s="93">
        <v>15</v>
      </c>
      <c r="K346" s="94" t="s">
        <v>280</v>
      </c>
      <c r="L346" s="95">
        <v>0</v>
      </c>
      <c r="M346" s="95">
        <v>0</v>
      </c>
      <c r="N346" s="95">
        <f t="shared" si="260"/>
        <v>0</v>
      </c>
      <c r="O346" s="95">
        <v>0</v>
      </c>
      <c r="P346" s="95">
        <v>0</v>
      </c>
      <c r="Q346" s="95">
        <f t="shared" si="261"/>
        <v>0</v>
      </c>
      <c r="R346" s="95">
        <f t="shared" si="262"/>
        <v>0</v>
      </c>
      <c r="S346" s="96" t="s">
        <v>95</v>
      </c>
      <c r="T346" s="97"/>
      <c r="U346" s="98"/>
      <c r="V346" s="137" t="s">
        <v>174</v>
      </c>
      <c r="W346" s="1"/>
      <c r="X346" s="1"/>
      <c r="Y346" s="1">
        <f t="shared" si="240"/>
        <v>0</v>
      </c>
      <c r="Z346" s="1"/>
      <c r="AA346" s="1"/>
      <c r="AB346" s="1">
        <f t="shared" si="241"/>
        <v>0</v>
      </c>
      <c r="AC346" s="1">
        <f t="shared" si="242"/>
        <v>0</v>
      </c>
      <c r="AD346" s="1"/>
      <c r="AE346" s="1"/>
      <c r="AF346" s="1">
        <f t="shared" si="243"/>
        <v>0</v>
      </c>
      <c r="AG346" s="1"/>
      <c r="AH346" s="1"/>
      <c r="AI346" s="1">
        <f t="shared" si="244"/>
        <v>0</v>
      </c>
      <c r="AJ346" s="102">
        <f t="shared" si="245"/>
        <v>0</v>
      </c>
      <c r="AM346" s="102">
        <f t="shared" si="246"/>
        <v>0</v>
      </c>
      <c r="AP346" s="102">
        <f t="shared" si="247"/>
        <v>0</v>
      </c>
      <c r="AQ346" s="102">
        <f t="shared" si="248"/>
        <v>0</v>
      </c>
      <c r="AT346" s="102">
        <f t="shared" si="249"/>
        <v>0</v>
      </c>
      <c r="AW346" s="102">
        <f t="shared" si="250"/>
        <v>0</v>
      </c>
      <c r="AX346" s="102">
        <f t="shared" si="251"/>
        <v>0</v>
      </c>
      <c r="AY346" s="102">
        <f t="shared" si="252"/>
        <v>0</v>
      </c>
      <c r="AZ346" s="102">
        <f t="shared" si="253"/>
        <v>0</v>
      </c>
      <c r="BA346" s="102">
        <f t="shared" si="254"/>
        <v>0</v>
      </c>
      <c r="BB346" s="102">
        <f t="shared" si="255"/>
        <v>0</v>
      </c>
      <c r="BC346" s="102">
        <f t="shared" si="256"/>
        <v>0</v>
      </c>
      <c r="BD346" s="102">
        <f t="shared" si="257"/>
        <v>0</v>
      </c>
      <c r="BE346" s="102">
        <f t="shared" si="258"/>
        <v>0</v>
      </c>
    </row>
    <row r="347" spans="1:57" s="102" customFormat="1" ht="27.75" hidden="1" customHeight="1">
      <c r="A347" s="1"/>
      <c r="B347" s="90">
        <v>2017</v>
      </c>
      <c r="C347" s="91">
        <v>8321</v>
      </c>
      <c r="D347" s="91">
        <v>1</v>
      </c>
      <c r="E347" s="92">
        <v>1</v>
      </c>
      <c r="F347" s="92">
        <v>2</v>
      </c>
      <c r="G347" s="92">
        <v>5000</v>
      </c>
      <c r="H347" s="92">
        <v>5300</v>
      </c>
      <c r="I347" s="92">
        <v>531</v>
      </c>
      <c r="J347" s="93">
        <v>16</v>
      </c>
      <c r="K347" s="94" t="s">
        <v>281</v>
      </c>
      <c r="L347" s="95">
        <v>0</v>
      </c>
      <c r="M347" s="95">
        <v>0</v>
      </c>
      <c r="N347" s="95">
        <f t="shared" si="260"/>
        <v>0</v>
      </c>
      <c r="O347" s="95">
        <v>0</v>
      </c>
      <c r="P347" s="95">
        <v>0</v>
      </c>
      <c r="Q347" s="95">
        <f t="shared" si="261"/>
        <v>0</v>
      </c>
      <c r="R347" s="95">
        <f t="shared" si="262"/>
        <v>0</v>
      </c>
      <c r="S347" s="96" t="s">
        <v>95</v>
      </c>
      <c r="T347" s="97"/>
      <c r="U347" s="98"/>
      <c r="V347" s="137" t="s">
        <v>174</v>
      </c>
      <c r="W347" s="1"/>
      <c r="X347" s="1"/>
      <c r="Y347" s="1">
        <f t="shared" si="240"/>
        <v>0</v>
      </c>
      <c r="Z347" s="1"/>
      <c r="AA347" s="1"/>
      <c r="AB347" s="1">
        <f t="shared" si="241"/>
        <v>0</v>
      </c>
      <c r="AC347" s="1">
        <f t="shared" si="242"/>
        <v>0</v>
      </c>
      <c r="AD347" s="1"/>
      <c r="AE347" s="1"/>
      <c r="AF347" s="1">
        <f t="shared" si="243"/>
        <v>0</v>
      </c>
      <c r="AG347" s="1"/>
      <c r="AH347" s="1"/>
      <c r="AI347" s="1">
        <f t="shared" si="244"/>
        <v>0</v>
      </c>
      <c r="AJ347" s="102">
        <f t="shared" si="245"/>
        <v>0</v>
      </c>
      <c r="AM347" s="102">
        <f t="shared" si="246"/>
        <v>0</v>
      </c>
      <c r="AP347" s="102">
        <f t="shared" si="247"/>
        <v>0</v>
      </c>
      <c r="AQ347" s="102">
        <f t="shared" si="248"/>
        <v>0</v>
      </c>
      <c r="AT347" s="102">
        <f t="shared" si="249"/>
        <v>0</v>
      </c>
      <c r="AW347" s="102">
        <f t="shared" si="250"/>
        <v>0</v>
      </c>
      <c r="AX347" s="102">
        <f t="shared" si="251"/>
        <v>0</v>
      </c>
      <c r="AY347" s="102">
        <f t="shared" si="252"/>
        <v>0</v>
      </c>
      <c r="AZ347" s="102">
        <f t="shared" si="253"/>
        <v>0</v>
      </c>
      <c r="BA347" s="102">
        <f t="shared" si="254"/>
        <v>0</v>
      </c>
      <c r="BB347" s="102">
        <f t="shared" si="255"/>
        <v>0</v>
      </c>
      <c r="BC347" s="102">
        <f t="shared" si="256"/>
        <v>0</v>
      </c>
      <c r="BD347" s="102">
        <f t="shared" si="257"/>
        <v>0</v>
      </c>
      <c r="BE347" s="102">
        <f t="shared" si="258"/>
        <v>0</v>
      </c>
    </row>
    <row r="348" spans="1:57" s="102" customFormat="1" ht="27.75" hidden="1" customHeight="1">
      <c r="A348" s="1"/>
      <c r="B348" s="90">
        <v>2017</v>
      </c>
      <c r="C348" s="91">
        <v>8321</v>
      </c>
      <c r="D348" s="91">
        <v>1</v>
      </c>
      <c r="E348" s="92">
        <v>1</v>
      </c>
      <c r="F348" s="92">
        <v>2</v>
      </c>
      <c r="G348" s="92">
        <v>5000</v>
      </c>
      <c r="H348" s="92">
        <v>5300</v>
      </c>
      <c r="I348" s="92">
        <v>531</v>
      </c>
      <c r="J348" s="93">
        <v>17</v>
      </c>
      <c r="K348" s="94" t="s">
        <v>282</v>
      </c>
      <c r="L348" s="95">
        <v>0</v>
      </c>
      <c r="M348" s="95">
        <v>0</v>
      </c>
      <c r="N348" s="95">
        <f t="shared" si="260"/>
        <v>0</v>
      </c>
      <c r="O348" s="95">
        <v>0</v>
      </c>
      <c r="P348" s="95">
        <v>0</v>
      </c>
      <c r="Q348" s="95">
        <f t="shared" si="261"/>
        <v>0</v>
      </c>
      <c r="R348" s="95">
        <f t="shared" si="262"/>
        <v>0</v>
      </c>
      <c r="S348" s="96" t="s">
        <v>95</v>
      </c>
      <c r="T348" s="97"/>
      <c r="U348" s="98"/>
      <c r="V348" s="137" t="s">
        <v>174</v>
      </c>
      <c r="W348" s="1"/>
      <c r="X348" s="1"/>
      <c r="Y348" s="1">
        <f t="shared" si="240"/>
        <v>0</v>
      </c>
      <c r="Z348" s="1"/>
      <c r="AA348" s="1"/>
      <c r="AB348" s="1">
        <f t="shared" si="241"/>
        <v>0</v>
      </c>
      <c r="AC348" s="1">
        <f t="shared" si="242"/>
        <v>0</v>
      </c>
      <c r="AD348" s="1"/>
      <c r="AE348" s="1"/>
      <c r="AF348" s="1">
        <f t="shared" si="243"/>
        <v>0</v>
      </c>
      <c r="AG348" s="1"/>
      <c r="AH348" s="1"/>
      <c r="AI348" s="1">
        <f t="shared" si="244"/>
        <v>0</v>
      </c>
      <c r="AJ348" s="102">
        <f t="shared" si="245"/>
        <v>0</v>
      </c>
      <c r="AM348" s="102">
        <f t="shared" si="246"/>
        <v>0</v>
      </c>
      <c r="AP348" s="102">
        <f t="shared" si="247"/>
        <v>0</v>
      </c>
      <c r="AQ348" s="102">
        <f t="shared" si="248"/>
        <v>0</v>
      </c>
      <c r="AT348" s="102">
        <f t="shared" si="249"/>
        <v>0</v>
      </c>
      <c r="AW348" s="102">
        <f t="shared" si="250"/>
        <v>0</v>
      </c>
      <c r="AX348" s="102">
        <f t="shared" si="251"/>
        <v>0</v>
      </c>
      <c r="AY348" s="102">
        <f t="shared" si="252"/>
        <v>0</v>
      </c>
      <c r="AZ348" s="102">
        <f t="shared" si="253"/>
        <v>0</v>
      </c>
      <c r="BA348" s="102">
        <f t="shared" si="254"/>
        <v>0</v>
      </c>
      <c r="BB348" s="102">
        <f t="shared" si="255"/>
        <v>0</v>
      </c>
      <c r="BC348" s="102">
        <f t="shared" si="256"/>
        <v>0</v>
      </c>
      <c r="BD348" s="102">
        <f t="shared" si="257"/>
        <v>0</v>
      </c>
      <c r="BE348" s="102">
        <f t="shared" si="258"/>
        <v>0</v>
      </c>
    </row>
    <row r="349" spans="1:57" s="102" customFormat="1" ht="27.75" hidden="1" customHeight="1">
      <c r="A349" s="1"/>
      <c r="B349" s="90">
        <v>2017</v>
      </c>
      <c r="C349" s="91">
        <v>8321</v>
      </c>
      <c r="D349" s="91">
        <v>1</v>
      </c>
      <c r="E349" s="92">
        <v>1</v>
      </c>
      <c r="F349" s="92">
        <v>2</v>
      </c>
      <c r="G349" s="92">
        <v>5000</v>
      </c>
      <c r="H349" s="92">
        <v>5300</v>
      </c>
      <c r="I349" s="92">
        <v>531</v>
      </c>
      <c r="J349" s="93">
        <v>18</v>
      </c>
      <c r="K349" s="94" t="s">
        <v>283</v>
      </c>
      <c r="L349" s="95">
        <v>0</v>
      </c>
      <c r="M349" s="95">
        <v>0</v>
      </c>
      <c r="N349" s="95">
        <f t="shared" si="260"/>
        <v>0</v>
      </c>
      <c r="O349" s="95">
        <v>0</v>
      </c>
      <c r="P349" s="95">
        <v>0</v>
      </c>
      <c r="Q349" s="95">
        <f t="shared" si="261"/>
        <v>0</v>
      </c>
      <c r="R349" s="95">
        <f t="shared" si="262"/>
        <v>0</v>
      </c>
      <c r="S349" s="96" t="s">
        <v>95</v>
      </c>
      <c r="T349" s="97"/>
      <c r="U349" s="98"/>
      <c r="V349" s="137" t="s">
        <v>174</v>
      </c>
      <c r="W349" s="1"/>
      <c r="X349" s="1"/>
      <c r="Y349" s="1">
        <f t="shared" si="240"/>
        <v>0</v>
      </c>
      <c r="Z349" s="1"/>
      <c r="AA349" s="1"/>
      <c r="AB349" s="1">
        <f t="shared" si="241"/>
        <v>0</v>
      </c>
      <c r="AC349" s="1">
        <f t="shared" si="242"/>
        <v>0</v>
      </c>
      <c r="AD349" s="1"/>
      <c r="AE349" s="1"/>
      <c r="AF349" s="1">
        <f t="shared" si="243"/>
        <v>0</v>
      </c>
      <c r="AG349" s="1"/>
      <c r="AH349" s="1"/>
      <c r="AI349" s="1">
        <f t="shared" si="244"/>
        <v>0</v>
      </c>
      <c r="AJ349" s="102">
        <f t="shared" si="245"/>
        <v>0</v>
      </c>
      <c r="AM349" s="102">
        <f t="shared" si="246"/>
        <v>0</v>
      </c>
      <c r="AP349" s="102">
        <f t="shared" si="247"/>
        <v>0</v>
      </c>
      <c r="AQ349" s="102">
        <f t="shared" si="248"/>
        <v>0</v>
      </c>
      <c r="AT349" s="102">
        <f t="shared" si="249"/>
        <v>0</v>
      </c>
      <c r="AW349" s="102">
        <f t="shared" si="250"/>
        <v>0</v>
      </c>
      <c r="AX349" s="102">
        <f t="shared" si="251"/>
        <v>0</v>
      </c>
      <c r="AY349" s="102">
        <f t="shared" si="252"/>
        <v>0</v>
      </c>
      <c r="AZ349" s="102">
        <f t="shared" si="253"/>
        <v>0</v>
      </c>
      <c r="BA349" s="102">
        <f t="shared" si="254"/>
        <v>0</v>
      </c>
      <c r="BB349" s="102">
        <f t="shared" si="255"/>
        <v>0</v>
      </c>
      <c r="BC349" s="102">
        <f t="shared" si="256"/>
        <v>0</v>
      </c>
      <c r="BD349" s="102">
        <f t="shared" si="257"/>
        <v>0</v>
      </c>
      <c r="BE349" s="102">
        <f t="shared" si="258"/>
        <v>0</v>
      </c>
    </row>
    <row r="350" spans="1:57" s="114" customFormat="1" ht="27.75" hidden="1" customHeight="1">
      <c r="A350" s="1"/>
      <c r="B350" s="83">
        <v>2017</v>
      </c>
      <c r="C350" s="84">
        <v>8321</v>
      </c>
      <c r="D350" s="84">
        <v>1</v>
      </c>
      <c r="E350" s="83">
        <v>1</v>
      </c>
      <c r="F350" s="83">
        <v>2</v>
      </c>
      <c r="G350" s="83">
        <v>5000</v>
      </c>
      <c r="H350" s="83">
        <v>5300</v>
      </c>
      <c r="I350" s="83">
        <v>532</v>
      </c>
      <c r="J350" s="83"/>
      <c r="K350" s="85" t="s">
        <v>284</v>
      </c>
      <c r="L350" s="86">
        <f>L351+L352+L353+L354</f>
        <v>0</v>
      </c>
      <c r="M350" s="86">
        <f t="shared" ref="M350:R350" si="263">M351+M352+M353+M354</f>
        <v>0</v>
      </c>
      <c r="N350" s="86">
        <f t="shared" si="263"/>
        <v>0</v>
      </c>
      <c r="O350" s="86">
        <f t="shared" si="263"/>
        <v>0</v>
      </c>
      <c r="P350" s="86">
        <f t="shared" si="263"/>
        <v>0</v>
      </c>
      <c r="Q350" s="86">
        <f t="shared" si="263"/>
        <v>0</v>
      </c>
      <c r="R350" s="86">
        <f t="shared" si="263"/>
        <v>0</v>
      </c>
      <c r="S350" s="134"/>
      <c r="T350" s="135"/>
      <c r="U350" s="88"/>
      <c r="V350" s="89"/>
      <c r="W350" s="1"/>
      <c r="X350" s="1"/>
      <c r="Y350" s="1">
        <f t="shared" si="240"/>
        <v>0</v>
      </c>
      <c r="Z350" s="1"/>
      <c r="AA350" s="1"/>
      <c r="AB350" s="1">
        <f t="shared" si="241"/>
        <v>0</v>
      </c>
      <c r="AC350" s="1">
        <f t="shared" si="242"/>
        <v>0</v>
      </c>
      <c r="AD350" s="1"/>
      <c r="AE350" s="1"/>
      <c r="AF350" s="1">
        <f t="shared" si="243"/>
        <v>0</v>
      </c>
      <c r="AG350" s="1"/>
      <c r="AH350" s="1"/>
      <c r="AI350" s="1">
        <f t="shared" si="244"/>
        <v>0</v>
      </c>
      <c r="AJ350" s="114">
        <f t="shared" si="245"/>
        <v>0</v>
      </c>
      <c r="AM350" s="114">
        <f t="shared" si="246"/>
        <v>0</v>
      </c>
      <c r="AP350" s="114">
        <f t="shared" si="247"/>
        <v>0</v>
      </c>
      <c r="AQ350" s="114">
        <f t="shared" si="248"/>
        <v>0</v>
      </c>
      <c r="AT350" s="114">
        <f t="shared" si="249"/>
        <v>0</v>
      </c>
      <c r="AW350" s="114">
        <f t="shared" si="250"/>
        <v>0</v>
      </c>
      <c r="AX350" s="114">
        <f t="shared" si="251"/>
        <v>0</v>
      </c>
      <c r="AY350" s="114">
        <f t="shared" si="252"/>
        <v>0</v>
      </c>
      <c r="AZ350" s="114">
        <f t="shared" si="253"/>
        <v>0</v>
      </c>
      <c r="BA350" s="114">
        <f t="shared" si="254"/>
        <v>0</v>
      </c>
      <c r="BB350" s="114">
        <f t="shared" si="255"/>
        <v>0</v>
      </c>
      <c r="BC350" s="114">
        <f t="shared" si="256"/>
        <v>0</v>
      </c>
      <c r="BD350" s="114">
        <f t="shared" si="257"/>
        <v>0</v>
      </c>
      <c r="BE350" s="114">
        <f t="shared" si="258"/>
        <v>0</v>
      </c>
    </row>
    <row r="351" spans="1:57" s="102" customFormat="1" ht="27.75" hidden="1" customHeight="1">
      <c r="A351" s="1"/>
      <c r="B351" s="90">
        <v>2017</v>
      </c>
      <c r="C351" s="91">
        <v>8321</v>
      </c>
      <c r="D351" s="91">
        <v>1</v>
      </c>
      <c r="E351" s="92">
        <v>1</v>
      </c>
      <c r="F351" s="92">
        <v>2</v>
      </c>
      <c r="G351" s="92">
        <v>5000</v>
      </c>
      <c r="H351" s="92">
        <v>5300</v>
      </c>
      <c r="I351" s="92">
        <v>532</v>
      </c>
      <c r="J351" s="93">
        <v>1</v>
      </c>
      <c r="K351" s="94" t="s">
        <v>285</v>
      </c>
      <c r="L351" s="95">
        <v>0</v>
      </c>
      <c r="M351" s="95">
        <v>0</v>
      </c>
      <c r="N351" s="95">
        <f>L351+M351</f>
        <v>0</v>
      </c>
      <c r="O351" s="95">
        <v>0</v>
      </c>
      <c r="P351" s="95">
        <v>0</v>
      </c>
      <c r="Q351" s="95">
        <f>O351+P351</f>
        <v>0</v>
      </c>
      <c r="R351" s="95">
        <f>N351+Q351</f>
        <v>0</v>
      </c>
      <c r="S351" s="96" t="s">
        <v>95</v>
      </c>
      <c r="T351" s="97"/>
      <c r="U351" s="98"/>
      <c r="V351" s="137" t="s">
        <v>174</v>
      </c>
      <c r="W351" s="1"/>
      <c r="X351" s="1"/>
      <c r="Y351" s="1">
        <f t="shared" si="240"/>
        <v>0</v>
      </c>
      <c r="Z351" s="1"/>
      <c r="AA351" s="1"/>
      <c r="AB351" s="1">
        <f t="shared" si="241"/>
        <v>0</v>
      </c>
      <c r="AC351" s="1">
        <f t="shared" si="242"/>
        <v>0</v>
      </c>
      <c r="AD351" s="1"/>
      <c r="AE351" s="1"/>
      <c r="AF351" s="1">
        <f t="shared" si="243"/>
        <v>0</v>
      </c>
      <c r="AG351" s="1"/>
      <c r="AH351" s="1"/>
      <c r="AI351" s="1">
        <f t="shared" si="244"/>
        <v>0</v>
      </c>
      <c r="AJ351" s="102">
        <f t="shared" si="245"/>
        <v>0</v>
      </c>
      <c r="AM351" s="102">
        <f t="shared" si="246"/>
        <v>0</v>
      </c>
      <c r="AP351" s="102">
        <f t="shared" si="247"/>
        <v>0</v>
      </c>
      <c r="AQ351" s="102">
        <f t="shared" si="248"/>
        <v>0</v>
      </c>
      <c r="AT351" s="102">
        <f t="shared" si="249"/>
        <v>0</v>
      </c>
      <c r="AW351" s="102">
        <f t="shared" si="250"/>
        <v>0</v>
      </c>
      <c r="AX351" s="102">
        <f t="shared" si="251"/>
        <v>0</v>
      </c>
      <c r="AY351" s="102">
        <f t="shared" si="252"/>
        <v>0</v>
      </c>
      <c r="AZ351" s="102">
        <f t="shared" si="253"/>
        <v>0</v>
      </c>
      <c r="BA351" s="102">
        <f t="shared" si="254"/>
        <v>0</v>
      </c>
      <c r="BB351" s="102">
        <f t="shared" si="255"/>
        <v>0</v>
      </c>
      <c r="BC351" s="102">
        <f t="shared" si="256"/>
        <v>0</v>
      </c>
      <c r="BD351" s="102">
        <f t="shared" si="257"/>
        <v>0</v>
      </c>
      <c r="BE351" s="102">
        <f t="shared" si="258"/>
        <v>0</v>
      </c>
    </row>
    <row r="352" spans="1:57" s="102" customFormat="1" ht="27.75" hidden="1" customHeight="1">
      <c r="A352" s="1"/>
      <c r="B352" s="90">
        <v>2017</v>
      </c>
      <c r="C352" s="91">
        <v>8321</v>
      </c>
      <c r="D352" s="91">
        <v>1</v>
      </c>
      <c r="E352" s="92">
        <v>1</v>
      </c>
      <c r="F352" s="92">
        <v>2</v>
      </c>
      <c r="G352" s="92">
        <v>5000</v>
      </c>
      <c r="H352" s="92">
        <v>5300</v>
      </c>
      <c r="I352" s="92">
        <v>532</v>
      </c>
      <c r="J352" s="93">
        <v>2</v>
      </c>
      <c r="K352" s="133" t="s">
        <v>286</v>
      </c>
      <c r="L352" s="95">
        <v>0</v>
      </c>
      <c r="M352" s="95">
        <v>0</v>
      </c>
      <c r="N352" s="95">
        <f>L352+M352</f>
        <v>0</v>
      </c>
      <c r="O352" s="95">
        <v>0</v>
      </c>
      <c r="P352" s="95">
        <v>0</v>
      </c>
      <c r="Q352" s="95">
        <f>O352+P352</f>
        <v>0</v>
      </c>
      <c r="R352" s="95">
        <f>N352+Q352</f>
        <v>0</v>
      </c>
      <c r="S352" s="96" t="s">
        <v>95</v>
      </c>
      <c r="T352" s="97"/>
      <c r="U352" s="98"/>
      <c r="V352" s="137" t="s">
        <v>174</v>
      </c>
      <c r="W352" s="1"/>
      <c r="X352" s="1"/>
      <c r="Y352" s="1">
        <f t="shared" si="240"/>
        <v>0</v>
      </c>
      <c r="Z352" s="1"/>
      <c r="AA352" s="1"/>
      <c r="AB352" s="1">
        <f t="shared" si="241"/>
        <v>0</v>
      </c>
      <c r="AC352" s="1">
        <f t="shared" si="242"/>
        <v>0</v>
      </c>
      <c r="AD352" s="1"/>
      <c r="AE352" s="1"/>
      <c r="AF352" s="1">
        <f t="shared" si="243"/>
        <v>0</v>
      </c>
      <c r="AG352" s="1"/>
      <c r="AH352" s="1"/>
      <c r="AI352" s="1">
        <f t="shared" si="244"/>
        <v>0</v>
      </c>
      <c r="AJ352" s="102">
        <f t="shared" si="245"/>
        <v>0</v>
      </c>
      <c r="AM352" s="102">
        <f t="shared" si="246"/>
        <v>0</v>
      </c>
      <c r="AP352" s="102">
        <f t="shared" si="247"/>
        <v>0</v>
      </c>
      <c r="AQ352" s="102">
        <f t="shared" si="248"/>
        <v>0</v>
      </c>
      <c r="AT352" s="102">
        <f t="shared" si="249"/>
        <v>0</v>
      </c>
      <c r="AW352" s="102">
        <f t="shared" si="250"/>
        <v>0</v>
      </c>
      <c r="AX352" s="102">
        <f t="shared" si="251"/>
        <v>0</v>
      </c>
      <c r="AY352" s="102">
        <f t="shared" si="252"/>
        <v>0</v>
      </c>
      <c r="AZ352" s="102">
        <f t="shared" si="253"/>
        <v>0</v>
      </c>
      <c r="BA352" s="102">
        <f t="shared" si="254"/>
        <v>0</v>
      </c>
      <c r="BB352" s="102">
        <f t="shared" si="255"/>
        <v>0</v>
      </c>
      <c r="BC352" s="102">
        <f t="shared" si="256"/>
        <v>0</v>
      </c>
      <c r="BD352" s="102">
        <f t="shared" si="257"/>
        <v>0</v>
      </c>
      <c r="BE352" s="102">
        <f t="shared" si="258"/>
        <v>0</v>
      </c>
    </row>
    <row r="353" spans="1:57" s="102" customFormat="1" ht="27.75" hidden="1" customHeight="1">
      <c r="A353" s="1"/>
      <c r="B353" s="90">
        <v>2017</v>
      </c>
      <c r="C353" s="91">
        <v>8321</v>
      </c>
      <c r="D353" s="91">
        <v>1</v>
      </c>
      <c r="E353" s="92">
        <v>1</v>
      </c>
      <c r="F353" s="92">
        <v>2</v>
      </c>
      <c r="G353" s="92">
        <v>5000</v>
      </c>
      <c r="H353" s="92">
        <v>5300</v>
      </c>
      <c r="I353" s="92">
        <v>532</v>
      </c>
      <c r="J353" s="93">
        <v>3</v>
      </c>
      <c r="K353" s="133" t="s">
        <v>287</v>
      </c>
      <c r="L353" s="95">
        <v>0</v>
      </c>
      <c r="M353" s="95">
        <v>0</v>
      </c>
      <c r="N353" s="95">
        <f>L353+M353</f>
        <v>0</v>
      </c>
      <c r="O353" s="95">
        <v>0</v>
      </c>
      <c r="P353" s="95">
        <v>0</v>
      </c>
      <c r="Q353" s="95">
        <f>O353+P353</f>
        <v>0</v>
      </c>
      <c r="R353" s="95">
        <f>N353+Q353</f>
        <v>0</v>
      </c>
      <c r="S353" s="96" t="s">
        <v>95</v>
      </c>
      <c r="T353" s="97"/>
      <c r="U353" s="98"/>
      <c r="V353" s="137" t="s">
        <v>174</v>
      </c>
      <c r="W353" s="1"/>
      <c r="X353" s="1"/>
      <c r="Y353" s="1">
        <f t="shared" si="240"/>
        <v>0</v>
      </c>
      <c r="Z353" s="1"/>
      <c r="AA353" s="1"/>
      <c r="AB353" s="1">
        <f t="shared" si="241"/>
        <v>0</v>
      </c>
      <c r="AC353" s="1">
        <f t="shared" si="242"/>
        <v>0</v>
      </c>
      <c r="AD353" s="1"/>
      <c r="AE353" s="1"/>
      <c r="AF353" s="1">
        <f t="shared" si="243"/>
        <v>0</v>
      </c>
      <c r="AG353" s="1"/>
      <c r="AH353" s="1"/>
      <c r="AI353" s="1">
        <f t="shared" si="244"/>
        <v>0</v>
      </c>
      <c r="AJ353" s="102">
        <f t="shared" si="245"/>
        <v>0</v>
      </c>
      <c r="AM353" s="102">
        <f t="shared" si="246"/>
        <v>0</v>
      </c>
      <c r="AP353" s="102">
        <f t="shared" si="247"/>
        <v>0</v>
      </c>
      <c r="AQ353" s="102">
        <f t="shared" si="248"/>
        <v>0</v>
      </c>
      <c r="AT353" s="102">
        <f t="shared" si="249"/>
        <v>0</v>
      </c>
      <c r="AW353" s="102">
        <f t="shared" si="250"/>
        <v>0</v>
      </c>
      <c r="AX353" s="102">
        <f t="shared" si="251"/>
        <v>0</v>
      </c>
      <c r="AY353" s="102">
        <f t="shared" si="252"/>
        <v>0</v>
      </c>
      <c r="AZ353" s="102">
        <f t="shared" si="253"/>
        <v>0</v>
      </c>
      <c r="BA353" s="102">
        <f t="shared" si="254"/>
        <v>0</v>
      </c>
      <c r="BB353" s="102">
        <f t="shared" si="255"/>
        <v>0</v>
      </c>
      <c r="BC353" s="102">
        <f t="shared" si="256"/>
        <v>0</v>
      </c>
      <c r="BD353" s="102">
        <f t="shared" si="257"/>
        <v>0</v>
      </c>
      <c r="BE353" s="102">
        <f t="shared" si="258"/>
        <v>0</v>
      </c>
    </row>
    <row r="354" spans="1:57" s="102" customFormat="1" ht="27.75" hidden="1" customHeight="1">
      <c r="A354" s="1"/>
      <c r="B354" s="90">
        <v>2017</v>
      </c>
      <c r="C354" s="91">
        <v>8321</v>
      </c>
      <c r="D354" s="91">
        <v>1</v>
      </c>
      <c r="E354" s="92">
        <v>1</v>
      </c>
      <c r="F354" s="92">
        <v>2</v>
      </c>
      <c r="G354" s="92">
        <v>5000</v>
      </c>
      <c r="H354" s="92">
        <v>5300</v>
      </c>
      <c r="I354" s="92">
        <v>532</v>
      </c>
      <c r="J354" s="93">
        <v>4</v>
      </c>
      <c r="K354" s="133" t="s">
        <v>288</v>
      </c>
      <c r="L354" s="95">
        <v>0</v>
      </c>
      <c r="M354" s="95">
        <v>0</v>
      </c>
      <c r="N354" s="95">
        <f>L354+M354</f>
        <v>0</v>
      </c>
      <c r="O354" s="95">
        <v>0</v>
      </c>
      <c r="P354" s="95">
        <v>0</v>
      </c>
      <c r="Q354" s="95">
        <f>O354+P354</f>
        <v>0</v>
      </c>
      <c r="R354" s="95">
        <f>N354+Q354</f>
        <v>0</v>
      </c>
      <c r="S354" s="96" t="s">
        <v>95</v>
      </c>
      <c r="T354" s="97"/>
      <c r="U354" s="98"/>
      <c r="V354" s="137" t="s">
        <v>174</v>
      </c>
      <c r="W354" s="1"/>
      <c r="X354" s="1"/>
      <c r="Y354" s="1">
        <f t="shared" si="240"/>
        <v>0</v>
      </c>
      <c r="Z354" s="1"/>
      <c r="AA354" s="1"/>
      <c r="AB354" s="1">
        <f t="shared" si="241"/>
        <v>0</v>
      </c>
      <c r="AC354" s="1">
        <f t="shared" si="242"/>
        <v>0</v>
      </c>
      <c r="AD354" s="1"/>
      <c r="AE354" s="1"/>
      <c r="AF354" s="1">
        <f t="shared" si="243"/>
        <v>0</v>
      </c>
      <c r="AG354" s="1"/>
      <c r="AH354" s="1"/>
      <c r="AI354" s="1">
        <f t="shared" si="244"/>
        <v>0</v>
      </c>
      <c r="AJ354" s="102">
        <f t="shared" si="245"/>
        <v>0</v>
      </c>
      <c r="AM354" s="102">
        <f t="shared" si="246"/>
        <v>0</v>
      </c>
      <c r="AP354" s="102">
        <f t="shared" si="247"/>
        <v>0</v>
      </c>
      <c r="AQ354" s="102">
        <f t="shared" si="248"/>
        <v>0</v>
      </c>
      <c r="AT354" s="102">
        <f t="shared" si="249"/>
        <v>0</v>
      </c>
      <c r="AW354" s="102">
        <f t="shared" si="250"/>
        <v>0</v>
      </c>
      <c r="AX354" s="102">
        <f t="shared" si="251"/>
        <v>0</v>
      </c>
      <c r="AY354" s="102">
        <f t="shared" si="252"/>
        <v>0</v>
      </c>
      <c r="AZ354" s="102">
        <f t="shared" si="253"/>
        <v>0</v>
      </c>
      <c r="BA354" s="102">
        <f t="shared" si="254"/>
        <v>0</v>
      </c>
      <c r="BB354" s="102">
        <f t="shared" si="255"/>
        <v>0</v>
      </c>
      <c r="BC354" s="102">
        <f t="shared" si="256"/>
        <v>0</v>
      </c>
      <c r="BD354" s="102">
        <f t="shared" si="257"/>
        <v>0</v>
      </c>
      <c r="BE354" s="102">
        <f t="shared" si="258"/>
        <v>0</v>
      </c>
    </row>
    <row r="355" spans="1:57" s="114" customFormat="1" ht="27.75" hidden="1" customHeight="1">
      <c r="A355" s="1"/>
      <c r="B355" s="76">
        <v>2017</v>
      </c>
      <c r="C355" s="77">
        <v>8321</v>
      </c>
      <c r="D355" s="77">
        <v>1</v>
      </c>
      <c r="E355" s="76">
        <v>1</v>
      </c>
      <c r="F355" s="76">
        <v>2</v>
      </c>
      <c r="G355" s="76">
        <v>5000</v>
      </c>
      <c r="H355" s="76">
        <v>5400</v>
      </c>
      <c r="I355" s="76" t="s">
        <v>38</v>
      </c>
      <c r="J355" s="76"/>
      <c r="K355" s="78" t="s">
        <v>133</v>
      </c>
      <c r="L355" s="79">
        <f>L356</f>
        <v>0</v>
      </c>
      <c r="M355" s="79">
        <f>M356</f>
        <v>0</v>
      </c>
      <c r="N355" s="79">
        <f>L355+M355</f>
        <v>0</v>
      </c>
      <c r="O355" s="79">
        <f>O356</f>
        <v>0</v>
      </c>
      <c r="P355" s="79">
        <f>P356</f>
        <v>0</v>
      </c>
      <c r="Q355" s="79">
        <f>O355+P355</f>
        <v>0</v>
      </c>
      <c r="R355" s="79">
        <f>N355+Q355</f>
        <v>0</v>
      </c>
      <c r="S355" s="79"/>
      <c r="T355" s="80"/>
      <c r="U355" s="81"/>
      <c r="V355" s="82"/>
      <c r="W355" s="1"/>
      <c r="X355" s="1"/>
      <c r="Y355" s="1">
        <f t="shared" si="240"/>
        <v>0</v>
      </c>
      <c r="Z355" s="1"/>
      <c r="AA355" s="1"/>
      <c r="AB355" s="1">
        <f t="shared" si="241"/>
        <v>0</v>
      </c>
      <c r="AC355" s="1">
        <f t="shared" si="242"/>
        <v>0</v>
      </c>
      <c r="AD355" s="1"/>
      <c r="AE355" s="1"/>
      <c r="AF355" s="1">
        <f t="shared" si="243"/>
        <v>0</v>
      </c>
      <c r="AG355" s="1"/>
      <c r="AH355" s="1"/>
      <c r="AI355" s="1">
        <f t="shared" si="244"/>
        <v>0</v>
      </c>
      <c r="AJ355" s="114">
        <f t="shared" si="245"/>
        <v>0</v>
      </c>
      <c r="AM355" s="114">
        <f t="shared" si="246"/>
        <v>0</v>
      </c>
      <c r="AP355" s="114">
        <f t="shared" si="247"/>
        <v>0</v>
      </c>
      <c r="AQ355" s="114">
        <f t="shared" si="248"/>
        <v>0</v>
      </c>
      <c r="AT355" s="114">
        <f t="shared" si="249"/>
        <v>0</v>
      </c>
      <c r="AW355" s="114">
        <f t="shared" si="250"/>
        <v>0</v>
      </c>
      <c r="AX355" s="114">
        <f t="shared" si="251"/>
        <v>0</v>
      </c>
      <c r="AY355" s="114">
        <f t="shared" si="252"/>
        <v>0</v>
      </c>
      <c r="AZ355" s="114">
        <f t="shared" si="253"/>
        <v>0</v>
      </c>
      <c r="BA355" s="114">
        <f t="shared" si="254"/>
        <v>0</v>
      </c>
      <c r="BB355" s="114">
        <f t="shared" si="255"/>
        <v>0</v>
      </c>
      <c r="BC355" s="114">
        <f t="shared" si="256"/>
        <v>0</v>
      </c>
      <c r="BD355" s="114">
        <f t="shared" si="257"/>
        <v>0</v>
      </c>
      <c r="BE355" s="114">
        <f t="shared" si="258"/>
        <v>0</v>
      </c>
    </row>
    <row r="356" spans="1:57" s="114" customFormat="1" ht="27.75" hidden="1" customHeight="1">
      <c r="A356" s="1"/>
      <c r="B356" s="83">
        <v>2017</v>
      </c>
      <c r="C356" s="84">
        <v>8321</v>
      </c>
      <c r="D356" s="84">
        <v>1</v>
      </c>
      <c r="E356" s="83">
        <v>1</v>
      </c>
      <c r="F356" s="83">
        <v>2</v>
      </c>
      <c r="G356" s="83">
        <v>5000</v>
      </c>
      <c r="H356" s="83">
        <v>5400</v>
      </c>
      <c r="I356" s="83">
        <v>541</v>
      </c>
      <c r="J356" s="83"/>
      <c r="K356" s="85" t="s">
        <v>134</v>
      </c>
      <c r="L356" s="86">
        <f>L357</f>
        <v>0</v>
      </c>
      <c r="M356" s="86">
        <f t="shared" ref="M356:R356" si="264">M357</f>
        <v>0</v>
      </c>
      <c r="N356" s="86">
        <f t="shared" si="264"/>
        <v>0</v>
      </c>
      <c r="O356" s="86">
        <f t="shared" si="264"/>
        <v>0</v>
      </c>
      <c r="P356" s="86">
        <f t="shared" si="264"/>
        <v>0</v>
      </c>
      <c r="Q356" s="86">
        <f t="shared" si="264"/>
        <v>0</v>
      </c>
      <c r="R356" s="86">
        <f t="shared" si="264"/>
        <v>0</v>
      </c>
      <c r="S356" s="86"/>
      <c r="T356" s="87"/>
      <c r="U356" s="88"/>
      <c r="V356" s="89"/>
      <c r="W356" s="1"/>
      <c r="X356" s="1"/>
      <c r="Y356" s="1">
        <f t="shared" si="240"/>
        <v>0</v>
      </c>
      <c r="Z356" s="1"/>
      <c r="AA356" s="1"/>
      <c r="AB356" s="1">
        <f t="shared" si="241"/>
        <v>0</v>
      </c>
      <c r="AC356" s="1">
        <f t="shared" si="242"/>
        <v>0</v>
      </c>
      <c r="AD356" s="1"/>
      <c r="AE356" s="1"/>
      <c r="AF356" s="1">
        <f t="shared" si="243"/>
        <v>0</v>
      </c>
      <c r="AG356" s="1"/>
      <c r="AH356" s="1"/>
      <c r="AI356" s="1">
        <f t="shared" si="244"/>
        <v>0</v>
      </c>
      <c r="AJ356" s="114">
        <f t="shared" si="245"/>
        <v>0</v>
      </c>
      <c r="AM356" s="114">
        <f t="shared" si="246"/>
        <v>0</v>
      </c>
      <c r="AP356" s="114">
        <f t="shared" si="247"/>
        <v>0</v>
      </c>
      <c r="AQ356" s="114">
        <f t="shared" si="248"/>
        <v>0</v>
      </c>
      <c r="AT356" s="114">
        <f t="shared" si="249"/>
        <v>0</v>
      </c>
      <c r="AW356" s="114">
        <f t="shared" si="250"/>
        <v>0</v>
      </c>
      <c r="AX356" s="114">
        <f t="shared" si="251"/>
        <v>0</v>
      </c>
      <c r="AY356" s="114">
        <f t="shared" si="252"/>
        <v>0</v>
      </c>
      <c r="AZ356" s="114">
        <f t="shared" si="253"/>
        <v>0</v>
      </c>
      <c r="BA356" s="114">
        <f t="shared" si="254"/>
        <v>0</v>
      </c>
      <c r="BB356" s="114">
        <f t="shared" si="255"/>
        <v>0</v>
      </c>
      <c r="BC356" s="114">
        <f t="shared" si="256"/>
        <v>0</v>
      </c>
      <c r="BD356" s="114">
        <f t="shared" si="257"/>
        <v>0</v>
      </c>
      <c r="BE356" s="114">
        <f t="shared" si="258"/>
        <v>0</v>
      </c>
    </row>
    <row r="357" spans="1:57" s="102" customFormat="1" ht="27.75" hidden="1" customHeight="1">
      <c r="A357" s="1"/>
      <c r="B357" s="90">
        <v>2017</v>
      </c>
      <c r="C357" s="91">
        <v>8321</v>
      </c>
      <c r="D357" s="91">
        <v>1</v>
      </c>
      <c r="E357" s="92">
        <v>1</v>
      </c>
      <c r="F357" s="92">
        <v>2</v>
      </c>
      <c r="G357" s="92">
        <v>5000</v>
      </c>
      <c r="H357" s="92">
        <v>5400</v>
      </c>
      <c r="I357" s="92">
        <v>541</v>
      </c>
      <c r="J357" s="93">
        <v>1</v>
      </c>
      <c r="K357" s="133" t="s">
        <v>135</v>
      </c>
      <c r="L357" s="95">
        <v>0</v>
      </c>
      <c r="M357" s="95">
        <v>0</v>
      </c>
      <c r="N357" s="95">
        <f>L357+M357</f>
        <v>0</v>
      </c>
      <c r="O357" s="95">
        <v>0</v>
      </c>
      <c r="P357" s="95">
        <v>0</v>
      </c>
      <c r="Q357" s="95">
        <f>O357+P357</f>
        <v>0</v>
      </c>
      <c r="R357" s="95">
        <f>N357+Q357</f>
        <v>0</v>
      </c>
      <c r="S357" s="96" t="s">
        <v>95</v>
      </c>
      <c r="T357" s="97"/>
      <c r="U357" s="98"/>
      <c r="V357" s="99" t="s">
        <v>47</v>
      </c>
      <c r="W357" s="1"/>
      <c r="X357" s="1"/>
      <c r="Y357" s="1">
        <f t="shared" si="240"/>
        <v>0</v>
      </c>
      <c r="Z357" s="1"/>
      <c r="AA357" s="1"/>
      <c r="AB357" s="1">
        <f t="shared" si="241"/>
        <v>0</v>
      </c>
      <c r="AC357" s="1">
        <f t="shared" si="242"/>
        <v>0</v>
      </c>
      <c r="AD357" s="1"/>
      <c r="AE357" s="1"/>
      <c r="AF357" s="1">
        <f t="shared" si="243"/>
        <v>0</v>
      </c>
      <c r="AG357" s="1"/>
      <c r="AH357" s="1"/>
      <c r="AI357" s="1">
        <f t="shared" si="244"/>
        <v>0</v>
      </c>
      <c r="AJ357" s="102">
        <f t="shared" si="245"/>
        <v>0</v>
      </c>
      <c r="AM357" s="102">
        <f t="shared" si="246"/>
        <v>0</v>
      </c>
      <c r="AP357" s="102">
        <f t="shared" si="247"/>
        <v>0</v>
      </c>
      <c r="AQ357" s="102">
        <f t="shared" si="248"/>
        <v>0</v>
      </c>
      <c r="AT357" s="102">
        <f t="shared" si="249"/>
        <v>0</v>
      </c>
      <c r="AW357" s="102">
        <f t="shared" si="250"/>
        <v>0</v>
      </c>
      <c r="AX357" s="102">
        <f t="shared" si="251"/>
        <v>0</v>
      </c>
      <c r="AY357" s="102">
        <f t="shared" si="252"/>
        <v>0</v>
      </c>
      <c r="AZ357" s="102">
        <f t="shared" si="253"/>
        <v>0</v>
      </c>
      <c r="BA357" s="102">
        <f t="shared" si="254"/>
        <v>0</v>
      </c>
      <c r="BB357" s="102">
        <f t="shared" si="255"/>
        <v>0</v>
      </c>
      <c r="BC357" s="102">
        <f t="shared" si="256"/>
        <v>0</v>
      </c>
      <c r="BD357" s="102">
        <f t="shared" si="257"/>
        <v>0</v>
      </c>
      <c r="BE357" s="102">
        <f t="shared" si="258"/>
        <v>0</v>
      </c>
    </row>
    <row r="358" spans="1:57" s="114" customFormat="1" ht="27.75" hidden="1" customHeight="1">
      <c r="A358" s="1"/>
      <c r="B358" s="76">
        <v>2017</v>
      </c>
      <c r="C358" s="77">
        <v>8321</v>
      </c>
      <c r="D358" s="77">
        <v>1</v>
      </c>
      <c r="E358" s="76">
        <v>1</v>
      </c>
      <c r="F358" s="76">
        <v>2</v>
      </c>
      <c r="G358" s="76">
        <v>5000</v>
      </c>
      <c r="H358" s="76">
        <v>5600</v>
      </c>
      <c r="I358" s="76" t="s">
        <v>38</v>
      </c>
      <c r="J358" s="76"/>
      <c r="K358" s="78" t="s">
        <v>289</v>
      </c>
      <c r="L358" s="79">
        <f>L359+L363+L367</f>
        <v>0</v>
      </c>
      <c r="M358" s="79">
        <f>M359+M363+M367</f>
        <v>0</v>
      </c>
      <c r="N358" s="79">
        <f>L358+M358</f>
        <v>0</v>
      </c>
      <c r="O358" s="79">
        <f>O359+O363+O367</f>
        <v>0</v>
      </c>
      <c r="P358" s="79">
        <f>P359+P363+P367</f>
        <v>0</v>
      </c>
      <c r="Q358" s="79">
        <f>O358+P358</f>
        <v>0</v>
      </c>
      <c r="R358" s="79">
        <f>N358+Q358</f>
        <v>0</v>
      </c>
      <c r="S358" s="79"/>
      <c r="T358" s="80"/>
      <c r="U358" s="81"/>
      <c r="V358" s="82"/>
      <c r="W358" s="1"/>
      <c r="X358" s="1"/>
      <c r="Y358" s="1">
        <f t="shared" si="240"/>
        <v>0</v>
      </c>
      <c r="Z358" s="1"/>
      <c r="AA358" s="1"/>
      <c r="AB358" s="1">
        <f t="shared" si="241"/>
        <v>0</v>
      </c>
      <c r="AC358" s="1">
        <f t="shared" si="242"/>
        <v>0</v>
      </c>
      <c r="AD358" s="1"/>
      <c r="AE358" s="1"/>
      <c r="AF358" s="1">
        <f t="shared" si="243"/>
        <v>0</v>
      </c>
      <c r="AG358" s="1"/>
      <c r="AH358" s="1"/>
      <c r="AI358" s="1">
        <f t="shared" si="244"/>
        <v>0</v>
      </c>
      <c r="AJ358" s="114">
        <f t="shared" si="245"/>
        <v>0</v>
      </c>
      <c r="AM358" s="114">
        <f t="shared" si="246"/>
        <v>0</v>
      </c>
      <c r="AP358" s="114">
        <f t="shared" si="247"/>
        <v>0</v>
      </c>
      <c r="AQ358" s="114">
        <f t="shared" si="248"/>
        <v>0</v>
      </c>
      <c r="AT358" s="114">
        <f t="shared" si="249"/>
        <v>0</v>
      </c>
      <c r="AW358" s="114">
        <f t="shared" si="250"/>
        <v>0</v>
      </c>
      <c r="AX358" s="114">
        <f t="shared" si="251"/>
        <v>0</v>
      </c>
      <c r="AY358" s="114">
        <f t="shared" si="252"/>
        <v>0</v>
      </c>
      <c r="AZ358" s="114">
        <f t="shared" si="253"/>
        <v>0</v>
      </c>
      <c r="BA358" s="114">
        <f t="shared" si="254"/>
        <v>0</v>
      </c>
      <c r="BB358" s="114">
        <f t="shared" si="255"/>
        <v>0</v>
      </c>
      <c r="BC358" s="114">
        <f t="shared" si="256"/>
        <v>0</v>
      </c>
      <c r="BD358" s="114">
        <f t="shared" si="257"/>
        <v>0</v>
      </c>
      <c r="BE358" s="114">
        <f t="shared" si="258"/>
        <v>0</v>
      </c>
    </row>
    <row r="359" spans="1:57" s="114" customFormat="1" ht="64.5" hidden="1" customHeight="1">
      <c r="A359" s="1"/>
      <c r="B359" s="83">
        <v>2017</v>
      </c>
      <c r="C359" s="84">
        <v>8321</v>
      </c>
      <c r="D359" s="84">
        <v>1</v>
      </c>
      <c r="E359" s="83">
        <v>1</v>
      </c>
      <c r="F359" s="83">
        <v>2</v>
      </c>
      <c r="G359" s="83">
        <v>5000</v>
      </c>
      <c r="H359" s="83">
        <v>5600</v>
      </c>
      <c r="I359" s="83">
        <v>564</v>
      </c>
      <c r="J359" s="83"/>
      <c r="K359" s="85" t="s">
        <v>290</v>
      </c>
      <c r="L359" s="86">
        <f>SUM(L360:L362)</f>
        <v>0</v>
      </c>
      <c r="M359" s="86">
        <f t="shared" ref="M359:R359" si="265">SUM(M360:M362)</f>
        <v>0</v>
      </c>
      <c r="N359" s="86">
        <f t="shared" si="265"/>
        <v>0</v>
      </c>
      <c r="O359" s="86">
        <f t="shared" si="265"/>
        <v>0</v>
      </c>
      <c r="P359" s="86">
        <f t="shared" si="265"/>
        <v>0</v>
      </c>
      <c r="Q359" s="86">
        <f t="shared" si="265"/>
        <v>0</v>
      </c>
      <c r="R359" s="86">
        <f t="shared" si="265"/>
        <v>0</v>
      </c>
      <c r="S359" s="86"/>
      <c r="T359" s="87"/>
      <c r="U359" s="88"/>
      <c r="V359" s="89"/>
      <c r="W359" s="1"/>
      <c r="X359" s="1"/>
      <c r="Y359" s="1">
        <f t="shared" si="240"/>
        <v>0</v>
      </c>
      <c r="Z359" s="1"/>
      <c r="AA359" s="1"/>
      <c r="AB359" s="1">
        <f t="shared" si="241"/>
        <v>0</v>
      </c>
      <c r="AC359" s="1">
        <f t="shared" si="242"/>
        <v>0</v>
      </c>
      <c r="AD359" s="1"/>
      <c r="AE359" s="1"/>
      <c r="AF359" s="1">
        <f t="shared" si="243"/>
        <v>0</v>
      </c>
      <c r="AG359" s="1"/>
      <c r="AH359" s="1"/>
      <c r="AI359" s="1">
        <f t="shared" si="244"/>
        <v>0</v>
      </c>
      <c r="AJ359" s="114">
        <f t="shared" si="245"/>
        <v>0</v>
      </c>
      <c r="AM359" s="114">
        <f t="shared" si="246"/>
        <v>0</v>
      </c>
      <c r="AP359" s="114">
        <f t="shared" si="247"/>
        <v>0</v>
      </c>
      <c r="AQ359" s="114">
        <f t="shared" si="248"/>
        <v>0</v>
      </c>
      <c r="AT359" s="114">
        <f t="shared" si="249"/>
        <v>0</v>
      </c>
      <c r="AW359" s="114">
        <f t="shared" si="250"/>
        <v>0</v>
      </c>
      <c r="AX359" s="114">
        <f t="shared" si="251"/>
        <v>0</v>
      </c>
      <c r="AY359" s="114">
        <f t="shared" si="252"/>
        <v>0</v>
      </c>
      <c r="AZ359" s="114">
        <f t="shared" si="253"/>
        <v>0</v>
      </c>
      <c r="BA359" s="114">
        <f t="shared" si="254"/>
        <v>0</v>
      </c>
      <c r="BB359" s="114">
        <f t="shared" si="255"/>
        <v>0</v>
      </c>
      <c r="BC359" s="114">
        <f t="shared" si="256"/>
        <v>0</v>
      </c>
      <c r="BD359" s="114">
        <f t="shared" si="257"/>
        <v>0</v>
      </c>
      <c r="BE359" s="114">
        <f t="shared" si="258"/>
        <v>0</v>
      </c>
    </row>
    <row r="360" spans="1:57" s="102" customFormat="1" ht="32.25" hidden="1" customHeight="1">
      <c r="A360" s="1"/>
      <c r="B360" s="90">
        <v>2017</v>
      </c>
      <c r="C360" s="91">
        <v>8321</v>
      </c>
      <c r="D360" s="91">
        <v>1</v>
      </c>
      <c r="E360" s="92">
        <v>1</v>
      </c>
      <c r="F360" s="92">
        <v>2</v>
      </c>
      <c r="G360" s="92">
        <v>5000</v>
      </c>
      <c r="H360" s="92">
        <v>5600</v>
      </c>
      <c r="I360" s="92">
        <v>564</v>
      </c>
      <c r="J360" s="93">
        <v>1</v>
      </c>
      <c r="K360" s="100" t="s">
        <v>291</v>
      </c>
      <c r="L360" s="95">
        <v>0</v>
      </c>
      <c r="M360" s="95">
        <v>0</v>
      </c>
      <c r="N360" s="95">
        <f>L360+M360</f>
        <v>0</v>
      </c>
      <c r="O360" s="95">
        <v>0</v>
      </c>
      <c r="P360" s="95">
        <v>0</v>
      </c>
      <c r="Q360" s="95">
        <f>O360+P360</f>
        <v>0</v>
      </c>
      <c r="R360" s="95">
        <f>N360+Q360</f>
        <v>0</v>
      </c>
      <c r="S360" s="96" t="s">
        <v>95</v>
      </c>
      <c r="T360" s="97"/>
      <c r="U360" s="98"/>
      <c r="V360" s="137" t="s">
        <v>174</v>
      </c>
      <c r="W360" s="1"/>
      <c r="X360" s="1"/>
      <c r="Y360" s="1">
        <f t="shared" si="240"/>
        <v>0</v>
      </c>
      <c r="Z360" s="1"/>
      <c r="AA360" s="1"/>
      <c r="AB360" s="1">
        <f t="shared" si="241"/>
        <v>0</v>
      </c>
      <c r="AC360" s="1">
        <f t="shared" si="242"/>
        <v>0</v>
      </c>
      <c r="AD360" s="1"/>
      <c r="AE360" s="1"/>
      <c r="AF360" s="1">
        <f t="shared" si="243"/>
        <v>0</v>
      </c>
      <c r="AG360" s="1"/>
      <c r="AH360" s="1"/>
      <c r="AI360" s="1">
        <f t="shared" si="244"/>
        <v>0</v>
      </c>
      <c r="AJ360" s="102">
        <f t="shared" si="245"/>
        <v>0</v>
      </c>
      <c r="AM360" s="102">
        <f t="shared" si="246"/>
        <v>0</v>
      </c>
      <c r="AP360" s="102">
        <f t="shared" si="247"/>
        <v>0</v>
      </c>
      <c r="AQ360" s="102">
        <f t="shared" si="248"/>
        <v>0</v>
      </c>
      <c r="AT360" s="102">
        <f t="shared" si="249"/>
        <v>0</v>
      </c>
      <c r="AW360" s="102">
        <f t="shared" si="250"/>
        <v>0</v>
      </c>
      <c r="AX360" s="102">
        <f t="shared" si="251"/>
        <v>0</v>
      </c>
      <c r="AY360" s="102">
        <f t="shared" si="252"/>
        <v>0</v>
      </c>
      <c r="AZ360" s="102">
        <f t="shared" si="253"/>
        <v>0</v>
      </c>
      <c r="BA360" s="102">
        <f t="shared" si="254"/>
        <v>0</v>
      </c>
      <c r="BB360" s="102">
        <f t="shared" si="255"/>
        <v>0</v>
      </c>
      <c r="BC360" s="102">
        <f t="shared" si="256"/>
        <v>0</v>
      </c>
      <c r="BD360" s="102">
        <f t="shared" si="257"/>
        <v>0</v>
      </c>
      <c r="BE360" s="102">
        <f t="shared" si="258"/>
        <v>0</v>
      </c>
    </row>
    <row r="361" spans="1:57" s="102" customFormat="1" ht="33.75" hidden="1" customHeight="1">
      <c r="A361" s="1"/>
      <c r="B361" s="90">
        <v>2017</v>
      </c>
      <c r="C361" s="91">
        <v>8321</v>
      </c>
      <c r="D361" s="91">
        <v>1</v>
      </c>
      <c r="E361" s="92">
        <v>1</v>
      </c>
      <c r="F361" s="92">
        <v>2</v>
      </c>
      <c r="G361" s="92">
        <v>5000</v>
      </c>
      <c r="H361" s="92">
        <v>5600</v>
      </c>
      <c r="I361" s="92">
        <v>564</v>
      </c>
      <c r="J361" s="93">
        <v>2</v>
      </c>
      <c r="K361" s="100" t="s">
        <v>292</v>
      </c>
      <c r="L361" s="95">
        <v>0</v>
      </c>
      <c r="M361" s="95">
        <v>0</v>
      </c>
      <c r="N361" s="95">
        <f>L361+M361</f>
        <v>0</v>
      </c>
      <c r="O361" s="95">
        <v>0</v>
      </c>
      <c r="P361" s="95">
        <v>0</v>
      </c>
      <c r="Q361" s="95">
        <f>O361+P361</f>
        <v>0</v>
      </c>
      <c r="R361" s="95">
        <f>N361+Q361</f>
        <v>0</v>
      </c>
      <c r="S361" s="96" t="s">
        <v>95</v>
      </c>
      <c r="T361" s="97"/>
      <c r="U361" s="98"/>
      <c r="V361" s="137" t="s">
        <v>174</v>
      </c>
      <c r="W361" s="1"/>
      <c r="X361" s="1"/>
      <c r="Y361" s="1">
        <f t="shared" si="240"/>
        <v>0</v>
      </c>
      <c r="Z361" s="1"/>
      <c r="AA361" s="1"/>
      <c r="AB361" s="1">
        <f t="shared" si="241"/>
        <v>0</v>
      </c>
      <c r="AC361" s="1">
        <f t="shared" si="242"/>
        <v>0</v>
      </c>
      <c r="AD361" s="1"/>
      <c r="AE361" s="1"/>
      <c r="AF361" s="1">
        <f t="shared" si="243"/>
        <v>0</v>
      </c>
      <c r="AG361" s="1"/>
      <c r="AH361" s="1"/>
      <c r="AI361" s="1">
        <f t="shared" si="244"/>
        <v>0</v>
      </c>
      <c r="AJ361" s="102">
        <f t="shared" si="245"/>
        <v>0</v>
      </c>
      <c r="AM361" s="102">
        <f t="shared" si="246"/>
        <v>0</v>
      </c>
      <c r="AP361" s="102">
        <f t="shared" si="247"/>
        <v>0</v>
      </c>
      <c r="AQ361" s="102">
        <f t="shared" si="248"/>
        <v>0</v>
      </c>
      <c r="AT361" s="102">
        <f t="shared" si="249"/>
        <v>0</v>
      </c>
      <c r="AW361" s="102">
        <f t="shared" si="250"/>
        <v>0</v>
      </c>
      <c r="AX361" s="102">
        <f t="shared" si="251"/>
        <v>0</v>
      </c>
      <c r="AY361" s="102">
        <f t="shared" si="252"/>
        <v>0</v>
      </c>
      <c r="AZ361" s="102">
        <f t="shared" si="253"/>
        <v>0</v>
      </c>
      <c r="BA361" s="102">
        <f t="shared" si="254"/>
        <v>0</v>
      </c>
      <c r="BB361" s="102">
        <f t="shared" si="255"/>
        <v>0</v>
      </c>
      <c r="BC361" s="102">
        <f t="shared" si="256"/>
        <v>0</v>
      </c>
      <c r="BD361" s="102">
        <f t="shared" si="257"/>
        <v>0</v>
      </c>
      <c r="BE361" s="102">
        <f t="shared" si="258"/>
        <v>0</v>
      </c>
    </row>
    <row r="362" spans="1:57" s="102" customFormat="1" ht="27.75" hidden="1" customHeight="1">
      <c r="A362" s="1"/>
      <c r="B362" s="90">
        <v>2017</v>
      </c>
      <c r="C362" s="91">
        <v>8321</v>
      </c>
      <c r="D362" s="91">
        <v>1</v>
      </c>
      <c r="E362" s="92">
        <v>1</v>
      </c>
      <c r="F362" s="92">
        <v>2</v>
      </c>
      <c r="G362" s="92">
        <v>5000</v>
      </c>
      <c r="H362" s="92">
        <v>5600</v>
      </c>
      <c r="I362" s="92">
        <v>564</v>
      </c>
      <c r="J362" s="93">
        <v>3</v>
      </c>
      <c r="K362" s="100" t="s">
        <v>293</v>
      </c>
      <c r="L362" s="95">
        <v>0</v>
      </c>
      <c r="M362" s="95">
        <v>0</v>
      </c>
      <c r="N362" s="95">
        <f>L362+M362</f>
        <v>0</v>
      </c>
      <c r="O362" s="95">
        <v>0</v>
      </c>
      <c r="P362" s="95">
        <v>0</v>
      </c>
      <c r="Q362" s="95">
        <f>O362+P362</f>
        <v>0</v>
      </c>
      <c r="R362" s="95">
        <f>N362+Q362</f>
        <v>0</v>
      </c>
      <c r="S362" s="96" t="s">
        <v>95</v>
      </c>
      <c r="T362" s="97"/>
      <c r="U362" s="98"/>
      <c r="V362" s="137" t="s">
        <v>174</v>
      </c>
      <c r="W362" s="1"/>
      <c r="X362" s="1"/>
      <c r="Y362" s="1">
        <f t="shared" si="240"/>
        <v>0</v>
      </c>
      <c r="Z362" s="1"/>
      <c r="AA362" s="1"/>
      <c r="AB362" s="1">
        <f t="shared" si="241"/>
        <v>0</v>
      </c>
      <c r="AC362" s="1">
        <f t="shared" si="242"/>
        <v>0</v>
      </c>
      <c r="AD362" s="1"/>
      <c r="AE362" s="1"/>
      <c r="AF362" s="1">
        <f t="shared" si="243"/>
        <v>0</v>
      </c>
      <c r="AG362" s="1"/>
      <c r="AH362" s="1"/>
      <c r="AI362" s="1">
        <f t="shared" si="244"/>
        <v>0</v>
      </c>
      <c r="AJ362" s="102">
        <f t="shared" si="245"/>
        <v>0</v>
      </c>
      <c r="AM362" s="102">
        <f t="shared" si="246"/>
        <v>0</v>
      </c>
      <c r="AP362" s="102">
        <f t="shared" si="247"/>
        <v>0</v>
      </c>
      <c r="AQ362" s="102">
        <f t="shared" si="248"/>
        <v>0</v>
      </c>
      <c r="AT362" s="102">
        <f t="shared" si="249"/>
        <v>0</v>
      </c>
      <c r="AW362" s="102">
        <f t="shared" si="250"/>
        <v>0</v>
      </c>
      <c r="AX362" s="102">
        <f t="shared" si="251"/>
        <v>0</v>
      </c>
      <c r="AY362" s="102">
        <f t="shared" si="252"/>
        <v>0</v>
      </c>
      <c r="AZ362" s="102">
        <f t="shared" si="253"/>
        <v>0</v>
      </c>
      <c r="BA362" s="102">
        <f t="shared" si="254"/>
        <v>0</v>
      </c>
      <c r="BB362" s="102">
        <f t="shared" si="255"/>
        <v>0</v>
      </c>
      <c r="BC362" s="102">
        <f t="shared" si="256"/>
        <v>0</v>
      </c>
      <c r="BD362" s="102">
        <f t="shared" si="257"/>
        <v>0</v>
      </c>
      <c r="BE362" s="102">
        <f t="shared" si="258"/>
        <v>0</v>
      </c>
    </row>
    <row r="363" spans="1:57" s="114" customFormat="1" ht="27.75" hidden="1" customHeight="1">
      <c r="A363" s="1"/>
      <c r="B363" s="83">
        <v>2017</v>
      </c>
      <c r="C363" s="84">
        <v>8321</v>
      </c>
      <c r="D363" s="84">
        <v>1</v>
      </c>
      <c r="E363" s="83">
        <v>1</v>
      </c>
      <c r="F363" s="83">
        <v>2</v>
      </c>
      <c r="G363" s="83">
        <v>5000</v>
      </c>
      <c r="H363" s="83">
        <v>5600</v>
      </c>
      <c r="I363" s="83">
        <v>565</v>
      </c>
      <c r="J363" s="83"/>
      <c r="K363" s="85" t="s">
        <v>294</v>
      </c>
      <c r="L363" s="86">
        <f>L364+L365+L366</f>
        <v>0</v>
      </c>
      <c r="M363" s="86">
        <f t="shared" ref="M363:R363" si="266">M364+M365+M366</f>
        <v>0</v>
      </c>
      <c r="N363" s="86">
        <f t="shared" si="266"/>
        <v>0</v>
      </c>
      <c r="O363" s="86">
        <f t="shared" si="266"/>
        <v>0</v>
      </c>
      <c r="P363" s="86">
        <f t="shared" si="266"/>
        <v>0</v>
      </c>
      <c r="Q363" s="86">
        <f t="shared" si="266"/>
        <v>0</v>
      </c>
      <c r="R363" s="86">
        <f t="shared" si="266"/>
        <v>0</v>
      </c>
      <c r="S363" s="86"/>
      <c r="T363" s="87"/>
      <c r="U363" s="88"/>
      <c r="V363" s="89"/>
      <c r="W363" s="1"/>
      <c r="X363" s="1"/>
      <c r="Y363" s="1">
        <f t="shared" si="240"/>
        <v>0</v>
      </c>
      <c r="Z363" s="1"/>
      <c r="AA363" s="1"/>
      <c r="AB363" s="1">
        <f t="shared" si="241"/>
        <v>0</v>
      </c>
      <c r="AC363" s="1">
        <f t="shared" si="242"/>
        <v>0</v>
      </c>
      <c r="AD363" s="1"/>
      <c r="AE363" s="1"/>
      <c r="AF363" s="1">
        <f t="shared" si="243"/>
        <v>0</v>
      </c>
      <c r="AG363" s="1"/>
      <c r="AH363" s="1"/>
      <c r="AI363" s="1">
        <f t="shared" si="244"/>
        <v>0</v>
      </c>
      <c r="AJ363" s="114">
        <f t="shared" si="245"/>
        <v>0</v>
      </c>
      <c r="AM363" s="114">
        <f t="shared" si="246"/>
        <v>0</v>
      </c>
      <c r="AP363" s="114">
        <f t="shared" si="247"/>
        <v>0</v>
      </c>
      <c r="AQ363" s="114">
        <f t="shared" si="248"/>
        <v>0</v>
      </c>
      <c r="AT363" s="114">
        <f t="shared" si="249"/>
        <v>0</v>
      </c>
      <c r="AW363" s="114">
        <f t="shared" si="250"/>
        <v>0</v>
      </c>
      <c r="AX363" s="114">
        <f t="shared" si="251"/>
        <v>0</v>
      </c>
      <c r="AY363" s="114">
        <f t="shared" si="252"/>
        <v>0</v>
      </c>
      <c r="AZ363" s="114">
        <f t="shared" si="253"/>
        <v>0</v>
      </c>
      <c r="BA363" s="114">
        <f t="shared" si="254"/>
        <v>0</v>
      </c>
      <c r="BB363" s="114">
        <f t="shared" si="255"/>
        <v>0</v>
      </c>
      <c r="BC363" s="114">
        <f t="shared" si="256"/>
        <v>0</v>
      </c>
      <c r="BD363" s="114">
        <f t="shared" si="257"/>
        <v>0</v>
      </c>
      <c r="BE363" s="114">
        <f t="shared" si="258"/>
        <v>0</v>
      </c>
    </row>
    <row r="364" spans="1:57" s="102" customFormat="1" ht="27.75" hidden="1" customHeight="1">
      <c r="A364" s="1"/>
      <c r="B364" s="90">
        <v>2017</v>
      </c>
      <c r="C364" s="91">
        <v>8321</v>
      </c>
      <c r="D364" s="91">
        <v>1</v>
      </c>
      <c r="E364" s="92">
        <v>1</v>
      </c>
      <c r="F364" s="92">
        <v>2</v>
      </c>
      <c r="G364" s="92">
        <v>5000</v>
      </c>
      <c r="H364" s="92">
        <v>5600</v>
      </c>
      <c r="I364" s="92">
        <v>565</v>
      </c>
      <c r="J364" s="93">
        <v>1</v>
      </c>
      <c r="K364" s="94" t="s">
        <v>295</v>
      </c>
      <c r="L364" s="95">
        <v>0</v>
      </c>
      <c r="M364" s="95">
        <v>0</v>
      </c>
      <c r="N364" s="95">
        <f>L364+M364</f>
        <v>0</v>
      </c>
      <c r="O364" s="95">
        <v>0</v>
      </c>
      <c r="P364" s="95">
        <v>0</v>
      </c>
      <c r="Q364" s="95">
        <f>O364+P364</f>
        <v>0</v>
      </c>
      <c r="R364" s="95">
        <f>N364+Q364</f>
        <v>0</v>
      </c>
      <c r="S364" s="96" t="s">
        <v>95</v>
      </c>
      <c r="T364" s="97"/>
      <c r="U364" s="98"/>
      <c r="V364" s="137" t="s">
        <v>174</v>
      </c>
      <c r="W364" s="1"/>
      <c r="X364" s="1"/>
      <c r="Y364" s="1">
        <f t="shared" si="240"/>
        <v>0</v>
      </c>
      <c r="Z364" s="1"/>
      <c r="AA364" s="1"/>
      <c r="AB364" s="1">
        <f t="shared" si="241"/>
        <v>0</v>
      </c>
      <c r="AC364" s="1">
        <f t="shared" si="242"/>
        <v>0</v>
      </c>
      <c r="AD364" s="1"/>
      <c r="AE364" s="1"/>
      <c r="AF364" s="1">
        <f t="shared" si="243"/>
        <v>0</v>
      </c>
      <c r="AG364" s="1"/>
      <c r="AH364" s="1"/>
      <c r="AI364" s="1">
        <f t="shared" si="244"/>
        <v>0</v>
      </c>
      <c r="AJ364" s="102">
        <f t="shared" si="245"/>
        <v>0</v>
      </c>
      <c r="AM364" s="102">
        <f t="shared" si="246"/>
        <v>0</v>
      </c>
      <c r="AP364" s="102">
        <f t="shared" si="247"/>
        <v>0</v>
      </c>
      <c r="AQ364" s="102">
        <f t="shared" si="248"/>
        <v>0</v>
      </c>
      <c r="AT364" s="102">
        <f t="shared" si="249"/>
        <v>0</v>
      </c>
      <c r="AW364" s="102">
        <f t="shared" si="250"/>
        <v>0</v>
      </c>
      <c r="AX364" s="102">
        <f t="shared" si="251"/>
        <v>0</v>
      </c>
      <c r="AY364" s="102">
        <f t="shared" si="252"/>
        <v>0</v>
      </c>
      <c r="AZ364" s="102">
        <f t="shared" si="253"/>
        <v>0</v>
      </c>
      <c r="BA364" s="102">
        <f t="shared" si="254"/>
        <v>0</v>
      </c>
      <c r="BB364" s="102">
        <f t="shared" si="255"/>
        <v>0</v>
      </c>
      <c r="BC364" s="102">
        <f t="shared" si="256"/>
        <v>0</v>
      </c>
      <c r="BD364" s="102">
        <f t="shared" si="257"/>
        <v>0</v>
      </c>
      <c r="BE364" s="102">
        <f t="shared" si="258"/>
        <v>0</v>
      </c>
    </row>
    <row r="365" spans="1:57" s="102" customFormat="1" ht="27.75" hidden="1" customHeight="1">
      <c r="A365" s="1"/>
      <c r="B365" s="90">
        <v>2017</v>
      </c>
      <c r="C365" s="91">
        <v>8321</v>
      </c>
      <c r="D365" s="91">
        <v>1</v>
      </c>
      <c r="E365" s="92">
        <v>1</v>
      </c>
      <c r="F365" s="92">
        <v>2</v>
      </c>
      <c r="G365" s="92">
        <v>5000</v>
      </c>
      <c r="H365" s="92">
        <v>5600</v>
      </c>
      <c r="I365" s="92">
        <v>565</v>
      </c>
      <c r="J365" s="93">
        <v>2</v>
      </c>
      <c r="K365" s="142" t="s">
        <v>296</v>
      </c>
      <c r="L365" s="95">
        <v>0</v>
      </c>
      <c r="M365" s="95">
        <v>0</v>
      </c>
      <c r="N365" s="95">
        <f>L365+M365</f>
        <v>0</v>
      </c>
      <c r="O365" s="95">
        <v>0</v>
      </c>
      <c r="P365" s="95">
        <v>0</v>
      </c>
      <c r="Q365" s="95">
        <f>O365+P365</f>
        <v>0</v>
      </c>
      <c r="R365" s="95">
        <f>N365+Q365</f>
        <v>0</v>
      </c>
      <c r="S365" s="96" t="s">
        <v>95</v>
      </c>
      <c r="T365" s="97"/>
      <c r="U365" s="98"/>
      <c r="V365" s="137" t="s">
        <v>174</v>
      </c>
      <c r="W365" s="1"/>
      <c r="X365" s="1"/>
      <c r="Y365" s="1">
        <f t="shared" si="240"/>
        <v>0</v>
      </c>
      <c r="Z365" s="1"/>
      <c r="AA365" s="1"/>
      <c r="AB365" s="1">
        <f t="shared" si="241"/>
        <v>0</v>
      </c>
      <c r="AC365" s="1">
        <f t="shared" si="242"/>
        <v>0</v>
      </c>
      <c r="AD365" s="1"/>
      <c r="AE365" s="1"/>
      <c r="AF365" s="1">
        <f t="shared" si="243"/>
        <v>0</v>
      </c>
      <c r="AG365" s="1"/>
      <c r="AH365" s="1"/>
      <c r="AI365" s="1">
        <f t="shared" si="244"/>
        <v>0</v>
      </c>
      <c r="AJ365" s="102">
        <f t="shared" si="245"/>
        <v>0</v>
      </c>
      <c r="AM365" s="102">
        <f t="shared" si="246"/>
        <v>0</v>
      </c>
      <c r="AP365" s="102">
        <f t="shared" si="247"/>
        <v>0</v>
      </c>
      <c r="AQ365" s="102">
        <f t="shared" si="248"/>
        <v>0</v>
      </c>
      <c r="AT365" s="102">
        <f t="shared" si="249"/>
        <v>0</v>
      </c>
      <c r="AW365" s="102">
        <f t="shared" si="250"/>
        <v>0</v>
      </c>
      <c r="AX365" s="102">
        <f t="shared" si="251"/>
        <v>0</v>
      </c>
      <c r="AY365" s="102">
        <f t="shared" si="252"/>
        <v>0</v>
      </c>
      <c r="AZ365" s="102">
        <f t="shared" si="253"/>
        <v>0</v>
      </c>
      <c r="BA365" s="102">
        <f t="shared" si="254"/>
        <v>0</v>
      </c>
      <c r="BB365" s="102">
        <f t="shared" si="255"/>
        <v>0</v>
      </c>
      <c r="BC365" s="102">
        <f t="shared" si="256"/>
        <v>0</v>
      </c>
      <c r="BD365" s="102">
        <f t="shared" si="257"/>
        <v>0</v>
      </c>
      <c r="BE365" s="102">
        <f t="shared" si="258"/>
        <v>0</v>
      </c>
    </row>
    <row r="366" spans="1:57" s="102" customFormat="1" ht="27.75" hidden="1" customHeight="1">
      <c r="A366" s="1"/>
      <c r="B366" s="90">
        <v>2017</v>
      </c>
      <c r="C366" s="91">
        <v>8321</v>
      </c>
      <c r="D366" s="91">
        <v>1</v>
      </c>
      <c r="E366" s="92">
        <v>1</v>
      </c>
      <c r="F366" s="92">
        <v>2</v>
      </c>
      <c r="G366" s="92">
        <v>5000</v>
      </c>
      <c r="H366" s="92">
        <v>5600</v>
      </c>
      <c r="I366" s="92">
        <v>565</v>
      </c>
      <c r="J366" s="93">
        <v>3</v>
      </c>
      <c r="K366" s="142" t="s">
        <v>297</v>
      </c>
      <c r="L366" s="95">
        <v>0</v>
      </c>
      <c r="M366" s="95">
        <v>0</v>
      </c>
      <c r="N366" s="95">
        <f>L366+M366</f>
        <v>0</v>
      </c>
      <c r="O366" s="95">
        <v>0</v>
      </c>
      <c r="P366" s="95">
        <v>0</v>
      </c>
      <c r="Q366" s="95">
        <f>O366+P366</f>
        <v>0</v>
      </c>
      <c r="R366" s="95">
        <f>N366+Q366</f>
        <v>0</v>
      </c>
      <c r="S366" s="96" t="s">
        <v>95</v>
      </c>
      <c r="T366" s="97"/>
      <c r="U366" s="98"/>
      <c r="V366" s="143" t="s">
        <v>174</v>
      </c>
      <c r="W366" s="1"/>
      <c r="X366" s="1"/>
      <c r="Y366" s="1">
        <f t="shared" si="240"/>
        <v>0</v>
      </c>
      <c r="Z366" s="1"/>
      <c r="AA366" s="1"/>
      <c r="AB366" s="1">
        <f t="shared" si="241"/>
        <v>0</v>
      </c>
      <c r="AC366" s="1">
        <f t="shared" si="242"/>
        <v>0</v>
      </c>
      <c r="AD366" s="1"/>
      <c r="AE366" s="1"/>
      <c r="AF366" s="1">
        <f t="shared" si="243"/>
        <v>0</v>
      </c>
      <c r="AG366" s="1"/>
      <c r="AH366" s="1"/>
      <c r="AI366" s="1">
        <f t="shared" si="244"/>
        <v>0</v>
      </c>
      <c r="AJ366" s="102">
        <f t="shared" si="245"/>
        <v>0</v>
      </c>
      <c r="AM366" s="102">
        <f t="shared" si="246"/>
        <v>0</v>
      </c>
      <c r="AP366" s="102">
        <f t="shared" si="247"/>
        <v>0</v>
      </c>
      <c r="AQ366" s="102">
        <f t="shared" si="248"/>
        <v>0</v>
      </c>
      <c r="AT366" s="102">
        <f t="shared" si="249"/>
        <v>0</v>
      </c>
      <c r="AW366" s="102">
        <f t="shared" si="250"/>
        <v>0</v>
      </c>
      <c r="AX366" s="102">
        <f t="shared" si="251"/>
        <v>0</v>
      </c>
      <c r="AY366" s="102">
        <f t="shared" si="252"/>
        <v>0</v>
      </c>
      <c r="AZ366" s="102">
        <f t="shared" si="253"/>
        <v>0</v>
      </c>
      <c r="BA366" s="102">
        <f t="shared" si="254"/>
        <v>0</v>
      </c>
      <c r="BB366" s="102">
        <f t="shared" si="255"/>
        <v>0</v>
      </c>
      <c r="BC366" s="102">
        <f t="shared" si="256"/>
        <v>0</v>
      </c>
      <c r="BD366" s="102">
        <f t="shared" si="257"/>
        <v>0</v>
      </c>
      <c r="BE366" s="102">
        <f t="shared" si="258"/>
        <v>0</v>
      </c>
    </row>
    <row r="367" spans="1:57" s="114" customFormat="1" ht="27.75" hidden="1" customHeight="1">
      <c r="A367" s="1"/>
      <c r="B367" s="83">
        <v>2017</v>
      </c>
      <c r="C367" s="84">
        <v>8321</v>
      </c>
      <c r="D367" s="84">
        <v>1</v>
      </c>
      <c r="E367" s="83">
        <v>1</v>
      </c>
      <c r="F367" s="83">
        <v>2</v>
      </c>
      <c r="G367" s="83">
        <v>5000</v>
      </c>
      <c r="H367" s="83">
        <v>5600</v>
      </c>
      <c r="I367" s="83">
        <v>569</v>
      </c>
      <c r="J367" s="83"/>
      <c r="K367" s="85" t="s">
        <v>298</v>
      </c>
      <c r="L367" s="86">
        <f>L368</f>
        <v>0</v>
      </c>
      <c r="M367" s="86">
        <f t="shared" ref="M367:R367" si="267">M368</f>
        <v>0</v>
      </c>
      <c r="N367" s="86">
        <f t="shared" si="267"/>
        <v>0</v>
      </c>
      <c r="O367" s="86">
        <f t="shared" si="267"/>
        <v>0</v>
      </c>
      <c r="P367" s="86">
        <f t="shared" si="267"/>
        <v>0</v>
      </c>
      <c r="Q367" s="86">
        <f t="shared" si="267"/>
        <v>0</v>
      </c>
      <c r="R367" s="86">
        <f t="shared" si="267"/>
        <v>0</v>
      </c>
      <c r="S367" s="86"/>
      <c r="T367" s="87"/>
      <c r="U367" s="88"/>
      <c r="V367" s="89"/>
      <c r="W367" s="1"/>
      <c r="X367" s="1"/>
      <c r="Y367" s="1">
        <f t="shared" si="240"/>
        <v>0</v>
      </c>
      <c r="Z367" s="1"/>
      <c r="AA367" s="1"/>
      <c r="AB367" s="1">
        <f t="shared" si="241"/>
        <v>0</v>
      </c>
      <c r="AC367" s="1">
        <f t="shared" si="242"/>
        <v>0</v>
      </c>
      <c r="AD367" s="1"/>
      <c r="AE367" s="1"/>
      <c r="AF367" s="1">
        <f t="shared" si="243"/>
        <v>0</v>
      </c>
      <c r="AG367" s="1"/>
      <c r="AH367" s="1"/>
      <c r="AI367" s="1">
        <f t="shared" si="244"/>
        <v>0</v>
      </c>
      <c r="AJ367" s="114">
        <f t="shared" si="245"/>
        <v>0</v>
      </c>
      <c r="AM367" s="114">
        <f t="shared" si="246"/>
        <v>0</v>
      </c>
      <c r="AP367" s="114">
        <f t="shared" si="247"/>
        <v>0</v>
      </c>
      <c r="AQ367" s="114">
        <f t="shared" si="248"/>
        <v>0</v>
      </c>
      <c r="AT367" s="114">
        <f t="shared" si="249"/>
        <v>0</v>
      </c>
      <c r="AW367" s="114">
        <f t="shared" si="250"/>
        <v>0</v>
      </c>
      <c r="AX367" s="114">
        <f t="shared" si="251"/>
        <v>0</v>
      </c>
      <c r="AY367" s="114">
        <f t="shared" si="252"/>
        <v>0</v>
      </c>
      <c r="AZ367" s="114">
        <f t="shared" si="253"/>
        <v>0</v>
      </c>
      <c r="BA367" s="114">
        <f t="shared" si="254"/>
        <v>0</v>
      </c>
      <c r="BB367" s="114">
        <f t="shared" si="255"/>
        <v>0</v>
      </c>
      <c r="BC367" s="114">
        <f t="shared" si="256"/>
        <v>0</v>
      </c>
      <c r="BD367" s="114">
        <f t="shared" si="257"/>
        <v>0</v>
      </c>
      <c r="BE367" s="114">
        <f t="shared" si="258"/>
        <v>0</v>
      </c>
    </row>
    <row r="368" spans="1:57" s="102" customFormat="1" ht="27.75" hidden="1" customHeight="1">
      <c r="A368" s="1"/>
      <c r="B368" s="90">
        <v>2017</v>
      </c>
      <c r="C368" s="91">
        <v>8321</v>
      </c>
      <c r="D368" s="91">
        <v>1</v>
      </c>
      <c r="E368" s="92">
        <v>1</v>
      </c>
      <c r="F368" s="92">
        <v>2</v>
      </c>
      <c r="G368" s="92">
        <v>5000</v>
      </c>
      <c r="H368" s="92">
        <v>5600</v>
      </c>
      <c r="I368" s="92">
        <v>569</v>
      </c>
      <c r="J368" s="93">
        <v>1</v>
      </c>
      <c r="K368" s="133" t="s">
        <v>299</v>
      </c>
      <c r="L368" s="95">
        <v>0</v>
      </c>
      <c r="M368" s="95">
        <v>0</v>
      </c>
      <c r="N368" s="95">
        <f>L368+M368</f>
        <v>0</v>
      </c>
      <c r="O368" s="95">
        <v>0</v>
      </c>
      <c r="P368" s="95">
        <v>0</v>
      </c>
      <c r="Q368" s="95">
        <f>O368+P368</f>
        <v>0</v>
      </c>
      <c r="R368" s="95">
        <f>N368+Q368</f>
        <v>0</v>
      </c>
      <c r="S368" s="96" t="s">
        <v>95</v>
      </c>
      <c r="T368" s="97"/>
      <c r="U368" s="98"/>
      <c r="V368" s="137" t="s">
        <v>174</v>
      </c>
      <c r="W368" s="1"/>
      <c r="X368" s="1"/>
      <c r="Y368" s="1">
        <f t="shared" si="240"/>
        <v>0</v>
      </c>
      <c r="Z368" s="1"/>
      <c r="AA368" s="1"/>
      <c r="AB368" s="1">
        <f t="shared" si="241"/>
        <v>0</v>
      </c>
      <c r="AC368" s="1">
        <f t="shared" si="242"/>
        <v>0</v>
      </c>
      <c r="AD368" s="1"/>
      <c r="AE368" s="1"/>
      <c r="AF368" s="1">
        <f t="shared" si="243"/>
        <v>0</v>
      </c>
      <c r="AG368" s="1"/>
      <c r="AH368" s="1"/>
      <c r="AI368" s="1">
        <f t="shared" si="244"/>
        <v>0</v>
      </c>
      <c r="AJ368" s="102">
        <f t="shared" si="245"/>
        <v>0</v>
      </c>
      <c r="AM368" s="102">
        <f t="shared" si="246"/>
        <v>0</v>
      </c>
      <c r="AP368" s="102">
        <f t="shared" si="247"/>
        <v>0</v>
      </c>
      <c r="AQ368" s="102">
        <f t="shared" si="248"/>
        <v>0</v>
      </c>
      <c r="AT368" s="102">
        <f t="shared" si="249"/>
        <v>0</v>
      </c>
      <c r="AW368" s="102">
        <f t="shared" si="250"/>
        <v>0</v>
      </c>
      <c r="AX368" s="102">
        <f t="shared" si="251"/>
        <v>0</v>
      </c>
      <c r="AY368" s="102">
        <f t="shared" si="252"/>
        <v>0</v>
      </c>
      <c r="AZ368" s="102">
        <f t="shared" si="253"/>
        <v>0</v>
      </c>
      <c r="BA368" s="102">
        <f t="shared" si="254"/>
        <v>0</v>
      </c>
      <c r="BB368" s="102">
        <f t="shared" si="255"/>
        <v>0</v>
      </c>
      <c r="BC368" s="102">
        <f t="shared" si="256"/>
        <v>0</v>
      </c>
      <c r="BD368" s="102">
        <f t="shared" si="257"/>
        <v>0</v>
      </c>
      <c r="BE368" s="102">
        <f t="shared" si="258"/>
        <v>0</v>
      </c>
    </row>
    <row r="369" spans="1:59" s="114" customFormat="1" ht="27.75" hidden="1" customHeight="1">
      <c r="A369" s="1"/>
      <c r="B369" s="76">
        <v>2017</v>
      </c>
      <c r="C369" s="77">
        <v>8321</v>
      </c>
      <c r="D369" s="77">
        <v>1</v>
      </c>
      <c r="E369" s="76">
        <v>1</v>
      </c>
      <c r="F369" s="76">
        <v>2</v>
      </c>
      <c r="G369" s="76">
        <v>5000</v>
      </c>
      <c r="H369" s="76">
        <v>5900</v>
      </c>
      <c r="I369" s="76" t="s">
        <v>38</v>
      </c>
      <c r="J369" s="76"/>
      <c r="K369" s="78" t="s">
        <v>136</v>
      </c>
      <c r="L369" s="79">
        <f>L370+L372</f>
        <v>0</v>
      </c>
      <c r="M369" s="79">
        <f>M370+M372</f>
        <v>0</v>
      </c>
      <c r="N369" s="79">
        <f>L369+M369</f>
        <v>0</v>
      </c>
      <c r="O369" s="79">
        <f>O370+O372</f>
        <v>0</v>
      </c>
      <c r="P369" s="79">
        <f>P370+P372</f>
        <v>0</v>
      </c>
      <c r="Q369" s="79">
        <f>O369+P369</f>
        <v>0</v>
      </c>
      <c r="R369" s="79">
        <f>N369+Q369</f>
        <v>0</v>
      </c>
      <c r="S369" s="79"/>
      <c r="T369" s="80"/>
      <c r="U369" s="81"/>
      <c r="V369" s="82"/>
      <c r="W369" s="1"/>
      <c r="X369" s="1"/>
      <c r="Y369" s="1">
        <f t="shared" si="240"/>
        <v>0</v>
      </c>
      <c r="Z369" s="1"/>
      <c r="AA369" s="1"/>
      <c r="AB369" s="1">
        <f t="shared" si="241"/>
        <v>0</v>
      </c>
      <c r="AC369" s="1">
        <f t="shared" si="242"/>
        <v>0</v>
      </c>
      <c r="AD369" s="1"/>
      <c r="AE369" s="1"/>
      <c r="AF369" s="1">
        <f t="shared" si="243"/>
        <v>0</v>
      </c>
      <c r="AG369" s="1"/>
      <c r="AH369" s="1"/>
      <c r="AI369" s="1">
        <f t="shared" si="244"/>
        <v>0</v>
      </c>
      <c r="AJ369" s="114">
        <f t="shared" si="245"/>
        <v>0</v>
      </c>
      <c r="AM369" s="114">
        <f t="shared" si="246"/>
        <v>0</v>
      </c>
      <c r="AP369" s="114">
        <f t="shared" si="247"/>
        <v>0</v>
      </c>
      <c r="AQ369" s="114">
        <f t="shared" si="248"/>
        <v>0</v>
      </c>
      <c r="AT369" s="114">
        <f t="shared" si="249"/>
        <v>0</v>
      </c>
      <c r="AW369" s="114">
        <f t="shared" si="250"/>
        <v>0</v>
      </c>
      <c r="AX369" s="114">
        <f t="shared" si="251"/>
        <v>0</v>
      </c>
      <c r="AY369" s="114">
        <f t="shared" si="252"/>
        <v>0</v>
      </c>
      <c r="AZ369" s="114">
        <f t="shared" si="253"/>
        <v>0</v>
      </c>
      <c r="BA369" s="114">
        <f t="shared" si="254"/>
        <v>0</v>
      </c>
      <c r="BB369" s="114">
        <f t="shared" si="255"/>
        <v>0</v>
      </c>
      <c r="BC369" s="114">
        <f t="shared" si="256"/>
        <v>0</v>
      </c>
      <c r="BD369" s="114">
        <f t="shared" si="257"/>
        <v>0</v>
      </c>
      <c r="BE369" s="114">
        <f t="shared" si="258"/>
        <v>0</v>
      </c>
    </row>
    <row r="370" spans="1:59" s="114" customFormat="1" ht="27.75" hidden="1" customHeight="1">
      <c r="A370" s="1"/>
      <c r="B370" s="83">
        <v>2017</v>
      </c>
      <c r="C370" s="84">
        <v>8321</v>
      </c>
      <c r="D370" s="84">
        <v>1</v>
      </c>
      <c r="E370" s="83">
        <v>1</v>
      </c>
      <c r="F370" s="83">
        <v>2</v>
      </c>
      <c r="G370" s="83">
        <v>5000</v>
      </c>
      <c r="H370" s="83">
        <v>5900</v>
      </c>
      <c r="I370" s="83">
        <v>591</v>
      </c>
      <c r="J370" s="83"/>
      <c r="K370" s="85" t="s">
        <v>137</v>
      </c>
      <c r="L370" s="86">
        <f>L371</f>
        <v>0</v>
      </c>
      <c r="M370" s="86">
        <f t="shared" ref="M370:R370" si="268">M371</f>
        <v>0</v>
      </c>
      <c r="N370" s="86">
        <f t="shared" si="268"/>
        <v>0</v>
      </c>
      <c r="O370" s="86">
        <f t="shared" si="268"/>
        <v>0</v>
      </c>
      <c r="P370" s="86">
        <f t="shared" si="268"/>
        <v>0</v>
      </c>
      <c r="Q370" s="86">
        <f t="shared" si="268"/>
        <v>0</v>
      </c>
      <c r="R370" s="86">
        <f t="shared" si="268"/>
        <v>0</v>
      </c>
      <c r="S370" s="86"/>
      <c r="T370" s="87"/>
      <c r="U370" s="88"/>
      <c r="V370" s="89"/>
      <c r="W370" s="1"/>
      <c r="X370" s="1"/>
      <c r="Y370" s="1">
        <f t="shared" si="240"/>
        <v>0</v>
      </c>
      <c r="Z370" s="1"/>
      <c r="AA370" s="1"/>
      <c r="AB370" s="1">
        <f t="shared" si="241"/>
        <v>0</v>
      </c>
      <c r="AC370" s="1">
        <f t="shared" si="242"/>
        <v>0</v>
      </c>
      <c r="AD370" s="1"/>
      <c r="AE370" s="1"/>
      <c r="AF370" s="1">
        <f t="shared" si="243"/>
        <v>0</v>
      </c>
      <c r="AG370" s="1"/>
      <c r="AH370" s="1"/>
      <c r="AI370" s="1">
        <f t="shared" si="244"/>
        <v>0</v>
      </c>
      <c r="AJ370" s="114">
        <f t="shared" si="245"/>
        <v>0</v>
      </c>
      <c r="AM370" s="114">
        <f t="shared" si="246"/>
        <v>0</v>
      </c>
      <c r="AP370" s="114">
        <f t="shared" si="247"/>
        <v>0</v>
      </c>
      <c r="AQ370" s="114">
        <f t="shared" si="248"/>
        <v>0</v>
      </c>
      <c r="AT370" s="114">
        <f t="shared" si="249"/>
        <v>0</v>
      </c>
      <c r="AW370" s="114">
        <f t="shared" si="250"/>
        <v>0</v>
      </c>
      <c r="AX370" s="114">
        <f t="shared" si="251"/>
        <v>0</v>
      </c>
      <c r="AY370" s="114">
        <f t="shared" si="252"/>
        <v>0</v>
      </c>
      <c r="AZ370" s="114">
        <f t="shared" si="253"/>
        <v>0</v>
      </c>
      <c r="BA370" s="114">
        <f t="shared" si="254"/>
        <v>0</v>
      </c>
      <c r="BB370" s="114">
        <f t="shared" si="255"/>
        <v>0</v>
      </c>
      <c r="BC370" s="114">
        <f t="shared" si="256"/>
        <v>0</v>
      </c>
      <c r="BD370" s="114">
        <f t="shared" si="257"/>
        <v>0</v>
      </c>
      <c r="BE370" s="114">
        <f t="shared" si="258"/>
        <v>0</v>
      </c>
    </row>
    <row r="371" spans="1:59" s="102" customFormat="1" ht="27.75" hidden="1" customHeight="1">
      <c r="A371" s="1"/>
      <c r="B371" s="90">
        <v>2017</v>
      </c>
      <c r="C371" s="91">
        <v>8321</v>
      </c>
      <c r="D371" s="91">
        <v>1</v>
      </c>
      <c r="E371" s="92">
        <v>1</v>
      </c>
      <c r="F371" s="92">
        <v>2</v>
      </c>
      <c r="G371" s="92">
        <v>5000</v>
      </c>
      <c r="H371" s="92">
        <v>5900</v>
      </c>
      <c r="I371" s="92">
        <v>591</v>
      </c>
      <c r="J371" s="93">
        <v>1</v>
      </c>
      <c r="K371" s="100" t="s">
        <v>137</v>
      </c>
      <c r="L371" s="95">
        <v>0</v>
      </c>
      <c r="M371" s="95">
        <v>0</v>
      </c>
      <c r="N371" s="95">
        <f>L371+M371</f>
        <v>0</v>
      </c>
      <c r="O371" s="95">
        <v>0</v>
      </c>
      <c r="P371" s="95">
        <v>0</v>
      </c>
      <c r="Q371" s="95">
        <f>O371+P371</f>
        <v>0</v>
      </c>
      <c r="R371" s="95">
        <f>N371+Q371</f>
        <v>0</v>
      </c>
      <c r="S371" s="96" t="s">
        <v>138</v>
      </c>
      <c r="T371" s="97"/>
      <c r="U371" s="98"/>
      <c r="V371" s="137" t="s">
        <v>174</v>
      </c>
      <c r="W371" s="1"/>
      <c r="X371" s="1"/>
      <c r="Y371" s="1">
        <f t="shared" si="240"/>
        <v>0</v>
      </c>
      <c r="Z371" s="1"/>
      <c r="AA371" s="1"/>
      <c r="AB371" s="1">
        <f t="shared" si="241"/>
        <v>0</v>
      </c>
      <c r="AC371" s="1">
        <f t="shared" si="242"/>
        <v>0</v>
      </c>
      <c r="AD371" s="1"/>
      <c r="AE371" s="1"/>
      <c r="AF371" s="1">
        <f t="shared" si="243"/>
        <v>0</v>
      </c>
      <c r="AG371" s="1"/>
      <c r="AH371" s="1"/>
      <c r="AI371" s="1">
        <f t="shared" si="244"/>
        <v>0</v>
      </c>
      <c r="AJ371" s="102">
        <f t="shared" si="245"/>
        <v>0</v>
      </c>
      <c r="AM371" s="102">
        <f t="shared" si="246"/>
        <v>0</v>
      </c>
      <c r="AP371" s="102">
        <f t="shared" si="247"/>
        <v>0</v>
      </c>
      <c r="AQ371" s="102">
        <f t="shared" si="248"/>
        <v>0</v>
      </c>
      <c r="AT371" s="102">
        <f t="shared" si="249"/>
        <v>0</v>
      </c>
      <c r="AW371" s="102">
        <f t="shared" si="250"/>
        <v>0</v>
      </c>
      <c r="AX371" s="102">
        <f t="shared" si="251"/>
        <v>0</v>
      </c>
      <c r="AY371" s="102">
        <f t="shared" si="252"/>
        <v>0</v>
      </c>
      <c r="AZ371" s="102">
        <f t="shared" si="253"/>
        <v>0</v>
      </c>
      <c r="BA371" s="102">
        <f t="shared" si="254"/>
        <v>0</v>
      </c>
      <c r="BB371" s="102">
        <f t="shared" si="255"/>
        <v>0</v>
      </c>
      <c r="BC371" s="102">
        <f t="shared" si="256"/>
        <v>0</v>
      </c>
      <c r="BD371" s="102">
        <f t="shared" si="257"/>
        <v>0</v>
      </c>
      <c r="BE371" s="102">
        <f t="shared" si="258"/>
        <v>0</v>
      </c>
    </row>
    <row r="372" spans="1:59" s="114" customFormat="1" ht="27.75" hidden="1" customHeight="1">
      <c r="A372" s="1"/>
      <c r="B372" s="83">
        <v>2017</v>
      </c>
      <c r="C372" s="84">
        <v>8321</v>
      </c>
      <c r="D372" s="84">
        <v>1</v>
      </c>
      <c r="E372" s="83">
        <v>1</v>
      </c>
      <c r="F372" s="83">
        <v>2</v>
      </c>
      <c r="G372" s="83">
        <v>5000</v>
      </c>
      <c r="H372" s="83">
        <v>5900</v>
      </c>
      <c r="I372" s="83">
        <v>597</v>
      </c>
      <c r="J372" s="83"/>
      <c r="K372" s="85" t="s">
        <v>300</v>
      </c>
      <c r="L372" s="86">
        <f>L373</f>
        <v>0</v>
      </c>
      <c r="M372" s="86">
        <f t="shared" ref="M372:R372" si="269">M373</f>
        <v>0</v>
      </c>
      <c r="N372" s="86">
        <f t="shared" si="269"/>
        <v>0</v>
      </c>
      <c r="O372" s="86">
        <f t="shared" si="269"/>
        <v>0</v>
      </c>
      <c r="P372" s="86">
        <f t="shared" si="269"/>
        <v>0</v>
      </c>
      <c r="Q372" s="86">
        <f t="shared" si="269"/>
        <v>0</v>
      </c>
      <c r="R372" s="86">
        <f t="shared" si="269"/>
        <v>0</v>
      </c>
      <c r="S372" s="86"/>
      <c r="T372" s="87"/>
      <c r="U372" s="88"/>
      <c r="V372" s="89"/>
      <c r="W372" s="1"/>
      <c r="X372" s="1"/>
      <c r="Y372" s="1">
        <f t="shared" si="240"/>
        <v>0</v>
      </c>
      <c r="Z372" s="1"/>
      <c r="AA372" s="1"/>
      <c r="AB372" s="1">
        <f t="shared" si="241"/>
        <v>0</v>
      </c>
      <c r="AC372" s="1">
        <f t="shared" si="242"/>
        <v>0</v>
      </c>
      <c r="AD372" s="1"/>
      <c r="AE372" s="1"/>
      <c r="AF372" s="1">
        <f t="shared" si="243"/>
        <v>0</v>
      </c>
      <c r="AG372" s="1"/>
      <c r="AH372" s="1"/>
      <c r="AI372" s="1">
        <f t="shared" si="244"/>
        <v>0</v>
      </c>
      <c r="AJ372" s="114">
        <f t="shared" si="245"/>
        <v>0</v>
      </c>
      <c r="AM372" s="114">
        <f t="shared" si="246"/>
        <v>0</v>
      </c>
      <c r="AP372" s="114">
        <f t="shared" si="247"/>
        <v>0</v>
      </c>
      <c r="AQ372" s="114">
        <f t="shared" si="248"/>
        <v>0</v>
      </c>
      <c r="AT372" s="114">
        <f t="shared" si="249"/>
        <v>0</v>
      </c>
      <c r="AW372" s="114">
        <f t="shared" si="250"/>
        <v>0</v>
      </c>
      <c r="AX372" s="114">
        <f t="shared" si="251"/>
        <v>0</v>
      </c>
      <c r="AY372" s="114">
        <f t="shared" si="252"/>
        <v>0</v>
      </c>
      <c r="AZ372" s="114">
        <f t="shared" si="253"/>
        <v>0</v>
      </c>
      <c r="BA372" s="114">
        <f t="shared" si="254"/>
        <v>0</v>
      </c>
      <c r="BB372" s="114">
        <f t="shared" si="255"/>
        <v>0</v>
      </c>
      <c r="BC372" s="114">
        <f t="shared" si="256"/>
        <v>0</v>
      </c>
      <c r="BD372" s="114">
        <f t="shared" si="257"/>
        <v>0</v>
      </c>
      <c r="BE372" s="114">
        <f t="shared" si="258"/>
        <v>0</v>
      </c>
    </row>
    <row r="373" spans="1:59" s="102" customFormat="1" ht="27.75" hidden="1" customHeight="1">
      <c r="A373" s="1"/>
      <c r="B373" s="90">
        <v>2017</v>
      </c>
      <c r="C373" s="91">
        <v>8321</v>
      </c>
      <c r="D373" s="91">
        <v>1</v>
      </c>
      <c r="E373" s="92">
        <v>1</v>
      </c>
      <c r="F373" s="92">
        <v>2</v>
      </c>
      <c r="G373" s="92">
        <v>5000</v>
      </c>
      <c r="H373" s="92">
        <v>5900</v>
      </c>
      <c r="I373" s="92">
        <v>597</v>
      </c>
      <c r="J373" s="93">
        <v>1</v>
      </c>
      <c r="K373" s="100" t="s">
        <v>301</v>
      </c>
      <c r="L373" s="95">
        <v>0</v>
      </c>
      <c r="M373" s="95">
        <v>0</v>
      </c>
      <c r="N373" s="95">
        <f>L373+M373</f>
        <v>0</v>
      </c>
      <c r="O373" s="95">
        <v>0</v>
      </c>
      <c r="P373" s="95">
        <v>0</v>
      </c>
      <c r="Q373" s="95">
        <f>O373+P373</f>
        <v>0</v>
      </c>
      <c r="R373" s="95">
        <f>N373+Q373</f>
        <v>0</v>
      </c>
      <c r="S373" s="96" t="s">
        <v>138</v>
      </c>
      <c r="T373" s="97"/>
      <c r="U373" s="98"/>
      <c r="V373" s="137" t="s">
        <v>174</v>
      </c>
      <c r="W373" s="1"/>
      <c r="X373" s="1"/>
      <c r="Y373" s="1">
        <f t="shared" si="240"/>
        <v>0</v>
      </c>
      <c r="Z373" s="1"/>
      <c r="AA373" s="1"/>
      <c r="AB373" s="1">
        <f t="shared" si="241"/>
        <v>0</v>
      </c>
      <c r="AC373" s="1">
        <f t="shared" si="242"/>
        <v>0</v>
      </c>
      <c r="AD373" s="1"/>
      <c r="AE373" s="1"/>
      <c r="AF373" s="1">
        <f t="shared" si="243"/>
        <v>0</v>
      </c>
      <c r="AG373" s="1"/>
      <c r="AH373" s="1"/>
      <c r="AI373" s="1">
        <f t="shared" si="244"/>
        <v>0</v>
      </c>
      <c r="AJ373" s="102">
        <f t="shared" si="245"/>
        <v>0</v>
      </c>
      <c r="AM373" s="102">
        <f t="shared" si="246"/>
        <v>0</v>
      </c>
      <c r="AP373" s="102">
        <f t="shared" si="247"/>
        <v>0</v>
      </c>
      <c r="AQ373" s="102">
        <f t="shared" si="248"/>
        <v>0</v>
      </c>
      <c r="AT373" s="102">
        <f t="shared" si="249"/>
        <v>0</v>
      </c>
      <c r="AW373" s="102">
        <f t="shared" si="250"/>
        <v>0</v>
      </c>
      <c r="AX373" s="102">
        <f t="shared" si="251"/>
        <v>0</v>
      </c>
      <c r="AY373" s="102">
        <f t="shared" si="252"/>
        <v>0</v>
      </c>
      <c r="AZ373" s="102">
        <f t="shared" si="253"/>
        <v>0</v>
      </c>
      <c r="BA373" s="102">
        <f t="shared" si="254"/>
        <v>0</v>
      </c>
      <c r="BB373" s="102">
        <f t="shared" si="255"/>
        <v>0</v>
      </c>
      <c r="BC373" s="102">
        <f t="shared" si="256"/>
        <v>0</v>
      </c>
      <c r="BD373" s="102">
        <f t="shared" si="257"/>
        <v>0</v>
      </c>
      <c r="BE373" s="102">
        <f t="shared" si="258"/>
        <v>0</v>
      </c>
    </row>
    <row r="374" spans="1:59" s="114" customFormat="1" ht="27.75" hidden="1" customHeight="1">
      <c r="A374" s="1"/>
      <c r="B374" s="69">
        <v>2017</v>
      </c>
      <c r="C374" s="70">
        <v>8321</v>
      </c>
      <c r="D374" s="70">
        <v>1</v>
      </c>
      <c r="E374" s="69">
        <v>1</v>
      </c>
      <c r="F374" s="69">
        <v>2</v>
      </c>
      <c r="G374" s="69">
        <v>6000</v>
      </c>
      <c r="H374" s="69" t="s">
        <v>38</v>
      </c>
      <c r="I374" s="69" t="s">
        <v>38</v>
      </c>
      <c r="J374" s="69"/>
      <c r="K374" s="71" t="s">
        <v>139</v>
      </c>
      <c r="L374" s="72">
        <f t="shared" ref="L374:R374" si="270">L375</f>
        <v>0</v>
      </c>
      <c r="M374" s="72">
        <f t="shared" si="270"/>
        <v>0</v>
      </c>
      <c r="N374" s="72">
        <f t="shared" si="270"/>
        <v>0</v>
      </c>
      <c r="O374" s="72">
        <f t="shared" si="270"/>
        <v>0</v>
      </c>
      <c r="P374" s="72">
        <f t="shared" si="270"/>
        <v>0</v>
      </c>
      <c r="Q374" s="72">
        <f t="shared" si="270"/>
        <v>0</v>
      </c>
      <c r="R374" s="72">
        <f t="shared" si="270"/>
        <v>0</v>
      </c>
      <c r="S374" s="72"/>
      <c r="T374" s="73"/>
      <c r="U374" s="74"/>
      <c r="V374" s="75"/>
      <c r="W374" s="1"/>
      <c r="X374" s="1"/>
      <c r="Y374" s="1">
        <f t="shared" si="240"/>
        <v>0</v>
      </c>
      <c r="Z374" s="1"/>
      <c r="AA374" s="1"/>
      <c r="AB374" s="1">
        <f t="shared" si="241"/>
        <v>0</v>
      </c>
      <c r="AC374" s="1">
        <f t="shared" si="242"/>
        <v>0</v>
      </c>
      <c r="AD374" s="1"/>
      <c r="AE374" s="1"/>
      <c r="AF374" s="1">
        <f t="shared" si="243"/>
        <v>0</v>
      </c>
      <c r="AG374" s="1"/>
      <c r="AH374" s="1"/>
      <c r="AI374" s="1">
        <f t="shared" si="244"/>
        <v>0</v>
      </c>
      <c r="AJ374" s="114">
        <f t="shared" si="245"/>
        <v>0</v>
      </c>
      <c r="AM374" s="114">
        <f t="shared" si="246"/>
        <v>0</v>
      </c>
      <c r="AP374" s="114">
        <f t="shared" si="247"/>
        <v>0</v>
      </c>
      <c r="AQ374" s="114">
        <f t="shared" si="248"/>
        <v>0</v>
      </c>
      <c r="AT374" s="114">
        <f t="shared" si="249"/>
        <v>0</v>
      </c>
      <c r="AW374" s="114">
        <f t="shared" si="250"/>
        <v>0</v>
      </c>
      <c r="AX374" s="114">
        <f t="shared" si="251"/>
        <v>0</v>
      </c>
      <c r="AY374" s="114">
        <f t="shared" si="252"/>
        <v>0</v>
      </c>
      <c r="AZ374" s="114">
        <f t="shared" si="253"/>
        <v>0</v>
      </c>
      <c r="BA374" s="114">
        <f t="shared" si="254"/>
        <v>0</v>
      </c>
      <c r="BB374" s="114">
        <f t="shared" si="255"/>
        <v>0</v>
      </c>
      <c r="BC374" s="114">
        <f t="shared" si="256"/>
        <v>0</v>
      </c>
      <c r="BD374" s="114">
        <f t="shared" si="257"/>
        <v>0</v>
      </c>
      <c r="BE374" s="114">
        <f t="shared" si="258"/>
        <v>0</v>
      </c>
    </row>
    <row r="375" spans="1:59" s="114" customFormat="1" ht="27.75" hidden="1" customHeight="1">
      <c r="A375" s="1"/>
      <c r="B375" s="76">
        <v>2017</v>
      </c>
      <c r="C375" s="77">
        <v>8321</v>
      </c>
      <c r="D375" s="77">
        <v>1</v>
      </c>
      <c r="E375" s="76">
        <v>1</v>
      </c>
      <c r="F375" s="76">
        <v>2</v>
      </c>
      <c r="G375" s="76">
        <v>6000</v>
      </c>
      <c r="H375" s="76">
        <v>6200</v>
      </c>
      <c r="I375" s="76" t="s">
        <v>38</v>
      </c>
      <c r="J375" s="76"/>
      <c r="K375" s="78" t="s">
        <v>140</v>
      </c>
      <c r="L375" s="79">
        <f>L376</f>
        <v>0</v>
      </c>
      <c r="M375" s="79">
        <f>M376</f>
        <v>0</v>
      </c>
      <c r="N375" s="79">
        <f>L375+M375</f>
        <v>0</v>
      </c>
      <c r="O375" s="79">
        <f>O376</f>
        <v>0</v>
      </c>
      <c r="P375" s="79">
        <f>P376</f>
        <v>0</v>
      </c>
      <c r="Q375" s="79">
        <f>O375+P375</f>
        <v>0</v>
      </c>
      <c r="R375" s="79">
        <f>N375+Q375</f>
        <v>0</v>
      </c>
      <c r="S375" s="79"/>
      <c r="T375" s="80"/>
      <c r="U375" s="81"/>
      <c r="V375" s="82"/>
      <c r="W375" s="1"/>
      <c r="X375" s="1"/>
      <c r="Y375" s="1">
        <f t="shared" si="240"/>
        <v>0</v>
      </c>
      <c r="Z375" s="1"/>
      <c r="AA375" s="1"/>
      <c r="AB375" s="1">
        <f t="shared" si="241"/>
        <v>0</v>
      </c>
      <c r="AC375" s="1">
        <f t="shared" si="242"/>
        <v>0</v>
      </c>
      <c r="AD375" s="1"/>
      <c r="AE375" s="1"/>
      <c r="AF375" s="1">
        <f t="shared" si="243"/>
        <v>0</v>
      </c>
      <c r="AG375" s="1"/>
      <c r="AH375" s="1"/>
      <c r="AI375" s="1">
        <f t="shared" si="244"/>
        <v>0</v>
      </c>
      <c r="AJ375" s="114">
        <f t="shared" si="245"/>
        <v>0</v>
      </c>
      <c r="AM375" s="114">
        <f t="shared" si="246"/>
        <v>0</v>
      </c>
      <c r="AP375" s="114">
        <f t="shared" si="247"/>
        <v>0</v>
      </c>
      <c r="AQ375" s="114">
        <f t="shared" si="248"/>
        <v>0</v>
      </c>
      <c r="AT375" s="114">
        <f t="shared" si="249"/>
        <v>0</v>
      </c>
      <c r="AW375" s="114">
        <f t="shared" si="250"/>
        <v>0</v>
      </c>
      <c r="AX375" s="114">
        <f t="shared" si="251"/>
        <v>0</v>
      </c>
      <c r="AY375" s="114">
        <f t="shared" si="252"/>
        <v>0</v>
      </c>
      <c r="AZ375" s="114">
        <f t="shared" si="253"/>
        <v>0</v>
      </c>
      <c r="BA375" s="114">
        <f t="shared" si="254"/>
        <v>0</v>
      </c>
      <c r="BB375" s="114">
        <f t="shared" si="255"/>
        <v>0</v>
      </c>
      <c r="BC375" s="114">
        <f t="shared" si="256"/>
        <v>0</v>
      </c>
      <c r="BD375" s="114">
        <f t="shared" si="257"/>
        <v>0</v>
      </c>
      <c r="BE375" s="114">
        <f t="shared" si="258"/>
        <v>0</v>
      </c>
    </row>
    <row r="376" spans="1:59" s="114" customFormat="1" ht="27.75" hidden="1" customHeight="1">
      <c r="A376" s="1"/>
      <c r="B376" s="83">
        <v>2017</v>
      </c>
      <c r="C376" s="84">
        <v>8321</v>
      </c>
      <c r="D376" s="84">
        <v>1</v>
      </c>
      <c r="E376" s="83">
        <v>1</v>
      </c>
      <c r="F376" s="83">
        <v>2</v>
      </c>
      <c r="G376" s="83">
        <v>6000</v>
      </c>
      <c r="H376" s="83">
        <v>6200</v>
      </c>
      <c r="I376" s="83">
        <v>622</v>
      </c>
      <c r="J376" s="83"/>
      <c r="K376" s="85" t="s">
        <v>141</v>
      </c>
      <c r="L376" s="86">
        <f>L377+L379</f>
        <v>0</v>
      </c>
      <c r="M376" s="86">
        <f t="shared" ref="M376:R376" si="271">M377+M379</f>
        <v>0</v>
      </c>
      <c r="N376" s="86">
        <f t="shared" si="271"/>
        <v>0</v>
      </c>
      <c r="O376" s="86">
        <f t="shared" si="271"/>
        <v>0</v>
      </c>
      <c r="P376" s="86">
        <f t="shared" si="271"/>
        <v>0</v>
      </c>
      <c r="Q376" s="86">
        <f t="shared" si="271"/>
        <v>0</v>
      </c>
      <c r="R376" s="86">
        <f t="shared" si="271"/>
        <v>0</v>
      </c>
      <c r="S376" s="86"/>
      <c r="T376" s="87"/>
      <c r="U376" s="88"/>
      <c r="V376" s="89"/>
      <c r="W376" s="1"/>
      <c r="X376" s="1"/>
      <c r="Y376" s="1">
        <f t="shared" si="240"/>
        <v>0</v>
      </c>
      <c r="Z376" s="1"/>
      <c r="AA376" s="1"/>
      <c r="AB376" s="1">
        <f t="shared" si="241"/>
        <v>0</v>
      </c>
      <c r="AC376" s="1">
        <f t="shared" si="242"/>
        <v>0</v>
      </c>
      <c r="AD376" s="1"/>
      <c r="AE376" s="1"/>
      <c r="AF376" s="1">
        <f t="shared" si="243"/>
        <v>0</v>
      </c>
      <c r="AG376" s="1"/>
      <c r="AH376" s="1"/>
      <c r="AI376" s="1">
        <f t="shared" si="244"/>
        <v>0</v>
      </c>
      <c r="AJ376" s="114">
        <f t="shared" si="245"/>
        <v>0</v>
      </c>
      <c r="AM376" s="114">
        <f t="shared" si="246"/>
        <v>0</v>
      </c>
      <c r="AP376" s="114">
        <f t="shared" si="247"/>
        <v>0</v>
      </c>
      <c r="AQ376" s="114">
        <f t="shared" si="248"/>
        <v>0</v>
      </c>
      <c r="AT376" s="114">
        <f t="shared" si="249"/>
        <v>0</v>
      </c>
      <c r="AW376" s="114">
        <f t="shared" si="250"/>
        <v>0</v>
      </c>
      <c r="AX376" s="114">
        <f t="shared" si="251"/>
        <v>0</v>
      </c>
      <c r="AY376" s="114">
        <f t="shared" si="252"/>
        <v>0</v>
      </c>
      <c r="AZ376" s="114">
        <f t="shared" si="253"/>
        <v>0</v>
      </c>
      <c r="BA376" s="114">
        <f t="shared" si="254"/>
        <v>0</v>
      </c>
      <c r="BB376" s="114">
        <f t="shared" si="255"/>
        <v>0</v>
      </c>
      <c r="BC376" s="114">
        <f t="shared" si="256"/>
        <v>0</v>
      </c>
      <c r="BD376" s="114">
        <f t="shared" si="257"/>
        <v>0</v>
      </c>
      <c r="BE376" s="114">
        <f t="shared" si="258"/>
        <v>0</v>
      </c>
    </row>
    <row r="377" spans="1:59" s="102" customFormat="1" ht="27.75" hidden="1" customHeight="1">
      <c r="A377" s="1"/>
      <c r="B377" s="90">
        <v>2017</v>
      </c>
      <c r="C377" s="91">
        <v>8321</v>
      </c>
      <c r="D377" s="91">
        <v>1</v>
      </c>
      <c r="E377" s="92">
        <v>1</v>
      </c>
      <c r="F377" s="92">
        <v>2</v>
      </c>
      <c r="G377" s="92">
        <v>6000</v>
      </c>
      <c r="H377" s="92">
        <v>6200</v>
      </c>
      <c r="I377" s="92">
        <v>622</v>
      </c>
      <c r="J377" s="92">
        <v>1</v>
      </c>
      <c r="K377" s="110" t="s">
        <v>142</v>
      </c>
      <c r="L377" s="95">
        <v>0</v>
      </c>
      <c r="M377" s="95">
        <f>SUM(M378:M378)</f>
        <v>0</v>
      </c>
      <c r="N377" s="95">
        <f>L377+M377</f>
        <v>0</v>
      </c>
      <c r="O377" s="95">
        <v>0</v>
      </c>
      <c r="P377" s="95">
        <f>SUM(P378:P378)</f>
        <v>0</v>
      </c>
      <c r="Q377" s="95">
        <f>O377+P377</f>
        <v>0</v>
      </c>
      <c r="R377" s="95">
        <f>N377+Q377</f>
        <v>0</v>
      </c>
      <c r="S377" s="96" t="s">
        <v>144</v>
      </c>
      <c r="T377" s="97"/>
      <c r="U377" s="98"/>
      <c r="V377" s="137" t="s">
        <v>174</v>
      </c>
      <c r="W377" s="1"/>
      <c r="X377" s="1"/>
      <c r="Y377" s="1">
        <f t="shared" ref="Y377:Y440" si="272">+W377+X377</f>
        <v>0</v>
      </c>
      <c r="Z377" s="1"/>
      <c r="AA377" s="1"/>
      <c r="AB377" s="1">
        <f t="shared" ref="AB377:AB440" si="273">+Z377+AA377</f>
        <v>0</v>
      </c>
      <c r="AC377" s="1">
        <f t="shared" ref="AC377:AC440" si="274">+Y377+AB377</f>
        <v>0</v>
      </c>
      <c r="AD377" s="1"/>
      <c r="AE377" s="1"/>
      <c r="AF377" s="1">
        <f t="shared" ref="AF377:AF440" si="275">+AD377+AE377</f>
        <v>0</v>
      </c>
      <c r="AG377" s="1"/>
      <c r="AH377" s="1"/>
      <c r="AI377" s="1">
        <f t="shared" ref="AI377:AI440" si="276">+AG377+AH377</f>
        <v>0</v>
      </c>
      <c r="AJ377" s="102">
        <f t="shared" ref="AJ377:AJ440" si="277">+AF377+AI377</f>
        <v>0</v>
      </c>
      <c r="AM377" s="102">
        <f t="shared" ref="AM377:AM440" si="278">+AK377+AL377</f>
        <v>0</v>
      </c>
      <c r="AP377" s="102">
        <f t="shared" ref="AP377:AP440" si="279">+AN377+AO377</f>
        <v>0</v>
      </c>
      <c r="AQ377" s="102">
        <f t="shared" ref="AQ377:AQ440" si="280">+AM377+AP377</f>
        <v>0</v>
      </c>
      <c r="AT377" s="102">
        <f t="shared" ref="AT377:AT440" si="281">+AR377+AS377</f>
        <v>0</v>
      </c>
      <c r="AW377" s="102">
        <f t="shared" ref="AW377:AW440" si="282">+AU377+AV377</f>
        <v>0</v>
      </c>
      <c r="AX377" s="102">
        <f t="shared" ref="AX377:AX440" si="283">+AT377+AW377</f>
        <v>0</v>
      </c>
      <c r="AY377" s="102">
        <f t="shared" ref="AY377:AY440" si="284">+L377-W377-AD377-AK377-AR377</f>
        <v>0</v>
      </c>
      <c r="AZ377" s="102">
        <f t="shared" ref="AZ377:AZ440" si="285">+M377-X377-AE377-AL377-AS377</f>
        <v>0</v>
      </c>
      <c r="BA377" s="102">
        <f t="shared" ref="BA377:BA440" si="286">+N377-Y377-AI377-AM377-AT377</f>
        <v>0</v>
      </c>
      <c r="BB377" s="102">
        <f t="shared" ref="BB377:BB440" si="287">+O377-Z377-AG377-AN377-AU377</f>
        <v>0</v>
      </c>
      <c r="BC377" s="102">
        <f t="shared" ref="BC377:BC440" si="288">+P377-AA377-AH377-AO377-AV377</f>
        <v>0</v>
      </c>
      <c r="BD377" s="102">
        <f t="shared" ref="BD377:BD440" si="289">+Q377-AB377-AI377-AP377-AW377</f>
        <v>0</v>
      </c>
      <c r="BE377" s="102">
        <f t="shared" ref="BE377:BE440" si="290">+R377-AC377-AJ377-AQ377-AX377</f>
        <v>0</v>
      </c>
    </row>
    <row r="378" spans="1:59" s="102" customFormat="1" ht="135" hidden="1" customHeight="1">
      <c r="A378" s="1"/>
      <c r="B378" s="90">
        <v>2017</v>
      </c>
      <c r="C378" s="91">
        <v>8321</v>
      </c>
      <c r="D378" s="91">
        <v>1</v>
      </c>
      <c r="E378" s="92">
        <v>1</v>
      </c>
      <c r="F378" s="92">
        <v>2</v>
      </c>
      <c r="G378" s="92">
        <v>6000</v>
      </c>
      <c r="H378" s="92">
        <v>6200</v>
      </c>
      <c r="I378" s="92">
        <v>622</v>
      </c>
      <c r="J378" s="93">
        <v>1</v>
      </c>
      <c r="K378" s="100" t="s">
        <v>143</v>
      </c>
      <c r="L378" s="95">
        <v>0</v>
      </c>
      <c r="M378" s="95">
        <v>0</v>
      </c>
      <c r="N378" s="95">
        <f>L378+M378</f>
        <v>0</v>
      </c>
      <c r="O378" s="95">
        <v>0</v>
      </c>
      <c r="P378" s="95">
        <v>0</v>
      </c>
      <c r="Q378" s="95">
        <f>O378+P378</f>
        <v>0</v>
      </c>
      <c r="R378" s="95">
        <f>N378+Q378</f>
        <v>0</v>
      </c>
      <c r="S378" s="96" t="s">
        <v>144</v>
      </c>
      <c r="T378" s="97"/>
      <c r="U378" s="98"/>
      <c r="V378" s="137" t="s">
        <v>174</v>
      </c>
      <c r="W378" s="1"/>
      <c r="X378" s="1"/>
      <c r="Y378" s="1">
        <f t="shared" si="272"/>
        <v>0</v>
      </c>
      <c r="Z378" s="1"/>
      <c r="AA378" s="1"/>
      <c r="AB378" s="1">
        <f t="shared" si="273"/>
        <v>0</v>
      </c>
      <c r="AC378" s="1">
        <f t="shared" si="274"/>
        <v>0</v>
      </c>
      <c r="AD378" s="1"/>
      <c r="AE378" s="1"/>
      <c r="AF378" s="1">
        <f t="shared" si="275"/>
        <v>0</v>
      </c>
      <c r="AG378" s="1"/>
      <c r="AH378" s="1"/>
      <c r="AI378" s="1">
        <f t="shared" si="276"/>
        <v>0</v>
      </c>
      <c r="AJ378" s="102">
        <f t="shared" si="277"/>
        <v>0</v>
      </c>
      <c r="AM378" s="102">
        <f t="shared" si="278"/>
        <v>0</v>
      </c>
      <c r="AP378" s="102">
        <f t="shared" si="279"/>
        <v>0</v>
      </c>
      <c r="AQ378" s="102">
        <f t="shared" si="280"/>
        <v>0</v>
      </c>
      <c r="AT378" s="102">
        <f t="shared" si="281"/>
        <v>0</v>
      </c>
      <c r="AW378" s="102">
        <f t="shared" si="282"/>
        <v>0</v>
      </c>
      <c r="AX378" s="102">
        <f t="shared" si="283"/>
        <v>0</v>
      </c>
      <c r="AY378" s="102">
        <f t="shared" si="284"/>
        <v>0</v>
      </c>
      <c r="AZ378" s="102">
        <f t="shared" si="285"/>
        <v>0</v>
      </c>
      <c r="BA378" s="102">
        <f t="shared" si="286"/>
        <v>0</v>
      </c>
      <c r="BB378" s="102">
        <f t="shared" si="287"/>
        <v>0</v>
      </c>
      <c r="BC378" s="102">
        <f t="shared" si="288"/>
        <v>0</v>
      </c>
      <c r="BD378" s="102">
        <f t="shared" si="289"/>
        <v>0</v>
      </c>
      <c r="BE378" s="102">
        <f t="shared" si="290"/>
        <v>0</v>
      </c>
    </row>
    <row r="379" spans="1:59" s="114" customFormat="1" ht="27.75" hidden="1" customHeight="1">
      <c r="A379" s="1"/>
      <c r="B379" s="92">
        <v>2017</v>
      </c>
      <c r="C379" s="104">
        <v>8321</v>
      </c>
      <c r="D379" s="104">
        <v>1</v>
      </c>
      <c r="E379" s="92">
        <v>1</v>
      </c>
      <c r="F379" s="92">
        <v>2</v>
      </c>
      <c r="G379" s="92">
        <v>6000</v>
      </c>
      <c r="H379" s="92">
        <v>6200</v>
      </c>
      <c r="I379" s="92">
        <v>622</v>
      </c>
      <c r="J379" s="92">
        <v>2</v>
      </c>
      <c r="K379" s="110" t="s">
        <v>302</v>
      </c>
      <c r="L379" s="144">
        <v>0</v>
      </c>
      <c r="M379" s="144">
        <f>SUM(M380:M380)</f>
        <v>0</v>
      </c>
      <c r="N379" s="144">
        <f>L379+M379</f>
        <v>0</v>
      </c>
      <c r="O379" s="144">
        <v>0</v>
      </c>
      <c r="P379" s="144">
        <f>SUM(P380:P380)</f>
        <v>0</v>
      </c>
      <c r="Q379" s="144">
        <f>O379+P379</f>
        <v>0</v>
      </c>
      <c r="R379" s="144">
        <f>N379+Q379</f>
        <v>0</v>
      </c>
      <c r="S379" s="106" t="s">
        <v>144</v>
      </c>
      <c r="T379" s="145"/>
      <c r="U379" s="107"/>
      <c r="V379" s="137" t="s">
        <v>174</v>
      </c>
      <c r="W379" s="1"/>
      <c r="X379" s="1"/>
      <c r="Y379" s="1">
        <f t="shared" si="272"/>
        <v>0</v>
      </c>
      <c r="Z379" s="1"/>
      <c r="AA379" s="1"/>
      <c r="AB379" s="1">
        <f t="shared" si="273"/>
        <v>0</v>
      </c>
      <c r="AC379" s="1">
        <f t="shared" si="274"/>
        <v>0</v>
      </c>
      <c r="AD379" s="1"/>
      <c r="AE379" s="1"/>
      <c r="AF379" s="1">
        <f t="shared" si="275"/>
        <v>0</v>
      </c>
      <c r="AG379" s="1"/>
      <c r="AH379" s="1"/>
      <c r="AI379" s="1">
        <f t="shared" si="276"/>
        <v>0</v>
      </c>
      <c r="AJ379" s="114">
        <f t="shared" si="277"/>
        <v>0</v>
      </c>
      <c r="AM379" s="114">
        <f t="shared" si="278"/>
        <v>0</v>
      </c>
      <c r="AP379" s="114">
        <f t="shared" si="279"/>
        <v>0</v>
      </c>
      <c r="AQ379" s="114">
        <f t="shared" si="280"/>
        <v>0</v>
      </c>
      <c r="AT379" s="114">
        <f t="shared" si="281"/>
        <v>0</v>
      </c>
      <c r="AW379" s="114">
        <f t="shared" si="282"/>
        <v>0</v>
      </c>
      <c r="AX379" s="114">
        <f t="shared" si="283"/>
        <v>0</v>
      </c>
      <c r="AY379" s="114">
        <f t="shared" si="284"/>
        <v>0</v>
      </c>
      <c r="AZ379" s="114">
        <f t="shared" si="285"/>
        <v>0</v>
      </c>
      <c r="BA379" s="114">
        <f t="shared" si="286"/>
        <v>0</v>
      </c>
      <c r="BB379" s="114">
        <f t="shared" si="287"/>
        <v>0</v>
      </c>
      <c r="BC379" s="114">
        <f t="shared" si="288"/>
        <v>0</v>
      </c>
      <c r="BD379" s="114">
        <f t="shared" si="289"/>
        <v>0</v>
      </c>
      <c r="BE379" s="114">
        <f t="shared" si="290"/>
        <v>0</v>
      </c>
    </row>
    <row r="380" spans="1:59" s="114" customFormat="1" ht="135" hidden="1" customHeight="1">
      <c r="A380" s="1"/>
      <c r="B380" s="92">
        <v>2017</v>
      </c>
      <c r="C380" s="104">
        <v>8321</v>
      </c>
      <c r="D380" s="104">
        <v>1</v>
      </c>
      <c r="E380" s="92">
        <v>1</v>
      </c>
      <c r="F380" s="92">
        <v>2</v>
      </c>
      <c r="G380" s="92">
        <v>6000</v>
      </c>
      <c r="H380" s="92">
        <v>6200</v>
      </c>
      <c r="I380" s="92">
        <v>622</v>
      </c>
      <c r="J380" s="93">
        <v>2</v>
      </c>
      <c r="K380" s="100" t="s">
        <v>143</v>
      </c>
      <c r="L380" s="95">
        <v>0</v>
      </c>
      <c r="M380" s="95">
        <v>0</v>
      </c>
      <c r="N380" s="95">
        <f>L380+M380</f>
        <v>0</v>
      </c>
      <c r="O380" s="95">
        <v>0</v>
      </c>
      <c r="P380" s="95">
        <v>0</v>
      </c>
      <c r="Q380" s="95">
        <f>O380+P380</f>
        <v>0</v>
      </c>
      <c r="R380" s="95">
        <f>N380+Q380</f>
        <v>0</v>
      </c>
      <c r="S380" s="144" t="s">
        <v>144</v>
      </c>
      <c r="T380" s="146"/>
      <c r="U380" s="147"/>
      <c r="V380" s="137" t="s">
        <v>174</v>
      </c>
      <c r="W380" s="1"/>
      <c r="X380" s="1"/>
      <c r="Y380" s="1">
        <f t="shared" si="272"/>
        <v>0</v>
      </c>
      <c r="Z380" s="1"/>
      <c r="AA380" s="1"/>
      <c r="AB380" s="1">
        <f t="shared" si="273"/>
        <v>0</v>
      </c>
      <c r="AC380" s="1">
        <f t="shared" si="274"/>
        <v>0</v>
      </c>
      <c r="AD380" s="1"/>
      <c r="AE380" s="1"/>
      <c r="AF380" s="1">
        <f t="shared" si="275"/>
        <v>0</v>
      </c>
      <c r="AG380" s="1"/>
      <c r="AH380" s="1"/>
      <c r="AI380" s="1">
        <f t="shared" si="276"/>
        <v>0</v>
      </c>
      <c r="AJ380" s="114">
        <f t="shared" si="277"/>
        <v>0</v>
      </c>
      <c r="AM380" s="114">
        <f t="shared" si="278"/>
        <v>0</v>
      </c>
      <c r="AP380" s="114">
        <f t="shared" si="279"/>
        <v>0</v>
      </c>
      <c r="AQ380" s="114">
        <f t="shared" si="280"/>
        <v>0</v>
      </c>
      <c r="AT380" s="114">
        <f t="shared" si="281"/>
        <v>0</v>
      </c>
      <c r="AW380" s="114">
        <f t="shared" si="282"/>
        <v>0</v>
      </c>
      <c r="AX380" s="114">
        <f t="shared" si="283"/>
        <v>0</v>
      </c>
      <c r="AY380" s="114">
        <f t="shared" si="284"/>
        <v>0</v>
      </c>
      <c r="AZ380" s="114">
        <f t="shared" si="285"/>
        <v>0</v>
      </c>
      <c r="BA380" s="114">
        <f t="shared" si="286"/>
        <v>0</v>
      </c>
      <c r="BB380" s="114">
        <f t="shared" si="287"/>
        <v>0</v>
      </c>
      <c r="BC380" s="114">
        <f t="shared" si="288"/>
        <v>0</v>
      </c>
      <c r="BD380" s="114">
        <f t="shared" si="289"/>
        <v>0</v>
      </c>
      <c r="BE380" s="114">
        <f t="shared" si="290"/>
        <v>0</v>
      </c>
    </row>
    <row r="381" spans="1:59" ht="36.75" customHeight="1">
      <c r="B381" s="53">
        <v>2017</v>
      </c>
      <c r="C381" s="54">
        <v>8321</v>
      </c>
      <c r="D381" s="148">
        <v>2</v>
      </c>
      <c r="E381" s="53" t="s">
        <v>38</v>
      </c>
      <c r="F381" s="53" t="s">
        <v>38</v>
      </c>
      <c r="G381" s="53" t="s">
        <v>38</v>
      </c>
      <c r="H381" s="53" t="s">
        <v>38</v>
      </c>
      <c r="I381" s="55" t="s">
        <v>38</v>
      </c>
      <c r="J381" s="55"/>
      <c r="K381" s="56" t="s">
        <v>303</v>
      </c>
      <c r="L381" s="57">
        <f t="shared" ref="L381:R381" si="291">L383+L682+L931+L1065+L1155</f>
        <v>98345457.890000001</v>
      </c>
      <c r="M381" s="57">
        <f t="shared" si="291"/>
        <v>55017541.200000003</v>
      </c>
      <c r="N381" s="57">
        <f t="shared" si="291"/>
        <v>153362999.09</v>
      </c>
      <c r="O381" s="57">
        <f t="shared" si="291"/>
        <v>37701973.520000003</v>
      </c>
      <c r="P381" s="57">
        <f t="shared" si="291"/>
        <v>0</v>
      </c>
      <c r="Q381" s="57">
        <f t="shared" si="291"/>
        <v>37701973.520000003</v>
      </c>
      <c r="R381" s="57">
        <f t="shared" si="291"/>
        <v>191064972.61000001</v>
      </c>
      <c r="S381" s="57"/>
      <c r="T381" s="58"/>
      <c r="U381" s="59"/>
      <c r="V381" s="60"/>
      <c r="Y381" s="385">
        <f t="shared" si="272"/>
        <v>0</v>
      </c>
      <c r="AB381" s="385">
        <f t="shared" si="273"/>
        <v>0</v>
      </c>
      <c r="AC381" s="385">
        <f t="shared" si="274"/>
        <v>0</v>
      </c>
      <c r="AF381" s="385">
        <f t="shared" si="275"/>
        <v>0</v>
      </c>
      <c r="AI381" s="385">
        <f t="shared" si="276"/>
        <v>0</v>
      </c>
      <c r="AJ381" s="385">
        <f t="shared" si="277"/>
        <v>0</v>
      </c>
      <c r="AM381" s="385">
        <f t="shared" si="278"/>
        <v>0</v>
      </c>
      <c r="AP381" s="385">
        <f t="shared" si="279"/>
        <v>0</v>
      </c>
      <c r="AQ381" s="385">
        <f t="shared" si="280"/>
        <v>0</v>
      </c>
      <c r="AT381" s="385">
        <f t="shared" si="281"/>
        <v>0</v>
      </c>
      <c r="AW381" s="385">
        <f t="shared" si="282"/>
        <v>0</v>
      </c>
      <c r="AX381" s="385">
        <f t="shared" si="283"/>
        <v>0</v>
      </c>
      <c r="AY381" s="385">
        <f t="shared" si="284"/>
        <v>98345457.890000001</v>
      </c>
      <c r="AZ381" s="385">
        <f t="shared" si="285"/>
        <v>55017541.200000003</v>
      </c>
      <c r="BA381" s="385">
        <f t="shared" si="286"/>
        <v>153362999.09</v>
      </c>
      <c r="BB381" s="385">
        <f t="shared" si="287"/>
        <v>37701973.520000003</v>
      </c>
      <c r="BC381" s="385">
        <f t="shared" si="288"/>
        <v>0</v>
      </c>
      <c r="BD381" s="385">
        <f t="shared" si="289"/>
        <v>37701973.520000003</v>
      </c>
      <c r="BE381" s="385">
        <f t="shared" si="290"/>
        <v>191064972.61000001</v>
      </c>
      <c r="BF381" s="403">
        <f t="shared" ref="BF381:BF383" si="292">T381</f>
        <v>0</v>
      </c>
      <c r="BG381" s="403">
        <f t="shared" ref="BG381:BG383" si="293">U381</f>
        <v>0</v>
      </c>
    </row>
    <row r="382" spans="1:59" ht="27.75" customHeight="1">
      <c r="B382" s="149">
        <v>2017</v>
      </c>
      <c r="C382" s="150">
        <v>8321</v>
      </c>
      <c r="D382" s="151">
        <v>2</v>
      </c>
      <c r="E382" s="149">
        <v>2</v>
      </c>
      <c r="F382" s="149"/>
      <c r="G382" s="149"/>
      <c r="H382" s="149"/>
      <c r="I382" s="149"/>
      <c r="J382" s="149"/>
      <c r="K382" s="152" t="s">
        <v>304</v>
      </c>
      <c r="L382" s="153">
        <f>L383+L682</f>
        <v>37775012</v>
      </c>
      <c r="M382" s="153">
        <f>M383+M682</f>
        <v>18556845</v>
      </c>
      <c r="N382" s="153">
        <f>L382+M382</f>
        <v>56331857</v>
      </c>
      <c r="O382" s="153">
        <f>O383+O682</f>
        <v>32673528.309999999</v>
      </c>
      <c r="P382" s="153">
        <f>P383+P682</f>
        <v>0</v>
      </c>
      <c r="Q382" s="153">
        <f>O382+P382</f>
        <v>32673528.309999999</v>
      </c>
      <c r="R382" s="153">
        <f>N382+Q382</f>
        <v>89005385.310000002</v>
      </c>
      <c r="S382" s="153"/>
      <c r="T382" s="154"/>
      <c r="U382" s="155"/>
      <c r="V382" s="156"/>
      <c r="Y382" s="385">
        <f t="shared" si="272"/>
        <v>0</v>
      </c>
      <c r="AB382" s="385">
        <f t="shared" si="273"/>
        <v>0</v>
      </c>
      <c r="AC382" s="385">
        <f t="shared" si="274"/>
        <v>0</v>
      </c>
      <c r="AF382" s="385">
        <f t="shared" si="275"/>
        <v>0</v>
      </c>
      <c r="AI382" s="385">
        <f t="shared" si="276"/>
        <v>0</v>
      </c>
      <c r="AJ382" s="385">
        <f t="shared" si="277"/>
        <v>0</v>
      </c>
      <c r="AM382" s="385">
        <f t="shared" si="278"/>
        <v>0</v>
      </c>
      <c r="AP382" s="385">
        <f t="shared" si="279"/>
        <v>0</v>
      </c>
      <c r="AQ382" s="385">
        <f t="shared" si="280"/>
        <v>0</v>
      </c>
      <c r="AT382" s="385">
        <f t="shared" si="281"/>
        <v>0</v>
      </c>
      <c r="AW382" s="385">
        <f t="shared" si="282"/>
        <v>0</v>
      </c>
      <c r="AX382" s="385">
        <f t="shared" si="283"/>
        <v>0</v>
      </c>
      <c r="AY382" s="385">
        <f t="shared" si="284"/>
        <v>37775012</v>
      </c>
      <c r="AZ382" s="385">
        <f t="shared" si="285"/>
        <v>18556845</v>
      </c>
      <c r="BA382" s="385">
        <f t="shared" si="286"/>
        <v>56331857</v>
      </c>
      <c r="BB382" s="385">
        <f t="shared" si="287"/>
        <v>32673528.309999999</v>
      </c>
      <c r="BC382" s="385">
        <f t="shared" si="288"/>
        <v>0</v>
      </c>
      <c r="BD382" s="385">
        <f t="shared" si="289"/>
        <v>32673528.309999999</v>
      </c>
      <c r="BE382" s="385">
        <f t="shared" si="290"/>
        <v>89005385.310000002</v>
      </c>
      <c r="BF382" s="403">
        <f t="shared" si="292"/>
        <v>0</v>
      </c>
      <c r="BG382" s="403">
        <f t="shared" si="293"/>
        <v>0</v>
      </c>
    </row>
    <row r="383" spans="1:59" ht="64.5" customHeight="1">
      <c r="B383" s="61">
        <v>2017</v>
      </c>
      <c r="C383" s="62">
        <v>8321</v>
      </c>
      <c r="D383" s="157">
        <v>2</v>
      </c>
      <c r="E383" s="61">
        <v>2</v>
      </c>
      <c r="F383" s="61">
        <v>1</v>
      </c>
      <c r="G383" s="61" t="s">
        <v>38</v>
      </c>
      <c r="H383" s="61" t="s">
        <v>38</v>
      </c>
      <c r="I383" s="63" t="s">
        <v>38</v>
      </c>
      <c r="J383" s="63"/>
      <c r="K383" s="64" t="s">
        <v>305</v>
      </c>
      <c r="L383" s="65">
        <f t="shared" ref="L383:R383" si="294">L388+L464+L601+L618+L675+L384</f>
        <v>34951542</v>
      </c>
      <c r="M383" s="65">
        <f t="shared" si="294"/>
        <v>5251845</v>
      </c>
      <c r="N383" s="65">
        <f t="shared" si="294"/>
        <v>40203387</v>
      </c>
      <c r="O383" s="65">
        <f t="shared" si="294"/>
        <v>2313631</v>
      </c>
      <c r="P383" s="65">
        <f t="shared" si="294"/>
        <v>0</v>
      </c>
      <c r="Q383" s="65">
        <f t="shared" si="294"/>
        <v>2313631</v>
      </c>
      <c r="R383" s="65">
        <f t="shared" si="294"/>
        <v>42517018</v>
      </c>
      <c r="S383" s="65" t="s">
        <v>22</v>
      </c>
      <c r="T383" s="65"/>
      <c r="U383" s="65" t="s">
        <v>22</v>
      </c>
      <c r="V383" s="65" t="s">
        <v>22</v>
      </c>
      <c r="Y383" s="385">
        <f t="shared" si="272"/>
        <v>0</v>
      </c>
      <c r="AB383" s="385">
        <f t="shared" si="273"/>
        <v>0</v>
      </c>
      <c r="AC383" s="385">
        <f t="shared" si="274"/>
        <v>0</v>
      </c>
      <c r="AF383" s="385">
        <f t="shared" si="275"/>
        <v>0</v>
      </c>
      <c r="AI383" s="385">
        <f t="shared" si="276"/>
        <v>0</v>
      </c>
      <c r="AJ383" s="385">
        <f t="shared" si="277"/>
        <v>0</v>
      </c>
      <c r="AM383" s="385">
        <f t="shared" si="278"/>
        <v>0</v>
      </c>
      <c r="AP383" s="385">
        <f t="shared" si="279"/>
        <v>0</v>
      </c>
      <c r="AQ383" s="385">
        <f t="shared" si="280"/>
        <v>0</v>
      </c>
      <c r="AT383" s="385">
        <f t="shared" si="281"/>
        <v>0</v>
      </c>
      <c r="AW383" s="385">
        <f t="shared" si="282"/>
        <v>0</v>
      </c>
      <c r="AX383" s="385">
        <f t="shared" si="283"/>
        <v>0</v>
      </c>
      <c r="AY383" s="385">
        <f t="shared" si="284"/>
        <v>34951542</v>
      </c>
      <c r="AZ383" s="385">
        <f t="shared" si="285"/>
        <v>5251845</v>
      </c>
      <c r="BA383" s="385">
        <f t="shared" si="286"/>
        <v>40203387</v>
      </c>
      <c r="BB383" s="385">
        <f t="shared" si="287"/>
        <v>2313631</v>
      </c>
      <c r="BC383" s="385">
        <f t="shared" si="288"/>
        <v>0</v>
      </c>
      <c r="BD383" s="385">
        <f t="shared" si="289"/>
        <v>2313631</v>
      </c>
      <c r="BE383" s="385">
        <f t="shared" si="290"/>
        <v>42517018</v>
      </c>
      <c r="BF383" s="403">
        <f t="shared" si="292"/>
        <v>0</v>
      </c>
      <c r="BG383" s="403" t="str">
        <f t="shared" si="293"/>
        <v xml:space="preserve"> </v>
      </c>
    </row>
    <row r="384" spans="1:59" s="114" customFormat="1" ht="32.25" hidden="1" customHeight="1">
      <c r="A384" s="1"/>
      <c r="B384" s="69">
        <v>2017</v>
      </c>
      <c r="C384" s="70">
        <v>8321</v>
      </c>
      <c r="D384" s="158">
        <v>2</v>
      </c>
      <c r="E384" s="69">
        <v>2</v>
      </c>
      <c r="F384" s="69">
        <v>1</v>
      </c>
      <c r="G384" s="69">
        <v>1000</v>
      </c>
      <c r="H384" s="69" t="s">
        <v>38</v>
      </c>
      <c r="I384" s="69" t="s">
        <v>38</v>
      </c>
      <c r="J384" s="69"/>
      <c r="K384" s="71" t="s">
        <v>41</v>
      </c>
      <c r="L384" s="72">
        <f t="shared" ref="L384:R384" si="295">L385</f>
        <v>0</v>
      </c>
      <c r="M384" s="72">
        <f t="shared" si="295"/>
        <v>0</v>
      </c>
      <c r="N384" s="72">
        <f t="shared" si="295"/>
        <v>0</v>
      </c>
      <c r="O384" s="72">
        <f t="shared" si="295"/>
        <v>0</v>
      </c>
      <c r="P384" s="72">
        <f t="shared" si="295"/>
        <v>0</v>
      </c>
      <c r="Q384" s="72">
        <f t="shared" si="295"/>
        <v>0</v>
      </c>
      <c r="R384" s="72">
        <f t="shared" si="295"/>
        <v>0</v>
      </c>
      <c r="S384" s="72"/>
      <c r="T384" s="73"/>
      <c r="U384" s="74"/>
      <c r="V384" s="75"/>
      <c r="W384" s="1"/>
      <c r="X384" s="1"/>
      <c r="Y384" s="1">
        <f t="shared" si="272"/>
        <v>0</v>
      </c>
      <c r="Z384" s="1"/>
      <c r="AA384" s="1"/>
      <c r="AB384" s="1">
        <f t="shared" si="273"/>
        <v>0</v>
      </c>
      <c r="AC384" s="1">
        <f t="shared" si="274"/>
        <v>0</v>
      </c>
      <c r="AD384" s="1"/>
      <c r="AE384" s="1"/>
      <c r="AF384" s="1">
        <f t="shared" si="275"/>
        <v>0</v>
      </c>
      <c r="AG384" s="1"/>
      <c r="AH384" s="1"/>
      <c r="AI384" s="1">
        <f t="shared" si="276"/>
        <v>0</v>
      </c>
      <c r="AJ384" s="114">
        <f t="shared" si="277"/>
        <v>0</v>
      </c>
      <c r="AM384" s="114">
        <f t="shared" si="278"/>
        <v>0</v>
      </c>
      <c r="AP384" s="114">
        <f t="shared" si="279"/>
        <v>0</v>
      </c>
      <c r="AQ384" s="114">
        <f t="shared" si="280"/>
        <v>0</v>
      </c>
      <c r="AT384" s="114">
        <f t="shared" si="281"/>
        <v>0</v>
      </c>
      <c r="AW384" s="114">
        <f t="shared" si="282"/>
        <v>0</v>
      </c>
      <c r="AX384" s="114">
        <f t="shared" si="283"/>
        <v>0</v>
      </c>
      <c r="AY384" s="114">
        <f t="shared" si="284"/>
        <v>0</v>
      </c>
      <c r="AZ384" s="114">
        <f t="shared" si="285"/>
        <v>0</v>
      </c>
      <c r="BA384" s="114">
        <f t="shared" si="286"/>
        <v>0</v>
      </c>
      <c r="BB384" s="114">
        <f t="shared" si="287"/>
        <v>0</v>
      </c>
      <c r="BC384" s="114">
        <f t="shared" si="288"/>
        <v>0</v>
      </c>
      <c r="BD384" s="114">
        <f t="shared" si="289"/>
        <v>0</v>
      </c>
      <c r="BE384" s="114">
        <f t="shared" si="290"/>
        <v>0</v>
      </c>
    </row>
    <row r="385" spans="1:59" s="114" customFormat="1" ht="35.25" hidden="1" customHeight="1">
      <c r="A385" s="1"/>
      <c r="B385" s="76">
        <v>2017</v>
      </c>
      <c r="C385" s="77">
        <v>8321</v>
      </c>
      <c r="D385" s="159">
        <v>2</v>
      </c>
      <c r="E385" s="76">
        <v>2</v>
      </c>
      <c r="F385" s="76">
        <v>1</v>
      </c>
      <c r="G385" s="76">
        <v>1000</v>
      </c>
      <c r="H385" s="76">
        <v>1200</v>
      </c>
      <c r="I385" s="76" t="s">
        <v>38</v>
      </c>
      <c r="J385" s="76"/>
      <c r="K385" s="78" t="s">
        <v>42</v>
      </c>
      <c r="L385" s="79">
        <f>L386</f>
        <v>0</v>
      </c>
      <c r="M385" s="79">
        <f>M386</f>
        <v>0</v>
      </c>
      <c r="N385" s="79">
        <f>L385+M385</f>
        <v>0</v>
      </c>
      <c r="O385" s="79">
        <f>O386</f>
        <v>0</v>
      </c>
      <c r="P385" s="79">
        <f>P386</f>
        <v>0</v>
      </c>
      <c r="Q385" s="79">
        <f>O385+P385</f>
        <v>0</v>
      </c>
      <c r="R385" s="79">
        <f>N385+Q385</f>
        <v>0</v>
      </c>
      <c r="S385" s="79"/>
      <c r="T385" s="80"/>
      <c r="U385" s="81"/>
      <c r="V385" s="82"/>
      <c r="W385" s="1"/>
      <c r="X385" s="1"/>
      <c r="Y385" s="1">
        <f t="shared" si="272"/>
        <v>0</v>
      </c>
      <c r="Z385" s="1"/>
      <c r="AA385" s="1"/>
      <c r="AB385" s="1">
        <f t="shared" si="273"/>
        <v>0</v>
      </c>
      <c r="AC385" s="1">
        <f t="shared" si="274"/>
        <v>0</v>
      </c>
      <c r="AD385" s="1"/>
      <c r="AE385" s="1"/>
      <c r="AF385" s="1">
        <f t="shared" si="275"/>
        <v>0</v>
      </c>
      <c r="AG385" s="1"/>
      <c r="AH385" s="1"/>
      <c r="AI385" s="1">
        <f t="shared" si="276"/>
        <v>0</v>
      </c>
      <c r="AJ385" s="114">
        <f t="shared" si="277"/>
        <v>0</v>
      </c>
      <c r="AM385" s="114">
        <f t="shared" si="278"/>
        <v>0</v>
      </c>
      <c r="AP385" s="114">
        <f t="shared" si="279"/>
        <v>0</v>
      </c>
      <c r="AQ385" s="114">
        <f t="shared" si="280"/>
        <v>0</v>
      </c>
      <c r="AT385" s="114">
        <f t="shared" si="281"/>
        <v>0</v>
      </c>
      <c r="AW385" s="114">
        <f t="shared" si="282"/>
        <v>0</v>
      </c>
      <c r="AX385" s="114">
        <f t="shared" si="283"/>
        <v>0</v>
      </c>
      <c r="AY385" s="114">
        <f t="shared" si="284"/>
        <v>0</v>
      </c>
      <c r="AZ385" s="114">
        <f t="shared" si="285"/>
        <v>0</v>
      </c>
      <c r="BA385" s="114">
        <f t="shared" si="286"/>
        <v>0</v>
      </c>
      <c r="BB385" s="114">
        <f t="shared" si="287"/>
        <v>0</v>
      </c>
      <c r="BC385" s="114">
        <f t="shared" si="288"/>
        <v>0</v>
      </c>
      <c r="BD385" s="114">
        <f t="shared" si="289"/>
        <v>0</v>
      </c>
      <c r="BE385" s="114">
        <f t="shared" si="290"/>
        <v>0</v>
      </c>
    </row>
    <row r="386" spans="1:59" s="114" customFormat="1" ht="27.75" hidden="1" customHeight="1">
      <c r="A386" s="1"/>
      <c r="B386" s="160">
        <v>2017</v>
      </c>
      <c r="C386" s="161">
        <v>8321</v>
      </c>
      <c r="D386" s="162">
        <v>2</v>
      </c>
      <c r="E386" s="160">
        <v>2</v>
      </c>
      <c r="F386" s="160">
        <v>1</v>
      </c>
      <c r="G386" s="160">
        <v>1000</v>
      </c>
      <c r="H386" s="160">
        <v>1200</v>
      </c>
      <c r="I386" s="160">
        <v>121</v>
      </c>
      <c r="J386" s="83"/>
      <c r="K386" s="163" t="s">
        <v>43</v>
      </c>
      <c r="L386" s="86">
        <f>L387</f>
        <v>0</v>
      </c>
      <c r="M386" s="86">
        <f t="shared" ref="M386:R386" si="296">M387</f>
        <v>0</v>
      </c>
      <c r="N386" s="86">
        <f t="shared" si="296"/>
        <v>0</v>
      </c>
      <c r="O386" s="86">
        <f t="shared" si="296"/>
        <v>0</v>
      </c>
      <c r="P386" s="86">
        <f t="shared" si="296"/>
        <v>0</v>
      </c>
      <c r="Q386" s="86">
        <f t="shared" si="296"/>
        <v>0</v>
      </c>
      <c r="R386" s="86">
        <f t="shared" si="296"/>
        <v>0</v>
      </c>
      <c r="S386" s="164"/>
      <c r="T386" s="165"/>
      <c r="U386" s="166"/>
      <c r="V386" s="167"/>
      <c r="W386" s="1"/>
      <c r="X386" s="1"/>
      <c r="Y386" s="1">
        <f t="shared" si="272"/>
        <v>0</v>
      </c>
      <c r="Z386" s="1"/>
      <c r="AA386" s="1"/>
      <c r="AB386" s="1">
        <f t="shared" si="273"/>
        <v>0</v>
      </c>
      <c r="AC386" s="1">
        <f t="shared" si="274"/>
        <v>0</v>
      </c>
      <c r="AD386" s="1"/>
      <c r="AE386" s="1"/>
      <c r="AF386" s="1">
        <f t="shared" si="275"/>
        <v>0</v>
      </c>
      <c r="AG386" s="1"/>
      <c r="AH386" s="1"/>
      <c r="AI386" s="1">
        <f t="shared" si="276"/>
        <v>0</v>
      </c>
      <c r="AJ386" s="114">
        <f t="shared" si="277"/>
        <v>0</v>
      </c>
      <c r="AM386" s="114">
        <f t="shared" si="278"/>
        <v>0</v>
      </c>
      <c r="AP386" s="114">
        <f t="shared" si="279"/>
        <v>0</v>
      </c>
      <c r="AQ386" s="114">
        <f t="shared" si="280"/>
        <v>0</v>
      </c>
      <c r="AT386" s="114">
        <f t="shared" si="281"/>
        <v>0</v>
      </c>
      <c r="AW386" s="114">
        <f t="shared" si="282"/>
        <v>0</v>
      </c>
      <c r="AX386" s="114">
        <f t="shared" si="283"/>
        <v>0</v>
      </c>
      <c r="AY386" s="114">
        <f t="shared" si="284"/>
        <v>0</v>
      </c>
      <c r="AZ386" s="114">
        <f t="shared" si="285"/>
        <v>0</v>
      </c>
      <c r="BA386" s="114">
        <f t="shared" si="286"/>
        <v>0</v>
      </c>
      <c r="BB386" s="114">
        <f t="shared" si="287"/>
        <v>0</v>
      </c>
      <c r="BC386" s="114">
        <f t="shared" si="288"/>
        <v>0</v>
      </c>
      <c r="BD386" s="114">
        <f t="shared" si="289"/>
        <v>0</v>
      </c>
      <c r="BE386" s="114">
        <f t="shared" si="290"/>
        <v>0</v>
      </c>
    </row>
    <row r="387" spans="1:59" s="114" customFormat="1" ht="27.75" hidden="1" customHeight="1">
      <c r="A387" s="1"/>
      <c r="B387" s="168">
        <v>2017</v>
      </c>
      <c r="C387" s="169">
        <v>8321</v>
      </c>
      <c r="D387" s="170">
        <v>2</v>
      </c>
      <c r="E387" s="168">
        <v>2</v>
      </c>
      <c r="F387" s="168">
        <v>1</v>
      </c>
      <c r="G387" s="92">
        <v>1000</v>
      </c>
      <c r="H387" s="92">
        <v>1200</v>
      </c>
      <c r="I387" s="92">
        <v>121</v>
      </c>
      <c r="J387" s="93">
        <v>1</v>
      </c>
      <c r="K387" s="131" t="s">
        <v>45</v>
      </c>
      <c r="L387" s="95">
        <v>0</v>
      </c>
      <c r="M387" s="95">
        <v>0</v>
      </c>
      <c r="N387" s="95">
        <f>L387+M387</f>
        <v>0</v>
      </c>
      <c r="O387" s="95">
        <v>0</v>
      </c>
      <c r="P387" s="95">
        <v>0</v>
      </c>
      <c r="Q387" s="95">
        <f>O387+P387</f>
        <v>0</v>
      </c>
      <c r="R387" s="95">
        <f>N387+Q387</f>
        <v>0</v>
      </c>
      <c r="S387" s="96" t="s">
        <v>46</v>
      </c>
      <c r="T387" s="97"/>
      <c r="U387" s="98" t="s">
        <v>22</v>
      </c>
      <c r="V387" s="101" t="s">
        <v>47</v>
      </c>
      <c r="W387" s="1"/>
      <c r="X387" s="1"/>
      <c r="Y387" s="1">
        <f t="shared" si="272"/>
        <v>0</v>
      </c>
      <c r="Z387" s="1"/>
      <c r="AA387" s="1"/>
      <c r="AB387" s="1">
        <f t="shared" si="273"/>
        <v>0</v>
      </c>
      <c r="AC387" s="1">
        <f t="shared" si="274"/>
        <v>0</v>
      </c>
      <c r="AD387" s="1"/>
      <c r="AE387" s="1"/>
      <c r="AF387" s="1">
        <f t="shared" si="275"/>
        <v>0</v>
      </c>
      <c r="AG387" s="1"/>
      <c r="AH387" s="1"/>
      <c r="AI387" s="1">
        <f t="shared" si="276"/>
        <v>0</v>
      </c>
      <c r="AJ387" s="114">
        <f t="shared" si="277"/>
        <v>0</v>
      </c>
      <c r="AM387" s="114">
        <f t="shared" si="278"/>
        <v>0</v>
      </c>
      <c r="AP387" s="114">
        <f t="shared" si="279"/>
        <v>0</v>
      </c>
      <c r="AQ387" s="114">
        <f t="shared" si="280"/>
        <v>0</v>
      </c>
      <c r="AT387" s="114">
        <f t="shared" si="281"/>
        <v>0</v>
      </c>
      <c r="AW387" s="114">
        <f t="shared" si="282"/>
        <v>0</v>
      </c>
      <c r="AX387" s="114">
        <f t="shared" si="283"/>
        <v>0</v>
      </c>
      <c r="AY387" s="114">
        <f t="shared" si="284"/>
        <v>0</v>
      </c>
      <c r="AZ387" s="114">
        <f t="shared" si="285"/>
        <v>0</v>
      </c>
      <c r="BA387" s="114">
        <f t="shared" si="286"/>
        <v>0</v>
      </c>
      <c r="BB387" s="114">
        <f t="shared" si="287"/>
        <v>0</v>
      </c>
      <c r="BC387" s="114">
        <f t="shared" si="288"/>
        <v>0</v>
      </c>
      <c r="BD387" s="114">
        <f t="shared" si="289"/>
        <v>0</v>
      </c>
      <c r="BE387" s="114">
        <f t="shared" si="290"/>
        <v>0</v>
      </c>
    </row>
    <row r="388" spans="1:59" ht="27.75" customHeight="1">
      <c r="B388" s="69">
        <v>2017</v>
      </c>
      <c r="C388" s="70">
        <v>8321</v>
      </c>
      <c r="D388" s="158">
        <v>2</v>
      </c>
      <c r="E388" s="69">
        <v>2</v>
      </c>
      <c r="F388" s="69">
        <v>1</v>
      </c>
      <c r="G388" s="69">
        <v>2000</v>
      </c>
      <c r="H388" s="69" t="s">
        <v>38</v>
      </c>
      <c r="I388" s="69" t="s">
        <v>38</v>
      </c>
      <c r="J388" s="69"/>
      <c r="K388" s="71" t="s">
        <v>48</v>
      </c>
      <c r="L388" s="72">
        <f t="shared" ref="L388:R388" si="297">L389+L406+L423+L400+L403</f>
        <v>0</v>
      </c>
      <c r="M388" s="72">
        <f t="shared" si="297"/>
        <v>0</v>
      </c>
      <c r="N388" s="72">
        <f t="shared" si="297"/>
        <v>0</v>
      </c>
      <c r="O388" s="72">
        <f t="shared" si="297"/>
        <v>1551000</v>
      </c>
      <c r="P388" s="72">
        <f t="shared" si="297"/>
        <v>0</v>
      </c>
      <c r="Q388" s="72">
        <f t="shared" si="297"/>
        <v>1551000</v>
      </c>
      <c r="R388" s="72">
        <f t="shared" si="297"/>
        <v>1551000</v>
      </c>
      <c r="S388" s="72"/>
      <c r="T388" s="73"/>
      <c r="U388" s="74"/>
      <c r="V388" s="75"/>
      <c r="Y388" s="385">
        <f t="shared" si="272"/>
        <v>0</v>
      </c>
      <c r="AB388" s="385">
        <f t="shared" si="273"/>
        <v>0</v>
      </c>
      <c r="AC388" s="385">
        <f t="shared" si="274"/>
        <v>0</v>
      </c>
      <c r="AF388" s="385">
        <f t="shared" si="275"/>
        <v>0</v>
      </c>
      <c r="AI388" s="385">
        <f t="shared" si="276"/>
        <v>0</v>
      </c>
      <c r="AJ388" s="385">
        <f t="shared" si="277"/>
        <v>0</v>
      </c>
      <c r="AM388" s="385">
        <f t="shared" si="278"/>
        <v>0</v>
      </c>
      <c r="AP388" s="385">
        <f t="shared" si="279"/>
        <v>0</v>
      </c>
      <c r="AQ388" s="385">
        <f t="shared" si="280"/>
        <v>0</v>
      </c>
      <c r="AT388" s="385">
        <f t="shared" si="281"/>
        <v>0</v>
      </c>
      <c r="AW388" s="385">
        <f t="shared" si="282"/>
        <v>0</v>
      </c>
      <c r="AX388" s="385">
        <f t="shared" si="283"/>
        <v>0</v>
      </c>
      <c r="AY388" s="385">
        <f t="shared" si="284"/>
        <v>0</v>
      </c>
      <c r="AZ388" s="385">
        <f t="shared" si="285"/>
        <v>0</v>
      </c>
      <c r="BA388" s="385">
        <f t="shared" si="286"/>
        <v>0</v>
      </c>
      <c r="BB388" s="385">
        <f t="shared" si="287"/>
        <v>1551000</v>
      </c>
      <c r="BC388" s="385">
        <f t="shared" si="288"/>
        <v>0</v>
      </c>
      <c r="BD388" s="385">
        <f t="shared" si="289"/>
        <v>1551000</v>
      </c>
      <c r="BE388" s="385">
        <f t="shared" si="290"/>
        <v>1551000</v>
      </c>
      <c r="BF388" s="403">
        <f t="shared" ref="BF388:BF389" si="298">T388</f>
        <v>0</v>
      </c>
      <c r="BG388" s="403">
        <f t="shared" ref="BG388:BG389" si="299">U388</f>
        <v>0</v>
      </c>
    </row>
    <row r="389" spans="1:59" ht="63" customHeight="1">
      <c r="B389" s="76">
        <v>2017</v>
      </c>
      <c r="C389" s="77">
        <v>8321</v>
      </c>
      <c r="D389" s="159">
        <v>2</v>
      </c>
      <c r="E389" s="76">
        <v>2</v>
      </c>
      <c r="F389" s="76">
        <v>1</v>
      </c>
      <c r="G389" s="76">
        <v>2000</v>
      </c>
      <c r="H389" s="76">
        <v>2100</v>
      </c>
      <c r="I389" s="76" t="s">
        <v>38</v>
      </c>
      <c r="J389" s="76"/>
      <c r="K389" s="78" t="s">
        <v>49</v>
      </c>
      <c r="L389" s="79">
        <f>L392+L390+L394+L396+L398</f>
        <v>0</v>
      </c>
      <c r="M389" s="79">
        <f>M392+M390+M394+M396+M398</f>
        <v>0</v>
      </c>
      <c r="N389" s="79">
        <f>L389+M389</f>
        <v>0</v>
      </c>
      <c r="O389" s="79">
        <f>O392+O390+O394+O396+O398</f>
        <v>75000</v>
      </c>
      <c r="P389" s="79">
        <f>P392+P390+P394+P396+P398</f>
        <v>0</v>
      </c>
      <c r="Q389" s="79">
        <f>O389+P389</f>
        <v>75000</v>
      </c>
      <c r="R389" s="79">
        <f>N389+Q389</f>
        <v>75000</v>
      </c>
      <c r="S389" s="79"/>
      <c r="T389" s="80"/>
      <c r="U389" s="81"/>
      <c r="V389" s="82"/>
      <c r="Y389" s="385">
        <f t="shared" si="272"/>
        <v>0</v>
      </c>
      <c r="AB389" s="385">
        <f t="shared" si="273"/>
        <v>0</v>
      </c>
      <c r="AC389" s="385">
        <f t="shared" si="274"/>
        <v>0</v>
      </c>
      <c r="AF389" s="385">
        <f t="shared" si="275"/>
        <v>0</v>
      </c>
      <c r="AI389" s="385">
        <f t="shared" si="276"/>
        <v>0</v>
      </c>
      <c r="AJ389" s="385">
        <f t="shared" si="277"/>
        <v>0</v>
      </c>
      <c r="AM389" s="385">
        <f t="shared" si="278"/>
        <v>0</v>
      </c>
      <c r="AP389" s="385">
        <f t="shared" si="279"/>
        <v>0</v>
      </c>
      <c r="AQ389" s="385">
        <f t="shared" si="280"/>
        <v>0</v>
      </c>
      <c r="AT389" s="385">
        <f t="shared" si="281"/>
        <v>0</v>
      </c>
      <c r="AW389" s="385">
        <f t="shared" si="282"/>
        <v>0</v>
      </c>
      <c r="AX389" s="385">
        <f t="shared" si="283"/>
        <v>0</v>
      </c>
      <c r="AY389" s="385">
        <f t="shared" si="284"/>
        <v>0</v>
      </c>
      <c r="AZ389" s="385">
        <f t="shared" si="285"/>
        <v>0</v>
      </c>
      <c r="BA389" s="385">
        <f t="shared" si="286"/>
        <v>0</v>
      </c>
      <c r="BB389" s="385">
        <f t="shared" si="287"/>
        <v>75000</v>
      </c>
      <c r="BC389" s="385">
        <f t="shared" si="288"/>
        <v>0</v>
      </c>
      <c r="BD389" s="385">
        <f t="shared" si="289"/>
        <v>75000</v>
      </c>
      <c r="BE389" s="385">
        <f t="shared" si="290"/>
        <v>75000</v>
      </c>
      <c r="BF389" s="403">
        <f t="shared" si="298"/>
        <v>0</v>
      </c>
      <c r="BG389" s="403">
        <f t="shared" si="299"/>
        <v>0</v>
      </c>
    </row>
    <row r="390" spans="1:59" s="114" customFormat="1" ht="35.25" hidden="1" customHeight="1">
      <c r="A390" s="1"/>
      <c r="B390" s="160">
        <v>2017</v>
      </c>
      <c r="C390" s="161">
        <v>8321</v>
      </c>
      <c r="D390" s="162">
        <v>2</v>
      </c>
      <c r="E390" s="160">
        <v>2</v>
      </c>
      <c r="F390" s="160">
        <v>1</v>
      </c>
      <c r="G390" s="160">
        <v>2000</v>
      </c>
      <c r="H390" s="160">
        <v>2100</v>
      </c>
      <c r="I390" s="160">
        <v>211</v>
      </c>
      <c r="J390" s="83"/>
      <c r="K390" s="163" t="s">
        <v>50</v>
      </c>
      <c r="L390" s="86">
        <f>L391</f>
        <v>0</v>
      </c>
      <c r="M390" s="86">
        <f t="shared" ref="M390:R390" si="300">M391</f>
        <v>0</v>
      </c>
      <c r="N390" s="86">
        <f t="shared" si="300"/>
        <v>0</v>
      </c>
      <c r="O390" s="86">
        <f t="shared" si="300"/>
        <v>0</v>
      </c>
      <c r="P390" s="86">
        <f t="shared" si="300"/>
        <v>0</v>
      </c>
      <c r="Q390" s="86">
        <f t="shared" si="300"/>
        <v>0</v>
      </c>
      <c r="R390" s="86">
        <f t="shared" si="300"/>
        <v>0</v>
      </c>
      <c r="S390" s="164"/>
      <c r="T390" s="165"/>
      <c r="U390" s="166"/>
      <c r="V390" s="167"/>
      <c r="W390" s="1"/>
      <c r="X390" s="1"/>
      <c r="Y390" s="1">
        <f t="shared" si="272"/>
        <v>0</v>
      </c>
      <c r="Z390" s="1"/>
      <c r="AA390" s="1"/>
      <c r="AB390" s="1">
        <f t="shared" si="273"/>
        <v>0</v>
      </c>
      <c r="AC390" s="1">
        <f t="shared" si="274"/>
        <v>0</v>
      </c>
      <c r="AD390" s="1"/>
      <c r="AE390" s="1"/>
      <c r="AF390" s="1">
        <f t="shared" si="275"/>
        <v>0</v>
      </c>
      <c r="AG390" s="1"/>
      <c r="AH390" s="1"/>
      <c r="AI390" s="1">
        <f t="shared" si="276"/>
        <v>0</v>
      </c>
      <c r="AJ390" s="114">
        <f t="shared" si="277"/>
        <v>0</v>
      </c>
      <c r="AM390" s="114">
        <f t="shared" si="278"/>
        <v>0</v>
      </c>
      <c r="AP390" s="114">
        <f t="shared" si="279"/>
        <v>0</v>
      </c>
      <c r="AQ390" s="114">
        <f t="shared" si="280"/>
        <v>0</v>
      </c>
      <c r="AT390" s="114">
        <f t="shared" si="281"/>
        <v>0</v>
      </c>
      <c r="AW390" s="114">
        <f t="shared" si="282"/>
        <v>0</v>
      </c>
      <c r="AX390" s="114">
        <f t="shared" si="283"/>
        <v>0</v>
      </c>
      <c r="AY390" s="114">
        <f t="shared" si="284"/>
        <v>0</v>
      </c>
      <c r="AZ390" s="114">
        <f t="shared" si="285"/>
        <v>0</v>
      </c>
      <c r="BA390" s="114">
        <f t="shared" si="286"/>
        <v>0</v>
      </c>
      <c r="BB390" s="114">
        <f t="shared" si="287"/>
        <v>0</v>
      </c>
      <c r="BC390" s="114">
        <f t="shared" si="288"/>
        <v>0</v>
      </c>
      <c r="BD390" s="114">
        <f t="shared" si="289"/>
        <v>0</v>
      </c>
      <c r="BE390" s="114">
        <f t="shared" si="290"/>
        <v>0</v>
      </c>
    </row>
    <row r="391" spans="1:59" s="114" customFormat="1" ht="32.25" hidden="1" customHeight="1">
      <c r="A391" s="1"/>
      <c r="B391" s="168">
        <v>2017</v>
      </c>
      <c r="C391" s="169">
        <v>8321</v>
      </c>
      <c r="D391" s="170">
        <v>2</v>
      </c>
      <c r="E391" s="168">
        <v>2</v>
      </c>
      <c r="F391" s="168">
        <v>1</v>
      </c>
      <c r="G391" s="92">
        <v>2000</v>
      </c>
      <c r="H391" s="92">
        <v>2100</v>
      </c>
      <c r="I391" s="92">
        <v>211</v>
      </c>
      <c r="J391" s="93">
        <v>1</v>
      </c>
      <c r="K391" s="131" t="s">
        <v>51</v>
      </c>
      <c r="L391" s="95">
        <v>0</v>
      </c>
      <c r="M391" s="95">
        <v>0</v>
      </c>
      <c r="N391" s="95">
        <f>L391+M391</f>
        <v>0</v>
      </c>
      <c r="O391" s="95">
        <v>0</v>
      </c>
      <c r="P391" s="95">
        <v>0</v>
      </c>
      <c r="Q391" s="95">
        <f>O391+P391</f>
        <v>0</v>
      </c>
      <c r="R391" s="95">
        <f>N391+Q391</f>
        <v>0</v>
      </c>
      <c r="S391" s="96" t="s">
        <v>95</v>
      </c>
      <c r="T391" s="97"/>
      <c r="U391" s="98"/>
      <c r="V391" s="101" t="s">
        <v>47</v>
      </c>
      <c r="W391" s="1"/>
      <c r="X391" s="1"/>
      <c r="Y391" s="1">
        <f t="shared" si="272"/>
        <v>0</v>
      </c>
      <c r="Z391" s="1"/>
      <c r="AA391" s="1"/>
      <c r="AB391" s="1">
        <f t="shared" si="273"/>
        <v>0</v>
      </c>
      <c r="AC391" s="1">
        <f t="shared" si="274"/>
        <v>0</v>
      </c>
      <c r="AD391" s="1"/>
      <c r="AE391" s="1"/>
      <c r="AF391" s="1">
        <f t="shared" si="275"/>
        <v>0</v>
      </c>
      <c r="AG391" s="1"/>
      <c r="AH391" s="1"/>
      <c r="AI391" s="1">
        <f t="shared" si="276"/>
        <v>0</v>
      </c>
      <c r="AJ391" s="114">
        <f t="shared" si="277"/>
        <v>0</v>
      </c>
      <c r="AM391" s="114">
        <f t="shared" si="278"/>
        <v>0</v>
      </c>
      <c r="AP391" s="114">
        <f t="shared" si="279"/>
        <v>0</v>
      </c>
      <c r="AQ391" s="114">
        <f t="shared" si="280"/>
        <v>0</v>
      </c>
      <c r="AT391" s="114">
        <f t="shared" si="281"/>
        <v>0</v>
      </c>
      <c r="AW391" s="114">
        <f t="shared" si="282"/>
        <v>0</v>
      </c>
      <c r="AX391" s="114">
        <f t="shared" si="283"/>
        <v>0</v>
      </c>
      <c r="AY391" s="114">
        <f t="shared" si="284"/>
        <v>0</v>
      </c>
      <c r="AZ391" s="114">
        <f t="shared" si="285"/>
        <v>0</v>
      </c>
      <c r="BA391" s="114">
        <f t="shared" si="286"/>
        <v>0</v>
      </c>
      <c r="BB391" s="114">
        <f t="shared" si="287"/>
        <v>0</v>
      </c>
      <c r="BC391" s="114">
        <f t="shared" si="288"/>
        <v>0</v>
      </c>
      <c r="BD391" s="114">
        <f t="shared" si="289"/>
        <v>0</v>
      </c>
      <c r="BE391" s="114">
        <f t="shared" si="290"/>
        <v>0</v>
      </c>
    </row>
    <row r="392" spans="1:59" ht="38.25" customHeight="1">
      <c r="B392" s="160">
        <v>2017</v>
      </c>
      <c r="C392" s="161">
        <v>8321</v>
      </c>
      <c r="D392" s="162">
        <v>2</v>
      </c>
      <c r="E392" s="160">
        <v>2</v>
      </c>
      <c r="F392" s="160">
        <v>1</v>
      </c>
      <c r="G392" s="160">
        <v>2000</v>
      </c>
      <c r="H392" s="160">
        <v>2100</v>
      </c>
      <c r="I392" s="160">
        <v>212</v>
      </c>
      <c r="J392" s="83"/>
      <c r="K392" s="163" t="s">
        <v>53</v>
      </c>
      <c r="L392" s="86">
        <f>L393</f>
        <v>0</v>
      </c>
      <c r="M392" s="86">
        <f t="shared" ref="M392:R392" si="301">M393</f>
        <v>0</v>
      </c>
      <c r="N392" s="86">
        <f t="shared" si="301"/>
        <v>0</v>
      </c>
      <c r="O392" s="86">
        <f t="shared" si="301"/>
        <v>75000</v>
      </c>
      <c r="P392" s="86">
        <f t="shared" si="301"/>
        <v>0</v>
      </c>
      <c r="Q392" s="86">
        <f t="shared" si="301"/>
        <v>75000</v>
      </c>
      <c r="R392" s="86">
        <f t="shared" si="301"/>
        <v>75000</v>
      </c>
      <c r="S392" s="164"/>
      <c r="T392" s="165"/>
      <c r="U392" s="166"/>
      <c r="V392" s="167"/>
      <c r="Y392" s="385">
        <f t="shared" si="272"/>
        <v>0</v>
      </c>
      <c r="AB392" s="385">
        <f t="shared" si="273"/>
        <v>0</v>
      </c>
      <c r="AC392" s="385">
        <f t="shared" si="274"/>
        <v>0</v>
      </c>
      <c r="AF392" s="385">
        <f t="shared" si="275"/>
        <v>0</v>
      </c>
      <c r="AI392" s="385">
        <f t="shared" si="276"/>
        <v>0</v>
      </c>
      <c r="AJ392" s="385">
        <f t="shared" si="277"/>
        <v>0</v>
      </c>
      <c r="AM392" s="385">
        <f t="shared" si="278"/>
        <v>0</v>
      </c>
      <c r="AP392" s="385">
        <f t="shared" si="279"/>
        <v>0</v>
      </c>
      <c r="AQ392" s="385">
        <f t="shared" si="280"/>
        <v>0</v>
      </c>
      <c r="AT392" s="385">
        <f t="shared" si="281"/>
        <v>0</v>
      </c>
      <c r="AW392" s="385">
        <f t="shared" si="282"/>
        <v>0</v>
      </c>
      <c r="AX392" s="385">
        <f t="shared" si="283"/>
        <v>0</v>
      </c>
      <c r="AY392" s="385">
        <f t="shared" si="284"/>
        <v>0</v>
      </c>
      <c r="AZ392" s="385">
        <f t="shared" si="285"/>
        <v>0</v>
      </c>
      <c r="BA392" s="385">
        <f t="shared" si="286"/>
        <v>0</v>
      </c>
      <c r="BB392" s="385">
        <f t="shared" si="287"/>
        <v>75000</v>
      </c>
      <c r="BC392" s="385">
        <f t="shared" si="288"/>
        <v>0</v>
      </c>
      <c r="BD392" s="385">
        <f t="shared" si="289"/>
        <v>75000</v>
      </c>
      <c r="BE392" s="385">
        <f t="shared" si="290"/>
        <v>75000</v>
      </c>
      <c r="BF392" s="403">
        <f t="shared" ref="BF392:BF393" si="302">T392</f>
        <v>0</v>
      </c>
      <c r="BG392" s="403">
        <f t="shared" ref="BG392:BG393" si="303">U392</f>
        <v>0</v>
      </c>
    </row>
    <row r="393" spans="1:59" ht="33.75" customHeight="1">
      <c r="A393" s="1" t="s">
        <v>36</v>
      </c>
      <c r="B393" s="90">
        <v>2017</v>
      </c>
      <c r="C393" s="91">
        <v>8321</v>
      </c>
      <c r="D393" s="171">
        <v>2</v>
      </c>
      <c r="E393" s="92">
        <v>2</v>
      </c>
      <c r="F393" s="92">
        <v>1</v>
      </c>
      <c r="G393" s="92">
        <v>2000</v>
      </c>
      <c r="H393" s="92">
        <v>2100</v>
      </c>
      <c r="I393" s="92">
        <v>212</v>
      </c>
      <c r="J393" s="93">
        <v>1</v>
      </c>
      <c r="K393" s="172" t="s">
        <v>53</v>
      </c>
      <c r="L393" s="95">
        <v>0</v>
      </c>
      <c r="M393" s="95">
        <v>0</v>
      </c>
      <c r="N393" s="95">
        <f>L393+M393</f>
        <v>0</v>
      </c>
      <c r="O393" s="95">
        <v>75000</v>
      </c>
      <c r="P393" s="95">
        <v>0</v>
      </c>
      <c r="Q393" s="95">
        <f>O393+P393</f>
        <v>75000</v>
      </c>
      <c r="R393" s="95">
        <f>N393+Q393</f>
        <v>75000</v>
      </c>
      <c r="S393" s="96" t="s">
        <v>95</v>
      </c>
      <c r="T393" s="97">
        <v>1000</v>
      </c>
      <c r="U393" s="98"/>
      <c r="V393" s="101" t="s">
        <v>47</v>
      </c>
      <c r="Y393" s="385">
        <f t="shared" si="272"/>
        <v>0</v>
      </c>
      <c r="AB393" s="385">
        <f t="shared" si="273"/>
        <v>0</v>
      </c>
      <c r="AC393" s="385">
        <f t="shared" si="274"/>
        <v>0</v>
      </c>
      <c r="AF393" s="385">
        <f t="shared" si="275"/>
        <v>0</v>
      </c>
      <c r="AI393" s="385">
        <f t="shared" si="276"/>
        <v>0</v>
      </c>
      <c r="AJ393" s="385">
        <f t="shared" si="277"/>
        <v>0</v>
      </c>
      <c r="AM393" s="385">
        <f t="shared" si="278"/>
        <v>0</v>
      </c>
      <c r="AP393" s="385">
        <f t="shared" si="279"/>
        <v>0</v>
      </c>
      <c r="AQ393" s="385">
        <f t="shared" si="280"/>
        <v>0</v>
      </c>
      <c r="AT393" s="385">
        <f t="shared" si="281"/>
        <v>0</v>
      </c>
      <c r="AW393" s="385">
        <f t="shared" si="282"/>
        <v>0</v>
      </c>
      <c r="AX393" s="385">
        <f t="shared" si="283"/>
        <v>0</v>
      </c>
      <c r="AY393" s="385">
        <f t="shared" si="284"/>
        <v>0</v>
      </c>
      <c r="AZ393" s="385">
        <f t="shared" si="285"/>
        <v>0</v>
      </c>
      <c r="BA393" s="385">
        <f t="shared" si="286"/>
        <v>0</v>
      </c>
      <c r="BB393" s="385">
        <f t="shared" si="287"/>
        <v>75000</v>
      </c>
      <c r="BC393" s="385">
        <f t="shared" si="288"/>
        <v>0</v>
      </c>
      <c r="BD393" s="385">
        <f t="shared" si="289"/>
        <v>75000</v>
      </c>
      <c r="BE393" s="385">
        <f t="shared" si="290"/>
        <v>75000</v>
      </c>
      <c r="BF393" s="403">
        <f t="shared" si="302"/>
        <v>1000</v>
      </c>
      <c r="BG393" s="403">
        <f t="shared" si="303"/>
        <v>0</v>
      </c>
    </row>
    <row r="394" spans="1:59" s="102" customFormat="1" ht="58.5" hidden="1" customHeight="1">
      <c r="A394" s="1"/>
      <c r="B394" s="160">
        <v>2017</v>
      </c>
      <c r="C394" s="161">
        <v>8321</v>
      </c>
      <c r="D394" s="162">
        <v>2</v>
      </c>
      <c r="E394" s="160">
        <v>2</v>
      </c>
      <c r="F394" s="160">
        <v>1</v>
      </c>
      <c r="G394" s="160">
        <v>2000</v>
      </c>
      <c r="H394" s="160">
        <v>2100</v>
      </c>
      <c r="I394" s="160">
        <v>214</v>
      </c>
      <c r="J394" s="83"/>
      <c r="K394" s="163" t="s">
        <v>55</v>
      </c>
      <c r="L394" s="86">
        <f>L395</f>
        <v>0</v>
      </c>
      <c r="M394" s="86">
        <f t="shared" ref="M394:R394" si="304">M395</f>
        <v>0</v>
      </c>
      <c r="N394" s="86">
        <f t="shared" si="304"/>
        <v>0</v>
      </c>
      <c r="O394" s="86">
        <f t="shared" si="304"/>
        <v>0</v>
      </c>
      <c r="P394" s="86">
        <f t="shared" si="304"/>
        <v>0</v>
      </c>
      <c r="Q394" s="86">
        <f t="shared" si="304"/>
        <v>0</v>
      </c>
      <c r="R394" s="86">
        <f t="shared" si="304"/>
        <v>0</v>
      </c>
      <c r="S394" s="164"/>
      <c r="T394" s="165"/>
      <c r="U394" s="166"/>
      <c r="V394" s="167"/>
      <c r="W394" s="1"/>
      <c r="X394" s="1"/>
      <c r="Y394" s="1">
        <f t="shared" si="272"/>
        <v>0</v>
      </c>
      <c r="Z394" s="1"/>
      <c r="AA394" s="1"/>
      <c r="AB394" s="1">
        <f t="shared" si="273"/>
        <v>0</v>
      </c>
      <c r="AC394" s="1">
        <f t="shared" si="274"/>
        <v>0</v>
      </c>
      <c r="AD394" s="1"/>
      <c r="AE394" s="1"/>
      <c r="AF394" s="1">
        <f t="shared" si="275"/>
        <v>0</v>
      </c>
      <c r="AG394" s="1"/>
      <c r="AH394" s="1"/>
      <c r="AI394" s="1">
        <f t="shared" si="276"/>
        <v>0</v>
      </c>
      <c r="AJ394" s="102">
        <f t="shared" si="277"/>
        <v>0</v>
      </c>
      <c r="AM394" s="102">
        <f t="shared" si="278"/>
        <v>0</v>
      </c>
      <c r="AP394" s="102">
        <f t="shared" si="279"/>
        <v>0</v>
      </c>
      <c r="AQ394" s="102">
        <f t="shared" si="280"/>
        <v>0</v>
      </c>
      <c r="AT394" s="102">
        <f t="shared" si="281"/>
        <v>0</v>
      </c>
      <c r="AW394" s="102">
        <f t="shared" si="282"/>
        <v>0</v>
      </c>
      <c r="AX394" s="102">
        <f t="shared" si="283"/>
        <v>0</v>
      </c>
      <c r="AY394" s="102">
        <f t="shared" si="284"/>
        <v>0</v>
      </c>
      <c r="AZ394" s="102">
        <f t="shared" si="285"/>
        <v>0</v>
      </c>
      <c r="BA394" s="102">
        <f t="shared" si="286"/>
        <v>0</v>
      </c>
      <c r="BB394" s="102">
        <f t="shared" si="287"/>
        <v>0</v>
      </c>
      <c r="BC394" s="102">
        <f t="shared" si="288"/>
        <v>0</v>
      </c>
      <c r="BD394" s="102">
        <f t="shared" si="289"/>
        <v>0</v>
      </c>
      <c r="BE394" s="102">
        <f t="shared" si="290"/>
        <v>0</v>
      </c>
    </row>
    <row r="395" spans="1:59" s="102" customFormat="1" ht="54" hidden="1" customHeight="1">
      <c r="A395" s="1"/>
      <c r="B395" s="168">
        <v>2017</v>
      </c>
      <c r="C395" s="169">
        <v>8321</v>
      </c>
      <c r="D395" s="170">
        <v>2</v>
      </c>
      <c r="E395" s="168">
        <v>2</v>
      </c>
      <c r="F395" s="168">
        <v>1</v>
      </c>
      <c r="G395" s="92">
        <v>2000</v>
      </c>
      <c r="H395" s="92">
        <v>2100</v>
      </c>
      <c r="I395" s="92">
        <v>214</v>
      </c>
      <c r="J395" s="93">
        <v>1</v>
      </c>
      <c r="K395" s="131" t="s">
        <v>55</v>
      </c>
      <c r="L395" s="95">
        <v>0</v>
      </c>
      <c r="M395" s="95">
        <v>0</v>
      </c>
      <c r="N395" s="95">
        <f>L395+M395</f>
        <v>0</v>
      </c>
      <c r="O395" s="95">
        <v>0</v>
      </c>
      <c r="P395" s="95">
        <v>0</v>
      </c>
      <c r="Q395" s="95">
        <f>O395+P395</f>
        <v>0</v>
      </c>
      <c r="R395" s="95">
        <f>N395+Q395</f>
        <v>0</v>
      </c>
      <c r="S395" s="96" t="s">
        <v>95</v>
      </c>
      <c r="T395" s="97"/>
      <c r="U395" s="98"/>
      <c r="V395" s="101" t="s">
        <v>47</v>
      </c>
      <c r="W395" s="1"/>
      <c r="X395" s="1"/>
      <c r="Y395" s="1">
        <f t="shared" si="272"/>
        <v>0</v>
      </c>
      <c r="Z395" s="1"/>
      <c r="AA395" s="1"/>
      <c r="AB395" s="1">
        <f t="shared" si="273"/>
        <v>0</v>
      </c>
      <c r="AC395" s="1">
        <f t="shared" si="274"/>
        <v>0</v>
      </c>
      <c r="AD395" s="1"/>
      <c r="AE395" s="1"/>
      <c r="AF395" s="1">
        <f t="shared" si="275"/>
        <v>0</v>
      </c>
      <c r="AG395" s="1"/>
      <c r="AH395" s="1"/>
      <c r="AI395" s="1">
        <f t="shared" si="276"/>
        <v>0</v>
      </c>
      <c r="AJ395" s="102">
        <f t="shared" si="277"/>
        <v>0</v>
      </c>
      <c r="AM395" s="102">
        <f t="shared" si="278"/>
        <v>0</v>
      </c>
      <c r="AP395" s="102">
        <f t="shared" si="279"/>
        <v>0</v>
      </c>
      <c r="AQ395" s="102">
        <f t="shared" si="280"/>
        <v>0</v>
      </c>
      <c r="AT395" s="102">
        <f t="shared" si="281"/>
        <v>0</v>
      </c>
      <c r="AW395" s="102">
        <f t="shared" si="282"/>
        <v>0</v>
      </c>
      <c r="AX395" s="102">
        <f t="shared" si="283"/>
        <v>0</v>
      </c>
      <c r="AY395" s="102">
        <f t="shared" si="284"/>
        <v>0</v>
      </c>
      <c r="AZ395" s="102">
        <f t="shared" si="285"/>
        <v>0</v>
      </c>
      <c r="BA395" s="102">
        <f t="shared" si="286"/>
        <v>0</v>
      </c>
      <c r="BB395" s="102">
        <f t="shared" si="287"/>
        <v>0</v>
      </c>
      <c r="BC395" s="102">
        <f t="shared" si="288"/>
        <v>0</v>
      </c>
      <c r="BD395" s="102">
        <f t="shared" si="289"/>
        <v>0</v>
      </c>
      <c r="BE395" s="102">
        <f t="shared" si="290"/>
        <v>0</v>
      </c>
    </row>
    <row r="396" spans="1:59" s="102" customFormat="1" ht="27.75" hidden="1" customHeight="1">
      <c r="A396" s="1"/>
      <c r="B396" s="160">
        <v>2017</v>
      </c>
      <c r="C396" s="161">
        <v>8321</v>
      </c>
      <c r="D396" s="162">
        <v>2</v>
      </c>
      <c r="E396" s="160">
        <v>2</v>
      </c>
      <c r="F396" s="160">
        <v>1</v>
      </c>
      <c r="G396" s="160">
        <v>2000</v>
      </c>
      <c r="H396" s="160">
        <v>2100</v>
      </c>
      <c r="I396" s="160">
        <v>216</v>
      </c>
      <c r="J396" s="83"/>
      <c r="K396" s="163" t="s">
        <v>58</v>
      </c>
      <c r="L396" s="86">
        <f>L397</f>
        <v>0</v>
      </c>
      <c r="M396" s="86">
        <f t="shared" ref="M396:R396" si="305">M397</f>
        <v>0</v>
      </c>
      <c r="N396" s="86">
        <f t="shared" si="305"/>
        <v>0</v>
      </c>
      <c r="O396" s="86">
        <f t="shared" si="305"/>
        <v>0</v>
      </c>
      <c r="P396" s="86">
        <f t="shared" si="305"/>
        <v>0</v>
      </c>
      <c r="Q396" s="86">
        <f t="shared" si="305"/>
        <v>0</v>
      </c>
      <c r="R396" s="86">
        <f t="shared" si="305"/>
        <v>0</v>
      </c>
      <c r="S396" s="164"/>
      <c r="T396" s="165"/>
      <c r="U396" s="166"/>
      <c r="V396" s="167"/>
      <c r="W396" s="1"/>
      <c r="X396" s="1"/>
      <c r="Y396" s="1">
        <f t="shared" si="272"/>
        <v>0</v>
      </c>
      <c r="Z396" s="1"/>
      <c r="AA396" s="1"/>
      <c r="AB396" s="1">
        <f t="shared" si="273"/>
        <v>0</v>
      </c>
      <c r="AC396" s="1">
        <f t="shared" si="274"/>
        <v>0</v>
      </c>
      <c r="AD396" s="1"/>
      <c r="AE396" s="1"/>
      <c r="AF396" s="1">
        <f t="shared" si="275"/>
        <v>0</v>
      </c>
      <c r="AG396" s="1"/>
      <c r="AH396" s="1"/>
      <c r="AI396" s="1">
        <f t="shared" si="276"/>
        <v>0</v>
      </c>
      <c r="AJ396" s="102">
        <f t="shared" si="277"/>
        <v>0</v>
      </c>
      <c r="AM396" s="102">
        <f t="shared" si="278"/>
        <v>0</v>
      </c>
      <c r="AP396" s="102">
        <f t="shared" si="279"/>
        <v>0</v>
      </c>
      <c r="AQ396" s="102">
        <f t="shared" si="280"/>
        <v>0</v>
      </c>
      <c r="AT396" s="102">
        <f t="shared" si="281"/>
        <v>0</v>
      </c>
      <c r="AW396" s="102">
        <f t="shared" si="282"/>
        <v>0</v>
      </c>
      <c r="AX396" s="102">
        <f t="shared" si="283"/>
        <v>0</v>
      </c>
      <c r="AY396" s="102">
        <f t="shared" si="284"/>
        <v>0</v>
      </c>
      <c r="AZ396" s="102">
        <f t="shared" si="285"/>
        <v>0</v>
      </c>
      <c r="BA396" s="102">
        <f t="shared" si="286"/>
        <v>0</v>
      </c>
      <c r="BB396" s="102">
        <f t="shared" si="287"/>
        <v>0</v>
      </c>
      <c r="BC396" s="102">
        <f t="shared" si="288"/>
        <v>0</v>
      </c>
      <c r="BD396" s="102">
        <f t="shared" si="289"/>
        <v>0</v>
      </c>
      <c r="BE396" s="102">
        <f t="shared" si="290"/>
        <v>0</v>
      </c>
    </row>
    <row r="397" spans="1:59" s="102" customFormat="1" ht="27.75" hidden="1" customHeight="1">
      <c r="A397" s="1"/>
      <c r="B397" s="168">
        <v>2017</v>
      </c>
      <c r="C397" s="169">
        <v>8321</v>
      </c>
      <c r="D397" s="170">
        <v>2</v>
      </c>
      <c r="E397" s="168">
        <v>2</v>
      </c>
      <c r="F397" s="168">
        <v>1</v>
      </c>
      <c r="G397" s="92">
        <v>2000</v>
      </c>
      <c r="H397" s="92">
        <v>2100</v>
      </c>
      <c r="I397" s="92">
        <v>216</v>
      </c>
      <c r="J397" s="93">
        <v>1</v>
      </c>
      <c r="K397" s="131" t="s">
        <v>58</v>
      </c>
      <c r="L397" s="95">
        <v>0</v>
      </c>
      <c r="M397" s="95">
        <v>0</v>
      </c>
      <c r="N397" s="95">
        <f>L397+M397</f>
        <v>0</v>
      </c>
      <c r="O397" s="95">
        <v>0</v>
      </c>
      <c r="P397" s="95">
        <v>0</v>
      </c>
      <c r="Q397" s="95">
        <f>O397+P397</f>
        <v>0</v>
      </c>
      <c r="R397" s="95">
        <f>N397+Q397</f>
        <v>0</v>
      </c>
      <c r="S397" s="96" t="s">
        <v>95</v>
      </c>
      <c r="T397" s="97"/>
      <c r="U397" s="98"/>
      <c r="V397" s="101" t="s">
        <v>47</v>
      </c>
      <c r="W397" s="1"/>
      <c r="X397" s="1"/>
      <c r="Y397" s="1">
        <f t="shared" si="272"/>
        <v>0</v>
      </c>
      <c r="Z397" s="1"/>
      <c r="AA397" s="1"/>
      <c r="AB397" s="1">
        <f t="shared" si="273"/>
        <v>0</v>
      </c>
      <c r="AC397" s="1">
        <f t="shared" si="274"/>
        <v>0</v>
      </c>
      <c r="AD397" s="1"/>
      <c r="AE397" s="1"/>
      <c r="AF397" s="1">
        <f t="shared" si="275"/>
        <v>0</v>
      </c>
      <c r="AG397" s="1"/>
      <c r="AH397" s="1"/>
      <c r="AI397" s="1">
        <f t="shared" si="276"/>
        <v>0</v>
      </c>
      <c r="AJ397" s="102">
        <f t="shared" si="277"/>
        <v>0</v>
      </c>
      <c r="AM397" s="102">
        <f t="shared" si="278"/>
        <v>0</v>
      </c>
      <c r="AP397" s="102">
        <f t="shared" si="279"/>
        <v>0</v>
      </c>
      <c r="AQ397" s="102">
        <f t="shared" si="280"/>
        <v>0</v>
      </c>
      <c r="AT397" s="102">
        <f t="shared" si="281"/>
        <v>0</v>
      </c>
      <c r="AW397" s="102">
        <f t="shared" si="282"/>
        <v>0</v>
      </c>
      <c r="AX397" s="102">
        <f t="shared" si="283"/>
        <v>0</v>
      </c>
      <c r="AY397" s="102">
        <f t="shared" si="284"/>
        <v>0</v>
      </c>
      <c r="AZ397" s="102">
        <f t="shared" si="285"/>
        <v>0</v>
      </c>
      <c r="BA397" s="102">
        <f t="shared" si="286"/>
        <v>0</v>
      </c>
      <c r="BB397" s="102">
        <f t="shared" si="287"/>
        <v>0</v>
      </c>
      <c r="BC397" s="102">
        <f t="shared" si="288"/>
        <v>0</v>
      </c>
      <c r="BD397" s="102">
        <f t="shared" si="289"/>
        <v>0</v>
      </c>
      <c r="BE397" s="102">
        <f t="shared" si="290"/>
        <v>0</v>
      </c>
    </row>
    <row r="398" spans="1:59" s="102" customFormat="1" ht="27.75" hidden="1" customHeight="1">
      <c r="A398" s="1"/>
      <c r="B398" s="160">
        <v>2017</v>
      </c>
      <c r="C398" s="161">
        <v>8321</v>
      </c>
      <c r="D398" s="162">
        <v>2</v>
      </c>
      <c r="E398" s="160">
        <v>2</v>
      </c>
      <c r="F398" s="160">
        <v>1</v>
      </c>
      <c r="G398" s="160">
        <v>2000</v>
      </c>
      <c r="H398" s="160">
        <v>2100</v>
      </c>
      <c r="I398" s="160">
        <v>217</v>
      </c>
      <c r="J398" s="83"/>
      <c r="K398" s="163" t="s">
        <v>59</v>
      </c>
      <c r="L398" s="86">
        <f>L399</f>
        <v>0</v>
      </c>
      <c r="M398" s="86">
        <f t="shared" ref="M398:R398" si="306">M399</f>
        <v>0</v>
      </c>
      <c r="N398" s="86">
        <f t="shared" si="306"/>
        <v>0</v>
      </c>
      <c r="O398" s="86">
        <f t="shared" si="306"/>
        <v>0</v>
      </c>
      <c r="P398" s="86">
        <f t="shared" si="306"/>
        <v>0</v>
      </c>
      <c r="Q398" s="86">
        <f t="shared" si="306"/>
        <v>0</v>
      </c>
      <c r="R398" s="86">
        <f t="shared" si="306"/>
        <v>0</v>
      </c>
      <c r="S398" s="164"/>
      <c r="T398" s="165"/>
      <c r="U398" s="166"/>
      <c r="V398" s="167"/>
      <c r="W398" s="1"/>
      <c r="X398" s="1"/>
      <c r="Y398" s="1">
        <f t="shared" si="272"/>
        <v>0</v>
      </c>
      <c r="Z398" s="1"/>
      <c r="AA398" s="1"/>
      <c r="AB398" s="1">
        <f t="shared" si="273"/>
        <v>0</v>
      </c>
      <c r="AC398" s="1">
        <f t="shared" si="274"/>
        <v>0</v>
      </c>
      <c r="AD398" s="1"/>
      <c r="AE398" s="1"/>
      <c r="AF398" s="1">
        <f t="shared" si="275"/>
        <v>0</v>
      </c>
      <c r="AG398" s="1"/>
      <c r="AH398" s="1"/>
      <c r="AI398" s="1">
        <f t="shared" si="276"/>
        <v>0</v>
      </c>
      <c r="AJ398" s="102">
        <f t="shared" si="277"/>
        <v>0</v>
      </c>
      <c r="AM398" s="102">
        <f t="shared" si="278"/>
        <v>0</v>
      </c>
      <c r="AP398" s="102">
        <f t="shared" si="279"/>
        <v>0</v>
      </c>
      <c r="AQ398" s="102">
        <f t="shared" si="280"/>
        <v>0</v>
      </c>
      <c r="AT398" s="102">
        <f t="shared" si="281"/>
        <v>0</v>
      </c>
      <c r="AW398" s="102">
        <f t="shared" si="282"/>
        <v>0</v>
      </c>
      <c r="AX398" s="102">
        <f t="shared" si="283"/>
        <v>0</v>
      </c>
      <c r="AY398" s="102">
        <f t="shared" si="284"/>
        <v>0</v>
      </c>
      <c r="AZ398" s="102">
        <f t="shared" si="285"/>
        <v>0</v>
      </c>
      <c r="BA398" s="102">
        <f t="shared" si="286"/>
        <v>0</v>
      </c>
      <c r="BB398" s="102">
        <f t="shared" si="287"/>
        <v>0</v>
      </c>
      <c r="BC398" s="102">
        <f t="shared" si="288"/>
        <v>0</v>
      </c>
      <c r="BD398" s="102">
        <f t="shared" si="289"/>
        <v>0</v>
      </c>
      <c r="BE398" s="102">
        <f t="shared" si="290"/>
        <v>0</v>
      </c>
    </row>
    <row r="399" spans="1:59" s="102" customFormat="1" ht="27.75" hidden="1" customHeight="1">
      <c r="A399" s="1"/>
      <c r="B399" s="168">
        <v>2017</v>
      </c>
      <c r="C399" s="169">
        <v>8321</v>
      </c>
      <c r="D399" s="170">
        <v>2</v>
      </c>
      <c r="E399" s="168">
        <v>2</v>
      </c>
      <c r="F399" s="168">
        <v>1</v>
      </c>
      <c r="G399" s="92">
        <v>2000</v>
      </c>
      <c r="H399" s="92">
        <v>2100</v>
      </c>
      <c r="I399" s="92">
        <v>217</v>
      </c>
      <c r="J399" s="93">
        <v>1</v>
      </c>
      <c r="K399" s="131" t="s">
        <v>59</v>
      </c>
      <c r="L399" s="95">
        <v>0</v>
      </c>
      <c r="M399" s="95">
        <v>0</v>
      </c>
      <c r="N399" s="95">
        <f>L399+M399</f>
        <v>0</v>
      </c>
      <c r="O399" s="95">
        <v>0</v>
      </c>
      <c r="P399" s="95">
        <v>0</v>
      </c>
      <c r="Q399" s="95">
        <f>O399+P399</f>
        <v>0</v>
      </c>
      <c r="R399" s="95">
        <f>N399+Q399</f>
        <v>0</v>
      </c>
      <c r="S399" s="96" t="s">
        <v>95</v>
      </c>
      <c r="T399" s="97"/>
      <c r="U399" s="98"/>
      <c r="V399" s="101" t="s">
        <v>47</v>
      </c>
      <c r="W399" s="1"/>
      <c r="X399" s="1"/>
      <c r="Y399" s="1">
        <f t="shared" si="272"/>
        <v>0</v>
      </c>
      <c r="Z399" s="1"/>
      <c r="AA399" s="1"/>
      <c r="AB399" s="1">
        <f t="shared" si="273"/>
        <v>0</v>
      </c>
      <c r="AC399" s="1">
        <f t="shared" si="274"/>
        <v>0</v>
      </c>
      <c r="AD399" s="1"/>
      <c r="AE399" s="1"/>
      <c r="AF399" s="1">
        <f t="shared" si="275"/>
        <v>0</v>
      </c>
      <c r="AG399" s="1"/>
      <c r="AH399" s="1"/>
      <c r="AI399" s="1">
        <f t="shared" si="276"/>
        <v>0</v>
      </c>
      <c r="AJ399" s="102">
        <f t="shared" si="277"/>
        <v>0</v>
      </c>
      <c r="AM399" s="102">
        <f t="shared" si="278"/>
        <v>0</v>
      </c>
      <c r="AP399" s="102">
        <f t="shared" si="279"/>
        <v>0</v>
      </c>
      <c r="AQ399" s="102">
        <f t="shared" si="280"/>
        <v>0</v>
      </c>
      <c r="AT399" s="102">
        <f t="shared" si="281"/>
        <v>0</v>
      </c>
      <c r="AW399" s="102">
        <f t="shared" si="282"/>
        <v>0</v>
      </c>
      <c r="AX399" s="102">
        <f t="shared" si="283"/>
        <v>0</v>
      </c>
      <c r="AY399" s="102">
        <f t="shared" si="284"/>
        <v>0</v>
      </c>
      <c r="AZ399" s="102">
        <f t="shared" si="285"/>
        <v>0</v>
      </c>
      <c r="BA399" s="102">
        <f t="shared" si="286"/>
        <v>0</v>
      </c>
      <c r="BB399" s="102">
        <f t="shared" si="287"/>
        <v>0</v>
      </c>
      <c r="BC399" s="102">
        <f t="shared" si="288"/>
        <v>0</v>
      </c>
      <c r="BD399" s="102">
        <f t="shared" si="289"/>
        <v>0</v>
      </c>
      <c r="BE399" s="102">
        <f t="shared" si="290"/>
        <v>0</v>
      </c>
    </row>
    <row r="400" spans="1:59" s="102" customFormat="1" ht="27.75" hidden="1" customHeight="1">
      <c r="A400" s="1"/>
      <c r="B400" s="76">
        <v>2017</v>
      </c>
      <c r="C400" s="77">
        <v>8321</v>
      </c>
      <c r="D400" s="159">
        <v>2</v>
      </c>
      <c r="E400" s="76">
        <v>2</v>
      </c>
      <c r="F400" s="76">
        <v>1</v>
      </c>
      <c r="G400" s="76">
        <v>2000</v>
      </c>
      <c r="H400" s="76">
        <v>2200</v>
      </c>
      <c r="I400" s="76" t="s">
        <v>38</v>
      </c>
      <c r="J400" s="76"/>
      <c r="K400" s="78" t="s">
        <v>147</v>
      </c>
      <c r="L400" s="79">
        <f>L401</f>
        <v>0</v>
      </c>
      <c r="M400" s="79">
        <f>M401</f>
        <v>0</v>
      </c>
      <c r="N400" s="79">
        <f>L400+M400</f>
        <v>0</v>
      </c>
      <c r="O400" s="79">
        <f>O401</f>
        <v>0</v>
      </c>
      <c r="P400" s="79">
        <f>P401</f>
        <v>0</v>
      </c>
      <c r="Q400" s="79">
        <f>O400+P400</f>
        <v>0</v>
      </c>
      <c r="R400" s="79">
        <f>N400+Q400</f>
        <v>0</v>
      </c>
      <c r="S400" s="79"/>
      <c r="T400" s="80"/>
      <c r="U400" s="81"/>
      <c r="V400" s="82"/>
      <c r="W400" s="1"/>
      <c r="X400" s="1"/>
      <c r="Y400" s="1">
        <f t="shared" si="272"/>
        <v>0</v>
      </c>
      <c r="Z400" s="1"/>
      <c r="AA400" s="1"/>
      <c r="AB400" s="1">
        <f t="shared" si="273"/>
        <v>0</v>
      </c>
      <c r="AC400" s="1">
        <f t="shared" si="274"/>
        <v>0</v>
      </c>
      <c r="AD400" s="1"/>
      <c r="AE400" s="1"/>
      <c r="AF400" s="1">
        <f t="shared" si="275"/>
        <v>0</v>
      </c>
      <c r="AG400" s="1"/>
      <c r="AH400" s="1"/>
      <c r="AI400" s="1">
        <f t="shared" si="276"/>
        <v>0</v>
      </c>
      <c r="AJ400" s="102">
        <f t="shared" si="277"/>
        <v>0</v>
      </c>
      <c r="AM400" s="102">
        <f t="shared" si="278"/>
        <v>0</v>
      </c>
      <c r="AP400" s="102">
        <f t="shared" si="279"/>
        <v>0</v>
      </c>
      <c r="AQ400" s="102">
        <f t="shared" si="280"/>
        <v>0</v>
      </c>
      <c r="AT400" s="102">
        <f t="shared" si="281"/>
        <v>0</v>
      </c>
      <c r="AW400" s="102">
        <f t="shared" si="282"/>
        <v>0</v>
      </c>
      <c r="AX400" s="102">
        <f t="shared" si="283"/>
        <v>0</v>
      </c>
      <c r="AY400" s="102">
        <f t="shared" si="284"/>
        <v>0</v>
      </c>
      <c r="AZ400" s="102">
        <f t="shared" si="285"/>
        <v>0</v>
      </c>
      <c r="BA400" s="102">
        <f t="shared" si="286"/>
        <v>0</v>
      </c>
      <c r="BB400" s="102">
        <f t="shared" si="287"/>
        <v>0</v>
      </c>
      <c r="BC400" s="102">
        <f t="shared" si="288"/>
        <v>0</v>
      </c>
      <c r="BD400" s="102">
        <f t="shared" si="289"/>
        <v>0</v>
      </c>
      <c r="BE400" s="102">
        <f t="shared" si="290"/>
        <v>0</v>
      </c>
    </row>
    <row r="401" spans="1:59" s="102" customFormat="1" ht="27.75" hidden="1" customHeight="1">
      <c r="A401" s="1"/>
      <c r="B401" s="160">
        <v>2017</v>
      </c>
      <c r="C401" s="161">
        <v>8321</v>
      </c>
      <c r="D401" s="162">
        <v>2</v>
      </c>
      <c r="E401" s="160">
        <v>2</v>
      </c>
      <c r="F401" s="160">
        <v>1</v>
      </c>
      <c r="G401" s="160">
        <v>2000</v>
      </c>
      <c r="H401" s="160">
        <v>2200</v>
      </c>
      <c r="I401" s="160">
        <v>221</v>
      </c>
      <c r="J401" s="83"/>
      <c r="K401" s="163" t="s">
        <v>306</v>
      </c>
      <c r="L401" s="86">
        <f>L402</f>
        <v>0</v>
      </c>
      <c r="M401" s="86">
        <f t="shared" ref="M401:R401" si="307">M402</f>
        <v>0</v>
      </c>
      <c r="N401" s="86">
        <f t="shared" si="307"/>
        <v>0</v>
      </c>
      <c r="O401" s="86">
        <f t="shared" si="307"/>
        <v>0</v>
      </c>
      <c r="P401" s="86">
        <f t="shared" si="307"/>
        <v>0</v>
      </c>
      <c r="Q401" s="86">
        <f t="shared" si="307"/>
        <v>0</v>
      </c>
      <c r="R401" s="86">
        <f t="shared" si="307"/>
        <v>0</v>
      </c>
      <c r="S401" s="164"/>
      <c r="T401" s="165"/>
      <c r="U401" s="166"/>
      <c r="V401" s="167"/>
      <c r="W401" s="1"/>
      <c r="X401" s="1"/>
      <c r="Y401" s="1">
        <f t="shared" si="272"/>
        <v>0</v>
      </c>
      <c r="Z401" s="1"/>
      <c r="AA401" s="1"/>
      <c r="AB401" s="1">
        <f t="shared" si="273"/>
        <v>0</v>
      </c>
      <c r="AC401" s="1">
        <f t="shared" si="274"/>
        <v>0</v>
      </c>
      <c r="AD401" s="1"/>
      <c r="AE401" s="1"/>
      <c r="AF401" s="1">
        <f t="shared" si="275"/>
        <v>0</v>
      </c>
      <c r="AG401" s="1"/>
      <c r="AH401" s="1"/>
      <c r="AI401" s="1">
        <f t="shared" si="276"/>
        <v>0</v>
      </c>
      <c r="AJ401" s="102">
        <f t="shared" si="277"/>
        <v>0</v>
      </c>
      <c r="AM401" s="102">
        <f t="shared" si="278"/>
        <v>0</v>
      </c>
      <c r="AP401" s="102">
        <f t="shared" si="279"/>
        <v>0</v>
      </c>
      <c r="AQ401" s="102">
        <f t="shared" si="280"/>
        <v>0</v>
      </c>
      <c r="AT401" s="102">
        <f t="shared" si="281"/>
        <v>0</v>
      </c>
      <c r="AW401" s="102">
        <f t="shared" si="282"/>
        <v>0</v>
      </c>
      <c r="AX401" s="102">
        <f t="shared" si="283"/>
        <v>0</v>
      </c>
      <c r="AY401" s="102">
        <f t="shared" si="284"/>
        <v>0</v>
      </c>
      <c r="AZ401" s="102">
        <f t="shared" si="285"/>
        <v>0</v>
      </c>
      <c r="BA401" s="102">
        <f t="shared" si="286"/>
        <v>0</v>
      </c>
      <c r="BB401" s="102">
        <f t="shared" si="287"/>
        <v>0</v>
      </c>
      <c r="BC401" s="102">
        <f t="shared" si="288"/>
        <v>0</v>
      </c>
      <c r="BD401" s="102">
        <f t="shared" si="289"/>
        <v>0</v>
      </c>
      <c r="BE401" s="102">
        <f t="shared" si="290"/>
        <v>0</v>
      </c>
    </row>
    <row r="402" spans="1:59" s="102" customFormat="1" ht="27.75" hidden="1" customHeight="1">
      <c r="A402" s="1"/>
      <c r="B402" s="168">
        <v>2017</v>
      </c>
      <c r="C402" s="169">
        <v>8321</v>
      </c>
      <c r="D402" s="170">
        <v>2</v>
      </c>
      <c r="E402" s="168">
        <v>2</v>
      </c>
      <c r="F402" s="168">
        <v>1</v>
      </c>
      <c r="G402" s="92">
        <v>2000</v>
      </c>
      <c r="H402" s="92">
        <v>2200</v>
      </c>
      <c r="I402" s="92">
        <v>221</v>
      </c>
      <c r="J402" s="93">
        <v>1</v>
      </c>
      <c r="K402" s="131" t="s">
        <v>306</v>
      </c>
      <c r="L402" s="95">
        <v>0</v>
      </c>
      <c r="M402" s="95">
        <v>0</v>
      </c>
      <c r="N402" s="95">
        <f>L402+M402</f>
        <v>0</v>
      </c>
      <c r="O402" s="95">
        <v>0</v>
      </c>
      <c r="P402" s="95">
        <v>0</v>
      </c>
      <c r="Q402" s="95">
        <f>O402+P402</f>
        <v>0</v>
      </c>
      <c r="R402" s="95">
        <f>N402+Q402</f>
        <v>0</v>
      </c>
      <c r="S402" s="96" t="s">
        <v>95</v>
      </c>
      <c r="T402" s="97"/>
      <c r="U402" s="98"/>
      <c r="V402" s="101" t="s">
        <v>47</v>
      </c>
      <c r="W402" s="1"/>
      <c r="X402" s="1"/>
      <c r="Y402" s="1">
        <f t="shared" si="272"/>
        <v>0</v>
      </c>
      <c r="Z402" s="1"/>
      <c r="AA402" s="1"/>
      <c r="AB402" s="1">
        <f t="shared" si="273"/>
        <v>0</v>
      </c>
      <c r="AC402" s="1">
        <f t="shared" si="274"/>
        <v>0</v>
      </c>
      <c r="AD402" s="1"/>
      <c r="AE402" s="1"/>
      <c r="AF402" s="1">
        <f t="shared" si="275"/>
        <v>0</v>
      </c>
      <c r="AG402" s="1"/>
      <c r="AH402" s="1"/>
      <c r="AI402" s="1">
        <f t="shared" si="276"/>
        <v>0</v>
      </c>
      <c r="AJ402" s="102">
        <f t="shared" si="277"/>
        <v>0</v>
      </c>
      <c r="AM402" s="102">
        <f t="shared" si="278"/>
        <v>0</v>
      </c>
      <c r="AP402" s="102">
        <f t="shared" si="279"/>
        <v>0</v>
      </c>
      <c r="AQ402" s="102">
        <f t="shared" si="280"/>
        <v>0</v>
      </c>
      <c r="AT402" s="102">
        <f t="shared" si="281"/>
        <v>0</v>
      </c>
      <c r="AW402" s="102">
        <f t="shared" si="282"/>
        <v>0</v>
      </c>
      <c r="AX402" s="102">
        <f t="shared" si="283"/>
        <v>0</v>
      </c>
      <c r="AY402" s="102">
        <f t="shared" si="284"/>
        <v>0</v>
      </c>
      <c r="AZ402" s="102">
        <f t="shared" si="285"/>
        <v>0</v>
      </c>
      <c r="BA402" s="102">
        <f t="shared" si="286"/>
        <v>0</v>
      </c>
      <c r="BB402" s="102">
        <f t="shared" si="287"/>
        <v>0</v>
      </c>
      <c r="BC402" s="102">
        <f t="shared" si="288"/>
        <v>0</v>
      </c>
      <c r="BD402" s="102">
        <f t="shared" si="289"/>
        <v>0</v>
      </c>
      <c r="BE402" s="102">
        <f t="shared" si="290"/>
        <v>0</v>
      </c>
    </row>
    <row r="403" spans="1:59" s="102" customFormat="1" ht="27.75" hidden="1" customHeight="1">
      <c r="A403" s="1"/>
      <c r="B403" s="76">
        <v>2017</v>
      </c>
      <c r="C403" s="77">
        <v>8321</v>
      </c>
      <c r="D403" s="159">
        <v>2</v>
      </c>
      <c r="E403" s="76">
        <v>2</v>
      </c>
      <c r="F403" s="76">
        <v>1</v>
      </c>
      <c r="G403" s="76">
        <v>2000</v>
      </c>
      <c r="H403" s="76">
        <v>2600</v>
      </c>
      <c r="I403" s="76" t="s">
        <v>38</v>
      </c>
      <c r="J403" s="76"/>
      <c r="K403" s="78" t="s">
        <v>62</v>
      </c>
      <c r="L403" s="79">
        <f>L404</f>
        <v>0</v>
      </c>
      <c r="M403" s="79">
        <f>M404</f>
        <v>0</v>
      </c>
      <c r="N403" s="79">
        <f>L403+M403</f>
        <v>0</v>
      </c>
      <c r="O403" s="79">
        <f>O404</f>
        <v>0</v>
      </c>
      <c r="P403" s="79">
        <f>P404</f>
        <v>0</v>
      </c>
      <c r="Q403" s="79">
        <f>O403+P403</f>
        <v>0</v>
      </c>
      <c r="R403" s="79">
        <f>N403+Q403</f>
        <v>0</v>
      </c>
      <c r="S403" s="79"/>
      <c r="T403" s="80"/>
      <c r="U403" s="81"/>
      <c r="V403" s="82"/>
      <c r="W403" s="1"/>
      <c r="X403" s="1"/>
      <c r="Y403" s="1">
        <f t="shared" si="272"/>
        <v>0</v>
      </c>
      <c r="Z403" s="1"/>
      <c r="AA403" s="1"/>
      <c r="AB403" s="1">
        <f t="shared" si="273"/>
        <v>0</v>
      </c>
      <c r="AC403" s="1">
        <f t="shared" si="274"/>
        <v>0</v>
      </c>
      <c r="AD403" s="1"/>
      <c r="AE403" s="1"/>
      <c r="AF403" s="1">
        <f t="shared" si="275"/>
        <v>0</v>
      </c>
      <c r="AG403" s="1"/>
      <c r="AH403" s="1"/>
      <c r="AI403" s="1">
        <f t="shared" si="276"/>
        <v>0</v>
      </c>
      <c r="AJ403" s="102">
        <f t="shared" si="277"/>
        <v>0</v>
      </c>
      <c r="AM403" s="102">
        <f t="shared" si="278"/>
        <v>0</v>
      </c>
      <c r="AP403" s="102">
        <f t="shared" si="279"/>
        <v>0</v>
      </c>
      <c r="AQ403" s="102">
        <f t="shared" si="280"/>
        <v>0</v>
      </c>
      <c r="AT403" s="102">
        <f t="shared" si="281"/>
        <v>0</v>
      </c>
      <c r="AW403" s="102">
        <f t="shared" si="282"/>
        <v>0</v>
      </c>
      <c r="AX403" s="102">
        <f t="shared" si="283"/>
        <v>0</v>
      </c>
      <c r="AY403" s="102">
        <f t="shared" si="284"/>
        <v>0</v>
      </c>
      <c r="AZ403" s="102">
        <f t="shared" si="285"/>
        <v>0</v>
      </c>
      <c r="BA403" s="102">
        <f t="shared" si="286"/>
        <v>0</v>
      </c>
      <c r="BB403" s="102">
        <f t="shared" si="287"/>
        <v>0</v>
      </c>
      <c r="BC403" s="102">
        <f t="shared" si="288"/>
        <v>0</v>
      </c>
      <c r="BD403" s="102">
        <f t="shared" si="289"/>
        <v>0</v>
      </c>
      <c r="BE403" s="102">
        <f t="shared" si="290"/>
        <v>0</v>
      </c>
    </row>
    <row r="404" spans="1:59" s="102" customFormat="1" ht="27.75" hidden="1" customHeight="1">
      <c r="A404" s="1"/>
      <c r="B404" s="160">
        <v>2017</v>
      </c>
      <c r="C404" s="161">
        <v>8321</v>
      </c>
      <c r="D404" s="162">
        <v>2</v>
      </c>
      <c r="E404" s="160">
        <v>2</v>
      </c>
      <c r="F404" s="160">
        <v>1</v>
      </c>
      <c r="G404" s="160">
        <v>2000</v>
      </c>
      <c r="H404" s="160">
        <v>2600</v>
      </c>
      <c r="I404" s="160">
        <v>261</v>
      </c>
      <c r="J404" s="83"/>
      <c r="K404" s="163" t="s">
        <v>62</v>
      </c>
      <c r="L404" s="86">
        <f>L405</f>
        <v>0</v>
      </c>
      <c r="M404" s="86">
        <f t="shared" ref="M404:R404" si="308">M405</f>
        <v>0</v>
      </c>
      <c r="N404" s="86">
        <f t="shared" si="308"/>
        <v>0</v>
      </c>
      <c r="O404" s="86">
        <f t="shared" si="308"/>
        <v>0</v>
      </c>
      <c r="P404" s="86">
        <f t="shared" si="308"/>
        <v>0</v>
      </c>
      <c r="Q404" s="86">
        <f t="shared" si="308"/>
        <v>0</v>
      </c>
      <c r="R404" s="86">
        <f t="shared" si="308"/>
        <v>0</v>
      </c>
      <c r="S404" s="164"/>
      <c r="T404" s="165"/>
      <c r="U404" s="166"/>
      <c r="V404" s="167"/>
      <c r="W404" s="1"/>
      <c r="X404" s="1"/>
      <c r="Y404" s="1">
        <f t="shared" si="272"/>
        <v>0</v>
      </c>
      <c r="Z404" s="1"/>
      <c r="AA404" s="1"/>
      <c r="AB404" s="1">
        <f t="shared" si="273"/>
        <v>0</v>
      </c>
      <c r="AC404" s="1">
        <f t="shared" si="274"/>
        <v>0</v>
      </c>
      <c r="AD404" s="1"/>
      <c r="AE404" s="1"/>
      <c r="AF404" s="1">
        <f t="shared" si="275"/>
        <v>0</v>
      </c>
      <c r="AG404" s="1"/>
      <c r="AH404" s="1"/>
      <c r="AI404" s="1">
        <f t="shared" si="276"/>
        <v>0</v>
      </c>
      <c r="AJ404" s="102">
        <f t="shared" si="277"/>
        <v>0</v>
      </c>
      <c r="AM404" s="102">
        <f t="shared" si="278"/>
        <v>0</v>
      </c>
      <c r="AP404" s="102">
        <f t="shared" si="279"/>
        <v>0</v>
      </c>
      <c r="AQ404" s="102">
        <f t="shared" si="280"/>
        <v>0</v>
      </c>
      <c r="AT404" s="102">
        <f t="shared" si="281"/>
        <v>0</v>
      </c>
      <c r="AW404" s="102">
        <f t="shared" si="282"/>
        <v>0</v>
      </c>
      <c r="AX404" s="102">
        <f t="shared" si="283"/>
        <v>0</v>
      </c>
      <c r="AY404" s="102">
        <f t="shared" si="284"/>
        <v>0</v>
      </c>
      <c r="AZ404" s="102">
        <f t="shared" si="285"/>
        <v>0</v>
      </c>
      <c r="BA404" s="102">
        <f t="shared" si="286"/>
        <v>0</v>
      </c>
      <c r="BB404" s="102">
        <f t="shared" si="287"/>
        <v>0</v>
      </c>
      <c r="BC404" s="102">
        <f t="shared" si="288"/>
        <v>0</v>
      </c>
      <c r="BD404" s="102">
        <f t="shared" si="289"/>
        <v>0</v>
      </c>
      <c r="BE404" s="102">
        <f t="shared" si="290"/>
        <v>0</v>
      </c>
    </row>
    <row r="405" spans="1:59" s="102" customFormat="1" ht="27.75" hidden="1" customHeight="1">
      <c r="A405" s="1"/>
      <c r="B405" s="168">
        <v>2017</v>
      </c>
      <c r="C405" s="169">
        <v>8321</v>
      </c>
      <c r="D405" s="170">
        <v>2</v>
      </c>
      <c r="E405" s="168">
        <v>2</v>
      </c>
      <c r="F405" s="168">
        <v>1</v>
      </c>
      <c r="G405" s="92">
        <v>2000</v>
      </c>
      <c r="H405" s="92">
        <v>2600</v>
      </c>
      <c r="I405" s="92">
        <v>261</v>
      </c>
      <c r="J405" s="93">
        <v>1</v>
      </c>
      <c r="K405" s="131" t="s">
        <v>63</v>
      </c>
      <c r="L405" s="95">
        <v>0</v>
      </c>
      <c r="M405" s="95">
        <v>0</v>
      </c>
      <c r="N405" s="95">
        <f>L405+M405</f>
        <v>0</v>
      </c>
      <c r="O405" s="95">
        <v>0</v>
      </c>
      <c r="P405" s="95">
        <v>0</v>
      </c>
      <c r="Q405" s="95">
        <f>O405+P405</f>
        <v>0</v>
      </c>
      <c r="R405" s="95">
        <f>N405+Q405</f>
        <v>0</v>
      </c>
      <c r="S405" s="96" t="s">
        <v>64</v>
      </c>
      <c r="T405" s="97"/>
      <c r="U405" s="98"/>
      <c r="V405" s="101" t="s">
        <v>47</v>
      </c>
      <c r="W405" s="1"/>
      <c r="X405" s="1"/>
      <c r="Y405" s="1">
        <f t="shared" si="272"/>
        <v>0</v>
      </c>
      <c r="Z405" s="1"/>
      <c r="AA405" s="1"/>
      <c r="AB405" s="1">
        <f t="shared" si="273"/>
        <v>0</v>
      </c>
      <c r="AC405" s="1">
        <f t="shared" si="274"/>
        <v>0</v>
      </c>
      <c r="AD405" s="1"/>
      <c r="AE405" s="1"/>
      <c r="AF405" s="1">
        <f t="shared" si="275"/>
        <v>0</v>
      </c>
      <c r="AG405" s="1"/>
      <c r="AH405" s="1"/>
      <c r="AI405" s="1">
        <f t="shared" si="276"/>
        <v>0</v>
      </c>
      <c r="AJ405" s="102">
        <f t="shared" si="277"/>
        <v>0</v>
      </c>
      <c r="AM405" s="102">
        <f t="shared" si="278"/>
        <v>0</v>
      </c>
      <c r="AP405" s="102">
        <f t="shared" si="279"/>
        <v>0</v>
      </c>
      <c r="AQ405" s="102">
        <f t="shared" si="280"/>
        <v>0</v>
      </c>
      <c r="AT405" s="102">
        <f t="shared" si="281"/>
        <v>0</v>
      </c>
      <c r="AW405" s="102">
        <f t="shared" si="282"/>
        <v>0</v>
      </c>
      <c r="AX405" s="102">
        <f t="shared" si="283"/>
        <v>0</v>
      </c>
      <c r="AY405" s="102">
        <f t="shared" si="284"/>
        <v>0</v>
      </c>
      <c r="AZ405" s="102">
        <f t="shared" si="285"/>
        <v>0</v>
      </c>
      <c r="BA405" s="102">
        <f t="shared" si="286"/>
        <v>0</v>
      </c>
      <c r="BB405" s="102">
        <f t="shared" si="287"/>
        <v>0</v>
      </c>
      <c r="BC405" s="102">
        <f t="shared" si="288"/>
        <v>0</v>
      </c>
      <c r="BD405" s="102">
        <f t="shared" si="289"/>
        <v>0</v>
      </c>
      <c r="BE405" s="102">
        <f t="shared" si="290"/>
        <v>0</v>
      </c>
    </row>
    <row r="406" spans="1:59" ht="67.5" customHeight="1">
      <c r="B406" s="76">
        <v>2017</v>
      </c>
      <c r="C406" s="77">
        <v>8321</v>
      </c>
      <c r="D406" s="159">
        <v>2</v>
      </c>
      <c r="E406" s="76">
        <v>2</v>
      </c>
      <c r="F406" s="76">
        <v>1</v>
      </c>
      <c r="G406" s="76">
        <v>2000</v>
      </c>
      <c r="H406" s="76">
        <v>2700</v>
      </c>
      <c r="I406" s="76" t="s">
        <v>38</v>
      </c>
      <c r="J406" s="76"/>
      <c r="K406" s="78" t="s">
        <v>158</v>
      </c>
      <c r="L406" s="79">
        <f>L407+L421</f>
        <v>0</v>
      </c>
      <c r="M406" s="79">
        <f>M407+M421</f>
        <v>0</v>
      </c>
      <c r="N406" s="79">
        <f>L406+M406</f>
        <v>0</v>
      </c>
      <c r="O406" s="79">
        <f>O407+O421</f>
        <v>1476000</v>
      </c>
      <c r="P406" s="79">
        <f>P407+P421</f>
        <v>0</v>
      </c>
      <c r="Q406" s="79">
        <f>O406+P406</f>
        <v>1476000</v>
      </c>
      <c r="R406" s="79">
        <f>N406+Q406</f>
        <v>1476000</v>
      </c>
      <c r="S406" s="79"/>
      <c r="T406" s="80"/>
      <c r="U406" s="81"/>
      <c r="V406" s="82"/>
      <c r="Y406" s="385">
        <f t="shared" si="272"/>
        <v>0</v>
      </c>
      <c r="AB406" s="385">
        <f t="shared" si="273"/>
        <v>0</v>
      </c>
      <c r="AC406" s="385">
        <f t="shared" si="274"/>
        <v>0</v>
      </c>
      <c r="AF406" s="385">
        <f t="shared" si="275"/>
        <v>0</v>
      </c>
      <c r="AI406" s="385">
        <f t="shared" si="276"/>
        <v>0</v>
      </c>
      <c r="AJ406" s="385">
        <f t="shared" si="277"/>
        <v>0</v>
      </c>
      <c r="AM406" s="385">
        <f t="shared" si="278"/>
        <v>0</v>
      </c>
      <c r="AP406" s="385">
        <f t="shared" si="279"/>
        <v>0</v>
      </c>
      <c r="AQ406" s="385">
        <f t="shared" si="280"/>
        <v>0</v>
      </c>
      <c r="AT406" s="385">
        <f t="shared" si="281"/>
        <v>0</v>
      </c>
      <c r="AW406" s="385">
        <f t="shared" si="282"/>
        <v>0</v>
      </c>
      <c r="AX406" s="385">
        <f t="shared" si="283"/>
        <v>0</v>
      </c>
      <c r="AY406" s="385">
        <f t="shared" si="284"/>
        <v>0</v>
      </c>
      <c r="AZ406" s="385">
        <f t="shared" si="285"/>
        <v>0</v>
      </c>
      <c r="BA406" s="385">
        <f t="shared" si="286"/>
        <v>0</v>
      </c>
      <c r="BB406" s="385">
        <f t="shared" si="287"/>
        <v>1476000</v>
      </c>
      <c r="BC406" s="385">
        <f t="shared" si="288"/>
        <v>0</v>
      </c>
      <c r="BD406" s="385">
        <f t="shared" si="289"/>
        <v>1476000</v>
      </c>
      <c r="BE406" s="385">
        <f t="shared" si="290"/>
        <v>1476000</v>
      </c>
      <c r="BF406" s="403">
        <f t="shared" ref="BF406:BF410" si="309">T406</f>
        <v>0</v>
      </c>
      <c r="BG406" s="403">
        <f t="shared" ref="BG406:BG410" si="310">U406</f>
        <v>0</v>
      </c>
    </row>
    <row r="407" spans="1:59" ht="27.75" customHeight="1">
      <c r="B407" s="83">
        <v>2017</v>
      </c>
      <c r="C407" s="84">
        <v>8321</v>
      </c>
      <c r="D407" s="173">
        <v>2</v>
      </c>
      <c r="E407" s="83">
        <v>2</v>
      </c>
      <c r="F407" s="83">
        <v>1</v>
      </c>
      <c r="G407" s="83">
        <v>2000</v>
      </c>
      <c r="H407" s="83">
        <v>2700</v>
      </c>
      <c r="I407" s="83">
        <v>271</v>
      </c>
      <c r="J407" s="83"/>
      <c r="K407" s="85" t="s">
        <v>159</v>
      </c>
      <c r="L407" s="86">
        <f>SUM(L408:L420)</f>
        <v>0</v>
      </c>
      <c r="M407" s="86">
        <f t="shared" ref="M407:R407" si="311">SUM(M408:M420)</f>
        <v>0</v>
      </c>
      <c r="N407" s="86">
        <f t="shared" si="311"/>
        <v>0</v>
      </c>
      <c r="O407" s="86">
        <f t="shared" si="311"/>
        <v>1476000</v>
      </c>
      <c r="P407" s="86">
        <f t="shared" si="311"/>
        <v>0</v>
      </c>
      <c r="Q407" s="86">
        <f t="shared" si="311"/>
        <v>1476000</v>
      </c>
      <c r="R407" s="86">
        <f t="shared" si="311"/>
        <v>1476000</v>
      </c>
      <c r="S407" s="86"/>
      <c r="T407" s="87"/>
      <c r="U407" s="88"/>
      <c r="V407" s="89"/>
      <c r="Y407" s="385">
        <f t="shared" si="272"/>
        <v>0</v>
      </c>
      <c r="AB407" s="385">
        <f t="shared" si="273"/>
        <v>0</v>
      </c>
      <c r="AC407" s="385">
        <f t="shared" si="274"/>
        <v>0</v>
      </c>
      <c r="AF407" s="385">
        <f t="shared" si="275"/>
        <v>0</v>
      </c>
      <c r="AI407" s="385">
        <f t="shared" si="276"/>
        <v>0</v>
      </c>
      <c r="AJ407" s="385">
        <f t="shared" si="277"/>
        <v>0</v>
      </c>
      <c r="AM407" s="385">
        <f t="shared" si="278"/>
        <v>0</v>
      </c>
      <c r="AP407" s="385">
        <f t="shared" si="279"/>
        <v>0</v>
      </c>
      <c r="AQ407" s="385">
        <f t="shared" si="280"/>
        <v>0</v>
      </c>
      <c r="AT407" s="385">
        <f t="shared" si="281"/>
        <v>0</v>
      </c>
      <c r="AW407" s="385">
        <f t="shared" si="282"/>
        <v>0</v>
      </c>
      <c r="AX407" s="385">
        <f t="shared" si="283"/>
        <v>0</v>
      </c>
      <c r="AY407" s="385">
        <f t="shared" si="284"/>
        <v>0</v>
      </c>
      <c r="AZ407" s="385">
        <f t="shared" si="285"/>
        <v>0</v>
      </c>
      <c r="BA407" s="385">
        <f t="shared" si="286"/>
        <v>0</v>
      </c>
      <c r="BB407" s="385">
        <f t="shared" si="287"/>
        <v>1476000</v>
      </c>
      <c r="BC407" s="385">
        <f t="shared" si="288"/>
        <v>0</v>
      </c>
      <c r="BD407" s="385">
        <f t="shared" si="289"/>
        <v>1476000</v>
      </c>
      <c r="BE407" s="385">
        <f t="shared" si="290"/>
        <v>1476000</v>
      </c>
      <c r="BF407" s="403">
        <f t="shared" si="309"/>
        <v>0</v>
      </c>
      <c r="BG407" s="403">
        <f t="shared" si="310"/>
        <v>0</v>
      </c>
    </row>
    <row r="408" spans="1:59" ht="27.75" customHeight="1">
      <c r="A408" s="1" t="s">
        <v>36</v>
      </c>
      <c r="B408" s="90">
        <v>2017</v>
      </c>
      <c r="C408" s="91">
        <v>8321</v>
      </c>
      <c r="D408" s="171">
        <v>2</v>
      </c>
      <c r="E408" s="92">
        <v>2</v>
      </c>
      <c r="F408" s="92">
        <v>1</v>
      </c>
      <c r="G408" s="92">
        <v>2000</v>
      </c>
      <c r="H408" s="92">
        <v>2700</v>
      </c>
      <c r="I408" s="92">
        <v>271</v>
      </c>
      <c r="J408" s="93">
        <v>1</v>
      </c>
      <c r="K408" s="100" t="s">
        <v>307</v>
      </c>
      <c r="L408" s="95">
        <v>0</v>
      </c>
      <c r="M408" s="95">
        <v>0</v>
      </c>
      <c r="N408" s="95">
        <f t="shared" ref="N408:N420" si="312">L408+M408</f>
        <v>0</v>
      </c>
      <c r="O408" s="95">
        <v>390000</v>
      </c>
      <c r="P408" s="95">
        <v>0</v>
      </c>
      <c r="Q408" s="95">
        <f t="shared" ref="Q408:Q420" si="313">O408+P408</f>
        <v>390000</v>
      </c>
      <c r="R408" s="95">
        <f t="shared" ref="R408:R420" si="314">N408+Q408</f>
        <v>390000</v>
      </c>
      <c r="S408" s="96" t="s">
        <v>308</v>
      </c>
      <c r="T408" s="97">
        <v>200</v>
      </c>
      <c r="U408" s="98"/>
      <c r="V408" s="137" t="s">
        <v>174</v>
      </c>
      <c r="Y408" s="385">
        <f t="shared" si="272"/>
        <v>0</v>
      </c>
      <c r="AB408" s="385">
        <f t="shared" si="273"/>
        <v>0</v>
      </c>
      <c r="AC408" s="385">
        <f t="shared" si="274"/>
        <v>0</v>
      </c>
      <c r="AF408" s="385">
        <f t="shared" si="275"/>
        <v>0</v>
      </c>
      <c r="AI408" s="385">
        <f t="shared" si="276"/>
        <v>0</v>
      </c>
      <c r="AJ408" s="385">
        <f t="shared" si="277"/>
        <v>0</v>
      </c>
      <c r="AM408" s="385">
        <f t="shared" si="278"/>
        <v>0</v>
      </c>
      <c r="AP408" s="385">
        <f t="shared" si="279"/>
        <v>0</v>
      </c>
      <c r="AQ408" s="385">
        <f t="shared" si="280"/>
        <v>0</v>
      </c>
      <c r="AT408" s="385">
        <f t="shared" si="281"/>
        <v>0</v>
      </c>
      <c r="AW408" s="385">
        <f t="shared" si="282"/>
        <v>0</v>
      </c>
      <c r="AX408" s="385">
        <f t="shared" si="283"/>
        <v>0</v>
      </c>
      <c r="AY408" s="385">
        <f t="shared" si="284"/>
        <v>0</v>
      </c>
      <c r="AZ408" s="385">
        <f t="shared" si="285"/>
        <v>0</v>
      </c>
      <c r="BA408" s="385">
        <f t="shared" si="286"/>
        <v>0</v>
      </c>
      <c r="BB408" s="385">
        <f t="shared" si="287"/>
        <v>390000</v>
      </c>
      <c r="BC408" s="385">
        <f t="shared" si="288"/>
        <v>0</v>
      </c>
      <c r="BD408" s="385">
        <f t="shared" si="289"/>
        <v>390000</v>
      </c>
      <c r="BE408" s="385">
        <f t="shared" si="290"/>
        <v>390000</v>
      </c>
      <c r="BF408" s="403">
        <f t="shared" si="309"/>
        <v>200</v>
      </c>
      <c r="BG408" s="403">
        <f t="shared" si="310"/>
        <v>0</v>
      </c>
    </row>
    <row r="409" spans="1:59" ht="27.75" customHeight="1">
      <c r="A409" s="1" t="s">
        <v>36</v>
      </c>
      <c r="B409" s="90">
        <v>2017</v>
      </c>
      <c r="C409" s="91">
        <v>8321</v>
      </c>
      <c r="D409" s="171">
        <v>2</v>
      </c>
      <c r="E409" s="92">
        <v>2</v>
      </c>
      <c r="F409" s="92">
        <v>1</v>
      </c>
      <c r="G409" s="92">
        <v>2000</v>
      </c>
      <c r="H409" s="92">
        <v>2700</v>
      </c>
      <c r="I409" s="92">
        <v>271</v>
      </c>
      <c r="J409" s="93">
        <v>2</v>
      </c>
      <c r="K409" s="100" t="s">
        <v>309</v>
      </c>
      <c r="L409" s="95">
        <v>0</v>
      </c>
      <c r="M409" s="95">
        <v>0</v>
      </c>
      <c r="N409" s="95">
        <f t="shared" si="312"/>
        <v>0</v>
      </c>
      <c r="O409" s="95">
        <v>380000</v>
      </c>
      <c r="P409" s="95">
        <v>0</v>
      </c>
      <c r="Q409" s="95">
        <f t="shared" si="313"/>
        <v>380000</v>
      </c>
      <c r="R409" s="95">
        <f t="shared" si="314"/>
        <v>380000</v>
      </c>
      <c r="S409" s="96" t="s">
        <v>95</v>
      </c>
      <c r="T409" s="97">
        <v>400</v>
      </c>
      <c r="U409" s="98"/>
      <c r="V409" s="137" t="s">
        <v>174</v>
      </c>
      <c r="Y409" s="385">
        <f t="shared" si="272"/>
        <v>0</v>
      </c>
      <c r="AB409" s="385">
        <f t="shared" si="273"/>
        <v>0</v>
      </c>
      <c r="AC409" s="385">
        <f t="shared" si="274"/>
        <v>0</v>
      </c>
      <c r="AF409" s="385">
        <f t="shared" si="275"/>
        <v>0</v>
      </c>
      <c r="AI409" s="385">
        <f t="shared" si="276"/>
        <v>0</v>
      </c>
      <c r="AJ409" s="385">
        <f t="shared" si="277"/>
        <v>0</v>
      </c>
      <c r="AM409" s="385">
        <f t="shared" si="278"/>
        <v>0</v>
      </c>
      <c r="AP409" s="385">
        <f t="shared" si="279"/>
        <v>0</v>
      </c>
      <c r="AQ409" s="385">
        <f t="shared" si="280"/>
        <v>0</v>
      </c>
      <c r="AT409" s="385">
        <f t="shared" si="281"/>
        <v>0</v>
      </c>
      <c r="AW409" s="385">
        <f t="shared" si="282"/>
        <v>0</v>
      </c>
      <c r="AX409" s="385">
        <f t="shared" si="283"/>
        <v>0</v>
      </c>
      <c r="AY409" s="385">
        <f t="shared" si="284"/>
        <v>0</v>
      </c>
      <c r="AZ409" s="385">
        <f t="shared" si="285"/>
        <v>0</v>
      </c>
      <c r="BA409" s="385">
        <f t="shared" si="286"/>
        <v>0</v>
      </c>
      <c r="BB409" s="385">
        <f t="shared" si="287"/>
        <v>380000</v>
      </c>
      <c r="BC409" s="385">
        <f t="shared" si="288"/>
        <v>0</v>
      </c>
      <c r="BD409" s="385">
        <f t="shared" si="289"/>
        <v>380000</v>
      </c>
      <c r="BE409" s="385">
        <f t="shared" si="290"/>
        <v>380000</v>
      </c>
      <c r="BF409" s="403">
        <f t="shared" si="309"/>
        <v>400</v>
      </c>
      <c r="BG409" s="403">
        <f t="shared" si="310"/>
        <v>0</v>
      </c>
    </row>
    <row r="410" spans="1:59" ht="27.75" customHeight="1">
      <c r="A410" s="1" t="s">
        <v>36</v>
      </c>
      <c r="B410" s="90">
        <v>2017</v>
      </c>
      <c r="C410" s="91">
        <v>8321</v>
      </c>
      <c r="D410" s="171">
        <v>2</v>
      </c>
      <c r="E410" s="92">
        <v>2</v>
      </c>
      <c r="F410" s="92">
        <v>1</v>
      </c>
      <c r="G410" s="92">
        <v>2000</v>
      </c>
      <c r="H410" s="92">
        <v>2700</v>
      </c>
      <c r="I410" s="92">
        <v>271</v>
      </c>
      <c r="J410" s="93">
        <v>3</v>
      </c>
      <c r="K410" s="100" t="s">
        <v>310</v>
      </c>
      <c r="L410" s="95">
        <v>0</v>
      </c>
      <c r="M410" s="95">
        <v>0</v>
      </c>
      <c r="N410" s="95">
        <f t="shared" si="312"/>
        <v>0</v>
      </c>
      <c r="O410" s="95">
        <v>220000</v>
      </c>
      <c r="P410" s="95">
        <v>0</v>
      </c>
      <c r="Q410" s="95">
        <f t="shared" si="313"/>
        <v>220000</v>
      </c>
      <c r="R410" s="95">
        <f t="shared" si="314"/>
        <v>220000</v>
      </c>
      <c r="S410" s="96" t="s">
        <v>95</v>
      </c>
      <c r="T410" s="97">
        <v>200</v>
      </c>
      <c r="U410" s="98"/>
      <c r="V410" s="137" t="s">
        <v>174</v>
      </c>
      <c r="Y410" s="385">
        <f t="shared" si="272"/>
        <v>0</v>
      </c>
      <c r="AB410" s="385">
        <f t="shared" si="273"/>
        <v>0</v>
      </c>
      <c r="AC410" s="385">
        <f t="shared" si="274"/>
        <v>0</v>
      </c>
      <c r="AF410" s="385">
        <f t="shared" si="275"/>
        <v>0</v>
      </c>
      <c r="AI410" s="385">
        <f t="shared" si="276"/>
        <v>0</v>
      </c>
      <c r="AJ410" s="385">
        <f t="shared" si="277"/>
        <v>0</v>
      </c>
      <c r="AM410" s="385">
        <f t="shared" si="278"/>
        <v>0</v>
      </c>
      <c r="AP410" s="385">
        <f t="shared" si="279"/>
        <v>0</v>
      </c>
      <c r="AQ410" s="385">
        <f t="shared" si="280"/>
        <v>0</v>
      </c>
      <c r="AT410" s="385">
        <f t="shared" si="281"/>
        <v>0</v>
      </c>
      <c r="AW410" s="385">
        <f t="shared" si="282"/>
        <v>0</v>
      </c>
      <c r="AX410" s="385">
        <f t="shared" si="283"/>
        <v>0</v>
      </c>
      <c r="AY410" s="385">
        <f t="shared" si="284"/>
        <v>0</v>
      </c>
      <c r="AZ410" s="385">
        <f t="shared" si="285"/>
        <v>0</v>
      </c>
      <c r="BA410" s="385">
        <f t="shared" si="286"/>
        <v>0</v>
      </c>
      <c r="BB410" s="385">
        <f t="shared" si="287"/>
        <v>220000</v>
      </c>
      <c r="BC410" s="385">
        <f t="shared" si="288"/>
        <v>0</v>
      </c>
      <c r="BD410" s="385">
        <f t="shared" si="289"/>
        <v>220000</v>
      </c>
      <c r="BE410" s="385">
        <f t="shared" si="290"/>
        <v>220000</v>
      </c>
      <c r="BF410" s="403">
        <f t="shared" si="309"/>
        <v>200</v>
      </c>
      <c r="BG410" s="403">
        <f t="shared" si="310"/>
        <v>0</v>
      </c>
    </row>
    <row r="411" spans="1:59" s="102" customFormat="1" ht="27.75" hidden="1" customHeight="1">
      <c r="A411" s="1"/>
      <c r="B411" s="90">
        <v>2017</v>
      </c>
      <c r="C411" s="91">
        <v>8321</v>
      </c>
      <c r="D411" s="171">
        <v>2</v>
      </c>
      <c r="E411" s="92">
        <v>2</v>
      </c>
      <c r="F411" s="92">
        <v>1</v>
      </c>
      <c r="G411" s="92">
        <v>2000</v>
      </c>
      <c r="H411" s="92">
        <v>2700</v>
      </c>
      <c r="I411" s="92">
        <v>271</v>
      </c>
      <c r="J411" s="93">
        <v>4</v>
      </c>
      <c r="K411" s="100" t="s">
        <v>311</v>
      </c>
      <c r="L411" s="95">
        <v>0</v>
      </c>
      <c r="M411" s="95">
        <v>0</v>
      </c>
      <c r="N411" s="95">
        <f t="shared" si="312"/>
        <v>0</v>
      </c>
      <c r="O411" s="95">
        <v>0</v>
      </c>
      <c r="P411" s="95">
        <v>0</v>
      </c>
      <c r="Q411" s="95">
        <f t="shared" si="313"/>
        <v>0</v>
      </c>
      <c r="R411" s="95">
        <f t="shared" si="314"/>
        <v>0</v>
      </c>
      <c r="S411" s="96" t="s">
        <v>95</v>
      </c>
      <c r="T411" s="97"/>
      <c r="U411" s="98"/>
      <c r="V411" s="137" t="s">
        <v>174</v>
      </c>
      <c r="W411" s="1"/>
      <c r="X411" s="1"/>
      <c r="Y411" s="1">
        <f t="shared" si="272"/>
        <v>0</v>
      </c>
      <c r="Z411" s="1"/>
      <c r="AA411" s="1"/>
      <c r="AB411" s="1">
        <f t="shared" si="273"/>
        <v>0</v>
      </c>
      <c r="AC411" s="1">
        <f t="shared" si="274"/>
        <v>0</v>
      </c>
      <c r="AD411" s="1"/>
      <c r="AE411" s="1"/>
      <c r="AF411" s="1">
        <f t="shared" si="275"/>
        <v>0</v>
      </c>
      <c r="AG411" s="1"/>
      <c r="AH411" s="1"/>
      <c r="AI411" s="1">
        <f t="shared" si="276"/>
        <v>0</v>
      </c>
      <c r="AJ411" s="102">
        <f t="shared" si="277"/>
        <v>0</v>
      </c>
      <c r="AM411" s="102">
        <f t="shared" si="278"/>
        <v>0</v>
      </c>
      <c r="AP411" s="102">
        <f t="shared" si="279"/>
        <v>0</v>
      </c>
      <c r="AQ411" s="102">
        <f t="shared" si="280"/>
        <v>0</v>
      </c>
      <c r="AT411" s="102">
        <f t="shared" si="281"/>
        <v>0</v>
      </c>
      <c r="AW411" s="102">
        <f t="shared" si="282"/>
        <v>0</v>
      </c>
      <c r="AX411" s="102">
        <f t="shared" si="283"/>
        <v>0</v>
      </c>
      <c r="AY411" s="102">
        <f t="shared" si="284"/>
        <v>0</v>
      </c>
      <c r="AZ411" s="102">
        <f t="shared" si="285"/>
        <v>0</v>
      </c>
      <c r="BA411" s="102">
        <f t="shared" si="286"/>
        <v>0</v>
      </c>
      <c r="BB411" s="102">
        <f t="shared" si="287"/>
        <v>0</v>
      </c>
      <c r="BC411" s="102">
        <f t="shared" si="288"/>
        <v>0</v>
      </c>
      <c r="BD411" s="102">
        <f t="shared" si="289"/>
        <v>0</v>
      </c>
      <c r="BE411" s="102">
        <f t="shared" si="290"/>
        <v>0</v>
      </c>
    </row>
    <row r="412" spans="1:59" ht="27.75" customHeight="1">
      <c r="A412" s="1" t="s">
        <v>36</v>
      </c>
      <c r="B412" s="90">
        <v>2017</v>
      </c>
      <c r="C412" s="91">
        <v>8321</v>
      </c>
      <c r="D412" s="171">
        <v>2</v>
      </c>
      <c r="E412" s="92">
        <v>2</v>
      </c>
      <c r="F412" s="92">
        <v>1</v>
      </c>
      <c r="G412" s="92">
        <v>2000</v>
      </c>
      <c r="H412" s="92">
        <v>2700</v>
      </c>
      <c r="I412" s="92">
        <v>271</v>
      </c>
      <c r="J412" s="93">
        <v>5</v>
      </c>
      <c r="K412" s="100" t="s">
        <v>312</v>
      </c>
      <c r="L412" s="95">
        <v>0</v>
      </c>
      <c r="M412" s="95">
        <v>0</v>
      </c>
      <c r="N412" s="95">
        <f t="shared" si="312"/>
        <v>0</v>
      </c>
      <c r="O412" s="95">
        <v>56000</v>
      </c>
      <c r="P412" s="95">
        <v>0</v>
      </c>
      <c r="Q412" s="95">
        <f t="shared" si="313"/>
        <v>56000</v>
      </c>
      <c r="R412" s="95">
        <f t="shared" si="314"/>
        <v>56000</v>
      </c>
      <c r="S412" s="96" t="s">
        <v>95</v>
      </c>
      <c r="T412" s="97">
        <v>200</v>
      </c>
      <c r="U412" s="98"/>
      <c r="V412" s="137" t="s">
        <v>174</v>
      </c>
      <c r="Y412" s="385">
        <f t="shared" si="272"/>
        <v>0</v>
      </c>
      <c r="AB412" s="385">
        <f t="shared" si="273"/>
        <v>0</v>
      </c>
      <c r="AC412" s="385">
        <f t="shared" si="274"/>
        <v>0</v>
      </c>
      <c r="AF412" s="385">
        <f t="shared" si="275"/>
        <v>0</v>
      </c>
      <c r="AI412" s="385">
        <f t="shared" si="276"/>
        <v>0</v>
      </c>
      <c r="AJ412" s="385">
        <f t="shared" si="277"/>
        <v>0</v>
      </c>
      <c r="AM412" s="385">
        <f t="shared" si="278"/>
        <v>0</v>
      </c>
      <c r="AP412" s="385">
        <f t="shared" si="279"/>
        <v>0</v>
      </c>
      <c r="AQ412" s="385">
        <f t="shared" si="280"/>
        <v>0</v>
      </c>
      <c r="AT412" s="385">
        <f t="shared" si="281"/>
        <v>0</v>
      </c>
      <c r="AW412" s="385">
        <f t="shared" si="282"/>
        <v>0</v>
      </c>
      <c r="AX412" s="385">
        <f t="shared" si="283"/>
        <v>0</v>
      </c>
      <c r="AY412" s="385">
        <f t="shared" si="284"/>
        <v>0</v>
      </c>
      <c r="AZ412" s="385">
        <f t="shared" si="285"/>
        <v>0</v>
      </c>
      <c r="BA412" s="385">
        <f t="shared" si="286"/>
        <v>0</v>
      </c>
      <c r="BB412" s="385">
        <f t="shared" si="287"/>
        <v>56000</v>
      </c>
      <c r="BC412" s="385">
        <f t="shared" si="288"/>
        <v>0</v>
      </c>
      <c r="BD412" s="385">
        <f t="shared" si="289"/>
        <v>56000</v>
      </c>
      <c r="BE412" s="385">
        <f t="shared" si="290"/>
        <v>56000</v>
      </c>
      <c r="BF412" s="403">
        <f t="shared" ref="BF412:BF413" si="315">T412</f>
        <v>200</v>
      </c>
      <c r="BG412" s="403">
        <f t="shared" ref="BG412:BG413" si="316">U412</f>
        <v>0</v>
      </c>
    </row>
    <row r="413" spans="1:59" ht="27.75" customHeight="1">
      <c r="A413" s="1" t="s">
        <v>36</v>
      </c>
      <c r="B413" s="90">
        <v>2017</v>
      </c>
      <c r="C413" s="91">
        <v>8321</v>
      </c>
      <c r="D413" s="171">
        <v>2</v>
      </c>
      <c r="E413" s="92">
        <v>2</v>
      </c>
      <c r="F413" s="92">
        <v>1</v>
      </c>
      <c r="G413" s="92">
        <v>2000</v>
      </c>
      <c r="H413" s="92">
        <v>2700</v>
      </c>
      <c r="I413" s="92">
        <v>271</v>
      </c>
      <c r="J413" s="93">
        <v>6</v>
      </c>
      <c r="K413" s="100" t="s">
        <v>313</v>
      </c>
      <c r="L413" s="95">
        <v>0</v>
      </c>
      <c r="M413" s="95">
        <v>0</v>
      </c>
      <c r="N413" s="95">
        <f t="shared" si="312"/>
        <v>0</v>
      </c>
      <c r="O413" s="95">
        <v>360000</v>
      </c>
      <c r="P413" s="95">
        <v>0</v>
      </c>
      <c r="Q413" s="95">
        <f t="shared" si="313"/>
        <v>360000</v>
      </c>
      <c r="R413" s="95">
        <f t="shared" si="314"/>
        <v>360000</v>
      </c>
      <c r="S413" s="96" t="s">
        <v>95</v>
      </c>
      <c r="T413" s="97">
        <v>400</v>
      </c>
      <c r="U413" s="98"/>
      <c r="V413" s="137" t="s">
        <v>174</v>
      </c>
      <c r="Y413" s="385">
        <f t="shared" si="272"/>
        <v>0</v>
      </c>
      <c r="AB413" s="385">
        <f t="shared" si="273"/>
        <v>0</v>
      </c>
      <c r="AC413" s="385">
        <f t="shared" si="274"/>
        <v>0</v>
      </c>
      <c r="AF413" s="385">
        <f t="shared" si="275"/>
        <v>0</v>
      </c>
      <c r="AI413" s="385">
        <f t="shared" si="276"/>
        <v>0</v>
      </c>
      <c r="AJ413" s="385">
        <f t="shared" si="277"/>
        <v>0</v>
      </c>
      <c r="AM413" s="385">
        <f t="shared" si="278"/>
        <v>0</v>
      </c>
      <c r="AP413" s="385">
        <f t="shared" si="279"/>
        <v>0</v>
      </c>
      <c r="AQ413" s="385">
        <f t="shared" si="280"/>
        <v>0</v>
      </c>
      <c r="AT413" s="385">
        <f t="shared" si="281"/>
        <v>0</v>
      </c>
      <c r="AW413" s="385">
        <f t="shared" si="282"/>
        <v>0</v>
      </c>
      <c r="AX413" s="385">
        <f t="shared" si="283"/>
        <v>0</v>
      </c>
      <c r="AY413" s="385">
        <f t="shared" si="284"/>
        <v>0</v>
      </c>
      <c r="AZ413" s="385">
        <f t="shared" si="285"/>
        <v>0</v>
      </c>
      <c r="BA413" s="385">
        <f t="shared" si="286"/>
        <v>0</v>
      </c>
      <c r="BB413" s="385">
        <f t="shared" si="287"/>
        <v>360000</v>
      </c>
      <c r="BC413" s="385">
        <f t="shared" si="288"/>
        <v>0</v>
      </c>
      <c r="BD413" s="385">
        <f t="shared" si="289"/>
        <v>360000</v>
      </c>
      <c r="BE413" s="385">
        <f t="shared" si="290"/>
        <v>360000</v>
      </c>
      <c r="BF413" s="403">
        <f t="shared" si="315"/>
        <v>400</v>
      </c>
      <c r="BG413" s="403">
        <f t="shared" si="316"/>
        <v>0</v>
      </c>
    </row>
    <row r="414" spans="1:59" s="102" customFormat="1" ht="27.75" hidden="1" customHeight="1">
      <c r="A414" s="1"/>
      <c r="B414" s="90">
        <v>2017</v>
      </c>
      <c r="C414" s="91">
        <v>8321</v>
      </c>
      <c r="D414" s="171">
        <v>2</v>
      </c>
      <c r="E414" s="92">
        <v>2</v>
      </c>
      <c r="F414" s="92">
        <v>1</v>
      </c>
      <c r="G414" s="92">
        <v>2000</v>
      </c>
      <c r="H414" s="92">
        <v>2700</v>
      </c>
      <c r="I414" s="92">
        <v>271</v>
      </c>
      <c r="J414" s="93">
        <v>7</v>
      </c>
      <c r="K414" s="100" t="s">
        <v>314</v>
      </c>
      <c r="L414" s="95">
        <v>0</v>
      </c>
      <c r="M414" s="95">
        <v>0</v>
      </c>
      <c r="N414" s="95">
        <f t="shared" si="312"/>
        <v>0</v>
      </c>
      <c r="O414" s="95">
        <v>0</v>
      </c>
      <c r="P414" s="95">
        <v>0</v>
      </c>
      <c r="Q414" s="95">
        <f t="shared" si="313"/>
        <v>0</v>
      </c>
      <c r="R414" s="95">
        <f t="shared" si="314"/>
        <v>0</v>
      </c>
      <c r="S414" s="96" t="s">
        <v>95</v>
      </c>
      <c r="T414" s="97"/>
      <c r="U414" s="98"/>
      <c r="V414" s="137" t="s">
        <v>174</v>
      </c>
      <c r="W414" s="1"/>
      <c r="X414" s="1"/>
      <c r="Y414" s="1">
        <f t="shared" si="272"/>
        <v>0</v>
      </c>
      <c r="Z414" s="1"/>
      <c r="AA414" s="1"/>
      <c r="AB414" s="1">
        <f t="shared" si="273"/>
        <v>0</v>
      </c>
      <c r="AC414" s="1">
        <f t="shared" si="274"/>
        <v>0</v>
      </c>
      <c r="AD414" s="1"/>
      <c r="AE414" s="1"/>
      <c r="AF414" s="1">
        <f t="shared" si="275"/>
        <v>0</v>
      </c>
      <c r="AG414" s="1"/>
      <c r="AH414" s="1"/>
      <c r="AI414" s="1">
        <f t="shared" si="276"/>
        <v>0</v>
      </c>
      <c r="AJ414" s="102">
        <f t="shared" si="277"/>
        <v>0</v>
      </c>
      <c r="AM414" s="102">
        <f t="shared" si="278"/>
        <v>0</v>
      </c>
      <c r="AP414" s="102">
        <f t="shared" si="279"/>
        <v>0</v>
      </c>
      <c r="AQ414" s="102">
        <f t="shared" si="280"/>
        <v>0</v>
      </c>
      <c r="AT414" s="102">
        <f t="shared" si="281"/>
        <v>0</v>
      </c>
      <c r="AW414" s="102">
        <f t="shared" si="282"/>
        <v>0</v>
      </c>
      <c r="AX414" s="102">
        <f t="shared" si="283"/>
        <v>0</v>
      </c>
      <c r="AY414" s="102">
        <f t="shared" si="284"/>
        <v>0</v>
      </c>
      <c r="AZ414" s="102">
        <f t="shared" si="285"/>
        <v>0</v>
      </c>
      <c r="BA414" s="102">
        <f t="shared" si="286"/>
        <v>0</v>
      </c>
      <c r="BB414" s="102">
        <f t="shared" si="287"/>
        <v>0</v>
      </c>
      <c r="BC414" s="102">
        <f t="shared" si="288"/>
        <v>0</v>
      </c>
      <c r="BD414" s="102">
        <f t="shared" si="289"/>
        <v>0</v>
      </c>
      <c r="BE414" s="102">
        <f t="shared" si="290"/>
        <v>0</v>
      </c>
    </row>
    <row r="415" spans="1:59" s="102" customFormat="1" ht="27.75" hidden="1" customHeight="1">
      <c r="A415" s="1"/>
      <c r="B415" s="90">
        <v>2017</v>
      </c>
      <c r="C415" s="91">
        <v>8321</v>
      </c>
      <c r="D415" s="171">
        <v>2</v>
      </c>
      <c r="E415" s="92">
        <v>2</v>
      </c>
      <c r="F415" s="92">
        <v>1</v>
      </c>
      <c r="G415" s="92">
        <v>2000</v>
      </c>
      <c r="H415" s="92">
        <v>2700</v>
      </c>
      <c r="I415" s="92">
        <v>271</v>
      </c>
      <c r="J415" s="93">
        <v>8</v>
      </c>
      <c r="K415" s="100" t="s">
        <v>315</v>
      </c>
      <c r="L415" s="95">
        <v>0</v>
      </c>
      <c r="M415" s="95">
        <v>0</v>
      </c>
      <c r="N415" s="95">
        <f t="shared" si="312"/>
        <v>0</v>
      </c>
      <c r="O415" s="95">
        <v>0</v>
      </c>
      <c r="P415" s="95">
        <v>0</v>
      </c>
      <c r="Q415" s="95">
        <f t="shared" si="313"/>
        <v>0</v>
      </c>
      <c r="R415" s="95">
        <f t="shared" si="314"/>
        <v>0</v>
      </c>
      <c r="S415" s="96" t="s">
        <v>95</v>
      </c>
      <c r="T415" s="97"/>
      <c r="U415" s="98"/>
      <c r="V415" s="137" t="s">
        <v>174</v>
      </c>
      <c r="W415" s="1"/>
      <c r="X415" s="1"/>
      <c r="Y415" s="1">
        <f t="shared" si="272"/>
        <v>0</v>
      </c>
      <c r="Z415" s="1"/>
      <c r="AA415" s="1"/>
      <c r="AB415" s="1">
        <f t="shared" si="273"/>
        <v>0</v>
      </c>
      <c r="AC415" s="1">
        <f t="shared" si="274"/>
        <v>0</v>
      </c>
      <c r="AD415" s="1"/>
      <c r="AE415" s="1"/>
      <c r="AF415" s="1">
        <f t="shared" si="275"/>
        <v>0</v>
      </c>
      <c r="AG415" s="1"/>
      <c r="AH415" s="1"/>
      <c r="AI415" s="1">
        <f t="shared" si="276"/>
        <v>0</v>
      </c>
      <c r="AJ415" s="102">
        <f t="shared" si="277"/>
        <v>0</v>
      </c>
      <c r="AM415" s="102">
        <f t="shared" si="278"/>
        <v>0</v>
      </c>
      <c r="AP415" s="102">
        <f t="shared" si="279"/>
        <v>0</v>
      </c>
      <c r="AQ415" s="102">
        <f t="shared" si="280"/>
        <v>0</v>
      </c>
      <c r="AT415" s="102">
        <f t="shared" si="281"/>
        <v>0</v>
      </c>
      <c r="AW415" s="102">
        <f t="shared" si="282"/>
        <v>0</v>
      </c>
      <c r="AX415" s="102">
        <f t="shared" si="283"/>
        <v>0</v>
      </c>
      <c r="AY415" s="102">
        <f t="shared" si="284"/>
        <v>0</v>
      </c>
      <c r="AZ415" s="102">
        <f t="shared" si="285"/>
        <v>0</v>
      </c>
      <c r="BA415" s="102">
        <f t="shared" si="286"/>
        <v>0</v>
      </c>
      <c r="BB415" s="102">
        <f t="shared" si="287"/>
        <v>0</v>
      </c>
      <c r="BC415" s="102">
        <f t="shared" si="288"/>
        <v>0</v>
      </c>
      <c r="BD415" s="102">
        <f t="shared" si="289"/>
        <v>0</v>
      </c>
      <c r="BE415" s="102">
        <f t="shared" si="290"/>
        <v>0</v>
      </c>
    </row>
    <row r="416" spans="1:59" ht="27.75" customHeight="1">
      <c r="A416" s="1" t="s">
        <v>36</v>
      </c>
      <c r="B416" s="90">
        <v>2017</v>
      </c>
      <c r="C416" s="91">
        <v>8321</v>
      </c>
      <c r="D416" s="171">
        <v>2</v>
      </c>
      <c r="E416" s="92">
        <v>2</v>
      </c>
      <c r="F416" s="92">
        <v>1</v>
      </c>
      <c r="G416" s="92">
        <v>2000</v>
      </c>
      <c r="H416" s="92">
        <v>2700</v>
      </c>
      <c r="I416" s="92">
        <v>271</v>
      </c>
      <c r="J416" s="93">
        <v>9</v>
      </c>
      <c r="K416" s="100" t="s">
        <v>316</v>
      </c>
      <c r="L416" s="95">
        <v>0</v>
      </c>
      <c r="M416" s="95">
        <v>0</v>
      </c>
      <c r="N416" s="95">
        <f t="shared" si="312"/>
        <v>0</v>
      </c>
      <c r="O416" s="95">
        <v>70000</v>
      </c>
      <c r="P416" s="95">
        <v>0</v>
      </c>
      <c r="Q416" s="95">
        <f t="shared" si="313"/>
        <v>70000</v>
      </c>
      <c r="R416" s="95">
        <f t="shared" si="314"/>
        <v>70000</v>
      </c>
      <c r="S416" s="96" t="s">
        <v>95</v>
      </c>
      <c r="T416" s="97">
        <v>200</v>
      </c>
      <c r="U416" s="98"/>
      <c r="V416" s="137" t="s">
        <v>174</v>
      </c>
      <c r="Y416" s="385">
        <f t="shared" si="272"/>
        <v>0</v>
      </c>
      <c r="AB416" s="385">
        <f t="shared" si="273"/>
        <v>0</v>
      </c>
      <c r="AC416" s="385">
        <f t="shared" si="274"/>
        <v>0</v>
      </c>
      <c r="AF416" s="385">
        <f t="shared" si="275"/>
        <v>0</v>
      </c>
      <c r="AI416" s="385">
        <f t="shared" si="276"/>
        <v>0</v>
      </c>
      <c r="AJ416" s="385">
        <f t="shared" si="277"/>
        <v>0</v>
      </c>
      <c r="AM416" s="385">
        <f t="shared" si="278"/>
        <v>0</v>
      </c>
      <c r="AP416" s="385">
        <f t="shared" si="279"/>
        <v>0</v>
      </c>
      <c r="AQ416" s="385">
        <f t="shared" si="280"/>
        <v>0</v>
      </c>
      <c r="AT416" s="385">
        <f t="shared" si="281"/>
        <v>0</v>
      </c>
      <c r="AW416" s="385">
        <f t="shared" si="282"/>
        <v>0</v>
      </c>
      <c r="AX416" s="385">
        <f t="shared" si="283"/>
        <v>0</v>
      </c>
      <c r="AY416" s="385">
        <f t="shared" si="284"/>
        <v>0</v>
      </c>
      <c r="AZ416" s="385">
        <f t="shared" si="285"/>
        <v>0</v>
      </c>
      <c r="BA416" s="385">
        <f t="shared" si="286"/>
        <v>0</v>
      </c>
      <c r="BB416" s="385">
        <f t="shared" si="287"/>
        <v>70000</v>
      </c>
      <c r="BC416" s="385">
        <f t="shared" si="288"/>
        <v>0</v>
      </c>
      <c r="BD416" s="385">
        <f t="shared" si="289"/>
        <v>70000</v>
      </c>
      <c r="BE416" s="385">
        <f t="shared" si="290"/>
        <v>70000</v>
      </c>
      <c r="BF416" s="403">
        <f>T416</f>
        <v>200</v>
      </c>
      <c r="BG416" s="403">
        <f>U416</f>
        <v>0</v>
      </c>
    </row>
    <row r="417" spans="1:57" s="102" customFormat="1" ht="27.75" hidden="1" customHeight="1">
      <c r="A417" s="1"/>
      <c r="B417" s="90">
        <v>2017</v>
      </c>
      <c r="C417" s="91">
        <v>8321</v>
      </c>
      <c r="D417" s="171">
        <v>2</v>
      </c>
      <c r="E417" s="92">
        <v>2</v>
      </c>
      <c r="F417" s="92">
        <v>1</v>
      </c>
      <c r="G417" s="92">
        <v>2000</v>
      </c>
      <c r="H417" s="92">
        <v>2700</v>
      </c>
      <c r="I417" s="92">
        <v>271</v>
      </c>
      <c r="J417" s="93">
        <v>10</v>
      </c>
      <c r="K417" s="100" t="s">
        <v>317</v>
      </c>
      <c r="L417" s="95">
        <v>0</v>
      </c>
      <c r="M417" s="95">
        <v>0</v>
      </c>
      <c r="N417" s="95">
        <f t="shared" si="312"/>
        <v>0</v>
      </c>
      <c r="O417" s="95">
        <v>0</v>
      </c>
      <c r="P417" s="95">
        <v>0</v>
      </c>
      <c r="Q417" s="95">
        <f t="shared" si="313"/>
        <v>0</v>
      </c>
      <c r="R417" s="95">
        <f t="shared" si="314"/>
        <v>0</v>
      </c>
      <c r="S417" s="96" t="s">
        <v>95</v>
      </c>
      <c r="T417" s="97"/>
      <c r="U417" s="98"/>
      <c r="V417" s="137" t="s">
        <v>174</v>
      </c>
      <c r="W417" s="1"/>
      <c r="X417" s="1"/>
      <c r="Y417" s="1">
        <f t="shared" si="272"/>
        <v>0</v>
      </c>
      <c r="Z417" s="1"/>
      <c r="AA417" s="1"/>
      <c r="AB417" s="1">
        <f t="shared" si="273"/>
        <v>0</v>
      </c>
      <c r="AC417" s="1">
        <f t="shared" si="274"/>
        <v>0</v>
      </c>
      <c r="AD417" s="1"/>
      <c r="AE417" s="1"/>
      <c r="AF417" s="1">
        <f t="shared" si="275"/>
        <v>0</v>
      </c>
      <c r="AG417" s="1"/>
      <c r="AH417" s="1"/>
      <c r="AI417" s="1">
        <f t="shared" si="276"/>
        <v>0</v>
      </c>
      <c r="AJ417" s="102">
        <f t="shared" si="277"/>
        <v>0</v>
      </c>
      <c r="AM417" s="102">
        <f t="shared" si="278"/>
        <v>0</v>
      </c>
      <c r="AP417" s="102">
        <f t="shared" si="279"/>
        <v>0</v>
      </c>
      <c r="AQ417" s="102">
        <f t="shared" si="280"/>
        <v>0</v>
      </c>
      <c r="AT417" s="102">
        <f t="shared" si="281"/>
        <v>0</v>
      </c>
      <c r="AW417" s="102">
        <f t="shared" si="282"/>
        <v>0</v>
      </c>
      <c r="AX417" s="102">
        <f t="shared" si="283"/>
        <v>0</v>
      </c>
      <c r="AY417" s="102">
        <f t="shared" si="284"/>
        <v>0</v>
      </c>
      <c r="AZ417" s="102">
        <f t="shared" si="285"/>
        <v>0</v>
      </c>
      <c r="BA417" s="102">
        <f t="shared" si="286"/>
        <v>0</v>
      </c>
      <c r="BB417" s="102">
        <f t="shared" si="287"/>
        <v>0</v>
      </c>
      <c r="BC417" s="102">
        <f t="shared" si="288"/>
        <v>0</v>
      </c>
      <c r="BD417" s="102">
        <f t="shared" si="289"/>
        <v>0</v>
      </c>
      <c r="BE417" s="102">
        <f t="shared" si="290"/>
        <v>0</v>
      </c>
    </row>
    <row r="418" spans="1:57" s="102" customFormat="1" ht="27.75" hidden="1" customHeight="1">
      <c r="A418" s="1"/>
      <c r="B418" s="90">
        <v>2017</v>
      </c>
      <c r="C418" s="91">
        <v>8321</v>
      </c>
      <c r="D418" s="171">
        <v>2</v>
      </c>
      <c r="E418" s="92">
        <v>2</v>
      </c>
      <c r="F418" s="92">
        <v>1</v>
      </c>
      <c r="G418" s="92">
        <v>2000</v>
      </c>
      <c r="H418" s="92">
        <v>2700</v>
      </c>
      <c r="I418" s="92">
        <v>271</v>
      </c>
      <c r="J418" s="93">
        <v>11</v>
      </c>
      <c r="K418" s="100" t="s">
        <v>318</v>
      </c>
      <c r="L418" s="95">
        <v>0</v>
      </c>
      <c r="M418" s="95">
        <v>0</v>
      </c>
      <c r="N418" s="95">
        <f t="shared" si="312"/>
        <v>0</v>
      </c>
      <c r="O418" s="95">
        <v>0</v>
      </c>
      <c r="P418" s="95">
        <v>0</v>
      </c>
      <c r="Q418" s="95">
        <f t="shared" si="313"/>
        <v>0</v>
      </c>
      <c r="R418" s="95">
        <f t="shared" si="314"/>
        <v>0</v>
      </c>
      <c r="S418" s="96" t="s">
        <v>95</v>
      </c>
      <c r="T418" s="97"/>
      <c r="U418" s="98"/>
      <c r="V418" s="137" t="s">
        <v>174</v>
      </c>
      <c r="W418" s="1"/>
      <c r="X418" s="1"/>
      <c r="Y418" s="1">
        <f t="shared" si="272"/>
        <v>0</v>
      </c>
      <c r="Z418" s="1"/>
      <c r="AA418" s="1"/>
      <c r="AB418" s="1">
        <f t="shared" si="273"/>
        <v>0</v>
      </c>
      <c r="AC418" s="1">
        <f t="shared" si="274"/>
        <v>0</v>
      </c>
      <c r="AD418" s="1"/>
      <c r="AE418" s="1"/>
      <c r="AF418" s="1">
        <f t="shared" si="275"/>
        <v>0</v>
      </c>
      <c r="AG418" s="1"/>
      <c r="AH418" s="1"/>
      <c r="AI418" s="1">
        <f t="shared" si="276"/>
        <v>0</v>
      </c>
      <c r="AJ418" s="102">
        <f t="shared" si="277"/>
        <v>0</v>
      </c>
      <c r="AM418" s="102">
        <f t="shared" si="278"/>
        <v>0</v>
      </c>
      <c r="AP418" s="102">
        <f t="shared" si="279"/>
        <v>0</v>
      </c>
      <c r="AQ418" s="102">
        <f t="shared" si="280"/>
        <v>0</v>
      </c>
      <c r="AT418" s="102">
        <f t="shared" si="281"/>
        <v>0</v>
      </c>
      <c r="AW418" s="102">
        <f t="shared" si="282"/>
        <v>0</v>
      </c>
      <c r="AX418" s="102">
        <f t="shared" si="283"/>
        <v>0</v>
      </c>
      <c r="AY418" s="102">
        <f t="shared" si="284"/>
        <v>0</v>
      </c>
      <c r="AZ418" s="102">
        <f t="shared" si="285"/>
        <v>0</v>
      </c>
      <c r="BA418" s="102">
        <f t="shared" si="286"/>
        <v>0</v>
      </c>
      <c r="BB418" s="102">
        <f t="shared" si="287"/>
        <v>0</v>
      </c>
      <c r="BC418" s="102">
        <f t="shared" si="288"/>
        <v>0</v>
      </c>
      <c r="BD418" s="102">
        <f t="shared" si="289"/>
        <v>0</v>
      </c>
      <c r="BE418" s="102">
        <f t="shared" si="290"/>
        <v>0</v>
      </c>
    </row>
    <row r="419" spans="1:57" s="102" customFormat="1" ht="27.75" hidden="1" customHeight="1">
      <c r="A419" s="1"/>
      <c r="B419" s="90">
        <v>2017</v>
      </c>
      <c r="C419" s="91">
        <v>8321</v>
      </c>
      <c r="D419" s="171">
        <v>2</v>
      </c>
      <c r="E419" s="92">
        <v>2</v>
      </c>
      <c r="F419" s="92">
        <v>1</v>
      </c>
      <c r="G419" s="92">
        <v>2000</v>
      </c>
      <c r="H419" s="92">
        <v>2700</v>
      </c>
      <c r="I419" s="92">
        <v>271</v>
      </c>
      <c r="J419" s="93">
        <v>12</v>
      </c>
      <c r="K419" s="100" t="s">
        <v>319</v>
      </c>
      <c r="L419" s="95">
        <v>0</v>
      </c>
      <c r="M419" s="95">
        <v>0</v>
      </c>
      <c r="N419" s="95">
        <f t="shared" si="312"/>
        <v>0</v>
      </c>
      <c r="O419" s="95">
        <v>0</v>
      </c>
      <c r="P419" s="95">
        <v>0</v>
      </c>
      <c r="Q419" s="95">
        <f t="shared" si="313"/>
        <v>0</v>
      </c>
      <c r="R419" s="95">
        <f t="shared" si="314"/>
        <v>0</v>
      </c>
      <c r="S419" s="96" t="s">
        <v>95</v>
      </c>
      <c r="T419" s="97"/>
      <c r="U419" s="98"/>
      <c r="V419" s="137" t="s">
        <v>174</v>
      </c>
      <c r="W419" s="1"/>
      <c r="X419" s="1"/>
      <c r="Y419" s="1">
        <f t="shared" si="272"/>
        <v>0</v>
      </c>
      <c r="Z419" s="1"/>
      <c r="AA419" s="1"/>
      <c r="AB419" s="1">
        <f t="shared" si="273"/>
        <v>0</v>
      </c>
      <c r="AC419" s="1">
        <f t="shared" si="274"/>
        <v>0</v>
      </c>
      <c r="AD419" s="1"/>
      <c r="AE419" s="1"/>
      <c r="AF419" s="1">
        <f t="shared" si="275"/>
        <v>0</v>
      </c>
      <c r="AG419" s="1"/>
      <c r="AH419" s="1"/>
      <c r="AI419" s="1">
        <f t="shared" si="276"/>
        <v>0</v>
      </c>
      <c r="AJ419" s="102">
        <f t="shared" si="277"/>
        <v>0</v>
      </c>
      <c r="AM419" s="102">
        <f t="shared" si="278"/>
        <v>0</v>
      </c>
      <c r="AP419" s="102">
        <f t="shared" si="279"/>
        <v>0</v>
      </c>
      <c r="AQ419" s="102">
        <f t="shared" si="280"/>
        <v>0</v>
      </c>
      <c r="AT419" s="102">
        <f t="shared" si="281"/>
        <v>0</v>
      </c>
      <c r="AW419" s="102">
        <f t="shared" si="282"/>
        <v>0</v>
      </c>
      <c r="AX419" s="102">
        <f t="shared" si="283"/>
        <v>0</v>
      </c>
      <c r="AY419" s="102">
        <f t="shared" si="284"/>
        <v>0</v>
      </c>
      <c r="AZ419" s="102">
        <f t="shared" si="285"/>
        <v>0</v>
      </c>
      <c r="BA419" s="102">
        <f t="shared" si="286"/>
        <v>0</v>
      </c>
      <c r="BB419" s="102">
        <f t="shared" si="287"/>
        <v>0</v>
      </c>
      <c r="BC419" s="102">
        <f t="shared" si="288"/>
        <v>0</v>
      </c>
      <c r="BD419" s="102">
        <f t="shared" si="289"/>
        <v>0</v>
      </c>
      <c r="BE419" s="102">
        <f t="shared" si="290"/>
        <v>0</v>
      </c>
    </row>
    <row r="420" spans="1:57" s="102" customFormat="1" ht="27.75" hidden="1" customHeight="1">
      <c r="A420" s="1"/>
      <c r="B420" s="90">
        <v>2017</v>
      </c>
      <c r="C420" s="91">
        <v>8321</v>
      </c>
      <c r="D420" s="171">
        <v>2</v>
      </c>
      <c r="E420" s="92">
        <v>2</v>
      </c>
      <c r="F420" s="92">
        <v>1</v>
      </c>
      <c r="G420" s="92">
        <v>2000</v>
      </c>
      <c r="H420" s="92">
        <v>2700</v>
      </c>
      <c r="I420" s="92">
        <v>271</v>
      </c>
      <c r="J420" s="93">
        <v>13</v>
      </c>
      <c r="K420" s="100" t="s">
        <v>320</v>
      </c>
      <c r="L420" s="95">
        <v>0</v>
      </c>
      <c r="M420" s="95">
        <v>0</v>
      </c>
      <c r="N420" s="95">
        <f t="shared" si="312"/>
        <v>0</v>
      </c>
      <c r="O420" s="95">
        <v>0</v>
      </c>
      <c r="P420" s="95">
        <v>0</v>
      </c>
      <c r="Q420" s="95">
        <f t="shared" si="313"/>
        <v>0</v>
      </c>
      <c r="R420" s="95">
        <f t="shared" si="314"/>
        <v>0</v>
      </c>
      <c r="S420" s="96" t="s">
        <v>308</v>
      </c>
      <c r="T420" s="97"/>
      <c r="U420" s="98"/>
      <c r="V420" s="137" t="s">
        <v>174</v>
      </c>
      <c r="W420" s="1"/>
      <c r="X420" s="1"/>
      <c r="Y420" s="1">
        <f t="shared" si="272"/>
        <v>0</v>
      </c>
      <c r="Z420" s="1"/>
      <c r="AA420" s="1"/>
      <c r="AB420" s="1">
        <f t="shared" si="273"/>
        <v>0</v>
      </c>
      <c r="AC420" s="1">
        <f t="shared" si="274"/>
        <v>0</v>
      </c>
      <c r="AD420" s="1"/>
      <c r="AE420" s="1"/>
      <c r="AF420" s="1">
        <f t="shared" si="275"/>
        <v>0</v>
      </c>
      <c r="AG420" s="1"/>
      <c r="AH420" s="1"/>
      <c r="AI420" s="1">
        <f t="shared" si="276"/>
        <v>0</v>
      </c>
      <c r="AJ420" s="102">
        <f t="shared" si="277"/>
        <v>0</v>
      </c>
      <c r="AM420" s="102">
        <f t="shared" si="278"/>
        <v>0</v>
      </c>
      <c r="AP420" s="102">
        <f t="shared" si="279"/>
        <v>0</v>
      </c>
      <c r="AQ420" s="102">
        <f t="shared" si="280"/>
        <v>0</v>
      </c>
      <c r="AT420" s="102">
        <f t="shared" si="281"/>
        <v>0</v>
      </c>
      <c r="AW420" s="102">
        <f t="shared" si="282"/>
        <v>0</v>
      </c>
      <c r="AX420" s="102">
        <f t="shared" si="283"/>
        <v>0</v>
      </c>
      <c r="AY420" s="102">
        <f t="shared" si="284"/>
        <v>0</v>
      </c>
      <c r="AZ420" s="102">
        <f t="shared" si="285"/>
        <v>0</v>
      </c>
      <c r="BA420" s="102">
        <f t="shared" si="286"/>
        <v>0</v>
      </c>
      <c r="BB420" s="102">
        <f t="shared" si="287"/>
        <v>0</v>
      </c>
      <c r="BC420" s="102">
        <f t="shared" si="288"/>
        <v>0</v>
      </c>
      <c r="BD420" s="102">
        <f t="shared" si="289"/>
        <v>0</v>
      </c>
      <c r="BE420" s="102">
        <f t="shared" si="290"/>
        <v>0</v>
      </c>
    </row>
    <row r="421" spans="1:57" s="114" customFormat="1" ht="33.75" hidden="1" customHeight="1">
      <c r="A421" s="1"/>
      <c r="B421" s="83">
        <v>2017</v>
      </c>
      <c r="C421" s="115">
        <v>8321</v>
      </c>
      <c r="D421" s="174">
        <v>2</v>
      </c>
      <c r="E421" s="83">
        <v>2</v>
      </c>
      <c r="F421" s="83">
        <v>1</v>
      </c>
      <c r="G421" s="83">
        <v>2000</v>
      </c>
      <c r="H421" s="83">
        <v>2700</v>
      </c>
      <c r="I421" s="83">
        <v>272</v>
      </c>
      <c r="J421" s="83"/>
      <c r="K421" s="116" t="s">
        <v>321</v>
      </c>
      <c r="L421" s="86">
        <f>L422</f>
        <v>0</v>
      </c>
      <c r="M421" s="86">
        <f t="shared" ref="M421:R421" si="317">M422</f>
        <v>0</v>
      </c>
      <c r="N421" s="86">
        <f t="shared" si="317"/>
        <v>0</v>
      </c>
      <c r="O421" s="86">
        <f t="shared" si="317"/>
        <v>0</v>
      </c>
      <c r="P421" s="86">
        <f t="shared" si="317"/>
        <v>0</v>
      </c>
      <c r="Q421" s="86">
        <f t="shared" si="317"/>
        <v>0</v>
      </c>
      <c r="R421" s="86">
        <f t="shared" si="317"/>
        <v>0</v>
      </c>
      <c r="S421" s="117"/>
      <c r="T421" s="118"/>
      <c r="U421" s="130"/>
      <c r="V421" s="119"/>
      <c r="W421" s="1"/>
      <c r="X421" s="1"/>
      <c r="Y421" s="1">
        <f t="shared" si="272"/>
        <v>0</v>
      </c>
      <c r="Z421" s="1"/>
      <c r="AA421" s="1"/>
      <c r="AB421" s="1">
        <f t="shared" si="273"/>
        <v>0</v>
      </c>
      <c r="AC421" s="1">
        <f t="shared" si="274"/>
        <v>0</v>
      </c>
      <c r="AD421" s="1"/>
      <c r="AE421" s="1"/>
      <c r="AF421" s="1">
        <f t="shared" si="275"/>
        <v>0</v>
      </c>
      <c r="AG421" s="1"/>
      <c r="AH421" s="1"/>
      <c r="AI421" s="1">
        <f t="shared" si="276"/>
        <v>0</v>
      </c>
      <c r="AJ421" s="114">
        <f t="shared" si="277"/>
        <v>0</v>
      </c>
      <c r="AM421" s="114">
        <f t="shared" si="278"/>
        <v>0</v>
      </c>
      <c r="AP421" s="114">
        <f t="shared" si="279"/>
        <v>0</v>
      </c>
      <c r="AQ421" s="114">
        <f t="shared" si="280"/>
        <v>0</v>
      </c>
      <c r="AT421" s="114">
        <f t="shared" si="281"/>
        <v>0</v>
      </c>
      <c r="AW421" s="114">
        <f t="shared" si="282"/>
        <v>0</v>
      </c>
      <c r="AX421" s="114">
        <f t="shared" si="283"/>
        <v>0</v>
      </c>
      <c r="AY421" s="114">
        <f t="shared" si="284"/>
        <v>0</v>
      </c>
      <c r="AZ421" s="114">
        <f t="shared" si="285"/>
        <v>0</v>
      </c>
      <c r="BA421" s="114">
        <f t="shared" si="286"/>
        <v>0</v>
      </c>
      <c r="BB421" s="114">
        <f t="shared" si="287"/>
        <v>0</v>
      </c>
      <c r="BC421" s="114">
        <f t="shared" si="288"/>
        <v>0</v>
      </c>
      <c r="BD421" s="114">
        <f t="shared" si="289"/>
        <v>0</v>
      </c>
      <c r="BE421" s="114">
        <f t="shared" si="290"/>
        <v>0</v>
      </c>
    </row>
    <row r="422" spans="1:57" s="102" customFormat="1" ht="27.75" hidden="1" customHeight="1">
      <c r="A422" s="1"/>
      <c r="B422" s="90">
        <v>2017</v>
      </c>
      <c r="C422" s="91">
        <v>8321</v>
      </c>
      <c r="D422" s="171">
        <v>2</v>
      </c>
      <c r="E422" s="92">
        <v>2</v>
      </c>
      <c r="F422" s="92">
        <v>1</v>
      </c>
      <c r="G422" s="92">
        <v>2000</v>
      </c>
      <c r="H422" s="92">
        <v>2700</v>
      </c>
      <c r="I422" s="92">
        <v>272</v>
      </c>
      <c r="J422" s="93">
        <v>1</v>
      </c>
      <c r="K422" s="100" t="s">
        <v>322</v>
      </c>
      <c r="L422" s="95">
        <v>0</v>
      </c>
      <c r="M422" s="95">
        <v>0</v>
      </c>
      <c r="N422" s="95">
        <f>L422+M422</f>
        <v>0</v>
      </c>
      <c r="O422" s="95">
        <v>0</v>
      </c>
      <c r="P422" s="95">
        <v>0</v>
      </c>
      <c r="Q422" s="95">
        <f>O422+P422</f>
        <v>0</v>
      </c>
      <c r="R422" s="95">
        <f>N422+Q422</f>
        <v>0</v>
      </c>
      <c r="S422" s="96" t="s">
        <v>95</v>
      </c>
      <c r="T422" s="97"/>
      <c r="U422" s="98"/>
      <c r="V422" s="137" t="s">
        <v>174</v>
      </c>
      <c r="W422" s="1"/>
      <c r="X422" s="1"/>
      <c r="Y422" s="1">
        <f t="shared" si="272"/>
        <v>0</v>
      </c>
      <c r="Z422" s="1"/>
      <c r="AA422" s="1"/>
      <c r="AB422" s="1">
        <f t="shared" si="273"/>
        <v>0</v>
      </c>
      <c r="AC422" s="1">
        <f t="shared" si="274"/>
        <v>0</v>
      </c>
      <c r="AD422" s="1"/>
      <c r="AE422" s="1"/>
      <c r="AF422" s="1">
        <f t="shared" si="275"/>
        <v>0</v>
      </c>
      <c r="AG422" s="1"/>
      <c r="AH422" s="1"/>
      <c r="AI422" s="1">
        <f t="shared" si="276"/>
        <v>0</v>
      </c>
      <c r="AJ422" s="102">
        <f t="shared" si="277"/>
        <v>0</v>
      </c>
      <c r="AM422" s="102">
        <f t="shared" si="278"/>
        <v>0</v>
      </c>
      <c r="AP422" s="102">
        <f t="shared" si="279"/>
        <v>0</v>
      </c>
      <c r="AQ422" s="102">
        <f t="shared" si="280"/>
        <v>0</v>
      </c>
      <c r="AT422" s="102">
        <f t="shared" si="281"/>
        <v>0</v>
      </c>
      <c r="AW422" s="102">
        <f t="shared" si="282"/>
        <v>0</v>
      </c>
      <c r="AX422" s="102">
        <f t="shared" si="283"/>
        <v>0</v>
      </c>
      <c r="AY422" s="102">
        <f t="shared" si="284"/>
        <v>0</v>
      </c>
      <c r="AZ422" s="102">
        <f t="shared" si="285"/>
        <v>0</v>
      </c>
      <c r="BA422" s="102">
        <f t="shared" si="286"/>
        <v>0</v>
      </c>
      <c r="BB422" s="102">
        <f t="shared" si="287"/>
        <v>0</v>
      </c>
      <c r="BC422" s="102">
        <f t="shared" si="288"/>
        <v>0</v>
      </c>
      <c r="BD422" s="102">
        <f t="shared" si="289"/>
        <v>0</v>
      </c>
      <c r="BE422" s="102">
        <f t="shared" si="290"/>
        <v>0</v>
      </c>
    </row>
    <row r="423" spans="1:57" s="114" customFormat="1" ht="32.25" hidden="1" customHeight="1">
      <c r="A423" s="1"/>
      <c r="B423" s="76">
        <v>2017</v>
      </c>
      <c r="C423" s="77">
        <v>8321</v>
      </c>
      <c r="D423" s="159">
        <v>2</v>
      </c>
      <c r="E423" s="76">
        <v>2</v>
      </c>
      <c r="F423" s="76">
        <v>1</v>
      </c>
      <c r="G423" s="76">
        <v>2000</v>
      </c>
      <c r="H423" s="76">
        <v>2800</v>
      </c>
      <c r="I423" s="76" t="s">
        <v>38</v>
      </c>
      <c r="J423" s="76"/>
      <c r="K423" s="78" t="s">
        <v>323</v>
      </c>
      <c r="L423" s="79">
        <f>L424+L431</f>
        <v>0</v>
      </c>
      <c r="M423" s="79">
        <f>M424+M431</f>
        <v>0</v>
      </c>
      <c r="N423" s="79">
        <f>L423+M423</f>
        <v>0</v>
      </c>
      <c r="O423" s="79">
        <f>O424+O431</f>
        <v>0</v>
      </c>
      <c r="P423" s="79">
        <f>P424+P431</f>
        <v>0</v>
      </c>
      <c r="Q423" s="79">
        <f>O423+P423</f>
        <v>0</v>
      </c>
      <c r="R423" s="79">
        <f>N423+Q423</f>
        <v>0</v>
      </c>
      <c r="S423" s="79"/>
      <c r="T423" s="80"/>
      <c r="U423" s="81"/>
      <c r="V423" s="82"/>
      <c r="W423" s="1"/>
      <c r="X423" s="1"/>
      <c r="Y423" s="1">
        <f t="shared" si="272"/>
        <v>0</v>
      </c>
      <c r="Z423" s="1"/>
      <c r="AA423" s="1"/>
      <c r="AB423" s="1">
        <f t="shared" si="273"/>
        <v>0</v>
      </c>
      <c r="AC423" s="1">
        <f t="shared" si="274"/>
        <v>0</v>
      </c>
      <c r="AD423" s="1"/>
      <c r="AE423" s="1"/>
      <c r="AF423" s="1">
        <f t="shared" si="275"/>
        <v>0</v>
      </c>
      <c r="AG423" s="1"/>
      <c r="AH423" s="1"/>
      <c r="AI423" s="1">
        <f t="shared" si="276"/>
        <v>0</v>
      </c>
      <c r="AJ423" s="114">
        <f t="shared" si="277"/>
        <v>0</v>
      </c>
      <c r="AM423" s="114">
        <f t="shared" si="278"/>
        <v>0</v>
      </c>
      <c r="AP423" s="114">
        <f t="shared" si="279"/>
        <v>0</v>
      </c>
      <c r="AQ423" s="114">
        <f t="shared" si="280"/>
        <v>0</v>
      </c>
      <c r="AT423" s="114">
        <f t="shared" si="281"/>
        <v>0</v>
      </c>
      <c r="AW423" s="114">
        <f t="shared" si="282"/>
        <v>0</v>
      </c>
      <c r="AX423" s="114">
        <f t="shared" si="283"/>
        <v>0</v>
      </c>
      <c r="AY423" s="114">
        <f t="shared" si="284"/>
        <v>0</v>
      </c>
      <c r="AZ423" s="114">
        <f t="shared" si="285"/>
        <v>0</v>
      </c>
      <c r="BA423" s="114">
        <f t="shared" si="286"/>
        <v>0</v>
      </c>
      <c r="BB423" s="114">
        <f t="shared" si="287"/>
        <v>0</v>
      </c>
      <c r="BC423" s="114">
        <f t="shared" si="288"/>
        <v>0</v>
      </c>
      <c r="BD423" s="114">
        <f t="shared" si="289"/>
        <v>0</v>
      </c>
      <c r="BE423" s="114">
        <f t="shared" si="290"/>
        <v>0</v>
      </c>
    </row>
    <row r="424" spans="1:57" s="114" customFormat="1" ht="35.25" hidden="1" customHeight="1">
      <c r="A424" s="1"/>
      <c r="B424" s="83">
        <v>2017</v>
      </c>
      <c r="C424" s="84">
        <v>8321</v>
      </c>
      <c r="D424" s="173">
        <v>2</v>
      </c>
      <c r="E424" s="83">
        <v>2</v>
      </c>
      <c r="F424" s="83">
        <v>1</v>
      </c>
      <c r="G424" s="83">
        <v>2000</v>
      </c>
      <c r="H424" s="83">
        <v>2800</v>
      </c>
      <c r="I424" s="83">
        <v>282</v>
      </c>
      <c r="J424" s="83"/>
      <c r="K424" s="85" t="s">
        <v>324</v>
      </c>
      <c r="L424" s="86">
        <f>SUM(L425:L430)</f>
        <v>0</v>
      </c>
      <c r="M424" s="86">
        <f t="shared" ref="M424:R424" si="318">SUM(M425:M430)</f>
        <v>0</v>
      </c>
      <c r="N424" s="86">
        <f t="shared" si="318"/>
        <v>0</v>
      </c>
      <c r="O424" s="86">
        <f t="shared" si="318"/>
        <v>0</v>
      </c>
      <c r="P424" s="86">
        <f t="shared" si="318"/>
        <v>0</v>
      </c>
      <c r="Q424" s="86">
        <f t="shared" si="318"/>
        <v>0</v>
      </c>
      <c r="R424" s="86">
        <f t="shared" si="318"/>
        <v>0</v>
      </c>
      <c r="S424" s="86"/>
      <c r="T424" s="87"/>
      <c r="U424" s="88"/>
      <c r="V424" s="89"/>
      <c r="W424" s="1"/>
      <c r="X424" s="1"/>
      <c r="Y424" s="1">
        <f t="shared" si="272"/>
        <v>0</v>
      </c>
      <c r="Z424" s="1"/>
      <c r="AA424" s="1"/>
      <c r="AB424" s="1">
        <f t="shared" si="273"/>
        <v>0</v>
      </c>
      <c r="AC424" s="1">
        <f t="shared" si="274"/>
        <v>0</v>
      </c>
      <c r="AD424" s="1"/>
      <c r="AE424" s="1"/>
      <c r="AF424" s="1">
        <f t="shared" si="275"/>
        <v>0</v>
      </c>
      <c r="AG424" s="1"/>
      <c r="AH424" s="1"/>
      <c r="AI424" s="1">
        <f t="shared" si="276"/>
        <v>0</v>
      </c>
      <c r="AJ424" s="114">
        <f t="shared" si="277"/>
        <v>0</v>
      </c>
      <c r="AM424" s="114">
        <f t="shared" si="278"/>
        <v>0</v>
      </c>
      <c r="AP424" s="114">
        <f t="shared" si="279"/>
        <v>0</v>
      </c>
      <c r="AQ424" s="114">
        <f t="shared" si="280"/>
        <v>0</v>
      </c>
      <c r="AT424" s="114">
        <f t="shared" si="281"/>
        <v>0</v>
      </c>
      <c r="AW424" s="114">
        <f t="shared" si="282"/>
        <v>0</v>
      </c>
      <c r="AX424" s="114">
        <f t="shared" si="283"/>
        <v>0</v>
      </c>
      <c r="AY424" s="114">
        <f t="shared" si="284"/>
        <v>0</v>
      </c>
      <c r="AZ424" s="114">
        <f t="shared" si="285"/>
        <v>0</v>
      </c>
      <c r="BA424" s="114">
        <f t="shared" si="286"/>
        <v>0</v>
      </c>
      <c r="BB424" s="114">
        <f t="shared" si="287"/>
        <v>0</v>
      </c>
      <c r="BC424" s="114">
        <f t="shared" si="288"/>
        <v>0</v>
      </c>
      <c r="BD424" s="114">
        <f t="shared" si="289"/>
        <v>0</v>
      </c>
      <c r="BE424" s="114">
        <f t="shared" si="290"/>
        <v>0</v>
      </c>
    </row>
    <row r="425" spans="1:57" s="102" customFormat="1" ht="27.75" hidden="1" customHeight="1">
      <c r="A425" s="1"/>
      <c r="B425" s="90">
        <v>2017</v>
      </c>
      <c r="C425" s="91">
        <v>8321</v>
      </c>
      <c r="D425" s="171">
        <v>2</v>
      </c>
      <c r="E425" s="92">
        <v>2</v>
      </c>
      <c r="F425" s="92">
        <v>1</v>
      </c>
      <c r="G425" s="92">
        <v>2000</v>
      </c>
      <c r="H425" s="92">
        <v>2800</v>
      </c>
      <c r="I425" s="92">
        <v>282</v>
      </c>
      <c r="J425" s="93">
        <v>1</v>
      </c>
      <c r="K425" s="100" t="s">
        <v>325</v>
      </c>
      <c r="L425" s="95">
        <v>0</v>
      </c>
      <c r="M425" s="95">
        <v>0</v>
      </c>
      <c r="N425" s="95">
        <f t="shared" ref="N425:N430" si="319">L425+M425</f>
        <v>0</v>
      </c>
      <c r="O425" s="95">
        <v>0</v>
      </c>
      <c r="P425" s="95">
        <v>0</v>
      </c>
      <c r="Q425" s="95">
        <f t="shared" ref="Q425:Q430" si="320">O425+P425</f>
        <v>0</v>
      </c>
      <c r="R425" s="95">
        <f t="shared" ref="R425:R430" si="321">N425+Q425</f>
        <v>0</v>
      </c>
      <c r="S425" s="96" t="s">
        <v>95</v>
      </c>
      <c r="T425" s="97"/>
      <c r="U425" s="98"/>
      <c r="V425" s="137" t="s">
        <v>174</v>
      </c>
      <c r="W425" s="1"/>
      <c r="X425" s="1"/>
      <c r="Y425" s="1">
        <f t="shared" si="272"/>
        <v>0</v>
      </c>
      <c r="Z425" s="1"/>
      <c r="AA425" s="1"/>
      <c r="AB425" s="1">
        <f t="shared" si="273"/>
        <v>0</v>
      </c>
      <c r="AC425" s="1">
        <f t="shared" si="274"/>
        <v>0</v>
      </c>
      <c r="AD425" s="1"/>
      <c r="AE425" s="1"/>
      <c r="AF425" s="1">
        <f t="shared" si="275"/>
        <v>0</v>
      </c>
      <c r="AG425" s="1"/>
      <c r="AH425" s="1"/>
      <c r="AI425" s="1">
        <f t="shared" si="276"/>
        <v>0</v>
      </c>
      <c r="AJ425" s="102">
        <f t="shared" si="277"/>
        <v>0</v>
      </c>
      <c r="AM425" s="102">
        <f t="shared" si="278"/>
        <v>0</v>
      </c>
      <c r="AP425" s="102">
        <f t="shared" si="279"/>
        <v>0</v>
      </c>
      <c r="AQ425" s="102">
        <f t="shared" si="280"/>
        <v>0</v>
      </c>
      <c r="AT425" s="102">
        <f t="shared" si="281"/>
        <v>0</v>
      </c>
      <c r="AW425" s="102">
        <f t="shared" si="282"/>
        <v>0</v>
      </c>
      <c r="AX425" s="102">
        <f t="shared" si="283"/>
        <v>0</v>
      </c>
      <c r="AY425" s="102">
        <f t="shared" si="284"/>
        <v>0</v>
      </c>
      <c r="AZ425" s="102">
        <f t="shared" si="285"/>
        <v>0</v>
      </c>
      <c r="BA425" s="102">
        <f t="shared" si="286"/>
        <v>0</v>
      </c>
      <c r="BB425" s="102">
        <f t="shared" si="287"/>
        <v>0</v>
      </c>
      <c r="BC425" s="102">
        <f t="shared" si="288"/>
        <v>0</v>
      </c>
      <c r="BD425" s="102">
        <f t="shared" si="289"/>
        <v>0</v>
      </c>
      <c r="BE425" s="102">
        <f t="shared" si="290"/>
        <v>0</v>
      </c>
    </row>
    <row r="426" spans="1:57" s="102" customFormat="1" ht="27.75" hidden="1" customHeight="1">
      <c r="A426" s="1"/>
      <c r="B426" s="90">
        <v>2017</v>
      </c>
      <c r="C426" s="91">
        <v>8321</v>
      </c>
      <c r="D426" s="171">
        <v>2</v>
      </c>
      <c r="E426" s="92">
        <v>2</v>
      </c>
      <c r="F426" s="92">
        <v>1</v>
      </c>
      <c r="G426" s="92">
        <v>2000</v>
      </c>
      <c r="H426" s="92">
        <v>2800</v>
      </c>
      <c r="I426" s="92">
        <v>282</v>
      </c>
      <c r="J426" s="93">
        <v>2</v>
      </c>
      <c r="K426" s="131" t="s">
        <v>326</v>
      </c>
      <c r="L426" s="95">
        <v>0</v>
      </c>
      <c r="M426" s="95">
        <v>0</v>
      </c>
      <c r="N426" s="95">
        <f t="shared" si="319"/>
        <v>0</v>
      </c>
      <c r="O426" s="95">
        <v>0</v>
      </c>
      <c r="P426" s="95">
        <v>0</v>
      </c>
      <c r="Q426" s="95">
        <f t="shared" si="320"/>
        <v>0</v>
      </c>
      <c r="R426" s="95">
        <f t="shared" si="321"/>
        <v>0</v>
      </c>
      <c r="S426" s="96" t="s">
        <v>95</v>
      </c>
      <c r="T426" s="97"/>
      <c r="U426" s="98"/>
      <c r="V426" s="137" t="s">
        <v>174</v>
      </c>
      <c r="W426" s="1"/>
      <c r="X426" s="1"/>
      <c r="Y426" s="1">
        <f t="shared" si="272"/>
        <v>0</v>
      </c>
      <c r="Z426" s="1"/>
      <c r="AA426" s="1"/>
      <c r="AB426" s="1">
        <f t="shared" si="273"/>
        <v>0</v>
      </c>
      <c r="AC426" s="1">
        <f t="shared" si="274"/>
        <v>0</v>
      </c>
      <c r="AD426" s="1"/>
      <c r="AE426" s="1"/>
      <c r="AF426" s="1">
        <f t="shared" si="275"/>
        <v>0</v>
      </c>
      <c r="AG426" s="1"/>
      <c r="AH426" s="1"/>
      <c r="AI426" s="1">
        <f t="shared" si="276"/>
        <v>0</v>
      </c>
      <c r="AJ426" s="102">
        <f t="shared" si="277"/>
        <v>0</v>
      </c>
      <c r="AM426" s="102">
        <f t="shared" si="278"/>
        <v>0</v>
      </c>
      <c r="AP426" s="102">
        <f t="shared" si="279"/>
        <v>0</v>
      </c>
      <c r="AQ426" s="102">
        <f t="shared" si="280"/>
        <v>0</v>
      </c>
      <c r="AT426" s="102">
        <f t="shared" si="281"/>
        <v>0</v>
      </c>
      <c r="AW426" s="102">
        <f t="shared" si="282"/>
        <v>0</v>
      </c>
      <c r="AX426" s="102">
        <f t="shared" si="283"/>
        <v>0</v>
      </c>
      <c r="AY426" s="102">
        <f t="shared" si="284"/>
        <v>0</v>
      </c>
      <c r="AZ426" s="102">
        <f t="shared" si="285"/>
        <v>0</v>
      </c>
      <c r="BA426" s="102">
        <f t="shared" si="286"/>
        <v>0</v>
      </c>
      <c r="BB426" s="102">
        <f t="shared" si="287"/>
        <v>0</v>
      </c>
      <c r="BC426" s="102">
        <f t="shared" si="288"/>
        <v>0</v>
      </c>
      <c r="BD426" s="102">
        <f t="shared" si="289"/>
        <v>0</v>
      </c>
      <c r="BE426" s="102">
        <f t="shared" si="290"/>
        <v>0</v>
      </c>
    </row>
    <row r="427" spans="1:57" s="102" customFormat="1" ht="27.75" hidden="1" customHeight="1">
      <c r="A427" s="1"/>
      <c r="B427" s="90">
        <v>2017</v>
      </c>
      <c r="C427" s="91">
        <v>8321</v>
      </c>
      <c r="D427" s="171">
        <v>2</v>
      </c>
      <c r="E427" s="92">
        <v>2</v>
      </c>
      <c r="F427" s="92">
        <v>1</v>
      </c>
      <c r="G427" s="92">
        <v>2000</v>
      </c>
      <c r="H427" s="92">
        <v>2800</v>
      </c>
      <c r="I427" s="92">
        <v>282</v>
      </c>
      <c r="J427" s="93">
        <v>3</v>
      </c>
      <c r="K427" s="131" t="s">
        <v>327</v>
      </c>
      <c r="L427" s="95">
        <v>0</v>
      </c>
      <c r="M427" s="95">
        <v>0</v>
      </c>
      <c r="N427" s="95">
        <f t="shared" si="319"/>
        <v>0</v>
      </c>
      <c r="O427" s="95">
        <v>0</v>
      </c>
      <c r="P427" s="95">
        <v>0</v>
      </c>
      <c r="Q427" s="95">
        <f t="shared" si="320"/>
        <v>0</v>
      </c>
      <c r="R427" s="95">
        <f t="shared" si="321"/>
        <v>0</v>
      </c>
      <c r="S427" s="96" t="s">
        <v>95</v>
      </c>
      <c r="T427" s="97"/>
      <c r="U427" s="98"/>
      <c r="V427" s="137" t="s">
        <v>174</v>
      </c>
      <c r="W427" s="1"/>
      <c r="X427" s="1"/>
      <c r="Y427" s="1">
        <f t="shared" si="272"/>
        <v>0</v>
      </c>
      <c r="Z427" s="1"/>
      <c r="AA427" s="1"/>
      <c r="AB427" s="1">
        <f t="shared" si="273"/>
        <v>0</v>
      </c>
      <c r="AC427" s="1">
        <f t="shared" si="274"/>
        <v>0</v>
      </c>
      <c r="AD427" s="1"/>
      <c r="AE427" s="1"/>
      <c r="AF427" s="1">
        <f t="shared" si="275"/>
        <v>0</v>
      </c>
      <c r="AG427" s="1"/>
      <c r="AH427" s="1"/>
      <c r="AI427" s="1">
        <f t="shared" si="276"/>
        <v>0</v>
      </c>
      <c r="AJ427" s="102">
        <f t="shared" si="277"/>
        <v>0</v>
      </c>
      <c r="AM427" s="102">
        <f t="shared" si="278"/>
        <v>0</v>
      </c>
      <c r="AP427" s="102">
        <f t="shared" si="279"/>
        <v>0</v>
      </c>
      <c r="AQ427" s="102">
        <f t="shared" si="280"/>
        <v>0</v>
      </c>
      <c r="AT427" s="102">
        <f t="shared" si="281"/>
        <v>0</v>
      </c>
      <c r="AW427" s="102">
        <f t="shared" si="282"/>
        <v>0</v>
      </c>
      <c r="AX427" s="102">
        <f t="shared" si="283"/>
        <v>0</v>
      </c>
      <c r="AY427" s="102">
        <f t="shared" si="284"/>
        <v>0</v>
      </c>
      <c r="AZ427" s="102">
        <f t="shared" si="285"/>
        <v>0</v>
      </c>
      <c r="BA427" s="102">
        <f t="shared" si="286"/>
        <v>0</v>
      </c>
      <c r="BB427" s="102">
        <f t="shared" si="287"/>
        <v>0</v>
      </c>
      <c r="BC427" s="102">
        <f t="shared" si="288"/>
        <v>0</v>
      </c>
      <c r="BD427" s="102">
        <f t="shared" si="289"/>
        <v>0</v>
      </c>
      <c r="BE427" s="102">
        <f t="shared" si="290"/>
        <v>0</v>
      </c>
    </row>
    <row r="428" spans="1:57" s="102" customFormat="1" ht="27.75" hidden="1" customHeight="1">
      <c r="A428" s="1"/>
      <c r="B428" s="90">
        <v>2017</v>
      </c>
      <c r="C428" s="91">
        <v>8321</v>
      </c>
      <c r="D428" s="171">
        <v>2</v>
      </c>
      <c r="E428" s="92">
        <v>2</v>
      </c>
      <c r="F428" s="92">
        <v>1</v>
      </c>
      <c r="G428" s="92">
        <v>2000</v>
      </c>
      <c r="H428" s="92">
        <v>2800</v>
      </c>
      <c r="I428" s="92">
        <v>282</v>
      </c>
      <c r="J428" s="93">
        <v>4</v>
      </c>
      <c r="K428" s="131" t="s">
        <v>328</v>
      </c>
      <c r="L428" s="95">
        <v>0</v>
      </c>
      <c r="M428" s="95">
        <v>0</v>
      </c>
      <c r="N428" s="95">
        <f t="shared" si="319"/>
        <v>0</v>
      </c>
      <c r="O428" s="95">
        <v>0</v>
      </c>
      <c r="P428" s="95">
        <v>0</v>
      </c>
      <c r="Q428" s="95">
        <f t="shared" si="320"/>
        <v>0</v>
      </c>
      <c r="R428" s="95">
        <f t="shared" si="321"/>
        <v>0</v>
      </c>
      <c r="S428" s="96" t="s">
        <v>95</v>
      </c>
      <c r="T428" s="97"/>
      <c r="U428" s="98"/>
      <c r="V428" s="137" t="s">
        <v>174</v>
      </c>
      <c r="W428" s="1"/>
      <c r="X428" s="1"/>
      <c r="Y428" s="1">
        <f t="shared" si="272"/>
        <v>0</v>
      </c>
      <c r="Z428" s="1"/>
      <c r="AA428" s="1"/>
      <c r="AB428" s="1">
        <f t="shared" si="273"/>
        <v>0</v>
      </c>
      <c r="AC428" s="1">
        <f t="shared" si="274"/>
        <v>0</v>
      </c>
      <c r="AD428" s="1"/>
      <c r="AE428" s="1"/>
      <c r="AF428" s="1">
        <f t="shared" si="275"/>
        <v>0</v>
      </c>
      <c r="AG428" s="1"/>
      <c r="AH428" s="1"/>
      <c r="AI428" s="1">
        <f t="shared" si="276"/>
        <v>0</v>
      </c>
      <c r="AJ428" s="102">
        <f t="shared" si="277"/>
        <v>0</v>
      </c>
      <c r="AM428" s="102">
        <f t="shared" si="278"/>
        <v>0</v>
      </c>
      <c r="AP428" s="102">
        <f t="shared" si="279"/>
        <v>0</v>
      </c>
      <c r="AQ428" s="102">
        <f t="shared" si="280"/>
        <v>0</v>
      </c>
      <c r="AT428" s="102">
        <f t="shared" si="281"/>
        <v>0</v>
      </c>
      <c r="AW428" s="102">
        <f t="shared" si="282"/>
        <v>0</v>
      </c>
      <c r="AX428" s="102">
        <f t="shared" si="283"/>
        <v>0</v>
      </c>
      <c r="AY428" s="102">
        <f t="shared" si="284"/>
        <v>0</v>
      </c>
      <c r="AZ428" s="102">
        <f t="shared" si="285"/>
        <v>0</v>
      </c>
      <c r="BA428" s="102">
        <f t="shared" si="286"/>
        <v>0</v>
      </c>
      <c r="BB428" s="102">
        <f t="shared" si="287"/>
        <v>0</v>
      </c>
      <c r="BC428" s="102">
        <f t="shared" si="288"/>
        <v>0</v>
      </c>
      <c r="BD428" s="102">
        <f t="shared" si="289"/>
        <v>0</v>
      </c>
      <c r="BE428" s="102">
        <f t="shared" si="290"/>
        <v>0</v>
      </c>
    </row>
    <row r="429" spans="1:57" s="102" customFormat="1" ht="27.75" hidden="1" customHeight="1">
      <c r="A429" s="1"/>
      <c r="B429" s="90">
        <v>2017</v>
      </c>
      <c r="C429" s="91">
        <v>8321</v>
      </c>
      <c r="D429" s="171">
        <v>2</v>
      </c>
      <c r="E429" s="92">
        <v>2</v>
      </c>
      <c r="F429" s="92">
        <v>1</v>
      </c>
      <c r="G429" s="92">
        <v>2000</v>
      </c>
      <c r="H429" s="92">
        <v>2800</v>
      </c>
      <c r="I429" s="92">
        <v>282</v>
      </c>
      <c r="J429" s="93">
        <v>5</v>
      </c>
      <c r="K429" s="131" t="s">
        <v>329</v>
      </c>
      <c r="L429" s="95">
        <v>0</v>
      </c>
      <c r="M429" s="95">
        <v>0</v>
      </c>
      <c r="N429" s="95">
        <f t="shared" si="319"/>
        <v>0</v>
      </c>
      <c r="O429" s="95">
        <v>0</v>
      </c>
      <c r="P429" s="95">
        <v>0</v>
      </c>
      <c r="Q429" s="95">
        <f t="shared" si="320"/>
        <v>0</v>
      </c>
      <c r="R429" s="95">
        <f t="shared" si="321"/>
        <v>0</v>
      </c>
      <c r="S429" s="96" t="s">
        <v>330</v>
      </c>
      <c r="T429" s="97"/>
      <c r="U429" s="98"/>
      <c r="V429" s="137" t="s">
        <v>174</v>
      </c>
      <c r="W429" s="1"/>
      <c r="X429" s="1"/>
      <c r="Y429" s="1">
        <f t="shared" si="272"/>
        <v>0</v>
      </c>
      <c r="Z429" s="1"/>
      <c r="AA429" s="1"/>
      <c r="AB429" s="1">
        <f t="shared" si="273"/>
        <v>0</v>
      </c>
      <c r="AC429" s="1">
        <f t="shared" si="274"/>
        <v>0</v>
      </c>
      <c r="AD429" s="1"/>
      <c r="AE429" s="1"/>
      <c r="AF429" s="1">
        <f t="shared" si="275"/>
        <v>0</v>
      </c>
      <c r="AG429" s="1"/>
      <c r="AH429" s="1"/>
      <c r="AI429" s="1">
        <f t="shared" si="276"/>
        <v>0</v>
      </c>
      <c r="AJ429" s="102">
        <f t="shared" si="277"/>
        <v>0</v>
      </c>
      <c r="AM429" s="102">
        <f t="shared" si="278"/>
        <v>0</v>
      </c>
      <c r="AP429" s="102">
        <f t="shared" si="279"/>
        <v>0</v>
      </c>
      <c r="AQ429" s="102">
        <f t="shared" si="280"/>
        <v>0</v>
      </c>
      <c r="AT429" s="102">
        <f t="shared" si="281"/>
        <v>0</v>
      </c>
      <c r="AW429" s="102">
        <f t="shared" si="282"/>
        <v>0</v>
      </c>
      <c r="AX429" s="102">
        <f t="shared" si="283"/>
        <v>0</v>
      </c>
      <c r="AY429" s="102">
        <f t="shared" si="284"/>
        <v>0</v>
      </c>
      <c r="AZ429" s="102">
        <f t="shared" si="285"/>
        <v>0</v>
      </c>
      <c r="BA429" s="102">
        <f t="shared" si="286"/>
        <v>0</v>
      </c>
      <c r="BB429" s="102">
        <f t="shared" si="287"/>
        <v>0</v>
      </c>
      <c r="BC429" s="102">
        <f t="shared" si="288"/>
        <v>0</v>
      </c>
      <c r="BD429" s="102">
        <f t="shared" si="289"/>
        <v>0</v>
      </c>
      <c r="BE429" s="102">
        <f t="shared" si="290"/>
        <v>0</v>
      </c>
    </row>
    <row r="430" spans="1:57" s="102" customFormat="1" ht="27.75" hidden="1" customHeight="1">
      <c r="A430" s="1"/>
      <c r="B430" s="90">
        <v>2017</v>
      </c>
      <c r="C430" s="91">
        <v>8321</v>
      </c>
      <c r="D430" s="171">
        <v>2</v>
      </c>
      <c r="E430" s="92">
        <v>2</v>
      </c>
      <c r="F430" s="92">
        <v>1</v>
      </c>
      <c r="G430" s="92">
        <v>2000</v>
      </c>
      <c r="H430" s="92">
        <v>2800</v>
      </c>
      <c r="I430" s="92">
        <v>282</v>
      </c>
      <c r="J430" s="93">
        <v>6</v>
      </c>
      <c r="K430" s="131" t="s">
        <v>331</v>
      </c>
      <c r="L430" s="95">
        <v>0</v>
      </c>
      <c r="M430" s="95">
        <v>0</v>
      </c>
      <c r="N430" s="95">
        <f t="shared" si="319"/>
        <v>0</v>
      </c>
      <c r="O430" s="95">
        <v>0</v>
      </c>
      <c r="P430" s="95">
        <v>0</v>
      </c>
      <c r="Q430" s="95">
        <f t="shared" si="320"/>
        <v>0</v>
      </c>
      <c r="R430" s="95">
        <f t="shared" si="321"/>
        <v>0</v>
      </c>
      <c r="S430" s="96" t="s">
        <v>95</v>
      </c>
      <c r="T430" s="97"/>
      <c r="U430" s="98"/>
      <c r="V430" s="137" t="s">
        <v>174</v>
      </c>
      <c r="W430" s="1"/>
      <c r="X430" s="1"/>
      <c r="Y430" s="1">
        <f t="shared" si="272"/>
        <v>0</v>
      </c>
      <c r="Z430" s="1"/>
      <c r="AA430" s="1"/>
      <c r="AB430" s="1">
        <f t="shared" si="273"/>
        <v>0</v>
      </c>
      <c r="AC430" s="1">
        <f t="shared" si="274"/>
        <v>0</v>
      </c>
      <c r="AD430" s="1"/>
      <c r="AE430" s="1"/>
      <c r="AF430" s="1">
        <f t="shared" si="275"/>
        <v>0</v>
      </c>
      <c r="AG430" s="1"/>
      <c r="AH430" s="1"/>
      <c r="AI430" s="1">
        <f t="shared" si="276"/>
        <v>0</v>
      </c>
      <c r="AJ430" s="102">
        <f t="shared" si="277"/>
        <v>0</v>
      </c>
      <c r="AM430" s="102">
        <f t="shared" si="278"/>
        <v>0</v>
      </c>
      <c r="AP430" s="102">
        <f t="shared" si="279"/>
        <v>0</v>
      </c>
      <c r="AQ430" s="102">
        <f t="shared" si="280"/>
        <v>0</v>
      </c>
      <c r="AT430" s="102">
        <f t="shared" si="281"/>
        <v>0</v>
      </c>
      <c r="AW430" s="102">
        <f t="shared" si="282"/>
        <v>0</v>
      </c>
      <c r="AX430" s="102">
        <f t="shared" si="283"/>
        <v>0</v>
      </c>
      <c r="AY430" s="102">
        <f t="shared" si="284"/>
        <v>0</v>
      </c>
      <c r="AZ430" s="102">
        <f t="shared" si="285"/>
        <v>0</v>
      </c>
      <c r="BA430" s="102">
        <f t="shared" si="286"/>
        <v>0</v>
      </c>
      <c r="BB430" s="102">
        <f t="shared" si="287"/>
        <v>0</v>
      </c>
      <c r="BC430" s="102">
        <f t="shared" si="288"/>
        <v>0</v>
      </c>
      <c r="BD430" s="102">
        <f t="shared" si="289"/>
        <v>0</v>
      </c>
      <c r="BE430" s="102">
        <f t="shared" si="290"/>
        <v>0</v>
      </c>
    </row>
    <row r="431" spans="1:57" s="114" customFormat="1" ht="55.5" hidden="1" customHeight="1">
      <c r="A431" s="1"/>
      <c r="B431" s="83">
        <v>2017</v>
      </c>
      <c r="C431" s="84">
        <v>8321</v>
      </c>
      <c r="D431" s="173">
        <v>2</v>
      </c>
      <c r="E431" s="83">
        <v>2</v>
      </c>
      <c r="F431" s="83">
        <v>1</v>
      </c>
      <c r="G431" s="83">
        <v>2000</v>
      </c>
      <c r="H431" s="83">
        <v>2800</v>
      </c>
      <c r="I431" s="83">
        <v>283</v>
      </c>
      <c r="J431" s="83"/>
      <c r="K431" s="85" t="s">
        <v>332</v>
      </c>
      <c r="L431" s="86">
        <f>SUM(L432:L463)</f>
        <v>0</v>
      </c>
      <c r="M431" s="86">
        <f t="shared" ref="M431:R431" si="322">SUM(M432:M463)</f>
        <v>0</v>
      </c>
      <c r="N431" s="86">
        <f t="shared" si="322"/>
        <v>0</v>
      </c>
      <c r="O431" s="86">
        <f t="shared" si="322"/>
        <v>0</v>
      </c>
      <c r="P431" s="86">
        <f t="shared" si="322"/>
        <v>0</v>
      </c>
      <c r="Q431" s="86">
        <f t="shared" si="322"/>
        <v>0</v>
      </c>
      <c r="R431" s="86">
        <f t="shared" si="322"/>
        <v>0</v>
      </c>
      <c r="S431" s="86"/>
      <c r="T431" s="87"/>
      <c r="U431" s="88"/>
      <c r="V431" s="89"/>
      <c r="W431" s="1"/>
      <c r="X431" s="1"/>
      <c r="Y431" s="1">
        <f t="shared" si="272"/>
        <v>0</v>
      </c>
      <c r="Z431" s="1"/>
      <c r="AA431" s="1"/>
      <c r="AB431" s="1">
        <f t="shared" si="273"/>
        <v>0</v>
      </c>
      <c r="AC431" s="1">
        <f t="shared" si="274"/>
        <v>0</v>
      </c>
      <c r="AD431" s="1"/>
      <c r="AE431" s="1"/>
      <c r="AF431" s="1">
        <f t="shared" si="275"/>
        <v>0</v>
      </c>
      <c r="AG431" s="1"/>
      <c r="AH431" s="1"/>
      <c r="AI431" s="1">
        <f t="shared" si="276"/>
        <v>0</v>
      </c>
      <c r="AJ431" s="114">
        <f t="shared" si="277"/>
        <v>0</v>
      </c>
      <c r="AM431" s="114">
        <f t="shared" si="278"/>
        <v>0</v>
      </c>
      <c r="AP431" s="114">
        <f t="shared" si="279"/>
        <v>0</v>
      </c>
      <c r="AQ431" s="114">
        <f t="shared" si="280"/>
        <v>0</v>
      </c>
      <c r="AT431" s="114">
        <f t="shared" si="281"/>
        <v>0</v>
      </c>
      <c r="AW431" s="114">
        <f t="shared" si="282"/>
        <v>0</v>
      </c>
      <c r="AX431" s="114">
        <f t="shared" si="283"/>
        <v>0</v>
      </c>
      <c r="AY431" s="114">
        <f t="shared" si="284"/>
        <v>0</v>
      </c>
      <c r="AZ431" s="114">
        <f t="shared" si="285"/>
        <v>0</v>
      </c>
      <c r="BA431" s="114">
        <f t="shared" si="286"/>
        <v>0</v>
      </c>
      <c r="BB431" s="114">
        <f t="shared" si="287"/>
        <v>0</v>
      </c>
      <c r="BC431" s="114">
        <f t="shared" si="288"/>
        <v>0</v>
      </c>
      <c r="BD431" s="114">
        <f t="shared" si="289"/>
        <v>0</v>
      </c>
      <c r="BE431" s="114">
        <f t="shared" si="290"/>
        <v>0</v>
      </c>
    </row>
    <row r="432" spans="1:57" s="102" customFormat="1" ht="27.75" hidden="1" customHeight="1">
      <c r="A432" s="1"/>
      <c r="B432" s="90">
        <v>2017</v>
      </c>
      <c r="C432" s="91">
        <v>8321</v>
      </c>
      <c r="D432" s="171">
        <v>2</v>
      </c>
      <c r="E432" s="92">
        <v>2</v>
      </c>
      <c r="F432" s="92">
        <v>1</v>
      </c>
      <c r="G432" s="92">
        <v>2000</v>
      </c>
      <c r="H432" s="92">
        <v>2800</v>
      </c>
      <c r="I432" s="92">
        <v>283</v>
      </c>
      <c r="J432" s="93">
        <v>1</v>
      </c>
      <c r="K432" s="100" t="s">
        <v>333</v>
      </c>
      <c r="L432" s="95">
        <v>0</v>
      </c>
      <c r="M432" s="95">
        <v>0</v>
      </c>
      <c r="N432" s="95">
        <f t="shared" ref="N432:N463" si="323">L432+M432</f>
        <v>0</v>
      </c>
      <c r="O432" s="95">
        <v>0</v>
      </c>
      <c r="P432" s="95">
        <v>0</v>
      </c>
      <c r="Q432" s="95">
        <f t="shared" ref="Q432:Q463" si="324">O432+P432</f>
        <v>0</v>
      </c>
      <c r="R432" s="95">
        <f t="shared" ref="R432:R463" si="325">N432+Q432</f>
        <v>0</v>
      </c>
      <c r="S432" s="96" t="s">
        <v>95</v>
      </c>
      <c r="T432" s="97"/>
      <c r="U432" s="98"/>
      <c r="V432" s="137" t="s">
        <v>174</v>
      </c>
      <c r="W432" s="1"/>
      <c r="X432" s="1"/>
      <c r="Y432" s="1">
        <f t="shared" si="272"/>
        <v>0</v>
      </c>
      <c r="Z432" s="1"/>
      <c r="AA432" s="1"/>
      <c r="AB432" s="1">
        <f t="shared" si="273"/>
        <v>0</v>
      </c>
      <c r="AC432" s="1">
        <f t="shared" si="274"/>
        <v>0</v>
      </c>
      <c r="AD432" s="1"/>
      <c r="AE432" s="1"/>
      <c r="AF432" s="1">
        <f t="shared" si="275"/>
        <v>0</v>
      </c>
      <c r="AG432" s="1"/>
      <c r="AH432" s="1"/>
      <c r="AI432" s="1">
        <f t="shared" si="276"/>
        <v>0</v>
      </c>
      <c r="AJ432" s="102">
        <f t="shared" si="277"/>
        <v>0</v>
      </c>
      <c r="AM432" s="102">
        <f t="shared" si="278"/>
        <v>0</v>
      </c>
      <c r="AP432" s="102">
        <f t="shared" si="279"/>
        <v>0</v>
      </c>
      <c r="AQ432" s="102">
        <f t="shared" si="280"/>
        <v>0</v>
      </c>
      <c r="AT432" s="102">
        <f t="shared" si="281"/>
        <v>0</v>
      </c>
      <c r="AW432" s="102">
        <f t="shared" si="282"/>
        <v>0</v>
      </c>
      <c r="AX432" s="102">
        <f t="shared" si="283"/>
        <v>0</v>
      </c>
      <c r="AY432" s="102">
        <f t="shared" si="284"/>
        <v>0</v>
      </c>
      <c r="AZ432" s="102">
        <f t="shared" si="285"/>
        <v>0</v>
      </c>
      <c r="BA432" s="102">
        <f t="shared" si="286"/>
        <v>0</v>
      </c>
      <c r="BB432" s="102">
        <f t="shared" si="287"/>
        <v>0</v>
      </c>
      <c r="BC432" s="102">
        <f t="shared" si="288"/>
        <v>0</v>
      </c>
      <c r="BD432" s="102">
        <f t="shared" si="289"/>
        <v>0</v>
      </c>
      <c r="BE432" s="102">
        <f t="shared" si="290"/>
        <v>0</v>
      </c>
    </row>
    <row r="433" spans="1:57" s="102" customFormat="1" ht="27.75" hidden="1" customHeight="1">
      <c r="A433" s="1"/>
      <c r="B433" s="90">
        <v>2017</v>
      </c>
      <c r="C433" s="91">
        <v>8321</v>
      </c>
      <c r="D433" s="171">
        <v>2</v>
      </c>
      <c r="E433" s="92">
        <v>2</v>
      </c>
      <c r="F433" s="92">
        <v>1</v>
      </c>
      <c r="G433" s="92">
        <v>2000</v>
      </c>
      <c r="H433" s="92">
        <v>2800</v>
      </c>
      <c r="I433" s="92">
        <v>283</v>
      </c>
      <c r="J433" s="93">
        <v>2</v>
      </c>
      <c r="K433" s="100" t="s">
        <v>334</v>
      </c>
      <c r="L433" s="95">
        <v>0</v>
      </c>
      <c r="M433" s="95">
        <v>0</v>
      </c>
      <c r="N433" s="95">
        <f t="shared" si="323"/>
        <v>0</v>
      </c>
      <c r="O433" s="95">
        <v>0</v>
      </c>
      <c r="P433" s="95">
        <v>0</v>
      </c>
      <c r="Q433" s="95">
        <f t="shared" si="324"/>
        <v>0</v>
      </c>
      <c r="R433" s="95">
        <f t="shared" si="325"/>
        <v>0</v>
      </c>
      <c r="S433" s="96" t="s">
        <v>95</v>
      </c>
      <c r="T433" s="97"/>
      <c r="U433" s="98"/>
      <c r="V433" s="137" t="s">
        <v>174</v>
      </c>
      <c r="W433" s="1"/>
      <c r="X433" s="1"/>
      <c r="Y433" s="1">
        <f t="shared" si="272"/>
        <v>0</v>
      </c>
      <c r="Z433" s="1"/>
      <c r="AA433" s="1"/>
      <c r="AB433" s="1">
        <f t="shared" si="273"/>
        <v>0</v>
      </c>
      <c r="AC433" s="1">
        <f t="shared" si="274"/>
        <v>0</v>
      </c>
      <c r="AD433" s="1"/>
      <c r="AE433" s="1"/>
      <c r="AF433" s="1">
        <f t="shared" si="275"/>
        <v>0</v>
      </c>
      <c r="AG433" s="1"/>
      <c r="AH433" s="1"/>
      <c r="AI433" s="1">
        <f t="shared" si="276"/>
        <v>0</v>
      </c>
      <c r="AJ433" s="102">
        <f t="shared" si="277"/>
        <v>0</v>
      </c>
      <c r="AM433" s="102">
        <f t="shared" si="278"/>
        <v>0</v>
      </c>
      <c r="AP433" s="102">
        <f t="shared" si="279"/>
        <v>0</v>
      </c>
      <c r="AQ433" s="102">
        <f t="shared" si="280"/>
        <v>0</v>
      </c>
      <c r="AT433" s="102">
        <f t="shared" si="281"/>
        <v>0</v>
      </c>
      <c r="AW433" s="102">
        <f t="shared" si="282"/>
        <v>0</v>
      </c>
      <c r="AX433" s="102">
        <f t="shared" si="283"/>
        <v>0</v>
      </c>
      <c r="AY433" s="102">
        <f t="shared" si="284"/>
        <v>0</v>
      </c>
      <c r="AZ433" s="102">
        <f t="shared" si="285"/>
        <v>0</v>
      </c>
      <c r="BA433" s="102">
        <f t="shared" si="286"/>
        <v>0</v>
      </c>
      <c r="BB433" s="102">
        <f t="shared" si="287"/>
        <v>0</v>
      </c>
      <c r="BC433" s="102">
        <f t="shared" si="288"/>
        <v>0</v>
      </c>
      <c r="BD433" s="102">
        <f t="shared" si="289"/>
        <v>0</v>
      </c>
      <c r="BE433" s="102">
        <f t="shared" si="290"/>
        <v>0</v>
      </c>
    </row>
    <row r="434" spans="1:57" s="102" customFormat="1" ht="27.75" hidden="1" customHeight="1">
      <c r="A434" s="1"/>
      <c r="B434" s="90">
        <v>2017</v>
      </c>
      <c r="C434" s="91">
        <v>8321</v>
      </c>
      <c r="D434" s="171">
        <v>2</v>
      </c>
      <c r="E434" s="92">
        <v>2</v>
      </c>
      <c r="F434" s="92">
        <v>1</v>
      </c>
      <c r="G434" s="92">
        <v>2000</v>
      </c>
      <c r="H434" s="92">
        <v>2800</v>
      </c>
      <c r="I434" s="92">
        <v>283</v>
      </c>
      <c r="J434" s="93">
        <v>3</v>
      </c>
      <c r="K434" s="100" t="s">
        <v>335</v>
      </c>
      <c r="L434" s="95">
        <v>0</v>
      </c>
      <c r="M434" s="95">
        <v>0</v>
      </c>
      <c r="N434" s="95">
        <f t="shared" si="323"/>
        <v>0</v>
      </c>
      <c r="O434" s="95">
        <v>0</v>
      </c>
      <c r="P434" s="95">
        <v>0</v>
      </c>
      <c r="Q434" s="95">
        <f t="shared" si="324"/>
        <v>0</v>
      </c>
      <c r="R434" s="95">
        <f t="shared" si="325"/>
        <v>0</v>
      </c>
      <c r="S434" s="96" t="s">
        <v>95</v>
      </c>
      <c r="T434" s="97"/>
      <c r="U434" s="98"/>
      <c r="V434" s="137" t="s">
        <v>174</v>
      </c>
      <c r="W434" s="1"/>
      <c r="X434" s="1"/>
      <c r="Y434" s="1">
        <f t="shared" si="272"/>
        <v>0</v>
      </c>
      <c r="Z434" s="1"/>
      <c r="AA434" s="1"/>
      <c r="AB434" s="1">
        <f t="shared" si="273"/>
        <v>0</v>
      </c>
      <c r="AC434" s="1">
        <f t="shared" si="274"/>
        <v>0</v>
      </c>
      <c r="AD434" s="1"/>
      <c r="AE434" s="1"/>
      <c r="AF434" s="1">
        <f t="shared" si="275"/>
        <v>0</v>
      </c>
      <c r="AG434" s="1"/>
      <c r="AH434" s="1"/>
      <c r="AI434" s="1">
        <f t="shared" si="276"/>
        <v>0</v>
      </c>
      <c r="AJ434" s="102">
        <f t="shared" si="277"/>
        <v>0</v>
      </c>
      <c r="AM434" s="102">
        <f t="shared" si="278"/>
        <v>0</v>
      </c>
      <c r="AP434" s="102">
        <f t="shared" si="279"/>
        <v>0</v>
      </c>
      <c r="AQ434" s="102">
        <f t="shared" si="280"/>
        <v>0</v>
      </c>
      <c r="AT434" s="102">
        <f t="shared" si="281"/>
        <v>0</v>
      </c>
      <c r="AW434" s="102">
        <f t="shared" si="282"/>
        <v>0</v>
      </c>
      <c r="AX434" s="102">
        <f t="shared" si="283"/>
        <v>0</v>
      </c>
      <c r="AY434" s="102">
        <f t="shared" si="284"/>
        <v>0</v>
      </c>
      <c r="AZ434" s="102">
        <f t="shared" si="285"/>
        <v>0</v>
      </c>
      <c r="BA434" s="102">
        <f t="shared" si="286"/>
        <v>0</v>
      </c>
      <c r="BB434" s="102">
        <f t="shared" si="287"/>
        <v>0</v>
      </c>
      <c r="BC434" s="102">
        <f t="shared" si="288"/>
        <v>0</v>
      </c>
      <c r="BD434" s="102">
        <f t="shared" si="289"/>
        <v>0</v>
      </c>
      <c r="BE434" s="102">
        <f t="shared" si="290"/>
        <v>0</v>
      </c>
    </row>
    <row r="435" spans="1:57" s="102" customFormat="1" ht="27.75" hidden="1" customHeight="1">
      <c r="A435" s="1"/>
      <c r="B435" s="90">
        <v>2017</v>
      </c>
      <c r="C435" s="91">
        <v>8321</v>
      </c>
      <c r="D435" s="171">
        <v>2</v>
      </c>
      <c r="E435" s="92">
        <v>2</v>
      </c>
      <c r="F435" s="92">
        <v>1</v>
      </c>
      <c r="G435" s="92">
        <v>2000</v>
      </c>
      <c r="H435" s="92">
        <v>2800</v>
      </c>
      <c r="I435" s="92">
        <v>283</v>
      </c>
      <c r="J435" s="93">
        <v>4</v>
      </c>
      <c r="K435" s="100" t="s">
        <v>336</v>
      </c>
      <c r="L435" s="95">
        <v>0</v>
      </c>
      <c r="M435" s="95">
        <v>0</v>
      </c>
      <c r="N435" s="95">
        <f t="shared" si="323"/>
        <v>0</v>
      </c>
      <c r="O435" s="95">
        <v>0</v>
      </c>
      <c r="P435" s="95">
        <v>0</v>
      </c>
      <c r="Q435" s="95">
        <f t="shared" si="324"/>
        <v>0</v>
      </c>
      <c r="R435" s="95">
        <f t="shared" si="325"/>
        <v>0</v>
      </c>
      <c r="S435" s="96" t="s">
        <v>95</v>
      </c>
      <c r="T435" s="97"/>
      <c r="U435" s="98"/>
      <c r="V435" s="137" t="s">
        <v>174</v>
      </c>
      <c r="W435" s="1"/>
      <c r="X435" s="1"/>
      <c r="Y435" s="1">
        <f t="shared" si="272"/>
        <v>0</v>
      </c>
      <c r="Z435" s="1"/>
      <c r="AA435" s="1"/>
      <c r="AB435" s="1">
        <f t="shared" si="273"/>
        <v>0</v>
      </c>
      <c r="AC435" s="1">
        <f t="shared" si="274"/>
        <v>0</v>
      </c>
      <c r="AD435" s="1"/>
      <c r="AE435" s="1"/>
      <c r="AF435" s="1">
        <f t="shared" si="275"/>
        <v>0</v>
      </c>
      <c r="AG435" s="1"/>
      <c r="AH435" s="1"/>
      <c r="AI435" s="1">
        <f t="shared" si="276"/>
        <v>0</v>
      </c>
      <c r="AJ435" s="102">
        <f t="shared" si="277"/>
        <v>0</v>
      </c>
      <c r="AM435" s="102">
        <f t="shared" si="278"/>
        <v>0</v>
      </c>
      <c r="AP435" s="102">
        <f t="shared" si="279"/>
        <v>0</v>
      </c>
      <c r="AQ435" s="102">
        <f t="shared" si="280"/>
        <v>0</v>
      </c>
      <c r="AT435" s="102">
        <f t="shared" si="281"/>
        <v>0</v>
      </c>
      <c r="AW435" s="102">
        <f t="shared" si="282"/>
        <v>0</v>
      </c>
      <c r="AX435" s="102">
        <f t="shared" si="283"/>
        <v>0</v>
      </c>
      <c r="AY435" s="102">
        <f t="shared" si="284"/>
        <v>0</v>
      </c>
      <c r="AZ435" s="102">
        <f t="shared" si="285"/>
        <v>0</v>
      </c>
      <c r="BA435" s="102">
        <f t="shared" si="286"/>
        <v>0</v>
      </c>
      <c r="BB435" s="102">
        <f t="shared" si="287"/>
        <v>0</v>
      </c>
      <c r="BC435" s="102">
        <f t="shared" si="288"/>
        <v>0</v>
      </c>
      <c r="BD435" s="102">
        <f t="shared" si="289"/>
        <v>0</v>
      </c>
      <c r="BE435" s="102">
        <f t="shared" si="290"/>
        <v>0</v>
      </c>
    </row>
    <row r="436" spans="1:57" s="102" customFormat="1" ht="27.75" hidden="1" customHeight="1">
      <c r="A436" s="1"/>
      <c r="B436" s="90">
        <v>2017</v>
      </c>
      <c r="C436" s="91">
        <v>8321</v>
      </c>
      <c r="D436" s="171">
        <v>2</v>
      </c>
      <c r="E436" s="92">
        <v>2</v>
      </c>
      <c r="F436" s="92">
        <v>1</v>
      </c>
      <c r="G436" s="92">
        <v>2000</v>
      </c>
      <c r="H436" s="92">
        <v>2800</v>
      </c>
      <c r="I436" s="92">
        <v>283</v>
      </c>
      <c r="J436" s="93">
        <v>5</v>
      </c>
      <c r="K436" s="100" t="s">
        <v>337</v>
      </c>
      <c r="L436" s="95">
        <v>0</v>
      </c>
      <c r="M436" s="95">
        <v>0</v>
      </c>
      <c r="N436" s="95">
        <f t="shared" si="323"/>
        <v>0</v>
      </c>
      <c r="O436" s="95">
        <v>0</v>
      </c>
      <c r="P436" s="95">
        <v>0</v>
      </c>
      <c r="Q436" s="95">
        <f t="shared" si="324"/>
        <v>0</v>
      </c>
      <c r="R436" s="95">
        <f t="shared" si="325"/>
        <v>0</v>
      </c>
      <c r="S436" s="96" t="s">
        <v>95</v>
      </c>
      <c r="T436" s="97"/>
      <c r="U436" s="98"/>
      <c r="V436" s="137" t="s">
        <v>174</v>
      </c>
      <c r="W436" s="1"/>
      <c r="X436" s="1"/>
      <c r="Y436" s="1">
        <f t="shared" si="272"/>
        <v>0</v>
      </c>
      <c r="Z436" s="1"/>
      <c r="AA436" s="1"/>
      <c r="AB436" s="1">
        <f t="shared" si="273"/>
        <v>0</v>
      </c>
      <c r="AC436" s="1">
        <f t="shared" si="274"/>
        <v>0</v>
      </c>
      <c r="AD436" s="1"/>
      <c r="AE436" s="1"/>
      <c r="AF436" s="1">
        <f t="shared" si="275"/>
        <v>0</v>
      </c>
      <c r="AG436" s="1"/>
      <c r="AH436" s="1"/>
      <c r="AI436" s="1">
        <f t="shared" si="276"/>
        <v>0</v>
      </c>
      <c r="AJ436" s="102">
        <f t="shared" si="277"/>
        <v>0</v>
      </c>
      <c r="AM436" s="102">
        <f t="shared" si="278"/>
        <v>0</v>
      </c>
      <c r="AP436" s="102">
        <f t="shared" si="279"/>
        <v>0</v>
      </c>
      <c r="AQ436" s="102">
        <f t="shared" si="280"/>
        <v>0</v>
      </c>
      <c r="AT436" s="102">
        <f t="shared" si="281"/>
        <v>0</v>
      </c>
      <c r="AW436" s="102">
        <f t="shared" si="282"/>
        <v>0</v>
      </c>
      <c r="AX436" s="102">
        <f t="shared" si="283"/>
        <v>0</v>
      </c>
      <c r="AY436" s="102">
        <f t="shared" si="284"/>
        <v>0</v>
      </c>
      <c r="AZ436" s="102">
        <f t="shared" si="285"/>
        <v>0</v>
      </c>
      <c r="BA436" s="102">
        <f t="shared" si="286"/>
        <v>0</v>
      </c>
      <c r="BB436" s="102">
        <f t="shared" si="287"/>
        <v>0</v>
      </c>
      <c r="BC436" s="102">
        <f t="shared" si="288"/>
        <v>0</v>
      </c>
      <c r="BD436" s="102">
        <f t="shared" si="289"/>
        <v>0</v>
      </c>
      <c r="BE436" s="102">
        <f t="shared" si="290"/>
        <v>0</v>
      </c>
    </row>
    <row r="437" spans="1:57" s="102" customFormat="1" ht="27.75" hidden="1" customHeight="1">
      <c r="A437" s="1"/>
      <c r="B437" s="90">
        <v>2017</v>
      </c>
      <c r="C437" s="91">
        <v>8321</v>
      </c>
      <c r="D437" s="171">
        <v>2</v>
      </c>
      <c r="E437" s="92">
        <v>2</v>
      </c>
      <c r="F437" s="92">
        <v>1</v>
      </c>
      <c r="G437" s="92">
        <v>2000</v>
      </c>
      <c r="H437" s="92">
        <v>2800</v>
      </c>
      <c r="I437" s="92">
        <v>283</v>
      </c>
      <c r="J437" s="93">
        <v>6</v>
      </c>
      <c r="K437" s="100" t="s">
        <v>338</v>
      </c>
      <c r="L437" s="95">
        <v>0</v>
      </c>
      <c r="M437" s="95">
        <v>0</v>
      </c>
      <c r="N437" s="95">
        <f t="shared" si="323"/>
        <v>0</v>
      </c>
      <c r="O437" s="95">
        <v>0</v>
      </c>
      <c r="P437" s="95">
        <v>0</v>
      </c>
      <c r="Q437" s="95">
        <f t="shared" si="324"/>
        <v>0</v>
      </c>
      <c r="R437" s="95">
        <f t="shared" si="325"/>
        <v>0</v>
      </c>
      <c r="S437" s="96" t="s">
        <v>95</v>
      </c>
      <c r="T437" s="97"/>
      <c r="U437" s="98"/>
      <c r="V437" s="137" t="s">
        <v>174</v>
      </c>
      <c r="W437" s="1"/>
      <c r="X437" s="1"/>
      <c r="Y437" s="1">
        <f t="shared" si="272"/>
        <v>0</v>
      </c>
      <c r="Z437" s="1"/>
      <c r="AA437" s="1"/>
      <c r="AB437" s="1">
        <f t="shared" si="273"/>
        <v>0</v>
      </c>
      <c r="AC437" s="1">
        <f t="shared" si="274"/>
        <v>0</v>
      </c>
      <c r="AD437" s="1"/>
      <c r="AE437" s="1"/>
      <c r="AF437" s="1">
        <f t="shared" si="275"/>
        <v>0</v>
      </c>
      <c r="AG437" s="1"/>
      <c r="AH437" s="1"/>
      <c r="AI437" s="1">
        <f t="shared" si="276"/>
        <v>0</v>
      </c>
      <c r="AJ437" s="102">
        <f t="shared" si="277"/>
        <v>0</v>
      </c>
      <c r="AM437" s="102">
        <f t="shared" si="278"/>
        <v>0</v>
      </c>
      <c r="AP437" s="102">
        <f t="shared" si="279"/>
        <v>0</v>
      </c>
      <c r="AQ437" s="102">
        <f t="shared" si="280"/>
        <v>0</v>
      </c>
      <c r="AT437" s="102">
        <f t="shared" si="281"/>
        <v>0</v>
      </c>
      <c r="AW437" s="102">
        <f t="shared" si="282"/>
        <v>0</v>
      </c>
      <c r="AX437" s="102">
        <f t="shared" si="283"/>
        <v>0</v>
      </c>
      <c r="AY437" s="102">
        <f t="shared" si="284"/>
        <v>0</v>
      </c>
      <c r="AZ437" s="102">
        <f t="shared" si="285"/>
        <v>0</v>
      </c>
      <c r="BA437" s="102">
        <f t="shared" si="286"/>
        <v>0</v>
      </c>
      <c r="BB437" s="102">
        <f t="shared" si="287"/>
        <v>0</v>
      </c>
      <c r="BC437" s="102">
        <f t="shared" si="288"/>
        <v>0</v>
      </c>
      <c r="BD437" s="102">
        <f t="shared" si="289"/>
        <v>0</v>
      </c>
      <c r="BE437" s="102">
        <f t="shared" si="290"/>
        <v>0</v>
      </c>
    </row>
    <row r="438" spans="1:57" s="102" customFormat="1" ht="27.75" hidden="1" customHeight="1">
      <c r="A438" s="1"/>
      <c r="B438" s="90">
        <v>2017</v>
      </c>
      <c r="C438" s="91">
        <v>8321</v>
      </c>
      <c r="D438" s="171">
        <v>2</v>
      </c>
      <c r="E438" s="92">
        <v>2</v>
      </c>
      <c r="F438" s="92">
        <v>1</v>
      </c>
      <c r="G438" s="92">
        <v>2000</v>
      </c>
      <c r="H438" s="92">
        <v>2800</v>
      </c>
      <c r="I438" s="92">
        <v>283</v>
      </c>
      <c r="J438" s="93">
        <v>7</v>
      </c>
      <c r="K438" s="100" t="s">
        <v>339</v>
      </c>
      <c r="L438" s="95">
        <v>0</v>
      </c>
      <c r="M438" s="95">
        <v>0</v>
      </c>
      <c r="N438" s="95">
        <f t="shared" si="323"/>
        <v>0</v>
      </c>
      <c r="O438" s="95">
        <v>0</v>
      </c>
      <c r="P438" s="95">
        <v>0</v>
      </c>
      <c r="Q438" s="95">
        <f t="shared" si="324"/>
        <v>0</v>
      </c>
      <c r="R438" s="95">
        <f t="shared" si="325"/>
        <v>0</v>
      </c>
      <c r="S438" s="96" t="s">
        <v>95</v>
      </c>
      <c r="T438" s="97"/>
      <c r="U438" s="98"/>
      <c r="V438" s="137" t="s">
        <v>174</v>
      </c>
      <c r="W438" s="1"/>
      <c r="X438" s="1"/>
      <c r="Y438" s="1">
        <f t="shared" si="272"/>
        <v>0</v>
      </c>
      <c r="Z438" s="1"/>
      <c r="AA438" s="1"/>
      <c r="AB438" s="1">
        <f t="shared" si="273"/>
        <v>0</v>
      </c>
      <c r="AC438" s="1">
        <f t="shared" si="274"/>
        <v>0</v>
      </c>
      <c r="AD438" s="1"/>
      <c r="AE438" s="1"/>
      <c r="AF438" s="1">
        <f t="shared" si="275"/>
        <v>0</v>
      </c>
      <c r="AG438" s="1"/>
      <c r="AH438" s="1"/>
      <c r="AI438" s="1">
        <f t="shared" si="276"/>
        <v>0</v>
      </c>
      <c r="AJ438" s="102">
        <f t="shared" si="277"/>
        <v>0</v>
      </c>
      <c r="AM438" s="102">
        <f t="shared" si="278"/>
        <v>0</v>
      </c>
      <c r="AP438" s="102">
        <f t="shared" si="279"/>
        <v>0</v>
      </c>
      <c r="AQ438" s="102">
        <f t="shared" si="280"/>
        <v>0</v>
      </c>
      <c r="AT438" s="102">
        <f t="shared" si="281"/>
        <v>0</v>
      </c>
      <c r="AW438" s="102">
        <f t="shared" si="282"/>
        <v>0</v>
      </c>
      <c r="AX438" s="102">
        <f t="shared" si="283"/>
        <v>0</v>
      </c>
      <c r="AY438" s="102">
        <f t="shared" si="284"/>
        <v>0</v>
      </c>
      <c r="AZ438" s="102">
        <f t="shared" si="285"/>
        <v>0</v>
      </c>
      <c r="BA438" s="102">
        <f t="shared" si="286"/>
        <v>0</v>
      </c>
      <c r="BB438" s="102">
        <f t="shared" si="287"/>
        <v>0</v>
      </c>
      <c r="BC438" s="102">
        <f t="shared" si="288"/>
        <v>0</v>
      </c>
      <c r="BD438" s="102">
        <f t="shared" si="289"/>
        <v>0</v>
      </c>
      <c r="BE438" s="102">
        <f t="shared" si="290"/>
        <v>0</v>
      </c>
    </row>
    <row r="439" spans="1:57" s="102" customFormat="1" ht="27.75" hidden="1" customHeight="1">
      <c r="A439" s="1"/>
      <c r="B439" s="90">
        <v>2017</v>
      </c>
      <c r="C439" s="91">
        <v>8321</v>
      </c>
      <c r="D439" s="171">
        <v>2</v>
      </c>
      <c r="E439" s="92">
        <v>2</v>
      </c>
      <c r="F439" s="92">
        <v>1</v>
      </c>
      <c r="G439" s="92">
        <v>2000</v>
      </c>
      <c r="H439" s="92">
        <v>2800</v>
      </c>
      <c r="I439" s="92">
        <v>283</v>
      </c>
      <c r="J439" s="93">
        <v>8</v>
      </c>
      <c r="K439" s="100" t="s">
        <v>340</v>
      </c>
      <c r="L439" s="95">
        <v>0</v>
      </c>
      <c r="M439" s="95">
        <v>0</v>
      </c>
      <c r="N439" s="95">
        <f t="shared" si="323"/>
        <v>0</v>
      </c>
      <c r="O439" s="95">
        <v>0</v>
      </c>
      <c r="P439" s="95">
        <v>0</v>
      </c>
      <c r="Q439" s="95">
        <f t="shared" si="324"/>
        <v>0</v>
      </c>
      <c r="R439" s="95">
        <f t="shared" si="325"/>
        <v>0</v>
      </c>
      <c r="S439" s="96" t="s">
        <v>95</v>
      </c>
      <c r="T439" s="97"/>
      <c r="U439" s="98"/>
      <c r="V439" s="137" t="s">
        <v>174</v>
      </c>
      <c r="W439" s="1"/>
      <c r="X439" s="1"/>
      <c r="Y439" s="1">
        <f t="shared" si="272"/>
        <v>0</v>
      </c>
      <c r="Z439" s="1"/>
      <c r="AA439" s="1"/>
      <c r="AB439" s="1">
        <f t="shared" si="273"/>
        <v>0</v>
      </c>
      <c r="AC439" s="1">
        <f t="shared" si="274"/>
        <v>0</v>
      </c>
      <c r="AD439" s="1"/>
      <c r="AE439" s="1"/>
      <c r="AF439" s="1">
        <f t="shared" si="275"/>
        <v>0</v>
      </c>
      <c r="AG439" s="1"/>
      <c r="AH439" s="1"/>
      <c r="AI439" s="1">
        <f t="shared" si="276"/>
        <v>0</v>
      </c>
      <c r="AJ439" s="102">
        <f t="shared" si="277"/>
        <v>0</v>
      </c>
      <c r="AM439" s="102">
        <f t="shared" si="278"/>
        <v>0</v>
      </c>
      <c r="AP439" s="102">
        <f t="shared" si="279"/>
        <v>0</v>
      </c>
      <c r="AQ439" s="102">
        <f t="shared" si="280"/>
        <v>0</v>
      </c>
      <c r="AT439" s="102">
        <f t="shared" si="281"/>
        <v>0</v>
      </c>
      <c r="AW439" s="102">
        <f t="shared" si="282"/>
        <v>0</v>
      </c>
      <c r="AX439" s="102">
        <f t="shared" si="283"/>
        <v>0</v>
      </c>
      <c r="AY439" s="102">
        <f t="shared" si="284"/>
        <v>0</v>
      </c>
      <c r="AZ439" s="102">
        <f t="shared" si="285"/>
        <v>0</v>
      </c>
      <c r="BA439" s="102">
        <f t="shared" si="286"/>
        <v>0</v>
      </c>
      <c r="BB439" s="102">
        <f t="shared" si="287"/>
        <v>0</v>
      </c>
      <c r="BC439" s="102">
        <f t="shared" si="288"/>
        <v>0</v>
      </c>
      <c r="BD439" s="102">
        <f t="shared" si="289"/>
        <v>0</v>
      </c>
      <c r="BE439" s="102">
        <f t="shared" si="290"/>
        <v>0</v>
      </c>
    </row>
    <row r="440" spans="1:57" s="102" customFormat="1" ht="27.75" hidden="1" customHeight="1">
      <c r="A440" s="1"/>
      <c r="B440" s="90">
        <v>2017</v>
      </c>
      <c r="C440" s="91">
        <v>8321</v>
      </c>
      <c r="D440" s="171">
        <v>2</v>
      </c>
      <c r="E440" s="92">
        <v>2</v>
      </c>
      <c r="F440" s="92">
        <v>1</v>
      </c>
      <c r="G440" s="92">
        <v>2000</v>
      </c>
      <c r="H440" s="92">
        <v>2800</v>
      </c>
      <c r="I440" s="92">
        <v>283</v>
      </c>
      <c r="J440" s="93">
        <v>9</v>
      </c>
      <c r="K440" s="100" t="s">
        <v>341</v>
      </c>
      <c r="L440" s="95">
        <v>0</v>
      </c>
      <c r="M440" s="95">
        <v>0</v>
      </c>
      <c r="N440" s="95">
        <f t="shared" si="323"/>
        <v>0</v>
      </c>
      <c r="O440" s="95">
        <v>0</v>
      </c>
      <c r="P440" s="95">
        <v>0</v>
      </c>
      <c r="Q440" s="95">
        <f t="shared" si="324"/>
        <v>0</v>
      </c>
      <c r="R440" s="95">
        <f t="shared" si="325"/>
        <v>0</v>
      </c>
      <c r="S440" s="96" t="s">
        <v>95</v>
      </c>
      <c r="T440" s="97"/>
      <c r="U440" s="98"/>
      <c r="V440" s="137" t="s">
        <v>174</v>
      </c>
      <c r="W440" s="1"/>
      <c r="X440" s="1"/>
      <c r="Y440" s="1">
        <f t="shared" si="272"/>
        <v>0</v>
      </c>
      <c r="Z440" s="1"/>
      <c r="AA440" s="1"/>
      <c r="AB440" s="1">
        <f t="shared" si="273"/>
        <v>0</v>
      </c>
      <c r="AC440" s="1">
        <f t="shared" si="274"/>
        <v>0</v>
      </c>
      <c r="AD440" s="1"/>
      <c r="AE440" s="1"/>
      <c r="AF440" s="1">
        <f t="shared" si="275"/>
        <v>0</v>
      </c>
      <c r="AG440" s="1"/>
      <c r="AH440" s="1"/>
      <c r="AI440" s="1">
        <f t="shared" si="276"/>
        <v>0</v>
      </c>
      <c r="AJ440" s="102">
        <f t="shared" si="277"/>
        <v>0</v>
      </c>
      <c r="AM440" s="102">
        <f t="shared" si="278"/>
        <v>0</v>
      </c>
      <c r="AP440" s="102">
        <f t="shared" si="279"/>
        <v>0</v>
      </c>
      <c r="AQ440" s="102">
        <f t="shared" si="280"/>
        <v>0</v>
      </c>
      <c r="AT440" s="102">
        <f t="shared" si="281"/>
        <v>0</v>
      </c>
      <c r="AW440" s="102">
        <f t="shared" si="282"/>
        <v>0</v>
      </c>
      <c r="AX440" s="102">
        <f t="shared" si="283"/>
        <v>0</v>
      </c>
      <c r="AY440" s="102">
        <f t="shared" si="284"/>
        <v>0</v>
      </c>
      <c r="AZ440" s="102">
        <f t="shared" si="285"/>
        <v>0</v>
      </c>
      <c r="BA440" s="102">
        <f t="shared" si="286"/>
        <v>0</v>
      </c>
      <c r="BB440" s="102">
        <f t="shared" si="287"/>
        <v>0</v>
      </c>
      <c r="BC440" s="102">
        <f t="shared" si="288"/>
        <v>0</v>
      </c>
      <c r="BD440" s="102">
        <f t="shared" si="289"/>
        <v>0</v>
      </c>
      <c r="BE440" s="102">
        <f t="shared" si="290"/>
        <v>0</v>
      </c>
    </row>
    <row r="441" spans="1:57" s="102" customFormat="1" ht="27.75" hidden="1" customHeight="1">
      <c r="A441" s="1"/>
      <c r="B441" s="90">
        <v>2017</v>
      </c>
      <c r="C441" s="91">
        <v>8321</v>
      </c>
      <c r="D441" s="171">
        <v>2</v>
      </c>
      <c r="E441" s="92">
        <v>2</v>
      </c>
      <c r="F441" s="92">
        <v>1</v>
      </c>
      <c r="G441" s="92">
        <v>2000</v>
      </c>
      <c r="H441" s="92">
        <v>2800</v>
      </c>
      <c r="I441" s="92">
        <v>283</v>
      </c>
      <c r="J441" s="93">
        <v>10</v>
      </c>
      <c r="K441" s="100" t="s">
        <v>342</v>
      </c>
      <c r="L441" s="95">
        <v>0</v>
      </c>
      <c r="M441" s="95">
        <v>0</v>
      </c>
      <c r="N441" s="95">
        <f t="shared" si="323"/>
        <v>0</v>
      </c>
      <c r="O441" s="95">
        <v>0</v>
      </c>
      <c r="P441" s="95">
        <v>0</v>
      </c>
      <c r="Q441" s="95">
        <f t="shared" si="324"/>
        <v>0</v>
      </c>
      <c r="R441" s="95">
        <f t="shared" si="325"/>
        <v>0</v>
      </c>
      <c r="S441" s="96" t="s">
        <v>95</v>
      </c>
      <c r="T441" s="97"/>
      <c r="U441" s="98"/>
      <c r="V441" s="137" t="s">
        <v>174</v>
      </c>
      <c r="W441" s="1"/>
      <c r="X441" s="1"/>
      <c r="Y441" s="1">
        <f t="shared" ref="Y441:Y504" si="326">+W441+X441</f>
        <v>0</v>
      </c>
      <c r="Z441" s="1"/>
      <c r="AA441" s="1"/>
      <c r="AB441" s="1">
        <f t="shared" ref="AB441:AB504" si="327">+Z441+AA441</f>
        <v>0</v>
      </c>
      <c r="AC441" s="1">
        <f t="shared" ref="AC441:AC504" si="328">+Y441+AB441</f>
        <v>0</v>
      </c>
      <c r="AD441" s="1"/>
      <c r="AE441" s="1"/>
      <c r="AF441" s="1">
        <f t="shared" ref="AF441:AF504" si="329">+AD441+AE441</f>
        <v>0</v>
      </c>
      <c r="AG441" s="1"/>
      <c r="AH441" s="1"/>
      <c r="AI441" s="1">
        <f t="shared" ref="AI441:AI504" si="330">+AG441+AH441</f>
        <v>0</v>
      </c>
      <c r="AJ441" s="102">
        <f t="shared" ref="AJ441:AJ504" si="331">+AF441+AI441</f>
        <v>0</v>
      </c>
      <c r="AM441" s="102">
        <f t="shared" ref="AM441:AM504" si="332">+AK441+AL441</f>
        <v>0</v>
      </c>
      <c r="AP441" s="102">
        <f t="shared" ref="AP441:AP504" si="333">+AN441+AO441</f>
        <v>0</v>
      </c>
      <c r="AQ441" s="102">
        <f t="shared" ref="AQ441:AQ504" si="334">+AM441+AP441</f>
        <v>0</v>
      </c>
      <c r="AT441" s="102">
        <f t="shared" ref="AT441:AT504" si="335">+AR441+AS441</f>
        <v>0</v>
      </c>
      <c r="AW441" s="102">
        <f t="shared" ref="AW441:AW504" si="336">+AU441+AV441</f>
        <v>0</v>
      </c>
      <c r="AX441" s="102">
        <f t="shared" ref="AX441:AX504" si="337">+AT441+AW441</f>
        <v>0</v>
      </c>
      <c r="AY441" s="102">
        <f t="shared" ref="AY441:AY504" si="338">+L441-W441-AD441-AK441-AR441</f>
        <v>0</v>
      </c>
      <c r="AZ441" s="102">
        <f t="shared" ref="AZ441:AZ504" si="339">+M441-X441-AE441-AL441-AS441</f>
        <v>0</v>
      </c>
      <c r="BA441" s="102">
        <f t="shared" ref="BA441:BA504" si="340">+N441-Y441-AI441-AM441-AT441</f>
        <v>0</v>
      </c>
      <c r="BB441" s="102">
        <f t="shared" ref="BB441:BB504" si="341">+O441-Z441-AG441-AN441-AU441</f>
        <v>0</v>
      </c>
      <c r="BC441" s="102">
        <f t="shared" ref="BC441:BC504" si="342">+P441-AA441-AH441-AO441-AV441</f>
        <v>0</v>
      </c>
      <c r="BD441" s="102">
        <f t="shared" ref="BD441:BD504" si="343">+Q441-AB441-AI441-AP441-AW441</f>
        <v>0</v>
      </c>
      <c r="BE441" s="102">
        <f t="shared" ref="BE441:BE504" si="344">+R441-AC441-AJ441-AQ441-AX441</f>
        <v>0</v>
      </c>
    </row>
    <row r="442" spans="1:57" s="102" customFormat="1" ht="27.75" hidden="1" customHeight="1">
      <c r="A442" s="1"/>
      <c r="B442" s="90">
        <v>2017</v>
      </c>
      <c r="C442" s="91">
        <v>8321</v>
      </c>
      <c r="D442" s="171">
        <v>2</v>
      </c>
      <c r="E442" s="92">
        <v>2</v>
      </c>
      <c r="F442" s="92">
        <v>1</v>
      </c>
      <c r="G442" s="92">
        <v>2000</v>
      </c>
      <c r="H442" s="92">
        <v>2800</v>
      </c>
      <c r="I442" s="92">
        <v>283</v>
      </c>
      <c r="J442" s="93">
        <v>11</v>
      </c>
      <c r="K442" s="100" t="s">
        <v>343</v>
      </c>
      <c r="L442" s="95">
        <v>0</v>
      </c>
      <c r="M442" s="95">
        <v>0</v>
      </c>
      <c r="N442" s="95">
        <f t="shared" si="323"/>
        <v>0</v>
      </c>
      <c r="O442" s="95">
        <v>0</v>
      </c>
      <c r="P442" s="95">
        <v>0</v>
      </c>
      <c r="Q442" s="95">
        <f t="shared" si="324"/>
        <v>0</v>
      </c>
      <c r="R442" s="95">
        <f t="shared" si="325"/>
        <v>0</v>
      </c>
      <c r="S442" s="96" t="s">
        <v>95</v>
      </c>
      <c r="T442" s="97"/>
      <c r="U442" s="98"/>
      <c r="V442" s="137" t="s">
        <v>174</v>
      </c>
      <c r="W442" s="1"/>
      <c r="X442" s="1"/>
      <c r="Y442" s="1">
        <f t="shared" si="326"/>
        <v>0</v>
      </c>
      <c r="Z442" s="1"/>
      <c r="AA442" s="1"/>
      <c r="AB442" s="1">
        <f t="shared" si="327"/>
        <v>0</v>
      </c>
      <c r="AC442" s="1">
        <f t="shared" si="328"/>
        <v>0</v>
      </c>
      <c r="AD442" s="1"/>
      <c r="AE442" s="1"/>
      <c r="AF442" s="1">
        <f t="shared" si="329"/>
        <v>0</v>
      </c>
      <c r="AG442" s="1"/>
      <c r="AH442" s="1"/>
      <c r="AI442" s="1">
        <f t="shared" si="330"/>
        <v>0</v>
      </c>
      <c r="AJ442" s="102">
        <f t="shared" si="331"/>
        <v>0</v>
      </c>
      <c r="AM442" s="102">
        <f t="shared" si="332"/>
        <v>0</v>
      </c>
      <c r="AP442" s="102">
        <f t="shared" si="333"/>
        <v>0</v>
      </c>
      <c r="AQ442" s="102">
        <f t="shared" si="334"/>
        <v>0</v>
      </c>
      <c r="AT442" s="102">
        <f t="shared" si="335"/>
        <v>0</v>
      </c>
      <c r="AW442" s="102">
        <f t="shared" si="336"/>
        <v>0</v>
      </c>
      <c r="AX442" s="102">
        <f t="shared" si="337"/>
        <v>0</v>
      </c>
      <c r="AY442" s="102">
        <f t="shared" si="338"/>
        <v>0</v>
      </c>
      <c r="AZ442" s="102">
        <f t="shared" si="339"/>
        <v>0</v>
      </c>
      <c r="BA442" s="102">
        <f t="shared" si="340"/>
        <v>0</v>
      </c>
      <c r="BB442" s="102">
        <f t="shared" si="341"/>
        <v>0</v>
      </c>
      <c r="BC442" s="102">
        <f t="shared" si="342"/>
        <v>0</v>
      </c>
      <c r="BD442" s="102">
        <f t="shared" si="343"/>
        <v>0</v>
      </c>
      <c r="BE442" s="102">
        <f t="shared" si="344"/>
        <v>0</v>
      </c>
    </row>
    <row r="443" spans="1:57" s="102" customFormat="1" ht="27.75" hidden="1" customHeight="1">
      <c r="A443" s="1"/>
      <c r="B443" s="90">
        <v>2017</v>
      </c>
      <c r="C443" s="91">
        <v>8321</v>
      </c>
      <c r="D443" s="171">
        <v>2</v>
      </c>
      <c r="E443" s="92">
        <v>2</v>
      </c>
      <c r="F443" s="92">
        <v>1</v>
      </c>
      <c r="G443" s="92">
        <v>2000</v>
      </c>
      <c r="H443" s="92">
        <v>2800</v>
      </c>
      <c r="I443" s="92">
        <v>283</v>
      </c>
      <c r="J443" s="93">
        <v>12</v>
      </c>
      <c r="K443" s="100" t="s">
        <v>344</v>
      </c>
      <c r="L443" s="95">
        <v>0</v>
      </c>
      <c r="M443" s="95">
        <v>0</v>
      </c>
      <c r="N443" s="95">
        <f t="shared" si="323"/>
        <v>0</v>
      </c>
      <c r="O443" s="95">
        <v>0</v>
      </c>
      <c r="P443" s="95">
        <v>0</v>
      </c>
      <c r="Q443" s="95">
        <f t="shared" si="324"/>
        <v>0</v>
      </c>
      <c r="R443" s="95">
        <f t="shared" si="325"/>
        <v>0</v>
      </c>
      <c r="S443" s="96" t="s">
        <v>95</v>
      </c>
      <c r="T443" s="97"/>
      <c r="U443" s="98"/>
      <c r="V443" s="137" t="s">
        <v>174</v>
      </c>
      <c r="W443" s="1"/>
      <c r="X443" s="1"/>
      <c r="Y443" s="1">
        <f t="shared" si="326"/>
        <v>0</v>
      </c>
      <c r="Z443" s="1"/>
      <c r="AA443" s="1"/>
      <c r="AB443" s="1">
        <f t="shared" si="327"/>
        <v>0</v>
      </c>
      <c r="AC443" s="1">
        <f t="shared" si="328"/>
        <v>0</v>
      </c>
      <c r="AD443" s="1"/>
      <c r="AE443" s="1"/>
      <c r="AF443" s="1">
        <f t="shared" si="329"/>
        <v>0</v>
      </c>
      <c r="AG443" s="1"/>
      <c r="AH443" s="1"/>
      <c r="AI443" s="1">
        <f t="shared" si="330"/>
        <v>0</v>
      </c>
      <c r="AJ443" s="102">
        <f t="shared" si="331"/>
        <v>0</v>
      </c>
      <c r="AM443" s="102">
        <f t="shared" si="332"/>
        <v>0</v>
      </c>
      <c r="AP443" s="102">
        <f t="shared" si="333"/>
        <v>0</v>
      </c>
      <c r="AQ443" s="102">
        <f t="shared" si="334"/>
        <v>0</v>
      </c>
      <c r="AT443" s="102">
        <f t="shared" si="335"/>
        <v>0</v>
      </c>
      <c r="AW443" s="102">
        <f t="shared" si="336"/>
        <v>0</v>
      </c>
      <c r="AX443" s="102">
        <f t="shared" si="337"/>
        <v>0</v>
      </c>
      <c r="AY443" s="102">
        <f t="shared" si="338"/>
        <v>0</v>
      </c>
      <c r="AZ443" s="102">
        <f t="shared" si="339"/>
        <v>0</v>
      </c>
      <c r="BA443" s="102">
        <f t="shared" si="340"/>
        <v>0</v>
      </c>
      <c r="BB443" s="102">
        <f t="shared" si="341"/>
        <v>0</v>
      </c>
      <c r="BC443" s="102">
        <f t="shared" si="342"/>
        <v>0</v>
      </c>
      <c r="BD443" s="102">
        <f t="shared" si="343"/>
        <v>0</v>
      </c>
      <c r="BE443" s="102">
        <f t="shared" si="344"/>
        <v>0</v>
      </c>
    </row>
    <row r="444" spans="1:57" s="102" customFormat="1" ht="27.75" hidden="1" customHeight="1">
      <c r="A444" s="1"/>
      <c r="B444" s="90">
        <v>2017</v>
      </c>
      <c r="C444" s="91">
        <v>8321</v>
      </c>
      <c r="D444" s="171">
        <v>2</v>
      </c>
      <c r="E444" s="92">
        <v>2</v>
      </c>
      <c r="F444" s="92">
        <v>1</v>
      </c>
      <c r="G444" s="92">
        <v>2000</v>
      </c>
      <c r="H444" s="92">
        <v>2800</v>
      </c>
      <c r="I444" s="92">
        <v>283</v>
      </c>
      <c r="J444" s="93">
        <v>13</v>
      </c>
      <c r="K444" s="100" t="s">
        <v>345</v>
      </c>
      <c r="L444" s="95">
        <v>0</v>
      </c>
      <c r="M444" s="95">
        <v>0</v>
      </c>
      <c r="N444" s="95">
        <f t="shared" si="323"/>
        <v>0</v>
      </c>
      <c r="O444" s="95">
        <v>0</v>
      </c>
      <c r="P444" s="95">
        <v>0</v>
      </c>
      <c r="Q444" s="95">
        <f t="shared" si="324"/>
        <v>0</v>
      </c>
      <c r="R444" s="95">
        <f t="shared" si="325"/>
        <v>0</v>
      </c>
      <c r="S444" s="96" t="s">
        <v>95</v>
      </c>
      <c r="T444" s="97"/>
      <c r="U444" s="98"/>
      <c r="V444" s="137" t="s">
        <v>174</v>
      </c>
      <c r="W444" s="1"/>
      <c r="X444" s="1"/>
      <c r="Y444" s="1">
        <f t="shared" si="326"/>
        <v>0</v>
      </c>
      <c r="Z444" s="1"/>
      <c r="AA444" s="1"/>
      <c r="AB444" s="1">
        <f t="shared" si="327"/>
        <v>0</v>
      </c>
      <c r="AC444" s="1">
        <f t="shared" si="328"/>
        <v>0</v>
      </c>
      <c r="AD444" s="1"/>
      <c r="AE444" s="1"/>
      <c r="AF444" s="1">
        <f t="shared" si="329"/>
        <v>0</v>
      </c>
      <c r="AG444" s="1"/>
      <c r="AH444" s="1"/>
      <c r="AI444" s="1">
        <f t="shared" si="330"/>
        <v>0</v>
      </c>
      <c r="AJ444" s="102">
        <f t="shared" si="331"/>
        <v>0</v>
      </c>
      <c r="AM444" s="102">
        <f t="shared" si="332"/>
        <v>0</v>
      </c>
      <c r="AP444" s="102">
        <f t="shared" si="333"/>
        <v>0</v>
      </c>
      <c r="AQ444" s="102">
        <f t="shared" si="334"/>
        <v>0</v>
      </c>
      <c r="AT444" s="102">
        <f t="shared" si="335"/>
        <v>0</v>
      </c>
      <c r="AW444" s="102">
        <f t="shared" si="336"/>
        <v>0</v>
      </c>
      <c r="AX444" s="102">
        <f t="shared" si="337"/>
        <v>0</v>
      </c>
      <c r="AY444" s="102">
        <f t="shared" si="338"/>
        <v>0</v>
      </c>
      <c r="AZ444" s="102">
        <f t="shared" si="339"/>
        <v>0</v>
      </c>
      <c r="BA444" s="102">
        <f t="shared" si="340"/>
        <v>0</v>
      </c>
      <c r="BB444" s="102">
        <f t="shared" si="341"/>
        <v>0</v>
      </c>
      <c r="BC444" s="102">
        <f t="shared" si="342"/>
        <v>0</v>
      </c>
      <c r="BD444" s="102">
        <f t="shared" si="343"/>
        <v>0</v>
      </c>
      <c r="BE444" s="102">
        <f t="shared" si="344"/>
        <v>0</v>
      </c>
    </row>
    <row r="445" spans="1:57" s="102" customFormat="1" ht="27.75" hidden="1" customHeight="1">
      <c r="A445" s="1"/>
      <c r="B445" s="90">
        <v>2017</v>
      </c>
      <c r="C445" s="91">
        <v>8321</v>
      </c>
      <c r="D445" s="171">
        <v>2</v>
      </c>
      <c r="E445" s="92">
        <v>2</v>
      </c>
      <c r="F445" s="92">
        <v>1</v>
      </c>
      <c r="G445" s="92">
        <v>2000</v>
      </c>
      <c r="H445" s="92">
        <v>2800</v>
      </c>
      <c r="I445" s="92">
        <v>283</v>
      </c>
      <c r="J445" s="93">
        <v>14</v>
      </c>
      <c r="K445" s="100" t="s">
        <v>346</v>
      </c>
      <c r="L445" s="95">
        <v>0</v>
      </c>
      <c r="M445" s="95">
        <v>0</v>
      </c>
      <c r="N445" s="95">
        <f t="shared" si="323"/>
        <v>0</v>
      </c>
      <c r="O445" s="95">
        <v>0</v>
      </c>
      <c r="P445" s="95">
        <v>0</v>
      </c>
      <c r="Q445" s="95">
        <f t="shared" si="324"/>
        <v>0</v>
      </c>
      <c r="R445" s="95">
        <f t="shared" si="325"/>
        <v>0</v>
      </c>
      <c r="S445" s="96" t="s">
        <v>95</v>
      </c>
      <c r="T445" s="97"/>
      <c r="U445" s="98"/>
      <c r="V445" s="137" t="s">
        <v>174</v>
      </c>
      <c r="W445" s="1"/>
      <c r="X445" s="1"/>
      <c r="Y445" s="1">
        <f t="shared" si="326"/>
        <v>0</v>
      </c>
      <c r="Z445" s="1"/>
      <c r="AA445" s="1"/>
      <c r="AB445" s="1">
        <f t="shared" si="327"/>
        <v>0</v>
      </c>
      <c r="AC445" s="1">
        <f t="shared" si="328"/>
        <v>0</v>
      </c>
      <c r="AD445" s="1"/>
      <c r="AE445" s="1"/>
      <c r="AF445" s="1">
        <f t="shared" si="329"/>
        <v>0</v>
      </c>
      <c r="AG445" s="1"/>
      <c r="AH445" s="1"/>
      <c r="AI445" s="1">
        <f t="shared" si="330"/>
        <v>0</v>
      </c>
      <c r="AJ445" s="102">
        <f t="shared" si="331"/>
        <v>0</v>
      </c>
      <c r="AM445" s="102">
        <f t="shared" si="332"/>
        <v>0</v>
      </c>
      <c r="AP445" s="102">
        <f t="shared" si="333"/>
        <v>0</v>
      </c>
      <c r="AQ445" s="102">
        <f t="shared" si="334"/>
        <v>0</v>
      </c>
      <c r="AT445" s="102">
        <f t="shared" si="335"/>
        <v>0</v>
      </c>
      <c r="AW445" s="102">
        <f t="shared" si="336"/>
        <v>0</v>
      </c>
      <c r="AX445" s="102">
        <f t="shared" si="337"/>
        <v>0</v>
      </c>
      <c r="AY445" s="102">
        <f t="shared" si="338"/>
        <v>0</v>
      </c>
      <c r="AZ445" s="102">
        <f t="shared" si="339"/>
        <v>0</v>
      </c>
      <c r="BA445" s="102">
        <f t="shared" si="340"/>
        <v>0</v>
      </c>
      <c r="BB445" s="102">
        <f t="shared" si="341"/>
        <v>0</v>
      </c>
      <c r="BC445" s="102">
        <f t="shared" si="342"/>
        <v>0</v>
      </c>
      <c r="BD445" s="102">
        <f t="shared" si="343"/>
        <v>0</v>
      </c>
      <c r="BE445" s="102">
        <f t="shared" si="344"/>
        <v>0</v>
      </c>
    </row>
    <row r="446" spans="1:57" s="102" customFormat="1" ht="27.75" hidden="1" customHeight="1">
      <c r="A446" s="1"/>
      <c r="B446" s="90">
        <v>2017</v>
      </c>
      <c r="C446" s="91">
        <v>8321</v>
      </c>
      <c r="D446" s="171">
        <v>2</v>
      </c>
      <c r="E446" s="92">
        <v>2</v>
      </c>
      <c r="F446" s="92">
        <v>1</v>
      </c>
      <c r="G446" s="92">
        <v>2000</v>
      </c>
      <c r="H446" s="92">
        <v>2800</v>
      </c>
      <c r="I446" s="92">
        <v>283</v>
      </c>
      <c r="J446" s="93">
        <v>15</v>
      </c>
      <c r="K446" s="100" t="s">
        <v>347</v>
      </c>
      <c r="L446" s="95">
        <v>0</v>
      </c>
      <c r="M446" s="95">
        <v>0</v>
      </c>
      <c r="N446" s="95">
        <f t="shared" si="323"/>
        <v>0</v>
      </c>
      <c r="O446" s="95">
        <v>0</v>
      </c>
      <c r="P446" s="95">
        <v>0</v>
      </c>
      <c r="Q446" s="95">
        <f t="shared" si="324"/>
        <v>0</v>
      </c>
      <c r="R446" s="95">
        <f t="shared" si="325"/>
        <v>0</v>
      </c>
      <c r="S446" s="96" t="s">
        <v>95</v>
      </c>
      <c r="T446" s="97"/>
      <c r="U446" s="98"/>
      <c r="V446" s="137" t="s">
        <v>174</v>
      </c>
      <c r="W446" s="1"/>
      <c r="X446" s="1"/>
      <c r="Y446" s="1">
        <f t="shared" si="326"/>
        <v>0</v>
      </c>
      <c r="Z446" s="1"/>
      <c r="AA446" s="1"/>
      <c r="AB446" s="1">
        <f t="shared" si="327"/>
        <v>0</v>
      </c>
      <c r="AC446" s="1">
        <f t="shared" si="328"/>
        <v>0</v>
      </c>
      <c r="AD446" s="1"/>
      <c r="AE446" s="1"/>
      <c r="AF446" s="1">
        <f t="shared" si="329"/>
        <v>0</v>
      </c>
      <c r="AG446" s="1"/>
      <c r="AH446" s="1"/>
      <c r="AI446" s="1">
        <f t="shared" si="330"/>
        <v>0</v>
      </c>
      <c r="AJ446" s="102">
        <f t="shared" si="331"/>
        <v>0</v>
      </c>
      <c r="AM446" s="102">
        <f t="shared" si="332"/>
        <v>0</v>
      </c>
      <c r="AP446" s="102">
        <f t="shared" si="333"/>
        <v>0</v>
      </c>
      <c r="AQ446" s="102">
        <f t="shared" si="334"/>
        <v>0</v>
      </c>
      <c r="AT446" s="102">
        <f t="shared" si="335"/>
        <v>0</v>
      </c>
      <c r="AW446" s="102">
        <f t="shared" si="336"/>
        <v>0</v>
      </c>
      <c r="AX446" s="102">
        <f t="shared" si="337"/>
        <v>0</v>
      </c>
      <c r="AY446" s="102">
        <f t="shared" si="338"/>
        <v>0</v>
      </c>
      <c r="AZ446" s="102">
        <f t="shared" si="339"/>
        <v>0</v>
      </c>
      <c r="BA446" s="102">
        <f t="shared" si="340"/>
        <v>0</v>
      </c>
      <c r="BB446" s="102">
        <f t="shared" si="341"/>
        <v>0</v>
      </c>
      <c r="BC446" s="102">
        <f t="shared" si="342"/>
        <v>0</v>
      </c>
      <c r="BD446" s="102">
        <f t="shared" si="343"/>
        <v>0</v>
      </c>
      <c r="BE446" s="102">
        <f t="shared" si="344"/>
        <v>0</v>
      </c>
    </row>
    <row r="447" spans="1:57" s="102" customFormat="1" ht="27.75" hidden="1" customHeight="1">
      <c r="A447" s="1"/>
      <c r="B447" s="90">
        <v>2017</v>
      </c>
      <c r="C447" s="91">
        <v>8321</v>
      </c>
      <c r="D447" s="171">
        <v>2</v>
      </c>
      <c r="E447" s="92">
        <v>2</v>
      </c>
      <c r="F447" s="92">
        <v>1</v>
      </c>
      <c r="G447" s="92">
        <v>2000</v>
      </c>
      <c r="H447" s="92">
        <v>2800</v>
      </c>
      <c r="I447" s="92">
        <v>283</v>
      </c>
      <c r="J447" s="93">
        <v>16</v>
      </c>
      <c r="K447" s="100" t="s">
        <v>348</v>
      </c>
      <c r="L447" s="95">
        <v>0</v>
      </c>
      <c r="M447" s="95">
        <v>0</v>
      </c>
      <c r="N447" s="95">
        <f t="shared" si="323"/>
        <v>0</v>
      </c>
      <c r="O447" s="95">
        <v>0</v>
      </c>
      <c r="P447" s="95">
        <v>0</v>
      </c>
      <c r="Q447" s="95">
        <f t="shared" si="324"/>
        <v>0</v>
      </c>
      <c r="R447" s="95">
        <f t="shared" si="325"/>
        <v>0</v>
      </c>
      <c r="S447" s="96" t="s">
        <v>95</v>
      </c>
      <c r="T447" s="97"/>
      <c r="U447" s="98"/>
      <c r="V447" s="137" t="s">
        <v>174</v>
      </c>
      <c r="W447" s="1"/>
      <c r="X447" s="1"/>
      <c r="Y447" s="1">
        <f t="shared" si="326"/>
        <v>0</v>
      </c>
      <c r="Z447" s="1"/>
      <c r="AA447" s="1"/>
      <c r="AB447" s="1">
        <f t="shared" si="327"/>
        <v>0</v>
      </c>
      <c r="AC447" s="1">
        <f t="shared" si="328"/>
        <v>0</v>
      </c>
      <c r="AD447" s="1"/>
      <c r="AE447" s="1"/>
      <c r="AF447" s="1">
        <f t="shared" si="329"/>
        <v>0</v>
      </c>
      <c r="AG447" s="1"/>
      <c r="AH447" s="1"/>
      <c r="AI447" s="1">
        <f t="shared" si="330"/>
        <v>0</v>
      </c>
      <c r="AJ447" s="102">
        <f t="shared" si="331"/>
        <v>0</v>
      </c>
      <c r="AM447" s="102">
        <f t="shared" si="332"/>
        <v>0</v>
      </c>
      <c r="AP447" s="102">
        <f t="shared" si="333"/>
        <v>0</v>
      </c>
      <c r="AQ447" s="102">
        <f t="shared" si="334"/>
        <v>0</v>
      </c>
      <c r="AT447" s="102">
        <f t="shared" si="335"/>
        <v>0</v>
      </c>
      <c r="AW447" s="102">
        <f t="shared" si="336"/>
        <v>0</v>
      </c>
      <c r="AX447" s="102">
        <f t="shared" si="337"/>
        <v>0</v>
      </c>
      <c r="AY447" s="102">
        <f t="shared" si="338"/>
        <v>0</v>
      </c>
      <c r="AZ447" s="102">
        <f t="shared" si="339"/>
        <v>0</v>
      </c>
      <c r="BA447" s="102">
        <f t="shared" si="340"/>
        <v>0</v>
      </c>
      <c r="BB447" s="102">
        <f t="shared" si="341"/>
        <v>0</v>
      </c>
      <c r="BC447" s="102">
        <f t="shared" si="342"/>
        <v>0</v>
      </c>
      <c r="BD447" s="102">
        <f t="shared" si="343"/>
        <v>0</v>
      </c>
      <c r="BE447" s="102">
        <f t="shared" si="344"/>
        <v>0</v>
      </c>
    </row>
    <row r="448" spans="1:57" s="102" customFormat="1" ht="27.75" hidden="1" customHeight="1">
      <c r="A448" s="1"/>
      <c r="B448" s="90">
        <v>2017</v>
      </c>
      <c r="C448" s="91">
        <v>8321</v>
      </c>
      <c r="D448" s="171">
        <v>2</v>
      </c>
      <c r="E448" s="92">
        <v>2</v>
      </c>
      <c r="F448" s="92">
        <v>1</v>
      </c>
      <c r="G448" s="92">
        <v>2000</v>
      </c>
      <c r="H448" s="92">
        <v>2800</v>
      </c>
      <c r="I448" s="92">
        <v>283</v>
      </c>
      <c r="J448" s="93">
        <v>17</v>
      </c>
      <c r="K448" s="100" t="s">
        <v>349</v>
      </c>
      <c r="L448" s="95">
        <v>0</v>
      </c>
      <c r="M448" s="95">
        <v>0</v>
      </c>
      <c r="N448" s="95">
        <f t="shared" si="323"/>
        <v>0</v>
      </c>
      <c r="O448" s="95">
        <v>0</v>
      </c>
      <c r="P448" s="95">
        <v>0</v>
      </c>
      <c r="Q448" s="95">
        <f t="shared" si="324"/>
        <v>0</v>
      </c>
      <c r="R448" s="95">
        <f t="shared" si="325"/>
        <v>0</v>
      </c>
      <c r="S448" s="96" t="s">
        <v>95</v>
      </c>
      <c r="T448" s="97"/>
      <c r="U448" s="98"/>
      <c r="V448" s="137" t="s">
        <v>174</v>
      </c>
      <c r="W448" s="1"/>
      <c r="X448" s="1"/>
      <c r="Y448" s="1">
        <f t="shared" si="326"/>
        <v>0</v>
      </c>
      <c r="Z448" s="1"/>
      <c r="AA448" s="1"/>
      <c r="AB448" s="1">
        <f t="shared" si="327"/>
        <v>0</v>
      </c>
      <c r="AC448" s="1">
        <f t="shared" si="328"/>
        <v>0</v>
      </c>
      <c r="AD448" s="1"/>
      <c r="AE448" s="1"/>
      <c r="AF448" s="1">
        <f t="shared" si="329"/>
        <v>0</v>
      </c>
      <c r="AG448" s="1"/>
      <c r="AH448" s="1"/>
      <c r="AI448" s="1">
        <f t="shared" si="330"/>
        <v>0</v>
      </c>
      <c r="AJ448" s="102">
        <f t="shared" si="331"/>
        <v>0</v>
      </c>
      <c r="AM448" s="102">
        <f t="shared" si="332"/>
        <v>0</v>
      </c>
      <c r="AP448" s="102">
        <f t="shared" si="333"/>
        <v>0</v>
      </c>
      <c r="AQ448" s="102">
        <f t="shared" si="334"/>
        <v>0</v>
      </c>
      <c r="AT448" s="102">
        <f t="shared" si="335"/>
        <v>0</v>
      </c>
      <c r="AW448" s="102">
        <f t="shared" si="336"/>
        <v>0</v>
      </c>
      <c r="AX448" s="102">
        <f t="shared" si="337"/>
        <v>0</v>
      </c>
      <c r="AY448" s="102">
        <f t="shared" si="338"/>
        <v>0</v>
      </c>
      <c r="AZ448" s="102">
        <f t="shared" si="339"/>
        <v>0</v>
      </c>
      <c r="BA448" s="102">
        <f t="shared" si="340"/>
        <v>0</v>
      </c>
      <c r="BB448" s="102">
        <f t="shared" si="341"/>
        <v>0</v>
      </c>
      <c r="BC448" s="102">
        <f t="shared" si="342"/>
        <v>0</v>
      </c>
      <c r="BD448" s="102">
        <f t="shared" si="343"/>
        <v>0</v>
      </c>
      <c r="BE448" s="102">
        <f t="shared" si="344"/>
        <v>0</v>
      </c>
    </row>
    <row r="449" spans="1:59" s="102" customFormat="1" ht="27.75" hidden="1" customHeight="1">
      <c r="A449" s="1"/>
      <c r="B449" s="90">
        <v>2017</v>
      </c>
      <c r="C449" s="91">
        <v>8321</v>
      </c>
      <c r="D449" s="171">
        <v>2</v>
      </c>
      <c r="E449" s="92">
        <v>2</v>
      </c>
      <c r="F449" s="92">
        <v>1</v>
      </c>
      <c r="G449" s="92">
        <v>2000</v>
      </c>
      <c r="H449" s="92">
        <v>2800</v>
      </c>
      <c r="I449" s="92">
        <v>283</v>
      </c>
      <c r="J449" s="93">
        <v>18</v>
      </c>
      <c r="K449" s="100" t="s">
        <v>350</v>
      </c>
      <c r="L449" s="95">
        <v>0</v>
      </c>
      <c r="M449" s="95">
        <v>0</v>
      </c>
      <c r="N449" s="95">
        <f t="shared" si="323"/>
        <v>0</v>
      </c>
      <c r="O449" s="95">
        <v>0</v>
      </c>
      <c r="P449" s="95">
        <v>0</v>
      </c>
      <c r="Q449" s="95">
        <f t="shared" si="324"/>
        <v>0</v>
      </c>
      <c r="R449" s="95">
        <f t="shared" si="325"/>
        <v>0</v>
      </c>
      <c r="S449" s="96" t="s">
        <v>95</v>
      </c>
      <c r="T449" s="97"/>
      <c r="U449" s="98"/>
      <c r="V449" s="137" t="s">
        <v>174</v>
      </c>
      <c r="W449" s="1"/>
      <c r="X449" s="1"/>
      <c r="Y449" s="1">
        <f t="shared" si="326"/>
        <v>0</v>
      </c>
      <c r="Z449" s="1"/>
      <c r="AA449" s="1"/>
      <c r="AB449" s="1">
        <f t="shared" si="327"/>
        <v>0</v>
      </c>
      <c r="AC449" s="1">
        <f t="shared" si="328"/>
        <v>0</v>
      </c>
      <c r="AD449" s="1"/>
      <c r="AE449" s="1"/>
      <c r="AF449" s="1">
        <f t="shared" si="329"/>
        <v>0</v>
      </c>
      <c r="AG449" s="1"/>
      <c r="AH449" s="1"/>
      <c r="AI449" s="1">
        <f t="shared" si="330"/>
        <v>0</v>
      </c>
      <c r="AJ449" s="102">
        <f t="shared" si="331"/>
        <v>0</v>
      </c>
      <c r="AM449" s="102">
        <f t="shared" si="332"/>
        <v>0</v>
      </c>
      <c r="AP449" s="102">
        <f t="shared" si="333"/>
        <v>0</v>
      </c>
      <c r="AQ449" s="102">
        <f t="shared" si="334"/>
        <v>0</v>
      </c>
      <c r="AT449" s="102">
        <f t="shared" si="335"/>
        <v>0</v>
      </c>
      <c r="AW449" s="102">
        <f t="shared" si="336"/>
        <v>0</v>
      </c>
      <c r="AX449" s="102">
        <f t="shared" si="337"/>
        <v>0</v>
      </c>
      <c r="AY449" s="102">
        <f t="shared" si="338"/>
        <v>0</v>
      </c>
      <c r="AZ449" s="102">
        <f t="shared" si="339"/>
        <v>0</v>
      </c>
      <c r="BA449" s="102">
        <f t="shared" si="340"/>
        <v>0</v>
      </c>
      <c r="BB449" s="102">
        <f t="shared" si="341"/>
        <v>0</v>
      </c>
      <c r="BC449" s="102">
        <f t="shared" si="342"/>
        <v>0</v>
      </c>
      <c r="BD449" s="102">
        <f t="shared" si="343"/>
        <v>0</v>
      </c>
      <c r="BE449" s="102">
        <f t="shared" si="344"/>
        <v>0</v>
      </c>
    </row>
    <row r="450" spans="1:59" s="102" customFormat="1" ht="27.75" hidden="1" customHeight="1">
      <c r="A450" s="1"/>
      <c r="B450" s="90">
        <v>2017</v>
      </c>
      <c r="C450" s="91">
        <v>8321</v>
      </c>
      <c r="D450" s="171">
        <v>2</v>
      </c>
      <c r="E450" s="92">
        <v>2</v>
      </c>
      <c r="F450" s="92">
        <v>1</v>
      </c>
      <c r="G450" s="92">
        <v>2000</v>
      </c>
      <c r="H450" s="92">
        <v>2800</v>
      </c>
      <c r="I450" s="92">
        <v>283</v>
      </c>
      <c r="J450" s="93">
        <v>19</v>
      </c>
      <c r="K450" s="100" t="s">
        <v>351</v>
      </c>
      <c r="L450" s="95">
        <v>0</v>
      </c>
      <c r="M450" s="95">
        <v>0</v>
      </c>
      <c r="N450" s="95">
        <f t="shared" si="323"/>
        <v>0</v>
      </c>
      <c r="O450" s="95">
        <v>0</v>
      </c>
      <c r="P450" s="95">
        <v>0</v>
      </c>
      <c r="Q450" s="95">
        <f t="shared" si="324"/>
        <v>0</v>
      </c>
      <c r="R450" s="95">
        <f t="shared" si="325"/>
        <v>0</v>
      </c>
      <c r="S450" s="96" t="s">
        <v>95</v>
      </c>
      <c r="T450" s="97"/>
      <c r="U450" s="98"/>
      <c r="V450" s="137" t="s">
        <v>174</v>
      </c>
      <c r="W450" s="1"/>
      <c r="X450" s="1"/>
      <c r="Y450" s="1">
        <f t="shared" si="326"/>
        <v>0</v>
      </c>
      <c r="Z450" s="1"/>
      <c r="AA450" s="1"/>
      <c r="AB450" s="1">
        <f t="shared" si="327"/>
        <v>0</v>
      </c>
      <c r="AC450" s="1">
        <f t="shared" si="328"/>
        <v>0</v>
      </c>
      <c r="AD450" s="1"/>
      <c r="AE450" s="1"/>
      <c r="AF450" s="1">
        <f t="shared" si="329"/>
        <v>0</v>
      </c>
      <c r="AG450" s="1"/>
      <c r="AH450" s="1"/>
      <c r="AI450" s="1">
        <f t="shared" si="330"/>
        <v>0</v>
      </c>
      <c r="AJ450" s="102">
        <f t="shared" si="331"/>
        <v>0</v>
      </c>
      <c r="AM450" s="102">
        <f t="shared" si="332"/>
        <v>0</v>
      </c>
      <c r="AP450" s="102">
        <f t="shared" si="333"/>
        <v>0</v>
      </c>
      <c r="AQ450" s="102">
        <f t="shared" si="334"/>
        <v>0</v>
      </c>
      <c r="AT450" s="102">
        <f t="shared" si="335"/>
        <v>0</v>
      </c>
      <c r="AW450" s="102">
        <f t="shared" si="336"/>
        <v>0</v>
      </c>
      <c r="AX450" s="102">
        <f t="shared" si="337"/>
        <v>0</v>
      </c>
      <c r="AY450" s="102">
        <f t="shared" si="338"/>
        <v>0</v>
      </c>
      <c r="AZ450" s="102">
        <f t="shared" si="339"/>
        <v>0</v>
      </c>
      <c r="BA450" s="102">
        <f t="shared" si="340"/>
        <v>0</v>
      </c>
      <c r="BB450" s="102">
        <f t="shared" si="341"/>
        <v>0</v>
      </c>
      <c r="BC450" s="102">
        <f t="shared" si="342"/>
        <v>0</v>
      </c>
      <c r="BD450" s="102">
        <f t="shared" si="343"/>
        <v>0</v>
      </c>
      <c r="BE450" s="102">
        <f t="shared" si="344"/>
        <v>0</v>
      </c>
    </row>
    <row r="451" spans="1:59" s="102" customFormat="1" ht="27.75" hidden="1" customHeight="1">
      <c r="A451" s="1"/>
      <c r="B451" s="90">
        <v>2017</v>
      </c>
      <c r="C451" s="91">
        <v>8321</v>
      </c>
      <c r="D451" s="171">
        <v>2</v>
      </c>
      <c r="E451" s="92">
        <v>2</v>
      </c>
      <c r="F451" s="92">
        <v>1</v>
      </c>
      <c r="G451" s="92">
        <v>2000</v>
      </c>
      <c r="H451" s="92">
        <v>2800</v>
      </c>
      <c r="I451" s="92">
        <v>283</v>
      </c>
      <c r="J451" s="93">
        <v>20</v>
      </c>
      <c r="K451" s="100" t="s">
        <v>352</v>
      </c>
      <c r="L451" s="95">
        <v>0</v>
      </c>
      <c r="M451" s="95">
        <v>0</v>
      </c>
      <c r="N451" s="95">
        <f t="shared" si="323"/>
        <v>0</v>
      </c>
      <c r="O451" s="95">
        <v>0</v>
      </c>
      <c r="P451" s="95">
        <v>0</v>
      </c>
      <c r="Q451" s="95">
        <f t="shared" si="324"/>
        <v>0</v>
      </c>
      <c r="R451" s="95">
        <f t="shared" si="325"/>
        <v>0</v>
      </c>
      <c r="S451" s="96" t="s">
        <v>95</v>
      </c>
      <c r="T451" s="97"/>
      <c r="U451" s="98"/>
      <c r="V451" s="137" t="s">
        <v>174</v>
      </c>
      <c r="W451" s="1"/>
      <c r="X451" s="1"/>
      <c r="Y451" s="1">
        <f t="shared" si="326"/>
        <v>0</v>
      </c>
      <c r="Z451" s="1"/>
      <c r="AA451" s="1"/>
      <c r="AB451" s="1">
        <f t="shared" si="327"/>
        <v>0</v>
      </c>
      <c r="AC451" s="1">
        <f t="shared" si="328"/>
        <v>0</v>
      </c>
      <c r="AD451" s="1"/>
      <c r="AE451" s="1"/>
      <c r="AF451" s="1">
        <f t="shared" si="329"/>
        <v>0</v>
      </c>
      <c r="AG451" s="1"/>
      <c r="AH451" s="1"/>
      <c r="AI451" s="1">
        <f t="shared" si="330"/>
        <v>0</v>
      </c>
      <c r="AJ451" s="102">
        <f t="shared" si="331"/>
        <v>0</v>
      </c>
      <c r="AM451" s="102">
        <f t="shared" si="332"/>
        <v>0</v>
      </c>
      <c r="AP451" s="102">
        <f t="shared" si="333"/>
        <v>0</v>
      </c>
      <c r="AQ451" s="102">
        <f t="shared" si="334"/>
        <v>0</v>
      </c>
      <c r="AT451" s="102">
        <f t="shared" si="335"/>
        <v>0</v>
      </c>
      <c r="AW451" s="102">
        <f t="shared" si="336"/>
        <v>0</v>
      </c>
      <c r="AX451" s="102">
        <f t="shared" si="337"/>
        <v>0</v>
      </c>
      <c r="AY451" s="102">
        <f t="shared" si="338"/>
        <v>0</v>
      </c>
      <c r="AZ451" s="102">
        <f t="shared" si="339"/>
        <v>0</v>
      </c>
      <c r="BA451" s="102">
        <f t="shared" si="340"/>
        <v>0</v>
      </c>
      <c r="BB451" s="102">
        <f t="shared" si="341"/>
        <v>0</v>
      </c>
      <c r="BC451" s="102">
        <f t="shared" si="342"/>
        <v>0</v>
      </c>
      <c r="BD451" s="102">
        <f t="shared" si="343"/>
        <v>0</v>
      </c>
      <c r="BE451" s="102">
        <f t="shared" si="344"/>
        <v>0</v>
      </c>
    </row>
    <row r="452" spans="1:59" s="102" customFormat="1" ht="27.75" hidden="1" customHeight="1">
      <c r="A452" s="1"/>
      <c r="B452" s="90">
        <v>2017</v>
      </c>
      <c r="C452" s="91">
        <v>8321</v>
      </c>
      <c r="D452" s="171">
        <v>2</v>
      </c>
      <c r="E452" s="92">
        <v>2</v>
      </c>
      <c r="F452" s="92">
        <v>1</v>
      </c>
      <c r="G452" s="92">
        <v>2000</v>
      </c>
      <c r="H452" s="92">
        <v>2800</v>
      </c>
      <c r="I452" s="92">
        <v>283</v>
      </c>
      <c r="J452" s="93">
        <v>21</v>
      </c>
      <c r="K452" s="100" t="s">
        <v>353</v>
      </c>
      <c r="L452" s="95">
        <v>0</v>
      </c>
      <c r="M452" s="95">
        <v>0</v>
      </c>
      <c r="N452" s="95">
        <f t="shared" si="323"/>
        <v>0</v>
      </c>
      <c r="O452" s="95">
        <v>0</v>
      </c>
      <c r="P452" s="95">
        <v>0</v>
      </c>
      <c r="Q452" s="95">
        <f t="shared" si="324"/>
        <v>0</v>
      </c>
      <c r="R452" s="95">
        <f t="shared" si="325"/>
        <v>0</v>
      </c>
      <c r="S452" s="96" t="s">
        <v>95</v>
      </c>
      <c r="T452" s="97"/>
      <c r="U452" s="98"/>
      <c r="V452" s="137" t="s">
        <v>174</v>
      </c>
      <c r="W452" s="1"/>
      <c r="X452" s="1"/>
      <c r="Y452" s="1">
        <f t="shared" si="326"/>
        <v>0</v>
      </c>
      <c r="Z452" s="1"/>
      <c r="AA452" s="1"/>
      <c r="AB452" s="1">
        <f t="shared" si="327"/>
        <v>0</v>
      </c>
      <c r="AC452" s="1">
        <f t="shared" si="328"/>
        <v>0</v>
      </c>
      <c r="AD452" s="1"/>
      <c r="AE452" s="1"/>
      <c r="AF452" s="1">
        <f t="shared" si="329"/>
        <v>0</v>
      </c>
      <c r="AG452" s="1"/>
      <c r="AH452" s="1"/>
      <c r="AI452" s="1">
        <f t="shared" si="330"/>
        <v>0</v>
      </c>
      <c r="AJ452" s="102">
        <f t="shared" si="331"/>
        <v>0</v>
      </c>
      <c r="AM452" s="102">
        <f t="shared" si="332"/>
        <v>0</v>
      </c>
      <c r="AP452" s="102">
        <f t="shared" si="333"/>
        <v>0</v>
      </c>
      <c r="AQ452" s="102">
        <f t="shared" si="334"/>
        <v>0</v>
      </c>
      <c r="AT452" s="102">
        <f t="shared" si="335"/>
        <v>0</v>
      </c>
      <c r="AW452" s="102">
        <f t="shared" si="336"/>
        <v>0</v>
      </c>
      <c r="AX452" s="102">
        <f t="shared" si="337"/>
        <v>0</v>
      </c>
      <c r="AY452" s="102">
        <f t="shared" si="338"/>
        <v>0</v>
      </c>
      <c r="AZ452" s="102">
        <f t="shared" si="339"/>
        <v>0</v>
      </c>
      <c r="BA452" s="102">
        <f t="shared" si="340"/>
        <v>0</v>
      </c>
      <c r="BB452" s="102">
        <f t="shared" si="341"/>
        <v>0</v>
      </c>
      <c r="BC452" s="102">
        <f t="shared" si="342"/>
        <v>0</v>
      </c>
      <c r="BD452" s="102">
        <f t="shared" si="343"/>
        <v>0</v>
      </c>
      <c r="BE452" s="102">
        <f t="shared" si="344"/>
        <v>0</v>
      </c>
    </row>
    <row r="453" spans="1:59" s="102" customFormat="1" ht="27.75" hidden="1" customHeight="1">
      <c r="A453" s="1"/>
      <c r="B453" s="90">
        <v>2017</v>
      </c>
      <c r="C453" s="91">
        <v>8321</v>
      </c>
      <c r="D453" s="171">
        <v>2</v>
      </c>
      <c r="E453" s="92">
        <v>2</v>
      </c>
      <c r="F453" s="92">
        <v>1</v>
      </c>
      <c r="G453" s="92">
        <v>2000</v>
      </c>
      <c r="H453" s="92">
        <v>2800</v>
      </c>
      <c r="I453" s="92">
        <v>283</v>
      </c>
      <c r="J453" s="93">
        <v>22</v>
      </c>
      <c r="K453" s="100" t="s">
        <v>354</v>
      </c>
      <c r="L453" s="95">
        <v>0</v>
      </c>
      <c r="M453" s="95">
        <v>0</v>
      </c>
      <c r="N453" s="95">
        <f t="shared" si="323"/>
        <v>0</v>
      </c>
      <c r="O453" s="95">
        <v>0</v>
      </c>
      <c r="P453" s="95">
        <v>0</v>
      </c>
      <c r="Q453" s="95">
        <f t="shared" si="324"/>
        <v>0</v>
      </c>
      <c r="R453" s="95">
        <f t="shared" si="325"/>
        <v>0</v>
      </c>
      <c r="S453" s="96" t="s">
        <v>95</v>
      </c>
      <c r="T453" s="97"/>
      <c r="U453" s="98"/>
      <c r="V453" s="137" t="s">
        <v>174</v>
      </c>
      <c r="W453" s="1"/>
      <c r="X453" s="1"/>
      <c r="Y453" s="1">
        <f t="shared" si="326"/>
        <v>0</v>
      </c>
      <c r="Z453" s="1"/>
      <c r="AA453" s="1"/>
      <c r="AB453" s="1">
        <f t="shared" si="327"/>
        <v>0</v>
      </c>
      <c r="AC453" s="1">
        <f t="shared" si="328"/>
        <v>0</v>
      </c>
      <c r="AD453" s="1"/>
      <c r="AE453" s="1"/>
      <c r="AF453" s="1">
        <f t="shared" si="329"/>
        <v>0</v>
      </c>
      <c r="AG453" s="1"/>
      <c r="AH453" s="1"/>
      <c r="AI453" s="1">
        <f t="shared" si="330"/>
        <v>0</v>
      </c>
      <c r="AJ453" s="102">
        <f t="shared" si="331"/>
        <v>0</v>
      </c>
      <c r="AM453" s="102">
        <f t="shared" si="332"/>
        <v>0</v>
      </c>
      <c r="AP453" s="102">
        <f t="shared" si="333"/>
        <v>0</v>
      </c>
      <c r="AQ453" s="102">
        <f t="shared" si="334"/>
        <v>0</v>
      </c>
      <c r="AT453" s="102">
        <f t="shared" si="335"/>
        <v>0</v>
      </c>
      <c r="AW453" s="102">
        <f t="shared" si="336"/>
        <v>0</v>
      </c>
      <c r="AX453" s="102">
        <f t="shared" si="337"/>
        <v>0</v>
      </c>
      <c r="AY453" s="102">
        <f t="shared" si="338"/>
        <v>0</v>
      </c>
      <c r="AZ453" s="102">
        <f t="shared" si="339"/>
        <v>0</v>
      </c>
      <c r="BA453" s="102">
        <f t="shared" si="340"/>
        <v>0</v>
      </c>
      <c r="BB453" s="102">
        <f t="shared" si="341"/>
        <v>0</v>
      </c>
      <c r="BC453" s="102">
        <f t="shared" si="342"/>
        <v>0</v>
      </c>
      <c r="BD453" s="102">
        <f t="shared" si="343"/>
        <v>0</v>
      </c>
      <c r="BE453" s="102">
        <f t="shared" si="344"/>
        <v>0</v>
      </c>
    </row>
    <row r="454" spans="1:59" s="102" customFormat="1" ht="27.75" hidden="1" customHeight="1">
      <c r="A454" s="1"/>
      <c r="B454" s="90">
        <v>2017</v>
      </c>
      <c r="C454" s="91">
        <v>8321</v>
      </c>
      <c r="D454" s="171">
        <v>2</v>
      </c>
      <c r="E454" s="92">
        <v>2</v>
      </c>
      <c r="F454" s="92">
        <v>1</v>
      </c>
      <c r="G454" s="92">
        <v>2000</v>
      </c>
      <c r="H454" s="92">
        <v>2800</v>
      </c>
      <c r="I454" s="92">
        <v>283</v>
      </c>
      <c r="J454" s="93">
        <v>23</v>
      </c>
      <c r="K454" s="100" t="s">
        <v>355</v>
      </c>
      <c r="L454" s="95">
        <v>0</v>
      </c>
      <c r="M454" s="95">
        <v>0</v>
      </c>
      <c r="N454" s="95">
        <f t="shared" si="323"/>
        <v>0</v>
      </c>
      <c r="O454" s="95">
        <v>0</v>
      </c>
      <c r="P454" s="95">
        <v>0</v>
      </c>
      <c r="Q454" s="95">
        <f t="shared" si="324"/>
        <v>0</v>
      </c>
      <c r="R454" s="95">
        <f t="shared" si="325"/>
        <v>0</v>
      </c>
      <c r="S454" s="96" t="s">
        <v>95</v>
      </c>
      <c r="T454" s="97"/>
      <c r="U454" s="98"/>
      <c r="V454" s="137" t="s">
        <v>174</v>
      </c>
      <c r="W454" s="1"/>
      <c r="X454" s="1"/>
      <c r="Y454" s="1">
        <f t="shared" si="326"/>
        <v>0</v>
      </c>
      <c r="Z454" s="1"/>
      <c r="AA454" s="1"/>
      <c r="AB454" s="1">
        <f t="shared" si="327"/>
        <v>0</v>
      </c>
      <c r="AC454" s="1">
        <f t="shared" si="328"/>
        <v>0</v>
      </c>
      <c r="AD454" s="1"/>
      <c r="AE454" s="1"/>
      <c r="AF454" s="1">
        <f t="shared" si="329"/>
        <v>0</v>
      </c>
      <c r="AG454" s="1"/>
      <c r="AH454" s="1"/>
      <c r="AI454" s="1">
        <f t="shared" si="330"/>
        <v>0</v>
      </c>
      <c r="AJ454" s="102">
        <f t="shared" si="331"/>
        <v>0</v>
      </c>
      <c r="AM454" s="102">
        <f t="shared" si="332"/>
        <v>0</v>
      </c>
      <c r="AP454" s="102">
        <f t="shared" si="333"/>
        <v>0</v>
      </c>
      <c r="AQ454" s="102">
        <f t="shared" si="334"/>
        <v>0</v>
      </c>
      <c r="AT454" s="102">
        <f t="shared" si="335"/>
        <v>0</v>
      </c>
      <c r="AW454" s="102">
        <f t="shared" si="336"/>
        <v>0</v>
      </c>
      <c r="AX454" s="102">
        <f t="shared" si="337"/>
        <v>0</v>
      </c>
      <c r="AY454" s="102">
        <f t="shared" si="338"/>
        <v>0</v>
      </c>
      <c r="AZ454" s="102">
        <f t="shared" si="339"/>
        <v>0</v>
      </c>
      <c r="BA454" s="102">
        <f t="shared" si="340"/>
        <v>0</v>
      </c>
      <c r="BB454" s="102">
        <f t="shared" si="341"/>
        <v>0</v>
      </c>
      <c r="BC454" s="102">
        <f t="shared" si="342"/>
        <v>0</v>
      </c>
      <c r="BD454" s="102">
        <f t="shared" si="343"/>
        <v>0</v>
      </c>
      <c r="BE454" s="102">
        <f t="shared" si="344"/>
        <v>0</v>
      </c>
    </row>
    <row r="455" spans="1:59" s="102" customFormat="1" ht="27.75" hidden="1" customHeight="1">
      <c r="A455" s="1"/>
      <c r="B455" s="90">
        <v>2017</v>
      </c>
      <c r="C455" s="91">
        <v>8321</v>
      </c>
      <c r="D455" s="171">
        <v>2</v>
      </c>
      <c r="E455" s="92">
        <v>2</v>
      </c>
      <c r="F455" s="92">
        <v>1</v>
      </c>
      <c r="G455" s="92">
        <v>2000</v>
      </c>
      <c r="H455" s="92">
        <v>2800</v>
      </c>
      <c r="I455" s="92">
        <v>283</v>
      </c>
      <c r="J455" s="93">
        <v>24</v>
      </c>
      <c r="K455" s="100" t="s">
        <v>356</v>
      </c>
      <c r="L455" s="95">
        <v>0</v>
      </c>
      <c r="M455" s="95">
        <v>0</v>
      </c>
      <c r="N455" s="95">
        <f t="shared" si="323"/>
        <v>0</v>
      </c>
      <c r="O455" s="95">
        <v>0</v>
      </c>
      <c r="P455" s="95">
        <v>0</v>
      </c>
      <c r="Q455" s="95">
        <f t="shared" si="324"/>
        <v>0</v>
      </c>
      <c r="R455" s="95">
        <f t="shared" si="325"/>
        <v>0</v>
      </c>
      <c r="S455" s="96" t="s">
        <v>95</v>
      </c>
      <c r="T455" s="97"/>
      <c r="U455" s="98"/>
      <c r="V455" s="137" t="s">
        <v>174</v>
      </c>
      <c r="W455" s="1"/>
      <c r="X455" s="1"/>
      <c r="Y455" s="1">
        <f t="shared" si="326"/>
        <v>0</v>
      </c>
      <c r="Z455" s="1"/>
      <c r="AA455" s="1"/>
      <c r="AB455" s="1">
        <f t="shared" si="327"/>
        <v>0</v>
      </c>
      <c r="AC455" s="1">
        <f t="shared" si="328"/>
        <v>0</v>
      </c>
      <c r="AD455" s="1"/>
      <c r="AE455" s="1"/>
      <c r="AF455" s="1">
        <f t="shared" si="329"/>
        <v>0</v>
      </c>
      <c r="AG455" s="1"/>
      <c r="AH455" s="1"/>
      <c r="AI455" s="1">
        <f t="shared" si="330"/>
        <v>0</v>
      </c>
      <c r="AJ455" s="102">
        <f t="shared" si="331"/>
        <v>0</v>
      </c>
      <c r="AM455" s="102">
        <f t="shared" si="332"/>
        <v>0</v>
      </c>
      <c r="AP455" s="102">
        <f t="shared" si="333"/>
        <v>0</v>
      </c>
      <c r="AQ455" s="102">
        <f t="shared" si="334"/>
        <v>0</v>
      </c>
      <c r="AT455" s="102">
        <f t="shared" si="335"/>
        <v>0</v>
      </c>
      <c r="AW455" s="102">
        <f t="shared" si="336"/>
        <v>0</v>
      </c>
      <c r="AX455" s="102">
        <f t="shared" si="337"/>
        <v>0</v>
      </c>
      <c r="AY455" s="102">
        <f t="shared" si="338"/>
        <v>0</v>
      </c>
      <c r="AZ455" s="102">
        <f t="shared" si="339"/>
        <v>0</v>
      </c>
      <c r="BA455" s="102">
        <f t="shared" si="340"/>
        <v>0</v>
      </c>
      <c r="BB455" s="102">
        <f t="shared" si="341"/>
        <v>0</v>
      </c>
      <c r="BC455" s="102">
        <f t="shared" si="342"/>
        <v>0</v>
      </c>
      <c r="BD455" s="102">
        <f t="shared" si="343"/>
        <v>0</v>
      </c>
      <c r="BE455" s="102">
        <f t="shared" si="344"/>
        <v>0</v>
      </c>
    </row>
    <row r="456" spans="1:59" s="102" customFormat="1" ht="27.75" hidden="1" customHeight="1">
      <c r="A456" s="1"/>
      <c r="B456" s="90">
        <v>2017</v>
      </c>
      <c r="C456" s="91">
        <v>8321</v>
      </c>
      <c r="D456" s="171">
        <v>2</v>
      </c>
      <c r="E456" s="92">
        <v>2</v>
      </c>
      <c r="F456" s="92">
        <v>1</v>
      </c>
      <c r="G456" s="92">
        <v>2000</v>
      </c>
      <c r="H456" s="92">
        <v>2800</v>
      </c>
      <c r="I456" s="92">
        <v>283</v>
      </c>
      <c r="J456" s="93">
        <v>25</v>
      </c>
      <c r="K456" s="100" t="s">
        <v>357</v>
      </c>
      <c r="L456" s="95">
        <v>0</v>
      </c>
      <c r="M456" s="95">
        <v>0</v>
      </c>
      <c r="N456" s="95">
        <f t="shared" si="323"/>
        <v>0</v>
      </c>
      <c r="O456" s="95">
        <v>0</v>
      </c>
      <c r="P456" s="95">
        <v>0</v>
      </c>
      <c r="Q456" s="95">
        <f t="shared" si="324"/>
        <v>0</v>
      </c>
      <c r="R456" s="95">
        <f t="shared" si="325"/>
        <v>0</v>
      </c>
      <c r="S456" s="96" t="s">
        <v>95</v>
      </c>
      <c r="T456" s="97"/>
      <c r="U456" s="98"/>
      <c r="V456" s="137" t="s">
        <v>174</v>
      </c>
      <c r="W456" s="1"/>
      <c r="X456" s="1"/>
      <c r="Y456" s="1">
        <f t="shared" si="326"/>
        <v>0</v>
      </c>
      <c r="Z456" s="1"/>
      <c r="AA456" s="1"/>
      <c r="AB456" s="1">
        <f t="shared" si="327"/>
        <v>0</v>
      </c>
      <c r="AC456" s="1">
        <f t="shared" si="328"/>
        <v>0</v>
      </c>
      <c r="AD456" s="1"/>
      <c r="AE456" s="1"/>
      <c r="AF456" s="1">
        <f t="shared" si="329"/>
        <v>0</v>
      </c>
      <c r="AG456" s="1"/>
      <c r="AH456" s="1"/>
      <c r="AI456" s="1">
        <f t="shared" si="330"/>
        <v>0</v>
      </c>
      <c r="AJ456" s="102">
        <f t="shared" si="331"/>
        <v>0</v>
      </c>
      <c r="AM456" s="102">
        <f t="shared" si="332"/>
        <v>0</v>
      </c>
      <c r="AP456" s="102">
        <f t="shared" si="333"/>
        <v>0</v>
      </c>
      <c r="AQ456" s="102">
        <f t="shared" si="334"/>
        <v>0</v>
      </c>
      <c r="AT456" s="102">
        <f t="shared" si="335"/>
        <v>0</v>
      </c>
      <c r="AW456" s="102">
        <f t="shared" si="336"/>
        <v>0</v>
      </c>
      <c r="AX456" s="102">
        <f t="shared" si="337"/>
        <v>0</v>
      </c>
      <c r="AY456" s="102">
        <f t="shared" si="338"/>
        <v>0</v>
      </c>
      <c r="AZ456" s="102">
        <f t="shared" si="339"/>
        <v>0</v>
      </c>
      <c r="BA456" s="102">
        <f t="shared" si="340"/>
        <v>0</v>
      </c>
      <c r="BB456" s="102">
        <f t="shared" si="341"/>
        <v>0</v>
      </c>
      <c r="BC456" s="102">
        <f t="shared" si="342"/>
        <v>0</v>
      </c>
      <c r="BD456" s="102">
        <f t="shared" si="343"/>
        <v>0</v>
      </c>
      <c r="BE456" s="102">
        <f t="shared" si="344"/>
        <v>0</v>
      </c>
    </row>
    <row r="457" spans="1:59" s="102" customFormat="1" ht="27.75" hidden="1" customHeight="1">
      <c r="A457" s="1"/>
      <c r="B457" s="90">
        <v>2017</v>
      </c>
      <c r="C457" s="91">
        <v>8321</v>
      </c>
      <c r="D457" s="171">
        <v>2</v>
      </c>
      <c r="E457" s="92">
        <v>2</v>
      </c>
      <c r="F457" s="92">
        <v>1</v>
      </c>
      <c r="G457" s="92">
        <v>2000</v>
      </c>
      <c r="H457" s="92">
        <v>2800</v>
      </c>
      <c r="I457" s="92">
        <v>283</v>
      </c>
      <c r="J457" s="93">
        <v>26</v>
      </c>
      <c r="K457" s="100" t="s">
        <v>358</v>
      </c>
      <c r="L457" s="95">
        <v>0</v>
      </c>
      <c r="M457" s="95">
        <v>0</v>
      </c>
      <c r="N457" s="95">
        <f t="shared" si="323"/>
        <v>0</v>
      </c>
      <c r="O457" s="95">
        <v>0</v>
      </c>
      <c r="P457" s="95">
        <v>0</v>
      </c>
      <c r="Q457" s="95">
        <f t="shared" si="324"/>
        <v>0</v>
      </c>
      <c r="R457" s="95">
        <f t="shared" si="325"/>
        <v>0</v>
      </c>
      <c r="S457" s="96" t="s">
        <v>95</v>
      </c>
      <c r="T457" s="97"/>
      <c r="U457" s="98"/>
      <c r="V457" s="137" t="s">
        <v>174</v>
      </c>
      <c r="W457" s="1"/>
      <c r="X457" s="1"/>
      <c r="Y457" s="1">
        <f t="shared" si="326"/>
        <v>0</v>
      </c>
      <c r="Z457" s="1"/>
      <c r="AA457" s="1"/>
      <c r="AB457" s="1">
        <f t="shared" si="327"/>
        <v>0</v>
      </c>
      <c r="AC457" s="1">
        <f t="shared" si="328"/>
        <v>0</v>
      </c>
      <c r="AD457" s="1"/>
      <c r="AE457" s="1"/>
      <c r="AF457" s="1">
        <f t="shared" si="329"/>
        <v>0</v>
      </c>
      <c r="AG457" s="1"/>
      <c r="AH457" s="1"/>
      <c r="AI457" s="1">
        <f t="shared" si="330"/>
        <v>0</v>
      </c>
      <c r="AJ457" s="102">
        <f t="shared" si="331"/>
        <v>0</v>
      </c>
      <c r="AM457" s="102">
        <f t="shared" si="332"/>
        <v>0</v>
      </c>
      <c r="AP457" s="102">
        <f t="shared" si="333"/>
        <v>0</v>
      </c>
      <c r="AQ457" s="102">
        <f t="shared" si="334"/>
        <v>0</v>
      </c>
      <c r="AT457" s="102">
        <f t="shared" si="335"/>
        <v>0</v>
      </c>
      <c r="AW457" s="102">
        <f t="shared" si="336"/>
        <v>0</v>
      </c>
      <c r="AX457" s="102">
        <f t="shared" si="337"/>
        <v>0</v>
      </c>
      <c r="AY457" s="102">
        <f t="shared" si="338"/>
        <v>0</v>
      </c>
      <c r="AZ457" s="102">
        <f t="shared" si="339"/>
        <v>0</v>
      </c>
      <c r="BA457" s="102">
        <f t="shared" si="340"/>
        <v>0</v>
      </c>
      <c r="BB457" s="102">
        <f t="shared" si="341"/>
        <v>0</v>
      </c>
      <c r="BC457" s="102">
        <f t="shared" si="342"/>
        <v>0</v>
      </c>
      <c r="BD457" s="102">
        <f t="shared" si="343"/>
        <v>0</v>
      </c>
      <c r="BE457" s="102">
        <f t="shared" si="344"/>
        <v>0</v>
      </c>
    </row>
    <row r="458" spans="1:59" s="102" customFormat="1" ht="27.75" hidden="1" customHeight="1">
      <c r="A458" s="1"/>
      <c r="B458" s="90">
        <v>2017</v>
      </c>
      <c r="C458" s="91">
        <v>8321</v>
      </c>
      <c r="D458" s="171">
        <v>2</v>
      </c>
      <c r="E458" s="92">
        <v>2</v>
      </c>
      <c r="F458" s="92">
        <v>1</v>
      </c>
      <c r="G458" s="92">
        <v>2000</v>
      </c>
      <c r="H458" s="92">
        <v>2800</v>
      </c>
      <c r="I458" s="92">
        <v>283</v>
      </c>
      <c r="J458" s="93">
        <v>27</v>
      </c>
      <c r="K458" s="100" t="s">
        <v>359</v>
      </c>
      <c r="L458" s="95">
        <v>0</v>
      </c>
      <c r="M458" s="95">
        <v>0</v>
      </c>
      <c r="N458" s="95">
        <f t="shared" si="323"/>
        <v>0</v>
      </c>
      <c r="O458" s="95">
        <v>0</v>
      </c>
      <c r="P458" s="95">
        <v>0</v>
      </c>
      <c r="Q458" s="95">
        <f t="shared" si="324"/>
        <v>0</v>
      </c>
      <c r="R458" s="95">
        <f t="shared" si="325"/>
        <v>0</v>
      </c>
      <c r="S458" s="96" t="s">
        <v>95</v>
      </c>
      <c r="T458" s="97"/>
      <c r="U458" s="98"/>
      <c r="V458" s="137" t="s">
        <v>174</v>
      </c>
      <c r="W458" s="1"/>
      <c r="X458" s="1"/>
      <c r="Y458" s="1">
        <f t="shared" si="326"/>
        <v>0</v>
      </c>
      <c r="Z458" s="1"/>
      <c r="AA458" s="1"/>
      <c r="AB458" s="1">
        <f t="shared" si="327"/>
        <v>0</v>
      </c>
      <c r="AC458" s="1">
        <f t="shared" si="328"/>
        <v>0</v>
      </c>
      <c r="AD458" s="1"/>
      <c r="AE458" s="1"/>
      <c r="AF458" s="1">
        <f t="shared" si="329"/>
        <v>0</v>
      </c>
      <c r="AG458" s="1"/>
      <c r="AH458" s="1"/>
      <c r="AI458" s="1">
        <f t="shared" si="330"/>
        <v>0</v>
      </c>
      <c r="AJ458" s="102">
        <f t="shared" si="331"/>
        <v>0</v>
      </c>
      <c r="AM458" s="102">
        <f t="shared" si="332"/>
        <v>0</v>
      </c>
      <c r="AP458" s="102">
        <f t="shared" si="333"/>
        <v>0</v>
      </c>
      <c r="AQ458" s="102">
        <f t="shared" si="334"/>
        <v>0</v>
      </c>
      <c r="AT458" s="102">
        <f t="shared" si="335"/>
        <v>0</v>
      </c>
      <c r="AW458" s="102">
        <f t="shared" si="336"/>
        <v>0</v>
      </c>
      <c r="AX458" s="102">
        <f t="shared" si="337"/>
        <v>0</v>
      </c>
      <c r="AY458" s="102">
        <f t="shared" si="338"/>
        <v>0</v>
      </c>
      <c r="AZ458" s="102">
        <f t="shared" si="339"/>
        <v>0</v>
      </c>
      <c r="BA458" s="102">
        <f t="shared" si="340"/>
        <v>0</v>
      </c>
      <c r="BB458" s="102">
        <f t="shared" si="341"/>
        <v>0</v>
      </c>
      <c r="BC458" s="102">
        <f t="shared" si="342"/>
        <v>0</v>
      </c>
      <c r="BD458" s="102">
        <f t="shared" si="343"/>
        <v>0</v>
      </c>
      <c r="BE458" s="102">
        <f t="shared" si="344"/>
        <v>0</v>
      </c>
    </row>
    <row r="459" spans="1:59" s="102" customFormat="1" ht="27.75" hidden="1" customHeight="1">
      <c r="A459" s="1"/>
      <c r="B459" s="90">
        <v>2017</v>
      </c>
      <c r="C459" s="91">
        <v>8321</v>
      </c>
      <c r="D459" s="171">
        <v>2</v>
      </c>
      <c r="E459" s="92">
        <v>2</v>
      </c>
      <c r="F459" s="92">
        <v>1</v>
      </c>
      <c r="G459" s="92">
        <v>2000</v>
      </c>
      <c r="H459" s="92">
        <v>2800</v>
      </c>
      <c r="I459" s="92">
        <v>283</v>
      </c>
      <c r="J459" s="93">
        <v>28</v>
      </c>
      <c r="K459" s="100" t="s">
        <v>360</v>
      </c>
      <c r="L459" s="95">
        <v>0</v>
      </c>
      <c r="M459" s="95">
        <v>0</v>
      </c>
      <c r="N459" s="95">
        <f t="shared" si="323"/>
        <v>0</v>
      </c>
      <c r="O459" s="95">
        <v>0</v>
      </c>
      <c r="P459" s="95">
        <v>0</v>
      </c>
      <c r="Q459" s="95">
        <f t="shared" si="324"/>
        <v>0</v>
      </c>
      <c r="R459" s="95">
        <f t="shared" si="325"/>
        <v>0</v>
      </c>
      <c r="S459" s="96" t="s">
        <v>95</v>
      </c>
      <c r="T459" s="97"/>
      <c r="U459" s="98"/>
      <c r="V459" s="137" t="s">
        <v>174</v>
      </c>
      <c r="W459" s="1"/>
      <c r="X459" s="1"/>
      <c r="Y459" s="1">
        <f t="shared" si="326"/>
        <v>0</v>
      </c>
      <c r="Z459" s="1"/>
      <c r="AA459" s="1"/>
      <c r="AB459" s="1">
        <f t="shared" si="327"/>
        <v>0</v>
      </c>
      <c r="AC459" s="1">
        <f t="shared" si="328"/>
        <v>0</v>
      </c>
      <c r="AD459" s="1"/>
      <c r="AE459" s="1"/>
      <c r="AF459" s="1">
        <f t="shared" si="329"/>
        <v>0</v>
      </c>
      <c r="AG459" s="1"/>
      <c r="AH459" s="1"/>
      <c r="AI459" s="1">
        <f t="shared" si="330"/>
        <v>0</v>
      </c>
      <c r="AJ459" s="102">
        <f t="shared" si="331"/>
        <v>0</v>
      </c>
      <c r="AM459" s="102">
        <f t="shared" si="332"/>
        <v>0</v>
      </c>
      <c r="AP459" s="102">
        <f t="shared" si="333"/>
        <v>0</v>
      </c>
      <c r="AQ459" s="102">
        <f t="shared" si="334"/>
        <v>0</v>
      </c>
      <c r="AT459" s="102">
        <f t="shared" si="335"/>
        <v>0</v>
      </c>
      <c r="AW459" s="102">
        <f t="shared" si="336"/>
        <v>0</v>
      </c>
      <c r="AX459" s="102">
        <f t="shared" si="337"/>
        <v>0</v>
      </c>
      <c r="AY459" s="102">
        <f t="shared" si="338"/>
        <v>0</v>
      </c>
      <c r="AZ459" s="102">
        <f t="shared" si="339"/>
        <v>0</v>
      </c>
      <c r="BA459" s="102">
        <f t="shared" si="340"/>
        <v>0</v>
      </c>
      <c r="BB459" s="102">
        <f t="shared" si="341"/>
        <v>0</v>
      </c>
      <c r="BC459" s="102">
        <f t="shared" si="342"/>
        <v>0</v>
      </c>
      <c r="BD459" s="102">
        <f t="shared" si="343"/>
        <v>0</v>
      </c>
      <c r="BE459" s="102">
        <f t="shared" si="344"/>
        <v>0</v>
      </c>
    </row>
    <row r="460" spans="1:59" s="102" customFormat="1" ht="27.75" hidden="1" customHeight="1">
      <c r="A460" s="1"/>
      <c r="B460" s="90">
        <v>2017</v>
      </c>
      <c r="C460" s="91">
        <v>8321</v>
      </c>
      <c r="D460" s="171">
        <v>2</v>
      </c>
      <c r="E460" s="92">
        <v>2</v>
      </c>
      <c r="F460" s="92">
        <v>1</v>
      </c>
      <c r="G460" s="92">
        <v>2000</v>
      </c>
      <c r="H460" s="92">
        <v>2800</v>
      </c>
      <c r="I460" s="92">
        <v>283</v>
      </c>
      <c r="J460" s="93">
        <v>29</v>
      </c>
      <c r="K460" s="100" t="s">
        <v>361</v>
      </c>
      <c r="L460" s="95">
        <v>0</v>
      </c>
      <c r="M460" s="95">
        <v>0</v>
      </c>
      <c r="N460" s="95">
        <f t="shared" si="323"/>
        <v>0</v>
      </c>
      <c r="O460" s="95">
        <v>0</v>
      </c>
      <c r="P460" s="95">
        <v>0</v>
      </c>
      <c r="Q460" s="95">
        <f t="shared" si="324"/>
        <v>0</v>
      </c>
      <c r="R460" s="95">
        <f t="shared" si="325"/>
        <v>0</v>
      </c>
      <c r="S460" s="96" t="s">
        <v>95</v>
      </c>
      <c r="T460" s="97"/>
      <c r="U460" s="98"/>
      <c r="V460" s="137" t="s">
        <v>174</v>
      </c>
      <c r="W460" s="1"/>
      <c r="X460" s="1"/>
      <c r="Y460" s="1">
        <f t="shared" si="326"/>
        <v>0</v>
      </c>
      <c r="Z460" s="1"/>
      <c r="AA460" s="1"/>
      <c r="AB460" s="1">
        <f t="shared" si="327"/>
        <v>0</v>
      </c>
      <c r="AC460" s="1">
        <f t="shared" si="328"/>
        <v>0</v>
      </c>
      <c r="AD460" s="1"/>
      <c r="AE460" s="1"/>
      <c r="AF460" s="1">
        <f t="shared" si="329"/>
        <v>0</v>
      </c>
      <c r="AG460" s="1"/>
      <c r="AH460" s="1"/>
      <c r="AI460" s="1">
        <f t="shared" si="330"/>
        <v>0</v>
      </c>
      <c r="AJ460" s="102">
        <f t="shared" si="331"/>
        <v>0</v>
      </c>
      <c r="AM460" s="102">
        <f t="shared" si="332"/>
        <v>0</v>
      </c>
      <c r="AP460" s="102">
        <f t="shared" si="333"/>
        <v>0</v>
      </c>
      <c r="AQ460" s="102">
        <f t="shared" si="334"/>
        <v>0</v>
      </c>
      <c r="AT460" s="102">
        <f t="shared" si="335"/>
        <v>0</v>
      </c>
      <c r="AW460" s="102">
        <f t="shared" si="336"/>
        <v>0</v>
      </c>
      <c r="AX460" s="102">
        <f t="shared" si="337"/>
        <v>0</v>
      </c>
      <c r="AY460" s="102">
        <f t="shared" si="338"/>
        <v>0</v>
      </c>
      <c r="AZ460" s="102">
        <f t="shared" si="339"/>
        <v>0</v>
      </c>
      <c r="BA460" s="102">
        <f t="shared" si="340"/>
        <v>0</v>
      </c>
      <c r="BB460" s="102">
        <f t="shared" si="341"/>
        <v>0</v>
      </c>
      <c r="BC460" s="102">
        <f t="shared" si="342"/>
        <v>0</v>
      </c>
      <c r="BD460" s="102">
        <f t="shared" si="343"/>
        <v>0</v>
      </c>
      <c r="BE460" s="102">
        <f t="shared" si="344"/>
        <v>0</v>
      </c>
    </row>
    <row r="461" spans="1:59" s="102" customFormat="1" ht="27.75" hidden="1" customHeight="1">
      <c r="A461" s="1"/>
      <c r="B461" s="90">
        <v>2017</v>
      </c>
      <c r="C461" s="91">
        <v>8321</v>
      </c>
      <c r="D461" s="171">
        <v>2</v>
      </c>
      <c r="E461" s="92">
        <v>2</v>
      </c>
      <c r="F461" s="92">
        <v>1</v>
      </c>
      <c r="G461" s="92">
        <v>2000</v>
      </c>
      <c r="H461" s="92">
        <v>2800</v>
      </c>
      <c r="I461" s="92">
        <v>283</v>
      </c>
      <c r="J461" s="93">
        <v>30</v>
      </c>
      <c r="K461" s="100" t="s">
        <v>362</v>
      </c>
      <c r="L461" s="95">
        <v>0</v>
      </c>
      <c r="M461" s="95">
        <v>0</v>
      </c>
      <c r="N461" s="95">
        <f t="shared" si="323"/>
        <v>0</v>
      </c>
      <c r="O461" s="95">
        <v>0</v>
      </c>
      <c r="P461" s="95">
        <v>0</v>
      </c>
      <c r="Q461" s="95">
        <f t="shared" si="324"/>
        <v>0</v>
      </c>
      <c r="R461" s="95">
        <f t="shared" si="325"/>
        <v>0</v>
      </c>
      <c r="S461" s="96" t="s">
        <v>95</v>
      </c>
      <c r="T461" s="97"/>
      <c r="U461" s="98"/>
      <c r="V461" s="137" t="s">
        <v>174</v>
      </c>
      <c r="W461" s="1"/>
      <c r="X461" s="1"/>
      <c r="Y461" s="1">
        <f t="shared" si="326"/>
        <v>0</v>
      </c>
      <c r="Z461" s="1"/>
      <c r="AA461" s="1"/>
      <c r="AB461" s="1">
        <f t="shared" si="327"/>
        <v>0</v>
      </c>
      <c r="AC461" s="1">
        <f t="shared" si="328"/>
        <v>0</v>
      </c>
      <c r="AD461" s="1"/>
      <c r="AE461" s="1"/>
      <c r="AF461" s="1">
        <f t="shared" si="329"/>
        <v>0</v>
      </c>
      <c r="AG461" s="1"/>
      <c r="AH461" s="1"/>
      <c r="AI461" s="1">
        <f t="shared" si="330"/>
        <v>0</v>
      </c>
      <c r="AJ461" s="102">
        <f t="shared" si="331"/>
        <v>0</v>
      </c>
      <c r="AM461" s="102">
        <f t="shared" si="332"/>
        <v>0</v>
      </c>
      <c r="AP461" s="102">
        <f t="shared" si="333"/>
        <v>0</v>
      </c>
      <c r="AQ461" s="102">
        <f t="shared" si="334"/>
        <v>0</v>
      </c>
      <c r="AT461" s="102">
        <f t="shared" si="335"/>
        <v>0</v>
      </c>
      <c r="AW461" s="102">
        <f t="shared" si="336"/>
        <v>0</v>
      </c>
      <c r="AX461" s="102">
        <f t="shared" si="337"/>
        <v>0</v>
      </c>
      <c r="AY461" s="102">
        <f t="shared" si="338"/>
        <v>0</v>
      </c>
      <c r="AZ461" s="102">
        <f t="shared" si="339"/>
        <v>0</v>
      </c>
      <c r="BA461" s="102">
        <f t="shared" si="340"/>
        <v>0</v>
      </c>
      <c r="BB461" s="102">
        <f t="shared" si="341"/>
        <v>0</v>
      </c>
      <c r="BC461" s="102">
        <f t="shared" si="342"/>
        <v>0</v>
      </c>
      <c r="BD461" s="102">
        <f t="shared" si="343"/>
        <v>0</v>
      </c>
      <c r="BE461" s="102">
        <f t="shared" si="344"/>
        <v>0</v>
      </c>
    </row>
    <row r="462" spans="1:59" s="102" customFormat="1" ht="27.75" hidden="1" customHeight="1">
      <c r="A462" s="1"/>
      <c r="B462" s="90">
        <v>2017</v>
      </c>
      <c r="C462" s="91">
        <v>8321</v>
      </c>
      <c r="D462" s="171">
        <v>2</v>
      </c>
      <c r="E462" s="92">
        <v>2</v>
      </c>
      <c r="F462" s="92">
        <v>1</v>
      </c>
      <c r="G462" s="92">
        <v>2000</v>
      </c>
      <c r="H462" s="92">
        <v>2800</v>
      </c>
      <c r="I462" s="92">
        <v>283</v>
      </c>
      <c r="J462" s="93">
        <v>31</v>
      </c>
      <c r="K462" s="100" t="s">
        <v>363</v>
      </c>
      <c r="L462" s="95">
        <v>0</v>
      </c>
      <c r="M462" s="95">
        <v>0</v>
      </c>
      <c r="N462" s="95">
        <f t="shared" si="323"/>
        <v>0</v>
      </c>
      <c r="O462" s="95">
        <v>0</v>
      </c>
      <c r="P462" s="95">
        <v>0</v>
      </c>
      <c r="Q462" s="95">
        <f t="shared" si="324"/>
        <v>0</v>
      </c>
      <c r="R462" s="95">
        <f t="shared" si="325"/>
        <v>0</v>
      </c>
      <c r="S462" s="96" t="s">
        <v>95</v>
      </c>
      <c r="T462" s="97"/>
      <c r="U462" s="98"/>
      <c r="V462" s="137" t="s">
        <v>174</v>
      </c>
      <c r="W462" s="1"/>
      <c r="X462" s="1"/>
      <c r="Y462" s="1">
        <f t="shared" si="326"/>
        <v>0</v>
      </c>
      <c r="Z462" s="1"/>
      <c r="AA462" s="1"/>
      <c r="AB462" s="1">
        <f t="shared" si="327"/>
        <v>0</v>
      </c>
      <c r="AC462" s="1">
        <f t="shared" si="328"/>
        <v>0</v>
      </c>
      <c r="AD462" s="1"/>
      <c r="AE462" s="1"/>
      <c r="AF462" s="1">
        <f t="shared" si="329"/>
        <v>0</v>
      </c>
      <c r="AG462" s="1"/>
      <c r="AH462" s="1"/>
      <c r="AI462" s="1">
        <f t="shared" si="330"/>
        <v>0</v>
      </c>
      <c r="AJ462" s="102">
        <f t="shared" si="331"/>
        <v>0</v>
      </c>
      <c r="AM462" s="102">
        <f t="shared" si="332"/>
        <v>0</v>
      </c>
      <c r="AP462" s="102">
        <f t="shared" si="333"/>
        <v>0</v>
      </c>
      <c r="AQ462" s="102">
        <f t="shared" si="334"/>
        <v>0</v>
      </c>
      <c r="AT462" s="102">
        <f t="shared" si="335"/>
        <v>0</v>
      </c>
      <c r="AW462" s="102">
        <f t="shared" si="336"/>
        <v>0</v>
      </c>
      <c r="AX462" s="102">
        <f t="shared" si="337"/>
        <v>0</v>
      </c>
      <c r="AY462" s="102">
        <f t="shared" si="338"/>
        <v>0</v>
      </c>
      <c r="AZ462" s="102">
        <f t="shared" si="339"/>
        <v>0</v>
      </c>
      <c r="BA462" s="102">
        <f t="shared" si="340"/>
        <v>0</v>
      </c>
      <c r="BB462" s="102">
        <f t="shared" si="341"/>
        <v>0</v>
      </c>
      <c r="BC462" s="102">
        <f t="shared" si="342"/>
        <v>0</v>
      </c>
      <c r="BD462" s="102">
        <f t="shared" si="343"/>
        <v>0</v>
      </c>
      <c r="BE462" s="102">
        <f t="shared" si="344"/>
        <v>0</v>
      </c>
    </row>
    <row r="463" spans="1:59" s="102" customFormat="1" ht="27.75" hidden="1" customHeight="1">
      <c r="A463" s="1"/>
      <c r="B463" s="90">
        <v>2017</v>
      </c>
      <c r="C463" s="91">
        <v>8321</v>
      </c>
      <c r="D463" s="171">
        <v>2</v>
      </c>
      <c r="E463" s="92">
        <v>2</v>
      </c>
      <c r="F463" s="92">
        <v>1</v>
      </c>
      <c r="G463" s="92">
        <v>2000</v>
      </c>
      <c r="H463" s="92">
        <v>2800</v>
      </c>
      <c r="I463" s="92">
        <v>283</v>
      </c>
      <c r="J463" s="93">
        <v>32</v>
      </c>
      <c r="K463" s="100" t="s">
        <v>364</v>
      </c>
      <c r="L463" s="95">
        <v>0</v>
      </c>
      <c r="M463" s="95">
        <v>0</v>
      </c>
      <c r="N463" s="95">
        <f t="shared" si="323"/>
        <v>0</v>
      </c>
      <c r="O463" s="95">
        <v>0</v>
      </c>
      <c r="P463" s="95">
        <v>0</v>
      </c>
      <c r="Q463" s="95">
        <f t="shared" si="324"/>
        <v>0</v>
      </c>
      <c r="R463" s="95">
        <f t="shared" si="325"/>
        <v>0</v>
      </c>
      <c r="S463" s="96" t="s">
        <v>95</v>
      </c>
      <c r="T463" s="97"/>
      <c r="U463" s="98"/>
      <c r="V463" s="137" t="s">
        <v>174</v>
      </c>
      <c r="W463" s="1"/>
      <c r="X463" s="1"/>
      <c r="Y463" s="1">
        <f t="shared" si="326"/>
        <v>0</v>
      </c>
      <c r="Z463" s="1"/>
      <c r="AA463" s="1"/>
      <c r="AB463" s="1">
        <f t="shared" si="327"/>
        <v>0</v>
      </c>
      <c r="AC463" s="1">
        <f t="shared" si="328"/>
        <v>0</v>
      </c>
      <c r="AD463" s="1"/>
      <c r="AE463" s="1"/>
      <c r="AF463" s="1">
        <f t="shared" si="329"/>
        <v>0</v>
      </c>
      <c r="AG463" s="1"/>
      <c r="AH463" s="1"/>
      <c r="AI463" s="1">
        <f t="shared" si="330"/>
        <v>0</v>
      </c>
      <c r="AJ463" s="102">
        <f t="shared" si="331"/>
        <v>0</v>
      </c>
      <c r="AM463" s="102">
        <f t="shared" si="332"/>
        <v>0</v>
      </c>
      <c r="AP463" s="102">
        <f t="shared" si="333"/>
        <v>0</v>
      </c>
      <c r="AQ463" s="102">
        <f t="shared" si="334"/>
        <v>0</v>
      </c>
      <c r="AT463" s="102">
        <f t="shared" si="335"/>
        <v>0</v>
      </c>
      <c r="AW463" s="102">
        <f t="shared" si="336"/>
        <v>0</v>
      </c>
      <c r="AX463" s="102">
        <f t="shared" si="337"/>
        <v>0</v>
      </c>
      <c r="AY463" s="102">
        <f t="shared" si="338"/>
        <v>0</v>
      </c>
      <c r="AZ463" s="102">
        <f t="shared" si="339"/>
        <v>0</v>
      </c>
      <c r="BA463" s="102">
        <f t="shared" si="340"/>
        <v>0</v>
      </c>
      <c r="BB463" s="102">
        <f t="shared" si="341"/>
        <v>0</v>
      </c>
      <c r="BC463" s="102">
        <f t="shared" si="342"/>
        <v>0</v>
      </c>
      <c r="BD463" s="102">
        <f t="shared" si="343"/>
        <v>0</v>
      </c>
      <c r="BE463" s="102">
        <f t="shared" si="344"/>
        <v>0</v>
      </c>
    </row>
    <row r="464" spans="1:59" ht="27.75" customHeight="1">
      <c r="B464" s="69">
        <v>2017</v>
      </c>
      <c r="C464" s="70">
        <v>8321</v>
      </c>
      <c r="D464" s="158">
        <v>2</v>
      </c>
      <c r="E464" s="69">
        <v>2</v>
      </c>
      <c r="F464" s="69">
        <v>1</v>
      </c>
      <c r="G464" s="69">
        <v>3000</v>
      </c>
      <c r="H464" s="69" t="s">
        <v>38</v>
      </c>
      <c r="I464" s="69" t="s">
        <v>38</v>
      </c>
      <c r="J464" s="69"/>
      <c r="K464" s="71" t="s">
        <v>65</v>
      </c>
      <c r="L464" s="72">
        <f t="shared" ref="L464:R464" si="345">L465+L592</f>
        <v>33443542</v>
      </c>
      <c r="M464" s="72">
        <f t="shared" si="345"/>
        <v>5251845</v>
      </c>
      <c r="N464" s="72">
        <f t="shared" si="345"/>
        <v>38695387</v>
      </c>
      <c r="O464" s="72">
        <f t="shared" si="345"/>
        <v>762631</v>
      </c>
      <c r="P464" s="72">
        <f t="shared" si="345"/>
        <v>0</v>
      </c>
      <c r="Q464" s="72">
        <f t="shared" si="345"/>
        <v>762631</v>
      </c>
      <c r="R464" s="72">
        <f t="shared" si="345"/>
        <v>39458018</v>
      </c>
      <c r="S464" s="72"/>
      <c r="T464" s="73"/>
      <c r="U464" s="74"/>
      <c r="V464" s="75"/>
      <c r="Y464" s="385">
        <f t="shared" si="326"/>
        <v>0</v>
      </c>
      <c r="AB464" s="385">
        <f t="shared" si="327"/>
        <v>0</v>
      </c>
      <c r="AC464" s="385">
        <f t="shared" si="328"/>
        <v>0</v>
      </c>
      <c r="AF464" s="385">
        <f t="shared" si="329"/>
        <v>0</v>
      </c>
      <c r="AI464" s="385">
        <f t="shared" si="330"/>
        <v>0</v>
      </c>
      <c r="AJ464" s="385">
        <f t="shared" si="331"/>
        <v>0</v>
      </c>
      <c r="AM464" s="385">
        <f t="shared" si="332"/>
        <v>0</v>
      </c>
      <c r="AP464" s="385">
        <f t="shared" si="333"/>
        <v>0</v>
      </c>
      <c r="AQ464" s="385">
        <f t="shared" si="334"/>
        <v>0</v>
      </c>
      <c r="AT464" s="385">
        <f t="shared" si="335"/>
        <v>0</v>
      </c>
      <c r="AW464" s="385">
        <f t="shared" si="336"/>
        <v>0</v>
      </c>
      <c r="AX464" s="385">
        <f t="shared" si="337"/>
        <v>0</v>
      </c>
      <c r="AY464" s="385">
        <f t="shared" si="338"/>
        <v>33443542</v>
      </c>
      <c r="AZ464" s="385">
        <f t="shared" si="339"/>
        <v>5251845</v>
      </c>
      <c r="BA464" s="385">
        <f t="shared" si="340"/>
        <v>38695387</v>
      </c>
      <c r="BB464" s="385">
        <f t="shared" si="341"/>
        <v>762631</v>
      </c>
      <c r="BC464" s="385">
        <f t="shared" si="342"/>
        <v>0</v>
      </c>
      <c r="BD464" s="385">
        <f t="shared" si="343"/>
        <v>762631</v>
      </c>
      <c r="BE464" s="385">
        <f t="shared" si="344"/>
        <v>39458018</v>
      </c>
      <c r="BF464" s="403">
        <f t="shared" ref="BF464:BF469" si="346">T464</f>
        <v>0</v>
      </c>
      <c r="BG464" s="403">
        <f t="shared" ref="BG464:BG469" si="347">U464</f>
        <v>0</v>
      </c>
    </row>
    <row r="465" spans="1:59" ht="57.75" customHeight="1">
      <c r="B465" s="76">
        <v>2017</v>
      </c>
      <c r="C465" s="77">
        <v>8321</v>
      </c>
      <c r="D465" s="159">
        <v>2</v>
      </c>
      <c r="E465" s="76">
        <v>2</v>
      </c>
      <c r="F465" s="76">
        <v>1</v>
      </c>
      <c r="G465" s="76">
        <v>3000</v>
      </c>
      <c r="H465" s="76">
        <v>3300</v>
      </c>
      <c r="I465" s="76" t="s">
        <v>38</v>
      </c>
      <c r="J465" s="76"/>
      <c r="K465" s="78" t="s">
        <v>70</v>
      </c>
      <c r="L465" s="79">
        <f>L466+L566+L582</f>
        <v>33443542</v>
      </c>
      <c r="M465" s="79">
        <f>M466+M566+M582</f>
        <v>5251845</v>
      </c>
      <c r="N465" s="79">
        <f>L465+M465</f>
        <v>38695387</v>
      </c>
      <c r="O465" s="79">
        <f>O466+O566+O582</f>
        <v>762631</v>
      </c>
      <c r="P465" s="79">
        <f>P466+P566+P582</f>
        <v>0</v>
      </c>
      <c r="Q465" s="79">
        <f>O465+P465</f>
        <v>762631</v>
      </c>
      <c r="R465" s="79">
        <f>N465+Q465</f>
        <v>39458018</v>
      </c>
      <c r="S465" s="79"/>
      <c r="T465" s="80"/>
      <c r="U465" s="81"/>
      <c r="V465" s="82"/>
      <c r="Y465" s="385">
        <f t="shared" si="326"/>
        <v>0</v>
      </c>
      <c r="AB465" s="385">
        <f t="shared" si="327"/>
        <v>0</v>
      </c>
      <c r="AC465" s="385">
        <f t="shared" si="328"/>
        <v>0</v>
      </c>
      <c r="AF465" s="385">
        <f t="shared" si="329"/>
        <v>0</v>
      </c>
      <c r="AI465" s="385">
        <f t="shared" si="330"/>
        <v>0</v>
      </c>
      <c r="AJ465" s="385">
        <f t="shared" si="331"/>
        <v>0</v>
      </c>
      <c r="AM465" s="385">
        <f t="shared" si="332"/>
        <v>0</v>
      </c>
      <c r="AP465" s="385">
        <f t="shared" si="333"/>
        <v>0</v>
      </c>
      <c r="AQ465" s="385">
        <f t="shared" si="334"/>
        <v>0</v>
      </c>
      <c r="AT465" s="385">
        <f t="shared" si="335"/>
        <v>0</v>
      </c>
      <c r="AW465" s="385">
        <f t="shared" si="336"/>
        <v>0</v>
      </c>
      <c r="AX465" s="385">
        <f t="shared" si="337"/>
        <v>0</v>
      </c>
      <c r="AY465" s="385">
        <f t="shared" si="338"/>
        <v>33443542</v>
      </c>
      <c r="AZ465" s="385">
        <f t="shared" si="339"/>
        <v>5251845</v>
      </c>
      <c r="BA465" s="385">
        <f t="shared" si="340"/>
        <v>38695387</v>
      </c>
      <c r="BB465" s="385">
        <f t="shared" si="341"/>
        <v>762631</v>
      </c>
      <c r="BC465" s="385">
        <f t="shared" si="342"/>
        <v>0</v>
      </c>
      <c r="BD465" s="385">
        <f t="shared" si="343"/>
        <v>762631</v>
      </c>
      <c r="BE465" s="385">
        <f t="shared" si="344"/>
        <v>39458018</v>
      </c>
      <c r="BF465" s="403">
        <f t="shared" si="346"/>
        <v>0</v>
      </c>
      <c r="BG465" s="403">
        <f t="shared" si="347"/>
        <v>0</v>
      </c>
    </row>
    <row r="466" spans="1:59" ht="33.75" customHeight="1">
      <c r="B466" s="83">
        <v>2017</v>
      </c>
      <c r="C466" s="84">
        <v>8321</v>
      </c>
      <c r="D466" s="173">
        <v>2</v>
      </c>
      <c r="E466" s="83">
        <v>2</v>
      </c>
      <c r="F466" s="83">
        <v>1</v>
      </c>
      <c r="G466" s="83">
        <v>3000</v>
      </c>
      <c r="H466" s="83">
        <v>3300</v>
      </c>
      <c r="I466" s="83">
        <v>334</v>
      </c>
      <c r="J466" s="83"/>
      <c r="K466" s="85" t="s">
        <v>71</v>
      </c>
      <c r="L466" s="86">
        <f>L467</f>
        <v>32738023</v>
      </c>
      <c r="M466" s="86">
        <f t="shared" ref="M466:R466" si="348">M467</f>
        <v>5251845</v>
      </c>
      <c r="N466" s="86">
        <f t="shared" si="348"/>
        <v>37989868</v>
      </c>
      <c r="O466" s="86">
        <f t="shared" si="348"/>
        <v>462631</v>
      </c>
      <c r="P466" s="86">
        <f t="shared" si="348"/>
        <v>0</v>
      </c>
      <c r="Q466" s="86">
        <f t="shared" si="348"/>
        <v>462631</v>
      </c>
      <c r="R466" s="86">
        <f t="shared" si="348"/>
        <v>38452499</v>
      </c>
      <c r="S466" s="86"/>
      <c r="T466" s="87"/>
      <c r="U466" s="88"/>
      <c r="V466" s="89"/>
      <c r="Y466" s="385">
        <f t="shared" si="326"/>
        <v>0</v>
      </c>
      <c r="AB466" s="385">
        <f t="shared" si="327"/>
        <v>0</v>
      </c>
      <c r="AC466" s="385">
        <f t="shared" si="328"/>
        <v>0</v>
      </c>
      <c r="AF466" s="385">
        <f t="shared" si="329"/>
        <v>0</v>
      </c>
      <c r="AI466" s="385">
        <f t="shared" si="330"/>
        <v>0</v>
      </c>
      <c r="AJ466" s="385">
        <f t="shared" si="331"/>
        <v>0</v>
      </c>
      <c r="AM466" s="385">
        <f t="shared" si="332"/>
        <v>0</v>
      </c>
      <c r="AP466" s="385">
        <f t="shared" si="333"/>
        <v>0</v>
      </c>
      <c r="AQ466" s="385">
        <f t="shared" si="334"/>
        <v>0</v>
      </c>
      <c r="AT466" s="385">
        <f t="shared" si="335"/>
        <v>0</v>
      </c>
      <c r="AW466" s="385">
        <f t="shared" si="336"/>
        <v>0</v>
      </c>
      <c r="AX466" s="385">
        <f t="shared" si="337"/>
        <v>0</v>
      </c>
      <c r="AY466" s="385">
        <f t="shared" si="338"/>
        <v>32738023</v>
      </c>
      <c r="AZ466" s="385">
        <f t="shared" si="339"/>
        <v>5251845</v>
      </c>
      <c r="BA466" s="385">
        <f t="shared" si="340"/>
        <v>37989868</v>
      </c>
      <c r="BB466" s="385">
        <f t="shared" si="341"/>
        <v>462631</v>
      </c>
      <c r="BC466" s="385">
        <f t="shared" si="342"/>
        <v>0</v>
      </c>
      <c r="BD466" s="385">
        <f t="shared" si="343"/>
        <v>462631</v>
      </c>
      <c r="BE466" s="385">
        <f t="shared" si="344"/>
        <v>38452499</v>
      </c>
      <c r="BF466" s="403">
        <f t="shared" si="346"/>
        <v>0</v>
      </c>
      <c r="BG466" s="403">
        <f t="shared" si="347"/>
        <v>0</v>
      </c>
    </row>
    <row r="467" spans="1:59" ht="27.75" customHeight="1">
      <c r="B467" s="92">
        <v>2017</v>
      </c>
      <c r="C467" s="104">
        <v>8321</v>
      </c>
      <c r="D467" s="175">
        <v>2</v>
      </c>
      <c r="E467" s="92">
        <v>2</v>
      </c>
      <c r="F467" s="92">
        <v>1</v>
      </c>
      <c r="G467" s="92">
        <v>3000</v>
      </c>
      <c r="H467" s="92">
        <v>3300</v>
      </c>
      <c r="I467" s="92">
        <v>334</v>
      </c>
      <c r="J467" s="92">
        <v>1</v>
      </c>
      <c r="K467" s="110" t="s">
        <v>72</v>
      </c>
      <c r="L467" s="106">
        <f t="shared" ref="L467:R467" si="349">L468+L481+L495+L503+L508+L513+L518+L526+L534+L536+L538+L540+L542+L544+L546+L548+L550+L563</f>
        <v>32738023</v>
      </c>
      <c r="M467" s="106">
        <f t="shared" si="349"/>
        <v>5251845</v>
      </c>
      <c r="N467" s="106">
        <f t="shared" si="349"/>
        <v>37989868</v>
      </c>
      <c r="O467" s="106">
        <f t="shared" si="349"/>
        <v>462631</v>
      </c>
      <c r="P467" s="106">
        <f t="shared" si="349"/>
        <v>0</v>
      </c>
      <c r="Q467" s="106">
        <f t="shared" si="349"/>
        <v>462631</v>
      </c>
      <c r="R467" s="106">
        <f t="shared" si="349"/>
        <v>38452499</v>
      </c>
      <c r="S467" s="106"/>
      <c r="T467" s="107"/>
      <c r="U467" s="107"/>
      <c r="V467" s="137" t="s">
        <v>174</v>
      </c>
      <c r="Y467" s="385">
        <f t="shared" si="326"/>
        <v>0</v>
      </c>
      <c r="AB467" s="385">
        <f t="shared" si="327"/>
        <v>0</v>
      </c>
      <c r="AC467" s="385">
        <f t="shared" si="328"/>
        <v>0</v>
      </c>
      <c r="AF467" s="385">
        <f t="shared" si="329"/>
        <v>0</v>
      </c>
      <c r="AI467" s="385">
        <f t="shared" si="330"/>
        <v>0</v>
      </c>
      <c r="AJ467" s="385">
        <f t="shared" si="331"/>
        <v>0</v>
      </c>
      <c r="AM467" s="385">
        <f t="shared" si="332"/>
        <v>0</v>
      </c>
      <c r="AP467" s="385">
        <f t="shared" si="333"/>
        <v>0</v>
      </c>
      <c r="AQ467" s="385">
        <f t="shared" si="334"/>
        <v>0</v>
      </c>
      <c r="AT467" s="385">
        <f t="shared" si="335"/>
        <v>0</v>
      </c>
      <c r="AW467" s="385">
        <f t="shared" si="336"/>
        <v>0</v>
      </c>
      <c r="AX467" s="385">
        <f t="shared" si="337"/>
        <v>0</v>
      </c>
      <c r="AY467" s="385">
        <f t="shared" si="338"/>
        <v>32738023</v>
      </c>
      <c r="AZ467" s="385">
        <f t="shared" si="339"/>
        <v>5251845</v>
      </c>
      <c r="BA467" s="385">
        <f t="shared" si="340"/>
        <v>37989868</v>
      </c>
      <c r="BB467" s="385">
        <f t="shared" si="341"/>
        <v>462631</v>
      </c>
      <c r="BC467" s="385">
        <f t="shared" si="342"/>
        <v>0</v>
      </c>
      <c r="BD467" s="385">
        <f t="shared" si="343"/>
        <v>462631</v>
      </c>
      <c r="BE467" s="385">
        <f t="shared" si="344"/>
        <v>38452499</v>
      </c>
      <c r="BF467" s="403">
        <f t="shared" si="346"/>
        <v>0</v>
      </c>
      <c r="BG467" s="403">
        <f t="shared" si="347"/>
        <v>0</v>
      </c>
    </row>
    <row r="468" spans="1:59" ht="33.75" customHeight="1">
      <c r="B468" s="92">
        <v>2017</v>
      </c>
      <c r="C468" s="104">
        <v>8321</v>
      </c>
      <c r="D468" s="175">
        <v>2</v>
      </c>
      <c r="E468" s="92">
        <v>2</v>
      </c>
      <c r="F468" s="92">
        <v>1</v>
      </c>
      <c r="G468" s="92">
        <v>3000</v>
      </c>
      <c r="H468" s="92">
        <v>3300</v>
      </c>
      <c r="I468" s="92">
        <v>334</v>
      </c>
      <c r="J468" s="92">
        <v>100</v>
      </c>
      <c r="K468" s="176" t="s">
        <v>365</v>
      </c>
      <c r="L468" s="106">
        <f>SUM(L469:L480)</f>
        <v>23919295</v>
      </c>
      <c r="M468" s="106">
        <f>SUM(M469:M480)</f>
        <v>0</v>
      </c>
      <c r="N468" s="106">
        <f t="shared" ref="N468:N531" si="350">L468+M468</f>
        <v>23919295</v>
      </c>
      <c r="O468" s="106">
        <v>0</v>
      </c>
      <c r="P468" s="106">
        <f>SUM(P469:P480)</f>
        <v>0</v>
      </c>
      <c r="Q468" s="106">
        <f t="shared" ref="Q468:Q531" si="351">O468+P468</f>
        <v>0</v>
      </c>
      <c r="R468" s="106">
        <f t="shared" ref="R468:R531" si="352">N468+Q468</f>
        <v>23919295</v>
      </c>
      <c r="S468" s="106"/>
      <c r="T468" s="107"/>
      <c r="U468" s="107"/>
      <c r="V468" s="137" t="s">
        <v>174</v>
      </c>
      <c r="Y468" s="385">
        <f t="shared" si="326"/>
        <v>0</v>
      </c>
      <c r="AB468" s="385">
        <f t="shared" si="327"/>
        <v>0</v>
      </c>
      <c r="AC468" s="385">
        <f t="shared" si="328"/>
        <v>0</v>
      </c>
      <c r="AF468" s="385">
        <f t="shared" si="329"/>
        <v>0</v>
      </c>
      <c r="AI468" s="385">
        <f t="shared" si="330"/>
        <v>0</v>
      </c>
      <c r="AJ468" s="385">
        <f t="shared" si="331"/>
        <v>0</v>
      </c>
      <c r="AM468" s="385">
        <f t="shared" si="332"/>
        <v>0</v>
      </c>
      <c r="AP468" s="385">
        <f t="shared" si="333"/>
        <v>0</v>
      </c>
      <c r="AQ468" s="385">
        <f t="shared" si="334"/>
        <v>0</v>
      </c>
      <c r="AT468" s="385">
        <f t="shared" si="335"/>
        <v>0</v>
      </c>
      <c r="AW468" s="385">
        <f t="shared" si="336"/>
        <v>0</v>
      </c>
      <c r="AX468" s="385">
        <f t="shared" si="337"/>
        <v>0</v>
      </c>
      <c r="AY468" s="385">
        <f t="shared" si="338"/>
        <v>23919295</v>
      </c>
      <c r="AZ468" s="385">
        <f t="shared" si="339"/>
        <v>0</v>
      </c>
      <c r="BA468" s="385">
        <f t="shared" si="340"/>
        <v>23919295</v>
      </c>
      <c r="BB468" s="385">
        <f t="shared" si="341"/>
        <v>0</v>
      </c>
      <c r="BC468" s="385">
        <f t="shared" si="342"/>
        <v>0</v>
      </c>
      <c r="BD468" s="385">
        <f t="shared" si="343"/>
        <v>0</v>
      </c>
      <c r="BE468" s="385">
        <f t="shared" si="344"/>
        <v>23919295</v>
      </c>
      <c r="BF468" s="403">
        <f t="shared" si="346"/>
        <v>0</v>
      </c>
      <c r="BG468" s="403">
        <f t="shared" si="347"/>
        <v>0</v>
      </c>
    </row>
    <row r="469" spans="1:59" ht="27.75" customHeight="1">
      <c r="B469" s="92">
        <v>2017</v>
      </c>
      <c r="C469" s="104">
        <v>8321</v>
      </c>
      <c r="D469" s="175">
        <v>2</v>
      </c>
      <c r="E469" s="92">
        <v>2</v>
      </c>
      <c r="F469" s="92">
        <v>1</v>
      </c>
      <c r="G469" s="92">
        <v>3000</v>
      </c>
      <c r="H469" s="92">
        <v>3300</v>
      </c>
      <c r="I469" s="92">
        <v>334</v>
      </c>
      <c r="J469" s="92"/>
      <c r="K469" s="177" t="s">
        <v>366</v>
      </c>
      <c r="L469" s="105">
        <v>15515580</v>
      </c>
      <c r="M469" s="105">
        <v>0</v>
      </c>
      <c r="N469" s="105">
        <f t="shared" si="350"/>
        <v>15515580</v>
      </c>
      <c r="O469" s="105">
        <v>0</v>
      </c>
      <c r="P469" s="105">
        <v>0</v>
      </c>
      <c r="Q469" s="105">
        <f t="shared" si="351"/>
        <v>0</v>
      </c>
      <c r="R469" s="105">
        <f t="shared" si="352"/>
        <v>15515580</v>
      </c>
      <c r="S469" s="105" t="s">
        <v>69</v>
      </c>
      <c r="T469" s="107">
        <v>8</v>
      </c>
      <c r="U469" s="107">
        <v>801</v>
      </c>
      <c r="V469" s="137" t="s">
        <v>174</v>
      </c>
      <c r="Y469" s="385">
        <f t="shared" si="326"/>
        <v>0</v>
      </c>
      <c r="AB469" s="385">
        <f t="shared" si="327"/>
        <v>0</v>
      </c>
      <c r="AC469" s="385">
        <f t="shared" si="328"/>
        <v>0</v>
      </c>
      <c r="AF469" s="385">
        <f t="shared" si="329"/>
        <v>0</v>
      </c>
      <c r="AI469" s="385">
        <f t="shared" si="330"/>
        <v>0</v>
      </c>
      <c r="AJ469" s="385">
        <f t="shared" si="331"/>
        <v>0</v>
      </c>
      <c r="AM469" s="385">
        <f t="shared" si="332"/>
        <v>0</v>
      </c>
      <c r="AP469" s="385">
        <f t="shared" si="333"/>
        <v>0</v>
      </c>
      <c r="AQ469" s="385">
        <f t="shared" si="334"/>
        <v>0</v>
      </c>
      <c r="AT469" s="385">
        <f t="shared" si="335"/>
        <v>0</v>
      </c>
      <c r="AW469" s="385">
        <f t="shared" si="336"/>
        <v>0</v>
      </c>
      <c r="AX469" s="385">
        <f t="shared" si="337"/>
        <v>0</v>
      </c>
      <c r="AY469" s="385">
        <f t="shared" si="338"/>
        <v>15515580</v>
      </c>
      <c r="AZ469" s="385">
        <f t="shared" si="339"/>
        <v>0</v>
      </c>
      <c r="BA469" s="385">
        <f t="shared" si="340"/>
        <v>15515580</v>
      </c>
      <c r="BB469" s="385">
        <f t="shared" si="341"/>
        <v>0</v>
      </c>
      <c r="BC469" s="385">
        <f t="shared" si="342"/>
        <v>0</v>
      </c>
      <c r="BD469" s="385">
        <f t="shared" si="343"/>
        <v>0</v>
      </c>
      <c r="BE469" s="385">
        <f t="shared" si="344"/>
        <v>15515580</v>
      </c>
      <c r="BF469" s="403">
        <f t="shared" si="346"/>
        <v>8</v>
      </c>
      <c r="BG469" s="403">
        <f t="shared" si="347"/>
        <v>801</v>
      </c>
    </row>
    <row r="470" spans="1:59" s="114" customFormat="1" ht="27.75" hidden="1" customHeight="1">
      <c r="A470" s="1"/>
      <c r="B470" s="92">
        <v>2017</v>
      </c>
      <c r="C470" s="104">
        <v>8321</v>
      </c>
      <c r="D470" s="175">
        <v>2</v>
      </c>
      <c r="E470" s="92">
        <v>2</v>
      </c>
      <c r="F470" s="92">
        <v>1</v>
      </c>
      <c r="G470" s="92">
        <v>3000</v>
      </c>
      <c r="H470" s="92">
        <v>3300</v>
      </c>
      <c r="I470" s="92">
        <v>334</v>
      </c>
      <c r="J470" s="92"/>
      <c r="K470" s="177" t="s">
        <v>367</v>
      </c>
      <c r="L470" s="105">
        <v>0</v>
      </c>
      <c r="M470" s="105">
        <v>0</v>
      </c>
      <c r="N470" s="105">
        <f t="shared" si="350"/>
        <v>0</v>
      </c>
      <c r="O470" s="105">
        <v>0</v>
      </c>
      <c r="P470" s="105">
        <v>0</v>
      </c>
      <c r="Q470" s="105">
        <f t="shared" si="351"/>
        <v>0</v>
      </c>
      <c r="R470" s="105">
        <f t="shared" si="352"/>
        <v>0</v>
      </c>
      <c r="S470" s="105" t="s">
        <v>69</v>
      </c>
      <c r="T470" s="107"/>
      <c r="U470" s="107"/>
      <c r="V470" s="137" t="s">
        <v>174</v>
      </c>
      <c r="W470" s="1"/>
      <c r="X470" s="1"/>
      <c r="Y470" s="1">
        <f t="shared" si="326"/>
        <v>0</v>
      </c>
      <c r="Z470" s="1"/>
      <c r="AA470" s="1"/>
      <c r="AB470" s="1">
        <f t="shared" si="327"/>
        <v>0</v>
      </c>
      <c r="AC470" s="1">
        <f t="shared" si="328"/>
        <v>0</v>
      </c>
      <c r="AD470" s="1"/>
      <c r="AE470" s="1"/>
      <c r="AF470" s="1">
        <f t="shared" si="329"/>
        <v>0</v>
      </c>
      <c r="AG470" s="1"/>
      <c r="AH470" s="1"/>
      <c r="AI470" s="1">
        <f t="shared" si="330"/>
        <v>0</v>
      </c>
      <c r="AJ470" s="114">
        <f t="shared" si="331"/>
        <v>0</v>
      </c>
      <c r="AM470" s="114">
        <f t="shared" si="332"/>
        <v>0</v>
      </c>
      <c r="AP470" s="114">
        <f t="shared" si="333"/>
        <v>0</v>
      </c>
      <c r="AQ470" s="114">
        <f t="shared" si="334"/>
        <v>0</v>
      </c>
      <c r="AT470" s="114">
        <f t="shared" si="335"/>
        <v>0</v>
      </c>
      <c r="AW470" s="114">
        <f t="shared" si="336"/>
        <v>0</v>
      </c>
      <c r="AX470" s="114">
        <f t="shared" si="337"/>
        <v>0</v>
      </c>
      <c r="AY470" s="114">
        <f t="shared" si="338"/>
        <v>0</v>
      </c>
      <c r="AZ470" s="114">
        <f t="shared" si="339"/>
        <v>0</v>
      </c>
      <c r="BA470" s="114">
        <f t="shared" si="340"/>
        <v>0</v>
      </c>
      <c r="BB470" s="114">
        <f t="shared" si="341"/>
        <v>0</v>
      </c>
      <c r="BC470" s="114">
        <f t="shared" si="342"/>
        <v>0</v>
      </c>
      <c r="BD470" s="114">
        <f t="shared" si="343"/>
        <v>0</v>
      </c>
      <c r="BE470" s="114">
        <f t="shared" si="344"/>
        <v>0</v>
      </c>
    </row>
    <row r="471" spans="1:59" s="114" customFormat="1" ht="27.75" hidden="1" customHeight="1">
      <c r="A471" s="1"/>
      <c r="B471" s="92">
        <v>2017</v>
      </c>
      <c r="C471" s="104">
        <v>8321</v>
      </c>
      <c r="D471" s="175">
        <v>2</v>
      </c>
      <c r="E471" s="92">
        <v>2</v>
      </c>
      <c r="F471" s="92">
        <v>1</v>
      </c>
      <c r="G471" s="92">
        <v>3000</v>
      </c>
      <c r="H471" s="92">
        <v>3300</v>
      </c>
      <c r="I471" s="92">
        <v>334</v>
      </c>
      <c r="J471" s="92"/>
      <c r="K471" s="177" t="s">
        <v>368</v>
      </c>
      <c r="L471" s="105">
        <v>0</v>
      </c>
      <c r="M471" s="105">
        <v>0</v>
      </c>
      <c r="N471" s="105">
        <f t="shared" si="350"/>
        <v>0</v>
      </c>
      <c r="O471" s="105">
        <v>0</v>
      </c>
      <c r="P471" s="105">
        <v>0</v>
      </c>
      <c r="Q471" s="105">
        <f t="shared" si="351"/>
        <v>0</v>
      </c>
      <c r="R471" s="105">
        <f t="shared" si="352"/>
        <v>0</v>
      </c>
      <c r="S471" s="105" t="s">
        <v>69</v>
      </c>
      <c r="T471" s="107"/>
      <c r="U471" s="107"/>
      <c r="V471" s="137" t="s">
        <v>174</v>
      </c>
      <c r="W471" s="1"/>
      <c r="X471" s="1"/>
      <c r="Y471" s="1">
        <f t="shared" si="326"/>
        <v>0</v>
      </c>
      <c r="Z471" s="1"/>
      <c r="AA471" s="1"/>
      <c r="AB471" s="1">
        <f t="shared" si="327"/>
        <v>0</v>
      </c>
      <c r="AC471" s="1">
        <f t="shared" si="328"/>
        <v>0</v>
      </c>
      <c r="AD471" s="1"/>
      <c r="AE471" s="1"/>
      <c r="AF471" s="1">
        <f t="shared" si="329"/>
        <v>0</v>
      </c>
      <c r="AG471" s="1"/>
      <c r="AH471" s="1"/>
      <c r="AI471" s="1">
        <f t="shared" si="330"/>
        <v>0</v>
      </c>
      <c r="AJ471" s="114">
        <f t="shared" si="331"/>
        <v>0</v>
      </c>
      <c r="AM471" s="114">
        <f t="shared" si="332"/>
        <v>0</v>
      </c>
      <c r="AP471" s="114">
        <f t="shared" si="333"/>
        <v>0</v>
      </c>
      <c r="AQ471" s="114">
        <f t="shared" si="334"/>
        <v>0</v>
      </c>
      <c r="AT471" s="114">
        <f t="shared" si="335"/>
        <v>0</v>
      </c>
      <c r="AW471" s="114">
        <f t="shared" si="336"/>
        <v>0</v>
      </c>
      <c r="AX471" s="114">
        <f t="shared" si="337"/>
        <v>0</v>
      </c>
      <c r="AY471" s="114">
        <f t="shared" si="338"/>
        <v>0</v>
      </c>
      <c r="AZ471" s="114">
        <f t="shared" si="339"/>
        <v>0</v>
      </c>
      <c r="BA471" s="114">
        <f t="shared" si="340"/>
        <v>0</v>
      </c>
      <c r="BB471" s="114">
        <f t="shared" si="341"/>
        <v>0</v>
      </c>
      <c r="BC471" s="114">
        <f t="shared" si="342"/>
        <v>0</v>
      </c>
      <c r="BD471" s="114">
        <f t="shared" si="343"/>
        <v>0</v>
      </c>
      <c r="BE471" s="114">
        <f t="shared" si="344"/>
        <v>0</v>
      </c>
    </row>
    <row r="472" spans="1:59" ht="27.75" customHeight="1">
      <c r="B472" s="92">
        <v>2017</v>
      </c>
      <c r="C472" s="104">
        <v>8321</v>
      </c>
      <c r="D472" s="175">
        <v>2</v>
      </c>
      <c r="E472" s="92">
        <v>2</v>
      </c>
      <c r="F472" s="92">
        <v>1</v>
      </c>
      <c r="G472" s="92">
        <v>3000</v>
      </c>
      <c r="H472" s="92">
        <v>3300</v>
      </c>
      <c r="I472" s="92">
        <v>334</v>
      </c>
      <c r="J472" s="92"/>
      <c r="K472" s="177" t="s">
        <v>369</v>
      </c>
      <c r="L472" s="105">
        <v>1745435</v>
      </c>
      <c r="M472" s="105">
        <v>0</v>
      </c>
      <c r="N472" s="105">
        <f t="shared" si="350"/>
        <v>1745435</v>
      </c>
      <c r="O472" s="105">
        <v>0</v>
      </c>
      <c r="P472" s="105">
        <v>0</v>
      </c>
      <c r="Q472" s="105">
        <f t="shared" si="351"/>
        <v>0</v>
      </c>
      <c r="R472" s="105">
        <f t="shared" si="352"/>
        <v>1745435</v>
      </c>
      <c r="S472" s="105" t="s">
        <v>69</v>
      </c>
      <c r="T472" s="107">
        <v>8</v>
      </c>
      <c r="U472" s="107">
        <v>361</v>
      </c>
      <c r="V472" s="137" t="s">
        <v>174</v>
      </c>
      <c r="Y472" s="385">
        <f t="shared" si="326"/>
        <v>0</v>
      </c>
      <c r="AB472" s="385">
        <f t="shared" si="327"/>
        <v>0</v>
      </c>
      <c r="AC472" s="385">
        <f t="shared" si="328"/>
        <v>0</v>
      </c>
      <c r="AF472" s="385">
        <f t="shared" si="329"/>
        <v>0</v>
      </c>
      <c r="AI472" s="385">
        <f t="shared" si="330"/>
        <v>0</v>
      </c>
      <c r="AJ472" s="385">
        <f t="shared" si="331"/>
        <v>0</v>
      </c>
      <c r="AM472" s="385">
        <f t="shared" si="332"/>
        <v>0</v>
      </c>
      <c r="AP472" s="385">
        <f t="shared" si="333"/>
        <v>0</v>
      </c>
      <c r="AQ472" s="385">
        <f t="shared" si="334"/>
        <v>0</v>
      </c>
      <c r="AT472" s="385">
        <f t="shared" si="335"/>
        <v>0</v>
      </c>
      <c r="AW472" s="385">
        <f t="shared" si="336"/>
        <v>0</v>
      </c>
      <c r="AX472" s="385">
        <f t="shared" si="337"/>
        <v>0</v>
      </c>
      <c r="AY472" s="385">
        <f t="shared" si="338"/>
        <v>1745435</v>
      </c>
      <c r="AZ472" s="385">
        <f t="shared" si="339"/>
        <v>0</v>
      </c>
      <c r="BA472" s="385">
        <f t="shared" si="340"/>
        <v>1745435</v>
      </c>
      <c r="BB472" s="385">
        <f t="shared" si="341"/>
        <v>0</v>
      </c>
      <c r="BC472" s="385">
        <f t="shared" si="342"/>
        <v>0</v>
      </c>
      <c r="BD472" s="385">
        <f t="shared" si="343"/>
        <v>0</v>
      </c>
      <c r="BE472" s="385">
        <f t="shared" si="344"/>
        <v>1745435</v>
      </c>
      <c r="BF472" s="403">
        <f t="shared" ref="BF472:BF473" si="353">T472</f>
        <v>8</v>
      </c>
      <c r="BG472" s="403">
        <f t="shared" ref="BG472:BG473" si="354">U472</f>
        <v>361</v>
      </c>
    </row>
    <row r="473" spans="1:59" ht="27.75" customHeight="1">
      <c r="B473" s="92">
        <v>2017</v>
      </c>
      <c r="C473" s="104">
        <v>8321</v>
      </c>
      <c r="D473" s="175">
        <v>2</v>
      </c>
      <c r="E473" s="92">
        <v>2</v>
      </c>
      <c r="F473" s="92">
        <v>1</v>
      </c>
      <c r="G473" s="92">
        <v>3000</v>
      </c>
      <c r="H473" s="92">
        <v>3300</v>
      </c>
      <c r="I473" s="92">
        <v>334</v>
      </c>
      <c r="J473" s="92"/>
      <c r="K473" s="177" t="s">
        <v>370</v>
      </c>
      <c r="L473" s="105">
        <v>270000</v>
      </c>
      <c r="M473" s="105">
        <v>0</v>
      </c>
      <c r="N473" s="105">
        <f t="shared" si="350"/>
        <v>270000</v>
      </c>
      <c r="O473" s="105">
        <v>0</v>
      </c>
      <c r="P473" s="105">
        <v>0</v>
      </c>
      <c r="Q473" s="105">
        <f t="shared" si="351"/>
        <v>0</v>
      </c>
      <c r="R473" s="105">
        <f t="shared" si="352"/>
        <v>270000</v>
      </c>
      <c r="S473" s="105" t="s">
        <v>69</v>
      </c>
      <c r="T473" s="107">
        <v>2</v>
      </c>
      <c r="U473" s="107">
        <v>27</v>
      </c>
      <c r="V473" s="137" t="s">
        <v>174</v>
      </c>
      <c r="Y473" s="385">
        <f t="shared" si="326"/>
        <v>0</v>
      </c>
      <c r="AB473" s="385">
        <f t="shared" si="327"/>
        <v>0</v>
      </c>
      <c r="AC473" s="385">
        <f t="shared" si="328"/>
        <v>0</v>
      </c>
      <c r="AF473" s="385">
        <f t="shared" si="329"/>
        <v>0</v>
      </c>
      <c r="AI473" s="385">
        <f t="shared" si="330"/>
        <v>0</v>
      </c>
      <c r="AJ473" s="385">
        <f t="shared" si="331"/>
        <v>0</v>
      </c>
      <c r="AM473" s="385">
        <f t="shared" si="332"/>
        <v>0</v>
      </c>
      <c r="AP473" s="385">
        <f t="shared" si="333"/>
        <v>0</v>
      </c>
      <c r="AQ473" s="385">
        <f t="shared" si="334"/>
        <v>0</v>
      </c>
      <c r="AT473" s="385">
        <f t="shared" si="335"/>
        <v>0</v>
      </c>
      <c r="AW473" s="385">
        <f t="shared" si="336"/>
        <v>0</v>
      </c>
      <c r="AX473" s="385">
        <f t="shared" si="337"/>
        <v>0</v>
      </c>
      <c r="AY473" s="385">
        <f t="shared" si="338"/>
        <v>270000</v>
      </c>
      <c r="AZ473" s="385">
        <f t="shared" si="339"/>
        <v>0</v>
      </c>
      <c r="BA473" s="385">
        <f t="shared" si="340"/>
        <v>270000</v>
      </c>
      <c r="BB473" s="385">
        <f t="shared" si="341"/>
        <v>0</v>
      </c>
      <c r="BC473" s="385">
        <f t="shared" si="342"/>
        <v>0</v>
      </c>
      <c r="BD473" s="385">
        <f t="shared" si="343"/>
        <v>0</v>
      </c>
      <c r="BE473" s="385">
        <f t="shared" si="344"/>
        <v>270000</v>
      </c>
      <c r="BF473" s="403">
        <f t="shared" si="353"/>
        <v>2</v>
      </c>
      <c r="BG473" s="403">
        <f t="shared" si="354"/>
        <v>27</v>
      </c>
    </row>
    <row r="474" spans="1:59" s="114" customFormat="1" ht="27.75" hidden="1" customHeight="1">
      <c r="A474" s="1"/>
      <c r="B474" s="92">
        <v>2017</v>
      </c>
      <c r="C474" s="104">
        <v>8321</v>
      </c>
      <c r="D474" s="175">
        <v>2</v>
      </c>
      <c r="E474" s="92">
        <v>2</v>
      </c>
      <c r="F474" s="92">
        <v>1</v>
      </c>
      <c r="G474" s="92">
        <v>3000</v>
      </c>
      <c r="H474" s="92">
        <v>3300</v>
      </c>
      <c r="I474" s="92">
        <v>334</v>
      </c>
      <c r="J474" s="92"/>
      <c r="K474" s="177" t="s">
        <v>371</v>
      </c>
      <c r="L474" s="105">
        <v>0</v>
      </c>
      <c r="M474" s="105">
        <v>0</v>
      </c>
      <c r="N474" s="105">
        <f t="shared" si="350"/>
        <v>0</v>
      </c>
      <c r="O474" s="105">
        <v>0</v>
      </c>
      <c r="P474" s="105">
        <v>0</v>
      </c>
      <c r="Q474" s="105">
        <f t="shared" si="351"/>
        <v>0</v>
      </c>
      <c r="R474" s="105">
        <f t="shared" si="352"/>
        <v>0</v>
      </c>
      <c r="S474" s="105" t="s">
        <v>69</v>
      </c>
      <c r="T474" s="107"/>
      <c r="U474" s="107"/>
      <c r="V474" s="137" t="s">
        <v>174</v>
      </c>
      <c r="W474" s="1"/>
      <c r="X474" s="1"/>
      <c r="Y474" s="1">
        <f t="shared" si="326"/>
        <v>0</v>
      </c>
      <c r="Z474" s="1"/>
      <c r="AA474" s="1"/>
      <c r="AB474" s="1">
        <f t="shared" si="327"/>
        <v>0</v>
      </c>
      <c r="AC474" s="1">
        <f t="shared" si="328"/>
        <v>0</v>
      </c>
      <c r="AD474" s="1"/>
      <c r="AE474" s="1"/>
      <c r="AF474" s="1">
        <f t="shared" si="329"/>
        <v>0</v>
      </c>
      <c r="AG474" s="1"/>
      <c r="AH474" s="1"/>
      <c r="AI474" s="1">
        <f t="shared" si="330"/>
        <v>0</v>
      </c>
      <c r="AJ474" s="114">
        <f t="shared" si="331"/>
        <v>0</v>
      </c>
      <c r="AM474" s="114">
        <f t="shared" si="332"/>
        <v>0</v>
      </c>
      <c r="AP474" s="114">
        <f t="shared" si="333"/>
        <v>0</v>
      </c>
      <c r="AQ474" s="114">
        <f t="shared" si="334"/>
        <v>0</v>
      </c>
      <c r="AT474" s="114">
        <f t="shared" si="335"/>
        <v>0</v>
      </c>
      <c r="AW474" s="114">
        <f t="shared" si="336"/>
        <v>0</v>
      </c>
      <c r="AX474" s="114">
        <f t="shared" si="337"/>
        <v>0</v>
      </c>
      <c r="AY474" s="114">
        <f t="shared" si="338"/>
        <v>0</v>
      </c>
      <c r="AZ474" s="114">
        <f t="shared" si="339"/>
        <v>0</v>
      </c>
      <c r="BA474" s="114">
        <f t="shared" si="340"/>
        <v>0</v>
      </c>
      <c r="BB474" s="114">
        <f t="shared" si="341"/>
        <v>0</v>
      </c>
      <c r="BC474" s="114">
        <f t="shared" si="342"/>
        <v>0</v>
      </c>
      <c r="BD474" s="114">
        <f t="shared" si="343"/>
        <v>0</v>
      </c>
      <c r="BE474" s="114">
        <f t="shared" si="344"/>
        <v>0</v>
      </c>
    </row>
    <row r="475" spans="1:59" ht="27.75" customHeight="1">
      <c r="B475" s="92">
        <v>2017</v>
      </c>
      <c r="C475" s="104">
        <v>8321</v>
      </c>
      <c r="D475" s="175">
        <v>2</v>
      </c>
      <c r="E475" s="92">
        <v>2</v>
      </c>
      <c r="F475" s="92">
        <v>1</v>
      </c>
      <c r="G475" s="92">
        <v>3000</v>
      </c>
      <c r="H475" s="92">
        <v>3300</v>
      </c>
      <c r="I475" s="92">
        <v>334</v>
      </c>
      <c r="J475" s="92"/>
      <c r="K475" s="177" t="s">
        <v>372</v>
      </c>
      <c r="L475" s="105">
        <v>30000</v>
      </c>
      <c r="M475" s="105">
        <v>0</v>
      </c>
      <c r="N475" s="105">
        <f t="shared" si="350"/>
        <v>30000</v>
      </c>
      <c r="O475" s="105">
        <v>0</v>
      </c>
      <c r="P475" s="105">
        <v>0</v>
      </c>
      <c r="Q475" s="105">
        <f t="shared" si="351"/>
        <v>0</v>
      </c>
      <c r="R475" s="105">
        <f t="shared" si="352"/>
        <v>30000</v>
      </c>
      <c r="S475" s="105" t="s">
        <v>69</v>
      </c>
      <c r="T475" s="107">
        <v>1</v>
      </c>
      <c r="U475" s="107">
        <v>3</v>
      </c>
      <c r="V475" s="137" t="s">
        <v>174</v>
      </c>
      <c r="Y475" s="385">
        <f t="shared" si="326"/>
        <v>0</v>
      </c>
      <c r="AB475" s="385">
        <f t="shared" si="327"/>
        <v>0</v>
      </c>
      <c r="AC475" s="385">
        <f t="shared" si="328"/>
        <v>0</v>
      </c>
      <c r="AF475" s="385">
        <f t="shared" si="329"/>
        <v>0</v>
      </c>
      <c r="AI475" s="385">
        <f t="shared" si="330"/>
        <v>0</v>
      </c>
      <c r="AJ475" s="385">
        <f t="shared" si="331"/>
        <v>0</v>
      </c>
      <c r="AM475" s="385">
        <f t="shared" si="332"/>
        <v>0</v>
      </c>
      <c r="AP475" s="385">
        <f t="shared" si="333"/>
        <v>0</v>
      </c>
      <c r="AQ475" s="385">
        <f t="shared" si="334"/>
        <v>0</v>
      </c>
      <c r="AT475" s="385">
        <f t="shared" si="335"/>
        <v>0</v>
      </c>
      <c r="AW475" s="385">
        <f t="shared" si="336"/>
        <v>0</v>
      </c>
      <c r="AX475" s="385">
        <f t="shared" si="337"/>
        <v>0</v>
      </c>
      <c r="AY475" s="385">
        <f t="shared" si="338"/>
        <v>30000</v>
      </c>
      <c r="AZ475" s="385">
        <f t="shared" si="339"/>
        <v>0</v>
      </c>
      <c r="BA475" s="385">
        <f t="shared" si="340"/>
        <v>30000</v>
      </c>
      <c r="BB475" s="385">
        <f t="shared" si="341"/>
        <v>0</v>
      </c>
      <c r="BC475" s="385">
        <f t="shared" si="342"/>
        <v>0</v>
      </c>
      <c r="BD475" s="385">
        <f t="shared" si="343"/>
        <v>0</v>
      </c>
      <c r="BE475" s="385">
        <f t="shared" si="344"/>
        <v>30000</v>
      </c>
      <c r="BF475" s="403">
        <f>T475</f>
        <v>1</v>
      </c>
      <c r="BG475" s="403">
        <f>U475</f>
        <v>3</v>
      </c>
    </row>
    <row r="476" spans="1:59" s="114" customFormat="1" ht="27.75" hidden="1" customHeight="1">
      <c r="A476" s="1"/>
      <c r="B476" s="92">
        <v>2017</v>
      </c>
      <c r="C476" s="104">
        <v>8321</v>
      </c>
      <c r="D476" s="175">
        <v>2</v>
      </c>
      <c r="E476" s="92">
        <v>2</v>
      </c>
      <c r="F476" s="92">
        <v>1</v>
      </c>
      <c r="G476" s="92">
        <v>3000</v>
      </c>
      <c r="H476" s="92">
        <v>3300</v>
      </c>
      <c r="I476" s="92">
        <v>334</v>
      </c>
      <c r="J476" s="92"/>
      <c r="K476" s="177" t="s">
        <v>373</v>
      </c>
      <c r="L476" s="105">
        <v>0</v>
      </c>
      <c r="M476" s="105">
        <v>0</v>
      </c>
      <c r="N476" s="105">
        <f t="shared" si="350"/>
        <v>0</v>
      </c>
      <c r="O476" s="105">
        <v>0</v>
      </c>
      <c r="P476" s="105">
        <v>0</v>
      </c>
      <c r="Q476" s="105">
        <f t="shared" si="351"/>
        <v>0</v>
      </c>
      <c r="R476" s="105">
        <f t="shared" si="352"/>
        <v>0</v>
      </c>
      <c r="S476" s="105" t="s">
        <v>69</v>
      </c>
      <c r="T476" s="107"/>
      <c r="U476" s="107"/>
      <c r="V476" s="137" t="s">
        <v>174</v>
      </c>
      <c r="W476" s="1"/>
      <c r="X476" s="1"/>
      <c r="Y476" s="1">
        <f t="shared" si="326"/>
        <v>0</v>
      </c>
      <c r="Z476" s="1"/>
      <c r="AA476" s="1"/>
      <c r="AB476" s="1">
        <f t="shared" si="327"/>
        <v>0</v>
      </c>
      <c r="AC476" s="1">
        <f t="shared" si="328"/>
        <v>0</v>
      </c>
      <c r="AD476" s="1"/>
      <c r="AE476" s="1"/>
      <c r="AF476" s="1">
        <f t="shared" si="329"/>
        <v>0</v>
      </c>
      <c r="AG476" s="1"/>
      <c r="AH476" s="1"/>
      <c r="AI476" s="1">
        <f t="shared" si="330"/>
        <v>0</v>
      </c>
      <c r="AJ476" s="114">
        <f t="shared" si="331"/>
        <v>0</v>
      </c>
      <c r="AM476" s="114">
        <f t="shared" si="332"/>
        <v>0</v>
      </c>
      <c r="AP476" s="114">
        <f t="shared" si="333"/>
        <v>0</v>
      </c>
      <c r="AQ476" s="114">
        <f t="shared" si="334"/>
        <v>0</v>
      </c>
      <c r="AT476" s="114">
        <f t="shared" si="335"/>
        <v>0</v>
      </c>
      <c r="AW476" s="114">
        <f t="shared" si="336"/>
        <v>0</v>
      </c>
      <c r="AX476" s="114">
        <f t="shared" si="337"/>
        <v>0</v>
      </c>
      <c r="AY476" s="114">
        <f t="shared" si="338"/>
        <v>0</v>
      </c>
      <c r="AZ476" s="114">
        <f t="shared" si="339"/>
        <v>0</v>
      </c>
      <c r="BA476" s="114">
        <f t="shared" si="340"/>
        <v>0</v>
      </c>
      <c r="BB476" s="114">
        <f t="shared" si="341"/>
        <v>0</v>
      </c>
      <c r="BC476" s="114">
        <f t="shared" si="342"/>
        <v>0</v>
      </c>
      <c r="BD476" s="114">
        <f t="shared" si="343"/>
        <v>0</v>
      </c>
      <c r="BE476" s="114">
        <f t="shared" si="344"/>
        <v>0</v>
      </c>
    </row>
    <row r="477" spans="1:59" ht="27.75" customHeight="1">
      <c r="B477" s="92">
        <v>2017</v>
      </c>
      <c r="C477" s="104">
        <v>8321</v>
      </c>
      <c r="D477" s="175">
        <v>2</v>
      </c>
      <c r="E477" s="92">
        <v>2</v>
      </c>
      <c r="F477" s="92">
        <v>1</v>
      </c>
      <c r="G477" s="92">
        <v>3000</v>
      </c>
      <c r="H477" s="92">
        <v>3300</v>
      </c>
      <c r="I477" s="92">
        <v>334</v>
      </c>
      <c r="J477" s="92"/>
      <c r="K477" s="177" t="s">
        <v>374</v>
      </c>
      <c r="L477" s="105">
        <v>3420000</v>
      </c>
      <c r="M477" s="105">
        <v>0</v>
      </c>
      <c r="N477" s="105">
        <f t="shared" si="350"/>
        <v>3420000</v>
      </c>
      <c r="O477" s="105">
        <v>0</v>
      </c>
      <c r="P477" s="105">
        <v>0</v>
      </c>
      <c r="Q477" s="105">
        <f t="shared" si="351"/>
        <v>0</v>
      </c>
      <c r="R477" s="105">
        <f t="shared" si="352"/>
        <v>3420000</v>
      </c>
      <c r="S477" s="105" t="s">
        <v>69</v>
      </c>
      <c r="T477" s="107">
        <v>15</v>
      </c>
      <c r="U477" s="107">
        <v>2280</v>
      </c>
      <c r="V477" s="137"/>
      <c r="Y477" s="385">
        <f t="shared" si="326"/>
        <v>0</v>
      </c>
      <c r="AB477" s="385">
        <f t="shared" si="327"/>
        <v>0</v>
      </c>
      <c r="AC477" s="385">
        <f t="shared" si="328"/>
        <v>0</v>
      </c>
      <c r="AF477" s="385">
        <f t="shared" si="329"/>
        <v>0</v>
      </c>
      <c r="AI477" s="385">
        <f t="shared" si="330"/>
        <v>0</v>
      </c>
      <c r="AJ477" s="385">
        <f t="shared" si="331"/>
        <v>0</v>
      </c>
      <c r="AM477" s="385">
        <f t="shared" si="332"/>
        <v>0</v>
      </c>
      <c r="AP477" s="385">
        <f t="shared" si="333"/>
        <v>0</v>
      </c>
      <c r="AQ477" s="385">
        <f t="shared" si="334"/>
        <v>0</v>
      </c>
      <c r="AT477" s="385">
        <f t="shared" si="335"/>
        <v>0</v>
      </c>
      <c r="AW477" s="385">
        <f t="shared" si="336"/>
        <v>0</v>
      </c>
      <c r="AX477" s="385">
        <f t="shared" si="337"/>
        <v>0</v>
      </c>
      <c r="AY477" s="385">
        <f t="shared" si="338"/>
        <v>3420000</v>
      </c>
      <c r="AZ477" s="385">
        <f t="shared" si="339"/>
        <v>0</v>
      </c>
      <c r="BA477" s="385">
        <f t="shared" si="340"/>
        <v>3420000</v>
      </c>
      <c r="BB477" s="385">
        <f t="shared" si="341"/>
        <v>0</v>
      </c>
      <c r="BC477" s="385">
        <f t="shared" si="342"/>
        <v>0</v>
      </c>
      <c r="BD477" s="385">
        <f t="shared" si="343"/>
        <v>0</v>
      </c>
      <c r="BE477" s="385">
        <f t="shared" si="344"/>
        <v>3420000</v>
      </c>
      <c r="BF477" s="403">
        <f t="shared" ref="BF477:BF482" si="355">T477</f>
        <v>15</v>
      </c>
      <c r="BG477" s="403">
        <f t="shared" ref="BG477:BG482" si="356">U477</f>
        <v>2280</v>
      </c>
    </row>
    <row r="478" spans="1:59" ht="27.75" customHeight="1">
      <c r="B478" s="92">
        <v>2017</v>
      </c>
      <c r="C478" s="104">
        <v>8321</v>
      </c>
      <c r="D478" s="175">
        <v>2</v>
      </c>
      <c r="E478" s="92">
        <v>2</v>
      </c>
      <c r="F478" s="92">
        <v>1</v>
      </c>
      <c r="G478" s="92">
        <v>3000</v>
      </c>
      <c r="H478" s="92">
        <v>3300</v>
      </c>
      <c r="I478" s="92">
        <v>334</v>
      </c>
      <c r="J478" s="92"/>
      <c r="K478" s="177" t="s">
        <v>375</v>
      </c>
      <c r="L478" s="105">
        <v>1080000</v>
      </c>
      <c r="M478" s="105">
        <v>0</v>
      </c>
      <c r="N478" s="105">
        <f t="shared" si="350"/>
        <v>1080000</v>
      </c>
      <c r="O478" s="105">
        <v>0</v>
      </c>
      <c r="P478" s="105">
        <v>0</v>
      </c>
      <c r="Q478" s="105">
        <f t="shared" si="351"/>
        <v>0</v>
      </c>
      <c r="R478" s="105">
        <f t="shared" si="352"/>
        <v>1080000</v>
      </c>
      <c r="S478" s="105" t="s">
        <v>69</v>
      </c>
      <c r="T478" s="107">
        <v>24</v>
      </c>
      <c r="U478" s="107">
        <v>720</v>
      </c>
      <c r="V478" s="137"/>
      <c r="Y478" s="385">
        <f t="shared" si="326"/>
        <v>0</v>
      </c>
      <c r="AB478" s="385">
        <f t="shared" si="327"/>
        <v>0</v>
      </c>
      <c r="AC478" s="385">
        <f t="shared" si="328"/>
        <v>0</v>
      </c>
      <c r="AF478" s="385">
        <f t="shared" si="329"/>
        <v>0</v>
      </c>
      <c r="AI478" s="385">
        <f t="shared" si="330"/>
        <v>0</v>
      </c>
      <c r="AJ478" s="385">
        <f t="shared" si="331"/>
        <v>0</v>
      </c>
      <c r="AM478" s="385">
        <f t="shared" si="332"/>
        <v>0</v>
      </c>
      <c r="AP478" s="385">
        <f t="shared" si="333"/>
        <v>0</v>
      </c>
      <c r="AQ478" s="385">
        <f t="shared" si="334"/>
        <v>0</v>
      </c>
      <c r="AT478" s="385">
        <f t="shared" si="335"/>
        <v>0</v>
      </c>
      <c r="AW478" s="385">
        <f t="shared" si="336"/>
        <v>0</v>
      </c>
      <c r="AX478" s="385">
        <f t="shared" si="337"/>
        <v>0</v>
      </c>
      <c r="AY478" s="385">
        <f t="shared" si="338"/>
        <v>1080000</v>
      </c>
      <c r="AZ478" s="385">
        <f t="shared" si="339"/>
        <v>0</v>
      </c>
      <c r="BA478" s="385">
        <f t="shared" si="340"/>
        <v>1080000</v>
      </c>
      <c r="BB478" s="385">
        <f t="shared" si="341"/>
        <v>0</v>
      </c>
      <c r="BC478" s="385">
        <f t="shared" si="342"/>
        <v>0</v>
      </c>
      <c r="BD478" s="385">
        <f t="shared" si="343"/>
        <v>0</v>
      </c>
      <c r="BE478" s="385">
        <f t="shared" si="344"/>
        <v>1080000</v>
      </c>
      <c r="BF478" s="403">
        <f t="shared" si="355"/>
        <v>24</v>
      </c>
      <c r="BG478" s="403">
        <f t="shared" si="356"/>
        <v>720</v>
      </c>
    </row>
    <row r="479" spans="1:59" ht="27.75" customHeight="1">
      <c r="B479" s="92">
        <v>2017</v>
      </c>
      <c r="C479" s="104">
        <v>8321</v>
      </c>
      <c r="D479" s="175">
        <v>2</v>
      </c>
      <c r="E479" s="92">
        <v>2</v>
      </c>
      <c r="F479" s="92">
        <v>1</v>
      </c>
      <c r="G479" s="92">
        <v>3000</v>
      </c>
      <c r="H479" s="92">
        <v>3300</v>
      </c>
      <c r="I479" s="92">
        <v>334</v>
      </c>
      <c r="J479" s="92"/>
      <c r="K479" s="177" t="s">
        <v>376</v>
      </c>
      <c r="L479" s="105">
        <v>800000</v>
      </c>
      <c r="M479" s="105">
        <v>0</v>
      </c>
      <c r="N479" s="105">
        <f t="shared" si="350"/>
        <v>800000</v>
      </c>
      <c r="O479" s="105">
        <v>0</v>
      </c>
      <c r="P479" s="105">
        <v>0</v>
      </c>
      <c r="Q479" s="105">
        <f t="shared" si="351"/>
        <v>0</v>
      </c>
      <c r="R479" s="105">
        <f t="shared" si="352"/>
        <v>800000</v>
      </c>
      <c r="S479" s="105" t="s">
        <v>69</v>
      </c>
      <c r="T479" s="107">
        <v>2</v>
      </c>
      <c r="U479" s="107">
        <v>80</v>
      </c>
      <c r="V479" s="137" t="s">
        <v>174</v>
      </c>
      <c r="Y479" s="385">
        <f t="shared" si="326"/>
        <v>0</v>
      </c>
      <c r="AB479" s="385">
        <f t="shared" si="327"/>
        <v>0</v>
      </c>
      <c r="AC479" s="385">
        <f t="shared" si="328"/>
        <v>0</v>
      </c>
      <c r="AF479" s="385">
        <f t="shared" si="329"/>
        <v>0</v>
      </c>
      <c r="AI479" s="385">
        <f t="shared" si="330"/>
        <v>0</v>
      </c>
      <c r="AJ479" s="385">
        <f t="shared" si="331"/>
        <v>0</v>
      </c>
      <c r="AM479" s="385">
        <f t="shared" si="332"/>
        <v>0</v>
      </c>
      <c r="AP479" s="385">
        <f t="shared" si="333"/>
        <v>0</v>
      </c>
      <c r="AQ479" s="385">
        <f t="shared" si="334"/>
        <v>0</v>
      </c>
      <c r="AT479" s="385">
        <f t="shared" si="335"/>
        <v>0</v>
      </c>
      <c r="AW479" s="385">
        <f t="shared" si="336"/>
        <v>0</v>
      </c>
      <c r="AX479" s="385">
        <f t="shared" si="337"/>
        <v>0</v>
      </c>
      <c r="AY479" s="385">
        <f t="shared" si="338"/>
        <v>800000</v>
      </c>
      <c r="AZ479" s="385">
        <f t="shared" si="339"/>
        <v>0</v>
      </c>
      <c r="BA479" s="385">
        <f t="shared" si="340"/>
        <v>800000</v>
      </c>
      <c r="BB479" s="385">
        <f t="shared" si="341"/>
        <v>0</v>
      </c>
      <c r="BC479" s="385">
        <f t="shared" si="342"/>
        <v>0</v>
      </c>
      <c r="BD479" s="385">
        <f t="shared" si="343"/>
        <v>0</v>
      </c>
      <c r="BE479" s="385">
        <f t="shared" si="344"/>
        <v>800000</v>
      </c>
      <c r="BF479" s="403">
        <f t="shared" si="355"/>
        <v>2</v>
      </c>
      <c r="BG479" s="403">
        <f t="shared" si="356"/>
        <v>80</v>
      </c>
    </row>
    <row r="480" spans="1:59" ht="27.75" customHeight="1">
      <c r="B480" s="92">
        <v>2017</v>
      </c>
      <c r="C480" s="104">
        <v>8321</v>
      </c>
      <c r="D480" s="175">
        <v>2</v>
      </c>
      <c r="E480" s="92">
        <v>2</v>
      </c>
      <c r="F480" s="92">
        <v>1</v>
      </c>
      <c r="G480" s="92">
        <v>3000</v>
      </c>
      <c r="H480" s="92">
        <v>3300</v>
      </c>
      <c r="I480" s="92">
        <v>334</v>
      </c>
      <c r="J480" s="92"/>
      <c r="K480" s="177" t="s">
        <v>377</v>
      </c>
      <c r="L480" s="105">
        <v>1058280</v>
      </c>
      <c r="M480" s="105">
        <v>0</v>
      </c>
      <c r="N480" s="105">
        <f t="shared" si="350"/>
        <v>1058280</v>
      </c>
      <c r="O480" s="105">
        <v>0</v>
      </c>
      <c r="P480" s="105">
        <v>0</v>
      </c>
      <c r="Q480" s="105">
        <f t="shared" si="351"/>
        <v>0</v>
      </c>
      <c r="R480" s="105">
        <f t="shared" si="352"/>
        <v>1058280</v>
      </c>
      <c r="S480" s="105" t="s">
        <v>69</v>
      </c>
      <c r="T480" s="107">
        <v>7</v>
      </c>
      <c r="U480" s="107">
        <v>116</v>
      </c>
      <c r="V480" s="137" t="s">
        <v>174</v>
      </c>
      <c r="Y480" s="385">
        <f t="shared" si="326"/>
        <v>0</v>
      </c>
      <c r="AB480" s="385">
        <f t="shared" si="327"/>
        <v>0</v>
      </c>
      <c r="AC480" s="385">
        <f t="shared" si="328"/>
        <v>0</v>
      </c>
      <c r="AF480" s="385">
        <f t="shared" si="329"/>
        <v>0</v>
      </c>
      <c r="AI480" s="385">
        <f t="shared" si="330"/>
        <v>0</v>
      </c>
      <c r="AJ480" s="385">
        <f t="shared" si="331"/>
        <v>0</v>
      </c>
      <c r="AM480" s="385">
        <f t="shared" si="332"/>
        <v>0</v>
      </c>
      <c r="AP480" s="385">
        <f t="shared" si="333"/>
        <v>0</v>
      </c>
      <c r="AQ480" s="385">
        <f t="shared" si="334"/>
        <v>0</v>
      </c>
      <c r="AT480" s="385">
        <f t="shared" si="335"/>
        <v>0</v>
      </c>
      <c r="AW480" s="385">
        <f t="shared" si="336"/>
        <v>0</v>
      </c>
      <c r="AX480" s="385">
        <f t="shared" si="337"/>
        <v>0</v>
      </c>
      <c r="AY480" s="385">
        <f t="shared" si="338"/>
        <v>1058280</v>
      </c>
      <c r="AZ480" s="385">
        <f t="shared" si="339"/>
        <v>0</v>
      </c>
      <c r="BA480" s="385">
        <f t="shared" si="340"/>
        <v>1058280</v>
      </c>
      <c r="BB480" s="385">
        <f t="shared" si="341"/>
        <v>0</v>
      </c>
      <c r="BC480" s="385">
        <f t="shared" si="342"/>
        <v>0</v>
      </c>
      <c r="BD480" s="385">
        <f t="shared" si="343"/>
        <v>0</v>
      </c>
      <c r="BE480" s="385">
        <f t="shared" si="344"/>
        <v>1058280</v>
      </c>
      <c r="BF480" s="403">
        <f t="shared" si="355"/>
        <v>7</v>
      </c>
      <c r="BG480" s="403">
        <f t="shared" si="356"/>
        <v>116</v>
      </c>
    </row>
    <row r="481" spans="1:59" ht="33.75" customHeight="1">
      <c r="B481" s="92">
        <v>2017</v>
      </c>
      <c r="C481" s="104">
        <v>8321</v>
      </c>
      <c r="D481" s="175">
        <v>2</v>
      </c>
      <c r="E481" s="92">
        <v>2</v>
      </c>
      <c r="F481" s="92">
        <v>1</v>
      </c>
      <c r="G481" s="92">
        <v>3000</v>
      </c>
      <c r="H481" s="92">
        <v>3300</v>
      </c>
      <c r="I481" s="92">
        <v>334</v>
      </c>
      <c r="J481" s="92">
        <v>100</v>
      </c>
      <c r="K481" s="176" t="s">
        <v>378</v>
      </c>
      <c r="L481" s="106">
        <f>SUM(L482:L494)</f>
        <v>0</v>
      </c>
      <c r="M481" s="106">
        <f>SUM(M482:M494)</f>
        <v>5251845</v>
      </c>
      <c r="N481" s="106">
        <f t="shared" si="350"/>
        <v>5251845</v>
      </c>
      <c r="O481" s="106">
        <v>0</v>
      </c>
      <c r="P481" s="106">
        <f>SUM(P482:P494)</f>
        <v>0</v>
      </c>
      <c r="Q481" s="106">
        <f t="shared" si="351"/>
        <v>0</v>
      </c>
      <c r="R481" s="106">
        <f t="shared" si="352"/>
        <v>5251845</v>
      </c>
      <c r="S481" s="106"/>
      <c r="T481" s="107"/>
      <c r="U481" s="107"/>
      <c r="V481" s="137" t="s">
        <v>174</v>
      </c>
      <c r="Y481" s="385">
        <f t="shared" si="326"/>
        <v>0</v>
      </c>
      <c r="AB481" s="385">
        <f t="shared" si="327"/>
        <v>0</v>
      </c>
      <c r="AC481" s="385">
        <f t="shared" si="328"/>
        <v>0</v>
      </c>
      <c r="AF481" s="385">
        <f t="shared" si="329"/>
        <v>0</v>
      </c>
      <c r="AI481" s="385">
        <f t="shared" si="330"/>
        <v>0</v>
      </c>
      <c r="AJ481" s="385">
        <f t="shared" si="331"/>
        <v>0</v>
      </c>
      <c r="AM481" s="385">
        <f t="shared" si="332"/>
        <v>0</v>
      </c>
      <c r="AP481" s="385">
        <f t="shared" si="333"/>
        <v>0</v>
      </c>
      <c r="AQ481" s="385">
        <f t="shared" si="334"/>
        <v>0</v>
      </c>
      <c r="AT481" s="385">
        <f t="shared" si="335"/>
        <v>0</v>
      </c>
      <c r="AW481" s="385">
        <f t="shared" si="336"/>
        <v>0</v>
      </c>
      <c r="AX481" s="385">
        <f t="shared" si="337"/>
        <v>0</v>
      </c>
      <c r="AY481" s="385">
        <f t="shared" si="338"/>
        <v>0</v>
      </c>
      <c r="AZ481" s="385">
        <f t="shared" si="339"/>
        <v>5251845</v>
      </c>
      <c r="BA481" s="385">
        <f t="shared" si="340"/>
        <v>5251845</v>
      </c>
      <c r="BB481" s="385">
        <f t="shared" si="341"/>
        <v>0</v>
      </c>
      <c r="BC481" s="385">
        <f t="shared" si="342"/>
        <v>0</v>
      </c>
      <c r="BD481" s="385">
        <f t="shared" si="343"/>
        <v>0</v>
      </c>
      <c r="BE481" s="385">
        <f t="shared" si="344"/>
        <v>5251845</v>
      </c>
      <c r="BF481" s="403">
        <f t="shared" si="355"/>
        <v>0</v>
      </c>
      <c r="BG481" s="403">
        <f t="shared" si="356"/>
        <v>0</v>
      </c>
    </row>
    <row r="482" spans="1:59" ht="27.75" customHeight="1">
      <c r="A482" s="1" t="s">
        <v>379</v>
      </c>
      <c r="B482" s="92">
        <v>2017</v>
      </c>
      <c r="C482" s="104">
        <v>8321</v>
      </c>
      <c r="D482" s="175">
        <v>2</v>
      </c>
      <c r="E482" s="92">
        <v>2</v>
      </c>
      <c r="F482" s="92">
        <v>1</v>
      </c>
      <c r="G482" s="92">
        <v>3000</v>
      </c>
      <c r="H482" s="92">
        <v>3300</v>
      </c>
      <c r="I482" s="92">
        <v>334</v>
      </c>
      <c r="J482" s="92"/>
      <c r="K482" s="177" t="s">
        <v>366</v>
      </c>
      <c r="L482" s="105">
        <v>0</v>
      </c>
      <c r="M482" s="105">
        <v>877920</v>
      </c>
      <c r="N482" s="105">
        <f t="shared" si="350"/>
        <v>877920</v>
      </c>
      <c r="O482" s="105">
        <v>0</v>
      </c>
      <c r="P482" s="105">
        <v>0</v>
      </c>
      <c r="Q482" s="105">
        <f t="shared" si="351"/>
        <v>0</v>
      </c>
      <c r="R482" s="105">
        <f t="shared" si="352"/>
        <v>877920</v>
      </c>
      <c r="S482" s="105" t="s">
        <v>69</v>
      </c>
      <c r="T482" s="107">
        <v>1</v>
      </c>
      <c r="U482" s="107">
        <v>48</v>
      </c>
      <c r="V482" s="137" t="s">
        <v>174</v>
      </c>
      <c r="Y482" s="385">
        <f t="shared" si="326"/>
        <v>0</v>
      </c>
      <c r="AB482" s="385">
        <f t="shared" si="327"/>
        <v>0</v>
      </c>
      <c r="AC482" s="385">
        <f t="shared" si="328"/>
        <v>0</v>
      </c>
      <c r="AF482" s="385">
        <f t="shared" si="329"/>
        <v>0</v>
      </c>
      <c r="AI482" s="385">
        <f t="shared" si="330"/>
        <v>0</v>
      </c>
      <c r="AJ482" s="385">
        <f t="shared" si="331"/>
        <v>0</v>
      </c>
      <c r="AM482" s="385">
        <f t="shared" si="332"/>
        <v>0</v>
      </c>
      <c r="AP482" s="385">
        <f t="shared" si="333"/>
        <v>0</v>
      </c>
      <c r="AQ482" s="385">
        <f t="shared" si="334"/>
        <v>0</v>
      </c>
      <c r="AT482" s="385">
        <f t="shared" si="335"/>
        <v>0</v>
      </c>
      <c r="AW482" s="385">
        <f t="shared" si="336"/>
        <v>0</v>
      </c>
      <c r="AX482" s="385">
        <f t="shared" si="337"/>
        <v>0</v>
      </c>
      <c r="AY482" s="385">
        <f t="shared" si="338"/>
        <v>0</v>
      </c>
      <c r="AZ482" s="385">
        <f t="shared" si="339"/>
        <v>877920</v>
      </c>
      <c r="BA482" s="385">
        <f t="shared" si="340"/>
        <v>877920</v>
      </c>
      <c r="BB482" s="385">
        <f t="shared" si="341"/>
        <v>0</v>
      </c>
      <c r="BC482" s="385">
        <f t="shared" si="342"/>
        <v>0</v>
      </c>
      <c r="BD482" s="385">
        <f t="shared" si="343"/>
        <v>0</v>
      </c>
      <c r="BE482" s="385">
        <f t="shared" si="344"/>
        <v>877920</v>
      </c>
      <c r="BF482" s="403">
        <f t="shared" si="355"/>
        <v>1</v>
      </c>
      <c r="BG482" s="403">
        <f t="shared" si="356"/>
        <v>48</v>
      </c>
    </row>
    <row r="483" spans="1:59" s="114" customFormat="1" ht="27.75" hidden="1" customHeight="1">
      <c r="A483" s="1"/>
      <c r="B483" s="92">
        <v>2017</v>
      </c>
      <c r="C483" s="104">
        <v>8321</v>
      </c>
      <c r="D483" s="175">
        <v>2</v>
      </c>
      <c r="E483" s="92">
        <v>2</v>
      </c>
      <c r="F483" s="92">
        <v>1</v>
      </c>
      <c r="G483" s="92">
        <v>3000</v>
      </c>
      <c r="H483" s="92">
        <v>3300</v>
      </c>
      <c r="I483" s="92">
        <v>334</v>
      </c>
      <c r="J483" s="92"/>
      <c r="K483" s="177" t="s">
        <v>367</v>
      </c>
      <c r="L483" s="105">
        <v>0</v>
      </c>
      <c r="M483" s="105">
        <v>0</v>
      </c>
      <c r="N483" s="105">
        <f t="shared" si="350"/>
        <v>0</v>
      </c>
      <c r="O483" s="105">
        <v>0</v>
      </c>
      <c r="P483" s="105">
        <v>0</v>
      </c>
      <c r="Q483" s="105">
        <f t="shared" si="351"/>
        <v>0</v>
      </c>
      <c r="R483" s="105">
        <f t="shared" si="352"/>
        <v>0</v>
      </c>
      <c r="S483" s="105" t="s">
        <v>69</v>
      </c>
      <c r="T483" s="107"/>
      <c r="U483" s="107"/>
      <c r="V483" s="137" t="s">
        <v>174</v>
      </c>
      <c r="W483" s="1"/>
      <c r="X483" s="1"/>
      <c r="Y483" s="1">
        <f t="shared" si="326"/>
        <v>0</v>
      </c>
      <c r="Z483" s="1"/>
      <c r="AA483" s="1"/>
      <c r="AB483" s="1">
        <f t="shared" si="327"/>
        <v>0</v>
      </c>
      <c r="AC483" s="1">
        <f t="shared" si="328"/>
        <v>0</v>
      </c>
      <c r="AD483" s="1"/>
      <c r="AE483" s="1"/>
      <c r="AF483" s="1">
        <f t="shared" si="329"/>
        <v>0</v>
      </c>
      <c r="AG483" s="1"/>
      <c r="AH483" s="1"/>
      <c r="AI483" s="1">
        <f t="shared" si="330"/>
        <v>0</v>
      </c>
      <c r="AJ483" s="114">
        <f t="shared" si="331"/>
        <v>0</v>
      </c>
      <c r="AM483" s="114">
        <f t="shared" si="332"/>
        <v>0</v>
      </c>
      <c r="AP483" s="114">
        <f t="shared" si="333"/>
        <v>0</v>
      </c>
      <c r="AQ483" s="114">
        <f t="shared" si="334"/>
        <v>0</v>
      </c>
      <c r="AT483" s="114">
        <f t="shared" si="335"/>
        <v>0</v>
      </c>
      <c r="AW483" s="114">
        <f t="shared" si="336"/>
        <v>0</v>
      </c>
      <c r="AX483" s="114">
        <f t="shared" si="337"/>
        <v>0</v>
      </c>
      <c r="AY483" s="114">
        <f t="shared" si="338"/>
        <v>0</v>
      </c>
      <c r="AZ483" s="114">
        <f t="shared" si="339"/>
        <v>0</v>
      </c>
      <c r="BA483" s="114">
        <f t="shared" si="340"/>
        <v>0</v>
      </c>
      <c r="BB483" s="114">
        <f t="shared" si="341"/>
        <v>0</v>
      </c>
      <c r="BC483" s="114">
        <f t="shared" si="342"/>
        <v>0</v>
      </c>
      <c r="BD483" s="114">
        <f t="shared" si="343"/>
        <v>0</v>
      </c>
      <c r="BE483" s="114">
        <f t="shared" si="344"/>
        <v>0</v>
      </c>
    </row>
    <row r="484" spans="1:59" s="114" customFormat="1" ht="27.75" hidden="1" customHeight="1">
      <c r="A484" s="1"/>
      <c r="B484" s="92">
        <v>2017</v>
      </c>
      <c r="C484" s="104">
        <v>8321</v>
      </c>
      <c r="D484" s="175">
        <v>2</v>
      </c>
      <c r="E484" s="92">
        <v>2</v>
      </c>
      <c r="F484" s="92">
        <v>1</v>
      </c>
      <c r="G484" s="92">
        <v>3000</v>
      </c>
      <c r="H484" s="92">
        <v>3300</v>
      </c>
      <c r="I484" s="92">
        <v>334</v>
      </c>
      <c r="J484" s="92"/>
      <c r="K484" s="177" t="s">
        <v>380</v>
      </c>
      <c r="L484" s="105">
        <v>0</v>
      </c>
      <c r="M484" s="105">
        <v>0</v>
      </c>
      <c r="N484" s="105">
        <f t="shared" si="350"/>
        <v>0</v>
      </c>
      <c r="O484" s="105">
        <v>0</v>
      </c>
      <c r="P484" s="105">
        <v>0</v>
      </c>
      <c r="Q484" s="105">
        <f t="shared" si="351"/>
        <v>0</v>
      </c>
      <c r="R484" s="105">
        <f t="shared" si="352"/>
        <v>0</v>
      </c>
      <c r="S484" s="105" t="s">
        <v>69</v>
      </c>
      <c r="T484" s="107"/>
      <c r="U484" s="107"/>
      <c r="V484" s="137" t="s">
        <v>174</v>
      </c>
      <c r="W484" s="1"/>
      <c r="X484" s="1"/>
      <c r="Y484" s="1">
        <f t="shared" si="326"/>
        <v>0</v>
      </c>
      <c r="Z484" s="1"/>
      <c r="AA484" s="1"/>
      <c r="AB484" s="1">
        <f t="shared" si="327"/>
        <v>0</v>
      </c>
      <c r="AC484" s="1">
        <f t="shared" si="328"/>
        <v>0</v>
      </c>
      <c r="AD484" s="1"/>
      <c r="AE484" s="1"/>
      <c r="AF484" s="1">
        <f t="shared" si="329"/>
        <v>0</v>
      </c>
      <c r="AG484" s="1"/>
      <c r="AH484" s="1"/>
      <c r="AI484" s="1">
        <f t="shared" si="330"/>
        <v>0</v>
      </c>
      <c r="AJ484" s="114">
        <f t="shared" si="331"/>
        <v>0</v>
      </c>
      <c r="AM484" s="114">
        <f t="shared" si="332"/>
        <v>0</v>
      </c>
      <c r="AP484" s="114">
        <f t="shared" si="333"/>
        <v>0</v>
      </c>
      <c r="AQ484" s="114">
        <f t="shared" si="334"/>
        <v>0</v>
      </c>
      <c r="AT484" s="114">
        <f t="shared" si="335"/>
        <v>0</v>
      </c>
      <c r="AW484" s="114">
        <f t="shared" si="336"/>
        <v>0</v>
      </c>
      <c r="AX484" s="114">
        <f t="shared" si="337"/>
        <v>0</v>
      </c>
      <c r="AY484" s="114">
        <f t="shared" si="338"/>
        <v>0</v>
      </c>
      <c r="AZ484" s="114">
        <f t="shared" si="339"/>
        <v>0</v>
      </c>
      <c r="BA484" s="114">
        <f t="shared" si="340"/>
        <v>0</v>
      </c>
      <c r="BB484" s="114">
        <f t="shared" si="341"/>
        <v>0</v>
      </c>
      <c r="BC484" s="114">
        <f t="shared" si="342"/>
        <v>0</v>
      </c>
      <c r="BD484" s="114">
        <f t="shared" si="343"/>
        <v>0</v>
      </c>
      <c r="BE484" s="114">
        <f t="shared" si="344"/>
        <v>0</v>
      </c>
    </row>
    <row r="485" spans="1:59" s="114" customFormat="1" ht="27.75" hidden="1" customHeight="1">
      <c r="A485" s="1"/>
      <c r="B485" s="92">
        <v>2017</v>
      </c>
      <c r="C485" s="104">
        <v>8321</v>
      </c>
      <c r="D485" s="175">
        <v>2</v>
      </c>
      <c r="E485" s="92">
        <v>2</v>
      </c>
      <c r="F485" s="92">
        <v>1</v>
      </c>
      <c r="G485" s="92">
        <v>3000</v>
      </c>
      <c r="H485" s="92">
        <v>3300</v>
      </c>
      <c r="I485" s="92">
        <v>334</v>
      </c>
      <c r="J485" s="92"/>
      <c r="K485" s="177" t="s">
        <v>369</v>
      </c>
      <c r="L485" s="105">
        <v>0</v>
      </c>
      <c r="M485" s="105">
        <v>0</v>
      </c>
      <c r="N485" s="105">
        <f t="shared" si="350"/>
        <v>0</v>
      </c>
      <c r="O485" s="105">
        <v>0</v>
      </c>
      <c r="P485" s="105">
        <v>0</v>
      </c>
      <c r="Q485" s="105">
        <f t="shared" si="351"/>
        <v>0</v>
      </c>
      <c r="R485" s="105">
        <f t="shared" si="352"/>
        <v>0</v>
      </c>
      <c r="S485" s="105" t="s">
        <v>69</v>
      </c>
      <c r="T485" s="107"/>
      <c r="U485" s="107"/>
      <c r="V485" s="137" t="s">
        <v>174</v>
      </c>
      <c r="W485" s="1"/>
      <c r="X485" s="1"/>
      <c r="Y485" s="1">
        <f t="shared" si="326"/>
        <v>0</v>
      </c>
      <c r="Z485" s="1"/>
      <c r="AA485" s="1"/>
      <c r="AB485" s="1">
        <f t="shared" si="327"/>
        <v>0</v>
      </c>
      <c r="AC485" s="1">
        <f t="shared" si="328"/>
        <v>0</v>
      </c>
      <c r="AD485" s="1"/>
      <c r="AE485" s="1"/>
      <c r="AF485" s="1">
        <f t="shared" si="329"/>
        <v>0</v>
      </c>
      <c r="AG485" s="1"/>
      <c r="AH485" s="1"/>
      <c r="AI485" s="1">
        <f t="shared" si="330"/>
        <v>0</v>
      </c>
      <c r="AJ485" s="114">
        <f t="shared" si="331"/>
        <v>0</v>
      </c>
      <c r="AM485" s="114">
        <f t="shared" si="332"/>
        <v>0</v>
      </c>
      <c r="AP485" s="114">
        <f t="shared" si="333"/>
        <v>0</v>
      </c>
      <c r="AQ485" s="114">
        <f t="shared" si="334"/>
        <v>0</v>
      </c>
      <c r="AT485" s="114">
        <f t="shared" si="335"/>
        <v>0</v>
      </c>
      <c r="AW485" s="114">
        <f t="shared" si="336"/>
        <v>0</v>
      </c>
      <c r="AX485" s="114">
        <f t="shared" si="337"/>
        <v>0</v>
      </c>
      <c r="AY485" s="114">
        <f t="shared" si="338"/>
        <v>0</v>
      </c>
      <c r="AZ485" s="114">
        <f t="shared" si="339"/>
        <v>0</v>
      </c>
      <c r="BA485" s="114">
        <f t="shared" si="340"/>
        <v>0</v>
      </c>
      <c r="BB485" s="114">
        <f t="shared" si="341"/>
        <v>0</v>
      </c>
      <c r="BC485" s="114">
        <f t="shared" si="342"/>
        <v>0</v>
      </c>
      <c r="BD485" s="114">
        <f t="shared" si="343"/>
        <v>0</v>
      </c>
      <c r="BE485" s="114">
        <f t="shared" si="344"/>
        <v>0</v>
      </c>
    </row>
    <row r="486" spans="1:59" s="114" customFormat="1" ht="27.75" hidden="1" customHeight="1">
      <c r="A486" s="1"/>
      <c r="B486" s="92">
        <v>2017</v>
      </c>
      <c r="C486" s="104">
        <v>8321</v>
      </c>
      <c r="D486" s="175">
        <v>2</v>
      </c>
      <c r="E486" s="92">
        <v>2</v>
      </c>
      <c r="F486" s="92">
        <v>1</v>
      </c>
      <c r="G486" s="92">
        <v>3000</v>
      </c>
      <c r="H486" s="92">
        <v>3300</v>
      </c>
      <c r="I486" s="92">
        <v>334</v>
      </c>
      <c r="J486" s="92"/>
      <c r="K486" s="177" t="s">
        <v>381</v>
      </c>
      <c r="L486" s="105">
        <v>0</v>
      </c>
      <c r="M486" s="105">
        <v>0</v>
      </c>
      <c r="N486" s="105">
        <f t="shared" si="350"/>
        <v>0</v>
      </c>
      <c r="O486" s="105">
        <v>0</v>
      </c>
      <c r="P486" s="105">
        <v>0</v>
      </c>
      <c r="Q486" s="105">
        <f t="shared" si="351"/>
        <v>0</v>
      </c>
      <c r="R486" s="105">
        <f t="shared" si="352"/>
        <v>0</v>
      </c>
      <c r="S486" s="105" t="s">
        <v>69</v>
      </c>
      <c r="T486" s="107"/>
      <c r="U486" s="107"/>
      <c r="V486" s="137" t="s">
        <v>174</v>
      </c>
      <c r="W486" s="1"/>
      <c r="X486" s="1"/>
      <c r="Y486" s="1">
        <f t="shared" si="326"/>
        <v>0</v>
      </c>
      <c r="Z486" s="1"/>
      <c r="AA486" s="1"/>
      <c r="AB486" s="1">
        <f t="shared" si="327"/>
        <v>0</v>
      </c>
      <c r="AC486" s="1">
        <f t="shared" si="328"/>
        <v>0</v>
      </c>
      <c r="AD486" s="1"/>
      <c r="AE486" s="1"/>
      <c r="AF486" s="1">
        <f t="shared" si="329"/>
        <v>0</v>
      </c>
      <c r="AG486" s="1"/>
      <c r="AH486" s="1"/>
      <c r="AI486" s="1">
        <f t="shared" si="330"/>
        <v>0</v>
      </c>
      <c r="AJ486" s="114">
        <f t="shared" si="331"/>
        <v>0</v>
      </c>
      <c r="AM486" s="114">
        <f t="shared" si="332"/>
        <v>0</v>
      </c>
      <c r="AP486" s="114">
        <f t="shared" si="333"/>
        <v>0</v>
      </c>
      <c r="AQ486" s="114">
        <f t="shared" si="334"/>
        <v>0</v>
      </c>
      <c r="AT486" s="114">
        <f t="shared" si="335"/>
        <v>0</v>
      </c>
      <c r="AW486" s="114">
        <f t="shared" si="336"/>
        <v>0</v>
      </c>
      <c r="AX486" s="114">
        <f t="shared" si="337"/>
        <v>0</v>
      </c>
      <c r="AY486" s="114">
        <f t="shared" si="338"/>
        <v>0</v>
      </c>
      <c r="AZ486" s="114">
        <f t="shared" si="339"/>
        <v>0</v>
      </c>
      <c r="BA486" s="114">
        <f t="shared" si="340"/>
        <v>0</v>
      </c>
      <c r="BB486" s="114">
        <f t="shared" si="341"/>
        <v>0</v>
      </c>
      <c r="BC486" s="114">
        <f t="shared" si="342"/>
        <v>0</v>
      </c>
      <c r="BD486" s="114">
        <f t="shared" si="343"/>
        <v>0</v>
      </c>
      <c r="BE486" s="114">
        <f t="shared" si="344"/>
        <v>0</v>
      </c>
    </row>
    <row r="487" spans="1:59" s="114" customFormat="1" ht="27.75" hidden="1" customHeight="1">
      <c r="A487" s="1"/>
      <c r="B487" s="92">
        <v>2017</v>
      </c>
      <c r="C487" s="104">
        <v>8321</v>
      </c>
      <c r="D487" s="175">
        <v>2</v>
      </c>
      <c r="E487" s="92">
        <v>2</v>
      </c>
      <c r="F487" s="92">
        <v>1</v>
      </c>
      <c r="G487" s="92">
        <v>3000</v>
      </c>
      <c r="H487" s="92">
        <v>3300</v>
      </c>
      <c r="I487" s="92">
        <v>334</v>
      </c>
      <c r="J487" s="92"/>
      <c r="K487" s="177" t="s">
        <v>382</v>
      </c>
      <c r="L487" s="105">
        <v>0</v>
      </c>
      <c r="M487" s="105">
        <v>0</v>
      </c>
      <c r="N487" s="105">
        <f t="shared" si="350"/>
        <v>0</v>
      </c>
      <c r="O487" s="105">
        <v>0</v>
      </c>
      <c r="P487" s="105">
        <v>0</v>
      </c>
      <c r="Q487" s="105">
        <f t="shared" si="351"/>
        <v>0</v>
      </c>
      <c r="R487" s="105">
        <f t="shared" si="352"/>
        <v>0</v>
      </c>
      <c r="S487" s="105" t="s">
        <v>69</v>
      </c>
      <c r="T487" s="107"/>
      <c r="U487" s="107"/>
      <c r="V487" s="137" t="s">
        <v>174</v>
      </c>
      <c r="W487" s="1"/>
      <c r="X487" s="1"/>
      <c r="Y487" s="1">
        <f t="shared" si="326"/>
        <v>0</v>
      </c>
      <c r="Z487" s="1"/>
      <c r="AA487" s="1"/>
      <c r="AB487" s="1">
        <f t="shared" si="327"/>
        <v>0</v>
      </c>
      <c r="AC487" s="1">
        <f t="shared" si="328"/>
        <v>0</v>
      </c>
      <c r="AD487" s="1"/>
      <c r="AE487" s="1"/>
      <c r="AF487" s="1">
        <f t="shared" si="329"/>
        <v>0</v>
      </c>
      <c r="AG487" s="1"/>
      <c r="AH487" s="1"/>
      <c r="AI487" s="1">
        <f t="shared" si="330"/>
        <v>0</v>
      </c>
      <c r="AJ487" s="114">
        <f t="shared" si="331"/>
        <v>0</v>
      </c>
      <c r="AM487" s="114">
        <f t="shared" si="332"/>
        <v>0</v>
      </c>
      <c r="AP487" s="114">
        <f t="shared" si="333"/>
        <v>0</v>
      </c>
      <c r="AQ487" s="114">
        <f t="shared" si="334"/>
        <v>0</v>
      </c>
      <c r="AT487" s="114">
        <f t="shared" si="335"/>
        <v>0</v>
      </c>
      <c r="AW487" s="114">
        <f t="shared" si="336"/>
        <v>0</v>
      </c>
      <c r="AX487" s="114">
        <f t="shared" si="337"/>
        <v>0</v>
      </c>
      <c r="AY487" s="114">
        <f t="shared" si="338"/>
        <v>0</v>
      </c>
      <c r="AZ487" s="114">
        <f t="shared" si="339"/>
        <v>0</v>
      </c>
      <c r="BA487" s="114">
        <f t="shared" si="340"/>
        <v>0</v>
      </c>
      <c r="BB487" s="114">
        <f t="shared" si="341"/>
        <v>0</v>
      </c>
      <c r="BC487" s="114">
        <f t="shared" si="342"/>
        <v>0</v>
      </c>
      <c r="BD487" s="114">
        <f t="shared" si="343"/>
        <v>0</v>
      </c>
      <c r="BE487" s="114">
        <f t="shared" si="344"/>
        <v>0</v>
      </c>
    </row>
    <row r="488" spans="1:59" s="114" customFormat="1" ht="27.75" hidden="1" customHeight="1">
      <c r="A488" s="1"/>
      <c r="B488" s="92">
        <v>2017</v>
      </c>
      <c r="C488" s="104">
        <v>8321</v>
      </c>
      <c r="D488" s="175">
        <v>2</v>
      </c>
      <c r="E488" s="92">
        <v>2</v>
      </c>
      <c r="F488" s="92">
        <v>1</v>
      </c>
      <c r="G488" s="92">
        <v>3000</v>
      </c>
      <c r="H488" s="92">
        <v>3300</v>
      </c>
      <c r="I488" s="92">
        <v>334</v>
      </c>
      <c r="J488" s="92"/>
      <c r="K488" s="177" t="s">
        <v>383</v>
      </c>
      <c r="L488" s="105">
        <v>0</v>
      </c>
      <c r="M488" s="105">
        <v>0</v>
      </c>
      <c r="N488" s="105">
        <f t="shared" si="350"/>
        <v>0</v>
      </c>
      <c r="O488" s="105">
        <v>0</v>
      </c>
      <c r="P488" s="105">
        <v>0</v>
      </c>
      <c r="Q488" s="105">
        <f t="shared" si="351"/>
        <v>0</v>
      </c>
      <c r="R488" s="105">
        <f t="shared" si="352"/>
        <v>0</v>
      </c>
      <c r="S488" s="105" t="s">
        <v>69</v>
      </c>
      <c r="T488" s="107"/>
      <c r="U488" s="107"/>
      <c r="V488" s="137" t="s">
        <v>174</v>
      </c>
      <c r="W488" s="1"/>
      <c r="X488" s="1"/>
      <c r="Y488" s="1">
        <f t="shared" si="326"/>
        <v>0</v>
      </c>
      <c r="Z488" s="1"/>
      <c r="AA488" s="1"/>
      <c r="AB488" s="1">
        <f t="shared" si="327"/>
        <v>0</v>
      </c>
      <c r="AC488" s="1">
        <f t="shared" si="328"/>
        <v>0</v>
      </c>
      <c r="AD488" s="1"/>
      <c r="AE488" s="1"/>
      <c r="AF488" s="1">
        <f t="shared" si="329"/>
        <v>0</v>
      </c>
      <c r="AG488" s="1"/>
      <c r="AH488" s="1"/>
      <c r="AI488" s="1">
        <f t="shared" si="330"/>
        <v>0</v>
      </c>
      <c r="AJ488" s="114">
        <f t="shared" si="331"/>
        <v>0</v>
      </c>
      <c r="AM488" s="114">
        <f t="shared" si="332"/>
        <v>0</v>
      </c>
      <c r="AP488" s="114">
        <f t="shared" si="333"/>
        <v>0</v>
      </c>
      <c r="AQ488" s="114">
        <f t="shared" si="334"/>
        <v>0</v>
      </c>
      <c r="AT488" s="114">
        <f t="shared" si="335"/>
        <v>0</v>
      </c>
      <c r="AW488" s="114">
        <f t="shared" si="336"/>
        <v>0</v>
      </c>
      <c r="AX488" s="114">
        <f t="shared" si="337"/>
        <v>0</v>
      </c>
      <c r="AY488" s="114">
        <f t="shared" si="338"/>
        <v>0</v>
      </c>
      <c r="AZ488" s="114">
        <f t="shared" si="339"/>
        <v>0</v>
      </c>
      <c r="BA488" s="114">
        <f t="shared" si="340"/>
        <v>0</v>
      </c>
      <c r="BB488" s="114">
        <f t="shared" si="341"/>
        <v>0</v>
      </c>
      <c r="BC488" s="114">
        <f t="shared" si="342"/>
        <v>0</v>
      </c>
      <c r="BD488" s="114">
        <f t="shared" si="343"/>
        <v>0</v>
      </c>
      <c r="BE488" s="114">
        <f t="shared" si="344"/>
        <v>0</v>
      </c>
    </row>
    <row r="489" spans="1:59" s="114" customFormat="1" ht="27.75" hidden="1" customHeight="1">
      <c r="A489" s="1"/>
      <c r="B489" s="92">
        <v>2017</v>
      </c>
      <c r="C489" s="104">
        <v>8321</v>
      </c>
      <c r="D489" s="175">
        <v>2</v>
      </c>
      <c r="E489" s="92">
        <v>2</v>
      </c>
      <c r="F489" s="92">
        <v>1</v>
      </c>
      <c r="G489" s="92">
        <v>3000</v>
      </c>
      <c r="H489" s="92">
        <v>3300</v>
      </c>
      <c r="I489" s="92">
        <v>334</v>
      </c>
      <c r="J489" s="92"/>
      <c r="K489" s="177" t="s">
        <v>384</v>
      </c>
      <c r="L489" s="105">
        <v>0</v>
      </c>
      <c r="M489" s="105">
        <v>0</v>
      </c>
      <c r="N489" s="105">
        <f t="shared" si="350"/>
        <v>0</v>
      </c>
      <c r="O489" s="105">
        <v>0</v>
      </c>
      <c r="P489" s="105">
        <v>0</v>
      </c>
      <c r="Q489" s="105">
        <f t="shared" si="351"/>
        <v>0</v>
      </c>
      <c r="R489" s="105">
        <f t="shared" si="352"/>
        <v>0</v>
      </c>
      <c r="S489" s="105" t="s">
        <v>69</v>
      </c>
      <c r="T489" s="107"/>
      <c r="U489" s="107"/>
      <c r="V489" s="137" t="s">
        <v>174</v>
      </c>
      <c r="W489" s="1"/>
      <c r="X489" s="1"/>
      <c r="Y489" s="1">
        <f t="shared" si="326"/>
        <v>0</v>
      </c>
      <c r="Z489" s="1"/>
      <c r="AA489" s="1"/>
      <c r="AB489" s="1">
        <f t="shared" si="327"/>
        <v>0</v>
      </c>
      <c r="AC489" s="1">
        <f t="shared" si="328"/>
        <v>0</v>
      </c>
      <c r="AD489" s="1"/>
      <c r="AE489" s="1"/>
      <c r="AF489" s="1">
        <f t="shared" si="329"/>
        <v>0</v>
      </c>
      <c r="AG489" s="1"/>
      <c r="AH489" s="1"/>
      <c r="AI489" s="1">
        <f t="shared" si="330"/>
        <v>0</v>
      </c>
      <c r="AJ489" s="114">
        <f t="shared" si="331"/>
        <v>0</v>
      </c>
      <c r="AM489" s="114">
        <f t="shared" si="332"/>
        <v>0</v>
      </c>
      <c r="AP489" s="114">
        <f t="shared" si="333"/>
        <v>0</v>
      </c>
      <c r="AQ489" s="114">
        <f t="shared" si="334"/>
        <v>0</v>
      </c>
      <c r="AT489" s="114">
        <f t="shared" si="335"/>
        <v>0</v>
      </c>
      <c r="AW489" s="114">
        <f t="shared" si="336"/>
        <v>0</v>
      </c>
      <c r="AX489" s="114">
        <f t="shared" si="337"/>
        <v>0</v>
      </c>
      <c r="AY489" s="114">
        <f t="shared" si="338"/>
        <v>0</v>
      </c>
      <c r="AZ489" s="114">
        <f t="shared" si="339"/>
        <v>0</v>
      </c>
      <c r="BA489" s="114">
        <f t="shared" si="340"/>
        <v>0</v>
      </c>
      <c r="BB489" s="114">
        <f t="shared" si="341"/>
        <v>0</v>
      </c>
      <c r="BC489" s="114">
        <f t="shared" si="342"/>
        <v>0</v>
      </c>
      <c r="BD489" s="114">
        <f t="shared" si="343"/>
        <v>0</v>
      </c>
      <c r="BE489" s="114">
        <f t="shared" si="344"/>
        <v>0</v>
      </c>
    </row>
    <row r="490" spans="1:59" ht="27.75" customHeight="1">
      <c r="A490" s="1" t="s">
        <v>379</v>
      </c>
      <c r="B490" s="92">
        <v>2017</v>
      </c>
      <c r="C490" s="104">
        <v>8321</v>
      </c>
      <c r="D490" s="175">
        <v>2</v>
      </c>
      <c r="E490" s="92">
        <v>2</v>
      </c>
      <c r="F490" s="92">
        <v>1</v>
      </c>
      <c r="G490" s="92">
        <v>3000</v>
      </c>
      <c r="H490" s="92">
        <v>3300</v>
      </c>
      <c r="I490" s="92">
        <v>334</v>
      </c>
      <c r="J490" s="92"/>
      <c r="K490" s="177" t="s">
        <v>374</v>
      </c>
      <c r="L490" s="105">
        <v>0</v>
      </c>
      <c r="M490" s="105">
        <v>1920000</v>
      </c>
      <c r="N490" s="105">
        <f t="shared" si="350"/>
        <v>1920000</v>
      </c>
      <c r="O490" s="105">
        <v>0</v>
      </c>
      <c r="P490" s="105">
        <v>0</v>
      </c>
      <c r="Q490" s="105">
        <f t="shared" si="351"/>
        <v>0</v>
      </c>
      <c r="R490" s="105">
        <f t="shared" si="352"/>
        <v>1920000</v>
      </c>
      <c r="S490" s="105" t="s">
        <v>69</v>
      </c>
      <c r="T490" s="107">
        <v>15</v>
      </c>
      <c r="U490" s="107">
        <v>1280</v>
      </c>
      <c r="V490" s="137"/>
      <c r="Y490" s="385">
        <f t="shared" si="326"/>
        <v>0</v>
      </c>
      <c r="AB490" s="385">
        <f t="shared" si="327"/>
        <v>0</v>
      </c>
      <c r="AC490" s="385">
        <f t="shared" si="328"/>
        <v>0</v>
      </c>
      <c r="AF490" s="385">
        <f t="shared" si="329"/>
        <v>0</v>
      </c>
      <c r="AI490" s="385">
        <f t="shared" si="330"/>
        <v>0</v>
      </c>
      <c r="AJ490" s="385">
        <f t="shared" si="331"/>
        <v>0</v>
      </c>
      <c r="AM490" s="385">
        <f t="shared" si="332"/>
        <v>0</v>
      </c>
      <c r="AP490" s="385">
        <f t="shared" si="333"/>
        <v>0</v>
      </c>
      <c r="AQ490" s="385">
        <f t="shared" si="334"/>
        <v>0</v>
      </c>
      <c r="AT490" s="385">
        <f t="shared" si="335"/>
        <v>0</v>
      </c>
      <c r="AW490" s="385">
        <f t="shared" si="336"/>
        <v>0</v>
      </c>
      <c r="AX490" s="385">
        <f t="shared" si="337"/>
        <v>0</v>
      </c>
      <c r="AY490" s="385">
        <f t="shared" si="338"/>
        <v>0</v>
      </c>
      <c r="AZ490" s="385">
        <f t="shared" si="339"/>
        <v>1920000</v>
      </c>
      <c r="BA490" s="385">
        <f t="shared" si="340"/>
        <v>1920000</v>
      </c>
      <c r="BB490" s="385">
        <f t="shared" si="341"/>
        <v>0</v>
      </c>
      <c r="BC490" s="385">
        <f t="shared" si="342"/>
        <v>0</v>
      </c>
      <c r="BD490" s="385">
        <f t="shared" si="343"/>
        <v>0</v>
      </c>
      <c r="BE490" s="385">
        <f t="shared" si="344"/>
        <v>1920000</v>
      </c>
      <c r="BF490" s="403">
        <f>T490</f>
        <v>15</v>
      </c>
      <c r="BG490" s="403">
        <f>U490</f>
        <v>1280</v>
      </c>
    </row>
    <row r="491" spans="1:59" s="114" customFormat="1" ht="27.75" hidden="1" customHeight="1">
      <c r="A491" s="1"/>
      <c r="B491" s="92">
        <v>2017</v>
      </c>
      <c r="C491" s="104">
        <v>8321</v>
      </c>
      <c r="D491" s="175">
        <v>2</v>
      </c>
      <c r="E491" s="92">
        <v>2</v>
      </c>
      <c r="F491" s="92">
        <v>1</v>
      </c>
      <c r="G491" s="92">
        <v>3000</v>
      </c>
      <c r="H491" s="92">
        <v>3300</v>
      </c>
      <c r="I491" s="92">
        <v>334</v>
      </c>
      <c r="J491" s="92"/>
      <c r="K491" s="177" t="s">
        <v>385</v>
      </c>
      <c r="L491" s="105">
        <v>0</v>
      </c>
      <c r="M491" s="105">
        <v>0</v>
      </c>
      <c r="N491" s="105">
        <f t="shared" si="350"/>
        <v>0</v>
      </c>
      <c r="O491" s="105">
        <v>0</v>
      </c>
      <c r="P491" s="105">
        <v>0</v>
      </c>
      <c r="Q491" s="105">
        <f t="shared" si="351"/>
        <v>0</v>
      </c>
      <c r="R491" s="105">
        <f t="shared" si="352"/>
        <v>0</v>
      </c>
      <c r="S491" s="105" t="s">
        <v>69</v>
      </c>
      <c r="T491" s="107"/>
      <c r="U491" s="107"/>
      <c r="V491" s="137"/>
      <c r="W491" s="1"/>
      <c r="X491" s="1"/>
      <c r="Y491" s="1">
        <f t="shared" si="326"/>
        <v>0</v>
      </c>
      <c r="Z491" s="1"/>
      <c r="AA491" s="1"/>
      <c r="AB491" s="1">
        <f t="shared" si="327"/>
        <v>0</v>
      </c>
      <c r="AC491" s="1">
        <f t="shared" si="328"/>
        <v>0</v>
      </c>
      <c r="AD491" s="1"/>
      <c r="AE491" s="1"/>
      <c r="AF491" s="1">
        <f t="shared" si="329"/>
        <v>0</v>
      </c>
      <c r="AG491" s="1"/>
      <c r="AH491" s="1"/>
      <c r="AI491" s="1">
        <f t="shared" si="330"/>
        <v>0</v>
      </c>
      <c r="AJ491" s="114">
        <f t="shared" si="331"/>
        <v>0</v>
      </c>
      <c r="AM491" s="114">
        <f t="shared" si="332"/>
        <v>0</v>
      </c>
      <c r="AP491" s="114">
        <f t="shared" si="333"/>
        <v>0</v>
      </c>
      <c r="AQ491" s="114">
        <f t="shared" si="334"/>
        <v>0</v>
      </c>
      <c r="AT491" s="114">
        <f t="shared" si="335"/>
        <v>0</v>
      </c>
      <c r="AW491" s="114">
        <f t="shared" si="336"/>
        <v>0</v>
      </c>
      <c r="AX491" s="114">
        <f t="shared" si="337"/>
        <v>0</v>
      </c>
      <c r="AY491" s="114">
        <f t="shared" si="338"/>
        <v>0</v>
      </c>
      <c r="AZ491" s="114">
        <f t="shared" si="339"/>
        <v>0</v>
      </c>
      <c r="BA491" s="114">
        <f t="shared" si="340"/>
        <v>0</v>
      </c>
      <c r="BB491" s="114">
        <f t="shared" si="341"/>
        <v>0</v>
      </c>
      <c r="BC491" s="114">
        <f t="shared" si="342"/>
        <v>0</v>
      </c>
      <c r="BD491" s="114">
        <f t="shared" si="343"/>
        <v>0</v>
      </c>
      <c r="BE491" s="114">
        <f t="shared" si="344"/>
        <v>0</v>
      </c>
    </row>
    <row r="492" spans="1:59" ht="27.75" customHeight="1">
      <c r="A492" s="1" t="s">
        <v>379</v>
      </c>
      <c r="B492" s="92">
        <v>2017</v>
      </c>
      <c r="C492" s="104">
        <v>8321</v>
      </c>
      <c r="D492" s="175">
        <v>2</v>
      </c>
      <c r="E492" s="92">
        <v>2</v>
      </c>
      <c r="F492" s="92">
        <v>1</v>
      </c>
      <c r="G492" s="92">
        <v>3000</v>
      </c>
      <c r="H492" s="92">
        <v>3300</v>
      </c>
      <c r="I492" s="92">
        <v>334</v>
      </c>
      <c r="J492" s="92"/>
      <c r="K492" s="177" t="s">
        <v>375</v>
      </c>
      <c r="L492" s="105">
        <v>0</v>
      </c>
      <c r="M492" s="105">
        <v>1080000</v>
      </c>
      <c r="N492" s="105">
        <f t="shared" si="350"/>
        <v>1080000</v>
      </c>
      <c r="O492" s="105">
        <v>0</v>
      </c>
      <c r="P492" s="105">
        <v>0</v>
      </c>
      <c r="Q492" s="105">
        <f t="shared" si="351"/>
        <v>0</v>
      </c>
      <c r="R492" s="105">
        <f t="shared" si="352"/>
        <v>1080000</v>
      </c>
      <c r="S492" s="105" t="s">
        <v>69</v>
      </c>
      <c r="T492" s="107">
        <v>24</v>
      </c>
      <c r="U492" s="107">
        <v>720</v>
      </c>
      <c r="V492" s="137"/>
      <c r="Y492" s="385">
        <f t="shared" si="326"/>
        <v>0</v>
      </c>
      <c r="AB492" s="385">
        <f t="shared" si="327"/>
        <v>0</v>
      </c>
      <c r="AC492" s="385">
        <f t="shared" si="328"/>
        <v>0</v>
      </c>
      <c r="AF492" s="385">
        <f t="shared" si="329"/>
        <v>0</v>
      </c>
      <c r="AI492" s="385">
        <f t="shared" si="330"/>
        <v>0</v>
      </c>
      <c r="AJ492" s="385">
        <f t="shared" si="331"/>
        <v>0</v>
      </c>
      <c r="AM492" s="385">
        <f t="shared" si="332"/>
        <v>0</v>
      </c>
      <c r="AP492" s="385">
        <f t="shared" si="333"/>
        <v>0</v>
      </c>
      <c r="AQ492" s="385">
        <f t="shared" si="334"/>
        <v>0</v>
      </c>
      <c r="AT492" s="385">
        <f t="shared" si="335"/>
        <v>0</v>
      </c>
      <c r="AW492" s="385">
        <f t="shared" si="336"/>
        <v>0</v>
      </c>
      <c r="AX492" s="385">
        <f t="shared" si="337"/>
        <v>0</v>
      </c>
      <c r="AY492" s="385">
        <f t="shared" si="338"/>
        <v>0</v>
      </c>
      <c r="AZ492" s="385">
        <f t="shared" si="339"/>
        <v>1080000</v>
      </c>
      <c r="BA492" s="385">
        <f t="shared" si="340"/>
        <v>1080000</v>
      </c>
      <c r="BB492" s="385">
        <f t="shared" si="341"/>
        <v>0</v>
      </c>
      <c r="BC492" s="385">
        <f t="shared" si="342"/>
        <v>0</v>
      </c>
      <c r="BD492" s="385">
        <f t="shared" si="343"/>
        <v>0</v>
      </c>
      <c r="BE492" s="385">
        <f t="shared" si="344"/>
        <v>1080000</v>
      </c>
      <c r="BF492" s="403">
        <f t="shared" ref="BF492:BF496" si="357">T492</f>
        <v>24</v>
      </c>
      <c r="BG492" s="403">
        <f t="shared" ref="BG492:BG496" si="358">U492</f>
        <v>720</v>
      </c>
    </row>
    <row r="493" spans="1:59" ht="27.75" customHeight="1">
      <c r="A493" s="1" t="s">
        <v>379</v>
      </c>
      <c r="B493" s="92">
        <v>2017</v>
      </c>
      <c r="C493" s="104">
        <v>8321</v>
      </c>
      <c r="D493" s="175">
        <v>2</v>
      </c>
      <c r="E493" s="92">
        <v>2</v>
      </c>
      <c r="F493" s="92">
        <v>1</v>
      </c>
      <c r="G493" s="92">
        <v>3000</v>
      </c>
      <c r="H493" s="92">
        <v>3300</v>
      </c>
      <c r="I493" s="92">
        <v>334</v>
      </c>
      <c r="J493" s="92"/>
      <c r="K493" s="177" t="s">
        <v>376</v>
      </c>
      <c r="L493" s="105">
        <v>0</v>
      </c>
      <c r="M493" s="105">
        <v>1000000</v>
      </c>
      <c r="N493" s="105">
        <f t="shared" si="350"/>
        <v>1000000</v>
      </c>
      <c r="O493" s="105">
        <v>0</v>
      </c>
      <c r="P493" s="105">
        <v>0</v>
      </c>
      <c r="Q493" s="105">
        <f t="shared" si="351"/>
        <v>0</v>
      </c>
      <c r="R493" s="105">
        <f t="shared" si="352"/>
        <v>1000000</v>
      </c>
      <c r="S493" s="105" t="s">
        <v>69</v>
      </c>
      <c r="T493" s="107">
        <v>3</v>
      </c>
      <c r="U493" s="107">
        <v>100</v>
      </c>
      <c r="V493" s="137" t="s">
        <v>174</v>
      </c>
      <c r="Y493" s="385">
        <f t="shared" si="326"/>
        <v>0</v>
      </c>
      <c r="AB493" s="385">
        <f t="shared" si="327"/>
        <v>0</v>
      </c>
      <c r="AC493" s="385">
        <f t="shared" si="328"/>
        <v>0</v>
      </c>
      <c r="AF493" s="385">
        <f t="shared" si="329"/>
        <v>0</v>
      </c>
      <c r="AI493" s="385">
        <f t="shared" si="330"/>
        <v>0</v>
      </c>
      <c r="AJ493" s="385">
        <f t="shared" si="331"/>
        <v>0</v>
      </c>
      <c r="AM493" s="385">
        <f t="shared" si="332"/>
        <v>0</v>
      </c>
      <c r="AP493" s="385">
        <f t="shared" si="333"/>
        <v>0</v>
      </c>
      <c r="AQ493" s="385">
        <f t="shared" si="334"/>
        <v>0</v>
      </c>
      <c r="AT493" s="385">
        <f t="shared" si="335"/>
        <v>0</v>
      </c>
      <c r="AW493" s="385">
        <f t="shared" si="336"/>
        <v>0</v>
      </c>
      <c r="AX493" s="385">
        <f t="shared" si="337"/>
        <v>0</v>
      </c>
      <c r="AY493" s="385">
        <f t="shared" si="338"/>
        <v>0</v>
      </c>
      <c r="AZ493" s="385">
        <f t="shared" si="339"/>
        <v>1000000</v>
      </c>
      <c r="BA493" s="385">
        <f t="shared" si="340"/>
        <v>1000000</v>
      </c>
      <c r="BB493" s="385">
        <f t="shared" si="341"/>
        <v>0</v>
      </c>
      <c r="BC493" s="385">
        <f t="shared" si="342"/>
        <v>0</v>
      </c>
      <c r="BD493" s="385">
        <f t="shared" si="343"/>
        <v>0</v>
      </c>
      <c r="BE493" s="385">
        <f t="shared" si="344"/>
        <v>1000000</v>
      </c>
      <c r="BF493" s="403">
        <f t="shared" si="357"/>
        <v>3</v>
      </c>
      <c r="BG493" s="403">
        <f t="shared" si="358"/>
        <v>100</v>
      </c>
    </row>
    <row r="494" spans="1:59" ht="27.75" customHeight="1">
      <c r="A494" s="1" t="s">
        <v>379</v>
      </c>
      <c r="B494" s="92">
        <v>2017</v>
      </c>
      <c r="C494" s="104">
        <v>8321</v>
      </c>
      <c r="D494" s="175">
        <v>2</v>
      </c>
      <c r="E494" s="92">
        <v>2</v>
      </c>
      <c r="F494" s="92">
        <v>1</v>
      </c>
      <c r="G494" s="92">
        <v>3000</v>
      </c>
      <c r="H494" s="92">
        <v>3300</v>
      </c>
      <c r="I494" s="92">
        <v>334</v>
      </c>
      <c r="J494" s="92"/>
      <c r="K494" s="177" t="s">
        <v>377</v>
      </c>
      <c r="L494" s="105">
        <v>0</v>
      </c>
      <c r="M494" s="105">
        <v>373925</v>
      </c>
      <c r="N494" s="105">
        <f t="shared" si="350"/>
        <v>373925</v>
      </c>
      <c r="O494" s="105">
        <v>0</v>
      </c>
      <c r="P494" s="105">
        <v>0</v>
      </c>
      <c r="Q494" s="105">
        <f t="shared" si="351"/>
        <v>0</v>
      </c>
      <c r="R494" s="105">
        <f t="shared" si="352"/>
        <v>373925</v>
      </c>
      <c r="S494" s="105" t="s">
        <v>69</v>
      </c>
      <c r="T494" s="107">
        <v>7</v>
      </c>
      <c r="U494" s="107">
        <v>37</v>
      </c>
      <c r="V494" s="137" t="s">
        <v>174</v>
      </c>
      <c r="Y494" s="385">
        <f t="shared" si="326"/>
        <v>0</v>
      </c>
      <c r="AB494" s="385">
        <f t="shared" si="327"/>
        <v>0</v>
      </c>
      <c r="AC494" s="385">
        <f t="shared" si="328"/>
        <v>0</v>
      </c>
      <c r="AF494" s="385">
        <f t="shared" si="329"/>
        <v>0</v>
      </c>
      <c r="AI494" s="385">
        <f t="shared" si="330"/>
        <v>0</v>
      </c>
      <c r="AJ494" s="385">
        <f t="shared" si="331"/>
        <v>0</v>
      </c>
      <c r="AM494" s="385">
        <f t="shared" si="332"/>
        <v>0</v>
      </c>
      <c r="AP494" s="385">
        <f t="shared" si="333"/>
        <v>0</v>
      </c>
      <c r="AQ494" s="385">
        <f t="shared" si="334"/>
        <v>0</v>
      </c>
      <c r="AT494" s="385">
        <f t="shared" si="335"/>
        <v>0</v>
      </c>
      <c r="AW494" s="385">
        <f t="shared" si="336"/>
        <v>0</v>
      </c>
      <c r="AX494" s="385">
        <f t="shared" si="337"/>
        <v>0</v>
      </c>
      <c r="AY494" s="385">
        <f t="shared" si="338"/>
        <v>0</v>
      </c>
      <c r="AZ494" s="385">
        <f t="shared" si="339"/>
        <v>373925</v>
      </c>
      <c r="BA494" s="385">
        <f t="shared" si="340"/>
        <v>373925</v>
      </c>
      <c r="BB494" s="385">
        <f t="shared" si="341"/>
        <v>0</v>
      </c>
      <c r="BC494" s="385">
        <f t="shared" si="342"/>
        <v>0</v>
      </c>
      <c r="BD494" s="385">
        <f t="shared" si="343"/>
        <v>0</v>
      </c>
      <c r="BE494" s="385">
        <f t="shared" si="344"/>
        <v>373925</v>
      </c>
      <c r="BF494" s="403">
        <f t="shared" si="357"/>
        <v>7</v>
      </c>
      <c r="BG494" s="403">
        <f t="shared" si="358"/>
        <v>37</v>
      </c>
    </row>
    <row r="495" spans="1:59" ht="32.25" customHeight="1">
      <c r="B495" s="92">
        <v>2017</v>
      </c>
      <c r="C495" s="104">
        <v>8321</v>
      </c>
      <c r="D495" s="175">
        <v>2</v>
      </c>
      <c r="E495" s="92">
        <v>2</v>
      </c>
      <c r="F495" s="92">
        <v>1</v>
      </c>
      <c r="G495" s="92">
        <v>3000</v>
      </c>
      <c r="H495" s="92">
        <v>3300</v>
      </c>
      <c r="I495" s="92">
        <v>334</v>
      </c>
      <c r="J495" s="92">
        <v>100</v>
      </c>
      <c r="K495" s="176" t="s">
        <v>386</v>
      </c>
      <c r="L495" s="106">
        <f>SUM(L496:L502)</f>
        <v>2847893</v>
      </c>
      <c r="M495" s="106">
        <f>SUM(M496:M502)</f>
        <v>0</v>
      </c>
      <c r="N495" s="106">
        <f t="shared" si="350"/>
        <v>2847893</v>
      </c>
      <c r="O495" s="106">
        <v>0</v>
      </c>
      <c r="P495" s="106">
        <f>SUM(P496:P502)</f>
        <v>0</v>
      </c>
      <c r="Q495" s="106">
        <f t="shared" si="351"/>
        <v>0</v>
      </c>
      <c r="R495" s="106">
        <f t="shared" si="352"/>
        <v>2847893</v>
      </c>
      <c r="S495" s="106"/>
      <c r="T495" s="107"/>
      <c r="U495" s="107"/>
      <c r="V495" s="137" t="s">
        <v>174</v>
      </c>
      <c r="Y495" s="385">
        <f t="shared" si="326"/>
        <v>0</v>
      </c>
      <c r="AB495" s="385">
        <f t="shared" si="327"/>
        <v>0</v>
      </c>
      <c r="AC495" s="385">
        <f t="shared" si="328"/>
        <v>0</v>
      </c>
      <c r="AF495" s="385">
        <f t="shared" si="329"/>
        <v>0</v>
      </c>
      <c r="AI495" s="385">
        <f t="shared" si="330"/>
        <v>0</v>
      </c>
      <c r="AJ495" s="385">
        <f t="shared" si="331"/>
        <v>0</v>
      </c>
      <c r="AM495" s="385">
        <f t="shared" si="332"/>
        <v>0</v>
      </c>
      <c r="AP495" s="385">
        <f t="shared" si="333"/>
        <v>0</v>
      </c>
      <c r="AQ495" s="385">
        <f t="shared" si="334"/>
        <v>0</v>
      </c>
      <c r="AT495" s="385">
        <f t="shared" si="335"/>
        <v>0</v>
      </c>
      <c r="AW495" s="385">
        <f t="shared" si="336"/>
        <v>0</v>
      </c>
      <c r="AX495" s="385">
        <f t="shared" si="337"/>
        <v>0</v>
      </c>
      <c r="AY495" s="385">
        <f t="shared" si="338"/>
        <v>2847893</v>
      </c>
      <c r="AZ495" s="385">
        <f t="shared" si="339"/>
        <v>0</v>
      </c>
      <c r="BA495" s="385">
        <f t="shared" si="340"/>
        <v>2847893</v>
      </c>
      <c r="BB495" s="385">
        <f t="shared" si="341"/>
        <v>0</v>
      </c>
      <c r="BC495" s="385">
        <f t="shared" si="342"/>
        <v>0</v>
      </c>
      <c r="BD495" s="385">
        <f t="shared" si="343"/>
        <v>0</v>
      </c>
      <c r="BE495" s="385">
        <f t="shared" si="344"/>
        <v>2847893</v>
      </c>
      <c r="BF495" s="403">
        <f t="shared" si="357"/>
        <v>0</v>
      </c>
      <c r="BG495" s="403">
        <f t="shared" si="358"/>
        <v>0</v>
      </c>
    </row>
    <row r="496" spans="1:59" ht="27.75" customHeight="1">
      <c r="B496" s="92">
        <v>2017</v>
      </c>
      <c r="C496" s="104">
        <v>8321</v>
      </c>
      <c r="D496" s="175">
        <v>2</v>
      </c>
      <c r="E496" s="92">
        <v>2</v>
      </c>
      <c r="F496" s="92">
        <v>1</v>
      </c>
      <c r="G496" s="92">
        <v>3000</v>
      </c>
      <c r="H496" s="92">
        <v>3300</v>
      </c>
      <c r="I496" s="92">
        <v>334</v>
      </c>
      <c r="J496" s="92"/>
      <c r="K496" s="177" t="s">
        <v>366</v>
      </c>
      <c r="L496" s="105">
        <v>450000</v>
      </c>
      <c r="M496" s="105">
        <v>0</v>
      </c>
      <c r="N496" s="105">
        <f t="shared" si="350"/>
        <v>450000</v>
      </c>
      <c r="O496" s="105">
        <v>0</v>
      </c>
      <c r="P496" s="105">
        <v>0</v>
      </c>
      <c r="Q496" s="105">
        <f t="shared" si="351"/>
        <v>0</v>
      </c>
      <c r="R496" s="105">
        <f t="shared" si="352"/>
        <v>450000</v>
      </c>
      <c r="S496" s="105" t="s">
        <v>69</v>
      </c>
      <c r="T496" s="108">
        <v>1</v>
      </c>
      <c r="U496" s="108">
        <v>50</v>
      </c>
      <c r="V496" s="137" t="s">
        <v>174</v>
      </c>
      <c r="Y496" s="385">
        <f t="shared" si="326"/>
        <v>0</v>
      </c>
      <c r="AB496" s="385">
        <f t="shared" si="327"/>
        <v>0</v>
      </c>
      <c r="AC496" s="385">
        <f t="shared" si="328"/>
        <v>0</v>
      </c>
      <c r="AF496" s="385">
        <f t="shared" si="329"/>
        <v>0</v>
      </c>
      <c r="AI496" s="385">
        <f t="shared" si="330"/>
        <v>0</v>
      </c>
      <c r="AJ496" s="385">
        <f t="shared" si="331"/>
        <v>0</v>
      </c>
      <c r="AM496" s="385">
        <f t="shared" si="332"/>
        <v>0</v>
      </c>
      <c r="AP496" s="385">
        <f t="shared" si="333"/>
        <v>0</v>
      </c>
      <c r="AQ496" s="385">
        <f t="shared" si="334"/>
        <v>0</v>
      </c>
      <c r="AT496" s="385">
        <f t="shared" si="335"/>
        <v>0</v>
      </c>
      <c r="AW496" s="385">
        <f t="shared" si="336"/>
        <v>0</v>
      </c>
      <c r="AX496" s="385">
        <f t="shared" si="337"/>
        <v>0</v>
      </c>
      <c r="AY496" s="385">
        <f t="shared" si="338"/>
        <v>450000</v>
      </c>
      <c r="AZ496" s="385">
        <f t="shared" si="339"/>
        <v>0</v>
      </c>
      <c r="BA496" s="385">
        <f t="shared" si="340"/>
        <v>450000</v>
      </c>
      <c r="BB496" s="385">
        <f t="shared" si="341"/>
        <v>0</v>
      </c>
      <c r="BC496" s="385">
        <f t="shared" si="342"/>
        <v>0</v>
      </c>
      <c r="BD496" s="385">
        <f t="shared" si="343"/>
        <v>0</v>
      </c>
      <c r="BE496" s="385">
        <f t="shared" si="344"/>
        <v>450000</v>
      </c>
      <c r="BF496" s="403">
        <f t="shared" si="357"/>
        <v>1</v>
      </c>
      <c r="BG496" s="403">
        <f t="shared" si="358"/>
        <v>50</v>
      </c>
    </row>
    <row r="497" spans="1:59" s="114" customFormat="1" ht="27.75" hidden="1" customHeight="1">
      <c r="A497" s="1"/>
      <c r="B497" s="92">
        <v>2017</v>
      </c>
      <c r="C497" s="104">
        <v>8321</v>
      </c>
      <c r="D497" s="175">
        <v>2</v>
      </c>
      <c r="E497" s="92">
        <v>2</v>
      </c>
      <c r="F497" s="92">
        <v>1</v>
      </c>
      <c r="G497" s="92">
        <v>3000</v>
      </c>
      <c r="H497" s="92">
        <v>3300</v>
      </c>
      <c r="I497" s="92">
        <v>334</v>
      </c>
      <c r="J497" s="92"/>
      <c r="K497" s="177" t="s">
        <v>387</v>
      </c>
      <c r="L497" s="105">
        <v>0</v>
      </c>
      <c r="M497" s="105">
        <v>0</v>
      </c>
      <c r="N497" s="105">
        <f t="shared" si="350"/>
        <v>0</v>
      </c>
      <c r="O497" s="105">
        <v>0</v>
      </c>
      <c r="P497" s="105">
        <v>0</v>
      </c>
      <c r="Q497" s="105">
        <f t="shared" si="351"/>
        <v>0</v>
      </c>
      <c r="R497" s="105">
        <f t="shared" si="352"/>
        <v>0</v>
      </c>
      <c r="S497" s="105" t="s">
        <v>69</v>
      </c>
      <c r="T497" s="108"/>
      <c r="U497" s="108"/>
      <c r="V497" s="137" t="s">
        <v>174</v>
      </c>
      <c r="W497" s="1"/>
      <c r="X497" s="1"/>
      <c r="Y497" s="1">
        <f t="shared" si="326"/>
        <v>0</v>
      </c>
      <c r="Z497" s="1"/>
      <c r="AA497" s="1"/>
      <c r="AB497" s="1">
        <f t="shared" si="327"/>
        <v>0</v>
      </c>
      <c r="AC497" s="1">
        <f t="shared" si="328"/>
        <v>0</v>
      </c>
      <c r="AD497" s="1"/>
      <c r="AE497" s="1"/>
      <c r="AF497" s="1">
        <f t="shared" si="329"/>
        <v>0</v>
      </c>
      <c r="AG497" s="1"/>
      <c r="AH497" s="1"/>
      <c r="AI497" s="1">
        <f t="shared" si="330"/>
        <v>0</v>
      </c>
      <c r="AJ497" s="114">
        <f t="shared" si="331"/>
        <v>0</v>
      </c>
      <c r="AM497" s="114">
        <f t="shared" si="332"/>
        <v>0</v>
      </c>
      <c r="AP497" s="114">
        <f t="shared" si="333"/>
        <v>0</v>
      </c>
      <c r="AQ497" s="114">
        <f t="shared" si="334"/>
        <v>0</v>
      </c>
      <c r="AT497" s="114">
        <f t="shared" si="335"/>
        <v>0</v>
      </c>
      <c r="AW497" s="114">
        <f t="shared" si="336"/>
        <v>0</v>
      </c>
      <c r="AX497" s="114">
        <f t="shared" si="337"/>
        <v>0</v>
      </c>
      <c r="AY497" s="114">
        <f t="shared" si="338"/>
        <v>0</v>
      </c>
      <c r="AZ497" s="114">
        <f t="shared" si="339"/>
        <v>0</v>
      </c>
      <c r="BA497" s="114">
        <f t="shared" si="340"/>
        <v>0</v>
      </c>
      <c r="BB497" s="114">
        <f t="shared" si="341"/>
        <v>0</v>
      </c>
      <c r="BC497" s="114">
        <f t="shared" si="342"/>
        <v>0</v>
      </c>
      <c r="BD497" s="114">
        <f t="shared" si="343"/>
        <v>0</v>
      </c>
      <c r="BE497" s="114">
        <f t="shared" si="344"/>
        <v>0</v>
      </c>
    </row>
    <row r="498" spans="1:59" ht="27.75" customHeight="1">
      <c r="B498" s="92">
        <v>2017</v>
      </c>
      <c r="C498" s="104">
        <v>8321</v>
      </c>
      <c r="D498" s="175">
        <v>2</v>
      </c>
      <c r="E498" s="92">
        <v>2</v>
      </c>
      <c r="F498" s="92">
        <v>1</v>
      </c>
      <c r="G498" s="92">
        <v>3000</v>
      </c>
      <c r="H498" s="92">
        <v>3300</v>
      </c>
      <c r="I498" s="92">
        <v>334</v>
      </c>
      <c r="J498" s="92"/>
      <c r="K498" s="178" t="s">
        <v>380</v>
      </c>
      <c r="L498" s="105">
        <v>33125</v>
      </c>
      <c r="M498" s="105">
        <v>0</v>
      </c>
      <c r="N498" s="105">
        <f t="shared" si="350"/>
        <v>33125</v>
      </c>
      <c r="O498" s="105">
        <v>0</v>
      </c>
      <c r="P498" s="105">
        <v>0</v>
      </c>
      <c r="Q498" s="105">
        <f t="shared" si="351"/>
        <v>0</v>
      </c>
      <c r="R498" s="105">
        <f t="shared" si="352"/>
        <v>33125</v>
      </c>
      <c r="S498" s="105" t="s">
        <v>69</v>
      </c>
      <c r="T498" s="108">
        <v>1</v>
      </c>
      <c r="U498" s="108">
        <v>5</v>
      </c>
      <c r="V498" s="137" t="s">
        <v>174</v>
      </c>
      <c r="Y498" s="385">
        <f t="shared" si="326"/>
        <v>0</v>
      </c>
      <c r="AB498" s="385">
        <f t="shared" si="327"/>
        <v>0</v>
      </c>
      <c r="AC498" s="385">
        <f t="shared" si="328"/>
        <v>0</v>
      </c>
      <c r="AF498" s="385">
        <f t="shared" si="329"/>
        <v>0</v>
      </c>
      <c r="AI498" s="385">
        <f t="shared" si="330"/>
        <v>0</v>
      </c>
      <c r="AJ498" s="385">
        <f t="shared" si="331"/>
        <v>0</v>
      </c>
      <c r="AM498" s="385">
        <f t="shared" si="332"/>
        <v>0</v>
      </c>
      <c r="AP498" s="385">
        <f t="shared" si="333"/>
        <v>0</v>
      </c>
      <c r="AQ498" s="385">
        <f t="shared" si="334"/>
        <v>0</v>
      </c>
      <c r="AT498" s="385">
        <f t="shared" si="335"/>
        <v>0</v>
      </c>
      <c r="AW498" s="385">
        <f t="shared" si="336"/>
        <v>0</v>
      </c>
      <c r="AX498" s="385">
        <f t="shared" si="337"/>
        <v>0</v>
      </c>
      <c r="AY498" s="385">
        <f t="shared" si="338"/>
        <v>33125</v>
      </c>
      <c r="AZ498" s="385">
        <f t="shared" si="339"/>
        <v>0</v>
      </c>
      <c r="BA498" s="385">
        <f t="shared" si="340"/>
        <v>33125</v>
      </c>
      <c r="BB498" s="385">
        <f t="shared" si="341"/>
        <v>0</v>
      </c>
      <c r="BC498" s="385">
        <f t="shared" si="342"/>
        <v>0</v>
      </c>
      <c r="BD498" s="385">
        <f t="shared" si="343"/>
        <v>0</v>
      </c>
      <c r="BE498" s="385">
        <f t="shared" si="344"/>
        <v>33125</v>
      </c>
      <c r="BF498" s="403">
        <f t="shared" ref="BF498:BF499" si="359">T498</f>
        <v>1</v>
      </c>
      <c r="BG498" s="403">
        <f t="shared" ref="BG498:BG499" si="360">U498</f>
        <v>5</v>
      </c>
    </row>
    <row r="499" spans="1:59" ht="27.75" customHeight="1">
      <c r="B499" s="92">
        <v>2017</v>
      </c>
      <c r="C499" s="104">
        <v>8321</v>
      </c>
      <c r="D499" s="175">
        <v>2</v>
      </c>
      <c r="E499" s="92">
        <v>2</v>
      </c>
      <c r="F499" s="92">
        <v>1</v>
      </c>
      <c r="G499" s="92">
        <v>3000</v>
      </c>
      <c r="H499" s="92">
        <v>3300</v>
      </c>
      <c r="I499" s="92">
        <v>334</v>
      </c>
      <c r="J499" s="92"/>
      <c r="K499" s="177" t="s">
        <v>369</v>
      </c>
      <c r="L499" s="105">
        <v>1314768</v>
      </c>
      <c r="M499" s="105">
        <v>0</v>
      </c>
      <c r="N499" s="105">
        <f t="shared" si="350"/>
        <v>1314768</v>
      </c>
      <c r="O499" s="105">
        <v>0</v>
      </c>
      <c r="P499" s="105">
        <v>0</v>
      </c>
      <c r="Q499" s="105">
        <f t="shared" si="351"/>
        <v>0</v>
      </c>
      <c r="R499" s="105">
        <f t="shared" si="352"/>
        <v>1314768</v>
      </c>
      <c r="S499" s="105" t="s">
        <v>69</v>
      </c>
      <c r="T499" s="108">
        <v>10</v>
      </c>
      <c r="U499" s="108">
        <v>301</v>
      </c>
      <c r="V499" s="137" t="s">
        <v>174</v>
      </c>
      <c r="Y499" s="385">
        <f t="shared" si="326"/>
        <v>0</v>
      </c>
      <c r="AB499" s="385">
        <f t="shared" si="327"/>
        <v>0</v>
      </c>
      <c r="AC499" s="385">
        <f t="shared" si="328"/>
        <v>0</v>
      </c>
      <c r="AF499" s="385">
        <f t="shared" si="329"/>
        <v>0</v>
      </c>
      <c r="AI499" s="385">
        <f t="shared" si="330"/>
        <v>0</v>
      </c>
      <c r="AJ499" s="385">
        <f t="shared" si="331"/>
        <v>0</v>
      </c>
      <c r="AM499" s="385">
        <f t="shared" si="332"/>
        <v>0</v>
      </c>
      <c r="AP499" s="385">
        <f t="shared" si="333"/>
        <v>0</v>
      </c>
      <c r="AQ499" s="385">
        <f t="shared" si="334"/>
        <v>0</v>
      </c>
      <c r="AT499" s="385">
        <f t="shared" si="335"/>
        <v>0</v>
      </c>
      <c r="AW499" s="385">
        <f t="shared" si="336"/>
        <v>0</v>
      </c>
      <c r="AX499" s="385">
        <f t="shared" si="337"/>
        <v>0</v>
      </c>
      <c r="AY499" s="385">
        <f t="shared" si="338"/>
        <v>1314768</v>
      </c>
      <c r="AZ499" s="385">
        <f t="shared" si="339"/>
        <v>0</v>
      </c>
      <c r="BA499" s="385">
        <f t="shared" si="340"/>
        <v>1314768</v>
      </c>
      <c r="BB499" s="385">
        <f t="shared" si="341"/>
        <v>0</v>
      </c>
      <c r="BC499" s="385">
        <f t="shared" si="342"/>
        <v>0</v>
      </c>
      <c r="BD499" s="385">
        <f t="shared" si="343"/>
        <v>0</v>
      </c>
      <c r="BE499" s="385">
        <f t="shared" si="344"/>
        <v>1314768</v>
      </c>
      <c r="BF499" s="403">
        <f t="shared" si="359"/>
        <v>10</v>
      </c>
      <c r="BG499" s="403">
        <f t="shared" si="360"/>
        <v>301</v>
      </c>
    </row>
    <row r="500" spans="1:59" s="114" customFormat="1" ht="27.75" hidden="1" customHeight="1">
      <c r="A500" s="1"/>
      <c r="B500" s="92">
        <v>2017</v>
      </c>
      <c r="C500" s="104">
        <v>8321</v>
      </c>
      <c r="D500" s="175">
        <v>2</v>
      </c>
      <c r="E500" s="92">
        <v>2</v>
      </c>
      <c r="F500" s="92">
        <v>1</v>
      </c>
      <c r="G500" s="92">
        <v>3000</v>
      </c>
      <c r="H500" s="92">
        <v>3300</v>
      </c>
      <c r="I500" s="92">
        <v>334</v>
      </c>
      <c r="J500" s="92"/>
      <c r="K500" s="177" t="s">
        <v>383</v>
      </c>
      <c r="L500" s="105">
        <v>0</v>
      </c>
      <c r="M500" s="105">
        <v>0</v>
      </c>
      <c r="N500" s="105">
        <f t="shared" si="350"/>
        <v>0</v>
      </c>
      <c r="O500" s="105">
        <v>0</v>
      </c>
      <c r="P500" s="105">
        <v>0</v>
      </c>
      <c r="Q500" s="105">
        <f t="shared" si="351"/>
        <v>0</v>
      </c>
      <c r="R500" s="105">
        <f t="shared" si="352"/>
        <v>0</v>
      </c>
      <c r="S500" s="105" t="s">
        <v>69</v>
      </c>
      <c r="T500" s="108"/>
      <c r="U500" s="108"/>
      <c r="V500" s="137" t="s">
        <v>174</v>
      </c>
      <c r="W500" s="1"/>
      <c r="X500" s="1"/>
      <c r="Y500" s="1">
        <f t="shared" si="326"/>
        <v>0</v>
      </c>
      <c r="Z500" s="1"/>
      <c r="AA500" s="1"/>
      <c r="AB500" s="1">
        <f t="shared" si="327"/>
        <v>0</v>
      </c>
      <c r="AC500" s="1">
        <f t="shared" si="328"/>
        <v>0</v>
      </c>
      <c r="AD500" s="1"/>
      <c r="AE500" s="1"/>
      <c r="AF500" s="1">
        <f t="shared" si="329"/>
        <v>0</v>
      </c>
      <c r="AG500" s="1"/>
      <c r="AH500" s="1"/>
      <c r="AI500" s="1">
        <f t="shared" si="330"/>
        <v>0</v>
      </c>
      <c r="AJ500" s="114">
        <f t="shared" si="331"/>
        <v>0</v>
      </c>
      <c r="AM500" s="114">
        <f t="shared" si="332"/>
        <v>0</v>
      </c>
      <c r="AP500" s="114">
        <f t="shared" si="333"/>
        <v>0</v>
      </c>
      <c r="AQ500" s="114">
        <f t="shared" si="334"/>
        <v>0</v>
      </c>
      <c r="AT500" s="114">
        <f t="shared" si="335"/>
        <v>0</v>
      </c>
      <c r="AW500" s="114">
        <f t="shared" si="336"/>
        <v>0</v>
      </c>
      <c r="AX500" s="114">
        <f t="shared" si="337"/>
        <v>0</v>
      </c>
      <c r="AY500" s="114">
        <f t="shared" si="338"/>
        <v>0</v>
      </c>
      <c r="AZ500" s="114">
        <f t="shared" si="339"/>
        <v>0</v>
      </c>
      <c r="BA500" s="114">
        <f t="shared" si="340"/>
        <v>0</v>
      </c>
      <c r="BB500" s="114">
        <f t="shared" si="341"/>
        <v>0</v>
      </c>
      <c r="BC500" s="114">
        <f t="shared" si="342"/>
        <v>0</v>
      </c>
      <c r="BD500" s="114">
        <f t="shared" si="343"/>
        <v>0</v>
      </c>
      <c r="BE500" s="114">
        <f t="shared" si="344"/>
        <v>0</v>
      </c>
    </row>
    <row r="501" spans="1:59" ht="27.75" customHeight="1">
      <c r="A501" s="179"/>
      <c r="B501" s="92">
        <v>2017</v>
      </c>
      <c r="C501" s="104">
        <v>8321</v>
      </c>
      <c r="D501" s="175">
        <v>2</v>
      </c>
      <c r="E501" s="92">
        <v>2</v>
      </c>
      <c r="F501" s="92">
        <v>1</v>
      </c>
      <c r="G501" s="92">
        <v>3000</v>
      </c>
      <c r="H501" s="92">
        <v>3300</v>
      </c>
      <c r="I501" s="92">
        <v>334</v>
      </c>
      <c r="J501" s="92"/>
      <c r="K501" s="177" t="s">
        <v>375</v>
      </c>
      <c r="L501" s="105">
        <v>1050000</v>
      </c>
      <c r="M501" s="105">
        <v>0</v>
      </c>
      <c r="N501" s="105">
        <f t="shared" si="350"/>
        <v>1050000</v>
      </c>
      <c r="O501" s="105">
        <v>0</v>
      </c>
      <c r="P501" s="105">
        <v>0</v>
      </c>
      <c r="Q501" s="105">
        <f t="shared" si="351"/>
        <v>0</v>
      </c>
      <c r="R501" s="105">
        <f t="shared" si="352"/>
        <v>1050000</v>
      </c>
      <c r="S501" s="105" t="s">
        <v>69</v>
      </c>
      <c r="T501" s="108">
        <v>24</v>
      </c>
      <c r="U501" s="108">
        <v>700</v>
      </c>
      <c r="V501" s="137"/>
      <c r="Y501" s="385">
        <f t="shared" si="326"/>
        <v>0</v>
      </c>
      <c r="AB501" s="385">
        <f t="shared" si="327"/>
        <v>0</v>
      </c>
      <c r="AC501" s="385">
        <f t="shared" si="328"/>
        <v>0</v>
      </c>
      <c r="AF501" s="385">
        <f t="shared" si="329"/>
        <v>0</v>
      </c>
      <c r="AI501" s="385">
        <f t="shared" si="330"/>
        <v>0</v>
      </c>
      <c r="AJ501" s="385">
        <f t="shared" si="331"/>
        <v>0</v>
      </c>
      <c r="AM501" s="385">
        <f t="shared" si="332"/>
        <v>0</v>
      </c>
      <c r="AP501" s="385">
        <f t="shared" si="333"/>
        <v>0</v>
      </c>
      <c r="AQ501" s="385">
        <f t="shared" si="334"/>
        <v>0</v>
      </c>
      <c r="AT501" s="385">
        <f t="shared" si="335"/>
        <v>0</v>
      </c>
      <c r="AW501" s="385">
        <f t="shared" si="336"/>
        <v>0</v>
      </c>
      <c r="AX501" s="385">
        <f t="shared" si="337"/>
        <v>0</v>
      </c>
      <c r="AY501" s="385">
        <f t="shared" si="338"/>
        <v>1050000</v>
      </c>
      <c r="AZ501" s="385">
        <f t="shared" si="339"/>
        <v>0</v>
      </c>
      <c r="BA501" s="385">
        <f t="shared" si="340"/>
        <v>1050000</v>
      </c>
      <c r="BB501" s="385">
        <f t="shared" si="341"/>
        <v>0</v>
      </c>
      <c r="BC501" s="385">
        <f t="shared" si="342"/>
        <v>0</v>
      </c>
      <c r="BD501" s="385">
        <f t="shared" si="343"/>
        <v>0</v>
      </c>
      <c r="BE501" s="385">
        <f t="shared" si="344"/>
        <v>1050000</v>
      </c>
      <c r="BF501" s="403">
        <f>T501</f>
        <v>24</v>
      </c>
      <c r="BG501" s="403">
        <f>U501</f>
        <v>700</v>
      </c>
    </row>
    <row r="502" spans="1:59" s="114" customFormat="1" ht="27.75" hidden="1" customHeight="1">
      <c r="A502" s="1"/>
      <c r="B502" s="92">
        <v>2017</v>
      </c>
      <c r="C502" s="104">
        <v>8321</v>
      </c>
      <c r="D502" s="175">
        <v>2</v>
      </c>
      <c r="E502" s="92">
        <v>2</v>
      </c>
      <c r="F502" s="92">
        <v>1</v>
      </c>
      <c r="G502" s="92">
        <v>3000</v>
      </c>
      <c r="H502" s="92">
        <v>3300</v>
      </c>
      <c r="I502" s="92">
        <v>334</v>
      </c>
      <c r="J502" s="92"/>
      <c r="K502" s="177" t="s">
        <v>377</v>
      </c>
      <c r="L502" s="105">
        <v>0</v>
      </c>
      <c r="M502" s="105">
        <v>0</v>
      </c>
      <c r="N502" s="105">
        <f t="shared" si="350"/>
        <v>0</v>
      </c>
      <c r="O502" s="105">
        <v>0</v>
      </c>
      <c r="P502" s="105">
        <v>0</v>
      </c>
      <c r="Q502" s="105">
        <f t="shared" si="351"/>
        <v>0</v>
      </c>
      <c r="R502" s="105">
        <f t="shared" si="352"/>
        <v>0</v>
      </c>
      <c r="S502" s="105" t="s">
        <v>69</v>
      </c>
      <c r="T502" s="108"/>
      <c r="U502" s="108"/>
      <c r="V502" s="137" t="s">
        <v>174</v>
      </c>
      <c r="W502" s="1"/>
      <c r="X502" s="1"/>
      <c r="Y502" s="1">
        <f t="shared" si="326"/>
        <v>0</v>
      </c>
      <c r="Z502" s="1"/>
      <c r="AA502" s="1"/>
      <c r="AB502" s="1">
        <f t="shared" si="327"/>
        <v>0</v>
      </c>
      <c r="AC502" s="1">
        <f t="shared" si="328"/>
        <v>0</v>
      </c>
      <c r="AD502" s="1"/>
      <c r="AE502" s="1"/>
      <c r="AF502" s="1">
        <f t="shared" si="329"/>
        <v>0</v>
      </c>
      <c r="AG502" s="1"/>
      <c r="AH502" s="1"/>
      <c r="AI502" s="1">
        <f t="shared" si="330"/>
        <v>0</v>
      </c>
      <c r="AJ502" s="114">
        <f t="shared" si="331"/>
        <v>0</v>
      </c>
      <c r="AM502" s="114">
        <f t="shared" si="332"/>
        <v>0</v>
      </c>
      <c r="AP502" s="114">
        <f t="shared" si="333"/>
        <v>0</v>
      </c>
      <c r="AQ502" s="114">
        <f t="shared" si="334"/>
        <v>0</v>
      </c>
      <c r="AT502" s="114">
        <f t="shared" si="335"/>
        <v>0</v>
      </c>
      <c r="AW502" s="114">
        <f t="shared" si="336"/>
        <v>0</v>
      </c>
      <c r="AX502" s="114">
        <f t="shared" si="337"/>
        <v>0</v>
      </c>
      <c r="AY502" s="114">
        <f t="shared" si="338"/>
        <v>0</v>
      </c>
      <c r="AZ502" s="114">
        <f t="shared" si="339"/>
        <v>0</v>
      </c>
      <c r="BA502" s="114">
        <f t="shared" si="340"/>
        <v>0</v>
      </c>
      <c r="BB502" s="114">
        <f t="shared" si="341"/>
        <v>0</v>
      </c>
      <c r="BC502" s="114">
        <f t="shared" si="342"/>
        <v>0</v>
      </c>
      <c r="BD502" s="114">
        <f t="shared" si="343"/>
        <v>0</v>
      </c>
      <c r="BE502" s="114">
        <f t="shared" si="344"/>
        <v>0</v>
      </c>
    </row>
    <row r="503" spans="1:59" ht="36.75" customHeight="1">
      <c r="B503" s="92">
        <v>2017</v>
      </c>
      <c r="C503" s="104">
        <v>8321</v>
      </c>
      <c r="D503" s="175">
        <v>2</v>
      </c>
      <c r="E503" s="92">
        <v>2</v>
      </c>
      <c r="F503" s="92">
        <v>1</v>
      </c>
      <c r="G503" s="92">
        <v>3000</v>
      </c>
      <c r="H503" s="92">
        <v>3300</v>
      </c>
      <c r="I503" s="92">
        <v>334</v>
      </c>
      <c r="J503" s="92">
        <v>100</v>
      </c>
      <c r="K503" s="176" t="s">
        <v>388</v>
      </c>
      <c r="L503" s="106">
        <f>SUM(L504:L507)</f>
        <v>766250</v>
      </c>
      <c r="M503" s="106">
        <f>SUM(M504:M507)</f>
        <v>0</v>
      </c>
      <c r="N503" s="106">
        <f t="shared" si="350"/>
        <v>766250</v>
      </c>
      <c r="O503" s="106">
        <v>0</v>
      </c>
      <c r="P503" s="106">
        <f>SUM(P504:P507)</f>
        <v>0</v>
      </c>
      <c r="Q503" s="106">
        <f t="shared" si="351"/>
        <v>0</v>
      </c>
      <c r="R503" s="106">
        <f t="shared" si="352"/>
        <v>766250</v>
      </c>
      <c r="S503" s="106"/>
      <c r="T503" s="107"/>
      <c r="U503" s="107"/>
      <c r="V503" s="137" t="s">
        <v>174</v>
      </c>
      <c r="Y503" s="385">
        <f t="shared" si="326"/>
        <v>0</v>
      </c>
      <c r="AB503" s="385">
        <f t="shared" si="327"/>
        <v>0</v>
      </c>
      <c r="AC503" s="385">
        <f t="shared" si="328"/>
        <v>0</v>
      </c>
      <c r="AF503" s="385">
        <f t="shared" si="329"/>
        <v>0</v>
      </c>
      <c r="AI503" s="385">
        <f t="shared" si="330"/>
        <v>0</v>
      </c>
      <c r="AJ503" s="385">
        <f t="shared" si="331"/>
        <v>0</v>
      </c>
      <c r="AM503" s="385">
        <f t="shared" si="332"/>
        <v>0</v>
      </c>
      <c r="AP503" s="385">
        <f t="shared" si="333"/>
        <v>0</v>
      </c>
      <c r="AQ503" s="385">
        <f t="shared" si="334"/>
        <v>0</v>
      </c>
      <c r="AT503" s="385">
        <f t="shared" si="335"/>
        <v>0</v>
      </c>
      <c r="AW503" s="385">
        <f t="shared" si="336"/>
        <v>0</v>
      </c>
      <c r="AX503" s="385">
        <f t="shared" si="337"/>
        <v>0</v>
      </c>
      <c r="AY503" s="385">
        <f t="shared" si="338"/>
        <v>766250</v>
      </c>
      <c r="AZ503" s="385">
        <f t="shared" si="339"/>
        <v>0</v>
      </c>
      <c r="BA503" s="385">
        <f t="shared" si="340"/>
        <v>766250</v>
      </c>
      <c r="BB503" s="385">
        <f t="shared" si="341"/>
        <v>0</v>
      </c>
      <c r="BC503" s="385">
        <f t="shared" si="342"/>
        <v>0</v>
      </c>
      <c r="BD503" s="385">
        <f t="shared" si="343"/>
        <v>0</v>
      </c>
      <c r="BE503" s="385">
        <f t="shared" si="344"/>
        <v>766250</v>
      </c>
      <c r="BF503" s="403">
        <f t="shared" ref="BF503:BF504" si="361">T503</f>
        <v>0</v>
      </c>
      <c r="BG503" s="403">
        <f t="shared" ref="BG503:BG504" si="362">U503</f>
        <v>0</v>
      </c>
    </row>
    <row r="504" spans="1:59" ht="27.75" customHeight="1">
      <c r="B504" s="92">
        <v>2017</v>
      </c>
      <c r="C504" s="104">
        <v>8321</v>
      </c>
      <c r="D504" s="175">
        <v>2</v>
      </c>
      <c r="E504" s="92">
        <v>2</v>
      </c>
      <c r="F504" s="92">
        <v>1</v>
      </c>
      <c r="G504" s="92">
        <v>3000</v>
      </c>
      <c r="H504" s="92">
        <v>3300</v>
      </c>
      <c r="I504" s="92">
        <v>334</v>
      </c>
      <c r="J504" s="92"/>
      <c r="K504" s="177" t="s">
        <v>366</v>
      </c>
      <c r="L504" s="105">
        <v>250000</v>
      </c>
      <c r="M504" s="105">
        <v>0</v>
      </c>
      <c r="N504" s="105">
        <f t="shared" si="350"/>
        <v>250000</v>
      </c>
      <c r="O504" s="105">
        <v>0</v>
      </c>
      <c r="P504" s="105">
        <v>0</v>
      </c>
      <c r="Q504" s="105">
        <f t="shared" si="351"/>
        <v>0</v>
      </c>
      <c r="R504" s="105">
        <f t="shared" si="352"/>
        <v>250000</v>
      </c>
      <c r="S504" s="105" t="s">
        <v>69</v>
      </c>
      <c r="T504" s="108">
        <v>1</v>
      </c>
      <c r="U504" s="108">
        <v>20</v>
      </c>
      <c r="V504" s="137" t="s">
        <v>174</v>
      </c>
      <c r="Y504" s="385">
        <f t="shared" si="326"/>
        <v>0</v>
      </c>
      <c r="AB504" s="385">
        <f t="shared" si="327"/>
        <v>0</v>
      </c>
      <c r="AC504" s="385">
        <f t="shared" si="328"/>
        <v>0</v>
      </c>
      <c r="AF504" s="385">
        <f t="shared" si="329"/>
        <v>0</v>
      </c>
      <c r="AI504" s="385">
        <f t="shared" si="330"/>
        <v>0</v>
      </c>
      <c r="AJ504" s="385">
        <f t="shared" si="331"/>
        <v>0</v>
      </c>
      <c r="AM504" s="385">
        <f t="shared" si="332"/>
        <v>0</v>
      </c>
      <c r="AP504" s="385">
        <f t="shared" si="333"/>
        <v>0</v>
      </c>
      <c r="AQ504" s="385">
        <f t="shared" si="334"/>
        <v>0</v>
      </c>
      <c r="AT504" s="385">
        <f t="shared" si="335"/>
        <v>0</v>
      </c>
      <c r="AW504" s="385">
        <f t="shared" si="336"/>
        <v>0</v>
      </c>
      <c r="AX504" s="385">
        <f t="shared" si="337"/>
        <v>0</v>
      </c>
      <c r="AY504" s="385">
        <f t="shared" si="338"/>
        <v>250000</v>
      </c>
      <c r="AZ504" s="385">
        <f t="shared" si="339"/>
        <v>0</v>
      </c>
      <c r="BA504" s="385">
        <f t="shared" si="340"/>
        <v>250000</v>
      </c>
      <c r="BB504" s="385">
        <f t="shared" si="341"/>
        <v>0</v>
      </c>
      <c r="BC504" s="385">
        <f t="shared" si="342"/>
        <v>0</v>
      </c>
      <c r="BD504" s="385">
        <f t="shared" si="343"/>
        <v>0</v>
      </c>
      <c r="BE504" s="385">
        <f t="shared" si="344"/>
        <v>250000</v>
      </c>
      <c r="BF504" s="403">
        <f t="shared" si="361"/>
        <v>1</v>
      </c>
      <c r="BG504" s="403">
        <f t="shared" si="362"/>
        <v>20</v>
      </c>
    </row>
    <row r="505" spans="1:59" s="114" customFormat="1" ht="27.75" hidden="1" customHeight="1">
      <c r="A505" s="1"/>
      <c r="B505" s="92">
        <v>2017</v>
      </c>
      <c r="C505" s="104">
        <v>8321</v>
      </c>
      <c r="D505" s="175">
        <v>2</v>
      </c>
      <c r="E505" s="92">
        <v>2</v>
      </c>
      <c r="F505" s="92">
        <v>1</v>
      </c>
      <c r="G505" s="92">
        <v>3000</v>
      </c>
      <c r="H505" s="92">
        <v>3300</v>
      </c>
      <c r="I505" s="92">
        <v>334</v>
      </c>
      <c r="J505" s="92"/>
      <c r="K505" s="177" t="s">
        <v>387</v>
      </c>
      <c r="L505" s="105">
        <v>0</v>
      </c>
      <c r="M505" s="105">
        <v>0</v>
      </c>
      <c r="N505" s="105">
        <f t="shared" si="350"/>
        <v>0</v>
      </c>
      <c r="O505" s="105">
        <v>0</v>
      </c>
      <c r="P505" s="105">
        <v>0</v>
      </c>
      <c r="Q505" s="105">
        <f t="shared" si="351"/>
        <v>0</v>
      </c>
      <c r="R505" s="105">
        <f t="shared" si="352"/>
        <v>0</v>
      </c>
      <c r="S505" s="105" t="s">
        <v>69</v>
      </c>
      <c r="T505" s="108"/>
      <c r="U505" s="108"/>
      <c r="V505" s="137" t="s">
        <v>174</v>
      </c>
      <c r="W505" s="1"/>
      <c r="X505" s="1"/>
      <c r="Y505" s="1">
        <f t="shared" ref="Y505:Y568" si="363">+W505+X505</f>
        <v>0</v>
      </c>
      <c r="Z505" s="1"/>
      <c r="AA505" s="1"/>
      <c r="AB505" s="1">
        <f t="shared" ref="AB505:AB568" si="364">+Z505+AA505</f>
        <v>0</v>
      </c>
      <c r="AC505" s="1">
        <f t="shared" ref="AC505:AC568" si="365">+Y505+AB505</f>
        <v>0</v>
      </c>
      <c r="AD505" s="1"/>
      <c r="AE505" s="1"/>
      <c r="AF505" s="1">
        <f t="shared" ref="AF505:AF568" si="366">+AD505+AE505</f>
        <v>0</v>
      </c>
      <c r="AG505" s="1"/>
      <c r="AH505" s="1"/>
      <c r="AI505" s="1">
        <f t="shared" ref="AI505:AI568" si="367">+AG505+AH505</f>
        <v>0</v>
      </c>
      <c r="AJ505" s="114">
        <f t="shared" ref="AJ505:AJ568" si="368">+AF505+AI505</f>
        <v>0</v>
      </c>
      <c r="AM505" s="114">
        <f t="shared" ref="AM505:AM568" si="369">+AK505+AL505</f>
        <v>0</v>
      </c>
      <c r="AP505" s="114">
        <f t="shared" ref="AP505:AP568" si="370">+AN505+AO505</f>
        <v>0</v>
      </c>
      <c r="AQ505" s="114">
        <f t="shared" ref="AQ505:AQ568" si="371">+AM505+AP505</f>
        <v>0</v>
      </c>
      <c r="AT505" s="114">
        <f t="shared" ref="AT505:AT568" si="372">+AR505+AS505</f>
        <v>0</v>
      </c>
      <c r="AW505" s="114">
        <f t="shared" ref="AW505:AW568" si="373">+AU505+AV505</f>
        <v>0</v>
      </c>
      <c r="AX505" s="114">
        <f t="shared" ref="AX505:AX568" si="374">+AT505+AW505</f>
        <v>0</v>
      </c>
      <c r="AY505" s="114">
        <f t="shared" ref="AY505:AY568" si="375">+L505-W505-AD505-AK505-AR505</f>
        <v>0</v>
      </c>
      <c r="AZ505" s="114">
        <f t="shared" ref="AZ505:AZ568" si="376">+M505-X505-AE505-AL505-AS505</f>
        <v>0</v>
      </c>
      <c r="BA505" s="114">
        <f t="shared" ref="BA505:BA568" si="377">+N505-Y505-AI505-AM505-AT505</f>
        <v>0</v>
      </c>
      <c r="BB505" s="114">
        <f t="shared" ref="BB505:BB568" si="378">+O505-Z505-AG505-AN505-AU505</f>
        <v>0</v>
      </c>
      <c r="BC505" s="114">
        <f t="shared" ref="BC505:BC568" si="379">+P505-AA505-AH505-AO505-AV505</f>
        <v>0</v>
      </c>
      <c r="BD505" s="114">
        <f t="shared" ref="BD505:BD568" si="380">+Q505-AB505-AI505-AP505-AW505</f>
        <v>0</v>
      </c>
      <c r="BE505" s="114">
        <f t="shared" ref="BE505:BE568" si="381">+R505-AC505-AJ505-AQ505-AX505</f>
        <v>0</v>
      </c>
    </row>
    <row r="506" spans="1:59" ht="27.75" customHeight="1">
      <c r="B506" s="92">
        <v>2017</v>
      </c>
      <c r="C506" s="104">
        <v>8321</v>
      </c>
      <c r="D506" s="175">
        <v>2</v>
      </c>
      <c r="E506" s="92">
        <v>2</v>
      </c>
      <c r="F506" s="92">
        <v>1</v>
      </c>
      <c r="G506" s="92">
        <v>3000</v>
      </c>
      <c r="H506" s="92">
        <v>3300</v>
      </c>
      <c r="I506" s="92">
        <v>334</v>
      </c>
      <c r="J506" s="92"/>
      <c r="K506" s="178" t="s">
        <v>380</v>
      </c>
      <c r="L506" s="105">
        <v>516250</v>
      </c>
      <c r="M506" s="105">
        <v>0</v>
      </c>
      <c r="N506" s="105">
        <f t="shared" si="350"/>
        <v>516250</v>
      </c>
      <c r="O506" s="105">
        <v>0</v>
      </c>
      <c r="P506" s="105">
        <v>0</v>
      </c>
      <c r="Q506" s="105">
        <f t="shared" si="351"/>
        <v>0</v>
      </c>
      <c r="R506" s="105">
        <f t="shared" si="352"/>
        <v>516250</v>
      </c>
      <c r="S506" s="105" t="s">
        <v>69</v>
      </c>
      <c r="T506" s="108">
        <v>7</v>
      </c>
      <c r="U506" s="108">
        <v>75</v>
      </c>
      <c r="V506" s="137" t="s">
        <v>174</v>
      </c>
      <c r="Y506" s="385">
        <f t="shared" si="363"/>
        <v>0</v>
      </c>
      <c r="AB506" s="385">
        <f t="shared" si="364"/>
        <v>0</v>
      </c>
      <c r="AC506" s="385">
        <f t="shared" si="365"/>
        <v>0</v>
      </c>
      <c r="AF506" s="385">
        <f t="shared" si="366"/>
        <v>0</v>
      </c>
      <c r="AI506" s="385">
        <f t="shared" si="367"/>
        <v>0</v>
      </c>
      <c r="AJ506" s="385">
        <f t="shared" si="368"/>
        <v>0</v>
      </c>
      <c r="AM506" s="385">
        <f t="shared" si="369"/>
        <v>0</v>
      </c>
      <c r="AP506" s="385">
        <f t="shared" si="370"/>
        <v>0</v>
      </c>
      <c r="AQ506" s="385">
        <f t="shared" si="371"/>
        <v>0</v>
      </c>
      <c r="AT506" s="385">
        <f t="shared" si="372"/>
        <v>0</v>
      </c>
      <c r="AW506" s="385">
        <f t="shared" si="373"/>
        <v>0</v>
      </c>
      <c r="AX506" s="385">
        <f t="shared" si="374"/>
        <v>0</v>
      </c>
      <c r="AY506" s="385">
        <f t="shared" si="375"/>
        <v>516250</v>
      </c>
      <c r="AZ506" s="385">
        <f t="shared" si="376"/>
        <v>0</v>
      </c>
      <c r="BA506" s="385">
        <f t="shared" si="377"/>
        <v>516250</v>
      </c>
      <c r="BB506" s="385">
        <f t="shared" si="378"/>
        <v>0</v>
      </c>
      <c r="BC506" s="385">
        <f t="shared" si="379"/>
        <v>0</v>
      </c>
      <c r="BD506" s="385">
        <f t="shared" si="380"/>
        <v>0</v>
      </c>
      <c r="BE506" s="385">
        <f t="shared" si="381"/>
        <v>516250</v>
      </c>
      <c r="BF506" s="403">
        <f>T506</f>
        <v>7</v>
      </c>
      <c r="BG506" s="403">
        <f>U506</f>
        <v>75</v>
      </c>
    </row>
    <row r="507" spans="1:59" s="114" customFormat="1" ht="27.75" hidden="1" customHeight="1">
      <c r="A507" s="1"/>
      <c r="B507" s="92">
        <v>2017</v>
      </c>
      <c r="C507" s="104">
        <v>8321</v>
      </c>
      <c r="D507" s="175">
        <v>2</v>
      </c>
      <c r="E507" s="92">
        <v>2</v>
      </c>
      <c r="F507" s="92">
        <v>1</v>
      </c>
      <c r="G507" s="92">
        <v>3000</v>
      </c>
      <c r="H507" s="92">
        <v>3300</v>
      </c>
      <c r="I507" s="92">
        <v>334</v>
      </c>
      <c r="J507" s="92"/>
      <c r="K507" s="177" t="s">
        <v>377</v>
      </c>
      <c r="L507" s="105">
        <v>0</v>
      </c>
      <c r="M507" s="105">
        <v>0</v>
      </c>
      <c r="N507" s="105">
        <f t="shared" si="350"/>
        <v>0</v>
      </c>
      <c r="O507" s="105">
        <v>0</v>
      </c>
      <c r="P507" s="105">
        <v>0</v>
      </c>
      <c r="Q507" s="105">
        <f t="shared" si="351"/>
        <v>0</v>
      </c>
      <c r="R507" s="105">
        <f t="shared" si="352"/>
        <v>0</v>
      </c>
      <c r="S507" s="105" t="s">
        <v>69</v>
      </c>
      <c r="T507" s="108"/>
      <c r="U507" s="108"/>
      <c r="V507" s="137" t="s">
        <v>174</v>
      </c>
      <c r="W507" s="1"/>
      <c r="X507" s="1"/>
      <c r="Y507" s="1">
        <f t="shared" si="363"/>
        <v>0</v>
      </c>
      <c r="Z507" s="1"/>
      <c r="AA507" s="1"/>
      <c r="AB507" s="1">
        <f t="shared" si="364"/>
        <v>0</v>
      </c>
      <c r="AC507" s="1">
        <f t="shared" si="365"/>
        <v>0</v>
      </c>
      <c r="AD507" s="1"/>
      <c r="AE507" s="1"/>
      <c r="AF507" s="1">
        <f t="shared" si="366"/>
        <v>0</v>
      </c>
      <c r="AG507" s="1"/>
      <c r="AH507" s="1"/>
      <c r="AI507" s="1">
        <f t="shared" si="367"/>
        <v>0</v>
      </c>
      <c r="AJ507" s="114">
        <f t="shared" si="368"/>
        <v>0</v>
      </c>
      <c r="AM507" s="114">
        <f t="shared" si="369"/>
        <v>0</v>
      </c>
      <c r="AP507" s="114">
        <f t="shared" si="370"/>
        <v>0</v>
      </c>
      <c r="AQ507" s="114">
        <f t="shared" si="371"/>
        <v>0</v>
      </c>
      <c r="AT507" s="114">
        <f t="shared" si="372"/>
        <v>0</v>
      </c>
      <c r="AW507" s="114">
        <f t="shared" si="373"/>
        <v>0</v>
      </c>
      <c r="AX507" s="114">
        <f t="shared" si="374"/>
        <v>0</v>
      </c>
      <c r="AY507" s="114">
        <f t="shared" si="375"/>
        <v>0</v>
      </c>
      <c r="AZ507" s="114">
        <f t="shared" si="376"/>
        <v>0</v>
      </c>
      <c r="BA507" s="114">
        <f t="shared" si="377"/>
        <v>0</v>
      </c>
      <c r="BB507" s="114">
        <f t="shared" si="378"/>
        <v>0</v>
      </c>
      <c r="BC507" s="114">
        <f t="shared" si="379"/>
        <v>0</v>
      </c>
      <c r="BD507" s="114">
        <f t="shared" si="380"/>
        <v>0</v>
      </c>
      <c r="BE507" s="114">
        <f t="shared" si="381"/>
        <v>0</v>
      </c>
    </row>
    <row r="508" spans="1:59" ht="63" customHeight="1">
      <c r="B508" s="92">
        <v>2017</v>
      </c>
      <c r="C508" s="104">
        <v>8321</v>
      </c>
      <c r="D508" s="175">
        <v>2</v>
      </c>
      <c r="E508" s="92">
        <v>2</v>
      </c>
      <c r="F508" s="92">
        <v>1</v>
      </c>
      <c r="G508" s="92">
        <v>3000</v>
      </c>
      <c r="H508" s="92">
        <v>3300</v>
      </c>
      <c r="I508" s="92">
        <v>334</v>
      </c>
      <c r="J508" s="92">
        <v>100</v>
      </c>
      <c r="K508" s="176" t="s">
        <v>389</v>
      </c>
      <c r="L508" s="106">
        <f>SUM(L509:L512)</f>
        <v>355625</v>
      </c>
      <c r="M508" s="106">
        <f>SUM(M509:M512)</f>
        <v>0</v>
      </c>
      <c r="N508" s="106">
        <f t="shared" si="350"/>
        <v>355625</v>
      </c>
      <c r="O508" s="106">
        <v>0</v>
      </c>
      <c r="P508" s="106">
        <f>SUM(P509:P512)</f>
        <v>0</v>
      </c>
      <c r="Q508" s="106">
        <f t="shared" si="351"/>
        <v>0</v>
      </c>
      <c r="R508" s="106">
        <f t="shared" si="352"/>
        <v>355625</v>
      </c>
      <c r="S508" s="106"/>
      <c r="T508" s="107"/>
      <c r="U508" s="107"/>
      <c r="V508" s="137" t="s">
        <v>174</v>
      </c>
      <c r="Y508" s="385">
        <f t="shared" si="363"/>
        <v>0</v>
      </c>
      <c r="AB508" s="385">
        <f t="shared" si="364"/>
        <v>0</v>
      </c>
      <c r="AC508" s="385">
        <f t="shared" si="365"/>
        <v>0</v>
      </c>
      <c r="AF508" s="385">
        <f t="shared" si="366"/>
        <v>0</v>
      </c>
      <c r="AI508" s="385">
        <f t="shared" si="367"/>
        <v>0</v>
      </c>
      <c r="AJ508" s="385">
        <f t="shared" si="368"/>
        <v>0</v>
      </c>
      <c r="AM508" s="385">
        <f t="shared" si="369"/>
        <v>0</v>
      </c>
      <c r="AP508" s="385">
        <f t="shared" si="370"/>
        <v>0</v>
      </c>
      <c r="AQ508" s="385">
        <f t="shared" si="371"/>
        <v>0</v>
      </c>
      <c r="AT508" s="385">
        <f t="shared" si="372"/>
        <v>0</v>
      </c>
      <c r="AW508" s="385">
        <f t="shared" si="373"/>
        <v>0</v>
      </c>
      <c r="AX508" s="385">
        <f t="shared" si="374"/>
        <v>0</v>
      </c>
      <c r="AY508" s="385">
        <f t="shared" si="375"/>
        <v>355625</v>
      </c>
      <c r="AZ508" s="385">
        <f t="shared" si="376"/>
        <v>0</v>
      </c>
      <c r="BA508" s="385">
        <f t="shared" si="377"/>
        <v>355625</v>
      </c>
      <c r="BB508" s="385">
        <f t="shared" si="378"/>
        <v>0</v>
      </c>
      <c r="BC508" s="385">
        <f t="shared" si="379"/>
        <v>0</v>
      </c>
      <c r="BD508" s="385">
        <f t="shared" si="380"/>
        <v>0</v>
      </c>
      <c r="BE508" s="385">
        <f t="shared" si="381"/>
        <v>355625</v>
      </c>
      <c r="BF508" s="403">
        <f>T508</f>
        <v>0</v>
      </c>
      <c r="BG508" s="403">
        <f>U508</f>
        <v>0</v>
      </c>
    </row>
    <row r="509" spans="1:59" s="114" customFormat="1" ht="27.75" hidden="1" customHeight="1">
      <c r="A509" s="1"/>
      <c r="B509" s="92">
        <v>2017</v>
      </c>
      <c r="C509" s="104">
        <v>8321</v>
      </c>
      <c r="D509" s="175">
        <v>2</v>
      </c>
      <c r="E509" s="92">
        <v>2</v>
      </c>
      <c r="F509" s="92">
        <v>1</v>
      </c>
      <c r="G509" s="92">
        <v>3000</v>
      </c>
      <c r="H509" s="92">
        <v>3300</v>
      </c>
      <c r="I509" s="92">
        <v>334</v>
      </c>
      <c r="J509" s="92"/>
      <c r="K509" s="177" t="s">
        <v>366</v>
      </c>
      <c r="L509" s="105">
        <v>0</v>
      </c>
      <c r="M509" s="105">
        <v>0</v>
      </c>
      <c r="N509" s="105">
        <f t="shared" si="350"/>
        <v>0</v>
      </c>
      <c r="O509" s="105">
        <v>0</v>
      </c>
      <c r="P509" s="105">
        <v>0</v>
      </c>
      <c r="Q509" s="105">
        <f t="shared" si="351"/>
        <v>0</v>
      </c>
      <c r="R509" s="106">
        <f t="shared" si="352"/>
        <v>0</v>
      </c>
      <c r="S509" s="105" t="s">
        <v>69</v>
      </c>
      <c r="T509" s="107"/>
      <c r="U509" s="107"/>
      <c r="V509" s="137" t="s">
        <v>174</v>
      </c>
      <c r="W509" s="1"/>
      <c r="X509" s="1"/>
      <c r="Y509" s="1">
        <f t="shared" si="363"/>
        <v>0</v>
      </c>
      <c r="Z509" s="1"/>
      <c r="AA509" s="1"/>
      <c r="AB509" s="1">
        <f t="shared" si="364"/>
        <v>0</v>
      </c>
      <c r="AC509" s="1">
        <f t="shared" si="365"/>
        <v>0</v>
      </c>
      <c r="AD509" s="1"/>
      <c r="AE509" s="1"/>
      <c r="AF509" s="1">
        <f t="shared" si="366"/>
        <v>0</v>
      </c>
      <c r="AG509" s="1"/>
      <c r="AH509" s="1"/>
      <c r="AI509" s="1">
        <f t="shared" si="367"/>
        <v>0</v>
      </c>
      <c r="AJ509" s="114">
        <f t="shared" si="368"/>
        <v>0</v>
      </c>
      <c r="AM509" s="114">
        <f t="shared" si="369"/>
        <v>0</v>
      </c>
      <c r="AP509" s="114">
        <f t="shared" si="370"/>
        <v>0</v>
      </c>
      <c r="AQ509" s="114">
        <f t="shared" si="371"/>
        <v>0</v>
      </c>
      <c r="AT509" s="114">
        <f t="shared" si="372"/>
        <v>0</v>
      </c>
      <c r="AW509" s="114">
        <f t="shared" si="373"/>
        <v>0</v>
      </c>
      <c r="AX509" s="114">
        <f t="shared" si="374"/>
        <v>0</v>
      </c>
      <c r="AY509" s="114">
        <f t="shared" si="375"/>
        <v>0</v>
      </c>
      <c r="AZ509" s="114">
        <f t="shared" si="376"/>
        <v>0</v>
      </c>
      <c r="BA509" s="114">
        <f t="shared" si="377"/>
        <v>0</v>
      </c>
      <c r="BB509" s="114">
        <f t="shared" si="378"/>
        <v>0</v>
      </c>
      <c r="BC509" s="114">
        <f t="shared" si="379"/>
        <v>0</v>
      </c>
      <c r="BD509" s="114">
        <f t="shared" si="380"/>
        <v>0</v>
      </c>
      <c r="BE509" s="114">
        <f t="shared" si="381"/>
        <v>0</v>
      </c>
    </row>
    <row r="510" spans="1:59" s="114" customFormat="1" ht="27.75" hidden="1" customHeight="1">
      <c r="A510" s="1"/>
      <c r="B510" s="92">
        <v>2017</v>
      </c>
      <c r="C510" s="104">
        <v>8321</v>
      </c>
      <c r="D510" s="175">
        <v>2</v>
      </c>
      <c r="E510" s="92">
        <v>2</v>
      </c>
      <c r="F510" s="92">
        <v>1</v>
      </c>
      <c r="G510" s="92">
        <v>3000</v>
      </c>
      <c r="H510" s="92">
        <v>3300</v>
      </c>
      <c r="I510" s="92">
        <v>334</v>
      </c>
      <c r="J510" s="92"/>
      <c r="K510" s="177" t="s">
        <v>387</v>
      </c>
      <c r="L510" s="105">
        <v>0</v>
      </c>
      <c r="M510" s="105">
        <v>0</v>
      </c>
      <c r="N510" s="105">
        <f t="shared" si="350"/>
        <v>0</v>
      </c>
      <c r="O510" s="105">
        <v>0</v>
      </c>
      <c r="P510" s="105">
        <v>0</v>
      </c>
      <c r="Q510" s="105">
        <f t="shared" si="351"/>
        <v>0</v>
      </c>
      <c r="R510" s="106">
        <f t="shared" si="352"/>
        <v>0</v>
      </c>
      <c r="S510" s="105" t="s">
        <v>69</v>
      </c>
      <c r="T510" s="107"/>
      <c r="U510" s="107"/>
      <c r="V510" s="137" t="s">
        <v>174</v>
      </c>
      <c r="W510" s="1"/>
      <c r="X510" s="1"/>
      <c r="Y510" s="1">
        <f t="shared" si="363"/>
        <v>0</v>
      </c>
      <c r="Z510" s="1"/>
      <c r="AA510" s="1"/>
      <c r="AB510" s="1">
        <f t="shared" si="364"/>
        <v>0</v>
      </c>
      <c r="AC510" s="1">
        <f t="shared" si="365"/>
        <v>0</v>
      </c>
      <c r="AD510" s="1"/>
      <c r="AE510" s="1"/>
      <c r="AF510" s="1">
        <f t="shared" si="366"/>
        <v>0</v>
      </c>
      <c r="AG510" s="1"/>
      <c r="AH510" s="1"/>
      <c r="AI510" s="1">
        <f t="shared" si="367"/>
        <v>0</v>
      </c>
      <c r="AJ510" s="114">
        <f t="shared" si="368"/>
        <v>0</v>
      </c>
      <c r="AM510" s="114">
        <f t="shared" si="369"/>
        <v>0</v>
      </c>
      <c r="AP510" s="114">
        <f t="shared" si="370"/>
        <v>0</v>
      </c>
      <c r="AQ510" s="114">
        <f t="shared" si="371"/>
        <v>0</v>
      </c>
      <c r="AT510" s="114">
        <f t="shared" si="372"/>
        <v>0</v>
      </c>
      <c r="AW510" s="114">
        <f t="shared" si="373"/>
        <v>0</v>
      </c>
      <c r="AX510" s="114">
        <f t="shared" si="374"/>
        <v>0</v>
      </c>
      <c r="AY510" s="114">
        <f t="shared" si="375"/>
        <v>0</v>
      </c>
      <c r="AZ510" s="114">
        <f t="shared" si="376"/>
        <v>0</v>
      </c>
      <c r="BA510" s="114">
        <f t="shared" si="377"/>
        <v>0</v>
      </c>
      <c r="BB510" s="114">
        <f t="shared" si="378"/>
        <v>0</v>
      </c>
      <c r="BC510" s="114">
        <f t="shared" si="379"/>
        <v>0</v>
      </c>
      <c r="BD510" s="114">
        <f t="shared" si="380"/>
        <v>0</v>
      </c>
      <c r="BE510" s="114">
        <f t="shared" si="381"/>
        <v>0</v>
      </c>
    </row>
    <row r="511" spans="1:59" ht="27.75" customHeight="1">
      <c r="B511" s="92">
        <v>2017</v>
      </c>
      <c r="C511" s="104">
        <v>8321</v>
      </c>
      <c r="D511" s="175">
        <v>2</v>
      </c>
      <c r="E511" s="92">
        <v>2</v>
      </c>
      <c r="F511" s="92">
        <v>1</v>
      </c>
      <c r="G511" s="92">
        <v>3000</v>
      </c>
      <c r="H511" s="92">
        <v>3300</v>
      </c>
      <c r="I511" s="92">
        <v>334</v>
      </c>
      <c r="J511" s="92"/>
      <c r="K511" s="178" t="s">
        <v>380</v>
      </c>
      <c r="L511" s="105">
        <v>355625</v>
      </c>
      <c r="M511" s="105">
        <v>0</v>
      </c>
      <c r="N511" s="105">
        <f t="shared" si="350"/>
        <v>355625</v>
      </c>
      <c r="O511" s="105">
        <v>0</v>
      </c>
      <c r="P511" s="105">
        <v>0</v>
      </c>
      <c r="Q511" s="105">
        <f t="shared" si="351"/>
        <v>0</v>
      </c>
      <c r="R511" s="105">
        <f t="shared" si="352"/>
        <v>355625</v>
      </c>
      <c r="S511" s="105" t="s">
        <v>69</v>
      </c>
      <c r="T511" s="108">
        <v>7</v>
      </c>
      <c r="U511" s="108">
        <v>125</v>
      </c>
      <c r="V511" s="137" t="s">
        <v>174</v>
      </c>
      <c r="Y511" s="385">
        <f t="shared" si="363"/>
        <v>0</v>
      </c>
      <c r="AB511" s="385">
        <f t="shared" si="364"/>
        <v>0</v>
      </c>
      <c r="AC511" s="385">
        <f t="shared" si="365"/>
        <v>0</v>
      </c>
      <c r="AF511" s="385">
        <f t="shared" si="366"/>
        <v>0</v>
      </c>
      <c r="AI511" s="385">
        <f t="shared" si="367"/>
        <v>0</v>
      </c>
      <c r="AJ511" s="385">
        <f t="shared" si="368"/>
        <v>0</v>
      </c>
      <c r="AM511" s="385">
        <f t="shared" si="369"/>
        <v>0</v>
      </c>
      <c r="AP511" s="385">
        <f t="shared" si="370"/>
        <v>0</v>
      </c>
      <c r="AQ511" s="385">
        <f t="shared" si="371"/>
        <v>0</v>
      </c>
      <c r="AT511" s="385">
        <f t="shared" si="372"/>
        <v>0</v>
      </c>
      <c r="AW511" s="385">
        <f t="shared" si="373"/>
        <v>0</v>
      </c>
      <c r="AX511" s="385">
        <f t="shared" si="374"/>
        <v>0</v>
      </c>
      <c r="AY511" s="385">
        <f t="shared" si="375"/>
        <v>355625</v>
      </c>
      <c r="AZ511" s="385">
        <f t="shared" si="376"/>
        <v>0</v>
      </c>
      <c r="BA511" s="385">
        <f t="shared" si="377"/>
        <v>355625</v>
      </c>
      <c r="BB511" s="385">
        <f t="shared" si="378"/>
        <v>0</v>
      </c>
      <c r="BC511" s="385">
        <f t="shared" si="379"/>
        <v>0</v>
      </c>
      <c r="BD511" s="385">
        <f t="shared" si="380"/>
        <v>0</v>
      </c>
      <c r="BE511" s="385">
        <f t="shared" si="381"/>
        <v>355625</v>
      </c>
      <c r="BF511" s="403">
        <f>T511</f>
        <v>7</v>
      </c>
      <c r="BG511" s="403">
        <f>U511</f>
        <v>125</v>
      </c>
    </row>
    <row r="512" spans="1:59" s="114" customFormat="1" ht="27.75" hidden="1" customHeight="1">
      <c r="A512" s="1"/>
      <c r="B512" s="92">
        <v>2017</v>
      </c>
      <c r="C512" s="104">
        <v>8321</v>
      </c>
      <c r="D512" s="175">
        <v>2</v>
      </c>
      <c r="E512" s="92">
        <v>2</v>
      </c>
      <c r="F512" s="92">
        <v>1</v>
      </c>
      <c r="G512" s="92">
        <v>3000</v>
      </c>
      <c r="H512" s="92">
        <v>3300</v>
      </c>
      <c r="I512" s="92">
        <v>334</v>
      </c>
      <c r="J512" s="92"/>
      <c r="K512" s="177" t="s">
        <v>377</v>
      </c>
      <c r="L512" s="105">
        <v>0</v>
      </c>
      <c r="M512" s="105">
        <v>0</v>
      </c>
      <c r="N512" s="105">
        <f t="shared" si="350"/>
        <v>0</v>
      </c>
      <c r="O512" s="105">
        <v>0</v>
      </c>
      <c r="P512" s="105">
        <v>0</v>
      </c>
      <c r="Q512" s="105">
        <f t="shared" si="351"/>
        <v>0</v>
      </c>
      <c r="R512" s="106">
        <f t="shared" si="352"/>
        <v>0</v>
      </c>
      <c r="S512" s="105" t="s">
        <v>69</v>
      </c>
      <c r="T512" s="107"/>
      <c r="U512" s="107"/>
      <c r="V512" s="137" t="s">
        <v>174</v>
      </c>
      <c r="W512" s="1"/>
      <c r="X512" s="1"/>
      <c r="Y512" s="1">
        <f t="shared" si="363"/>
        <v>0</v>
      </c>
      <c r="Z512" s="1"/>
      <c r="AA512" s="1"/>
      <c r="AB512" s="1">
        <f t="shared" si="364"/>
        <v>0</v>
      </c>
      <c r="AC512" s="1">
        <f t="shared" si="365"/>
        <v>0</v>
      </c>
      <c r="AD512" s="1"/>
      <c r="AE512" s="1"/>
      <c r="AF512" s="1">
        <f t="shared" si="366"/>
        <v>0</v>
      </c>
      <c r="AG512" s="1"/>
      <c r="AH512" s="1"/>
      <c r="AI512" s="1">
        <f t="shared" si="367"/>
        <v>0</v>
      </c>
      <c r="AJ512" s="114">
        <f t="shared" si="368"/>
        <v>0</v>
      </c>
      <c r="AM512" s="114">
        <f t="shared" si="369"/>
        <v>0</v>
      </c>
      <c r="AP512" s="114">
        <f t="shared" si="370"/>
        <v>0</v>
      </c>
      <c r="AQ512" s="114">
        <f t="shared" si="371"/>
        <v>0</v>
      </c>
      <c r="AT512" s="114">
        <f t="shared" si="372"/>
        <v>0</v>
      </c>
      <c r="AW512" s="114">
        <f t="shared" si="373"/>
        <v>0</v>
      </c>
      <c r="AX512" s="114">
        <f t="shared" si="374"/>
        <v>0</v>
      </c>
      <c r="AY512" s="114">
        <f t="shared" si="375"/>
        <v>0</v>
      </c>
      <c r="AZ512" s="114">
        <f t="shared" si="376"/>
        <v>0</v>
      </c>
      <c r="BA512" s="114">
        <f t="shared" si="377"/>
        <v>0</v>
      </c>
      <c r="BB512" s="114">
        <f t="shared" si="378"/>
        <v>0</v>
      </c>
      <c r="BC512" s="114">
        <f t="shared" si="379"/>
        <v>0</v>
      </c>
      <c r="BD512" s="114">
        <f t="shared" si="380"/>
        <v>0</v>
      </c>
      <c r="BE512" s="114">
        <f t="shared" si="381"/>
        <v>0</v>
      </c>
    </row>
    <row r="513" spans="1:59" s="114" customFormat="1" ht="61.5" hidden="1" customHeight="1">
      <c r="A513" s="1"/>
      <c r="B513" s="92">
        <v>2017</v>
      </c>
      <c r="C513" s="104">
        <v>8321</v>
      </c>
      <c r="D513" s="175">
        <v>2</v>
      </c>
      <c r="E513" s="92">
        <v>2</v>
      </c>
      <c r="F513" s="92">
        <v>1</v>
      </c>
      <c r="G513" s="92">
        <v>3000</v>
      </c>
      <c r="H513" s="92">
        <v>3300</v>
      </c>
      <c r="I513" s="92">
        <v>334</v>
      </c>
      <c r="J513" s="92"/>
      <c r="K513" s="176" t="s">
        <v>390</v>
      </c>
      <c r="L513" s="106">
        <f>SUM(L514:L517)</f>
        <v>0</v>
      </c>
      <c r="M513" s="106">
        <f>SUM(M514:M517)</f>
        <v>0</v>
      </c>
      <c r="N513" s="106">
        <f t="shared" si="350"/>
        <v>0</v>
      </c>
      <c r="O513" s="106">
        <f>SUM(O514:O517)</f>
        <v>0</v>
      </c>
      <c r="P513" s="106">
        <f>SUM(P514:P517)</f>
        <v>0</v>
      </c>
      <c r="Q513" s="106">
        <f t="shared" si="351"/>
        <v>0</v>
      </c>
      <c r="R513" s="106">
        <f t="shared" si="352"/>
        <v>0</v>
      </c>
      <c r="S513" s="106" t="s">
        <v>69</v>
      </c>
      <c r="T513" s="107"/>
      <c r="U513" s="107"/>
      <c r="V513" s="137" t="s">
        <v>174</v>
      </c>
      <c r="W513" s="1"/>
      <c r="X513" s="1"/>
      <c r="Y513" s="1">
        <f t="shared" si="363"/>
        <v>0</v>
      </c>
      <c r="Z513" s="1"/>
      <c r="AA513" s="1"/>
      <c r="AB513" s="1">
        <f t="shared" si="364"/>
        <v>0</v>
      </c>
      <c r="AC513" s="1">
        <f t="shared" si="365"/>
        <v>0</v>
      </c>
      <c r="AD513" s="1"/>
      <c r="AE513" s="1"/>
      <c r="AF513" s="1">
        <f t="shared" si="366"/>
        <v>0</v>
      </c>
      <c r="AG513" s="1"/>
      <c r="AH513" s="1"/>
      <c r="AI513" s="1">
        <f t="shared" si="367"/>
        <v>0</v>
      </c>
      <c r="AJ513" s="114">
        <f t="shared" si="368"/>
        <v>0</v>
      </c>
      <c r="AM513" s="114">
        <f t="shared" si="369"/>
        <v>0</v>
      </c>
      <c r="AP513" s="114">
        <f t="shared" si="370"/>
        <v>0</v>
      </c>
      <c r="AQ513" s="114">
        <f t="shared" si="371"/>
        <v>0</v>
      </c>
      <c r="AT513" s="114">
        <f t="shared" si="372"/>
        <v>0</v>
      </c>
      <c r="AW513" s="114">
        <f t="shared" si="373"/>
        <v>0</v>
      </c>
      <c r="AX513" s="114">
        <f t="shared" si="374"/>
        <v>0</v>
      </c>
      <c r="AY513" s="114">
        <f t="shared" si="375"/>
        <v>0</v>
      </c>
      <c r="AZ513" s="114">
        <f t="shared" si="376"/>
        <v>0</v>
      </c>
      <c r="BA513" s="114">
        <f t="shared" si="377"/>
        <v>0</v>
      </c>
      <c r="BB513" s="114">
        <f t="shared" si="378"/>
        <v>0</v>
      </c>
      <c r="BC513" s="114">
        <f t="shared" si="379"/>
        <v>0</v>
      </c>
      <c r="BD513" s="114">
        <f t="shared" si="380"/>
        <v>0</v>
      </c>
      <c r="BE513" s="114">
        <f t="shared" si="381"/>
        <v>0</v>
      </c>
    </row>
    <row r="514" spans="1:59" s="114" customFormat="1" ht="27.75" hidden="1" customHeight="1">
      <c r="A514" s="1"/>
      <c r="B514" s="92">
        <v>2017</v>
      </c>
      <c r="C514" s="104">
        <v>8321</v>
      </c>
      <c r="D514" s="175">
        <v>2</v>
      </c>
      <c r="E514" s="92">
        <v>2</v>
      </c>
      <c r="F514" s="92">
        <v>1</v>
      </c>
      <c r="G514" s="92">
        <v>3000</v>
      </c>
      <c r="H514" s="92">
        <v>3300</v>
      </c>
      <c r="I514" s="92">
        <v>334</v>
      </c>
      <c r="J514" s="92"/>
      <c r="K514" s="177" t="s">
        <v>366</v>
      </c>
      <c r="L514" s="105">
        <v>0</v>
      </c>
      <c r="M514" s="105">
        <v>0</v>
      </c>
      <c r="N514" s="105">
        <f t="shared" si="350"/>
        <v>0</v>
      </c>
      <c r="O514" s="105">
        <v>0</v>
      </c>
      <c r="P514" s="105">
        <v>0</v>
      </c>
      <c r="Q514" s="105">
        <f t="shared" si="351"/>
        <v>0</v>
      </c>
      <c r="R514" s="106">
        <f t="shared" si="352"/>
        <v>0</v>
      </c>
      <c r="S514" s="105" t="s">
        <v>69</v>
      </c>
      <c r="T514" s="107"/>
      <c r="U514" s="107"/>
      <c r="V514" s="137" t="s">
        <v>174</v>
      </c>
      <c r="W514" s="1"/>
      <c r="X514" s="1"/>
      <c r="Y514" s="1">
        <f t="shared" si="363"/>
        <v>0</v>
      </c>
      <c r="Z514" s="1"/>
      <c r="AA514" s="1"/>
      <c r="AB514" s="1">
        <f t="shared" si="364"/>
        <v>0</v>
      </c>
      <c r="AC514" s="1">
        <f t="shared" si="365"/>
        <v>0</v>
      </c>
      <c r="AD514" s="1"/>
      <c r="AE514" s="1"/>
      <c r="AF514" s="1">
        <f t="shared" si="366"/>
        <v>0</v>
      </c>
      <c r="AG514" s="1"/>
      <c r="AH514" s="1"/>
      <c r="AI514" s="1">
        <f t="shared" si="367"/>
        <v>0</v>
      </c>
      <c r="AJ514" s="114">
        <f t="shared" si="368"/>
        <v>0</v>
      </c>
      <c r="AM514" s="114">
        <f t="shared" si="369"/>
        <v>0</v>
      </c>
      <c r="AP514" s="114">
        <f t="shared" si="370"/>
        <v>0</v>
      </c>
      <c r="AQ514" s="114">
        <f t="shared" si="371"/>
        <v>0</v>
      </c>
      <c r="AT514" s="114">
        <f t="shared" si="372"/>
        <v>0</v>
      </c>
      <c r="AW514" s="114">
        <f t="shared" si="373"/>
        <v>0</v>
      </c>
      <c r="AX514" s="114">
        <f t="shared" si="374"/>
        <v>0</v>
      </c>
      <c r="AY514" s="114">
        <f t="shared" si="375"/>
        <v>0</v>
      </c>
      <c r="AZ514" s="114">
        <f t="shared" si="376"/>
        <v>0</v>
      </c>
      <c r="BA514" s="114">
        <f t="shared" si="377"/>
        <v>0</v>
      </c>
      <c r="BB514" s="114">
        <f t="shared" si="378"/>
        <v>0</v>
      </c>
      <c r="BC514" s="114">
        <f t="shared" si="379"/>
        <v>0</v>
      </c>
      <c r="BD514" s="114">
        <f t="shared" si="380"/>
        <v>0</v>
      </c>
      <c r="BE514" s="114">
        <f t="shared" si="381"/>
        <v>0</v>
      </c>
    </row>
    <row r="515" spans="1:59" s="114" customFormat="1" ht="27.75" hidden="1" customHeight="1">
      <c r="A515" s="1"/>
      <c r="B515" s="92">
        <v>2017</v>
      </c>
      <c r="C515" s="104">
        <v>8321</v>
      </c>
      <c r="D515" s="175">
        <v>2</v>
      </c>
      <c r="E515" s="92">
        <v>2</v>
      </c>
      <c r="F515" s="92">
        <v>1</v>
      </c>
      <c r="G515" s="92">
        <v>3000</v>
      </c>
      <c r="H515" s="92">
        <v>3300</v>
      </c>
      <c r="I515" s="92">
        <v>334</v>
      </c>
      <c r="J515" s="92"/>
      <c r="K515" s="177" t="s">
        <v>387</v>
      </c>
      <c r="L515" s="105">
        <v>0</v>
      </c>
      <c r="M515" s="105">
        <v>0</v>
      </c>
      <c r="N515" s="105">
        <f t="shared" si="350"/>
        <v>0</v>
      </c>
      <c r="O515" s="105">
        <v>0</v>
      </c>
      <c r="P515" s="105">
        <v>0</v>
      </c>
      <c r="Q515" s="105">
        <f t="shared" si="351"/>
        <v>0</v>
      </c>
      <c r="R515" s="106">
        <f t="shared" si="352"/>
        <v>0</v>
      </c>
      <c r="S515" s="105" t="s">
        <v>69</v>
      </c>
      <c r="T515" s="107"/>
      <c r="U515" s="107"/>
      <c r="V515" s="137" t="s">
        <v>174</v>
      </c>
      <c r="W515" s="1"/>
      <c r="X515" s="1"/>
      <c r="Y515" s="1">
        <f t="shared" si="363"/>
        <v>0</v>
      </c>
      <c r="Z515" s="1"/>
      <c r="AA515" s="1"/>
      <c r="AB515" s="1">
        <f t="shared" si="364"/>
        <v>0</v>
      </c>
      <c r="AC515" s="1">
        <f t="shared" si="365"/>
        <v>0</v>
      </c>
      <c r="AD515" s="1"/>
      <c r="AE515" s="1"/>
      <c r="AF515" s="1">
        <f t="shared" si="366"/>
        <v>0</v>
      </c>
      <c r="AG515" s="1"/>
      <c r="AH515" s="1"/>
      <c r="AI515" s="1">
        <f t="shared" si="367"/>
        <v>0</v>
      </c>
      <c r="AJ515" s="114">
        <f t="shared" si="368"/>
        <v>0</v>
      </c>
      <c r="AM515" s="114">
        <f t="shared" si="369"/>
        <v>0</v>
      </c>
      <c r="AP515" s="114">
        <f t="shared" si="370"/>
        <v>0</v>
      </c>
      <c r="AQ515" s="114">
        <f t="shared" si="371"/>
        <v>0</v>
      </c>
      <c r="AT515" s="114">
        <f t="shared" si="372"/>
        <v>0</v>
      </c>
      <c r="AW515" s="114">
        <f t="shared" si="373"/>
        <v>0</v>
      </c>
      <c r="AX515" s="114">
        <f t="shared" si="374"/>
        <v>0</v>
      </c>
      <c r="AY515" s="114">
        <f t="shared" si="375"/>
        <v>0</v>
      </c>
      <c r="AZ515" s="114">
        <f t="shared" si="376"/>
        <v>0</v>
      </c>
      <c r="BA515" s="114">
        <f t="shared" si="377"/>
        <v>0</v>
      </c>
      <c r="BB515" s="114">
        <f t="shared" si="378"/>
        <v>0</v>
      </c>
      <c r="BC515" s="114">
        <f t="shared" si="379"/>
        <v>0</v>
      </c>
      <c r="BD515" s="114">
        <f t="shared" si="380"/>
        <v>0</v>
      </c>
      <c r="BE515" s="114">
        <f t="shared" si="381"/>
        <v>0</v>
      </c>
    </row>
    <row r="516" spans="1:59" s="114" customFormat="1" ht="27.75" hidden="1" customHeight="1">
      <c r="A516" s="1"/>
      <c r="B516" s="92">
        <v>2017</v>
      </c>
      <c r="C516" s="104">
        <v>8321</v>
      </c>
      <c r="D516" s="175">
        <v>2</v>
      </c>
      <c r="E516" s="92">
        <v>2</v>
      </c>
      <c r="F516" s="92">
        <v>1</v>
      </c>
      <c r="G516" s="92">
        <v>3000</v>
      </c>
      <c r="H516" s="92">
        <v>3300</v>
      </c>
      <c r="I516" s="92">
        <v>334</v>
      </c>
      <c r="J516" s="92"/>
      <c r="K516" s="178" t="s">
        <v>380</v>
      </c>
      <c r="L516" s="105">
        <v>0</v>
      </c>
      <c r="M516" s="105">
        <v>0</v>
      </c>
      <c r="N516" s="105">
        <f t="shared" si="350"/>
        <v>0</v>
      </c>
      <c r="O516" s="105">
        <v>0</v>
      </c>
      <c r="P516" s="105">
        <v>0</v>
      </c>
      <c r="Q516" s="105">
        <f t="shared" si="351"/>
        <v>0</v>
      </c>
      <c r="R516" s="105">
        <f t="shared" si="352"/>
        <v>0</v>
      </c>
      <c r="S516" s="105" t="s">
        <v>69</v>
      </c>
      <c r="T516" s="108"/>
      <c r="U516" s="108"/>
      <c r="V516" s="137" t="s">
        <v>174</v>
      </c>
      <c r="W516" s="1"/>
      <c r="X516" s="1"/>
      <c r="Y516" s="1">
        <f t="shared" si="363"/>
        <v>0</v>
      </c>
      <c r="Z516" s="1"/>
      <c r="AA516" s="1"/>
      <c r="AB516" s="1">
        <f t="shared" si="364"/>
        <v>0</v>
      </c>
      <c r="AC516" s="1">
        <f t="shared" si="365"/>
        <v>0</v>
      </c>
      <c r="AD516" s="1"/>
      <c r="AE516" s="1"/>
      <c r="AF516" s="1">
        <f t="shared" si="366"/>
        <v>0</v>
      </c>
      <c r="AG516" s="1"/>
      <c r="AH516" s="1"/>
      <c r="AI516" s="1">
        <f t="shared" si="367"/>
        <v>0</v>
      </c>
      <c r="AJ516" s="114">
        <f t="shared" si="368"/>
        <v>0</v>
      </c>
      <c r="AM516" s="114">
        <f t="shared" si="369"/>
        <v>0</v>
      </c>
      <c r="AP516" s="114">
        <f t="shared" si="370"/>
        <v>0</v>
      </c>
      <c r="AQ516" s="114">
        <f t="shared" si="371"/>
        <v>0</v>
      </c>
      <c r="AT516" s="114">
        <f t="shared" si="372"/>
        <v>0</v>
      </c>
      <c r="AW516" s="114">
        <f t="shared" si="373"/>
        <v>0</v>
      </c>
      <c r="AX516" s="114">
        <f t="shared" si="374"/>
        <v>0</v>
      </c>
      <c r="AY516" s="114">
        <f t="shared" si="375"/>
        <v>0</v>
      </c>
      <c r="AZ516" s="114">
        <f t="shared" si="376"/>
        <v>0</v>
      </c>
      <c r="BA516" s="114">
        <f t="shared" si="377"/>
        <v>0</v>
      </c>
      <c r="BB516" s="114">
        <f t="shared" si="378"/>
        <v>0</v>
      </c>
      <c r="BC516" s="114">
        <f t="shared" si="379"/>
        <v>0</v>
      </c>
      <c r="BD516" s="114">
        <f t="shared" si="380"/>
        <v>0</v>
      </c>
      <c r="BE516" s="114">
        <f t="shared" si="381"/>
        <v>0</v>
      </c>
    </row>
    <row r="517" spans="1:59" s="114" customFormat="1" ht="27.75" hidden="1" customHeight="1">
      <c r="A517" s="1"/>
      <c r="B517" s="92">
        <v>2017</v>
      </c>
      <c r="C517" s="104">
        <v>8321</v>
      </c>
      <c r="D517" s="175">
        <v>2</v>
      </c>
      <c r="E517" s="92">
        <v>2</v>
      </c>
      <c r="F517" s="92">
        <v>1</v>
      </c>
      <c r="G517" s="92">
        <v>3000</v>
      </c>
      <c r="H517" s="92">
        <v>3300</v>
      </c>
      <c r="I517" s="92">
        <v>334</v>
      </c>
      <c r="J517" s="92"/>
      <c r="K517" s="178" t="s">
        <v>377</v>
      </c>
      <c r="L517" s="105">
        <v>0</v>
      </c>
      <c r="M517" s="105">
        <v>0</v>
      </c>
      <c r="N517" s="105">
        <f t="shared" si="350"/>
        <v>0</v>
      </c>
      <c r="O517" s="105">
        <v>0</v>
      </c>
      <c r="P517" s="105">
        <v>0</v>
      </c>
      <c r="Q517" s="105">
        <f t="shared" si="351"/>
        <v>0</v>
      </c>
      <c r="R517" s="106">
        <f t="shared" si="352"/>
        <v>0</v>
      </c>
      <c r="S517" s="105" t="s">
        <v>69</v>
      </c>
      <c r="T517" s="107"/>
      <c r="U517" s="107"/>
      <c r="V517" s="137" t="s">
        <v>174</v>
      </c>
      <c r="W517" s="1"/>
      <c r="X517" s="1"/>
      <c r="Y517" s="1">
        <f t="shared" si="363"/>
        <v>0</v>
      </c>
      <c r="Z517" s="1"/>
      <c r="AA517" s="1"/>
      <c r="AB517" s="1">
        <f t="shared" si="364"/>
        <v>0</v>
      </c>
      <c r="AC517" s="1">
        <f t="shared" si="365"/>
        <v>0</v>
      </c>
      <c r="AD517" s="1"/>
      <c r="AE517" s="1"/>
      <c r="AF517" s="1">
        <f t="shared" si="366"/>
        <v>0</v>
      </c>
      <c r="AG517" s="1"/>
      <c r="AH517" s="1"/>
      <c r="AI517" s="1">
        <f t="shared" si="367"/>
        <v>0</v>
      </c>
      <c r="AJ517" s="114">
        <f t="shared" si="368"/>
        <v>0</v>
      </c>
      <c r="AM517" s="114">
        <f t="shared" si="369"/>
        <v>0</v>
      </c>
      <c r="AP517" s="114">
        <f t="shared" si="370"/>
        <v>0</v>
      </c>
      <c r="AQ517" s="114">
        <f t="shared" si="371"/>
        <v>0</v>
      </c>
      <c r="AT517" s="114">
        <f t="shared" si="372"/>
        <v>0</v>
      </c>
      <c r="AW517" s="114">
        <f t="shared" si="373"/>
        <v>0</v>
      </c>
      <c r="AX517" s="114">
        <f t="shared" si="374"/>
        <v>0</v>
      </c>
      <c r="AY517" s="114">
        <f t="shared" si="375"/>
        <v>0</v>
      </c>
      <c r="AZ517" s="114">
        <f t="shared" si="376"/>
        <v>0</v>
      </c>
      <c r="BA517" s="114">
        <f t="shared" si="377"/>
        <v>0</v>
      </c>
      <c r="BB517" s="114">
        <f t="shared" si="378"/>
        <v>0</v>
      </c>
      <c r="BC517" s="114">
        <f t="shared" si="379"/>
        <v>0</v>
      </c>
      <c r="BD517" s="114">
        <f t="shared" si="380"/>
        <v>0</v>
      </c>
      <c r="BE517" s="114">
        <f t="shared" si="381"/>
        <v>0</v>
      </c>
    </row>
    <row r="518" spans="1:59" ht="63" customHeight="1">
      <c r="B518" s="92">
        <v>2017</v>
      </c>
      <c r="C518" s="104">
        <v>8321</v>
      </c>
      <c r="D518" s="175">
        <v>2</v>
      </c>
      <c r="E518" s="92">
        <v>2</v>
      </c>
      <c r="F518" s="92">
        <v>1</v>
      </c>
      <c r="G518" s="92">
        <v>3000</v>
      </c>
      <c r="H518" s="92">
        <v>3300</v>
      </c>
      <c r="I518" s="92">
        <v>334</v>
      </c>
      <c r="J518" s="92">
        <v>100</v>
      </c>
      <c r="K518" s="176" t="s">
        <v>391</v>
      </c>
      <c r="L518" s="106">
        <f>SUM(L519:L525)</f>
        <v>2190960</v>
      </c>
      <c r="M518" s="106">
        <f>SUM(M519:M525)</f>
        <v>0</v>
      </c>
      <c r="N518" s="106">
        <f t="shared" si="350"/>
        <v>2190960</v>
      </c>
      <c r="O518" s="106">
        <v>0</v>
      </c>
      <c r="P518" s="106">
        <f>SUM(P519:P525)</f>
        <v>0</v>
      </c>
      <c r="Q518" s="106">
        <f t="shared" si="351"/>
        <v>0</v>
      </c>
      <c r="R518" s="106">
        <f t="shared" si="352"/>
        <v>2190960</v>
      </c>
      <c r="S518" s="106"/>
      <c r="T518" s="107"/>
      <c r="U518" s="107"/>
      <c r="V518" s="137" t="s">
        <v>174</v>
      </c>
      <c r="Y518" s="385">
        <f t="shared" si="363"/>
        <v>0</v>
      </c>
      <c r="AB518" s="385">
        <f t="shared" si="364"/>
        <v>0</v>
      </c>
      <c r="AC518" s="385">
        <f t="shared" si="365"/>
        <v>0</v>
      </c>
      <c r="AF518" s="385">
        <f t="shared" si="366"/>
        <v>0</v>
      </c>
      <c r="AI518" s="385">
        <f t="shared" si="367"/>
        <v>0</v>
      </c>
      <c r="AJ518" s="385">
        <f t="shared" si="368"/>
        <v>0</v>
      </c>
      <c r="AM518" s="385">
        <f t="shared" si="369"/>
        <v>0</v>
      </c>
      <c r="AP518" s="385">
        <f t="shared" si="370"/>
        <v>0</v>
      </c>
      <c r="AQ518" s="385">
        <f t="shared" si="371"/>
        <v>0</v>
      </c>
      <c r="AT518" s="385">
        <f t="shared" si="372"/>
        <v>0</v>
      </c>
      <c r="AW518" s="385">
        <f t="shared" si="373"/>
        <v>0</v>
      </c>
      <c r="AX518" s="385">
        <f t="shared" si="374"/>
        <v>0</v>
      </c>
      <c r="AY518" s="385">
        <f t="shared" si="375"/>
        <v>2190960</v>
      </c>
      <c r="AZ518" s="385">
        <f t="shared" si="376"/>
        <v>0</v>
      </c>
      <c r="BA518" s="385">
        <f t="shared" si="377"/>
        <v>2190960</v>
      </c>
      <c r="BB518" s="385">
        <f t="shared" si="378"/>
        <v>0</v>
      </c>
      <c r="BC518" s="385">
        <f t="shared" si="379"/>
        <v>0</v>
      </c>
      <c r="BD518" s="385">
        <f t="shared" si="380"/>
        <v>0</v>
      </c>
      <c r="BE518" s="385">
        <f t="shared" si="381"/>
        <v>2190960</v>
      </c>
      <c r="BF518" s="403">
        <f>T518</f>
        <v>0</v>
      </c>
      <c r="BG518" s="403">
        <f>U518</f>
        <v>0</v>
      </c>
    </row>
    <row r="519" spans="1:59" s="114" customFormat="1" ht="27.75" hidden="1" customHeight="1">
      <c r="A519" s="1"/>
      <c r="B519" s="92">
        <v>2017</v>
      </c>
      <c r="C519" s="104">
        <v>8321</v>
      </c>
      <c r="D519" s="175">
        <v>2</v>
      </c>
      <c r="E519" s="92">
        <v>2</v>
      </c>
      <c r="F519" s="92">
        <v>1</v>
      </c>
      <c r="G519" s="92">
        <v>3000</v>
      </c>
      <c r="H519" s="92">
        <v>3300</v>
      </c>
      <c r="I519" s="92">
        <v>334</v>
      </c>
      <c r="J519" s="92"/>
      <c r="K519" s="178" t="s">
        <v>366</v>
      </c>
      <c r="L519" s="105">
        <v>0</v>
      </c>
      <c r="M519" s="105">
        <v>0</v>
      </c>
      <c r="N519" s="105">
        <f t="shared" si="350"/>
        <v>0</v>
      </c>
      <c r="O519" s="105">
        <v>0</v>
      </c>
      <c r="P519" s="105">
        <v>0</v>
      </c>
      <c r="Q519" s="105">
        <f t="shared" si="351"/>
        <v>0</v>
      </c>
      <c r="R519" s="106">
        <f t="shared" si="352"/>
        <v>0</v>
      </c>
      <c r="S519" s="105" t="s">
        <v>69</v>
      </c>
      <c r="T519" s="107"/>
      <c r="U519" s="107"/>
      <c r="V519" s="137" t="s">
        <v>174</v>
      </c>
      <c r="W519" s="1"/>
      <c r="X519" s="1"/>
      <c r="Y519" s="1">
        <f t="shared" si="363"/>
        <v>0</v>
      </c>
      <c r="Z519" s="1"/>
      <c r="AA519" s="1"/>
      <c r="AB519" s="1">
        <f t="shared" si="364"/>
        <v>0</v>
      </c>
      <c r="AC519" s="1">
        <f t="shared" si="365"/>
        <v>0</v>
      </c>
      <c r="AD519" s="1"/>
      <c r="AE519" s="1"/>
      <c r="AF519" s="1">
        <f t="shared" si="366"/>
        <v>0</v>
      </c>
      <c r="AG519" s="1"/>
      <c r="AH519" s="1"/>
      <c r="AI519" s="1">
        <f t="shared" si="367"/>
        <v>0</v>
      </c>
      <c r="AJ519" s="114">
        <f t="shared" si="368"/>
        <v>0</v>
      </c>
      <c r="AM519" s="114">
        <f t="shared" si="369"/>
        <v>0</v>
      </c>
      <c r="AP519" s="114">
        <f t="shared" si="370"/>
        <v>0</v>
      </c>
      <c r="AQ519" s="114">
        <f t="shared" si="371"/>
        <v>0</v>
      </c>
      <c r="AT519" s="114">
        <f t="shared" si="372"/>
        <v>0</v>
      </c>
      <c r="AW519" s="114">
        <f t="shared" si="373"/>
        <v>0</v>
      </c>
      <c r="AX519" s="114">
        <f t="shared" si="374"/>
        <v>0</v>
      </c>
      <c r="AY519" s="114">
        <f t="shared" si="375"/>
        <v>0</v>
      </c>
      <c r="AZ519" s="114">
        <f t="shared" si="376"/>
        <v>0</v>
      </c>
      <c r="BA519" s="114">
        <f t="shared" si="377"/>
        <v>0</v>
      </c>
      <c r="BB519" s="114">
        <f t="shared" si="378"/>
        <v>0</v>
      </c>
      <c r="BC519" s="114">
        <f t="shared" si="379"/>
        <v>0</v>
      </c>
      <c r="BD519" s="114">
        <f t="shared" si="380"/>
        <v>0</v>
      </c>
      <c r="BE519" s="114">
        <f t="shared" si="381"/>
        <v>0</v>
      </c>
    </row>
    <row r="520" spans="1:59" s="114" customFormat="1" ht="27.75" hidden="1" customHeight="1">
      <c r="A520" s="1"/>
      <c r="B520" s="92">
        <v>2017</v>
      </c>
      <c r="C520" s="104">
        <v>8321</v>
      </c>
      <c r="D520" s="175">
        <v>2</v>
      </c>
      <c r="E520" s="92">
        <v>2</v>
      </c>
      <c r="F520" s="92">
        <v>1</v>
      </c>
      <c r="G520" s="92">
        <v>3000</v>
      </c>
      <c r="H520" s="92">
        <v>3300</v>
      </c>
      <c r="I520" s="92">
        <v>334</v>
      </c>
      <c r="J520" s="92"/>
      <c r="K520" s="178" t="s">
        <v>387</v>
      </c>
      <c r="L520" s="105">
        <v>0</v>
      </c>
      <c r="M520" s="105">
        <v>0</v>
      </c>
      <c r="N520" s="105">
        <f t="shared" si="350"/>
        <v>0</v>
      </c>
      <c r="O520" s="105">
        <v>0</v>
      </c>
      <c r="P520" s="105">
        <v>0</v>
      </c>
      <c r="Q520" s="105">
        <f t="shared" si="351"/>
        <v>0</v>
      </c>
      <c r="R520" s="105">
        <f t="shared" si="352"/>
        <v>0</v>
      </c>
      <c r="S520" s="105" t="s">
        <v>69</v>
      </c>
      <c r="T520" s="108"/>
      <c r="U520" s="108"/>
      <c r="V520" s="137" t="s">
        <v>174</v>
      </c>
      <c r="W520" s="1"/>
      <c r="X520" s="1"/>
      <c r="Y520" s="1">
        <f t="shared" si="363"/>
        <v>0</v>
      </c>
      <c r="Z520" s="1"/>
      <c r="AA520" s="1"/>
      <c r="AB520" s="1">
        <f t="shared" si="364"/>
        <v>0</v>
      </c>
      <c r="AC520" s="1">
        <f t="shared" si="365"/>
        <v>0</v>
      </c>
      <c r="AD520" s="1"/>
      <c r="AE520" s="1"/>
      <c r="AF520" s="1">
        <f t="shared" si="366"/>
        <v>0</v>
      </c>
      <c r="AG520" s="1"/>
      <c r="AH520" s="1"/>
      <c r="AI520" s="1">
        <f t="shared" si="367"/>
        <v>0</v>
      </c>
      <c r="AJ520" s="114">
        <f t="shared" si="368"/>
        <v>0</v>
      </c>
      <c r="AM520" s="114">
        <f t="shared" si="369"/>
        <v>0</v>
      </c>
      <c r="AP520" s="114">
        <f t="shared" si="370"/>
        <v>0</v>
      </c>
      <c r="AQ520" s="114">
        <f t="shared" si="371"/>
        <v>0</v>
      </c>
      <c r="AT520" s="114">
        <f t="shared" si="372"/>
        <v>0</v>
      </c>
      <c r="AW520" s="114">
        <f t="shared" si="373"/>
        <v>0</v>
      </c>
      <c r="AX520" s="114">
        <f t="shared" si="374"/>
        <v>0</v>
      </c>
      <c r="AY520" s="114">
        <f t="shared" si="375"/>
        <v>0</v>
      </c>
      <c r="AZ520" s="114">
        <f t="shared" si="376"/>
        <v>0</v>
      </c>
      <c r="BA520" s="114">
        <f t="shared" si="377"/>
        <v>0</v>
      </c>
      <c r="BB520" s="114">
        <f t="shared" si="378"/>
        <v>0</v>
      </c>
      <c r="BC520" s="114">
        <f t="shared" si="379"/>
        <v>0</v>
      </c>
      <c r="BD520" s="114">
        <f t="shared" si="380"/>
        <v>0</v>
      </c>
      <c r="BE520" s="114">
        <f t="shared" si="381"/>
        <v>0</v>
      </c>
    </row>
    <row r="521" spans="1:59" s="114" customFormat="1" ht="27.75" hidden="1" customHeight="1">
      <c r="A521" s="1"/>
      <c r="B521" s="92">
        <v>2017</v>
      </c>
      <c r="C521" s="104">
        <v>8321</v>
      </c>
      <c r="D521" s="175">
        <v>2</v>
      </c>
      <c r="E521" s="92">
        <v>2</v>
      </c>
      <c r="F521" s="92">
        <v>1</v>
      </c>
      <c r="G521" s="92">
        <v>3000</v>
      </c>
      <c r="H521" s="92">
        <v>3300</v>
      </c>
      <c r="I521" s="92">
        <v>334</v>
      </c>
      <c r="J521" s="92"/>
      <c r="K521" s="178" t="s">
        <v>392</v>
      </c>
      <c r="L521" s="105">
        <v>0</v>
      </c>
      <c r="M521" s="105">
        <v>0</v>
      </c>
      <c r="N521" s="105">
        <f t="shared" si="350"/>
        <v>0</v>
      </c>
      <c r="O521" s="105">
        <v>0</v>
      </c>
      <c r="P521" s="105">
        <v>0</v>
      </c>
      <c r="Q521" s="105">
        <f t="shared" si="351"/>
        <v>0</v>
      </c>
      <c r="R521" s="106">
        <f t="shared" si="352"/>
        <v>0</v>
      </c>
      <c r="S521" s="105" t="s">
        <v>69</v>
      </c>
      <c r="T521" s="107"/>
      <c r="U521" s="107"/>
      <c r="V521" s="137" t="s">
        <v>174</v>
      </c>
      <c r="W521" s="1"/>
      <c r="X521" s="1"/>
      <c r="Y521" s="1">
        <f t="shared" si="363"/>
        <v>0</v>
      </c>
      <c r="Z521" s="1"/>
      <c r="AA521" s="1"/>
      <c r="AB521" s="1">
        <f t="shared" si="364"/>
        <v>0</v>
      </c>
      <c r="AC521" s="1">
        <f t="shared" si="365"/>
        <v>0</v>
      </c>
      <c r="AD521" s="1"/>
      <c r="AE521" s="1"/>
      <c r="AF521" s="1">
        <f t="shared" si="366"/>
        <v>0</v>
      </c>
      <c r="AG521" s="1"/>
      <c r="AH521" s="1"/>
      <c r="AI521" s="1">
        <f t="shared" si="367"/>
        <v>0</v>
      </c>
      <c r="AJ521" s="114">
        <f t="shared" si="368"/>
        <v>0</v>
      </c>
      <c r="AM521" s="114">
        <f t="shared" si="369"/>
        <v>0</v>
      </c>
      <c r="AP521" s="114">
        <f t="shared" si="370"/>
        <v>0</v>
      </c>
      <c r="AQ521" s="114">
        <f t="shared" si="371"/>
        <v>0</v>
      </c>
      <c r="AT521" s="114">
        <f t="shared" si="372"/>
        <v>0</v>
      </c>
      <c r="AW521" s="114">
        <f t="shared" si="373"/>
        <v>0</v>
      </c>
      <c r="AX521" s="114">
        <f t="shared" si="374"/>
        <v>0</v>
      </c>
      <c r="AY521" s="114">
        <f t="shared" si="375"/>
        <v>0</v>
      </c>
      <c r="AZ521" s="114">
        <f t="shared" si="376"/>
        <v>0</v>
      </c>
      <c r="BA521" s="114">
        <f t="shared" si="377"/>
        <v>0</v>
      </c>
      <c r="BB521" s="114">
        <f t="shared" si="378"/>
        <v>0</v>
      </c>
      <c r="BC521" s="114">
        <f t="shared" si="379"/>
        <v>0</v>
      </c>
      <c r="BD521" s="114">
        <f t="shared" si="380"/>
        <v>0</v>
      </c>
      <c r="BE521" s="114">
        <f t="shared" si="381"/>
        <v>0</v>
      </c>
    </row>
    <row r="522" spans="1:59" s="114" customFormat="1" ht="27.75" hidden="1" customHeight="1">
      <c r="A522" s="1"/>
      <c r="B522" s="92">
        <v>2017</v>
      </c>
      <c r="C522" s="104">
        <v>8321</v>
      </c>
      <c r="D522" s="175">
        <v>2</v>
      </c>
      <c r="E522" s="92">
        <v>2</v>
      </c>
      <c r="F522" s="92">
        <v>1</v>
      </c>
      <c r="G522" s="92">
        <v>3000</v>
      </c>
      <c r="H522" s="92">
        <v>3300</v>
      </c>
      <c r="I522" s="92">
        <v>334</v>
      </c>
      <c r="J522" s="92"/>
      <c r="K522" s="178" t="s">
        <v>393</v>
      </c>
      <c r="L522" s="105">
        <v>0</v>
      </c>
      <c r="M522" s="105">
        <v>0</v>
      </c>
      <c r="N522" s="105">
        <f t="shared" si="350"/>
        <v>0</v>
      </c>
      <c r="O522" s="105">
        <v>0</v>
      </c>
      <c r="P522" s="105">
        <v>0</v>
      </c>
      <c r="Q522" s="105">
        <f t="shared" si="351"/>
        <v>0</v>
      </c>
      <c r="R522" s="106">
        <f t="shared" si="352"/>
        <v>0</v>
      </c>
      <c r="S522" s="105" t="s">
        <v>69</v>
      </c>
      <c r="T522" s="107"/>
      <c r="U522" s="107"/>
      <c r="V522" s="137" t="s">
        <v>174</v>
      </c>
      <c r="W522" s="1"/>
      <c r="X522" s="1"/>
      <c r="Y522" s="1">
        <f t="shared" si="363"/>
        <v>0</v>
      </c>
      <c r="Z522" s="1"/>
      <c r="AA522" s="1"/>
      <c r="AB522" s="1">
        <f t="shared" si="364"/>
        <v>0</v>
      </c>
      <c r="AC522" s="1">
        <f t="shared" si="365"/>
        <v>0</v>
      </c>
      <c r="AD522" s="1"/>
      <c r="AE522" s="1"/>
      <c r="AF522" s="1">
        <f t="shared" si="366"/>
        <v>0</v>
      </c>
      <c r="AG522" s="1"/>
      <c r="AH522" s="1"/>
      <c r="AI522" s="1">
        <f t="shared" si="367"/>
        <v>0</v>
      </c>
      <c r="AJ522" s="114">
        <f t="shared" si="368"/>
        <v>0</v>
      </c>
      <c r="AM522" s="114">
        <f t="shared" si="369"/>
        <v>0</v>
      </c>
      <c r="AP522" s="114">
        <f t="shared" si="370"/>
        <v>0</v>
      </c>
      <c r="AQ522" s="114">
        <f t="shared" si="371"/>
        <v>0</v>
      </c>
      <c r="AT522" s="114">
        <f t="shared" si="372"/>
        <v>0</v>
      </c>
      <c r="AW522" s="114">
        <f t="shared" si="373"/>
        <v>0</v>
      </c>
      <c r="AX522" s="114">
        <f t="shared" si="374"/>
        <v>0</v>
      </c>
      <c r="AY522" s="114">
        <f t="shared" si="375"/>
        <v>0</v>
      </c>
      <c r="AZ522" s="114">
        <f t="shared" si="376"/>
        <v>0</v>
      </c>
      <c r="BA522" s="114">
        <f t="shared" si="377"/>
        <v>0</v>
      </c>
      <c r="BB522" s="114">
        <f t="shared" si="378"/>
        <v>0</v>
      </c>
      <c r="BC522" s="114">
        <f t="shared" si="379"/>
        <v>0</v>
      </c>
      <c r="BD522" s="114">
        <f t="shared" si="380"/>
        <v>0</v>
      </c>
      <c r="BE522" s="114">
        <f t="shared" si="381"/>
        <v>0</v>
      </c>
    </row>
    <row r="523" spans="1:59" ht="27.75" customHeight="1">
      <c r="B523" s="92">
        <v>2017</v>
      </c>
      <c r="C523" s="104">
        <v>8321</v>
      </c>
      <c r="D523" s="175">
        <v>2</v>
      </c>
      <c r="E523" s="92">
        <v>2</v>
      </c>
      <c r="F523" s="92">
        <v>1</v>
      </c>
      <c r="G523" s="92">
        <v>3000</v>
      </c>
      <c r="H523" s="92">
        <v>3300</v>
      </c>
      <c r="I523" s="92">
        <v>334</v>
      </c>
      <c r="J523" s="92"/>
      <c r="K523" s="177" t="s">
        <v>380</v>
      </c>
      <c r="L523" s="105">
        <v>423000</v>
      </c>
      <c r="M523" s="105">
        <v>0</v>
      </c>
      <c r="N523" s="105">
        <f t="shared" si="350"/>
        <v>423000</v>
      </c>
      <c r="O523" s="105">
        <v>0</v>
      </c>
      <c r="P523" s="105">
        <v>0</v>
      </c>
      <c r="Q523" s="105">
        <f t="shared" si="351"/>
        <v>0</v>
      </c>
      <c r="R523" s="105">
        <f t="shared" si="352"/>
        <v>423000</v>
      </c>
      <c r="S523" s="105" t="s">
        <v>69</v>
      </c>
      <c r="T523" s="108">
        <v>3</v>
      </c>
      <c r="U523" s="108">
        <v>90</v>
      </c>
      <c r="V523" s="180" t="s">
        <v>47</v>
      </c>
      <c r="Y523" s="385">
        <f t="shared" si="363"/>
        <v>0</v>
      </c>
      <c r="AB523" s="385">
        <f t="shared" si="364"/>
        <v>0</v>
      </c>
      <c r="AC523" s="385">
        <f t="shared" si="365"/>
        <v>0</v>
      </c>
      <c r="AF523" s="385">
        <f t="shared" si="366"/>
        <v>0</v>
      </c>
      <c r="AI523" s="385">
        <f t="shared" si="367"/>
        <v>0</v>
      </c>
      <c r="AJ523" s="385">
        <f t="shared" si="368"/>
        <v>0</v>
      </c>
      <c r="AM523" s="385">
        <f t="shared" si="369"/>
        <v>0</v>
      </c>
      <c r="AP523" s="385">
        <f t="shared" si="370"/>
        <v>0</v>
      </c>
      <c r="AQ523" s="385">
        <f t="shared" si="371"/>
        <v>0</v>
      </c>
      <c r="AT523" s="385">
        <f t="shared" si="372"/>
        <v>0</v>
      </c>
      <c r="AW523" s="385">
        <f t="shared" si="373"/>
        <v>0</v>
      </c>
      <c r="AX523" s="385">
        <f t="shared" si="374"/>
        <v>0</v>
      </c>
      <c r="AY523" s="385">
        <f t="shared" si="375"/>
        <v>423000</v>
      </c>
      <c r="AZ523" s="385">
        <f t="shared" si="376"/>
        <v>0</v>
      </c>
      <c r="BA523" s="385">
        <f t="shared" si="377"/>
        <v>423000</v>
      </c>
      <c r="BB523" s="385">
        <f t="shared" si="378"/>
        <v>0</v>
      </c>
      <c r="BC523" s="385">
        <f t="shared" si="379"/>
        <v>0</v>
      </c>
      <c r="BD523" s="385">
        <f t="shared" si="380"/>
        <v>0</v>
      </c>
      <c r="BE523" s="385">
        <f t="shared" si="381"/>
        <v>423000</v>
      </c>
      <c r="BF523" s="403">
        <f t="shared" ref="BF523:BF526" si="382">T523</f>
        <v>3</v>
      </c>
      <c r="BG523" s="403">
        <f t="shared" ref="BG523:BG526" si="383">U523</f>
        <v>90</v>
      </c>
    </row>
    <row r="524" spans="1:59" ht="27.75" customHeight="1">
      <c r="B524" s="92">
        <v>2017</v>
      </c>
      <c r="C524" s="104">
        <v>8321</v>
      </c>
      <c r="D524" s="175">
        <v>2</v>
      </c>
      <c r="E524" s="92">
        <v>2</v>
      </c>
      <c r="F524" s="92">
        <v>1</v>
      </c>
      <c r="G524" s="92">
        <v>3000</v>
      </c>
      <c r="H524" s="92">
        <v>3300</v>
      </c>
      <c r="I524" s="92">
        <v>334</v>
      </c>
      <c r="J524" s="92"/>
      <c r="K524" s="177" t="s">
        <v>369</v>
      </c>
      <c r="L524" s="105">
        <v>1242595</v>
      </c>
      <c r="M524" s="105">
        <v>0</v>
      </c>
      <c r="N524" s="105">
        <f t="shared" si="350"/>
        <v>1242595</v>
      </c>
      <c r="O524" s="105">
        <v>0</v>
      </c>
      <c r="P524" s="105">
        <v>0</v>
      </c>
      <c r="Q524" s="105">
        <f t="shared" si="351"/>
        <v>0</v>
      </c>
      <c r="R524" s="106">
        <f t="shared" si="352"/>
        <v>1242595</v>
      </c>
      <c r="S524" s="105" t="s">
        <v>69</v>
      </c>
      <c r="T524" s="107">
        <v>5</v>
      </c>
      <c r="U524" s="107">
        <v>257</v>
      </c>
      <c r="V524" s="137" t="s">
        <v>174</v>
      </c>
      <c r="Y524" s="385">
        <f t="shared" si="363"/>
        <v>0</v>
      </c>
      <c r="AB524" s="385">
        <f t="shared" si="364"/>
        <v>0</v>
      </c>
      <c r="AC524" s="385">
        <f t="shared" si="365"/>
        <v>0</v>
      </c>
      <c r="AF524" s="385">
        <f t="shared" si="366"/>
        <v>0</v>
      </c>
      <c r="AI524" s="385">
        <f t="shared" si="367"/>
        <v>0</v>
      </c>
      <c r="AJ524" s="385">
        <f t="shared" si="368"/>
        <v>0</v>
      </c>
      <c r="AM524" s="385">
        <f t="shared" si="369"/>
        <v>0</v>
      </c>
      <c r="AP524" s="385">
        <f t="shared" si="370"/>
        <v>0</v>
      </c>
      <c r="AQ524" s="385">
        <f t="shared" si="371"/>
        <v>0</v>
      </c>
      <c r="AT524" s="385">
        <f t="shared" si="372"/>
        <v>0</v>
      </c>
      <c r="AW524" s="385">
        <f t="shared" si="373"/>
        <v>0</v>
      </c>
      <c r="AX524" s="385">
        <f t="shared" si="374"/>
        <v>0</v>
      </c>
      <c r="AY524" s="385">
        <f t="shared" si="375"/>
        <v>1242595</v>
      </c>
      <c r="AZ524" s="385">
        <f t="shared" si="376"/>
        <v>0</v>
      </c>
      <c r="BA524" s="385">
        <f t="shared" si="377"/>
        <v>1242595</v>
      </c>
      <c r="BB524" s="385">
        <f t="shared" si="378"/>
        <v>0</v>
      </c>
      <c r="BC524" s="385">
        <f t="shared" si="379"/>
        <v>0</v>
      </c>
      <c r="BD524" s="385">
        <f t="shared" si="380"/>
        <v>0</v>
      </c>
      <c r="BE524" s="385">
        <f t="shared" si="381"/>
        <v>1242595</v>
      </c>
      <c r="BF524" s="403">
        <f t="shared" si="382"/>
        <v>5</v>
      </c>
      <c r="BG524" s="403">
        <f t="shared" si="383"/>
        <v>257</v>
      </c>
    </row>
    <row r="525" spans="1:59" ht="27.75" customHeight="1">
      <c r="B525" s="92">
        <v>2017</v>
      </c>
      <c r="C525" s="104">
        <v>8321</v>
      </c>
      <c r="D525" s="175">
        <v>2</v>
      </c>
      <c r="E525" s="92">
        <v>2</v>
      </c>
      <c r="F525" s="92">
        <v>1</v>
      </c>
      <c r="G525" s="92">
        <v>3000</v>
      </c>
      <c r="H525" s="92">
        <v>3300</v>
      </c>
      <c r="I525" s="92">
        <v>334</v>
      </c>
      <c r="J525" s="92"/>
      <c r="K525" s="177" t="s">
        <v>377</v>
      </c>
      <c r="L525" s="105">
        <v>525365</v>
      </c>
      <c r="M525" s="105">
        <v>0</v>
      </c>
      <c r="N525" s="105">
        <f t="shared" si="350"/>
        <v>525365</v>
      </c>
      <c r="O525" s="105">
        <v>0</v>
      </c>
      <c r="P525" s="105">
        <v>0</v>
      </c>
      <c r="Q525" s="105">
        <f t="shared" si="351"/>
        <v>0</v>
      </c>
      <c r="R525" s="106">
        <f t="shared" si="352"/>
        <v>525365</v>
      </c>
      <c r="S525" s="105" t="s">
        <v>69</v>
      </c>
      <c r="T525" s="107">
        <v>7</v>
      </c>
      <c r="U525" s="107">
        <v>55</v>
      </c>
      <c r="V525" s="137" t="s">
        <v>174</v>
      </c>
      <c r="Y525" s="385">
        <f t="shared" si="363"/>
        <v>0</v>
      </c>
      <c r="AB525" s="385">
        <f t="shared" si="364"/>
        <v>0</v>
      </c>
      <c r="AC525" s="385">
        <f t="shared" si="365"/>
        <v>0</v>
      </c>
      <c r="AF525" s="385">
        <f t="shared" si="366"/>
        <v>0</v>
      </c>
      <c r="AI525" s="385">
        <f t="shared" si="367"/>
        <v>0</v>
      </c>
      <c r="AJ525" s="385">
        <f t="shared" si="368"/>
        <v>0</v>
      </c>
      <c r="AM525" s="385">
        <f t="shared" si="369"/>
        <v>0</v>
      </c>
      <c r="AP525" s="385">
        <f t="shared" si="370"/>
        <v>0</v>
      </c>
      <c r="AQ525" s="385">
        <f t="shared" si="371"/>
        <v>0</v>
      </c>
      <c r="AT525" s="385">
        <f t="shared" si="372"/>
        <v>0</v>
      </c>
      <c r="AW525" s="385">
        <f t="shared" si="373"/>
        <v>0</v>
      </c>
      <c r="AX525" s="385">
        <f t="shared" si="374"/>
        <v>0</v>
      </c>
      <c r="AY525" s="385">
        <f t="shared" si="375"/>
        <v>525365</v>
      </c>
      <c r="AZ525" s="385">
        <f t="shared" si="376"/>
        <v>0</v>
      </c>
      <c r="BA525" s="385">
        <f t="shared" si="377"/>
        <v>525365</v>
      </c>
      <c r="BB525" s="385">
        <f t="shared" si="378"/>
        <v>0</v>
      </c>
      <c r="BC525" s="385">
        <f t="shared" si="379"/>
        <v>0</v>
      </c>
      <c r="BD525" s="385">
        <f t="shared" si="380"/>
        <v>0</v>
      </c>
      <c r="BE525" s="385">
        <f t="shared" si="381"/>
        <v>525365</v>
      </c>
      <c r="BF525" s="403">
        <f t="shared" si="382"/>
        <v>7</v>
      </c>
      <c r="BG525" s="403">
        <f t="shared" si="383"/>
        <v>55</v>
      </c>
    </row>
    <row r="526" spans="1:59" ht="64.5" customHeight="1">
      <c r="B526" s="92">
        <v>2017</v>
      </c>
      <c r="C526" s="104">
        <v>8321</v>
      </c>
      <c r="D526" s="175">
        <v>2</v>
      </c>
      <c r="E526" s="92">
        <v>2</v>
      </c>
      <c r="F526" s="92">
        <v>1</v>
      </c>
      <c r="G526" s="92">
        <v>3000</v>
      </c>
      <c r="H526" s="92">
        <v>3300</v>
      </c>
      <c r="I526" s="92">
        <v>334</v>
      </c>
      <c r="J526" s="92">
        <v>100</v>
      </c>
      <c r="K526" s="176" t="s">
        <v>394</v>
      </c>
      <c r="L526" s="106">
        <f>SUM(L527:L533)</f>
        <v>480000</v>
      </c>
      <c r="M526" s="106">
        <f>SUM(M527:M533)</f>
        <v>0</v>
      </c>
      <c r="N526" s="106">
        <f t="shared" si="350"/>
        <v>480000</v>
      </c>
      <c r="O526" s="106">
        <v>160000</v>
      </c>
      <c r="P526" s="106">
        <f>SUM(P527:P533)</f>
        <v>0</v>
      </c>
      <c r="Q526" s="106">
        <f t="shared" si="351"/>
        <v>160000</v>
      </c>
      <c r="R526" s="106">
        <f t="shared" si="352"/>
        <v>640000</v>
      </c>
      <c r="S526" s="106"/>
      <c r="T526" s="107"/>
      <c r="U526" s="107"/>
      <c r="V526" s="137" t="s">
        <v>174</v>
      </c>
      <c r="Y526" s="385">
        <f t="shared" si="363"/>
        <v>0</v>
      </c>
      <c r="AB526" s="385">
        <f t="shared" si="364"/>
        <v>0</v>
      </c>
      <c r="AC526" s="385">
        <f t="shared" si="365"/>
        <v>0</v>
      </c>
      <c r="AF526" s="385">
        <f t="shared" si="366"/>
        <v>0</v>
      </c>
      <c r="AI526" s="385">
        <f t="shared" si="367"/>
        <v>0</v>
      </c>
      <c r="AJ526" s="385">
        <f t="shared" si="368"/>
        <v>0</v>
      </c>
      <c r="AM526" s="385">
        <f t="shared" si="369"/>
        <v>0</v>
      </c>
      <c r="AP526" s="385">
        <f t="shared" si="370"/>
        <v>0</v>
      </c>
      <c r="AQ526" s="385">
        <f t="shared" si="371"/>
        <v>0</v>
      </c>
      <c r="AT526" s="385">
        <f t="shared" si="372"/>
        <v>0</v>
      </c>
      <c r="AW526" s="385">
        <f t="shared" si="373"/>
        <v>0</v>
      </c>
      <c r="AX526" s="385">
        <f t="shared" si="374"/>
        <v>0</v>
      </c>
      <c r="AY526" s="385">
        <f t="shared" si="375"/>
        <v>480000</v>
      </c>
      <c r="AZ526" s="385">
        <f t="shared" si="376"/>
        <v>0</v>
      </c>
      <c r="BA526" s="385">
        <f t="shared" si="377"/>
        <v>480000</v>
      </c>
      <c r="BB526" s="385">
        <f t="shared" si="378"/>
        <v>160000</v>
      </c>
      <c r="BC526" s="385">
        <f t="shared" si="379"/>
        <v>0</v>
      </c>
      <c r="BD526" s="385">
        <f t="shared" si="380"/>
        <v>160000</v>
      </c>
      <c r="BE526" s="385">
        <f t="shared" si="381"/>
        <v>640000</v>
      </c>
      <c r="BF526" s="403">
        <f t="shared" si="382"/>
        <v>0</v>
      </c>
      <c r="BG526" s="403">
        <f t="shared" si="383"/>
        <v>0</v>
      </c>
    </row>
    <row r="527" spans="1:59" s="114" customFormat="1" ht="27.75" hidden="1" customHeight="1">
      <c r="A527" s="1"/>
      <c r="B527" s="92">
        <v>2017</v>
      </c>
      <c r="C527" s="104">
        <v>8321</v>
      </c>
      <c r="D527" s="175">
        <v>2</v>
      </c>
      <c r="E527" s="92">
        <v>2</v>
      </c>
      <c r="F527" s="92">
        <v>1</v>
      </c>
      <c r="G527" s="92">
        <v>3000</v>
      </c>
      <c r="H527" s="92">
        <v>3300</v>
      </c>
      <c r="I527" s="92">
        <v>334</v>
      </c>
      <c r="J527" s="92"/>
      <c r="K527" s="177" t="s">
        <v>395</v>
      </c>
      <c r="L527" s="105">
        <v>0</v>
      </c>
      <c r="M527" s="105">
        <v>0</v>
      </c>
      <c r="N527" s="105">
        <f t="shared" si="350"/>
        <v>0</v>
      </c>
      <c r="O527" s="105">
        <v>0</v>
      </c>
      <c r="P527" s="105">
        <v>0</v>
      </c>
      <c r="Q527" s="105">
        <f t="shared" si="351"/>
        <v>0</v>
      </c>
      <c r="R527" s="106">
        <f t="shared" si="352"/>
        <v>0</v>
      </c>
      <c r="S527" s="105" t="s">
        <v>69</v>
      </c>
      <c r="T527" s="107"/>
      <c r="U527" s="107"/>
      <c r="V527" s="137" t="s">
        <v>174</v>
      </c>
      <c r="W527" s="1"/>
      <c r="X527" s="1"/>
      <c r="Y527" s="1">
        <f t="shared" si="363"/>
        <v>0</v>
      </c>
      <c r="Z527" s="1"/>
      <c r="AA527" s="1"/>
      <c r="AB527" s="1">
        <f t="shared" si="364"/>
        <v>0</v>
      </c>
      <c r="AC527" s="1">
        <f t="shared" si="365"/>
        <v>0</v>
      </c>
      <c r="AD527" s="1"/>
      <c r="AE527" s="1"/>
      <c r="AF527" s="1">
        <f t="shared" si="366"/>
        <v>0</v>
      </c>
      <c r="AG527" s="1"/>
      <c r="AH527" s="1"/>
      <c r="AI527" s="1">
        <f t="shared" si="367"/>
        <v>0</v>
      </c>
      <c r="AJ527" s="114">
        <f t="shared" si="368"/>
        <v>0</v>
      </c>
      <c r="AM527" s="114">
        <f t="shared" si="369"/>
        <v>0</v>
      </c>
      <c r="AP527" s="114">
        <f t="shared" si="370"/>
        <v>0</v>
      </c>
      <c r="AQ527" s="114">
        <f t="shared" si="371"/>
        <v>0</v>
      </c>
      <c r="AT527" s="114">
        <f t="shared" si="372"/>
        <v>0</v>
      </c>
      <c r="AW527" s="114">
        <f t="shared" si="373"/>
        <v>0</v>
      </c>
      <c r="AX527" s="114">
        <f t="shared" si="374"/>
        <v>0</v>
      </c>
      <c r="AY527" s="114">
        <f t="shared" si="375"/>
        <v>0</v>
      </c>
      <c r="AZ527" s="114">
        <f t="shared" si="376"/>
        <v>0</v>
      </c>
      <c r="BA527" s="114">
        <f t="shared" si="377"/>
        <v>0</v>
      </c>
      <c r="BB527" s="114">
        <f t="shared" si="378"/>
        <v>0</v>
      </c>
      <c r="BC527" s="114">
        <f t="shared" si="379"/>
        <v>0</v>
      </c>
      <c r="BD527" s="114">
        <f t="shared" si="380"/>
        <v>0</v>
      </c>
      <c r="BE527" s="114">
        <f t="shared" si="381"/>
        <v>0</v>
      </c>
    </row>
    <row r="528" spans="1:59" ht="27.75" customHeight="1">
      <c r="B528" s="92">
        <v>2017</v>
      </c>
      <c r="C528" s="104">
        <v>8321</v>
      </c>
      <c r="D528" s="175">
        <v>2</v>
      </c>
      <c r="E528" s="92">
        <v>2</v>
      </c>
      <c r="F528" s="92">
        <v>1</v>
      </c>
      <c r="G528" s="92">
        <v>3000</v>
      </c>
      <c r="H528" s="92">
        <v>3300</v>
      </c>
      <c r="I528" s="92">
        <v>334</v>
      </c>
      <c r="J528" s="92"/>
      <c r="K528" s="177" t="s">
        <v>396</v>
      </c>
      <c r="L528" s="105">
        <v>480000</v>
      </c>
      <c r="M528" s="105">
        <v>0</v>
      </c>
      <c r="N528" s="105">
        <f t="shared" si="350"/>
        <v>480000</v>
      </c>
      <c r="O528" s="105">
        <v>0</v>
      </c>
      <c r="P528" s="105">
        <v>0</v>
      </c>
      <c r="Q528" s="105">
        <f t="shared" si="351"/>
        <v>0</v>
      </c>
      <c r="R528" s="106">
        <f t="shared" si="352"/>
        <v>480000</v>
      </c>
      <c r="S528" s="105" t="s">
        <v>69</v>
      </c>
      <c r="T528" s="107">
        <v>1</v>
      </c>
      <c r="U528" s="107">
        <v>30</v>
      </c>
      <c r="V528" s="137" t="s">
        <v>174</v>
      </c>
      <c r="Y528" s="385">
        <f t="shared" si="363"/>
        <v>0</v>
      </c>
      <c r="AB528" s="385">
        <f t="shared" si="364"/>
        <v>0</v>
      </c>
      <c r="AC528" s="385">
        <f t="shared" si="365"/>
        <v>0</v>
      </c>
      <c r="AF528" s="385">
        <f t="shared" si="366"/>
        <v>0</v>
      </c>
      <c r="AI528" s="385">
        <f t="shared" si="367"/>
        <v>0</v>
      </c>
      <c r="AJ528" s="385">
        <f t="shared" si="368"/>
        <v>0</v>
      </c>
      <c r="AM528" s="385">
        <f t="shared" si="369"/>
        <v>0</v>
      </c>
      <c r="AP528" s="385">
        <f t="shared" si="370"/>
        <v>0</v>
      </c>
      <c r="AQ528" s="385">
        <f t="shared" si="371"/>
        <v>0</v>
      </c>
      <c r="AT528" s="385">
        <f t="shared" si="372"/>
        <v>0</v>
      </c>
      <c r="AW528" s="385">
        <f t="shared" si="373"/>
        <v>0</v>
      </c>
      <c r="AX528" s="385">
        <f t="shared" si="374"/>
        <v>0</v>
      </c>
      <c r="AY528" s="385">
        <f t="shared" si="375"/>
        <v>480000</v>
      </c>
      <c r="AZ528" s="385">
        <f t="shared" si="376"/>
        <v>0</v>
      </c>
      <c r="BA528" s="385">
        <f t="shared" si="377"/>
        <v>480000</v>
      </c>
      <c r="BB528" s="385">
        <f t="shared" si="378"/>
        <v>0</v>
      </c>
      <c r="BC528" s="385">
        <f t="shared" si="379"/>
        <v>0</v>
      </c>
      <c r="BD528" s="385">
        <f t="shared" si="380"/>
        <v>0</v>
      </c>
      <c r="BE528" s="385">
        <f t="shared" si="381"/>
        <v>480000</v>
      </c>
      <c r="BF528" s="403">
        <f>T528</f>
        <v>1</v>
      </c>
      <c r="BG528" s="403">
        <f>U528</f>
        <v>30</v>
      </c>
    </row>
    <row r="529" spans="1:59" s="114" customFormat="1" ht="27.75" hidden="1" customHeight="1">
      <c r="A529" s="1"/>
      <c r="B529" s="92">
        <v>2017</v>
      </c>
      <c r="C529" s="104">
        <v>8321</v>
      </c>
      <c r="D529" s="175">
        <v>2</v>
      </c>
      <c r="E529" s="92">
        <v>2</v>
      </c>
      <c r="F529" s="92">
        <v>1</v>
      </c>
      <c r="G529" s="92">
        <v>3000</v>
      </c>
      <c r="H529" s="92">
        <v>3300</v>
      </c>
      <c r="I529" s="92">
        <v>334</v>
      </c>
      <c r="J529" s="92"/>
      <c r="K529" s="177" t="s">
        <v>397</v>
      </c>
      <c r="L529" s="105">
        <v>0</v>
      </c>
      <c r="M529" s="105">
        <v>0</v>
      </c>
      <c r="N529" s="105">
        <f t="shared" si="350"/>
        <v>0</v>
      </c>
      <c r="O529" s="105">
        <v>0</v>
      </c>
      <c r="P529" s="105">
        <v>0</v>
      </c>
      <c r="Q529" s="105">
        <f t="shared" si="351"/>
        <v>0</v>
      </c>
      <c r="R529" s="106">
        <f t="shared" si="352"/>
        <v>0</v>
      </c>
      <c r="S529" s="105" t="s">
        <v>69</v>
      </c>
      <c r="T529" s="107"/>
      <c r="U529" s="107"/>
      <c r="V529" s="137" t="s">
        <v>174</v>
      </c>
      <c r="W529" s="1"/>
      <c r="X529" s="1"/>
      <c r="Y529" s="1">
        <f t="shared" si="363"/>
        <v>0</v>
      </c>
      <c r="Z529" s="1"/>
      <c r="AA529" s="1"/>
      <c r="AB529" s="1">
        <f t="shared" si="364"/>
        <v>0</v>
      </c>
      <c r="AC529" s="1">
        <f t="shared" si="365"/>
        <v>0</v>
      </c>
      <c r="AD529" s="1"/>
      <c r="AE529" s="1"/>
      <c r="AF529" s="1">
        <f t="shared" si="366"/>
        <v>0</v>
      </c>
      <c r="AG529" s="1"/>
      <c r="AH529" s="1"/>
      <c r="AI529" s="1">
        <f t="shared" si="367"/>
        <v>0</v>
      </c>
      <c r="AJ529" s="114">
        <f t="shared" si="368"/>
        <v>0</v>
      </c>
      <c r="AM529" s="114">
        <f t="shared" si="369"/>
        <v>0</v>
      </c>
      <c r="AP529" s="114">
        <f t="shared" si="370"/>
        <v>0</v>
      </c>
      <c r="AQ529" s="114">
        <f t="shared" si="371"/>
        <v>0</v>
      </c>
      <c r="AT529" s="114">
        <f t="shared" si="372"/>
        <v>0</v>
      </c>
      <c r="AW529" s="114">
        <f t="shared" si="373"/>
        <v>0</v>
      </c>
      <c r="AX529" s="114">
        <f t="shared" si="374"/>
        <v>0</v>
      </c>
      <c r="AY529" s="114">
        <f t="shared" si="375"/>
        <v>0</v>
      </c>
      <c r="AZ529" s="114">
        <f t="shared" si="376"/>
        <v>0</v>
      </c>
      <c r="BA529" s="114">
        <f t="shared" si="377"/>
        <v>0</v>
      </c>
      <c r="BB529" s="114">
        <f t="shared" si="378"/>
        <v>0</v>
      </c>
      <c r="BC529" s="114">
        <f t="shared" si="379"/>
        <v>0</v>
      </c>
      <c r="BD529" s="114">
        <f t="shared" si="380"/>
        <v>0</v>
      </c>
      <c r="BE529" s="114">
        <f t="shared" si="381"/>
        <v>0</v>
      </c>
    </row>
    <row r="530" spans="1:59" s="114" customFormat="1" ht="27.75" hidden="1" customHeight="1">
      <c r="A530" s="1"/>
      <c r="B530" s="92">
        <v>2017</v>
      </c>
      <c r="C530" s="104">
        <v>8321</v>
      </c>
      <c r="D530" s="175">
        <v>2</v>
      </c>
      <c r="E530" s="92">
        <v>2</v>
      </c>
      <c r="F530" s="92">
        <v>1</v>
      </c>
      <c r="G530" s="92">
        <v>3000</v>
      </c>
      <c r="H530" s="92">
        <v>3300</v>
      </c>
      <c r="I530" s="92">
        <v>334</v>
      </c>
      <c r="J530" s="92"/>
      <c r="K530" s="177" t="s">
        <v>398</v>
      </c>
      <c r="L530" s="105">
        <v>0</v>
      </c>
      <c r="M530" s="105">
        <v>0</v>
      </c>
      <c r="N530" s="105">
        <f t="shared" si="350"/>
        <v>0</v>
      </c>
      <c r="O530" s="105">
        <v>0</v>
      </c>
      <c r="P530" s="105">
        <v>0</v>
      </c>
      <c r="Q530" s="105">
        <f t="shared" si="351"/>
        <v>0</v>
      </c>
      <c r="R530" s="106">
        <f t="shared" si="352"/>
        <v>0</v>
      </c>
      <c r="S530" s="105" t="s">
        <v>69</v>
      </c>
      <c r="T530" s="107"/>
      <c r="U530" s="107"/>
      <c r="V530" s="137" t="s">
        <v>174</v>
      </c>
      <c r="W530" s="1"/>
      <c r="X530" s="1"/>
      <c r="Y530" s="1">
        <f t="shared" si="363"/>
        <v>0</v>
      </c>
      <c r="Z530" s="1"/>
      <c r="AA530" s="1"/>
      <c r="AB530" s="1">
        <f t="shared" si="364"/>
        <v>0</v>
      </c>
      <c r="AC530" s="1">
        <f t="shared" si="365"/>
        <v>0</v>
      </c>
      <c r="AD530" s="1"/>
      <c r="AE530" s="1"/>
      <c r="AF530" s="1">
        <f t="shared" si="366"/>
        <v>0</v>
      </c>
      <c r="AG530" s="1"/>
      <c r="AH530" s="1"/>
      <c r="AI530" s="1">
        <f t="shared" si="367"/>
        <v>0</v>
      </c>
      <c r="AJ530" s="114">
        <f t="shared" si="368"/>
        <v>0</v>
      </c>
      <c r="AM530" s="114">
        <f t="shared" si="369"/>
        <v>0</v>
      </c>
      <c r="AP530" s="114">
        <f t="shared" si="370"/>
        <v>0</v>
      </c>
      <c r="AQ530" s="114">
        <f t="shared" si="371"/>
        <v>0</v>
      </c>
      <c r="AT530" s="114">
        <f t="shared" si="372"/>
        <v>0</v>
      </c>
      <c r="AW530" s="114">
        <f t="shared" si="373"/>
        <v>0</v>
      </c>
      <c r="AX530" s="114">
        <f t="shared" si="374"/>
        <v>0</v>
      </c>
      <c r="AY530" s="114">
        <f t="shared" si="375"/>
        <v>0</v>
      </c>
      <c r="AZ530" s="114">
        <f t="shared" si="376"/>
        <v>0</v>
      </c>
      <c r="BA530" s="114">
        <f t="shared" si="377"/>
        <v>0</v>
      </c>
      <c r="BB530" s="114">
        <f t="shared" si="378"/>
        <v>0</v>
      </c>
      <c r="BC530" s="114">
        <f t="shared" si="379"/>
        <v>0</v>
      </c>
      <c r="BD530" s="114">
        <f t="shared" si="380"/>
        <v>0</v>
      </c>
      <c r="BE530" s="114">
        <f t="shared" si="381"/>
        <v>0</v>
      </c>
    </row>
    <row r="531" spans="1:59" s="114" customFormat="1" ht="27.75" hidden="1" customHeight="1">
      <c r="A531" s="1"/>
      <c r="B531" s="92">
        <v>2017</v>
      </c>
      <c r="C531" s="104">
        <v>8321</v>
      </c>
      <c r="D531" s="175">
        <v>2</v>
      </c>
      <c r="E531" s="92">
        <v>2</v>
      </c>
      <c r="F531" s="92">
        <v>1</v>
      </c>
      <c r="G531" s="92">
        <v>3000</v>
      </c>
      <c r="H531" s="92">
        <v>3300</v>
      </c>
      <c r="I531" s="92">
        <v>334</v>
      </c>
      <c r="J531" s="92"/>
      <c r="K531" s="177" t="s">
        <v>399</v>
      </c>
      <c r="L531" s="105">
        <v>0</v>
      </c>
      <c r="M531" s="105">
        <v>0</v>
      </c>
      <c r="N531" s="105">
        <f t="shared" si="350"/>
        <v>0</v>
      </c>
      <c r="O531" s="105">
        <v>0</v>
      </c>
      <c r="P531" s="105">
        <v>0</v>
      </c>
      <c r="Q531" s="105">
        <f t="shared" si="351"/>
        <v>0</v>
      </c>
      <c r="R531" s="106">
        <f t="shared" si="352"/>
        <v>0</v>
      </c>
      <c r="S531" s="105" t="s">
        <v>69</v>
      </c>
      <c r="T531" s="107"/>
      <c r="U531" s="107"/>
      <c r="V531" s="137" t="s">
        <v>174</v>
      </c>
      <c r="W531" s="1"/>
      <c r="X531" s="1"/>
      <c r="Y531" s="1">
        <f t="shared" si="363"/>
        <v>0</v>
      </c>
      <c r="Z531" s="1"/>
      <c r="AA531" s="1"/>
      <c r="AB531" s="1">
        <f t="shared" si="364"/>
        <v>0</v>
      </c>
      <c r="AC531" s="1">
        <f t="shared" si="365"/>
        <v>0</v>
      </c>
      <c r="AD531" s="1"/>
      <c r="AE531" s="1"/>
      <c r="AF531" s="1">
        <f t="shared" si="366"/>
        <v>0</v>
      </c>
      <c r="AG531" s="1"/>
      <c r="AH531" s="1"/>
      <c r="AI531" s="1">
        <f t="shared" si="367"/>
        <v>0</v>
      </c>
      <c r="AJ531" s="114">
        <f t="shared" si="368"/>
        <v>0</v>
      </c>
      <c r="AM531" s="114">
        <f t="shared" si="369"/>
        <v>0</v>
      </c>
      <c r="AP531" s="114">
        <f t="shared" si="370"/>
        <v>0</v>
      </c>
      <c r="AQ531" s="114">
        <f t="shared" si="371"/>
        <v>0</v>
      </c>
      <c r="AT531" s="114">
        <f t="shared" si="372"/>
        <v>0</v>
      </c>
      <c r="AW531" s="114">
        <f t="shared" si="373"/>
        <v>0</v>
      </c>
      <c r="AX531" s="114">
        <f t="shared" si="374"/>
        <v>0</v>
      </c>
      <c r="AY531" s="114">
        <f t="shared" si="375"/>
        <v>0</v>
      </c>
      <c r="AZ531" s="114">
        <f t="shared" si="376"/>
        <v>0</v>
      </c>
      <c r="BA531" s="114">
        <f t="shared" si="377"/>
        <v>0</v>
      </c>
      <c r="BB531" s="114">
        <f t="shared" si="378"/>
        <v>0</v>
      </c>
      <c r="BC531" s="114">
        <f t="shared" si="379"/>
        <v>0</v>
      </c>
      <c r="BD531" s="114">
        <f t="shared" si="380"/>
        <v>0</v>
      </c>
      <c r="BE531" s="114">
        <f t="shared" si="381"/>
        <v>0</v>
      </c>
    </row>
    <row r="532" spans="1:59" ht="27.75" customHeight="1">
      <c r="B532" s="92">
        <v>2017</v>
      </c>
      <c r="C532" s="104">
        <v>8321</v>
      </c>
      <c r="D532" s="175">
        <v>2</v>
      </c>
      <c r="E532" s="92">
        <v>2</v>
      </c>
      <c r="F532" s="92">
        <v>1</v>
      </c>
      <c r="G532" s="92">
        <v>3000</v>
      </c>
      <c r="H532" s="92">
        <v>3300</v>
      </c>
      <c r="I532" s="92">
        <v>334</v>
      </c>
      <c r="J532" s="92"/>
      <c r="K532" s="177" t="s">
        <v>400</v>
      </c>
      <c r="L532" s="105">
        <v>0</v>
      </c>
      <c r="M532" s="105">
        <v>0</v>
      </c>
      <c r="N532" s="105">
        <f t="shared" ref="N532:N533" si="384">L532+M532</f>
        <v>0</v>
      </c>
      <c r="O532" s="105">
        <v>160000</v>
      </c>
      <c r="P532" s="105">
        <v>0</v>
      </c>
      <c r="Q532" s="105">
        <f t="shared" ref="Q532:Q533" si="385">O532+P532</f>
        <v>160000</v>
      </c>
      <c r="R532" s="106">
        <f t="shared" ref="R532:R533" si="386">N532+Q532</f>
        <v>160000</v>
      </c>
      <c r="S532" s="105" t="s">
        <v>69</v>
      </c>
      <c r="T532" s="107">
        <v>1</v>
      </c>
      <c r="U532" s="107">
        <v>10</v>
      </c>
      <c r="V532" s="137" t="s">
        <v>174</v>
      </c>
      <c r="Y532" s="385">
        <f t="shared" si="363"/>
        <v>0</v>
      </c>
      <c r="AB532" s="385">
        <f t="shared" si="364"/>
        <v>0</v>
      </c>
      <c r="AC532" s="385">
        <f t="shared" si="365"/>
        <v>0</v>
      </c>
      <c r="AF532" s="385">
        <f t="shared" si="366"/>
        <v>0</v>
      </c>
      <c r="AI532" s="385">
        <f t="shared" si="367"/>
        <v>0</v>
      </c>
      <c r="AJ532" s="385">
        <f t="shared" si="368"/>
        <v>0</v>
      </c>
      <c r="AM532" s="385">
        <f t="shared" si="369"/>
        <v>0</v>
      </c>
      <c r="AP532" s="385">
        <f t="shared" si="370"/>
        <v>0</v>
      </c>
      <c r="AQ532" s="385">
        <f t="shared" si="371"/>
        <v>0</v>
      </c>
      <c r="AT532" s="385">
        <f t="shared" si="372"/>
        <v>0</v>
      </c>
      <c r="AW532" s="385">
        <f t="shared" si="373"/>
        <v>0</v>
      </c>
      <c r="AX532" s="385">
        <f t="shared" si="374"/>
        <v>0</v>
      </c>
      <c r="AY532" s="385">
        <f t="shared" si="375"/>
        <v>0</v>
      </c>
      <c r="AZ532" s="385">
        <f t="shared" si="376"/>
        <v>0</v>
      </c>
      <c r="BA532" s="385">
        <f t="shared" si="377"/>
        <v>0</v>
      </c>
      <c r="BB532" s="385">
        <f t="shared" si="378"/>
        <v>160000</v>
      </c>
      <c r="BC532" s="385">
        <f t="shared" si="379"/>
        <v>0</v>
      </c>
      <c r="BD532" s="385">
        <f t="shared" si="380"/>
        <v>160000</v>
      </c>
      <c r="BE532" s="385">
        <f t="shared" si="381"/>
        <v>160000</v>
      </c>
      <c r="BF532" s="403">
        <f>T532</f>
        <v>1</v>
      </c>
      <c r="BG532" s="403">
        <f>U532</f>
        <v>10</v>
      </c>
    </row>
    <row r="533" spans="1:59" s="114" customFormat="1" ht="27.75" hidden="1" customHeight="1">
      <c r="A533" s="1"/>
      <c r="B533" s="92">
        <v>2017</v>
      </c>
      <c r="C533" s="104">
        <v>8321</v>
      </c>
      <c r="D533" s="175">
        <v>2</v>
      </c>
      <c r="E533" s="92">
        <v>2</v>
      </c>
      <c r="F533" s="92">
        <v>1</v>
      </c>
      <c r="G533" s="92">
        <v>3000</v>
      </c>
      <c r="H533" s="92">
        <v>3300</v>
      </c>
      <c r="I533" s="92">
        <v>334</v>
      </c>
      <c r="J533" s="92"/>
      <c r="K533" s="177" t="s">
        <v>377</v>
      </c>
      <c r="L533" s="105">
        <v>0</v>
      </c>
      <c r="M533" s="105">
        <v>0</v>
      </c>
      <c r="N533" s="105">
        <f t="shared" si="384"/>
        <v>0</v>
      </c>
      <c r="O533" s="105">
        <v>0</v>
      </c>
      <c r="P533" s="105">
        <v>0</v>
      </c>
      <c r="Q533" s="105">
        <f t="shared" si="385"/>
        <v>0</v>
      </c>
      <c r="R533" s="106">
        <f t="shared" si="386"/>
        <v>0</v>
      </c>
      <c r="S533" s="105" t="s">
        <v>69</v>
      </c>
      <c r="T533" s="107"/>
      <c r="U533" s="107"/>
      <c r="V533" s="137" t="s">
        <v>174</v>
      </c>
      <c r="W533" s="1"/>
      <c r="X533" s="1"/>
      <c r="Y533" s="1">
        <f t="shared" si="363"/>
        <v>0</v>
      </c>
      <c r="Z533" s="1"/>
      <c r="AA533" s="1"/>
      <c r="AB533" s="1">
        <f t="shared" si="364"/>
        <v>0</v>
      </c>
      <c r="AC533" s="1">
        <f t="shared" si="365"/>
        <v>0</v>
      </c>
      <c r="AD533" s="1"/>
      <c r="AE533" s="1"/>
      <c r="AF533" s="1">
        <f t="shared" si="366"/>
        <v>0</v>
      </c>
      <c r="AG533" s="1"/>
      <c r="AH533" s="1"/>
      <c r="AI533" s="1">
        <f t="shared" si="367"/>
        <v>0</v>
      </c>
      <c r="AJ533" s="114">
        <f t="shared" si="368"/>
        <v>0</v>
      </c>
      <c r="AM533" s="114">
        <f t="shared" si="369"/>
        <v>0</v>
      </c>
      <c r="AP533" s="114">
        <f t="shared" si="370"/>
        <v>0</v>
      </c>
      <c r="AQ533" s="114">
        <f t="shared" si="371"/>
        <v>0</v>
      </c>
      <c r="AT533" s="114">
        <f t="shared" si="372"/>
        <v>0</v>
      </c>
      <c r="AW533" s="114">
        <f t="shared" si="373"/>
        <v>0</v>
      </c>
      <c r="AX533" s="114">
        <f t="shared" si="374"/>
        <v>0</v>
      </c>
      <c r="AY533" s="114">
        <f t="shared" si="375"/>
        <v>0</v>
      </c>
      <c r="AZ533" s="114">
        <f t="shared" si="376"/>
        <v>0</v>
      </c>
      <c r="BA533" s="114">
        <f t="shared" si="377"/>
        <v>0</v>
      </c>
      <c r="BB533" s="114">
        <f t="shared" si="378"/>
        <v>0</v>
      </c>
      <c r="BC533" s="114">
        <f t="shared" si="379"/>
        <v>0</v>
      </c>
      <c r="BD533" s="114">
        <f t="shared" si="380"/>
        <v>0</v>
      </c>
      <c r="BE533" s="114">
        <f t="shared" si="381"/>
        <v>0</v>
      </c>
    </row>
    <row r="534" spans="1:59" ht="60" customHeight="1">
      <c r="B534" s="92">
        <v>2017</v>
      </c>
      <c r="C534" s="104">
        <v>8321</v>
      </c>
      <c r="D534" s="175">
        <v>2</v>
      </c>
      <c r="E534" s="92">
        <v>2</v>
      </c>
      <c r="F534" s="92">
        <v>1</v>
      </c>
      <c r="G534" s="92">
        <v>3000</v>
      </c>
      <c r="H534" s="92">
        <v>3300</v>
      </c>
      <c r="I534" s="92">
        <v>334</v>
      </c>
      <c r="J534" s="92">
        <v>100</v>
      </c>
      <c r="K534" s="176" t="s">
        <v>401</v>
      </c>
      <c r="L534" s="106">
        <f t="shared" ref="L534:R534" si="387">L535</f>
        <v>0</v>
      </c>
      <c r="M534" s="106">
        <f t="shared" si="387"/>
        <v>0</v>
      </c>
      <c r="N534" s="106">
        <f t="shared" si="387"/>
        <v>0</v>
      </c>
      <c r="O534" s="106">
        <f t="shared" si="387"/>
        <v>302631</v>
      </c>
      <c r="P534" s="106">
        <f t="shared" si="387"/>
        <v>0</v>
      </c>
      <c r="Q534" s="106">
        <f t="shared" si="387"/>
        <v>302631</v>
      </c>
      <c r="R534" s="106">
        <f t="shared" si="387"/>
        <v>302631</v>
      </c>
      <c r="S534" s="106" t="s">
        <v>69</v>
      </c>
      <c r="T534" s="107"/>
      <c r="U534" s="107"/>
      <c r="V534" s="137" t="s">
        <v>174</v>
      </c>
      <c r="Y534" s="385">
        <f t="shared" si="363"/>
        <v>0</v>
      </c>
      <c r="AB534" s="385">
        <f t="shared" si="364"/>
        <v>0</v>
      </c>
      <c r="AC534" s="385">
        <f t="shared" si="365"/>
        <v>0</v>
      </c>
      <c r="AF534" s="385">
        <f t="shared" si="366"/>
        <v>0</v>
      </c>
      <c r="AI534" s="385">
        <f t="shared" si="367"/>
        <v>0</v>
      </c>
      <c r="AJ534" s="385">
        <f t="shared" si="368"/>
        <v>0</v>
      </c>
      <c r="AM534" s="385">
        <f t="shared" si="369"/>
        <v>0</v>
      </c>
      <c r="AP534" s="385">
        <f t="shared" si="370"/>
        <v>0</v>
      </c>
      <c r="AQ534" s="385">
        <f t="shared" si="371"/>
        <v>0</v>
      </c>
      <c r="AT534" s="385">
        <f t="shared" si="372"/>
        <v>0</v>
      </c>
      <c r="AW534" s="385">
        <f t="shared" si="373"/>
        <v>0</v>
      </c>
      <c r="AX534" s="385">
        <f t="shared" si="374"/>
        <v>0</v>
      </c>
      <c r="AY534" s="385">
        <f t="shared" si="375"/>
        <v>0</v>
      </c>
      <c r="AZ534" s="385">
        <f t="shared" si="376"/>
        <v>0</v>
      </c>
      <c r="BA534" s="385">
        <f t="shared" si="377"/>
        <v>0</v>
      </c>
      <c r="BB534" s="385">
        <f t="shared" si="378"/>
        <v>302631</v>
      </c>
      <c r="BC534" s="385">
        <f t="shared" si="379"/>
        <v>0</v>
      </c>
      <c r="BD534" s="385">
        <f t="shared" si="380"/>
        <v>302631</v>
      </c>
      <c r="BE534" s="385">
        <f t="shared" si="381"/>
        <v>302631</v>
      </c>
      <c r="BF534" s="403">
        <f t="shared" ref="BF534:BF535" si="388">T534</f>
        <v>0</v>
      </c>
      <c r="BG534" s="403">
        <f t="shared" ref="BG534:BG535" si="389">U534</f>
        <v>0</v>
      </c>
    </row>
    <row r="535" spans="1:59" ht="27.75" customHeight="1">
      <c r="B535" s="92">
        <v>2017</v>
      </c>
      <c r="C535" s="104">
        <v>8321</v>
      </c>
      <c r="D535" s="175">
        <v>2</v>
      </c>
      <c r="E535" s="92">
        <v>2</v>
      </c>
      <c r="F535" s="92">
        <v>1</v>
      </c>
      <c r="G535" s="92">
        <v>3000</v>
      </c>
      <c r="H535" s="92">
        <v>3300</v>
      </c>
      <c r="I535" s="92">
        <v>334</v>
      </c>
      <c r="J535" s="92"/>
      <c r="K535" s="177" t="s">
        <v>368</v>
      </c>
      <c r="L535" s="105">
        <v>0</v>
      </c>
      <c r="M535" s="105">
        <v>0</v>
      </c>
      <c r="N535" s="105">
        <f>L535+M535</f>
        <v>0</v>
      </c>
      <c r="O535" s="105">
        <v>302631</v>
      </c>
      <c r="P535" s="105">
        <v>0</v>
      </c>
      <c r="Q535" s="105">
        <f>O535+P535</f>
        <v>302631</v>
      </c>
      <c r="R535" s="105">
        <f>N535+Q535</f>
        <v>302631</v>
      </c>
      <c r="S535" s="105" t="s">
        <v>69</v>
      </c>
      <c r="T535" s="108">
        <v>1</v>
      </c>
      <c r="U535" s="108">
        <v>63</v>
      </c>
      <c r="V535" s="180" t="s">
        <v>47</v>
      </c>
      <c r="Y535" s="385">
        <f t="shared" si="363"/>
        <v>0</v>
      </c>
      <c r="AB535" s="385">
        <f t="shared" si="364"/>
        <v>0</v>
      </c>
      <c r="AC535" s="385">
        <f t="shared" si="365"/>
        <v>0</v>
      </c>
      <c r="AF535" s="385">
        <f t="shared" si="366"/>
        <v>0</v>
      </c>
      <c r="AI535" s="385">
        <f t="shared" si="367"/>
        <v>0</v>
      </c>
      <c r="AJ535" s="385">
        <f t="shared" si="368"/>
        <v>0</v>
      </c>
      <c r="AM535" s="385">
        <f t="shared" si="369"/>
        <v>0</v>
      </c>
      <c r="AP535" s="385">
        <f t="shared" si="370"/>
        <v>0</v>
      </c>
      <c r="AQ535" s="385">
        <f t="shared" si="371"/>
        <v>0</v>
      </c>
      <c r="AT535" s="385">
        <f t="shared" si="372"/>
        <v>0</v>
      </c>
      <c r="AW535" s="385">
        <f t="shared" si="373"/>
        <v>0</v>
      </c>
      <c r="AX535" s="385">
        <f t="shared" si="374"/>
        <v>0</v>
      </c>
      <c r="AY535" s="385">
        <f t="shared" si="375"/>
        <v>0</v>
      </c>
      <c r="AZ535" s="385">
        <f t="shared" si="376"/>
        <v>0</v>
      </c>
      <c r="BA535" s="385">
        <f t="shared" si="377"/>
        <v>0</v>
      </c>
      <c r="BB535" s="385">
        <f t="shared" si="378"/>
        <v>302631</v>
      </c>
      <c r="BC535" s="385">
        <f t="shared" si="379"/>
        <v>0</v>
      </c>
      <c r="BD535" s="385">
        <f t="shared" si="380"/>
        <v>302631</v>
      </c>
      <c r="BE535" s="385">
        <f t="shared" si="381"/>
        <v>302631</v>
      </c>
      <c r="BF535" s="403">
        <f t="shared" si="388"/>
        <v>1</v>
      </c>
      <c r="BG535" s="403">
        <f t="shared" si="389"/>
        <v>63</v>
      </c>
    </row>
    <row r="536" spans="1:59" s="114" customFormat="1" ht="66" hidden="1" customHeight="1">
      <c r="A536" s="1"/>
      <c r="B536" s="92">
        <v>2017</v>
      </c>
      <c r="C536" s="104">
        <v>8321</v>
      </c>
      <c r="D536" s="175">
        <v>2</v>
      </c>
      <c r="E536" s="92">
        <v>2</v>
      </c>
      <c r="F536" s="92">
        <v>1</v>
      </c>
      <c r="G536" s="92">
        <v>3000</v>
      </c>
      <c r="H536" s="92">
        <v>3300</v>
      </c>
      <c r="I536" s="92">
        <v>334</v>
      </c>
      <c r="J536" s="92">
        <v>100</v>
      </c>
      <c r="K536" s="181" t="s">
        <v>402</v>
      </c>
      <c r="L536" s="106">
        <f t="shared" ref="L536:R536" si="390">L537</f>
        <v>0</v>
      </c>
      <c r="M536" s="106">
        <f t="shared" si="390"/>
        <v>0</v>
      </c>
      <c r="N536" s="106">
        <f t="shared" si="390"/>
        <v>0</v>
      </c>
      <c r="O536" s="106">
        <f t="shared" si="390"/>
        <v>0</v>
      </c>
      <c r="P536" s="106">
        <f t="shared" si="390"/>
        <v>0</v>
      </c>
      <c r="Q536" s="106">
        <f t="shared" si="390"/>
        <v>0</v>
      </c>
      <c r="R536" s="106">
        <f t="shared" si="390"/>
        <v>0</v>
      </c>
      <c r="S536" s="106" t="s">
        <v>69</v>
      </c>
      <c r="T536" s="107"/>
      <c r="U536" s="107"/>
      <c r="V536" s="137" t="s">
        <v>174</v>
      </c>
      <c r="W536" s="1"/>
      <c r="X536" s="1"/>
      <c r="Y536" s="1">
        <f t="shared" si="363"/>
        <v>0</v>
      </c>
      <c r="Z536" s="1"/>
      <c r="AA536" s="1"/>
      <c r="AB536" s="1">
        <f t="shared" si="364"/>
        <v>0</v>
      </c>
      <c r="AC536" s="1">
        <f t="shared" si="365"/>
        <v>0</v>
      </c>
      <c r="AD536" s="1"/>
      <c r="AE536" s="1"/>
      <c r="AF536" s="1">
        <f t="shared" si="366"/>
        <v>0</v>
      </c>
      <c r="AG536" s="1"/>
      <c r="AH536" s="1"/>
      <c r="AI536" s="1">
        <f t="shared" si="367"/>
        <v>0</v>
      </c>
      <c r="AJ536" s="114">
        <f t="shared" si="368"/>
        <v>0</v>
      </c>
      <c r="AM536" s="114">
        <f t="shared" si="369"/>
        <v>0</v>
      </c>
      <c r="AP536" s="114">
        <f t="shared" si="370"/>
        <v>0</v>
      </c>
      <c r="AQ536" s="114">
        <f t="shared" si="371"/>
        <v>0</v>
      </c>
      <c r="AT536" s="114">
        <f t="shared" si="372"/>
        <v>0</v>
      </c>
      <c r="AW536" s="114">
        <f t="shared" si="373"/>
        <v>0</v>
      </c>
      <c r="AX536" s="114">
        <f t="shared" si="374"/>
        <v>0</v>
      </c>
      <c r="AY536" s="114">
        <f t="shared" si="375"/>
        <v>0</v>
      </c>
      <c r="AZ536" s="114">
        <f t="shared" si="376"/>
        <v>0</v>
      </c>
      <c r="BA536" s="114">
        <f t="shared" si="377"/>
        <v>0</v>
      </c>
      <c r="BB536" s="114">
        <f t="shared" si="378"/>
        <v>0</v>
      </c>
      <c r="BC536" s="114">
        <f t="shared" si="379"/>
        <v>0</v>
      </c>
      <c r="BD536" s="114">
        <f t="shared" si="380"/>
        <v>0</v>
      </c>
      <c r="BE536" s="114">
        <f t="shared" si="381"/>
        <v>0</v>
      </c>
    </row>
    <row r="537" spans="1:59" s="114" customFormat="1" ht="27.75" hidden="1" customHeight="1">
      <c r="A537" s="1"/>
      <c r="B537" s="92">
        <v>2017</v>
      </c>
      <c r="C537" s="104">
        <v>8321</v>
      </c>
      <c r="D537" s="175">
        <v>2</v>
      </c>
      <c r="E537" s="92">
        <v>2</v>
      </c>
      <c r="F537" s="92">
        <v>1</v>
      </c>
      <c r="G537" s="92">
        <v>3000</v>
      </c>
      <c r="H537" s="92">
        <v>3300</v>
      </c>
      <c r="I537" s="92">
        <v>334</v>
      </c>
      <c r="J537" s="92"/>
      <c r="K537" s="177" t="s">
        <v>380</v>
      </c>
      <c r="L537" s="105">
        <v>0</v>
      </c>
      <c r="M537" s="105">
        <v>0</v>
      </c>
      <c r="N537" s="105">
        <f t="shared" ref="N537:N562" si="391">L537+M537</f>
        <v>0</v>
      </c>
      <c r="O537" s="105">
        <v>0</v>
      </c>
      <c r="P537" s="105">
        <v>0</v>
      </c>
      <c r="Q537" s="105">
        <f t="shared" ref="Q537:Q562" si="392">O537+P537</f>
        <v>0</v>
      </c>
      <c r="R537" s="105">
        <f t="shared" ref="R537:R562" si="393">N537+Q537</f>
        <v>0</v>
      </c>
      <c r="S537" s="105" t="s">
        <v>69</v>
      </c>
      <c r="T537" s="108"/>
      <c r="U537" s="108"/>
      <c r="V537" s="137" t="s">
        <v>174</v>
      </c>
      <c r="W537" s="1"/>
      <c r="X537" s="1"/>
      <c r="Y537" s="1">
        <f t="shared" si="363"/>
        <v>0</v>
      </c>
      <c r="Z537" s="1"/>
      <c r="AA537" s="1"/>
      <c r="AB537" s="1">
        <f t="shared" si="364"/>
        <v>0</v>
      </c>
      <c r="AC537" s="1">
        <f t="shared" si="365"/>
        <v>0</v>
      </c>
      <c r="AD537" s="1"/>
      <c r="AE537" s="1"/>
      <c r="AF537" s="1">
        <f t="shared" si="366"/>
        <v>0</v>
      </c>
      <c r="AG537" s="1"/>
      <c r="AH537" s="1"/>
      <c r="AI537" s="1">
        <f t="shared" si="367"/>
        <v>0</v>
      </c>
      <c r="AJ537" s="114">
        <f t="shared" si="368"/>
        <v>0</v>
      </c>
      <c r="AM537" s="114">
        <f t="shared" si="369"/>
        <v>0</v>
      </c>
      <c r="AP537" s="114">
        <f t="shared" si="370"/>
        <v>0</v>
      </c>
      <c r="AQ537" s="114">
        <f t="shared" si="371"/>
        <v>0</v>
      </c>
      <c r="AT537" s="114">
        <f t="shared" si="372"/>
        <v>0</v>
      </c>
      <c r="AW537" s="114">
        <f t="shared" si="373"/>
        <v>0</v>
      </c>
      <c r="AX537" s="114">
        <f t="shared" si="374"/>
        <v>0</v>
      </c>
      <c r="AY537" s="114">
        <f t="shared" si="375"/>
        <v>0</v>
      </c>
      <c r="AZ537" s="114">
        <f t="shared" si="376"/>
        <v>0</v>
      </c>
      <c r="BA537" s="114">
        <f t="shared" si="377"/>
        <v>0</v>
      </c>
      <c r="BB537" s="114">
        <f t="shared" si="378"/>
        <v>0</v>
      </c>
      <c r="BC537" s="114">
        <f t="shared" si="379"/>
        <v>0</v>
      </c>
      <c r="BD537" s="114">
        <f t="shared" si="380"/>
        <v>0</v>
      </c>
      <c r="BE537" s="114">
        <f t="shared" si="381"/>
        <v>0</v>
      </c>
    </row>
    <row r="538" spans="1:59" s="114" customFormat="1" ht="64.5" hidden="1" customHeight="1">
      <c r="A538" s="1"/>
      <c r="B538" s="92">
        <v>2017</v>
      </c>
      <c r="C538" s="104">
        <v>8321</v>
      </c>
      <c r="D538" s="175">
        <v>2</v>
      </c>
      <c r="E538" s="92">
        <v>2</v>
      </c>
      <c r="F538" s="92">
        <v>1</v>
      </c>
      <c r="G538" s="92">
        <v>3000</v>
      </c>
      <c r="H538" s="92">
        <v>3300</v>
      </c>
      <c r="I538" s="92">
        <v>334</v>
      </c>
      <c r="J538" s="92">
        <v>100</v>
      </c>
      <c r="K538" s="176" t="s">
        <v>403</v>
      </c>
      <c r="L538" s="106">
        <f>SUM(L539)</f>
        <v>0</v>
      </c>
      <c r="M538" s="106">
        <f>SUM(M539)</f>
        <v>0</v>
      </c>
      <c r="N538" s="106">
        <f t="shared" si="391"/>
        <v>0</v>
      </c>
      <c r="O538" s="106">
        <f>SUM(O539)</f>
        <v>0</v>
      </c>
      <c r="P538" s="106">
        <f>SUM(P539)</f>
        <v>0</v>
      </c>
      <c r="Q538" s="106">
        <f t="shared" si="392"/>
        <v>0</v>
      </c>
      <c r="R538" s="106">
        <f t="shared" si="393"/>
        <v>0</v>
      </c>
      <c r="S538" s="106" t="s">
        <v>69</v>
      </c>
      <c r="T538" s="107"/>
      <c r="U538" s="107"/>
      <c r="V538" s="137" t="s">
        <v>174</v>
      </c>
      <c r="W538" s="1"/>
      <c r="X538" s="1"/>
      <c r="Y538" s="1">
        <f t="shared" si="363"/>
        <v>0</v>
      </c>
      <c r="Z538" s="1"/>
      <c r="AA538" s="1"/>
      <c r="AB538" s="1">
        <f t="shared" si="364"/>
        <v>0</v>
      </c>
      <c r="AC538" s="1">
        <f t="shared" si="365"/>
        <v>0</v>
      </c>
      <c r="AD538" s="1"/>
      <c r="AE538" s="1"/>
      <c r="AF538" s="1">
        <f t="shared" si="366"/>
        <v>0</v>
      </c>
      <c r="AG538" s="1"/>
      <c r="AH538" s="1"/>
      <c r="AI538" s="1">
        <f t="shared" si="367"/>
        <v>0</v>
      </c>
      <c r="AJ538" s="114">
        <f t="shared" si="368"/>
        <v>0</v>
      </c>
      <c r="AM538" s="114">
        <f t="shared" si="369"/>
        <v>0</v>
      </c>
      <c r="AP538" s="114">
        <f t="shared" si="370"/>
        <v>0</v>
      </c>
      <c r="AQ538" s="114">
        <f t="shared" si="371"/>
        <v>0</v>
      </c>
      <c r="AT538" s="114">
        <f t="shared" si="372"/>
        <v>0</v>
      </c>
      <c r="AW538" s="114">
        <f t="shared" si="373"/>
        <v>0</v>
      </c>
      <c r="AX538" s="114">
        <f t="shared" si="374"/>
        <v>0</v>
      </c>
      <c r="AY538" s="114">
        <f t="shared" si="375"/>
        <v>0</v>
      </c>
      <c r="AZ538" s="114">
        <f t="shared" si="376"/>
        <v>0</v>
      </c>
      <c r="BA538" s="114">
        <f t="shared" si="377"/>
        <v>0</v>
      </c>
      <c r="BB538" s="114">
        <f t="shared" si="378"/>
        <v>0</v>
      </c>
      <c r="BC538" s="114">
        <f t="shared" si="379"/>
        <v>0</v>
      </c>
      <c r="BD538" s="114">
        <f t="shared" si="380"/>
        <v>0</v>
      </c>
      <c r="BE538" s="114">
        <f t="shared" si="381"/>
        <v>0</v>
      </c>
    </row>
    <row r="539" spans="1:59" s="114" customFormat="1" ht="27.75" hidden="1" customHeight="1">
      <c r="A539" s="1"/>
      <c r="B539" s="92">
        <v>2017</v>
      </c>
      <c r="C539" s="104">
        <v>8321</v>
      </c>
      <c r="D539" s="175">
        <v>2</v>
      </c>
      <c r="E539" s="92">
        <v>2</v>
      </c>
      <c r="F539" s="92">
        <v>1</v>
      </c>
      <c r="G539" s="92">
        <v>3000</v>
      </c>
      <c r="H539" s="92">
        <v>3300</v>
      </c>
      <c r="I539" s="92">
        <v>334</v>
      </c>
      <c r="J539" s="92"/>
      <c r="K539" s="177" t="s">
        <v>368</v>
      </c>
      <c r="L539" s="105">
        <v>0</v>
      </c>
      <c r="M539" s="105">
        <v>0</v>
      </c>
      <c r="N539" s="105">
        <f t="shared" si="391"/>
        <v>0</v>
      </c>
      <c r="O539" s="105">
        <v>0</v>
      </c>
      <c r="P539" s="105">
        <v>0</v>
      </c>
      <c r="Q539" s="105">
        <f t="shared" si="392"/>
        <v>0</v>
      </c>
      <c r="R539" s="106">
        <f t="shared" si="393"/>
        <v>0</v>
      </c>
      <c r="S539" s="105" t="s">
        <v>69</v>
      </c>
      <c r="T539" s="107"/>
      <c r="U539" s="107"/>
      <c r="V539" s="137" t="s">
        <v>174</v>
      </c>
      <c r="W539" s="1"/>
      <c r="X539" s="1"/>
      <c r="Y539" s="1">
        <f t="shared" si="363"/>
        <v>0</v>
      </c>
      <c r="Z539" s="1"/>
      <c r="AA539" s="1"/>
      <c r="AB539" s="1">
        <f t="shared" si="364"/>
        <v>0</v>
      </c>
      <c r="AC539" s="1">
        <f t="shared" si="365"/>
        <v>0</v>
      </c>
      <c r="AD539" s="1"/>
      <c r="AE539" s="1"/>
      <c r="AF539" s="1">
        <f t="shared" si="366"/>
        <v>0</v>
      </c>
      <c r="AG539" s="1"/>
      <c r="AH539" s="1"/>
      <c r="AI539" s="1">
        <f t="shared" si="367"/>
        <v>0</v>
      </c>
      <c r="AJ539" s="114">
        <f t="shared" si="368"/>
        <v>0</v>
      </c>
      <c r="AM539" s="114">
        <f t="shared" si="369"/>
        <v>0</v>
      </c>
      <c r="AP539" s="114">
        <f t="shared" si="370"/>
        <v>0</v>
      </c>
      <c r="AQ539" s="114">
        <f t="shared" si="371"/>
        <v>0</v>
      </c>
      <c r="AT539" s="114">
        <f t="shared" si="372"/>
        <v>0</v>
      </c>
      <c r="AW539" s="114">
        <f t="shared" si="373"/>
        <v>0</v>
      </c>
      <c r="AX539" s="114">
        <f t="shared" si="374"/>
        <v>0</v>
      </c>
      <c r="AY539" s="114">
        <f t="shared" si="375"/>
        <v>0</v>
      </c>
      <c r="AZ539" s="114">
        <f t="shared" si="376"/>
        <v>0</v>
      </c>
      <c r="BA539" s="114">
        <f t="shared" si="377"/>
        <v>0</v>
      </c>
      <c r="BB539" s="114">
        <f t="shared" si="378"/>
        <v>0</v>
      </c>
      <c r="BC539" s="114">
        <f t="shared" si="379"/>
        <v>0</v>
      </c>
      <c r="BD539" s="114">
        <f t="shared" si="380"/>
        <v>0</v>
      </c>
      <c r="BE539" s="114">
        <f t="shared" si="381"/>
        <v>0</v>
      </c>
    </row>
    <row r="540" spans="1:59" s="114" customFormat="1" ht="87.75" hidden="1" customHeight="1">
      <c r="A540" s="1"/>
      <c r="B540" s="92">
        <v>2017</v>
      </c>
      <c r="C540" s="104">
        <v>8321</v>
      </c>
      <c r="D540" s="175">
        <v>2</v>
      </c>
      <c r="E540" s="92">
        <v>2</v>
      </c>
      <c r="F540" s="92">
        <v>1</v>
      </c>
      <c r="G540" s="92">
        <v>3000</v>
      </c>
      <c r="H540" s="92">
        <v>3300</v>
      </c>
      <c r="I540" s="92">
        <v>334</v>
      </c>
      <c r="J540" s="92">
        <v>100</v>
      </c>
      <c r="K540" s="181" t="s">
        <v>404</v>
      </c>
      <c r="L540" s="106">
        <f>SUM(L541)</f>
        <v>0</v>
      </c>
      <c r="M540" s="106">
        <f>SUM(M541)</f>
        <v>0</v>
      </c>
      <c r="N540" s="106">
        <f t="shared" si="391"/>
        <v>0</v>
      </c>
      <c r="O540" s="106">
        <f>SUM(O541)</f>
        <v>0</v>
      </c>
      <c r="P540" s="106">
        <f>SUM(P541)</f>
        <v>0</v>
      </c>
      <c r="Q540" s="106">
        <f t="shared" si="392"/>
        <v>0</v>
      </c>
      <c r="R540" s="106">
        <f t="shared" si="393"/>
        <v>0</v>
      </c>
      <c r="S540" s="106" t="s">
        <v>69</v>
      </c>
      <c r="T540" s="107"/>
      <c r="U540" s="107"/>
      <c r="V540" s="137" t="s">
        <v>174</v>
      </c>
      <c r="W540" s="1"/>
      <c r="X540" s="1"/>
      <c r="Y540" s="1">
        <f t="shared" si="363"/>
        <v>0</v>
      </c>
      <c r="Z540" s="1"/>
      <c r="AA540" s="1"/>
      <c r="AB540" s="1">
        <f t="shared" si="364"/>
        <v>0</v>
      </c>
      <c r="AC540" s="1">
        <f t="shared" si="365"/>
        <v>0</v>
      </c>
      <c r="AD540" s="1"/>
      <c r="AE540" s="1"/>
      <c r="AF540" s="1">
        <f t="shared" si="366"/>
        <v>0</v>
      </c>
      <c r="AG540" s="1"/>
      <c r="AH540" s="1"/>
      <c r="AI540" s="1">
        <f t="shared" si="367"/>
        <v>0</v>
      </c>
      <c r="AJ540" s="114">
        <f t="shared" si="368"/>
        <v>0</v>
      </c>
      <c r="AM540" s="114">
        <f t="shared" si="369"/>
        <v>0</v>
      </c>
      <c r="AP540" s="114">
        <f t="shared" si="370"/>
        <v>0</v>
      </c>
      <c r="AQ540" s="114">
        <f t="shared" si="371"/>
        <v>0</v>
      </c>
      <c r="AT540" s="114">
        <f t="shared" si="372"/>
        <v>0</v>
      </c>
      <c r="AW540" s="114">
        <f t="shared" si="373"/>
        <v>0</v>
      </c>
      <c r="AX540" s="114">
        <f t="shared" si="374"/>
        <v>0</v>
      </c>
      <c r="AY540" s="114">
        <f t="shared" si="375"/>
        <v>0</v>
      </c>
      <c r="AZ540" s="114">
        <f t="shared" si="376"/>
        <v>0</v>
      </c>
      <c r="BA540" s="114">
        <f t="shared" si="377"/>
        <v>0</v>
      </c>
      <c r="BB540" s="114">
        <f t="shared" si="378"/>
        <v>0</v>
      </c>
      <c r="BC540" s="114">
        <f t="shared" si="379"/>
        <v>0</v>
      </c>
      <c r="BD540" s="114">
        <f t="shared" si="380"/>
        <v>0</v>
      </c>
      <c r="BE540" s="114">
        <f t="shared" si="381"/>
        <v>0</v>
      </c>
    </row>
    <row r="541" spans="1:59" s="114" customFormat="1" ht="27.75" hidden="1" customHeight="1">
      <c r="A541" s="1"/>
      <c r="B541" s="92">
        <v>2017</v>
      </c>
      <c r="C541" s="104">
        <v>8321</v>
      </c>
      <c r="D541" s="175">
        <v>2</v>
      </c>
      <c r="E541" s="92">
        <v>2</v>
      </c>
      <c r="F541" s="92">
        <v>1</v>
      </c>
      <c r="G541" s="92">
        <v>3000</v>
      </c>
      <c r="H541" s="92">
        <v>3300</v>
      </c>
      <c r="I541" s="92">
        <v>334</v>
      </c>
      <c r="J541" s="92"/>
      <c r="K541" s="177" t="s">
        <v>368</v>
      </c>
      <c r="L541" s="105">
        <v>0</v>
      </c>
      <c r="M541" s="105">
        <v>0</v>
      </c>
      <c r="N541" s="105">
        <f t="shared" si="391"/>
        <v>0</v>
      </c>
      <c r="O541" s="105">
        <v>0</v>
      </c>
      <c r="P541" s="105">
        <v>0</v>
      </c>
      <c r="Q541" s="105">
        <f t="shared" si="392"/>
        <v>0</v>
      </c>
      <c r="R541" s="106">
        <f t="shared" si="393"/>
        <v>0</v>
      </c>
      <c r="S541" s="105" t="s">
        <v>69</v>
      </c>
      <c r="T541" s="107"/>
      <c r="U541" s="107"/>
      <c r="V541" s="137" t="s">
        <v>174</v>
      </c>
      <c r="W541" s="1"/>
      <c r="X541" s="1"/>
      <c r="Y541" s="1">
        <f t="shared" si="363"/>
        <v>0</v>
      </c>
      <c r="Z541" s="1"/>
      <c r="AA541" s="1"/>
      <c r="AB541" s="1">
        <f t="shared" si="364"/>
        <v>0</v>
      </c>
      <c r="AC541" s="1">
        <f t="shared" si="365"/>
        <v>0</v>
      </c>
      <c r="AD541" s="1"/>
      <c r="AE541" s="1"/>
      <c r="AF541" s="1">
        <f t="shared" si="366"/>
        <v>0</v>
      </c>
      <c r="AG541" s="1"/>
      <c r="AH541" s="1"/>
      <c r="AI541" s="1">
        <f t="shared" si="367"/>
        <v>0</v>
      </c>
      <c r="AJ541" s="114">
        <f t="shared" si="368"/>
        <v>0</v>
      </c>
      <c r="AM541" s="114">
        <f t="shared" si="369"/>
        <v>0</v>
      </c>
      <c r="AP541" s="114">
        <f t="shared" si="370"/>
        <v>0</v>
      </c>
      <c r="AQ541" s="114">
        <f t="shared" si="371"/>
        <v>0</v>
      </c>
      <c r="AT541" s="114">
        <f t="shared" si="372"/>
        <v>0</v>
      </c>
      <c r="AW541" s="114">
        <f t="shared" si="373"/>
        <v>0</v>
      </c>
      <c r="AX541" s="114">
        <f t="shared" si="374"/>
        <v>0</v>
      </c>
      <c r="AY541" s="114">
        <f t="shared" si="375"/>
        <v>0</v>
      </c>
      <c r="AZ541" s="114">
        <f t="shared" si="376"/>
        <v>0</v>
      </c>
      <c r="BA541" s="114">
        <f t="shared" si="377"/>
        <v>0</v>
      </c>
      <c r="BB541" s="114">
        <f t="shared" si="378"/>
        <v>0</v>
      </c>
      <c r="BC541" s="114">
        <f t="shared" si="379"/>
        <v>0</v>
      </c>
      <c r="BD541" s="114">
        <f t="shared" si="380"/>
        <v>0</v>
      </c>
      <c r="BE541" s="114">
        <f t="shared" si="381"/>
        <v>0</v>
      </c>
    </row>
    <row r="542" spans="1:59" s="114" customFormat="1" ht="83.25" hidden="1" customHeight="1">
      <c r="A542" s="1"/>
      <c r="B542" s="92">
        <v>2017</v>
      </c>
      <c r="C542" s="104">
        <v>8321</v>
      </c>
      <c r="D542" s="175">
        <v>2</v>
      </c>
      <c r="E542" s="92">
        <v>2</v>
      </c>
      <c r="F542" s="92">
        <v>1</v>
      </c>
      <c r="G542" s="92">
        <v>3000</v>
      </c>
      <c r="H542" s="92">
        <v>3300</v>
      </c>
      <c r="I542" s="92">
        <v>334</v>
      </c>
      <c r="J542" s="92">
        <v>100</v>
      </c>
      <c r="K542" s="181" t="s">
        <v>405</v>
      </c>
      <c r="L542" s="106">
        <f>SUM(L543)</f>
        <v>0</v>
      </c>
      <c r="M542" s="106">
        <f>SUM(M543)</f>
        <v>0</v>
      </c>
      <c r="N542" s="106">
        <f t="shared" si="391"/>
        <v>0</v>
      </c>
      <c r="O542" s="106">
        <f>SUM(O543)</f>
        <v>0</v>
      </c>
      <c r="P542" s="106">
        <f>SUM(P543)</f>
        <v>0</v>
      </c>
      <c r="Q542" s="106">
        <f t="shared" si="392"/>
        <v>0</v>
      </c>
      <c r="R542" s="106">
        <f t="shared" si="393"/>
        <v>0</v>
      </c>
      <c r="S542" s="106" t="s">
        <v>69</v>
      </c>
      <c r="T542" s="107"/>
      <c r="U542" s="107"/>
      <c r="V542" s="137" t="s">
        <v>174</v>
      </c>
      <c r="W542" s="1"/>
      <c r="X542" s="1"/>
      <c r="Y542" s="1">
        <f t="shared" si="363"/>
        <v>0</v>
      </c>
      <c r="Z542" s="1"/>
      <c r="AA542" s="1"/>
      <c r="AB542" s="1">
        <f t="shared" si="364"/>
        <v>0</v>
      </c>
      <c r="AC542" s="1">
        <f t="shared" si="365"/>
        <v>0</v>
      </c>
      <c r="AD542" s="1"/>
      <c r="AE542" s="1"/>
      <c r="AF542" s="1">
        <f t="shared" si="366"/>
        <v>0</v>
      </c>
      <c r="AG542" s="1"/>
      <c r="AH542" s="1"/>
      <c r="AI542" s="1">
        <f t="shared" si="367"/>
        <v>0</v>
      </c>
      <c r="AJ542" s="114">
        <f t="shared" si="368"/>
        <v>0</v>
      </c>
      <c r="AM542" s="114">
        <f t="shared" si="369"/>
        <v>0</v>
      </c>
      <c r="AP542" s="114">
        <f t="shared" si="370"/>
        <v>0</v>
      </c>
      <c r="AQ542" s="114">
        <f t="shared" si="371"/>
        <v>0</v>
      </c>
      <c r="AT542" s="114">
        <f t="shared" si="372"/>
        <v>0</v>
      </c>
      <c r="AW542" s="114">
        <f t="shared" si="373"/>
        <v>0</v>
      </c>
      <c r="AX542" s="114">
        <f t="shared" si="374"/>
        <v>0</v>
      </c>
      <c r="AY542" s="114">
        <f t="shared" si="375"/>
        <v>0</v>
      </c>
      <c r="AZ542" s="114">
        <f t="shared" si="376"/>
        <v>0</v>
      </c>
      <c r="BA542" s="114">
        <f t="shared" si="377"/>
        <v>0</v>
      </c>
      <c r="BB542" s="114">
        <f t="shared" si="378"/>
        <v>0</v>
      </c>
      <c r="BC542" s="114">
        <f t="shared" si="379"/>
        <v>0</v>
      </c>
      <c r="BD542" s="114">
        <f t="shared" si="380"/>
        <v>0</v>
      </c>
      <c r="BE542" s="114">
        <f t="shared" si="381"/>
        <v>0</v>
      </c>
    </row>
    <row r="543" spans="1:59" s="114" customFormat="1" ht="27.75" hidden="1" customHeight="1">
      <c r="A543" s="1"/>
      <c r="B543" s="92">
        <v>2017</v>
      </c>
      <c r="C543" s="104">
        <v>8321</v>
      </c>
      <c r="D543" s="175">
        <v>2</v>
      </c>
      <c r="E543" s="92">
        <v>2</v>
      </c>
      <c r="F543" s="92">
        <v>1</v>
      </c>
      <c r="G543" s="92">
        <v>3000</v>
      </c>
      <c r="H543" s="92">
        <v>3300</v>
      </c>
      <c r="I543" s="92">
        <v>334</v>
      </c>
      <c r="J543" s="92"/>
      <c r="K543" s="177" t="s">
        <v>368</v>
      </c>
      <c r="L543" s="105">
        <v>0</v>
      </c>
      <c r="M543" s="105">
        <v>0</v>
      </c>
      <c r="N543" s="105">
        <f t="shared" si="391"/>
        <v>0</v>
      </c>
      <c r="O543" s="105">
        <v>0</v>
      </c>
      <c r="P543" s="105">
        <v>0</v>
      </c>
      <c r="Q543" s="105">
        <f t="shared" si="392"/>
        <v>0</v>
      </c>
      <c r="R543" s="106">
        <f t="shared" si="393"/>
        <v>0</v>
      </c>
      <c r="S543" s="105" t="s">
        <v>69</v>
      </c>
      <c r="T543" s="107"/>
      <c r="U543" s="107"/>
      <c r="V543" s="137" t="s">
        <v>174</v>
      </c>
      <c r="W543" s="1"/>
      <c r="X543" s="1"/>
      <c r="Y543" s="1">
        <f t="shared" si="363"/>
        <v>0</v>
      </c>
      <c r="Z543" s="1"/>
      <c r="AA543" s="1"/>
      <c r="AB543" s="1">
        <f t="shared" si="364"/>
        <v>0</v>
      </c>
      <c r="AC543" s="1">
        <f t="shared" si="365"/>
        <v>0</v>
      </c>
      <c r="AD543" s="1"/>
      <c r="AE543" s="1"/>
      <c r="AF543" s="1">
        <f t="shared" si="366"/>
        <v>0</v>
      </c>
      <c r="AG543" s="1"/>
      <c r="AH543" s="1"/>
      <c r="AI543" s="1">
        <f t="shared" si="367"/>
        <v>0</v>
      </c>
      <c r="AJ543" s="114">
        <f t="shared" si="368"/>
        <v>0</v>
      </c>
      <c r="AM543" s="114">
        <f t="shared" si="369"/>
        <v>0</v>
      </c>
      <c r="AP543" s="114">
        <f t="shared" si="370"/>
        <v>0</v>
      </c>
      <c r="AQ543" s="114">
        <f t="shared" si="371"/>
        <v>0</v>
      </c>
      <c r="AT543" s="114">
        <f t="shared" si="372"/>
        <v>0</v>
      </c>
      <c r="AW543" s="114">
        <f t="shared" si="373"/>
        <v>0</v>
      </c>
      <c r="AX543" s="114">
        <f t="shared" si="374"/>
        <v>0</v>
      </c>
      <c r="AY543" s="114">
        <f t="shared" si="375"/>
        <v>0</v>
      </c>
      <c r="AZ543" s="114">
        <f t="shared" si="376"/>
        <v>0</v>
      </c>
      <c r="BA543" s="114">
        <f t="shared" si="377"/>
        <v>0</v>
      </c>
      <c r="BB543" s="114">
        <f t="shared" si="378"/>
        <v>0</v>
      </c>
      <c r="BC543" s="114">
        <f t="shared" si="379"/>
        <v>0</v>
      </c>
      <c r="BD543" s="114">
        <f t="shared" si="380"/>
        <v>0</v>
      </c>
      <c r="BE543" s="114">
        <f t="shared" si="381"/>
        <v>0</v>
      </c>
    </row>
    <row r="544" spans="1:59" s="114" customFormat="1" ht="89.25" hidden="1" customHeight="1">
      <c r="A544" s="1"/>
      <c r="B544" s="92">
        <v>2017</v>
      </c>
      <c r="C544" s="104">
        <v>8321</v>
      </c>
      <c r="D544" s="175">
        <v>2</v>
      </c>
      <c r="E544" s="92">
        <v>2</v>
      </c>
      <c r="F544" s="92">
        <v>1</v>
      </c>
      <c r="G544" s="92">
        <v>3000</v>
      </c>
      <c r="H544" s="92">
        <v>3300</v>
      </c>
      <c r="I544" s="92">
        <v>334</v>
      </c>
      <c r="J544" s="92">
        <v>100</v>
      </c>
      <c r="K544" s="181" t="s">
        <v>406</v>
      </c>
      <c r="L544" s="106">
        <f>SUM(L545)</f>
        <v>0</v>
      </c>
      <c r="M544" s="106">
        <f>SUM(M545)</f>
        <v>0</v>
      </c>
      <c r="N544" s="106">
        <f t="shared" si="391"/>
        <v>0</v>
      </c>
      <c r="O544" s="106">
        <f>SUM(O545)</f>
        <v>0</v>
      </c>
      <c r="P544" s="106">
        <f>SUM(P545)</f>
        <v>0</v>
      </c>
      <c r="Q544" s="106">
        <f t="shared" si="392"/>
        <v>0</v>
      </c>
      <c r="R544" s="106">
        <f t="shared" si="393"/>
        <v>0</v>
      </c>
      <c r="S544" s="106" t="s">
        <v>69</v>
      </c>
      <c r="T544" s="107"/>
      <c r="U544" s="107"/>
      <c r="V544" s="137" t="s">
        <v>174</v>
      </c>
      <c r="W544" s="1"/>
      <c r="X544" s="1"/>
      <c r="Y544" s="1">
        <f t="shared" si="363"/>
        <v>0</v>
      </c>
      <c r="Z544" s="1"/>
      <c r="AA544" s="1"/>
      <c r="AB544" s="1">
        <f t="shared" si="364"/>
        <v>0</v>
      </c>
      <c r="AC544" s="1">
        <f t="shared" si="365"/>
        <v>0</v>
      </c>
      <c r="AD544" s="1"/>
      <c r="AE544" s="1"/>
      <c r="AF544" s="1">
        <f t="shared" si="366"/>
        <v>0</v>
      </c>
      <c r="AG544" s="1"/>
      <c r="AH544" s="1"/>
      <c r="AI544" s="1">
        <f t="shared" si="367"/>
        <v>0</v>
      </c>
      <c r="AJ544" s="114">
        <f t="shared" si="368"/>
        <v>0</v>
      </c>
      <c r="AM544" s="114">
        <f t="shared" si="369"/>
        <v>0</v>
      </c>
      <c r="AP544" s="114">
        <f t="shared" si="370"/>
        <v>0</v>
      </c>
      <c r="AQ544" s="114">
        <f t="shared" si="371"/>
        <v>0</v>
      </c>
      <c r="AT544" s="114">
        <f t="shared" si="372"/>
        <v>0</v>
      </c>
      <c r="AW544" s="114">
        <f t="shared" si="373"/>
        <v>0</v>
      </c>
      <c r="AX544" s="114">
        <f t="shared" si="374"/>
        <v>0</v>
      </c>
      <c r="AY544" s="114">
        <f t="shared" si="375"/>
        <v>0</v>
      </c>
      <c r="AZ544" s="114">
        <f t="shared" si="376"/>
        <v>0</v>
      </c>
      <c r="BA544" s="114">
        <f t="shared" si="377"/>
        <v>0</v>
      </c>
      <c r="BB544" s="114">
        <f t="shared" si="378"/>
        <v>0</v>
      </c>
      <c r="BC544" s="114">
        <f t="shared" si="379"/>
        <v>0</v>
      </c>
      <c r="BD544" s="114">
        <f t="shared" si="380"/>
        <v>0</v>
      </c>
      <c r="BE544" s="114">
        <f t="shared" si="381"/>
        <v>0</v>
      </c>
    </row>
    <row r="545" spans="1:59" s="114" customFormat="1" ht="27.75" hidden="1" customHeight="1">
      <c r="A545" s="1"/>
      <c r="B545" s="92">
        <v>2017</v>
      </c>
      <c r="C545" s="104">
        <v>8321</v>
      </c>
      <c r="D545" s="175">
        <v>2</v>
      </c>
      <c r="E545" s="92">
        <v>2</v>
      </c>
      <c r="F545" s="92">
        <v>1</v>
      </c>
      <c r="G545" s="92">
        <v>3000</v>
      </c>
      <c r="H545" s="92">
        <v>3300</v>
      </c>
      <c r="I545" s="92">
        <v>334</v>
      </c>
      <c r="J545" s="92"/>
      <c r="K545" s="177" t="s">
        <v>368</v>
      </c>
      <c r="L545" s="105">
        <v>0</v>
      </c>
      <c r="M545" s="105">
        <v>0</v>
      </c>
      <c r="N545" s="105">
        <f t="shared" si="391"/>
        <v>0</v>
      </c>
      <c r="O545" s="105">
        <v>0</v>
      </c>
      <c r="P545" s="105">
        <v>0</v>
      </c>
      <c r="Q545" s="105">
        <f t="shared" si="392"/>
        <v>0</v>
      </c>
      <c r="R545" s="105">
        <f t="shared" si="393"/>
        <v>0</v>
      </c>
      <c r="S545" s="105" t="s">
        <v>69</v>
      </c>
      <c r="T545" s="108"/>
      <c r="U545" s="108"/>
      <c r="V545" s="137" t="s">
        <v>174</v>
      </c>
      <c r="W545" s="1"/>
      <c r="X545" s="1"/>
      <c r="Y545" s="1">
        <f t="shared" si="363"/>
        <v>0</v>
      </c>
      <c r="Z545" s="1"/>
      <c r="AA545" s="1"/>
      <c r="AB545" s="1">
        <f t="shared" si="364"/>
        <v>0</v>
      </c>
      <c r="AC545" s="1">
        <f t="shared" si="365"/>
        <v>0</v>
      </c>
      <c r="AD545" s="1"/>
      <c r="AE545" s="1"/>
      <c r="AF545" s="1">
        <f t="shared" si="366"/>
        <v>0</v>
      </c>
      <c r="AG545" s="1"/>
      <c r="AH545" s="1"/>
      <c r="AI545" s="1">
        <f t="shared" si="367"/>
        <v>0</v>
      </c>
      <c r="AJ545" s="114">
        <f t="shared" si="368"/>
        <v>0</v>
      </c>
      <c r="AM545" s="114">
        <f t="shared" si="369"/>
        <v>0</v>
      </c>
      <c r="AP545" s="114">
        <f t="shared" si="370"/>
        <v>0</v>
      </c>
      <c r="AQ545" s="114">
        <f t="shared" si="371"/>
        <v>0</v>
      </c>
      <c r="AT545" s="114">
        <f t="shared" si="372"/>
        <v>0</v>
      </c>
      <c r="AW545" s="114">
        <f t="shared" si="373"/>
        <v>0</v>
      </c>
      <c r="AX545" s="114">
        <f t="shared" si="374"/>
        <v>0</v>
      </c>
      <c r="AY545" s="114">
        <f t="shared" si="375"/>
        <v>0</v>
      </c>
      <c r="AZ545" s="114">
        <f t="shared" si="376"/>
        <v>0</v>
      </c>
      <c r="BA545" s="114">
        <f t="shared" si="377"/>
        <v>0</v>
      </c>
      <c r="BB545" s="114">
        <f t="shared" si="378"/>
        <v>0</v>
      </c>
      <c r="BC545" s="114">
        <f t="shared" si="379"/>
        <v>0</v>
      </c>
      <c r="BD545" s="114">
        <f t="shared" si="380"/>
        <v>0</v>
      </c>
      <c r="BE545" s="114">
        <f t="shared" si="381"/>
        <v>0</v>
      </c>
    </row>
    <row r="546" spans="1:59" s="114" customFormat="1" ht="60" hidden="1" customHeight="1">
      <c r="A546" s="1"/>
      <c r="B546" s="92">
        <v>2017</v>
      </c>
      <c r="C546" s="104">
        <v>8321</v>
      </c>
      <c r="D546" s="175">
        <v>2</v>
      </c>
      <c r="E546" s="92">
        <v>2</v>
      </c>
      <c r="F546" s="92">
        <v>1</v>
      </c>
      <c r="G546" s="92">
        <v>3000</v>
      </c>
      <c r="H546" s="92">
        <v>3300</v>
      </c>
      <c r="I546" s="92">
        <v>334</v>
      </c>
      <c r="J546" s="92">
        <v>100</v>
      </c>
      <c r="K546" s="176" t="s">
        <v>407</v>
      </c>
      <c r="L546" s="106">
        <f>SUM(L547)</f>
        <v>0</v>
      </c>
      <c r="M546" s="106">
        <f>SUM(M547)</f>
        <v>0</v>
      </c>
      <c r="N546" s="106">
        <f t="shared" si="391"/>
        <v>0</v>
      </c>
      <c r="O546" s="106">
        <f>SUM(O547)</f>
        <v>0</v>
      </c>
      <c r="P546" s="106">
        <f>SUM(P547)</f>
        <v>0</v>
      </c>
      <c r="Q546" s="106">
        <f t="shared" si="392"/>
        <v>0</v>
      </c>
      <c r="R546" s="106">
        <f t="shared" si="393"/>
        <v>0</v>
      </c>
      <c r="S546" s="106" t="s">
        <v>69</v>
      </c>
      <c r="T546" s="107"/>
      <c r="U546" s="107"/>
      <c r="V546" s="137" t="s">
        <v>174</v>
      </c>
      <c r="W546" s="1"/>
      <c r="X546" s="1"/>
      <c r="Y546" s="1">
        <f t="shared" si="363"/>
        <v>0</v>
      </c>
      <c r="Z546" s="1"/>
      <c r="AA546" s="1"/>
      <c r="AB546" s="1">
        <f t="shared" si="364"/>
        <v>0</v>
      </c>
      <c r="AC546" s="1">
        <f t="shared" si="365"/>
        <v>0</v>
      </c>
      <c r="AD546" s="1"/>
      <c r="AE546" s="1"/>
      <c r="AF546" s="1">
        <f t="shared" si="366"/>
        <v>0</v>
      </c>
      <c r="AG546" s="1"/>
      <c r="AH546" s="1"/>
      <c r="AI546" s="1">
        <f t="shared" si="367"/>
        <v>0</v>
      </c>
      <c r="AJ546" s="114">
        <f t="shared" si="368"/>
        <v>0</v>
      </c>
      <c r="AM546" s="114">
        <f t="shared" si="369"/>
        <v>0</v>
      </c>
      <c r="AP546" s="114">
        <f t="shared" si="370"/>
        <v>0</v>
      </c>
      <c r="AQ546" s="114">
        <f t="shared" si="371"/>
        <v>0</v>
      </c>
      <c r="AT546" s="114">
        <f t="shared" si="372"/>
        <v>0</v>
      </c>
      <c r="AW546" s="114">
        <f t="shared" si="373"/>
        <v>0</v>
      </c>
      <c r="AX546" s="114">
        <f t="shared" si="374"/>
        <v>0</v>
      </c>
      <c r="AY546" s="114">
        <f t="shared" si="375"/>
        <v>0</v>
      </c>
      <c r="AZ546" s="114">
        <f t="shared" si="376"/>
        <v>0</v>
      </c>
      <c r="BA546" s="114">
        <f t="shared" si="377"/>
        <v>0</v>
      </c>
      <c r="BB546" s="114">
        <f t="shared" si="378"/>
        <v>0</v>
      </c>
      <c r="BC546" s="114">
        <f t="shared" si="379"/>
        <v>0</v>
      </c>
      <c r="BD546" s="114">
        <f t="shared" si="380"/>
        <v>0</v>
      </c>
      <c r="BE546" s="114">
        <f t="shared" si="381"/>
        <v>0</v>
      </c>
    </row>
    <row r="547" spans="1:59" s="114" customFormat="1" ht="27.75" hidden="1" customHeight="1">
      <c r="A547" s="1"/>
      <c r="B547" s="92">
        <v>2017</v>
      </c>
      <c r="C547" s="104">
        <v>8321</v>
      </c>
      <c r="D547" s="175">
        <v>2</v>
      </c>
      <c r="E547" s="92">
        <v>2</v>
      </c>
      <c r="F547" s="92">
        <v>1</v>
      </c>
      <c r="G547" s="92">
        <v>3000</v>
      </c>
      <c r="H547" s="92">
        <v>3300</v>
      </c>
      <c r="I547" s="92">
        <v>334</v>
      </c>
      <c r="J547" s="92"/>
      <c r="K547" s="182" t="s">
        <v>368</v>
      </c>
      <c r="L547" s="105">
        <v>0</v>
      </c>
      <c r="M547" s="105">
        <v>0</v>
      </c>
      <c r="N547" s="105">
        <f t="shared" si="391"/>
        <v>0</v>
      </c>
      <c r="O547" s="105">
        <v>0</v>
      </c>
      <c r="P547" s="105">
        <v>0</v>
      </c>
      <c r="Q547" s="105">
        <f t="shared" si="392"/>
        <v>0</v>
      </c>
      <c r="R547" s="106">
        <f t="shared" si="393"/>
        <v>0</v>
      </c>
      <c r="S547" s="105" t="s">
        <v>408</v>
      </c>
      <c r="T547" s="107"/>
      <c r="U547" s="107"/>
      <c r="V547" s="137" t="s">
        <v>174</v>
      </c>
      <c r="W547" s="1"/>
      <c r="X547" s="1"/>
      <c r="Y547" s="1">
        <f t="shared" si="363"/>
        <v>0</v>
      </c>
      <c r="Z547" s="1"/>
      <c r="AA547" s="1"/>
      <c r="AB547" s="1">
        <f t="shared" si="364"/>
        <v>0</v>
      </c>
      <c r="AC547" s="1">
        <f t="shared" si="365"/>
        <v>0</v>
      </c>
      <c r="AD547" s="1"/>
      <c r="AE547" s="1"/>
      <c r="AF547" s="1">
        <f t="shared" si="366"/>
        <v>0</v>
      </c>
      <c r="AG547" s="1"/>
      <c r="AH547" s="1"/>
      <c r="AI547" s="1">
        <f t="shared" si="367"/>
        <v>0</v>
      </c>
      <c r="AJ547" s="114">
        <f t="shared" si="368"/>
        <v>0</v>
      </c>
      <c r="AM547" s="114">
        <f t="shared" si="369"/>
        <v>0</v>
      </c>
      <c r="AP547" s="114">
        <f t="shared" si="370"/>
        <v>0</v>
      </c>
      <c r="AQ547" s="114">
        <f t="shared" si="371"/>
        <v>0</v>
      </c>
      <c r="AT547" s="114">
        <f t="shared" si="372"/>
        <v>0</v>
      </c>
      <c r="AW547" s="114">
        <f t="shared" si="373"/>
        <v>0</v>
      </c>
      <c r="AX547" s="114">
        <f t="shared" si="374"/>
        <v>0</v>
      </c>
      <c r="AY547" s="114">
        <f t="shared" si="375"/>
        <v>0</v>
      </c>
      <c r="AZ547" s="114">
        <f t="shared" si="376"/>
        <v>0</v>
      </c>
      <c r="BA547" s="114">
        <f t="shared" si="377"/>
        <v>0</v>
      </c>
      <c r="BB547" s="114">
        <f t="shared" si="378"/>
        <v>0</v>
      </c>
      <c r="BC547" s="114">
        <f t="shared" si="379"/>
        <v>0</v>
      </c>
      <c r="BD547" s="114">
        <f t="shared" si="380"/>
        <v>0</v>
      </c>
      <c r="BE547" s="114">
        <f t="shared" si="381"/>
        <v>0</v>
      </c>
    </row>
    <row r="548" spans="1:59" s="114" customFormat="1" ht="87.75" hidden="1" customHeight="1">
      <c r="A548" s="1"/>
      <c r="B548" s="92">
        <v>2017</v>
      </c>
      <c r="C548" s="104">
        <v>8321</v>
      </c>
      <c r="D548" s="175">
        <v>2</v>
      </c>
      <c r="E548" s="92">
        <v>2</v>
      </c>
      <c r="F548" s="92">
        <v>1</v>
      </c>
      <c r="G548" s="92">
        <v>3000</v>
      </c>
      <c r="H548" s="92">
        <v>3300</v>
      </c>
      <c r="I548" s="92">
        <v>334</v>
      </c>
      <c r="J548" s="92">
        <v>100</v>
      </c>
      <c r="K548" s="183" t="s">
        <v>409</v>
      </c>
      <c r="L548" s="106">
        <f>SUM(L549)</f>
        <v>0</v>
      </c>
      <c r="M548" s="106">
        <f>SUM(M549)</f>
        <v>0</v>
      </c>
      <c r="N548" s="106">
        <f t="shared" si="391"/>
        <v>0</v>
      </c>
      <c r="O548" s="106">
        <f>SUM(O549)</f>
        <v>0</v>
      </c>
      <c r="P548" s="106">
        <f>SUM(P549)</f>
        <v>0</v>
      </c>
      <c r="Q548" s="106">
        <f t="shared" si="392"/>
        <v>0</v>
      </c>
      <c r="R548" s="106">
        <f t="shared" si="393"/>
        <v>0</v>
      </c>
      <c r="S548" s="106" t="s">
        <v>408</v>
      </c>
      <c r="T548" s="107"/>
      <c r="U548" s="107"/>
      <c r="V548" s="137" t="s">
        <v>174</v>
      </c>
      <c r="W548" s="1"/>
      <c r="X548" s="1"/>
      <c r="Y548" s="1">
        <f t="shared" si="363"/>
        <v>0</v>
      </c>
      <c r="Z548" s="1"/>
      <c r="AA548" s="1"/>
      <c r="AB548" s="1">
        <f t="shared" si="364"/>
        <v>0</v>
      </c>
      <c r="AC548" s="1">
        <f t="shared" si="365"/>
        <v>0</v>
      </c>
      <c r="AD548" s="1"/>
      <c r="AE548" s="1"/>
      <c r="AF548" s="1">
        <f t="shared" si="366"/>
        <v>0</v>
      </c>
      <c r="AG548" s="1"/>
      <c r="AH548" s="1"/>
      <c r="AI548" s="1">
        <f t="shared" si="367"/>
        <v>0</v>
      </c>
      <c r="AJ548" s="114">
        <f t="shared" si="368"/>
        <v>0</v>
      </c>
      <c r="AM548" s="114">
        <f t="shared" si="369"/>
        <v>0</v>
      </c>
      <c r="AP548" s="114">
        <f t="shared" si="370"/>
        <v>0</v>
      </c>
      <c r="AQ548" s="114">
        <f t="shared" si="371"/>
        <v>0</v>
      </c>
      <c r="AT548" s="114">
        <f t="shared" si="372"/>
        <v>0</v>
      </c>
      <c r="AW548" s="114">
        <f t="shared" si="373"/>
        <v>0</v>
      </c>
      <c r="AX548" s="114">
        <f t="shared" si="374"/>
        <v>0</v>
      </c>
      <c r="AY548" s="114">
        <f t="shared" si="375"/>
        <v>0</v>
      </c>
      <c r="AZ548" s="114">
        <f t="shared" si="376"/>
        <v>0</v>
      </c>
      <c r="BA548" s="114">
        <f t="shared" si="377"/>
        <v>0</v>
      </c>
      <c r="BB548" s="114">
        <f t="shared" si="378"/>
        <v>0</v>
      </c>
      <c r="BC548" s="114">
        <f t="shared" si="379"/>
        <v>0</v>
      </c>
      <c r="BD548" s="114">
        <f t="shared" si="380"/>
        <v>0</v>
      </c>
      <c r="BE548" s="114">
        <f t="shared" si="381"/>
        <v>0</v>
      </c>
    </row>
    <row r="549" spans="1:59" s="114" customFormat="1" ht="27.75" hidden="1" customHeight="1">
      <c r="A549" s="1"/>
      <c r="B549" s="92">
        <v>2017</v>
      </c>
      <c r="C549" s="104">
        <v>8321</v>
      </c>
      <c r="D549" s="175">
        <v>2</v>
      </c>
      <c r="E549" s="92">
        <v>2</v>
      </c>
      <c r="F549" s="92">
        <v>1</v>
      </c>
      <c r="G549" s="92">
        <v>3000</v>
      </c>
      <c r="H549" s="92">
        <v>3300</v>
      </c>
      <c r="I549" s="92">
        <v>334</v>
      </c>
      <c r="J549" s="92"/>
      <c r="K549" s="182" t="s">
        <v>368</v>
      </c>
      <c r="L549" s="105">
        <v>0</v>
      </c>
      <c r="M549" s="105">
        <v>0</v>
      </c>
      <c r="N549" s="105">
        <f t="shared" si="391"/>
        <v>0</v>
      </c>
      <c r="O549" s="105">
        <v>0</v>
      </c>
      <c r="P549" s="105">
        <v>0</v>
      </c>
      <c r="Q549" s="105">
        <f t="shared" si="392"/>
        <v>0</v>
      </c>
      <c r="R549" s="106">
        <f t="shared" si="393"/>
        <v>0</v>
      </c>
      <c r="S549" s="105" t="s">
        <v>408</v>
      </c>
      <c r="T549" s="107"/>
      <c r="U549" s="107"/>
      <c r="V549" s="137" t="s">
        <v>174</v>
      </c>
      <c r="W549" s="1"/>
      <c r="X549" s="1"/>
      <c r="Y549" s="1">
        <f t="shared" si="363"/>
        <v>0</v>
      </c>
      <c r="Z549" s="1"/>
      <c r="AA549" s="1"/>
      <c r="AB549" s="1">
        <f t="shared" si="364"/>
        <v>0</v>
      </c>
      <c r="AC549" s="1">
        <f t="shared" si="365"/>
        <v>0</v>
      </c>
      <c r="AD549" s="1"/>
      <c r="AE549" s="1"/>
      <c r="AF549" s="1">
        <f t="shared" si="366"/>
        <v>0</v>
      </c>
      <c r="AG549" s="1"/>
      <c r="AH549" s="1"/>
      <c r="AI549" s="1">
        <f t="shared" si="367"/>
        <v>0</v>
      </c>
      <c r="AJ549" s="114">
        <f t="shared" si="368"/>
        <v>0</v>
      </c>
      <c r="AM549" s="114">
        <f t="shared" si="369"/>
        <v>0</v>
      </c>
      <c r="AP549" s="114">
        <f t="shared" si="370"/>
        <v>0</v>
      </c>
      <c r="AQ549" s="114">
        <f t="shared" si="371"/>
        <v>0</v>
      </c>
      <c r="AT549" s="114">
        <f t="shared" si="372"/>
        <v>0</v>
      </c>
      <c r="AW549" s="114">
        <f t="shared" si="373"/>
        <v>0</v>
      </c>
      <c r="AX549" s="114">
        <f t="shared" si="374"/>
        <v>0</v>
      </c>
      <c r="AY549" s="114">
        <f t="shared" si="375"/>
        <v>0</v>
      </c>
      <c r="AZ549" s="114">
        <f t="shared" si="376"/>
        <v>0</v>
      </c>
      <c r="BA549" s="114">
        <f t="shared" si="377"/>
        <v>0</v>
      </c>
      <c r="BB549" s="114">
        <f t="shared" si="378"/>
        <v>0</v>
      </c>
      <c r="BC549" s="114">
        <f t="shared" si="379"/>
        <v>0</v>
      </c>
      <c r="BD549" s="114">
        <f t="shared" si="380"/>
        <v>0</v>
      </c>
      <c r="BE549" s="114">
        <f t="shared" si="381"/>
        <v>0</v>
      </c>
    </row>
    <row r="550" spans="1:59" ht="63" customHeight="1">
      <c r="B550" s="92">
        <v>2017</v>
      </c>
      <c r="C550" s="104">
        <v>8321</v>
      </c>
      <c r="D550" s="175">
        <v>2</v>
      </c>
      <c r="E550" s="92">
        <v>2</v>
      </c>
      <c r="F550" s="92">
        <v>1</v>
      </c>
      <c r="G550" s="92">
        <v>3000</v>
      </c>
      <c r="H550" s="92">
        <v>3300</v>
      </c>
      <c r="I550" s="92">
        <v>334</v>
      </c>
      <c r="J550" s="92">
        <v>100</v>
      </c>
      <c r="K550" s="183" t="s">
        <v>410</v>
      </c>
      <c r="L550" s="106">
        <f>SUM(L551:L562)</f>
        <v>2178000</v>
      </c>
      <c r="M550" s="106">
        <f>SUM(M551:M562)</f>
        <v>0</v>
      </c>
      <c r="N550" s="106">
        <f t="shared" si="391"/>
        <v>2178000</v>
      </c>
      <c r="O550" s="106">
        <v>0</v>
      </c>
      <c r="P550" s="106">
        <f>SUM(P551:P562)</f>
        <v>0</v>
      </c>
      <c r="Q550" s="106">
        <f t="shared" si="392"/>
        <v>0</v>
      </c>
      <c r="R550" s="106">
        <f t="shared" si="393"/>
        <v>2178000</v>
      </c>
      <c r="S550" s="106"/>
      <c r="T550" s="107"/>
      <c r="U550" s="107"/>
      <c r="V550" s="137" t="s">
        <v>174</v>
      </c>
      <c r="Y550" s="385">
        <f t="shared" si="363"/>
        <v>0</v>
      </c>
      <c r="AB550" s="385">
        <f t="shared" si="364"/>
        <v>0</v>
      </c>
      <c r="AC550" s="385">
        <f t="shared" si="365"/>
        <v>0</v>
      </c>
      <c r="AF550" s="385">
        <f t="shared" si="366"/>
        <v>0</v>
      </c>
      <c r="AI550" s="385">
        <f t="shared" si="367"/>
        <v>0</v>
      </c>
      <c r="AJ550" s="385">
        <f t="shared" si="368"/>
        <v>0</v>
      </c>
      <c r="AM550" s="385">
        <f t="shared" si="369"/>
        <v>0</v>
      </c>
      <c r="AP550" s="385">
        <f t="shared" si="370"/>
        <v>0</v>
      </c>
      <c r="AQ550" s="385">
        <f t="shared" si="371"/>
        <v>0</v>
      </c>
      <c r="AT550" s="385">
        <f t="shared" si="372"/>
        <v>0</v>
      </c>
      <c r="AW550" s="385">
        <f t="shared" si="373"/>
        <v>0</v>
      </c>
      <c r="AX550" s="385">
        <f t="shared" si="374"/>
        <v>0</v>
      </c>
      <c r="AY550" s="385">
        <f t="shared" si="375"/>
        <v>2178000</v>
      </c>
      <c r="AZ550" s="385">
        <f t="shared" si="376"/>
        <v>0</v>
      </c>
      <c r="BA550" s="385">
        <f t="shared" si="377"/>
        <v>2178000</v>
      </c>
      <c r="BB550" s="385">
        <f t="shared" si="378"/>
        <v>0</v>
      </c>
      <c r="BC550" s="385">
        <f t="shared" si="379"/>
        <v>0</v>
      </c>
      <c r="BD550" s="385">
        <f t="shared" si="380"/>
        <v>0</v>
      </c>
      <c r="BE550" s="385">
        <f t="shared" si="381"/>
        <v>2178000</v>
      </c>
      <c r="BF550" s="403">
        <f>T550</f>
        <v>0</v>
      </c>
      <c r="BG550" s="403">
        <f>U550</f>
        <v>0</v>
      </c>
    </row>
    <row r="551" spans="1:59" s="114" customFormat="1" ht="27.75" hidden="1" customHeight="1">
      <c r="A551" s="1"/>
      <c r="B551" s="92">
        <v>2017</v>
      </c>
      <c r="C551" s="104">
        <v>8321</v>
      </c>
      <c r="D551" s="175">
        <v>2</v>
      </c>
      <c r="E551" s="92">
        <v>2</v>
      </c>
      <c r="F551" s="92">
        <v>1</v>
      </c>
      <c r="G551" s="92">
        <v>3000</v>
      </c>
      <c r="H551" s="92">
        <v>3300</v>
      </c>
      <c r="I551" s="92">
        <v>334</v>
      </c>
      <c r="J551" s="92"/>
      <c r="K551" s="182" t="s">
        <v>411</v>
      </c>
      <c r="L551" s="105">
        <v>0</v>
      </c>
      <c r="M551" s="105">
        <v>0</v>
      </c>
      <c r="N551" s="105">
        <f t="shared" si="391"/>
        <v>0</v>
      </c>
      <c r="O551" s="105">
        <v>0</v>
      </c>
      <c r="P551" s="105">
        <v>0</v>
      </c>
      <c r="Q551" s="105">
        <f t="shared" si="392"/>
        <v>0</v>
      </c>
      <c r="R551" s="105">
        <f t="shared" si="393"/>
        <v>0</v>
      </c>
      <c r="S551" s="105" t="s">
        <v>69</v>
      </c>
      <c r="T551" s="107"/>
      <c r="U551" s="107"/>
      <c r="V551" s="137" t="s">
        <v>174</v>
      </c>
      <c r="W551" s="1"/>
      <c r="X551" s="1"/>
      <c r="Y551" s="1">
        <f t="shared" si="363"/>
        <v>0</v>
      </c>
      <c r="Z551" s="1"/>
      <c r="AA551" s="1"/>
      <c r="AB551" s="1">
        <f t="shared" si="364"/>
        <v>0</v>
      </c>
      <c r="AC551" s="1">
        <f t="shared" si="365"/>
        <v>0</v>
      </c>
      <c r="AD551" s="1"/>
      <c r="AE551" s="1"/>
      <c r="AF551" s="1">
        <f t="shared" si="366"/>
        <v>0</v>
      </c>
      <c r="AG551" s="1"/>
      <c r="AH551" s="1"/>
      <c r="AI551" s="1">
        <f t="shared" si="367"/>
        <v>0</v>
      </c>
      <c r="AJ551" s="114">
        <f t="shared" si="368"/>
        <v>0</v>
      </c>
      <c r="AM551" s="114">
        <f t="shared" si="369"/>
        <v>0</v>
      </c>
      <c r="AP551" s="114">
        <f t="shared" si="370"/>
        <v>0</v>
      </c>
      <c r="AQ551" s="114">
        <f t="shared" si="371"/>
        <v>0</v>
      </c>
      <c r="AT551" s="114">
        <f t="shared" si="372"/>
        <v>0</v>
      </c>
      <c r="AW551" s="114">
        <f t="shared" si="373"/>
        <v>0</v>
      </c>
      <c r="AX551" s="114">
        <f t="shared" si="374"/>
        <v>0</v>
      </c>
      <c r="AY551" s="114">
        <f t="shared" si="375"/>
        <v>0</v>
      </c>
      <c r="AZ551" s="114">
        <f t="shared" si="376"/>
        <v>0</v>
      </c>
      <c r="BA551" s="114">
        <f t="shared" si="377"/>
        <v>0</v>
      </c>
      <c r="BB551" s="114">
        <f t="shared" si="378"/>
        <v>0</v>
      </c>
      <c r="BC551" s="114">
        <f t="shared" si="379"/>
        <v>0</v>
      </c>
      <c r="BD551" s="114">
        <f t="shared" si="380"/>
        <v>0</v>
      </c>
      <c r="BE551" s="114">
        <f t="shared" si="381"/>
        <v>0</v>
      </c>
    </row>
    <row r="552" spans="1:59" ht="27.75" customHeight="1">
      <c r="B552" s="92">
        <v>2017</v>
      </c>
      <c r="C552" s="104">
        <v>8321</v>
      </c>
      <c r="D552" s="175">
        <v>2</v>
      </c>
      <c r="E552" s="92">
        <v>2</v>
      </c>
      <c r="F552" s="92">
        <v>1</v>
      </c>
      <c r="G552" s="92">
        <v>3000</v>
      </c>
      <c r="H552" s="92">
        <v>3300</v>
      </c>
      <c r="I552" s="92">
        <v>334</v>
      </c>
      <c r="J552" s="92"/>
      <c r="K552" s="182" t="s">
        <v>412</v>
      </c>
      <c r="L552" s="105">
        <v>330000</v>
      </c>
      <c r="M552" s="105">
        <v>0</v>
      </c>
      <c r="N552" s="105">
        <f t="shared" si="391"/>
        <v>330000</v>
      </c>
      <c r="O552" s="105">
        <v>0</v>
      </c>
      <c r="P552" s="105">
        <v>0</v>
      </c>
      <c r="Q552" s="105">
        <f t="shared" si="392"/>
        <v>0</v>
      </c>
      <c r="R552" s="105">
        <f t="shared" si="393"/>
        <v>330000</v>
      </c>
      <c r="S552" s="105" t="s">
        <v>69</v>
      </c>
      <c r="T552" s="107">
        <v>1</v>
      </c>
      <c r="U552" s="107">
        <v>15</v>
      </c>
      <c r="V552" s="137" t="s">
        <v>174</v>
      </c>
      <c r="Y552" s="385">
        <f t="shared" si="363"/>
        <v>0</v>
      </c>
      <c r="AB552" s="385">
        <f t="shared" si="364"/>
        <v>0</v>
      </c>
      <c r="AC552" s="385">
        <f t="shared" si="365"/>
        <v>0</v>
      </c>
      <c r="AF552" s="385">
        <f t="shared" si="366"/>
        <v>0</v>
      </c>
      <c r="AI552" s="385">
        <f t="shared" si="367"/>
        <v>0</v>
      </c>
      <c r="AJ552" s="385">
        <f t="shared" si="368"/>
        <v>0</v>
      </c>
      <c r="AM552" s="385">
        <f t="shared" si="369"/>
        <v>0</v>
      </c>
      <c r="AP552" s="385">
        <f t="shared" si="370"/>
        <v>0</v>
      </c>
      <c r="AQ552" s="385">
        <f t="shared" si="371"/>
        <v>0</v>
      </c>
      <c r="AT552" s="385">
        <f t="shared" si="372"/>
        <v>0</v>
      </c>
      <c r="AW552" s="385">
        <f t="shared" si="373"/>
        <v>0</v>
      </c>
      <c r="AX552" s="385">
        <f t="shared" si="374"/>
        <v>0</v>
      </c>
      <c r="AY552" s="385">
        <f t="shared" si="375"/>
        <v>330000</v>
      </c>
      <c r="AZ552" s="385">
        <f t="shared" si="376"/>
        <v>0</v>
      </c>
      <c r="BA552" s="385">
        <f t="shared" si="377"/>
        <v>330000</v>
      </c>
      <c r="BB552" s="385">
        <f t="shared" si="378"/>
        <v>0</v>
      </c>
      <c r="BC552" s="385">
        <f t="shared" si="379"/>
        <v>0</v>
      </c>
      <c r="BD552" s="385">
        <f t="shared" si="380"/>
        <v>0</v>
      </c>
      <c r="BE552" s="385">
        <f t="shared" si="381"/>
        <v>330000</v>
      </c>
      <c r="BF552" s="403">
        <f t="shared" ref="BF552:BF554" si="394">T552</f>
        <v>1</v>
      </c>
      <c r="BG552" s="403">
        <f t="shared" ref="BG552:BG554" si="395">U552</f>
        <v>15</v>
      </c>
    </row>
    <row r="553" spans="1:59" ht="27.75" customHeight="1">
      <c r="B553" s="92">
        <v>2017</v>
      </c>
      <c r="C553" s="104">
        <v>8321</v>
      </c>
      <c r="D553" s="175">
        <v>2</v>
      </c>
      <c r="E553" s="92">
        <v>2</v>
      </c>
      <c r="F553" s="92">
        <v>1</v>
      </c>
      <c r="G553" s="92">
        <v>3000</v>
      </c>
      <c r="H553" s="92">
        <v>3300</v>
      </c>
      <c r="I553" s="92">
        <v>334</v>
      </c>
      <c r="J553" s="92"/>
      <c r="K553" s="182" t="s">
        <v>413</v>
      </c>
      <c r="L553" s="105">
        <v>90000</v>
      </c>
      <c r="M553" s="105">
        <v>0</v>
      </c>
      <c r="N553" s="105">
        <f t="shared" si="391"/>
        <v>90000</v>
      </c>
      <c r="O553" s="105">
        <v>0</v>
      </c>
      <c r="P553" s="105">
        <v>0</v>
      </c>
      <c r="Q553" s="105">
        <f t="shared" si="392"/>
        <v>0</v>
      </c>
      <c r="R553" s="105">
        <f t="shared" si="393"/>
        <v>90000</v>
      </c>
      <c r="S553" s="105" t="s">
        <v>69</v>
      </c>
      <c r="T553" s="107">
        <v>1</v>
      </c>
      <c r="U553" s="107">
        <v>25</v>
      </c>
      <c r="V553" s="137" t="s">
        <v>174</v>
      </c>
      <c r="Y553" s="385">
        <f t="shared" si="363"/>
        <v>0</v>
      </c>
      <c r="AB553" s="385">
        <f t="shared" si="364"/>
        <v>0</v>
      </c>
      <c r="AC553" s="385">
        <f t="shared" si="365"/>
        <v>0</v>
      </c>
      <c r="AF553" s="385">
        <f t="shared" si="366"/>
        <v>0</v>
      </c>
      <c r="AI553" s="385">
        <f t="shared" si="367"/>
        <v>0</v>
      </c>
      <c r="AJ553" s="385">
        <f t="shared" si="368"/>
        <v>0</v>
      </c>
      <c r="AM553" s="385">
        <f t="shared" si="369"/>
        <v>0</v>
      </c>
      <c r="AP553" s="385">
        <f t="shared" si="370"/>
        <v>0</v>
      </c>
      <c r="AQ553" s="385">
        <f t="shared" si="371"/>
        <v>0</v>
      </c>
      <c r="AT553" s="385">
        <f t="shared" si="372"/>
        <v>0</v>
      </c>
      <c r="AW553" s="385">
        <f t="shared" si="373"/>
        <v>0</v>
      </c>
      <c r="AX553" s="385">
        <f t="shared" si="374"/>
        <v>0</v>
      </c>
      <c r="AY553" s="385">
        <f t="shared" si="375"/>
        <v>90000</v>
      </c>
      <c r="AZ553" s="385">
        <f t="shared" si="376"/>
        <v>0</v>
      </c>
      <c r="BA553" s="385">
        <f t="shared" si="377"/>
        <v>90000</v>
      </c>
      <c r="BB553" s="385">
        <f t="shared" si="378"/>
        <v>0</v>
      </c>
      <c r="BC553" s="385">
        <f t="shared" si="379"/>
        <v>0</v>
      </c>
      <c r="BD553" s="385">
        <f t="shared" si="380"/>
        <v>0</v>
      </c>
      <c r="BE553" s="385">
        <f t="shared" si="381"/>
        <v>90000</v>
      </c>
      <c r="BF553" s="403">
        <f t="shared" si="394"/>
        <v>1</v>
      </c>
      <c r="BG553" s="403">
        <f t="shared" si="395"/>
        <v>25</v>
      </c>
    </row>
    <row r="554" spans="1:59" ht="27.75">
      <c r="B554" s="92">
        <v>2017</v>
      </c>
      <c r="C554" s="104">
        <v>8321</v>
      </c>
      <c r="D554" s="175">
        <v>2</v>
      </c>
      <c r="E554" s="92">
        <v>2</v>
      </c>
      <c r="F554" s="92">
        <v>1</v>
      </c>
      <c r="G554" s="92">
        <v>3000</v>
      </c>
      <c r="H554" s="92">
        <v>3300</v>
      </c>
      <c r="I554" s="92">
        <v>334</v>
      </c>
      <c r="J554" s="92"/>
      <c r="K554" s="182" t="s">
        <v>414</v>
      </c>
      <c r="L554" s="105">
        <v>135000</v>
      </c>
      <c r="M554" s="105">
        <v>0</v>
      </c>
      <c r="N554" s="105">
        <f t="shared" si="391"/>
        <v>135000</v>
      </c>
      <c r="O554" s="105">
        <v>0</v>
      </c>
      <c r="P554" s="105">
        <v>0</v>
      </c>
      <c r="Q554" s="105">
        <f t="shared" si="392"/>
        <v>0</v>
      </c>
      <c r="R554" s="105">
        <f t="shared" si="393"/>
        <v>135000</v>
      </c>
      <c r="S554" s="105" t="s">
        <v>69</v>
      </c>
      <c r="T554" s="107">
        <v>2</v>
      </c>
      <c r="U554" s="107">
        <v>40</v>
      </c>
      <c r="V554" s="137" t="s">
        <v>174</v>
      </c>
      <c r="Y554" s="385">
        <f t="shared" si="363"/>
        <v>0</v>
      </c>
      <c r="AB554" s="385">
        <f t="shared" si="364"/>
        <v>0</v>
      </c>
      <c r="AC554" s="385">
        <f t="shared" si="365"/>
        <v>0</v>
      </c>
      <c r="AF554" s="385">
        <f t="shared" si="366"/>
        <v>0</v>
      </c>
      <c r="AI554" s="385">
        <f t="shared" si="367"/>
        <v>0</v>
      </c>
      <c r="AJ554" s="385">
        <f t="shared" si="368"/>
        <v>0</v>
      </c>
      <c r="AM554" s="385">
        <f t="shared" si="369"/>
        <v>0</v>
      </c>
      <c r="AP554" s="385">
        <f t="shared" si="370"/>
        <v>0</v>
      </c>
      <c r="AQ554" s="385">
        <f t="shared" si="371"/>
        <v>0</v>
      </c>
      <c r="AT554" s="385">
        <f t="shared" si="372"/>
        <v>0</v>
      </c>
      <c r="AW554" s="385">
        <f t="shared" si="373"/>
        <v>0</v>
      </c>
      <c r="AX554" s="385">
        <f t="shared" si="374"/>
        <v>0</v>
      </c>
      <c r="AY554" s="385">
        <f t="shared" si="375"/>
        <v>135000</v>
      </c>
      <c r="AZ554" s="385">
        <f t="shared" si="376"/>
        <v>0</v>
      </c>
      <c r="BA554" s="385">
        <f t="shared" si="377"/>
        <v>135000</v>
      </c>
      <c r="BB554" s="385">
        <f t="shared" si="378"/>
        <v>0</v>
      </c>
      <c r="BC554" s="385">
        <f t="shared" si="379"/>
        <v>0</v>
      </c>
      <c r="BD554" s="385">
        <f t="shared" si="380"/>
        <v>0</v>
      </c>
      <c r="BE554" s="385">
        <f t="shared" si="381"/>
        <v>135000</v>
      </c>
      <c r="BF554" s="403">
        <f t="shared" si="394"/>
        <v>2</v>
      </c>
      <c r="BG554" s="403">
        <f t="shared" si="395"/>
        <v>40</v>
      </c>
    </row>
    <row r="555" spans="1:59" s="114" customFormat="1" ht="27.75" hidden="1">
      <c r="A555" s="1"/>
      <c r="B555" s="92">
        <v>2017</v>
      </c>
      <c r="C555" s="104">
        <v>8321</v>
      </c>
      <c r="D555" s="175">
        <v>2</v>
      </c>
      <c r="E555" s="92">
        <v>2</v>
      </c>
      <c r="F555" s="92">
        <v>1</v>
      </c>
      <c r="G555" s="92">
        <v>3000</v>
      </c>
      <c r="H555" s="92">
        <v>3300</v>
      </c>
      <c r="I555" s="92">
        <v>334</v>
      </c>
      <c r="J555" s="92"/>
      <c r="K555" s="182" t="s">
        <v>415</v>
      </c>
      <c r="L555" s="105">
        <v>0</v>
      </c>
      <c r="M555" s="105">
        <v>0</v>
      </c>
      <c r="N555" s="105">
        <f t="shared" si="391"/>
        <v>0</v>
      </c>
      <c r="O555" s="105">
        <v>0</v>
      </c>
      <c r="P555" s="105">
        <v>0</v>
      </c>
      <c r="Q555" s="105">
        <f t="shared" si="392"/>
        <v>0</v>
      </c>
      <c r="R555" s="105">
        <f t="shared" si="393"/>
        <v>0</v>
      </c>
      <c r="S555" s="105" t="s">
        <v>69</v>
      </c>
      <c r="T555" s="107"/>
      <c r="U555" s="107"/>
      <c r="V555" s="137" t="s">
        <v>174</v>
      </c>
      <c r="W555" s="1"/>
      <c r="X555" s="1"/>
      <c r="Y555" s="1">
        <f t="shared" si="363"/>
        <v>0</v>
      </c>
      <c r="Z555" s="1"/>
      <c r="AA555" s="1"/>
      <c r="AB555" s="1">
        <f t="shared" si="364"/>
        <v>0</v>
      </c>
      <c r="AC555" s="1">
        <f t="shared" si="365"/>
        <v>0</v>
      </c>
      <c r="AD555" s="1"/>
      <c r="AE555" s="1"/>
      <c r="AF555" s="1">
        <f t="shared" si="366"/>
        <v>0</v>
      </c>
      <c r="AG555" s="1"/>
      <c r="AH555" s="1"/>
      <c r="AI555" s="1">
        <f t="shared" si="367"/>
        <v>0</v>
      </c>
      <c r="AJ555" s="114">
        <f t="shared" si="368"/>
        <v>0</v>
      </c>
      <c r="AM555" s="114">
        <f t="shared" si="369"/>
        <v>0</v>
      </c>
      <c r="AP555" s="114">
        <f t="shared" si="370"/>
        <v>0</v>
      </c>
      <c r="AQ555" s="114">
        <f t="shared" si="371"/>
        <v>0</v>
      </c>
      <c r="AT555" s="114">
        <f t="shared" si="372"/>
        <v>0</v>
      </c>
      <c r="AW555" s="114">
        <f t="shared" si="373"/>
        <v>0</v>
      </c>
      <c r="AX555" s="114">
        <f t="shared" si="374"/>
        <v>0</v>
      </c>
      <c r="AY555" s="114">
        <f t="shared" si="375"/>
        <v>0</v>
      </c>
      <c r="AZ555" s="114">
        <f t="shared" si="376"/>
        <v>0</v>
      </c>
      <c r="BA555" s="114">
        <f t="shared" si="377"/>
        <v>0</v>
      </c>
      <c r="BB555" s="114">
        <f t="shared" si="378"/>
        <v>0</v>
      </c>
      <c r="BC555" s="114">
        <f t="shared" si="379"/>
        <v>0</v>
      </c>
      <c r="BD555" s="114">
        <f t="shared" si="380"/>
        <v>0</v>
      </c>
      <c r="BE555" s="114">
        <f t="shared" si="381"/>
        <v>0</v>
      </c>
    </row>
    <row r="556" spans="1:59" ht="27.75" customHeight="1">
      <c r="B556" s="92">
        <v>2017</v>
      </c>
      <c r="C556" s="104">
        <v>8321</v>
      </c>
      <c r="D556" s="175">
        <v>2</v>
      </c>
      <c r="E556" s="92">
        <v>2</v>
      </c>
      <c r="F556" s="92">
        <v>1</v>
      </c>
      <c r="G556" s="92">
        <v>3000</v>
      </c>
      <c r="H556" s="92">
        <v>3300</v>
      </c>
      <c r="I556" s="92">
        <v>334</v>
      </c>
      <c r="J556" s="92"/>
      <c r="K556" s="182" t="s">
        <v>416</v>
      </c>
      <c r="L556" s="105">
        <v>450000</v>
      </c>
      <c r="M556" s="105">
        <v>0</v>
      </c>
      <c r="N556" s="105">
        <f t="shared" si="391"/>
        <v>450000</v>
      </c>
      <c r="O556" s="105">
        <v>0</v>
      </c>
      <c r="P556" s="105">
        <v>0</v>
      </c>
      <c r="Q556" s="105">
        <f t="shared" si="392"/>
        <v>0</v>
      </c>
      <c r="R556" s="105">
        <f t="shared" si="393"/>
        <v>450000</v>
      </c>
      <c r="S556" s="105" t="s">
        <v>69</v>
      </c>
      <c r="T556" s="107">
        <v>1</v>
      </c>
      <c r="U556" s="107">
        <v>30</v>
      </c>
      <c r="V556" s="137" t="s">
        <v>174</v>
      </c>
      <c r="Y556" s="385">
        <f t="shared" si="363"/>
        <v>0</v>
      </c>
      <c r="AB556" s="385">
        <f t="shared" si="364"/>
        <v>0</v>
      </c>
      <c r="AC556" s="385">
        <f t="shared" si="365"/>
        <v>0</v>
      </c>
      <c r="AF556" s="385">
        <f t="shared" si="366"/>
        <v>0</v>
      </c>
      <c r="AI556" s="385">
        <f t="shared" si="367"/>
        <v>0</v>
      </c>
      <c r="AJ556" s="385">
        <f t="shared" si="368"/>
        <v>0</v>
      </c>
      <c r="AM556" s="385">
        <f t="shared" si="369"/>
        <v>0</v>
      </c>
      <c r="AP556" s="385">
        <f t="shared" si="370"/>
        <v>0</v>
      </c>
      <c r="AQ556" s="385">
        <f t="shared" si="371"/>
        <v>0</v>
      </c>
      <c r="AT556" s="385">
        <f t="shared" si="372"/>
        <v>0</v>
      </c>
      <c r="AW556" s="385">
        <f t="shared" si="373"/>
        <v>0</v>
      </c>
      <c r="AX556" s="385">
        <f t="shared" si="374"/>
        <v>0</v>
      </c>
      <c r="AY556" s="385">
        <f t="shared" si="375"/>
        <v>450000</v>
      </c>
      <c r="AZ556" s="385">
        <f t="shared" si="376"/>
        <v>0</v>
      </c>
      <c r="BA556" s="385">
        <f t="shared" si="377"/>
        <v>450000</v>
      </c>
      <c r="BB556" s="385">
        <f t="shared" si="378"/>
        <v>0</v>
      </c>
      <c r="BC556" s="385">
        <f t="shared" si="379"/>
        <v>0</v>
      </c>
      <c r="BD556" s="385">
        <f t="shared" si="380"/>
        <v>0</v>
      </c>
      <c r="BE556" s="385">
        <f t="shared" si="381"/>
        <v>450000</v>
      </c>
      <c r="BF556" s="403">
        <f t="shared" ref="BF556:BF557" si="396">T556</f>
        <v>1</v>
      </c>
      <c r="BG556" s="403">
        <f t="shared" ref="BG556:BG557" si="397">U556</f>
        <v>30</v>
      </c>
    </row>
    <row r="557" spans="1:59" ht="27.75" customHeight="1">
      <c r="B557" s="92">
        <v>2017</v>
      </c>
      <c r="C557" s="104">
        <v>8321</v>
      </c>
      <c r="D557" s="175">
        <v>2</v>
      </c>
      <c r="E557" s="92">
        <v>2</v>
      </c>
      <c r="F557" s="92">
        <v>1</v>
      </c>
      <c r="G557" s="92">
        <v>3000</v>
      </c>
      <c r="H557" s="92">
        <v>3300</v>
      </c>
      <c r="I557" s="92">
        <v>334</v>
      </c>
      <c r="J557" s="92"/>
      <c r="K557" s="182" t="s">
        <v>417</v>
      </c>
      <c r="L557" s="105">
        <v>613000</v>
      </c>
      <c r="M557" s="105">
        <v>0</v>
      </c>
      <c r="N557" s="105">
        <f t="shared" si="391"/>
        <v>613000</v>
      </c>
      <c r="O557" s="105">
        <v>0</v>
      </c>
      <c r="P557" s="105">
        <v>0</v>
      </c>
      <c r="Q557" s="105">
        <f t="shared" si="392"/>
        <v>0</v>
      </c>
      <c r="R557" s="105">
        <f t="shared" si="393"/>
        <v>613000</v>
      </c>
      <c r="S557" s="105" t="s">
        <v>69</v>
      </c>
      <c r="T557" s="107">
        <v>1</v>
      </c>
      <c r="U557" s="107">
        <v>18</v>
      </c>
      <c r="V557" s="137" t="s">
        <v>174</v>
      </c>
      <c r="Y557" s="385">
        <f t="shared" si="363"/>
        <v>0</v>
      </c>
      <c r="AB557" s="385">
        <f t="shared" si="364"/>
        <v>0</v>
      </c>
      <c r="AC557" s="385">
        <f t="shared" si="365"/>
        <v>0</v>
      </c>
      <c r="AF557" s="385">
        <f t="shared" si="366"/>
        <v>0</v>
      </c>
      <c r="AI557" s="385">
        <f t="shared" si="367"/>
        <v>0</v>
      </c>
      <c r="AJ557" s="385">
        <f t="shared" si="368"/>
        <v>0</v>
      </c>
      <c r="AM557" s="385">
        <f t="shared" si="369"/>
        <v>0</v>
      </c>
      <c r="AP557" s="385">
        <f t="shared" si="370"/>
        <v>0</v>
      </c>
      <c r="AQ557" s="385">
        <f t="shared" si="371"/>
        <v>0</v>
      </c>
      <c r="AT557" s="385">
        <f t="shared" si="372"/>
        <v>0</v>
      </c>
      <c r="AW557" s="385">
        <f t="shared" si="373"/>
        <v>0</v>
      </c>
      <c r="AX557" s="385">
        <f t="shared" si="374"/>
        <v>0</v>
      </c>
      <c r="AY557" s="385">
        <f t="shared" si="375"/>
        <v>613000</v>
      </c>
      <c r="AZ557" s="385">
        <f t="shared" si="376"/>
        <v>0</v>
      </c>
      <c r="BA557" s="385">
        <f t="shared" si="377"/>
        <v>613000</v>
      </c>
      <c r="BB557" s="385">
        <f t="shared" si="378"/>
        <v>0</v>
      </c>
      <c r="BC557" s="385">
        <f t="shared" si="379"/>
        <v>0</v>
      </c>
      <c r="BD557" s="385">
        <f t="shared" si="380"/>
        <v>0</v>
      </c>
      <c r="BE557" s="385">
        <f t="shared" si="381"/>
        <v>613000</v>
      </c>
      <c r="BF557" s="403">
        <f t="shared" si="396"/>
        <v>1</v>
      </c>
      <c r="BG557" s="403">
        <f t="shared" si="397"/>
        <v>18</v>
      </c>
    </row>
    <row r="558" spans="1:59" s="114" customFormat="1" ht="27.75" hidden="1">
      <c r="A558" s="1"/>
      <c r="B558" s="92">
        <v>2017</v>
      </c>
      <c r="C558" s="104">
        <v>8321</v>
      </c>
      <c r="D558" s="175">
        <v>2</v>
      </c>
      <c r="E558" s="92">
        <v>2</v>
      </c>
      <c r="F558" s="92">
        <v>1</v>
      </c>
      <c r="G558" s="92">
        <v>3000</v>
      </c>
      <c r="H558" s="92">
        <v>3300</v>
      </c>
      <c r="I558" s="92">
        <v>334</v>
      </c>
      <c r="J558" s="92"/>
      <c r="K558" s="182" t="s">
        <v>418</v>
      </c>
      <c r="L558" s="105">
        <v>0</v>
      </c>
      <c r="M558" s="105">
        <v>0</v>
      </c>
      <c r="N558" s="105">
        <f t="shared" si="391"/>
        <v>0</v>
      </c>
      <c r="O558" s="105">
        <v>0</v>
      </c>
      <c r="P558" s="105">
        <v>0</v>
      </c>
      <c r="Q558" s="105">
        <f t="shared" si="392"/>
        <v>0</v>
      </c>
      <c r="R558" s="105">
        <f t="shared" si="393"/>
        <v>0</v>
      </c>
      <c r="S558" s="105" t="s">
        <v>69</v>
      </c>
      <c r="T558" s="107"/>
      <c r="U558" s="107"/>
      <c r="V558" s="137" t="s">
        <v>174</v>
      </c>
      <c r="W558" s="1"/>
      <c r="X558" s="1"/>
      <c r="Y558" s="1">
        <f t="shared" si="363"/>
        <v>0</v>
      </c>
      <c r="Z558" s="1"/>
      <c r="AA558" s="1"/>
      <c r="AB558" s="1">
        <f t="shared" si="364"/>
        <v>0</v>
      </c>
      <c r="AC558" s="1">
        <f t="shared" si="365"/>
        <v>0</v>
      </c>
      <c r="AD558" s="1"/>
      <c r="AE558" s="1"/>
      <c r="AF558" s="1">
        <f t="shared" si="366"/>
        <v>0</v>
      </c>
      <c r="AG558" s="1"/>
      <c r="AH558" s="1"/>
      <c r="AI558" s="1">
        <f t="shared" si="367"/>
        <v>0</v>
      </c>
      <c r="AJ558" s="114">
        <f t="shared" si="368"/>
        <v>0</v>
      </c>
      <c r="AM558" s="114">
        <f t="shared" si="369"/>
        <v>0</v>
      </c>
      <c r="AP558" s="114">
        <f t="shared" si="370"/>
        <v>0</v>
      </c>
      <c r="AQ558" s="114">
        <f t="shared" si="371"/>
        <v>0</v>
      </c>
      <c r="AT558" s="114">
        <f t="shared" si="372"/>
        <v>0</v>
      </c>
      <c r="AW558" s="114">
        <f t="shared" si="373"/>
        <v>0</v>
      </c>
      <c r="AX558" s="114">
        <f t="shared" si="374"/>
        <v>0</v>
      </c>
      <c r="AY558" s="114">
        <f t="shared" si="375"/>
        <v>0</v>
      </c>
      <c r="AZ558" s="114">
        <f t="shared" si="376"/>
        <v>0</v>
      </c>
      <c r="BA558" s="114">
        <f t="shared" si="377"/>
        <v>0</v>
      </c>
      <c r="BB558" s="114">
        <f t="shared" si="378"/>
        <v>0</v>
      </c>
      <c r="BC558" s="114">
        <f t="shared" si="379"/>
        <v>0</v>
      </c>
      <c r="BD558" s="114">
        <f t="shared" si="380"/>
        <v>0</v>
      </c>
      <c r="BE558" s="114">
        <f t="shared" si="381"/>
        <v>0</v>
      </c>
    </row>
    <row r="559" spans="1:59" s="114" customFormat="1" ht="27.75" hidden="1" customHeight="1">
      <c r="A559" s="1"/>
      <c r="B559" s="92">
        <v>2017</v>
      </c>
      <c r="C559" s="104">
        <v>8321</v>
      </c>
      <c r="D559" s="175">
        <v>2</v>
      </c>
      <c r="E559" s="92">
        <v>2</v>
      </c>
      <c r="F559" s="92">
        <v>1</v>
      </c>
      <c r="G559" s="92">
        <v>3000</v>
      </c>
      <c r="H559" s="92">
        <v>3300</v>
      </c>
      <c r="I559" s="92">
        <v>334</v>
      </c>
      <c r="J559" s="92"/>
      <c r="K559" s="182" t="s">
        <v>419</v>
      </c>
      <c r="L559" s="105">
        <v>0</v>
      </c>
      <c r="M559" s="105">
        <v>0</v>
      </c>
      <c r="N559" s="105">
        <f t="shared" si="391"/>
        <v>0</v>
      </c>
      <c r="O559" s="105">
        <v>0</v>
      </c>
      <c r="P559" s="105">
        <v>0</v>
      </c>
      <c r="Q559" s="105">
        <f t="shared" si="392"/>
        <v>0</v>
      </c>
      <c r="R559" s="105">
        <f t="shared" si="393"/>
        <v>0</v>
      </c>
      <c r="S559" s="105" t="s">
        <v>69</v>
      </c>
      <c r="T559" s="107"/>
      <c r="U559" s="107"/>
      <c r="V559" s="137" t="s">
        <v>174</v>
      </c>
      <c r="W559" s="1"/>
      <c r="X559" s="1"/>
      <c r="Y559" s="1">
        <f t="shared" si="363"/>
        <v>0</v>
      </c>
      <c r="Z559" s="1"/>
      <c r="AA559" s="1"/>
      <c r="AB559" s="1">
        <f t="shared" si="364"/>
        <v>0</v>
      </c>
      <c r="AC559" s="1">
        <f t="shared" si="365"/>
        <v>0</v>
      </c>
      <c r="AD559" s="1"/>
      <c r="AE559" s="1"/>
      <c r="AF559" s="1">
        <f t="shared" si="366"/>
        <v>0</v>
      </c>
      <c r="AG559" s="1"/>
      <c r="AH559" s="1"/>
      <c r="AI559" s="1">
        <f t="shared" si="367"/>
        <v>0</v>
      </c>
      <c r="AJ559" s="114">
        <f t="shared" si="368"/>
        <v>0</v>
      </c>
      <c r="AM559" s="114">
        <f t="shared" si="369"/>
        <v>0</v>
      </c>
      <c r="AP559" s="114">
        <f t="shared" si="370"/>
        <v>0</v>
      </c>
      <c r="AQ559" s="114">
        <f t="shared" si="371"/>
        <v>0</v>
      </c>
      <c r="AT559" s="114">
        <f t="shared" si="372"/>
        <v>0</v>
      </c>
      <c r="AW559" s="114">
        <f t="shared" si="373"/>
        <v>0</v>
      </c>
      <c r="AX559" s="114">
        <f t="shared" si="374"/>
        <v>0</v>
      </c>
      <c r="AY559" s="114">
        <f t="shared" si="375"/>
        <v>0</v>
      </c>
      <c r="AZ559" s="114">
        <f t="shared" si="376"/>
        <v>0</v>
      </c>
      <c r="BA559" s="114">
        <f t="shared" si="377"/>
        <v>0</v>
      </c>
      <c r="BB559" s="114">
        <f t="shared" si="378"/>
        <v>0</v>
      </c>
      <c r="BC559" s="114">
        <f t="shared" si="379"/>
        <v>0</v>
      </c>
      <c r="BD559" s="114">
        <f t="shared" si="380"/>
        <v>0</v>
      </c>
      <c r="BE559" s="114">
        <f t="shared" si="381"/>
        <v>0</v>
      </c>
    </row>
    <row r="560" spans="1:59" s="114" customFormat="1" ht="27.75" hidden="1" customHeight="1">
      <c r="A560" s="1"/>
      <c r="B560" s="92">
        <v>2017</v>
      </c>
      <c r="C560" s="104">
        <v>8321</v>
      </c>
      <c r="D560" s="175">
        <v>2</v>
      </c>
      <c r="E560" s="92">
        <v>2</v>
      </c>
      <c r="F560" s="92">
        <v>1</v>
      </c>
      <c r="G560" s="92">
        <v>3000</v>
      </c>
      <c r="H560" s="92">
        <v>3300</v>
      </c>
      <c r="I560" s="92">
        <v>334</v>
      </c>
      <c r="J560" s="92"/>
      <c r="K560" s="182" t="s">
        <v>420</v>
      </c>
      <c r="L560" s="105">
        <v>0</v>
      </c>
      <c r="M560" s="105">
        <v>0</v>
      </c>
      <c r="N560" s="105">
        <f t="shared" si="391"/>
        <v>0</v>
      </c>
      <c r="O560" s="105">
        <v>0</v>
      </c>
      <c r="P560" s="105">
        <v>0</v>
      </c>
      <c r="Q560" s="105">
        <f t="shared" si="392"/>
        <v>0</v>
      </c>
      <c r="R560" s="105">
        <f t="shared" si="393"/>
        <v>0</v>
      </c>
      <c r="S560" s="106" t="s">
        <v>69</v>
      </c>
      <c r="T560" s="108"/>
      <c r="U560" s="108"/>
      <c r="V560" s="137" t="s">
        <v>174</v>
      </c>
      <c r="W560" s="1"/>
      <c r="X560" s="1"/>
      <c r="Y560" s="1">
        <f t="shared" si="363"/>
        <v>0</v>
      </c>
      <c r="Z560" s="1"/>
      <c r="AA560" s="1"/>
      <c r="AB560" s="1">
        <f t="shared" si="364"/>
        <v>0</v>
      </c>
      <c r="AC560" s="1">
        <f t="shared" si="365"/>
        <v>0</v>
      </c>
      <c r="AD560" s="1"/>
      <c r="AE560" s="1"/>
      <c r="AF560" s="1">
        <f t="shared" si="366"/>
        <v>0</v>
      </c>
      <c r="AG560" s="1"/>
      <c r="AH560" s="1"/>
      <c r="AI560" s="1">
        <f t="shared" si="367"/>
        <v>0</v>
      </c>
      <c r="AJ560" s="114">
        <f t="shared" si="368"/>
        <v>0</v>
      </c>
      <c r="AM560" s="114">
        <f t="shared" si="369"/>
        <v>0</v>
      </c>
      <c r="AP560" s="114">
        <f t="shared" si="370"/>
        <v>0</v>
      </c>
      <c r="AQ560" s="114">
        <f t="shared" si="371"/>
        <v>0</v>
      </c>
      <c r="AT560" s="114">
        <f t="shared" si="372"/>
        <v>0</v>
      </c>
      <c r="AW560" s="114">
        <f t="shared" si="373"/>
        <v>0</v>
      </c>
      <c r="AX560" s="114">
        <f t="shared" si="374"/>
        <v>0</v>
      </c>
      <c r="AY560" s="114">
        <f t="shared" si="375"/>
        <v>0</v>
      </c>
      <c r="AZ560" s="114">
        <f t="shared" si="376"/>
        <v>0</v>
      </c>
      <c r="BA560" s="114">
        <f t="shared" si="377"/>
        <v>0</v>
      </c>
      <c r="BB560" s="114">
        <f t="shared" si="378"/>
        <v>0</v>
      </c>
      <c r="BC560" s="114">
        <f t="shared" si="379"/>
        <v>0</v>
      </c>
      <c r="BD560" s="114">
        <f t="shared" si="380"/>
        <v>0</v>
      </c>
      <c r="BE560" s="114">
        <f t="shared" si="381"/>
        <v>0</v>
      </c>
    </row>
    <row r="561" spans="1:59" s="114" customFormat="1" ht="27.75" hidden="1" customHeight="1">
      <c r="A561" s="1"/>
      <c r="B561" s="92">
        <v>2017</v>
      </c>
      <c r="C561" s="104">
        <v>8321</v>
      </c>
      <c r="D561" s="175">
        <v>2</v>
      </c>
      <c r="E561" s="92">
        <v>2</v>
      </c>
      <c r="F561" s="92">
        <v>1</v>
      </c>
      <c r="G561" s="92">
        <v>3000</v>
      </c>
      <c r="H561" s="92">
        <v>3300</v>
      </c>
      <c r="I561" s="92">
        <v>334</v>
      </c>
      <c r="J561" s="92"/>
      <c r="K561" s="182" t="s">
        <v>421</v>
      </c>
      <c r="L561" s="105">
        <v>0</v>
      </c>
      <c r="M561" s="105">
        <v>0</v>
      </c>
      <c r="N561" s="105">
        <f t="shared" si="391"/>
        <v>0</v>
      </c>
      <c r="O561" s="105">
        <v>0</v>
      </c>
      <c r="P561" s="105">
        <v>0</v>
      </c>
      <c r="Q561" s="105">
        <f t="shared" si="392"/>
        <v>0</v>
      </c>
      <c r="R561" s="105">
        <f t="shared" si="393"/>
        <v>0</v>
      </c>
      <c r="S561" s="105" t="s">
        <v>69</v>
      </c>
      <c r="T561" s="108"/>
      <c r="U561" s="108"/>
      <c r="V561" s="137" t="s">
        <v>174</v>
      </c>
      <c r="W561" s="1"/>
      <c r="X561" s="1"/>
      <c r="Y561" s="1">
        <f t="shared" si="363"/>
        <v>0</v>
      </c>
      <c r="Z561" s="1"/>
      <c r="AA561" s="1"/>
      <c r="AB561" s="1">
        <f t="shared" si="364"/>
        <v>0</v>
      </c>
      <c r="AC561" s="1">
        <f t="shared" si="365"/>
        <v>0</v>
      </c>
      <c r="AD561" s="1"/>
      <c r="AE561" s="1"/>
      <c r="AF561" s="1">
        <f t="shared" si="366"/>
        <v>0</v>
      </c>
      <c r="AG561" s="1"/>
      <c r="AH561" s="1"/>
      <c r="AI561" s="1">
        <f t="shared" si="367"/>
        <v>0</v>
      </c>
      <c r="AJ561" s="114">
        <f t="shared" si="368"/>
        <v>0</v>
      </c>
      <c r="AM561" s="114">
        <f t="shared" si="369"/>
        <v>0</v>
      </c>
      <c r="AP561" s="114">
        <f t="shared" si="370"/>
        <v>0</v>
      </c>
      <c r="AQ561" s="114">
        <f t="shared" si="371"/>
        <v>0</v>
      </c>
      <c r="AT561" s="114">
        <f t="shared" si="372"/>
        <v>0</v>
      </c>
      <c r="AW561" s="114">
        <f t="shared" si="373"/>
        <v>0</v>
      </c>
      <c r="AX561" s="114">
        <f t="shared" si="374"/>
        <v>0</v>
      </c>
      <c r="AY561" s="114">
        <f t="shared" si="375"/>
        <v>0</v>
      </c>
      <c r="AZ561" s="114">
        <f t="shared" si="376"/>
        <v>0</v>
      </c>
      <c r="BA561" s="114">
        <f t="shared" si="377"/>
        <v>0</v>
      </c>
      <c r="BB561" s="114">
        <f t="shared" si="378"/>
        <v>0</v>
      </c>
      <c r="BC561" s="114">
        <f t="shared" si="379"/>
        <v>0</v>
      </c>
      <c r="BD561" s="114">
        <f t="shared" si="380"/>
        <v>0</v>
      </c>
      <c r="BE561" s="114">
        <f t="shared" si="381"/>
        <v>0</v>
      </c>
    </row>
    <row r="562" spans="1:59" ht="27.75" customHeight="1">
      <c r="B562" s="92">
        <v>2017</v>
      </c>
      <c r="C562" s="104">
        <v>8321</v>
      </c>
      <c r="D562" s="175">
        <v>2</v>
      </c>
      <c r="E562" s="92">
        <v>2</v>
      </c>
      <c r="F562" s="92">
        <v>1</v>
      </c>
      <c r="G562" s="92">
        <v>3000</v>
      </c>
      <c r="H562" s="92">
        <v>3300</v>
      </c>
      <c r="I562" s="92">
        <v>334</v>
      </c>
      <c r="J562" s="92"/>
      <c r="K562" s="182" t="s">
        <v>422</v>
      </c>
      <c r="L562" s="105">
        <v>560000</v>
      </c>
      <c r="M562" s="105">
        <v>0</v>
      </c>
      <c r="N562" s="105">
        <f t="shared" si="391"/>
        <v>560000</v>
      </c>
      <c r="O562" s="105">
        <v>0</v>
      </c>
      <c r="P562" s="105">
        <v>0</v>
      </c>
      <c r="Q562" s="105">
        <f t="shared" si="392"/>
        <v>0</v>
      </c>
      <c r="R562" s="105">
        <f t="shared" si="393"/>
        <v>560000</v>
      </c>
      <c r="S562" s="105" t="s">
        <v>69</v>
      </c>
      <c r="T562" s="108">
        <v>1</v>
      </c>
      <c r="U562" s="108">
        <v>14</v>
      </c>
      <c r="V562" s="137" t="s">
        <v>174</v>
      </c>
      <c r="Y562" s="385">
        <f t="shared" si="363"/>
        <v>0</v>
      </c>
      <c r="AB562" s="385">
        <f t="shared" si="364"/>
        <v>0</v>
      </c>
      <c r="AC562" s="385">
        <f t="shared" si="365"/>
        <v>0</v>
      </c>
      <c r="AF562" s="385">
        <f t="shared" si="366"/>
        <v>0</v>
      </c>
      <c r="AI562" s="385">
        <f t="shared" si="367"/>
        <v>0</v>
      </c>
      <c r="AJ562" s="385">
        <f t="shared" si="368"/>
        <v>0</v>
      </c>
      <c r="AM562" s="385">
        <f t="shared" si="369"/>
        <v>0</v>
      </c>
      <c r="AP562" s="385">
        <f t="shared" si="370"/>
        <v>0</v>
      </c>
      <c r="AQ562" s="385">
        <f t="shared" si="371"/>
        <v>0</v>
      </c>
      <c r="AT562" s="385">
        <f t="shared" si="372"/>
        <v>0</v>
      </c>
      <c r="AW562" s="385">
        <f t="shared" si="373"/>
        <v>0</v>
      </c>
      <c r="AX562" s="385">
        <f t="shared" si="374"/>
        <v>0</v>
      </c>
      <c r="AY562" s="385">
        <f t="shared" si="375"/>
        <v>560000</v>
      </c>
      <c r="AZ562" s="385">
        <f t="shared" si="376"/>
        <v>0</v>
      </c>
      <c r="BA562" s="385">
        <f t="shared" si="377"/>
        <v>560000</v>
      </c>
      <c r="BB562" s="385">
        <f t="shared" si="378"/>
        <v>0</v>
      </c>
      <c r="BC562" s="385">
        <f t="shared" si="379"/>
        <v>0</v>
      </c>
      <c r="BD562" s="385">
        <f t="shared" si="380"/>
        <v>0</v>
      </c>
      <c r="BE562" s="385">
        <f t="shared" si="381"/>
        <v>560000</v>
      </c>
      <c r="BF562" s="403">
        <f>T562</f>
        <v>1</v>
      </c>
      <c r="BG562" s="403">
        <f>U562</f>
        <v>14</v>
      </c>
    </row>
    <row r="563" spans="1:59" s="114" customFormat="1" ht="60" hidden="1" customHeight="1">
      <c r="A563" s="1"/>
      <c r="B563" s="92">
        <v>2017</v>
      </c>
      <c r="C563" s="104">
        <v>8321</v>
      </c>
      <c r="D563" s="175">
        <v>2</v>
      </c>
      <c r="E563" s="92">
        <v>2</v>
      </c>
      <c r="F563" s="92">
        <v>1</v>
      </c>
      <c r="G563" s="92">
        <v>3000</v>
      </c>
      <c r="H563" s="92">
        <v>3300</v>
      </c>
      <c r="I563" s="92">
        <v>334</v>
      </c>
      <c r="J563" s="92">
        <v>100</v>
      </c>
      <c r="K563" s="183" t="s">
        <v>423</v>
      </c>
      <c r="L563" s="106">
        <f t="shared" ref="L563:R563" si="398">L564+L565</f>
        <v>0</v>
      </c>
      <c r="M563" s="106">
        <f t="shared" si="398"/>
        <v>0</v>
      </c>
      <c r="N563" s="106">
        <f t="shared" si="398"/>
        <v>0</v>
      </c>
      <c r="O563" s="106">
        <f t="shared" si="398"/>
        <v>0</v>
      </c>
      <c r="P563" s="106">
        <f t="shared" si="398"/>
        <v>0</v>
      </c>
      <c r="Q563" s="106">
        <f t="shared" si="398"/>
        <v>0</v>
      </c>
      <c r="R563" s="106">
        <f t="shared" si="398"/>
        <v>0</v>
      </c>
      <c r="S563" s="106" t="s">
        <v>69</v>
      </c>
      <c r="T563" s="107"/>
      <c r="U563" s="107"/>
      <c r="V563" s="137" t="s">
        <v>174</v>
      </c>
      <c r="W563" s="1"/>
      <c r="X563" s="1"/>
      <c r="Y563" s="1">
        <f t="shared" si="363"/>
        <v>0</v>
      </c>
      <c r="Z563" s="1"/>
      <c r="AA563" s="1"/>
      <c r="AB563" s="1">
        <f t="shared" si="364"/>
        <v>0</v>
      </c>
      <c r="AC563" s="1">
        <f t="shared" si="365"/>
        <v>0</v>
      </c>
      <c r="AD563" s="1"/>
      <c r="AE563" s="1"/>
      <c r="AF563" s="1">
        <f t="shared" si="366"/>
        <v>0</v>
      </c>
      <c r="AG563" s="1"/>
      <c r="AH563" s="1"/>
      <c r="AI563" s="1">
        <f t="shared" si="367"/>
        <v>0</v>
      </c>
      <c r="AJ563" s="114">
        <f t="shared" si="368"/>
        <v>0</v>
      </c>
      <c r="AM563" s="114">
        <f t="shared" si="369"/>
        <v>0</v>
      </c>
      <c r="AP563" s="114">
        <f t="shared" si="370"/>
        <v>0</v>
      </c>
      <c r="AQ563" s="114">
        <f t="shared" si="371"/>
        <v>0</v>
      </c>
      <c r="AT563" s="114">
        <f t="shared" si="372"/>
        <v>0</v>
      </c>
      <c r="AW563" s="114">
        <f t="shared" si="373"/>
        <v>0</v>
      </c>
      <c r="AX563" s="114">
        <f t="shared" si="374"/>
        <v>0</v>
      </c>
      <c r="AY563" s="114">
        <f t="shared" si="375"/>
        <v>0</v>
      </c>
      <c r="AZ563" s="114">
        <f t="shared" si="376"/>
        <v>0</v>
      </c>
      <c r="BA563" s="114">
        <f t="shared" si="377"/>
        <v>0</v>
      </c>
      <c r="BB563" s="114">
        <f t="shared" si="378"/>
        <v>0</v>
      </c>
      <c r="BC563" s="114">
        <f t="shared" si="379"/>
        <v>0</v>
      </c>
      <c r="BD563" s="114">
        <f t="shared" si="380"/>
        <v>0</v>
      </c>
      <c r="BE563" s="114">
        <f t="shared" si="381"/>
        <v>0</v>
      </c>
    </row>
    <row r="564" spans="1:59" s="114" customFormat="1" ht="27.75" hidden="1" customHeight="1">
      <c r="A564" s="1"/>
      <c r="B564" s="92">
        <v>2017</v>
      </c>
      <c r="C564" s="104">
        <v>8321</v>
      </c>
      <c r="D564" s="175">
        <v>2</v>
      </c>
      <c r="E564" s="92">
        <v>2</v>
      </c>
      <c r="F564" s="92">
        <v>1</v>
      </c>
      <c r="G564" s="92">
        <v>3000</v>
      </c>
      <c r="H564" s="92">
        <v>3300</v>
      </c>
      <c r="I564" s="92">
        <v>334</v>
      </c>
      <c r="J564" s="92"/>
      <c r="K564" s="182" t="s">
        <v>424</v>
      </c>
      <c r="L564" s="105">
        <v>0</v>
      </c>
      <c r="M564" s="105">
        <v>0</v>
      </c>
      <c r="N564" s="105">
        <f>L564+M564</f>
        <v>0</v>
      </c>
      <c r="O564" s="105">
        <v>0</v>
      </c>
      <c r="P564" s="105">
        <v>0</v>
      </c>
      <c r="Q564" s="105">
        <f>O564+P564</f>
        <v>0</v>
      </c>
      <c r="R564" s="105">
        <f>N564+Q564</f>
        <v>0</v>
      </c>
      <c r="S564" s="105" t="s">
        <v>69</v>
      </c>
      <c r="T564" s="107"/>
      <c r="U564" s="107"/>
      <c r="V564" s="137" t="s">
        <v>174</v>
      </c>
      <c r="W564" s="1"/>
      <c r="X564" s="1"/>
      <c r="Y564" s="1">
        <f t="shared" si="363"/>
        <v>0</v>
      </c>
      <c r="Z564" s="1"/>
      <c r="AA564" s="1"/>
      <c r="AB564" s="1">
        <f t="shared" si="364"/>
        <v>0</v>
      </c>
      <c r="AC564" s="1">
        <f t="shared" si="365"/>
        <v>0</v>
      </c>
      <c r="AD564" s="1"/>
      <c r="AE564" s="1"/>
      <c r="AF564" s="1">
        <f t="shared" si="366"/>
        <v>0</v>
      </c>
      <c r="AG564" s="1"/>
      <c r="AH564" s="1"/>
      <c r="AI564" s="1">
        <f t="shared" si="367"/>
        <v>0</v>
      </c>
      <c r="AJ564" s="114">
        <f t="shared" si="368"/>
        <v>0</v>
      </c>
      <c r="AM564" s="114">
        <f t="shared" si="369"/>
        <v>0</v>
      </c>
      <c r="AP564" s="114">
        <f t="shared" si="370"/>
        <v>0</v>
      </c>
      <c r="AQ564" s="114">
        <f t="shared" si="371"/>
        <v>0</v>
      </c>
      <c r="AT564" s="114">
        <f t="shared" si="372"/>
        <v>0</v>
      </c>
      <c r="AW564" s="114">
        <f t="shared" si="373"/>
        <v>0</v>
      </c>
      <c r="AX564" s="114">
        <f t="shared" si="374"/>
        <v>0</v>
      </c>
      <c r="AY564" s="114">
        <f t="shared" si="375"/>
        <v>0</v>
      </c>
      <c r="AZ564" s="114">
        <f t="shared" si="376"/>
        <v>0</v>
      </c>
      <c r="BA564" s="114">
        <f t="shared" si="377"/>
        <v>0</v>
      </c>
      <c r="BB564" s="114">
        <f t="shared" si="378"/>
        <v>0</v>
      </c>
      <c r="BC564" s="114">
        <f t="shared" si="379"/>
        <v>0</v>
      </c>
      <c r="BD564" s="114">
        <f t="shared" si="380"/>
        <v>0</v>
      </c>
      <c r="BE564" s="114">
        <f t="shared" si="381"/>
        <v>0</v>
      </c>
    </row>
    <row r="565" spans="1:59" s="114" customFormat="1" ht="27.75" hidden="1" customHeight="1">
      <c r="A565" s="1"/>
      <c r="B565" s="92">
        <v>2017</v>
      </c>
      <c r="C565" s="104">
        <v>8321</v>
      </c>
      <c r="D565" s="175">
        <v>2</v>
      </c>
      <c r="E565" s="92">
        <v>2</v>
      </c>
      <c r="F565" s="92">
        <v>1</v>
      </c>
      <c r="G565" s="92">
        <v>3000</v>
      </c>
      <c r="H565" s="92">
        <v>3300</v>
      </c>
      <c r="I565" s="92">
        <v>334</v>
      </c>
      <c r="J565" s="92"/>
      <c r="K565" s="182" t="s">
        <v>368</v>
      </c>
      <c r="L565" s="105">
        <v>0</v>
      </c>
      <c r="M565" s="105">
        <v>0</v>
      </c>
      <c r="N565" s="105">
        <f>L565+M565</f>
        <v>0</v>
      </c>
      <c r="O565" s="105">
        <v>0</v>
      </c>
      <c r="P565" s="105">
        <v>0</v>
      </c>
      <c r="Q565" s="105">
        <f>O565+P565</f>
        <v>0</v>
      </c>
      <c r="R565" s="105">
        <f>N565+Q565</f>
        <v>0</v>
      </c>
      <c r="S565" s="105" t="s">
        <v>69</v>
      </c>
      <c r="T565" s="107"/>
      <c r="U565" s="107"/>
      <c r="V565" s="137" t="s">
        <v>174</v>
      </c>
      <c r="W565" s="1"/>
      <c r="X565" s="1"/>
      <c r="Y565" s="1">
        <f t="shared" si="363"/>
        <v>0</v>
      </c>
      <c r="Z565" s="1"/>
      <c r="AA565" s="1"/>
      <c r="AB565" s="1">
        <f t="shared" si="364"/>
        <v>0</v>
      </c>
      <c r="AC565" s="1">
        <f t="shared" si="365"/>
        <v>0</v>
      </c>
      <c r="AD565" s="1"/>
      <c r="AE565" s="1"/>
      <c r="AF565" s="1">
        <f t="shared" si="366"/>
        <v>0</v>
      </c>
      <c r="AG565" s="1"/>
      <c r="AH565" s="1"/>
      <c r="AI565" s="1">
        <f t="shared" si="367"/>
        <v>0</v>
      </c>
      <c r="AJ565" s="114">
        <f t="shared" si="368"/>
        <v>0</v>
      </c>
      <c r="AM565" s="114">
        <f t="shared" si="369"/>
        <v>0</v>
      </c>
      <c r="AP565" s="114">
        <f t="shared" si="370"/>
        <v>0</v>
      </c>
      <c r="AQ565" s="114">
        <f t="shared" si="371"/>
        <v>0</v>
      </c>
      <c r="AT565" s="114">
        <f t="shared" si="372"/>
        <v>0</v>
      </c>
      <c r="AW565" s="114">
        <f t="shared" si="373"/>
        <v>0</v>
      </c>
      <c r="AX565" s="114">
        <f t="shared" si="374"/>
        <v>0</v>
      </c>
      <c r="AY565" s="114">
        <f t="shared" si="375"/>
        <v>0</v>
      </c>
      <c r="AZ565" s="114">
        <f t="shared" si="376"/>
        <v>0</v>
      </c>
      <c r="BA565" s="114">
        <f t="shared" si="377"/>
        <v>0</v>
      </c>
      <c r="BB565" s="114">
        <f t="shared" si="378"/>
        <v>0</v>
      </c>
      <c r="BC565" s="114">
        <f t="shared" si="379"/>
        <v>0</v>
      </c>
      <c r="BD565" s="114">
        <f t="shared" si="380"/>
        <v>0</v>
      </c>
      <c r="BE565" s="114">
        <f t="shared" si="381"/>
        <v>0</v>
      </c>
    </row>
    <row r="566" spans="1:59" ht="63" customHeight="1">
      <c r="B566" s="83">
        <v>2017</v>
      </c>
      <c r="C566" s="84">
        <v>8321</v>
      </c>
      <c r="D566" s="173">
        <v>2</v>
      </c>
      <c r="E566" s="83">
        <v>2</v>
      </c>
      <c r="F566" s="83">
        <v>1</v>
      </c>
      <c r="G566" s="83">
        <v>3000</v>
      </c>
      <c r="H566" s="83">
        <v>3300</v>
      </c>
      <c r="I566" s="83">
        <v>336</v>
      </c>
      <c r="J566" s="83"/>
      <c r="K566" s="85" t="s">
        <v>425</v>
      </c>
      <c r="L566" s="86">
        <f>SUM(L567:L581)</f>
        <v>0</v>
      </c>
      <c r="M566" s="86">
        <f t="shared" ref="M566:R566" si="399">SUM(M567:M581)</f>
        <v>0</v>
      </c>
      <c r="N566" s="86">
        <f t="shared" si="399"/>
        <v>0</v>
      </c>
      <c r="O566" s="86">
        <f t="shared" si="399"/>
        <v>300000</v>
      </c>
      <c r="P566" s="86">
        <f t="shared" si="399"/>
        <v>0</v>
      </c>
      <c r="Q566" s="86">
        <f t="shared" si="399"/>
        <v>300000</v>
      </c>
      <c r="R566" s="86">
        <f t="shared" si="399"/>
        <v>300000</v>
      </c>
      <c r="S566" s="86"/>
      <c r="T566" s="87"/>
      <c r="U566" s="88"/>
      <c r="V566" s="89"/>
      <c r="Y566" s="385">
        <f t="shared" si="363"/>
        <v>0</v>
      </c>
      <c r="AB566" s="385">
        <f t="shared" si="364"/>
        <v>0</v>
      </c>
      <c r="AC566" s="385">
        <f t="shared" si="365"/>
        <v>0</v>
      </c>
      <c r="AF566" s="385">
        <f t="shared" si="366"/>
        <v>0</v>
      </c>
      <c r="AI566" s="385">
        <f t="shared" si="367"/>
        <v>0</v>
      </c>
      <c r="AJ566" s="385">
        <f t="shared" si="368"/>
        <v>0</v>
      </c>
      <c r="AM566" s="385">
        <f t="shared" si="369"/>
        <v>0</v>
      </c>
      <c r="AP566" s="385">
        <f t="shared" si="370"/>
        <v>0</v>
      </c>
      <c r="AQ566" s="385">
        <f t="shared" si="371"/>
        <v>0</v>
      </c>
      <c r="AT566" s="385">
        <f t="shared" si="372"/>
        <v>0</v>
      </c>
      <c r="AW566" s="385">
        <f t="shared" si="373"/>
        <v>0</v>
      </c>
      <c r="AX566" s="385">
        <f t="shared" si="374"/>
        <v>0</v>
      </c>
      <c r="AY566" s="385">
        <f t="shared" si="375"/>
        <v>0</v>
      </c>
      <c r="AZ566" s="385">
        <f t="shared" si="376"/>
        <v>0</v>
      </c>
      <c r="BA566" s="385">
        <f t="shared" si="377"/>
        <v>0</v>
      </c>
      <c r="BB566" s="385">
        <f t="shared" si="378"/>
        <v>300000</v>
      </c>
      <c r="BC566" s="385">
        <f t="shared" si="379"/>
        <v>0</v>
      </c>
      <c r="BD566" s="385">
        <f t="shared" si="380"/>
        <v>300000</v>
      </c>
      <c r="BE566" s="385">
        <f t="shared" si="381"/>
        <v>300000</v>
      </c>
      <c r="BF566" s="403">
        <f t="shared" ref="BF566:BF567" si="400">T566</f>
        <v>0</v>
      </c>
      <c r="BG566" s="403">
        <f t="shared" ref="BG566:BG567" si="401">U566</f>
        <v>0</v>
      </c>
    </row>
    <row r="567" spans="1:59" ht="27.75" customHeight="1">
      <c r="B567" s="90">
        <v>2017</v>
      </c>
      <c r="C567" s="91">
        <v>8321</v>
      </c>
      <c r="D567" s="171">
        <v>2</v>
      </c>
      <c r="E567" s="92">
        <v>2</v>
      </c>
      <c r="F567" s="92">
        <v>1</v>
      </c>
      <c r="G567" s="92">
        <v>3000</v>
      </c>
      <c r="H567" s="92">
        <v>3300</v>
      </c>
      <c r="I567" s="92">
        <v>336</v>
      </c>
      <c r="J567" s="93">
        <v>1</v>
      </c>
      <c r="K567" s="100" t="s">
        <v>426</v>
      </c>
      <c r="L567" s="95">
        <v>0</v>
      </c>
      <c r="M567" s="95">
        <v>0</v>
      </c>
      <c r="N567" s="95">
        <f t="shared" ref="N567:N581" si="402">L567+M567</f>
        <v>0</v>
      </c>
      <c r="O567" s="95">
        <v>300000</v>
      </c>
      <c r="P567" s="95">
        <v>0</v>
      </c>
      <c r="Q567" s="95">
        <f t="shared" ref="Q567:Q581" si="403">O567+P567</f>
        <v>300000</v>
      </c>
      <c r="R567" s="95">
        <f t="shared" ref="R567:R581" si="404">N567+Q567</f>
        <v>300000</v>
      </c>
      <c r="S567" s="96" t="s">
        <v>427</v>
      </c>
      <c r="T567" s="97">
        <v>1</v>
      </c>
      <c r="U567" s="98"/>
      <c r="V567" s="101" t="s">
        <v>47</v>
      </c>
      <c r="Y567" s="385">
        <f t="shared" si="363"/>
        <v>0</v>
      </c>
      <c r="AB567" s="385">
        <f t="shared" si="364"/>
        <v>0</v>
      </c>
      <c r="AC567" s="385">
        <f t="shared" si="365"/>
        <v>0</v>
      </c>
      <c r="AF567" s="385">
        <f t="shared" si="366"/>
        <v>0</v>
      </c>
      <c r="AI567" s="385">
        <f t="shared" si="367"/>
        <v>0</v>
      </c>
      <c r="AJ567" s="385">
        <f t="shared" si="368"/>
        <v>0</v>
      </c>
      <c r="AM567" s="385">
        <f t="shared" si="369"/>
        <v>0</v>
      </c>
      <c r="AP567" s="385">
        <f t="shared" si="370"/>
        <v>0</v>
      </c>
      <c r="AQ567" s="385">
        <f t="shared" si="371"/>
        <v>0</v>
      </c>
      <c r="AT567" s="385">
        <f t="shared" si="372"/>
        <v>0</v>
      </c>
      <c r="AW567" s="385">
        <f t="shared" si="373"/>
        <v>0</v>
      </c>
      <c r="AX567" s="385">
        <f t="shared" si="374"/>
        <v>0</v>
      </c>
      <c r="AY567" s="385">
        <f t="shared" si="375"/>
        <v>0</v>
      </c>
      <c r="AZ567" s="385">
        <f t="shared" si="376"/>
        <v>0</v>
      </c>
      <c r="BA567" s="385">
        <f t="shared" si="377"/>
        <v>0</v>
      </c>
      <c r="BB567" s="385">
        <f t="shared" si="378"/>
        <v>300000</v>
      </c>
      <c r="BC567" s="385">
        <f t="shared" si="379"/>
        <v>0</v>
      </c>
      <c r="BD567" s="385">
        <f t="shared" si="380"/>
        <v>300000</v>
      </c>
      <c r="BE567" s="385">
        <f t="shared" si="381"/>
        <v>300000</v>
      </c>
      <c r="BF567" s="403">
        <f t="shared" si="400"/>
        <v>1</v>
      </c>
      <c r="BG567" s="403">
        <f t="shared" si="401"/>
        <v>0</v>
      </c>
    </row>
    <row r="568" spans="1:59" s="102" customFormat="1" ht="27.75" hidden="1" customHeight="1">
      <c r="A568" s="1"/>
      <c r="B568" s="90">
        <v>2017</v>
      </c>
      <c r="C568" s="91">
        <v>8321</v>
      </c>
      <c r="D568" s="171">
        <v>2</v>
      </c>
      <c r="E568" s="92">
        <v>2</v>
      </c>
      <c r="F568" s="92">
        <v>1</v>
      </c>
      <c r="G568" s="92">
        <v>3000</v>
      </c>
      <c r="H568" s="92">
        <v>3300</v>
      </c>
      <c r="I568" s="92">
        <v>336</v>
      </c>
      <c r="J568" s="93">
        <v>2</v>
      </c>
      <c r="K568" s="100" t="s">
        <v>428</v>
      </c>
      <c r="L568" s="95">
        <v>0</v>
      </c>
      <c r="M568" s="95">
        <v>0</v>
      </c>
      <c r="N568" s="95">
        <f t="shared" si="402"/>
        <v>0</v>
      </c>
      <c r="O568" s="95">
        <v>0</v>
      </c>
      <c r="P568" s="95">
        <v>0</v>
      </c>
      <c r="Q568" s="95">
        <f t="shared" si="403"/>
        <v>0</v>
      </c>
      <c r="R568" s="95">
        <f t="shared" si="404"/>
        <v>0</v>
      </c>
      <c r="S568" s="96" t="s">
        <v>427</v>
      </c>
      <c r="T568" s="97"/>
      <c r="U568" s="98"/>
      <c r="V568" s="101" t="s">
        <v>47</v>
      </c>
      <c r="W568" s="1"/>
      <c r="X568" s="1"/>
      <c r="Y568" s="1">
        <f t="shared" si="363"/>
        <v>0</v>
      </c>
      <c r="Z568" s="1"/>
      <c r="AA568" s="1"/>
      <c r="AB568" s="1">
        <f t="shared" si="364"/>
        <v>0</v>
      </c>
      <c r="AC568" s="1">
        <f t="shared" si="365"/>
        <v>0</v>
      </c>
      <c r="AD568" s="1"/>
      <c r="AE568" s="1"/>
      <c r="AF568" s="1">
        <f t="shared" si="366"/>
        <v>0</v>
      </c>
      <c r="AG568" s="1"/>
      <c r="AH568" s="1"/>
      <c r="AI568" s="1">
        <f t="shared" si="367"/>
        <v>0</v>
      </c>
      <c r="AJ568" s="102">
        <f t="shared" si="368"/>
        <v>0</v>
      </c>
      <c r="AM568" s="102">
        <f t="shared" si="369"/>
        <v>0</v>
      </c>
      <c r="AP568" s="102">
        <f t="shared" si="370"/>
        <v>0</v>
      </c>
      <c r="AQ568" s="102">
        <f t="shared" si="371"/>
        <v>0</v>
      </c>
      <c r="AT568" s="102">
        <f t="shared" si="372"/>
        <v>0</v>
      </c>
      <c r="AW568" s="102">
        <f t="shared" si="373"/>
        <v>0</v>
      </c>
      <c r="AX568" s="102">
        <f t="shared" si="374"/>
        <v>0</v>
      </c>
      <c r="AY568" s="102">
        <f t="shared" si="375"/>
        <v>0</v>
      </c>
      <c r="AZ568" s="102">
        <f t="shared" si="376"/>
        <v>0</v>
      </c>
      <c r="BA568" s="102">
        <f t="shared" si="377"/>
        <v>0</v>
      </c>
      <c r="BB568" s="102">
        <f t="shared" si="378"/>
        <v>0</v>
      </c>
      <c r="BC568" s="102">
        <f t="shared" si="379"/>
        <v>0</v>
      </c>
      <c r="BD568" s="102">
        <f t="shared" si="380"/>
        <v>0</v>
      </c>
      <c r="BE568" s="102">
        <f t="shared" si="381"/>
        <v>0</v>
      </c>
    </row>
    <row r="569" spans="1:59" s="102" customFormat="1" ht="54" hidden="1" customHeight="1">
      <c r="A569" s="1"/>
      <c r="B569" s="90">
        <v>2017</v>
      </c>
      <c r="C569" s="91">
        <v>8321</v>
      </c>
      <c r="D569" s="171">
        <v>2</v>
      </c>
      <c r="E569" s="92">
        <v>2</v>
      </c>
      <c r="F569" s="92">
        <v>1</v>
      </c>
      <c r="G569" s="92">
        <v>3000</v>
      </c>
      <c r="H569" s="92">
        <v>3300</v>
      </c>
      <c r="I569" s="92">
        <v>336</v>
      </c>
      <c r="J569" s="93">
        <v>3</v>
      </c>
      <c r="K569" s="100" t="s">
        <v>429</v>
      </c>
      <c r="L569" s="95">
        <v>0</v>
      </c>
      <c r="M569" s="95">
        <v>0</v>
      </c>
      <c r="N569" s="95">
        <f t="shared" si="402"/>
        <v>0</v>
      </c>
      <c r="O569" s="95">
        <v>0</v>
      </c>
      <c r="P569" s="95">
        <v>0</v>
      </c>
      <c r="Q569" s="95">
        <f t="shared" si="403"/>
        <v>0</v>
      </c>
      <c r="R569" s="95">
        <f t="shared" si="404"/>
        <v>0</v>
      </c>
      <c r="S569" s="96" t="s">
        <v>427</v>
      </c>
      <c r="T569" s="97"/>
      <c r="U569" s="98"/>
      <c r="V569" s="101" t="s">
        <v>47</v>
      </c>
      <c r="W569" s="1"/>
      <c r="X569" s="1"/>
      <c r="Y569" s="1">
        <f t="shared" ref="Y569:Y632" si="405">+W569+X569</f>
        <v>0</v>
      </c>
      <c r="Z569" s="1"/>
      <c r="AA569" s="1"/>
      <c r="AB569" s="1">
        <f t="shared" ref="AB569:AB632" si="406">+Z569+AA569</f>
        <v>0</v>
      </c>
      <c r="AC569" s="1">
        <f t="shared" ref="AC569:AC632" si="407">+Y569+AB569</f>
        <v>0</v>
      </c>
      <c r="AD569" s="1"/>
      <c r="AE569" s="1"/>
      <c r="AF569" s="1">
        <f t="shared" ref="AF569:AF632" si="408">+AD569+AE569</f>
        <v>0</v>
      </c>
      <c r="AG569" s="1"/>
      <c r="AH569" s="1"/>
      <c r="AI569" s="1">
        <f t="shared" ref="AI569:AI632" si="409">+AG569+AH569</f>
        <v>0</v>
      </c>
      <c r="AJ569" s="102">
        <f t="shared" ref="AJ569:AJ632" si="410">+AF569+AI569</f>
        <v>0</v>
      </c>
      <c r="AM569" s="102">
        <f t="shared" ref="AM569:AM632" si="411">+AK569+AL569</f>
        <v>0</v>
      </c>
      <c r="AP569" s="102">
        <f t="shared" ref="AP569:AP632" si="412">+AN569+AO569</f>
        <v>0</v>
      </c>
      <c r="AQ569" s="102">
        <f t="shared" ref="AQ569:AQ632" si="413">+AM569+AP569</f>
        <v>0</v>
      </c>
      <c r="AT569" s="102">
        <f t="shared" ref="AT569:AT632" si="414">+AR569+AS569</f>
        <v>0</v>
      </c>
      <c r="AW569" s="102">
        <f t="shared" ref="AW569:AW632" si="415">+AU569+AV569</f>
        <v>0</v>
      </c>
      <c r="AX569" s="102">
        <f t="shared" ref="AX569:AX632" si="416">+AT569+AW569</f>
        <v>0</v>
      </c>
      <c r="AY569" s="102">
        <f t="shared" ref="AY569:AY632" si="417">+L569-W569-AD569-AK569-AR569</f>
        <v>0</v>
      </c>
      <c r="AZ569" s="102">
        <f t="shared" ref="AZ569:AZ632" si="418">+M569-X569-AE569-AL569-AS569</f>
        <v>0</v>
      </c>
      <c r="BA569" s="102">
        <f t="shared" ref="BA569:BA632" si="419">+N569-Y569-AI569-AM569-AT569</f>
        <v>0</v>
      </c>
      <c r="BB569" s="102">
        <f t="shared" ref="BB569:BB632" si="420">+O569-Z569-AG569-AN569-AU569</f>
        <v>0</v>
      </c>
      <c r="BC569" s="102">
        <f t="shared" ref="BC569:BC632" si="421">+P569-AA569-AH569-AO569-AV569</f>
        <v>0</v>
      </c>
      <c r="BD569" s="102">
        <f t="shared" ref="BD569:BD632" si="422">+Q569-AB569-AI569-AP569-AW569</f>
        <v>0</v>
      </c>
      <c r="BE569" s="102">
        <f t="shared" ref="BE569:BE632" si="423">+R569-AC569-AJ569-AQ569-AX569</f>
        <v>0</v>
      </c>
    </row>
    <row r="570" spans="1:59" s="102" customFormat="1" ht="27.75" hidden="1" customHeight="1">
      <c r="A570" s="1"/>
      <c r="B570" s="90">
        <v>2017</v>
      </c>
      <c r="C570" s="91">
        <v>8321</v>
      </c>
      <c r="D570" s="171">
        <v>2</v>
      </c>
      <c r="E570" s="92">
        <v>2</v>
      </c>
      <c r="F570" s="92">
        <v>1</v>
      </c>
      <c r="G570" s="92">
        <v>3000</v>
      </c>
      <c r="H570" s="92">
        <v>3300</v>
      </c>
      <c r="I570" s="92">
        <v>336</v>
      </c>
      <c r="J570" s="93">
        <v>4</v>
      </c>
      <c r="K570" s="100" t="s">
        <v>430</v>
      </c>
      <c r="L570" s="95">
        <v>0</v>
      </c>
      <c r="M570" s="95">
        <v>0</v>
      </c>
      <c r="N570" s="95">
        <f t="shared" si="402"/>
        <v>0</v>
      </c>
      <c r="O570" s="95">
        <v>0</v>
      </c>
      <c r="P570" s="95">
        <v>0</v>
      </c>
      <c r="Q570" s="95">
        <f t="shared" si="403"/>
        <v>0</v>
      </c>
      <c r="R570" s="95">
        <f t="shared" si="404"/>
        <v>0</v>
      </c>
      <c r="S570" s="96" t="s">
        <v>427</v>
      </c>
      <c r="T570" s="97"/>
      <c r="U570" s="98"/>
      <c r="V570" s="101" t="s">
        <v>47</v>
      </c>
      <c r="W570" s="1"/>
      <c r="X570" s="1"/>
      <c r="Y570" s="1">
        <f t="shared" si="405"/>
        <v>0</v>
      </c>
      <c r="Z570" s="1"/>
      <c r="AA570" s="1"/>
      <c r="AB570" s="1">
        <f t="shared" si="406"/>
        <v>0</v>
      </c>
      <c r="AC570" s="1">
        <f t="shared" si="407"/>
        <v>0</v>
      </c>
      <c r="AD570" s="1"/>
      <c r="AE570" s="1"/>
      <c r="AF570" s="1">
        <f t="shared" si="408"/>
        <v>0</v>
      </c>
      <c r="AG570" s="1"/>
      <c r="AH570" s="1"/>
      <c r="AI570" s="1">
        <f t="shared" si="409"/>
        <v>0</v>
      </c>
      <c r="AJ570" s="102">
        <f t="shared" si="410"/>
        <v>0</v>
      </c>
      <c r="AM570" s="102">
        <f t="shared" si="411"/>
        <v>0</v>
      </c>
      <c r="AP570" s="102">
        <f t="shared" si="412"/>
        <v>0</v>
      </c>
      <c r="AQ570" s="102">
        <f t="shared" si="413"/>
        <v>0</v>
      </c>
      <c r="AT570" s="102">
        <f t="shared" si="414"/>
        <v>0</v>
      </c>
      <c r="AW570" s="102">
        <f t="shared" si="415"/>
        <v>0</v>
      </c>
      <c r="AX570" s="102">
        <f t="shared" si="416"/>
        <v>0</v>
      </c>
      <c r="AY570" s="102">
        <f t="shared" si="417"/>
        <v>0</v>
      </c>
      <c r="AZ570" s="102">
        <f t="shared" si="418"/>
        <v>0</v>
      </c>
      <c r="BA570" s="102">
        <f t="shared" si="419"/>
        <v>0</v>
      </c>
      <c r="BB570" s="102">
        <f t="shared" si="420"/>
        <v>0</v>
      </c>
      <c r="BC570" s="102">
        <f t="shared" si="421"/>
        <v>0</v>
      </c>
      <c r="BD570" s="102">
        <f t="shared" si="422"/>
        <v>0</v>
      </c>
      <c r="BE570" s="102">
        <f t="shared" si="423"/>
        <v>0</v>
      </c>
    </row>
    <row r="571" spans="1:59" s="102" customFormat="1" ht="27.75" hidden="1" customHeight="1">
      <c r="A571" s="1"/>
      <c r="B571" s="90">
        <v>2017</v>
      </c>
      <c r="C571" s="91">
        <v>8321</v>
      </c>
      <c r="D571" s="171">
        <v>2</v>
      </c>
      <c r="E571" s="92">
        <v>2</v>
      </c>
      <c r="F571" s="92">
        <v>1</v>
      </c>
      <c r="G571" s="92">
        <v>3000</v>
      </c>
      <c r="H571" s="92">
        <v>3300</v>
      </c>
      <c r="I571" s="92">
        <v>336</v>
      </c>
      <c r="J571" s="93">
        <v>5</v>
      </c>
      <c r="K571" s="100" t="s">
        <v>431</v>
      </c>
      <c r="L571" s="95">
        <v>0</v>
      </c>
      <c r="M571" s="95">
        <v>0</v>
      </c>
      <c r="N571" s="95">
        <f t="shared" si="402"/>
        <v>0</v>
      </c>
      <c r="O571" s="95">
        <v>0</v>
      </c>
      <c r="P571" s="95">
        <v>0</v>
      </c>
      <c r="Q571" s="95">
        <f t="shared" si="403"/>
        <v>0</v>
      </c>
      <c r="R571" s="95">
        <f t="shared" si="404"/>
        <v>0</v>
      </c>
      <c r="S571" s="96" t="s">
        <v>427</v>
      </c>
      <c r="T571" s="97"/>
      <c r="U571" s="98"/>
      <c r="V571" s="101" t="s">
        <v>47</v>
      </c>
      <c r="W571" s="1"/>
      <c r="X571" s="1"/>
      <c r="Y571" s="1">
        <f t="shared" si="405"/>
        <v>0</v>
      </c>
      <c r="Z571" s="1"/>
      <c r="AA571" s="1"/>
      <c r="AB571" s="1">
        <f t="shared" si="406"/>
        <v>0</v>
      </c>
      <c r="AC571" s="1">
        <f t="shared" si="407"/>
        <v>0</v>
      </c>
      <c r="AD571" s="1"/>
      <c r="AE571" s="1"/>
      <c r="AF571" s="1">
        <f t="shared" si="408"/>
        <v>0</v>
      </c>
      <c r="AG571" s="1"/>
      <c r="AH571" s="1"/>
      <c r="AI571" s="1">
        <f t="shared" si="409"/>
        <v>0</v>
      </c>
      <c r="AJ571" s="102">
        <f t="shared" si="410"/>
        <v>0</v>
      </c>
      <c r="AM571" s="102">
        <f t="shared" si="411"/>
        <v>0</v>
      </c>
      <c r="AP571" s="102">
        <f t="shared" si="412"/>
        <v>0</v>
      </c>
      <c r="AQ571" s="102">
        <f t="shared" si="413"/>
        <v>0</v>
      </c>
      <c r="AT571" s="102">
        <f t="shared" si="414"/>
        <v>0</v>
      </c>
      <c r="AW571" s="102">
        <f t="shared" si="415"/>
        <v>0</v>
      </c>
      <c r="AX571" s="102">
        <f t="shared" si="416"/>
        <v>0</v>
      </c>
      <c r="AY571" s="102">
        <f t="shared" si="417"/>
        <v>0</v>
      </c>
      <c r="AZ571" s="102">
        <f t="shared" si="418"/>
        <v>0</v>
      </c>
      <c r="BA571" s="102">
        <f t="shared" si="419"/>
        <v>0</v>
      </c>
      <c r="BB571" s="102">
        <f t="shared" si="420"/>
        <v>0</v>
      </c>
      <c r="BC571" s="102">
        <f t="shared" si="421"/>
        <v>0</v>
      </c>
      <c r="BD571" s="102">
        <f t="shared" si="422"/>
        <v>0</v>
      </c>
      <c r="BE571" s="102">
        <f t="shared" si="423"/>
        <v>0</v>
      </c>
    </row>
    <row r="572" spans="1:59" s="102" customFormat="1" ht="27.75" hidden="1" customHeight="1">
      <c r="A572" s="1"/>
      <c r="B572" s="90">
        <v>2017</v>
      </c>
      <c r="C572" s="91">
        <v>8321</v>
      </c>
      <c r="D572" s="171">
        <v>2</v>
      </c>
      <c r="E572" s="92">
        <v>2</v>
      </c>
      <c r="F572" s="92">
        <v>1</v>
      </c>
      <c r="G572" s="92">
        <v>3000</v>
      </c>
      <c r="H572" s="92">
        <v>3300</v>
      </c>
      <c r="I572" s="92">
        <v>336</v>
      </c>
      <c r="J572" s="93">
        <v>6</v>
      </c>
      <c r="K572" s="100" t="s">
        <v>432</v>
      </c>
      <c r="L572" s="95">
        <v>0</v>
      </c>
      <c r="M572" s="95">
        <v>0</v>
      </c>
      <c r="N572" s="95">
        <f t="shared" si="402"/>
        <v>0</v>
      </c>
      <c r="O572" s="95">
        <v>0</v>
      </c>
      <c r="P572" s="95">
        <v>0</v>
      </c>
      <c r="Q572" s="95">
        <f t="shared" si="403"/>
        <v>0</v>
      </c>
      <c r="R572" s="95">
        <f t="shared" si="404"/>
        <v>0</v>
      </c>
      <c r="S572" s="184" t="s">
        <v>433</v>
      </c>
      <c r="T572" s="97"/>
      <c r="U572" s="98"/>
      <c r="V572" s="101" t="s">
        <v>47</v>
      </c>
      <c r="W572" s="1"/>
      <c r="X572" s="1"/>
      <c r="Y572" s="1">
        <f t="shared" si="405"/>
        <v>0</v>
      </c>
      <c r="Z572" s="1"/>
      <c r="AA572" s="1"/>
      <c r="AB572" s="1">
        <f t="shared" si="406"/>
        <v>0</v>
      </c>
      <c r="AC572" s="1">
        <f t="shared" si="407"/>
        <v>0</v>
      </c>
      <c r="AD572" s="1"/>
      <c r="AE572" s="1"/>
      <c r="AF572" s="1">
        <f t="shared" si="408"/>
        <v>0</v>
      </c>
      <c r="AG572" s="1"/>
      <c r="AH572" s="1"/>
      <c r="AI572" s="1">
        <f t="shared" si="409"/>
        <v>0</v>
      </c>
      <c r="AJ572" s="102">
        <f t="shared" si="410"/>
        <v>0</v>
      </c>
      <c r="AM572" s="102">
        <f t="shared" si="411"/>
        <v>0</v>
      </c>
      <c r="AP572" s="102">
        <f t="shared" si="412"/>
        <v>0</v>
      </c>
      <c r="AQ572" s="102">
        <f t="shared" si="413"/>
        <v>0</v>
      </c>
      <c r="AT572" s="102">
        <f t="shared" si="414"/>
        <v>0</v>
      </c>
      <c r="AW572" s="102">
        <f t="shared" si="415"/>
        <v>0</v>
      </c>
      <c r="AX572" s="102">
        <f t="shared" si="416"/>
        <v>0</v>
      </c>
      <c r="AY572" s="102">
        <f t="shared" si="417"/>
        <v>0</v>
      </c>
      <c r="AZ572" s="102">
        <f t="shared" si="418"/>
        <v>0</v>
      </c>
      <c r="BA572" s="102">
        <f t="shared" si="419"/>
        <v>0</v>
      </c>
      <c r="BB572" s="102">
        <f t="shared" si="420"/>
        <v>0</v>
      </c>
      <c r="BC572" s="102">
        <f t="shared" si="421"/>
        <v>0</v>
      </c>
      <c r="BD572" s="102">
        <f t="shared" si="422"/>
        <v>0</v>
      </c>
      <c r="BE572" s="102">
        <f t="shared" si="423"/>
        <v>0</v>
      </c>
    </row>
    <row r="573" spans="1:59" s="102" customFormat="1" ht="54" hidden="1" customHeight="1">
      <c r="A573" s="1"/>
      <c r="B573" s="90">
        <v>2017</v>
      </c>
      <c r="C573" s="91">
        <v>8321</v>
      </c>
      <c r="D573" s="171">
        <v>2</v>
      </c>
      <c r="E573" s="92">
        <v>2</v>
      </c>
      <c r="F573" s="92">
        <v>1</v>
      </c>
      <c r="G573" s="92">
        <v>3000</v>
      </c>
      <c r="H573" s="92">
        <v>3300</v>
      </c>
      <c r="I573" s="92">
        <v>336</v>
      </c>
      <c r="J573" s="93">
        <v>7</v>
      </c>
      <c r="K573" s="100" t="s">
        <v>434</v>
      </c>
      <c r="L573" s="95">
        <v>0</v>
      </c>
      <c r="M573" s="95">
        <v>0</v>
      </c>
      <c r="N573" s="95">
        <f t="shared" si="402"/>
        <v>0</v>
      </c>
      <c r="O573" s="95">
        <v>0</v>
      </c>
      <c r="P573" s="95">
        <v>0</v>
      </c>
      <c r="Q573" s="95">
        <f t="shared" si="403"/>
        <v>0</v>
      </c>
      <c r="R573" s="95">
        <f t="shared" si="404"/>
        <v>0</v>
      </c>
      <c r="S573" s="184" t="s">
        <v>433</v>
      </c>
      <c r="T573" s="97"/>
      <c r="U573" s="98"/>
      <c r="V573" s="101" t="s">
        <v>47</v>
      </c>
      <c r="W573" s="1"/>
      <c r="X573" s="1"/>
      <c r="Y573" s="1">
        <f t="shared" si="405"/>
        <v>0</v>
      </c>
      <c r="Z573" s="1"/>
      <c r="AA573" s="1"/>
      <c r="AB573" s="1">
        <f t="shared" si="406"/>
        <v>0</v>
      </c>
      <c r="AC573" s="1">
        <f t="shared" si="407"/>
        <v>0</v>
      </c>
      <c r="AD573" s="1"/>
      <c r="AE573" s="1"/>
      <c r="AF573" s="1">
        <f t="shared" si="408"/>
        <v>0</v>
      </c>
      <c r="AG573" s="1"/>
      <c r="AH573" s="1"/>
      <c r="AI573" s="1">
        <f t="shared" si="409"/>
        <v>0</v>
      </c>
      <c r="AJ573" s="102">
        <f t="shared" si="410"/>
        <v>0</v>
      </c>
      <c r="AM573" s="102">
        <f t="shared" si="411"/>
        <v>0</v>
      </c>
      <c r="AP573" s="102">
        <f t="shared" si="412"/>
        <v>0</v>
      </c>
      <c r="AQ573" s="102">
        <f t="shared" si="413"/>
        <v>0</v>
      </c>
      <c r="AT573" s="102">
        <f t="shared" si="414"/>
        <v>0</v>
      </c>
      <c r="AW573" s="102">
        <f t="shared" si="415"/>
        <v>0</v>
      </c>
      <c r="AX573" s="102">
        <f t="shared" si="416"/>
        <v>0</v>
      </c>
      <c r="AY573" s="102">
        <f t="shared" si="417"/>
        <v>0</v>
      </c>
      <c r="AZ573" s="102">
        <f t="shared" si="418"/>
        <v>0</v>
      </c>
      <c r="BA573" s="102">
        <f t="shared" si="419"/>
        <v>0</v>
      </c>
      <c r="BB573" s="102">
        <f t="shared" si="420"/>
        <v>0</v>
      </c>
      <c r="BC573" s="102">
        <f t="shared" si="421"/>
        <v>0</v>
      </c>
      <c r="BD573" s="102">
        <f t="shared" si="422"/>
        <v>0</v>
      </c>
      <c r="BE573" s="102">
        <f t="shared" si="423"/>
        <v>0</v>
      </c>
    </row>
    <row r="574" spans="1:59" s="102" customFormat="1" ht="27.75" hidden="1" customHeight="1">
      <c r="A574" s="1"/>
      <c r="B574" s="90">
        <v>2017</v>
      </c>
      <c r="C574" s="91">
        <v>8321</v>
      </c>
      <c r="D574" s="171">
        <v>2</v>
      </c>
      <c r="E574" s="92">
        <v>2</v>
      </c>
      <c r="F574" s="92">
        <v>1</v>
      </c>
      <c r="G574" s="92">
        <v>3000</v>
      </c>
      <c r="H574" s="92">
        <v>3300</v>
      </c>
      <c r="I574" s="92">
        <v>336</v>
      </c>
      <c r="J574" s="93">
        <v>8</v>
      </c>
      <c r="K574" s="100" t="s">
        <v>435</v>
      </c>
      <c r="L574" s="95">
        <v>0</v>
      </c>
      <c r="M574" s="95">
        <v>0</v>
      </c>
      <c r="N574" s="95">
        <f t="shared" si="402"/>
        <v>0</v>
      </c>
      <c r="O574" s="95">
        <v>0</v>
      </c>
      <c r="P574" s="95">
        <v>0</v>
      </c>
      <c r="Q574" s="95">
        <f t="shared" si="403"/>
        <v>0</v>
      </c>
      <c r="R574" s="95">
        <f t="shared" si="404"/>
        <v>0</v>
      </c>
      <c r="S574" s="184" t="s">
        <v>433</v>
      </c>
      <c r="T574" s="97"/>
      <c r="U574" s="98"/>
      <c r="V574" s="101" t="s">
        <v>47</v>
      </c>
      <c r="W574" s="1"/>
      <c r="X574" s="1"/>
      <c r="Y574" s="1">
        <f t="shared" si="405"/>
        <v>0</v>
      </c>
      <c r="Z574" s="1"/>
      <c r="AA574" s="1"/>
      <c r="AB574" s="1">
        <f t="shared" si="406"/>
        <v>0</v>
      </c>
      <c r="AC574" s="1">
        <f t="shared" si="407"/>
        <v>0</v>
      </c>
      <c r="AD574" s="1"/>
      <c r="AE574" s="1"/>
      <c r="AF574" s="1">
        <f t="shared" si="408"/>
        <v>0</v>
      </c>
      <c r="AG574" s="1"/>
      <c r="AH574" s="1"/>
      <c r="AI574" s="1">
        <f t="shared" si="409"/>
        <v>0</v>
      </c>
      <c r="AJ574" s="102">
        <f t="shared" si="410"/>
        <v>0</v>
      </c>
      <c r="AM574" s="102">
        <f t="shared" si="411"/>
        <v>0</v>
      </c>
      <c r="AP574" s="102">
        <f t="shared" si="412"/>
        <v>0</v>
      </c>
      <c r="AQ574" s="102">
        <f t="shared" si="413"/>
        <v>0</v>
      </c>
      <c r="AT574" s="102">
        <f t="shared" si="414"/>
        <v>0</v>
      </c>
      <c r="AW574" s="102">
        <f t="shared" si="415"/>
        <v>0</v>
      </c>
      <c r="AX574" s="102">
        <f t="shared" si="416"/>
        <v>0</v>
      </c>
      <c r="AY574" s="102">
        <f t="shared" si="417"/>
        <v>0</v>
      </c>
      <c r="AZ574" s="102">
        <f t="shared" si="418"/>
        <v>0</v>
      </c>
      <c r="BA574" s="102">
        <f t="shared" si="419"/>
        <v>0</v>
      </c>
      <c r="BB574" s="102">
        <f t="shared" si="420"/>
        <v>0</v>
      </c>
      <c r="BC574" s="102">
        <f t="shared" si="421"/>
        <v>0</v>
      </c>
      <c r="BD574" s="102">
        <f t="shared" si="422"/>
        <v>0</v>
      </c>
      <c r="BE574" s="102">
        <f t="shared" si="423"/>
        <v>0</v>
      </c>
    </row>
    <row r="575" spans="1:59" s="102" customFormat="1" ht="61.5" hidden="1" customHeight="1">
      <c r="A575" s="1"/>
      <c r="B575" s="90">
        <v>2017</v>
      </c>
      <c r="C575" s="91">
        <v>8321</v>
      </c>
      <c r="D575" s="171">
        <v>2</v>
      </c>
      <c r="E575" s="92">
        <v>2</v>
      </c>
      <c r="F575" s="92">
        <v>1</v>
      </c>
      <c r="G575" s="92">
        <v>3000</v>
      </c>
      <c r="H575" s="92">
        <v>3300</v>
      </c>
      <c r="I575" s="92">
        <v>336</v>
      </c>
      <c r="J575" s="93">
        <v>9</v>
      </c>
      <c r="K575" s="100" t="s">
        <v>436</v>
      </c>
      <c r="L575" s="95">
        <v>0</v>
      </c>
      <c r="M575" s="95">
        <v>0</v>
      </c>
      <c r="N575" s="95">
        <f t="shared" si="402"/>
        <v>0</v>
      </c>
      <c r="O575" s="95">
        <v>0</v>
      </c>
      <c r="P575" s="95">
        <v>0</v>
      </c>
      <c r="Q575" s="95">
        <f t="shared" si="403"/>
        <v>0</v>
      </c>
      <c r="R575" s="95">
        <f t="shared" si="404"/>
        <v>0</v>
      </c>
      <c r="S575" s="184" t="s">
        <v>433</v>
      </c>
      <c r="T575" s="97"/>
      <c r="U575" s="98"/>
      <c r="V575" s="101" t="s">
        <v>47</v>
      </c>
      <c r="W575" s="1"/>
      <c r="X575" s="1"/>
      <c r="Y575" s="1">
        <f t="shared" si="405"/>
        <v>0</v>
      </c>
      <c r="Z575" s="1"/>
      <c r="AA575" s="1"/>
      <c r="AB575" s="1">
        <f t="shared" si="406"/>
        <v>0</v>
      </c>
      <c r="AC575" s="1">
        <f t="shared" si="407"/>
        <v>0</v>
      </c>
      <c r="AD575" s="1"/>
      <c r="AE575" s="1"/>
      <c r="AF575" s="1">
        <f t="shared" si="408"/>
        <v>0</v>
      </c>
      <c r="AG575" s="1"/>
      <c r="AH575" s="1"/>
      <c r="AI575" s="1">
        <f t="shared" si="409"/>
        <v>0</v>
      </c>
      <c r="AJ575" s="102">
        <f t="shared" si="410"/>
        <v>0</v>
      </c>
      <c r="AM575" s="102">
        <f t="shared" si="411"/>
        <v>0</v>
      </c>
      <c r="AP575" s="102">
        <f t="shared" si="412"/>
        <v>0</v>
      </c>
      <c r="AQ575" s="102">
        <f t="shared" si="413"/>
        <v>0</v>
      </c>
      <c r="AT575" s="102">
        <f t="shared" si="414"/>
        <v>0</v>
      </c>
      <c r="AW575" s="102">
        <f t="shared" si="415"/>
        <v>0</v>
      </c>
      <c r="AX575" s="102">
        <f t="shared" si="416"/>
        <v>0</v>
      </c>
      <c r="AY575" s="102">
        <f t="shared" si="417"/>
        <v>0</v>
      </c>
      <c r="AZ575" s="102">
        <f t="shared" si="418"/>
        <v>0</v>
      </c>
      <c r="BA575" s="102">
        <f t="shared" si="419"/>
        <v>0</v>
      </c>
      <c r="BB575" s="102">
        <f t="shared" si="420"/>
        <v>0</v>
      </c>
      <c r="BC575" s="102">
        <f t="shared" si="421"/>
        <v>0</v>
      </c>
      <c r="BD575" s="102">
        <f t="shared" si="422"/>
        <v>0</v>
      </c>
      <c r="BE575" s="102">
        <f t="shared" si="423"/>
        <v>0</v>
      </c>
    </row>
    <row r="576" spans="1:59" s="102" customFormat="1" ht="27.75" hidden="1" customHeight="1">
      <c r="A576" s="1"/>
      <c r="B576" s="90">
        <v>2017</v>
      </c>
      <c r="C576" s="91">
        <v>8321</v>
      </c>
      <c r="D576" s="171">
        <v>2</v>
      </c>
      <c r="E576" s="92">
        <v>2</v>
      </c>
      <c r="F576" s="92">
        <v>1</v>
      </c>
      <c r="G576" s="92">
        <v>3000</v>
      </c>
      <c r="H576" s="92">
        <v>3300</v>
      </c>
      <c r="I576" s="92">
        <v>336</v>
      </c>
      <c r="J576" s="93">
        <v>10</v>
      </c>
      <c r="K576" s="100" t="s">
        <v>437</v>
      </c>
      <c r="L576" s="95">
        <v>0</v>
      </c>
      <c r="M576" s="95">
        <v>0</v>
      </c>
      <c r="N576" s="95">
        <f t="shared" si="402"/>
        <v>0</v>
      </c>
      <c r="O576" s="95">
        <v>0</v>
      </c>
      <c r="P576" s="95">
        <v>0</v>
      </c>
      <c r="Q576" s="95">
        <f t="shared" si="403"/>
        <v>0</v>
      </c>
      <c r="R576" s="95">
        <f t="shared" si="404"/>
        <v>0</v>
      </c>
      <c r="S576" s="184" t="s">
        <v>433</v>
      </c>
      <c r="T576" s="97"/>
      <c r="U576" s="98"/>
      <c r="V576" s="101" t="s">
        <v>47</v>
      </c>
      <c r="W576" s="1"/>
      <c r="X576" s="1"/>
      <c r="Y576" s="1">
        <f t="shared" si="405"/>
        <v>0</v>
      </c>
      <c r="Z576" s="1"/>
      <c r="AA576" s="1"/>
      <c r="AB576" s="1">
        <f t="shared" si="406"/>
        <v>0</v>
      </c>
      <c r="AC576" s="1">
        <f t="shared" si="407"/>
        <v>0</v>
      </c>
      <c r="AD576" s="1"/>
      <c r="AE576" s="1"/>
      <c r="AF576" s="1">
        <f t="shared" si="408"/>
        <v>0</v>
      </c>
      <c r="AG576" s="1"/>
      <c r="AH576" s="1"/>
      <c r="AI576" s="1">
        <f t="shared" si="409"/>
        <v>0</v>
      </c>
      <c r="AJ576" s="102">
        <f t="shared" si="410"/>
        <v>0</v>
      </c>
      <c r="AM576" s="102">
        <f t="shared" si="411"/>
        <v>0</v>
      </c>
      <c r="AP576" s="102">
        <f t="shared" si="412"/>
        <v>0</v>
      </c>
      <c r="AQ576" s="102">
        <f t="shared" si="413"/>
        <v>0</v>
      </c>
      <c r="AT576" s="102">
        <f t="shared" si="414"/>
        <v>0</v>
      </c>
      <c r="AW576" s="102">
        <f t="shared" si="415"/>
        <v>0</v>
      </c>
      <c r="AX576" s="102">
        <f t="shared" si="416"/>
        <v>0</v>
      </c>
      <c r="AY576" s="102">
        <f t="shared" si="417"/>
        <v>0</v>
      </c>
      <c r="AZ576" s="102">
        <f t="shared" si="418"/>
        <v>0</v>
      </c>
      <c r="BA576" s="102">
        <f t="shared" si="419"/>
        <v>0</v>
      </c>
      <c r="BB576" s="102">
        <f t="shared" si="420"/>
        <v>0</v>
      </c>
      <c r="BC576" s="102">
        <f t="shared" si="421"/>
        <v>0</v>
      </c>
      <c r="BD576" s="102">
        <f t="shared" si="422"/>
        <v>0</v>
      </c>
      <c r="BE576" s="102">
        <f t="shared" si="423"/>
        <v>0</v>
      </c>
    </row>
    <row r="577" spans="1:59" s="102" customFormat="1" ht="27.75" hidden="1" customHeight="1">
      <c r="A577" s="1"/>
      <c r="B577" s="90">
        <v>2017</v>
      </c>
      <c r="C577" s="91">
        <v>8321</v>
      </c>
      <c r="D577" s="171">
        <v>2</v>
      </c>
      <c r="E577" s="92">
        <v>2</v>
      </c>
      <c r="F577" s="92">
        <v>1</v>
      </c>
      <c r="G577" s="92">
        <v>3000</v>
      </c>
      <c r="H577" s="92">
        <v>3300</v>
      </c>
      <c r="I577" s="92">
        <v>336</v>
      </c>
      <c r="J577" s="93">
        <v>11</v>
      </c>
      <c r="K577" s="100" t="s">
        <v>438</v>
      </c>
      <c r="L577" s="95">
        <v>0</v>
      </c>
      <c r="M577" s="95">
        <v>0</v>
      </c>
      <c r="N577" s="95">
        <f t="shared" si="402"/>
        <v>0</v>
      </c>
      <c r="O577" s="95">
        <v>0</v>
      </c>
      <c r="P577" s="95">
        <v>0</v>
      </c>
      <c r="Q577" s="95">
        <f t="shared" si="403"/>
        <v>0</v>
      </c>
      <c r="R577" s="95">
        <f t="shared" si="404"/>
        <v>0</v>
      </c>
      <c r="S577" s="184" t="s">
        <v>433</v>
      </c>
      <c r="T577" s="97"/>
      <c r="U577" s="98"/>
      <c r="V577" s="101" t="s">
        <v>47</v>
      </c>
      <c r="W577" s="1"/>
      <c r="X577" s="1"/>
      <c r="Y577" s="1">
        <f t="shared" si="405"/>
        <v>0</v>
      </c>
      <c r="Z577" s="1"/>
      <c r="AA577" s="1"/>
      <c r="AB577" s="1">
        <f t="shared" si="406"/>
        <v>0</v>
      </c>
      <c r="AC577" s="1">
        <f t="shared" si="407"/>
        <v>0</v>
      </c>
      <c r="AD577" s="1"/>
      <c r="AE577" s="1"/>
      <c r="AF577" s="1">
        <f t="shared" si="408"/>
        <v>0</v>
      </c>
      <c r="AG577" s="1"/>
      <c r="AH577" s="1"/>
      <c r="AI577" s="1">
        <f t="shared" si="409"/>
        <v>0</v>
      </c>
      <c r="AJ577" s="102">
        <f t="shared" si="410"/>
        <v>0</v>
      </c>
      <c r="AM577" s="102">
        <f t="shared" si="411"/>
        <v>0</v>
      </c>
      <c r="AP577" s="102">
        <f t="shared" si="412"/>
        <v>0</v>
      </c>
      <c r="AQ577" s="102">
        <f t="shared" si="413"/>
        <v>0</v>
      </c>
      <c r="AT577" s="102">
        <f t="shared" si="414"/>
        <v>0</v>
      </c>
      <c r="AW577" s="102">
        <f t="shared" si="415"/>
        <v>0</v>
      </c>
      <c r="AX577" s="102">
        <f t="shared" si="416"/>
        <v>0</v>
      </c>
      <c r="AY577" s="102">
        <f t="shared" si="417"/>
        <v>0</v>
      </c>
      <c r="AZ577" s="102">
        <f t="shared" si="418"/>
        <v>0</v>
      </c>
      <c r="BA577" s="102">
        <f t="shared" si="419"/>
        <v>0</v>
      </c>
      <c r="BB577" s="102">
        <f t="shared" si="420"/>
        <v>0</v>
      </c>
      <c r="BC577" s="102">
        <f t="shared" si="421"/>
        <v>0</v>
      </c>
      <c r="BD577" s="102">
        <f t="shared" si="422"/>
        <v>0</v>
      </c>
      <c r="BE577" s="102">
        <f t="shared" si="423"/>
        <v>0</v>
      </c>
    </row>
    <row r="578" spans="1:59" s="102" customFormat="1" ht="54" hidden="1" customHeight="1">
      <c r="A578" s="1"/>
      <c r="B578" s="90">
        <v>2017</v>
      </c>
      <c r="C578" s="91">
        <v>8321</v>
      </c>
      <c r="D578" s="171">
        <v>2</v>
      </c>
      <c r="E578" s="92">
        <v>2</v>
      </c>
      <c r="F578" s="92">
        <v>1</v>
      </c>
      <c r="G578" s="92">
        <v>3000</v>
      </c>
      <c r="H578" s="92">
        <v>3300</v>
      </c>
      <c r="I578" s="92">
        <v>336</v>
      </c>
      <c r="J578" s="93">
        <v>12</v>
      </c>
      <c r="K578" s="100" t="s">
        <v>439</v>
      </c>
      <c r="L578" s="95">
        <v>0</v>
      </c>
      <c r="M578" s="95">
        <v>0</v>
      </c>
      <c r="N578" s="95">
        <f t="shared" si="402"/>
        <v>0</v>
      </c>
      <c r="O578" s="95">
        <v>0</v>
      </c>
      <c r="P578" s="95">
        <v>0</v>
      </c>
      <c r="Q578" s="95">
        <f t="shared" si="403"/>
        <v>0</v>
      </c>
      <c r="R578" s="95">
        <f t="shared" si="404"/>
        <v>0</v>
      </c>
      <c r="S578" s="184" t="s">
        <v>433</v>
      </c>
      <c r="T578" s="97"/>
      <c r="U578" s="98"/>
      <c r="V578" s="101" t="s">
        <v>47</v>
      </c>
      <c r="W578" s="1"/>
      <c r="X578" s="1"/>
      <c r="Y578" s="1">
        <f t="shared" si="405"/>
        <v>0</v>
      </c>
      <c r="Z578" s="1"/>
      <c r="AA578" s="1"/>
      <c r="AB578" s="1">
        <f t="shared" si="406"/>
        <v>0</v>
      </c>
      <c r="AC578" s="1">
        <f t="shared" si="407"/>
        <v>0</v>
      </c>
      <c r="AD578" s="1"/>
      <c r="AE578" s="1"/>
      <c r="AF578" s="1">
        <f t="shared" si="408"/>
        <v>0</v>
      </c>
      <c r="AG578" s="1"/>
      <c r="AH578" s="1"/>
      <c r="AI578" s="1">
        <f t="shared" si="409"/>
        <v>0</v>
      </c>
      <c r="AJ578" s="102">
        <f t="shared" si="410"/>
        <v>0</v>
      </c>
      <c r="AM578" s="102">
        <f t="shared" si="411"/>
        <v>0</v>
      </c>
      <c r="AP578" s="102">
        <f t="shared" si="412"/>
        <v>0</v>
      </c>
      <c r="AQ578" s="102">
        <f t="shared" si="413"/>
        <v>0</v>
      </c>
      <c r="AT578" s="102">
        <f t="shared" si="414"/>
        <v>0</v>
      </c>
      <c r="AW578" s="102">
        <f t="shared" si="415"/>
        <v>0</v>
      </c>
      <c r="AX578" s="102">
        <f t="shared" si="416"/>
        <v>0</v>
      </c>
      <c r="AY578" s="102">
        <f t="shared" si="417"/>
        <v>0</v>
      </c>
      <c r="AZ578" s="102">
        <f t="shared" si="418"/>
        <v>0</v>
      </c>
      <c r="BA578" s="102">
        <f t="shared" si="419"/>
        <v>0</v>
      </c>
      <c r="BB578" s="102">
        <f t="shared" si="420"/>
        <v>0</v>
      </c>
      <c r="BC578" s="102">
        <f t="shared" si="421"/>
        <v>0</v>
      </c>
      <c r="BD578" s="102">
        <f t="shared" si="422"/>
        <v>0</v>
      </c>
      <c r="BE578" s="102">
        <f t="shared" si="423"/>
        <v>0</v>
      </c>
    </row>
    <row r="579" spans="1:59" s="102" customFormat="1" ht="108" hidden="1" customHeight="1">
      <c r="A579" s="1"/>
      <c r="B579" s="90">
        <v>2017</v>
      </c>
      <c r="C579" s="91">
        <v>8321</v>
      </c>
      <c r="D579" s="171">
        <v>2</v>
      </c>
      <c r="E579" s="92">
        <v>2</v>
      </c>
      <c r="F579" s="92">
        <v>1</v>
      </c>
      <c r="G579" s="92">
        <v>3000</v>
      </c>
      <c r="H579" s="92">
        <v>3300</v>
      </c>
      <c r="I579" s="92">
        <v>336</v>
      </c>
      <c r="J579" s="93">
        <v>13</v>
      </c>
      <c r="K579" s="100" t="s">
        <v>440</v>
      </c>
      <c r="L579" s="95">
        <v>0</v>
      </c>
      <c r="M579" s="95">
        <v>0</v>
      </c>
      <c r="N579" s="95">
        <f t="shared" si="402"/>
        <v>0</v>
      </c>
      <c r="O579" s="95">
        <v>0</v>
      </c>
      <c r="P579" s="95">
        <v>0</v>
      </c>
      <c r="Q579" s="95">
        <f t="shared" si="403"/>
        <v>0</v>
      </c>
      <c r="R579" s="95">
        <f t="shared" si="404"/>
        <v>0</v>
      </c>
      <c r="S579" s="96" t="s">
        <v>69</v>
      </c>
      <c r="T579" s="97"/>
      <c r="U579" s="98"/>
      <c r="V579" s="101" t="s">
        <v>47</v>
      </c>
      <c r="W579" s="1"/>
      <c r="X579" s="1"/>
      <c r="Y579" s="1">
        <f t="shared" si="405"/>
        <v>0</v>
      </c>
      <c r="Z579" s="1"/>
      <c r="AA579" s="1"/>
      <c r="AB579" s="1">
        <f t="shared" si="406"/>
        <v>0</v>
      </c>
      <c r="AC579" s="1">
        <f t="shared" si="407"/>
        <v>0</v>
      </c>
      <c r="AD579" s="1"/>
      <c r="AE579" s="1"/>
      <c r="AF579" s="1">
        <f t="shared" si="408"/>
        <v>0</v>
      </c>
      <c r="AG579" s="1"/>
      <c r="AH579" s="1"/>
      <c r="AI579" s="1">
        <f t="shared" si="409"/>
        <v>0</v>
      </c>
      <c r="AJ579" s="102">
        <f t="shared" si="410"/>
        <v>0</v>
      </c>
      <c r="AM579" s="102">
        <f t="shared" si="411"/>
        <v>0</v>
      </c>
      <c r="AP579" s="102">
        <f t="shared" si="412"/>
        <v>0</v>
      </c>
      <c r="AQ579" s="102">
        <f t="shared" si="413"/>
        <v>0</v>
      </c>
      <c r="AT579" s="102">
        <f t="shared" si="414"/>
        <v>0</v>
      </c>
      <c r="AW579" s="102">
        <f t="shared" si="415"/>
        <v>0</v>
      </c>
      <c r="AX579" s="102">
        <f t="shared" si="416"/>
        <v>0</v>
      </c>
      <c r="AY579" s="102">
        <f t="shared" si="417"/>
        <v>0</v>
      </c>
      <c r="AZ579" s="102">
        <f t="shared" si="418"/>
        <v>0</v>
      </c>
      <c r="BA579" s="102">
        <f t="shared" si="419"/>
        <v>0</v>
      </c>
      <c r="BB579" s="102">
        <f t="shared" si="420"/>
        <v>0</v>
      </c>
      <c r="BC579" s="102">
        <f t="shared" si="421"/>
        <v>0</v>
      </c>
      <c r="BD579" s="102">
        <f t="shared" si="422"/>
        <v>0</v>
      </c>
      <c r="BE579" s="102">
        <f t="shared" si="423"/>
        <v>0</v>
      </c>
    </row>
    <row r="580" spans="1:59" s="102" customFormat="1" ht="54" hidden="1" customHeight="1">
      <c r="A580" s="1"/>
      <c r="B580" s="90">
        <v>2017</v>
      </c>
      <c r="C580" s="91">
        <v>8321</v>
      </c>
      <c r="D580" s="171">
        <v>2</v>
      </c>
      <c r="E580" s="92">
        <v>2</v>
      </c>
      <c r="F580" s="92">
        <v>1</v>
      </c>
      <c r="G580" s="92">
        <v>3000</v>
      </c>
      <c r="H580" s="92">
        <v>3300</v>
      </c>
      <c r="I580" s="92">
        <v>336</v>
      </c>
      <c r="J580" s="93">
        <v>14</v>
      </c>
      <c r="K580" s="100" t="s">
        <v>441</v>
      </c>
      <c r="L580" s="95">
        <v>0</v>
      </c>
      <c r="M580" s="95">
        <v>0</v>
      </c>
      <c r="N580" s="95">
        <f t="shared" si="402"/>
        <v>0</v>
      </c>
      <c r="O580" s="95">
        <v>0</v>
      </c>
      <c r="P580" s="95">
        <v>0</v>
      </c>
      <c r="Q580" s="95">
        <f t="shared" si="403"/>
        <v>0</v>
      </c>
      <c r="R580" s="95">
        <f t="shared" si="404"/>
        <v>0</v>
      </c>
      <c r="S580" s="96" t="s">
        <v>69</v>
      </c>
      <c r="T580" s="97"/>
      <c r="U580" s="98"/>
      <c r="V580" s="101" t="s">
        <v>47</v>
      </c>
      <c r="W580" s="1"/>
      <c r="X580" s="1"/>
      <c r="Y580" s="1">
        <f t="shared" si="405"/>
        <v>0</v>
      </c>
      <c r="Z580" s="1"/>
      <c r="AA580" s="1"/>
      <c r="AB580" s="1">
        <f t="shared" si="406"/>
        <v>0</v>
      </c>
      <c r="AC580" s="1">
        <f t="shared" si="407"/>
        <v>0</v>
      </c>
      <c r="AD580" s="1"/>
      <c r="AE580" s="1"/>
      <c r="AF580" s="1">
        <f t="shared" si="408"/>
        <v>0</v>
      </c>
      <c r="AG580" s="1"/>
      <c r="AH580" s="1"/>
      <c r="AI580" s="1">
        <f t="shared" si="409"/>
        <v>0</v>
      </c>
      <c r="AJ580" s="102">
        <f t="shared" si="410"/>
        <v>0</v>
      </c>
      <c r="AM580" s="102">
        <f t="shared" si="411"/>
        <v>0</v>
      </c>
      <c r="AP580" s="102">
        <f t="shared" si="412"/>
        <v>0</v>
      </c>
      <c r="AQ580" s="102">
        <f t="shared" si="413"/>
        <v>0</v>
      </c>
      <c r="AT580" s="102">
        <f t="shared" si="414"/>
        <v>0</v>
      </c>
      <c r="AW580" s="102">
        <f t="shared" si="415"/>
        <v>0</v>
      </c>
      <c r="AX580" s="102">
        <f t="shared" si="416"/>
        <v>0</v>
      </c>
      <c r="AY580" s="102">
        <f t="shared" si="417"/>
        <v>0</v>
      </c>
      <c r="AZ580" s="102">
        <f t="shared" si="418"/>
        <v>0</v>
      </c>
      <c r="BA580" s="102">
        <f t="shared" si="419"/>
        <v>0</v>
      </c>
      <c r="BB580" s="102">
        <f t="shared" si="420"/>
        <v>0</v>
      </c>
      <c r="BC580" s="102">
        <f t="shared" si="421"/>
        <v>0</v>
      </c>
      <c r="BD580" s="102">
        <f t="shared" si="422"/>
        <v>0</v>
      </c>
      <c r="BE580" s="102">
        <f t="shared" si="423"/>
        <v>0</v>
      </c>
    </row>
    <row r="581" spans="1:59" s="102" customFormat="1" ht="54" hidden="1" customHeight="1">
      <c r="A581" s="1"/>
      <c r="B581" s="90">
        <v>2017</v>
      </c>
      <c r="C581" s="91">
        <v>8321</v>
      </c>
      <c r="D581" s="171">
        <v>2</v>
      </c>
      <c r="E581" s="92">
        <v>2</v>
      </c>
      <c r="F581" s="92">
        <v>1</v>
      </c>
      <c r="G581" s="92">
        <v>3000</v>
      </c>
      <c r="H581" s="92">
        <v>3300</v>
      </c>
      <c r="I581" s="92">
        <v>336</v>
      </c>
      <c r="J581" s="93">
        <v>15</v>
      </c>
      <c r="K581" s="100" t="s">
        <v>442</v>
      </c>
      <c r="L581" s="95">
        <v>0</v>
      </c>
      <c r="M581" s="95">
        <v>0</v>
      </c>
      <c r="N581" s="95">
        <f t="shared" si="402"/>
        <v>0</v>
      </c>
      <c r="O581" s="95">
        <v>0</v>
      </c>
      <c r="P581" s="95">
        <v>0</v>
      </c>
      <c r="Q581" s="95">
        <f t="shared" si="403"/>
        <v>0</v>
      </c>
      <c r="R581" s="95">
        <f t="shared" si="404"/>
        <v>0</v>
      </c>
      <c r="S581" s="184" t="s">
        <v>433</v>
      </c>
      <c r="T581" s="97"/>
      <c r="U581" s="98"/>
      <c r="V581" s="101" t="s">
        <v>47</v>
      </c>
      <c r="W581" s="1"/>
      <c r="X581" s="1"/>
      <c r="Y581" s="1">
        <f t="shared" si="405"/>
        <v>0</v>
      </c>
      <c r="Z581" s="1"/>
      <c r="AA581" s="1"/>
      <c r="AB581" s="1">
        <f t="shared" si="406"/>
        <v>0</v>
      </c>
      <c r="AC581" s="1">
        <f t="shared" si="407"/>
        <v>0</v>
      </c>
      <c r="AD581" s="1"/>
      <c r="AE581" s="1"/>
      <c r="AF581" s="1">
        <f t="shared" si="408"/>
        <v>0</v>
      </c>
      <c r="AG581" s="1"/>
      <c r="AH581" s="1"/>
      <c r="AI581" s="1">
        <f t="shared" si="409"/>
        <v>0</v>
      </c>
      <c r="AJ581" s="102">
        <f t="shared" si="410"/>
        <v>0</v>
      </c>
      <c r="AM581" s="102">
        <f t="shared" si="411"/>
        <v>0</v>
      </c>
      <c r="AP581" s="102">
        <f t="shared" si="412"/>
        <v>0</v>
      </c>
      <c r="AQ581" s="102">
        <f t="shared" si="413"/>
        <v>0</v>
      </c>
      <c r="AT581" s="102">
        <f t="shared" si="414"/>
        <v>0</v>
      </c>
      <c r="AW581" s="102">
        <f t="shared" si="415"/>
        <v>0</v>
      </c>
      <c r="AX581" s="102">
        <f t="shared" si="416"/>
        <v>0</v>
      </c>
      <c r="AY581" s="102">
        <f t="shared" si="417"/>
        <v>0</v>
      </c>
      <c r="AZ581" s="102">
        <f t="shared" si="418"/>
        <v>0</v>
      </c>
      <c r="BA581" s="102">
        <f t="shared" si="419"/>
        <v>0</v>
      </c>
      <c r="BB581" s="102">
        <f t="shared" si="420"/>
        <v>0</v>
      </c>
      <c r="BC581" s="102">
        <f t="shared" si="421"/>
        <v>0</v>
      </c>
      <c r="BD581" s="102">
        <f t="shared" si="422"/>
        <v>0</v>
      </c>
      <c r="BE581" s="102">
        <f t="shared" si="423"/>
        <v>0</v>
      </c>
    </row>
    <row r="582" spans="1:59" ht="63" customHeight="1">
      <c r="B582" s="83">
        <v>2017</v>
      </c>
      <c r="C582" s="84">
        <v>8321</v>
      </c>
      <c r="D582" s="173">
        <v>2</v>
      </c>
      <c r="E582" s="83">
        <v>2</v>
      </c>
      <c r="F582" s="83">
        <v>1</v>
      </c>
      <c r="G582" s="83">
        <v>3000</v>
      </c>
      <c r="H582" s="83">
        <v>3300</v>
      </c>
      <c r="I582" s="83">
        <v>339</v>
      </c>
      <c r="J582" s="83"/>
      <c r="K582" s="85" t="s">
        <v>73</v>
      </c>
      <c r="L582" s="86">
        <f>L583</f>
        <v>705519</v>
      </c>
      <c r="M582" s="86">
        <f t="shared" ref="M582:R582" si="424">M583</f>
        <v>0</v>
      </c>
      <c r="N582" s="86">
        <f t="shared" si="424"/>
        <v>705519</v>
      </c>
      <c r="O582" s="86">
        <f t="shared" si="424"/>
        <v>0</v>
      </c>
      <c r="P582" s="86">
        <f t="shared" si="424"/>
        <v>0</v>
      </c>
      <c r="Q582" s="86">
        <f t="shared" si="424"/>
        <v>0</v>
      </c>
      <c r="R582" s="86">
        <f t="shared" si="424"/>
        <v>705519</v>
      </c>
      <c r="S582" s="86"/>
      <c r="T582" s="185"/>
      <c r="U582" s="185"/>
      <c r="V582" s="89"/>
      <c r="Y582" s="385">
        <f t="shared" si="405"/>
        <v>0</v>
      </c>
      <c r="AB582" s="385">
        <f t="shared" si="406"/>
        <v>0</v>
      </c>
      <c r="AC582" s="385">
        <f t="shared" si="407"/>
        <v>0</v>
      </c>
      <c r="AF582" s="385">
        <f t="shared" si="408"/>
        <v>0</v>
      </c>
      <c r="AI582" s="385">
        <f t="shared" si="409"/>
        <v>0</v>
      </c>
      <c r="AJ582" s="385">
        <f t="shared" si="410"/>
        <v>0</v>
      </c>
      <c r="AM582" s="385">
        <f t="shared" si="411"/>
        <v>0</v>
      </c>
      <c r="AP582" s="385">
        <f t="shared" si="412"/>
        <v>0</v>
      </c>
      <c r="AQ582" s="385">
        <f t="shared" si="413"/>
        <v>0</v>
      </c>
      <c r="AT582" s="385">
        <f t="shared" si="414"/>
        <v>0</v>
      </c>
      <c r="AW582" s="385">
        <f t="shared" si="415"/>
        <v>0</v>
      </c>
      <c r="AX582" s="385">
        <f t="shared" si="416"/>
        <v>0</v>
      </c>
      <c r="AY582" s="385">
        <f t="shared" si="417"/>
        <v>705519</v>
      </c>
      <c r="AZ582" s="385">
        <f t="shared" si="418"/>
        <v>0</v>
      </c>
      <c r="BA582" s="385">
        <f t="shared" si="419"/>
        <v>705519</v>
      </c>
      <c r="BB582" s="385">
        <f t="shared" si="420"/>
        <v>0</v>
      </c>
      <c r="BC582" s="385">
        <f t="shared" si="421"/>
        <v>0</v>
      </c>
      <c r="BD582" s="385">
        <f t="shared" si="422"/>
        <v>0</v>
      </c>
      <c r="BE582" s="385">
        <f t="shared" si="423"/>
        <v>705519</v>
      </c>
      <c r="BF582" s="403">
        <f t="shared" ref="BF582:BF585" si="425">T582</f>
        <v>0</v>
      </c>
      <c r="BG582" s="403">
        <f t="shared" ref="BG582:BG585" si="426">U582</f>
        <v>0</v>
      </c>
    </row>
    <row r="583" spans="1:59" ht="35.25" customHeight="1">
      <c r="B583" s="90">
        <v>2017</v>
      </c>
      <c r="C583" s="186">
        <v>8321</v>
      </c>
      <c r="D583" s="187">
        <v>2</v>
      </c>
      <c r="E583" s="90">
        <v>2</v>
      </c>
      <c r="F583" s="92">
        <v>1</v>
      </c>
      <c r="G583" s="92">
        <v>3000</v>
      </c>
      <c r="H583" s="92">
        <v>3300</v>
      </c>
      <c r="I583" s="92">
        <v>339</v>
      </c>
      <c r="J583" s="92">
        <v>1</v>
      </c>
      <c r="K583" s="110" t="s">
        <v>443</v>
      </c>
      <c r="L583" s="144">
        <f t="shared" ref="L583:R583" si="427">SUM(L584:L591)</f>
        <v>705519</v>
      </c>
      <c r="M583" s="144">
        <f t="shared" si="427"/>
        <v>0</v>
      </c>
      <c r="N583" s="144">
        <f t="shared" si="427"/>
        <v>705519</v>
      </c>
      <c r="O583" s="144">
        <f t="shared" si="427"/>
        <v>0</v>
      </c>
      <c r="P583" s="144">
        <f t="shared" si="427"/>
        <v>0</v>
      </c>
      <c r="Q583" s="144">
        <f t="shared" si="427"/>
        <v>0</v>
      </c>
      <c r="R583" s="144">
        <f t="shared" si="427"/>
        <v>705519</v>
      </c>
      <c r="S583" s="184"/>
      <c r="T583" s="145"/>
      <c r="U583" s="188"/>
      <c r="V583" s="137" t="s">
        <v>174</v>
      </c>
      <c r="Y583" s="385">
        <f t="shared" si="405"/>
        <v>0</v>
      </c>
      <c r="AB583" s="385">
        <f t="shared" si="406"/>
        <v>0</v>
      </c>
      <c r="AC583" s="385">
        <f t="shared" si="407"/>
        <v>0</v>
      </c>
      <c r="AF583" s="385">
        <f t="shared" si="408"/>
        <v>0</v>
      </c>
      <c r="AI583" s="385">
        <f t="shared" si="409"/>
        <v>0</v>
      </c>
      <c r="AJ583" s="385">
        <f t="shared" si="410"/>
        <v>0</v>
      </c>
      <c r="AM583" s="385">
        <f t="shared" si="411"/>
        <v>0</v>
      </c>
      <c r="AP583" s="385">
        <f t="shared" si="412"/>
        <v>0</v>
      </c>
      <c r="AQ583" s="385">
        <f t="shared" si="413"/>
        <v>0</v>
      </c>
      <c r="AT583" s="385">
        <f t="shared" si="414"/>
        <v>0</v>
      </c>
      <c r="AW583" s="385">
        <f t="shared" si="415"/>
        <v>0</v>
      </c>
      <c r="AX583" s="385">
        <f t="shared" si="416"/>
        <v>0</v>
      </c>
      <c r="AY583" s="385">
        <f t="shared" si="417"/>
        <v>705519</v>
      </c>
      <c r="AZ583" s="385">
        <f t="shared" si="418"/>
        <v>0</v>
      </c>
      <c r="BA583" s="385">
        <f t="shared" si="419"/>
        <v>705519</v>
      </c>
      <c r="BB583" s="385">
        <f t="shared" si="420"/>
        <v>0</v>
      </c>
      <c r="BC583" s="385">
        <f t="shared" si="421"/>
        <v>0</v>
      </c>
      <c r="BD583" s="385">
        <f t="shared" si="422"/>
        <v>0</v>
      </c>
      <c r="BE583" s="385">
        <f t="shared" si="423"/>
        <v>705519</v>
      </c>
      <c r="BF583" s="403">
        <f t="shared" si="425"/>
        <v>0</v>
      </c>
      <c r="BG583" s="403">
        <f t="shared" si="426"/>
        <v>0</v>
      </c>
    </row>
    <row r="584" spans="1:59" ht="54" customHeight="1">
      <c r="B584" s="90">
        <v>2017</v>
      </c>
      <c r="C584" s="91">
        <v>8321</v>
      </c>
      <c r="D584" s="171">
        <v>2</v>
      </c>
      <c r="E584" s="92">
        <v>2</v>
      </c>
      <c r="F584" s="92">
        <v>1</v>
      </c>
      <c r="G584" s="92">
        <v>3000</v>
      </c>
      <c r="H584" s="92">
        <v>3300</v>
      </c>
      <c r="I584" s="92">
        <v>339</v>
      </c>
      <c r="J584" s="93"/>
      <c r="K584" s="189" t="s">
        <v>444</v>
      </c>
      <c r="L584" s="95">
        <v>163195</v>
      </c>
      <c r="M584" s="95">
        <v>0</v>
      </c>
      <c r="N584" s="95">
        <f t="shared" ref="N584:N592" si="428">L584+M584</f>
        <v>163195</v>
      </c>
      <c r="O584" s="95">
        <v>0</v>
      </c>
      <c r="P584" s="95">
        <v>0</v>
      </c>
      <c r="Q584" s="95">
        <f t="shared" ref="Q584:Q592" si="429">O584+P584</f>
        <v>0</v>
      </c>
      <c r="R584" s="95">
        <f t="shared" ref="R584:R592" si="430">N584+Q584</f>
        <v>163195</v>
      </c>
      <c r="S584" s="96" t="s">
        <v>433</v>
      </c>
      <c r="T584" s="98"/>
      <c r="U584" s="98">
        <v>257</v>
      </c>
      <c r="V584" s="137" t="s">
        <v>174</v>
      </c>
      <c r="Y584" s="385">
        <f t="shared" si="405"/>
        <v>0</v>
      </c>
      <c r="AB584" s="385">
        <f t="shared" si="406"/>
        <v>0</v>
      </c>
      <c r="AC584" s="385">
        <f t="shared" si="407"/>
        <v>0</v>
      </c>
      <c r="AF584" s="385">
        <f t="shared" si="408"/>
        <v>0</v>
      </c>
      <c r="AI584" s="385">
        <f t="shared" si="409"/>
        <v>0</v>
      </c>
      <c r="AJ584" s="385">
        <f t="shared" si="410"/>
        <v>0</v>
      </c>
      <c r="AM584" s="385">
        <f t="shared" si="411"/>
        <v>0</v>
      </c>
      <c r="AP584" s="385">
        <f t="shared" si="412"/>
        <v>0</v>
      </c>
      <c r="AQ584" s="385">
        <f t="shared" si="413"/>
        <v>0</v>
      </c>
      <c r="AT584" s="385">
        <f t="shared" si="414"/>
        <v>0</v>
      </c>
      <c r="AW584" s="385">
        <f t="shared" si="415"/>
        <v>0</v>
      </c>
      <c r="AX584" s="385">
        <f t="shared" si="416"/>
        <v>0</v>
      </c>
      <c r="AY584" s="385">
        <f t="shared" si="417"/>
        <v>163195</v>
      </c>
      <c r="AZ584" s="385">
        <f t="shared" si="418"/>
        <v>0</v>
      </c>
      <c r="BA584" s="385">
        <f t="shared" si="419"/>
        <v>163195</v>
      </c>
      <c r="BB584" s="385">
        <f t="shared" si="420"/>
        <v>0</v>
      </c>
      <c r="BC584" s="385">
        <f t="shared" si="421"/>
        <v>0</v>
      </c>
      <c r="BD584" s="385">
        <f t="shared" si="422"/>
        <v>0</v>
      </c>
      <c r="BE584" s="385">
        <f t="shared" si="423"/>
        <v>163195</v>
      </c>
      <c r="BF584" s="403">
        <f t="shared" si="425"/>
        <v>0</v>
      </c>
      <c r="BG584" s="403">
        <f t="shared" si="426"/>
        <v>257</v>
      </c>
    </row>
    <row r="585" spans="1:59" ht="54" customHeight="1">
      <c r="B585" s="90">
        <v>2017</v>
      </c>
      <c r="C585" s="91">
        <v>8321</v>
      </c>
      <c r="D585" s="171">
        <v>2</v>
      </c>
      <c r="E585" s="92">
        <v>2</v>
      </c>
      <c r="F585" s="92">
        <v>1</v>
      </c>
      <c r="G585" s="92">
        <v>3000</v>
      </c>
      <c r="H585" s="92">
        <v>3300</v>
      </c>
      <c r="I585" s="92">
        <v>339</v>
      </c>
      <c r="J585" s="93"/>
      <c r="K585" s="189" t="s">
        <v>445</v>
      </c>
      <c r="L585" s="95">
        <v>229235</v>
      </c>
      <c r="M585" s="95">
        <v>0</v>
      </c>
      <c r="N585" s="95">
        <f t="shared" si="428"/>
        <v>229235</v>
      </c>
      <c r="O585" s="95">
        <v>0</v>
      </c>
      <c r="P585" s="95">
        <v>0</v>
      </c>
      <c r="Q585" s="95">
        <f t="shared" si="429"/>
        <v>0</v>
      </c>
      <c r="R585" s="95">
        <f t="shared" si="430"/>
        <v>229235</v>
      </c>
      <c r="S585" s="96" t="s">
        <v>433</v>
      </c>
      <c r="T585" s="98"/>
      <c r="U585" s="98">
        <v>361</v>
      </c>
      <c r="V585" s="137" t="s">
        <v>174</v>
      </c>
      <c r="Y585" s="385">
        <f t="shared" si="405"/>
        <v>0</v>
      </c>
      <c r="AB585" s="385">
        <f t="shared" si="406"/>
        <v>0</v>
      </c>
      <c r="AC585" s="385">
        <f t="shared" si="407"/>
        <v>0</v>
      </c>
      <c r="AF585" s="385">
        <f t="shared" si="408"/>
        <v>0</v>
      </c>
      <c r="AI585" s="385">
        <f t="shared" si="409"/>
        <v>0</v>
      </c>
      <c r="AJ585" s="385">
        <f t="shared" si="410"/>
        <v>0</v>
      </c>
      <c r="AM585" s="385">
        <f t="shared" si="411"/>
        <v>0</v>
      </c>
      <c r="AP585" s="385">
        <f t="shared" si="412"/>
        <v>0</v>
      </c>
      <c r="AQ585" s="385">
        <f t="shared" si="413"/>
        <v>0</v>
      </c>
      <c r="AT585" s="385">
        <f t="shared" si="414"/>
        <v>0</v>
      </c>
      <c r="AW585" s="385">
        <f t="shared" si="415"/>
        <v>0</v>
      </c>
      <c r="AX585" s="385">
        <f t="shared" si="416"/>
        <v>0</v>
      </c>
      <c r="AY585" s="385">
        <f t="shared" si="417"/>
        <v>229235</v>
      </c>
      <c r="AZ585" s="385">
        <f t="shared" si="418"/>
        <v>0</v>
      </c>
      <c r="BA585" s="385">
        <f t="shared" si="419"/>
        <v>229235</v>
      </c>
      <c r="BB585" s="385">
        <f t="shared" si="420"/>
        <v>0</v>
      </c>
      <c r="BC585" s="385">
        <f t="shared" si="421"/>
        <v>0</v>
      </c>
      <c r="BD585" s="385">
        <f t="shared" si="422"/>
        <v>0</v>
      </c>
      <c r="BE585" s="385">
        <f t="shared" si="423"/>
        <v>229235</v>
      </c>
      <c r="BF585" s="403">
        <f t="shared" si="425"/>
        <v>0</v>
      </c>
      <c r="BG585" s="403">
        <f t="shared" si="426"/>
        <v>361</v>
      </c>
    </row>
    <row r="586" spans="1:59" s="102" customFormat="1" ht="54" hidden="1" customHeight="1">
      <c r="A586" s="1"/>
      <c r="B586" s="90">
        <v>2017</v>
      </c>
      <c r="C586" s="91">
        <v>8321</v>
      </c>
      <c r="D586" s="171">
        <v>2</v>
      </c>
      <c r="E586" s="92">
        <v>2</v>
      </c>
      <c r="F586" s="92">
        <v>1</v>
      </c>
      <c r="G586" s="92">
        <v>3000</v>
      </c>
      <c r="H586" s="92">
        <v>3300</v>
      </c>
      <c r="I586" s="92">
        <v>339</v>
      </c>
      <c r="J586" s="93"/>
      <c r="K586" s="189" t="s">
        <v>446</v>
      </c>
      <c r="L586" s="95">
        <v>0</v>
      </c>
      <c r="M586" s="95">
        <v>0</v>
      </c>
      <c r="N586" s="95">
        <f t="shared" si="428"/>
        <v>0</v>
      </c>
      <c r="O586" s="95">
        <v>0</v>
      </c>
      <c r="P586" s="95">
        <v>0</v>
      </c>
      <c r="Q586" s="95">
        <f t="shared" si="429"/>
        <v>0</v>
      </c>
      <c r="R586" s="95">
        <f t="shared" si="430"/>
        <v>0</v>
      </c>
      <c r="S586" s="96" t="s">
        <v>433</v>
      </c>
      <c r="T586" s="98"/>
      <c r="U586" s="98" t="s">
        <v>22</v>
      </c>
      <c r="V586" s="190" t="s">
        <v>447</v>
      </c>
      <c r="W586" s="1"/>
      <c r="X586" s="1"/>
      <c r="Y586" s="1">
        <f t="shared" si="405"/>
        <v>0</v>
      </c>
      <c r="Z586" s="1"/>
      <c r="AA586" s="1"/>
      <c r="AB586" s="1">
        <f t="shared" si="406"/>
        <v>0</v>
      </c>
      <c r="AC586" s="1">
        <f t="shared" si="407"/>
        <v>0</v>
      </c>
      <c r="AD586" s="1"/>
      <c r="AE586" s="1"/>
      <c r="AF586" s="1">
        <f t="shared" si="408"/>
        <v>0</v>
      </c>
      <c r="AG586" s="1"/>
      <c r="AH586" s="1"/>
      <c r="AI586" s="1">
        <f t="shared" si="409"/>
        <v>0</v>
      </c>
      <c r="AJ586" s="102">
        <f t="shared" si="410"/>
        <v>0</v>
      </c>
      <c r="AM586" s="102">
        <f t="shared" si="411"/>
        <v>0</v>
      </c>
      <c r="AP586" s="102">
        <f t="shared" si="412"/>
        <v>0</v>
      </c>
      <c r="AQ586" s="102">
        <f t="shared" si="413"/>
        <v>0</v>
      </c>
      <c r="AT586" s="102">
        <f t="shared" si="414"/>
        <v>0</v>
      </c>
      <c r="AW586" s="102">
        <f t="shared" si="415"/>
        <v>0</v>
      </c>
      <c r="AX586" s="102">
        <f t="shared" si="416"/>
        <v>0</v>
      </c>
      <c r="AY586" s="102">
        <f t="shared" si="417"/>
        <v>0</v>
      </c>
      <c r="AZ586" s="102">
        <f t="shared" si="418"/>
        <v>0</v>
      </c>
      <c r="BA586" s="102">
        <f t="shared" si="419"/>
        <v>0</v>
      </c>
      <c r="BB586" s="102">
        <f t="shared" si="420"/>
        <v>0</v>
      </c>
      <c r="BC586" s="102">
        <f t="shared" si="421"/>
        <v>0</v>
      </c>
      <c r="BD586" s="102">
        <f t="shared" si="422"/>
        <v>0</v>
      </c>
      <c r="BE586" s="102">
        <f t="shared" si="423"/>
        <v>0</v>
      </c>
    </row>
    <row r="587" spans="1:59" ht="61.5" customHeight="1">
      <c r="B587" s="90">
        <v>2017</v>
      </c>
      <c r="C587" s="91">
        <v>8321</v>
      </c>
      <c r="D587" s="171">
        <v>2</v>
      </c>
      <c r="E587" s="92">
        <v>2</v>
      </c>
      <c r="F587" s="92">
        <v>1</v>
      </c>
      <c r="G587" s="92">
        <v>3000</v>
      </c>
      <c r="H587" s="92">
        <v>3300</v>
      </c>
      <c r="I587" s="92">
        <v>339</v>
      </c>
      <c r="J587" s="93"/>
      <c r="K587" s="189" t="s">
        <v>448</v>
      </c>
      <c r="L587" s="95">
        <v>117089</v>
      </c>
      <c r="M587" s="95">
        <v>0</v>
      </c>
      <c r="N587" s="95">
        <f t="shared" si="428"/>
        <v>117089</v>
      </c>
      <c r="O587" s="95">
        <v>0</v>
      </c>
      <c r="P587" s="95">
        <v>0</v>
      </c>
      <c r="Q587" s="95">
        <f t="shared" si="429"/>
        <v>0</v>
      </c>
      <c r="R587" s="95">
        <f t="shared" si="430"/>
        <v>117089</v>
      </c>
      <c r="S587" s="96" t="s">
        <v>433</v>
      </c>
      <c r="T587" s="98"/>
      <c r="U587" s="98">
        <v>301</v>
      </c>
      <c r="V587" s="137" t="s">
        <v>174</v>
      </c>
      <c r="Y587" s="385">
        <f t="shared" si="405"/>
        <v>0</v>
      </c>
      <c r="AB587" s="385">
        <f t="shared" si="406"/>
        <v>0</v>
      </c>
      <c r="AC587" s="385">
        <f t="shared" si="407"/>
        <v>0</v>
      </c>
      <c r="AF587" s="385">
        <f t="shared" si="408"/>
        <v>0</v>
      </c>
      <c r="AI587" s="385">
        <f t="shared" si="409"/>
        <v>0</v>
      </c>
      <c r="AJ587" s="385">
        <f t="shared" si="410"/>
        <v>0</v>
      </c>
      <c r="AM587" s="385">
        <f t="shared" si="411"/>
        <v>0</v>
      </c>
      <c r="AP587" s="385">
        <f t="shared" si="412"/>
        <v>0</v>
      </c>
      <c r="AQ587" s="385">
        <f t="shared" si="413"/>
        <v>0</v>
      </c>
      <c r="AT587" s="385">
        <f t="shared" si="414"/>
        <v>0</v>
      </c>
      <c r="AW587" s="385">
        <f t="shared" si="415"/>
        <v>0</v>
      </c>
      <c r="AX587" s="385">
        <f t="shared" si="416"/>
        <v>0</v>
      </c>
      <c r="AY587" s="385">
        <f t="shared" si="417"/>
        <v>117089</v>
      </c>
      <c r="AZ587" s="385">
        <f t="shared" si="418"/>
        <v>0</v>
      </c>
      <c r="BA587" s="385">
        <f t="shared" si="419"/>
        <v>117089</v>
      </c>
      <c r="BB587" s="385">
        <f t="shared" si="420"/>
        <v>0</v>
      </c>
      <c r="BC587" s="385">
        <f t="shared" si="421"/>
        <v>0</v>
      </c>
      <c r="BD587" s="385">
        <f t="shared" si="422"/>
        <v>0</v>
      </c>
      <c r="BE587" s="385">
        <f t="shared" si="423"/>
        <v>117089</v>
      </c>
      <c r="BF587" s="403">
        <f t="shared" ref="BF587:BF589" si="431">T587</f>
        <v>0</v>
      </c>
      <c r="BG587" s="403">
        <f t="shared" ref="BG587:BG589" si="432">U587</f>
        <v>301</v>
      </c>
    </row>
    <row r="588" spans="1:59" ht="58.5" customHeight="1">
      <c r="B588" s="90">
        <v>2017</v>
      </c>
      <c r="C588" s="91">
        <v>8321</v>
      </c>
      <c r="D588" s="171">
        <v>2</v>
      </c>
      <c r="E588" s="92">
        <v>2</v>
      </c>
      <c r="F588" s="92">
        <v>1</v>
      </c>
      <c r="G588" s="92">
        <v>3000</v>
      </c>
      <c r="H588" s="92">
        <v>3300</v>
      </c>
      <c r="I588" s="92">
        <v>339</v>
      </c>
      <c r="J588" s="93"/>
      <c r="K588" s="189" t="s">
        <v>449</v>
      </c>
      <c r="L588" s="95">
        <v>49000</v>
      </c>
      <c r="M588" s="95">
        <v>0</v>
      </c>
      <c r="N588" s="95">
        <f t="shared" si="428"/>
        <v>49000</v>
      </c>
      <c r="O588" s="95">
        <v>0</v>
      </c>
      <c r="P588" s="95">
        <v>0</v>
      </c>
      <c r="Q588" s="95">
        <f t="shared" si="429"/>
        <v>0</v>
      </c>
      <c r="R588" s="95">
        <f t="shared" si="430"/>
        <v>49000</v>
      </c>
      <c r="S588" s="96" t="s">
        <v>433</v>
      </c>
      <c r="T588" s="98"/>
      <c r="U588" s="27">
        <v>7</v>
      </c>
      <c r="V588" s="137" t="s">
        <v>174</v>
      </c>
      <c r="Y588" s="385">
        <f t="shared" si="405"/>
        <v>0</v>
      </c>
      <c r="AB588" s="385">
        <f t="shared" si="406"/>
        <v>0</v>
      </c>
      <c r="AC588" s="385">
        <f t="shared" si="407"/>
        <v>0</v>
      </c>
      <c r="AF588" s="385">
        <f t="shared" si="408"/>
        <v>0</v>
      </c>
      <c r="AI588" s="385">
        <f t="shared" si="409"/>
        <v>0</v>
      </c>
      <c r="AJ588" s="385">
        <f t="shared" si="410"/>
        <v>0</v>
      </c>
      <c r="AM588" s="385">
        <f t="shared" si="411"/>
        <v>0</v>
      </c>
      <c r="AP588" s="385">
        <f t="shared" si="412"/>
        <v>0</v>
      </c>
      <c r="AQ588" s="385">
        <f t="shared" si="413"/>
        <v>0</v>
      </c>
      <c r="AT588" s="385">
        <f t="shared" si="414"/>
        <v>0</v>
      </c>
      <c r="AW588" s="385">
        <f t="shared" si="415"/>
        <v>0</v>
      </c>
      <c r="AX588" s="385">
        <f t="shared" si="416"/>
        <v>0</v>
      </c>
      <c r="AY588" s="385">
        <f t="shared" si="417"/>
        <v>49000</v>
      </c>
      <c r="AZ588" s="385">
        <f t="shared" si="418"/>
        <v>0</v>
      </c>
      <c r="BA588" s="385">
        <f t="shared" si="419"/>
        <v>49000</v>
      </c>
      <c r="BB588" s="385">
        <f t="shared" si="420"/>
        <v>0</v>
      </c>
      <c r="BC588" s="385">
        <f t="shared" si="421"/>
        <v>0</v>
      </c>
      <c r="BD588" s="385">
        <f t="shared" si="422"/>
        <v>0</v>
      </c>
      <c r="BE588" s="385">
        <f t="shared" si="423"/>
        <v>49000</v>
      </c>
      <c r="BF588" s="403">
        <f t="shared" si="431"/>
        <v>0</v>
      </c>
      <c r="BG588" s="403">
        <f t="shared" si="432"/>
        <v>7</v>
      </c>
    </row>
    <row r="589" spans="1:59" ht="54.75" customHeight="1">
      <c r="B589" s="90">
        <v>2017</v>
      </c>
      <c r="C589" s="91">
        <v>8321</v>
      </c>
      <c r="D589" s="171">
        <v>2</v>
      </c>
      <c r="E589" s="92">
        <v>2</v>
      </c>
      <c r="F589" s="92">
        <v>1</v>
      </c>
      <c r="G589" s="92">
        <v>3000</v>
      </c>
      <c r="H589" s="92">
        <v>3300</v>
      </c>
      <c r="I589" s="92">
        <v>339</v>
      </c>
      <c r="J589" s="93"/>
      <c r="K589" s="189" t="s">
        <v>450</v>
      </c>
      <c r="L589" s="95">
        <v>98000</v>
      </c>
      <c r="M589" s="95">
        <v>0</v>
      </c>
      <c r="N589" s="95">
        <f t="shared" si="428"/>
        <v>98000</v>
      </c>
      <c r="O589" s="95">
        <v>0</v>
      </c>
      <c r="P589" s="95">
        <v>0</v>
      </c>
      <c r="Q589" s="95">
        <f t="shared" si="429"/>
        <v>0</v>
      </c>
      <c r="R589" s="95">
        <f t="shared" si="430"/>
        <v>98000</v>
      </c>
      <c r="S589" s="96" t="s">
        <v>433</v>
      </c>
      <c r="T589" s="98"/>
      <c r="U589" s="27">
        <v>14</v>
      </c>
      <c r="V589" s="137" t="s">
        <v>174</v>
      </c>
      <c r="Y589" s="385">
        <f t="shared" si="405"/>
        <v>0</v>
      </c>
      <c r="AB589" s="385">
        <f t="shared" si="406"/>
        <v>0</v>
      </c>
      <c r="AC589" s="385">
        <f t="shared" si="407"/>
        <v>0</v>
      </c>
      <c r="AF589" s="385">
        <f t="shared" si="408"/>
        <v>0</v>
      </c>
      <c r="AI589" s="385">
        <f t="shared" si="409"/>
        <v>0</v>
      </c>
      <c r="AJ589" s="385">
        <f t="shared" si="410"/>
        <v>0</v>
      </c>
      <c r="AM589" s="385">
        <f t="shared" si="411"/>
        <v>0</v>
      </c>
      <c r="AP589" s="385">
        <f t="shared" si="412"/>
        <v>0</v>
      </c>
      <c r="AQ589" s="385">
        <f t="shared" si="413"/>
        <v>0</v>
      </c>
      <c r="AT589" s="385">
        <f t="shared" si="414"/>
        <v>0</v>
      </c>
      <c r="AW589" s="385">
        <f t="shared" si="415"/>
        <v>0</v>
      </c>
      <c r="AX589" s="385">
        <f t="shared" si="416"/>
        <v>0</v>
      </c>
      <c r="AY589" s="385">
        <f t="shared" si="417"/>
        <v>98000</v>
      </c>
      <c r="AZ589" s="385">
        <f t="shared" si="418"/>
        <v>0</v>
      </c>
      <c r="BA589" s="385">
        <f t="shared" si="419"/>
        <v>98000</v>
      </c>
      <c r="BB589" s="385">
        <f t="shared" si="420"/>
        <v>0</v>
      </c>
      <c r="BC589" s="385">
        <f t="shared" si="421"/>
        <v>0</v>
      </c>
      <c r="BD589" s="385">
        <f t="shared" si="422"/>
        <v>0</v>
      </c>
      <c r="BE589" s="385">
        <f t="shared" si="423"/>
        <v>98000</v>
      </c>
      <c r="BF589" s="403">
        <f t="shared" si="431"/>
        <v>0</v>
      </c>
      <c r="BG589" s="403">
        <f t="shared" si="432"/>
        <v>14</v>
      </c>
    </row>
    <row r="590" spans="1:59" s="102" customFormat="1" ht="54.75" hidden="1" customHeight="1">
      <c r="A590" s="1"/>
      <c r="B590" s="90">
        <v>2017</v>
      </c>
      <c r="C590" s="91">
        <v>8321</v>
      </c>
      <c r="D590" s="171">
        <v>2</v>
      </c>
      <c r="E590" s="92">
        <v>2</v>
      </c>
      <c r="F590" s="92">
        <v>1</v>
      </c>
      <c r="G590" s="92">
        <v>3000</v>
      </c>
      <c r="H590" s="92">
        <v>3300</v>
      </c>
      <c r="I590" s="92">
        <v>339</v>
      </c>
      <c r="J590" s="93"/>
      <c r="K590" s="189" t="s">
        <v>451</v>
      </c>
      <c r="L590" s="95">
        <v>0</v>
      </c>
      <c r="M590" s="95">
        <v>0</v>
      </c>
      <c r="N590" s="95">
        <f t="shared" si="428"/>
        <v>0</v>
      </c>
      <c r="O590" s="95">
        <v>0</v>
      </c>
      <c r="P590" s="95">
        <v>0</v>
      </c>
      <c r="Q590" s="95">
        <f t="shared" si="429"/>
        <v>0</v>
      </c>
      <c r="R590" s="95">
        <f t="shared" si="430"/>
        <v>0</v>
      </c>
      <c r="S590" s="96" t="s">
        <v>433</v>
      </c>
      <c r="T590" s="98"/>
      <c r="U590" s="27"/>
      <c r="V590" s="137" t="s">
        <v>174</v>
      </c>
      <c r="W590" s="1"/>
      <c r="X590" s="1"/>
      <c r="Y590" s="1">
        <f t="shared" si="405"/>
        <v>0</v>
      </c>
      <c r="Z590" s="1"/>
      <c r="AA590" s="1"/>
      <c r="AB590" s="1">
        <f t="shared" si="406"/>
        <v>0</v>
      </c>
      <c r="AC590" s="1">
        <f t="shared" si="407"/>
        <v>0</v>
      </c>
      <c r="AD590" s="1"/>
      <c r="AE590" s="1"/>
      <c r="AF590" s="1">
        <f t="shared" si="408"/>
        <v>0</v>
      </c>
      <c r="AG590" s="1"/>
      <c r="AH590" s="1"/>
      <c r="AI590" s="1">
        <f t="shared" si="409"/>
        <v>0</v>
      </c>
      <c r="AJ590" s="102">
        <f t="shared" si="410"/>
        <v>0</v>
      </c>
      <c r="AM590" s="102">
        <f t="shared" si="411"/>
        <v>0</v>
      </c>
      <c r="AP590" s="102">
        <f t="shared" si="412"/>
        <v>0</v>
      </c>
      <c r="AQ590" s="102">
        <f t="shared" si="413"/>
        <v>0</v>
      </c>
      <c r="AT590" s="102">
        <f t="shared" si="414"/>
        <v>0</v>
      </c>
      <c r="AW590" s="102">
        <f t="shared" si="415"/>
        <v>0</v>
      </c>
      <c r="AX590" s="102">
        <f t="shared" si="416"/>
        <v>0</v>
      </c>
      <c r="AY590" s="102">
        <f t="shared" si="417"/>
        <v>0</v>
      </c>
      <c r="AZ590" s="102">
        <f t="shared" si="418"/>
        <v>0</v>
      </c>
      <c r="BA590" s="102">
        <f t="shared" si="419"/>
        <v>0</v>
      </c>
      <c r="BB590" s="102">
        <f t="shared" si="420"/>
        <v>0</v>
      </c>
      <c r="BC590" s="102">
        <f t="shared" si="421"/>
        <v>0</v>
      </c>
      <c r="BD590" s="102">
        <f t="shared" si="422"/>
        <v>0</v>
      </c>
      <c r="BE590" s="102">
        <f t="shared" si="423"/>
        <v>0</v>
      </c>
    </row>
    <row r="591" spans="1:59" ht="51" customHeight="1">
      <c r="B591" s="90">
        <v>2017</v>
      </c>
      <c r="C591" s="91">
        <v>8321</v>
      </c>
      <c r="D591" s="171">
        <v>2</v>
      </c>
      <c r="E591" s="92">
        <v>2</v>
      </c>
      <c r="F591" s="92">
        <v>1</v>
      </c>
      <c r="G591" s="92">
        <v>3000</v>
      </c>
      <c r="H591" s="92">
        <v>3300</v>
      </c>
      <c r="I591" s="92">
        <v>339</v>
      </c>
      <c r="J591" s="93"/>
      <c r="K591" s="189" t="s">
        <v>452</v>
      </c>
      <c r="L591" s="95">
        <v>49000</v>
      </c>
      <c r="M591" s="95">
        <v>0</v>
      </c>
      <c r="N591" s="95">
        <f t="shared" si="428"/>
        <v>49000</v>
      </c>
      <c r="O591" s="95">
        <v>0</v>
      </c>
      <c r="P591" s="95">
        <v>0</v>
      </c>
      <c r="Q591" s="95">
        <f t="shared" si="429"/>
        <v>0</v>
      </c>
      <c r="R591" s="95">
        <f t="shared" si="430"/>
        <v>49000</v>
      </c>
      <c r="S591" s="96" t="s">
        <v>433</v>
      </c>
      <c r="T591" s="98"/>
      <c r="U591" s="27">
        <v>7</v>
      </c>
      <c r="V591" s="137" t="s">
        <v>174</v>
      </c>
      <c r="Y591" s="385">
        <f t="shared" si="405"/>
        <v>0</v>
      </c>
      <c r="AB591" s="385">
        <f t="shared" si="406"/>
        <v>0</v>
      </c>
      <c r="AC591" s="385">
        <f t="shared" si="407"/>
        <v>0</v>
      </c>
      <c r="AF591" s="385">
        <f t="shared" si="408"/>
        <v>0</v>
      </c>
      <c r="AI591" s="385">
        <f t="shared" si="409"/>
        <v>0</v>
      </c>
      <c r="AJ591" s="385">
        <f t="shared" si="410"/>
        <v>0</v>
      </c>
      <c r="AM591" s="385">
        <f t="shared" si="411"/>
        <v>0</v>
      </c>
      <c r="AP591" s="385">
        <f t="shared" si="412"/>
        <v>0</v>
      </c>
      <c r="AQ591" s="385">
        <f t="shared" si="413"/>
        <v>0</v>
      </c>
      <c r="AT591" s="385">
        <f t="shared" si="414"/>
        <v>0</v>
      </c>
      <c r="AW591" s="385">
        <f t="shared" si="415"/>
        <v>0</v>
      </c>
      <c r="AX591" s="385">
        <f t="shared" si="416"/>
        <v>0</v>
      </c>
      <c r="AY591" s="385">
        <f t="shared" si="417"/>
        <v>49000</v>
      </c>
      <c r="AZ591" s="385">
        <f t="shared" si="418"/>
        <v>0</v>
      </c>
      <c r="BA591" s="385">
        <f t="shared" si="419"/>
        <v>49000</v>
      </c>
      <c r="BB591" s="385">
        <f t="shared" si="420"/>
        <v>0</v>
      </c>
      <c r="BC591" s="385">
        <f t="shared" si="421"/>
        <v>0</v>
      </c>
      <c r="BD591" s="385">
        <f t="shared" si="422"/>
        <v>0</v>
      </c>
      <c r="BE591" s="385">
        <f t="shared" si="423"/>
        <v>49000</v>
      </c>
      <c r="BF591" s="403">
        <f>T591</f>
        <v>0</v>
      </c>
      <c r="BG591" s="403">
        <f>U591</f>
        <v>7</v>
      </c>
    </row>
    <row r="592" spans="1:59" s="114" customFormat="1" ht="27.75" hidden="1" customHeight="1">
      <c r="A592" s="1"/>
      <c r="B592" s="76">
        <v>2017</v>
      </c>
      <c r="C592" s="77">
        <v>8321</v>
      </c>
      <c r="D592" s="159">
        <v>2</v>
      </c>
      <c r="E592" s="76">
        <v>2</v>
      </c>
      <c r="F592" s="76">
        <v>1</v>
      </c>
      <c r="G592" s="76">
        <v>3000</v>
      </c>
      <c r="H592" s="76">
        <v>3700</v>
      </c>
      <c r="I592" s="76" t="s">
        <v>38</v>
      </c>
      <c r="J592" s="76"/>
      <c r="K592" s="78" t="s">
        <v>81</v>
      </c>
      <c r="L592" s="79">
        <f>L593+L595+L597+L599</f>
        <v>0</v>
      </c>
      <c r="M592" s="79">
        <f>M593+M595+M597+M599</f>
        <v>0</v>
      </c>
      <c r="N592" s="79">
        <f t="shared" si="428"/>
        <v>0</v>
      </c>
      <c r="O592" s="79">
        <f>O593+O595+O597+O599</f>
        <v>0</v>
      </c>
      <c r="P592" s="79">
        <f>P593+P595+P597+P599</f>
        <v>0</v>
      </c>
      <c r="Q592" s="79">
        <f t="shared" si="429"/>
        <v>0</v>
      </c>
      <c r="R592" s="79">
        <f t="shared" si="430"/>
        <v>0</v>
      </c>
      <c r="S592" s="79"/>
      <c r="T592" s="80"/>
      <c r="U592" s="81"/>
      <c r="V592" s="82"/>
      <c r="W592" s="1"/>
      <c r="X592" s="1"/>
      <c r="Y592" s="1">
        <f t="shared" si="405"/>
        <v>0</v>
      </c>
      <c r="Z592" s="1"/>
      <c r="AA592" s="1"/>
      <c r="AB592" s="1">
        <f t="shared" si="406"/>
        <v>0</v>
      </c>
      <c r="AC592" s="1">
        <f t="shared" si="407"/>
        <v>0</v>
      </c>
      <c r="AD592" s="1"/>
      <c r="AE592" s="1"/>
      <c r="AF592" s="1">
        <f t="shared" si="408"/>
        <v>0</v>
      </c>
      <c r="AG592" s="1"/>
      <c r="AH592" s="1"/>
      <c r="AI592" s="1">
        <f t="shared" si="409"/>
        <v>0</v>
      </c>
      <c r="AJ592" s="114">
        <f t="shared" si="410"/>
        <v>0</v>
      </c>
      <c r="AM592" s="114">
        <f t="shared" si="411"/>
        <v>0</v>
      </c>
      <c r="AP592" s="114">
        <f t="shared" si="412"/>
        <v>0</v>
      </c>
      <c r="AQ592" s="114">
        <f t="shared" si="413"/>
        <v>0</v>
      </c>
      <c r="AT592" s="114">
        <f t="shared" si="414"/>
        <v>0</v>
      </c>
      <c r="AW592" s="114">
        <f t="shared" si="415"/>
        <v>0</v>
      </c>
      <c r="AX592" s="114">
        <f t="shared" si="416"/>
        <v>0</v>
      </c>
      <c r="AY592" s="114">
        <f t="shared" si="417"/>
        <v>0</v>
      </c>
      <c r="AZ592" s="114">
        <f t="shared" si="418"/>
        <v>0</v>
      </c>
      <c r="BA592" s="114">
        <f t="shared" si="419"/>
        <v>0</v>
      </c>
      <c r="BB592" s="114">
        <f t="shared" si="420"/>
        <v>0</v>
      </c>
      <c r="BC592" s="114">
        <f t="shared" si="421"/>
        <v>0</v>
      </c>
      <c r="BD592" s="114">
        <f t="shared" si="422"/>
        <v>0</v>
      </c>
      <c r="BE592" s="114">
        <f t="shared" si="423"/>
        <v>0</v>
      </c>
    </row>
    <row r="593" spans="1:59" s="114" customFormat="1" ht="27.75" hidden="1" customHeight="1">
      <c r="A593" s="1"/>
      <c r="B593" s="83">
        <v>2017</v>
      </c>
      <c r="C593" s="115">
        <v>8321</v>
      </c>
      <c r="D593" s="174">
        <v>2</v>
      </c>
      <c r="E593" s="83">
        <v>2</v>
      </c>
      <c r="F593" s="83">
        <v>1</v>
      </c>
      <c r="G593" s="83">
        <v>3000</v>
      </c>
      <c r="H593" s="83">
        <v>3700</v>
      </c>
      <c r="I593" s="83">
        <v>371</v>
      </c>
      <c r="J593" s="83"/>
      <c r="K593" s="116" t="s">
        <v>82</v>
      </c>
      <c r="L593" s="86">
        <f>L594</f>
        <v>0</v>
      </c>
      <c r="M593" s="86">
        <f t="shared" ref="M593:R593" si="433">M594</f>
        <v>0</v>
      </c>
      <c r="N593" s="86">
        <f t="shared" si="433"/>
        <v>0</v>
      </c>
      <c r="O593" s="86">
        <f t="shared" si="433"/>
        <v>0</v>
      </c>
      <c r="P593" s="86">
        <f t="shared" si="433"/>
        <v>0</v>
      </c>
      <c r="Q593" s="86">
        <f t="shared" si="433"/>
        <v>0</v>
      </c>
      <c r="R593" s="86">
        <f t="shared" si="433"/>
        <v>0</v>
      </c>
      <c r="S593" s="117"/>
      <c r="T593" s="118"/>
      <c r="U593" s="130"/>
      <c r="V593" s="119"/>
      <c r="W593" s="1"/>
      <c r="X593" s="1"/>
      <c r="Y593" s="1">
        <f t="shared" si="405"/>
        <v>0</v>
      </c>
      <c r="Z593" s="1"/>
      <c r="AA593" s="1"/>
      <c r="AB593" s="1">
        <f t="shared" si="406"/>
        <v>0</v>
      </c>
      <c r="AC593" s="1">
        <f t="shared" si="407"/>
        <v>0</v>
      </c>
      <c r="AD593" s="1"/>
      <c r="AE593" s="1"/>
      <c r="AF593" s="1">
        <f t="shared" si="408"/>
        <v>0</v>
      </c>
      <c r="AG593" s="1"/>
      <c r="AH593" s="1"/>
      <c r="AI593" s="1">
        <f t="shared" si="409"/>
        <v>0</v>
      </c>
      <c r="AJ593" s="114">
        <f t="shared" si="410"/>
        <v>0</v>
      </c>
      <c r="AM593" s="114">
        <f t="shared" si="411"/>
        <v>0</v>
      </c>
      <c r="AP593" s="114">
        <f t="shared" si="412"/>
        <v>0</v>
      </c>
      <c r="AQ593" s="114">
        <f t="shared" si="413"/>
        <v>0</v>
      </c>
      <c r="AT593" s="114">
        <f t="shared" si="414"/>
        <v>0</v>
      </c>
      <c r="AW593" s="114">
        <f t="shared" si="415"/>
        <v>0</v>
      </c>
      <c r="AX593" s="114">
        <f t="shared" si="416"/>
        <v>0</v>
      </c>
      <c r="AY593" s="114">
        <f t="shared" si="417"/>
        <v>0</v>
      </c>
      <c r="AZ593" s="114">
        <f t="shared" si="418"/>
        <v>0</v>
      </c>
      <c r="BA593" s="114">
        <f t="shared" si="419"/>
        <v>0</v>
      </c>
      <c r="BB593" s="114">
        <f t="shared" si="420"/>
        <v>0</v>
      </c>
      <c r="BC593" s="114">
        <f t="shared" si="421"/>
        <v>0</v>
      </c>
      <c r="BD593" s="114">
        <f t="shared" si="422"/>
        <v>0</v>
      </c>
      <c r="BE593" s="114">
        <f t="shared" si="423"/>
        <v>0</v>
      </c>
    </row>
    <row r="594" spans="1:59" s="102" customFormat="1" ht="27.75" hidden="1">
      <c r="A594" s="1"/>
      <c r="B594" s="90">
        <v>2017</v>
      </c>
      <c r="C594" s="91">
        <v>8321</v>
      </c>
      <c r="D594" s="171">
        <v>2</v>
      </c>
      <c r="E594" s="92">
        <v>2</v>
      </c>
      <c r="F594" s="92">
        <v>1</v>
      </c>
      <c r="G594" s="92">
        <v>3000</v>
      </c>
      <c r="H594" s="92">
        <v>3700</v>
      </c>
      <c r="I594" s="92">
        <v>371</v>
      </c>
      <c r="J594" s="93">
        <v>1</v>
      </c>
      <c r="K594" s="100" t="s">
        <v>83</v>
      </c>
      <c r="L594" s="95">
        <v>0</v>
      </c>
      <c r="M594" s="95">
        <v>0</v>
      </c>
      <c r="N594" s="95">
        <f>L594+M594</f>
        <v>0</v>
      </c>
      <c r="O594" s="95">
        <v>0</v>
      </c>
      <c r="P594" s="95">
        <v>0</v>
      </c>
      <c r="Q594" s="95">
        <f>O594+P594</f>
        <v>0</v>
      </c>
      <c r="R594" s="95">
        <f>N594+Q594</f>
        <v>0</v>
      </c>
      <c r="S594" s="96" t="s">
        <v>84</v>
      </c>
      <c r="T594" s="97"/>
      <c r="U594" s="98"/>
      <c r="V594" s="101" t="s">
        <v>47</v>
      </c>
      <c r="W594" s="1"/>
      <c r="X594" s="1"/>
      <c r="Y594" s="1">
        <f t="shared" si="405"/>
        <v>0</v>
      </c>
      <c r="Z594" s="1"/>
      <c r="AA594" s="1"/>
      <c r="AB594" s="1">
        <f t="shared" si="406"/>
        <v>0</v>
      </c>
      <c r="AC594" s="1">
        <f t="shared" si="407"/>
        <v>0</v>
      </c>
      <c r="AD594" s="1"/>
      <c r="AE594" s="1"/>
      <c r="AF594" s="1">
        <f t="shared" si="408"/>
        <v>0</v>
      </c>
      <c r="AG594" s="1"/>
      <c r="AH594" s="1"/>
      <c r="AI594" s="1">
        <f t="shared" si="409"/>
        <v>0</v>
      </c>
      <c r="AJ594" s="102">
        <f t="shared" si="410"/>
        <v>0</v>
      </c>
      <c r="AM594" s="102">
        <f t="shared" si="411"/>
        <v>0</v>
      </c>
      <c r="AP594" s="102">
        <f t="shared" si="412"/>
        <v>0</v>
      </c>
      <c r="AQ594" s="102">
        <f t="shared" si="413"/>
        <v>0</v>
      </c>
      <c r="AT594" s="102">
        <f t="shared" si="414"/>
        <v>0</v>
      </c>
      <c r="AW594" s="102">
        <f t="shared" si="415"/>
        <v>0</v>
      </c>
      <c r="AX594" s="102">
        <f t="shared" si="416"/>
        <v>0</v>
      </c>
      <c r="AY594" s="102">
        <f t="shared" si="417"/>
        <v>0</v>
      </c>
      <c r="AZ594" s="102">
        <f t="shared" si="418"/>
        <v>0</v>
      </c>
      <c r="BA594" s="102">
        <f t="shared" si="419"/>
        <v>0</v>
      </c>
      <c r="BB594" s="102">
        <f t="shared" si="420"/>
        <v>0</v>
      </c>
      <c r="BC594" s="102">
        <f t="shared" si="421"/>
        <v>0</v>
      </c>
      <c r="BD594" s="102">
        <f t="shared" si="422"/>
        <v>0</v>
      </c>
      <c r="BE594" s="102">
        <f t="shared" si="423"/>
        <v>0</v>
      </c>
    </row>
    <row r="595" spans="1:59" s="114" customFormat="1" ht="27.75" hidden="1" customHeight="1">
      <c r="A595" s="1"/>
      <c r="B595" s="83">
        <v>2017</v>
      </c>
      <c r="C595" s="115">
        <v>8321</v>
      </c>
      <c r="D595" s="174">
        <v>2</v>
      </c>
      <c r="E595" s="83">
        <v>2</v>
      </c>
      <c r="F595" s="83">
        <v>1</v>
      </c>
      <c r="G595" s="83">
        <v>3000</v>
      </c>
      <c r="H595" s="83">
        <v>3700</v>
      </c>
      <c r="I595" s="83">
        <v>372</v>
      </c>
      <c r="J595" s="83"/>
      <c r="K595" s="116" t="s">
        <v>85</v>
      </c>
      <c r="L595" s="86">
        <f>L596</f>
        <v>0</v>
      </c>
      <c r="M595" s="86">
        <f t="shared" ref="M595:R595" si="434">M596</f>
        <v>0</v>
      </c>
      <c r="N595" s="86">
        <f t="shared" si="434"/>
        <v>0</v>
      </c>
      <c r="O595" s="86">
        <f t="shared" si="434"/>
        <v>0</v>
      </c>
      <c r="P595" s="86">
        <f t="shared" si="434"/>
        <v>0</v>
      </c>
      <c r="Q595" s="86">
        <f t="shared" si="434"/>
        <v>0</v>
      </c>
      <c r="R595" s="86">
        <f t="shared" si="434"/>
        <v>0</v>
      </c>
      <c r="S595" s="117"/>
      <c r="T595" s="118"/>
      <c r="U595" s="130"/>
      <c r="V595" s="119"/>
      <c r="W595" s="1"/>
      <c r="X595" s="1"/>
      <c r="Y595" s="1">
        <f t="shared" si="405"/>
        <v>0</v>
      </c>
      <c r="Z595" s="1"/>
      <c r="AA595" s="1"/>
      <c r="AB595" s="1">
        <f t="shared" si="406"/>
        <v>0</v>
      </c>
      <c r="AC595" s="1">
        <f t="shared" si="407"/>
        <v>0</v>
      </c>
      <c r="AD595" s="1"/>
      <c r="AE595" s="1"/>
      <c r="AF595" s="1">
        <f t="shared" si="408"/>
        <v>0</v>
      </c>
      <c r="AG595" s="1"/>
      <c r="AH595" s="1"/>
      <c r="AI595" s="1">
        <f t="shared" si="409"/>
        <v>0</v>
      </c>
      <c r="AJ595" s="114">
        <f t="shared" si="410"/>
        <v>0</v>
      </c>
      <c r="AM595" s="114">
        <f t="shared" si="411"/>
        <v>0</v>
      </c>
      <c r="AP595" s="114">
        <f t="shared" si="412"/>
        <v>0</v>
      </c>
      <c r="AQ595" s="114">
        <f t="shared" si="413"/>
        <v>0</v>
      </c>
      <c r="AT595" s="114">
        <f t="shared" si="414"/>
        <v>0</v>
      </c>
      <c r="AW595" s="114">
        <f t="shared" si="415"/>
        <v>0</v>
      </c>
      <c r="AX595" s="114">
        <f t="shared" si="416"/>
        <v>0</v>
      </c>
      <c r="AY595" s="114">
        <f t="shared" si="417"/>
        <v>0</v>
      </c>
      <c r="AZ595" s="114">
        <f t="shared" si="418"/>
        <v>0</v>
      </c>
      <c r="BA595" s="114">
        <f t="shared" si="419"/>
        <v>0</v>
      </c>
      <c r="BB595" s="114">
        <f t="shared" si="420"/>
        <v>0</v>
      </c>
      <c r="BC595" s="114">
        <f t="shared" si="421"/>
        <v>0</v>
      </c>
      <c r="BD595" s="114">
        <f t="shared" si="422"/>
        <v>0</v>
      </c>
      <c r="BE595" s="114">
        <f t="shared" si="423"/>
        <v>0</v>
      </c>
    </row>
    <row r="596" spans="1:59" s="102" customFormat="1" ht="27.75" hidden="1" customHeight="1">
      <c r="A596" s="1"/>
      <c r="B596" s="90">
        <v>2017</v>
      </c>
      <c r="C596" s="91">
        <v>8321</v>
      </c>
      <c r="D596" s="171">
        <v>2</v>
      </c>
      <c r="E596" s="92">
        <v>2</v>
      </c>
      <c r="F596" s="92">
        <v>1</v>
      </c>
      <c r="G596" s="92">
        <v>3000</v>
      </c>
      <c r="H596" s="92">
        <v>3700</v>
      </c>
      <c r="I596" s="92">
        <v>372</v>
      </c>
      <c r="J596" s="93">
        <v>1</v>
      </c>
      <c r="K596" s="100" t="s">
        <v>86</v>
      </c>
      <c r="L596" s="95">
        <v>0</v>
      </c>
      <c r="M596" s="95">
        <v>0</v>
      </c>
      <c r="N596" s="95">
        <f>L596+M596</f>
        <v>0</v>
      </c>
      <c r="O596" s="95">
        <v>0</v>
      </c>
      <c r="P596" s="95">
        <v>0</v>
      </c>
      <c r="Q596" s="95">
        <f>O596+P596</f>
        <v>0</v>
      </c>
      <c r="R596" s="95">
        <f>N596+Q596</f>
        <v>0</v>
      </c>
      <c r="S596" s="96" t="s">
        <v>84</v>
      </c>
      <c r="T596" s="97"/>
      <c r="U596" s="98"/>
      <c r="V596" s="101" t="s">
        <v>47</v>
      </c>
      <c r="W596" s="1"/>
      <c r="X596" s="1"/>
      <c r="Y596" s="1">
        <f t="shared" si="405"/>
        <v>0</v>
      </c>
      <c r="Z596" s="1"/>
      <c r="AA596" s="1"/>
      <c r="AB596" s="1">
        <f t="shared" si="406"/>
        <v>0</v>
      </c>
      <c r="AC596" s="1">
        <f t="shared" si="407"/>
        <v>0</v>
      </c>
      <c r="AD596" s="1"/>
      <c r="AE596" s="1"/>
      <c r="AF596" s="1">
        <f t="shared" si="408"/>
        <v>0</v>
      </c>
      <c r="AG596" s="1"/>
      <c r="AH596" s="1"/>
      <c r="AI596" s="1">
        <f t="shared" si="409"/>
        <v>0</v>
      </c>
      <c r="AJ596" s="102">
        <f t="shared" si="410"/>
        <v>0</v>
      </c>
      <c r="AM596" s="102">
        <f t="shared" si="411"/>
        <v>0</v>
      </c>
      <c r="AP596" s="102">
        <f t="shared" si="412"/>
        <v>0</v>
      </c>
      <c r="AQ596" s="102">
        <f t="shared" si="413"/>
        <v>0</v>
      </c>
      <c r="AT596" s="102">
        <f t="shared" si="414"/>
        <v>0</v>
      </c>
      <c r="AW596" s="102">
        <f t="shared" si="415"/>
        <v>0</v>
      </c>
      <c r="AX596" s="102">
        <f t="shared" si="416"/>
        <v>0</v>
      </c>
      <c r="AY596" s="102">
        <f t="shared" si="417"/>
        <v>0</v>
      </c>
      <c r="AZ596" s="102">
        <f t="shared" si="418"/>
        <v>0</v>
      </c>
      <c r="BA596" s="102">
        <f t="shared" si="419"/>
        <v>0</v>
      </c>
      <c r="BB596" s="102">
        <f t="shared" si="420"/>
        <v>0</v>
      </c>
      <c r="BC596" s="102">
        <f t="shared" si="421"/>
        <v>0</v>
      </c>
      <c r="BD596" s="102">
        <f t="shared" si="422"/>
        <v>0</v>
      </c>
      <c r="BE596" s="102">
        <f t="shared" si="423"/>
        <v>0</v>
      </c>
    </row>
    <row r="597" spans="1:59" s="114" customFormat="1" ht="27.75" hidden="1" customHeight="1">
      <c r="A597" s="1"/>
      <c r="B597" s="83">
        <v>2017</v>
      </c>
      <c r="C597" s="115">
        <v>8321</v>
      </c>
      <c r="D597" s="174">
        <v>2</v>
      </c>
      <c r="E597" s="83">
        <v>2</v>
      </c>
      <c r="F597" s="83">
        <v>1</v>
      </c>
      <c r="G597" s="83">
        <v>3000</v>
      </c>
      <c r="H597" s="83">
        <v>3700</v>
      </c>
      <c r="I597" s="83">
        <v>375</v>
      </c>
      <c r="J597" s="83"/>
      <c r="K597" s="116" t="s">
        <v>87</v>
      </c>
      <c r="L597" s="86">
        <f>SUM(L598:L598)</f>
        <v>0</v>
      </c>
      <c r="M597" s="86">
        <f t="shared" ref="M597:R597" si="435">SUM(M598:M598)</f>
        <v>0</v>
      </c>
      <c r="N597" s="86">
        <f t="shared" si="435"/>
        <v>0</v>
      </c>
      <c r="O597" s="86">
        <f t="shared" si="435"/>
        <v>0</v>
      </c>
      <c r="P597" s="86">
        <f t="shared" si="435"/>
        <v>0</v>
      </c>
      <c r="Q597" s="86">
        <f t="shared" si="435"/>
        <v>0</v>
      </c>
      <c r="R597" s="86">
        <f t="shared" si="435"/>
        <v>0</v>
      </c>
      <c r="S597" s="117"/>
      <c r="T597" s="118"/>
      <c r="U597" s="130"/>
      <c r="V597" s="119"/>
      <c r="W597" s="1"/>
      <c r="X597" s="1"/>
      <c r="Y597" s="1">
        <f t="shared" si="405"/>
        <v>0</v>
      </c>
      <c r="Z597" s="1"/>
      <c r="AA597" s="1"/>
      <c r="AB597" s="1">
        <f t="shared" si="406"/>
        <v>0</v>
      </c>
      <c r="AC597" s="1">
        <f t="shared" si="407"/>
        <v>0</v>
      </c>
      <c r="AD597" s="1"/>
      <c r="AE597" s="1"/>
      <c r="AF597" s="1">
        <f t="shared" si="408"/>
        <v>0</v>
      </c>
      <c r="AG597" s="1"/>
      <c r="AH597" s="1"/>
      <c r="AI597" s="1">
        <f t="shared" si="409"/>
        <v>0</v>
      </c>
      <c r="AJ597" s="114">
        <f t="shared" si="410"/>
        <v>0</v>
      </c>
      <c r="AM597" s="114">
        <f t="shared" si="411"/>
        <v>0</v>
      </c>
      <c r="AP597" s="114">
        <f t="shared" si="412"/>
        <v>0</v>
      </c>
      <c r="AQ597" s="114">
        <f t="shared" si="413"/>
        <v>0</v>
      </c>
      <c r="AT597" s="114">
        <f t="shared" si="414"/>
        <v>0</v>
      </c>
      <c r="AW597" s="114">
        <f t="shared" si="415"/>
        <v>0</v>
      </c>
      <c r="AX597" s="114">
        <f t="shared" si="416"/>
        <v>0</v>
      </c>
      <c r="AY597" s="114">
        <f t="shared" si="417"/>
        <v>0</v>
      </c>
      <c r="AZ597" s="114">
        <f t="shared" si="418"/>
        <v>0</v>
      </c>
      <c r="BA597" s="114">
        <f t="shared" si="419"/>
        <v>0</v>
      </c>
      <c r="BB597" s="114">
        <f t="shared" si="420"/>
        <v>0</v>
      </c>
      <c r="BC597" s="114">
        <f t="shared" si="421"/>
        <v>0</v>
      </c>
      <c r="BD597" s="114">
        <f t="shared" si="422"/>
        <v>0</v>
      </c>
      <c r="BE597" s="114">
        <f t="shared" si="423"/>
        <v>0</v>
      </c>
    </row>
    <row r="598" spans="1:59" s="102" customFormat="1" ht="27.75" hidden="1" customHeight="1">
      <c r="A598" s="1"/>
      <c r="B598" s="90">
        <v>2017</v>
      </c>
      <c r="C598" s="91">
        <v>8321</v>
      </c>
      <c r="D598" s="171">
        <v>2</v>
      </c>
      <c r="E598" s="92">
        <v>2</v>
      </c>
      <c r="F598" s="92">
        <v>1</v>
      </c>
      <c r="G598" s="92">
        <v>3000</v>
      </c>
      <c r="H598" s="92">
        <v>3700</v>
      </c>
      <c r="I598" s="92">
        <v>375</v>
      </c>
      <c r="J598" s="93">
        <v>1</v>
      </c>
      <c r="K598" s="100" t="s">
        <v>173</v>
      </c>
      <c r="L598" s="95">
        <v>0</v>
      </c>
      <c r="M598" s="95">
        <v>0</v>
      </c>
      <c r="N598" s="95">
        <f>L598+M598</f>
        <v>0</v>
      </c>
      <c r="O598" s="95">
        <v>0</v>
      </c>
      <c r="P598" s="95">
        <v>0</v>
      </c>
      <c r="Q598" s="95">
        <f>O598+P598</f>
        <v>0</v>
      </c>
      <c r="R598" s="95">
        <f>N598+Q598</f>
        <v>0</v>
      </c>
      <c r="S598" s="96" t="s">
        <v>84</v>
      </c>
      <c r="T598" s="97"/>
      <c r="U598" s="98"/>
      <c r="V598" s="101" t="s">
        <v>47</v>
      </c>
      <c r="W598" s="1"/>
      <c r="X598" s="1"/>
      <c r="Y598" s="1">
        <f t="shared" si="405"/>
        <v>0</v>
      </c>
      <c r="Z598" s="1"/>
      <c r="AA598" s="1"/>
      <c r="AB598" s="1">
        <f t="shared" si="406"/>
        <v>0</v>
      </c>
      <c r="AC598" s="1">
        <f t="shared" si="407"/>
        <v>0</v>
      </c>
      <c r="AD598" s="1"/>
      <c r="AE598" s="1"/>
      <c r="AF598" s="1">
        <f t="shared" si="408"/>
        <v>0</v>
      </c>
      <c r="AG598" s="1"/>
      <c r="AH598" s="1"/>
      <c r="AI598" s="1">
        <f t="shared" si="409"/>
        <v>0</v>
      </c>
      <c r="AJ598" s="102">
        <f t="shared" si="410"/>
        <v>0</v>
      </c>
      <c r="AM598" s="102">
        <f t="shared" si="411"/>
        <v>0</v>
      </c>
      <c r="AP598" s="102">
        <f t="shared" si="412"/>
        <v>0</v>
      </c>
      <c r="AQ598" s="102">
        <f t="shared" si="413"/>
        <v>0</v>
      </c>
      <c r="AT598" s="102">
        <f t="shared" si="414"/>
        <v>0</v>
      </c>
      <c r="AW598" s="102">
        <f t="shared" si="415"/>
        <v>0</v>
      </c>
      <c r="AX598" s="102">
        <f t="shared" si="416"/>
        <v>0</v>
      </c>
      <c r="AY598" s="102">
        <f t="shared" si="417"/>
        <v>0</v>
      </c>
      <c r="AZ598" s="102">
        <f t="shared" si="418"/>
        <v>0</v>
      </c>
      <c r="BA598" s="102">
        <f t="shared" si="419"/>
        <v>0</v>
      </c>
      <c r="BB598" s="102">
        <f t="shared" si="420"/>
        <v>0</v>
      </c>
      <c r="BC598" s="102">
        <f t="shared" si="421"/>
        <v>0</v>
      </c>
      <c r="BD598" s="102">
        <f t="shared" si="422"/>
        <v>0</v>
      </c>
      <c r="BE598" s="102">
        <f t="shared" si="423"/>
        <v>0</v>
      </c>
    </row>
    <row r="599" spans="1:59" s="114" customFormat="1" ht="27.75" hidden="1" customHeight="1">
      <c r="A599" s="1"/>
      <c r="B599" s="83">
        <v>2017</v>
      </c>
      <c r="C599" s="115">
        <v>8321</v>
      </c>
      <c r="D599" s="174">
        <v>2</v>
      </c>
      <c r="E599" s="83">
        <v>2</v>
      </c>
      <c r="F599" s="83">
        <v>1</v>
      </c>
      <c r="G599" s="83">
        <v>3000</v>
      </c>
      <c r="H599" s="83">
        <v>3700</v>
      </c>
      <c r="I599" s="83">
        <v>376</v>
      </c>
      <c r="J599" s="83"/>
      <c r="K599" s="116" t="s">
        <v>453</v>
      </c>
      <c r="L599" s="86">
        <f>L600</f>
        <v>0</v>
      </c>
      <c r="M599" s="86">
        <f t="shared" ref="M599:R599" si="436">M600</f>
        <v>0</v>
      </c>
      <c r="N599" s="86">
        <f t="shared" si="436"/>
        <v>0</v>
      </c>
      <c r="O599" s="86">
        <f t="shared" si="436"/>
        <v>0</v>
      </c>
      <c r="P599" s="86">
        <f t="shared" si="436"/>
        <v>0</v>
      </c>
      <c r="Q599" s="86">
        <f t="shared" si="436"/>
        <v>0</v>
      </c>
      <c r="R599" s="86">
        <f t="shared" si="436"/>
        <v>0</v>
      </c>
      <c r="S599" s="117"/>
      <c r="T599" s="118"/>
      <c r="U599" s="130"/>
      <c r="V599" s="119"/>
      <c r="W599" s="1"/>
      <c r="X599" s="1"/>
      <c r="Y599" s="1">
        <f t="shared" si="405"/>
        <v>0</v>
      </c>
      <c r="Z599" s="1"/>
      <c r="AA599" s="1"/>
      <c r="AB599" s="1">
        <f t="shared" si="406"/>
        <v>0</v>
      </c>
      <c r="AC599" s="1">
        <f t="shared" si="407"/>
        <v>0</v>
      </c>
      <c r="AD599" s="1"/>
      <c r="AE599" s="1"/>
      <c r="AF599" s="1">
        <f t="shared" si="408"/>
        <v>0</v>
      </c>
      <c r="AG599" s="1"/>
      <c r="AH599" s="1"/>
      <c r="AI599" s="1">
        <f t="shared" si="409"/>
        <v>0</v>
      </c>
      <c r="AJ599" s="114">
        <f t="shared" si="410"/>
        <v>0</v>
      </c>
      <c r="AM599" s="114">
        <f t="shared" si="411"/>
        <v>0</v>
      </c>
      <c r="AP599" s="114">
        <f t="shared" si="412"/>
        <v>0</v>
      </c>
      <c r="AQ599" s="114">
        <f t="shared" si="413"/>
        <v>0</v>
      </c>
      <c r="AT599" s="114">
        <f t="shared" si="414"/>
        <v>0</v>
      </c>
      <c r="AW599" s="114">
        <f t="shared" si="415"/>
        <v>0</v>
      </c>
      <c r="AX599" s="114">
        <f t="shared" si="416"/>
        <v>0</v>
      </c>
      <c r="AY599" s="114">
        <f t="shared" si="417"/>
        <v>0</v>
      </c>
      <c r="AZ599" s="114">
        <f t="shared" si="418"/>
        <v>0</v>
      </c>
      <c r="BA599" s="114">
        <f t="shared" si="419"/>
        <v>0</v>
      </c>
      <c r="BB599" s="114">
        <f t="shared" si="420"/>
        <v>0</v>
      </c>
      <c r="BC599" s="114">
        <f t="shared" si="421"/>
        <v>0</v>
      </c>
      <c r="BD599" s="114">
        <f t="shared" si="422"/>
        <v>0</v>
      </c>
      <c r="BE599" s="114">
        <f t="shared" si="423"/>
        <v>0</v>
      </c>
    </row>
    <row r="600" spans="1:59" s="102" customFormat="1" ht="54" hidden="1" customHeight="1">
      <c r="A600" s="1"/>
      <c r="B600" s="90">
        <v>2017</v>
      </c>
      <c r="C600" s="91">
        <v>8321</v>
      </c>
      <c r="D600" s="171">
        <v>2</v>
      </c>
      <c r="E600" s="92">
        <v>2</v>
      </c>
      <c r="F600" s="92">
        <v>1</v>
      </c>
      <c r="G600" s="92">
        <v>3000</v>
      </c>
      <c r="H600" s="92">
        <v>3700</v>
      </c>
      <c r="I600" s="92">
        <v>376</v>
      </c>
      <c r="J600" s="93">
        <v>1</v>
      </c>
      <c r="K600" s="100" t="s">
        <v>454</v>
      </c>
      <c r="L600" s="95">
        <v>0</v>
      </c>
      <c r="M600" s="95">
        <v>0</v>
      </c>
      <c r="N600" s="95">
        <f>L600+M600</f>
        <v>0</v>
      </c>
      <c r="O600" s="95">
        <v>0</v>
      </c>
      <c r="P600" s="95">
        <v>0</v>
      </c>
      <c r="Q600" s="95">
        <f>O600+P600</f>
        <v>0</v>
      </c>
      <c r="R600" s="95">
        <f>N600+Q600</f>
        <v>0</v>
      </c>
      <c r="S600" s="96" t="s">
        <v>84</v>
      </c>
      <c r="T600" s="97"/>
      <c r="U600" s="98"/>
      <c r="V600" s="101" t="s">
        <v>47</v>
      </c>
      <c r="W600" s="1"/>
      <c r="X600" s="1"/>
      <c r="Y600" s="1">
        <f t="shared" si="405"/>
        <v>0</v>
      </c>
      <c r="Z600" s="1"/>
      <c r="AA600" s="1"/>
      <c r="AB600" s="1">
        <f t="shared" si="406"/>
        <v>0</v>
      </c>
      <c r="AC600" s="1">
        <f t="shared" si="407"/>
        <v>0</v>
      </c>
      <c r="AD600" s="1"/>
      <c r="AE600" s="1"/>
      <c r="AF600" s="1">
        <f t="shared" si="408"/>
        <v>0</v>
      </c>
      <c r="AG600" s="1"/>
      <c r="AH600" s="1"/>
      <c r="AI600" s="1">
        <f t="shared" si="409"/>
        <v>0</v>
      </c>
      <c r="AJ600" s="102">
        <f t="shared" si="410"/>
        <v>0</v>
      </c>
      <c r="AM600" s="102">
        <f t="shared" si="411"/>
        <v>0</v>
      </c>
      <c r="AP600" s="102">
        <f t="shared" si="412"/>
        <v>0</v>
      </c>
      <c r="AQ600" s="102">
        <f t="shared" si="413"/>
        <v>0</v>
      </c>
      <c r="AT600" s="102">
        <f t="shared" si="414"/>
        <v>0</v>
      </c>
      <c r="AW600" s="102">
        <f t="shared" si="415"/>
        <v>0</v>
      </c>
      <c r="AX600" s="102">
        <f t="shared" si="416"/>
        <v>0</v>
      </c>
      <c r="AY600" s="102">
        <f t="shared" si="417"/>
        <v>0</v>
      </c>
      <c r="AZ600" s="102">
        <f t="shared" si="418"/>
        <v>0</v>
      </c>
      <c r="BA600" s="102">
        <f t="shared" si="419"/>
        <v>0</v>
      </c>
      <c r="BB600" s="102">
        <f t="shared" si="420"/>
        <v>0</v>
      </c>
      <c r="BC600" s="102">
        <f t="shared" si="421"/>
        <v>0</v>
      </c>
      <c r="BD600" s="102">
        <f t="shared" si="422"/>
        <v>0</v>
      </c>
      <c r="BE600" s="102">
        <f t="shared" si="423"/>
        <v>0</v>
      </c>
    </row>
    <row r="601" spans="1:59" ht="55.5" customHeight="1">
      <c r="B601" s="69">
        <v>2017</v>
      </c>
      <c r="C601" s="70">
        <v>8321</v>
      </c>
      <c r="D601" s="158">
        <v>2</v>
      </c>
      <c r="E601" s="69">
        <v>2</v>
      </c>
      <c r="F601" s="69">
        <v>1</v>
      </c>
      <c r="G601" s="69">
        <v>4000</v>
      </c>
      <c r="H601" s="69" t="s">
        <v>38</v>
      </c>
      <c r="I601" s="69" t="s">
        <v>38</v>
      </c>
      <c r="J601" s="69"/>
      <c r="K601" s="71" t="s">
        <v>455</v>
      </c>
      <c r="L601" s="72">
        <f t="shared" ref="L601:R601" si="437">L602</f>
        <v>1508000</v>
      </c>
      <c r="M601" s="72">
        <f t="shared" si="437"/>
        <v>0</v>
      </c>
      <c r="N601" s="72">
        <f t="shared" si="437"/>
        <v>1508000</v>
      </c>
      <c r="O601" s="72">
        <f t="shared" si="437"/>
        <v>0</v>
      </c>
      <c r="P601" s="72">
        <f t="shared" si="437"/>
        <v>0</v>
      </c>
      <c r="Q601" s="72">
        <f t="shared" si="437"/>
        <v>0</v>
      </c>
      <c r="R601" s="72">
        <f t="shared" si="437"/>
        <v>1508000</v>
      </c>
      <c r="S601" s="72"/>
      <c r="T601" s="73"/>
      <c r="U601" s="74"/>
      <c r="V601" s="75"/>
      <c r="Y601" s="385">
        <f t="shared" si="405"/>
        <v>0</v>
      </c>
      <c r="AB601" s="385">
        <f t="shared" si="406"/>
        <v>0</v>
      </c>
      <c r="AC601" s="385">
        <f t="shared" si="407"/>
        <v>0</v>
      </c>
      <c r="AF601" s="385">
        <f t="shared" si="408"/>
        <v>0</v>
      </c>
      <c r="AI601" s="385">
        <f t="shared" si="409"/>
        <v>0</v>
      </c>
      <c r="AJ601" s="385">
        <f t="shared" si="410"/>
        <v>0</v>
      </c>
      <c r="AM601" s="385">
        <f t="shared" si="411"/>
        <v>0</v>
      </c>
      <c r="AP601" s="385">
        <f t="shared" si="412"/>
        <v>0</v>
      </c>
      <c r="AQ601" s="385">
        <f t="shared" si="413"/>
        <v>0</v>
      </c>
      <c r="AT601" s="385">
        <f t="shared" si="414"/>
        <v>0</v>
      </c>
      <c r="AW601" s="385">
        <f t="shared" si="415"/>
        <v>0</v>
      </c>
      <c r="AX601" s="385">
        <f t="shared" si="416"/>
        <v>0</v>
      </c>
      <c r="AY601" s="385">
        <f t="shared" si="417"/>
        <v>1508000</v>
      </c>
      <c r="AZ601" s="385">
        <f t="shared" si="418"/>
        <v>0</v>
      </c>
      <c r="BA601" s="385">
        <f t="shared" si="419"/>
        <v>1508000</v>
      </c>
      <c r="BB601" s="385">
        <f t="shared" si="420"/>
        <v>0</v>
      </c>
      <c r="BC601" s="385">
        <f t="shared" si="421"/>
        <v>0</v>
      </c>
      <c r="BD601" s="385">
        <f t="shared" si="422"/>
        <v>0</v>
      </c>
      <c r="BE601" s="385">
        <f t="shared" si="423"/>
        <v>1508000</v>
      </c>
      <c r="BF601" s="403">
        <f t="shared" ref="BF601:BF604" si="438">T601</f>
        <v>0</v>
      </c>
      <c r="BG601" s="403">
        <f t="shared" ref="BG601:BG604" si="439">U601</f>
        <v>0</v>
      </c>
    </row>
    <row r="602" spans="1:59" ht="27.75" customHeight="1">
      <c r="B602" s="76">
        <v>2017</v>
      </c>
      <c r="C602" s="77">
        <v>8321</v>
      </c>
      <c r="D602" s="159">
        <v>2</v>
      </c>
      <c r="E602" s="76">
        <v>2</v>
      </c>
      <c r="F602" s="76">
        <v>1</v>
      </c>
      <c r="G602" s="76">
        <v>4000</v>
      </c>
      <c r="H602" s="76">
        <v>4400</v>
      </c>
      <c r="I602" s="76" t="s">
        <v>38</v>
      </c>
      <c r="J602" s="76"/>
      <c r="K602" s="78" t="s">
        <v>456</v>
      </c>
      <c r="L602" s="79">
        <f>L603</f>
        <v>1508000</v>
      </c>
      <c r="M602" s="79">
        <f>M603</f>
        <v>0</v>
      </c>
      <c r="N602" s="79">
        <f>L602+M602</f>
        <v>1508000</v>
      </c>
      <c r="O602" s="79">
        <f>O603</f>
        <v>0</v>
      </c>
      <c r="P602" s="79">
        <f>P603</f>
        <v>0</v>
      </c>
      <c r="Q602" s="79">
        <f>O602+P602</f>
        <v>0</v>
      </c>
      <c r="R602" s="79">
        <f>N602+Q602</f>
        <v>1508000</v>
      </c>
      <c r="S602" s="79"/>
      <c r="T602" s="80"/>
      <c r="U602" s="81"/>
      <c r="V602" s="82"/>
      <c r="Y602" s="385">
        <f t="shared" si="405"/>
        <v>0</v>
      </c>
      <c r="AB602" s="385">
        <f t="shared" si="406"/>
        <v>0</v>
      </c>
      <c r="AC602" s="385">
        <f t="shared" si="407"/>
        <v>0</v>
      </c>
      <c r="AF602" s="385">
        <f t="shared" si="408"/>
        <v>0</v>
      </c>
      <c r="AI602" s="385">
        <f t="shared" si="409"/>
        <v>0</v>
      </c>
      <c r="AJ602" s="385">
        <f t="shared" si="410"/>
        <v>0</v>
      </c>
      <c r="AM602" s="385">
        <f t="shared" si="411"/>
        <v>0</v>
      </c>
      <c r="AP602" s="385">
        <f t="shared" si="412"/>
        <v>0</v>
      </c>
      <c r="AQ602" s="385">
        <f t="shared" si="413"/>
        <v>0</v>
      </c>
      <c r="AT602" s="385">
        <f t="shared" si="414"/>
        <v>0</v>
      </c>
      <c r="AW602" s="385">
        <f t="shared" si="415"/>
        <v>0</v>
      </c>
      <c r="AX602" s="385">
        <f t="shared" si="416"/>
        <v>0</v>
      </c>
      <c r="AY602" s="385">
        <f t="shared" si="417"/>
        <v>1508000</v>
      </c>
      <c r="AZ602" s="385">
        <f t="shared" si="418"/>
        <v>0</v>
      </c>
      <c r="BA602" s="385">
        <f t="shared" si="419"/>
        <v>1508000</v>
      </c>
      <c r="BB602" s="385">
        <f t="shared" si="420"/>
        <v>0</v>
      </c>
      <c r="BC602" s="385">
        <f t="shared" si="421"/>
        <v>0</v>
      </c>
      <c r="BD602" s="385">
        <f t="shared" si="422"/>
        <v>0</v>
      </c>
      <c r="BE602" s="385">
        <f t="shared" si="423"/>
        <v>1508000</v>
      </c>
      <c r="BF602" s="403">
        <f t="shared" si="438"/>
        <v>0</v>
      </c>
      <c r="BG602" s="403">
        <f t="shared" si="439"/>
        <v>0</v>
      </c>
    </row>
    <row r="603" spans="1:59" ht="55.5" customHeight="1">
      <c r="B603" s="83">
        <v>2017</v>
      </c>
      <c r="C603" s="84">
        <v>8321</v>
      </c>
      <c r="D603" s="173">
        <v>2</v>
      </c>
      <c r="E603" s="83">
        <v>2</v>
      </c>
      <c r="F603" s="83">
        <v>1</v>
      </c>
      <c r="G603" s="83">
        <v>4000</v>
      </c>
      <c r="H603" s="83">
        <v>4400</v>
      </c>
      <c r="I603" s="83">
        <v>442</v>
      </c>
      <c r="J603" s="83"/>
      <c r="K603" s="85" t="s">
        <v>457</v>
      </c>
      <c r="L603" s="86">
        <f>L604</f>
        <v>1508000</v>
      </c>
      <c r="M603" s="86">
        <f t="shared" ref="M603:R603" si="440">M604</f>
        <v>0</v>
      </c>
      <c r="N603" s="86">
        <f t="shared" si="440"/>
        <v>1508000</v>
      </c>
      <c r="O603" s="86">
        <f t="shared" si="440"/>
        <v>0</v>
      </c>
      <c r="P603" s="86">
        <f t="shared" si="440"/>
        <v>0</v>
      </c>
      <c r="Q603" s="86">
        <f t="shared" si="440"/>
        <v>0</v>
      </c>
      <c r="R603" s="86">
        <f t="shared" si="440"/>
        <v>1508000</v>
      </c>
      <c r="S603" s="86"/>
      <c r="T603" s="87"/>
      <c r="U603" s="88"/>
      <c r="V603" s="89"/>
      <c r="Y603" s="385">
        <f t="shared" si="405"/>
        <v>0</v>
      </c>
      <c r="AB603" s="385">
        <f t="shared" si="406"/>
        <v>0</v>
      </c>
      <c r="AC603" s="385">
        <f t="shared" si="407"/>
        <v>0</v>
      </c>
      <c r="AF603" s="385">
        <f t="shared" si="408"/>
        <v>0</v>
      </c>
      <c r="AI603" s="385">
        <f t="shared" si="409"/>
        <v>0</v>
      </c>
      <c r="AJ603" s="385">
        <f t="shared" si="410"/>
        <v>0</v>
      </c>
      <c r="AM603" s="385">
        <f t="shared" si="411"/>
        <v>0</v>
      </c>
      <c r="AP603" s="385">
        <f t="shared" si="412"/>
        <v>0</v>
      </c>
      <c r="AQ603" s="385">
        <f t="shared" si="413"/>
        <v>0</v>
      </c>
      <c r="AT603" s="385">
        <f t="shared" si="414"/>
        <v>0</v>
      </c>
      <c r="AW603" s="385">
        <f t="shared" si="415"/>
        <v>0</v>
      </c>
      <c r="AX603" s="385">
        <f t="shared" si="416"/>
        <v>0</v>
      </c>
      <c r="AY603" s="385">
        <f t="shared" si="417"/>
        <v>1508000</v>
      </c>
      <c r="AZ603" s="385">
        <f t="shared" si="418"/>
        <v>0</v>
      </c>
      <c r="BA603" s="385">
        <f t="shared" si="419"/>
        <v>1508000</v>
      </c>
      <c r="BB603" s="385">
        <f t="shared" si="420"/>
        <v>0</v>
      </c>
      <c r="BC603" s="385">
        <f t="shared" si="421"/>
        <v>0</v>
      </c>
      <c r="BD603" s="385">
        <f t="shared" si="422"/>
        <v>0</v>
      </c>
      <c r="BE603" s="385">
        <f t="shared" si="423"/>
        <v>1508000</v>
      </c>
      <c r="BF603" s="403">
        <f t="shared" si="438"/>
        <v>0</v>
      </c>
      <c r="BG603" s="403">
        <f t="shared" si="439"/>
        <v>0</v>
      </c>
    </row>
    <row r="604" spans="1:59" ht="55.5" customHeight="1">
      <c r="B604" s="92">
        <v>2017</v>
      </c>
      <c r="C604" s="104">
        <v>8321</v>
      </c>
      <c r="D604" s="175">
        <v>2</v>
      </c>
      <c r="E604" s="92">
        <v>2</v>
      </c>
      <c r="F604" s="92">
        <v>1</v>
      </c>
      <c r="G604" s="92">
        <v>4000</v>
      </c>
      <c r="H604" s="92">
        <v>4400</v>
      </c>
      <c r="I604" s="92">
        <v>442</v>
      </c>
      <c r="J604" s="92">
        <v>1</v>
      </c>
      <c r="K604" s="191" t="s">
        <v>457</v>
      </c>
      <c r="L604" s="144">
        <f t="shared" ref="L604:R604" si="441">SUM(L605:L617)</f>
        <v>1508000</v>
      </c>
      <c r="M604" s="144">
        <f t="shared" si="441"/>
        <v>0</v>
      </c>
      <c r="N604" s="144">
        <f t="shared" si="441"/>
        <v>1508000</v>
      </c>
      <c r="O604" s="144">
        <f t="shared" si="441"/>
        <v>0</v>
      </c>
      <c r="P604" s="144">
        <f t="shared" si="441"/>
        <v>0</v>
      </c>
      <c r="Q604" s="144">
        <f t="shared" si="441"/>
        <v>0</v>
      </c>
      <c r="R604" s="144">
        <f t="shared" si="441"/>
        <v>1508000</v>
      </c>
      <c r="S604" s="184"/>
      <c r="T604" s="145"/>
      <c r="U604" s="188"/>
      <c r="V604" s="137" t="s">
        <v>174</v>
      </c>
      <c r="Y604" s="385">
        <f t="shared" si="405"/>
        <v>0</v>
      </c>
      <c r="AB604" s="385">
        <f t="shared" si="406"/>
        <v>0</v>
      </c>
      <c r="AC604" s="385">
        <f t="shared" si="407"/>
        <v>0</v>
      </c>
      <c r="AF604" s="385">
        <f t="shared" si="408"/>
        <v>0</v>
      </c>
      <c r="AI604" s="385">
        <f t="shared" si="409"/>
        <v>0</v>
      </c>
      <c r="AJ604" s="385">
        <f t="shared" si="410"/>
        <v>0</v>
      </c>
      <c r="AM604" s="385">
        <f t="shared" si="411"/>
        <v>0</v>
      </c>
      <c r="AP604" s="385">
        <f t="shared" si="412"/>
        <v>0</v>
      </c>
      <c r="AQ604" s="385">
        <f t="shared" si="413"/>
        <v>0</v>
      </c>
      <c r="AT604" s="385">
        <f t="shared" si="414"/>
        <v>0</v>
      </c>
      <c r="AW604" s="385">
        <f t="shared" si="415"/>
        <v>0</v>
      </c>
      <c r="AX604" s="385">
        <f t="shared" si="416"/>
        <v>0</v>
      </c>
      <c r="AY604" s="385">
        <f t="shared" si="417"/>
        <v>1508000</v>
      </c>
      <c r="AZ604" s="385">
        <f t="shared" si="418"/>
        <v>0</v>
      </c>
      <c r="BA604" s="385">
        <f t="shared" si="419"/>
        <v>1508000</v>
      </c>
      <c r="BB604" s="385">
        <f t="shared" si="420"/>
        <v>0</v>
      </c>
      <c r="BC604" s="385">
        <f t="shared" si="421"/>
        <v>0</v>
      </c>
      <c r="BD604" s="385">
        <f t="shared" si="422"/>
        <v>0</v>
      </c>
      <c r="BE604" s="385">
        <f t="shared" si="423"/>
        <v>1508000</v>
      </c>
      <c r="BF604" s="403">
        <f t="shared" si="438"/>
        <v>0</v>
      </c>
      <c r="BG604" s="403">
        <f t="shared" si="439"/>
        <v>0</v>
      </c>
    </row>
    <row r="605" spans="1:59" s="102" customFormat="1" ht="56.25" hidden="1" customHeight="1">
      <c r="A605" s="1"/>
      <c r="B605" s="90">
        <v>2017</v>
      </c>
      <c r="C605" s="91">
        <v>8321</v>
      </c>
      <c r="D605" s="171">
        <v>2</v>
      </c>
      <c r="E605" s="92">
        <v>2</v>
      </c>
      <c r="F605" s="92">
        <v>1</v>
      </c>
      <c r="G605" s="92">
        <v>4000</v>
      </c>
      <c r="H605" s="92">
        <v>4400</v>
      </c>
      <c r="I605" s="92">
        <v>442</v>
      </c>
      <c r="J605" s="93"/>
      <c r="K605" s="192" t="s">
        <v>458</v>
      </c>
      <c r="L605" s="95">
        <v>0</v>
      </c>
      <c r="M605" s="95">
        <v>0</v>
      </c>
      <c r="N605" s="95">
        <f t="shared" ref="N605:N617" si="442">L605+M605</f>
        <v>0</v>
      </c>
      <c r="O605" s="95">
        <v>0</v>
      </c>
      <c r="P605" s="95">
        <v>0</v>
      </c>
      <c r="Q605" s="95">
        <f t="shared" ref="Q605:Q617" si="443">O605+P605</f>
        <v>0</v>
      </c>
      <c r="R605" s="95">
        <f t="shared" ref="R605:R617" si="444">N605+Q605</f>
        <v>0</v>
      </c>
      <c r="S605" s="96" t="s">
        <v>459</v>
      </c>
      <c r="T605" s="97"/>
      <c r="U605" s="98"/>
      <c r="V605" s="137" t="s">
        <v>174</v>
      </c>
      <c r="W605" s="1"/>
      <c r="X605" s="1"/>
      <c r="Y605" s="1">
        <f t="shared" si="405"/>
        <v>0</v>
      </c>
      <c r="Z605" s="1"/>
      <c r="AA605" s="1"/>
      <c r="AB605" s="1">
        <f t="shared" si="406"/>
        <v>0</v>
      </c>
      <c r="AC605" s="1">
        <f t="shared" si="407"/>
        <v>0</v>
      </c>
      <c r="AD605" s="1"/>
      <c r="AE605" s="1"/>
      <c r="AF605" s="1">
        <f t="shared" si="408"/>
        <v>0</v>
      </c>
      <c r="AG605" s="1"/>
      <c r="AH605" s="1"/>
      <c r="AI605" s="1">
        <f t="shared" si="409"/>
        <v>0</v>
      </c>
      <c r="AJ605" s="102">
        <f t="shared" si="410"/>
        <v>0</v>
      </c>
      <c r="AM605" s="102">
        <f t="shared" si="411"/>
        <v>0</v>
      </c>
      <c r="AP605" s="102">
        <f t="shared" si="412"/>
        <v>0</v>
      </c>
      <c r="AQ605" s="102">
        <f t="shared" si="413"/>
        <v>0</v>
      </c>
      <c r="AT605" s="102">
        <f t="shared" si="414"/>
        <v>0</v>
      </c>
      <c r="AW605" s="102">
        <f t="shared" si="415"/>
        <v>0</v>
      </c>
      <c r="AX605" s="102">
        <f t="shared" si="416"/>
        <v>0</v>
      </c>
      <c r="AY605" s="102">
        <f t="shared" si="417"/>
        <v>0</v>
      </c>
      <c r="AZ605" s="102">
        <f t="shared" si="418"/>
        <v>0</v>
      </c>
      <c r="BA605" s="102">
        <f t="shared" si="419"/>
        <v>0</v>
      </c>
      <c r="BB605" s="102">
        <f t="shared" si="420"/>
        <v>0</v>
      </c>
      <c r="BC605" s="102">
        <f t="shared" si="421"/>
        <v>0</v>
      </c>
      <c r="BD605" s="102">
        <f t="shared" si="422"/>
        <v>0</v>
      </c>
      <c r="BE605" s="102">
        <f t="shared" si="423"/>
        <v>0</v>
      </c>
    </row>
    <row r="606" spans="1:59" s="102" customFormat="1" ht="54" hidden="1" customHeight="1">
      <c r="A606" s="1"/>
      <c r="B606" s="90">
        <v>2017</v>
      </c>
      <c r="C606" s="91">
        <v>8321</v>
      </c>
      <c r="D606" s="171">
        <v>2</v>
      </c>
      <c r="E606" s="92">
        <v>2</v>
      </c>
      <c r="F606" s="92">
        <v>1</v>
      </c>
      <c r="G606" s="92">
        <v>4000</v>
      </c>
      <c r="H606" s="92">
        <v>4400</v>
      </c>
      <c r="I606" s="92">
        <v>442</v>
      </c>
      <c r="J606" s="93"/>
      <c r="K606" s="192" t="s">
        <v>460</v>
      </c>
      <c r="L606" s="95">
        <v>0</v>
      </c>
      <c r="M606" s="95">
        <v>0</v>
      </c>
      <c r="N606" s="95">
        <f t="shared" si="442"/>
        <v>0</v>
      </c>
      <c r="O606" s="95">
        <v>0</v>
      </c>
      <c r="P606" s="95">
        <v>0</v>
      </c>
      <c r="Q606" s="95">
        <f t="shared" si="443"/>
        <v>0</v>
      </c>
      <c r="R606" s="95">
        <f t="shared" si="444"/>
        <v>0</v>
      </c>
      <c r="S606" s="96" t="s">
        <v>459</v>
      </c>
      <c r="T606" s="97"/>
      <c r="U606" s="98"/>
      <c r="V606" s="137" t="s">
        <v>174</v>
      </c>
      <c r="W606" s="1"/>
      <c r="X606" s="1"/>
      <c r="Y606" s="1">
        <f t="shared" si="405"/>
        <v>0</v>
      </c>
      <c r="Z606" s="1"/>
      <c r="AA606" s="1"/>
      <c r="AB606" s="1">
        <f t="shared" si="406"/>
        <v>0</v>
      </c>
      <c r="AC606" s="1">
        <f t="shared" si="407"/>
        <v>0</v>
      </c>
      <c r="AD606" s="1"/>
      <c r="AE606" s="1"/>
      <c r="AF606" s="1">
        <f t="shared" si="408"/>
        <v>0</v>
      </c>
      <c r="AG606" s="1"/>
      <c r="AH606" s="1"/>
      <c r="AI606" s="1">
        <f t="shared" si="409"/>
        <v>0</v>
      </c>
      <c r="AJ606" s="102">
        <f t="shared" si="410"/>
        <v>0</v>
      </c>
      <c r="AM606" s="102">
        <f t="shared" si="411"/>
        <v>0</v>
      </c>
      <c r="AP606" s="102">
        <f t="shared" si="412"/>
        <v>0</v>
      </c>
      <c r="AQ606" s="102">
        <f t="shared" si="413"/>
        <v>0</v>
      </c>
      <c r="AT606" s="102">
        <f t="shared" si="414"/>
        <v>0</v>
      </c>
      <c r="AW606" s="102">
        <f t="shared" si="415"/>
        <v>0</v>
      </c>
      <c r="AX606" s="102">
        <f t="shared" si="416"/>
        <v>0</v>
      </c>
      <c r="AY606" s="102">
        <f t="shared" si="417"/>
        <v>0</v>
      </c>
      <c r="AZ606" s="102">
        <f t="shared" si="418"/>
        <v>0</v>
      </c>
      <c r="BA606" s="102">
        <f t="shared" si="419"/>
        <v>0</v>
      </c>
      <c r="BB606" s="102">
        <f t="shared" si="420"/>
        <v>0</v>
      </c>
      <c r="BC606" s="102">
        <f t="shared" si="421"/>
        <v>0</v>
      </c>
      <c r="BD606" s="102">
        <f t="shared" si="422"/>
        <v>0</v>
      </c>
      <c r="BE606" s="102">
        <f t="shared" si="423"/>
        <v>0</v>
      </c>
    </row>
    <row r="607" spans="1:59" ht="27.75" customHeight="1">
      <c r="B607" s="90">
        <v>2017</v>
      </c>
      <c r="C607" s="91">
        <v>8321</v>
      </c>
      <c r="D607" s="171">
        <v>2</v>
      </c>
      <c r="E607" s="92">
        <v>2</v>
      </c>
      <c r="F607" s="92">
        <v>1</v>
      </c>
      <c r="G607" s="92">
        <v>4000</v>
      </c>
      <c r="H607" s="92">
        <v>4400</v>
      </c>
      <c r="I607" s="92">
        <v>442</v>
      </c>
      <c r="J607" s="93"/>
      <c r="K607" s="192" t="s">
        <v>461</v>
      </c>
      <c r="L607" s="95">
        <v>320000</v>
      </c>
      <c r="M607" s="95">
        <v>0</v>
      </c>
      <c r="N607" s="95">
        <f t="shared" si="442"/>
        <v>320000</v>
      </c>
      <c r="O607" s="95">
        <v>0</v>
      </c>
      <c r="P607" s="95">
        <v>0</v>
      </c>
      <c r="Q607" s="95">
        <f t="shared" si="443"/>
        <v>0</v>
      </c>
      <c r="R607" s="95">
        <f t="shared" si="444"/>
        <v>320000</v>
      </c>
      <c r="S607" s="96" t="s">
        <v>459</v>
      </c>
      <c r="T607" s="97"/>
      <c r="U607" s="98">
        <v>20</v>
      </c>
      <c r="V607" s="137" t="s">
        <v>174</v>
      </c>
      <c r="Y607" s="385">
        <f t="shared" si="405"/>
        <v>0</v>
      </c>
      <c r="AB607" s="385">
        <f t="shared" si="406"/>
        <v>0</v>
      </c>
      <c r="AC607" s="385">
        <f t="shared" si="407"/>
        <v>0</v>
      </c>
      <c r="AF607" s="385">
        <f t="shared" si="408"/>
        <v>0</v>
      </c>
      <c r="AI607" s="385">
        <f t="shared" si="409"/>
        <v>0</v>
      </c>
      <c r="AJ607" s="385">
        <f t="shared" si="410"/>
        <v>0</v>
      </c>
      <c r="AM607" s="385">
        <f t="shared" si="411"/>
        <v>0</v>
      </c>
      <c r="AP607" s="385">
        <f t="shared" si="412"/>
        <v>0</v>
      </c>
      <c r="AQ607" s="385">
        <f t="shared" si="413"/>
        <v>0</v>
      </c>
      <c r="AT607" s="385">
        <f t="shared" si="414"/>
        <v>0</v>
      </c>
      <c r="AW607" s="385">
        <f t="shared" si="415"/>
        <v>0</v>
      </c>
      <c r="AX607" s="385">
        <f t="shared" si="416"/>
        <v>0</v>
      </c>
      <c r="AY607" s="385">
        <f t="shared" si="417"/>
        <v>320000</v>
      </c>
      <c r="AZ607" s="385">
        <f t="shared" si="418"/>
        <v>0</v>
      </c>
      <c r="BA607" s="385">
        <f t="shared" si="419"/>
        <v>320000</v>
      </c>
      <c r="BB607" s="385">
        <f t="shared" si="420"/>
        <v>0</v>
      </c>
      <c r="BC607" s="385">
        <f t="shared" si="421"/>
        <v>0</v>
      </c>
      <c r="BD607" s="385">
        <f t="shared" si="422"/>
        <v>0</v>
      </c>
      <c r="BE607" s="385">
        <f t="shared" si="423"/>
        <v>320000</v>
      </c>
      <c r="BF607" s="403">
        <f t="shared" ref="BF607:BF608" si="445">T607</f>
        <v>0</v>
      </c>
      <c r="BG607" s="403">
        <f t="shared" ref="BG607:BG608" si="446">U607</f>
        <v>20</v>
      </c>
    </row>
    <row r="608" spans="1:59" ht="27.75" customHeight="1">
      <c r="B608" s="90">
        <v>2017</v>
      </c>
      <c r="C608" s="91">
        <v>8321</v>
      </c>
      <c r="D608" s="171">
        <v>2</v>
      </c>
      <c r="E608" s="92">
        <v>2</v>
      </c>
      <c r="F608" s="92">
        <v>1</v>
      </c>
      <c r="G608" s="92">
        <v>4000</v>
      </c>
      <c r="H608" s="92">
        <v>4400</v>
      </c>
      <c r="I608" s="92">
        <v>442</v>
      </c>
      <c r="J608" s="93"/>
      <c r="K608" s="192" t="s">
        <v>462</v>
      </c>
      <c r="L608" s="95">
        <v>800000</v>
      </c>
      <c r="M608" s="95">
        <v>0</v>
      </c>
      <c r="N608" s="95">
        <f t="shared" si="442"/>
        <v>800000</v>
      </c>
      <c r="O608" s="95">
        <v>0</v>
      </c>
      <c r="P608" s="95">
        <v>0</v>
      </c>
      <c r="Q608" s="95">
        <f t="shared" si="443"/>
        <v>0</v>
      </c>
      <c r="R608" s="95">
        <f t="shared" si="444"/>
        <v>800000</v>
      </c>
      <c r="S608" s="96" t="s">
        <v>459</v>
      </c>
      <c r="T608" s="97"/>
      <c r="U608" s="98">
        <v>50</v>
      </c>
      <c r="V608" s="137" t="s">
        <v>174</v>
      </c>
      <c r="Y608" s="385">
        <f t="shared" si="405"/>
        <v>0</v>
      </c>
      <c r="AB608" s="385">
        <f t="shared" si="406"/>
        <v>0</v>
      </c>
      <c r="AC608" s="385">
        <f t="shared" si="407"/>
        <v>0</v>
      </c>
      <c r="AF608" s="385">
        <f t="shared" si="408"/>
        <v>0</v>
      </c>
      <c r="AI608" s="385">
        <f t="shared" si="409"/>
        <v>0</v>
      </c>
      <c r="AJ608" s="385">
        <f t="shared" si="410"/>
        <v>0</v>
      </c>
      <c r="AM608" s="385">
        <f t="shared" si="411"/>
        <v>0</v>
      </c>
      <c r="AP608" s="385">
        <f t="shared" si="412"/>
        <v>0</v>
      </c>
      <c r="AQ608" s="385">
        <f t="shared" si="413"/>
        <v>0</v>
      </c>
      <c r="AT608" s="385">
        <f t="shared" si="414"/>
        <v>0</v>
      </c>
      <c r="AW608" s="385">
        <f t="shared" si="415"/>
        <v>0</v>
      </c>
      <c r="AX608" s="385">
        <f t="shared" si="416"/>
        <v>0</v>
      </c>
      <c r="AY608" s="385">
        <f t="shared" si="417"/>
        <v>800000</v>
      </c>
      <c r="AZ608" s="385">
        <f t="shared" si="418"/>
        <v>0</v>
      </c>
      <c r="BA608" s="385">
        <f t="shared" si="419"/>
        <v>800000</v>
      </c>
      <c r="BB608" s="385">
        <f t="shared" si="420"/>
        <v>0</v>
      </c>
      <c r="BC608" s="385">
        <f t="shared" si="421"/>
        <v>0</v>
      </c>
      <c r="BD608" s="385">
        <f t="shared" si="422"/>
        <v>0</v>
      </c>
      <c r="BE608" s="385">
        <f t="shared" si="423"/>
        <v>800000</v>
      </c>
      <c r="BF608" s="403">
        <f t="shared" si="445"/>
        <v>0</v>
      </c>
      <c r="BG608" s="403">
        <f t="shared" si="446"/>
        <v>50</v>
      </c>
    </row>
    <row r="609" spans="1:59" s="102" customFormat="1" ht="27.75" hidden="1" customHeight="1">
      <c r="A609" s="1"/>
      <c r="B609" s="90">
        <v>2017</v>
      </c>
      <c r="C609" s="91">
        <v>8321</v>
      </c>
      <c r="D609" s="171">
        <v>2</v>
      </c>
      <c r="E609" s="92">
        <v>2</v>
      </c>
      <c r="F609" s="92">
        <v>1</v>
      </c>
      <c r="G609" s="92">
        <v>4000</v>
      </c>
      <c r="H609" s="92">
        <v>4400</v>
      </c>
      <c r="I609" s="92">
        <v>442</v>
      </c>
      <c r="J609" s="93"/>
      <c r="K609" s="192" t="s">
        <v>463</v>
      </c>
      <c r="L609" s="95">
        <v>0</v>
      </c>
      <c r="M609" s="95">
        <v>0</v>
      </c>
      <c r="N609" s="95">
        <f t="shared" si="442"/>
        <v>0</v>
      </c>
      <c r="O609" s="95">
        <v>0</v>
      </c>
      <c r="P609" s="95">
        <v>0</v>
      </c>
      <c r="Q609" s="95">
        <f t="shared" si="443"/>
        <v>0</v>
      </c>
      <c r="R609" s="95">
        <f t="shared" si="444"/>
        <v>0</v>
      </c>
      <c r="S609" s="96" t="s">
        <v>459</v>
      </c>
      <c r="T609" s="97"/>
      <c r="U609" s="98"/>
      <c r="V609" s="137" t="s">
        <v>174</v>
      </c>
      <c r="W609" s="1"/>
      <c r="X609" s="1"/>
      <c r="Y609" s="1">
        <f t="shared" si="405"/>
        <v>0</v>
      </c>
      <c r="Z609" s="1"/>
      <c r="AA609" s="1"/>
      <c r="AB609" s="1">
        <f t="shared" si="406"/>
        <v>0</v>
      </c>
      <c r="AC609" s="1">
        <f t="shared" si="407"/>
        <v>0</v>
      </c>
      <c r="AD609" s="1"/>
      <c r="AE609" s="1"/>
      <c r="AF609" s="1">
        <f t="shared" si="408"/>
        <v>0</v>
      </c>
      <c r="AG609" s="1"/>
      <c r="AH609" s="1"/>
      <c r="AI609" s="1">
        <f t="shared" si="409"/>
        <v>0</v>
      </c>
      <c r="AJ609" s="102">
        <f t="shared" si="410"/>
        <v>0</v>
      </c>
      <c r="AM609" s="102">
        <f t="shared" si="411"/>
        <v>0</v>
      </c>
      <c r="AP609" s="102">
        <f t="shared" si="412"/>
        <v>0</v>
      </c>
      <c r="AQ609" s="102">
        <f t="shared" si="413"/>
        <v>0</v>
      </c>
      <c r="AT609" s="102">
        <f t="shared" si="414"/>
        <v>0</v>
      </c>
      <c r="AW609" s="102">
        <f t="shared" si="415"/>
        <v>0</v>
      </c>
      <c r="AX609" s="102">
        <f t="shared" si="416"/>
        <v>0</v>
      </c>
      <c r="AY609" s="102">
        <f t="shared" si="417"/>
        <v>0</v>
      </c>
      <c r="AZ609" s="102">
        <f t="shared" si="418"/>
        <v>0</v>
      </c>
      <c r="BA609" s="102">
        <f t="shared" si="419"/>
        <v>0</v>
      </c>
      <c r="BB609" s="102">
        <f t="shared" si="420"/>
        <v>0</v>
      </c>
      <c r="BC609" s="102">
        <f t="shared" si="421"/>
        <v>0</v>
      </c>
      <c r="BD609" s="102">
        <f t="shared" si="422"/>
        <v>0</v>
      </c>
      <c r="BE609" s="102">
        <f t="shared" si="423"/>
        <v>0</v>
      </c>
    </row>
    <row r="610" spans="1:59" s="102" customFormat="1" ht="27.75" hidden="1" customHeight="1">
      <c r="A610" s="1"/>
      <c r="B610" s="90">
        <v>2017</v>
      </c>
      <c r="C610" s="91">
        <v>8321</v>
      </c>
      <c r="D610" s="171">
        <v>2</v>
      </c>
      <c r="E610" s="92">
        <v>2</v>
      </c>
      <c r="F610" s="92">
        <v>1</v>
      </c>
      <c r="G610" s="92">
        <v>4000</v>
      </c>
      <c r="H610" s="92">
        <v>4400</v>
      </c>
      <c r="I610" s="92">
        <v>442</v>
      </c>
      <c r="J610" s="93"/>
      <c r="K610" s="192" t="s">
        <v>464</v>
      </c>
      <c r="L610" s="95">
        <v>0</v>
      </c>
      <c r="M610" s="95">
        <v>0</v>
      </c>
      <c r="N610" s="95">
        <f t="shared" si="442"/>
        <v>0</v>
      </c>
      <c r="O610" s="95">
        <v>0</v>
      </c>
      <c r="P610" s="95">
        <v>0</v>
      </c>
      <c r="Q610" s="95">
        <f t="shared" si="443"/>
        <v>0</v>
      </c>
      <c r="R610" s="95">
        <f t="shared" si="444"/>
        <v>0</v>
      </c>
      <c r="S610" s="96" t="s">
        <v>459</v>
      </c>
      <c r="T610" s="97"/>
      <c r="U610" s="98"/>
      <c r="V610" s="190" t="s">
        <v>447</v>
      </c>
      <c r="W610" s="1"/>
      <c r="X610" s="1"/>
      <c r="Y610" s="1">
        <f t="shared" si="405"/>
        <v>0</v>
      </c>
      <c r="Z610" s="1"/>
      <c r="AA610" s="1"/>
      <c r="AB610" s="1">
        <f t="shared" si="406"/>
        <v>0</v>
      </c>
      <c r="AC610" s="1">
        <f t="shared" si="407"/>
        <v>0</v>
      </c>
      <c r="AD610" s="1"/>
      <c r="AE610" s="1"/>
      <c r="AF610" s="1">
        <f t="shared" si="408"/>
        <v>0</v>
      </c>
      <c r="AG610" s="1"/>
      <c r="AH610" s="1"/>
      <c r="AI610" s="1">
        <f t="shared" si="409"/>
        <v>0</v>
      </c>
      <c r="AJ610" s="102">
        <f t="shared" si="410"/>
        <v>0</v>
      </c>
      <c r="AM610" s="102">
        <f t="shared" si="411"/>
        <v>0</v>
      </c>
      <c r="AP610" s="102">
        <f t="shared" si="412"/>
        <v>0</v>
      </c>
      <c r="AQ610" s="102">
        <f t="shared" si="413"/>
        <v>0</v>
      </c>
      <c r="AT610" s="102">
        <f t="shared" si="414"/>
        <v>0</v>
      </c>
      <c r="AW610" s="102">
        <f t="shared" si="415"/>
        <v>0</v>
      </c>
      <c r="AX610" s="102">
        <f t="shared" si="416"/>
        <v>0</v>
      </c>
      <c r="AY610" s="102">
        <f t="shared" si="417"/>
        <v>0</v>
      </c>
      <c r="AZ610" s="102">
        <f t="shared" si="418"/>
        <v>0</v>
      </c>
      <c r="BA610" s="102">
        <f t="shared" si="419"/>
        <v>0</v>
      </c>
      <c r="BB610" s="102">
        <f t="shared" si="420"/>
        <v>0</v>
      </c>
      <c r="BC610" s="102">
        <f t="shared" si="421"/>
        <v>0</v>
      </c>
      <c r="BD610" s="102">
        <f t="shared" si="422"/>
        <v>0</v>
      </c>
      <c r="BE610" s="102">
        <f t="shared" si="423"/>
        <v>0</v>
      </c>
    </row>
    <row r="611" spans="1:59" s="102" customFormat="1" ht="54" hidden="1" customHeight="1">
      <c r="A611" s="1"/>
      <c r="B611" s="90">
        <v>2017</v>
      </c>
      <c r="C611" s="91">
        <v>8321</v>
      </c>
      <c r="D611" s="171">
        <v>2</v>
      </c>
      <c r="E611" s="92">
        <v>2</v>
      </c>
      <c r="F611" s="92">
        <v>1</v>
      </c>
      <c r="G611" s="92">
        <v>4000</v>
      </c>
      <c r="H611" s="92">
        <v>4400</v>
      </c>
      <c r="I611" s="92">
        <v>442</v>
      </c>
      <c r="J611" s="93"/>
      <c r="K611" s="192" t="s">
        <v>465</v>
      </c>
      <c r="L611" s="95">
        <v>0</v>
      </c>
      <c r="M611" s="95">
        <v>0</v>
      </c>
      <c r="N611" s="95">
        <f t="shared" si="442"/>
        <v>0</v>
      </c>
      <c r="O611" s="95">
        <v>0</v>
      </c>
      <c r="P611" s="95">
        <v>0</v>
      </c>
      <c r="Q611" s="95">
        <f t="shared" si="443"/>
        <v>0</v>
      </c>
      <c r="R611" s="95">
        <f t="shared" si="444"/>
        <v>0</v>
      </c>
      <c r="S611" s="96" t="s">
        <v>459</v>
      </c>
      <c r="T611" s="97"/>
      <c r="U611" s="98"/>
      <c r="V611" s="101" t="s">
        <v>47</v>
      </c>
      <c r="W611" s="1"/>
      <c r="X611" s="1"/>
      <c r="Y611" s="1">
        <f t="shared" si="405"/>
        <v>0</v>
      </c>
      <c r="Z611" s="1"/>
      <c r="AA611" s="1"/>
      <c r="AB611" s="1">
        <f t="shared" si="406"/>
        <v>0</v>
      </c>
      <c r="AC611" s="1">
        <f t="shared" si="407"/>
        <v>0</v>
      </c>
      <c r="AD611" s="1"/>
      <c r="AE611" s="1"/>
      <c r="AF611" s="1">
        <f t="shared" si="408"/>
        <v>0</v>
      </c>
      <c r="AG611" s="1"/>
      <c r="AH611" s="1"/>
      <c r="AI611" s="1">
        <f t="shared" si="409"/>
        <v>0</v>
      </c>
      <c r="AJ611" s="102">
        <f t="shared" si="410"/>
        <v>0</v>
      </c>
      <c r="AM611" s="102">
        <f t="shared" si="411"/>
        <v>0</v>
      </c>
      <c r="AP611" s="102">
        <f t="shared" si="412"/>
        <v>0</v>
      </c>
      <c r="AQ611" s="102">
        <f t="shared" si="413"/>
        <v>0</v>
      </c>
      <c r="AT611" s="102">
        <f t="shared" si="414"/>
        <v>0</v>
      </c>
      <c r="AW611" s="102">
        <f t="shared" si="415"/>
        <v>0</v>
      </c>
      <c r="AX611" s="102">
        <f t="shared" si="416"/>
        <v>0</v>
      </c>
      <c r="AY611" s="102">
        <f t="shared" si="417"/>
        <v>0</v>
      </c>
      <c r="AZ611" s="102">
        <f t="shared" si="418"/>
        <v>0</v>
      </c>
      <c r="BA611" s="102">
        <f t="shared" si="419"/>
        <v>0</v>
      </c>
      <c r="BB611" s="102">
        <f t="shared" si="420"/>
        <v>0</v>
      </c>
      <c r="BC611" s="102">
        <f t="shared" si="421"/>
        <v>0</v>
      </c>
      <c r="BD611" s="102">
        <f t="shared" si="422"/>
        <v>0</v>
      </c>
      <c r="BE611" s="102">
        <f t="shared" si="423"/>
        <v>0</v>
      </c>
    </row>
    <row r="612" spans="1:59" s="102" customFormat="1" ht="54" hidden="1">
      <c r="A612" s="1"/>
      <c r="B612" s="90">
        <v>2017</v>
      </c>
      <c r="C612" s="91">
        <v>8321</v>
      </c>
      <c r="D612" s="171">
        <v>2</v>
      </c>
      <c r="E612" s="92">
        <v>2</v>
      </c>
      <c r="F612" s="92">
        <v>1</v>
      </c>
      <c r="G612" s="92">
        <v>4000</v>
      </c>
      <c r="H612" s="92">
        <v>4400</v>
      </c>
      <c r="I612" s="92">
        <v>442</v>
      </c>
      <c r="J612" s="93"/>
      <c r="K612" s="192" t="s">
        <v>466</v>
      </c>
      <c r="L612" s="95">
        <v>0</v>
      </c>
      <c r="M612" s="95">
        <v>0</v>
      </c>
      <c r="N612" s="95">
        <f t="shared" si="442"/>
        <v>0</v>
      </c>
      <c r="O612" s="95">
        <v>0</v>
      </c>
      <c r="P612" s="95">
        <v>0</v>
      </c>
      <c r="Q612" s="95">
        <f t="shared" si="443"/>
        <v>0</v>
      </c>
      <c r="R612" s="95">
        <f t="shared" si="444"/>
        <v>0</v>
      </c>
      <c r="S612" s="96" t="s">
        <v>459</v>
      </c>
      <c r="T612" s="97"/>
      <c r="U612" s="98"/>
      <c r="V612" s="101" t="s">
        <v>47</v>
      </c>
      <c r="W612" s="1"/>
      <c r="X612" s="1"/>
      <c r="Y612" s="1">
        <f t="shared" si="405"/>
        <v>0</v>
      </c>
      <c r="Z612" s="1"/>
      <c r="AA612" s="1"/>
      <c r="AB612" s="1">
        <f t="shared" si="406"/>
        <v>0</v>
      </c>
      <c r="AC612" s="1">
        <f t="shared" si="407"/>
        <v>0</v>
      </c>
      <c r="AD612" s="1"/>
      <c r="AE612" s="1"/>
      <c r="AF612" s="1">
        <f t="shared" si="408"/>
        <v>0</v>
      </c>
      <c r="AG612" s="1"/>
      <c r="AH612" s="1"/>
      <c r="AI612" s="1">
        <f t="shared" si="409"/>
        <v>0</v>
      </c>
      <c r="AJ612" s="102">
        <f t="shared" si="410"/>
        <v>0</v>
      </c>
      <c r="AM612" s="102">
        <f t="shared" si="411"/>
        <v>0</v>
      </c>
      <c r="AP612" s="102">
        <f t="shared" si="412"/>
        <v>0</v>
      </c>
      <c r="AQ612" s="102">
        <f t="shared" si="413"/>
        <v>0</v>
      </c>
      <c r="AT612" s="102">
        <f t="shared" si="414"/>
        <v>0</v>
      </c>
      <c r="AW612" s="102">
        <f t="shared" si="415"/>
        <v>0</v>
      </c>
      <c r="AX612" s="102">
        <f t="shared" si="416"/>
        <v>0</v>
      </c>
      <c r="AY612" s="102">
        <f t="shared" si="417"/>
        <v>0</v>
      </c>
      <c r="AZ612" s="102">
        <f t="shared" si="418"/>
        <v>0</v>
      </c>
      <c r="BA612" s="102">
        <f t="shared" si="419"/>
        <v>0</v>
      </c>
      <c r="BB612" s="102">
        <f t="shared" si="420"/>
        <v>0</v>
      </c>
      <c r="BC612" s="102">
        <f t="shared" si="421"/>
        <v>0</v>
      </c>
      <c r="BD612" s="102">
        <f t="shared" si="422"/>
        <v>0</v>
      </c>
      <c r="BE612" s="102">
        <f t="shared" si="423"/>
        <v>0</v>
      </c>
    </row>
    <row r="613" spans="1:59" s="102" customFormat="1" ht="54" hidden="1" customHeight="1">
      <c r="A613" s="1"/>
      <c r="B613" s="90">
        <v>2017</v>
      </c>
      <c r="C613" s="91">
        <v>8321</v>
      </c>
      <c r="D613" s="171">
        <v>2</v>
      </c>
      <c r="E613" s="92">
        <v>2</v>
      </c>
      <c r="F613" s="92">
        <v>1</v>
      </c>
      <c r="G613" s="92">
        <v>4000</v>
      </c>
      <c r="H613" s="92">
        <v>4400</v>
      </c>
      <c r="I613" s="92">
        <v>442</v>
      </c>
      <c r="J613" s="93"/>
      <c r="K613" s="192" t="s">
        <v>467</v>
      </c>
      <c r="L613" s="95">
        <v>0</v>
      </c>
      <c r="M613" s="95">
        <v>0</v>
      </c>
      <c r="N613" s="95">
        <f t="shared" si="442"/>
        <v>0</v>
      </c>
      <c r="O613" s="95">
        <v>0</v>
      </c>
      <c r="P613" s="95">
        <v>0</v>
      </c>
      <c r="Q613" s="95">
        <f t="shared" si="443"/>
        <v>0</v>
      </c>
      <c r="R613" s="95">
        <f t="shared" si="444"/>
        <v>0</v>
      </c>
      <c r="S613" s="96" t="s">
        <v>459</v>
      </c>
      <c r="T613" s="97"/>
      <c r="U613" s="98"/>
      <c r="V613" s="101" t="s">
        <v>47</v>
      </c>
      <c r="W613" s="1"/>
      <c r="X613" s="1"/>
      <c r="Y613" s="1">
        <f t="shared" si="405"/>
        <v>0</v>
      </c>
      <c r="Z613" s="1"/>
      <c r="AA613" s="1"/>
      <c r="AB613" s="1">
        <f t="shared" si="406"/>
        <v>0</v>
      </c>
      <c r="AC613" s="1">
        <f t="shared" si="407"/>
        <v>0</v>
      </c>
      <c r="AD613" s="1"/>
      <c r="AE613" s="1"/>
      <c r="AF613" s="1">
        <f t="shared" si="408"/>
        <v>0</v>
      </c>
      <c r="AG613" s="1"/>
      <c r="AH613" s="1"/>
      <c r="AI613" s="1">
        <f t="shared" si="409"/>
        <v>0</v>
      </c>
      <c r="AJ613" s="102">
        <f t="shared" si="410"/>
        <v>0</v>
      </c>
      <c r="AM613" s="102">
        <f t="shared" si="411"/>
        <v>0</v>
      </c>
      <c r="AP613" s="102">
        <f t="shared" si="412"/>
        <v>0</v>
      </c>
      <c r="AQ613" s="102">
        <f t="shared" si="413"/>
        <v>0</v>
      </c>
      <c r="AT613" s="102">
        <f t="shared" si="414"/>
        <v>0</v>
      </c>
      <c r="AW613" s="102">
        <f t="shared" si="415"/>
        <v>0</v>
      </c>
      <c r="AX613" s="102">
        <f t="shared" si="416"/>
        <v>0</v>
      </c>
      <c r="AY613" s="102">
        <f t="shared" si="417"/>
        <v>0</v>
      </c>
      <c r="AZ613" s="102">
        <f t="shared" si="418"/>
        <v>0</v>
      </c>
      <c r="BA613" s="102">
        <f t="shared" si="419"/>
        <v>0</v>
      </c>
      <c r="BB613" s="102">
        <f t="shared" si="420"/>
        <v>0</v>
      </c>
      <c r="BC613" s="102">
        <f t="shared" si="421"/>
        <v>0</v>
      </c>
      <c r="BD613" s="102">
        <f t="shared" si="422"/>
        <v>0</v>
      </c>
      <c r="BE613" s="102">
        <f t="shared" si="423"/>
        <v>0</v>
      </c>
    </row>
    <row r="614" spans="1:59" s="102" customFormat="1" ht="27.75" hidden="1" customHeight="1">
      <c r="A614" s="1"/>
      <c r="B614" s="90">
        <v>2017</v>
      </c>
      <c r="C614" s="91">
        <v>8321</v>
      </c>
      <c r="D614" s="171">
        <v>2</v>
      </c>
      <c r="E614" s="92">
        <v>2</v>
      </c>
      <c r="F614" s="92">
        <v>1</v>
      </c>
      <c r="G614" s="92">
        <v>4000</v>
      </c>
      <c r="H614" s="92">
        <v>4400</v>
      </c>
      <c r="I614" s="92">
        <v>442</v>
      </c>
      <c r="J614" s="93"/>
      <c r="K614" s="192" t="s">
        <v>468</v>
      </c>
      <c r="L614" s="95">
        <v>0</v>
      </c>
      <c r="M614" s="95">
        <v>0</v>
      </c>
      <c r="N614" s="95">
        <f t="shared" si="442"/>
        <v>0</v>
      </c>
      <c r="O614" s="95">
        <v>0</v>
      </c>
      <c r="P614" s="95">
        <v>0</v>
      </c>
      <c r="Q614" s="95">
        <f t="shared" si="443"/>
        <v>0</v>
      </c>
      <c r="R614" s="95">
        <f t="shared" si="444"/>
        <v>0</v>
      </c>
      <c r="S614" s="96" t="s">
        <v>459</v>
      </c>
      <c r="T614" s="97"/>
      <c r="U614" s="98"/>
      <c r="V614" s="101" t="s">
        <v>47</v>
      </c>
      <c r="W614" s="1"/>
      <c r="X614" s="1"/>
      <c r="Y614" s="1">
        <f t="shared" si="405"/>
        <v>0</v>
      </c>
      <c r="Z614" s="1"/>
      <c r="AA614" s="1"/>
      <c r="AB614" s="1">
        <f t="shared" si="406"/>
        <v>0</v>
      </c>
      <c r="AC614" s="1">
        <f t="shared" si="407"/>
        <v>0</v>
      </c>
      <c r="AD614" s="1"/>
      <c r="AE614" s="1"/>
      <c r="AF614" s="1">
        <f t="shared" si="408"/>
        <v>0</v>
      </c>
      <c r="AG614" s="1"/>
      <c r="AH614" s="1"/>
      <c r="AI614" s="1">
        <f t="shared" si="409"/>
        <v>0</v>
      </c>
      <c r="AJ614" s="102">
        <f t="shared" si="410"/>
        <v>0</v>
      </c>
      <c r="AM614" s="102">
        <f t="shared" si="411"/>
        <v>0</v>
      </c>
      <c r="AP614" s="102">
        <f t="shared" si="412"/>
        <v>0</v>
      </c>
      <c r="AQ614" s="102">
        <f t="shared" si="413"/>
        <v>0</v>
      </c>
      <c r="AT614" s="102">
        <f t="shared" si="414"/>
        <v>0</v>
      </c>
      <c r="AW614" s="102">
        <f t="shared" si="415"/>
        <v>0</v>
      </c>
      <c r="AX614" s="102">
        <f t="shared" si="416"/>
        <v>0</v>
      </c>
      <c r="AY614" s="102">
        <f t="shared" si="417"/>
        <v>0</v>
      </c>
      <c r="AZ614" s="102">
        <f t="shared" si="418"/>
        <v>0</v>
      </c>
      <c r="BA614" s="102">
        <f t="shared" si="419"/>
        <v>0</v>
      </c>
      <c r="BB614" s="102">
        <f t="shared" si="420"/>
        <v>0</v>
      </c>
      <c r="BC614" s="102">
        <f t="shared" si="421"/>
        <v>0</v>
      </c>
      <c r="BD614" s="102">
        <f t="shared" si="422"/>
        <v>0</v>
      </c>
      <c r="BE614" s="102">
        <f t="shared" si="423"/>
        <v>0</v>
      </c>
    </row>
    <row r="615" spans="1:59" s="102" customFormat="1" ht="54" hidden="1" customHeight="1">
      <c r="A615" s="1"/>
      <c r="B615" s="90">
        <v>2017</v>
      </c>
      <c r="C615" s="91">
        <v>8321</v>
      </c>
      <c r="D615" s="171">
        <v>2</v>
      </c>
      <c r="E615" s="92">
        <v>2</v>
      </c>
      <c r="F615" s="92">
        <v>1</v>
      </c>
      <c r="G615" s="92">
        <v>4000</v>
      </c>
      <c r="H615" s="92">
        <v>4400</v>
      </c>
      <c r="I615" s="92">
        <v>442</v>
      </c>
      <c r="J615" s="93"/>
      <c r="K615" s="192" t="s">
        <v>469</v>
      </c>
      <c r="L615" s="95">
        <v>0</v>
      </c>
      <c r="M615" s="95">
        <v>0</v>
      </c>
      <c r="N615" s="95">
        <f t="shared" si="442"/>
        <v>0</v>
      </c>
      <c r="O615" s="95">
        <v>0</v>
      </c>
      <c r="P615" s="95">
        <v>0</v>
      </c>
      <c r="Q615" s="95">
        <f t="shared" si="443"/>
        <v>0</v>
      </c>
      <c r="R615" s="95">
        <f t="shared" si="444"/>
        <v>0</v>
      </c>
      <c r="S615" s="96" t="s">
        <v>459</v>
      </c>
      <c r="T615" s="97"/>
      <c r="U615" s="98"/>
      <c r="V615" s="101" t="s">
        <v>47</v>
      </c>
      <c r="W615" s="1"/>
      <c r="X615" s="1"/>
      <c r="Y615" s="1">
        <f t="shared" si="405"/>
        <v>0</v>
      </c>
      <c r="Z615" s="1"/>
      <c r="AA615" s="1"/>
      <c r="AB615" s="1">
        <f t="shared" si="406"/>
        <v>0</v>
      </c>
      <c r="AC615" s="1">
        <f t="shared" si="407"/>
        <v>0</v>
      </c>
      <c r="AD615" s="1"/>
      <c r="AE615" s="1"/>
      <c r="AF615" s="1">
        <f t="shared" si="408"/>
        <v>0</v>
      </c>
      <c r="AG615" s="1"/>
      <c r="AH615" s="1"/>
      <c r="AI615" s="1">
        <f t="shared" si="409"/>
        <v>0</v>
      </c>
      <c r="AJ615" s="102">
        <f t="shared" si="410"/>
        <v>0</v>
      </c>
      <c r="AM615" s="102">
        <f t="shared" si="411"/>
        <v>0</v>
      </c>
      <c r="AP615" s="102">
        <f t="shared" si="412"/>
        <v>0</v>
      </c>
      <c r="AQ615" s="102">
        <f t="shared" si="413"/>
        <v>0</v>
      </c>
      <c r="AT615" s="102">
        <f t="shared" si="414"/>
        <v>0</v>
      </c>
      <c r="AW615" s="102">
        <f t="shared" si="415"/>
        <v>0</v>
      </c>
      <c r="AX615" s="102">
        <f t="shared" si="416"/>
        <v>0</v>
      </c>
      <c r="AY615" s="102">
        <f t="shared" si="417"/>
        <v>0</v>
      </c>
      <c r="AZ615" s="102">
        <f t="shared" si="418"/>
        <v>0</v>
      </c>
      <c r="BA615" s="102">
        <f t="shared" si="419"/>
        <v>0</v>
      </c>
      <c r="BB615" s="102">
        <f t="shared" si="420"/>
        <v>0</v>
      </c>
      <c r="BC615" s="102">
        <f t="shared" si="421"/>
        <v>0</v>
      </c>
      <c r="BD615" s="102">
        <f t="shared" si="422"/>
        <v>0</v>
      </c>
      <c r="BE615" s="102">
        <f t="shared" si="423"/>
        <v>0</v>
      </c>
    </row>
    <row r="616" spans="1:59" ht="54" customHeight="1">
      <c r="B616" s="90">
        <v>2017</v>
      </c>
      <c r="C616" s="91">
        <v>8321</v>
      </c>
      <c r="D616" s="171">
        <v>2</v>
      </c>
      <c r="E616" s="92">
        <v>2</v>
      </c>
      <c r="F616" s="92">
        <v>1</v>
      </c>
      <c r="G616" s="92">
        <v>4000</v>
      </c>
      <c r="H616" s="92">
        <v>4400</v>
      </c>
      <c r="I616" s="92">
        <v>442</v>
      </c>
      <c r="J616" s="93"/>
      <c r="K616" s="192" t="s">
        <v>470</v>
      </c>
      <c r="L616" s="95">
        <v>100000</v>
      </c>
      <c r="M616" s="95">
        <v>0</v>
      </c>
      <c r="N616" s="95">
        <f t="shared" si="442"/>
        <v>100000</v>
      </c>
      <c r="O616" s="95">
        <v>0</v>
      </c>
      <c r="P616" s="95">
        <v>0</v>
      </c>
      <c r="Q616" s="95">
        <f t="shared" si="443"/>
        <v>0</v>
      </c>
      <c r="R616" s="95">
        <f t="shared" si="444"/>
        <v>100000</v>
      </c>
      <c r="S616" s="96" t="s">
        <v>459</v>
      </c>
      <c r="T616" s="97"/>
      <c r="U616" s="98">
        <v>25</v>
      </c>
      <c r="V616" s="137" t="s">
        <v>174</v>
      </c>
      <c r="Y616" s="385">
        <f t="shared" si="405"/>
        <v>0</v>
      </c>
      <c r="AB616" s="385">
        <f t="shared" si="406"/>
        <v>0</v>
      </c>
      <c r="AC616" s="385">
        <f t="shared" si="407"/>
        <v>0</v>
      </c>
      <c r="AF616" s="385">
        <f t="shared" si="408"/>
        <v>0</v>
      </c>
      <c r="AI616" s="385">
        <f t="shared" si="409"/>
        <v>0</v>
      </c>
      <c r="AJ616" s="385">
        <f t="shared" si="410"/>
        <v>0</v>
      </c>
      <c r="AM616" s="385">
        <f t="shared" si="411"/>
        <v>0</v>
      </c>
      <c r="AP616" s="385">
        <f t="shared" si="412"/>
        <v>0</v>
      </c>
      <c r="AQ616" s="385">
        <f t="shared" si="413"/>
        <v>0</v>
      </c>
      <c r="AT616" s="385">
        <f t="shared" si="414"/>
        <v>0</v>
      </c>
      <c r="AW616" s="385">
        <f t="shared" si="415"/>
        <v>0</v>
      </c>
      <c r="AX616" s="385">
        <f t="shared" si="416"/>
        <v>0</v>
      </c>
      <c r="AY616" s="385">
        <f t="shared" si="417"/>
        <v>100000</v>
      </c>
      <c r="AZ616" s="385">
        <f t="shared" si="418"/>
        <v>0</v>
      </c>
      <c r="BA616" s="385">
        <f t="shared" si="419"/>
        <v>100000</v>
      </c>
      <c r="BB616" s="385">
        <f t="shared" si="420"/>
        <v>0</v>
      </c>
      <c r="BC616" s="385">
        <f t="shared" si="421"/>
        <v>0</v>
      </c>
      <c r="BD616" s="385">
        <f t="shared" si="422"/>
        <v>0</v>
      </c>
      <c r="BE616" s="385">
        <f t="shared" si="423"/>
        <v>100000</v>
      </c>
      <c r="BF616" s="403">
        <f t="shared" ref="BF616:BF617" si="447">T616</f>
        <v>0</v>
      </c>
      <c r="BG616" s="403">
        <f t="shared" ref="BG616:BG617" si="448">U616</f>
        <v>25</v>
      </c>
    </row>
    <row r="617" spans="1:59" ht="87.75" customHeight="1">
      <c r="B617" s="90">
        <v>2017</v>
      </c>
      <c r="C617" s="91">
        <v>8321</v>
      </c>
      <c r="D617" s="171">
        <v>2</v>
      </c>
      <c r="E617" s="92">
        <v>2</v>
      </c>
      <c r="F617" s="92">
        <v>1</v>
      </c>
      <c r="G617" s="92">
        <v>4000</v>
      </c>
      <c r="H617" s="92">
        <v>4400</v>
      </c>
      <c r="I617" s="92">
        <v>442</v>
      </c>
      <c r="J617" s="93"/>
      <c r="K617" s="192" t="s">
        <v>471</v>
      </c>
      <c r="L617" s="95">
        <v>288000</v>
      </c>
      <c r="M617" s="95">
        <v>0</v>
      </c>
      <c r="N617" s="95">
        <f t="shared" si="442"/>
        <v>288000</v>
      </c>
      <c r="O617" s="95">
        <v>0</v>
      </c>
      <c r="P617" s="95">
        <v>0</v>
      </c>
      <c r="Q617" s="95">
        <f t="shared" si="443"/>
        <v>0</v>
      </c>
      <c r="R617" s="95">
        <f t="shared" si="444"/>
        <v>288000</v>
      </c>
      <c r="S617" s="96" t="s">
        <v>459</v>
      </c>
      <c r="T617" s="97"/>
      <c r="U617" s="98">
        <v>18</v>
      </c>
      <c r="V617" s="137" t="s">
        <v>174</v>
      </c>
      <c r="Y617" s="385">
        <f t="shared" si="405"/>
        <v>0</v>
      </c>
      <c r="AB617" s="385">
        <f t="shared" si="406"/>
        <v>0</v>
      </c>
      <c r="AC617" s="385">
        <f t="shared" si="407"/>
        <v>0</v>
      </c>
      <c r="AF617" s="385">
        <f t="shared" si="408"/>
        <v>0</v>
      </c>
      <c r="AI617" s="385">
        <f t="shared" si="409"/>
        <v>0</v>
      </c>
      <c r="AJ617" s="385">
        <f t="shared" si="410"/>
        <v>0</v>
      </c>
      <c r="AM617" s="385">
        <f t="shared" si="411"/>
        <v>0</v>
      </c>
      <c r="AP617" s="385">
        <f t="shared" si="412"/>
        <v>0</v>
      </c>
      <c r="AQ617" s="385">
        <f t="shared" si="413"/>
        <v>0</v>
      </c>
      <c r="AT617" s="385">
        <f t="shared" si="414"/>
        <v>0</v>
      </c>
      <c r="AW617" s="385">
        <f t="shared" si="415"/>
        <v>0</v>
      </c>
      <c r="AX617" s="385">
        <f t="shared" si="416"/>
        <v>0</v>
      </c>
      <c r="AY617" s="385">
        <f t="shared" si="417"/>
        <v>288000</v>
      </c>
      <c r="AZ617" s="385">
        <f t="shared" si="418"/>
        <v>0</v>
      </c>
      <c r="BA617" s="385">
        <f t="shared" si="419"/>
        <v>288000</v>
      </c>
      <c r="BB617" s="385">
        <f t="shared" si="420"/>
        <v>0</v>
      </c>
      <c r="BC617" s="385">
        <f t="shared" si="421"/>
        <v>0</v>
      </c>
      <c r="BD617" s="385">
        <f t="shared" si="422"/>
        <v>0</v>
      </c>
      <c r="BE617" s="385">
        <f t="shared" si="423"/>
        <v>288000</v>
      </c>
      <c r="BF617" s="403">
        <f t="shared" si="447"/>
        <v>0</v>
      </c>
      <c r="BG617" s="403">
        <f t="shared" si="448"/>
        <v>18</v>
      </c>
    </row>
    <row r="618" spans="1:59" s="114" customFormat="1" ht="27.75" hidden="1" customHeight="1">
      <c r="A618" s="1"/>
      <c r="B618" s="69">
        <v>2017</v>
      </c>
      <c r="C618" s="70">
        <v>8321</v>
      </c>
      <c r="D618" s="158">
        <v>2</v>
      </c>
      <c r="E618" s="69">
        <v>2</v>
      </c>
      <c r="F618" s="69">
        <v>1</v>
      </c>
      <c r="G618" s="69">
        <v>5000</v>
      </c>
      <c r="H618" s="69" t="s">
        <v>38</v>
      </c>
      <c r="I618" s="69" t="s">
        <v>38</v>
      </c>
      <c r="J618" s="69"/>
      <c r="K618" s="71" t="s">
        <v>91</v>
      </c>
      <c r="L618" s="72">
        <f t="shared" ref="L618:R618" si="449">L619+L651+L656+L670</f>
        <v>0</v>
      </c>
      <c r="M618" s="72">
        <f t="shared" si="449"/>
        <v>0</v>
      </c>
      <c r="N618" s="72">
        <f t="shared" si="449"/>
        <v>0</v>
      </c>
      <c r="O618" s="72">
        <f t="shared" si="449"/>
        <v>0</v>
      </c>
      <c r="P618" s="72">
        <f t="shared" si="449"/>
        <v>0</v>
      </c>
      <c r="Q618" s="72">
        <f t="shared" si="449"/>
        <v>0</v>
      </c>
      <c r="R618" s="72">
        <f t="shared" si="449"/>
        <v>0</v>
      </c>
      <c r="S618" s="72"/>
      <c r="T618" s="73"/>
      <c r="U618" s="74"/>
      <c r="V618" s="75"/>
      <c r="W618" s="1"/>
      <c r="X618" s="1"/>
      <c r="Y618" s="1">
        <f t="shared" si="405"/>
        <v>0</v>
      </c>
      <c r="Z618" s="1"/>
      <c r="AA618" s="1"/>
      <c r="AB618" s="1">
        <f t="shared" si="406"/>
        <v>0</v>
      </c>
      <c r="AC618" s="1">
        <f t="shared" si="407"/>
        <v>0</v>
      </c>
      <c r="AD618" s="1"/>
      <c r="AE618" s="1"/>
      <c r="AF618" s="1">
        <f t="shared" si="408"/>
        <v>0</v>
      </c>
      <c r="AG618" s="1"/>
      <c r="AH618" s="1"/>
      <c r="AI618" s="1">
        <f t="shared" si="409"/>
        <v>0</v>
      </c>
      <c r="AJ618" s="114">
        <f t="shared" si="410"/>
        <v>0</v>
      </c>
      <c r="AM618" s="114">
        <f t="shared" si="411"/>
        <v>0</v>
      </c>
      <c r="AP618" s="114">
        <f t="shared" si="412"/>
        <v>0</v>
      </c>
      <c r="AQ618" s="114">
        <f t="shared" si="413"/>
        <v>0</v>
      </c>
      <c r="AT618" s="114">
        <f t="shared" si="414"/>
        <v>0</v>
      </c>
      <c r="AW618" s="114">
        <f t="shared" si="415"/>
        <v>0</v>
      </c>
      <c r="AX618" s="114">
        <f t="shared" si="416"/>
        <v>0</v>
      </c>
      <c r="AY618" s="114">
        <f t="shared" si="417"/>
        <v>0</v>
      </c>
      <c r="AZ618" s="114">
        <f t="shared" si="418"/>
        <v>0</v>
      </c>
      <c r="BA618" s="114">
        <f t="shared" si="419"/>
        <v>0</v>
      </c>
      <c r="BB618" s="114">
        <f t="shared" si="420"/>
        <v>0</v>
      </c>
      <c r="BC618" s="114">
        <f t="shared" si="421"/>
        <v>0</v>
      </c>
      <c r="BD618" s="114">
        <f t="shared" si="422"/>
        <v>0</v>
      </c>
      <c r="BE618" s="114">
        <f t="shared" si="423"/>
        <v>0</v>
      </c>
    </row>
    <row r="619" spans="1:59" s="114" customFormat="1" ht="27.75" hidden="1" customHeight="1">
      <c r="A619" s="1"/>
      <c r="B619" s="76">
        <v>2017</v>
      </c>
      <c r="C619" s="77">
        <v>8321</v>
      </c>
      <c r="D619" s="159">
        <v>2</v>
      </c>
      <c r="E619" s="76">
        <v>2</v>
      </c>
      <c r="F619" s="76">
        <v>1</v>
      </c>
      <c r="G619" s="76">
        <v>5000</v>
      </c>
      <c r="H619" s="76">
        <v>5200</v>
      </c>
      <c r="I619" s="76" t="s">
        <v>38</v>
      </c>
      <c r="J619" s="76"/>
      <c r="K619" s="78" t="s">
        <v>127</v>
      </c>
      <c r="L619" s="79">
        <f>L620</f>
        <v>0</v>
      </c>
      <c r="M619" s="79">
        <f>M620</f>
        <v>0</v>
      </c>
      <c r="N619" s="79">
        <f>L619+M619</f>
        <v>0</v>
      </c>
      <c r="O619" s="79">
        <f>O620</f>
        <v>0</v>
      </c>
      <c r="P619" s="79">
        <f>P620</f>
        <v>0</v>
      </c>
      <c r="Q619" s="79">
        <f>O619+P619</f>
        <v>0</v>
      </c>
      <c r="R619" s="79">
        <f>N619+Q619</f>
        <v>0</v>
      </c>
      <c r="S619" s="79"/>
      <c r="T619" s="80"/>
      <c r="U619" s="81"/>
      <c r="V619" s="82"/>
      <c r="W619" s="1"/>
      <c r="X619" s="1"/>
      <c r="Y619" s="1">
        <f t="shared" si="405"/>
        <v>0</v>
      </c>
      <c r="Z619" s="1"/>
      <c r="AA619" s="1"/>
      <c r="AB619" s="1">
        <f t="shared" si="406"/>
        <v>0</v>
      </c>
      <c r="AC619" s="1">
        <f t="shared" si="407"/>
        <v>0</v>
      </c>
      <c r="AD619" s="1"/>
      <c r="AE619" s="1"/>
      <c r="AF619" s="1">
        <f t="shared" si="408"/>
        <v>0</v>
      </c>
      <c r="AG619" s="1"/>
      <c r="AH619" s="1"/>
      <c r="AI619" s="1">
        <f t="shared" si="409"/>
        <v>0</v>
      </c>
      <c r="AJ619" s="114">
        <f t="shared" si="410"/>
        <v>0</v>
      </c>
      <c r="AM619" s="114">
        <f t="shared" si="411"/>
        <v>0</v>
      </c>
      <c r="AP619" s="114">
        <f t="shared" si="412"/>
        <v>0</v>
      </c>
      <c r="AQ619" s="114">
        <f t="shared" si="413"/>
        <v>0</v>
      </c>
      <c r="AT619" s="114">
        <f t="shared" si="414"/>
        <v>0</v>
      </c>
      <c r="AW619" s="114">
        <f t="shared" si="415"/>
        <v>0</v>
      </c>
      <c r="AX619" s="114">
        <f t="shared" si="416"/>
        <v>0</v>
      </c>
      <c r="AY619" s="114">
        <f t="shared" si="417"/>
        <v>0</v>
      </c>
      <c r="AZ619" s="114">
        <f t="shared" si="418"/>
        <v>0</v>
      </c>
      <c r="BA619" s="114">
        <f t="shared" si="419"/>
        <v>0</v>
      </c>
      <c r="BB619" s="114">
        <f t="shared" si="420"/>
        <v>0</v>
      </c>
      <c r="BC619" s="114">
        <f t="shared" si="421"/>
        <v>0</v>
      </c>
      <c r="BD619" s="114">
        <f t="shared" si="422"/>
        <v>0</v>
      </c>
      <c r="BE619" s="114">
        <f t="shared" si="423"/>
        <v>0</v>
      </c>
    </row>
    <row r="620" spans="1:59" s="114" customFormat="1" ht="27.75" hidden="1" customHeight="1">
      <c r="A620" s="1"/>
      <c r="B620" s="83">
        <v>2017</v>
      </c>
      <c r="C620" s="84">
        <v>8321</v>
      </c>
      <c r="D620" s="173">
        <v>2</v>
      </c>
      <c r="E620" s="83">
        <v>2</v>
      </c>
      <c r="F620" s="83">
        <v>1</v>
      </c>
      <c r="G620" s="83">
        <v>5000</v>
      </c>
      <c r="H620" s="83">
        <v>5200</v>
      </c>
      <c r="I620" s="83">
        <v>522</v>
      </c>
      <c r="J620" s="83"/>
      <c r="K620" s="85" t="s">
        <v>237</v>
      </c>
      <c r="L620" s="86">
        <f>SUM(L621:L650)</f>
        <v>0</v>
      </c>
      <c r="M620" s="86">
        <f t="shared" ref="M620:R620" si="450">SUM(M621:M650)</f>
        <v>0</v>
      </c>
      <c r="N620" s="86">
        <f t="shared" si="450"/>
        <v>0</v>
      </c>
      <c r="O620" s="86">
        <f t="shared" si="450"/>
        <v>0</v>
      </c>
      <c r="P620" s="86">
        <f t="shared" si="450"/>
        <v>0</v>
      </c>
      <c r="Q620" s="86">
        <f t="shared" si="450"/>
        <v>0</v>
      </c>
      <c r="R620" s="86">
        <f t="shared" si="450"/>
        <v>0</v>
      </c>
      <c r="S620" s="86"/>
      <c r="T620" s="87"/>
      <c r="U620" s="88"/>
      <c r="V620" s="89"/>
      <c r="W620" s="1"/>
      <c r="X620" s="1"/>
      <c r="Y620" s="1">
        <f t="shared" si="405"/>
        <v>0</v>
      </c>
      <c r="Z620" s="1"/>
      <c r="AA620" s="1"/>
      <c r="AB620" s="1">
        <f t="shared" si="406"/>
        <v>0</v>
      </c>
      <c r="AC620" s="1">
        <f t="shared" si="407"/>
        <v>0</v>
      </c>
      <c r="AD620" s="1"/>
      <c r="AE620" s="1"/>
      <c r="AF620" s="1">
        <f t="shared" si="408"/>
        <v>0</v>
      </c>
      <c r="AG620" s="1"/>
      <c r="AH620" s="1"/>
      <c r="AI620" s="1">
        <f t="shared" si="409"/>
        <v>0</v>
      </c>
      <c r="AJ620" s="114">
        <f t="shared" si="410"/>
        <v>0</v>
      </c>
      <c r="AM620" s="114">
        <f t="shared" si="411"/>
        <v>0</v>
      </c>
      <c r="AP620" s="114">
        <f t="shared" si="412"/>
        <v>0</v>
      </c>
      <c r="AQ620" s="114">
        <f t="shared" si="413"/>
        <v>0</v>
      </c>
      <c r="AT620" s="114">
        <f t="shared" si="414"/>
        <v>0</v>
      </c>
      <c r="AW620" s="114">
        <f t="shared" si="415"/>
        <v>0</v>
      </c>
      <c r="AX620" s="114">
        <f t="shared" si="416"/>
        <v>0</v>
      </c>
      <c r="AY620" s="114">
        <f t="shared" si="417"/>
        <v>0</v>
      </c>
      <c r="AZ620" s="114">
        <f t="shared" si="418"/>
        <v>0</v>
      </c>
      <c r="BA620" s="114">
        <f t="shared" si="419"/>
        <v>0</v>
      </c>
      <c r="BB620" s="114">
        <f t="shared" si="420"/>
        <v>0</v>
      </c>
      <c r="BC620" s="114">
        <f t="shared" si="421"/>
        <v>0</v>
      </c>
      <c r="BD620" s="114">
        <f t="shared" si="422"/>
        <v>0</v>
      </c>
      <c r="BE620" s="114">
        <f t="shared" si="423"/>
        <v>0</v>
      </c>
    </row>
    <row r="621" spans="1:59" s="102" customFormat="1" ht="27.75" hidden="1" customHeight="1">
      <c r="A621" s="1"/>
      <c r="B621" s="90">
        <v>2017</v>
      </c>
      <c r="C621" s="91">
        <v>8321</v>
      </c>
      <c r="D621" s="171">
        <v>2</v>
      </c>
      <c r="E621" s="92">
        <v>2</v>
      </c>
      <c r="F621" s="92">
        <v>1</v>
      </c>
      <c r="G621" s="92">
        <v>5000</v>
      </c>
      <c r="H621" s="92">
        <v>5200</v>
      </c>
      <c r="I621" s="92">
        <v>522</v>
      </c>
      <c r="J621" s="93">
        <v>1</v>
      </c>
      <c r="K621" s="100" t="s">
        <v>472</v>
      </c>
      <c r="L621" s="95">
        <v>0</v>
      </c>
      <c r="M621" s="95">
        <v>0</v>
      </c>
      <c r="N621" s="95">
        <f t="shared" ref="N621:N651" si="451">L621+M621</f>
        <v>0</v>
      </c>
      <c r="O621" s="95">
        <v>0</v>
      </c>
      <c r="P621" s="95">
        <v>0</v>
      </c>
      <c r="Q621" s="95">
        <f t="shared" ref="Q621:Q651" si="452">O621+P621</f>
        <v>0</v>
      </c>
      <c r="R621" s="95">
        <f t="shared" ref="R621:R651" si="453">N621+Q621</f>
        <v>0</v>
      </c>
      <c r="S621" s="96" t="s">
        <v>95</v>
      </c>
      <c r="T621" s="97"/>
      <c r="U621" s="98"/>
      <c r="V621" s="137" t="s">
        <v>174</v>
      </c>
      <c r="W621" s="1"/>
      <c r="X621" s="1"/>
      <c r="Y621" s="1">
        <f t="shared" si="405"/>
        <v>0</v>
      </c>
      <c r="Z621" s="1"/>
      <c r="AA621" s="1"/>
      <c r="AB621" s="1">
        <f t="shared" si="406"/>
        <v>0</v>
      </c>
      <c r="AC621" s="1">
        <f t="shared" si="407"/>
        <v>0</v>
      </c>
      <c r="AD621" s="1"/>
      <c r="AE621" s="1"/>
      <c r="AF621" s="1">
        <f t="shared" si="408"/>
        <v>0</v>
      </c>
      <c r="AG621" s="1"/>
      <c r="AH621" s="1"/>
      <c r="AI621" s="1">
        <f t="shared" si="409"/>
        <v>0</v>
      </c>
      <c r="AJ621" s="102">
        <f t="shared" si="410"/>
        <v>0</v>
      </c>
      <c r="AM621" s="102">
        <f t="shared" si="411"/>
        <v>0</v>
      </c>
      <c r="AP621" s="102">
        <f t="shared" si="412"/>
        <v>0</v>
      </c>
      <c r="AQ621" s="102">
        <f t="shared" si="413"/>
        <v>0</v>
      </c>
      <c r="AT621" s="102">
        <f t="shared" si="414"/>
        <v>0</v>
      </c>
      <c r="AW621" s="102">
        <f t="shared" si="415"/>
        <v>0</v>
      </c>
      <c r="AX621" s="102">
        <f t="shared" si="416"/>
        <v>0</v>
      </c>
      <c r="AY621" s="102">
        <f t="shared" si="417"/>
        <v>0</v>
      </c>
      <c r="AZ621" s="102">
        <f t="shared" si="418"/>
        <v>0</v>
      </c>
      <c r="BA621" s="102">
        <f t="shared" si="419"/>
        <v>0</v>
      </c>
      <c r="BB621" s="102">
        <f t="shared" si="420"/>
        <v>0</v>
      </c>
      <c r="BC621" s="102">
        <f t="shared" si="421"/>
        <v>0</v>
      </c>
      <c r="BD621" s="102">
        <f t="shared" si="422"/>
        <v>0</v>
      </c>
      <c r="BE621" s="102">
        <f t="shared" si="423"/>
        <v>0</v>
      </c>
    </row>
    <row r="622" spans="1:59" s="102" customFormat="1" ht="27.75" hidden="1" customHeight="1">
      <c r="A622" s="1"/>
      <c r="B622" s="90">
        <v>2017</v>
      </c>
      <c r="C622" s="91">
        <v>8321</v>
      </c>
      <c r="D622" s="171">
        <v>2</v>
      </c>
      <c r="E622" s="92">
        <v>2</v>
      </c>
      <c r="F622" s="92">
        <v>1</v>
      </c>
      <c r="G622" s="92">
        <v>5000</v>
      </c>
      <c r="H622" s="92">
        <v>5200</v>
      </c>
      <c r="I622" s="92">
        <v>522</v>
      </c>
      <c r="J622" s="93">
        <v>2</v>
      </c>
      <c r="K622" s="100" t="s">
        <v>175</v>
      </c>
      <c r="L622" s="95">
        <v>0</v>
      </c>
      <c r="M622" s="95">
        <v>0</v>
      </c>
      <c r="N622" s="95">
        <f t="shared" si="451"/>
        <v>0</v>
      </c>
      <c r="O622" s="95">
        <v>0</v>
      </c>
      <c r="P622" s="95">
        <v>0</v>
      </c>
      <c r="Q622" s="95">
        <f t="shared" si="452"/>
        <v>0</v>
      </c>
      <c r="R622" s="95">
        <f t="shared" si="453"/>
        <v>0</v>
      </c>
      <c r="S622" s="96" t="s">
        <v>95</v>
      </c>
      <c r="T622" s="97"/>
      <c r="U622" s="98"/>
      <c r="V622" s="137" t="s">
        <v>174</v>
      </c>
      <c r="W622" s="1"/>
      <c r="X622" s="1"/>
      <c r="Y622" s="1">
        <f t="shared" si="405"/>
        <v>0</v>
      </c>
      <c r="Z622" s="1"/>
      <c r="AA622" s="1"/>
      <c r="AB622" s="1">
        <f t="shared" si="406"/>
        <v>0</v>
      </c>
      <c r="AC622" s="1">
        <f t="shared" si="407"/>
        <v>0</v>
      </c>
      <c r="AD622" s="1"/>
      <c r="AE622" s="1"/>
      <c r="AF622" s="1">
        <f t="shared" si="408"/>
        <v>0</v>
      </c>
      <c r="AG622" s="1"/>
      <c r="AH622" s="1"/>
      <c r="AI622" s="1">
        <f t="shared" si="409"/>
        <v>0</v>
      </c>
      <c r="AJ622" s="102">
        <f t="shared" si="410"/>
        <v>0</v>
      </c>
      <c r="AM622" s="102">
        <f t="shared" si="411"/>
        <v>0</v>
      </c>
      <c r="AP622" s="102">
        <f t="shared" si="412"/>
        <v>0</v>
      </c>
      <c r="AQ622" s="102">
        <f t="shared" si="413"/>
        <v>0</v>
      </c>
      <c r="AT622" s="102">
        <f t="shared" si="414"/>
        <v>0</v>
      </c>
      <c r="AW622" s="102">
        <f t="shared" si="415"/>
        <v>0</v>
      </c>
      <c r="AX622" s="102">
        <f t="shared" si="416"/>
        <v>0</v>
      </c>
      <c r="AY622" s="102">
        <f t="shared" si="417"/>
        <v>0</v>
      </c>
      <c r="AZ622" s="102">
        <f t="shared" si="418"/>
        <v>0</v>
      </c>
      <c r="BA622" s="102">
        <f t="shared" si="419"/>
        <v>0</v>
      </c>
      <c r="BB622" s="102">
        <f t="shared" si="420"/>
        <v>0</v>
      </c>
      <c r="BC622" s="102">
        <f t="shared" si="421"/>
        <v>0</v>
      </c>
      <c r="BD622" s="102">
        <f t="shared" si="422"/>
        <v>0</v>
      </c>
      <c r="BE622" s="102">
        <f t="shared" si="423"/>
        <v>0</v>
      </c>
    </row>
    <row r="623" spans="1:59" s="102" customFormat="1" ht="27.75" hidden="1" customHeight="1">
      <c r="A623" s="1"/>
      <c r="B623" s="90">
        <v>2017</v>
      </c>
      <c r="C623" s="91">
        <v>8321</v>
      </c>
      <c r="D623" s="171">
        <v>2</v>
      </c>
      <c r="E623" s="92">
        <v>2</v>
      </c>
      <c r="F623" s="92">
        <v>1</v>
      </c>
      <c r="G623" s="92">
        <v>5000</v>
      </c>
      <c r="H623" s="92">
        <v>5200</v>
      </c>
      <c r="I623" s="92">
        <v>522</v>
      </c>
      <c r="J623" s="93">
        <v>3</v>
      </c>
      <c r="K623" s="100" t="s">
        <v>473</v>
      </c>
      <c r="L623" s="95">
        <v>0</v>
      </c>
      <c r="M623" s="95">
        <v>0</v>
      </c>
      <c r="N623" s="95">
        <f t="shared" si="451"/>
        <v>0</v>
      </c>
      <c r="O623" s="95">
        <v>0</v>
      </c>
      <c r="P623" s="95">
        <v>0</v>
      </c>
      <c r="Q623" s="95">
        <f t="shared" si="452"/>
        <v>0</v>
      </c>
      <c r="R623" s="95">
        <f t="shared" si="453"/>
        <v>0</v>
      </c>
      <c r="S623" s="96" t="s">
        <v>95</v>
      </c>
      <c r="T623" s="97"/>
      <c r="U623" s="98"/>
      <c r="V623" s="137" t="s">
        <v>174</v>
      </c>
      <c r="W623" s="1"/>
      <c r="X623" s="1"/>
      <c r="Y623" s="1">
        <f t="shared" si="405"/>
        <v>0</v>
      </c>
      <c r="Z623" s="1"/>
      <c r="AA623" s="1"/>
      <c r="AB623" s="1">
        <f t="shared" si="406"/>
        <v>0</v>
      </c>
      <c r="AC623" s="1">
        <f t="shared" si="407"/>
        <v>0</v>
      </c>
      <c r="AD623" s="1"/>
      <c r="AE623" s="1"/>
      <c r="AF623" s="1">
        <f t="shared" si="408"/>
        <v>0</v>
      </c>
      <c r="AG623" s="1"/>
      <c r="AH623" s="1"/>
      <c r="AI623" s="1">
        <f t="shared" si="409"/>
        <v>0</v>
      </c>
      <c r="AJ623" s="102">
        <f t="shared" si="410"/>
        <v>0</v>
      </c>
      <c r="AM623" s="102">
        <f t="shared" si="411"/>
        <v>0</v>
      </c>
      <c r="AP623" s="102">
        <f t="shared" si="412"/>
        <v>0</v>
      </c>
      <c r="AQ623" s="102">
        <f t="shared" si="413"/>
        <v>0</v>
      </c>
      <c r="AT623" s="102">
        <f t="shared" si="414"/>
        <v>0</v>
      </c>
      <c r="AW623" s="102">
        <f t="shared" si="415"/>
        <v>0</v>
      </c>
      <c r="AX623" s="102">
        <f t="shared" si="416"/>
        <v>0</v>
      </c>
      <c r="AY623" s="102">
        <f t="shared" si="417"/>
        <v>0</v>
      </c>
      <c r="AZ623" s="102">
        <f t="shared" si="418"/>
        <v>0</v>
      </c>
      <c r="BA623" s="102">
        <f t="shared" si="419"/>
        <v>0</v>
      </c>
      <c r="BB623" s="102">
        <f t="shared" si="420"/>
        <v>0</v>
      </c>
      <c r="BC623" s="102">
        <f t="shared" si="421"/>
        <v>0</v>
      </c>
      <c r="BD623" s="102">
        <f t="shared" si="422"/>
        <v>0</v>
      </c>
      <c r="BE623" s="102">
        <f t="shared" si="423"/>
        <v>0</v>
      </c>
    </row>
    <row r="624" spans="1:59" s="102" customFormat="1" ht="27.75" hidden="1" customHeight="1">
      <c r="A624" s="1"/>
      <c r="B624" s="90">
        <v>2017</v>
      </c>
      <c r="C624" s="91">
        <v>8321</v>
      </c>
      <c r="D624" s="171">
        <v>2</v>
      </c>
      <c r="E624" s="92">
        <v>2</v>
      </c>
      <c r="F624" s="92">
        <v>1</v>
      </c>
      <c r="G624" s="92">
        <v>5000</v>
      </c>
      <c r="H624" s="92">
        <v>5200</v>
      </c>
      <c r="I624" s="92">
        <v>522</v>
      </c>
      <c r="J624" s="93">
        <v>4</v>
      </c>
      <c r="K624" s="100" t="s">
        <v>474</v>
      </c>
      <c r="L624" s="95">
        <v>0</v>
      </c>
      <c r="M624" s="95">
        <v>0</v>
      </c>
      <c r="N624" s="95">
        <f t="shared" si="451"/>
        <v>0</v>
      </c>
      <c r="O624" s="95">
        <v>0</v>
      </c>
      <c r="P624" s="95">
        <v>0</v>
      </c>
      <c r="Q624" s="95">
        <f t="shared" si="452"/>
        <v>0</v>
      </c>
      <c r="R624" s="95">
        <f t="shared" si="453"/>
        <v>0</v>
      </c>
      <c r="S624" s="96" t="s">
        <v>95</v>
      </c>
      <c r="T624" s="97"/>
      <c r="U624" s="98"/>
      <c r="V624" s="137" t="s">
        <v>174</v>
      </c>
      <c r="W624" s="1"/>
      <c r="X624" s="1"/>
      <c r="Y624" s="1">
        <f t="shared" si="405"/>
        <v>0</v>
      </c>
      <c r="Z624" s="1"/>
      <c r="AA624" s="1"/>
      <c r="AB624" s="1">
        <f t="shared" si="406"/>
        <v>0</v>
      </c>
      <c r="AC624" s="1">
        <f t="shared" si="407"/>
        <v>0</v>
      </c>
      <c r="AD624" s="1"/>
      <c r="AE624" s="1"/>
      <c r="AF624" s="1">
        <f t="shared" si="408"/>
        <v>0</v>
      </c>
      <c r="AG624" s="1"/>
      <c r="AH624" s="1"/>
      <c r="AI624" s="1">
        <f t="shared" si="409"/>
        <v>0</v>
      </c>
      <c r="AJ624" s="102">
        <f t="shared" si="410"/>
        <v>0</v>
      </c>
      <c r="AM624" s="102">
        <f t="shared" si="411"/>
        <v>0</v>
      </c>
      <c r="AP624" s="102">
        <f t="shared" si="412"/>
        <v>0</v>
      </c>
      <c r="AQ624" s="102">
        <f t="shared" si="413"/>
        <v>0</v>
      </c>
      <c r="AT624" s="102">
        <f t="shared" si="414"/>
        <v>0</v>
      </c>
      <c r="AW624" s="102">
        <f t="shared" si="415"/>
        <v>0</v>
      </c>
      <c r="AX624" s="102">
        <f t="shared" si="416"/>
        <v>0</v>
      </c>
      <c r="AY624" s="102">
        <f t="shared" si="417"/>
        <v>0</v>
      </c>
      <c r="AZ624" s="102">
        <f t="shared" si="418"/>
        <v>0</v>
      </c>
      <c r="BA624" s="102">
        <f t="shared" si="419"/>
        <v>0</v>
      </c>
      <c r="BB624" s="102">
        <f t="shared" si="420"/>
        <v>0</v>
      </c>
      <c r="BC624" s="102">
        <f t="shared" si="421"/>
        <v>0</v>
      </c>
      <c r="BD624" s="102">
        <f t="shared" si="422"/>
        <v>0</v>
      </c>
      <c r="BE624" s="102">
        <f t="shared" si="423"/>
        <v>0</v>
      </c>
    </row>
    <row r="625" spans="1:57" s="102" customFormat="1" ht="27.75" hidden="1" customHeight="1">
      <c r="A625" s="1"/>
      <c r="B625" s="90">
        <v>2017</v>
      </c>
      <c r="C625" s="91">
        <v>8321</v>
      </c>
      <c r="D625" s="171">
        <v>2</v>
      </c>
      <c r="E625" s="92">
        <v>2</v>
      </c>
      <c r="F625" s="92">
        <v>1</v>
      </c>
      <c r="G625" s="92">
        <v>5000</v>
      </c>
      <c r="H625" s="92">
        <v>5200</v>
      </c>
      <c r="I625" s="92">
        <v>522</v>
      </c>
      <c r="J625" s="93">
        <v>5</v>
      </c>
      <c r="K625" s="100" t="s">
        <v>475</v>
      </c>
      <c r="L625" s="95">
        <v>0</v>
      </c>
      <c r="M625" s="95">
        <v>0</v>
      </c>
      <c r="N625" s="95">
        <f t="shared" si="451"/>
        <v>0</v>
      </c>
      <c r="O625" s="95">
        <v>0</v>
      </c>
      <c r="P625" s="95">
        <v>0</v>
      </c>
      <c r="Q625" s="95">
        <f t="shared" si="452"/>
        <v>0</v>
      </c>
      <c r="R625" s="95">
        <f t="shared" si="453"/>
        <v>0</v>
      </c>
      <c r="S625" s="96" t="s">
        <v>95</v>
      </c>
      <c r="T625" s="97"/>
      <c r="U625" s="98"/>
      <c r="V625" s="137" t="s">
        <v>174</v>
      </c>
      <c r="W625" s="1"/>
      <c r="X625" s="1"/>
      <c r="Y625" s="1">
        <f t="shared" si="405"/>
        <v>0</v>
      </c>
      <c r="Z625" s="1"/>
      <c r="AA625" s="1"/>
      <c r="AB625" s="1">
        <f t="shared" si="406"/>
        <v>0</v>
      </c>
      <c r="AC625" s="1">
        <f t="shared" si="407"/>
        <v>0</v>
      </c>
      <c r="AD625" s="1"/>
      <c r="AE625" s="1"/>
      <c r="AF625" s="1">
        <f t="shared" si="408"/>
        <v>0</v>
      </c>
      <c r="AG625" s="1"/>
      <c r="AH625" s="1"/>
      <c r="AI625" s="1">
        <f t="shared" si="409"/>
        <v>0</v>
      </c>
      <c r="AJ625" s="102">
        <f t="shared" si="410"/>
        <v>0</v>
      </c>
      <c r="AM625" s="102">
        <f t="shared" si="411"/>
        <v>0</v>
      </c>
      <c r="AP625" s="102">
        <f t="shared" si="412"/>
        <v>0</v>
      </c>
      <c r="AQ625" s="102">
        <f t="shared" si="413"/>
        <v>0</v>
      </c>
      <c r="AT625" s="102">
        <f t="shared" si="414"/>
        <v>0</v>
      </c>
      <c r="AW625" s="102">
        <f t="shared" si="415"/>
        <v>0</v>
      </c>
      <c r="AX625" s="102">
        <f t="shared" si="416"/>
        <v>0</v>
      </c>
      <c r="AY625" s="102">
        <f t="shared" si="417"/>
        <v>0</v>
      </c>
      <c r="AZ625" s="102">
        <f t="shared" si="418"/>
        <v>0</v>
      </c>
      <c r="BA625" s="102">
        <f t="shared" si="419"/>
        <v>0</v>
      </c>
      <c r="BB625" s="102">
        <f t="shared" si="420"/>
        <v>0</v>
      </c>
      <c r="BC625" s="102">
        <f t="shared" si="421"/>
        <v>0</v>
      </c>
      <c r="BD625" s="102">
        <f t="shared" si="422"/>
        <v>0</v>
      </c>
      <c r="BE625" s="102">
        <f t="shared" si="423"/>
        <v>0</v>
      </c>
    </row>
    <row r="626" spans="1:57" s="102" customFormat="1" ht="27.75" hidden="1" customHeight="1">
      <c r="A626" s="1"/>
      <c r="B626" s="90">
        <v>2017</v>
      </c>
      <c r="C626" s="91">
        <v>8321</v>
      </c>
      <c r="D626" s="171">
        <v>2</v>
      </c>
      <c r="E626" s="92">
        <v>2</v>
      </c>
      <c r="F626" s="92">
        <v>1</v>
      </c>
      <c r="G626" s="92">
        <v>5000</v>
      </c>
      <c r="H626" s="92">
        <v>5200</v>
      </c>
      <c r="I626" s="92">
        <v>522</v>
      </c>
      <c r="J626" s="93">
        <v>6</v>
      </c>
      <c r="K626" s="100" t="s">
        <v>476</v>
      </c>
      <c r="L626" s="95">
        <v>0</v>
      </c>
      <c r="M626" s="95">
        <v>0</v>
      </c>
      <c r="N626" s="95">
        <f t="shared" si="451"/>
        <v>0</v>
      </c>
      <c r="O626" s="95">
        <v>0</v>
      </c>
      <c r="P626" s="95">
        <v>0</v>
      </c>
      <c r="Q626" s="95">
        <f t="shared" si="452"/>
        <v>0</v>
      </c>
      <c r="R626" s="95">
        <f t="shared" si="453"/>
        <v>0</v>
      </c>
      <c r="S626" s="96" t="s">
        <v>95</v>
      </c>
      <c r="T626" s="97"/>
      <c r="U626" s="98"/>
      <c r="V626" s="137" t="s">
        <v>174</v>
      </c>
      <c r="W626" s="1"/>
      <c r="X626" s="1"/>
      <c r="Y626" s="1">
        <f t="shared" si="405"/>
        <v>0</v>
      </c>
      <c r="Z626" s="1"/>
      <c r="AA626" s="1"/>
      <c r="AB626" s="1">
        <f t="shared" si="406"/>
        <v>0</v>
      </c>
      <c r="AC626" s="1">
        <f t="shared" si="407"/>
        <v>0</v>
      </c>
      <c r="AD626" s="1"/>
      <c r="AE626" s="1"/>
      <c r="AF626" s="1">
        <f t="shared" si="408"/>
        <v>0</v>
      </c>
      <c r="AG626" s="1"/>
      <c r="AH626" s="1"/>
      <c r="AI626" s="1">
        <f t="shared" si="409"/>
        <v>0</v>
      </c>
      <c r="AJ626" s="102">
        <f t="shared" si="410"/>
        <v>0</v>
      </c>
      <c r="AM626" s="102">
        <f t="shared" si="411"/>
        <v>0</v>
      </c>
      <c r="AP626" s="102">
        <f t="shared" si="412"/>
        <v>0</v>
      </c>
      <c r="AQ626" s="102">
        <f t="shared" si="413"/>
        <v>0</v>
      </c>
      <c r="AT626" s="102">
        <f t="shared" si="414"/>
        <v>0</v>
      </c>
      <c r="AW626" s="102">
        <f t="shared" si="415"/>
        <v>0</v>
      </c>
      <c r="AX626" s="102">
        <f t="shared" si="416"/>
        <v>0</v>
      </c>
      <c r="AY626" s="102">
        <f t="shared" si="417"/>
        <v>0</v>
      </c>
      <c r="AZ626" s="102">
        <f t="shared" si="418"/>
        <v>0</v>
      </c>
      <c r="BA626" s="102">
        <f t="shared" si="419"/>
        <v>0</v>
      </c>
      <c r="BB626" s="102">
        <f t="shared" si="420"/>
        <v>0</v>
      </c>
      <c r="BC626" s="102">
        <f t="shared" si="421"/>
        <v>0</v>
      </c>
      <c r="BD626" s="102">
        <f t="shared" si="422"/>
        <v>0</v>
      </c>
      <c r="BE626" s="102">
        <f t="shared" si="423"/>
        <v>0</v>
      </c>
    </row>
    <row r="627" spans="1:57" s="102" customFormat="1" ht="27.75" hidden="1" customHeight="1">
      <c r="A627" s="1"/>
      <c r="B627" s="90">
        <v>2017</v>
      </c>
      <c r="C627" s="91">
        <v>8321</v>
      </c>
      <c r="D627" s="171">
        <v>2</v>
      </c>
      <c r="E627" s="92">
        <v>2</v>
      </c>
      <c r="F627" s="92">
        <v>1</v>
      </c>
      <c r="G627" s="92">
        <v>5000</v>
      </c>
      <c r="H627" s="92">
        <v>5200</v>
      </c>
      <c r="I627" s="92">
        <v>522</v>
      </c>
      <c r="J627" s="93">
        <v>7</v>
      </c>
      <c r="K627" s="100" t="s">
        <v>477</v>
      </c>
      <c r="L627" s="95">
        <v>0</v>
      </c>
      <c r="M627" s="95">
        <v>0</v>
      </c>
      <c r="N627" s="95">
        <f t="shared" si="451"/>
        <v>0</v>
      </c>
      <c r="O627" s="95">
        <v>0</v>
      </c>
      <c r="P627" s="95">
        <v>0</v>
      </c>
      <c r="Q627" s="95">
        <f t="shared" si="452"/>
        <v>0</v>
      </c>
      <c r="R627" s="95">
        <f t="shared" si="453"/>
        <v>0</v>
      </c>
      <c r="S627" s="96" t="s">
        <v>95</v>
      </c>
      <c r="T627" s="97"/>
      <c r="U627" s="98"/>
      <c r="V627" s="137" t="s">
        <v>174</v>
      </c>
      <c r="W627" s="1"/>
      <c r="X627" s="1"/>
      <c r="Y627" s="1">
        <f t="shared" si="405"/>
        <v>0</v>
      </c>
      <c r="Z627" s="1"/>
      <c r="AA627" s="1"/>
      <c r="AB627" s="1">
        <f t="shared" si="406"/>
        <v>0</v>
      </c>
      <c r="AC627" s="1">
        <f t="shared" si="407"/>
        <v>0</v>
      </c>
      <c r="AD627" s="1"/>
      <c r="AE627" s="1"/>
      <c r="AF627" s="1">
        <f t="shared" si="408"/>
        <v>0</v>
      </c>
      <c r="AG627" s="1"/>
      <c r="AH627" s="1"/>
      <c r="AI627" s="1">
        <f t="shared" si="409"/>
        <v>0</v>
      </c>
      <c r="AJ627" s="102">
        <f t="shared" si="410"/>
        <v>0</v>
      </c>
      <c r="AM627" s="102">
        <f t="shared" si="411"/>
        <v>0</v>
      </c>
      <c r="AP627" s="102">
        <f t="shared" si="412"/>
        <v>0</v>
      </c>
      <c r="AQ627" s="102">
        <f t="shared" si="413"/>
        <v>0</v>
      </c>
      <c r="AT627" s="102">
        <f t="shared" si="414"/>
        <v>0</v>
      </c>
      <c r="AW627" s="102">
        <f t="shared" si="415"/>
        <v>0</v>
      </c>
      <c r="AX627" s="102">
        <f t="shared" si="416"/>
        <v>0</v>
      </c>
      <c r="AY627" s="102">
        <f t="shared" si="417"/>
        <v>0</v>
      </c>
      <c r="AZ627" s="102">
        <f t="shared" si="418"/>
        <v>0</v>
      </c>
      <c r="BA627" s="102">
        <f t="shared" si="419"/>
        <v>0</v>
      </c>
      <c r="BB627" s="102">
        <f t="shared" si="420"/>
        <v>0</v>
      </c>
      <c r="BC627" s="102">
        <f t="shared" si="421"/>
        <v>0</v>
      </c>
      <c r="BD627" s="102">
        <f t="shared" si="422"/>
        <v>0</v>
      </c>
      <c r="BE627" s="102">
        <f t="shared" si="423"/>
        <v>0</v>
      </c>
    </row>
    <row r="628" spans="1:57" s="102" customFormat="1" ht="27.75" hidden="1" customHeight="1">
      <c r="A628" s="1"/>
      <c r="B628" s="90">
        <v>2017</v>
      </c>
      <c r="C628" s="91">
        <v>8321</v>
      </c>
      <c r="D628" s="171">
        <v>2</v>
      </c>
      <c r="E628" s="92">
        <v>2</v>
      </c>
      <c r="F628" s="92">
        <v>1</v>
      </c>
      <c r="G628" s="92">
        <v>5000</v>
      </c>
      <c r="H628" s="92">
        <v>5200</v>
      </c>
      <c r="I628" s="92">
        <v>522</v>
      </c>
      <c r="J628" s="93">
        <v>8</v>
      </c>
      <c r="K628" s="100" t="s">
        <v>478</v>
      </c>
      <c r="L628" s="95">
        <v>0</v>
      </c>
      <c r="M628" s="95">
        <v>0</v>
      </c>
      <c r="N628" s="95">
        <f t="shared" si="451"/>
        <v>0</v>
      </c>
      <c r="O628" s="95">
        <v>0</v>
      </c>
      <c r="P628" s="95">
        <v>0</v>
      </c>
      <c r="Q628" s="95">
        <f t="shared" si="452"/>
        <v>0</v>
      </c>
      <c r="R628" s="95">
        <f t="shared" si="453"/>
        <v>0</v>
      </c>
      <c r="S628" s="96" t="s">
        <v>95</v>
      </c>
      <c r="T628" s="97"/>
      <c r="U628" s="98"/>
      <c r="V628" s="137" t="s">
        <v>174</v>
      </c>
      <c r="W628" s="1"/>
      <c r="X628" s="1"/>
      <c r="Y628" s="1">
        <f t="shared" si="405"/>
        <v>0</v>
      </c>
      <c r="Z628" s="1"/>
      <c r="AA628" s="1"/>
      <c r="AB628" s="1">
        <f t="shared" si="406"/>
        <v>0</v>
      </c>
      <c r="AC628" s="1">
        <f t="shared" si="407"/>
        <v>0</v>
      </c>
      <c r="AD628" s="1"/>
      <c r="AE628" s="1"/>
      <c r="AF628" s="1">
        <f t="shared" si="408"/>
        <v>0</v>
      </c>
      <c r="AG628" s="1"/>
      <c r="AH628" s="1"/>
      <c r="AI628" s="1">
        <f t="shared" si="409"/>
        <v>0</v>
      </c>
      <c r="AJ628" s="102">
        <f t="shared" si="410"/>
        <v>0</v>
      </c>
      <c r="AM628" s="102">
        <f t="shared" si="411"/>
        <v>0</v>
      </c>
      <c r="AP628" s="102">
        <f t="shared" si="412"/>
        <v>0</v>
      </c>
      <c r="AQ628" s="102">
        <f t="shared" si="413"/>
        <v>0</v>
      </c>
      <c r="AT628" s="102">
        <f t="shared" si="414"/>
        <v>0</v>
      </c>
      <c r="AW628" s="102">
        <f t="shared" si="415"/>
        <v>0</v>
      </c>
      <c r="AX628" s="102">
        <f t="shared" si="416"/>
        <v>0</v>
      </c>
      <c r="AY628" s="102">
        <f t="shared" si="417"/>
        <v>0</v>
      </c>
      <c r="AZ628" s="102">
        <f t="shared" si="418"/>
        <v>0</v>
      </c>
      <c r="BA628" s="102">
        <f t="shared" si="419"/>
        <v>0</v>
      </c>
      <c r="BB628" s="102">
        <f t="shared" si="420"/>
        <v>0</v>
      </c>
      <c r="BC628" s="102">
        <f t="shared" si="421"/>
        <v>0</v>
      </c>
      <c r="BD628" s="102">
        <f t="shared" si="422"/>
        <v>0</v>
      </c>
      <c r="BE628" s="102">
        <f t="shared" si="423"/>
        <v>0</v>
      </c>
    </row>
    <row r="629" spans="1:57" s="102" customFormat="1" ht="27.75" hidden="1" customHeight="1">
      <c r="A629" s="1"/>
      <c r="B629" s="90">
        <v>2017</v>
      </c>
      <c r="C629" s="91">
        <v>8321</v>
      </c>
      <c r="D629" s="171">
        <v>2</v>
      </c>
      <c r="E629" s="92">
        <v>2</v>
      </c>
      <c r="F629" s="92">
        <v>1</v>
      </c>
      <c r="G629" s="92">
        <v>5000</v>
      </c>
      <c r="H629" s="92">
        <v>5200</v>
      </c>
      <c r="I629" s="92">
        <v>522</v>
      </c>
      <c r="J629" s="93">
        <v>9</v>
      </c>
      <c r="K629" s="100" t="s">
        <v>479</v>
      </c>
      <c r="L629" s="95">
        <v>0</v>
      </c>
      <c r="M629" s="95">
        <v>0</v>
      </c>
      <c r="N629" s="95">
        <f t="shared" si="451"/>
        <v>0</v>
      </c>
      <c r="O629" s="95">
        <v>0</v>
      </c>
      <c r="P629" s="95">
        <v>0</v>
      </c>
      <c r="Q629" s="95">
        <f t="shared" si="452"/>
        <v>0</v>
      </c>
      <c r="R629" s="95">
        <f t="shared" si="453"/>
        <v>0</v>
      </c>
      <c r="S629" s="96" t="s">
        <v>95</v>
      </c>
      <c r="T629" s="97"/>
      <c r="U629" s="98"/>
      <c r="V629" s="137" t="s">
        <v>174</v>
      </c>
      <c r="W629" s="1"/>
      <c r="X629" s="1"/>
      <c r="Y629" s="1">
        <f t="shared" si="405"/>
        <v>0</v>
      </c>
      <c r="Z629" s="1"/>
      <c r="AA629" s="1"/>
      <c r="AB629" s="1">
        <f t="shared" si="406"/>
        <v>0</v>
      </c>
      <c r="AC629" s="1">
        <f t="shared" si="407"/>
        <v>0</v>
      </c>
      <c r="AD629" s="1"/>
      <c r="AE629" s="1"/>
      <c r="AF629" s="1">
        <f t="shared" si="408"/>
        <v>0</v>
      </c>
      <c r="AG629" s="1"/>
      <c r="AH629" s="1"/>
      <c r="AI629" s="1">
        <f t="shared" si="409"/>
        <v>0</v>
      </c>
      <c r="AJ629" s="102">
        <f t="shared" si="410"/>
        <v>0</v>
      </c>
      <c r="AM629" s="102">
        <f t="shared" si="411"/>
        <v>0</v>
      </c>
      <c r="AP629" s="102">
        <f t="shared" si="412"/>
        <v>0</v>
      </c>
      <c r="AQ629" s="102">
        <f t="shared" si="413"/>
        <v>0</v>
      </c>
      <c r="AT629" s="102">
        <f t="shared" si="414"/>
        <v>0</v>
      </c>
      <c r="AW629" s="102">
        <f t="shared" si="415"/>
        <v>0</v>
      </c>
      <c r="AX629" s="102">
        <f t="shared" si="416"/>
        <v>0</v>
      </c>
      <c r="AY629" s="102">
        <f t="shared" si="417"/>
        <v>0</v>
      </c>
      <c r="AZ629" s="102">
        <f t="shared" si="418"/>
        <v>0</v>
      </c>
      <c r="BA629" s="102">
        <f t="shared" si="419"/>
        <v>0</v>
      </c>
      <c r="BB629" s="102">
        <f t="shared" si="420"/>
        <v>0</v>
      </c>
      <c r="BC629" s="102">
        <f t="shared" si="421"/>
        <v>0</v>
      </c>
      <c r="BD629" s="102">
        <f t="shared" si="422"/>
        <v>0</v>
      </c>
      <c r="BE629" s="102">
        <f t="shared" si="423"/>
        <v>0</v>
      </c>
    </row>
    <row r="630" spans="1:57" s="102" customFormat="1" ht="27.75" hidden="1" customHeight="1">
      <c r="A630" s="1"/>
      <c r="B630" s="90">
        <v>2017</v>
      </c>
      <c r="C630" s="91">
        <v>8321</v>
      </c>
      <c r="D630" s="171">
        <v>2</v>
      </c>
      <c r="E630" s="92">
        <v>2</v>
      </c>
      <c r="F630" s="92">
        <v>1</v>
      </c>
      <c r="G630" s="92">
        <v>5000</v>
      </c>
      <c r="H630" s="92">
        <v>5200</v>
      </c>
      <c r="I630" s="92">
        <v>522</v>
      </c>
      <c r="J630" s="93">
        <v>10</v>
      </c>
      <c r="K630" s="100" t="s">
        <v>480</v>
      </c>
      <c r="L630" s="95">
        <v>0</v>
      </c>
      <c r="M630" s="95">
        <v>0</v>
      </c>
      <c r="N630" s="95">
        <f t="shared" si="451"/>
        <v>0</v>
      </c>
      <c r="O630" s="95">
        <v>0</v>
      </c>
      <c r="P630" s="95">
        <v>0</v>
      </c>
      <c r="Q630" s="95">
        <f t="shared" si="452"/>
        <v>0</v>
      </c>
      <c r="R630" s="95">
        <f t="shared" si="453"/>
        <v>0</v>
      </c>
      <c r="S630" s="96" t="s">
        <v>95</v>
      </c>
      <c r="T630" s="97"/>
      <c r="U630" s="98"/>
      <c r="V630" s="137" t="s">
        <v>174</v>
      </c>
      <c r="W630" s="1"/>
      <c r="X630" s="1"/>
      <c r="Y630" s="1">
        <f t="shared" si="405"/>
        <v>0</v>
      </c>
      <c r="Z630" s="1"/>
      <c r="AA630" s="1"/>
      <c r="AB630" s="1">
        <f t="shared" si="406"/>
        <v>0</v>
      </c>
      <c r="AC630" s="1">
        <f t="shared" si="407"/>
        <v>0</v>
      </c>
      <c r="AD630" s="1"/>
      <c r="AE630" s="1"/>
      <c r="AF630" s="1">
        <f t="shared" si="408"/>
        <v>0</v>
      </c>
      <c r="AG630" s="1"/>
      <c r="AH630" s="1"/>
      <c r="AI630" s="1">
        <f t="shared" si="409"/>
        <v>0</v>
      </c>
      <c r="AJ630" s="102">
        <f t="shared" si="410"/>
        <v>0</v>
      </c>
      <c r="AM630" s="102">
        <f t="shared" si="411"/>
        <v>0</v>
      </c>
      <c r="AP630" s="102">
        <f t="shared" si="412"/>
        <v>0</v>
      </c>
      <c r="AQ630" s="102">
        <f t="shared" si="413"/>
        <v>0</v>
      </c>
      <c r="AT630" s="102">
        <f t="shared" si="414"/>
        <v>0</v>
      </c>
      <c r="AW630" s="102">
        <f t="shared" si="415"/>
        <v>0</v>
      </c>
      <c r="AX630" s="102">
        <f t="shared" si="416"/>
        <v>0</v>
      </c>
      <c r="AY630" s="102">
        <f t="shared" si="417"/>
        <v>0</v>
      </c>
      <c r="AZ630" s="102">
        <f t="shared" si="418"/>
        <v>0</v>
      </c>
      <c r="BA630" s="102">
        <f t="shared" si="419"/>
        <v>0</v>
      </c>
      <c r="BB630" s="102">
        <f t="shared" si="420"/>
        <v>0</v>
      </c>
      <c r="BC630" s="102">
        <f t="shared" si="421"/>
        <v>0</v>
      </c>
      <c r="BD630" s="102">
        <f t="shared" si="422"/>
        <v>0</v>
      </c>
      <c r="BE630" s="102">
        <f t="shared" si="423"/>
        <v>0</v>
      </c>
    </row>
    <row r="631" spans="1:57" s="102" customFormat="1" ht="27.75" hidden="1" customHeight="1">
      <c r="A631" s="1"/>
      <c r="B631" s="90">
        <v>2017</v>
      </c>
      <c r="C631" s="91">
        <v>8321</v>
      </c>
      <c r="D631" s="171">
        <v>2</v>
      </c>
      <c r="E631" s="92">
        <v>2</v>
      </c>
      <c r="F631" s="92">
        <v>1</v>
      </c>
      <c r="G631" s="92">
        <v>5000</v>
      </c>
      <c r="H631" s="92">
        <v>5200</v>
      </c>
      <c r="I631" s="92">
        <v>522</v>
      </c>
      <c r="J631" s="93">
        <v>11</v>
      </c>
      <c r="K631" s="100" t="s">
        <v>481</v>
      </c>
      <c r="L631" s="95">
        <v>0</v>
      </c>
      <c r="M631" s="95">
        <v>0</v>
      </c>
      <c r="N631" s="95">
        <f t="shared" si="451"/>
        <v>0</v>
      </c>
      <c r="O631" s="95">
        <v>0</v>
      </c>
      <c r="P631" s="95">
        <v>0</v>
      </c>
      <c r="Q631" s="95">
        <f t="shared" si="452"/>
        <v>0</v>
      </c>
      <c r="R631" s="95">
        <f t="shared" si="453"/>
        <v>0</v>
      </c>
      <c r="S631" s="96" t="s">
        <v>95</v>
      </c>
      <c r="T631" s="97"/>
      <c r="U631" s="98"/>
      <c r="V631" s="137" t="s">
        <v>174</v>
      </c>
      <c r="W631" s="1"/>
      <c r="X631" s="1"/>
      <c r="Y631" s="1">
        <f t="shared" si="405"/>
        <v>0</v>
      </c>
      <c r="Z631" s="1"/>
      <c r="AA631" s="1"/>
      <c r="AB631" s="1">
        <f t="shared" si="406"/>
        <v>0</v>
      </c>
      <c r="AC631" s="1">
        <f t="shared" si="407"/>
        <v>0</v>
      </c>
      <c r="AD631" s="1"/>
      <c r="AE631" s="1"/>
      <c r="AF631" s="1">
        <f t="shared" si="408"/>
        <v>0</v>
      </c>
      <c r="AG631" s="1"/>
      <c r="AH631" s="1"/>
      <c r="AI631" s="1">
        <f t="shared" si="409"/>
        <v>0</v>
      </c>
      <c r="AJ631" s="102">
        <f t="shared" si="410"/>
        <v>0</v>
      </c>
      <c r="AM631" s="102">
        <f t="shared" si="411"/>
        <v>0</v>
      </c>
      <c r="AP631" s="102">
        <f t="shared" si="412"/>
        <v>0</v>
      </c>
      <c r="AQ631" s="102">
        <f t="shared" si="413"/>
        <v>0</v>
      </c>
      <c r="AT631" s="102">
        <f t="shared" si="414"/>
        <v>0</v>
      </c>
      <c r="AW631" s="102">
        <f t="shared" si="415"/>
        <v>0</v>
      </c>
      <c r="AX631" s="102">
        <f t="shared" si="416"/>
        <v>0</v>
      </c>
      <c r="AY631" s="102">
        <f t="shared" si="417"/>
        <v>0</v>
      </c>
      <c r="AZ631" s="102">
        <f t="shared" si="418"/>
        <v>0</v>
      </c>
      <c r="BA631" s="102">
        <f t="shared" si="419"/>
        <v>0</v>
      </c>
      <c r="BB631" s="102">
        <f t="shared" si="420"/>
        <v>0</v>
      </c>
      <c r="BC631" s="102">
        <f t="shared" si="421"/>
        <v>0</v>
      </c>
      <c r="BD631" s="102">
        <f t="shared" si="422"/>
        <v>0</v>
      </c>
      <c r="BE631" s="102">
        <f t="shared" si="423"/>
        <v>0</v>
      </c>
    </row>
    <row r="632" spans="1:57" s="102" customFormat="1" ht="27.75" hidden="1" customHeight="1">
      <c r="A632" s="1"/>
      <c r="B632" s="90">
        <v>2017</v>
      </c>
      <c r="C632" s="91">
        <v>8321</v>
      </c>
      <c r="D632" s="171">
        <v>2</v>
      </c>
      <c r="E632" s="92">
        <v>2</v>
      </c>
      <c r="F632" s="92">
        <v>1</v>
      </c>
      <c r="G632" s="92">
        <v>5000</v>
      </c>
      <c r="H632" s="92">
        <v>5200</v>
      </c>
      <c r="I632" s="92">
        <v>522</v>
      </c>
      <c r="J632" s="93">
        <v>12</v>
      </c>
      <c r="K632" s="100" t="s">
        <v>482</v>
      </c>
      <c r="L632" s="95">
        <v>0</v>
      </c>
      <c r="M632" s="95">
        <v>0</v>
      </c>
      <c r="N632" s="95">
        <f t="shared" si="451"/>
        <v>0</v>
      </c>
      <c r="O632" s="95">
        <v>0</v>
      </c>
      <c r="P632" s="95">
        <v>0</v>
      </c>
      <c r="Q632" s="95">
        <f t="shared" si="452"/>
        <v>0</v>
      </c>
      <c r="R632" s="95">
        <f t="shared" si="453"/>
        <v>0</v>
      </c>
      <c r="S632" s="96" t="s">
        <v>95</v>
      </c>
      <c r="T632" s="97"/>
      <c r="U632" s="98"/>
      <c r="V632" s="137" t="s">
        <v>174</v>
      </c>
      <c r="W632" s="1"/>
      <c r="X632" s="1"/>
      <c r="Y632" s="1">
        <f t="shared" si="405"/>
        <v>0</v>
      </c>
      <c r="Z632" s="1"/>
      <c r="AA632" s="1"/>
      <c r="AB632" s="1">
        <f t="shared" si="406"/>
        <v>0</v>
      </c>
      <c r="AC632" s="1">
        <f t="shared" si="407"/>
        <v>0</v>
      </c>
      <c r="AD632" s="1"/>
      <c r="AE632" s="1"/>
      <c r="AF632" s="1">
        <f t="shared" si="408"/>
        <v>0</v>
      </c>
      <c r="AG632" s="1"/>
      <c r="AH632" s="1"/>
      <c r="AI632" s="1">
        <f t="shared" si="409"/>
        <v>0</v>
      </c>
      <c r="AJ632" s="102">
        <f t="shared" si="410"/>
        <v>0</v>
      </c>
      <c r="AM632" s="102">
        <f t="shared" si="411"/>
        <v>0</v>
      </c>
      <c r="AP632" s="102">
        <f t="shared" si="412"/>
        <v>0</v>
      </c>
      <c r="AQ632" s="102">
        <f t="shared" si="413"/>
        <v>0</v>
      </c>
      <c r="AT632" s="102">
        <f t="shared" si="414"/>
        <v>0</v>
      </c>
      <c r="AW632" s="102">
        <f t="shared" si="415"/>
        <v>0</v>
      </c>
      <c r="AX632" s="102">
        <f t="shared" si="416"/>
        <v>0</v>
      </c>
      <c r="AY632" s="102">
        <f t="shared" si="417"/>
        <v>0</v>
      </c>
      <c r="AZ632" s="102">
        <f t="shared" si="418"/>
        <v>0</v>
      </c>
      <c r="BA632" s="102">
        <f t="shared" si="419"/>
        <v>0</v>
      </c>
      <c r="BB632" s="102">
        <f t="shared" si="420"/>
        <v>0</v>
      </c>
      <c r="BC632" s="102">
        <f t="shared" si="421"/>
        <v>0</v>
      </c>
      <c r="BD632" s="102">
        <f t="shared" si="422"/>
        <v>0</v>
      </c>
      <c r="BE632" s="102">
        <f t="shared" si="423"/>
        <v>0</v>
      </c>
    </row>
    <row r="633" spans="1:57" s="102" customFormat="1" ht="27.75" hidden="1" customHeight="1">
      <c r="A633" s="1"/>
      <c r="B633" s="90">
        <v>2017</v>
      </c>
      <c r="C633" s="91">
        <v>8321</v>
      </c>
      <c r="D633" s="171">
        <v>2</v>
      </c>
      <c r="E633" s="92">
        <v>2</v>
      </c>
      <c r="F633" s="92">
        <v>1</v>
      </c>
      <c r="G633" s="92">
        <v>5000</v>
      </c>
      <c r="H633" s="92">
        <v>5200</v>
      </c>
      <c r="I633" s="92">
        <v>522</v>
      </c>
      <c r="J633" s="93">
        <v>13</v>
      </c>
      <c r="K633" s="100" t="s">
        <v>483</v>
      </c>
      <c r="L633" s="95">
        <v>0</v>
      </c>
      <c r="M633" s="95">
        <v>0</v>
      </c>
      <c r="N633" s="95">
        <f t="shared" si="451"/>
        <v>0</v>
      </c>
      <c r="O633" s="95">
        <v>0</v>
      </c>
      <c r="P633" s="95">
        <v>0</v>
      </c>
      <c r="Q633" s="95">
        <f t="shared" si="452"/>
        <v>0</v>
      </c>
      <c r="R633" s="95">
        <f t="shared" si="453"/>
        <v>0</v>
      </c>
      <c r="S633" s="96" t="s">
        <v>95</v>
      </c>
      <c r="T633" s="97"/>
      <c r="U633" s="98"/>
      <c r="V633" s="137" t="s">
        <v>174</v>
      </c>
      <c r="W633" s="1"/>
      <c r="X633" s="1"/>
      <c r="Y633" s="1">
        <f t="shared" ref="Y633:Y696" si="454">+W633+X633</f>
        <v>0</v>
      </c>
      <c r="Z633" s="1"/>
      <c r="AA633" s="1"/>
      <c r="AB633" s="1">
        <f t="shared" ref="AB633:AB696" si="455">+Z633+AA633</f>
        <v>0</v>
      </c>
      <c r="AC633" s="1">
        <f t="shared" ref="AC633:AC696" si="456">+Y633+AB633</f>
        <v>0</v>
      </c>
      <c r="AD633" s="1"/>
      <c r="AE633" s="1"/>
      <c r="AF633" s="1">
        <f t="shared" ref="AF633:AF696" si="457">+AD633+AE633</f>
        <v>0</v>
      </c>
      <c r="AG633" s="1"/>
      <c r="AH633" s="1"/>
      <c r="AI633" s="1">
        <f t="shared" ref="AI633:AI696" si="458">+AG633+AH633</f>
        <v>0</v>
      </c>
      <c r="AJ633" s="102">
        <f t="shared" ref="AJ633:AJ696" si="459">+AF633+AI633</f>
        <v>0</v>
      </c>
      <c r="AM633" s="102">
        <f t="shared" ref="AM633:AM696" si="460">+AK633+AL633</f>
        <v>0</v>
      </c>
      <c r="AP633" s="102">
        <f t="shared" ref="AP633:AP696" si="461">+AN633+AO633</f>
        <v>0</v>
      </c>
      <c r="AQ633" s="102">
        <f t="shared" ref="AQ633:AQ696" si="462">+AM633+AP633</f>
        <v>0</v>
      </c>
      <c r="AT633" s="102">
        <f t="shared" ref="AT633:AT696" si="463">+AR633+AS633</f>
        <v>0</v>
      </c>
      <c r="AW633" s="102">
        <f t="shared" ref="AW633:AW696" si="464">+AU633+AV633</f>
        <v>0</v>
      </c>
      <c r="AX633" s="102">
        <f t="shared" ref="AX633:AX696" si="465">+AT633+AW633</f>
        <v>0</v>
      </c>
      <c r="AY633" s="102">
        <f t="shared" ref="AY633:AY696" si="466">+L633-W633-AD633-AK633-AR633</f>
        <v>0</v>
      </c>
      <c r="AZ633" s="102">
        <f t="shared" ref="AZ633:AZ696" si="467">+M633-X633-AE633-AL633-AS633</f>
        <v>0</v>
      </c>
      <c r="BA633" s="102">
        <f t="shared" ref="BA633:BA696" si="468">+N633-Y633-AI633-AM633-AT633</f>
        <v>0</v>
      </c>
      <c r="BB633" s="102">
        <f t="shared" ref="BB633:BB696" si="469">+O633-Z633-AG633-AN633-AU633</f>
        <v>0</v>
      </c>
      <c r="BC633" s="102">
        <f t="shared" ref="BC633:BC696" si="470">+P633-AA633-AH633-AO633-AV633</f>
        <v>0</v>
      </c>
      <c r="BD633" s="102">
        <f t="shared" ref="BD633:BD696" si="471">+Q633-AB633-AI633-AP633-AW633</f>
        <v>0</v>
      </c>
      <c r="BE633" s="102">
        <f t="shared" ref="BE633:BE696" si="472">+R633-AC633-AJ633-AQ633-AX633</f>
        <v>0</v>
      </c>
    </row>
    <row r="634" spans="1:57" s="102" customFormat="1" ht="27.75" hidden="1" customHeight="1">
      <c r="A634" s="1"/>
      <c r="B634" s="90">
        <v>2017</v>
      </c>
      <c r="C634" s="91">
        <v>8321</v>
      </c>
      <c r="D634" s="171">
        <v>2</v>
      </c>
      <c r="E634" s="92">
        <v>2</v>
      </c>
      <c r="F634" s="92">
        <v>1</v>
      </c>
      <c r="G634" s="92">
        <v>5000</v>
      </c>
      <c r="H634" s="92">
        <v>5200</v>
      </c>
      <c r="I634" s="92">
        <v>522</v>
      </c>
      <c r="J634" s="93">
        <v>14</v>
      </c>
      <c r="K634" s="100" t="s">
        <v>484</v>
      </c>
      <c r="L634" s="95">
        <v>0</v>
      </c>
      <c r="M634" s="95">
        <v>0</v>
      </c>
      <c r="N634" s="95">
        <f t="shared" si="451"/>
        <v>0</v>
      </c>
      <c r="O634" s="95">
        <v>0</v>
      </c>
      <c r="P634" s="95">
        <v>0</v>
      </c>
      <c r="Q634" s="95">
        <f t="shared" si="452"/>
        <v>0</v>
      </c>
      <c r="R634" s="95">
        <f t="shared" si="453"/>
        <v>0</v>
      </c>
      <c r="S634" s="96" t="s">
        <v>95</v>
      </c>
      <c r="T634" s="97"/>
      <c r="U634" s="98"/>
      <c r="V634" s="137" t="s">
        <v>174</v>
      </c>
      <c r="W634" s="1"/>
      <c r="X634" s="1"/>
      <c r="Y634" s="1">
        <f t="shared" si="454"/>
        <v>0</v>
      </c>
      <c r="Z634" s="1"/>
      <c r="AA634" s="1"/>
      <c r="AB634" s="1">
        <f t="shared" si="455"/>
        <v>0</v>
      </c>
      <c r="AC634" s="1">
        <f t="shared" si="456"/>
        <v>0</v>
      </c>
      <c r="AD634" s="1"/>
      <c r="AE634" s="1"/>
      <c r="AF634" s="1">
        <f t="shared" si="457"/>
        <v>0</v>
      </c>
      <c r="AG634" s="1"/>
      <c r="AH634" s="1"/>
      <c r="AI634" s="1">
        <f t="shared" si="458"/>
        <v>0</v>
      </c>
      <c r="AJ634" s="102">
        <f t="shared" si="459"/>
        <v>0</v>
      </c>
      <c r="AM634" s="102">
        <f t="shared" si="460"/>
        <v>0</v>
      </c>
      <c r="AP634" s="102">
        <f t="shared" si="461"/>
        <v>0</v>
      </c>
      <c r="AQ634" s="102">
        <f t="shared" si="462"/>
        <v>0</v>
      </c>
      <c r="AT634" s="102">
        <f t="shared" si="463"/>
        <v>0</v>
      </c>
      <c r="AW634" s="102">
        <f t="shared" si="464"/>
        <v>0</v>
      </c>
      <c r="AX634" s="102">
        <f t="shared" si="465"/>
        <v>0</v>
      </c>
      <c r="AY634" s="102">
        <f t="shared" si="466"/>
        <v>0</v>
      </c>
      <c r="AZ634" s="102">
        <f t="shared" si="467"/>
        <v>0</v>
      </c>
      <c r="BA634" s="102">
        <f t="shared" si="468"/>
        <v>0</v>
      </c>
      <c r="BB634" s="102">
        <f t="shared" si="469"/>
        <v>0</v>
      </c>
      <c r="BC634" s="102">
        <f t="shared" si="470"/>
        <v>0</v>
      </c>
      <c r="BD634" s="102">
        <f t="shared" si="471"/>
        <v>0</v>
      </c>
      <c r="BE634" s="102">
        <f t="shared" si="472"/>
        <v>0</v>
      </c>
    </row>
    <row r="635" spans="1:57" s="102" customFormat="1" ht="27.75" hidden="1" customHeight="1">
      <c r="A635" s="1"/>
      <c r="B635" s="90">
        <v>2017</v>
      </c>
      <c r="C635" s="91">
        <v>8321</v>
      </c>
      <c r="D635" s="171">
        <v>2</v>
      </c>
      <c r="E635" s="92">
        <v>2</v>
      </c>
      <c r="F635" s="92">
        <v>1</v>
      </c>
      <c r="G635" s="92">
        <v>5000</v>
      </c>
      <c r="H635" s="92">
        <v>5200</v>
      </c>
      <c r="I635" s="92">
        <v>522</v>
      </c>
      <c r="J635" s="93">
        <v>15</v>
      </c>
      <c r="K635" s="100" t="s">
        <v>485</v>
      </c>
      <c r="L635" s="95">
        <v>0</v>
      </c>
      <c r="M635" s="95">
        <v>0</v>
      </c>
      <c r="N635" s="95">
        <f t="shared" si="451"/>
        <v>0</v>
      </c>
      <c r="O635" s="95">
        <v>0</v>
      </c>
      <c r="P635" s="95">
        <v>0</v>
      </c>
      <c r="Q635" s="95">
        <f t="shared" si="452"/>
        <v>0</v>
      </c>
      <c r="R635" s="95">
        <f t="shared" si="453"/>
        <v>0</v>
      </c>
      <c r="S635" s="96" t="s">
        <v>95</v>
      </c>
      <c r="T635" s="97"/>
      <c r="U635" s="98"/>
      <c r="V635" s="137" t="s">
        <v>174</v>
      </c>
      <c r="W635" s="1"/>
      <c r="X635" s="1"/>
      <c r="Y635" s="1">
        <f t="shared" si="454"/>
        <v>0</v>
      </c>
      <c r="Z635" s="1"/>
      <c r="AA635" s="1"/>
      <c r="AB635" s="1">
        <f t="shared" si="455"/>
        <v>0</v>
      </c>
      <c r="AC635" s="1">
        <f t="shared" si="456"/>
        <v>0</v>
      </c>
      <c r="AD635" s="1"/>
      <c r="AE635" s="1"/>
      <c r="AF635" s="1">
        <f t="shared" si="457"/>
        <v>0</v>
      </c>
      <c r="AG635" s="1"/>
      <c r="AH635" s="1"/>
      <c r="AI635" s="1">
        <f t="shared" si="458"/>
        <v>0</v>
      </c>
      <c r="AJ635" s="102">
        <f t="shared" si="459"/>
        <v>0</v>
      </c>
      <c r="AM635" s="102">
        <f t="shared" si="460"/>
        <v>0</v>
      </c>
      <c r="AP635" s="102">
        <f t="shared" si="461"/>
        <v>0</v>
      </c>
      <c r="AQ635" s="102">
        <f t="shared" si="462"/>
        <v>0</v>
      </c>
      <c r="AT635" s="102">
        <f t="shared" si="463"/>
        <v>0</v>
      </c>
      <c r="AW635" s="102">
        <f t="shared" si="464"/>
        <v>0</v>
      </c>
      <c r="AX635" s="102">
        <f t="shared" si="465"/>
        <v>0</v>
      </c>
      <c r="AY635" s="102">
        <f t="shared" si="466"/>
        <v>0</v>
      </c>
      <c r="AZ635" s="102">
        <f t="shared" si="467"/>
        <v>0</v>
      </c>
      <c r="BA635" s="102">
        <f t="shared" si="468"/>
        <v>0</v>
      </c>
      <c r="BB635" s="102">
        <f t="shared" si="469"/>
        <v>0</v>
      </c>
      <c r="BC635" s="102">
        <f t="shared" si="470"/>
        <v>0</v>
      </c>
      <c r="BD635" s="102">
        <f t="shared" si="471"/>
        <v>0</v>
      </c>
      <c r="BE635" s="102">
        <f t="shared" si="472"/>
        <v>0</v>
      </c>
    </row>
    <row r="636" spans="1:57" s="102" customFormat="1" ht="27.75" hidden="1" customHeight="1">
      <c r="A636" s="1"/>
      <c r="B636" s="90">
        <v>2017</v>
      </c>
      <c r="C636" s="91">
        <v>8321</v>
      </c>
      <c r="D636" s="171">
        <v>2</v>
      </c>
      <c r="E636" s="92">
        <v>2</v>
      </c>
      <c r="F636" s="92">
        <v>1</v>
      </c>
      <c r="G636" s="92">
        <v>5000</v>
      </c>
      <c r="H636" s="92">
        <v>5200</v>
      </c>
      <c r="I636" s="92">
        <v>522</v>
      </c>
      <c r="J636" s="93">
        <v>16</v>
      </c>
      <c r="K636" s="100" t="s">
        <v>486</v>
      </c>
      <c r="L636" s="95">
        <v>0</v>
      </c>
      <c r="M636" s="95">
        <v>0</v>
      </c>
      <c r="N636" s="95">
        <f t="shared" si="451"/>
        <v>0</v>
      </c>
      <c r="O636" s="95">
        <v>0</v>
      </c>
      <c r="P636" s="95">
        <v>0</v>
      </c>
      <c r="Q636" s="95">
        <f t="shared" si="452"/>
        <v>0</v>
      </c>
      <c r="R636" s="95">
        <f t="shared" si="453"/>
        <v>0</v>
      </c>
      <c r="S636" s="96" t="s">
        <v>95</v>
      </c>
      <c r="T636" s="97"/>
      <c r="U636" s="98"/>
      <c r="V636" s="137" t="s">
        <v>174</v>
      </c>
      <c r="W636" s="1"/>
      <c r="X636" s="1"/>
      <c r="Y636" s="1">
        <f t="shared" si="454"/>
        <v>0</v>
      </c>
      <c r="Z636" s="1"/>
      <c r="AA636" s="1"/>
      <c r="AB636" s="1">
        <f t="shared" si="455"/>
        <v>0</v>
      </c>
      <c r="AC636" s="1">
        <f t="shared" si="456"/>
        <v>0</v>
      </c>
      <c r="AD636" s="1"/>
      <c r="AE636" s="1"/>
      <c r="AF636" s="1">
        <f t="shared" si="457"/>
        <v>0</v>
      </c>
      <c r="AG636" s="1"/>
      <c r="AH636" s="1"/>
      <c r="AI636" s="1">
        <f t="shared" si="458"/>
        <v>0</v>
      </c>
      <c r="AJ636" s="102">
        <f t="shared" si="459"/>
        <v>0</v>
      </c>
      <c r="AM636" s="102">
        <f t="shared" si="460"/>
        <v>0</v>
      </c>
      <c r="AP636" s="102">
        <f t="shared" si="461"/>
        <v>0</v>
      </c>
      <c r="AQ636" s="102">
        <f t="shared" si="462"/>
        <v>0</v>
      </c>
      <c r="AT636" s="102">
        <f t="shared" si="463"/>
        <v>0</v>
      </c>
      <c r="AW636" s="102">
        <f t="shared" si="464"/>
        <v>0</v>
      </c>
      <c r="AX636" s="102">
        <f t="shared" si="465"/>
        <v>0</v>
      </c>
      <c r="AY636" s="102">
        <f t="shared" si="466"/>
        <v>0</v>
      </c>
      <c r="AZ636" s="102">
        <f t="shared" si="467"/>
        <v>0</v>
      </c>
      <c r="BA636" s="102">
        <f t="shared" si="468"/>
        <v>0</v>
      </c>
      <c r="BB636" s="102">
        <f t="shared" si="469"/>
        <v>0</v>
      </c>
      <c r="BC636" s="102">
        <f t="shared" si="470"/>
        <v>0</v>
      </c>
      <c r="BD636" s="102">
        <f t="shared" si="471"/>
        <v>0</v>
      </c>
      <c r="BE636" s="102">
        <f t="shared" si="472"/>
        <v>0</v>
      </c>
    </row>
    <row r="637" spans="1:57" s="102" customFormat="1" ht="27.75" hidden="1" customHeight="1">
      <c r="A637" s="1"/>
      <c r="B637" s="90">
        <v>2017</v>
      </c>
      <c r="C637" s="91">
        <v>8321</v>
      </c>
      <c r="D637" s="171">
        <v>2</v>
      </c>
      <c r="E637" s="92">
        <v>2</v>
      </c>
      <c r="F637" s="92">
        <v>1</v>
      </c>
      <c r="G637" s="92">
        <v>5000</v>
      </c>
      <c r="H637" s="92">
        <v>5200</v>
      </c>
      <c r="I637" s="92">
        <v>522</v>
      </c>
      <c r="J637" s="93">
        <v>17</v>
      </c>
      <c r="K637" s="100" t="s">
        <v>487</v>
      </c>
      <c r="L637" s="95">
        <v>0</v>
      </c>
      <c r="M637" s="95">
        <v>0</v>
      </c>
      <c r="N637" s="95">
        <f t="shared" si="451"/>
        <v>0</v>
      </c>
      <c r="O637" s="95">
        <v>0</v>
      </c>
      <c r="P637" s="95">
        <v>0</v>
      </c>
      <c r="Q637" s="95">
        <f t="shared" si="452"/>
        <v>0</v>
      </c>
      <c r="R637" s="95">
        <f t="shared" si="453"/>
        <v>0</v>
      </c>
      <c r="S637" s="96" t="s">
        <v>95</v>
      </c>
      <c r="T637" s="97"/>
      <c r="U637" s="98"/>
      <c r="V637" s="137" t="s">
        <v>174</v>
      </c>
      <c r="W637" s="1"/>
      <c r="X637" s="1"/>
      <c r="Y637" s="1">
        <f t="shared" si="454"/>
        <v>0</v>
      </c>
      <c r="Z637" s="1"/>
      <c r="AA637" s="1"/>
      <c r="AB637" s="1">
        <f t="shared" si="455"/>
        <v>0</v>
      </c>
      <c r="AC637" s="1">
        <f t="shared" si="456"/>
        <v>0</v>
      </c>
      <c r="AD637" s="1"/>
      <c r="AE637" s="1"/>
      <c r="AF637" s="1">
        <f t="shared" si="457"/>
        <v>0</v>
      </c>
      <c r="AG637" s="1"/>
      <c r="AH637" s="1"/>
      <c r="AI637" s="1">
        <f t="shared" si="458"/>
        <v>0</v>
      </c>
      <c r="AJ637" s="102">
        <f t="shared" si="459"/>
        <v>0</v>
      </c>
      <c r="AM637" s="102">
        <f t="shared" si="460"/>
        <v>0</v>
      </c>
      <c r="AP637" s="102">
        <f t="shared" si="461"/>
        <v>0</v>
      </c>
      <c r="AQ637" s="102">
        <f t="shared" si="462"/>
        <v>0</v>
      </c>
      <c r="AT637" s="102">
        <f t="shared" si="463"/>
        <v>0</v>
      </c>
      <c r="AW637" s="102">
        <f t="shared" si="464"/>
        <v>0</v>
      </c>
      <c r="AX637" s="102">
        <f t="shared" si="465"/>
        <v>0</v>
      </c>
      <c r="AY637" s="102">
        <f t="shared" si="466"/>
        <v>0</v>
      </c>
      <c r="AZ637" s="102">
        <f t="shared" si="467"/>
        <v>0</v>
      </c>
      <c r="BA637" s="102">
        <f t="shared" si="468"/>
        <v>0</v>
      </c>
      <c r="BB637" s="102">
        <f t="shared" si="469"/>
        <v>0</v>
      </c>
      <c r="BC637" s="102">
        <f t="shared" si="470"/>
        <v>0</v>
      </c>
      <c r="BD637" s="102">
        <f t="shared" si="471"/>
        <v>0</v>
      </c>
      <c r="BE637" s="102">
        <f t="shared" si="472"/>
        <v>0</v>
      </c>
    </row>
    <row r="638" spans="1:57" s="102" customFormat="1" ht="27.75" hidden="1" customHeight="1">
      <c r="A638" s="1"/>
      <c r="B638" s="90">
        <v>2017</v>
      </c>
      <c r="C638" s="91">
        <v>8321</v>
      </c>
      <c r="D638" s="171">
        <v>2</v>
      </c>
      <c r="E638" s="92">
        <v>2</v>
      </c>
      <c r="F638" s="92">
        <v>1</v>
      </c>
      <c r="G638" s="92">
        <v>5000</v>
      </c>
      <c r="H638" s="92">
        <v>5200</v>
      </c>
      <c r="I638" s="92">
        <v>522</v>
      </c>
      <c r="J638" s="93">
        <v>18</v>
      </c>
      <c r="K638" s="100" t="s">
        <v>488</v>
      </c>
      <c r="L638" s="95">
        <v>0</v>
      </c>
      <c r="M638" s="95">
        <v>0</v>
      </c>
      <c r="N638" s="95">
        <f t="shared" si="451"/>
        <v>0</v>
      </c>
      <c r="O638" s="95">
        <v>0</v>
      </c>
      <c r="P638" s="95">
        <v>0</v>
      </c>
      <c r="Q638" s="95">
        <f t="shared" si="452"/>
        <v>0</v>
      </c>
      <c r="R638" s="95">
        <f t="shared" si="453"/>
        <v>0</v>
      </c>
      <c r="S638" s="96" t="s">
        <v>95</v>
      </c>
      <c r="T638" s="97"/>
      <c r="U638" s="98"/>
      <c r="V638" s="137" t="s">
        <v>174</v>
      </c>
      <c r="W638" s="1"/>
      <c r="X638" s="1"/>
      <c r="Y638" s="1">
        <f t="shared" si="454"/>
        <v>0</v>
      </c>
      <c r="Z638" s="1"/>
      <c r="AA638" s="1"/>
      <c r="AB638" s="1">
        <f t="shared" si="455"/>
        <v>0</v>
      </c>
      <c r="AC638" s="1">
        <f t="shared" si="456"/>
        <v>0</v>
      </c>
      <c r="AD638" s="1"/>
      <c r="AE638" s="1"/>
      <c r="AF638" s="1">
        <f t="shared" si="457"/>
        <v>0</v>
      </c>
      <c r="AG638" s="1"/>
      <c r="AH638" s="1"/>
      <c r="AI638" s="1">
        <f t="shared" si="458"/>
        <v>0</v>
      </c>
      <c r="AJ638" s="102">
        <f t="shared" si="459"/>
        <v>0</v>
      </c>
      <c r="AM638" s="102">
        <f t="shared" si="460"/>
        <v>0</v>
      </c>
      <c r="AP638" s="102">
        <f t="shared" si="461"/>
        <v>0</v>
      </c>
      <c r="AQ638" s="102">
        <f t="shared" si="462"/>
        <v>0</v>
      </c>
      <c r="AT638" s="102">
        <f t="shared" si="463"/>
        <v>0</v>
      </c>
      <c r="AW638" s="102">
        <f t="shared" si="464"/>
        <v>0</v>
      </c>
      <c r="AX638" s="102">
        <f t="shared" si="465"/>
        <v>0</v>
      </c>
      <c r="AY638" s="102">
        <f t="shared" si="466"/>
        <v>0</v>
      </c>
      <c r="AZ638" s="102">
        <f t="shared" si="467"/>
        <v>0</v>
      </c>
      <c r="BA638" s="102">
        <f t="shared" si="468"/>
        <v>0</v>
      </c>
      <c r="BB638" s="102">
        <f t="shared" si="469"/>
        <v>0</v>
      </c>
      <c r="BC638" s="102">
        <f t="shared" si="470"/>
        <v>0</v>
      </c>
      <c r="BD638" s="102">
        <f t="shared" si="471"/>
        <v>0</v>
      </c>
      <c r="BE638" s="102">
        <f t="shared" si="472"/>
        <v>0</v>
      </c>
    </row>
    <row r="639" spans="1:57" s="102" customFormat="1" ht="27.75" hidden="1" customHeight="1">
      <c r="A639" s="1"/>
      <c r="B639" s="90">
        <v>2017</v>
      </c>
      <c r="C639" s="91">
        <v>8321</v>
      </c>
      <c r="D639" s="171">
        <v>2</v>
      </c>
      <c r="E639" s="92">
        <v>2</v>
      </c>
      <c r="F639" s="92">
        <v>1</v>
      </c>
      <c r="G639" s="92">
        <v>5000</v>
      </c>
      <c r="H639" s="92">
        <v>5200</v>
      </c>
      <c r="I639" s="92">
        <v>522</v>
      </c>
      <c r="J639" s="93">
        <v>19</v>
      </c>
      <c r="K639" s="100" t="s">
        <v>489</v>
      </c>
      <c r="L639" s="95">
        <v>0</v>
      </c>
      <c r="M639" s="95">
        <v>0</v>
      </c>
      <c r="N639" s="95">
        <f t="shared" si="451"/>
        <v>0</v>
      </c>
      <c r="O639" s="95">
        <v>0</v>
      </c>
      <c r="P639" s="95">
        <v>0</v>
      </c>
      <c r="Q639" s="95">
        <f t="shared" si="452"/>
        <v>0</v>
      </c>
      <c r="R639" s="95">
        <f t="shared" si="453"/>
        <v>0</v>
      </c>
      <c r="S639" s="96" t="s">
        <v>95</v>
      </c>
      <c r="T639" s="97"/>
      <c r="U639" s="98"/>
      <c r="V639" s="137" t="s">
        <v>174</v>
      </c>
      <c r="W639" s="1"/>
      <c r="X639" s="1"/>
      <c r="Y639" s="1">
        <f t="shared" si="454"/>
        <v>0</v>
      </c>
      <c r="Z639" s="1"/>
      <c r="AA639" s="1"/>
      <c r="AB639" s="1">
        <f t="shared" si="455"/>
        <v>0</v>
      </c>
      <c r="AC639" s="1">
        <f t="shared" si="456"/>
        <v>0</v>
      </c>
      <c r="AD639" s="1"/>
      <c r="AE639" s="1"/>
      <c r="AF639" s="1">
        <f t="shared" si="457"/>
        <v>0</v>
      </c>
      <c r="AG639" s="1"/>
      <c r="AH639" s="1"/>
      <c r="AI639" s="1">
        <f t="shared" si="458"/>
        <v>0</v>
      </c>
      <c r="AJ639" s="102">
        <f t="shared" si="459"/>
        <v>0</v>
      </c>
      <c r="AM639" s="102">
        <f t="shared" si="460"/>
        <v>0</v>
      </c>
      <c r="AP639" s="102">
        <f t="shared" si="461"/>
        <v>0</v>
      </c>
      <c r="AQ639" s="102">
        <f t="shared" si="462"/>
        <v>0</v>
      </c>
      <c r="AT639" s="102">
        <f t="shared" si="463"/>
        <v>0</v>
      </c>
      <c r="AW639" s="102">
        <f t="shared" si="464"/>
        <v>0</v>
      </c>
      <c r="AX639" s="102">
        <f t="shared" si="465"/>
        <v>0</v>
      </c>
      <c r="AY639" s="102">
        <f t="shared" si="466"/>
        <v>0</v>
      </c>
      <c r="AZ639" s="102">
        <f t="shared" si="467"/>
        <v>0</v>
      </c>
      <c r="BA639" s="102">
        <f t="shared" si="468"/>
        <v>0</v>
      </c>
      <c r="BB639" s="102">
        <f t="shared" si="469"/>
        <v>0</v>
      </c>
      <c r="BC639" s="102">
        <f t="shared" si="470"/>
        <v>0</v>
      </c>
      <c r="BD639" s="102">
        <f t="shared" si="471"/>
        <v>0</v>
      </c>
      <c r="BE639" s="102">
        <f t="shared" si="472"/>
        <v>0</v>
      </c>
    </row>
    <row r="640" spans="1:57" s="102" customFormat="1" ht="27.75" hidden="1" customHeight="1">
      <c r="A640" s="1"/>
      <c r="B640" s="90">
        <v>2017</v>
      </c>
      <c r="C640" s="91">
        <v>8321</v>
      </c>
      <c r="D640" s="171">
        <v>2</v>
      </c>
      <c r="E640" s="92">
        <v>2</v>
      </c>
      <c r="F640" s="92">
        <v>1</v>
      </c>
      <c r="G640" s="92">
        <v>5000</v>
      </c>
      <c r="H640" s="92">
        <v>5200</v>
      </c>
      <c r="I640" s="92">
        <v>522</v>
      </c>
      <c r="J640" s="93">
        <v>20</v>
      </c>
      <c r="K640" s="100" t="s">
        <v>490</v>
      </c>
      <c r="L640" s="95">
        <v>0</v>
      </c>
      <c r="M640" s="95">
        <v>0</v>
      </c>
      <c r="N640" s="95">
        <f t="shared" si="451"/>
        <v>0</v>
      </c>
      <c r="O640" s="95">
        <v>0</v>
      </c>
      <c r="P640" s="95">
        <v>0</v>
      </c>
      <c r="Q640" s="95">
        <f t="shared" si="452"/>
        <v>0</v>
      </c>
      <c r="R640" s="95">
        <f t="shared" si="453"/>
        <v>0</v>
      </c>
      <c r="S640" s="96" t="s">
        <v>95</v>
      </c>
      <c r="T640" s="97"/>
      <c r="U640" s="98"/>
      <c r="V640" s="137" t="s">
        <v>174</v>
      </c>
      <c r="W640" s="1"/>
      <c r="X640" s="1"/>
      <c r="Y640" s="1">
        <f t="shared" si="454"/>
        <v>0</v>
      </c>
      <c r="Z640" s="1"/>
      <c r="AA640" s="1"/>
      <c r="AB640" s="1">
        <f t="shared" si="455"/>
        <v>0</v>
      </c>
      <c r="AC640" s="1">
        <f t="shared" si="456"/>
        <v>0</v>
      </c>
      <c r="AD640" s="1"/>
      <c r="AE640" s="1"/>
      <c r="AF640" s="1">
        <f t="shared" si="457"/>
        <v>0</v>
      </c>
      <c r="AG640" s="1"/>
      <c r="AH640" s="1"/>
      <c r="AI640" s="1">
        <f t="shared" si="458"/>
        <v>0</v>
      </c>
      <c r="AJ640" s="102">
        <f t="shared" si="459"/>
        <v>0</v>
      </c>
      <c r="AM640" s="102">
        <f t="shared" si="460"/>
        <v>0</v>
      </c>
      <c r="AP640" s="102">
        <f t="shared" si="461"/>
        <v>0</v>
      </c>
      <c r="AQ640" s="102">
        <f t="shared" si="462"/>
        <v>0</v>
      </c>
      <c r="AT640" s="102">
        <f t="shared" si="463"/>
        <v>0</v>
      </c>
      <c r="AW640" s="102">
        <f t="shared" si="464"/>
        <v>0</v>
      </c>
      <c r="AX640" s="102">
        <f t="shared" si="465"/>
        <v>0</v>
      </c>
      <c r="AY640" s="102">
        <f t="shared" si="466"/>
        <v>0</v>
      </c>
      <c r="AZ640" s="102">
        <f t="shared" si="467"/>
        <v>0</v>
      </c>
      <c r="BA640" s="102">
        <f t="shared" si="468"/>
        <v>0</v>
      </c>
      <c r="BB640" s="102">
        <f t="shared" si="469"/>
        <v>0</v>
      </c>
      <c r="BC640" s="102">
        <f t="shared" si="470"/>
        <v>0</v>
      </c>
      <c r="BD640" s="102">
        <f t="shared" si="471"/>
        <v>0</v>
      </c>
      <c r="BE640" s="102">
        <f t="shared" si="472"/>
        <v>0</v>
      </c>
    </row>
    <row r="641" spans="1:57" s="102" customFormat="1" ht="27.75" hidden="1" customHeight="1">
      <c r="A641" s="1"/>
      <c r="B641" s="90">
        <v>2017</v>
      </c>
      <c r="C641" s="91">
        <v>8321</v>
      </c>
      <c r="D641" s="171">
        <v>2</v>
      </c>
      <c r="E641" s="92">
        <v>2</v>
      </c>
      <c r="F641" s="92">
        <v>1</v>
      </c>
      <c r="G641" s="92">
        <v>5000</v>
      </c>
      <c r="H641" s="92">
        <v>5200</v>
      </c>
      <c r="I641" s="92">
        <v>522</v>
      </c>
      <c r="J641" s="93">
        <v>21</v>
      </c>
      <c r="K641" s="100" t="s">
        <v>491</v>
      </c>
      <c r="L641" s="95">
        <v>0</v>
      </c>
      <c r="M641" s="95">
        <v>0</v>
      </c>
      <c r="N641" s="95">
        <f t="shared" si="451"/>
        <v>0</v>
      </c>
      <c r="O641" s="95">
        <v>0</v>
      </c>
      <c r="P641" s="95">
        <v>0</v>
      </c>
      <c r="Q641" s="95">
        <f t="shared" si="452"/>
        <v>0</v>
      </c>
      <c r="R641" s="95">
        <f t="shared" si="453"/>
        <v>0</v>
      </c>
      <c r="S641" s="96" t="s">
        <v>95</v>
      </c>
      <c r="T641" s="97"/>
      <c r="U641" s="98"/>
      <c r="V641" s="137" t="s">
        <v>174</v>
      </c>
      <c r="W641" s="1"/>
      <c r="X641" s="1"/>
      <c r="Y641" s="1">
        <f t="shared" si="454"/>
        <v>0</v>
      </c>
      <c r="Z641" s="1"/>
      <c r="AA641" s="1"/>
      <c r="AB641" s="1">
        <f t="shared" si="455"/>
        <v>0</v>
      </c>
      <c r="AC641" s="1">
        <f t="shared" si="456"/>
        <v>0</v>
      </c>
      <c r="AD641" s="1"/>
      <c r="AE641" s="1"/>
      <c r="AF641" s="1">
        <f t="shared" si="457"/>
        <v>0</v>
      </c>
      <c r="AG641" s="1"/>
      <c r="AH641" s="1"/>
      <c r="AI641" s="1">
        <f t="shared" si="458"/>
        <v>0</v>
      </c>
      <c r="AJ641" s="102">
        <f t="shared" si="459"/>
        <v>0</v>
      </c>
      <c r="AM641" s="102">
        <f t="shared" si="460"/>
        <v>0</v>
      </c>
      <c r="AP641" s="102">
        <f t="shared" si="461"/>
        <v>0</v>
      </c>
      <c r="AQ641" s="102">
        <f t="shared" si="462"/>
        <v>0</v>
      </c>
      <c r="AT641" s="102">
        <f t="shared" si="463"/>
        <v>0</v>
      </c>
      <c r="AW641" s="102">
        <f t="shared" si="464"/>
        <v>0</v>
      </c>
      <c r="AX641" s="102">
        <f t="shared" si="465"/>
        <v>0</v>
      </c>
      <c r="AY641" s="102">
        <f t="shared" si="466"/>
        <v>0</v>
      </c>
      <c r="AZ641" s="102">
        <f t="shared" si="467"/>
        <v>0</v>
      </c>
      <c r="BA641" s="102">
        <f t="shared" si="468"/>
        <v>0</v>
      </c>
      <c r="BB641" s="102">
        <f t="shared" si="469"/>
        <v>0</v>
      </c>
      <c r="BC641" s="102">
        <f t="shared" si="470"/>
        <v>0</v>
      </c>
      <c r="BD641" s="102">
        <f t="shared" si="471"/>
        <v>0</v>
      </c>
      <c r="BE641" s="102">
        <f t="shared" si="472"/>
        <v>0</v>
      </c>
    </row>
    <row r="642" spans="1:57" s="102" customFormat="1" ht="27.75" hidden="1" customHeight="1">
      <c r="A642" s="1"/>
      <c r="B642" s="90">
        <v>2017</v>
      </c>
      <c r="C642" s="91">
        <v>8321</v>
      </c>
      <c r="D642" s="171">
        <v>2</v>
      </c>
      <c r="E642" s="92">
        <v>2</v>
      </c>
      <c r="F642" s="92">
        <v>1</v>
      </c>
      <c r="G642" s="92">
        <v>5000</v>
      </c>
      <c r="H642" s="92">
        <v>5200</v>
      </c>
      <c r="I642" s="92">
        <v>522</v>
      </c>
      <c r="J642" s="93">
        <v>22</v>
      </c>
      <c r="K642" s="100" t="s">
        <v>492</v>
      </c>
      <c r="L642" s="95">
        <v>0</v>
      </c>
      <c r="M642" s="95">
        <v>0</v>
      </c>
      <c r="N642" s="95">
        <f t="shared" si="451"/>
        <v>0</v>
      </c>
      <c r="O642" s="95">
        <v>0</v>
      </c>
      <c r="P642" s="95">
        <v>0</v>
      </c>
      <c r="Q642" s="95">
        <f t="shared" si="452"/>
        <v>0</v>
      </c>
      <c r="R642" s="95">
        <f t="shared" si="453"/>
        <v>0</v>
      </c>
      <c r="S642" s="96" t="s">
        <v>95</v>
      </c>
      <c r="T642" s="97"/>
      <c r="U642" s="98"/>
      <c r="V642" s="137" t="s">
        <v>174</v>
      </c>
      <c r="W642" s="1"/>
      <c r="X642" s="1"/>
      <c r="Y642" s="1">
        <f t="shared" si="454"/>
        <v>0</v>
      </c>
      <c r="Z642" s="1"/>
      <c r="AA642" s="1"/>
      <c r="AB642" s="1">
        <f t="shared" si="455"/>
        <v>0</v>
      </c>
      <c r="AC642" s="1">
        <f t="shared" si="456"/>
        <v>0</v>
      </c>
      <c r="AD642" s="1"/>
      <c r="AE642" s="1"/>
      <c r="AF642" s="1">
        <f t="shared" si="457"/>
        <v>0</v>
      </c>
      <c r="AG642" s="1"/>
      <c r="AH642" s="1"/>
      <c r="AI642" s="1">
        <f t="shared" si="458"/>
        <v>0</v>
      </c>
      <c r="AJ642" s="102">
        <f t="shared" si="459"/>
        <v>0</v>
      </c>
      <c r="AM642" s="102">
        <f t="shared" si="460"/>
        <v>0</v>
      </c>
      <c r="AP642" s="102">
        <f t="shared" si="461"/>
        <v>0</v>
      </c>
      <c r="AQ642" s="102">
        <f t="shared" si="462"/>
        <v>0</v>
      </c>
      <c r="AT642" s="102">
        <f t="shared" si="463"/>
        <v>0</v>
      </c>
      <c r="AW642" s="102">
        <f t="shared" si="464"/>
        <v>0</v>
      </c>
      <c r="AX642" s="102">
        <f t="shared" si="465"/>
        <v>0</v>
      </c>
      <c r="AY642" s="102">
        <f t="shared" si="466"/>
        <v>0</v>
      </c>
      <c r="AZ642" s="102">
        <f t="shared" si="467"/>
        <v>0</v>
      </c>
      <c r="BA642" s="102">
        <f t="shared" si="468"/>
        <v>0</v>
      </c>
      <c r="BB642" s="102">
        <f t="shared" si="469"/>
        <v>0</v>
      </c>
      <c r="BC642" s="102">
        <f t="shared" si="470"/>
        <v>0</v>
      </c>
      <c r="BD642" s="102">
        <f t="shared" si="471"/>
        <v>0</v>
      </c>
      <c r="BE642" s="102">
        <f t="shared" si="472"/>
        <v>0</v>
      </c>
    </row>
    <row r="643" spans="1:57" s="102" customFormat="1" ht="27.75" hidden="1" customHeight="1">
      <c r="A643" s="1"/>
      <c r="B643" s="90">
        <v>2017</v>
      </c>
      <c r="C643" s="91">
        <v>8321</v>
      </c>
      <c r="D643" s="171">
        <v>2</v>
      </c>
      <c r="E643" s="92">
        <v>2</v>
      </c>
      <c r="F643" s="92">
        <v>1</v>
      </c>
      <c r="G643" s="92">
        <v>5000</v>
      </c>
      <c r="H643" s="92">
        <v>5200</v>
      </c>
      <c r="I643" s="92">
        <v>522</v>
      </c>
      <c r="J643" s="93">
        <v>23</v>
      </c>
      <c r="K643" s="100" t="s">
        <v>493</v>
      </c>
      <c r="L643" s="95">
        <v>0</v>
      </c>
      <c r="M643" s="95">
        <v>0</v>
      </c>
      <c r="N643" s="95">
        <f t="shared" si="451"/>
        <v>0</v>
      </c>
      <c r="O643" s="95">
        <v>0</v>
      </c>
      <c r="P643" s="95">
        <v>0</v>
      </c>
      <c r="Q643" s="95">
        <f t="shared" si="452"/>
        <v>0</v>
      </c>
      <c r="R643" s="95">
        <f t="shared" si="453"/>
        <v>0</v>
      </c>
      <c r="S643" s="96" t="s">
        <v>95</v>
      </c>
      <c r="T643" s="97"/>
      <c r="U643" s="98"/>
      <c r="V643" s="137" t="s">
        <v>174</v>
      </c>
      <c r="W643" s="1"/>
      <c r="X643" s="1"/>
      <c r="Y643" s="1">
        <f t="shared" si="454"/>
        <v>0</v>
      </c>
      <c r="Z643" s="1"/>
      <c r="AA643" s="1"/>
      <c r="AB643" s="1">
        <f t="shared" si="455"/>
        <v>0</v>
      </c>
      <c r="AC643" s="1">
        <f t="shared" si="456"/>
        <v>0</v>
      </c>
      <c r="AD643" s="1"/>
      <c r="AE643" s="1"/>
      <c r="AF643" s="1">
        <f t="shared" si="457"/>
        <v>0</v>
      </c>
      <c r="AG643" s="1"/>
      <c r="AH643" s="1"/>
      <c r="AI643" s="1">
        <f t="shared" si="458"/>
        <v>0</v>
      </c>
      <c r="AJ643" s="102">
        <f t="shared" si="459"/>
        <v>0</v>
      </c>
      <c r="AM643" s="102">
        <f t="shared" si="460"/>
        <v>0</v>
      </c>
      <c r="AP643" s="102">
        <f t="shared" si="461"/>
        <v>0</v>
      </c>
      <c r="AQ643" s="102">
        <f t="shared" si="462"/>
        <v>0</v>
      </c>
      <c r="AT643" s="102">
        <f t="shared" si="463"/>
        <v>0</v>
      </c>
      <c r="AW643" s="102">
        <f t="shared" si="464"/>
        <v>0</v>
      </c>
      <c r="AX643" s="102">
        <f t="shared" si="465"/>
        <v>0</v>
      </c>
      <c r="AY643" s="102">
        <f t="shared" si="466"/>
        <v>0</v>
      </c>
      <c r="AZ643" s="102">
        <f t="shared" si="467"/>
        <v>0</v>
      </c>
      <c r="BA643" s="102">
        <f t="shared" si="468"/>
        <v>0</v>
      </c>
      <c r="BB643" s="102">
        <f t="shared" si="469"/>
        <v>0</v>
      </c>
      <c r="BC643" s="102">
        <f t="shared" si="470"/>
        <v>0</v>
      </c>
      <c r="BD643" s="102">
        <f t="shared" si="471"/>
        <v>0</v>
      </c>
      <c r="BE643" s="102">
        <f t="shared" si="472"/>
        <v>0</v>
      </c>
    </row>
    <row r="644" spans="1:57" s="102" customFormat="1" ht="27.75" hidden="1" customHeight="1">
      <c r="A644" s="1"/>
      <c r="B644" s="90">
        <v>2017</v>
      </c>
      <c r="C644" s="91">
        <v>8321</v>
      </c>
      <c r="D644" s="171">
        <v>2</v>
      </c>
      <c r="E644" s="92">
        <v>2</v>
      </c>
      <c r="F644" s="92">
        <v>1</v>
      </c>
      <c r="G644" s="92">
        <v>5000</v>
      </c>
      <c r="H644" s="92">
        <v>5200</v>
      </c>
      <c r="I644" s="92">
        <v>522</v>
      </c>
      <c r="J644" s="93">
        <v>24</v>
      </c>
      <c r="K644" s="100" t="s">
        <v>494</v>
      </c>
      <c r="L644" s="95">
        <v>0</v>
      </c>
      <c r="M644" s="95">
        <v>0</v>
      </c>
      <c r="N644" s="95">
        <f t="shared" si="451"/>
        <v>0</v>
      </c>
      <c r="O644" s="95">
        <v>0</v>
      </c>
      <c r="P644" s="95">
        <v>0</v>
      </c>
      <c r="Q644" s="95">
        <f t="shared" si="452"/>
        <v>0</v>
      </c>
      <c r="R644" s="95">
        <f t="shared" si="453"/>
        <v>0</v>
      </c>
      <c r="S644" s="96" t="s">
        <v>95</v>
      </c>
      <c r="T644" s="97"/>
      <c r="U644" s="98"/>
      <c r="V644" s="137" t="s">
        <v>174</v>
      </c>
      <c r="W644" s="1"/>
      <c r="X644" s="1"/>
      <c r="Y644" s="1">
        <f t="shared" si="454"/>
        <v>0</v>
      </c>
      <c r="Z644" s="1"/>
      <c r="AA644" s="1"/>
      <c r="AB644" s="1">
        <f t="shared" si="455"/>
        <v>0</v>
      </c>
      <c r="AC644" s="1">
        <f t="shared" si="456"/>
        <v>0</v>
      </c>
      <c r="AD644" s="1"/>
      <c r="AE644" s="1"/>
      <c r="AF644" s="1">
        <f t="shared" si="457"/>
        <v>0</v>
      </c>
      <c r="AG644" s="1"/>
      <c r="AH644" s="1"/>
      <c r="AI644" s="1">
        <f t="shared" si="458"/>
        <v>0</v>
      </c>
      <c r="AJ644" s="102">
        <f t="shared" si="459"/>
        <v>0</v>
      </c>
      <c r="AM644" s="102">
        <f t="shared" si="460"/>
        <v>0</v>
      </c>
      <c r="AP644" s="102">
        <f t="shared" si="461"/>
        <v>0</v>
      </c>
      <c r="AQ644" s="102">
        <f t="shared" si="462"/>
        <v>0</v>
      </c>
      <c r="AT644" s="102">
        <f t="shared" si="463"/>
        <v>0</v>
      </c>
      <c r="AW644" s="102">
        <f t="shared" si="464"/>
        <v>0</v>
      </c>
      <c r="AX644" s="102">
        <f t="shared" si="465"/>
        <v>0</v>
      </c>
      <c r="AY644" s="102">
        <f t="shared" si="466"/>
        <v>0</v>
      </c>
      <c r="AZ644" s="102">
        <f t="shared" si="467"/>
        <v>0</v>
      </c>
      <c r="BA644" s="102">
        <f t="shared" si="468"/>
        <v>0</v>
      </c>
      <c r="BB644" s="102">
        <f t="shared" si="469"/>
        <v>0</v>
      </c>
      <c r="BC644" s="102">
        <f t="shared" si="470"/>
        <v>0</v>
      </c>
      <c r="BD644" s="102">
        <f t="shared" si="471"/>
        <v>0</v>
      </c>
      <c r="BE644" s="102">
        <f t="shared" si="472"/>
        <v>0</v>
      </c>
    </row>
    <row r="645" spans="1:57" s="102" customFormat="1" ht="27.75" hidden="1" customHeight="1">
      <c r="A645" s="1"/>
      <c r="B645" s="90">
        <v>2017</v>
      </c>
      <c r="C645" s="91">
        <v>8321</v>
      </c>
      <c r="D645" s="171">
        <v>2</v>
      </c>
      <c r="E645" s="92">
        <v>2</v>
      </c>
      <c r="F645" s="92">
        <v>1</v>
      </c>
      <c r="G645" s="92">
        <v>5000</v>
      </c>
      <c r="H645" s="92">
        <v>5200</v>
      </c>
      <c r="I645" s="92">
        <v>522</v>
      </c>
      <c r="J645" s="93">
        <v>25</v>
      </c>
      <c r="K645" s="100" t="s">
        <v>495</v>
      </c>
      <c r="L645" s="95">
        <v>0</v>
      </c>
      <c r="M645" s="95">
        <v>0</v>
      </c>
      <c r="N645" s="95">
        <f t="shared" si="451"/>
        <v>0</v>
      </c>
      <c r="O645" s="95">
        <v>0</v>
      </c>
      <c r="P645" s="95">
        <v>0</v>
      </c>
      <c r="Q645" s="95">
        <f t="shared" si="452"/>
        <v>0</v>
      </c>
      <c r="R645" s="95">
        <f t="shared" si="453"/>
        <v>0</v>
      </c>
      <c r="S645" s="96" t="s">
        <v>95</v>
      </c>
      <c r="T645" s="97"/>
      <c r="U645" s="98"/>
      <c r="V645" s="137" t="s">
        <v>174</v>
      </c>
      <c r="W645" s="1"/>
      <c r="X645" s="1"/>
      <c r="Y645" s="1">
        <f t="shared" si="454"/>
        <v>0</v>
      </c>
      <c r="Z645" s="1"/>
      <c r="AA645" s="1"/>
      <c r="AB645" s="1">
        <f t="shared" si="455"/>
        <v>0</v>
      </c>
      <c r="AC645" s="1">
        <f t="shared" si="456"/>
        <v>0</v>
      </c>
      <c r="AD645" s="1"/>
      <c r="AE645" s="1"/>
      <c r="AF645" s="1">
        <f t="shared" si="457"/>
        <v>0</v>
      </c>
      <c r="AG645" s="1"/>
      <c r="AH645" s="1"/>
      <c r="AI645" s="1">
        <f t="shared" si="458"/>
        <v>0</v>
      </c>
      <c r="AJ645" s="102">
        <f t="shared" si="459"/>
        <v>0</v>
      </c>
      <c r="AM645" s="102">
        <f t="shared" si="460"/>
        <v>0</v>
      </c>
      <c r="AP645" s="102">
        <f t="shared" si="461"/>
        <v>0</v>
      </c>
      <c r="AQ645" s="102">
        <f t="shared" si="462"/>
        <v>0</v>
      </c>
      <c r="AT645" s="102">
        <f t="shared" si="463"/>
        <v>0</v>
      </c>
      <c r="AW645" s="102">
        <f t="shared" si="464"/>
        <v>0</v>
      </c>
      <c r="AX645" s="102">
        <f t="shared" si="465"/>
        <v>0</v>
      </c>
      <c r="AY645" s="102">
        <f t="shared" si="466"/>
        <v>0</v>
      </c>
      <c r="AZ645" s="102">
        <f t="shared" si="467"/>
        <v>0</v>
      </c>
      <c r="BA645" s="102">
        <f t="shared" si="468"/>
        <v>0</v>
      </c>
      <c r="BB645" s="102">
        <f t="shared" si="469"/>
        <v>0</v>
      </c>
      <c r="BC645" s="102">
        <f t="shared" si="470"/>
        <v>0</v>
      </c>
      <c r="BD645" s="102">
        <f t="shared" si="471"/>
        <v>0</v>
      </c>
      <c r="BE645" s="102">
        <f t="shared" si="472"/>
        <v>0</v>
      </c>
    </row>
    <row r="646" spans="1:57" s="102" customFormat="1" ht="27.75" hidden="1" customHeight="1">
      <c r="A646" s="1"/>
      <c r="B646" s="90">
        <v>2017</v>
      </c>
      <c r="C646" s="91">
        <v>8321</v>
      </c>
      <c r="D646" s="171">
        <v>2</v>
      </c>
      <c r="E646" s="92">
        <v>2</v>
      </c>
      <c r="F646" s="92">
        <v>1</v>
      </c>
      <c r="G646" s="92">
        <v>5000</v>
      </c>
      <c r="H646" s="92">
        <v>5200</v>
      </c>
      <c r="I646" s="92">
        <v>522</v>
      </c>
      <c r="J646" s="93">
        <v>26</v>
      </c>
      <c r="K646" s="100" t="s">
        <v>496</v>
      </c>
      <c r="L646" s="95">
        <v>0</v>
      </c>
      <c r="M646" s="95">
        <v>0</v>
      </c>
      <c r="N646" s="95">
        <f t="shared" si="451"/>
        <v>0</v>
      </c>
      <c r="O646" s="95">
        <v>0</v>
      </c>
      <c r="P646" s="95">
        <v>0</v>
      </c>
      <c r="Q646" s="95">
        <f t="shared" si="452"/>
        <v>0</v>
      </c>
      <c r="R646" s="95">
        <f t="shared" si="453"/>
        <v>0</v>
      </c>
      <c r="S646" s="96" t="s">
        <v>95</v>
      </c>
      <c r="T646" s="97"/>
      <c r="U646" s="98"/>
      <c r="V646" s="137" t="s">
        <v>174</v>
      </c>
      <c r="W646" s="1"/>
      <c r="X646" s="1"/>
      <c r="Y646" s="1">
        <f t="shared" si="454"/>
        <v>0</v>
      </c>
      <c r="Z646" s="1"/>
      <c r="AA646" s="1"/>
      <c r="AB646" s="1">
        <f t="shared" si="455"/>
        <v>0</v>
      </c>
      <c r="AC646" s="1">
        <f t="shared" si="456"/>
        <v>0</v>
      </c>
      <c r="AD646" s="1"/>
      <c r="AE646" s="1"/>
      <c r="AF646" s="1">
        <f t="shared" si="457"/>
        <v>0</v>
      </c>
      <c r="AG646" s="1"/>
      <c r="AH646" s="1"/>
      <c r="AI646" s="1">
        <f t="shared" si="458"/>
        <v>0</v>
      </c>
      <c r="AJ646" s="102">
        <f t="shared" si="459"/>
        <v>0</v>
      </c>
      <c r="AM646" s="102">
        <f t="shared" si="460"/>
        <v>0</v>
      </c>
      <c r="AP646" s="102">
        <f t="shared" si="461"/>
        <v>0</v>
      </c>
      <c r="AQ646" s="102">
        <f t="shared" si="462"/>
        <v>0</v>
      </c>
      <c r="AT646" s="102">
        <f t="shared" si="463"/>
        <v>0</v>
      </c>
      <c r="AW646" s="102">
        <f t="shared" si="464"/>
        <v>0</v>
      </c>
      <c r="AX646" s="102">
        <f t="shared" si="465"/>
        <v>0</v>
      </c>
      <c r="AY646" s="102">
        <f t="shared" si="466"/>
        <v>0</v>
      </c>
      <c r="AZ646" s="102">
        <f t="shared" si="467"/>
        <v>0</v>
      </c>
      <c r="BA646" s="102">
        <f t="shared" si="468"/>
        <v>0</v>
      </c>
      <c r="BB646" s="102">
        <f t="shared" si="469"/>
        <v>0</v>
      </c>
      <c r="BC646" s="102">
        <f t="shared" si="470"/>
        <v>0</v>
      </c>
      <c r="BD646" s="102">
        <f t="shared" si="471"/>
        <v>0</v>
      </c>
      <c r="BE646" s="102">
        <f t="shared" si="472"/>
        <v>0</v>
      </c>
    </row>
    <row r="647" spans="1:57" s="102" customFormat="1" ht="27.75" hidden="1" customHeight="1">
      <c r="A647" s="1"/>
      <c r="B647" s="90">
        <v>2017</v>
      </c>
      <c r="C647" s="91">
        <v>8321</v>
      </c>
      <c r="D647" s="171">
        <v>2</v>
      </c>
      <c r="E647" s="92">
        <v>2</v>
      </c>
      <c r="F647" s="92">
        <v>1</v>
      </c>
      <c r="G647" s="92">
        <v>5000</v>
      </c>
      <c r="H647" s="92">
        <v>5200</v>
      </c>
      <c r="I647" s="92">
        <v>522</v>
      </c>
      <c r="J647" s="93">
        <v>27</v>
      </c>
      <c r="K647" s="100" t="s">
        <v>497</v>
      </c>
      <c r="L647" s="95">
        <v>0</v>
      </c>
      <c r="M647" s="95">
        <v>0</v>
      </c>
      <c r="N647" s="95">
        <f t="shared" si="451"/>
        <v>0</v>
      </c>
      <c r="O647" s="95">
        <v>0</v>
      </c>
      <c r="P647" s="95">
        <v>0</v>
      </c>
      <c r="Q647" s="95">
        <f t="shared" si="452"/>
        <v>0</v>
      </c>
      <c r="R647" s="95">
        <f t="shared" si="453"/>
        <v>0</v>
      </c>
      <c r="S647" s="96" t="s">
        <v>95</v>
      </c>
      <c r="T647" s="97"/>
      <c r="U647" s="98"/>
      <c r="V647" s="137" t="s">
        <v>174</v>
      </c>
      <c r="W647" s="1"/>
      <c r="X647" s="1"/>
      <c r="Y647" s="1">
        <f t="shared" si="454"/>
        <v>0</v>
      </c>
      <c r="Z647" s="1"/>
      <c r="AA647" s="1"/>
      <c r="AB647" s="1">
        <f t="shared" si="455"/>
        <v>0</v>
      </c>
      <c r="AC647" s="1">
        <f t="shared" si="456"/>
        <v>0</v>
      </c>
      <c r="AD647" s="1"/>
      <c r="AE647" s="1"/>
      <c r="AF647" s="1">
        <f t="shared" si="457"/>
        <v>0</v>
      </c>
      <c r="AG647" s="1"/>
      <c r="AH647" s="1"/>
      <c r="AI647" s="1">
        <f t="shared" si="458"/>
        <v>0</v>
      </c>
      <c r="AJ647" s="102">
        <f t="shared" si="459"/>
        <v>0</v>
      </c>
      <c r="AM647" s="102">
        <f t="shared" si="460"/>
        <v>0</v>
      </c>
      <c r="AP647" s="102">
        <f t="shared" si="461"/>
        <v>0</v>
      </c>
      <c r="AQ647" s="102">
        <f t="shared" si="462"/>
        <v>0</v>
      </c>
      <c r="AT647" s="102">
        <f t="shared" si="463"/>
        <v>0</v>
      </c>
      <c r="AW647" s="102">
        <f t="shared" si="464"/>
        <v>0</v>
      </c>
      <c r="AX647" s="102">
        <f t="shared" si="465"/>
        <v>0</v>
      </c>
      <c r="AY647" s="102">
        <f t="shared" si="466"/>
        <v>0</v>
      </c>
      <c r="AZ647" s="102">
        <f t="shared" si="467"/>
        <v>0</v>
      </c>
      <c r="BA647" s="102">
        <f t="shared" si="468"/>
        <v>0</v>
      </c>
      <c r="BB647" s="102">
        <f t="shared" si="469"/>
        <v>0</v>
      </c>
      <c r="BC647" s="102">
        <f t="shared" si="470"/>
        <v>0</v>
      </c>
      <c r="BD647" s="102">
        <f t="shared" si="471"/>
        <v>0</v>
      </c>
      <c r="BE647" s="102">
        <f t="shared" si="472"/>
        <v>0</v>
      </c>
    </row>
    <row r="648" spans="1:57" s="102" customFormat="1" ht="27.75" hidden="1" customHeight="1">
      <c r="A648" s="1"/>
      <c r="B648" s="90">
        <v>2017</v>
      </c>
      <c r="C648" s="91">
        <v>8321</v>
      </c>
      <c r="D648" s="171">
        <v>2</v>
      </c>
      <c r="E648" s="92">
        <v>2</v>
      </c>
      <c r="F648" s="92">
        <v>1</v>
      </c>
      <c r="G648" s="92">
        <v>5000</v>
      </c>
      <c r="H648" s="92">
        <v>5200</v>
      </c>
      <c r="I648" s="92">
        <v>522</v>
      </c>
      <c r="J648" s="93">
        <v>28</v>
      </c>
      <c r="K648" s="100" t="s">
        <v>498</v>
      </c>
      <c r="L648" s="95">
        <v>0</v>
      </c>
      <c r="M648" s="95">
        <v>0</v>
      </c>
      <c r="N648" s="95">
        <f t="shared" si="451"/>
        <v>0</v>
      </c>
      <c r="O648" s="95">
        <v>0</v>
      </c>
      <c r="P648" s="95">
        <v>0</v>
      </c>
      <c r="Q648" s="95">
        <f t="shared" si="452"/>
        <v>0</v>
      </c>
      <c r="R648" s="95">
        <f t="shared" si="453"/>
        <v>0</v>
      </c>
      <c r="S648" s="96" t="s">
        <v>95</v>
      </c>
      <c r="T648" s="97"/>
      <c r="U648" s="98"/>
      <c r="V648" s="137" t="s">
        <v>174</v>
      </c>
      <c r="W648" s="1"/>
      <c r="X648" s="1"/>
      <c r="Y648" s="1">
        <f t="shared" si="454"/>
        <v>0</v>
      </c>
      <c r="Z648" s="1"/>
      <c r="AA648" s="1"/>
      <c r="AB648" s="1">
        <f t="shared" si="455"/>
        <v>0</v>
      </c>
      <c r="AC648" s="1">
        <f t="shared" si="456"/>
        <v>0</v>
      </c>
      <c r="AD648" s="1"/>
      <c r="AE648" s="1"/>
      <c r="AF648" s="1">
        <f t="shared" si="457"/>
        <v>0</v>
      </c>
      <c r="AG648" s="1"/>
      <c r="AH648" s="1"/>
      <c r="AI648" s="1">
        <f t="shared" si="458"/>
        <v>0</v>
      </c>
      <c r="AJ648" s="102">
        <f t="shared" si="459"/>
        <v>0</v>
      </c>
      <c r="AM648" s="102">
        <f t="shared" si="460"/>
        <v>0</v>
      </c>
      <c r="AP648" s="102">
        <f t="shared" si="461"/>
        <v>0</v>
      </c>
      <c r="AQ648" s="102">
        <f t="shared" si="462"/>
        <v>0</v>
      </c>
      <c r="AT648" s="102">
        <f t="shared" si="463"/>
        <v>0</v>
      </c>
      <c r="AW648" s="102">
        <f t="shared" si="464"/>
        <v>0</v>
      </c>
      <c r="AX648" s="102">
        <f t="shared" si="465"/>
        <v>0</v>
      </c>
      <c r="AY648" s="102">
        <f t="shared" si="466"/>
        <v>0</v>
      </c>
      <c r="AZ648" s="102">
        <f t="shared" si="467"/>
        <v>0</v>
      </c>
      <c r="BA648" s="102">
        <f t="shared" si="468"/>
        <v>0</v>
      </c>
      <c r="BB648" s="102">
        <f t="shared" si="469"/>
        <v>0</v>
      </c>
      <c r="BC648" s="102">
        <f t="shared" si="470"/>
        <v>0</v>
      </c>
      <c r="BD648" s="102">
        <f t="shared" si="471"/>
        <v>0</v>
      </c>
      <c r="BE648" s="102">
        <f t="shared" si="472"/>
        <v>0</v>
      </c>
    </row>
    <row r="649" spans="1:57" s="102" customFormat="1" ht="27.75" hidden="1" customHeight="1">
      <c r="A649" s="1"/>
      <c r="B649" s="90">
        <v>2017</v>
      </c>
      <c r="C649" s="91">
        <v>8321</v>
      </c>
      <c r="D649" s="171">
        <v>2</v>
      </c>
      <c r="E649" s="92">
        <v>2</v>
      </c>
      <c r="F649" s="92">
        <v>1</v>
      </c>
      <c r="G649" s="92">
        <v>5000</v>
      </c>
      <c r="H649" s="92">
        <v>5200</v>
      </c>
      <c r="I649" s="92">
        <v>522</v>
      </c>
      <c r="J649" s="93">
        <v>29</v>
      </c>
      <c r="K649" s="100" t="s">
        <v>499</v>
      </c>
      <c r="L649" s="95">
        <v>0</v>
      </c>
      <c r="M649" s="95">
        <v>0</v>
      </c>
      <c r="N649" s="95">
        <f t="shared" si="451"/>
        <v>0</v>
      </c>
      <c r="O649" s="95">
        <v>0</v>
      </c>
      <c r="P649" s="95">
        <v>0</v>
      </c>
      <c r="Q649" s="95">
        <f t="shared" si="452"/>
        <v>0</v>
      </c>
      <c r="R649" s="95">
        <f t="shared" si="453"/>
        <v>0</v>
      </c>
      <c r="S649" s="96" t="s">
        <v>95</v>
      </c>
      <c r="T649" s="97"/>
      <c r="U649" s="98"/>
      <c r="V649" s="137" t="s">
        <v>174</v>
      </c>
      <c r="W649" s="1"/>
      <c r="X649" s="1"/>
      <c r="Y649" s="1">
        <f t="shared" si="454"/>
        <v>0</v>
      </c>
      <c r="Z649" s="1"/>
      <c r="AA649" s="1"/>
      <c r="AB649" s="1">
        <f t="shared" si="455"/>
        <v>0</v>
      </c>
      <c r="AC649" s="1">
        <f t="shared" si="456"/>
        <v>0</v>
      </c>
      <c r="AD649" s="1"/>
      <c r="AE649" s="1"/>
      <c r="AF649" s="1">
        <f t="shared" si="457"/>
        <v>0</v>
      </c>
      <c r="AG649" s="1"/>
      <c r="AH649" s="1"/>
      <c r="AI649" s="1">
        <f t="shared" si="458"/>
        <v>0</v>
      </c>
      <c r="AJ649" s="102">
        <f t="shared" si="459"/>
        <v>0</v>
      </c>
      <c r="AM649" s="102">
        <f t="shared" si="460"/>
        <v>0</v>
      </c>
      <c r="AP649" s="102">
        <f t="shared" si="461"/>
        <v>0</v>
      </c>
      <c r="AQ649" s="102">
        <f t="shared" si="462"/>
        <v>0</v>
      </c>
      <c r="AT649" s="102">
        <f t="shared" si="463"/>
        <v>0</v>
      </c>
      <c r="AW649" s="102">
        <f t="shared" si="464"/>
        <v>0</v>
      </c>
      <c r="AX649" s="102">
        <f t="shared" si="465"/>
        <v>0</v>
      </c>
      <c r="AY649" s="102">
        <f t="shared" si="466"/>
        <v>0</v>
      </c>
      <c r="AZ649" s="102">
        <f t="shared" si="467"/>
        <v>0</v>
      </c>
      <c r="BA649" s="102">
        <f t="shared" si="468"/>
        <v>0</v>
      </c>
      <c r="BB649" s="102">
        <f t="shared" si="469"/>
        <v>0</v>
      </c>
      <c r="BC649" s="102">
        <f t="shared" si="470"/>
        <v>0</v>
      </c>
      <c r="BD649" s="102">
        <f t="shared" si="471"/>
        <v>0</v>
      </c>
      <c r="BE649" s="102">
        <f t="shared" si="472"/>
        <v>0</v>
      </c>
    </row>
    <row r="650" spans="1:57" s="102" customFormat="1" ht="27.75" hidden="1" customHeight="1">
      <c r="A650" s="1"/>
      <c r="B650" s="90">
        <v>2017</v>
      </c>
      <c r="C650" s="91">
        <v>8321</v>
      </c>
      <c r="D650" s="171">
        <v>2</v>
      </c>
      <c r="E650" s="92">
        <v>2</v>
      </c>
      <c r="F650" s="92">
        <v>1</v>
      </c>
      <c r="G650" s="92">
        <v>5000</v>
      </c>
      <c r="H650" s="92">
        <v>5200</v>
      </c>
      <c r="I650" s="92">
        <v>522</v>
      </c>
      <c r="J650" s="93">
        <v>30</v>
      </c>
      <c r="K650" s="100" t="s">
        <v>500</v>
      </c>
      <c r="L650" s="95">
        <v>0</v>
      </c>
      <c r="M650" s="95">
        <v>0</v>
      </c>
      <c r="N650" s="95">
        <f t="shared" si="451"/>
        <v>0</v>
      </c>
      <c r="O650" s="95">
        <v>0</v>
      </c>
      <c r="P650" s="95">
        <v>0</v>
      </c>
      <c r="Q650" s="95">
        <f t="shared" si="452"/>
        <v>0</v>
      </c>
      <c r="R650" s="95">
        <f t="shared" si="453"/>
        <v>0</v>
      </c>
      <c r="S650" s="96" t="s">
        <v>95</v>
      </c>
      <c r="T650" s="97"/>
      <c r="U650" s="98"/>
      <c r="V650" s="137" t="s">
        <v>174</v>
      </c>
      <c r="W650" s="1"/>
      <c r="X650" s="1"/>
      <c r="Y650" s="1">
        <f t="shared" si="454"/>
        <v>0</v>
      </c>
      <c r="Z650" s="1"/>
      <c r="AA650" s="1"/>
      <c r="AB650" s="1">
        <f t="shared" si="455"/>
        <v>0</v>
      </c>
      <c r="AC650" s="1">
        <f t="shared" si="456"/>
        <v>0</v>
      </c>
      <c r="AD650" s="1"/>
      <c r="AE650" s="1"/>
      <c r="AF650" s="1">
        <f t="shared" si="457"/>
        <v>0</v>
      </c>
      <c r="AG650" s="1"/>
      <c r="AH650" s="1"/>
      <c r="AI650" s="1">
        <f t="shared" si="458"/>
        <v>0</v>
      </c>
      <c r="AJ650" s="102">
        <f t="shared" si="459"/>
        <v>0</v>
      </c>
      <c r="AM650" s="102">
        <f t="shared" si="460"/>
        <v>0</v>
      </c>
      <c r="AP650" s="102">
        <f t="shared" si="461"/>
        <v>0</v>
      </c>
      <c r="AQ650" s="102">
        <f t="shared" si="462"/>
        <v>0</v>
      </c>
      <c r="AT650" s="102">
        <f t="shared" si="463"/>
        <v>0</v>
      </c>
      <c r="AW650" s="102">
        <f t="shared" si="464"/>
        <v>0</v>
      </c>
      <c r="AX650" s="102">
        <f t="shared" si="465"/>
        <v>0</v>
      </c>
      <c r="AY650" s="102">
        <f t="shared" si="466"/>
        <v>0</v>
      </c>
      <c r="AZ650" s="102">
        <f t="shared" si="467"/>
        <v>0</v>
      </c>
      <c r="BA650" s="102">
        <f t="shared" si="468"/>
        <v>0</v>
      </c>
      <c r="BB650" s="102">
        <f t="shared" si="469"/>
        <v>0</v>
      </c>
      <c r="BC650" s="102">
        <f t="shared" si="470"/>
        <v>0</v>
      </c>
      <c r="BD650" s="102">
        <f t="shared" si="471"/>
        <v>0</v>
      </c>
      <c r="BE650" s="102">
        <f t="shared" si="472"/>
        <v>0</v>
      </c>
    </row>
    <row r="651" spans="1:57" s="114" customFormat="1" ht="27.75" hidden="1" customHeight="1">
      <c r="A651" s="1"/>
      <c r="B651" s="76">
        <v>2017</v>
      </c>
      <c r="C651" s="77">
        <v>8321</v>
      </c>
      <c r="D651" s="159">
        <v>2</v>
      </c>
      <c r="E651" s="76">
        <v>2</v>
      </c>
      <c r="F651" s="76">
        <v>1</v>
      </c>
      <c r="G651" s="76">
        <v>5000</v>
      </c>
      <c r="H651" s="76">
        <v>5400</v>
      </c>
      <c r="I651" s="76" t="s">
        <v>38</v>
      </c>
      <c r="J651" s="76"/>
      <c r="K651" s="78" t="s">
        <v>133</v>
      </c>
      <c r="L651" s="79">
        <f>L652</f>
        <v>0</v>
      </c>
      <c r="M651" s="79">
        <f>M652</f>
        <v>0</v>
      </c>
      <c r="N651" s="79">
        <f t="shared" si="451"/>
        <v>0</v>
      </c>
      <c r="O651" s="79">
        <f>O652</f>
        <v>0</v>
      </c>
      <c r="P651" s="79">
        <f>P652</f>
        <v>0</v>
      </c>
      <c r="Q651" s="79">
        <f t="shared" si="452"/>
        <v>0</v>
      </c>
      <c r="R651" s="79">
        <f t="shared" si="453"/>
        <v>0</v>
      </c>
      <c r="S651" s="79"/>
      <c r="T651" s="80"/>
      <c r="U651" s="81"/>
      <c r="V651" s="82"/>
      <c r="W651" s="1"/>
      <c r="X651" s="1"/>
      <c r="Y651" s="1">
        <f t="shared" si="454"/>
        <v>0</v>
      </c>
      <c r="Z651" s="1"/>
      <c r="AA651" s="1"/>
      <c r="AB651" s="1">
        <f t="shared" si="455"/>
        <v>0</v>
      </c>
      <c r="AC651" s="1">
        <f t="shared" si="456"/>
        <v>0</v>
      </c>
      <c r="AD651" s="1"/>
      <c r="AE651" s="1"/>
      <c r="AF651" s="1">
        <f t="shared" si="457"/>
        <v>0</v>
      </c>
      <c r="AG651" s="1"/>
      <c r="AH651" s="1"/>
      <c r="AI651" s="1">
        <f t="shared" si="458"/>
        <v>0</v>
      </c>
      <c r="AJ651" s="114">
        <f t="shared" si="459"/>
        <v>0</v>
      </c>
      <c r="AM651" s="114">
        <f t="shared" si="460"/>
        <v>0</v>
      </c>
      <c r="AP651" s="114">
        <f t="shared" si="461"/>
        <v>0</v>
      </c>
      <c r="AQ651" s="114">
        <f t="shared" si="462"/>
        <v>0</v>
      </c>
      <c r="AT651" s="114">
        <f t="shared" si="463"/>
        <v>0</v>
      </c>
      <c r="AW651" s="114">
        <f t="shared" si="464"/>
        <v>0</v>
      </c>
      <c r="AX651" s="114">
        <f t="shared" si="465"/>
        <v>0</v>
      </c>
      <c r="AY651" s="114">
        <f t="shared" si="466"/>
        <v>0</v>
      </c>
      <c r="AZ651" s="114">
        <f t="shared" si="467"/>
        <v>0</v>
      </c>
      <c r="BA651" s="114">
        <f t="shared" si="468"/>
        <v>0</v>
      </c>
      <c r="BB651" s="114">
        <f t="shared" si="469"/>
        <v>0</v>
      </c>
      <c r="BC651" s="114">
        <f t="shared" si="470"/>
        <v>0</v>
      </c>
      <c r="BD651" s="114">
        <f t="shared" si="471"/>
        <v>0</v>
      </c>
      <c r="BE651" s="114">
        <f t="shared" si="472"/>
        <v>0</v>
      </c>
    </row>
    <row r="652" spans="1:57" s="114" customFormat="1" ht="27.75" hidden="1" customHeight="1">
      <c r="A652" s="1"/>
      <c r="B652" s="83">
        <v>2017</v>
      </c>
      <c r="C652" s="84">
        <v>8321</v>
      </c>
      <c r="D652" s="173">
        <v>2</v>
      </c>
      <c r="E652" s="83">
        <v>2</v>
      </c>
      <c r="F652" s="83">
        <v>1</v>
      </c>
      <c r="G652" s="83">
        <v>5000</v>
      </c>
      <c r="H652" s="83">
        <v>5400</v>
      </c>
      <c r="I652" s="83">
        <v>541</v>
      </c>
      <c r="J652" s="83"/>
      <c r="K652" s="85" t="s">
        <v>134</v>
      </c>
      <c r="L652" s="86">
        <f>SUM(L653:L655)</f>
        <v>0</v>
      </c>
      <c r="M652" s="86">
        <f t="shared" ref="M652:R652" si="473">SUM(M653:M655)</f>
        <v>0</v>
      </c>
      <c r="N652" s="86">
        <f t="shared" si="473"/>
        <v>0</v>
      </c>
      <c r="O652" s="86">
        <f t="shared" si="473"/>
        <v>0</v>
      </c>
      <c r="P652" s="86">
        <f t="shared" si="473"/>
        <v>0</v>
      </c>
      <c r="Q652" s="86">
        <f t="shared" si="473"/>
        <v>0</v>
      </c>
      <c r="R652" s="86">
        <f t="shared" si="473"/>
        <v>0</v>
      </c>
      <c r="S652" s="86"/>
      <c r="T652" s="87"/>
      <c r="U652" s="88"/>
      <c r="V652" s="89"/>
      <c r="W652" s="1"/>
      <c r="X652" s="1"/>
      <c r="Y652" s="1">
        <f t="shared" si="454"/>
        <v>0</v>
      </c>
      <c r="Z652" s="1"/>
      <c r="AA652" s="1"/>
      <c r="AB652" s="1">
        <f t="shared" si="455"/>
        <v>0</v>
      </c>
      <c r="AC652" s="1">
        <f t="shared" si="456"/>
        <v>0</v>
      </c>
      <c r="AD652" s="1"/>
      <c r="AE652" s="1"/>
      <c r="AF652" s="1">
        <f t="shared" si="457"/>
        <v>0</v>
      </c>
      <c r="AG652" s="1"/>
      <c r="AH652" s="1"/>
      <c r="AI652" s="1">
        <f t="shared" si="458"/>
        <v>0</v>
      </c>
      <c r="AJ652" s="114">
        <f t="shared" si="459"/>
        <v>0</v>
      </c>
      <c r="AM652" s="114">
        <f t="shared" si="460"/>
        <v>0</v>
      </c>
      <c r="AP652" s="114">
        <f t="shared" si="461"/>
        <v>0</v>
      </c>
      <c r="AQ652" s="114">
        <f t="shared" si="462"/>
        <v>0</v>
      </c>
      <c r="AT652" s="114">
        <f t="shared" si="463"/>
        <v>0</v>
      </c>
      <c r="AW652" s="114">
        <f t="shared" si="464"/>
        <v>0</v>
      </c>
      <c r="AX652" s="114">
        <f t="shared" si="465"/>
        <v>0</v>
      </c>
      <c r="AY652" s="114">
        <f t="shared" si="466"/>
        <v>0</v>
      </c>
      <c r="AZ652" s="114">
        <f t="shared" si="467"/>
        <v>0</v>
      </c>
      <c r="BA652" s="114">
        <f t="shared" si="468"/>
        <v>0</v>
      </c>
      <c r="BB652" s="114">
        <f t="shared" si="469"/>
        <v>0</v>
      </c>
      <c r="BC652" s="114">
        <f t="shared" si="470"/>
        <v>0</v>
      </c>
      <c r="BD652" s="114">
        <f t="shared" si="471"/>
        <v>0</v>
      </c>
      <c r="BE652" s="114">
        <f t="shared" si="472"/>
        <v>0</v>
      </c>
    </row>
    <row r="653" spans="1:57" s="102" customFormat="1" ht="27.75" hidden="1" customHeight="1">
      <c r="A653" s="1"/>
      <c r="B653" s="90">
        <v>2017</v>
      </c>
      <c r="C653" s="91">
        <v>8321</v>
      </c>
      <c r="D653" s="171">
        <v>2</v>
      </c>
      <c r="E653" s="92">
        <v>2</v>
      </c>
      <c r="F653" s="92">
        <v>1</v>
      </c>
      <c r="G653" s="92">
        <v>5000</v>
      </c>
      <c r="H653" s="92">
        <v>5400</v>
      </c>
      <c r="I653" s="92">
        <v>541</v>
      </c>
      <c r="J653" s="93">
        <v>1</v>
      </c>
      <c r="K653" s="100" t="s">
        <v>501</v>
      </c>
      <c r="L653" s="95">
        <v>0</v>
      </c>
      <c r="M653" s="95">
        <v>0</v>
      </c>
      <c r="N653" s="95">
        <f>L653+M653</f>
        <v>0</v>
      </c>
      <c r="O653" s="95">
        <v>0</v>
      </c>
      <c r="P653" s="95">
        <v>0</v>
      </c>
      <c r="Q653" s="95">
        <f>O653+P653</f>
        <v>0</v>
      </c>
      <c r="R653" s="95">
        <f>N653+Q653</f>
        <v>0</v>
      </c>
      <c r="S653" s="96" t="s">
        <v>95</v>
      </c>
      <c r="T653" s="97"/>
      <c r="U653" s="98"/>
      <c r="V653" s="137" t="s">
        <v>174</v>
      </c>
      <c r="W653" s="1"/>
      <c r="X653" s="1"/>
      <c r="Y653" s="1">
        <f t="shared" si="454"/>
        <v>0</v>
      </c>
      <c r="Z653" s="1"/>
      <c r="AA653" s="1"/>
      <c r="AB653" s="1">
        <f t="shared" si="455"/>
        <v>0</v>
      </c>
      <c r="AC653" s="1">
        <f t="shared" si="456"/>
        <v>0</v>
      </c>
      <c r="AD653" s="1"/>
      <c r="AE653" s="1"/>
      <c r="AF653" s="1">
        <f t="shared" si="457"/>
        <v>0</v>
      </c>
      <c r="AG653" s="1"/>
      <c r="AH653" s="1"/>
      <c r="AI653" s="1">
        <f t="shared" si="458"/>
        <v>0</v>
      </c>
      <c r="AJ653" s="102">
        <f t="shared" si="459"/>
        <v>0</v>
      </c>
      <c r="AM653" s="102">
        <f t="shared" si="460"/>
        <v>0</v>
      </c>
      <c r="AP653" s="102">
        <f t="shared" si="461"/>
        <v>0</v>
      </c>
      <c r="AQ653" s="102">
        <f t="shared" si="462"/>
        <v>0</v>
      </c>
      <c r="AT653" s="102">
        <f t="shared" si="463"/>
        <v>0</v>
      </c>
      <c r="AW653" s="102">
        <f t="shared" si="464"/>
        <v>0</v>
      </c>
      <c r="AX653" s="102">
        <f t="shared" si="465"/>
        <v>0</v>
      </c>
      <c r="AY653" s="102">
        <f t="shared" si="466"/>
        <v>0</v>
      </c>
      <c r="AZ653" s="102">
        <f t="shared" si="467"/>
        <v>0</v>
      </c>
      <c r="BA653" s="102">
        <f t="shared" si="468"/>
        <v>0</v>
      </c>
      <c r="BB653" s="102">
        <f t="shared" si="469"/>
        <v>0</v>
      </c>
      <c r="BC653" s="102">
        <f t="shared" si="470"/>
        <v>0</v>
      </c>
      <c r="BD653" s="102">
        <f t="shared" si="471"/>
        <v>0</v>
      </c>
      <c r="BE653" s="102">
        <f t="shared" si="472"/>
        <v>0</v>
      </c>
    </row>
    <row r="654" spans="1:57" s="102" customFormat="1" ht="27.75" hidden="1" customHeight="1">
      <c r="A654" s="1"/>
      <c r="B654" s="90">
        <v>2017</v>
      </c>
      <c r="C654" s="91">
        <v>8321</v>
      </c>
      <c r="D654" s="171">
        <v>2</v>
      </c>
      <c r="E654" s="92">
        <v>2</v>
      </c>
      <c r="F654" s="92">
        <v>1</v>
      </c>
      <c r="G654" s="92">
        <v>5000</v>
      </c>
      <c r="H654" s="92">
        <v>5400</v>
      </c>
      <c r="I654" s="92">
        <v>541</v>
      </c>
      <c r="J654" s="93">
        <v>2</v>
      </c>
      <c r="K654" s="100" t="s">
        <v>502</v>
      </c>
      <c r="L654" s="95">
        <v>0</v>
      </c>
      <c r="M654" s="95">
        <v>0</v>
      </c>
      <c r="N654" s="95">
        <f>L654+M654</f>
        <v>0</v>
      </c>
      <c r="O654" s="95">
        <v>0</v>
      </c>
      <c r="P654" s="95">
        <v>0</v>
      </c>
      <c r="Q654" s="95">
        <f>O654+P654</f>
        <v>0</v>
      </c>
      <c r="R654" s="95">
        <f>N654+Q654</f>
        <v>0</v>
      </c>
      <c r="S654" s="96" t="s">
        <v>95</v>
      </c>
      <c r="T654" s="97"/>
      <c r="U654" s="98"/>
      <c r="V654" s="137" t="s">
        <v>174</v>
      </c>
      <c r="W654" s="1"/>
      <c r="X654" s="1"/>
      <c r="Y654" s="1">
        <f t="shared" si="454"/>
        <v>0</v>
      </c>
      <c r="Z654" s="1"/>
      <c r="AA654" s="1"/>
      <c r="AB654" s="1">
        <f t="shared" si="455"/>
        <v>0</v>
      </c>
      <c r="AC654" s="1">
        <f t="shared" si="456"/>
        <v>0</v>
      </c>
      <c r="AD654" s="1"/>
      <c r="AE654" s="1"/>
      <c r="AF654" s="1">
        <f t="shared" si="457"/>
        <v>0</v>
      </c>
      <c r="AG654" s="1"/>
      <c r="AH654" s="1"/>
      <c r="AI654" s="1">
        <f t="shared" si="458"/>
        <v>0</v>
      </c>
      <c r="AJ654" s="102">
        <f t="shared" si="459"/>
        <v>0</v>
      </c>
      <c r="AM654" s="102">
        <f t="shared" si="460"/>
        <v>0</v>
      </c>
      <c r="AP654" s="102">
        <f t="shared" si="461"/>
        <v>0</v>
      </c>
      <c r="AQ654" s="102">
        <f t="shared" si="462"/>
        <v>0</v>
      </c>
      <c r="AT654" s="102">
        <f t="shared" si="463"/>
        <v>0</v>
      </c>
      <c r="AW654" s="102">
        <f t="shared" si="464"/>
        <v>0</v>
      </c>
      <c r="AX654" s="102">
        <f t="shared" si="465"/>
        <v>0</v>
      </c>
      <c r="AY654" s="102">
        <f t="shared" si="466"/>
        <v>0</v>
      </c>
      <c r="AZ654" s="102">
        <f t="shared" si="467"/>
        <v>0</v>
      </c>
      <c r="BA654" s="102">
        <f t="shared" si="468"/>
        <v>0</v>
      </c>
      <c r="BB654" s="102">
        <f t="shared" si="469"/>
        <v>0</v>
      </c>
      <c r="BC654" s="102">
        <f t="shared" si="470"/>
        <v>0</v>
      </c>
      <c r="BD654" s="102">
        <f t="shared" si="471"/>
        <v>0</v>
      </c>
      <c r="BE654" s="102">
        <f t="shared" si="472"/>
        <v>0</v>
      </c>
    </row>
    <row r="655" spans="1:57" s="102" customFormat="1" ht="27.75" hidden="1" customHeight="1">
      <c r="A655" s="1"/>
      <c r="B655" s="90">
        <v>2017</v>
      </c>
      <c r="C655" s="91">
        <v>8321</v>
      </c>
      <c r="D655" s="171">
        <v>2</v>
      </c>
      <c r="E655" s="92">
        <v>2</v>
      </c>
      <c r="F655" s="92">
        <v>1</v>
      </c>
      <c r="G655" s="92">
        <v>5000</v>
      </c>
      <c r="H655" s="92">
        <v>5400</v>
      </c>
      <c r="I655" s="92">
        <v>541</v>
      </c>
      <c r="J655" s="93">
        <v>3</v>
      </c>
      <c r="K655" s="100" t="s">
        <v>503</v>
      </c>
      <c r="L655" s="95">
        <v>0</v>
      </c>
      <c r="M655" s="95">
        <v>0</v>
      </c>
      <c r="N655" s="95">
        <f>L655+M655</f>
        <v>0</v>
      </c>
      <c r="O655" s="95">
        <v>0</v>
      </c>
      <c r="P655" s="95">
        <v>0</v>
      </c>
      <c r="Q655" s="95">
        <f>O655+P655</f>
        <v>0</v>
      </c>
      <c r="R655" s="95">
        <f>N655+Q655</f>
        <v>0</v>
      </c>
      <c r="S655" s="96" t="s">
        <v>95</v>
      </c>
      <c r="T655" s="97"/>
      <c r="U655" s="98"/>
      <c r="V655" s="137" t="s">
        <v>174</v>
      </c>
      <c r="W655" s="1"/>
      <c r="X655" s="1"/>
      <c r="Y655" s="1">
        <f t="shared" si="454"/>
        <v>0</v>
      </c>
      <c r="Z655" s="1"/>
      <c r="AA655" s="1"/>
      <c r="AB655" s="1">
        <f t="shared" si="455"/>
        <v>0</v>
      </c>
      <c r="AC655" s="1">
        <f t="shared" si="456"/>
        <v>0</v>
      </c>
      <c r="AD655" s="1"/>
      <c r="AE655" s="1"/>
      <c r="AF655" s="1">
        <f t="shared" si="457"/>
        <v>0</v>
      </c>
      <c r="AG655" s="1"/>
      <c r="AH655" s="1"/>
      <c r="AI655" s="1">
        <f t="shared" si="458"/>
        <v>0</v>
      </c>
      <c r="AJ655" s="102">
        <f t="shared" si="459"/>
        <v>0</v>
      </c>
      <c r="AM655" s="102">
        <f t="shared" si="460"/>
        <v>0</v>
      </c>
      <c r="AP655" s="102">
        <f t="shared" si="461"/>
        <v>0</v>
      </c>
      <c r="AQ655" s="102">
        <f t="shared" si="462"/>
        <v>0</v>
      </c>
      <c r="AT655" s="102">
        <f t="shared" si="463"/>
        <v>0</v>
      </c>
      <c r="AW655" s="102">
        <f t="shared" si="464"/>
        <v>0</v>
      </c>
      <c r="AX655" s="102">
        <f t="shared" si="465"/>
        <v>0</v>
      </c>
      <c r="AY655" s="102">
        <f t="shared" si="466"/>
        <v>0</v>
      </c>
      <c r="AZ655" s="102">
        <f t="shared" si="467"/>
        <v>0</v>
      </c>
      <c r="BA655" s="102">
        <f t="shared" si="468"/>
        <v>0</v>
      </c>
      <c r="BB655" s="102">
        <f t="shared" si="469"/>
        <v>0</v>
      </c>
      <c r="BC655" s="102">
        <f t="shared" si="470"/>
        <v>0</v>
      </c>
      <c r="BD655" s="102">
        <f t="shared" si="471"/>
        <v>0</v>
      </c>
      <c r="BE655" s="102">
        <f t="shared" si="472"/>
        <v>0</v>
      </c>
    </row>
    <row r="656" spans="1:57" s="114" customFormat="1" ht="27.75" hidden="1" customHeight="1">
      <c r="A656" s="1"/>
      <c r="B656" s="76">
        <v>2017</v>
      </c>
      <c r="C656" s="77">
        <v>8321</v>
      </c>
      <c r="D656" s="159">
        <v>2</v>
      </c>
      <c r="E656" s="76">
        <v>2</v>
      </c>
      <c r="F656" s="76">
        <v>1</v>
      </c>
      <c r="G656" s="76">
        <v>5000</v>
      </c>
      <c r="H656" s="76">
        <v>5500</v>
      </c>
      <c r="I656" s="76" t="s">
        <v>38</v>
      </c>
      <c r="J656" s="76"/>
      <c r="K656" s="78" t="s">
        <v>504</v>
      </c>
      <c r="L656" s="79">
        <f>L657</f>
        <v>0</v>
      </c>
      <c r="M656" s="79">
        <f>M657</f>
        <v>0</v>
      </c>
      <c r="N656" s="79">
        <f>L656+M656</f>
        <v>0</v>
      </c>
      <c r="O656" s="79">
        <f>O657</f>
        <v>0</v>
      </c>
      <c r="P656" s="79">
        <f>P657</f>
        <v>0</v>
      </c>
      <c r="Q656" s="79">
        <f>O656+P656</f>
        <v>0</v>
      </c>
      <c r="R656" s="79">
        <f>N656+Q656</f>
        <v>0</v>
      </c>
      <c r="S656" s="79"/>
      <c r="T656" s="80"/>
      <c r="U656" s="81"/>
      <c r="V656" s="82"/>
      <c r="W656" s="1"/>
      <c r="X656" s="1"/>
      <c r="Y656" s="1">
        <f t="shared" si="454"/>
        <v>0</v>
      </c>
      <c r="Z656" s="1"/>
      <c r="AA656" s="1"/>
      <c r="AB656" s="1">
        <f t="shared" si="455"/>
        <v>0</v>
      </c>
      <c r="AC656" s="1">
        <f t="shared" si="456"/>
        <v>0</v>
      </c>
      <c r="AD656" s="1"/>
      <c r="AE656" s="1"/>
      <c r="AF656" s="1">
        <f t="shared" si="457"/>
        <v>0</v>
      </c>
      <c r="AG656" s="1"/>
      <c r="AH656" s="1"/>
      <c r="AI656" s="1">
        <f t="shared" si="458"/>
        <v>0</v>
      </c>
      <c r="AJ656" s="114">
        <f t="shared" si="459"/>
        <v>0</v>
      </c>
      <c r="AM656" s="114">
        <f t="shared" si="460"/>
        <v>0</v>
      </c>
      <c r="AP656" s="114">
        <f t="shared" si="461"/>
        <v>0</v>
      </c>
      <c r="AQ656" s="114">
        <f t="shared" si="462"/>
        <v>0</v>
      </c>
      <c r="AT656" s="114">
        <f t="shared" si="463"/>
        <v>0</v>
      </c>
      <c r="AW656" s="114">
        <f t="shared" si="464"/>
        <v>0</v>
      </c>
      <c r="AX656" s="114">
        <f t="shared" si="465"/>
        <v>0</v>
      </c>
      <c r="AY656" s="114">
        <f t="shared" si="466"/>
        <v>0</v>
      </c>
      <c r="AZ656" s="114">
        <f t="shared" si="467"/>
        <v>0</v>
      </c>
      <c r="BA656" s="114">
        <f t="shared" si="468"/>
        <v>0</v>
      </c>
      <c r="BB656" s="114">
        <f t="shared" si="469"/>
        <v>0</v>
      </c>
      <c r="BC656" s="114">
        <f t="shared" si="470"/>
        <v>0</v>
      </c>
      <c r="BD656" s="114">
        <f t="shared" si="471"/>
        <v>0</v>
      </c>
      <c r="BE656" s="114">
        <f t="shared" si="472"/>
        <v>0</v>
      </c>
    </row>
    <row r="657" spans="1:57" s="114" customFormat="1" ht="27.75" hidden="1" customHeight="1">
      <c r="A657" s="1"/>
      <c r="B657" s="83">
        <v>2017</v>
      </c>
      <c r="C657" s="84">
        <v>8321</v>
      </c>
      <c r="D657" s="173">
        <v>2</v>
      </c>
      <c r="E657" s="83">
        <v>2</v>
      </c>
      <c r="F657" s="83">
        <v>1</v>
      </c>
      <c r="G657" s="83">
        <v>5000</v>
      </c>
      <c r="H657" s="83">
        <v>5500</v>
      </c>
      <c r="I657" s="83">
        <v>551</v>
      </c>
      <c r="J657" s="83"/>
      <c r="K657" s="85" t="s">
        <v>505</v>
      </c>
      <c r="L657" s="86">
        <f>SUM(L658:L669)</f>
        <v>0</v>
      </c>
      <c r="M657" s="86">
        <f t="shared" ref="M657:R657" si="474">SUM(M658:M669)</f>
        <v>0</v>
      </c>
      <c r="N657" s="86">
        <f t="shared" si="474"/>
        <v>0</v>
      </c>
      <c r="O657" s="86">
        <f t="shared" si="474"/>
        <v>0</v>
      </c>
      <c r="P657" s="86">
        <f t="shared" si="474"/>
        <v>0</v>
      </c>
      <c r="Q657" s="86">
        <f t="shared" si="474"/>
        <v>0</v>
      </c>
      <c r="R657" s="86">
        <f t="shared" si="474"/>
        <v>0</v>
      </c>
      <c r="S657" s="86"/>
      <c r="T657" s="87"/>
      <c r="U657" s="88"/>
      <c r="V657" s="89"/>
      <c r="W657" s="1"/>
      <c r="X657" s="1"/>
      <c r="Y657" s="1">
        <f t="shared" si="454"/>
        <v>0</v>
      </c>
      <c r="Z657" s="1"/>
      <c r="AA657" s="1"/>
      <c r="AB657" s="1">
        <f t="shared" si="455"/>
        <v>0</v>
      </c>
      <c r="AC657" s="1">
        <f t="shared" si="456"/>
        <v>0</v>
      </c>
      <c r="AD657" s="1"/>
      <c r="AE657" s="1"/>
      <c r="AF657" s="1">
        <f t="shared" si="457"/>
        <v>0</v>
      </c>
      <c r="AG657" s="1"/>
      <c r="AH657" s="1"/>
      <c r="AI657" s="1">
        <f t="shared" si="458"/>
        <v>0</v>
      </c>
      <c r="AJ657" s="114">
        <f t="shared" si="459"/>
        <v>0</v>
      </c>
      <c r="AM657" s="114">
        <f t="shared" si="460"/>
        <v>0</v>
      </c>
      <c r="AP657" s="114">
        <f t="shared" si="461"/>
        <v>0</v>
      </c>
      <c r="AQ657" s="114">
        <f t="shared" si="462"/>
        <v>0</v>
      </c>
      <c r="AT657" s="114">
        <f t="shared" si="463"/>
        <v>0</v>
      </c>
      <c r="AW657" s="114">
        <f t="shared" si="464"/>
        <v>0</v>
      </c>
      <c r="AX657" s="114">
        <f t="shared" si="465"/>
        <v>0</v>
      </c>
      <c r="AY657" s="114">
        <f t="shared" si="466"/>
        <v>0</v>
      </c>
      <c r="AZ657" s="114">
        <f t="shared" si="467"/>
        <v>0</v>
      </c>
      <c r="BA657" s="114">
        <f t="shared" si="468"/>
        <v>0</v>
      </c>
      <c r="BB657" s="114">
        <f t="shared" si="469"/>
        <v>0</v>
      </c>
      <c r="BC657" s="114">
        <f t="shared" si="470"/>
        <v>0</v>
      </c>
      <c r="BD657" s="114">
        <f t="shared" si="471"/>
        <v>0</v>
      </c>
      <c r="BE657" s="114">
        <f t="shared" si="472"/>
        <v>0</v>
      </c>
    </row>
    <row r="658" spans="1:57" s="102" customFormat="1" ht="27.75" hidden="1" customHeight="1">
      <c r="A658" s="1"/>
      <c r="B658" s="90">
        <v>2017</v>
      </c>
      <c r="C658" s="91">
        <v>8321</v>
      </c>
      <c r="D658" s="171">
        <v>2</v>
      </c>
      <c r="E658" s="92">
        <v>2</v>
      </c>
      <c r="F658" s="92">
        <v>1</v>
      </c>
      <c r="G658" s="92">
        <v>5000</v>
      </c>
      <c r="H658" s="92">
        <v>5500</v>
      </c>
      <c r="I658" s="92">
        <v>551</v>
      </c>
      <c r="J658" s="93">
        <v>1</v>
      </c>
      <c r="K658" s="100" t="s">
        <v>506</v>
      </c>
      <c r="L658" s="95">
        <v>0</v>
      </c>
      <c r="M658" s="95">
        <v>0</v>
      </c>
      <c r="N658" s="95">
        <f t="shared" ref="N658:N670" si="475">L658+M658</f>
        <v>0</v>
      </c>
      <c r="O658" s="95">
        <v>0</v>
      </c>
      <c r="P658" s="95">
        <v>0</v>
      </c>
      <c r="Q658" s="95">
        <f t="shared" ref="Q658:Q670" si="476">O658+P658</f>
        <v>0</v>
      </c>
      <c r="R658" s="95">
        <f t="shared" ref="R658:R670" si="477">N658+Q658</f>
        <v>0</v>
      </c>
      <c r="S658" s="96" t="s">
        <v>95</v>
      </c>
      <c r="T658" s="97"/>
      <c r="U658" s="98"/>
      <c r="V658" s="137" t="s">
        <v>174</v>
      </c>
      <c r="W658" s="1"/>
      <c r="X658" s="1"/>
      <c r="Y658" s="1">
        <f t="shared" si="454"/>
        <v>0</v>
      </c>
      <c r="Z658" s="1"/>
      <c r="AA658" s="1"/>
      <c r="AB658" s="1">
        <f t="shared" si="455"/>
        <v>0</v>
      </c>
      <c r="AC658" s="1">
        <f t="shared" si="456"/>
        <v>0</v>
      </c>
      <c r="AD658" s="1"/>
      <c r="AE658" s="1"/>
      <c r="AF658" s="1">
        <f t="shared" si="457"/>
        <v>0</v>
      </c>
      <c r="AG658" s="1"/>
      <c r="AH658" s="1"/>
      <c r="AI658" s="1">
        <f t="shared" si="458"/>
        <v>0</v>
      </c>
      <c r="AJ658" s="102">
        <f t="shared" si="459"/>
        <v>0</v>
      </c>
      <c r="AM658" s="102">
        <f t="shared" si="460"/>
        <v>0</v>
      </c>
      <c r="AP658" s="102">
        <f t="shared" si="461"/>
        <v>0</v>
      </c>
      <c r="AQ658" s="102">
        <f t="shared" si="462"/>
        <v>0</v>
      </c>
      <c r="AT658" s="102">
        <f t="shared" si="463"/>
        <v>0</v>
      </c>
      <c r="AW658" s="102">
        <f t="shared" si="464"/>
        <v>0</v>
      </c>
      <c r="AX658" s="102">
        <f t="shared" si="465"/>
        <v>0</v>
      </c>
      <c r="AY658" s="102">
        <f t="shared" si="466"/>
        <v>0</v>
      </c>
      <c r="AZ658" s="102">
        <f t="shared" si="467"/>
        <v>0</v>
      </c>
      <c r="BA658" s="102">
        <f t="shared" si="468"/>
        <v>0</v>
      </c>
      <c r="BB658" s="102">
        <f t="shared" si="469"/>
        <v>0</v>
      </c>
      <c r="BC658" s="102">
        <f t="shared" si="470"/>
        <v>0</v>
      </c>
      <c r="BD658" s="102">
        <f t="shared" si="471"/>
        <v>0</v>
      </c>
      <c r="BE658" s="102">
        <f t="shared" si="472"/>
        <v>0</v>
      </c>
    </row>
    <row r="659" spans="1:57" s="102" customFormat="1" ht="27.75" hidden="1" customHeight="1">
      <c r="A659" s="1"/>
      <c r="B659" s="90">
        <v>2017</v>
      </c>
      <c r="C659" s="91">
        <v>8321</v>
      </c>
      <c r="D659" s="171">
        <v>2</v>
      </c>
      <c r="E659" s="92">
        <v>2</v>
      </c>
      <c r="F659" s="92">
        <v>1</v>
      </c>
      <c r="G659" s="92">
        <v>5000</v>
      </c>
      <c r="H659" s="92">
        <v>5500</v>
      </c>
      <c r="I659" s="92">
        <v>551</v>
      </c>
      <c r="J659" s="93">
        <v>2</v>
      </c>
      <c r="K659" s="100" t="s">
        <v>507</v>
      </c>
      <c r="L659" s="95">
        <v>0</v>
      </c>
      <c r="M659" s="95">
        <v>0</v>
      </c>
      <c r="N659" s="95">
        <f t="shared" si="475"/>
        <v>0</v>
      </c>
      <c r="O659" s="95">
        <v>0</v>
      </c>
      <c r="P659" s="95">
        <v>0</v>
      </c>
      <c r="Q659" s="95">
        <f t="shared" si="476"/>
        <v>0</v>
      </c>
      <c r="R659" s="95">
        <f t="shared" si="477"/>
        <v>0</v>
      </c>
      <c r="S659" s="96" t="s">
        <v>95</v>
      </c>
      <c r="T659" s="97"/>
      <c r="U659" s="98"/>
      <c r="V659" s="137" t="s">
        <v>174</v>
      </c>
      <c r="W659" s="1"/>
      <c r="X659" s="1"/>
      <c r="Y659" s="1">
        <f t="shared" si="454"/>
        <v>0</v>
      </c>
      <c r="Z659" s="1"/>
      <c r="AA659" s="1"/>
      <c r="AB659" s="1">
        <f t="shared" si="455"/>
        <v>0</v>
      </c>
      <c r="AC659" s="1">
        <f t="shared" si="456"/>
        <v>0</v>
      </c>
      <c r="AD659" s="1"/>
      <c r="AE659" s="1"/>
      <c r="AF659" s="1">
        <f t="shared" si="457"/>
        <v>0</v>
      </c>
      <c r="AG659" s="1"/>
      <c r="AH659" s="1"/>
      <c r="AI659" s="1">
        <f t="shared" si="458"/>
        <v>0</v>
      </c>
      <c r="AJ659" s="102">
        <f t="shared" si="459"/>
        <v>0</v>
      </c>
      <c r="AM659" s="102">
        <f t="shared" si="460"/>
        <v>0</v>
      </c>
      <c r="AP659" s="102">
        <f t="shared" si="461"/>
        <v>0</v>
      </c>
      <c r="AQ659" s="102">
        <f t="shared" si="462"/>
        <v>0</v>
      </c>
      <c r="AT659" s="102">
        <f t="shared" si="463"/>
        <v>0</v>
      </c>
      <c r="AW659" s="102">
        <f t="shared" si="464"/>
        <v>0</v>
      </c>
      <c r="AX659" s="102">
        <f t="shared" si="465"/>
        <v>0</v>
      </c>
      <c r="AY659" s="102">
        <f t="shared" si="466"/>
        <v>0</v>
      </c>
      <c r="AZ659" s="102">
        <f t="shared" si="467"/>
        <v>0</v>
      </c>
      <c r="BA659" s="102">
        <f t="shared" si="468"/>
        <v>0</v>
      </c>
      <c r="BB659" s="102">
        <f t="shared" si="469"/>
        <v>0</v>
      </c>
      <c r="BC659" s="102">
        <f t="shared" si="470"/>
        <v>0</v>
      </c>
      <c r="BD659" s="102">
        <f t="shared" si="471"/>
        <v>0</v>
      </c>
      <c r="BE659" s="102">
        <f t="shared" si="472"/>
        <v>0</v>
      </c>
    </row>
    <row r="660" spans="1:57" s="102" customFormat="1" ht="27.75" hidden="1" customHeight="1">
      <c r="A660" s="1"/>
      <c r="B660" s="90">
        <v>2017</v>
      </c>
      <c r="C660" s="91">
        <v>8321</v>
      </c>
      <c r="D660" s="171">
        <v>2</v>
      </c>
      <c r="E660" s="92">
        <v>2</v>
      </c>
      <c r="F660" s="92">
        <v>1</v>
      </c>
      <c r="G660" s="92">
        <v>5000</v>
      </c>
      <c r="H660" s="92">
        <v>5500</v>
      </c>
      <c r="I660" s="92">
        <v>551</v>
      </c>
      <c r="J660" s="93">
        <v>3</v>
      </c>
      <c r="K660" s="100" t="s">
        <v>508</v>
      </c>
      <c r="L660" s="95">
        <v>0</v>
      </c>
      <c r="M660" s="95">
        <v>0</v>
      </c>
      <c r="N660" s="95">
        <f t="shared" si="475"/>
        <v>0</v>
      </c>
      <c r="O660" s="95">
        <v>0</v>
      </c>
      <c r="P660" s="95">
        <v>0</v>
      </c>
      <c r="Q660" s="95">
        <f t="shared" si="476"/>
        <v>0</v>
      </c>
      <c r="R660" s="95">
        <f t="shared" si="477"/>
        <v>0</v>
      </c>
      <c r="S660" s="96" t="s">
        <v>95</v>
      </c>
      <c r="T660" s="97"/>
      <c r="U660" s="98"/>
      <c r="V660" s="137" t="s">
        <v>174</v>
      </c>
      <c r="W660" s="1"/>
      <c r="X660" s="1"/>
      <c r="Y660" s="1">
        <f t="shared" si="454"/>
        <v>0</v>
      </c>
      <c r="Z660" s="1"/>
      <c r="AA660" s="1"/>
      <c r="AB660" s="1">
        <f t="shared" si="455"/>
        <v>0</v>
      </c>
      <c r="AC660" s="1">
        <f t="shared" si="456"/>
        <v>0</v>
      </c>
      <c r="AD660" s="1"/>
      <c r="AE660" s="1"/>
      <c r="AF660" s="1">
        <f t="shared" si="457"/>
        <v>0</v>
      </c>
      <c r="AG660" s="1"/>
      <c r="AH660" s="1"/>
      <c r="AI660" s="1">
        <f t="shared" si="458"/>
        <v>0</v>
      </c>
      <c r="AJ660" s="102">
        <f t="shared" si="459"/>
        <v>0</v>
      </c>
      <c r="AM660" s="102">
        <f t="shared" si="460"/>
        <v>0</v>
      </c>
      <c r="AP660" s="102">
        <f t="shared" si="461"/>
        <v>0</v>
      </c>
      <c r="AQ660" s="102">
        <f t="shared" si="462"/>
        <v>0</v>
      </c>
      <c r="AT660" s="102">
        <f t="shared" si="463"/>
        <v>0</v>
      </c>
      <c r="AW660" s="102">
        <f t="shared" si="464"/>
        <v>0</v>
      </c>
      <c r="AX660" s="102">
        <f t="shared" si="465"/>
        <v>0</v>
      </c>
      <c r="AY660" s="102">
        <f t="shared" si="466"/>
        <v>0</v>
      </c>
      <c r="AZ660" s="102">
        <f t="shared" si="467"/>
        <v>0</v>
      </c>
      <c r="BA660" s="102">
        <f t="shared" si="468"/>
        <v>0</v>
      </c>
      <c r="BB660" s="102">
        <f t="shared" si="469"/>
        <v>0</v>
      </c>
      <c r="BC660" s="102">
        <f t="shared" si="470"/>
        <v>0</v>
      </c>
      <c r="BD660" s="102">
        <f t="shared" si="471"/>
        <v>0</v>
      </c>
      <c r="BE660" s="102">
        <f t="shared" si="472"/>
        <v>0</v>
      </c>
    </row>
    <row r="661" spans="1:57" s="102" customFormat="1" ht="27.75" hidden="1" customHeight="1">
      <c r="A661" s="1"/>
      <c r="B661" s="90">
        <v>2017</v>
      </c>
      <c r="C661" s="91">
        <v>8321</v>
      </c>
      <c r="D661" s="171">
        <v>2</v>
      </c>
      <c r="E661" s="92">
        <v>2</v>
      </c>
      <c r="F661" s="92">
        <v>1</v>
      </c>
      <c r="G661" s="92">
        <v>5000</v>
      </c>
      <c r="H661" s="92">
        <v>5500</v>
      </c>
      <c r="I661" s="92">
        <v>551</v>
      </c>
      <c r="J661" s="93">
        <v>4</v>
      </c>
      <c r="K661" s="100" t="s">
        <v>509</v>
      </c>
      <c r="L661" s="95">
        <v>0</v>
      </c>
      <c r="M661" s="95">
        <v>0</v>
      </c>
      <c r="N661" s="95">
        <f t="shared" si="475"/>
        <v>0</v>
      </c>
      <c r="O661" s="95">
        <v>0</v>
      </c>
      <c r="P661" s="95">
        <v>0</v>
      </c>
      <c r="Q661" s="95">
        <f t="shared" si="476"/>
        <v>0</v>
      </c>
      <c r="R661" s="95">
        <f t="shared" si="477"/>
        <v>0</v>
      </c>
      <c r="S661" s="96" t="s">
        <v>95</v>
      </c>
      <c r="T661" s="97"/>
      <c r="U661" s="98"/>
      <c r="V661" s="137" t="s">
        <v>174</v>
      </c>
      <c r="W661" s="1"/>
      <c r="X661" s="1"/>
      <c r="Y661" s="1">
        <f t="shared" si="454"/>
        <v>0</v>
      </c>
      <c r="Z661" s="1"/>
      <c r="AA661" s="1"/>
      <c r="AB661" s="1">
        <f t="shared" si="455"/>
        <v>0</v>
      </c>
      <c r="AC661" s="1">
        <f t="shared" si="456"/>
        <v>0</v>
      </c>
      <c r="AD661" s="1"/>
      <c r="AE661" s="1"/>
      <c r="AF661" s="1">
        <f t="shared" si="457"/>
        <v>0</v>
      </c>
      <c r="AG661" s="1"/>
      <c r="AH661" s="1"/>
      <c r="AI661" s="1">
        <f t="shared" si="458"/>
        <v>0</v>
      </c>
      <c r="AJ661" s="102">
        <f t="shared" si="459"/>
        <v>0</v>
      </c>
      <c r="AM661" s="102">
        <f t="shared" si="460"/>
        <v>0</v>
      </c>
      <c r="AP661" s="102">
        <f t="shared" si="461"/>
        <v>0</v>
      </c>
      <c r="AQ661" s="102">
        <f t="shared" si="462"/>
        <v>0</v>
      </c>
      <c r="AT661" s="102">
        <f t="shared" si="463"/>
        <v>0</v>
      </c>
      <c r="AW661" s="102">
        <f t="shared" si="464"/>
        <v>0</v>
      </c>
      <c r="AX661" s="102">
        <f t="shared" si="465"/>
        <v>0</v>
      </c>
      <c r="AY661" s="102">
        <f t="shared" si="466"/>
        <v>0</v>
      </c>
      <c r="AZ661" s="102">
        <f t="shared" si="467"/>
        <v>0</v>
      </c>
      <c r="BA661" s="102">
        <f t="shared" si="468"/>
        <v>0</v>
      </c>
      <c r="BB661" s="102">
        <f t="shared" si="469"/>
        <v>0</v>
      </c>
      <c r="BC661" s="102">
        <f t="shared" si="470"/>
        <v>0</v>
      </c>
      <c r="BD661" s="102">
        <f t="shared" si="471"/>
        <v>0</v>
      </c>
      <c r="BE661" s="102">
        <f t="shared" si="472"/>
        <v>0</v>
      </c>
    </row>
    <row r="662" spans="1:57" s="102" customFormat="1" ht="27.75" hidden="1" customHeight="1">
      <c r="A662" s="1"/>
      <c r="B662" s="90">
        <v>2017</v>
      </c>
      <c r="C662" s="91">
        <v>8321</v>
      </c>
      <c r="D662" s="171">
        <v>2</v>
      </c>
      <c r="E662" s="92">
        <v>2</v>
      </c>
      <c r="F662" s="92">
        <v>1</v>
      </c>
      <c r="G662" s="92">
        <v>5000</v>
      </c>
      <c r="H662" s="92">
        <v>5500</v>
      </c>
      <c r="I662" s="92">
        <v>551</v>
      </c>
      <c r="J662" s="93">
        <v>5</v>
      </c>
      <c r="K662" s="100" t="s">
        <v>510</v>
      </c>
      <c r="L662" s="95">
        <v>0</v>
      </c>
      <c r="M662" s="95">
        <v>0</v>
      </c>
      <c r="N662" s="95">
        <f t="shared" si="475"/>
        <v>0</v>
      </c>
      <c r="O662" s="95">
        <v>0</v>
      </c>
      <c r="P662" s="95">
        <v>0</v>
      </c>
      <c r="Q662" s="95">
        <f t="shared" si="476"/>
        <v>0</v>
      </c>
      <c r="R662" s="95">
        <f t="shared" si="477"/>
        <v>0</v>
      </c>
      <c r="S662" s="96" t="s">
        <v>95</v>
      </c>
      <c r="T662" s="97"/>
      <c r="U662" s="98"/>
      <c r="V662" s="137" t="s">
        <v>174</v>
      </c>
      <c r="W662" s="1"/>
      <c r="X662" s="1"/>
      <c r="Y662" s="1">
        <f t="shared" si="454"/>
        <v>0</v>
      </c>
      <c r="Z662" s="1"/>
      <c r="AA662" s="1"/>
      <c r="AB662" s="1">
        <f t="shared" si="455"/>
        <v>0</v>
      </c>
      <c r="AC662" s="1">
        <f t="shared" si="456"/>
        <v>0</v>
      </c>
      <c r="AD662" s="1"/>
      <c r="AE662" s="1"/>
      <c r="AF662" s="1">
        <f t="shared" si="457"/>
        <v>0</v>
      </c>
      <c r="AG662" s="1"/>
      <c r="AH662" s="1"/>
      <c r="AI662" s="1">
        <f t="shared" si="458"/>
        <v>0</v>
      </c>
      <c r="AJ662" s="102">
        <f t="shared" si="459"/>
        <v>0</v>
      </c>
      <c r="AM662" s="102">
        <f t="shared" si="460"/>
        <v>0</v>
      </c>
      <c r="AP662" s="102">
        <f t="shared" si="461"/>
        <v>0</v>
      </c>
      <c r="AQ662" s="102">
        <f t="shared" si="462"/>
        <v>0</v>
      </c>
      <c r="AT662" s="102">
        <f t="shared" si="463"/>
        <v>0</v>
      </c>
      <c r="AW662" s="102">
        <f t="shared" si="464"/>
        <v>0</v>
      </c>
      <c r="AX662" s="102">
        <f t="shared" si="465"/>
        <v>0</v>
      </c>
      <c r="AY662" s="102">
        <f t="shared" si="466"/>
        <v>0</v>
      </c>
      <c r="AZ662" s="102">
        <f t="shared" si="467"/>
        <v>0</v>
      </c>
      <c r="BA662" s="102">
        <f t="shared" si="468"/>
        <v>0</v>
      </c>
      <c r="BB662" s="102">
        <f t="shared" si="469"/>
        <v>0</v>
      </c>
      <c r="BC662" s="102">
        <f t="shared" si="470"/>
        <v>0</v>
      </c>
      <c r="BD662" s="102">
        <f t="shared" si="471"/>
        <v>0</v>
      </c>
      <c r="BE662" s="102">
        <f t="shared" si="472"/>
        <v>0</v>
      </c>
    </row>
    <row r="663" spans="1:57" s="102" customFormat="1" ht="27.75" hidden="1" customHeight="1">
      <c r="A663" s="1"/>
      <c r="B663" s="90">
        <v>2017</v>
      </c>
      <c r="C663" s="91">
        <v>8321</v>
      </c>
      <c r="D663" s="171">
        <v>2</v>
      </c>
      <c r="E663" s="92">
        <v>2</v>
      </c>
      <c r="F663" s="92">
        <v>1</v>
      </c>
      <c r="G663" s="92">
        <v>5000</v>
      </c>
      <c r="H663" s="92">
        <v>5500</v>
      </c>
      <c r="I663" s="92">
        <v>551</v>
      </c>
      <c r="J663" s="93">
        <v>6</v>
      </c>
      <c r="K663" s="100" t="s">
        <v>511</v>
      </c>
      <c r="L663" s="95">
        <v>0</v>
      </c>
      <c r="M663" s="95">
        <v>0</v>
      </c>
      <c r="N663" s="95">
        <f t="shared" si="475"/>
        <v>0</v>
      </c>
      <c r="O663" s="95">
        <v>0</v>
      </c>
      <c r="P663" s="95">
        <v>0</v>
      </c>
      <c r="Q663" s="95">
        <f t="shared" si="476"/>
        <v>0</v>
      </c>
      <c r="R663" s="95">
        <f t="shared" si="477"/>
        <v>0</v>
      </c>
      <c r="S663" s="96" t="s">
        <v>95</v>
      </c>
      <c r="T663" s="97"/>
      <c r="U663" s="98"/>
      <c r="V663" s="137" t="s">
        <v>174</v>
      </c>
      <c r="W663" s="1"/>
      <c r="X663" s="1"/>
      <c r="Y663" s="1">
        <f t="shared" si="454"/>
        <v>0</v>
      </c>
      <c r="Z663" s="1"/>
      <c r="AA663" s="1"/>
      <c r="AB663" s="1">
        <f t="shared" si="455"/>
        <v>0</v>
      </c>
      <c r="AC663" s="1">
        <f t="shared" si="456"/>
        <v>0</v>
      </c>
      <c r="AD663" s="1"/>
      <c r="AE663" s="1"/>
      <c r="AF663" s="1">
        <f t="shared" si="457"/>
        <v>0</v>
      </c>
      <c r="AG663" s="1"/>
      <c r="AH663" s="1"/>
      <c r="AI663" s="1">
        <f t="shared" si="458"/>
        <v>0</v>
      </c>
      <c r="AJ663" s="102">
        <f t="shared" si="459"/>
        <v>0</v>
      </c>
      <c r="AM663" s="102">
        <f t="shared" si="460"/>
        <v>0</v>
      </c>
      <c r="AP663" s="102">
        <f t="shared" si="461"/>
        <v>0</v>
      </c>
      <c r="AQ663" s="102">
        <f t="shared" si="462"/>
        <v>0</v>
      </c>
      <c r="AT663" s="102">
        <f t="shared" si="463"/>
        <v>0</v>
      </c>
      <c r="AW663" s="102">
        <f t="shared" si="464"/>
        <v>0</v>
      </c>
      <c r="AX663" s="102">
        <f t="shared" si="465"/>
        <v>0</v>
      </c>
      <c r="AY663" s="102">
        <f t="shared" si="466"/>
        <v>0</v>
      </c>
      <c r="AZ663" s="102">
        <f t="shared" si="467"/>
        <v>0</v>
      </c>
      <c r="BA663" s="102">
        <f t="shared" si="468"/>
        <v>0</v>
      </c>
      <c r="BB663" s="102">
        <f t="shared" si="469"/>
        <v>0</v>
      </c>
      <c r="BC663" s="102">
        <f t="shared" si="470"/>
        <v>0</v>
      </c>
      <c r="BD663" s="102">
        <f t="shared" si="471"/>
        <v>0</v>
      </c>
      <c r="BE663" s="102">
        <f t="shared" si="472"/>
        <v>0</v>
      </c>
    </row>
    <row r="664" spans="1:57" s="102" customFormat="1" ht="27.75" hidden="1" customHeight="1">
      <c r="A664" s="1"/>
      <c r="B664" s="90">
        <v>2017</v>
      </c>
      <c r="C664" s="91">
        <v>8321</v>
      </c>
      <c r="D664" s="171">
        <v>2</v>
      </c>
      <c r="E664" s="92">
        <v>2</v>
      </c>
      <c r="F664" s="92">
        <v>1</v>
      </c>
      <c r="G664" s="92">
        <v>5000</v>
      </c>
      <c r="H664" s="92">
        <v>5500</v>
      </c>
      <c r="I664" s="92">
        <v>551</v>
      </c>
      <c r="J664" s="93">
        <v>7</v>
      </c>
      <c r="K664" s="100" t="s">
        <v>512</v>
      </c>
      <c r="L664" s="95">
        <v>0</v>
      </c>
      <c r="M664" s="95">
        <v>0</v>
      </c>
      <c r="N664" s="95">
        <f t="shared" si="475"/>
        <v>0</v>
      </c>
      <c r="O664" s="95">
        <v>0</v>
      </c>
      <c r="P664" s="95">
        <v>0</v>
      </c>
      <c r="Q664" s="95">
        <f t="shared" si="476"/>
        <v>0</v>
      </c>
      <c r="R664" s="95">
        <f t="shared" si="477"/>
        <v>0</v>
      </c>
      <c r="S664" s="96" t="s">
        <v>95</v>
      </c>
      <c r="T664" s="97"/>
      <c r="U664" s="98"/>
      <c r="V664" s="137" t="s">
        <v>174</v>
      </c>
      <c r="W664" s="1"/>
      <c r="X664" s="1"/>
      <c r="Y664" s="1">
        <f t="shared" si="454"/>
        <v>0</v>
      </c>
      <c r="Z664" s="1"/>
      <c r="AA664" s="1"/>
      <c r="AB664" s="1">
        <f t="shared" si="455"/>
        <v>0</v>
      </c>
      <c r="AC664" s="1">
        <f t="shared" si="456"/>
        <v>0</v>
      </c>
      <c r="AD664" s="1"/>
      <c r="AE664" s="1"/>
      <c r="AF664" s="1">
        <f t="shared" si="457"/>
        <v>0</v>
      </c>
      <c r="AG664" s="1"/>
      <c r="AH664" s="1"/>
      <c r="AI664" s="1">
        <f t="shared" si="458"/>
        <v>0</v>
      </c>
      <c r="AJ664" s="102">
        <f t="shared" si="459"/>
        <v>0</v>
      </c>
      <c r="AM664" s="102">
        <f t="shared" si="460"/>
        <v>0</v>
      </c>
      <c r="AP664" s="102">
        <f t="shared" si="461"/>
        <v>0</v>
      </c>
      <c r="AQ664" s="102">
        <f t="shared" si="462"/>
        <v>0</v>
      </c>
      <c r="AT664" s="102">
        <f t="shared" si="463"/>
        <v>0</v>
      </c>
      <c r="AW664" s="102">
        <f t="shared" si="464"/>
        <v>0</v>
      </c>
      <c r="AX664" s="102">
        <f t="shared" si="465"/>
        <v>0</v>
      </c>
      <c r="AY664" s="102">
        <f t="shared" si="466"/>
        <v>0</v>
      </c>
      <c r="AZ664" s="102">
        <f t="shared" si="467"/>
        <v>0</v>
      </c>
      <c r="BA664" s="102">
        <f t="shared" si="468"/>
        <v>0</v>
      </c>
      <c r="BB664" s="102">
        <f t="shared" si="469"/>
        <v>0</v>
      </c>
      <c r="BC664" s="102">
        <f t="shared" si="470"/>
        <v>0</v>
      </c>
      <c r="BD664" s="102">
        <f t="shared" si="471"/>
        <v>0</v>
      </c>
      <c r="BE664" s="102">
        <f t="shared" si="472"/>
        <v>0</v>
      </c>
    </row>
    <row r="665" spans="1:57" s="102" customFormat="1" ht="27.75" hidden="1" customHeight="1">
      <c r="A665" s="1"/>
      <c r="B665" s="90">
        <v>2017</v>
      </c>
      <c r="C665" s="91">
        <v>8321</v>
      </c>
      <c r="D665" s="171">
        <v>2</v>
      </c>
      <c r="E665" s="92">
        <v>2</v>
      </c>
      <c r="F665" s="92">
        <v>1</v>
      </c>
      <c r="G665" s="92">
        <v>5000</v>
      </c>
      <c r="H665" s="92">
        <v>5500</v>
      </c>
      <c r="I665" s="92">
        <v>551</v>
      </c>
      <c r="J665" s="93">
        <v>8</v>
      </c>
      <c r="K665" s="100" t="s">
        <v>513</v>
      </c>
      <c r="L665" s="95">
        <v>0</v>
      </c>
      <c r="M665" s="95">
        <v>0</v>
      </c>
      <c r="N665" s="95">
        <f t="shared" si="475"/>
        <v>0</v>
      </c>
      <c r="O665" s="95">
        <v>0</v>
      </c>
      <c r="P665" s="95">
        <v>0</v>
      </c>
      <c r="Q665" s="95">
        <f t="shared" si="476"/>
        <v>0</v>
      </c>
      <c r="R665" s="95">
        <f t="shared" si="477"/>
        <v>0</v>
      </c>
      <c r="S665" s="96" t="s">
        <v>95</v>
      </c>
      <c r="T665" s="97"/>
      <c r="U665" s="98"/>
      <c r="V665" s="137" t="s">
        <v>174</v>
      </c>
      <c r="W665" s="1"/>
      <c r="X665" s="1"/>
      <c r="Y665" s="1">
        <f t="shared" si="454"/>
        <v>0</v>
      </c>
      <c r="Z665" s="1"/>
      <c r="AA665" s="1"/>
      <c r="AB665" s="1">
        <f t="shared" si="455"/>
        <v>0</v>
      </c>
      <c r="AC665" s="1">
        <f t="shared" si="456"/>
        <v>0</v>
      </c>
      <c r="AD665" s="1"/>
      <c r="AE665" s="1"/>
      <c r="AF665" s="1">
        <f t="shared" si="457"/>
        <v>0</v>
      </c>
      <c r="AG665" s="1"/>
      <c r="AH665" s="1"/>
      <c r="AI665" s="1">
        <f t="shared" si="458"/>
        <v>0</v>
      </c>
      <c r="AJ665" s="102">
        <f t="shared" si="459"/>
        <v>0</v>
      </c>
      <c r="AM665" s="102">
        <f t="shared" si="460"/>
        <v>0</v>
      </c>
      <c r="AP665" s="102">
        <f t="shared" si="461"/>
        <v>0</v>
      </c>
      <c r="AQ665" s="102">
        <f t="shared" si="462"/>
        <v>0</v>
      </c>
      <c r="AT665" s="102">
        <f t="shared" si="463"/>
        <v>0</v>
      </c>
      <c r="AW665" s="102">
        <f t="shared" si="464"/>
        <v>0</v>
      </c>
      <c r="AX665" s="102">
        <f t="shared" si="465"/>
        <v>0</v>
      </c>
      <c r="AY665" s="102">
        <f t="shared" si="466"/>
        <v>0</v>
      </c>
      <c r="AZ665" s="102">
        <f t="shared" si="467"/>
        <v>0</v>
      </c>
      <c r="BA665" s="102">
        <f t="shared" si="468"/>
        <v>0</v>
      </c>
      <c r="BB665" s="102">
        <f t="shared" si="469"/>
        <v>0</v>
      </c>
      <c r="BC665" s="102">
        <f t="shared" si="470"/>
        <v>0</v>
      </c>
      <c r="BD665" s="102">
        <f t="shared" si="471"/>
        <v>0</v>
      </c>
      <c r="BE665" s="102">
        <f t="shared" si="472"/>
        <v>0</v>
      </c>
    </row>
    <row r="666" spans="1:57" s="102" customFormat="1" ht="27.75" hidden="1" customHeight="1">
      <c r="A666" s="1"/>
      <c r="B666" s="90">
        <v>2017</v>
      </c>
      <c r="C666" s="91">
        <v>8321</v>
      </c>
      <c r="D666" s="171">
        <v>2</v>
      </c>
      <c r="E666" s="92">
        <v>2</v>
      </c>
      <c r="F666" s="92">
        <v>1</v>
      </c>
      <c r="G666" s="92">
        <v>5000</v>
      </c>
      <c r="H666" s="92">
        <v>5500</v>
      </c>
      <c r="I666" s="92">
        <v>551</v>
      </c>
      <c r="J666" s="93">
        <v>9</v>
      </c>
      <c r="K666" s="100" t="s">
        <v>514</v>
      </c>
      <c r="L666" s="95">
        <v>0</v>
      </c>
      <c r="M666" s="95">
        <v>0</v>
      </c>
      <c r="N666" s="95">
        <f t="shared" si="475"/>
        <v>0</v>
      </c>
      <c r="O666" s="95">
        <v>0</v>
      </c>
      <c r="P666" s="95">
        <v>0</v>
      </c>
      <c r="Q666" s="95">
        <f t="shared" si="476"/>
        <v>0</v>
      </c>
      <c r="R666" s="95">
        <f t="shared" si="477"/>
        <v>0</v>
      </c>
      <c r="S666" s="96" t="s">
        <v>95</v>
      </c>
      <c r="T666" s="97"/>
      <c r="U666" s="98"/>
      <c r="V666" s="137" t="s">
        <v>174</v>
      </c>
      <c r="W666" s="1"/>
      <c r="X666" s="1"/>
      <c r="Y666" s="1">
        <f t="shared" si="454"/>
        <v>0</v>
      </c>
      <c r="Z666" s="1"/>
      <c r="AA666" s="1"/>
      <c r="AB666" s="1">
        <f t="shared" si="455"/>
        <v>0</v>
      </c>
      <c r="AC666" s="1">
        <f t="shared" si="456"/>
        <v>0</v>
      </c>
      <c r="AD666" s="1"/>
      <c r="AE666" s="1"/>
      <c r="AF666" s="1">
        <f t="shared" si="457"/>
        <v>0</v>
      </c>
      <c r="AG666" s="1"/>
      <c r="AH666" s="1"/>
      <c r="AI666" s="1">
        <f t="shared" si="458"/>
        <v>0</v>
      </c>
      <c r="AJ666" s="102">
        <f t="shared" si="459"/>
        <v>0</v>
      </c>
      <c r="AM666" s="102">
        <f t="shared" si="460"/>
        <v>0</v>
      </c>
      <c r="AP666" s="102">
        <f t="shared" si="461"/>
        <v>0</v>
      </c>
      <c r="AQ666" s="102">
        <f t="shared" si="462"/>
        <v>0</v>
      </c>
      <c r="AT666" s="102">
        <f t="shared" si="463"/>
        <v>0</v>
      </c>
      <c r="AW666" s="102">
        <f t="shared" si="464"/>
        <v>0</v>
      </c>
      <c r="AX666" s="102">
        <f t="shared" si="465"/>
        <v>0</v>
      </c>
      <c r="AY666" s="102">
        <f t="shared" si="466"/>
        <v>0</v>
      </c>
      <c r="AZ666" s="102">
        <f t="shared" si="467"/>
        <v>0</v>
      </c>
      <c r="BA666" s="102">
        <f t="shared" si="468"/>
        <v>0</v>
      </c>
      <c r="BB666" s="102">
        <f t="shared" si="469"/>
        <v>0</v>
      </c>
      <c r="BC666" s="102">
        <f t="shared" si="470"/>
        <v>0</v>
      </c>
      <c r="BD666" s="102">
        <f t="shared" si="471"/>
        <v>0</v>
      </c>
      <c r="BE666" s="102">
        <f t="shared" si="472"/>
        <v>0</v>
      </c>
    </row>
    <row r="667" spans="1:57" s="102" customFormat="1" ht="27.75" hidden="1" customHeight="1">
      <c r="A667" s="1"/>
      <c r="B667" s="90">
        <v>2017</v>
      </c>
      <c r="C667" s="91">
        <v>8321</v>
      </c>
      <c r="D667" s="171">
        <v>2</v>
      </c>
      <c r="E667" s="92">
        <v>2</v>
      </c>
      <c r="F667" s="92">
        <v>1</v>
      </c>
      <c r="G667" s="92">
        <v>5000</v>
      </c>
      <c r="H667" s="92">
        <v>5500</v>
      </c>
      <c r="I667" s="92">
        <v>551</v>
      </c>
      <c r="J667" s="93">
        <v>10</v>
      </c>
      <c r="K667" s="100" t="s">
        <v>515</v>
      </c>
      <c r="L667" s="95">
        <v>0</v>
      </c>
      <c r="M667" s="95">
        <v>0</v>
      </c>
      <c r="N667" s="95">
        <f t="shared" si="475"/>
        <v>0</v>
      </c>
      <c r="O667" s="95">
        <v>0</v>
      </c>
      <c r="P667" s="95">
        <v>0</v>
      </c>
      <c r="Q667" s="95">
        <f t="shared" si="476"/>
        <v>0</v>
      </c>
      <c r="R667" s="95">
        <f t="shared" si="477"/>
        <v>0</v>
      </c>
      <c r="S667" s="96" t="s">
        <v>95</v>
      </c>
      <c r="T667" s="97"/>
      <c r="U667" s="98"/>
      <c r="V667" s="137" t="s">
        <v>174</v>
      </c>
      <c r="W667" s="1"/>
      <c r="X667" s="1"/>
      <c r="Y667" s="1">
        <f t="shared" si="454"/>
        <v>0</v>
      </c>
      <c r="Z667" s="1"/>
      <c r="AA667" s="1"/>
      <c r="AB667" s="1">
        <f t="shared" si="455"/>
        <v>0</v>
      </c>
      <c r="AC667" s="1">
        <f t="shared" si="456"/>
        <v>0</v>
      </c>
      <c r="AD667" s="1"/>
      <c r="AE667" s="1"/>
      <c r="AF667" s="1">
        <f t="shared" si="457"/>
        <v>0</v>
      </c>
      <c r="AG667" s="1"/>
      <c r="AH667" s="1"/>
      <c r="AI667" s="1">
        <f t="shared" si="458"/>
        <v>0</v>
      </c>
      <c r="AJ667" s="102">
        <f t="shared" si="459"/>
        <v>0</v>
      </c>
      <c r="AM667" s="102">
        <f t="shared" si="460"/>
        <v>0</v>
      </c>
      <c r="AP667" s="102">
        <f t="shared" si="461"/>
        <v>0</v>
      </c>
      <c r="AQ667" s="102">
        <f t="shared" si="462"/>
        <v>0</v>
      </c>
      <c r="AT667" s="102">
        <f t="shared" si="463"/>
        <v>0</v>
      </c>
      <c r="AW667" s="102">
        <f t="shared" si="464"/>
        <v>0</v>
      </c>
      <c r="AX667" s="102">
        <f t="shared" si="465"/>
        <v>0</v>
      </c>
      <c r="AY667" s="102">
        <f t="shared" si="466"/>
        <v>0</v>
      </c>
      <c r="AZ667" s="102">
        <f t="shared" si="467"/>
        <v>0</v>
      </c>
      <c r="BA667" s="102">
        <f t="shared" si="468"/>
        <v>0</v>
      </c>
      <c r="BB667" s="102">
        <f t="shared" si="469"/>
        <v>0</v>
      </c>
      <c r="BC667" s="102">
        <f t="shared" si="470"/>
        <v>0</v>
      </c>
      <c r="BD667" s="102">
        <f t="shared" si="471"/>
        <v>0</v>
      </c>
      <c r="BE667" s="102">
        <f t="shared" si="472"/>
        <v>0</v>
      </c>
    </row>
    <row r="668" spans="1:57" s="102" customFormat="1" ht="27.75" hidden="1" customHeight="1">
      <c r="A668" s="1"/>
      <c r="B668" s="90">
        <v>2017</v>
      </c>
      <c r="C668" s="91">
        <v>8321</v>
      </c>
      <c r="D668" s="171">
        <v>2</v>
      </c>
      <c r="E668" s="92">
        <v>2</v>
      </c>
      <c r="F668" s="92">
        <v>1</v>
      </c>
      <c r="G668" s="92">
        <v>5000</v>
      </c>
      <c r="H668" s="92">
        <v>5500</v>
      </c>
      <c r="I668" s="92">
        <v>551</v>
      </c>
      <c r="J668" s="93">
        <v>11</v>
      </c>
      <c r="K668" s="131" t="s">
        <v>516</v>
      </c>
      <c r="L668" s="95">
        <v>0</v>
      </c>
      <c r="M668" s="95">
        <v>0</v>
      </c>
      <c r="N668" s="95">
        <f t="shared" si="475"/>
        <v>0</v>
      </c>
      <c r="O668" s="95">
        <v>0</v>
      </c>
      <c r="P668" s="95">
        <v>0</v>
      </c>
      <c r="Q668" s="95">
        <f t="shared" si="476"/>
        <v>0</v>
      </c>
      <c r="R668" s="95">
        <f t="shared" si="477"/>
        <v>0</v>
      </c>
      <c r="S668" s="96" t="s">
        <v>95</v>
      </c>
      <c r="T668" s="97"/>
      <c r="U668" s="98"/>
      <c r="V668" s="137" t="s">
        <v>174</v>
      </c>
      <c r="W668" s="1"/>
      <c r="X668" s="1"/>
      <c r="Y668" s="1">
        <f t="shared" si="454"/>
        <v>0</v>
      </c>
      <c r="Z668" s="1"/>
      <c r="AA668" s="1"/>
      <c r="AB668" s="1">
        <f t="shared" si="455"/>
        <v>0</v>
      </c>
      <c r="AC668" s="1">
        <f t="shared" si="456"/>
        <v>0</v>
      </c>
      <c r="AD668" s="1"/>
      <c r="AE668" s="1"/>
      <c r="AF668" s="1">
        <f t="shared" si="457"/>
        <v>0</v>
      </c>
      <c r="AG668" s="1"/>
      <c r="AH668" s="1"/>
      <c r="AI668" s="1">
        <f t="shared" si="458"/>
        <v>0</v>
      </c>
      <c r="AJ668" s="102">
        <f t="shared" si="459"/>
        <v>0</v>
      </c>
      <c r="AM668" s="102">
        <f t="shared" si="460"/>
        <v>0</v>
      </c>
      <c r="AP668" s="102">
        <f t="shared" si="461"/>
        <v>0</v>
      </c>
      <c r="AQ668" s="102">
        <f t="shared" si="462"/>
        <v>0</v>
      </c>
      <c r="AT668" s="102">
        <f t="shared" si="463"/>
        <v>0</v>
      </c>
      <c r="AW668" s="102">
        <f t="shared" si="464"/>
        <v>0</v>
      </c>
      <c r="AX668" s="102">
        <f t="shared" si="465"/>
        <v>0</v>
      </c>
      <c r="AY668" s="102">
        <f t="shared" si="466"/>
        <v>0</v>
      </c>
      <c r="AZ668" s="102">
        <f t="shared" si="467"/>
        <v>0</v>
      </c>
      <c r="BA668" s="102">
        <f t="shared" si="468"/>
        <v>0</v>
      </c>
      <c r="BB668" s="102">
        <f t="shared" si="469"/>
        <v>0</v>
      </c>
      <c r="BC668" s="102">
        <f t="shared" si="470"/>
        <v>0</v>
      </c>
      <c r="BD668" s="102">
        <f t="shared" si="471"/>
        <v>0</v>
      </c>
      <c r="BE668" s="102">
        <f t="shared" si="472"/>
        <v>0</v>
      </c>
    </row>
    <row r="669" spans="1:57" s="102" customFormat="1" ht="27.75" hidden="1" customHeight="1">
      <c r="A669" s="1"/>
      <c r="B669" s="90">
        <v>2017</v>
      </c>
      <c r="C669" s="91">
        <v>8321</v>
      </c>
      <c r="D669" s="171">
        <v>2</v>
      </c>
      <c r="E669" s="92">
        <v>2</v>
      </c>
      <c r="F669" s="92">
        <v>1</v>
      </c>
      <c r="G669" s="92">
        <v>5000</v>
      </c>
      <c r="H669" s="92">
        <v>5500</v>
      </c>
      <c r="I669" s="92">
        <v>551</v>
      </c>
      <c r="J669" s="93">
        <v>12</v>
      </c>
      <c r="K669" s="131" t="s">
        <v>517</v>
      </c>
      <c r="L669" s="95">
        <v>0</v>
      </c>
      <c r="M669" s="95">
        <v>0</v>
      </c>
      <c r="N669" s="95">
        <f t="shared" si="475"/>
        <v>0</v>
      </c>
      <c r="O669" s="95">
        <v>0</v>
      </c>
      <c r="P669" s="95">
        <v>0</v>
      </c>
      <c r="Q669" s="95">
        <f t="shared" si="476"/>
        <v>0</v>
      </c>
      <c r="R669" s="95">
        <f t="shared" si="477"/>
        <v>0</v>
      </c>
      <c r="S669" s="96" t="s">
        <v>95</v>
      </c>
      <c r="T669" s="97"/>
      <c r="U669" s="98"/>
      <c r="V669" s="137" t="s">
        <v>174</v>
      </c>
      <c r="W669" s="1"/>
      <c r="X669" s="1"/>
      <c r="Y669" s="1">
        <f t="shared" si="454"/>
        <v>0</v>
      </c>
      <c r="Z669" s="1"/>
      <c r="AA669" s="1"/>
      <c r="AB669" s="1">
        <f t="shared" si="455"/>
        <v>0</v>
      </c>
      <c r="AC669" s="1">
        <f t="shared" si="456"/>
        <v>0</v>
      </c>
      <c r="AD669" s="1"/>
      <c r="AE669" s="1"/>
      <c r="AF669" s="1">
        <f t="shared" si="457"/>
        <v>0</v>
      </c>
      <c r="AG669" s="1"/>
      <c r="AH669" s="1"/>
      <c r="AI669" s="1">
        <f t="shared" si="458"/>
        <v>0</v>
      </c>
      <c r="AJ669" s="102">
        <f t="shared" si="459"/>
        <v>0</v>
      </c>
      <c r="AM669" s="102">
        <f t="shared" si="460"/>
        <v>0</v>
      </c>
      <c r="AP669" s="102">
        <f t="shared" si="461"/>
        <v>0</v>
      </c>
      <c r="AQ669" s="102">
        <f t="shared" si="462"/>
        <v>0</v>
      </c>
      <c r="AT669" s="102">
        <f t="shared" si="463"/>
        <v>0</v>
      </c>
      <c r="AW669" s="102">
        <f t="shared" si="464"/>
        <v>0</v>
      </c>
      <c r="AX669" s="102">
        <f t="shared" si="465"/>
        <v>0</v>
      </c>
      <c r="AY669" s="102">
        <f t="shared" si="466"/>
        <v>0</v>
      </c>
      <c r="AZ669" s="102">
        <f t="shared" si="467"/>
        <v>0</v>
      </c>
      <c r="BA669" s="102">
        <f t="shared" si="468"/>
        <v>0</v>
      </c>
      <c r="BB669" s="102">
        <f t="shared" si="469"/>
        <v>0</v>
      </c>
      <c r="BC669" s="102">
        <f t="shared" si="470"/>
        <v>0</v>
      </c>
      <c r="BD669" s="102">
        <f t="shared" si="471"/>
        <v>0</v>
      </c>
      <c r="BE669" s="102">
        <f t="shared" si="472"/>
        <v>0</v>
      </c>
    </row>
    <row r="670" spans="1:57" s="114" customFormat="1" ht="27.75" hidden="1" customHeight="1">
      <c r="A670" s="1"/>
      <c r="B670" s="76">
        <v>2017</v>
      </c>
      <c r="C670" s="77">
        <v>8321</v>
      </c>
      <c r="D670" s="159">
        <v>2</v>
      </c>
      <c r="E670" s="76">
        <v>2</v>
      </c>
      <c r="F670" s="76">
        <v>1</v>
      </c>
      <c r="G670" s="76">
        <v>5000</v>
      </c>
      <c r="H670" s="76">
        <v>5600</v>
      </c>
      <c r="I670" s="76" t="s">
        <v>38</v>
      </c>
      <c r="J670" s="76"/>
      <c r="K670" s="78" t="s">
        <v>518</v>
      </c>
      <c r="L670" s="79">
        <f>L671+L673</f>
        <v>0</v>
      </c>
      <c r="M670" s="79">
        <f>M671+M673</f>
        <v>0</v>
      </c>
      <c r="N670" s="79">
        <f t="shared" si="475"/>
        <v>0</v>
      </c>
      <c r="O670" s="79">
        <f>O671+O673</f>
        <v>0</v>
      </c>
      <c r="P670" s="79">
        <f>P671+P673</f>
        <v>0</v>
      </c>
      <c r="Q670" s="79">
        <f t="shared" si="476"/>
        <v>0</v>
      </c>
      <c r="R670" s="79">
        <f t="shared" si="477"/>
        <v>0</v>
      </c>
      <c r="S670" s="79"/>
      <c r="T670" s="80"/>
      <c r="U670" s="81"/>
      <c r="V670" s="82"/>
      <c r="W670" s="1"/>
      <c r="X670" s="1"/>
      <c r="Y670" s="1">
        <f t="shared" si="454"/>
        <v>0</v>
      </c>
      <c r="Z670" s="1"/>
      <c r="AA670" s="1"/>
      <c r="AB670" s="1">
        <f t="shared" si="455"/>
        <v>0</v>
      </c>
      <c r="AC670" s="1">
        <f t="shared" si="456"/>
        <v>0</v>
      </c>
      <c r="AD670" s="1"/>
      <c r="AE670" s="1"/>
      <c r="AF670" s="1">
        <f t="shared" si="457"/>
        <v>0</v>
      </c>
      <c r="AG670" s="1"/>
      <c r="AH670" s="1"/>
      <c r="AI670" s="1">
        <f t="shared" si="458"/>
        <v>0</v>
      </c>
      <c r="AJ670" s="114">
        <f t="shared" si="459"/>
        <v>0</v>
      </c>
      <c r="AM670" s="114">
        <f t="shared" si="460"/>
        <v>0</v>
      </c>
      <c r="AP670" s="114">
        <f t="shared" si="461"/>
        <v>0</v>
      </c>
      <c r="AQ670" s="114">
        <f t="shared" si="462"/>
        <v>0</v>
      </c>
      <c r="AT670" s="114">
        <f t="shared" si="463"/>
        <v>0</v>
      </c>
      <c r="AW670" s="114">
        <f t="shared" si="464"/>
        <v>0</v>
      </c>
      <c r="AX670" s="114">
        <f t="shared" si="465"/>
        <v>0</v>
      </c>
      <c r="AY670" s="114">
        <f t="shared" si="466"/>
        <v>0</v>
      </c>
      <c r="AZ670" s="114">
        <f t="shared" si="467"/>
        <v>0</v>
      </c>
      <c r="BA670" s="114">
        <f t="shared" si="468"/>
        <v>0</v>
      </c>
      <c r="BB670" s="114">
        <f t="shared" si="469"/>
        <v>0</v>
      </c>
      <c r="BC670" s="114">
        <f t="shared" si="470"/>
        <v>0</v>
      </c>
      <c r="BD670" s="114">
        <f t="shared" si="471"/>
        <v>0</v>
      </c>
      <c r="BE670" s="114">
        <f t="shared" si="472"/>
        <v>0</v>
      </c>
    </row>
    <row r="671" spans="1:57" s="114" customFormat="1" ht="27.75" hidden="1" customHeight="1">
      <c r="A671" s="1"/>
      <c r="B671" s="83">
        <v>2017</v>
      </c>
      <c r="C671" s="84">
        <v>8321</v>
      </c>
      <c r="D671" s="173">
        <v>2</v>
      </c>
      <c r="E671" s="83">
        <v>2</v>
      </c>
      <c r="F671" s="83">
        <v>1</v>
      </c>
      <c r="G671" s="83">
        <v>5000</v>
      </c>
      <c r="H671" s="83">
        <v>5600</v>
      </c>
      <c r="I671" s="83">
        <v>565</v>
      </c>
      <c r="J671" s="83"/>
      <c r="K671" s="116" t="s">
        <v>294</v>
      </c>
      <c r="L671" s="86">
        <f>SUM(L672:L672)</f>
        <v>0</v>
      </c>
      <c r="M671" s="86">
        <f t="shared" ref="M671:R671" si="478">SUM(M672:M672)</f>
        <v>0</v>
      </c>
      <c r="N671" s="86">
        <f t="shared" si="478"/>
        <v>0</v>
      </c>
      <c r="O671" s="86">
        <f t="shared" si="478"/>
        <v>0</v>
      </c>
      <c r="P671" s="86">
        <f t="shared" si="478"/>
        <v>0</v>
      </c>
      <c r="Q671" s="86">
        <f t="shared" si="478"/>
        <v>0</v>
      </c>
      <c r="R671" s="86">
        <f t="shared" si="478"/>
        <v>0</v>
      </c>
      <c r="S671" s="86"/>
      <c r="T671" s="87"/>
      <c r="U671" s="88"/>
      <c r="V671" s="89"/>
      <c r="W671" s="1"/>
      <c r="X671" s="1"/>
      <c r="Y671" s="1">
        <f t="shared" si="454"/>
        <v>0</v>
      </c>
      <c r="Z671" s="1"/>
      <c r="AA671" s="1"/>
      <c r="AB671" s="1">
        <f t="shared" si="455"/>
        <v>0</v>
      </c>
      <c r="AC671" s="1">
        <f t="shared" si="456"/>
        <v>0</v>
      </c>
      <c r="AD671" s="1"/>
      <c r="AE671" s="1"/>
      <c r="AF671" s="1">
        <f t="shared" si="457"/>
        <v>0</v>
      </c>
      <c r="AG671" s="1"/>
      <c r="AH671" s="1"/>
      <c r="AI671" s="1">
        <f t="shared" si="458"/>
        <v>0</v>
      </c>
      <c r="AJ671" s="114">
        <f t="shared" si="459"/>
        <v>0</v>
      </c>
      <c r="AM671" s="114">
        <f t="shared" si="460"/>
        <v>0</v>
      </c>
      <c r="AP671" s="114">
        <f t="shared" si="461"/>
        <v>0</v>
      </c>
      <c r="AQ671" s="114">
        <f t="shared" si="462"/>
        <v>0</v>
      </c>
      <c r="AT671" s="114">
        <f t="shared" si="463"/>
        <v>0</v>
      </c>
      <c r="AW671" s="114">
        <f t="shared" si="464"/>
        <v>0</v>
      </c>
      <c r="AX671" s="114">
        <f t="shared" si="465"/>
        <v>0</v>
      </c>
      <c r="AY671" s="114">
        <f t="shared" si="466"/>
        <v>0</v>
      </c>
      <c r="AZ671" s="114">
        <f t="shared" si="467"/>
        <v>0</v>
      </c>
      <c r="BA671" s="114">
        <f t="shared" si="468"/>
        <v>0</v>
      </c>
      <c r="BB671" s="114">
        <f t="shared" si="469"/>
        <v>0</v>
      </c>
      <c r="BC671" s="114">
        <f t="shared" si="470"/>
        <v>0</v>
      </c>
      <c r="BD671" s="114">
        <f t="shared" si="471"/>
        <v>0</v>
      </c>
      <c r="BE671" s="114">
        <f t="shared" si="472"/>
        <v>0</v>
      </c>
    </row>
    <row r="672" spans="1:57" s="102" customFormat="1" ht="27.75" hidden="1" customHeight="1">
      <c r="A672" s="1"/>
      <c r="B672" s="90">
        <v>2017</v>
      </c>
      <c r="C672" s="91">
        <v>8321</v>
      </c>
      <c r="D672" s="171">
        <v>2</v>
      </c>
      <c r="E672" s="92">
        <v>2</v>
      </c>
      <c r="F672" s="92">
        <v>1</v>
      </c>
      <c r="G672" s="92">
        <v>5000</v>
      </c>
      <c r="H672" s="92">
        <v>5600</v>
      </c>
      <c r="I672" s="92">
        <v>565</v>
      </c>
      <c r="J672" s="93">
        <v>1</v>
      </c>
      <c r="K672" s="131" t="s">
        <v>519</v>
      </c>
      <c r="L672" s="95">
        <v>0</v>
      </c>
      <c r="M672" s="95">
        <v>0</v>
      </c>
      <c r="N672" s="95">
        <f>L672+M672</f>
        <v>0</v>
      </c>
      <c r="O672" s="95">
        <v>0</v>
      </c>
      <c r="P672" s="95">
        <v>0</v>
      </c>
      <c r="Q672" s="95">
        <f>O672+P672</f>
        <v>0</v>
      </c>
      <c r="R672" s="95">
        <f>N672+Q672</f>
        <v>0</v>
      </c>
      <c r="S672" s="96" t="s">
        <v>95</v>
      </c>
      <c r="T672" s="97"/>
      <c r="U672" s="98"/>
      <c r="V672" s="137" t="s">
        <v>174</v>
      </c>
      <c r="W672" s="1"/>
      <c r="X672" s="1"/>
      <c r="Y672" s="1">
        <f t="shared" si="454"/>
        <v>0</v>
      </c>
      <c r="Z672" s="1"/>
      <c r="AA672" s="1"/>
      <c r="AB672" s="1">
        <f t="shared" si="455"/>
        <v>0</v>
      </c>
      <c r="AC672" s="1">
        <f t="shared" si="456"/>
        <v>0</v>
      </c>
      <c r="AD672" s="1"/>
      <c r="AE672" s="1"/>
      <c r="AF672" s="1">
        <f t="shared" si="457"/>
        <v>0</v>
      </c>
      <c r="AG672" s="1"/>
      <c r="AH672" s="1"/>
      <c r="AI672" s="1">
        <f t="shared" si="458"/>
        <v>0</v>
      </c>
      <c r="AJ672" s="102">
        <f t="shared" si="459"/>
        <v>0</v>
      </c>
      <c r="AM672" s="102">
        <f t="shared" si="460"/>
        <v>0</v>
      </c>
      <c r="AP672" s="102">
        <f t="shared" si="461"/>
        <v>0</v>
      </c>
      <c r="AQ672" s="102">
        <f t="shared" si="462"/>
        <v>0</v>
      </c>
      <c r="AT672" s="102">
        <f t="shared" si="463"/>
        <v>0</v>
      </c>
      <c r="AW672" s="102">
        <f t="shared" si="464"/>
        <v>0</v>
      </c>
      <c r="AX672" s="102">
        <f t="shared" si="465"/>
        <v>0</v>
      </c>
      <c r="AY672" s="102">
        <f t="shared" si="466"/>
        <v>0</v>
      </c>
      <c r="AZ672" s="102">
        <f t="shared" si="467"/>
        <v>0</v>
      </c>
      <c r="BA672" s="102">
        <f t="shared" si="468"/>
        <v>0</v>
      </c>
      <c r="BB672" s="102">
        <f t="shared" si="469"/>
        <v>0</v>
      </c>
      <c r="BC672" s="102">
        <f t="shared" si="470"/>
        <v>0</v>
      </c>
      <c r="BD672" s="102">
        <f t="shared" si="471"/>
        <v>0</v>
      </c>
      <c r="BE672" s="102">
        <f t="shared" si="472"/>
        <v>0</v>
      </c>
    </row>
    <row r="673" spans="1:63" s="114" customFormat="1" ht="27.75" hidden="1" customHeight="1">
      <c r="A673" s="1"/>
      <c r="B673" s="83">
        <v>2017</v>
      </c>
      <c r="C673" s="84">
        <v>8321</v>
      </c>
      <c r="D673" s="173">
        <v>2</v>
      </c>
      <c r="E673" s="83">
        <v>2</v>
      </c>
      <c r="F673" s="83">
        <v>1</v>
      </c>
      <c r="G673" s="83">
        <v>5000</v>
      </c>
      <c r="H673" s="83">
        <v>5600</v>
      </c>
      <c r="I673" s="83">
        <v>569</v>
      </c>
      <c r="J673" s="83"/>
      <c r="K673" s="85" t="s">
        <v>298</v>
      </c>
      <c r="L673" s="86">
        <f>SUM(L674:L674)</f>
        <v>0</v>
      </c>
      <c r="M673" s="86">
        <f t="shared" ref="M673:R673" si="479">SUM(M674:M674)</f>
        <v>0</v>
      </c>
      <c r="N673" s="86">
        <f t="shared" si="479"/>
        <v>0</v>
      </c>
      <c r="O673" s="86">
        <f t="shared" si="479"/>
        <v>0</v>
      </c>
      <c r="P673" s="86">
        <f t="shared" si="479"/>
        <v>0</v>
      </c>
      <c r="Q673" s="86">
        <f t="shared" si="479"/>
        <v>0</v>
      </c>
      <c r="R673" s="86">
        <f t="shared" si="479"/>
        <v>0</v>
      </c>
      <c r="S673" s="86"/>
      <c r="T673" s="87"/>
      <c r="U673" s="88"/>
      <c r="V673" s="89"/>
      <c r="W673" s="1"/>
      <c r="X673" s="1"/>
      <c r="Y673" s="1">
        <f t="shared" si="454"/>
        <v>0</v>
      </c>
      <c r="Z673" s="1"/>
      <c r="AA673" s="1"/>
      <c r="AB673" s="1">
        <f t="shared" si="455"/>
        <v>0</v>
      </c>
      <c r="AC673" s="1">
        <f t="shared" si="456"/>
        <v>0</v>
      </c>
      <c r="AD673" s="1"/>
      <c r="AE673" s="1"/>
      <c r="AF673" s="1">
        <f t="shared" si="457"/>
        <v>0</v>
      </c>
      <c r="AG673" s="1"/>
      <c r="AH673" s="1"/>
      <c r="AI673" s="1">
        <f t="shared" si="458"/>
        <v>0</v>
      </c>
      <c r="AJ673" s="114">
        <f t="shared" si="459"/>
        <v>0</v>
      </c>
      <c r="AM673" s="114">
        <f t="shared" si="460"/>
        <v>0</v>
      </c>
      <c r="AP673" s="114">
        <f t="shared" si="461"/>
        <v>0</v>
      </c>
      <c r="AQ673" s="114">
        <f t="shared" si="462"/>
        <v>0</v>
      </c>
      <c r="AT673" s="114">
        <f t="shared" si="463"/>
        <v>0</v>
      </c>
      <c r="AW673" s="114">
        <f t="shared" si="464"/>
        <v>0</v>
      </c>
      <c r="AX673" s="114">
        <f t="shared" si="465"/>
        <v>0</v>
      </c>
      <c r="AY673" s="114">
        <f t="shared" si="466"/>
        <v>0</v>
      </c>
      <c r="AZ673" s="114">
        <f t="shared" si="467"/>
        <v>0</v>
      </c>
      <c r="BA673" s="114">
        <f t="shared" si="468"/>
        <v>0</v>
      </c>
      <c r="BB673" s="114">
        <f t="shared" si="469"/>
        <v>0</v>
      </c>
      <c r="BC673" s="114">
        <f t="shared" si="470"/>
        <v>0</v>
      </c>
      <c r="BD673" s="114">
        <f t="shared" si="471"/>
        <v>0</v>
      </c>
      <c r="BE673" s="114">
        <f t="shared" si="472"/>
        <v>0</v>
      </c>
    </row>
    <row r="674" spans="1:63" s="102" customFormat="1" ht="27.75" hidden="1" customHeight="1">
      <c r="A674" s="1"/>
      <c r="B674" s="90">
        <v>2017</v>
      </c>
      <c r="C674" s="91">
        <v>8321</v>
      </c>
      <c r="D674" s="171">
        <v>2</v>
      </c>
      <c r="E674" s="92">
        <v>2</v>
      </c>
      <c r="F674" s="92">
        <v>1</v>
      </c>
      <c r="G674" s="92">
        <v>5000</v>
      </c>
      <c r="H674" s="92">
        <v>5600</v>
      </c>
      <c r="I674" s="92">
        <v>569</v>
      </c>
      <c r="J674" s="93">
        <v>1</v>
      </c>
      <c r="K674" s="100" t="s">
        <v>520</v>
      </c>
      <c r="L674" s="95">
        <v>0</v>
      </c>
      <c r="M674" s="95">
        <v>0</v>
      </c>
      <c r="N674" s="95">
        <f>L674+M674</f>
        <v>0</v>
      </c>
      <c r="O674" s="95">
        <v>0</v>
      </c>
      <c r="P674" s="95">
        <v>0</v>
      </c>
      <c r="Q674" s="95">
        <f>O674+P674</f>
        <v>0</v>
      </c>
      <c r="R674" s="95">
        <f>N674+Q674</f>
        <v>0</v>
      </c>
      <c r="S674" s="96" t="s">
        <v>95</v>
      </c>
      <c r="T674" s="97"/>
      <c r="U674" s="98"/>
      <c r="V674" s="137" t="s">
        <v>174</v>
      </c>
      <c r="W674" s="1"/>
      <c r="X674" s="1"/>
      <c r="Y674" s="1">
        <f t="shared" si="454"/>
        <v>0</v>
      </c>
      <c r="Z674" s="1"/>
      <c r="AA674" s="1"/>
      <c r="AB674" s="1">
        <f t="shared" si="455"/>
        <v>0</v>
      </c>
      <c r="AC674" s="1">
        <f t="shared" si="456"/>
        <v>0</v>
      </c>
      <c r="AD674" s="1"/>
      <c r="AE674" s="1"/>
      <c r="AF674" s="1">
        <f t="shared" si="457"/>
        <v>0</v>
      </c>
      <c r="AG674" s="1"/>
      <c r="AH674" s="1"/>
      <c r="AI674" s="1">
        <f t="shared" si="458"/>
        <v>0</v>
      </c>
      <c r="AJ674" s="102">
        <f t="shared" si="459"/>
        <v>0</v>
      </c>
      <c r="AM674" s="102">
        <f t="shared" si="460"/>
        <v>0</v>
      </c>
      <c r="AP674" s="102">
        <f t="shared" si="461"/>
        <v>0</v>
      </c>
      <c r="AQ674" s="102">
        <f t="shared" si="462"/>
        <v>0</v>
      </c>
      <c r="AT674" s="102">
        <f t="shared" si="463"/>
        <v>0</v>
      </c>
      <c r="AW674" s="102">
        <f t="shared" si="464"/>
        <v>0</v>
      </c>
      <c r="AX674" s="102">
        <f t="shared" si="465"/>
        <v>0</v>
      </c>
      <c r="AY674" s="102">
        <f t="shared" si="466"/>
        <v>0</v>
      </c>
      <c r="AZ674" s="102">
        <f t="shared" si="467"/>
        <v>0</v>
      </c>
      <c r="BA674" s="102">
        <f t="shared" si="468"/>
        <v>0</v>
      </c>
      <c r="BB674" s="102">
        <f t="shared" si="469"/>
        <v>0</v>
      </c>
      <c r="BC674" s="102">
        <f t="shared" si="470"/>
        <v>0</v>
      </c>
      <c r="BD674" s="102">
        <f t="shared" si="471"/>
        <v>0</v>
      </c>
      <c r="BE674" s="102">
        <f t="shared" si="472"/>
        <v>0</v>
      </c>
    </row>
    <row r="675" spans="1:63" s="114" customFormat="1" ht="27.75" hidden="1" customHeight="1">
      <c r="A675" s="1"/>
      <c r="B675" s="69">
        <v>2017</v>
      </c>
      <c r="C675" s="70">
        <v>8321</v>
      </c>
      <c r="D675" s="158">
        <v>2</v>
      </c>
      <c r="E675" s="69">
        <v>2</v>
      </c>
      <c r="F675" s="69">
        <v>1</v>
      </c>
      <c r="G675" s="69">
        <v>6000</v>
      </c>
      <c r="H675" s="69" t="s">
        <v>38</v>
      </c>
      <c r="I675" s="69" t="s">
        <v>38</v>
      </c>
      <c r="J675" s="69"/>
      <c r="K675" s="71" t="s">
        <v>521</v>
      </c>
      <c r="L675" s="72">
        <f t="shared" ref="L675:R675" si="480">L676</f>
        <v>0</v>
      </c>
      <c r="M675" s="72">
        <f t="shared" si="480"/>
        <v>0</v>
      </c>
      <c r="N675" s="72">
        <f t="shared" si="480"/>
        <v>0</v>
      </c>
      <c r="O675" s="72">
        <f t="shared" si="480"/>
        <v>0</v>
      </c>
      <c r="P675" s="72">
        <f t="shared" si="480"/>
        <v>0</v>
      </c>
      <c r="Q675" s="72">
        <f t="shared" si="480"/>
        <v>0</v>
      </c>
      <c r="R675" s="72">
        <f t="shared" si="480"/>
        <v>0</v>
      </c>
      <c r="S675" s="72"/>
      <c r="T675" s="73"/>
      <c r="U675" s="74"/>
      <c r="V675" s="75"/>
      <c r="W675" s="1"/>
      <c r="X675" s="1"/>
      <c r="Y675" s="1">
        <f t="shared" si="454"/>
        <v>0</v>
      </c>
      <c r="Z675" s="1"/>
      <c r="AA675" s="1"/>
      <c r="AB675" s="1">
        <f t="shared" si="455"/>
        <v>0</v>
      </c>
      <c r="AC675" s="1">
        <f t="shared" si="456"/>
        <v>0</v>
      </c>
      <c r="AD675" s="1"/>
      <c r="AE675" s="1"/>
      <c r="AF675" s="1">
        <f t="shared" si="457"/>
        <v>0</v>
      </c>
      <c r="AG675" s="1"/>
      <c r="AH675" s="1"/>
      <c r="AI675" s="1">
        <f t="shared" si="458"/>
        <v>0</v>
      </c>
      <c r="AJ675" s="114">
        <f t="shared" si="459"/>
        <v>0</v>
      </c>
      <c r="AM675" s="114">
        <f t="shared" si="460"/>
        <v>0</v>
      </c>
      <c r="AP675" s="114">
        <f t="shared" si="461"/>
        <v>0</v>
      </c>
      <c r="AQ675" s="114">
        <f t="shared" si="462"/>
        <v>0</v>
      </c>
      <c r="AT675" s="114">
        <f t="shared" si="463"/>
        <v>0</v>
      </c>
      <c r="AW675" s="114">
        <f t="shared" si="464"/>
        <v>0</v>
      </c>
      <c r="AX675" s="114">
        <f t="shared" si="465"/>
        <v>0</v>
      </c>
      <c r="AY675" s="114">
        <f t="shared" si="466"/>
        <v>0</v>
      </c>
      <c r="AZ675" s="114">
        <f t="shared" si="467"/>
        <v>0</v>
      </c>
      <c r="BA675" s="114">
        <f t="shared" si="468"/>
        <v>0</v>
      </c>
      <c r="BB675" s="114">
        <f t="shared" si="469"/>
        <v>0</v>
      </c>
      <c r="BC675" s="114">
        <f t="shared" si="470"/>
        <v>0</v>
      </c>
      <c r="BD675" s="114">
        <f t="shared" si="471"/>
        <v>0</v>
      </c>
      <c r="BE675" s="114">
        <f t="shared" si="472"/>
        <v>0</v>
      </c>
    </row>
    <row r="676" spans="1:63" s="114" customFormat="1" ht="27.75" hidden="1" customHeight="1">
      <c r="A676" s="1"/>
      <c r="B676" s="76">
        <v>2017</v>
      </c>
      <c r="C676" s="77">
        <v>8321</v>
      </c>
      <c r="D676" s="159">
        <v>2</v>
      </c>
      <c r="E676" s="76">
        <v>2</v>
      </c>
      <c r="F676" s="76">
        <v>1</v>
      </c>
      <c r="G676" s="76">
        <v>6000</v>
      </c>
      <c r="H676" s="76">
        <v>6200</v>
      </c>
      <c r="I676" s="76" t="s">
        <v>38</v>
      </c>
      <c r="J676" s="76"/>
      <c r="K676" s="78" t="s">
        <v>522</v>
      </c>
      <c r="L676" s="79">
        <f>L677</f>
        <v>0</v>
      </c>
      <c r="M676" s="79">
        <f>M677</f>
        <v>0</v>
      </c>
      <c r="N676" s="79">
        <f>L676+M676</f>
        <v>0</v>
      </c>
      <c r="O676" s="79">
        <f>O677</f>
        <v>0</v>
      </c>
      <c r="P676" s="79">
        <f>P677</f>
        <v>0</v>
      </c>
      <c r="Q676" s="79">
        <f>O676+P676</f>
        <v>0</v>
      </c>
      <c r="R676" s="79">
        <f>N676+Q676</f>
        <v>0</v>
      </c>
      <c r="S676" s="79"/>
      <c r="T676" s="80"/>
      <c r="U676" s="81"/>
      <c r="V676" s="82"/>
      <c r="W676" s="1"/>
      <c r="X676" s="1"/>
      <c r="Y676" s="1">
        <f t="shared" si="454"/>
        <v>0</v>
      </c>
      <c r="Z676" s="1"/>
      <c r="AA676" s="1"/>
      <c r="AB676" s="1">
        <f t="shared" si="455"/>
        <v>0</v>
      </c>
      <c r="AC676" s="1">
        <f t="shared" si="456"/>
        <v>0</v>
      </c>
      <c r="AD676" s="1"/>
      <c r="AE676" s="1"/>
      <c r="AF676" s="1">
        <f t="shared" si="457"/>
        <v>0</v>
      </c>
      <c r="AG676" s="1"/>
      <c r="AH676" s="1"/>
      <c r="AI676" s="1">
        <f t="shared" si="458"/>
        <v>0</v>
      </c>
      <c r="AJ676" s="114">
        <f t="shared" si="459"/>
        <v>0</v>
      </c>
      <c r="AM676" s="114">
        <f t="shared" si="460"/>
        <v>0</v>
      </c>
      <c r="AP676" s="114">
        <f t="shared" si="461"/>
        <v>0</v>
      </c>
      <c r="AQ676" s="114">
        <f t="shared" si="462"/>
        <v>0</v>
      </c>
      <c r="AT676" s="114">
        <f t="shared" si="463"/>
        <v>0</v>
      </c>
      <c r="AW676" s="114">
        <f t="shared" si="464"/>
        <v>0</v>
      </c>
      <c r="AX676" s="114">
        <f t="shared" si="465"/>
        <v>0</v>
      </c>
      <c r="AY676" s="114">
        <f t="shared" si="466"/>
        <v>0</v>
      </c>
      <c r="AZ676" s="114">
        <f t="shared" si="467"/>
        <v>0</v>
      </c>
      <c r="BA676" s="114">
        <f t="shared" si="468"/>
        <v>0</v>
      </c>
      <c r="BB676" s="114">
        <f t="shared" si="469"/>
        <v>0</v>
      </c>
      <c r="BC676" s="114">
        <f t="shared" si="470"/>
        <v>0</v>
      </c>
      <c r="BD676" s="114">
        <f t="shared" si="471"/>
        <v>0</v>
      </c>
      <c r="BE676" s="114">
        <f t="shared" si="472"/>
        <v>0</v>
      </c>
    </row>
    <row r="677" spans="1:63" s="114" customFormat="1" ht="27.75" hidden="1" customHeight="1">
      <c r="A677" s="1"/>
      <c r="B677" s="83">
        <v>2017</v>
      </c>
      <c r="C677" s="84">
        <v>8321</v>
      </c>
      <c r="D677" s="173">
        <v>2</v>
      </c>
      <c r="E677" s="83">
        <v>2</v>
      </c>
      <c r="F677" s="83">
        <v>1</v>
      </c>
      <c r="G677" s="83">
        <v>6000</v>
      </c>
      <c r="H677" s="83">
        <v>6200</v>
      </c>
      <c r="I677" s="83">
        <v>622</v>
      </c>
      <c r="J677" s="83"/>
      <c r="K677" s="85" t="s">
        <v>141</v>
      </c>
      <c r="L677" s="86">
        <f>L678+L680</f>
        <v>0</v>
      </c>
      <c r="M677" s="86">
        <f t="shared" ref="M677:R677" si="481">M678+M680</f>
        <v>0</v>
      </c>
      <c r="N677" s="86">
        <f t="shared" si="481"/>
        <v>0</v>
      </c>
      <c r="O677" s="86">
        <f t="shared" si="481"/>
        <v>0</v>
      </c>
      <c r="P677" s="86">
        <f t="shared" si="481"/>
        <v>0</v>
      </c>
      <c r="Q677" s="86">
        <f t="shared" si="481"/>
        <v>0</v>
      </c>
      <c r="R677" s="86">
        <f t="shared" si="481"/>
        <v>0</v>
      </c>
      <c r="S677" s="86"/>
      <c r="T677" s="87"/>
      <c r="U677" s="88"/>
      <c r="V677" s="89"/>
      <c r="W677" s="1"/>
      <c r="X677" s="1"/>
      <c r="Y677" s="1">
        <f t="shared" si="454"/>
        <v>0</v>
      </c>
      <c r="Z677" s="1"/>
      <c r="AA677" s="1"/>
      <c r="AB677" s="1">
        <f t="shared" si="455"/>
        <v>0</v>
      </c>
      <c r="AC677" s="1">
        <f t="shared" si="456"/>
        <v>0</v>
      </c>
      <c r="AD677" s="1"/>
      <c r="AE677" s="1"/>
      <c r="AF677" s="1">
        <f t="shared" si="457"/>
        <v>0</v>
      </c>
      <c r="AG677" s="1"/>
      <c r="AH677" s="1"/>
      <c r="AI677" s="1">
        <f t="shared" si="458"/>
        <v>0</v>
      </c>
      <c r="AJ677" s="114">
        <f t="shared" si="459"/>
        <v>0</v>
      </c>
      <c r="AM677" s="114">
        <f t="shared" si="460"/>
        <v>0</v>
      </c>
      <c r="AP677" s="114">
        <f t="shared" si="461"/>
        <v>0</v>
      </c>
      <c r="AQ677" s="114">
        <f t="shared" si="462"/>
        <v>0</v>
      </c>
      <c r="AT677" s="114">
        <f t="shared" si="463"/>
        <v>0</v>
      </c>
      <c r="AW677" s="114">
        <f t="shared" si="464"/>
        <v>0</v>
      </c>
      <c r="AX677" s="114">
        <f t="shared" si="465"/>
        <v>0</v>
      </c>
      <c r="AY677" s="114">
        <f t="shared" si="466"/>
        <v>0</v>
      </c>
      <c r="AZ677" s="114">
        <f t="shared" si="467"/>
        <v>0</v>
      </c>
      <c r="BA677" s="114">
        <f t="shared" si="468"/>
        <v>0</v>
      </c>
      <c r="BB677" s="114">
        <f t="shared" si="469"/>
        <v>0</v>
      </c>
      <c r="BC677" s="114">
        <f t="shared" si="470"/>
        <v>0</v>
      </c>
      <c r="BD677" s="114">
        <f t="shared" si="471"/>
        <v>0</v>
      </c>
      <c r="BE677" s="114">
        <f t="shared" si="472"/>
        <v>0</v>
      </c>
    </row>
    <row r="678" spans="1:63" s="114" customFormat="1" ht="27.75" hidden="1" customHeight="1">
      <c r="A678" s="1"/>
      <c r="B678" s="92">
        <v>2017</v>
      </c>
      <c r="C678" s="104">
        <v>8321</v>
      </c>
      <c r="D678" s="175">
        <v>2</v>
      </c>
      <c r="E678" s="92">
        <v>2</v>
      </c>
      <c r="F678" s="92">
        <v>1</v>
      </c>
      <c r="G678" s="92">
        <v>6000</v>
      </c>
      <c r="H678" s="92">
        <v>6200</v>
      </c>
      <c r="I678" s="92">
        <v>622</v>
      </c>
      <c r="J678" s="93">
        <v>1</v>
      </c>
      <c r="K678" s="110" t="s">
        <v>142</v>
      </c>
      <c r="L678" s="95">
        <v>0</v>
      </c>
      <c r="M678" s="95">
        <f>SUM(M679:M679)</f>
        <v>0</v>
      </c>
      <c r="N678" s="95">
        <f>L678+M678</f>
        <v>0</v>
      </c>
      <c r="O678" s="95">
        <v>0</v>
      </c>
      <c r="P678" s="95">
        <f>SUM(P679:P679)</f>
        <v>0</v>
      </c>
      <c r="Q678" s="95">
        <f>O678+P678</f>
        <v>0</v>
      </c>
      <c r="R678" s="95">
        <f>N678+Q678</f>
        <v>0</v>
      </c>
      <c r="S678" s="106" t="s">
        <v>144</v>
      </c>
      <c r="T678" s="188"/>
      <c r="U678" s="107"/>
      <c r="V678" s="137" t="s">
        <v>174</v>
      </c>
      <c r="W678" s="1"/>
      <c r="X678" s="1"/>
      <c r="Y678" s="1">
        <f t="shared" si="454"/>
        <v>0</v>
      </c>
      <c r="Z678" s="1"/>
      <c r="AA678" s="1"/>
      <c r="AB678" s="1">
        <f t="shared" si="455"/>
        <v>0</v>
      </c>
      <c r="AC678" s="1">
        <f t="shared" si="456"/>
        <v>0</v>
      </c>
      <c r="AD678" s="1"/>
      <c r="AE678" s="1"/>
      <c r="AF678" s="1">
        <f t="shared" si="457"/>
        <v>0</v>
      </c>
      <c r="AG678" s="1"/>
      <c r="AH678" s="1"/>
      <c r="AI678" s="1">
        <f t="shared" si="458"/>
        <v>0</v>
      </c>
      <c r="AJ678" s="114">
        <f t="shared" si="459"/>
        <v>0</v>
      </c>
      <c r="AM678" s="114">
        <f t="shared" si="460"/>
        <v>0</v>
      </c>
      <c r="AP678" s="114">
        <f t="shared" si="461"/>
        <v>0</v>
      </c>
      <c r="AQ678" s="114">
        <f t="shared" si="462"/>
        <v>0</v>
      </c>
      <c r="AT678" s="114">
        <f t="shared" si="463"/>
        <v>0</v>
      </c>
      <c r="AW678" s="114">
        <f t="shared" si="464"/>
        <v>0</v>
      </c>
      <c r="AX678" s="114">
        <f t="shared" si="465"/>
        <v>0</v>
      </c>
      <c r="AY678" s="114">
        <f t="shared" si="466"/>
        <v>0</v>
      </c>
      <c r="AZ678" s="114">
        <f t="shared" si="467"/>
        <v>0</v>
      </c>
      <c r="BA678" s="114">
        <f t="shared" si="468"/>
        <v>0</v>
      </c>
      <c r="BB678" s="114">
        <f t="shared" si="469"/>
        <v>0</v>
      </c>
      <c r="BC678" s="114">
        <f t="shared" si="470"/>
        <v>0</v>
      </c>
      <c r="BD678" s="114">
        <f t="shared" si="471"/>
        <v>0</v>
      </c>
      <c r="BE678" s="114">
        <f t="shared" si="472"/>
        <v>0</v>
      </c>
    </row>
    <row r="679" spans="1:63" s="102" customFormat="1" ht="135" hidden="1" customHeight="1">
      <c r="A679" s="1"/>
      <c r="B679" s="90">
        <v>2017</v>
      </c>
      <c r="C679" s="91">
        <v>8321</v>
      </c>
      <c r="D679" s="171">
        <v>2</v>
      </c>
      <c r="E679" s="92">
        <v>2</v>
      </c>
      <c r="F679" s="92">
        <v>1</v>
      </c>
      <c r="G679" s="92">
        <v>6000</v>
      </c>
      <c r="H679" s="92">
        <v>6200</v>
      </c>
      <c r="I679" s="92">
        <v>622</v>
      </c>
      <c r="J679" s="93">
        <v>1</v>
      </c>
      <c r="K679" s="100" t="s">
        <v>143</v>
      </c>
      <c r="L679" s="95">
        <v>0</v>
      </c>
      <c r="M679" s="95">
        <v>0</v>
      </c>
      <c r="N679" s="95">
        <f>L679+M679</f>
        <v>0</v>
      </c>
      <c r="O679" s="95">
        <v>0</v>
      </c>
      <c r="P679" s="95">
        <v>0</v>
      </c>
      <c r="Q679" s="95">
        <f>O679+P679</f>
        <v>0</v>
      </c>
      <c r="R679" s="95">
        <f>N679+Q679</f>
        <v>0</v>
      </c>
      <c r="S679" s="96" t="s">
        <v>144</v>
      </c>
      <c r="T679" s="97"/>
      <c r="U679" s="98"/>
      <c r="V679" s="137" t="s">
        <v>174</v>
      </c>
      <c r="W679" s="1"/>
      <c r="X679" s="1"/>
      <c r="Y679" s="1">
        <f t="shared" si="454"/>
        <v>0</v>
      </c>
      <c r="Z679" s="1"/>
      <c r="AA679" s="1"/>
      <c r="AB679" s="1">
        <f t="shared" si="455"/>
        <v>0</v>
      </c>
      <c r="AC679" s="1">
        <f t="shared" si="456"/>
        <v>0</v>
      </c>
      <c r="AD679" s="1"/>
      <c r="AE679" s="1"/>
      <c r="AF679" s="1">
        <f t="shared" si="457"/>
        <v>0</v>
      </c>
      <c r="AG679" s="1"/>
      <c r="AH679" s="1"/>
      <c r="AI679" s="1">
        <f t="shared" si="458"/>
        <v>0</v>
      </c>
      <c r="AJ679" s="102">
        <f t="shared" si="459"/>
        <v>0</v>
      </c>
      <c r="AM679" s="102">
        <f t="shared" si="460"/>
        <v>0</v>
      </c>
      <c r="AP679" s="102">
        <f t="shared" si="461"/>
        <v>0</v>
      </c>
      <c r="AQ679" s="102">
        <f t="shared" si="462"/>
        <v>0</v>
      </c>
      <c r="AT679" s="102">
        <f t="shared" si="463"/>
        <v>0</v>
      </c>
      <c r="AW679" s="102">
        <f t="shared" si="464"/>
        <v>0</v>
      </c>
      <c r="AX679" s="102">
        <f t="shared" si="465"/>
        <v>0</v>
      </c>
      <c r="AY679" s="102">
        <f t="shared" si="466"/>
        <v>0</v>
      </c>
      <c r="AZ679" s="102">
        <f t="shared" si="467"/>
        <v>0</v>
      </c>
      <c r="BA679" s="102">
        <f t="shared" si="468"/>
        <v>0</v>
      </c>
      <c r="BB679" s="102">
        <f t="shared" si="469"/>
        <v>0</v>
      </c>
      <c r="BC679" s="102">
        <f t="shared" si="470"/>
        <v>0</v>
      </c>
      <c r="BD679" s="102">
        <f t="shared" si="471"/>
        <v>0</v>
      </c>
      <c r="BE679" s="102">
        <f t="shared" si="472"/>
        <v>0</v>
      </c>
    </row>
    <row r="680" spans="1:63" s="114" customFormat="1" ht="27.75" hidden="1" customHeight="1">
      <c r="A680" s="1"/>
      <c r="B680" s="92">
        <v>2017</v>
      </c>
      <c r="C680" s="104">
        <v>8321</v>
      </c>
      <c r="D680" s="175">
        <v>2</v>
      </c>
      <c r="E680" s="92">
        <v>2</v>
      </c>
      <c r="F680" s="92">
        <v>1</v>
      </c>
      <c r="G680" s="92">
        <v>6000</v>
      </c>
      <c r="H680" s="92">
        <v>6200</v>
      </c>
      <c r="I680" s="92">
        <v>622</v>
      </c>
      <c r="J680" s="93">
        <v>2</v>
      </c>
      <c r="K680" s="110" t="s">
        <v>302</v>
      </c>
      <c r="L680" s="95">
        <v>0</v>
      </c>
      <c r="M680" s="95">
        <f>SUM(M681:M681)</f>
        <v>0</v>
      </c>
      <c r="N680" s="95">
        <f>L680+M680</f>
        <v>0</v>
      </c>
      <c r="O680" s="95">
        <v>0</v>
      </c>
      <c r="P680" s="95">
        <f>SUM(P681:P681)</f>
        <v>0</v>
      </c>
      <c r="Q680" s="95">
        <f>O680+P680</f>
        <v>0</v>
      </c>
      <c r="R680" s="95">
        <f>N680+Q680</f>
        <v>0</v>
      </c>
      <c r="S680" s="106" t="s">
        <v>144</v>
      </c>
      <c r="T680" s="188"/>
      <c r="U680" s="107"/>
      <c r="V680" s="137" t="s">
        <v>174</v>
      </c>
      <c r="W680" s="1"/>
      <c r="X680" s="1"/>
      <c r="Y680" s="1">
        <f t="shared" si="454"/>
        <v>0</v>
      </c>
      <c r="Z680" s="1"/>
      <c r="AA680" s="1"/>
      <c r="AB680" s="1">
        <f t="shared" si="455"/>
        <v>0</v>
      </c>
      <c r="AC680" s="1">
        <f t="shared" si="456"/>
        <v>0</v>
      </c>
      <c r="AD680" s="1"/>
      <c r="AE680" s="1"/>
      <c r="AF680" s="1">
        <f t="shared" si="457"/>
        <v>0</v>
      </c>
      <c r="AG680" s="1"/>
      <c r="AH680" s="1"/>
      <c r="AI680" s="1">
        <f t="shared" si="458"/>
        <v>0</v>
      </c>
      <c r="AJ680" s="114">
        <f t="shared" si="459"/>
        <v>0</v>
      </c>
      <c r="AM680" s="114">
        <f t="shared" si="460"/>
        <v>0</v>
      </c>
      <c r="AP680" s="114">
        <f t="shared" si="461"/>
        <v>0</v>
      </c>
      <c r="AQ680" s="114">
        <f t="shared" si="462"/>
        <v>0</v>
      </c>
      <c r="AT680" s="114">
        <f t="shared" si="463"/>
        <v>0</v>
      </c>
      <c r="AW680" s="114">
        <f t="shared" si="464"/>
        <v>0</v>
      </c>
      <c r="AX680" s="114">
        <f t="shared" si="465"/>
        <v>0</v>
      </c>
      <c r="AY680" s="114">
        <f t="shared" si="466"/>
        <v>0</v>
      </c>
      <c r="AZ680" s="114">
        <f t="shared" si="467"/>
        <v>0</v>
      </c>
      <c r="BA680" s="114">
        <f t="shared" si="468"/>
        <v>0</v>
      </c>
      <c r="BB680" s="114">
        <f t="shared" si="469"/>
        <v>0</v>
      </c>
      <c r="BC680" s="114">
        <f t="shared" si="470"/>
        <v>0</v>
      </c>
      <c r="BD680" s="114">
        <f t="shared" si="471"/>
        <v>0</v>
      </c>
      <c r="BE680" s="114">
        <f t="shared" si="472"/>
        <v>0</v>
      </c>
    </row>
    <row r="681" spans="1:63" s="114" customFormat="1" ht="135" hidden="1" customHeight="1">
      <c r="A681" s="1"/>
      <c r="B681" s="92">
        <v>2017</v>
      </c>
      <c r="C681" s="104">
        <v>8321</v>
      </c>
      <c r="D681" s="175">
        <v>2</v>
      </c>
      <c r="E681" s="92">
        <v>2</v>
      </c>
      <c r="F681" s="92">
        <v>1</v>
      </c>
      <c r="G681" s="92">
        <v>6000</v>
      </c>
      <c r="H681" s="92">
        <v>6200</v>
      </c>
      <c r="I681" s="92">
        <v>622</v>
      </c>
      <c r="J681" s="93">
        <v>2</v>
      </c>
      <c r="K681" s="100" t="s">
        <v>143</v>
      </c>
      <c r="L681" s="95">
        <v>0</v>
      </c>
      <c r="M681" s="95">
        <v>0</v>
      </c>
      <c r="N681" s="95">
        <f>L681+M681</f>
        <v>0</v>
      </c>
      <c r="O681" s="95">
        <v>0</v>
      </c>
      <c r="P681" s="95">
        <v>0</v>
      </c>
      <c r="Q681" s="95">
        <f>O681+P681</f>
        <v>0</v>
      </c>
      <c r="R681" s="95">
        <f>N681+Q681</f>
        <v>0</v>
      </c>
      <c r="S681" s="144" t="s">
        <v>144</v>
      </c>
      <c r="T681" s="146"/>
      <c r="U681" s="147"/>
      <c r="V681" s="137" t="s">
        <v>174</v>
      </c>
      <c r="W681" s="1"/>
      <c r="X681" s="1"/>
      <c r="Y681" s="1">
        <f t="shared" si="454"/>
        <v>0</v>
      </c>
      <c r="Z681" s="1"/>
      <c r="AA681" s="1"/>
      <c r="AB681" s="1">
        <f t="shared" si="455"/>
        <v>0</v>
      </c>
      <c r="AC681" s="1">
        <f t="shared" si="456"/>
        <v>0</v>
      </c>
      <c r="AD681" s="1"/>
      <c r="AE681" s="1"/>
      <c r="AF681" s="1">
        <f t="shared" si="457"/>
        <v>0</v>
      </c>
      <c r="AG681" s="1"/>
      <c r="AH681" s="1"/>
      <c r="AI681" s="1">
        <f t="shared" si="458"/>
        <v>0</v>
      </c>
      <c r="AJ681" s="114">
        <f t="shared" si="459"/>
        <v>0</v>
      </c>
      <c r="AM681" s="114">
        <f t="shared" si="460"/>
        <v>0</v>
      </c>
      <c r="AP681" s="114">
        <f t="shared" si="461"/>
        <v>0</v>
      </c>
      <c r="AQ681" s="114">
        <f t="shared" si="462"/>
        <v>0</v>
      </c>
      <c r="AT681" s="114">
        <f t="shared" si="463"/>
        <v>0</v>
      </c>
      <c r="AW681" s="114">
        <f t="shared" si="464"/>
        <v>0</v>
      </c>
      <c r="AX681" s="114">
        <f t="shared" si="465"/>
        <v>0</v>
      </c>
      <c r="AY681" s="114">
        <f t="shared" si="466"/>
        <v>0</v>
      </c>
      <c r="AZ681" s="114">
        <f t="shared" si="467"/>
        <v>0</v>
      </c>
      <c r="BA681" s="114">
        <f t="shared" si="468"/>
        <v>0</v>
      </c>
      <c r="BB681" s="114">
        <f t="shared" si="469"/>
        <v>0</v>
      </c>
      <c r="BC681" s="114">
        <f t="shared" si="470"/>
        <v>0</v>
      </c>
      <c r="BD681" s="114">
        <f t="shared" si="471"/>
        <v>0</v>
      </c>
      <c r="BE681" s="114">
        <f t="shared" si="472"/>
        <v>0</v>
      </c>
    </row>
    <row r="682" spans="1:63" ht="61.5" customHeight="1">
      <c r="B682" s="61">
        <v>2017</v>
      </c>
      <c r="C682" s="62">
        <v>8321</v>
      </c>
      <c r="D682" s="157">
        <v>2</v>
      </c>
      <c r="E682" s="61">
        <v>2</v>
      </c>
      <c r="F682" s="61">
        <v>2</v>
      </c>
      <c r="G682" s="61" t="s">
        <v>38</v>
      </c>
      <c r="H682" s="61" t="s">
        <v>38</v>
      </c>
      <c r="I682" s="63" t="s">
        <v>38</v>
      </c>
      <c r="J682" s="63"/>
      <c r="K682" s="64" t="s">
        <v>23</v>
      </c>
      <c r="L682" s="65">
        <f t="shared" ref="L682:R682" si="482">L683+L696+L737+L778+L923</f>
        <v>2823470</v>
      </c>
      <c r="M682" s="65">
        <f t="shared" si="482"/>
        <v>13305000</v>
      </c>
      <c r="N682" s="65">
        <f t="shared" si="482"/>
        <v>16128470</v>
      </c>
      <c r="O682" s="65">
        <f t="shared" si="482"/>
        <v>30359897.309999999</v>
      </c>
      <c r="P682" s="65">
        <f t="shared" si="482"/>
        <v>0</v>
      </c>
      <c r="Q682" s="65">
        <f t="shared" si="482"/>
        <v>30359897.309999999</v>
      </c>
      <c r="R682" s="65">
        <f t="shared" si="482"/>
        <v>46488367.310000002</v>
      </c>
      <c r="S682" s="65"/>
      <c r="T682" s="66"/>
      <c r="U682" s="67"/>
      <c r="V682" s="68"/>
      <c r="Y682" s="385">
        <f t="shared" si="454"/>
        <v>0</v>
      </c>
      <c r="AB682" s="385">
        <f t="shared" si="455"/>
        <v>0</v>
      </c>
      <c r="AC682" s="385">
        <f t="shared" si="456"/>
        <v>0</v>
      </c>
      <c r="AF682" s="385">
        <f t="shared" si="457"/>
        <v>0</v>
      </c>
      <c r="AI682" s="385">
        <f t="shared" si="458"/>
        <v>0</v>
      </c>
      <c r="AJ682" s="385">
        <f t="shared" si="459"/>
        <v>0</v>
      </c>
      <c r="AM682" s="385">
        <f t="shared" si="460"/>
        <v>0</v>
      </c>
      <c r="AP682" s="385">
        <f t="shared" si="461"/>
        <v>0</v>
      </c>
      <c r="AQ682" s="385">
        <f t="shared" si="462"/>
        <v>0</v>
      </c>
      <c r="AT682" s="385">
        <f t="shared" si="463"/>
        <v>0</v>
      </c>
      <c r="AW682" s="385">
        <f t="shared" si="464"/>
        <v>0</v>
      </c>
      <c r="AX682" s="385">
        <f t="shared" si="465"/>
        <v>0</v>
      </c>
      <c r="AY682" s="385">
        <f t="shared" si="466"/>
        <v>2823470</v>
      </c>
      <c r="AZ682" s="385">
        <f t="shared" si="467"/>
        <v>13305000</v>
      </c>
      <c r="BA682" s="385">
        <f t="shared" si="468"/>
        <v>16128470</v>
      </c>
      <c r="BB682" s="385">
        <f t="shared" si="469"/>
        <v>30359897.309999999</v>
      </c>
      <c r="BC682" s="385">
        <f t="shared" si="470"/>
        <v>0</v>
      </c>
      <c r="BD682" s="385">
        <f t="shared" si="471"/>
        <v>30359897.309999999</v>
      </c>
      <c r="BE682" s="385">
        <f t="shared" si="472"/>
        <v>46488367.310000002</v>
      </c>
      <c r="BF682" s="403">
        <f t="shared" ref="BF682:BF686" si="483">T682</f>
        <v>0</v>
      </c>
      <c r="BG682" s="403">
        <f t="shared" ref="BG682:BG686" si="484">U682</f>
        <v>0</v>
      </c>
    </row>
    <row r="683" spans="1:63" ht="27.75" customHeight="1">
      <c r="B683" s="69">
        <v>2017</v>
      </c>
      <c r="C683" s="70">
        <v>8321</v>
      </c>
      <c r="D683" s="158">
        <v>2</v>
      </c>
      <c r="E683" s="69">
        <v>2</v>
      </c>
      <c r="F683" s="69">
        <v>2</v>
      </c>
      <c r="G683" s="69">
        <v>1000</v>
      </c>
      <c r="H683" s="69" t="s">
        <v>38</v>
      </c>
      <c r="I683" s="69" t="s">
        <v>38</v>
      </c>
      <c r="J683" s="69"/>
      <c r="K683" s="71" t="s">
        <v>41</v>
      </c>
      <c r="L683" s="72">
        <f t="shared" ref="L683:R683" si="485">L684+L689</f>
        <v>0</v>
      </c>
      <c r="M683" s="72">
        <f t="shared" si="485"/>
        <v>0</v>
      </c>
      <c r="N683" s="72">
        <f t="shared" si="485"/>
        <v>0</v>
      </c>
      <c r="O683" s="72">
        <f t="shared" si="485"/>
        <v>29584897.309999999</v>
      </c>
      <c r="P683" s="72">
        <f t="shared" si="485"/>
        <v>0</v>
      </c>
      <c r="Q683" s="72">
        <f t="shared" si="485"/>
        <v>29584897.309999999</v>
      </c>
      <c r="R683" s="72">
        <f t="shared" si="485"/>
        <v>29584897.309999999</v>
      </c>
      <c r="S683" s="72"/>
      <c r="T683" s="73"/>
      <c r="U683" s="74"/>
      <c r="V683" s="75"/>
      <c r="Y683" s="385">
        <f t="shared" si="454"/>
        <v>0</v>
      </c>
      <c r="AB683" s="385">
        <f t="shared" si="455"/>
        <v>0</v>
      </c>
      <c r="AC683" s="385">
        <f t="shared" si="456"/>
        <v>0</v>
      </c>
      <c r="AF683" s="385">
        <f t="shared" si="457"/>
        <v>0</v>
      </c>
      <c r="AI683" s="385">
        <f t="shared" si="458"/>
        <v>0</v>
      </c>
      <c r="AJ683" s="385">
        <f t="shared" si="459"/>
        <v>0</v>
      </c>
      <c r="AM683" s="385">
        <f t="shared" si="460"/>
        <v>0</v>
      </c>
      <c r="AP683" s="385">
        <f t="shared" si="461"/>
        <v>0</v>
      </c>
      <c r="AQ683" s="385">
        <f t="shared" si="462"/>
        <v>0</v>
      </c>
      <c r="AT683" s="385">
        <f t="shared" si="463"/>
        <v>0</v>
      </c>
      <c r="AW683" s="385">
        <f t="shared" si="464"/>
        <v>0</v>
      </c>
      <c r="AX683" s="385">
        <f t="shared" si="465"/>
        <v>0</v>
      </c>
      <c r="AY683" s="385">
        <f t="shared" si="466"/>
        <v>0</v>
      </c>
      <c r="AZ683" s="385">
        <f t="shared" si="467"/>
        <v>0</v>
      </c>
      <c r="BA683" s="385">
        <f t="shared" si="468"/>
        <v>0</v>
      </c>
      <c r="BB683" s="385">
        <f t="shared" si="469"/>
        <v>29584897.309999999</v>
      </c>
      <c r="BC683" s="385">
        <f t="shared" si="470"/>
        <v>0</v>
      </c>
      <c r="BD683" s="385">
        <f t="shared" si="471"/>
        <v>29584897.309999999</v>
      </c>
      <c r="BE683" s="385">
        <f t="shared" si="472"/>
        <v>29584897.309999999</v>
      </c>
      <c r="BF683" s="403">
        <f t="shared" si="483"/>
        <v>0</v>
      </c>
      <c r="BG683" s="403">
        <f t="shared" si="484"/>
        <v>0</v>
      </c>
    </row>
    <row r="684" spans="1:63" ht="27.75" customHeight="1">
      <c r="B684" s="76">
        <v>2017</v>
      </c>
      <c r="C684" s="77">
        <v>8321</v>
      </c>
      <c r="D684" s="159">
        <v>2</v>
      </c>
      <c r="E684" s="76">
        <v>2</v>
      </c>
      <c r="F684" s="76">
        <v>2</v>
      </c>
      <c r="G684" s="76">
        <v>1000</v>
      </c>
      <c r="H684" s="76">
        <v>1200</v>
      </c>
      <c r="I684" s="76" t="s">
        <v>38</v>
      </c>
      <c r="J684" s="76"/>
      <c r="K684" s="78" t="s">
        <v>42</v>
      </c>
      <c r="L684" s="79">
        <f>L685+L687</f>
        <v>0</v>
      </c>
      <c r="M684" s="79">
        <f>M685+M687</f>
        <v>0</v>
      </c>
      <c r="N684" s="79">
        <f>L684+M684</f>
        <v>0</v>
      </c>
      <c r="O684" s="79">
        <f>O685+O687</f>
        <v>25382553.239999998</v>
      </c>
      <c r="P684" s="79">
        <f>P685+P687</f>
        <v>0</v>
      </c>
      <c r="Q684" s="79">
        <f>O684+P684</f>
        <v>25382553.239999998</v>
      </c>
      <c r="R684" s="79">
        <f>N684+Q684</f>
        <v>25382553.239999998</v>
      </c>
      <c r="S684" s="79"/>
      <c r="T684" s="80"/>
      <c r="U684" s="81"/>
      <c r="V684" s="82"/>
      <c r="Y684" s="385">
        <f t="shared" si="454"/>
        <v>0</v>
      </c>
      <c r="AB684" s="385">
        <f t="shared" si="455"/>
        <v>0</v>
      </c>
      <c r="AC684" s="385">
        <f t="shared" si="456"/>
        <v>0</v>
      </c>
      <c r="AF684" s="385">
        <f t="shared" si="457"/>
        <v>0</v>
      </c>
      <c r="AI684" s="385">
        <f t="shared" si="458"/>
        <v>0</v>
      </c>
      <c r="AJ684" s="385">
        <f t="shared" si="459"/>
        <v>0</v>
      </c>
      <c r="AM684" s="385">
        <f t="shared" si="460"/>
        <v>0</v>
      </c>
      <c r="AP684" s="385">
        <f t="shared" si="461"/>
        <v>0</v>
      </c>
      <c r="AQ684" s="385">
        <f t="shared" si="462"/>
        <v>0</v>
      </c>
      <c r="AT684" s="385">
        <f t="shared" si="463"/>
        <v>0</v>
      </c>
      <c r="AW684" s="385">
        <f t="shared" si="464"/>
        <v>0</v>
      </c>
      <c r="AX684" s="385">
        <f t="shared" si="465"/>
        <v>0</v>
      </c>
      <c r="AY684" s="385">
        <f t="shared" si="466"/>
        <v>0</v>
      </c>
      <c r="AZ684" s="385">
        <f t="shared" si="467"/>
        <v>0</v>
      </c>
      <c r="BA684" s="385">
        <f t="shared" si="468"/>
        <v>0</v>
      </c>
      <c r="BB684" s="385">
        <f t="shared" si="469"/>
        <v>25382553.239999998</v>
      </c>
      <c r="BC684" s="385">
        <f t="shared" si="470"/>
        <v>0</v>
      </c>
      <c r="BD684" s="385">
        <f t="shared" si="471"/>
        <v>25382553.239999998</v>
      </c>
      <c r="BE684" s="385">
        <f t="shared" si="472"/>
        <v>25382553.239999998</v>
      </c>
      <c r="BF684" s="403">
        <f t="shared" si="483"/>
        <v>0</v>
      </c>
      <c r="BG684" s="403">
        <f t="shared" si="484"/>
        <v>0</v>
      </c>
    </row>
    <row r="685" spans="1:63" ht="27.75" customHeight="1">
      <c r="B685" s="83">
        <v>2017</v>
      </c>
      <c r="C685" s="84">
        <v>8321</v>
      </c>
      <c r="D685" s="173">
        <v>2</v>
      </c>
      <c r="E685" s="83">
        <v>2</v>
      </c>
      <c r="F685" s="83">
        <v>2</v>
      </c>
      <c r="G685" s="83">
        <v>1000</v>
      </c>
      <c r="H685" s="83">
        <v>1200</v>
      </c>
      <c r="I685" s="83">
        <v>121</v>
      </c>
      <c r="J685" s="83"/>
      <c r="K685" s="85" t="s">
        <v>43</v>
      </c>
      <c r="L685" s="86">
        <f>L686</f>
        <v>0</v>
      </c>
      <c r="M685" s="86">
        <f t="shared" ref="M685:R685" si="486">M686</f>
        <v>0</v>
      </c>
      <c r="N685" s="86">
        <f t="shared" si="486"/>
        <v>0</v>
      </c>
      <c r="O685" s="86">
        <f t="shared" si="486"/>
        <v>25382553.239999998</v>
      </c>
      <c r="P685" s="86">
        <f t="shared" si="486"/>
        <v>0</v>
      </c>
      <c r="Q685" s="86">
        <f t="shared" si="486"/>
        <v>25382553.239999998</v>
      </c>
      <c r="R685" s="86">
        <f t="shared" si="486"/>
        <v>25382553.239999998</v>
      </c>
      <c r="S685" s="86"/>
      <c r="T685" s="87"/>
      <c r="U685" s="88"/>
      <c r="V685" s="89"/>
      <c r="Y685" s="385">
        <f t="shared" si="454"/>
        <v>0</v>
      </c>
      <c r="AB685" s="385">
        <f t="shared" si="455"/>
        <v>0</v>
      </c>
      <c r="AC685" s="385">
        <f t="shared" si="456"/>
        <v>0</v>
      </c>
      <c r="AF685" s="385">
        <f t="shared" si="457"/>
        <v>0</v>
      </c>
      <c r="AI685" s="385">
        <f t="shared" si="458"/>
        <v>0</v>
      </c>
      <c r="AJ685" s="385">
        <f t="shared" si="459"/>
        <v>0</v>
      </c>
      <c r="AM685" s="385">
        <f t="shared" si="460"/>
        <v>0</v>
      </c>
      <c r="AP685" s="385">
        <f t="shared" si="461"/>
        <v>0</v>
      </c>
      <c r="AQ685" s="385">
        <f t="shared" si="462"/>
        <v>0</v>
      </c>
      <c r="AT685" s="385">
        <f t="shared" si="463"/>
        <v>0</v>
      </c>
      <c r="AW685" s="385">
        <f t="shared" si="464"/>
        <v>0</v>
      </c>
      <c r="AX685" s="385">
        <f t="shared" si="465"/>
        <v>0</v>
      </c>
      <c r="AY685" s="385">
        <f t="shared" si="466"/>
        <v>0</v>
      </c>
      <c r="AZ685" s="385">
        <f t="shared" si="467"/>
        <v>0</v>
      </c>
      <c r="BA685" s="385">
        <f t="shared" si="468"/>
        <v>0</v>
      </c>
      <c r="BB685" s="385">
        <f t="shared" si="469"/>
        <v>25382553.239999998</v>
      </c>
      <c r="BC685" s="385">
        <f t="shared" si="470"/>
        <v>0</v>
      </c>
      <c r="BD685" s="385">
        <f t="shared" si="471"/>
        <v>25382553.239999998</v>
      </c>
      <c r="BE685" s="385">
        <f t="shared" si="472"/>
        <v>25382553.239999998</v>
      </c>
      <c r="BF685" s="403">
        <f t="shared" si="483"/>
        <v>0</v>
      </c>
      <c r="BG685" s="403">
        <f t="shared" si="484"/>
        <v>0</v>
      </c>
    </row>
    <row r="686" spans="1:63" ht="27.75" customHeight="1">
      <c r="A686" s="1" t="s">
        <v>44</v>
      </c>
      <c r="B686" s="90">
        <v>2017</v>
      </c>
      <c r="C686" s="91">
        <v>8321</v>
      </c>
      <c r="D686" s="171">
        <v>2</v>
      </c>
      <c r="E686" s="92">
        <v>2</v>
      </c>
      <c r="F686" s="92">
        <v>2</v>
      </c>
      <c r="G686" s="92">
        <v>1000</v>
      </c>
      <c r="H686" s="92">
        <v>1200</v>
      </c>
      <c r="I686" s="92">
        <v>121</v>
      </c>
      <c r="J686" s="93">
        <v>1</v>
      </c>
      <c r="K686" s="100" t="s">
        <v>45</v>
      </c>
      <c r="L686" s="95">
        <v>0</v>
      </c>
      <c r="M686" s="95">
        <v>0</v>
      </c>
      <c r="N686" s="95">
        <f>L686+M686</f>
        <v>0</v>
      </c>
      <c r="O686" s="95">
        <v>25382553.239999998</v>
      </c>
      <c r="P686" s="95">
        <v>0</v>
      </c>
      <c r="Q686" s="95">
        <f>O686+P686</f>
        <v>25382553.239999998</v>
      </c>
      <c r="R686" s="95">
        <f>N686+Q686</f>
        <v>25382553.239999998</v>
      </c>
      <c r="S686" s="96" t="s">
        <v>46</v>
      </c>
      <c r="T686" s="98">
        <v>140</v>
      </c>
      <c r="U686" s="98"/>
      <c r="V686" s="101" t="s">
        <v>47</v>
      </c>
      <c r="Y686" s="385">
        <f t="shared" si="454"/>
        <v>0</v>
      </c>
      <c r="Z686" s="385">
        <v>4342566.2</v>
      </c>
      <c r="AB686" s="385">
        <f t="shared" si="455"/>
        <v>4342566.2</v>
      </c>
      <c r="AC686" s="385">
        <f t="shared" si="456"/>
        <v>4342566.2</v>
      </c>
      <c r="AF686" s="385">
        <f t="shared" si="457"/>
        <v>0</v>
      </c>
      <c r="AI686" s="385">
        <f t="shared" si="458"/>
        <v>0</v>
      </c>
      <c r="AJ686" s="385">
        <f t="shared" si="459"/>
        <v>0</v>
      </c>
      <c r="AM686" s="385">
        <f t="shared" si="460"/>
        <v>0</v>
      </c>
      <c r="AP686" s="385">
        <f t="shared" si="461"/>
        <v>0</v>
      </c>
      <c r="AQ686" s="385">
        <f t="shared" si="462"/>
        <v>0</v>
      </c>
      <c r="AT686" s="385">
        <f t="shared" si="463"/>
        <v>0</v>
      </c>
      <c r="AW686" s="385">
        <f t="shared" si="464"/>
        <v>0</v>
      </c>
      <c r="AX686" s="385">
        <f t="shared" si="465"/>
        <v>0</v>
      </c>
      <c r="AY686" s="385">
        <f t="shared" si="466"/>
        <v>0</v>
      </c>
      <c r="AZ686" s="385">
        <f t="shared" si="467"/>
        <v>0</v>
      </c>
      <c r="BA686" s="385">
        <f t="shared" si="468"/>
        <v>0</v>
      </c>
      <c r="BB686" s="385">
        <f t="shared" si="469"/>
        <v>21039987.039999999</v>
      </c>
      <c r="BC686" s="385">
        <f t="shared" si="470"/>
        <v>0</v>
      </c>
      <c r="BD686" s="385">
        <f t="shared" si="471"/>
        <v>21039987.039999999</v>
      </c>
      <c r="BE686" s="385">
        <f t="shared" si="472"/>
        <v>21039987.039999999</v>
      </c>
      <c r="BF686" s="403">
        <f t="shared" si="483"/>
        <v>140</v>
      </c>
      <c r="BG686" s="403">
        <f t="shared" si="484"/>
        <v>0</v>
      </c>
      <c r="BH686" s="382">
        <v>140</v>
      </c>
      <c r="BI686" s="403">
        <v>0</v>
      </c>
      <c r="BJ686" s="403">
        <f>BF686-BH686</f>
        <v>0</v>
      </c>
      <c r="BK686" s="403">
        <f>BG686-BI686</f>
        <v>0</v>
      </c>
    </row>
    <row r="687" spans="1:63" s="120" customFormat="1" ht="27.75" hidden="1" customHeight="1">
      <c r="A687" s="1"/>
      <c r="B687" s="83">
        <v>2017</v>
      </c>
      <c r="C687" s="84">
        <v>8321</v>
      </c>
      <c r="D687" s="173">
        <v>2</v>
      </c>
      <c r="E687" s="83">
        <v>2</v>
      </c>
      <c r="F687" s="83">
        <v>2</v>
      </c>
      <c r="G687" s="83">
        <v>1000</v>
      </c>
      <c r="H687" s="83">
        <v>1200</v>
      </c>
      <c r="I687" s="83">
        <v>122</v>
      </c>
      <c r="J687" s="83"/>
      <c r="K687" s="85" t="s">
        <v>523</v>
      </c>
      <c r="L687" s="86">
        <f>L688</f>
        <v>0</v>
      </c>
      <c r="M687" s="86">
        <f t="shared" ref="M687:R687" si="487">M688</f>
        <v>0</v>
      </c>
      <c r="N687" s="86">
        <f t="shared" si="487"/>
        <v>0</v>
      </c>
      <c r="O687" s="86">
        <f t="shared" si="487"/>
        <v>0</v>
      </c>
      <c r="P687" s="86">
        <f t="shared" si="487"/>
        <v>0</v>
      </c>
      <c r="Q687" s="86">
        <f t="shared" si="487"/>
        <v>0</v>
      </c>
      <c r="R687" s="86">
        <f t="shared" si="487"/>
        <v>0</v>
      </c>
      <c r="S687" s="86"/>
      <c r="T687" s="87"/>
      <c r="U687" s="88"/>
      <c r="V687" s="89"/>
      <c r="W687" s="1"/>
      <c r="X687" s="1"/>
      <c r="Y687" s="1">
        <f t="shared" si="454"/>
        <v>0</v>
      </c>
      <c r="Z687" s="1"/>
      <c r="AA687" s="1"/>
      <c r="AB687" s="1">
        <f t="shared" si="455"/>
        <v>0</v>
      </c>
      <c r="AC687" s="1">
        <f t="shared" si="456"/>
        <v>0</v>
      </c>
      <c r="AD687" s="1"/>
      <c r="AE687" s="1"/>
      <c r="AF687" s="1">
        <f t="shared" si="457"/>
        <v>0</v>
      </c>
      <c r="AG687" s="1"/>
      <c r="AH687" s="1"/>
      <c r="AI687" s="1">
        <f t="shared" si="458"/>
        <v>0</v>
      </c>
      <c r="AJ687" s="120">
        <f t="shared" si="459"/>
        <v>0</v>
      </c>
      <c r="AM687" s="120">
        <f t="shared" si="460"/>
        <v>0</v>
      </c>
      <c r="AP687" s="120">
        <f t="shared" si="461"/>
        <v>0</v>
      </c>
      <c r="AQ687" s="120">
        <f t="shared" si="462"/>
        <v>0</v>
      </c>
      <c r="AT687" s="120">
        <f t="shared" si="463"/>
        <v>0</v>
      </c>
      <c r="AW687" s="120">
        <f t="shared" si="464"/>
        <v>0</v>
      </c>
      <c r="AX687" s="120">
        <f t="shared" si="465"/>
        <v>0</v>
      </c>
      <c r="AY687" s="120">
        <f t="shared" si="466"/>
        <v>0</v>
      </c>
      <c r="AZ687" s="120">
        <f t="shared" si="467"/>
        <v>0</v>
      </c>
      <c r="BA687" s="120">
        <f t="shared" si="468"/>
        <v>0</v>
      </c>
      <c r="BB687" s="120">
        <f t="shared" si="469"/>
        <v>0</v>
      </c>
      <c r="BC687" s="120">
        <f t="shared" si="470"/>
        <v>0</v>
      </c>
      <c r="BD687" s="120">
        <f t="shared" si="471"/>
        <v>0</v>
      </c>
      <c r="BE687" s="120">
        <f t="shared" si="472"/>
        <v>0</v>
      </c>
    </row>
    <row r="688" spans="1:63" s="102" customFormat="1" ht="27.75" hidden="1" customHeight="1">
      <c r="A688" s="1"/>
      <c r="B688" s="90">
        <v>2017</v>
      </c>
      <c r="C688" s="91">
        <v>8321</v>
      </c>
      <c r="D688" s="171">
        <v>2</v>
      </c>
      <c r="E688" s="92">
        <v>2</v>
      </c>
      <c r="F688" s="92">
        <v>2</v>
      </c>
      <c r="G688" s="92">
        <v>1000</v>
      </c>
      <c r="H688" s="92">
        <v>1200</v>
      </c>
      <c r="I688" s="92">
        <v>122</v>
      </c>
      <c r="J688" s="93">
        <v>1</v>
      </c>
      <c r="K688" s="100" t="s">
        <v>524</v>
      </c>
      <c r="L688" s="95">
        <v>0</v>
      </c>
      <c r="M688" s="95">
        <v>0</v>
      </c>
      <c r="N688" s="95">
        <f>L688+M688</f>
        <v>0</v>
      </c>
      <c r="O688" s="95">
        <v>0</v>
      </c>
      <c r="P688" s="95">
        <v>0</v>
      </c>
      <c r="Q688" s="95">
        <f>O688+P688</f>
        <v>0</v>
      </c>
      <c r="R688" s="95">
        <f>N688+Q688</f>
        <v>0</v>
      </c>
      <c r="S688" s="96" t="s">
        <v>46</v>
      </c>
      <c r="T688" s="97"/>
      <c r="U688" s="98"/>
      <c r="V688" s="101" t="s">
        <v>47</v>
      </c>
      <c r="W688" s="1"/>
      <c r="X688" s="1"/>
      <c r="Y688" s="1">
        <f t="shared" si="454"/>
        <v>0</v>
      </c>
      <c r="Z688" s="1"/>
      <c r="AA688" s="1"/>
      <c r="AB688" s="1">
        <f t="shared" si="455"/>
        <v>0</v>
      </c>
      <c r="AC688" s="1">
        <f t="shared" si="456"/>
        <v>0</v>
      </c>
      <c r="AD688" s="1"/>
      <c r="AE688" s="1"/>
      <c r="AF688" s="1">
        <f t="shared" si="457"/>
        <v>0</v>
      </c>
      <c r="AG688" s="1"/>
      <c r="AH688" s="1"/>
      <c r="AI688" s="1">
        <f t="shared" si="458"/>
        <v>0</v>
      </c>
      <c r="AJ688" s="102">
        <f t="shared" si="459"/>
        <v>0</v>
      </c>
      <c r="AM688" s="102">
        <f t="shared" si="460"/>
        <v>0</v>
      </c>
      <c r="AP688" s="102">
        <f t="shared" si="461"/>
        <v>0</v>
      </c>
      <c r="AQ688" s="102">
        <f t="shared" si="462"/>
        <v>0</v>
      </c>
      <c r="AT688" s="102">
        <f t="shared" si="463"/>
        <v>0</v>
      </c>
      <c r="AW688" s="102">
        <f t="shared" si="464"/>
        <v>0</v>
      </c>
      <c r="AX688" s="102">
        <f t="shared" si="465"/>
        <v>0</v>
      </c>
      <c r="AY688" s="102">
        <f t="shared" si="466"/>
        <v>0</v>
      </c>
      <c r="AZ688" s="102">
        <f t="shared" si="467"/>
        <v>0</v>
      </c>
      <c r="BA688" s="102">
        <f t="shared" si="468"/>
        <v>0</v>
      </c>
      <c r="BB688" s="102">
        <f t="shared" si="469"/>
        <v>0</v>
      </c>
      <c r="BC688" s="102">
        <f t="shared" si="470"/>
        <v>0</v>
      </c>
      <c r="BD688" s="102">
        <f t="shared" si="471"/>
        <v>0</v>
      </c>
      <c r="BE688" s="102">
        <f t="shared" si="472"/>
        <v>0</v>
      </c>
    </row>
    <row r="689" spans="1:59" ht="27.75" customHeight="1">
      <c r="B689" s="76">
        <v>2017</v>
      </c>
      <c r="C689" s="77">
        <v>8321</v>
      </c>
      <c r="D689" s="159">
        <v>2</v>
      </c>
      <c r="E689" s="76">
        <v>2</v>
      </c>
      <c r="F689" s="76">
        <v>2</v>
      </c>
      <c r="G689" s="76">
        <v>1000</v>
      </c>
      <c r="H689" s="76">
        <v>1300</v>
      </c>
      <c r="I689" s="76" t="s">
        <v>38</v>
      </c>
      <c r="J689" s="76"/>
      <c r="K689" s="78" t="s">
        <v>525</v>
      </c>
      <c r="L689" s="79">
        <f>L690+L693</f>
        <v>0</v>
      </c>
      <c r="M689" s="79">
        <f>M690+M693</f>
        <v>0</v>
      </c>
      <c r="N689" s="79">
        <f>L689+M689</f>
        <v>0</v>
      </c>
      <c r="O689" s="79">
        <f>O690+O693</f>
        <v>4202344.07</v>
      </c>
      <c r="P689" s="79">
        <f>P690+P693</f>
        <v>0</v>
      </c>
      <c r="Q689" s="79">
        <f>O689+P689</f>
        <v>4202344.07</v>
      </c>
      <c r="R689" s="79">
        <f>N689+Q689</f>
        <v>4202344.07</v>
      </c>
      <c r="S689" s="79"/>
      <c r="T689" s="80"/>
      <c r="U689" s="81"/>
      <c r="V689" s="82"/>
      <c r="Y689" s="385">
        <f t="shared" si="454"/>
        <v>0</v>
      </c>
      <c r="AB689" s="385">
        <f t="shared" si="455"/>
        <v>0</v>
      </c>
      <c r="AC689" s="385">
        <f t="shared" si="456"/>
        <v>0</v>
      </c>
      <c r="AF689" s="385">
        <f t="shared" si="457"/>
        <v>0</v>
      </c>
      <c r="AI689" s="385">
        <f t="shared" si="458"/>
        <v>0</v>
      </c>
      <c r="AJ689" s="385">
        <f t="shared" si="459"/>
        <v>0</v>
      </c>
      <c r="AM689" s="385">
        <f t="shared" si="460"/>
        <v>0</v>
      </c>
      <c r="AP689" s="385">
        <f t="shared" si="461"/>
        <v>0</v>
      </c>
      <c r="AQ689" s="385">
        <f t="shared" si="462"/>
        <v>0</v>
      </c>
      <c r="AT689" s="385">
        <f t="shared" si="463"/>
        <v>0</v>
      </c>
      <c r="AW689" s="385">
        <f t="shared" si="464"/>
        <v>0</v>
      </c>
      <c r="AX689" s="385">
        <f t="shared" si="465"/>
        <v>0</v>
      </c>
      <c r="AY689" s="385">
        <f t="shared" si="466"/>
        <v>0</v>
      </c>
      <c r="AZ689" s="385">
        <f t="shared" si="467"/>
        <v>0</v>
      </c>
      <c r="BA689" s="385">
        <f t="shared" si="468"/>
        <v>0</v>
      </c>
      <c r="BB689" s="385">
        <f t="shared" si="469"/>
        <v>4202344.07</v>
      </c>
      <c r="BC689" s="385">
        <f t="shared" si="470"/>
        <v>0</v>
      </c>
      <c r="BD689" s="385">
        <f t="shared" si="471"/>
        <v>4202344.07</v>
      </c>
      <c r="BE689" s="385">
        <f t="shared" si="472"/>
        <v>4202344.07</v>
      </c>
      <c r="BF689" s="403">
        <f t="shared" ref="BF689:BF690" si="488">T689</f>
        <v>0</v>
      </c>
      <c r="BG689" s="403">
        <f t="shared" ref="BG689:BG690" si="489">U689</f>
        <v>0</v>
      </c>
    </row>
    <row r="690" spans="1:59" ht="55.5" customHeight="1">
      <c r="B690" s="83">
        <v>2017</v>
      </c>
      <c r="C690" s="84">
        <v>8321</v>
      </c>
      <c r="D690" s="173">
        <v>2</v>
      </c>
      <c r="E690" s="83">
        <v>2</v>
      </c>
      <c r="F690" s="83">
        <v>2</v>
      </c>
      <c r="G690" s="83">
        <v>1000</v>
      </c>
      <c r="H690" s="83">
        <v>1300</v>
      </c>
      <c r="I690" s="83">
        <v>132</v>
      </c>
      <c r="J690" s="83"/>
      <c r="K690" s="85" t="s">
        <v>526</v>
      </c>
      <c r="L690" s="86">
        <f>L691+L692</f>
        <v>0</v>
      </c>
      <c r="M690" s="86">
        <f t="shared" ref="M690:R690" si="490">M691+M692</f>
        <v>0</v>
      </c>
      <c r="N690" s="86">
        <f t="shared" si="490"/>
        <v>0</v>
      </c>
      <c r="O690" s="86">
        <f t="shared" si="490"/>
        <v>4202344.07</v>
      </c>
      <c r="P690" s="86">
        <f t="shared" si="490"/>
        <v>0</v>
      </c>
      <c r="Q690" s="86">
        <f t="shared" si="490"/>
        <v>4202344.07</v>
      </c>
      <c r="R690" s="86">
        <f t="shared" si="490"/>
        <v>4202344.07</v>
      </c>
      <c r="S690" s="86"/>
      <c r="T690" s="87"/>
      <c r="U690" s="88"/>
      <c r="V690" s="89"/>
      <c r="Y690" s="385">
        <f t="shared" si="454"/>
        <v>0</v>
      </c>
      <c r="AB690" s="385">
        <f t="shared" si="455"/>
        <v>0</v>
      </c>
      <c r="AC690" s="385">
        <f t="shared" si="456"/>
        <v>0</v>
      </c>
      <c r="AF690" s="385">
        <f t="shared" si="457"/>
        <v>0</v>
      </c>
      <c r="AI690" s="385">
        <f t="shared" si="458"/>
        <v>0</v>
      </c>
      <c r="AJ690" s="385">
        <f t="shared" si="459"/>
        <v>0</v>
      </c>
      <c r="AM690" s="385">
        <f t="shared" si="460"/>
        <v>0</v>
      </c>
      <c r="AP690" s="385">
        <f t="shared" si="461"/>
        <v>0</v>
      </c>
      <c r="AQ690" s="385">
        <f t="shared" si="462"/>
        <v>0</v>
      </c>
      <c r="AT690" s="385">
        <f t="shared" si="463"/>
        <v>0</v>
      </c>
      <c r="AW690" s="385">
        <f t="shared" si="464"/>
        <v>0</v>
      </c>
      <c r="AX690" s="385">
        <f t="shared" si="465"/>
        <v>0</v>
      </c>
      <c r="AY690" s="385">
        <f t="shared" si="466"/>
        <v>0</v>
      </c>
      <c r="AZ690" s="385">
        <f t="shared" si="467"/>
        <v>0</v>
      </c>
      <c r="BA690" s="385">
        <f t="shared" si="468"/>
        <v>0</v>
      </c>
      <c r="BB690" s="385">
        <f t="shared" si="469"/>
        <v>4202344.07</v>
      </c>
      <c r="BC690" s="385">
        <f t="shared" si="470"/>
        <v>0</v>
      </c>
      <c r="BD690" s="385">
        <f t="shared" si="471"/>
        <v>4202344.07</v>
      </c>
      <c r="BE690" s="385">
        <f t="shared" si="472"/>
        <v>4202344.07</v>
      </c>
      <c r="BF690" s="403">
        <f t="shared" si="488"/>
        <v>0</v>
      </c>
      <c r="BG690" s="403">
        <f t="shared" si="489"/>
        <v>0</v>
      </c>
    </row>
    <row r="691" spans="1:59" s="102" customFormat="1" ht="27.75" hidden="1" customHeight="1">
      <c r="A691" s="1"/>
      <c r="B691" s="90">
        <v>2017</v>
      </c>
      <c r="C691" s="91">
        <v>8321</v>
      </c>
      <c r="D691" s="171">
        <v>2</v>
      </c>
      <c r="E691" s="92">
        <v>2</v>
      </c>
      <c r="F691" s="92">
        <v>2</v>
      </c>
      <c r="G691" s="92">
        <v>1000</v>
      </c>
      <c r="H691" s="92">
        <v>1300</v>
      </c>
      <c r="I691" s="92">
        <v>132</v>
      </c>
      <c r="J691" s="93">
        <v>1</v>
      </c>
      <c r="K691" s="100" t="s">
        <v>527</v>
      </c>
      <c r="L691" s="95">
        <v>0</v>
      </c>
      <c r="M691" s="95">
        <v>0</v>
      </c>
      <c r="N691" s="95">
        <f>L691+M691</f>
        <v>0</v>
      </c>
      <c r="O691" s="95">
        <v>0</v>
      </c>
      <c r="P691" s="95">
        <v>0</v>
      </c>
      <c r="Q691" s="95">
        <f>O691+P691</f>
        <v>0</v>
      </c>
      <c r="R691" s="95">
        <f>N691+Q691</f>
        <v>0</v>
      </c>
      <c r="S691" s="96" t="s">
        <v>46</v>
      </c>
      <c r="T691" s="97"/>
      <c r="U691" s="98"/>
      <c r="V691" s="101" t="s">
        <v>47</v>
      </c>
      <c r="W691" s="1"/>
      <c r="X691" s="1"/>
      <c r="Y691" s="1">
        <f t="shared" si="454"/>
        <v>0</v>
      </c>
      <c r="Z691" s="1"/>
      <c r="AA691" s="1"/>
      <c r="AB691" s="1">
        <f t="shared" si="455"/>
        <v>0</v>
      </c>
      <c r="AC691" s="1">
        <f t="shared" si="456"/>
        <v>0</v>
      </c>
      <c r="AD691" s="1"/>
      <c r="AE691" s="1"/>
      <c r="AF691" s="1">
        <f t="shared" si="457"/>
        <v>0</v>
      </c>
      <c r="AG691" s="1"/>
      <c r="AH691" s="1"/>
      <c r="AI691" s="1">
        <f t="shared" si="458"/>
        <v>0</v>
      </c>
      <c r="AJ691" s="102">
        <f t="shared" si="459"/>
        <v>0</v>
      </c>
      <c r="AM691" s="102">
        <f t="shared" si="460"/>
        <v>0</v>
      </c>
      <c r="AP691" s="102">
        <f t="shared" si="461"/>
        <v>0</v>
      </c>
      <c r="AQ691" s="102">
        <f t="shared" si="462"/>
        <v>0</v>
      </c>
      <c r="AT691" s="102">
        <f t="shared" si="463"/>
        <v>0</v>
      </c>
      <c r="AW691" s="102">
        <f t="shared" si="464"/>
        <v>0</v>
      </c>
      <c r="AX691" s="102">
        <f t="shared" si="465"/>
        <v>0</v>
      </c>
      <c r="AY691" s="102">
        <f t="shared" si="466"/>
        <v>0</v>
      </c>
      <c r="AZ691" s="102">
        <f t="shared" si="467"/>
        <v>0</v>
      </c>
      <c r="BA691" s="102">
        <f t="shared" si="468"/>
        <v>0</v>
      </c>
      <c r="BB691" s="102">
        <f t="shared" si="469"/>
        <v>0</v>
      </c>
      <c r="BC691" s="102">
        <f t="shared" si="470"/>
        <v>0</v>
      </c>
      <c r="BD691" s="102">
        <f t="shared" si="471"/>
        <v>0</v>
      </c>
      <c r="BE691" s="102">
        <f t="shared" si="472"/>
        <v>0</v>
      </c>
    </row>
    <row r="692" spans="1:59" ht="27.75" customHeight="1">
      <c r="A692" s="1" t="s">
        <v>44</v>
      </c>
      <c r="B692" s="90">
        <v>2017</v>
      </c>
      <c r="C692" s="91">
        <v>8321</v>
      </c>
      <c r="D692" s="171">
        <v>2</v>
      </c>
      <c r="E692" s="92">
        <v>2</v>
      </c>
      <c r="F692" s="92">
        <v>2</v>
      </c>
      <c r="G692" s="92">
        <v>1000</v>
      </c>
      <c r="H692" s="92">
        <v>1300</v>
      </c>
      <c r="I692" s="92">
        <v>132</v>
      </c>
      <c r="J692" s="93">
        <v>2</v>
      </c>
      <c r="K692" s="100" t="s">
        <v>528</v>
      </c>
      <c r="L692" s="95">
        <v>0</v>
      </c>
      <c r="M692" s="95">
        <v>0</v>
      </c>
      <c r="N692" s="95">
        <f>L692+M692</f>
        <v>0</v>
      </c>
      <c r="O692" s="95">
        <v>4202344.07</v>
      </c>
      <c r="P692" s="95">
        <v>0</v>
      </c>
      <c r="Q692" s="95">
        <f>O692+P692</f>
        <v>4202344.07</v>
      </c>
      <c r="R692" s="95">
        <f>N692+Q692</f>
        <v>4202344.07</v>
      </c>
      <c r="S692" s="96" t="s">
        <v>46</v>
      </c>
      <c r="T692" s="97">
        <v>140</v>
      </c>
      <c r="U692" s="98"/>
      <c r="V692" s="101" t="s">
        <v>47</v>
      </c>
      <c r="Y692" s="385">
        <f t="shared" si="454"/>
        <v>0</v>
      </c>
      <c r="AB692" s="385">
        <f t="shared" si="455"/>
        <v>0</v>
      </c>
      <c r="AC692" s="385">
        <f t="shared" si="456"/>
        <v>0</v>
      </c>
      <c r="AF692" s="385">
        <f t="shared" si="457"/>
        <v>0</v>
      </c>
      <c r="AI692" s="385">
        <f t="shared" si="458"/>
        <v>0</v>
      </c>
      <c r="AJ692" s="385">
        <f t="shared" si="459"/>
        <v>0</v>
      </c>
      <c r="AM692" s="385">
        <f t="shared" si="460"/>
        <v>0</v>
      </c>
      <c r="AP692" s="385">
        <f t="shared" si="461"/>
        <v>0</v>
      </c>
      <c r="AQ692" s="385">
        <f t="shared" si="462"/>
        <v>0</v>
      </c>
      <c r="AT692" s="385">
        <f t="shared" si="463"/>
        <v>0</v>
      </c>
      <c r="AW692" s="385">
        <f t="shared" si="464"/>
        <v>0</v>
      </c>
      <c r="AX692" s="385">
        <f t="shared" si="465"/>
        <v>0</v>
      </c>
      <c r="AY692" s="385">
        <f t="shared" si="466"/>
        <v>0</v>
      </c>
      <c r="AZ692" s="385">
        <f t="shared" si="467"/>
        <v>0</v>
      </c>
      <c r="BA692" s="385">
        <f t="shared" si="468"/>
        <v>0</v>
      </c>
      <c r="BB692" s="385">
        <f t="shared" si="469"/>
        <v>4202344.07</v>
      </c>
      <c r="BC692" s="385">
        <f t="shared" si="470"/>
        <v>0</v>
      </c>
      <c r="BD692" s="385">
        <f t="shared" si="471"/>
        <v>4202344.07</v>
      </c>
      <c r="BE692" s="385">
        <f t="shared" si="472"/>
        <v>4202344.07</v>
      </c>
      <c r="BF692" s="403">
        <f>T692</f>
        <v>140</v>
      </c>
      <c r="BG692" s="403">
        <f>U692</f>
        <v>0</v>
      </c>
    </row>
    <row r="693" spans="1:59" s="114" customFormat="1" ht="27.75" hidden="1" customHeight="1">
      <c r="A693" s="1"/>
      <c r="B693" s="83">
        <v>2017</v>
      </c>
      <c r="C693" s="84">
        <v>8321</v>
      </c>
      <c r="D693" s="173">
        <v>2</v>
      </c>
      <c r="E693" s="83">
        <v>2</v>
      </c>
      <c r="F693" s="83">
        <v>2</v>
      </c>
      <c r="G693" s="83">
        <v>1000</v>
      </c>
      <c r="H693" s="83">
        <v>1300</v>
      </c>
      <c r="I693" s="83">
        <v>134</v>
      </c>
      <c r="J693" s="83"/>
      <c r="K693" s="85" t="s">
        <v>529</v>
      </c>
      <c r="L693" s="86">
        <f>L694+L695</f>
        <v>0</v>
      </c>
      <c r="M693" s="86">
        <f t="shared" ref="M693:R693" si="491">M694+M695</f>
        <v>0</v>
      </c>
      <c r="N693" s="86">
        <f t="shared" si="491"/>
        <v>0</v>
      </c>
      <c r="O693" s="86">
        <f t="shared" si="491"/>
        <v>0</v>
      </c>
      <c r="P693" s="86">
        <f t="shared" si="491"/>
        <v>0</v>
      </c>
      <c r="Q693" s="86">
        <f t="shared" si="491"/>
        <v>0</v>
      </c>
      <c r="R693" s="86">
        <f t="shared" si="491"/>
        <v>0</v>
      </c>
      <c r="S693" s="86"/>
      <c r="T693" s="87"/>
      <c r="U693" s="88"/>
      <c r="V693" s="89"/>
      <c r="W693" s="1"/>
      <c r="X693" s="1"/>
      <c r="Y693" s="1">
        <f t="shared" si="454"/>
        <v>0</v>
      </c>
      <c r="Z693" s="1"/>
      <c r="AA693" s="1"/>
      <c r="AB693" s="1">
        <f t="shared" si="455"/>
        <v>0</v>
      </c>
      <c r="AC693" s="1">
        <f t="shared" si="456"/>
        <v>0</v>
      </c>
      <c r="AD693" s="1"/>
      <c r="AE693" s="1"/>
      <c r="AF693" s="1">
        <f t="shared" si="457"/>
        <v>0</v>
      </c>
      <c r="AG693" s="1"/>
      <c r="AH693" s="1"/>
      <c r="AI693" s="1">
        <f t="shared" si="458"/>
        <v>0</v>
      </c>
      <c r="AJ693" s="114">
        <f t="shared" si="459"/>
        <v>0</v>
      </c>
      <c r="AM693" s="114">
        <f t="shared" si="460"/>
        <v>0</v>
      </c>
      <c r="AP693" s="114">
        <f t="shared" si="461"/>
        <v>0</v>
      </c>
      <c r="AQ693" s="114">
        <f t="shared" si="462"/>
        <v>0</v>
      </c>
      <c r="AT693" s="114">
        <f t="shared" si="463"/>
        <v>0</v>
      </c>
      <c r="AW693" s="114">
        <f t="shared" si="464"/>
        <v>0</v>
      </c>
      <c r="AX693" s="114">
        <f t="shared" si="465"/>
        <v>0</v>
      </c>
      <c r="AY693" s="114">
        <f t="shared" si="466"/>
        <v>0</v>
      </c>
      <c r="AZ693" s="114">
        <f t="shared" si="467"/>
        <v>0</v>
      </c>
      <c r="BA693" s="114">
        <f t="shared" si="468"/>
        <v>0</v>
      </c>
      <c r="BB693" s="114">
        <f t="shared" si="469"/>
        <v>0</v>
      </c>
      <c r="BC693" s="114">
        <f t="shared" si="470"/>
        <v>0</v>
      </c>
      <c r="BD693" s="114">
        <f t="shared" si="471"/>
        <v>0</v>
      </c>
      <c r="BE693" s="114">
        <f t="shared" si="472"/>
        <v>0</v>
      </c>
    </row>
    <row r="694" spans="1:59" s="102" customFormat="1" ht="27.75" hidden="1" customHeight="1">
      <c r="A694" s="1"/>
      <c r="B694" s="90">
        <v>2017</v>
      </c>
      <c r="C694" s="91">
        <v>8321</v>
      </c>
      <c r="D694" s="171">
        <v>2</v>
      </c>
      <c r="E694" s="92">
        <v>2</v>
      </c>
      <c r="F694" s="92">
        <v>2</v>
      </c>
      <c r="G694" s="92">
        <v>1000</v>
      </c>
      <c r="H694" s="92">
        <v>1300</v>
      </c>
      <c r="I694" s="92">
        <v>134</v>
      </c>
      <c r="J694" s="93">
        <v>1</v>
      </c>
      <c r="K694" s="100" t="s">
        <v>530</v>
      </c>
      <c r="L694" s="95">
        <v>0</v>
      </c>
      <c r="M694" s="95">
        <v>0</v>
      </c>
      <c r="N694" s="95">
        <f>L694+M694</f>
        <v>0</v>
      </c>
      <c r="O694" s="95">
        <v>0</v>
      </c>
      <c r="P694" s="95">
        <v>0</v>
      </c>
      <c r="Q694" s="95">
        <f>O694+P694</f>
        <v>0</v>
      </c>
      <c r="R694" s="95">
        <f>N694+Q694</f>
        <v>0</v>
      </c>
      <c r="S694" s="96" t="s">
        <v>46</v>
      </c>
      <c r="T694" s="97"/>
      <c r="U694" s="98"/>
      <c r="V694" s="101" t="s">
        <v>47</v>
      </c>
      <c r="W694" s="1"/>
      <c r="X694" s="1"/>
      <c r="Y694" s="1">
        <f t="shared" si="454"/>
        <v>0</v>
      </c>
      <c r="Z694" s="1"/>
      <c r="AA694" s="1"/>
      <c r="AB694" s="1">
        <f t="shared" si="455"/>
        <v>0</v>
      </c>
      <c r="AC694" s="1">
        <f t="shared" si="456"/>
        <v>0</v>
      </c>
      <c r="AD694" s="1"/>
      <c r="AE694" s="1"/>
      <c r="AF694" s="1">
        <f t="shared" si="457"/>
        <v>0</v>
      </c>
      <c r="AG694" s="1"/>
      <c r="AH694" s="1"/>
      <c r="AI694" s="1">
        <f t="shared" si="458"/>
        <v>0</v>
      </c>
      <c r="AJ694" s="102">
        <f t="shared" si="459"/>
        <v>0</v>
      </c>
      <c r="AM694" s="102">
        <f t="shared" si="460"/>
        <v>0</v>
      </c>
      <c r="AP694" s="102">
        <f t="shared" si="461"/>
        <v>0</v>
      </c>
      <c r="AQ694" s="102">
        <f t="shared" si="462"/>
        <v>0</v>
      </c>
      <c r="AT694" s="102">
        <f t="shared" si="463"/>
        <v>0</v>
      </c>
      <c r="AW694" s="102">
        <f t="shared" si="464"/>
        <v>0</v>
      </c>
      <c r="AX694" s="102">
        <f t="shared" si="465"/>
        <v>0</v>
      </c>
      <c r="AY694" s="102">
        <f t="shared" si="466"/>
        <v>0</v>
      </c>
      <c r="AZ694" s="102">
        <f t="shared" si="467"/>
        <v>0</v>
      </c>
      <c r="BA694" s="102">
        <f t="shared" si="468"/>
        <v>0</v>
      </c>
      <c r="BB694" s="102">
        <f t="shared" si="469"/>
        <v>0</v>
      </c>
      <c r="BC694" s="102">
        <f t="shared" si="470"/>
        <v>0</v>
      </c>
      <c r="BD694" s="102">
        <f t="shared" si="471"/>
        <v>0</v>
      </c>
      <c r="BE694" s="102">
        <f t="shared" si="472"/>
        <v>0</v>
      </c>
    </row>
    <row r="695" spans="1:59" s="102" customFormat="1" ht="30.75" hidden="1" customHeight="1">
      <c r="A695" s="1"/>
      <c r="B695" s="90">
        <v>2017</v>
      </c>
      <c r="C695" s="91">
        <v>8321</v>
      </c>
      <c r="D695" s="171">
        <v>2</v>
      </c>
      <c r="E695" s="92">
        <v>2</v>
      </c>
      <c r="F695" s="92">
        <v>2</v>
      </c>
      <c r="G695" s="92">
        <v>1000</v>
      </c>
      <c r="H695" s="92">
        <v>1300</v>
      </c>
      <c r="I695" s="92">
        <v>134</v>
      </c>
      <c r="J695" s="93">
        <v>2</v>
      </c>
      <c r="K695" s="100" t="s">
        <v>531</v>
      </c>
      <c r="L695" s="95">
        <v>0</v>
      </c>
      <c r="M695" s="95">
        <v>0</v>
      </c>
      <c r="N695" s="95">
        <f>L695+M695</f>
        <v>0</v>
      </c>
      <c r="O695" s="95">
        <v>0</v>
      </c>
      <c r="P695" s="95">
        <v>0</v>
      </c>
      <c r="Q695" s="95">
        <f>O695+P695</f>
        <v>0</v>
      </c>
      <c r="R695" s="95">
        <f>N695+Q695</f>
        <v>0</v>
      </c>
      <c r="S695" s="96" t="s">
        <v>46</v>
      </c>
      <c r="T695" s="97"/>
      <c r="U695" s="98"/>
      <c r="V695" s="101" t="s">
        <v>47</v>
      </c>
      <c r="W695" s="1"/>
      <c r="X695" s="1"/>
      <c r="Y695" s="1">
        <f t="shared" si="454"/>
        <v>0</v>
      </c>
      <c r="Z695" s="1"/>
      <c r="AA695" s="1"/>
      <c r="AB695" s="1">
        <f t="shared" si="455"/>
        <v>0</v>
      </c>
      <c r="AC695" s="1">
        <f t="shared" si="456"/>
        <v>0</v>
      </c>
      <c r="AD695" s="1"/>
      <c r="AE695" s="1"/>
      <c r="AF695" s="1">
        <f t="shared" si="457"/>
        <v>0</v>
      </c>
      <c r="AG695" s="1"/>
      <c r="AH695" s="1"/>
      <c r="AI695" s="1">
        <f t="shared" si="458"/>
        <v>0</v>
      </c>
      <c r="AJ695" s="102">
        <f t="shared" si="459"/>
        <v>0</v>
      </c>
      <c r="AM695" s="102">
        <f t="shared" si="460"/>
        <v>0</v>
      </c>
      <c r="AP695" s="102">
        <f t="shared" si="461"/>
        <v>0</v>
      </c>
      <c r="AQ695" s="102">
        <f t="shared" si="462"/>
        <v>0</v>
      </c>
      <c r="AT695" s="102">
        <f t="shared" si="463"/>
        <v>0</v>
      </c>
      <c r="AW695" s="102">
        <f t="shared" si="464"/>
        <v>0</v>
      </c>
      <c r="AX695" s="102">
        <f t="shared" si="465"/>
        <v>0</v>
      </c>
      <c r="AY695" s="102">
        <f t="shared" si="466"/>
        <v>0</v>
      </c>
      <c r="AZ695" s="102">
        <f t="shared" si="467"/>
        <v>0</v>
      </c>
      <c r="BA695" s="102">
        <f t="shared" si="468"/>
        <v>0</v>
      </c>
      <c r="BB695" s="102">
        <f t="shared" si="469"/>
        <v>0</v>
      </c>
      <c r="BC695" s="102">
        <f t="shared" si="470"/>
        <v>0</v>
      </c>
      <c r="BD695" s="102">
        <f t="shared" si="471"/>
        <v>0</v>
      </c>
      <c r="BE695" s="102">
        <f t="shared" si="472"/>
        <v>0</v>
      </c>
    </row>
    <row r="696" spans="1:59" ht="27.75" customHeight="1">
      <c r="B696" s="69">
        <v>2017</v>
      </c>
      <c r="C696" s="70">
        <v>8321</v>
      </c>
      <c r="D696" s="158">
        <v>2</v>
      </c>
      <c r="E696" s="69">
        <v>2</v>
      </c>
      <c r="F696" s="69">
        <v>2</v>
      </c>
      <c r="G696" s="69">
        <v>2000</v>
      </c>
      <c r="H696" s="69" t="s">
        <v>38</v>
      </c>
      <c r="I696" s="69" t="s">
        <v>38</v>
      </c>
      <c r="J696" s="69"/>
      <c r="K696" s="71" t="s">
        <v>48</v>
      </c>
      <c r="L696" s="72">
        <f t="shared" ref="L696:R696" si="492">L697+L710+L719+L722+L729</f>
        <v>2823470</v>
      </c>
      <c r="M696" s="72">
        <f t="shared" si="492"/>
        <v>0</v>
      </c>
      <c r="N696" s="72">
        <f t="shared" si="492"/>
        <v>2823470</v>
      </c>
      <c r="O696" s="72">
        <f t="shared" si="492"/>
        <v>0</v>
      </c>
      <c r="P696" s="72">
        <f t="shared" si="492"/>
        <v>0</v>
      </c>
      <c r="Q696" s="72">
        <f t="shared" si="492"/>
        <v>0</v>
      </c>
      <c r="R696" s="72">
        <f t="shared" si="492"/>
        <v>2823470</v>
      </c>
      <c r="S696" s="72" t="s">
        <v>22</v>
      </c>
      <c r="T696" s="73"/>
      <c r="U696" s="74"/>
      <c r="V696" s="75"/>
      <c r="Y696" s="385">
        <f t="shared" si="454"/>
        <v>0</v>
      </c>
      <c r="AB696" s="385">
        <f t="shared" si="455"/>
        <v>0</v>
      </c>
      <c r="AC696" s="385">
        <f t="shared" si="456"/>
        <v>0</v>
      </c>
      <c r="AF696" s="385">
        <f t="shared" si="457"/>
        <v>0</v>
      </c>
      <c r="AI696" s="385">
        <f t="shared" si="458"/>
        <v>0</v>
      </c>
      <c r="AJ696" s="385">
        <f t="shared" si="459"/>
        <v>0</v>
      </c>
      <c r="AM696" s="385">
        <f t="shared" si="460"/>
        <v>0</v>
      </c>
      <c r="AP696" s="385">
        <f t="shared" si="461"/>
        <v>0</v>
      </c>
      <c r="AQ696" s="385">
        <f t="shared" si="462"/>
        <v>0</v>
      </c>
      <c r="AT696" s="385">
        <f t="shared" si="463"/>
        <v>0</v>
      </c>
      <c r="AW696" s="385">
        <f t="shared" si="464"/>
        <v>0</v>
      </c>
      <c r="AX696" s="385">
        <f t="shared" si="465"/>
        <v>0</v>
      </c>
      <c r="AY696" s="385">
        <f t="shared" si="466"/>
        <v>2823470</v>
      </c>
      <c r="AZ696" s="385">
        <f t="shared" si="467"/>
        <v>0</v>
      </c>
      <c r="BA696" s="385">
        <f t="shared" si="468"/>
        <v>2823470</v>
      </c>
      <c r="BB696" s="385">
        <f t="shared" si="469"/>
        <v>0</v>
      </c>
      <c r="BC696" s="385">
        <f t="shared" si="470"/>
        <v>0</v>
      </c>
      <c r="BD696" s="385">
        <f t="shared" si="471"/>
        <v>0</v>
      </c>
      <c r="BE696" s="385">
        <f t="shared" si="472"/>
        <v>2823470</v>
      </c>
      <c r="BF696" s="403">
        <f>T696</f>
        <v>0</v>
      </c>
      <c r="BG696" s="403">
        <f>U696</f>
        <v>0</v>
      </c>
    </row>
    <row r="697" spans="1:59" s="109" customFormat="1" ht="55.5" hidden="1" customHeight="1">
      <c r="A697" s="193"/>
      <c r="B697" s="76">
        <v>2017</v>
      </c>
      <c r="C697" s="77">
        <v>8321</v>
      </c>
      <c r="D697" s="159">
        <v>2</v>
      </c>
      <c r="E697" s="76">
        <v>2</v>
      </c>
      <c r="F697" s="76">
        <v>2</v>
      </c>
      <c r="G697" s="76">
        <v>2000</v>
      </c>
      <c r="H697" s="76">
        <v>2100</v>
      </c>
      <c r="I697" s="76" t="s">
        <v>38</v>
      </c>
      <c r="J697" s="76"/>
      <c r="K697" s="78" t="s">
        <v>532</v>
      </c>
      <c r="L697" s="79">
        <f>L698+L700+L702+L704+L708+L706</f>
        <v>0</v>
      </c>
      <c r="M697" s="79">
        <f>M698+M700+M702+M704+M708+M706</f>
        <v>0</v>
      </c>
      <c r="N697" s="79">
        <f>L697+M697</f>
        <v>0</v>
      </c>
      <c r="O697" s="79">
        <f>O698+O700+O702+O704+O708+O706</f>
        <v>0</v>
      </c>
      <c r="P697" s="79">
        <f>P698+P700+P702+P704+P708+P706</f>
        <v>0</v>
      </c>
      <c r="Q697" s="79">
        <f>O697+P697</f>
        <v>0</v>
      </c>
      <c r="R697" s="79">
        <f>N697+Q697</f>
        <v>0</v>
      </c>
      <c r="S697" s="79"/>
      <c r="T697" s="80"/>
      <c r="U697" s="81"/>
      <c r="V697" s="82"/>
      <c r="W697" s="1"/>
      <c r="X697" s="1"/>
      <c r="Y697" s="1">
        <f t="shared" ref="Y697:Y760" si="493">+W697+X697</f>
        <v>0</v>
      </c>
      <c r="Z697" s="1"/>
      <c r="AA697" s="1"/>
      <c r="AB697" s="1">
        <f t="shared" ref="AB697:AB760" si="494">+Z697+AA697</f>
        <v>0</v>
      </c>
      <c r="AC697" s="1">
        <f t="shared" ref="AC697:AC760" si="495">+Y697+AB697</f>
        <v>0</v>
      </c>
      <c r="AD697" s="1"/>
      <c r="AE697" s="1"/>
      <c r="AF697" s="1">
        <f t="shared" ref="AF697:AF760" si="496">+AD697+AE697</f>
        <v>0</v>
      </c>
      <c r="AG697" s="1"/>
      <c r="AH697" s="1"/>
      <c r="AI697" s="1">
        <f t="shared" ref="AI697:AI760" si="497">+AG697+AH697</f>
        <v>0</v>
      </c>
      <c r="AJ697" s="109">
        <f t="shared" ref="AJ697:AJ760" si="498">+AF697+AI697</f>
        <v>0</v>
      </c>
      <c r="AM697" s="109">
        <f t="shared" ref="AM697:AM760" si="499">+AK697+AL697</f>
        <v>0</v>
      </c>
      <c r="AP697" s="109">
        <f t="shared" ref="AP697:AP760" si="500">+AN697+AO697</f>
        <v>0</v>
      </c>
      <c r="AQ697" s="109">
        <f t="shared" ref="AQ697:AQ760" si="501">+AM697+AP697</f>
        <v>0</v>
      </c>
      <c r="AT697" s="109">
        <f t="shared" ref="AT697:AT760" si="502">+AR697+AS697</f>
        <v>0</v>
      </c>
      <c r="AW697" s="109">
        <f t="shared" ref="AW697:AW760" si="503">+AU697+AV697</f>
        <v>0</v>
      </c>
      <c r="AX697" s="109">
        <f t="shared" ref="AX697:AX760" si="504">+AT697+AW697</f>
        <v>0</v>
      </c>
      <c r="AY697" s="109">
        <f t="shared" ref="AY697:AY760" si="505">+L697-W697-AD697-AK697-AR697</f>
        <v>0</v>
      </c>
      <c r="AZ697" s="109">
        <f t="shared" ref="AZ697:AZ760" si="506">+M697-X697-AE697-AL697-AS697</f>
        <v>0</v>
      </c>
      <c r="BA697" s="109">
        <f t="shared" ref="BA697:BA760" si="507">+N697-Y697-AI697-AM697-AT697</f>
        <v>0</v>
      </c>
      <c r="BB697" s="109">
        <f t="shared" ref="BB697:BB760" si="508">+O697-Z697-AG697-AN697-AU697</f>
        <v>0</v>
      </c>
      <c r="BC697" s="109">
        <f t="shared" ref="BC697:BC760" si="509">+P697-AA697-AH697-AO697-AV697</f>
        <v>0</v>
      </c>
      <c r="BD697" s="109">
        <f t="shared" ref="BD697:BD760" si="510">+Q697-AB697-AI697-AP697-AW697</f>
        <v>0</v>
      </c>
      <c r="BE697" s="109">
        <f t="shared" ref="BE697:BE760" si="511">+R697-AC697-AJ697-AQ697-AX697</f>
        <v>0</v>
      </c>
    </row>
    <row r="698" spans="1:59" s="195" customFormat="1" ht="27.75" hidden="1" customHeight="1">
      <c r="A698" s="193"/>
      <c r="B698" s="83">
        <v>2017</v>
      </c>
      <c r="C698" s="115">
        <v>8321</v>
      </c>
      <c r="D698" s="174">
        <v>2</v>
      </c>
      <c r="E698" s="83">
        <v>2</v>
      </c>
      <c r="F698" s="83">
        <v>2</v>
      </c>
      <c r="G698" s="83">
        <v>2000</v>
      </c>
      <c r="H698" s="83">
        <v>2100</v>
      </c>
      <c r="I698" s="83">
        <v>211</v>
      </c>
      <c r="J698" s="83"/>
      <c r="K698" s="116" t="s">
        <v>50</v>
      </c>
      <c r="L698" s="86">
        <f>L699</f>
        <v>0</v>
      </c>
      <c r="M698" s="86">
        <f t="shared" ref="M698:R698" si="512">M699</f>
        <v>0</v>
      </c>
      <c r="N698" s="86">
        <f t="shared" si="512"/>
        <v>0</v>
      </c>
      <c r="O698" s="86">
        <f t="shared" si="512"/>
        <v>0</v>
      </c>
      <c r="P698" s="86">
        <f t="shared" si="512"/>
        <v>0</v>
      </c>
      <c r="Q698" s="86">
        <f t="shared" si="512"/>
        <v>0</v>
      </c>
      <c r="R698" s="86">
        <f t="shared" si="512"/>
        <v>0</v>
      </c>
      <c r="S698" s="117"/>
      <c r="T698" s="194"/>
      <c r="U698" s="194"/>
      <c r="V698" s="119"/>
      <c r="W698" s="193"/>
      <c r="X698" s="193"/>
      <c r="Y698" s="193">
        <f t="shared" si="493"/>
        <v>0</v>
      </c>
      <c r="Z698" s="193"/>
      <c r="AA698" s="193"/>
      <c r="AB698" s="193">
        <f t="shared" si="494"/>
        <v>0</v>
      </c>
      <c r="AC698" s="193">
        <f t="shared" si="495"/>
        <v>0</v>
      </c>
      <c r="AD698" s="193"/>
      <c r="AE698" s="193"/>
      <c r="AF698" s="193">
        <f t="shared" si="496"/>
        <v>0</v>
      </c>
      <c r="AG698" s="193"/>
      <c r="AH698" s="193"/>
      <c r="AI698" s="193">
        <f t="shared" si="497"/>
        <v>0</v>
      </c>
      <c r="AJ698" s="195">
        <f t="shared" si="498"/>
        <v>0</v>
      </c>
      <c r="AM698" s="195">
        <f t="shared" si="499"/>
        <v>0</v>
      </c>
      <c r="AP698" s="195">
        <f t="shared" si="500"/>
        <v>0</v>
      </c>
      <c r="AQ698" s="195">
        <f t="shared" si="501"/>
        <v>0</v>
      </c>
      <c r="AT698" s="195">
        <f t="shared" si="502"/>
        <v>0</v>
      </c>
      <c r="AW698" s="195">
        <f t="shared" si="503"/>
        <v>0</v>
      </c>
      <c r="AX698" s="195">
        <f t="shared" si="504"/>
        <v>0</v>
      </c>
      <c r="AY698" s="195">
        <f t="shared" si="505"/>
        <v>0</v>
      </c>
      <c r="AZ698" s="195">
        <f t="shared" si="506"/>
        <v>0</v>
      </c>
      <c r="BA698" s="195">
        <f t="shared" si="507"/>
        <v>0</v>
      </c>
      <c r="BB698" s="195">
        <f t="shared" si="508"/>
        <v>0</v>
      </c>
      <c r="BC698" s="195">
        <f t="shared" si="509"/>
        <v>0</v>
      </c>
      <c r="BD698" s="195">
        <f t="shared" si="510"/>
        <v>0</v>
      </c>
      <c r="BE698" s="195">
        <f t="shared" si="511"/>
        <v>0</v>
      </c>
    </row>
    <row r="699" spans="1:59" s="102" customFormat="1" ht="27.75" hidden="1" customHeight="1">
      <c r="A699" s="1"/>
      <c r="B699" s="90">
        <v>2017</v>
      </c>
      <c r="C699" s="91">
        <v>8321</v>
      </c>
      <c r="D699" s="171">
        <v>2</v>
      </c>
      <c r="E699" s="92">
        <v>2</v>
      </c>
      <c r="F699" s="92">
        <v>2</v>
      </c>
      <c r="G699" s="92">
        <v>2000</v>
      </c>
      <c r="H699" s="92">
        <v>2100</v>
      </c>
      <c r="I699" s="92">
        <v>211</v>
      </c>
      <c r="J699" s="93">
        <v>1</v>
      </c>
      <c r="K699" s="131" t="s">
        <v>51</v>
      </c>
      <c r="L699" s="95">
        <v>0</v>
      </c>
      <c r="M699" s="95">
        <v>0</v>
      </c>
      <c r="N699" s="95">
        <f>L699+M699</f>
        <v>0</v>
      </c>
      <c r="O699" s="95">
        <v>0</v>
      </c>
      <c r="P699" s="95">
        <v>0</v>
      </c>
      <c r="Q699" s="95">
        <f>O699+P699</f>
        <v>0</v>
      </c>
      <c r="R699" s="95">
        <f>N699+Q699</f>
        <v>0</v>
      </c>
      <c r="S699" s="96" t="s">
        <v>95</v>
      </c>
      <c r="T699" s="97"/>
      <c r="U699" s="98"/>
      <c r="V699" s="101" t="s">
        <v>47</v>
      </c>
      <c r="W699" s="1"/>
      <c r="X699" s="1"/>
      <c r="Y699" s="1">
        <f t="shared" si="493"/>
        <v>0</v>
      </c>
      <c r="Z699" s="1"/>
      <c r="AA699" s="1"/>
      <c r="AB699" s="1">
        <f t="shared" si="494"/>
        <v>0</v>
      </c>
      <c r="AC699" s="1">
        <f t="shared" si="495"/>
        <v>0</v>
      </c>
      <c r="AD699" s="1"/>
      <c r="AE699" s="1"/>
      <c r="AF699" s="1">
        <f t="shared" si="496"/>
        <v>0</v>
      </c>
      <c r="AG699" s="1"/>
      <c r="AH699" s="1"/>
      <c r="AI699" s="1">
        <f t="shared" si="497"/>
        <v>0</v>
      </c>
      <c r="AJ699" s="102">
        <f t="shared" si="498"/>
        <v>0</v>
      </c>
      <c r="AM699" s="102">
        <f t="shared" si="499"/>
        <v>0</v>
      </c>
      <c r="AP699" s="102">
        <f t="shared" si="500"/>
        <v>0</v>
      </c>
      <c r="AQ699" s="102">
        <f t="shared" si="501"/>
        <v>0</v>
      </c>
      <c r="AT699" s="102">
        <f t="shared" si="502"/>
        <v>0</v>
      </c>
      <c r="AW699" s="102">
        <f t="shared" si="503"/>
        <v>0</v>
      </c>
      <c r="AX699" s="102">
        <f t="shared" si="504"/>
        <v>0</v>
      </c>
      <c r="AY699" s="102">
        <f t="shared" si="505"/>
        <v>0</v>
      </c>
      <c r="AZ699" s="102">
        <f t="shared" si="506"/>
        <v>0</v>
      </c>
      <c r="BA699" s="102">
        <f t="shared" si="507"/>
        <v>0</v>
      </c>
      <c r="BB699" s="102">
        <f t="shared" si="508"/>
        <v>0</v>
      </c>
      <c r="BC699" s="102">
        <f t="shared" si="509"/>
        <v>0</v>
      </c>
      <c r="BD699" s="102">
        <f t="shared" si="510"/>
        <v>0</v>
      </c>
      <c r="BE699" s="102">
        <f t="shared" si="511"/>
        <v>0</v>
      </c>
    </row>
    <row r="700" spans="1:59" s="120" customFormat="1" ht="27.75" hidden="1" customHeight="1">
      <c r="A700" s="1"/>
      <c r="B700" s="83">
        <v>2017</v>
      </c>
      <c r="C700" s="84">
        <v>8321</v>
      </c>
      <c r="D700" s="173">
        <v>2</v>
      </c>
      <c r="E700" s="83">
        <v>2</v>
      </c>
      <c r="F700" s="83">
        <v>2</v>
      </c>
      <c r="G700" s="83">
        <v>2000</v>
      </c>
      <c r="H700" s="83">
        <v>2100</v>
      </c>
      <c r="I700" s="83">
        <v>212</v>
      </c>
      <c r="J700" s="83"/>
      <c r="K700" s="85" t="s">
        <v>53</v>
      </c>
      <c r="L700" s="86">
        <f>L701</f>
        <v>0</v>
      </c>
      <c r="M700" s="86">
        <f t="shared" ref="M700:R700" si="513">M701</f>
        <v>0</v>
      </c>
      <c r="N700" s="86">
        <f t="shared" si="513"/>
        <v>0</v>
      </c>
      <c r="O700" s="86">
        <f t="shared" si="513"/>
        <v>0</v>
      </c>
      <c r="P700" s="86">
        <f t="shared" si="513"/>
        <v>0</v>
      </c>
      <c r="Q700" s="86">
        <f t="shared" si="513"/>
        <v>0</v>
      </c>
      <c r="R700" s="86">
        <f t="shared" si="513"/>
        <v>0</v>
      </c>
      <c r="S700" s="86"/>
      <c r="T700" s="87"/>
      <c r="U700" s="88"/>
      <c r="V700" s="89"/>
      <c r="W700" s="1"/>
      <c r="X700" s="1"/>
      <c r="Y700" s="1">
        <f t="shared" si="493"/>
        <v>0</v>
      </c>
      <c r="Z700" s="1"/>
      <c r="AA700" s="1"/>
      <c r="AB700" s="1">
        <f t="shared" si="494"/>
        <v>0</v>
      </c>
      <c r="AC700" s="1">
        <f t="shared" si="495"/>
        <v>0</v>
      </c>
      <c r="AD700" s="1"/>
      <c r="AE700" s="1"/>
      <c r="AF700" s="1">
        <f t="shared" si="496"/>
        <v>0</v>
      </c>
      <c r="AG700" s="1"/>
      <c r="AH700" s="1"/>
      <c r="AI700" s="1">
        <f t="shared" si="497"/>
        <v>0</v>
      </c>
      <c r="AJ700" s="120">
        <f t="shared" si="498"/>
        <v>0</v>
      </c>
      <c r="AM700" s="120">
        <f t="shared" si="499"/>
        <v>0</v>
      </c>
      <c r="AP700" s="120">
        <f t="shared" si="500"/>
        <v>0</v>
      </c>
      <c r="AQ700" s="120">
        <f t="shared" si="501"/>
        <v>0</v>
      </c>
      <c r="AT700" s="120">
        <f t="shared" si="502"/>
        <v>0</v>
      </c>
      <c r="AW700" s="120">
        <f t="shared" si="503"/>
        <v>0</v>
      </c>
      <c r="AX700" s="120">
        <f t="shared" si="504"/>
        <v>0</v>
      </c>
      <c r="AY700" s="120">
        <f t="shared" si="505"/>
        <v>0</v>
      </c>
      <c r="AZ700" s="120">
        <f t="shared" si="506"/>
        <v>0</v>
      </c>
      <c r="BA700" s="120">
        <f t="shared" si="507"/>
        <v>0</v>
      </c>
      <c r="BB700" s="120">
        <f t="shared" si="508"/>
        <v>0</v>
      </c>
      <c r="BC700" s="120">
        <f t="shared" si="509"/>
        <v>0</v>
      </c>
      <c r="BD700" s="120">
        <f t="shared" si="510"/>
        <v>0</v>
      </c>
      <c r="BE700" s="120">
        <f t="shared" si="511"/>
        <v>0</v>
      </c>
    </row>
    <row r="701" spans="1:59" s="102" customFormat="1" ht="27.75" hidden="1" customHeight="1">
      <c r="A701" s="1"/>
      <c r="B701" s="90">
        <v>2017</v>
      </c>
      <c r="C701" s="91">
        <v>8321</v>
      </c>
      <c r="D701" s="171">
        <v>2</v>
      </c>
      <c r="E701" s="92">
        <v>2</v>
      </c>
      <c r="F701" s="92">
        <v>2</v>
      </c>
      <c r="G701" s="92">
        <v>2000</v>
      </c>
      <c r="H701" s="92">
        <v>2100</v>
      </c>
      <c r="I701" s="92">
        <v>212</v>
      </c>
      <c r="J701" s="93">
        <v>1</v>
      </c>
      <c r="K701" s="100" t="s">
        <v>53</v>
      </c>
      <c r="L701" s="95">
        <v>0</v>
      </c>
      <c r="M701" s="95">
        <v>0</v>
      </c>
      <c r="N701" s="95">
        <f>L701+M701</f>
        <v>0</v>
      </c>
      <c r="O701" s="95">
        <v>0</v>
      </c>
      <c r="P701" s="95">
        <v>0</v>
      </c>
      <c r="Q701" s="95">
        <f>O701+P701</f>
        <v>0</v>
      </c>
      <c r="R701" s="95">
        <f>N701+Q701</f>
        <v>0</v>
      </c>
      <c r="S701" s="96" t="s">
        <v>95</v>
      </c>
      <c r="T701" s="97"/>
      <c r="U701" s="98"/>
      <c r="V701" s="101" t="s">
        <v>47</v>
      </c>
      <c r="W701" s="1"/>
      <c r="X701" s="1"/>
      <c r="Y701" s="1">
        <f t="shared" si="493"/>
        <v>0</v>
      </c>
      <c r="Z701" s="1"/>
      <c r="AA701" s="1"/>
      <c r="AB701" s="1">
        <f t="shared" si="494"/>
        <v>0</v>
      </c>
      <c r="AC701" s="1">
        <f t="shared" si="495"/>
        <v>0</v>
      </c>
      <c r="AD701" s="1"/>
      <c r="AE701" s="1"/>
      <c r="AF701" s="1">
        <f t="shared" si="496"/>
        <v>0</v>
      </c>
      <c r="AG701" s="1"/>
      <c r="AH701" s="1"/>
      <c r="AI701" s="1">
        <f t="shared" si="497"/>
        <v>0</v>
      </c>
      <c r="AJ701" s="102">
        <f t="shared" si="498"/>
        <v>0</v>
      </c>
      <c r="AM701" s="102">
        <f t="shared" si="499"/>
        <v>0</v>
      </c>
      <c r="AP701" s="102">
        <f t="shared" si="500"/>
        <v>0</v>
      </c>
      <c r="AQ701" s="102">
        <f t="shared" si="501"/>
        <v>0</v>
      </c>
      <c r="AT701" s="102">
        <f t="shared" si="502"/>
        <v>0</v>
      </c>
      <c r="AW701" s="102">
        <f t="shared" si="503"/>
        <v>0</v>
      </c>
      <c r="AX701" s="102">
        <f t="shared" si="504"/>
        <v>0</v>
      </c>
      <c r="AY701" s="102">
        <f t="shared" si="505"/>
        <v>0</v>
      </c>
      <c r="AZ701" s="102">
        <f t="shared" si="506"/>
        <v>0</v>
      </c>
      <c r="BA701" s="102">
        <f t="shared" si="507"/>
        <v>0</v>
      </c>
      <c r="BB701" s="102">
        <f t="shared" si="508"/>
        <v>0</v>
      </c>
      <c r="BC701" s="102">
        <f t="shared" si="509"/>
        <v>0</v>
      </c>
      <c r="BD701" s="102">
        <f t="shared" si="510"/>
        <v>0</v>
      </c>
      <c r="BE701" s="102">
        <f t="shared" si="511"/>
        <v>0</v>
      </c>
    </row>
    <row r="702" spans="1:59" s="196" customFormat="1" ht="55.5" hidden="1" customHeight="1">
      <c r="A702" s="193"/>
      <c r="B702" s="83">
        <v>2017</v>
      </c>
      <c r="C702" s="115">
        <v>8321</v>
      </c>
      <c r="D702" s="174">
        <v>2</v>
      </c>
      <c r="E702" s="83">
        <v>2</v>
      </c>
      <c r="F702" s="83">
        <v>2</v>
      </c>
      <c r="G702" s="83">
        <v>2000</v>
      </c>
      <c r="H702" s="83">
        <v>2100</v>
      </c>
      <c r="I702" s="83">
        <v>214</v>
      </c>
      <c r="J702" s="83"/>
      <c r="K702" s="116" t="s">
        <v>54</v>
      </c>
      <c r="L702" s="86">
        <f>L703</f>
        <v>0</v>
      </c>
      <c r="M702" s="86">
        <f t="shared" ref="M702:R702" si="514">M703</f>
        <v>0</v>
      </c>
      <c r="N702" s="86">
        <f t="shared" si="514"/>
        <v>0</v>
      </c>
      <c r="O702" s="86">
        <f t="shared" si="514"/>
        <v>0</v>
      </c>
      <c r="P702" s="86">
        <f t="shared" si="514"/>
        <v>0</v>
      </c>
      <c r="Q702" s="86">
        <f t="shared" si="514"/>
        <v>0</v>
      </c>
      <c r="R702" s="86">
        <f t="shared" si="514"/>
        <v>0</v>
      </c>
      <c r="S702" s="117"/>
      <c r="T702" s="194"/>
      <c r="U702" s="194"/>
      <c r="V702" s="119"/>
      <c r="W702" s="193"/>
      <c r="X702" s="193"/>
      <c r="Y702" s="193">
        <f t="shared" si="493"/>
        <v>0</v>
      </c>
      <c r="Z702" s="193"/>
      <c r="AA702" s="193"/>
      <c r="AB702" s="193">
        <f t="shared" si="494"/>
        <v>0</v>
      </c>
      <c r="AC702" s="193">
        <f t="shared" si="495"/>
        <v>0</v>
      </c>
      <c r="AD702" s="193"/>
      <c r="AE702" s="193"/>
      <c r="AF702" s="193">
        <f t="shared" si="496"/>
        <v>0</v>
      </c>
      <c r="AG702" s="193"/>
      <c r="AH702" s="193"/>
      <c r="AI702" s="193">
        <f t="shared" si="497"/>
        <v>0</v>
      </c>
      <c r="AJ702" s="196">
        <f t="shared" si="498"/>
        <v>0</v>
      </c>
      <c r="AM702" s="196">
        <f t="shared" si="499"/>
        <v>0</v>
      </c>
      <c r="AP702" s="196">
        <f t="shared" si="500"/>
        <v>0</v>
      </c>
      <c r="AQ702" s="196">
        <f t="shared" si="501"/>
        <v>0</v>
      </c>
      <c r="AT702" s="196">
        <f t="shared" si="502"/>
        <v>0</v>
      </c>
      <c r="AW702" s="196">
        <f t="shared" si="503"/>
        <v>0</v>
      </c>
      <c r="AX702" s="196">
        <f t="shared" si="504"/>
        <v>0</v>
      </c>
      <c r="AY702" s="196">
        <f t="shared" si="505"/>
        <v>0</v>
      </c>
      <c r="AZ702" s="196">
        <f t="shared" si="506"/>
        <v>0</v>
      </c>
      <c r="BA702" s="196">
        <f t="shared" si="507"/>
        <v>0</v>
      </c>
      <c r="BB702" s="196">
        <f t="shared" si="508"/>
        <v>0</v>
      </c>
      <c r="BC702" s="196">
        <f t="shared" si="509"/>
        <v>0</v>
      </c>
      <c r="BD702" s="196">
        <f t="shared" si="510"/>
        <v>0</v>
      </c>
      <c r="BE702" s="196">
        <f t="shared" si="511"/>
        <v>0</v>
      </c>
    </row>
    <row r="703" spans="1:59" s="102" customFormat="1" ht="54" hidden="1" customHeight="1">
      <c r="A703" s="1"/>
      <c r="B703" s="90">
        <v>2017</v>
      </c>
      <c r="C703" s="91">
        <v>8321</v>
      </c>
      <c r="D703" s="171">
        <v>2</v>
      </c>
      <c r="E703" s="92">
        <v>2</v>
      </c>
      <c r="F703" s="92">
        <v>2</v>
      </c>
      <c r="G703" s="92">
        <v>2000</v>
      </c>
      <c r="H703" s="92">
        <v>2100</v>
      </c>
      <c r="I703" s="92">
        <v>214</v>
      </c>
      <c r="J703" s="93">
        <v>1</v>
      </c>
      <c r="K703" s="131" t="s">
        <v>55</v>
      </c>
      <c r="L703" s="95">
        <v>0</v>
      </c>
      <c r="M703" s="95">
        <v>0</v>
      </c>
      <c r="N703" s="95">
        <f>L703+M703</f>
        <v>0</v>
      </c>
      <c r="O703" s="95">
        <v>0</v>
      </c>
      <c r="P703" s="95">
        <v>0</v>
      </c>
      <c r="Q703" s="95">
        <f>O703+P703</f>
        <v>0</v>
      </c>
      <c r="R703" s="95">
        <f>N703+Q703</f>
        <v>0</v>
      </c>
      <c r="S703" s="96" t="s">
        <v>95</v>
      </c>
      <c r="T703" s="97"/>
      <c r="U703" s="98"/>
      <c r="V703" s="101" t="s">
        <v>47</v>
      </c>
      <c r="W703" s="1"/>
      <c r="X703" s="1"/>
      <c r="Y703" s="1">
        <f t="shared" si="493"/>
        <v>0</v>
      </c>
      <c r="Z703" s="1"/>
      <c r="AA703" s="1"/>
      <c r="AB703" s="1">
        <f t="shared" si="494"/>
        <v>0</v>
      </c>
      <c r="AC703" s="1">
        <f t="shared" si="495"/>
        <v>0</v>
      </c>
      <c r="AD703" s="1"/>
      <c r="AE703" s="1"/>
      <c r="AF703" s="1">
        <f t="shared" si="496"/>
        <v>0</v>
      </c>
      <c r="AG703" s="1"/>
      <c r="AH703" s="1"/>
      <c r="AI703" s="1">
        <f t="shared" si="497"/>
        <v>0</v>
      </c>
      <c r="AJ703" s="102">
        <f t="shared" si="498"/>
        <v>0</v>
      </c>
      <c r="AM703" s="102">
        <f t="shared" si="499"/>
        <v>0</v>
      </c>
      <c r="AP703" s="102">
        <f t="shared" si="500"/>
        <v>0</v>
      </c>
      <c r="AQ703" s="102">
        <f t="shared" si="501"/>
        <v>0</v>
      </c>
      <c r="AT703" s="102">
        <f t="shared" si="502"/>
        <v>0</v>
      </c>
      <c r="AW703" s="102">
        <f t="shared" si="503"/>
        <v>0</v>
      </c>
      <c r="AX703" s="102">
        <f t="shared" si="504"/>
        <v>0</v>
      </c>
      <c r="AY703" s="102">
        <f t="shared" si="505"/>
        <v>0</v>
      </c>
      <c r="AZ703" s="102">
        <f t="shared" si="506"/>
        <v>0</v>
      </c>
      <c r="BA703" s="102">
        <f t="shared" si="507"/>
        <v>0</v>
      </c>
      <c r="BB703" s="102">
        <f t="shared" si="508"/>
        <v>0</v>
      </c>
      <c r="BC703" s="102">
        <f t="shared" si="509"/>
        <v>0</v>
      </c>
      <c r="BD703" s="102">
        <f t="shared" si="510"/>
        <v>0</v>
      </c>
      <c r="BE703" s="102">
        <f t="shared" si="511"/>
        <v>0</v>
      </c>
    </row>
    <row r="704" spans="1:59" s="120" customFormat="1" ht="27.75" hidden="1" customHeight="1">
      <c r="A704" s="1"/>
      <c r="B704" s="83">
        <v>2017</v>
      </c>
      <c r="C704" s="84">
        <v>8321</v>
      </c>
      <c r="D704" s="173">
        <v>2</v>
      </c>
      <c r="E704" s="83">
        <v>2</v>
      </c>
      <c r="F704" s="83">
        <v>2</v>
      </c>
      <c r="G704" s="83">
        <v>2000</v>
      </c>
      <c r="H704" s="83">
        <v>2100</v>
      </c>
      <c r="I704" s="83">
        <v>215</v>
      </c>
      <c r="J704" s="83"/>
      <c r="K704" s="85" t="s">
        <v>56</v>
      </c>
      <c r="L704" s="86">
        <f>SUM(L705:L705)</f>
        <v>0</v>
      </c>
      <c r="M704" s="86">
        <f t="shared" ref="M704:R704" si="515">SUM(M705:M705)</f>
        <v>0</v>
      </c>
      <c r="N704" s="86">
        <f t="shared" si="515"/>
        <v>0</v>
      </c>
      <c r="O704" s="86">
        <f t="shared" si="515"/>
        <v>0</v>
      </c>
      <c r="P704" s="86">
        <f t="shared" si="515"/>
        <v>0</v>
      </c>
      <c r="Q704" s="86">
        <f t="shared" si="515"/>
        <v>0</v>
      </c>
      <c r="R704" s="86">
        <f t="shared" si="515"/>
        <v>0</v>
      </c>
      <c r="S704" s="86"/>
      <c r="T704" s="185"/>
      <c r="U704" s="88"/>
      <c r="V704" s="89"/>
      <c r="W704" s="1"/>
      <c r="X704" s="1"/>
      <c r="Y704" s="1">
        <f t="shared" si="493"/>
        <v>0</v>
      </c>
      <c r="Z704" s="1"/>
      <c r="AA704" s="1"/>
      <c r="AB704" s="1">
        <f t="shared" si="494"/>
        <v>0</v>
      </c>
      <c r="AC704" s="1">
        <f t="shared" si="495"/>
        <v>0</v>
      </c>
      <c r="AD704" s="1"/>
      <c r="AE704" s="1"/>
      <c r="AF704" s="1">
        <f t="shared" si="496"/>
        <v>0</v>
      </c>
      <c r="AG704" s="1"/>
      <c r="AH704" s="1"/>
      <c r="AI704" s="1">
        <f t="shared" si="497"/>
        <v>0</v>
      </c>
      <c r="AJ704" s="120">
        <f t="shared" si="498"/>
        <v>0</v>
      </c>
      <c r="AM704" s="120">
        <f t="shared" si="499"/>
        <v>0</v>
      </c>
      <c r="AP704" s="120">
        <f t="shared" si="500"/>
        <v>0</v>
      </c>
      <c r="AQ704" s="120">
        <f t="shared" si="501"/>
        <v>0</v>
      </c>
      <c r="AT704" s="120">
        <f t="shared" si="502"/>
        <v>0</v>
      </c>
      <c r="AW704" s="120">
        <f t="shared" si="503"/>
        <v>0</v>
      </c>
      <c r="AX704" s="120">
        <f t="shared" si="504"/>
        <v>0</v>
      </c>
      <c r="AY704" s="120">
        <f t="shared" si="505"/>
        <v>0</v>
      </c>
      <c r="AZ704" s="120">
        <f t="shared" si="506"/>
        <v>0</v>
      </c>
      <c r="BA704" s="120">
        <f t="shared" si="507"/>
        <v>0</v>
      </c>
      <c r="BB704" s="120">
        <f t="shared" si="508"/>
        <v>0</v>
      </c>
      <c r="BC704" s="120">
        <f t="shared" si="509"/>
        <v>0</v>
      </c>
      <c r="BD704" s="120">
        <f t="shared" si="510"/>
        <v>0</v>
      </c>
      <c r="BE704" s="120">
        <f t="shared" si="511"/>
        <v>0</v>
      </c>
    </row>
    <row r="705" spans="1:59" s="102" customFormat="1" ht="27.75" hidden="1" customHeight="1">
      <c r="A705" s="1"/>
      <c r="B705" s="90">
        <v>2017</v>
      </c>
      <c r="C705" s="91">
        <v>8321</v>
      </c>
      <c r="D705" s="171">
        <v>2</v>
      </c>
      <c r="E705" s="92">
        <v>2</v>
      </c>
      <c r="F705" s="92">
        <v>2</v>
      </c>
      <c r="G705" s="92">
        <v>2000</v>
      </c>
      <c r="H705" s="92">
        <v>2100</v>
      </c>
      <c r="I705" s="92">
        <v>215</v>
      </c>
      <c r="J705" s="93">
        <v>1</v>
      </c>
      <c r="K705" s="100" t="s">
        <v>57</v>
      </c>
      <c r="L705" s="95">
        <v>0</v>
      </c>
      <c r="M705" s="95">
        <v>0</v>
      </c>
      <c r="N705" s="95">
        <f>L705+M705</f>
        <v>0</v>
      </c>
      <c r="O705" s="95">
        <v>0</v>
      </c>
      <c r="P705" s="95">
        <v>0</v>
      </c>
      <c r="Q705" s="95">
        <f>O705+P705</f>
        <v>0</v>
      </c>
      <c r="R705" s="95">
        <f>N705+Q705</f>
        <v>0</v>
      </c>
      <c r="S705" s="96" t="s">
        <v>95</v>
      </c>
      <c r="T705" s="97"/>
      <c r="U705" s="98"/>
      <c r="V705" s="101" t="s">
        <v>47</v>
      </c>
      <c r="W705" s="1"/>
      <c r="X705" s="1"/>
      <c r="Y705" s="1">
        <f t="shared" si="493"/>
        <v>0</v>
      </c>
      <c r="Z705" s="1"/>
      <c r="AA705" s="1"/>
      <c r="AB705" s="1">
        <f t="shared" si="494"/>
        <v>0</v>
      </c>
      <c r="AC705" s="1">
        <f t="shared" si="495"/>
        <v>0</v>
      </c>
      <c r="AD705" s="1"/>
      <c r="AE705" s="1"/>
      <c r="AF705" s="1">
        <f t="shared" si="496"/>
        <v>0</v>
      </c>
      <c r="AG705" s="1"/>
      <c r="AH705" s="1"/>
      <c r="AI705" s="1">
        <f t="shared" si="497"/>
        <v>0</v>
      </c>
      <c r="AJ705" s="102">
        <f t="shared" si="498"/>
        <v>0</v>
      </c>
      <c r="AM705" s="102">
        <f t="shared" si="499"/>
        <v>0</v>
      </c>
      <c r="AP705" s="102">
        <f t="shared" si="500"/>
        <v>0</v>
      </c>
      <c r="AQ705" s="102">
        <f t="shared" si="501"/>
        <v>0</v>
      </c>
      <c r="AT705" s="102">
        <f t="shared" si="502"/>
        <v>0</v>
      </c>
      <c r="AW705" s="102">
        <f t="shared" si="503"/>
        <v>0</v>
      </c>
      <c r="AX705" s="102">
        <f t="shared" si="504"/>
        <v>0</v>
      </c>
      <c r="AY705" s="102">
        <f t="shared" si="505"/>
        <v>0</v>
      </c>
      <c r="AZ705" s="102">
        <f t="shared" si="506"/>
        <v>0</v>
      </c>
      <c r="BA705" s="102">
        <f t="shared" si="507"/>
        <v>0</v>
      </c>
      <c r="BB705" s="102">
        <f t="shared" si="508"/>
        <v>0</v>
      </c>
      <c r="BC705" s="102">
        <f t="shared" si="509"/>
        <v>0</v>
      </c>
      <c r="BD705" s="102">
        <f t="shared" si="510"/>
        <v>0</v>
      </c>
      <c r="BE705" s="102">
        <f t="shared" si="511"/>
        <v>0</v>
      </c>
    </row>
    <row r="706" spans="1:59" s="102" customFormat="1" ht="27.75" hidden="1" customHeight="1">
      <c r="A706" s="1"/>
      <c r="B706" s="83">
        <v>2017</v>
      </c>
      <c r="C706" s="84">
        <v>8321</v>
      </c>
      <c r="D706" s="173">
        <v>2</v>
      </c>
      <c r="E706" s="83">
        <v>2</v>
      </c>
      <c r="F706" s="83">
        <v>2</v>
      </c>
      <c r="G706" s="83">
        <v>2000</v>
      </c>
      <c r="H706" s="83">
        <v>2100</v>
      </c>
      <c r="I706" s="83">
        <v>216</v>
      </c>
      <c r="J706" s="83"/>
      <c r="K706" s="85" t="s">
        <v>58</v>
      </c>
      <c r="L706" s="86">
        <f>L707</f>
        <v>0</v>
      </c>
      <c r="M706" s="86">
        <f t="shared" ref="M706:R706" si="516">M707</f>
        <v>0</v>
      </c>
      <c r="N706" s="86">
        <f t="shared" si="516"/>
        <v>0</v>
      </c>
      <c r="O706" s="86">
        <f t="shared" si="516"/>
        <v>0</v>
      </c>
      <c r="P706" s="86">
        <f t="shared" si="516"/>
        <v>0</v>
      </c>
      <c r="Q706" s="86">
        <f t="shared" si="516"/>
        <v>0</v>
      </c>
      <c r="R706" s="86">
        <f t="shared" si="516"/>
        <v>0</v>
      </c>
      <c r="S706" s="86"/>
      <c r="T706" s="185"/>
      <c r="U706" s="88"/>
      <c r="V706" s="89"/>
      <c r="W706" s="1"/>
      <c r="X706" s="1"/>
      <c r="Y706" s="1">
        <f t="shared" si="493"/>
        <v>0</v>
      </c>
      <c r="Z706" s="1"/>
      <c r="AA706" s="1"/>
      <c r="AB706" s="1">
        <f t="shared" si="494"/>
        <v>0</v>
      </c>
      <c r="AC706" s="1">
        <f t="shared" si="495"/>
        <v>0</v>
      </c>
      <c r="AD706" s="1"/>
      <c r="AE706" s="1"/>
      <c r="AF706" s="1">
        <f t="shared" si="496"/>
        <v>0</v>
      </c>
      <c r="AG706" s="1"/>
      <c r="AH706" s="1"/>
      <c r="AI706" s="1">
        <f t="shared" si="497"/>
        <v>0</v>
      </c>
      <c r="AJ706" s="102">
        <f t="shared" si="498"/>
        <v>0</v>
      </c>
      <c r="AM706" s="102">
        <f t="shared" si="499"/>
        <v>0</v>
      </c>
      <c r="AP706" s="102">
        <f t="shared" si="500"/>
        <v>0</v>
      </c>
      <c r="AQ706" s="102">
        <f t="shared" si="501"/>
        <v>0</v>
      </c>
      <c r="AT706" s="102">
        <f t="shared" si="502"/>
        <v>0</v>
      </c>
      <c r="AW706" s="102">
        <f t="shared" si="503"/>
        <v>0</v>
      </c>
      <c r="AX706" s="102">
        <f t="shared" si="504"/>
        <v>0</v>
      </c>
      <c r="AY706" s="102">
        <f t="shared" si="505"/>
        <v>0</v>
      </c>
      <c r="AZ706" s="102">
        <f t="shared" si="506"/>
        <v>0</v>
      </c>
      <c r="BA706" s="102">
        <f t="shared" si="507"/>
        <v>0</v>
      </c>
      <c r="BB706" s="102">
        <f t="shared" si="508"/>
        <v>0</v>
      </c>
      <c r="BC706" s="102">
        <f t="shared" si="509"/>
        <v>0</v>
      </c>
      <c r="BD706" s="102">
        <f t="shared" si="510"/>
        <v>0</v>
      </c>
      <c r="BE706" s="102">
        <f t="shared" si="511"/>
        <v>0</v>
      </c>
    </row>
    <row r="707" spans="1:59" s="102" customFormat="1" ht="27.75" hidden="1" customHeight="1">
      <c r="A707" s="1"/>
      <c r="B707" s="90">
        <v>2017</v>
      </c>
      <c r="C707" s="91">
        <v>8321</v>
      </c>
      <c r="D707" s="171">
        <v>2</v>
      </c>
      <c r="E707" s="92">
        <v>2</v>
      </c>
      <c r="F707" s="92">
        <v>2</v>
      </c>
      <c r="G707" s="92">
        <v>2000</v>
      </c>
      <c r="H707" s="92">
        <v>2100</v>
      </c>
      <c r="I707" s="92">
        <v>216</v>
      </c>
      <c r="J707" s="93">
        <v>1</v>
      </c>
      <c r="K707" s="100" t="s">
        <v>58</v>
      </c>
      <c r="L707" s="95">
        <v>0</v>
      </c>
      <c r="M707" s="95">
        <v>0</v>
      </c>
      <c r="N707" s="95">
        <f>L707+M707</f>
        <v>0</v>
      </c>
      <c r="O707" s="95">
        <v>0</v>
      </c>
      <c r="P707" s="95">
        <v>0</v>
      </c>
      <c r="Q707" s="95">
        <f>O707+P707</f>
        <v>0</v>
      </c>
      <c r="R707" s="95">
        <f>N707+Q707</f>
        <v>0</v>
      </c>
      <c r="S707" s="96" t="s">
        <v>95</v>
      </c>
      <c r="T707" s="97"/>
      <c r="U707" s="98"/>
      <c r="V707" s="101" t="s">
        <v>47</v>
      </c>
      <c r="W707" s="1"/>
      <c r="X707" s="1"/>
      <c r="Y707" s="1">
        <f t="shared" si="493"/>
        <v>0</v>
      </c>
      <c r="Z707" s="1"/>
      <c r="AA707" s="1"/>
      <c r="AB707" s="1">
        <f t="shared" si="494"/>
        <v>0</v>
      </c>
      <c r="AC707" s="1">
        <f t="shared" si="495"/>
        <v>0</v>
      </c>
      <c r="AD707" s="1"/>
      <c r="AE707" s="1"/>
      <c r="AF707" s="1">
        <f t="shared" si="496"/>
        <v>0</v>
      </c>
      <c r="AG707" s="1"/>
      <c r="AH707" s="1"/>
      <c r="AI707" s="1">
        <f t="shared" si="497"/>
        <v>0</v>
      </c>
      <c r="AJ707" s="102">
        <f t="shared" si="498"/>
        <v>0</v>
      </c>
      <c r="AM707" s="102">
        <f t="shared" si="499"/>
        <v>0</v>
      </c>
      <c r="AP707" s="102">
        <f t="shared" si="500"/>
        <v>0</v>
      </c>
      <c r="AQ707" s="102">
        <f t="shared" si="501"/>
        <v>0</v>
      </c>
      <c r="AT707" s="102">
        <f t="shared" si="502"/>
        <v>0</v>
      </c>
      <c r="AW707" s="102">
        <f t="shared" si="503"/>
        <v>0</v>
      </c>
      <c r="AX707" s="102">
        <f t="shared" si="504"/>
        <v>0</v>
      </c>
      <c r="AY707" s="102">
        <f t="shared" si="505"/>
        <v>0</v>
      </c>
      <c r="AZ707" s="102">
        <f t="shared" si="506"/>
        <v>0</v>
      </c>
      <c r="BA707" s="102">
        <f t="shared" si="507"/>
        <v>0</v>
      </c>
      <c r="BB707" s="102">
        <f t="shared" si="508"/>
        <v>0</v>
      </c>
      <c r="BC707" s="102">
        <f t="shared" si="509"/>
        <v>0</v>
      </c>
      <c r="BD707" s="102">
        <f t="shared" si="510"/>
        <v>0</v>
      </c>
      <c r="BE707" s="102">
        <f t="shared" si="511"/>
        <v>0</v>
      </c>
    </row>
    <row r="708" spans="1:59" s="114" customFormat="1" ht="27.75" hidden="1" customHeight="1">
      <c r="A708" s="1"/>
      <c r="B708" s="83">
        <v>2017</v>
      </c>
      <c r="C708" s="115">
        <v>8321</v>
      </c>
      <c r="D708" s="174">
        <v>2</v>
      </c>
      <c r="E708" s="83">
        <v>2</v>
      </c>
      <c r="F708" s="83">
        <v>2</v>
      </c>
      <c r="G708" s="83">
        <v>2000</v>
      </c>
      <c r="H708" s="83">
        <v>2100</v>
      </c>
      <c r="I708" s="83">
        <v>217</v>
      </c>
      <c r="J708" s="83"/>
      <c r="K708" s="116" t="s">
        <v>533</v>
      </c>
      <c r="L708" s="86">
        <f>L709</f>
        <v>0</v>
      </c>
      <c r="M708" s="86">
        <f t="shared" ref="M708:R708" si="517">M709</f>
        <v>0</v>
      </c>
      <c r="N708" s="86">
        <f t="shared" si="517"/>
        <v>0</v>
      </c>
      <c r="O708" s="86">
        <f t="shared" si="517"/>
        <v>0</v>
      </c>
      <c r="P708" s="86">
        <f t="shared" si="517"/>
        <v>0</v>
      </c>
      <c r="Q708" s="86">
        <f t="shared" si="517"/>
        <v>0</v>
      </c>
      <c r="R708" s="86">
        <f t="shared" si="517"/>
        <v>0</v>
      </c>
      <c r="S708" s="117"/>
      <c r="T708" s="194"/>
      <c r="U708" s="194"/>
      <c r="V708" s="119"/>
      <c r="W708" s="1"/>
      <c r="X708" s="1"/>
      <c r="Y708" s="1">
        <f t="shared" si="493"/>
        <v>0</v>
      </c>
      <c r="Z708" s="1"/>
      <c r="AA708" s="1"/>
      <c r="AB708" s="1">
        <f t="shared" si="494"/>
        <v>0</v>
      </c>
      <c r="AC708" s="1">
        <f t="shared" si="495"/>
        <v>0</v>
      </c>
      <c r="AD708" s="1"/>
      <c r="AE708" s="1"/>
      <c r="AF708" s="1">
        <f t="shared" si="496"/>
        <v>0</v>
      </c>
      <c r="AG708" s="1"/>
      <c r="AH708" s="1"/>
      <c r="AI708" s="1">
        <f t="shared" si="497"/>
        <v>0</v>
      </c>
      <c r="AJ708" s="114">
        <f t="shared" si="498"/>
        <v>0</v>
      </c>
      <c r="AM708" s="114">
        <f t="shared" si="499"/>
        <v>0</v>
      </c>
      <c r="AP708" s="114">
        <f t="shared" si="500"/>
        <v>0</v>
      </c>
      <c r="AQ708" s="114">
        <f t="shared" si="501"/>
        <v>0</v>
      </c>
      <c r="AT708" s="114">
        <f t="shared" si="502"/>
        <v>0</v>
      </c>
      <c r="AW708" s="114">
        <f t="shared" si="503"/>
        <v>0</v>
      </c>
      <c r="AX708" s="114">
        <f t="shared" si="504"/>
        <v>0</v>
      </c>
      <c r="AY708" s="114">
        <f t="shared" si="505"/>
        <v>0</v>
      </c>
      <c r="AZ708" s="114">
        <f t="shared" si="506"/>
        <v>0</v>
      </c>
      <c r="BA708" s="114">
        <f t="shared" si="507"/>
        <v>0</v>
      </c>
      <c r="BB708" s="114">
        <f t="shared" si="508"/>
        <v>0</v>
      </c>
      <c r="BC708" s="114">
        <f t="shared" si="509"/>
        <v>0</v>
      </c>
      <c r="BD708" s="114">
        <f t="shared" si="510"/>
        <v>0</v>
      </c>
      <c r="BE708" s="114">
        <f t="shared" si="511"/>
        <v>0</v>
      </c>
    </row>
    <row r="709" spans="1:59" s="102" customFormat="1" ht="27.75" hidden="1" customHeight="1">
      <c r="A709" s="1"/>
      <c r="B709" s="90">
        <v>2017</v>
      </c>
      <c r="C709" s="91">
        <v>8321</v>
      </c>
      <c r="D709" s="171">
        <v>2</v>
      </c>
      <c r="E709" s="92">
        <v>2</v>
      </c>
      <c r="F709" s="92">
        <v>2</v>
      </c>
      <c r="G709" s="92">
        <v>2000</v>
      </c>
      <c r="H709" s="92">
        <v>2100</v>
      </c>
      <c r="I709" s="92">
        <v>217</v>
      </c>
      <c r="J709" s="93">
        <v>1</v>
      </c>
      <c r="K709" s="131" t="s">
        <v>59</v>
      </c>
      <c r="L709" s="95">
        <v>0</v>
      </c>
      <c r="M709" s="95">
        <v>0</v>
      </c>
      <c r="N709" s="95">
        <f>L709+M709</f>
        <v>0</v>
      </c>
      <c r="O709" s="95">
        <v>0</v>
      </c>
      <c r="P709" s="95">
        <v>0</v>
      </c>
      <c r="Q709" s="95">
        <f>O709+P709</f>
        <v>0</v>
      </c>
      <c r="R709" s="95">
        <f>N709+Q709</f>
        <v>0</v>
      </c>
      <c r="S709" s="96" t="s">
        <v>95</v>
      </c>
      <c r="T709" s="97"/>
      <c r="U709" s="98"/>
      <c r="V709" s="101" t="s">
        <v>47</v>
      </c>
      <c r="W709" s="1"/>
      <c r="X709" s="1"/>
      <c r="Y709" s="1">
        <f t="shared" si="493"/>
        <v>0</v>
      </c>
      <c r="Z709" s="1"/>
      <c r="AA709" s="1"/>
      <c r="AB709" s="1">
        <f t="shared" si="494"/>
        <v>0</v>
      </c>
      <c r="AC709" s="1">
        <f t="shared" si="495"/>
        <v>0</v>
      </c>
      <c r="AD709" s="1"/>
      <c r="AE709" s="1"/>
      <c r="AF709" s="1">
        <f t="shared" si="496"/>
        <v>0</v>
      </c>
      <c r="AG709" s="1"/>
      <c r="AH709" s="1"/>
      <c r="AI709" s="1">
        <f t="shared" si="497"/>
        <v>0</v>
      </c>
      <c r="AJ709" s="102">
        <f t="shared" si="498"/>
        <v>0</v>
      </c>
      <c r="AM709" s="102">
        <f t="shared" si="499"/>
        <v>0</v>
      </c>
      <c r="AP709" s="102">
        <f t="shared" si="500"/>
        <v>0</v>
      </c>
      <c r="AQ709" s="102">
        <f t="shared" si="501"/>
        <v>0</v>
      </c>
      <c r="AT709" s="102">
        <f t="shared" si="502"/>
        <v>0</v>
      </c>
      <c r="AW709" s="102">
        <f t="shared" si="503"/>
        <v>0</v>
      </c>
      <c r="AX709" s="102">
        <f t="shared" si="504"/>
        <v>0</v>
      </c>
      <c r="AY709" s="102">
        <f t="shared" si="505"/>
        <v>0</v>
      </c>
      <c r="AZ709" s="102">
        <f t="shared" si="506"/>
        <v>0</v>
      </c>
      <c r="BA709" s="102">
        <f t="shared" si="507"/>
        <v>0</v>
      </c>
      <c r="BB709" s="102">
        <f t="shared" si="508"/>
        <v>0</v>
      </c>
      <c r="BC709" s="102">
        <f t="shared" si="509"/>
        <v>0</v>
      </c>
      <c r="BD709" s="102">
        <f t="shared" si="510"/>
        <v>0</v>
      </c>
      <c r="BE709" s="102">
        <f t="shared" si="511"/>
        <v>0</v>
      </c>
    </row>
    <row r="710" spans="1:59" ht="27.75" customHeight="1">
      <c r="B710" s="76">
        <v>2017</v>
      </c>
      <c r="C710" s="77">
        <v>8321</v>
      </c>
      <c r="D710" s="159">
        <v>2</v>
      </c>
      <c r="E710" s="76">
        <v>2</v>
      </c>
      <c r="F710" s="76">
        <v>2</v>
      </c>
      <c r="G710" s="76">
        <v>2000</v>
      </c>
      <c r="H710" s="76">
        <v>2500</v>
      </c>
      <c r="I710" s="76" t="s">
        <v>38</v>
      </c>
      <c r="J710" s="76"/>
      <c r="K710" s="78" t="s">
        <v>155</v>
      </c>
      <c r="L710" s="79">
        <f>L711+L713+L715+L717</f>
        <v>2823470</v>
      </c>
      <c r="M710" s="79">
        <f>M711+M713+M715+M717</f>
        <v>0</v>
      </c>
      <c r="N710" s="79">
        <f>L710+M710</f>
        <v>2823470</v>
      </c>
      <c r="O710" s="79">
        <f>O711+O713+O715+O717</f>
        <v>0</v>
      </c>
      <c r="P710" s="79">
        <f>P711+P713+P715+P717</f>
        <v>0</v>
      </c>
      <c r="Q710" s="79">
        <f>O710+P710</f>
        <v>0</v>
      </c>
      <c r="R710" s="79">
        <f>N710+Q710</f>
        <v>2823470</v>
      </c>
      <c r="S710" s="79"/>
      <c r="T710" s="80"/>
      <c r="U710" s="81"/>
      <c r="V710" s="82"/>
      <c r="Y710" s="385">
        <f t="shared" si="493"/>
        <v>0</v>
      </c>
      <c r="AB710" s="385">
        <f t="shared" si="494"/>
        <v>0</v>
      </c>
      <c r="AC710" s="385">
        <f t="shared" si="495"/>
        <v>0</v>
      </c>
      <c r="AF710" s="385">
        <f t="shared" si="496"/>
        <v>0</v>
      </c>
      <c r="AI710" s="385">
        <f t="shared" si="497"/>
        <v>0</v>
      </c>
      <c r="AJ710" s="385">
        <f t="shared" si="498"/>
        <v>0</v>
      </c>
      <c r="AM710" s="385">
        <f t="shared" si="499"/>
        <v>0</v>
      </c>
      <c r="AP710" s="385">
        <f t="shared" si="500"/>
        <v>0</v>
      </c>
      <c r="AQ710" s="385">
        <f t="shared" si="501"/>
        <v>0</v>
      </c>
      <c r="AT710" s="385">
        <f t="shared" si="502"/>
        <v>0</v>
      </c>
      <c r="AW710" s="385">
        <f t="shared" si="503"/>
        <v>0</v>
      </c>
      <c r="AX710" s="385">
        <f t="shared" si="504"/>
        <v>0</v>
      </c>
      <c r="AY710" s="385">
        <f t="shared" si="505"/>
        <v>2823470</v>
      </c>
      <c r="AZ710" s="385">
        <f t="shared" si="506"/>
        <v>0</v>
      </c>
      <c r="BA710" s="385">
        <f t="shared" si="507"/>
        <v>2823470</v>
      </c>
      <c r="BB710" s="385">
        <f t="shared" si="508"/>
        <v>0</v>
      </c>
      <c r="BC710" s="385">
        <f t="shared" si="509"/>
        <v>0</v>
      </c>
      <c r="BD710" s="385">
        <f t="shared" si="510"/>
        <v>0</v>
      </c>
      <c r="BE710" s="385">
        <f t="shared" si="511"/>
        <v>2823470</v>
      </c>
      <c r="BF710" s="403">
        <f t="shared" ref="BF710:BF712" si="518">T710</f>
        <v>0</v>
      </c>
      <c r="BG710" s="403">
        <f t="shared" ref="BG710:BG712" si="519">U710</f>
        <v>0</v>
      </c>
    </row>
    <row r="711" spans="1:59" ht="35.25" customHeight="1">
      <c r="B711" s="83">
        <v>2017</v>
      </c>
      <c r="C711" s="84">
        <v>8321</v>
      </c>
      <c r="D711" s="173">
        <v>2</v>
      </c>
      <c r="E711" s="83">
        <v>2</v>
      </c>
      <c r="F711" s="83">
        <v>2</v>
      </c>
      <c r="G711" s="83">
        <v>2000</v>
      </c>
      <c r="H711" s="83">
        <v>2500</v>
      </c>
      <c r="I711" s="83">
        <v>251</v>
      </c>
      <c r="J711" s="83"/>
      <c r="K711" s="85" t="s">
        <v>534</v>
      </c>
      <c r="L711" s="86">
        <f>L712</f>
        <v>1524235</v>
      </c>
      <c r="M711" s="86">
        <f t="shared" ref="M711:R711" si="520">M712</f>
        <v>0</v>
      </c>
      <c r="N711" s="86">
        <f t="shared" si="520"/>
        <v>1524235</v>
      </c>
      <c r="O711" s="86">
        <f t="shared" si="520"/>
        <v>0</v>
      </c>
      <c r="P711" s="86">
        <f t="shared" si="520"/>
        <v>0</v>
      </c>
      <c r="Q711" s="86">
        <f t="shared" si="520"/>
        <v>0</v>
      </c>
      <c r="R711" s="86">
        <f t="shared" si="520"/>
        <v>1524235</v>
      </c>
      <c r="S711" s="86"/>
      <c r="T711" s="87"/>
      <c r="U711" s="88"/>
      <c r="V711" s="89"/>
      <c r="Y711" s="385">
        <f t="shared" si="493"/>
        <v>0</v>
      </c>
      <c r="AB711" s="385">
        <f t="shared" si="494"/>
        <v>0</v>
      </c>
      <c r="AC711" s="385">
        <f t="shared" si="495"/>
        <v>0</v>
      </c>
      <c r="AF711" s="385">
        <f t="shared" si="496"/>
        <v>0</v>
      </c>
      <c r="AI711" s="385">
        <f t="shared" si="497"/>
        <v>0</v>
      </c>
      <c r="AJ711" s="385">
        <f t="shared" si="498"/>
        <v>0</v>
      </c>
      <c r="AM711" s="385">
        <f t="shared" si="499"/>
        <v>0</v>
      </c>
      <c r="AP711" s="385">
        <f t="shared" si="500"/>
        <v>0</v>
      </c>
      <c r="AQ711" s="385">
        <f t="shared" si="501"/>
        <v>0</v>
      </c>
      <c r="AT711" s="385">
        <f t="shared" si="502"/>
        <v>0</v>
      </c>
      <c r="AW711" s="385">
        <f t="shared" si="503"/>
        <v>0</v>
      </c>
      <c r="AX711" s="385">
        <f t="shared" si="504"/>
        <v>0</v>
      </c>
      <c r="AY711" s="385">
        <f t="shared" si="505"/>
        <v>1524235</v>
      </c>
      <c r="AZ711" s="385">
        <f t="shared" si="506"/>
        <v>0</v>
      </c>
      <c r="BA711" s="385">
        <f t="shared" si="507"/>
        <v>1524235</v>
      </c>
      <c r="BB711" s="385">
        <f t="shared" si="508"/>
        <v>0</v>
      </c>
      <c r="BC711" s="385">
        <f t="shared" si="509"/>
        <v>0</v>
      </c>
      <c r="BD711" s="385">
        <f t="shared" si="510"/>
        <v>0</v>
      </c>
      <c r="BE711" s="385">
        <f t="shared" si="511"/>
        <v>1524235</v>
      </c>
      <c r="BF711" s="403">
        <f t="shared" si="518"/>
        <v>0</v>
      </c>
      <c r="BG711" s="403">
        <f t="shared" si="519"/>
        <v>0</v>
      </c>
    </row>
    <row r="712" spans="1:59" ht="27.75" customHeight="1">
      <c r="A712" s="1" t="s">
        <v>44</v>
      </c>
      <c r="B712" s="90">
        <v>2017</v>
      </c>
      <c r="C712" s="91">
        <v>8321</v>
      </c>
      <c r="D712" s="171">
        <v>2</v>
      </c>
      <c r="E712" s="92">
        <v>2</v>
      </c>
      <c r="F712" s="92">
        <v>2</v>
      </c>
      <c r="G712" s="92">
        <v>2000</v>
      </c>
      <c r="H712" s="92">
        <v>2500</v>
      </c>
      <c r="I712" s="92">
        <v>251</v>
      </c>
      <c r="J712" s="93">
        <v>1</v>
      </c>
      <c r="K712" s="100" t="s">
        <v>534</v>
      </c>
      <c r="L712" s="95">
        <v>1524235</v>
      </c>
      <c r="M712" s="95">
        <v>0</v>
      </c>
      <c r="N712" s="95">
        <f>L712+M712</f>
        <v>1524235</v>
      </c>
      <c r="O712" s="95">
        <v>0</v>
      </c>
      <c r="P712" s="95">
        <v>0</v>
      </c>
      <c r="Q712" s="95">
        <f>O712+P712</f>
        <v>0</v>
      </c>
      <c r="R712" s="95">
        <f>N712+Q712</f>
        <v>1524235</v>
      </c>
      <c r="S712" s="96" t="s">
        <v>95</v>
      </c>
      <c r="T712" s="97">
        <v>170</v>
      </c>
      <c r="U712" s="98"/>
      <c r="V712" s="137" t="s">
        <v>174</v>
      </c>
      <c r="Y712" s="385">
        <f t="shared" si="493"/>
        <v>0</v>
      </c>
      <c r="AB712" s="385">
        <f t="shared" si="494"/>
        <v>0</v>
      </c>
      <c r="AC712" s="385">
        <f t="shared" si="495"/>
        <v>0</v>
      </c>
      <c r="AF712" s="385">
        <f t="shared" si="496"/>
        <v>0</v>
      </c>
      <c r="AI712" s="385">
        <f t="shared" si="497"/>
        <v>0</v>
      </c>
      <c r="AJ712" s="385">
        <f t="shared" si="498"/>
        <v>0</v>
      </c>
      <c r="AM712" s="385">
        <f t="shared" si="499"/>
        <v>0</v>
      </c>
      <c r="AP712" s="385">
        <f t="shared" si="500"/>
        <v>0</v>
      </c>
      <c r="AQ712" s="385">
        <f t="shared" si="501"/>
        <v>0</v>
      </c>
      <c r="AT712" s="385">
        <f t="shared" si="502"/>
        <v>0</v>
      </c>
      <c r="AW712" s="385">
        <f t="shared" si="503"/>
        <v>0</v>
      </c>
      <c r="AX712" s="385">
        <f t="shared" si="504"/>
        <v>0</v>
      </c>
      <c r="AY712" s="385">
        <f t="shared" si="505"/>
        <v>1524235</v>
      </c>
      <c r="AZ712" s="385">
        <f t="shared" si="506"/>
        <v>0</v>
      </c>
      <c r="BA712" s="385">
        <f t="shared" si="507"/>
        <v>1524235</v>
      </c>
      <c r="BB712" s="385">
        <f t="shared" si="508"/>
        <v>0</v>
      </c>
      <c r="BC712" s="385">
        <f t="shared" si="509"/>
        <v>0</v>
      </c>
      <c r="BD712" s="385">
        <f t="shared" si="510"/>
        <v>0</v>
      </c>
      <c r="BE712" s="385">
        <f t="shared" si="511"/>
        <v>1524235</v>
      </c>
      <c r="BF712" s="403">
        <f t="shared" si="518"/>
        <v>170</v>
      </c>
      <c r="BG712" s="403">
        <f t="shared" si="519"/>
        <v>0</v>
      </c>
    </row>
    <row r="713" spans="1:59" s="120" customFormat="1" ht="35.25" hidden="1" customHeight="1">
      <c r="A713" s="1"/>
      <c r="B713" s="83">
        <v>2017</v>
      </c>
      <c r="C713" s="84">
        <v>8321</v>
      </c>
      <c r="D713" s="173">
        <v>2</v>
      </c>
      <c r="E713" s="83">
        <v>2</v>
      </c>
      <c r="F713" s="83">
        <v>2</v>
      </c>
      <c r="G713" s="83">
        <v>2000</v>
      </c>
      <c r="H713" s="83">
        <v>2500</v>
      </c>
      <c r="I713" s="83">
        <v>254</v>
      </c>
      <c r="J713" s="83"/>
      <c r="K713" s="85" t="s">
        <v>156</v>
      </c>
      <c r="L713" s="86">
        <f>L714</f>
        <v>0</v>
      </c>
      <c r="M713" s="86">
        <f t="shared" ref="M713:R713" si="521">M714</f>
        <v>0</v>
      </c>
      <c r="N713" s="86">
        <f t="shared" si="521"/>
        <v>0</v>
      </c>
      <c r="O713" s="86">
        <f t="shared" si="521"/>
        <v>0</v>
      </c>
      <c r="P713" s="86">
        <f t="shared" si="521"/>
        <v>0</v>
      </c>
      <c r="Q713" s="86">
        <f t="shared" si="521"/>
        <v>0</v>
      </c>
      <c r="R713" s="86">
        <f t="shared" si="521"/>
        <v>0</v>
      </c>
      <c r="S713" s="86"/>
      <c r="T713" s="87"/>
      <c r="U713" s="88"/>
      <c r="V713" s="89"/>
      <c r="W713" s="1"/>
      <c r="X713" s="1"/>
      <c r="Y713" s="1">
        <f t="shared" si="493"/>
        <v>0</v>
      </c>
      <c r="Z713" s="1"/>
      <c r="AA713" s="1"/>
      <c r="AB713" s="1">
        <f t="shared" si="494"/>
        <v>0</v>
      </c>
      <c r="AC713" s="1">
        <f t="shared" si="495"/>
        <v>0</v>
      </c>
      <c r="AD713" s="1"/>
      <c r="AE713" s="1"/>
      <c r="AF713" s="1">
        <f t="shared" si="496"/>
        <v>0</v>
      </c>
      <c r="AG713" s="1"/>
      <c r="AH713" s="1"/>
      <c r="AI713" s="1">
        <f t="shared" si="497"/>
        <v>0</v>
      </c>
      <c r="AJ713" s="120">
        <f t="shared" si="498"/>
        <v>0</v>
      </c>
      <c r="AM713" s="120">
        <f t="shared" si="499"/>
        <v>0</v>
      </c>
      <c r="AP713" s="120">
        <f t="shared" si="500"/>
        <v>0</v>
      </c>
      <c r="AQ713" s="120">
        <f t="shared" si="501"/>
        <v>0</v>
      </c>
      <c r="AT713" s="120">
        <f t="shared" si="502"/>
        <v>0</v>
      </c>
      <c r="AW713" s="120">
        <f t="shared" si="503"/>
        <v>0</v>
      </c>
      <c r="AX713" s="120">
        <f t="shared" si="504"/>
        <v>0</v>
      </c>
      <c r="AY713" s="120">
        <f t="shared" si="505"/>
        <v>0</v>
      </c>
      <c r="AZ713" s="120">
        <f t="shared" si="506"/>
        <v>0</v>
      </c>
      <c r="BA713" s="120">
        <f t="shared" si="507"/>
        <v>0</v>
      </c>
      <c r="BB713" s="120">
        <f t="shared" si="508"/>
        <v>0</v>
      </c>
      <c r="BC713" s="120">
        <f t="shared" si="509"/>
        <v>0</v>
      </c>
      <c r="BD713" s="120">
        <f t="shared" si="510"/>
        <v>0</v>
      </c>
      <c r="BE713" s="120">
        <f t="shared" si="511"/>
        <v>0</v>
      </c>
    </row>
    <row r="714" spans="1:59" s="102" customFormat="1" ht="27.75" hidden="1" customHeight="1">
      <c r="A714" s="1"/>
      <c r="B714" s="90">
        <v>2017</v>
      </c>
      <c r="C714" s="91">
        <v>8321</v>
      </c>
      <c r="D714" s="171">
        <v>2</v>
      </c>
      <c r="E714" s="92">
        <v>2</v>
      </c>
      <c r="F714" s="92">
        <v>2</v>
      </c>
      <c r="G714" s="92">
        <v>2000</v>
      </c>
      <c r="H714" s="92">
        <v>2500</v>
      </c>
      <c r="I714" s="92">
        <v>254</v>
      </c>
      <c r="J714" s="93">
        <v>1</v>
      </c>
      <c r="K714" s="100" t="s">
        <v>156</v>
      </c>
      <c r="L714" s="95">
        <v>0</v>
      </c>
      <c r="M714" s="95">
        <v>0</v>
      </c>
      <c r="N714" s="95">
        <f>L714+M714</f>
        <v>0</v>
      </c>
      <c r="O714" s="95">
        <v>0</v>
      </c>
      <c r="P714" s="95">
        <v>0</v>
      </c>
      <c r="Q714" s="95">
        <f>O714+P714</f>
        <v>0</v>
      </c>
      <c r="R714" s="95">
        <f>N714+Q714</f>
        <v>0</v>
      </c>
      <c r="S714" s="96" t="s">
        <v>52</v>
      </c>
      <c r="T714" s="97"/>
      <c r="U714" s="98"/>
      <c r="V714" s="137" t="s">
        <v>174</v>
      </c>
      <c r="W714" s="1"/>
      <c r="X714" s="1"/>
      <c r="Y714" s="1">
        <f t="shared" si="493"/>
        <v>0</v>
      </c>
      <c r="Z714" s="1"/>
      <c r="AA714" s="1"/>
      <c r="AB714" s="1">
        <f t="shared" si="494"/>
        <v>0</v>
      </c>
      <c r="AC714" s="1">
        <f t="shared" si="495"/>
        <v>0</v>
      </c>
      <c r="AD714" s="1"/>
      <c r="AE714" s="1"/>
      <c r="AF714" s="1">
        <f t="shared" si="496"/>
        <v>0</v>
      </c>
      <c r="AG714" s="1"/>
      <c r="AH714" s="1"/>
      <c r="AI714" s="1">
        <f t="shared" si="497"/>
        <v>0</v>
      </c>
      <c r="AJ714" s="102">
        <f t="shared" si="498"/>
        <v>0</v>
      </c>
      <c r="AM714" s="102">
        <f t="shared" si="499"/>
        <v>0</v>
      </c>
      <c r="AP714" s="102">
        <f t="shared" si="500"/>
        <v>0</v>
      </c>
      <c r="AQ714" s="102">
        <f t="shared" si="501"/>
        <v>0</v>
      </c>
      <c r="AT714" s="102">
        <f t="shared" si="502"/>
        <v>0</v>
      </c>
      <c r="AW714" s="102">
        <f t="shared" si="503"/>
        <v>0</v>
      </c>
      <c r="AX714" s="102">
        <f t="shared" si="504"/>
        <v>0</v>
      </c>
      <c r="AY714" s="102">
        <f t="shared" si="505"/>
        <v>0</v>
      </c>
      <c r="AZ714" s="102">
        <f t="shared" si="506"/>
        <v>0</v>
      </c>
      <c r="BA714" s="102">
        <f t="shared" si="507"/>
        <v>0</v>
      </c>
      <c r="BB714" s="102">
        <f t="shared" si="508"/>
        <v>0</v>
      </c>
      <c r="BC714" s="102">
        <f t="shared" si="509"/>
        <v>0</v>
      </c>
      <c r="BD714" s="102">
        <f t="shared" si="510"/>
        <v>0</v>
      </c>
      <c r="BE714" s="102">
        <f t="shared" si="511"/>
        <v>0</v>
      </c>
    </row>
    <row r="715" spans="1:59" ht="35.25" customHeight="1">
      <c r="B715" s="83">
        <v>2017</v>
      </c>
      <c r="C715" s="84">
        <v>8321</v>
      </c>
      <c r="D715" s="173">
        <v>2</v>
      </c>
      <c r="E715" s="83">
        <v>2</v>
      </c>
      <c r="F715" s="83">
        <v>2</v>
      </c>
      <c r="G715" s="83">
        <v>2000</v>
      </c>
      <c r="H715" s="83">
        <v>2500</v>
      </c>
      <c r="I715" s="83">
        <v>255</v>
      </c>
      <c r="J715" s="83"/>
      <c r="K715" s="85" t="s">
        <v>157</v>
      </c>
      <c r="L715" s="86">
        <f>L716</f>
        <v>1299235</v>
      </c>
      <c r="M715" s="86">
        <f t="shared" ref="M715:R715" si="522">M716</f>
        <v>0</v>
      </c>
      <c r="N715" s="86">
        <f t="shared" si="522"/>
        <v>1299235</v>
      </c>
      <c r="O715" s="86">
        <f t="shared" si="522"/>
        <v>0</v>
      </c>
      <c r="P715" s="86">
        <f t="shared" si="522"/>
        <v>0</v>
      </c>
      <c r="Q715" s="86">
        <f t="shared" si="522"/>
        <v>0</v>
      </c>
      <c r="R715" s="86">
        <f t="shared" si="522"/>
        <v>1299235</v>
      </c>
      <c r="S715" s="86"/>
      <c r="T715" s="87"/>
      <c r="U715" s="88"/>
      <c r="V715" s="89"/>
      <c r="Y715" s="385">
        <f t="shared" si="493"/>
        <v>0</v>
      </c>
      <c r="AB715" s="385">
        <f t="shared" si="494"/>
        <v>0</v>
      </c>
      <c r="AC715" s="385">
        <f t="shared" si="495"/>
        <v>0</v>
      </c>
      <c r="AF715" s="385">
        <f t="shared" si="496"/>
        <v>0</v>
      </c>
      <c r="AI715" s="385">
        <f t="shared" si="497"/>
        <v>0</v>
      </c>
      <c r="AJ715" s="385">
        <f t="shared" si="498"/>
        <v>0</v>
      </c>
      <c r="AM715" s="385">
        <f t="shared" si="499"/>
        <v>0</v>
      </c>
      <c r="AP715" s="385">
        <f t="shared" si="500"/>
        <v>0</v>
      </c>
      <c r="AQ715" s="385">
        <f t="shared" si="501"/>
        <v>0</v>
      </c>
      <c r="AT715" s="385">
        <f t="shared" si="502"/>
        <v>0</v>
      </c>
      <c r="AW715" s="385">
        <f t="shared" si="503"/>
        <v>0</v>
      </c>
      <c r="AX715" s="385">
        <f t="shared" si="504"/>
        <v>0</v>
      </c>
      <c r="AY715" s="385">
        <f t="shared" si="505"/>
        <v>1299235</v>
      </c>
      <c r="AZ715" s="385">
        <f t="shared" si="506"/>
        <v>0</v>
      </c>
      <c r="BA715" s="385">
        <f t="shared" si="507"/>
        <v>1299235</v>
      </c>
      <c r="BB715" s="385">
        <f t="shared" si="508"/>
        <v>0</v>
      </c>
      <c r="BC715" s="385">
        <f t="shared" si="509"/>
        <v>0</v>
      </c>
      <c r="BD715" s="385">
        <f t="shared" si="510"/>
        <v>0</v>
      </c>
      <c r="BE715" s="385">
        <f t="shared" si="511"/>
        <v>1299235</v>
      </c>
      <c r="BF715" s="403">
        <f t="shared" ref="BF715:BF716" si="523">T715</f>
        <v>0</v>
      </c>
      <c r="BG715" s="403">
        <f t="shared" ref="BG715:BG716" si="524">U715</f>
        <v>0</v>
      </c>
    </row>
    <row r="716" spans="1:59" ht="27.75" customHeight="1">
      <c r="A716" s="1" t="s">
        <v>44</v>
      </c>
      <c r="B716" s="90">
        <v>2017</v>
      </c>
      <c r="C716" s="91">
        <v>8321</v>
      </c>
      <c r="D716" s="171">
        <v>2</v>
      </c>
      <c r="E716" s="92">
        <v>2</v>
      </c>
      <c r="F716" s="92">
        <v>2</v>
      </c>
      <c r="G716" s="92">
        <v>2000</v>
      </c>
      <c r="H716" s="92">
        <v>2500</v>
      </c>
      <c r="I716" s="92">
        <v>255</v>
      </c>
      <c r="J716" s="93">
        <v>1</v>
      </c>
      <c r="K716" s="100" t="s">
        <v>157</v>
      </c>
      <c r="L716" s="95">
        <v>1299235</v>
      </c>
      <c r="M716" s="95">
        <v>0</v>
      </c>
      <c r="N716" s="95">
        <f>L716+M716</f>
        <v>1299235</v>
      </c>
      <c r="O716" s="95">
        <v>0</v>
      </c>
      <c r="P716" s="95">
        <v>0</v>
      </c>
      <c r="Q716" s="95">
        <f>O716+P716</f>
        <v>0</v>
      </c>
      <c r="R716" s="95">
        <f>N716+Q716</f>
        <v>1299235</v>
      </c>
      <c r="S716" s="96" t="s">
        <v>95</v>
      </c>
      <c r="T716" s="97">
        <v>20923</v>
      </c>
      <c r="U716" s="98"/>
      <c r="V716" s="137" t="s">
        <v>174</v>
      </c>
      <c r="Y716" s="385">
        <f t="shared" si="493"/>
        <v>0</v>
      </c>
      <c r="AB716" s="385">
        <f t="shared" si="494"/>
        <v>0</v>
      </c>
      <c r="AC716" s="385">
        <f t="shared" si="495"/>
        <v>0</v>
      </c>
      <c r="AF716" s="385">
        <f t="shared" si="496"/>
        <v>0</v>
      </c>
      <c r="AI716" s="385">
        <f t="shared" si="497"/>
        <v>0</v>
      </c>
      <c r="AJ716" s="385">
        <f t="shared" si="498"/>
        <v>0</v>
      </c>
      <c r="AM716" s="385">
        <f t="shared" si="499"/>
        <v>0</v>
      </c>
      <c r="AP716" s="385">
        <f t="shared" si="500"/>
        <v>0</v>
      </c>
      <c r="AQ716" s="385">
        <f t="shared" si="501"/>
        <v>0</v>
      </c>
      <c r="AT716" s="385">
        <f t="shared" si="502"/>
        <v>0</v>
      </c>
      <c r="AW716" s="385">
        <f t="shared" si="503"/>
        <v>0</v>
      </c>
      <c r="AX716" s="385">
        <f t="shared" si="504"/>
        <v>0</v>
      </c>
      <c r="AY716" s="385">
        <f t="shared" si="505"/>
        <v>1299235</v>
      </c>
      <c r="AZ716" s="385">
        <f t="shared" si="506"/>
        <v>0</v>
      </c>
      <c r="BA716" s="385">
        <f t="shared" si="507"/>
        <v>1299235</v>
      </c>
      <c r="BB716" s="385">
        <f t="shared" si="508"/>
        <v>0</v>
      </c>
      <c r="BC716" s="385">
        <f t="shared" si="509"/>
        <v>0</v>
      </c>
      <c r="BD716" s="385">
        <f t="shared" si="510"/>
        <v>0</v>
      </c>
      <c r="BE716" s="385">
        <f t="shared" si="511"/>
        <v>1299235</v>
      </c>
      <c r="BF716" s="403">
        <f t="shared" si="523"/>
        <v>20923</v>
      </c>
      <c r="BG716" s="403">
        <f t="shared" si="524"/>
        <v>0</v>
      </c>
    </row>
    <row r="717" spans="1:59" s="120" customFormat="1" ht="35.25" hidden="1" customHeight="1">
      <c r="A717" s="1"/>
      <c r="B717" s="83">
        <v>2017</v>
      </c>
      <c r="C717" s="84">
        <v>8321</v>
      </c>
      <c r="D717" s="173">
        <v>2</v>
      </c>
      <c r="E717" s="83">
        <v>2</v>
      </c>
      <c r="F717" s="83">
        <v>2</v>
      </c>
      <c r="G717" s="83">
        <v>2000</v>
      </c>
      <c r="H717" s="83">
        <v>2500</v>
      </c>
      <c r="I717" s="83">
        <v>259</v>
      </c>
      <c r="J717" s="83"/>
      <c r="K717" s="85" t="s">
        <v>535</v>
      </c>
      <c r="L717" s="86">
        <f>L718</f>
        <v>0</v>
      </c>
      <c r="M717" s="86">
        <f t="shared" ref="M717:R717" si="525">M718</f>
        <v>0</v>
      </c>
      <c r="N717" s="86">
        <f t="shared" si="525"/>
        <v>0</v>
      </c>
      <c r="O717" s="86">
        <f t="shared" si="525"/>
        <v>0</v>
      </c>
      <c r="P717" s="86">
        <f t="shared" si="525"/>
        <v>0</v>
      </c>
      <c r="Q717" s="86">
        <f t="shared" si="525"/>
        <v>0</v>
      </c>
      <c r="R717" s="86">
        <f t="shared" si="525"/>
        <v>0</v>
      </c>
      <c r="S717" s="86"/>
      <c r="T717" s="87"/>
      <c r="U717" s="88"/>
      <c r="V717" s="89"/>
      <c r="W717" s="1"/>
      <c r="X717" s="1"/>
      <c r="Y717" s="1">
        <f t="shared" si="493"/>
        <v>0</v>
      </c>
      <c r="Z717" s="1"/>
      <c r="AA717" s="1"/>
      <c r="AB717" s="1">
        <f t="shared" si="494"/>
        <v>0</v>
      </c>
      <c r="AC717" s="1">
        <f t="shared" si="495"/>
        <v>0</v>
      </c>
      <c r="AD717" s="1"/>
      <c r="AE717" s="1"/>
      <c r="AF717" s="1">
        <f t="shared" si="496"/>
        <v>0</v>
      </c>
      <c r="AG717" s="1"/>
      <c r="AH717" s="1"/>
      <c r="AI717" s="1">
        <f t="shared" si="497"/>
        <v>0</v>
      </c>
      <c r="AJ717" s="120">
        <f t="shared" si="498"/>
        <v>0</v>
      </c>
      <c r="AM717" s="120">
        <f t="shared" si="499"/>
        <v>0</v>
      </c>
      <c r="AP717" s="120">
        <f t="shared" si="500"/>
        <v>0</v>
      </c>
      <c r="AQ717" s="120">
        <f t="shared" si="501"/>
        <v>0</v>
      </c>
      <c r="AT717" s="120">
        <f t="shared" si="502"/>
        <v>0</v>
      </c>
      <c r="AW717" s="120">
        <f t="shared" si="503"/>
        <v>0</v>
      </c>
      <c r="AX717" s="120">
        <f t="shared" si="504"/>
        <v>0</v>
      </c>
      <c r="AY717" s="120">
        <f t="shared" si="505"/>
        <v>0</v>
      </c>
      <c r="AZ717" s="120">
        <f t="shared" si="506"/>
        <v>0</v>
      </c>
      <c r="BA717" s="120">
        <f t="shared" si="507"/>
        <v>0</v>
      </c>
      <c r="BB717" s="120">
        <f t="shared" si="508"/>
        <v>0</v>
      </c>
      <c r="BC717" s="120">
        <f t="shared" si="509"/>
        <v>0</v>
      </c>
      <c r="BD717" s="120">
        <f t="shared" si="510"/>
        <v>0</v>
      </c>
      <c r="BE717" s="120">
        <f t="shared" si="511"/>
        <v>0</v>
      </c>
    </row>
    <row r="718" spans="1:59" s="102" customFormat="1" ht="27.75" hidden="1" customHeight="1">
      <c r="A718" s="1"/>
      <c r="B718" s="90">
        <v>2017</v>
      </c>
      <c r="C718" s="91">
        <v>8321</v>
      </c>
      <c r="D718" s="171">
        <v>2</v>
      </c>
      <c r="E718" s="92">
        <v>2</v>
      </c>
      <c r="F718" s="92">
        <v>2</v>
      </c>
      <c r="G718" s="92">
        <v>2000</v>
      </c>
      <c r="H718" s="92">
        <v>2500</v>
      </c>
      <c r="I718" s="92">
        <v>259</v>
      </c>
      <c r="J718" s="93">
        <v>1</v>
      </c>
      <c r="K718" s="100" t="s">
        <v>535</v>
      </c>
      <c r="L718" s="95">
        <v>0</v>
      </c>
      <c r="M718" s="95">
        <v>0</v>
      </c>
      <c r="N718" s="95">
        <f>L718+M718</f>
        <v>0</v>
      </c>
      <c r="O718" s="95">
        <v>0</v>
      </c>
      <c r="P718" s="95">
        <v>0</v>
      </c>
      <c r="Q718" s="95">
        <f>O718+P718</f>
        <v>0</v>
      </c>
      <c r="R718" s="95">
        <f>N718+Q718</f>
        <v>0</v>
      </c>
      <c r="S718" s="96" t="s">
        <v>95</v>
      </c>
      <c r="T718" s="97"/>
      <c r="U718" s="98"/>
      <c r="V718" s="137" t="s">
        <v>174</v>
      </c>
      <c r="W718" s="1"/>
      <c r="X718" s="1"/>
      <c r="Y718" s="1">
        <f t="shared" si="493"/>
        <v>0</v>
      </c>
      <c r="Z718" s="1"/>
      <c r="AA718" s="1"/>
      <c r="AB718" s="1">
        <f t="shared" si="494"/>
        <v>0</v>
      </c>
      <c r="AC718" s="1">
        <f t="shared" si="495"/>
        <v>0</v>
      </c>
      <c r="AD718" s="1"/>
      <c r="AE718" s="1"/>
      <c r="AF718" s="1">
        <f t="shared" si="496"/>
        <v>0</v>
      </c>
      <c r="AG718" s="1"/>
      <c r="AH718" s="1"/>
      <c r="AI718" s="1">
        <f t="shared" si="497"/>
        <v>0</v>
      </c>
      <c r="AJ718" s="102">
        <f t="shared" si="498"/>
        <v>0</v>
      </c>
      <c r="AM718" s="102">
        <f t="shared" si="499"/>
        <v>0</v>
      </c>
      <c r="AP718" s="102">
        <f t="shared" si="500"/>
        <v>0</v>
      </c>
      <c r="AQ718" s="102">
        <f t="shared" si="501"/>
        <v>0</v>
      </c>
      <c r="AT718" s="102">
        <f t="shared" si="502"/>
        <v>0</v>
      </c>
      <c r="AW718" s="102">
        <f t="shared" si="503"/>
        <v>0</v>
      </c>
      <c r="AX718" s="102">
        <f t="shared" si="504"/>
        <v>0</v>
      </c>
      <c r="AY718" s="102">
        <f t="shared" si="505"/>
        <v>0</v>
      </c>
      <c r="AZ718" s="102">
        <f t="shared" si="506"/>
        <v>0</v>
      </c>
      <c r="BA718" s="102">
        <f t="shared" si="507"/>
        <v>0</v>
      </c>
      <c r="BB718" s="102">
        <f t="shared" si="508"/>
        <v>0</v>
      </c>
      <c r="BC718" s="102">
        <f t="shared" si="509"/>
        <v>0</v>
      </c>
      <c r="BD718" s="102">
        <f t="shared" si="510"/>
        <v>0</v>
      </c>
      <c r="BE718" s="102">
        <f t="shared" si="511"/>
        <v>0</v>
      </c>
    </row>
    <row r="719" spans="1:59" s="114" customFormat="1" ht="27.75" hidden="1" customHeight="1">
      <c r="A719" s="1"/>
      <c r="B719" s="76">
        <v>2017</v>
      </c>
      <c r="C719" s="77">
        <v>8321</v>
      </c>
      <c r="D719" s="159">
        <v>2</v>
      </c>
      <c r="E719" s="76">
        <v>2</v>
      </c>
      <c r="F719" s="76">
        <v>2</v>
      </c>
      <c r="G719" s="76">
        <v>2000</v>
      </c>
      <c r="H719" s="76">
        <v>2600</v>
      </c>
      <c r="I719" s="76" t="s">
        <v>38</v>
      </c>
      <c r="J719" s="76"/>
      <c r="K719" s="78" t="s">
        <v>536</v>
      </c>
      <c r="L719" s="79">
        <f>L720</f>
        <v>0</v>
      </c>
      <c r="M719" s="79">
        <f>M720</f>
        <v>0</v>
      </c>
      <c r="N719" s="79">
        <f>L719+M719</f>
        <v>0</v>
      </c>
      <c r="O719" s="79">
        <f>O720</f>
        <v>0</v>
      </c>
      <c r="P719" s="79">
        <f>P720</f>
        <v>0</v>
      </c>
      <c r="Q719" s="79">
        <f>O719+P719</f>
        <v>0</v>
      </c>
      <c r="R719" s="79">
        <f>N719+Q719</f>
        <v>0</v>
      </c>
      <c r="S719" s="79"/>
      <c r="T719" s="80"/>
      <c r="U719" s="81"/>
      <c r="V719" s="82"/>
      <c r="W719" s="1"/>
      <c r="X719" s="1"/>
      <c r="Y719" s="1">
        <f t="shared" si="493"/>
        <v>0</v>
      </c>
      <c r="Z719" s="1"/>
      <c r="AA719" s="1"/>
      <c r="AB719" s="1">
        <f t="shared" si="494"/>
        <v>0</v>
      </c>
      <c r="AC719" s="1">
        <f t="shared" si="495"/>
        <v>0</v>
      </c>
      <c r="AD719" s="1"/>
      <c r="AE719" s="1"/>
      <c r="AF719" s="1">
        <f t="shared" si="496"/>
        <v>0</v>
      </c>
      <c r="AG719" s="1"/>
      <c r="AH719" s="1"/>
      <c r="AI719" s="1">
        <f t="shared" si="497"/>
        <v>0</v>
      </c>
      <c r="AJ719" s="114">
        <f t="shared" si="498"/>
        <v>0</v>
      </c>
      <c r="AM719" s="114">
        <f t="shared" si="499"/>
        <v>0</v>
      </c>
      <c r="AP719" s="114">
        <f t="shared" si="500"/>
        <v>0</v>
      </c>
      <c r="AQ719" s="114">
        <f t="shared" si="501"/>
        <v>0</v>
      </c>
      <c r="AT719" s="114">
        <f t="shared" si="502"/>
        <v>0</v>
      </c>
      <c r="AW719" s="114">
        <f t="shared" si="503"/>
        <v>0</v>
      </c>
      <c r="AX719" s="114">
        <f t="shared" si="504"/>
        <v>0</v>
      </c>
      <c r="AY719" s="114">
        <f t="shared" si="505"/>
        <v>0</v>
      </c>
      <c r="AZ719" s="114">
        <f t="shared" si="506"/>
        <v>0</v>
      </c>
      <c r="BA719" s="114">
        <f t="shared" si="507"/>
        <v>0</v>
      </c>
      <c r="BB719" s="114">
        <f t="shared" si="508"/>
        <v>0</v>
      </c>
      <c r="BC719" s="114">
        <f t="shared" si="509"/>
        <v>0</v>
      </c>
      <c r="BD719" s="114">
        <f t="shared" si="510"/>
        <v>0</v>
      </c>
      <c r="BE719" s="114">
        <f t="shared" si="511"/>
        <v>0</v>
      </c>
    </row>
    <row r="720" spans="1:59" s="114" customFormat="1" ht="27.75" hidden="1" customHeight="1">
      <c r="A720" s="1"/>
      <c r="B720" s="83">
        <v>2017</v>
      </c>
      <c r="C720" s="84">
        <v>8321</v>
      </c>
      <c r="D720" s="173">
        <v>2</v>
      </c>
      <c r="E720" s="83">
        <v>2</v>
      </c>
      <c r="F720" s="83">
        <v>2</v>
      </c>
      <c r="G720" s="83">
        <v>2000</v>
      </c>
      <c r="H720" s="83">
        <v>2600</v>
      </c>
      <c r="I720" s="83">
        <v>261</v>
      </c>
      <c r="J720" s="83"/>
      <c r="K720" s="85" t="s">
        <v>62</v>
      </c>
      <c r="L720" s="86">
        <f>L721</f>
        <v>0</v>
      </c>
      <c r="M720" s="86">
        <f t="shared" ref="M720:R720" si="526">M721</f>
        <v>0</v>
      </c>
      <c r="N720" s="86">
        <f t="shared" si="526"/>
        <v>0</v>
      </c>
      <c r="O720" s="86">
        <f t="shared" si="526"/>
        <v>0</v>
      </c>
      <c r="P720" s="86">
        <f t="shared" si="526"/>
        <v>0</v>
      </c>
      <c r="Q720" s="86">
        <f t="shared" si="526"/>
        <v>0</v>
      </c>
      <c r="R720" s="86">
        <f t="shared" si="526"/>
        <v>0</v>
      </c>
      <c r="S720" s="86"/>
      <c r="T720" s="87"/>
      <c r="U720" s="88"/>
      <c r="V720" s="89"/>
      <c r="W720" s="1"/>
      <c r="X720" s="1"/>
      <c r="Y720" s="1">
        <f t="shared" si="493"/>
        <v>0</v>
      </c>
      <c r="Z720" s="1"/>
      <c r="AA720" s="1"/>
      <c r="AB720" s="1">
        <f t="shared" si="494"/>
        <v>0</v>
      </c>
      <c r="AC720" s="1">
        <f t="shared" si="495"/>
        <v>0</v>
      </c>
      <c r="AD720" s="1"/>
      <c r="AE720" s="1"/>
      <c r="AF720" s="1">
        <f t="shared" si="496"/>
        <v>0</v>
      </c>
      <c r="AG720" s="1"/>
      <c r="AH720" s="1"/>
      <c r="AI720" s="1">
        <f t="shared" si="497"/>
        <v>0</v>
      </c>
      <c r="AJ720" s="114">
        <f t="shared" si="498"/>
        <v>0</v>
      </c>
      <c r="AM720" s="114">
        <f t="shared" si="499"/>
        <v>0</v>
      </c>
      <c r="AP720" s="114">
        <f t="shared" si="500"/>
        <v>0</v>
      </c>
      <c r="AQ720" s="114">
        <f t="shared" si="501"/>
        <v>0</v>
      </c>
      <c r="AT720" s="114">
        <f t="shared" si="502"/>
        <v>0</v>
      </c>
      <c r="AW720" s="114">
        <f t="shared" si="503"/>
        <v>0</v>
      </c>
      <c r="AX720" s="114">
        <f t="shared" si="504"/>
        <v>0</v>
      </c>
      <c r="AY720" s="114">
        <f t="shared" si="505"/>
        <v>0</v>
      </c>
      <c r="AZ720" s="114">
        <f t="shared" si="506"/>
        <v>0</v>
      </c>
      <c r="BA720" s="114">
        <f t="shared" si="507"/>
        <v>0</v>
      </c>
      <c r="BB720" s="114">
        <f t="shared" si="508"/>
        <v>0</v>
      </c>
      <c r="BC720" s="114">
        <f t="shared" si="509"/>
        <v>0</v>
      </c>
      <c r="BD720" s="114">
        <f t="shared" si="510"/>
        <v>0</v>
      </c>
      <c r="BE720" s="114">
        <f t="shared" si="511"/>
        <v>0</v>
      </c>
    </row>
    <row r="721" spans="1:57" s="102" customFormat="1" ht="27.75" hidden="1" customHeight="1">
      <c r="A721" s="1"/>
      <c r="B721" s="90">
        <v>2017</v>
      </c>
      <c r="C721" s="91">
        <v>8321</v>
      </c>
      <c r="D721" s="171">
        <v>2</v>
      </c>
      <c r="E721" s="92">
        <v>2</v>
      </c>
      <c r="F721" s="92">
        <v>2</v>
      </c>
      <c r="G721" s="92">
        <v>2000</v>
      </c>
      <c r="H721" s="92">
        <v>2600</v>
      </c>
      <c r="I721" s="92">
        <v>261</v>
      </c>
      <c r="J721" s="93">
        <v>1</v>
      </c>
      <c r="K721" s="100" t="s">
        <v>63</v>
      </c>
      <c r="L721" s="95">
        <v>0</v>
      </c>
      <c r="M721" s="95">
        <v>0</v>
      </c>
      <c r="N721" s="95">
        <f>L721+M721</f>
        <v>0</v>
      </c>
      <c r="O721" s="95">
        <v>0</v>
      </c>
      <c r="P721" s="95">
        <v>0</v>
      </c>
      <c r="Q721" s="95">
        <f>O721+P721</f>
        <v>0</v>
      </c>
      <c r="R721" s="95">
        <f>N721+Q721</f>
        <v>0</v>
      </c>
      <c r="S721" s="144" t="s">
        <v>537</v>
      </c>
      <c r="T721" s="146"/>
      <c r="U721" s="98"/>
      <c r="V721" s="101" t="s">
        <v>47</v>
      </c>
      <c r="W721" s="1"/>
      <c r="X721" s="1"/>
      <c r="Y721" s="1">
        <f t="shared" si="493"/>
        <v>0</v>
      </c>
      <c r="Z721" s="1"/>
      <c r="AA721" s="1"/>
      <c r="AB721" s="1">
        <f t="shared" si="494"/>
        <v>0</v>
      </c>
      <c r="AC721" s="1">
        <f t="shared" si="495"/>
        <v>0</v>
      </c>
      <c r="AD721" s="1"/>
      <c r="AE721" s="1"/>
      <c r="AF721" s="1">
        <f t="shared" si="496"/>
        <v>0</v>
      </c>
      <c r="AG721" s="1"/>
      <c r="AH721" s="1"/>
      <c r="AI721" s="1">
        <f t="shared" si="497"/>
        <v>0</v>
      </c>
      <c r="AJ721" s="102">
        <f t="shared" si="498"/>
        <v>0</v>
      </c>
      <c r="AM721" s="102">
        <f t="shared" si="499"/>
        <v>0</v>
      </c>
      <c r="AP721" s="102">
        <f t="shared" si="500"/>
        <v>0</v>
      </c>
      <c r="AQ721" s="102">
        <f t="shared" si="501"/>
        <v>0</v>
      </c>
      <c r="AT721" s="102">
        <f t="shared" si="502"/>
        <v>0</v>
      </c>
      <c r="AW721" s="102">
        <f t="shared" si="503"/>
        <v>0</v>
      </c>
      <c r="AX721" s="102">
        <f t="shared" si="504"/>
        <v>0</v>
      </c>
      <c r="AY721" s="102">
        <f t="shared" si="505"/>
        <v>0</v>
      </c>
      <c r="AZ721" s="102">
        <f t="shared" si="506"/>
        <v>0</v>
      </c>
      <c r="BA721" s="102">
        <f t="shared" si="507"/>
        <v>0</v>
      </c>
      <c r="BB721" s="102">
        <f t="shared" si="508"/>
        <v>0</v>
      </c>
      <c r="BC721" s="102">
        <f t="shared" si="509"/>
        <v>0</v>
      </c>
      <c r="BD721" s="102">
        <f t="shared" si="510"/>
        <v>0</v>
      </c>
      <c r="BE721" s="102">
        <f t="shared" si="511"/>
        <v>0</v>
      </c>
    </row>
    <row r="722" spans="1:57" s="109" customFormat="1" ht="55.5" hidden="1" customHeight="1">
      <c r="A722" s="1"/>
      <c r="B722" s="76">
        <v>2017</v>
      </c>
      <c r="C722" s="77">
        <v>8321</v>
      </c>
      <c r="D722" s="159">
        <v>2</v>
      </c>
      <c r="E722" s="76">
        <v>2</v>
      </c>
      <c r="F722" s="76">
        <v>2</v>
      </c>
      <c r="G722" s="76">
        <v>2000</v>
      </c>
      <c r="H722" s="76">
        <v>2700</v>
      </c>
      <c r="I722" s="76" t="s">
        <v>38</v>
      </c>
      <c r="J722" s="76"/>
      <c r="K722" s="78" t="s">
        <v>158</v>
      </c>
      <c r="L722" s="79">
        <f>L723+L725+L727</f>
        <v>0</v>
      </c>
      <c r="M722" s="79">
        <f>M723+M725+M727</f>
        <v>0</v>
      </c>
      <c r="N722" s="79">
        <f>L722+M722</f>
        <v>0</v>
      </c>
      <c r="O722" s="79">
        <f>O723+O725+O727</f>
        <v>0</v>
      </c>
      <c r="P722" s="79">
        <f>P723+P725+P727</f>
        <v>0</v>
      </c>
      <c r="Q722" s="79">
        <f>O722+P722</f>
        <v>0</v>
      </c>
      <c r="R722" s="79">
        <f>N722+Q722</f>
        <v>0</v>
      </c>
      <c r="S722" s="79"/>
      <c r="T722" s="80"/>
      <c r="U722" s="81"/>
      <c r="V722" s="82"/>
      <c r="W722" s="1"/>
      <c r="X722" s="1"/>
      <c r="Y722" s="1">
        <f t="shared" si="493"/>
        <v>0</v>
      </c>
      <c r="Z722" s="1"/>
      <c r="AA722" s="1"/>
      <c r="AB722" s="1">
        <f t="shared" si="494"/>
        <v>0</v>
      </c>
      <c r="AC722" s="1">
        <f t="shared" si="495"/>
        <v>0</v>
      </c>
      <c r="AD722" s="1"/>
      <c r="AE722" s="1"/>
      <c r="AF722" s="1">
        <f t="shared" si="496"/>
        <v>0</v>
      </c>
      <c r="AG722" s="1"/>
      <c r="AH722" s="1"/>
      <c r="AI722" s="1">
        <f t="shared" si="497"/>
        <v>0</v>
      </c>
      <c r="AJ722" s="109">
        <f t="shared" si="498"/>
        <v>0</v>
      </c>
      <c r="AM722" s="109">
        <f t="shared" si="499"/>
        <v>0</v>
      </c>
      <c r="AP722" s="109">
        <f t="shared" si="500"/>
        <v>0</v>
      </c>
      <c r="AQ722" s="109">
        <f t="shared" si="501"/>
        <v>0</v>
      </c>
      <c r="AT722" s="109">
        <f t="shared" si="502"/>
        <v>0</v>
      </c>
      <c r="AW722" s="109">
        <f t="shared" si="503"/>
        <v>0</v>
      </c>
      <c r="AX722" s="109">
        <f t="shared" si="504"/>
        <v>0</v>
      </c>
      <c r="AY722" s="109">
        <f t="shared" si="505"/>
        <v>0</v>
      </c>
      <c r="AZ722" s="109">
        <f t="shared" si="506"/>
        <v>0</v>
      </c>
      <c r="BA722" s="109">
        <f t="shared" si="507"/>
        <v>0</v>
      </c>
      <c r="BB722" s="109">
        <f t="shared" si="508"/>
        <v>0</v>
      </c>
      <c r="BC722" s="109">
        <f t="shared" si="509"/>
        <v>0</v>
      </c>
      <c r="BD722" s="109">
        <f t="shared" si="510"/>
        <v>0</v>
      </c>
      <c r="BE722" s="109">
        <f t="shared" si="511"/>
        <v>0</v>
      </c>
    </row>
    <row r="723" spans="1:57" s="120" customFormat="1" ht="27.75" hidden="1" customHeight="1">
      <c r="A723" s="1"/>
      <c r="B723" s="83">
        <v>2017</v>
      </c>
      <c r="C723" s="84">
        <v>8321</v>
      </c>
      <c r="D723" s="173">
        <v>2</v>
      </c>
      <c r="E723" s="83">
        <v>2</v>
      </c>
      <c r="F723" s="83">
        <v>2</v>
      </c>
      <c r="G723" s="83">
        <v>2000</v>
      </c>
      <c r="H723" s="83">
        <v>2700</v>
      </c>
      <c r="I723" s="83">
        <v>271</v>
      </c>
      <c r="J723" s="83"/>
      <c r="K723" s="85" t="s">
        <v>159</v>
      </c>
      <c r="L723" s="86">
        <f>L724</f>
        <v>0</v>
      </c>
      <c r="M723" s="86">
        <f t="shared" ref="M723:R723" si="527">M724</f>
        <v>0</v>
      </c>
      <c r="N723" s="86">
        <f t="shared" si="527"/>
        <v>0</v>
      </c>
      <c r="O723" s="86">
        <f t="shared" si="527"/>
        <v>0</v>
      </c>
      <c r="P723" s="86">
        <f t="shared" si="527"/>
        <v>0</v>
      </c>
      <c r="Q723" s="86">
        <f t="shared" si="527"/>
        <v>0</v>
      </c>
      <c r="R723" s="86">
        <f t="shared" si="527"/>
        <v>0</v>
      </c>
      <c r="S723" s="86"/>
      <c r="T723" s="87"/>
      <c r="U723" s="88"/>
      <c r="V723" s="89"/>
      <c r="W723" s="1"/>
      <c r="X723" s="1"/>
      <c r="Y723" s="1">
        <f t="shared" si="493"/>
        <v>0</v>
      </c>
      <c r="Z723" s="1"/>
      <c r="AA723" s="1"/>
      <c r="AB723" s="1">
        <f t="shared" si="494"/>
        <v>0</v>
      </c>
      <c r="AC723" s="1">
        <f t="shared" si="495"/>
        <v>0</v>
      </c>
      <c r="AD723" s="1"/>
      <c r="AE723" s="1"/>
      <c r="AF723" s="1">
        <f t="shared" si="496"/>
        <v>0</v>
      </c>
      <c r="AG723" s="1"/>
      <c r="AH723" s="1"/>
      <c r="AI723" s="1">
        <f t="shared" si="497"/>
        <v>0</v>
      </c>
      <c r="AJ723" s="120">
        <f t="shared" si="498"/>
        <v>0</v>
      </c>
      <c r="AM723" s="120">
        <f t="shared" si="499"/>
        <v>0</v>
      </c>
      <c r="AP723" s="120">
        <f t="shared" si="500"/>
        <v>0</v>
      </c>
      <c r="AQ723" s="120">
        <f t="shared" si="501"/>
        <v>0</v>
      </c>
      <c r="AT723" s="120">
        <f t="shared" si="502"/>
        <v>0</v>
      </c>
      <c r="AW723" s="120">
        <f t="shared" si="503"/>
        <v>0</v>
      </c>
      <c r="AX723" s="120">
        <f t="shared" si="504"/>
        <v>0</v>
      </c>
      <c r="AY723" s="120">
        <f t="shared" si="505"/>
        <v>0</v>
      </c>
      <c r="AZ723" s="120">
        <f t="shared" si="506"/>
        <v>0</v>
      </c>
      <c r="BA723" s="120">
        <f t="shared" si="507"/>
        <v>0</v>
      </c>
      <c r="BB723" s="120">
        <f t="shared" si="508"/>
        <v>0</v>
      </c>
      <c r="BC723" s="120">
        <f t="shared" si="509"/>
        <v>0</v>
      </c>
      <c r="BD723" s="120">
        <f t="shared" si="510"/>
        <v>0</v>
      </c>
      <c r="BE723" s="120">
        <f t="shared" si="511"/>
        <v>0</v>
      </c>
    </row>
    <row r="724" spans="1:57" s="102" customFormat="1" ht="27.75" hidden="1" customHeight="1">
      <c r="A724" s="1"/>
      <c r="B724" s="90">
        <v>2017</v>
      </c>
      <c r="C724" s="91">
        <v>8321</v>
      </c>
      <c r="D724" s="171">
        <v>2</v>
      </c>
      <c r="E724" s="92">
        <v>2</v>
      </c>
      <c r="F724" s="92">
        <v>2</v>
      </c>
      <c r="G724" s="92">
        <v>2000</v>
      </c>
      <c r="H724" s="92">
        <v>2700</v>
      </c>
      <c r="I724" s="92">
        <v>271</v>
      </c>
      <c r="J724" s="93">
        <v>1</v>
      </c>
      <c r="K724" s="100" t="s">
        <v>159</v>
      </c>
      <c r="L724" s="95">
        <v>0</v>
      </c>
      <c r="M724" s="95">
        <v>0</v>
      </c>
      <c r="N724" s="95">
        <f>L724+M724</f>
        <v>0</v>
      </c>
      <c r="O724" s="95">
        <v>0</v>
      </c>
      <c r="P724" s="95">
        <v>0</v>
      </c>
      <c r="Q724" s="95">
        <f>O724+P724</f>
        <v>0</v>
      </c>
      <c r="R724" s="95">
        <f>N724+Q724</f>
        <v>0</v>
      </c>
      <c r="S724" s="96" t="s">
        <v>161</v>
      </c>
      <c r="T724" s="97"/>
      <c r="U724" s="98"/>
      <c r="V724" s="101" t="s">
        <v>47</v>
      </c>
      <c r="W724" s="1"/>
      <c r="X724" s="1"/>
      <c r="Y724" s="1">
        <f t="shared" si="493"/>
        <v>0</v>
      </c>
      <c r="Z724" s="1"/>
      <c r="AA724" s="1"/>
      <c r="AB724" s="1">
        <f t="shared" si="494"/>
        <v>0</v>
      </c>
      <c r="AC724" s="1">
        <f t="shared" si="495"/>
        <v>0</v>
      </c>
      <c r="AD724" s="1"/>
      <c r="AE724" s="1"/>
      <c r="AF724" s="1">
        <f t="shared" si="496"/>
        <v>0</v>
      </c>
      <c r="AG724" s="1"/>
      <c r="AH724" s="1"/>
      <c r="AI724" s="1">
        <f t="shared" si="497"/>
        <v>0</v>
      </c>
      <c r="AJ724" s="102">
        <f t="shared" si="498"/>
        <v>0</v>
      </c>
      <c r="AM724" s="102">
        <f t="shared" si="499"/>
        <v>0</v>
      </c>
      <c r="AP724" s="102">
        <f t="shared" si="500"/>
        <v>0</v>
      </c>
      <c r="AQ724" s="102">
        <f t="shared" si="501"/>
        <v>0</v>
      </c>
      <c r="AT724" s="102">
        <f t="shared" si="502"/>
        <v>0</v>
      </c>
      <c r="AW724" s="102">
        <f t="shared" si="503"/>
        <v>0</v>
      </c>
      <c r="AX724" s="102">
        <f t="shared" si="504"/>
        <v>0</v>
      </c>
      <c r="AY724" s="102">
        <f t="shared" si="505"/>
        <v>0</v>
      </c>
      <c r="AZ724" s="102">
        <f t="shared" si="506"/>
        <v>0</v>
      </c>
      <c r="BA724" s="102">
        <f t="shared" si="507"/>
        <v>0</v>
      </c>
      <c r="BB724" s="102">
        <f t="shared" si="508"/>
        <v>0</v>
      </c>
      <c r="BC724" s="102">
        <f t="shared" si="509"/>
        <v>0</v>
      </c>
      <c r="BD724" s="102">
        <f t="shared" si="510"/>
        <v>0</v>
      </c>
      <c r="BE724" s="102">
        <f t="shared" si="511"/>
        <v>0</v>
      </c>
    </row>
    <row r="725" spans="1:57" s="120" customFormat="1" ht="27.75" hidden="1" customHeight="1">
      <c r="A725" s="1"/>
      <c r="B725" s="83">
        <v>2017</v>
      </c>
      <c r="C725" s="84">
        <v>8321</v>
      </c>
      <c r="D725" s="173">
        <v>2</v>
      </c>
      <c r="E725" s="83">
        <v>2</v>
      </c>
      <c r="F725" s="83">
        <v>2</v>
      </c>
      <c r="G725" s="83">
        <v>2000</v>
      </c>
      <c r="H725" s="83">
        <v>2700</v>
      </c>
      <c r="I725" s="83">
        <v>272</v>
      </c>
      <c r="J725" s="83"/>
      <c r="K725" s="85" t="s">
        <v>321</v>
      </c>
      <c r="L725" s="86">
        <f>L726</f>
        <v>0</v>
      </c>
      <c r="M725" s="86">
        <f t="shared" ref="M725:R725" si="528">M726</f>
        <v>0</v>
      </c>
      <c r="N725" s="86">
        <f t="shared" si="528"/>
        <v>0</v>
      </c>
      <c r="O725" s="86">
        <f t="shared" si="528"/>
        <v>0</v>
      </c>
      <c r="P725" s="86">
        <f t="shared" si="528"/>
        <v>0</v>
      </c>
      <c r="Q725" s="86">
        <f t="shared" si="528"/>
        <v>0</v>
      </c>
      <c r="R725" s="86">
        <f t="shared" si="528"/>
        <v>0</v>
      </c>
      <c r="S725" s="86"/>
      <c r="T725" s="87"/>
      <c r="U725" s="88"/>
      <c r="V725" s="89"/>
      <c r="W725" s="1"/>
      <c r="X725" s="1"/>
      <c r="Y725" s="1">
        <f t="shared" si="493"/>
        <v>0</v>
      </c>
      <c r="Z725" s="1"/>
      <c r="AA725" s="1"/>
      <c r="AB725" s="1">
        <f t="shared" si="494"/>
        <v>0</v>
      </c>
      <c r="AC725" s="1">
        <f t="shared" si="495"/>
        <v>0</v>
      </c>
      <c r="AD725" s="1"/>
      <c r="AE725" s="1"/>
      <c r="AF725" s="1">
        <f t="shared" si="496"/>
        <v>0</v>
      </c>
      <c r="AG725" s="1"/>
      <c r="AH725" s="1"/>
      <c r="AI725" s="1">
        <f t="shared" si="497"/>
        <v>0</v>
      </c>
      <c r="AJ725" s="120">
        <f t="shared" si="498"/>
        <v>0</v>
      </c>
      <c r="AM725" s="120">
        <f t="shared" si="499"/>
        <v>0</v>
      </c>
      <c r="AP725" s="120">
        <f t="shared" si="500"/>
        <v>0</v>
      </c>
      <c r="AQ725" s="120">
        <f t="shared" si="501"/>
        <v>0</v>
      </c>
      <c r="AT725" s="120">
        <f t="shared" si="502"/>
        <v>0</v>
      </c>
      <c r="AW725" s="120">
        <f t="shared" si="503"/>
        <v>0</v>
      </c>
      <c r="AX725" s="120">
        <f t="shared" si="504"/>
        <v>0</v>
      </c>
      <c r="AY725" s="120">
        <f t="shared" si="505"/>
        <v>0</v>
      </c>
      <c r="AZ725" s="120">
        <f t="shared" si="506"/>
        <v>0</v>
      </c>
      <c r="BA725" s="120">
        <f t="shared" si="507"/>
        <v>0</v>
      </c>
      <c r="BB725" s="120">
        <f t="shared" si="508"/>
        <v>0</v>
      </c>
      <c r="BC725" s="120">
        <f t="shared" si="509"/>
        <v>0</v>
      </c>
      <c r="BD725" s="120">
        <f t="shared" si="510"/>
        <v>0</v>
      </c>
      <c r="BE725" s="120">
        <f t="shared" si="511"/>
        <v>0</v>
      </c>
    </row>
    <row r="726" spans="1:57" s="102" customFormat="1" ht="27.75" hidden="1" customHeight="1">
      <c r="A726" s="1"/>
      <c r="B726" s="90">
        <v>2017</v>
      </c>
      <c r="C726" s="91">
        <v>8321</v>
      </c>
      <c r="D726" s="171">
        <v>2</v>
      </c>
      <c r="E726" s="92">
        <v>2</v>
      </c>
      <c r="F726" s="92">
        <v>2</v>
      </c>
      <c r="G726" s="92">
        <v>2000</v>
      </c>
      <c r="H726" s="92">
        <v>2700</v>
      </c>
      <c r="I726" s="92">
        <v>272</v>
      </c>
      <c r="J726" s="93">
        <v>1</v>
      </c>
      <c r="K726" s="100" t="s">
        <v>538</v>
      </c>
      <c r="L726" s="95">
        <v>0</v>
      </c>
      <c r="M726" s="95">
        <v>0</v>
      </c>
      <c r="N726" s="95">
        <f>L726+M726</f>
        <v>0</v>
      </c>
      <c r="O726" s="95">
        <v>0</v>
      </c>
      <c r="P726" s="95">
        <v>0</v>
      </c>
      <c r="Q726" s="95">
        <f>O726+P726</f>
        <v>0</v>
      </c>
      <c r="R726" s="95">
        <f>N726+Q726</f>
        <v>0</v>
      </c>
      <c r="S726" s="96" t="s">
        <v>95</v>
      </c>
      <c r="T726" s="97"/>
      <c r="U726" s="98"/>
      <c r="V726" s="137" t="s">
        <v>174</v>
      </c>
      <c r="W726" s="1"/>
      <c r="X726" s="1"/>
      <c r="Y726" s="1">
        <f t="shared" si="493"/>
        <v>0</v>
      </c>
      <c r="Z726" s="1"/>
      <c r="AA726" s="1"/>
      <c r="AB726" s="1">
        <f t="shared" si="494"/>
        <v>0</v>
      </c>
      <c r="AC726" s="1">
        <f t="shared" si="495"/>
        <v>0</v>
      </c>
      <c r="AD726" s="1"/>
      <c r="AE726" s="1"/>
      <c r="AF726" s="1">
        <f t="shared" si="496"/>
        <v>0</v>
      </c>
      <c r="AG726" s="1"/>
      <c r="AH726" s="1"/>
      <c r="AI726" s="1">
        <f t="shared" si="497"/>
        <v>0</v>
      </c>
      <c r="AJ726" s="102">
        <f t="shared" si="498"/>
        <v>0</v>
      </c>
      <c r="AM726" s="102">
        <f t="shared" si="499"/>
        <v>0</v>
      </c>
      <c r="AP726" s="102">
        <f t="shared" si="500"/>
        <v>0</v>
      </c>
      <c r="AQ726" s="102">
        <f t="shared" si="501"/>
        <v>0</v>
      </c>
      <c r="AT726" s="102">
        <f t="shared" si="502"/>
        <v>0</v>
      </c>
      <c r="AW726" s="102">
        <f t="shared" si="503"/>
        <v>0</v>
      </c>
      <c r="AX726" s="102">
        <f t="shared" si="504"/>
        <v>0</v>
      </c>
      <c r="AY726" s="102">
        <f t="shared" si="505"/>
        <v>0</v>
      </c>
      <c r="AZ726" s="102">
        <f t="shared" si="506"/>
        <v>0</v>
      </c>
      <c r="BA726" s="102">
        <f t="shared" si="507"/>
        <v>0</v>
      </c>
      <c r="BB726" s="102">
        <f t="shared" si="508"/>
        <v>0</v>
      </c>
      <c r="BC726" s="102">
        <f t="shared" si="509"/>
        <v>0</v>
      </c>
      <c r="BD726" s="102">
        <f t="shared" si="510"/>
        <v>0</v>
      </c>
      <c r="BE726" s="102">
        <f t="shared" si="511"/>
        <v>0</v>
      </c>
    </row>
    <row r="727" spans="1:57" s="120" customFormat="1" ht="55.5" hidden="1" customHeight="1">
      <c r="A727" s="1"/>
      <c r="B727" s="83">
        <v>2017</v>
      </c>
      <c r="C727" s="84">
        <v>8321</v>
      </c>
      <c r="D727" s="173">
        <v>2</v>
      </c>
      <c r="E727" s="83">
        <v>2</v>
      </c>
      <c r="F727" s="83">
        <v>2</v>
      </c>
      <c r="G727" s="83">
        <v>2000</v>
      </c>
      <c r="H727" s="83">
        <v>2700</v>
      </c>
      <c r="I727" s="83">
        <v>275</v>
      </c>
      <c r="J727" s="83"/>
      <c r="K727" s="85" t="s">
        <v>163</v>
      </c>
      <c r="L727" s="86">
        <f>L728</f>
        <v>0</v>
      </c>
      <c r="M727" s="86">
        <f t="shared" ref="M727:R727" si="529">M728</f>
        <v>0</v>
      </c>
      <c r="N727" s="86">
        <f t="shared" si="529"/>
        <v>0</v>
      </c>
      <c r="O727" s="86">
        <f t="shared" si="529"/>
        <v>0</v>
      </c>
      <c r="P727" s="86">
        <f t="shared" si="529"/>
        <v>0</v>
      </c>
      <c r="Q727" s="86">
        <f t="shared" si="529"/>
        <v>0</v>
      </c>
      <c r="R727" s="86">
        <f t="shared" si="529"/>
        <v>0</v>
      </c>
      <c r="S727" s="86"/>
      <c r="T727" s="87"/>
      <c r="U727" s="88"/>
      <c r="V727" s="89"/>
      <c r="W727" s="1"/>
      <c r="X727" s="1"/>
      <c r="Y727" s="1">
        <f t="shared" si="493"/>
        <v>0</v>
      </c>
      <c r="Z727" s="1"/>
      <c r="AA727" s="1"/>
      <c r="AB727" s="1">
        <f t="shared" si="494"/>
        <v>0</v>
      </c>
      <c r="AC727" s="1">
        <f t="shared" si="495"/>
        <v>0</v>
      </c>
      <c r="AD727" s="1"/>
      <c r="AE727" s="1"/>
      <c r="AF727" s="1">
        <f t="shared" si="496"/>
        <v>0</v>
      </c>
      <c r="AG727" s="1"/>
      <c r="AH727" s="1"/>
      <c r="AI727" s="1">
        <f t="shared" si="497"/>
        <v>0</v>
      </c>
      <c r="AJ727" s="120">
        <f t="shared" si="498"/>
        <v>0</v>
      </c>
      <c r="AM727" s="120">
        <f t="shared" si="499"/>
        <v>0</v>
      </c>
      <c r="AP727" s="120">
        <f t="shared" si="500"/>
        <v>0</v>
      </c>
      <c r="AQ727" s="120">
        <f t="shared" si="501"/>
        <v>0</v>
      </c>
      <c r="AT727" s="120">
        <f t="shared" si="502"/>
        <v>0</v>
      </c>
      <c r="AW727" s="120">
        <f t="shared" si="503"/>
        <v>0</v>
      </c>
      <c r="AX727" s="120">
        <f t="shared" si="504"/>
        <v>0</v>
      </c>
      <c r="AY727" s="120">
        <f t="shared" si="505"/>
        <v>0</v>
      </c>
      <c r="AZ727" s="120">
        <f t="shared" si="506"/>
        <v>0</v>
      </c>
      <c r="BA727" s="120">
        <f t="shared" si="507"/>
        <v>0</v>
      </c>
      <c r="BB727" s="120">
        <f t="shared" si="508"/>
        <v>0</v>
      </c>
      <c r="BC727" s="120">
        <f t="shared" si="509"/>
        <v>0</v>
      </c>
      <c r="BD727" s="120">
        <f t="shared" si="510"/>
        <v>0</v>
      </c>
      <c r="BE727" s="120">
        <f t="shared" si="511"/>
        <v>0</v>
      </c>
    </row>
    <row r="728" spans="1:57" s="102" customFormat="1" ht="27.75" hidden="1" customHeight="1">
      <c r="A728" s="1"/>
      <c r="B728" s="90">
        <v>2017</v>
      </c>
      <c r="C728" s="91">
        <v>8321</v>
      </c>
      <c r="D728" s="171">
        <v>2</v>
      </c>
      <c r="E728" s="92">
        <v>2</v>
      </c>
      <c r="F728" s="92">
        <v>2</v>
      </c>
      <c r="G728" s="92">
        <v>2000</v>
      </c>
      <c r="H728" s="92">
        <v>2700</v>
      </c>
      <c r="I728" s="92">
        <v>275</v>
      </c>
      <c r="J728" s="93">
        <v>1</v>
      </c>
      <c r="K728" s="100" t="s">
        <v>164</v>
      </c>
      <c r="L728" s="95">
        <v>0</v>
      </c>
      <c r="M728" s="95">
        <v>0</v>
      </c>
      <c r="N728" s="95">
        <f>L728+M728</f>
        <v>0</v>
      </c>
      <c r="O728" s="95">
        <v>0</v>
      </c>
      <c r="P728" s="95">
        <v>0</v>
      </c>
      <c r="Q728" s="95">
        <f>O728+P728</f>
        <v>0</v>
      </c>
      <c r="R728" s="95">
        <f>N728+Q728</f>
        <v>0</v>
      </c>
      <c r="S728" s="96" t="s">
        <v>539</v>
      </c>
      <c r="T728" s="97"/>
      <c r="U728" s="98"/>
      <c r="V728" s="137" t="s">
        <v>174</v>
      </c>
      <c r="W728" s="1"/>
      <c r="X728" s="1"/>
      <c r="Y728" s="1">
        <f t="shared" si="493"/>
        <v>0</v>
      </c>
      <c r="Z728" s="1"/>
      <c r="AA728" s="1"/>
      <c r="AB728" s="1">
        <f t="shared" si="494"/>
        <v>0</v>
      </c>
      <c r="AC728" s="1">
        <f t="shared" si="495"/>
        <v>0</v>
      </c>
      <c r="AD728" s="1"/>
      <c r="AE728" s="1"/>
      <c r="AF728" s="1">
        <f t="shared" si="496"/>
        <v>0</v>
      </c>
      <c r="AG728" s="1"/>
      <c r="AH728" s="1"/>
      <c r="AI728" s="1">
        <f t="shared" si="497"/>
        <v>0</v>
      </c>
      <c r="AJ728" s="102">
        <f t="shared" si="498"/>
        <v>0</v>
      </c>
      <c r="AM728" s="102">
        <f t="shared" si="499"/>
        <v>0</v>
      </c>
      <c r="AP728" s="102">
        <f t="shared" si="500"/>
        <v>0</v>
      </c>
      <c r="AQ728" s="102">
        <f t="shared" si="501"/>
        <v>0</v>
      </c>
      <c r="AT728" s="102">
        <f t="shared" si="502"/>
        <v>0</v>
      </c>
      <c r="AW728" s="102">
        <f t="shared" si="503"/>
        <v>0</v>
      </c>
      <c r="AX728" s="102">
        <f t="shared" si="504"/>
        <v>0</v>
      </c>
      <c r="AY728" s="102">
        <f t="shared" si="505"/>
        <v>0</v>
      </c>
      <c r="AZ728" s="102">
        <f t="shared" si="506"/>
        <v>0</v>
      </c>
      <c r="BA728" s="102">
        <f t="shared" si="507"/>
        <v>0</v>
      </c>
      <c r="BB728" s="102">
        <f t="shared" si="508"/>
        <v>0</v>
      </c>
      <c r="BC728" s="102">
        <f t="shared" si="509"/>
        <v>0</v>
      </c>
      <c r="BD728" s="102">
        <f t="shared" si="510"/>
        <v>0</v>
      </c>
      <c r="BE728" s="102">
        <f t="shared" si="511"/>
        <v>0</v>
      </c>
    </row>
    <row r="729" spans="1:57" s="109" customFormat="1" ht="27.75" hidden="1" customHeight="1">
      <c r="A729" s="1"/>
      <c r="B729" s="76">
        <v>2017</v>
      </c>
      <c r="C729" s="77">
        <v>8321</v>
      </c>
      <c r="D729" s="159">
        <v>2</v>
      </c>
      <c r="E729" s="76">
        <v>2</v>
      </c>
      <c r="F729" s="76">
        <v>2</v>
      </c>
      <c r="G729" s="76">
        <v>2000</v>
      </c>
      <c r="H729" s="76">
        <v>2900</v>
      </c>
      <c r="I729" s="76" t="s">
        <v>38</v>
      </c>
      <c r="J729" s="76"/>
      <c r="K729" s="78" t="s">
        <v>540</v>
      </c>
      <c r="L729" s="79">
        <f>L730+L733+L735</f>
        <v>0</v>
      </c>
      <c r="M729" s="79">
        <f>M730+M733+M735</f>
        <v>0</v>
      </c>
      <c r="N729" s="79">
        <f>L729+M729</f>
        <v>0</v>
      </c>
      <c r="O729" s="79">
        <f>O730+O733+O735</f>
        <v>0</v>
      </c>
      <c r="P729" s="79">
        <f>P730+P733+P735</f>
        <v>0</v>
      </c>
      <c r="Q729" s="79">
        <f>O729+P729</f>
        <v>0</v>
      </c>
      <c r="R729" s="79">
        <f>N729+Q729</f>
        <v>0</v>
      </c>
      <c r="S729" s="79"/>
      <c r="T729" s="80"/>
      <c r="U729" s="81"/>
      <c r="V729" s="82"/>
      <c r="W729" s="1"/>
      <c r="X729" s="1"/>
      <c r="Y729" s="1">
        <f t="shared" si="493"/>
        <v>0</v>
      </c>
      <c r="Z729" s="1"/>
      <c r="AA729" s="1"/>
      <c r="AB729" s="1">
        <f t="shared" si="494"/>
        <v>0</v>
      </c>
      <c r="AC729" s="1">
        <f t="shared" si="495"/>
        <v>0</v>
      </c>
      <c r="AD729" s="1"/>
      <c r="AE729" s="1"/>
      <c r="AF729" s="1">
        <f t="shared" si="496"/>
        <v>0</v>
      </c>
      <c r="AG729" s="1"/>
      <c r="AH729" s="1"/>
      <c r="AI729" s="1">
        <f t="shared" si="497"/>
        <v>0</v>
      </c>
      <c r="AJ729" s="109">
        <f t="shared" si="498"/>
        <v>0</v>
      </c>
      <c r="AM729" s="109">
        <f t="shared" si="499"/>
        <v>0</v>
      </c>
      <c r="AP729" s="109">
        <f t="shared" si="500"/>
        <v>0</v>
      </c>
      <c r="AQ729" s="109">
        <f t="shared" si="501"/>
        <v>0</v>
      </c>
      <c r="AT729" s="109">
        <f t="shared" si="502"/>
        <v>0</v>
      </c>
      <c r="AW729" s="109">
        <f t="shared" si="503"/>
        <v>0</v>
      </c>
      <c r="AX729" s="109">
        <f t="shared" si="504"/>
        <v>0</v>
      </c>
      <c r="AY729" s="109">
        <f t="shared" si="505"/>
        <v>0</v>
      </c>
      <c r="AZ729" s="109">
        <f t="shared" si="506"/>
        <v>0</v>
      </c>
      <c r="BA729" s="109">
        <f t="shared" si="507"/>
        <v>0</v>
      </c>
      <c r="BB729" s="109">
        <f t="shared" si="508"/>
        <v>0</v>
      </c>
      <c r="BC729" s="109">
        <f t="shared" si="509"/>
        <v>0</v>
      </c>
      <c r="BD729" s="109">
        <f t="shared" si="510"/>
        <v>0</v>
      </c>
      <c r="BE729" s="109">
        <f t="shared" si="511"/>
        <v>0</v>
      </c>
    </row>
    <row r="730" spans="1:57" s="120" customFormat="1" ht="27.75" hidden="1" customHeight="1">
      <c r="A730" s="1"/>
      <c r="B730" s="83">
        <v>2017</v>
      </c>
      <c r="C730" s="84">
        <v>8301</v>
      </c>
      <c r="D730" s="173">
        <v>2</v>
      </c>
      <c r="E730" s="83">
        <v>2</v>
      </c>
      <c r="F730" s="83">
        <v>2</v>
      </c>
      <c r="G730" s="83">
        <v>2000</v>
      </c>
      <c r="H730" s="83">
        <v>2900</v>
      </c>
      <c r="I730" s="83">
        <v>291</v>
      </c>
      <c r="J730" s="83"/>
      <c r="K730" s="85" t="s">
        <v>541</v>
      </c>
      <c r="L730" s="86">
        <f>SUM(L731:L732)</f>
        <v>0</v>
      </c>
      <c r="M730" s="86">
        <f t="shared" ref="M730:R730" si="530">SUM(M731:M732)</f>
        <v>0</v>
      </c>
      <c r="N730" s="86">
        <f t="shared" si="530"/>
        <v>0</v>
      </c>
      <c r="O730" s="86">
        <f t="shared" si="530"/>
        <v>0</v>
      </c>
      <c r="P730" s="86">
        <f t="shared" si="530"/>
        <v>0</v>
      </c>
      <c r="Q730" s="86">
        <f t="shared" si="530"/>
        <v>0</v>
      </c>
      <c r="R730" s="86">
        <f t="shared" si="530"/>
        <v>0</v>
      </c>
      <c r="S730" s="86"/>
      <c r="T730" s="87"/>
      <c r="U730" s="88"/>
      <c r="V730" s="89"/>
      <c r="W730" s="1"/>
      <c r="X730" s="1"/>
      <c r="Y730" s="1">
        <f t="shared" si="493"/>
        <v>0</v>
      </c>
      <c r="Z730" s="1"/>
      <c r="AA730" s="1"/>
      <c r="AB730" s="1">
        <f t="shared" si="494"/>
        <v>0</v>
      </c>
      <c r="AC730" s="1">
        <f t="shared" si="495"/>
        <v>0</v>
      </c>
      <c r="AD730" s="1"/>
      <c r="AE730" s="1"/>
      <c r="AF730" s="1">
        <f t="shared" si="496"/>
        <v>0</v>
      </c>
      <c r="AG730" s="1"/>
      <c r="AH730" s="1"/>
      <c r="AI730" s="1">
        <f t="shared" si="497"/>
        <v>0</v>
      </c>
      <c r="AJ730" s="120">
        <f t="shared" si="498"/>
        <v>0</v>
      </c>
      <c r="AM730" s="120">
        <f t="shared" si="499"/>
        <v>0</v>
      </c>
      <c r="AP730" s="120">
        <f t="shared" si="500"/>
        <v>0</v>
      </c>
      <c r="AQ730" s="120">
        <f t="shared" si="501"/>
        <v>0</v>
      </c>
      <c r="AT730" s="120">
        <f t="shared" si="502"/>
        <v>0</v>
      </c>
      <c r="AW730" s="120">
        <f t="shared" si="503"/>
        <v>0</v>
      </c>
      <c r="AX730" s="120">
        <f t="shared" si="504"/>
        <v>0</v>
      </c>
      <c r="AY730" s="120">
        <f t="shared" si="505"/>
        <v>0</v>
      </c>
      <c r="AZ730" s="120">
        <f t="shared" si="506"/>
        <v>0</v>
      </c>
      <c r="BA730" s="120">
        <f t="shared" si="507"/>
        <v>0</v>
      </c>
      <c r="BB730" s="120">
        <f t="shared" si="508"/>
        <v>0</v>
      </c>
      <c r="BC730" s="120">
        <f t="shared" si="509"/>
        <v>0</v>
      </c>
      <c r="BD730" s="120">
        <f t="shared" si="510"/>
        <v>0</v>
      </c>
      <c r="BE730" s="120">
        <f t="shared" si="511"/>
        <v>0</v>
      </c>
    </row>
    <row r="731" spans="1:57" s="102" customFormat="1" ht="27.75" hidden="1" customHeight="1">
      <c r="A731" s="1"/>
      <c r="B731" s="90">
        <v>2017</v>
      </c>
      <c r="C731" s="91">
        <v>8321</v>
      </c>
      <c r="D731" s="171">
        <v>2</v>
      </c>
      <c r="E731" s="92">
        <v>2</v>
      </c>
      <c r="F731" s="92">
        <v>2</v>
      </c>
      <c r="G731" s="92">
        <v>2000</v>
      </c>
      <c r="H731" s="92">
        <v>2900</v>
      </c>
      <c r="I731" s="92">
        <v>291</v>
      </c>
      <c r="J731" s="93">
        <v>1</v>
      </c>
      <c r="K731" s="100" t="s">
        <v>542</v>
      </c>
      <c r="L731" s="95">
        <v>0</v>
      </c>
      <c r="M731" s="95">
        <v>0</v>
      </c>
      <c r="N731" s="95">
        <f>L731+M731</f>
        <v>0</v>
      </c>
      <c r="O731" s="95">
        <v>0</v>
      </c>
      <c r="P731" s="95">
        <v>0</v>
      </c>
      <c r="Q731" s="95">
        <f>O731+P731</f>
        <v>0</v>
      </c>
      <c r="R731" s="95">
        <f>N731+Q731</f>
        <v>0</v>
      </c>
      <c r="S731" s="96" t="s">
        <v>95</v>
      </c>
      <c r="T731" s="97"/>
      <c r="U731" s="98"/>
      <c r="V731" s="101" t="s">
        <v>47</v>
      </c>
      <c r="W731" s="1"/>
      <c r="X731" s="1"/>
      <c r="Y731" s="1">
        <f t="shared" si="493"/>
        <v>0</v>
      </c>
      <c r="Z731" s="1"/>
      <c r="AA731" s="1"/>
      <c r="AB731" s="1">
        <f t="shared" si="494"/>
        <v>0</v>
      </c>
      <c r="AC731" s="1">
        <f t="shared" si="495"/>
        <v>0</v>
      </c>
      <c r="AD731" s="1"/>
      <c r="AE731" s="1"/>
      <c r="AF731" s="1">
        <f t="shared" si="496"/>
        <v>0</v>
      </c>
      <c r="AG731" s="1"/>
      <c r="AH731" s="1"/>
      <c r="AI731" s="1">
        <f t="shared" si="497"/>
        <v>0</v>
      </c>
      <c r="AJ731" s="102">
        <f t="shared" si="498"/>
        <v>0</v>
      </c>
      <c r="AM731" s="102">
        <f t="shared" si="499"/>
        <v>0</v>
      </c>
      <c r="AP731" s="102">
        <f t="shared" si="500"/>
        <v>0</v>
      </c>
      <c r="AQ731" s="102">
        <f t="shared" si="501"/>
        <v>0</v>
      </c>
      <c r="AT731" s="102">
        <f t="shared" si="502"/>
        <v>0</v>
      </c>
      <c r="AW731" s="102">
        <f t="shared" si="503"/>
        <v>0</v>
      </c>
      <c r="AX731" s="102">
        <f t="shared" si="504"/>
        <v>0</v>
      </c>
      <c r="AY731" s="102">
        <f t="shared" si="505"/>
        <v>0</v>
      </c>
      <c r="AZ731" s="102">
        <f t="shared" si="506"/>
        <v>0</v>
      </c>
      <c r="BA731" s="102">
        <f t="shared" si="507"/>
        <v>0</v>
      </c>
      <c r="BB731" s="102">
        <f t="shared" si="508"/>
        <v>0</v>
      </c>
      <c r="BC731" s="102">
        <f t="shared" si="509"/>
        <v>0</v>
      </c>
      <c r="BD731" s="102">
        <f t="shared" si="510"/>
        <v>0</v>
      </c>
      <c r="BE731" s="102">
        <f t="shared" si="511"/>
        <v>0</v>
      </c>
    </row>
    <row r="732" spans="1:57" s="102" customFormat="1" ht="27.75" hidden="1" customHeight="1">
      <c r="A732" s="1"/>
      <c r="B732" s="90">
        <v>2017</v>
      </c>
      <c r="C732" s="91">
        <v>8321</v>
      </c>
      <c r="D732" s="171">
        <v>2</v>
      </c>
      <c r="E732" s="92">
        <v>2</v>
      </c>
      <c r="F732" s="92">
        <v>2</v>
      </c>
      <c r="G732" s="92">
        <v>2000</v>
      </c>
      <c r="H732" s="92">
        <v>2900</v>
      </c>
      <c r="I732" s="92">
        <v>291</v>
      </c>
      <c r="J732" s="93">
        <v>2</v>
      </c>
      <c r="K732" s="100" t="s">
        <v>543</v>
      </c>
      <c r="L732" s="95">
        <v>0</v>
      </c>
      <c r="M732" s="95">
        <v>0</v>
      </c>
      <c r="N732" s="95">
        <f>L732+M732</f>
        <v>0</v>
      </c>
      <c r="O732" s="95">
        <v>0</v>
      </c>
      <c r="P732" s="95">
        <v>0</v>
      </c>
      <c r="Q732" s="95">
        <f>O732+P732</f>
        <v>0</v>
      </c>
      <c r="R732" s="95">
        <f>N732+Q732</f>
        <v>0</v>
      </c>
      <c r="S732" s="96" t="s">
        <v>95</v>
      </c>
      <c r="T732" s="97"/>
      <c r="U732" s="98"/>
      <c r="V732" s="101" t="s">
        <v>47</v>
      </c>
      <c r="W732" s="1"/>
      <c r="X732" s="1"/>
      <c r="Y732" s="1">
        <f t="shared" si="493"/>
        <v>0</v>
      </c>
      <c r="Z732" s="1"/>
      <c r="AA732" s="1"/>
      <c r="AB732" s="1">
        <f t="shared" si="494"/>
        <v>0</v>
      </c>
      <c r="AC732" s="1">
        <f t="shared" si="495"/>
        <v>0</v>
      </c>
      <c r="AD732" s="1"/>
      <c r="AE732" s="1"/>
      <c r="AF732" s="1">
        <f t="shared" si="496"/>
        <v>0</v>
      </c>
      <c r="AG732" s="1"/>
      <c r="AH732" s="1"/>
      <c r="AI732" s="1">
        <f t="shared" si="497"/>
        <v>0</v>
      </c>
      <c r="AJ732" s="102">
        <f t="shared" si="498"/>
        <v>0</v>
      </c>
      <c r="AM732" s="102">
        <f t="shared" si="499"/>
        <v>0</v>
      </c>
      <c r="AP732" s="102">
        <f t="shared" si="500"/>
        <v>0</v>
      </c>
      <c r="AQ732" s="102">
        <f t="shared" si="501"/>
        <v>0</v>
      </c>
      <c r="AT732" s="102">
        <f t="shared" si="502"/>
        <v>0</v>
      </c>
      <c r="AW732" s="102">
        <f t="shared" si="503"/>
        <v>0</v>
      </c>
      <c r="AX732" s="102">
        <f t="shared" si="504"/>
        <v>0</v>
      </c>
      <c r="AY732" s="102">
        <f t="shared" si="505"/>
        <v>0</v>
      </c>
      <c r="AZ732" s="102">
        <f t="shared" si="506"/>
        <v>0</v>
      </c>
      <c r="BA732" s="102">
        <f t="shared" si="507"/>
        <v>0</v>
      </c>
      <c r="BB732" s="102">
        <f t="shared" si="508"/>
        <v>0</v>
      </c>
      <c r="BC732" s="102">
        <f t="shared" si="509"/>
        <v>0</v>
      </c>
      <c r="BD732" s="102">
        <f t="shared" si="510"/>
        <v>0</v>
      </c>
      <c r="BE732" s="102">
        <f t="shared" si="511"/>
        <v>0</v>
      </c>
    </row>
    <row r="733" spans="1:57" s="114" customFormat="1" ht="60" hidden="1" customHeight="1">
      <c r="A733" s="1"/>
      <c r="B733" s="83">
        <v>2017</v>
      </c>
      <c r="C733" s="84">
        <v>8321</v>
      </c>
      <c r="D733" s="173">
        <v>2</v>
      </c>
      <c r="E733" s="83">
        <v>2</v>
      </c>
      <c r="F733" s="83">
        <v>2</v>
      </c>
      <c r="G733" s="83">
        <v>2000</v>
      </c>
      <c r="H733" s="83">
        <v>2900</v>
      </c>
      <c r="I733" s="83">
        <v>294</v>
      </c>
      <c r="J733" s="83"/>
      <c r="K733" s="85" t="s">
        <v>544</v>
      </c>
      <c r="L733" s="86">
        <f>L734</f>
        <v>0</v>
      </c>
      <c r="M733" s="86">
        <f t="shared" ref="M733:R733" si="531">M734</f>
        <v>0</v>
      </c>
      <c r="N733" s="86">
        <f t="shared" si="531"/>
        <v>0</v>
      </c>
      <c r="O733" s="86">
        <f t="shared" si="531"/>
        <v>0</v>
      </c>
      <c r="P733" s="86">
        <f t="shared" si="531"/>
        <v>0</v>
      </c>
      <c r="Q733" s="86">
        <f t="shared" si="531"/>
        <v>0</v>
      </c>
      <c r="R733" s="86">
        <f t="shared" si="531"/>
        <v>0</v>
      </c>
      <c r="S733" s="86"/>
      <c r="T733" s="87"/>
      <c r="U733" s="88"/>
      <c r="V733" s="89"/>
      <c r="W733" s="1"/>
      <c r="X733" s="1"/>
      <c r="Y733" s="1">
        <f t="shared" si="493"/>
        <v>0</v>
      </c>
      <c r="Z733" s="1"/>
      <c r="AA733" s="1"/>
      <c r="AB733" s="1">
        <f t="shared" si="494"/>
        <v>0</v>
      </c>
      <c r="AC733" s="1">
        <f t="shared" si="495"/>
        <v>0</v>
      </c>
      <c r="AD733" s="1"/>
      <c r="AE733" s="1"/>
      <c r="AF733" s="1">
        <f t="shared" si="496"/>
        <v>0</v>
      </c>
      <c r="AG733" s="1"/>
      <c r="AH733" s="1"/>
      <c r="AI733" s="1">
        <f t="shared" si="497"/>
        <v>0</v>
      </c>
      <c r="AJ733" s="114">
        <f t="shared" si="498"/>
        <v>0</v>
      </c>
      <c r="AM733" s="114">
        <f t="shared" si="499"/>
        <v>0</v>
      </c>
      <c r="AP733" s="114">
        <f t="shared" si="500"/>
        <v>0</v>
      </c>
      <c r="AQ733" s="114">
        <f t="shared" si="501"/>
        <v>0</v>
      </c>
      <c r="AT733" s="114">
        <f t="shared" si="502"/>
        <v>0</v>
      </c>
      <c r="AW733" s="114">
        <f t="shared" si="503"/>
        <v>0</v>
      </c>
      <c r="AX733" s="114">
        <f t="shared" si="504"/>
        <v>0</v>
      </c>
      <c r="AY733" s="114">
        <f t="shared" si="505"/>
        <v>0</v>
      </c>
      <c r="AZ733" s="114">
        <f t="shared" si="506"/>
        <v>0</v>
      </c>
      <c r="BA733" s="114">
        <f t="shared" si="507"/>
        <v>0</v>
      </c>
      <c r="BB733" s="114">
        <f t="shared" si="508"/>
        <v>0</v>
      </c>
      <c r="BC733" s="114">
        <f t="shared" si="509"/>
        <v>0</v>
      </c>
      <c r="BD733" s="114">
        <f t="shared" si="510"/>
        <v>0</v>
      </c>
      <c r="BE733" s="114">
        <f t="shared" si="511"/>
        <v>0</v>
      </c>
    </row>
    <row r="734" spans="1:57" s="102" customFormat="1" ht="27.75" hidden="1" customHeight="1">
      <c r="A734" s="1"/>
      <c r="B734" s="90">
        <v>2017</v>
      </c>
      <c r="C734" s="91">
        <v>8321</v>
      </c>
      <c r="D734" s="171">
        <v>2</v>
      </c>
      <c r="E734" s="92">
        <v>2</v>
      </c>
      <c r="F734" s="92">
        <v>2</v>
      </c>
      <c r="G734" s="92">
        <v>2000</v>
      </c>
      <c r="H734" s="92">
        <v>2900</v>
      </c>
      <c r="I734" s="92">
        <v>294</v>
      </c>
      <c r="J734" s="93">
        <v>1</v>
      </c>
      <c r="K734" s="100" t="s">
        <v>545</v>
      </c>
      <c r="L734" s="95">
        <v>0</v>
      </c>
      <c r="M734" s="95">
        <v>0</v>
      </c>
      <c r="N734" s="95">
        <f>L734+M734</f>
        <v>0</v>
      </c>
      <c r="O734" s="95">
        <v>0</v>
      </c>
      <c r="P734" s="95">
        <v>0</v>
      </c>
      <c r="Q734" s="95">
        <f>O734+P734</f>
        <v>0</v>
      </c>
      <c r="R734" s="95">
        <f>N734+Q734</f>
        <v>0</v>
      </c>
      <c r="S734" s="96" t="s">
        <v>95</v>
      </c>
      <c r="T734" s="97"/>
      <c r="U734" s="98"/>
      <c r="V734" s="101" t="s">
        <v>47</v>
      </c>
      <c r="W734" s="1"/>
      <c r="X734" s="1"/>
      <c r="Y734" s="1">
        <f t="shared" si="493"/>
        <v>0</v>
      </c>
      <c r="Z734" s="1"/>
      <c r="AA734" s="1"/>
      <c r="AB734" s="1">
        <f t="shared" si="494"/>
        <v>0</v>
      </c>
      <c r="AC734" s="1">
        <f t="shared" si="495"/>
        <v>0</v>
      </c>
      <c r="AD734" s="1"/>
      <c r="AE734" s="1"/>
      <c r="AF734" s="1">
        <f t="shared" si="496"/>
        <v>0</v>
      </c>
      <c r="AG734" s="1"/>
      <c r="AH734" s="1"/>
      <c r="AI734" s="1">
        <f t="shared" si="497"/>
        <v>0</v>
      </c>
      <c r="AJ734" s="102">
        <f t="shared" si="498"/>
        <v>0</v>
      </c>
      <c r="AM734" s="102">
        <f t="shared" si="499"/>
        <v>0</v>
      </c>
      <c r="AP734" s="102">
        <f t="shared" si="500"/>
        <v>0</v>
      </c>
      <c r="AQ734" s="102">
        <f t="shared" si="501"/>
        <v>0</v>
      </c>
      <c r="AT734" s="102">
        <f t="shared" si="502"/>
        <v>0</v>
      </c>
      <c r="AW734" s="102">
        <f t="shared" si="503"/>
        <v>0</v>
      </c>
      <c r="AX734" s="102">
        <f t="shared" si="504"/>
        <v>0</v>
      </c>
      <c r="AY734" s="102">
        <f t="shared" si="505"/>
        <v>0</v>
      </c>
      <c r="AZ734" s="102">
        <f t="shared" si="506"/>
        <v>0</v>
      </c>
      <c r="BA734" s="102">
        <f t="shared" si="507"/>
        <v>0</v>
      </c>
      <c r="BB734" s="102">
        <f t="shared" si="508"/>
        <v>0</v>
      </c>
      <c r="BC734" s="102">
        <f t="shared" si="509"/>
        <v>0</v>
      </c>
      <c r="BD734" s="102">
        <f t="shared" si="510"/>
        <v>0</v>
      </c>
      <c r="BE734" s="102">
        <f t="shared" si="511"/>
        <v>0</v>
      </c>
    </row>
    <row r="735" spans="1:57" s="102" customFormat="1" ht="64.5" hidden="1" customHeight="1">
      <c r="A735" s="1"/>
      <c r="B735" s="83">
        <v>2017</v>
      </c>
      <c r="C735" s="84">
        <v>8321</v>
      </c>
      <c r="D735" s="173">
        <v>2</v>
      </c>
      <c r="E735" s="83">
        <v>2</v>
      </c>
      <c r="F735" s="83">
        <v>2</v>
      </c>
      <c r="G735" s="83">
        <v>2000</v>
      </c>
      <c r="H735" s="83">
        <v>2900</v>
      </c>
      <c r="I735" s="83">
        <v>296</v>
      </c>
      <c r="J735" s="83"/>
      <c r="K735" s="85" t="s">
        <v>546</v>
      </c>
      <c r="L735" s="86">
        <f>L736</f>
        <v>0</v>
      </c>
      <c r="M735" s="86">
        <f t="shared" ref="M735:R735" si="532">M736</f>
        <v>0</v>
      </c>
      <c r="N735" s="86">
        <f t="shared" si="532"/>
        <v>0</v>
      </c>
      <c r="O735" s="86">
        <f t="shared" si="532"/>
        <v>0</v>
      </c>
      <c r="P735" s="86">
        <f t="shared" si="532"/>
        <v>0</v>
      </c>
      <c r="Q735" s="86">
        <f t="shared" si="532"/>
        <v>0</v>
      </c>
      <c r="R735" s="86">
        <f t="shared" si="532"/>
        <v>0</v>
      </c>
      <c r="S735" s="86"/>
      <c r="T735" s="87"/>
      <c r="U735" s="88"/>
      <c r="V735" s="89"/>
      <c r="W735" s="1"/>
      <c r="X735" s="1"/>
      <c r="Y735" s="1">
        <f t="shared" si="493"/>
        <v>0</v>
      </c>
      <c r="Z735" s="1"/>
      <c r="AA735" s="1"/>
      <c r="AB735" s="1">
        <f t="shared" si="494"/>
        <v>0</v>
      </c>
      <c r="AC735" s="1">
        <f t="shared" si="495"/>
        <v>0</v>
      </c>
      <c r="AD735" s="1"/>
      <c r="AE735" s="1"/>
      <c r="AF735" s="1">
        <f t="shared" si="496"/>
        <v>0</v>
      </c>
      <c r="AG735" s="1"/>
      <c r="AH735" s="1"/>
      <c r="AI735" s="1">
        <f t="shared" si="497"/>
        <v>0</v>
      </c>
      <c r="AJ735" s="102">
        <f t="shared" si="498"/>
        <v>0</v>
      </c>
      <c r="AM735" s="102">
        <f t="shared" si="499"/>
        <v>0</v>
      </c>
      <c r="AP735" s="102">
        <f t="shared" si="500"/>
        <v>0</v>
      </c>
      <c r="AQ735" s="102">
        <f t="shared" si="501"/>
        <v>0</v>
      </c>
      <c r="AT735" s="102">
        <f t="shared" si="502"/>
        <v>0</v>
      </c>
      <c r="AW735" s="102">
        <f t="shared" si="503"/>
        <v>0</v>
      </c>
      <c r="AX735" s="102">
        <f t="shared" si="504"/>
        <v>0</v>
      </c>
      <c r="AY735" s="102">
        <f t="shared" si="505"/>
        <v>0</v>
      </c>
      <c r="AZ735" s="102">
        <f t="shared" si="506"/>
        <v>0</v>
      </c>
      <c r="BA735" s="102">
        <f t="shared" si="507"/>
        <v>0</v>
      </c>
      <c r="BB735" s="102">
        <f t="shared" si="508"/>
        <v>0</v>
      </c>
      <c r="BC735" s="102">
        <f t="shared" si="509"/>
        <v>0</v>
      </c>
      <c r="BD735" s="102">
        <f t="shared" si="510"/>
        <v>0</v>
      </c>
      <c r="BE735" s="102">
        <f t="shared" si="511"/>
        <v>0</v>
      </c>
    </row>
    <row r="736" spans="1:57" s="102" customFormat="1" ht="54" hidden="1" customHeight="1">
      <c r="A736" s="1"/>
      <c r="B736" s="90">
        <v>2017</v>
      </c>
      <c r="C736" s="91">
        <v>8321</v>
      </c>
      <c r="D736" s="171">
        <v>2</v>
      </c>
      <c r="E736" s="92">
        <v>2</v>
      </c>
      <c r="F736" s="92">
        <v>2</v>
      </c>
      <c r="G736" s="92">
        <v>2000</v>
      </c>
      <c r="H736" s="92">
        <v>2900</v>
      </c>
      <c r="I736" s="92">
        <v>296</v>
      </c>
      <c r="J736" s="93">
        <v>1</v>
      </c>
      <c r="K736" s="100" t="s">
        <v>546</v>
      </c>
      <c r="L736" s="95">
        <v>0</v>
      </c>
      <c r="M736" s="95">
        <v>0</v>
      </c>
      <c r="N736" s="95">
        <f>L736+M736</f>
        <v>0</v>
      </c>
      <c r="O736" s="95">
        <v>0</v>
      </c>
      <c r="P736" s="95">
        <v>0</v>
      </c>
      <c r="Q736" s="95">
        <f>O736+P736</f>
        <v>0</v>
      </c>
      <c r="R736" s="95">
        <f>N736+Q736</f>
        <v>0</v>
      </c>
      <c r="S736" s="96" t="s">
        <v>95</v>
      </c>
      <c r="T736" s="97"/>
      <c r="U736" s="98"/>
      <c r="V736" s="101" t="s">
        <v>47</v>
      </c>
      <c r="W736" s="1"/>
      <c r="X736" s="1"/>
      <c r="Y736" s="1">
        <f t="shared" si="493"/>
        <v>0</v>
      </c>
      <c r="Z736" s="1"/>
      <c r="AA736" s="1"/>
      <c r="AB736" s="1">
        <f t="shared" si="494"/>
        <v>0</v>
      </c>
      <c r="AC736" s="1">
        <f t="shared" si="495"/>
        <v>0</v>
      </c>
      <c r="AD736" s="1"/>
      <c r="AE736" s="1"/>
      <c r="AF736" s="1">
        <f t="shared" si="496"/>
        <v>0</v>
      </c>
      <c r="AG736" s="1"/>
      <c r="AH736" s="1"/>
      <c r="AI736" s="1">
        <f t="shared" si="497"/>
        <v>0</v>
      </c>
      <c r="AJ736" s="102">
        <f t="shared" si="498"/>
        <v>0</v>
      </c>
      <c r="AM736" s="102">
        <f t="shared" si="499"/>
        <v>0</v>
      </c>
      <c r="AP736" s="102">
        <f t="shared" si="500"/>
        <v>0</v>
      </c>
      <c r="AQ736" s="102">
        <f t="shared" si="501"/>
        <v>0</v>
      </c>
      <c r="AT736" s="102">
        <f t="shared" si="502"/>
        <v>0</v>
      </c>
      <c r="AW736" s="102">
        <f t="shared" si="503"/>
        <v>0</v>
      </c>
      <c r="AX736" s="102">
        <f t="shared" si="504"/>
        <v>0</v>
      </c>
      <c r="AY736" s="102">
        <f t="shared" si="505"/>
        <v>0</v>
      </c>
      <c r="AZ736" s="102">
        <f t="shared" si="506"/>
        <v>0</v>
      </c>
      <c r="BA736" s="102">
        <f t="shared" si="507"/>
        <v>0</v>
      </c>
      <c r="BB736" s="102">
        <f t="shared" si="508"/>
        <v>0</v>
      </c>
      <c r="BC736" s="102">
        <f t="shared" si="509"/>
        <v>0</v>
      </c>
      <c r="BD736" s="102">
        <f t="shared" si="510"/>
        <v>0</v>
      </c>
      <c r="BE736" s="102">
        <f t="shared" si="511"/>
        <v>0</v>
      </c>
    </row>
    <row r="737" spans="1:59" ht="27.75" customHeight="1">
      <c r="B737" s="69">
        <v>2017</v>
      </c>
      <c r="C737" s="70">
        <v>8321</v>
      </c>
      <c r="D737" s="158">
        <v>2</v>
      </c>
      <c r="E737" s="69">
        <v>2</v>
      </c>
      <c r="F737" s="69">
        <v>2</v>
      </c>
      <c r="G737" s="69">
        <v>3000</v>
      </c>
      <c r="H737" s="69" t="s">
        <v>38</v>
      </c>
      <c r="I737" s="69" t="s">
        <v>38</v>
      </c>
      <c r="J737" s="69"/>
      <c r="K737" s="71" t="s">
        <v>65</v>
      </c>
      <c r="L737" s="72">
        <f t="shared" ref="L737:R737" si="533">L738+L746+L749+L759+L762+L771+L743</f>
        <v>0</v>
      </c>
      <c r="M737" s="72">
        <f t="shared" si="533"/>
        <v>13305000</v>
      </c>
      <c r="N737" s="72">
        <f t="shared" si="533"/>
        <v>13305000</v>
      </c>
      <c r="O737" s="72">
        <f t="shared" si="533"/>
        <v>775000</v>
      </c>
      <c r="P737" s="72">
        <f t="shared" si="533"/>
        <v>0</v>
      </c>
      <c r="Q737" s="72">
        <f t="shared" si="533"/>
        <v>775000</v>
      </c>
      <c r="R737" s="72">
        <f t="shared" si="533"/>
        <v>14080000</v>
      </c>
      <c r="S737" s="72"/>
      <c r="T737" s="73"/>
      <c r="U737" s="74"/>
      <c r="V737" s="75"/>
      <c r="Y737" s="385">
        <f t="shared" si="493"/>
        <v>0</v>
      </c>
      <c r="AB737" s="385">
        <f t="shared" si="494"/>
        <v>0</v>
      </c>
      <c r="AC737" s="385">
        <f t="shared" si="495"/>
        <v>0</v>
      </c>
      <c r="AF737" s="385">
        <f t="shared" si="496"/>
        <v>0</v>
      </c>
      <c r="AI737" s="385">
        <f t="shared" si="497"/>
        <v>0</v>
      </c>
      <c r="AJ737" s="385">
        <f t="shared" si="498"/>
        <v>0</v>
      </c>
      <c r="AM737" s="385">
        <f t="shared" si="499"/>
        <v>0</v>
      </c>
      <c r="AP737" s="385">
        <f t="shared" si="500"/>
        <v>0</v>
      </c>
      <c r="AQ737" s="385">
        <f t="shared" si="501"/>
        <v>0</v>
      </c>
      <c r="AT737" s="385">
        <f t="shared" si="502"/>
        <v>0</v>
      </c>
      <c r="AW737" s="385">
        <f t="shared" si="503"/>
        <v>0</v>
      </c>
      <c r="AX737" s="385">
        <f t="shared" si="504"/>
        <v>0</v>
      </c>
      <c r="AY737" s="385">
        <f t="shared" si="505"/>
        <v>0</v>
      </c>
      <c r="AZ737" s="385">
        <f t="shared" si="506"/>
        <v>13305000</v>
      </c>
      <c r="BA737" s="385">
        <f t="shared" si="507"/>
        <v>13305000</v>
      </c>
      <c r="BB737" s="385">
        <f t="shared" si="508"/>
        <v>775000</v>
      </c>
      <c r="BC737" s="385">
        <f t="shared" si="509"/>
        <v>0</v>
      </c>
      <c r="BD737" s="385">
        <f t="shared" si="510"/>
        <v>775000</v>
      </c>
      <c r="BE737" s="385">
        <f t="shared" si="511"/>
        <v>14080000</v>
      </c>
      <c r="BF737" s="403">
        <f>T737</f>
        <v>0</v>
      </c>
      <c r="BG737" s="403">
        <f>U737</f>
        <v>0</v>
      </c>
    </row>
    <row r="738" spans="1:59" s="102" customFormat="1" ht="27.75" hidden="1" customHeight="1">
      <c r="A738" s="1"/>
      <c r="B738" s="76">
        <v>2017</v>
      </c>
      <c r="C738" s="77">
        <v>8321</v>
      </c>
      <c r="D738" s="159">
        <v>2</v>
      </c>
      <c r="E738" s="76">
        <v>2</v>
      </c>
      <c r="F738" s="76">
        <v>2</v>
      </c>
      <c r="G738" s="76">
        <v>3000</v>
      </c>
      <c r="H738" s="76">
        <v>3100</v>
      </c>
      <c r="I738" s="76" t="s">
        <v>38</v>
      </c>
      <c r="J738" s="76"/>
      <c r="K738" s="197" t="s">
        <v>547</v>
      </c>
      <c r="L738" s="79">
        <f>L739+L741</f>
        <v>0</v>
      </c>
      <c r="M738" s="79">
        <f>M739+M741</f>
        <v>0</v>
      </c>
      <c r="N738" s="79">
        <f>L738+M738</f>
        <v>0</v>
      </c>
      <c r="O738" s="79">
        <f>O739+O741</f>
        <v>0</v>
      </c>
      <c r="P738" s="79">
        <f>P739+P741</f>
        <v>0</v>
      </c>
      <c r="Q738" s="79">
        <f>O738+P738</f>
        <v>0</v>
      </c>
      <c r="R738" s="79">
        <f>N738+Q738</f>
        <v>0</v>
      </c>
      <c r="S738" s="79"/>
      <c r="T738" s="80"/>
      <c r="U738" s="81"/>
      <c r="V738" s="82"/>
      <c r="W738" s="1"/>
      <c r="X738" s="1"/>
      <c r="Y738" s="1">
        <f t="shared" si="493"/>
        <v>0</v>
      </c>
      <c r="Z738" s="1"/>
      <c r="AA738" s="1"/>
      <c r="AB738" s="1">
        <f t="shared" si="494"/>
        <v>0</v>
      </c>
      <c r="AC738" s="1">
        <f t="shared" si="495"/>
        <v>0</v>
      </c>
      <c r="AD738" s="1"/>
      <c r="AE738" s="1"/>
      <c r="AF738" s="1">
        <f t="shared" si="496"/>
        <v>0</v>
      </c>
      <c r="AG738" s="1"/>
      <c r="AH738" s="1"/>
      <c r="AI738" s="1">
        <f t="shared" si="497"/>
        <v>0</v>
      </c>
      <c r="AJ738" s="102">
        <f t="shared" si="498"/>
        <v>0</v>
      </c>
      <c r="AM738" s="102">
        <f t="shared" si="499"/>
        <v>0</v>
      </c>
      <c r="AP738" s="102">
        <f t="shared" si="500"/>
        <v>0</v>
      </c>
      <c r="AQ738" s="102">
        <f t="shared" si="501"/>
        <v>0</v>
      </c>
      <c r="AT738" s="102">
        <f t="shared" si="502"/>
        <v>0</v>
      </c>
      <c r="AW738" s="102">
        <f t="shared" si="503"/>
        <v>0</v>
      </c>
      <c r="AX738" s="102">
        <f t="shared" si="504"/>
        <v>0</v>
      </c>
      <c r="AY738" s="102">
        <f t="shared" si="505"/>
        <v>0</v>
      </c>
      <c r="AZ738" s="102">
        <f t="shared" si="506"/>
        <v>0</v>
      </c>
      <c r="BA738" s="102">
        <f t="shared" si="507"/>
        <v>0</v>
      </c>
      <c r="BB738" s="102">
        <f t="shared" si="508"/>
        <v>0</v>
      </c>
      <c r="BC738" s="102">
        <f t="shared" si="509"/>
        <v>0</v>
      </c>
      <c r="BD738" s="102">
        <f t="shared" si="510"/>
        <v>0</v>
      </c>
      <c r="BE738" s="102">
        <f t="shared" si="511"/>
        <v>0</v>
      </c>
    </row>
    <row r="739" spans="1:59" s="102" customFormat="1" ht="27.75" hidden="1" customHeight="1">
      <c r="A739" s="1"/>
      <c r="B739" s="83">
        <v>2017</v>
      </c>
      <c r="C739" s="84">
        <v>8321</v>
      </c>
      <c r="D739" s="173">
        <v>2</v>
      </c>
      <c r="E739" s="83">
        <v>2</v>
      </c>
      <c r="F739" s="83">
        <v>2</v>
      </c>
      <c r="G739" s="83">
        <v>3000</v>
      </c>
      <c r="H739" s="83">
        <v>3100</v>
      </c>
      <c r="I739" s="83">
        <v>311</v>
      </c>
      <c r="J739" s="83"/>
      <c r="K739" s="85" t="s">
        <v>548</v>
      </c>
      <c r="L739" s="86">
        <f>L740</f>
        <v>0</v>
      </c>
      <c r="M739" s="86">
        <f t="shared" ref="M739:R739" si="534">M740</f>
        <v>0</v>
      </c>
      <c r="N739" s="86">
        <f t="shared" si="534"/>
        <v>0</v>
      </c>
      <c r="O739" s="86">
        <f t="shared" si="534"/>
        <v>0</v>
      </c>
      <c r="P739" s="86">
        <f t="shared" si="534"/>
        <v>0</v>
      </c>
      <c r="Q739" s="86">
        <f t="shared" si="534"/>
        <v>0</v>
      </c>
      <c r="R739" s="86">
        <f t="shared" si="534"/>
        <v>0</v>
      </c>
      <c r="S739" s="86"/>
      <c r="T739" s="87"/>
      <c r="U739" s="88"/>
      <c r="V739" s="89"/>
      <c r="W739" s="1"/>
      <c r="X739" s="1"/>
      <c r="Y739" s="1">
        <f t="shared" si="493"/>
        <v>0</v>
      </c>
      <c r="Z739" s="1"/>
      <c r="AA739" s="1"/>
      <c r="AB739" s="1">
        <f t="shared" si="494"/>
        <v>0</v>
      </c>
      <c r="AC739" s="1">
        <f t="shared" si="495"/>
        <v>0</v>
      </c>
      <c r="AD739" s="1"/>
      <c r="AE739" s="1"/>
      <c r="AF739" s="1">
        <f t="shared" si="496"/>
        <v>0</v>
      </c>
      <c r="AG739" s="1"/>
      <c r="AH739" s="1"/>
      <c r="AI739" s="1">
        <f t="shared" si="497"/>
        <v>0</v>
      </c>
      <c r="AJ739" s="102">
        <f t="shared" si="498"/>
        <v>0</v>
      </c>
      <c r="AM739" s="102">
        <f t="shared" si="499"/>
        <v>0</v>
      </c>
      <c r="AP739" s="102">
        <f t="shared" si="500"/>
        <v>0</v>
      </c>
      <c r="AQ739" s="102">
        <f t="shared" si="501"/>
        <v>0</v>
      </c>
      <c r="AT739" s="102">
        <f t="shared" si="502"/>
        <v>0</v>
      </c>
      <c r="AW739" s="102">
        <f t="shared" si="503"/>
        <v>0</v>
      </c>
      <c r="AX739" s="102">
        <f t="shared" si="504"/>
        <v>0</v>
      </c>
      <c r="AY739" s="102">
        <f t="shared" si="505"/>
        <v>0</v>
      </c>
      <c r="AZ739" s="102">
        <f t="shared" si="506"/>
        <v>0</v>
      </c>
      <c r="BA739" s="102">
        <f t="shared" si="507"/>
        <v>0</v>
      </c>
      <c r="BB739" s="102">
        <f t="shared" si="508"/>
        <v>0</v>
      </c>
      <c r="BC739" s="102">
        <f t="shared" si="509"/>
        <v>0</v>
      </c>
      <c r="BD739" s="102">
        <f t="shared" si="510"/>
        <v>0</v>
      </c>
      <c r="BE739" s="102">
        <f t="shared" si="511"/>
        <v>0</v>
      </c>
    </row>
    <row r="740" spans="1:59" s="102" customFormat="1" ht="27.75" hidden="1" customHeight="1">
      <c r="A740" s="1"/>
      <c r="B740" s="90">
        <v>2017</v>
      </c>
      <c r="C740" s="91">
        <v>8321</v>
      </c>
      <c r="D740" s="171">
        <v>2</v>
      </c>
      <c r="E740" s="92">
        <v>2</v>
      </c>
      <c r="F740" s="92">
        <v>2</v>
      </c>
      <c r="G740" s="92">
        <v>3000</v>
      </c>
      <c r="H740" s="92">
        <v>3100</v>
      </c>
      <c r="I740" s="92">
        <v>311</v>
      </c>
      <c r="J740" s="93">
        <v>1</v>
      </c>
      <c r="K740" s="100" t="s">
        <v>549</v>
      </c>
      <c r="L740" s="95">
        <v>0</v>
      </c>
      <c r="M740" s="95">
        <v>0</v>
      </c>
      <c r="N740" s="95">
        <f>L740+M740</f>
        <v>0</v>
      </c>
      <c r="O740" s="95">
        <v>0</v>
      </c>
      <c r="P740" s="95">
        <v>0</v>
      </c>
      <c r="Q740" s="95">
        <f>O740+P740</f>
        <v>0</v>
      </c>
      <c r="R740" s="95">
        <f>N740+Q740</f>
        <v>0</v>
      </c>
      <c r="S740" s="96" t="s">
        <v>69</v>
      </c>
      <c r="T740" s="97"/>
      <c r="U740" s="98"/>
      <c r="V740" s="101" t="s">
        <v>47</v>
      </c>
      <c r="W740" s="1"/>
      <c r="X740" s="1"/>
      <c r="Y740" s="1">
        <f t="shared" si="493"/>
        <v>0</v>
      </c>
      <c r="Z740" s="1"/>
      <c r="AA740" s="1"/>
      <c r="AB740" s="1">
        <f t="shared" si="494"/>
        <v>0</v>
      </c>
      <c r="AC740" s="1">
        <f t="shared" si="495"/>
        <v>0</v>
      </c>
      <c r="AD740" s="1"/>
      <c r="AE740" s="1"/>
      <c r="AF740" s="1">
        <f t="shared" si="496"/>
        <v>0</v>
      </c>
      <c r="AG740" s="1"/>
      <c r="AH740" s="1"/>
      <c r="AI740" s="1">
        <f t="shared" si="497"/>
        <v>0</v>
      </c>
      <c r="AJ740" s="102">
        <f t="shared" si="498"/>
        <v>0</v>
      </c>
      <c r="AM740" s="102">
        <f t="shared" si="499"/>
        <v>0</v>
      </c>
      <c r="AP740" s="102">
        <f t="shared" si="500"/>
        <v>0</v>
      </c>
      <c r="AQ740" s="102">
        <f t="shared" si="501"/>
        <v>0</v>
      </c>
      <c r="AT740" s="102">
        <f t="shared" si="502"/>
        <v>0</v>
      </c>
      <c r="AW740" s="102">
        <f t="shared" si="503"/>
        <v>0</v>
      </c>
      <c r="AX740" s="102">
        <f t="shared" si="504"/>
        <v>0</v>
      </c>
      <c r="AY740" s="102">
        <f t="shared" si="505"/>
        <v>0</v>
      </c>
      <c r="AZ740" s="102">
        <f t="shared" si="506"/>
        <v>0</v>
      </c>
      <c r="BA740" s="102">
        <f t="shared" si="507"/>
        <v>0</v>
      </c>
      <c r="BB740" s="102">
        <f t="shared" si="508"/>
        <v>0</v>
      </c>
      <c r="BC740" s="102">
        <f t="shared" si="509"/>
        <v>0</v>
      </c>
      <c r="BD740" s="102">
        <f t="shared" si="510"/>
        <v>0</v>
      </c>
      <c r="BE740" s="102">
        <f t="shared" si="511"/>
        <v>0</v>
      </c>
    </row>
    <row r="741" spans="1:59" s="102" customFormat="1" ht="61.5" hidden="1" customHeight="1">
      <c r="A741" s="1"/>
      <c r="B741" s="83">
        <v>2017</v>
      </c>
      <c r="C741" s="84">
        <v>8321</v>
      </c>
      <c r="D741" s="173">
        <v>2</v>
      </c>
      <c r="E741" s="83">
        <v>2</v>
      </c>
      <c r="F741" s="83">
        <v>2</v>
      </c>
      <c r="G741" s="83">
        <v>3000</v>
      </c>
      <c r="H741" s="83">
        <v>3100</v>
      </c>
      <c r="I741" s="83">
        <v>317</v>
      </c>
      <c r="J741" s="83"/>
      <c r="K741" s="85" t="s">
        <v>550</v>
      </c>
      <c r="L741" s="86">
        <f>L742</f>
        <v>0</v>
      </c>
      <c r="M741" s="86">
        <f t="shared" ref="M741:R741" si="535">M742</f>
        <v>0</v>
      </c>
      <c r="N741" s="86">
        <f t="shared" si="535"/>
        <v>0</v>
      </c>
      <c r="O741" s="86">
        <f t="shared" si="535"/>
        <v>0</v>
      </c>
      <c r="P741" s="86">
        <f t="shared" si="535"/>
        <v>0</v>
      </c>
      <c r="Q741" s="86">
        <f t="shared" si="535"/>
        <v>0</v>
      </c>
      <c r="R741" s="86">
        <f t="shared" si="535"/>
        <v>0</v>
      </c>
      <c r="S741" s="86"/>
      <c r="T741" s="87"/>
      <c r="U741" s="88"/>
      <c r="V741" s="89"/>
      <c r="W741" s="1"/>
      <c r="X741" s="1"/>
      <c r="Y741" s="1">
        <f t="shared" si="493"/>
        <v>0</v>
      </c>
      <c r="Z741" s="1"/>
      <c r="AA741" s="1"/>
      <c r="AB741" s="1">
        <f t="shared" si="494"/>
        <v>0</v>
      </c>
      <c r="AC741" s="1">
        <f t="shared" si="495"/>
        <v>0</v>
      </c>
      <c r="AD741" s="1"/>
      <c r="AE741" s="1"/>
      <c r="AF741" s="1">
        <f t="shared" si="496"/>
        <v>0</v>
      </c>
      <c r="AG741" s="1"/>
      <c r="AH741" s="1"/>
      <c r="AI741" s="1">
        <f t="shared" si="497"/>
        <v>0</v>
      </c>
      <c r="AJ741" s="102">
        <f t="shared" si="498"/>
        <v>0</v>
      </c>
      <c r="AM741" s="102">
        <f t="shared" si="499"/>
        <v>0</v>
      </c>
      <c r="AP741" s="102">
        <f t="shared" si="500"/>
        <v>0</v>
      </c>
      <c r="AQ741" s="102">
        <f t="shared" si="501"/>
        <v>0</v>
      </c>
      <c r="AT741" s="102">
        <f t="shared" si="502"/>
        <v>0</v>
      </c>
      <c r="AW741" s="102">
        <f t="shared" si="503"/>
        <v>0</v>
      </c>
      <c r="AX741" s="102">
        <f t="shared" si="504"/>
        <v>0</v>
      </c>
      <c r="AY741" s="102">
        <f t="shared" si="505"/>
        <v>0</v>
      </c>
      <c r="AZ741" s="102">
        <f t="shared" si="506"/>
        <v>0</v>
      </c>
      <c r="BA741" s="102">
        <f t="shared" si="507"/>
        <v>0</v>
      </c>
      <c r="BB741" s="102">
        <f t="shared" si="508"/>
        <v>0</v>
      </c>
      <c r="BC741" s="102">
        <f t="shared" si="509"/>
        <v>0</v>
      </c>
      <c r="BD741" s="102">
        <f t="shared" si="510"/>
        <v>0</v>
      </c>
      <c r="BE741" s="102">
        <f t="shared" si="511"/>
        <v>0</v>
      </c>
    </row>
    <row r="742" spans="1:59" s="102" customFormat="1" ht="27.75" hidden="1" customHeight="1">
      <c r="A742" s="1"/>
      <c r="B742" s="90">
        <v>2017</v>
      </c>
      <c r="C742" s="91">
        <v>8321</v>
      </c>
      <c r="D742" s="171">
        <v>2</v>
      </c>
      <c r="E742" s="92">
        <v>2</v>
      </c>
      <c r="F742" s="92">
        <v>2</v>
      </c>
      <c r="G742" s="92">
        <v>3000</v>
      </c>
      <c r="H742" s="92">
        <v>3100</v>
      </c>
      <c r="I742" s="92">
        <v>317</v>
      </c>
      <c r="J742" s="93">
        <v>1</v>
      </c>
      <c r="K742" s="100" t="s">
        <v>551</v>
      </c>
      <c r="L742" s="95">
        <v>0</v>
      </c>
      <c r="M742" s="95">
        <v>0</v>
      </c>
      <c r="N742" s="95">
        <f>L742+M742</f>
        <v>0</v>
      </c>
      <c r="O742" s="95">
        <v>0</v>
      </c>
      <c r="P742" s="95">
        <v>0</v>
      </c>
      <c r="Q742" s="95">
        <f>O742+P742</f>
        <v>0</v>
      </c>
      <c r="R742" s="95">
        <f>N742+Q742</f>
        <v>0</v>
      </c>
      <c r="S742" s="96" t="s">
        <v>69</v>
      </c>
      <c r="T742" s="97"/>
      <c r="U742" s="98"/>
      <c r="V742" s="137" t="s">
        <v>174</v>
      </c>
      <c r="W742" s="1"/>
      <c r="X742" s="1"/>
      <c r="Y742" s="1">
        <f t="shared" si="493"/>
        <v>0</v>
      </c>
      <c r="Z742" s="1"/>
      <c r="AA742" s="1"/>
      <c r="AB742" s="1">
        <f t="shared" si="494"/>
        <v>0</v>
      </c>
      <c r="AC742" s="1">
        <f t="shared" si="495"/>
        <v>0</v>
      </c>
      <c r="AD742" s="1"/>
      <c r="AE742" s="1"/>
      <c r="AF742" s="1">
        <f t="shared" si="496"/>
        <v>0</v>
      </c>
      <c r="AG742" s="1"/>
      <c r="AH742" s="1"/>
      <c r="AI742" s="1">
        <f t="shared" si="497"/>
        <v>0</v>
      </c>
      <c r="AJ742" s="102">
        <f t="shared" si="498"/>
        <v>0</v>
      </c>
      <c r="AM742" s="102">
        <f t="shared" si="499"/>
        <v>0</v>
      </c>
      <c r="AP742" s="102">
        <f t="shared" si="500"/>
        <v>0</v>
      </c>
      <c r="AQ742" s="102">
        <f t="shared" si="501"/>
        <v>0</v>
      </c>
      <c r="AT742" s="102">
        <f t="shared" si="502"/>
        <v>0</v>
      </c>
      <c r="AW742" s="102">
        <f t="shared" si="503"/>
        <v>0</v>
      </c>
      <c r="AX742" s="102">
        <f t="shared" si="504"/>
        <v>0</v>
      </c>
      <c r="AY742" s="102">
        <f t="shared" si="505"/>
        <v>0</v>
      </c>
      <c r="AZ742" s="102">
        <f t="shared" si="506"/>
        <v>0</v>
      </c>
      <c r="BA742" s="102">
        <f t="shared" si="507"/>
        <v>0</v>
      </c>
      <c r="BB742" s="102">
        <f t="shared" si="508"/>
        <v>0</v>
      </c>
      <c r="BC742" s="102">
        <f t="shared" si="509"/>
        <v>0</v>
      </c>
      <c r="BD742" s="102">
        <f t="shared" si="510"/>
        <v>0</v>
      </c>
      <c r="BE742" s="102">
        <f t="shared" si="511"/>
        <v>0</v>
      </c>
    </row>
    <row r="743" spans="1:59" s="102" customFormat="1" ht="27.75" hidden="1" customHeight="1">
      <c r="A743" s="1"/>
      <c r="B743" s="76">
        <v>2017</v>
      </c>
      <c r="C743" s="77">
        <v>8321</v>
      </c>
      <c r="D743" s="159">
        <v>2</v>
      </c>
      <c r="E743" s="76">
        <v>2</v>
      </c>
      <c r="F743" s="76">
        <v>2</v>
      </c>
      <c r="G743" s="76">
        <v>3000</v>
      </c>
      <c r="H743" s="76">
        <v>3200</v>
      </c>
      <c r="I743" s="76" t="s">
        <v>38</v>
      </c>
      <c r="J743" s="76"/>
      <c r="K743" s="197" t="s">
        <v>66</v>
      </c>
      <c r="L743" s="79">
        <f>L744</f>
        <v>0</v>
      </c>
      <c r="M743" s="79">
        <f>M744</f>
        <v>0</v>
      </c>
      <c r="N743" s="79">
        <f>L743+M743</f>
        <v>0</v>
      </c>
      <c r="O743" s="79">
        <f>O744</f>
        <v>0</v>
      </c>
      <c r="P743" s="79">
        <f>P744</f>
        <v>0</v>
      </c>
      <c r="Q743" s="79">
        <f>O743+P743</f>
        <v>0</v>
      </c>
      <c r="R743" s="79">
        <f>N743+Q743</f>
        <v>0</v>
      </c>
      <c r="S743" s="79"/>
      <c r="T743" s="80"/>
      <c r="U743" s="81"/>
      <c r="V743" s="82"/>
      <c r="W743" s="1"/>
      <c r="X743" s="1"/>
      <c r="Y743" s="1">
        <f t="shared" si="493"/>
        <v>0</v>
      </c>
      <c r="Z743" s="1"/>
      <c r="AA743" s="1"/>
      <c r="AB743" s="1">
        <f t="shared" si="494"/>
        <v>0</v>
      </c>
      <c r="AC743" s="1">
        <f t="shared" si="495"/>
        <v>0</v>
      </c>
      <c r="AD743" s="1"/>
      <c r="AE743" s="1"/>
      <c r="AF743" s="1">
        <f t="shared" si="496"/>
        <v>0</v>
      </c>
      <c r="AG743" s="1"/>
      <c r="AH743" s="1"/>
      <c r="AI743" s="1">
        <f t="shared" si="497"/>
        <v>0</v>
      </c>
      <c r="AJ743" s="102">
        <f t="shared" si="498"/>
        <v>0</v>
      </c>
      <c r="AM743" s="102">
        <f t="shared" si="499"/>
        <v>0</v>
      </c>
      <c r="AP743" s="102">
        <f t="shared" si="500"/>
        <v>0</v>
      </c>
      <c r="AQ743" s="102">
        <f t="shared" si="501"/>
        <v>0</v>
      </c>
      <c r="AT743" s="102">
        <f t="shared" si="502"/>
        <v>0</v>
      </c>
      <c r="AW743" s="102">
        <f t="shared" si="503"/>
        <v>0</v>
      </c>
      <c r="AX743" s="102">
        <f t="shared" si="504"/>
        <v>0</v>
      </c>
      <c r="AY743" s="102">
        <f t="shared" si="505"/>
        <v>0</v>
      </c>
      <c r="AZ743" s="102">
        <f t="shared" si="506"/>
        <v>0</v>
      </c>
      <c r="BA743" s="102">
        <f t="shared" si="507"/>
        <v>0</v>
      </c>
      <c r="BB743" s="102">
        <f t="shared" si="508"/>
        <v>0</v>
      </c>
      <c r="BC743" s="102">
        <f t="shared" si="509"/>
        <v>0</v>
      </c>
      <c r="BD743" s="102">
        <f t="shared" si="510"/>
        <v>0</v>
      </c>
      <c r="BE743" s="102">
        <f t="shared" si="511"/>
        <v>0</v>
      </c>
    </row>
    <row r="744" spans="1:59" s="102" customFormat="1" ht="60" hidden="1" customHeight="1">
      <c r="A744" s="1"/>
      <c r="B744" s="83">
        <v>2017</v>
      </c>
      <c r="C744" s="84">
        <v>8321</v>
      </c>
      <c r="D744" s="173">
        <v>2</v>
      </c>
      <c r="E744" s="83">
        <v>2</v>
      </c>
      <c r="F744" s="83">
        <v>2</v>
      </c>
      <c r="G744" s="83">
        <v>3000</v>
      </c>
      <c r="H744" s="83">
        <v>3200</v>
      </c>
      <c r="I744" s="83">
        <v>323</v>
      </c>
      <c r="J744" s="83"/>
      <c r="K744" s="85" t="s">
        <v>67</v>
      </c>
      <c r="L744" s="86">
        <f>L745</f>
        <v>0</v>
      </c>
      <c r="M744" s="86">
        <f t="shared" ref="M744:R744" si="536">M745</f>
        <v>0</v>
      </c>
      <c r="N744" s="86">
        <f t="shared" si="536"/>
        <v>0</v>
      </c>
      <c r="O744" s="86">
        <f t="shared" si="536"/>
        <v>0</v>
      </c>
      <c r="P744" s="86">
        <f t="shared" si="536"/>
        <v>0</v>
      </c>
      <c r="Q744" s="86">
        <f t="shared" si="536"/>
        <v>0</v>
      </c>
      <c r="R744" s="86">
        <f t="shared" si="536"/>
        <v>0</v>
      </c>
      <c r="S744" s="86"/>
      <c r="T744" s="87"/>
      <c r="U744" s="88"/>
      <c r="V744" s="89"/>
      <c r="W744" s="1"/>
      <c r="X744" s="1"/>
      <c r="Y744" s="1">
        <f t="shared" si="493"/>
        <v>0</v>
      </c>
      <c r="Z744" s="1"/>
      <c r="AA744" s="1"/>
      <c r="AB744" s="1">
        <f t="shared" si="494"/>
        <v>0</v>
      </c>
      <c r="AC744" s="1">
        <f t="shared" si="495"/>
        <v>0</v>
      </c>
      <c r="AD744" s="1"/>
      <c r="AE744" s="1"/>
      <c r="AF744" s="1">
        <f t="shared" si="496"/>
        <v>0</v>
      </c>
      <c r="AG744" s="1"/>
      <c r="AH744" s="1"/>
      <c r="AI744" s="1">
        <f t="shared" si="497"/>
        <v>0</v>
      </c>
      <c r="AJ744" s="102">
        <f t="shared" si="498"/>
        <v>0</v>
      </c>
      <c r="AM744" s="102">
        <f t="shared" si="499"/>
        <v>0</v>
      </c>
      <c r="AP744" s="102">
        <f t="shared" si="500"/>
        <v>0</v>
      </c>
      <c r="AQ744" s="102">
        <f t="shared" si="501"/>
        <v>0</v>
      </c>
      <c r="AT744" s="102">
        <f t="shared" si="502"/>
        <v>0</v>
      </c>
      <c r="AW744" s="102">
        <f t="shared" si="503"/>
        <v>0</v>
      </c>
      <c r="AX744" s="102">
        <f t="shared" si="504"/>
        <v>0</v>
      </c>
      <c r="AY744" s="102">
        <f t="shared" si="505"/>
        <v>0</v>
      </c>
      <c r="AZ744" s="102">
        <f t="shared" si="506"/>
        <v>0</v>
      </c>
      <c r="BA744" s="102">
        <f t="shared" si="507"/>
        <v>0</v>
      </c>
      <c r="BB744" s="102">
        <f t="shared" si="508"/>
        <v>0</v>
      </c>
      <c r="BC744" s="102">
        <f t="shared" si="509"/>
        <v>0</v>
      </c>
      <c r="BD744" s="102">
        <f t="shared" si="510"/>
        <v>0</v>
      </c>
      <c r="BE744" s="102">
        <f t="shared" si="511"/>
        <v>0</v>
      </c>
    </row>
    <row r="745" spans="1:59" s="102" customFormat="1" ht="27.75" hidden="1" customHeight="1">
      <c r="A745" s="1"/>
      <c r="B745" s="90">
        <v>2017</v>
      </c>
      <c r="C745" s="91">
        <v>8321</v>
      </c>
      <c r="D745" s="171">
        <v>2</v>
      </c>
      <c r="E745" s="92">
        <v>2</v>
      </c>
      <c r="F745" s="92">
        <v>2</v>
      </c>
      <c r="G745" s="92">
        <v>3000</v>
      </c>
      <c r="H745" s="92">
        <v>3200</v>
      </c>
      <c r="I745" s="92">
        <v>323</v>
      </c>
      <c r="J745" s="93">
        <v>1</v>
      </c>
      <c r="K745" s="100" t="s">
        <v>68</v>
      </c>
      <c r="L745" s="198">
        <v>0</v>
      </c>
      <c r="M745" s="95">
        <v>0</v>
      </c>
      <c r="N745" s="95">
        <f>L745+M745</f>
        <v>0</v>
      </c>
      <c r="O745" s="95">
        <v>0</v>
      </c>
      <c r="P745" s="95">
        <v>0</v>
      </c>
      <c r="Q745" s="95">
        <f>O745+P745</f>
        <v>0</v>
      </c>
      <c r="R745" s="95">
        <f>N745+Q745</f>
        <v>0</v>
      </c>
      <c r="S745" s="144" t="s">
        <v>69</v>
      </c>
      <c r="T745" s="146"/>
      <c r="U745" s="98"/>
      <c r="V745" s="101" t="s">
        <v>47</v>
      </c>
      <c r="W745" s="1"/>
      <c r="X745" s="1"/>
      <c r="Y745" s="1">
        <f t="shared" si="493"/>
        <v>0</v>
      </c>
      <c r="Z745" s="1"/>
      <c r="AA745" s="1"/>
      <c r="AB745" s="1">
        <f t="shared" si="494"/>
        <v>0</v>
      </c>
      <c r="AC745" s="1">
        <f t="shared" si="495"/>
        <v>0</v>
      </c>
      <c r="AD745" s="1"/>
      <c r="AE745" s="1"/>
      <c r="AF745" s="1">
        <f t="shared" si="496"/>
        <v>0</v>
      </c>
      <c r="AG745" s="1"/>
      <c r="AH745" s="1"/>
      <c r="AI745" s="1">
        <f t="shared" si="497"/>
        <v>0</v>
      </c>
      <c r="AJ745" s="102">
        <f t="shared" si="498"/>
        <v>0</v>
      </c>
      <c r="AM745" s="102">
        <f t="shared" si="499"/>
        <v>0</v>
      </c>
      <c r="AP745" s="102">
        <f t="shared" si="500"/>
        <v>0</v>
      </c>
      <c r="AQ745" s="102">
        <f t="shared" si="501"/>
        <v>0</v>
      </c>
      <c r="AT745" s="102">
        <f t="shared" si="502"/>
        <v>0</v>
      </c>
      <c r="AW745" s="102">
        <f t="shared" si="503"/>
        <v>0</v>
      </c>
      <c r="AX745" s="102">
        <f t="shared" si="504"/>
        <v>0</v>
      </c>
      <c r="AY745" s="102">
        <f t="shared" si="505"/>
        <v>0</v>
      </c>
      <c r="AZ745" s="102">
        <f t="shared" si="506"/>
        <v>0</v>
      </c>
      <c r="BA745" s="102">
        <f t="shared" si="507"/>
        <v>0</v>
      </c>
      <c r="BB745" s="102">
        <f t="shared" si="508"/>
        <v>0</v>
      </c>
      <c r="BC745" s="102">
        <f t="shared" si="509"/>
        <v>0</v>
      </c>
      <c r="BD745" s="102">
        <f t="shared" si="510"/>
        <v>0</v>
      </c>
      <c r="BE745" s="102">
        <f t="shared" si="511"/>
        <v>0</v>
      </c>
    </row>
    <row r="746" spans="1:59" s="102" customFormat="1" ht="27.75" hidden="1" customHeight="1">
      <c r="A746" s="1"/>
      <c r="B746" s="76">
        <v>2017</v>
      </c>
      <c r="C746" s="77">
        <v>8321</v>
      </c>
      <c r="D746" s="159">
        <v>2</v>
      </c>
      <c r="E746" s="76">
        <v>2</v>
      </c>
      <c r="F746" s="76">
        <v>2</v>
      </c>
      <c r="G746" s="76">
        <v>3000</v>
      </c>
      <c r="H746" s="76">
        <v>3200</v>
      </c>
      <c r="I746" s="76" t="s">
        <v>38</v>
      </c>
      <c r="J746" s="76"/>
      <c r="K746" s="197" t="s">
        <v>66</v>
      </c>
      <c r="L746" s="79">
        <f>L747</f>
        <v>0</v>
      </c>
      <c r="M746" s="79">
        <f>M747</f>
        <v>0</v>
      </c>
      <c r="N746" s="79">
        <f>L746+M746</f>
        <v>0</v>
      </c>
      <c r="O746" s="79">
        <f>O747</f>
        <v>0</v>
      </c>
      <c r="P746" s="79">
        <f>P747</f>
        <v>0</v>
      </c>
      <c r="Q746" s="79">
        <f>O746+P746</f>
        <v>0</v>
      </c>
      <c r="R746" s="79">
        <f>N746+Q746</f>
        <v>0</v>
      </c>
      <c r="S746" s="79"/>
      <c r="T746" s="80"/>
      <c r="U746" s="81"/>
      <c r="V746" s="82"/>
      <c r="W746" s="1"/>
      <c r="X746" s="1"/>
      <c r="Y746" s="1">
        <f t="shared" si="493"/>
        <v>0</v>
      </c>
      <c r="Z746" s="1"/>
      <c r="AA746" s="1"/>
      <c r="AB746" s="1">
        <f t="shared" si="494"/>
        <v>0</v>
      </c>
      <c r="AC746" s="1">
        <f t="shared" si="495"/>
        <v>0</v>
      </c>
      <c r="AD746" s="1"/>
      <c r="AE746" s="1"/>
      <c r="AF746" s="1">
        <f t="shared" si="496"/>
        <v>0</v>
      </c>
      <c r="AG746" s="1"/>
      <c r="AH746" s="1"/>
      <c r="AI746" s="1">
        <f t="shared" si="497"/>
        <v>0</v>
      </c>
      <c r="AJ746" s="102">
        <f t="shared" si="498"/>
        <v>0</v>
      </c>
      <c r="AM746" s="102">
        <f t="shared" si="499"/>
        <v>0</v>
      </c>
      <c r="AP746" s="102">
        <f t="shared" si="500"/>
        <v>0</v>
      </c>
      <c r="AQ746" s="102">
        <f t="shared" si="501"/>
        <v>0</v>
      </c>
      <c r="AT746" s="102">
        <f t="shared" si="502"/>
        <v>0</v>
      </c>
      <c r="AW746" s="102">
        <f t="shared" si="503"/>
        <v>0</v>
      </c>
      <c r="AX746" s="102">
        <f t="shared" si="504"/>
        <v>0</v>
      </c>
      <c r="AY746" s="102">
        <f t="shared" si="505"/>
        <v>0</v>
      </c>
      <c r="AZ746" s="102">
        <f t="shared" si="506"/>
        <v>0</v>
      </c>
      <c r="BA746" s="102">
        <f t="shared" si="507"/>
        <v>0</v>
      </c>
      <c r="BB746" s="102">
        <f t="shared" si="508"/>
        <v>0</v>
      </c>
      <c r="BC746" s="102">
        <f t="shared" si="509"/>
        <v>0</v>
      </c>
      <c r="BD746" s="102">
        <f t="shared" si="510"/>
        <v>0</v>
      </c>
      <c r="BE746" s="102">
        <f t="shared" si="511"/>
        <v>0</v>
      </c>
    </row>
    <row r="747" spans="1:59" s="102" customFormat="1" ht="27.75" hidden="1" customHeight="1">
      <c r="A747" s="1"/>
      <c r="B747" s="83">
        <v>2017</v>
      </c>
      <c r="C747" s="84">
        <v>8321</v>
      </c>
      <c r="D747" s="173">
        <v>2</v>
      </c>
      <c r="E747" s="83">
        <v>2</v>
      </c>
      <c r="F747" s="83">
        <v>2</v>
      </c>
      <c r="G747" s="83">
        <v>3000</v>
      </c>
      <c r="H747" s="83">
        <v>3200</v>
      </c>
      <c r="I747" s="83">
        <v>327</v>
      </c>
      <c r="J747" s="83"/>
      <c r="K747" s="85" t="s">
        <v>552</v>
      </c>
      <c r="L747" s="86">
        <f>L748</f>
        <v>0</v>
      </c>
      <c r="M747" s="86">
        <f t="shared" ref="M747:R747" si="537">M748</f>
        <v>0</v>
      </c>
      <c r="N747" s="86">
        <f t="shared" si="537"/>
        <v>0</v>
      </c>
      <c r="O747" s="86">
        <f t="shared" si="537"/>
        <v>0</v>
      </c>
      <c r="P747" s="86">
        <f t="shared" si="537"/>
        <v>0</v>
      </c>
      <c r="Q747" s="86">
        <f t="shared" si="537"/>
        <v>0</v>
      </c>
      <c r="R747" s="86">
        <f t="shared" si="537"/>
        <v>0</v>
      </c>
      <c r="S747" s="86"/>
      <c r="T747" s="87"/>
      <c r="U747" s="88"/>
      <c r="V747" s="89"/>
      <c r="W747" s="1"/>
      <c r="X747" s="1"/>
      <c r="Y747" s="1">
        <f t="shared" si="493"/>
        <v>0</v>
      </c>
      <c r="Z747" s="1"/>
      <c r="AA747" s="1"/>
      <c r="AB747" s="1">
        <f t="shared" si="494"/>
        <v>0</v>
      </c>
      <c r="AC747" s="1">
        <f t="shared" si="495"/>
        <v>0</v>
      </c>
      <c r="AD747" s="1"/>
      <c r="AE747" s="1"/>
      <c r="AF747" s="1">
        <f t="shared" si="496"/>
        <v>0</v>
      </c>
      <c r="AG747" s="1"/>
      <c r="AH747" s="1"/>
      <c r="AI747" s="1">
        <f t="shared" si="497"/>
        <v>0</v>
      </c>
      <c r="AJ747" s="102">
        <f t="shared" si="498"/>
        <v>0</v>
      </c>
      <c r="AM747" s="102">
        <f t="shared" si="499"/>
        <v>0</v>
      </c>
      <c r="AP747" s="102">
        <f t="shared" si="500"/>
        <v>0</v>
      </c>
      <c r="AQ747" s="102">
        <f t="shared" si="501"/>
        <v>0</v>
      </c>
      <c r="AT747" s="102">
        <f t="shared" si="502"/>
        <v>0</v>
      </c>
      <c r="AW747" s="102">
        <f t="shared" si="503"/>
        <v>0</v>
      </c>
      <c r="AX747" s="102">
        <f t="shared" si="504"/>
        <v>0</v>
      </c>
      <c r="AY747" s="102">
        <f t="shared" si="505"/>
        <v>0</v>
      </c>
      <c r="AZ747" s="102">
        <f t="shared" si="506"/>
        <v>0</v>
      </c>
      <c r="BA747" s="102">
        <f t="shared" si="507"/>
        <v>0</v>
      </c>
      <c r="BB747" s="102">
        <f t="shared" si="508"/>
        <v>0</v>
      </c>
      <c r="BC747" s="102">
        <f t="shared" si="509"/>
        <v>0</v>
      </c>
      <c r="BD747" s="102">
        <f t="shared" si="510"/>
        <v>0</v>
      </c>
      <c r="BE747" s="102">
        <f t="shared" si="511"/>
        <v>0</v>
      </c>
    </row>
    <row r="748" spans="1:59" s="102" customFormat="1" ht="27.75" hidden="1" customHeight="1">
      <c r="A748" s="1"/>
      <c r="B748" s="90">
        <v>2017</v>
      </c>
      <c r="C748" s="91">
        <v>8321</v>
      </c>
      <c r="D748" s="171">
        <v>2</v>
      </c>
      <c r="E748" s="92">
        <v>2</v>
      </c>
      <c r="F748" s="92">
        <v>2</v>
      </c>
      <c r="G748" s="92">
        <v>3000</v>
      </c>
      <c r="H748" s="92">
        <v>3200</v>
      </c>
      <c r="I748" s="92">
        <v>327</v>
      </c>
      <c r="J748" s="93">
        <v>1</v>
      </c>
      <c r="K748" s="100" t="s">
        <v>553</v>
      </c>
      <c r="L748" s="95">
        <v>0</v>
      </c>
      <c r="M748" s="95">
        <v>0</v>
      </c>
      <c r="N748" s="95">
        <f>L748+M748</f>
        <v>0</v>
      </c>
      <c r="O748" s="95">
        <v>0</v>
      </c>
      <c r="P748" s="95">
        <v>0</v>
      </c>
      <c r="Q748" s="95">
        <f>O748+P748</f>
        <v>0</v>
      </c>
      <c r="R748" s="95">
        <f>N748+Q748</f>
        <v>0</v>
      </c>
      <c r="S748" s="96" t="s">
        <v>69</v>
      </c>
      <c r="T748" s="97"/>
      <c r="U748" s="98"/>
      <c r="V748" s="101" t="s">
        <v>47</v>
      </c>
      <c r="W748" s="1"/>
      <c r="X748" s="1"/>
      <c r="Y748" s="1">
        <f t="shared" si="493"/>
        <v>0</v>
      </c>
      <c r="Z748" s="1"/>
      <c r="AA748" s="1"/>
      <c r="AB748" s="1">
        <f t="shared" si="494"/>
        <v>0</v>
      </c>
      <c r="AC748" s="1">
        <f t="shared" si="495"/>
        <v>0</v>
      </c>
      <c r="AD748" s="1"/>
      <c r="AE748" s="1"/>
      <c r="AF748" s="1">
        <f t="shared" si="496"/>
        <v>0</v>
      </c>
      <c r="AG748" s="1"/>
      <c r="AH748" s="1"/>
      <c r="AI748" s="1">
        <f t="shared" si="497"/>
        <v>0</v>
      </c>
      <c r="AJ748" s="102">
        <f t="shared" si="498"/>
        <v>0</v>
      </c>
      <c r="AM748" s="102">
        <f t="shared" si="499"/>
        <v>0</v>
      </c>
      <c r="AP748" s="102">
        <f t="shared" si="500"/>
        <v>0</v>
      </c>
      <c r="AQ748" s="102">
        <f t="shared" si="501"/>
        <v>0</v>
      </c>
      <c r="AT748" s="102">
        <f t="shared" si="502"/>
        <v>0</v>
      </c>
      <c r="AW748" s="102">
        <f t="shared" si="503"/>
        <v>0</v>
      </c>
      <c r="AX748" s="102">
        <f t="shared" si="504"/>
        <v>0</v>
      </c>
      <c r="AY748" s="102">
        <f t="shared" si="505"/>
        <v>0</v>
      </c>
      <c r="AZ748" s="102">
        <f t="shared" si="506"/>
        <v>0</v>
      </c>
      <c r="BA748" s="102">
        <f t="shared" si="507"/>
        <v>0</v>
      </c>
      <c r="BB748" s="102">
        <f t="shared" si="508"/>
        <v>0</v>
      </c>
      <c r="BC748" s="102">
        <f t="shared" si="509"/>
        <v>0</v>
      </c>
      <c r="BD748" s="102">
        <f t="shared" si="510"/>
        <v>0</v>
      </c>
      <c r="BE748" s="102">
        <f t="shared" si="511"/>
        <v>0</v>
      </c>
    </row>
    <row r="749" spans="1:59" ht="55.5" customHeight="1">
      <c r="B749" s="76">
        <v>2017</v>
      </c>
      <c r="C749" s="77">
        <v>8321</v>
      </c>
      <c r="D749" s="159">
        <v>2</v>
      </c>
      <c r="E749" s="76">
        <v>2</v>
      </c>
      <c r="F749" s="76">
        <v>2</v>
      </c>
      <c r="G749" s="76">
        <v>3000</v>
      </c>
      <c r="H749" s="76">
        <v>3300</v>
      </c>
      <c r="I749" s="76" t="s">
        <v>38</v>
      </c>
      <c r="J749" s="76"/>
      <c r="K749" s="197" t="s">
        <v>70</v>
      </c>
      <c r="L749" s="79">
        <f>L750+L752</f>
        <v>0</v>
      </c>
      <c r="M749" s="79">
        <f>M750+M752</f>
        <v>13305000</v>
      </c>
      <c r="N749" s="79">
        <f>L749+M749</f>
        <v>13305000</v>
      </c>
      <c r="O749" s="79">
        <f>O750+O752</f>
        <v>115000</v>
      </c>
      <c r="P749" s="79">
        <f>P750+P752</f>
        <v>0</v>
      </c>
      <c r="Q749" s="79">
        <f>O749+P749</f>
        <v>115000</v>
      </c>
      <c r="R749" s="79">
        <f>N749+Q749</f>
        <v>13420000</v>
      </c>
      <c r="S749" s="79"/>
      <c r="T749" s="80"/>
      <c r="U749" s="81"/>
      <c r="V749" s="82"/>
      <c r="Y749" s="385">
        <f t="shared" si="493"/>
        <v>0</v>
      </c>
      <c r="AB749" s="385">
        <f t="shared" si="494"/>
        <v>0</v>
      </c>
      <c r="AC749" s="385">
        <f t="shared" si="495"/>
        <v>0</v>
      </c>
      <c r="AF749" s="385">
        <f t="shared" si="496"/>
        <v>0</v>
      </c>
      <c r="AI749" s="385">
        <f t="shared" si="497"/>
        <v>0</v>
      </c>
      <c r="AJ749" s="385">
        <f t="shared" si="498"/>
        <v>0</v>
      </c>
      <c r="AM749" s="385">
        <f t="shared" si="499"/>
        <v>0</v>
      </c>
      <c r="AP749" s="385">
        <f t="shared" si="500"/>
        <v>0</v>
      </c>
      <c r="AQ749" s="385">
        <f t="shared" si="501"/>
        <v>0</v>
      </c>
      <c r="AT749" s="385">
        <f t="shared" si="502"/>
        <v>0</v>
      </c>
      <c r="AW749" s="385">
        <f t="shared" si="503"/>
        <v>0</v>
      </c>
      <c r="AX749" s="385">
        <f t="shared" si="504"/>
        <v>0</v>
      </c>
      <c r="AY749" s="385">
        <f t="shared" si="505"/>
        <v>0</v>
      </c>
      <c r="AZ749" s="385">
        <f t="shared" si="506"/>
        <v>13305000</v>
      </c>
      <c r="BA749" s="385">
        <f t="shared" si="507"/>
        <v>13305000</v>
      </c>
      <c r="BB749" s="385">
        <f t="shared" si="508"/>
        <v>115000</v>
      </c>
      <c r="BC749" s="385">
        <f t="shared" si="509"/>
        <v>0</v>
      </c>
      <c r="BD749" s="385">
        <f t="shared" si="510"/>
        <v>115000</v>
      </c>
      <c r="BE749" s="385">
        <f t="shared" si="511"/>
        <v>13420000</v>
      </c>
      <c r="BF749" s="403">
        <f t="shared" ref="BF749:BF752" si="538">T749</f>
        <v>0</v>
      </c>
      <c r="BG749" s="403">
        <f t="shared" ref="BG749:BG752" si="539">U749</f>
        <v>0</v>
      </c>
    </row>
    <row r="750" spans="1:59" ht="55.5" customHeight="1">
      <c r="B750" s="83">
        <v>2017</v>
      </c>
      <c r="C750" s="84">
        <v>8321</v>
      </c>
      <c r="D750" s="173">
        <v>2</v>
      </c>
      <c r="E750" s="83">
        <v>2</v>
      </c>
      <c r="F750" s="83">
        <v>2</v>
      </c>
      <c r="G750" s="83">
        <v>3000</v>
      </c>
      <c r="H750" s="83">
        <v>3300</v>
      </c>
      <c r="I750" s="83">
        <v>336</v>
      </c>
      <c r="J750" s="83"/>
      <c r="K750" s="85" t="s">
        <v>554</v>
      </c>
      <c r="L750" s="86">
        <f>SUM(L751:L751)</f>
        <v>0</v>
      </c>
      <c r="M750" s="86">
        <f t="shared" ref="M750:R750" si="540">SUM(M751:M751)</f>
        <v>0</v>
      </c>
      <c r="N750" s="86">
        <f t="shared" si="540"/>
        <v>0</v>
      </c>
      <c r="O750" s="86">
        <f t="shared" si="540"/>
        <v>115000</v>
      </c>
      <c r="P750" s="86">
        <f t="shared" si="540"/>
        <v>0</v>
      </c>
      <c r="Q750" s="86">
        <f t="shared" si="540"/>
        <v>115000</v>
      </c>
      <c r="R750" s="86">
        <f t="shared" si="540"/>
        <v>115000</v>
      </c>
      <c r="S750" s="86"/>
      <c r="T750" s="87"/>
      <c r="U750" s="88"/>
      <c r="V750" s="89"/>
      <c r="Y750" s="385">
        <f t="shared" si="493"/>
        <v>0</v>
      </c>
      <c r="AB750" s="385">
        <f t="shared" si="494"/>
        <v>0</v>
      </c>
      <c r="AC750" s="385">
        <f t="shared" si="495"/>
        <v>0</v>
      </c>
      <c r="AF750" s="385">
        <f t="shared" si="496"/>
        <v>0</v>
      </c>
      <c r="AI750" s="385">
        <f t="shared" si="497"/>
        <v>0</v>
      </c>
      <c r="AJ750" s="385">
        <f t="shared" si="498"/>
        <v>0</v>
      </c>
      <c r="AM750" s="385">
        <f t="shared" si="499"/>
        <v>0</v>
      </c>
      <c r="AP750" s="385">
        <f t="shared" si="500"/>
        <v>0</v>
      </c>
      <c r="AQ750" s="385">
        <f t="shared" si="501"/>
        <v>0</v>
      </c>
      <c r="AT750" s="385">
        <f t="shared" si="502"/>
        <v>0</v>
      </c>
      <c r="AW750" s="385">
        <f t="shared" si="503"/>
        <v>0</v>
      </c>
      <c r="AX750" s="385">
        <f t="shared" si="504"/>
        <v>0</v>
      </c>
      <c r="AY750" s="385">
        <f t="shared" si="505"/>
        <v>0</v>
      </c>
      <c r="AZ750" s="385">
        <f t="shared" si="506"/>
        <v>0</v>
      </c>
      <c r="BA750" s="385">
        <f t="shared" si="507"/>
        <v>0</v>
      </c>
      <c r="BB750" s="385">
        <f t="shared" si="508"/>
        <v>115000</v>
      </c>
      <c r="BC750" s="385">
        <f t="shared" si="509"/>
        <v>0</v>
      </c>
      <c r="BD750" s="385">
        <f t="shared" si="510"/>
        <v>115000</v>
      </c>
      <c r="BE750" s="385">
        <f t="shared" si="511"/>
        <v>115000</v>
      </c>
      <c r="BF750" s="403">
        <f t="shared" si="538"/>
        <v>0</v>
      </c>
      <c r="BG750" s="403">
        <f t="shared" si="539"/>
        <v>0</v>
      </c>
    </row>
    <row r="751" spans="1:59" ht="48" customHeight="1">
      <c r="A751" s="1" t="s">
        <v>44</v>
      </c>
      <c r="B751" s="90">
        <v>2017</v>
      </c>
      <c r="C751" s="91">
        <v>8321</v>
      </c>
      <c r="D751" s="171">
        <v>2</v>
      </c>
      <c r="E751" s="92">
        <v>2</v>
      </c>
      <c r="F751" s="92">
        <v>2</v>
      </c>
      <c r="G751" s="92">
        <v>3000</v>
      </c>
      <c r="H751" s="92">
        <v>3300</v>
      </c>
      <c r="I751" s="92">
        <v>336</v>
      </c>
      <c r="J751" s="93">
        <v>1</v>
      </c>
      <c r="K751" s="100" t="s">
        <v>555</v>
      </c>
      <c r="L751" s="95">
        <v>0</v>
      </c>
      <c r="M751" s="95">
        <v>0</v>
      </c>
      <c r="N751" s="95">
        <f>L751+M751</f>
        <v>0</v>
      </c>
      <c r="O751" s="95">
        <v>115000</v>
      </c>
      <c r="P751" s="95">
        <v>0</v>
      </c>
      <c r="Q751" s="95">
        <f>O751+P751</f>
        <v>115000</v>
      </c>
      <c r="R751" s="95">
        <f>N751+Q751</f>
        <v>115000</v>
      </c>
      <c r="S751" s="96" t="s">
        <v>69</v>
      </c>
      <c r="T751" s="97">
        <v>3</v>
      </c>
      <c r="U751" s="98"/>
      <c r="V751" s="101" t="s">
        <v>47</v>
      </c>
      <c r="Y751" s="385">
        <f t="shared" si="493"/>
        <v>0</v>
      </c>
      <c r="AB751" s="385">
        <f t="shared" si="494"/>
        <v>0</v>
      </c>
      <c r="AC751" s="385">
        <f t="shared" si="495"/>
        <v>0</v>
      </c>
      <c r="AF751" s="385">
        <f t="shared" si="496"/>
        <v>0</v>
      </c>
      <c r="AI751" s="385">
        <f t="shared" si="497"/>
        <v>0</v>
      </c>
      <c r="AJ751" s="385">
        <f t="shared" si="498"/>
        <v>0</v>
      </c>
      <c r="AM751" s="385">
        <f t="shared" si="499"/>
        <v>0</v>
      </c>
      <c r="AP751" s="385">
        <f t="shared" si="500"/>
        <v>0</v>
      </c>
      <c r="AQ751" s="385">
        <f t="shared" si="501"/>
        <v>0</v>
      </c>
      <c r="AT751" s="385">
        <f t="shared" si="502"/>
        <v>0</v>
      </c>
      <c r="AW751" s="385">
        <f t="shared" si="503"/>
        <v>0</v>
      </c>
      <c r="AX751" s="385">
        <f t="shared" si="504"/>
        <v>0</v>
      </c>
      <c r="AY751" s="385">
        <f t="shared" si="505"/>
        <v>0</v>
      </c>
      <c r="AZ751" s="385">
        <f t="shared" si="506"/>
        <v>0</v>
      </c>
      <c r="BA751" s="385">
        <f t="shared" si="507"/>
        <v>0</v>
      </c>
      <c r="BB751" s="385">
        <f t="shared" si="508"/>
        <v>115000</v>
      </c>
      <c r="BC751" s="385">
        <f t="shared" si="509"/>
        <v>0</v>
      </c>
      <c r="BD751" s="385">
        <f t="shared" si="510"/>
        <v>115000</v>
      </c>
      <c r="BE751" s="385">
        <f t="shared" si="511"/>
        <v>115000</v>
      </c>
      <c r="BF751" s="403">
        <f t="shared" si="538"/>
        <v>3</v>
      </c>
      <c r="BG751" s="403">
        <f t="shared" si="539"/>
        <v>0</v>
      </c>
    </row>
    <row r="752" spans="1:59" ht="55.5" customHeight="1">
      <c r="B752" s="83">
        <v>2017</v>
      </c>
      <c r="C752" s="84">
        <v>8321</v>
      </c>
      <c r="D752" s="173">
        <v>2</v>
      </c>
      <c r="E752" s="83">
        <v>2</v>
      </c>
      <c r="F752" s="83">
        <v>2</v>
      </c>
      <c r="G752" s="83">
        <v>3000</v>
      </c>
      <c r="H752" s="83">
        <v>3300</v>
      </c>
      <c r="I752" s="83">
        <v>339</v>
      </c>
      <c r="J752" s="83"/>
      <c r="K752" s="85" t="s">
        <v>73</v>
      </c>
      <c r="L752" s="86">
        <f>SUM(L753:L758)</f>
        <v>0</v>
      </c>
      <c r="M752" s="86">
        <f t="shared" ref="M752:R752" si="541">SUM(M753:M758)</f>
        <v>13305000</v>
      </c>
      <c r="N752" s="86">
        <f t="shared" si="541"/>
        <v>13305000</v>
      </c>
      <c r="O752" s="86">
        <f t="shared" si="541"/>
        <v>0</v>
      </c>
      <c r="P752" s="86">
        <f t="shared" si="541"/>
        <v>0</v>
      </c>
      <c r="Q752" s="86">
        <f t="shared" si="541"/>
        <v>0</v>
      </c>
      <c r="R752" s="86">
        <f t="shared" si="541"/>
        <v>13305000</v>
      </c>
      <c r="S752" s="86"/>
      <c r="T752" s="86"/>
      <c r="U752" s="86"/>
      <c r="V752" s="89"/>
      <c r="Y752" s="385">
        <f t="shared" si="493"/>
        <v>0</v>
      </c>
      <c r="AB752" s="385">
        <f t="shared" si="494"/>
        <v>0</v>
      </c>
      <c r="AC752" s="385">
        <f t="shared" si="495"/>
        <v>0</v>
      </c>
      <c r="AF752" s="385">
        <f t="shared" si="496"/>
        <v>0</v>
      </c>
      <c r="AI752" s="385">
        <f t="shared" si="497"/>
        <v>0</v>
      </c>
      <c r="AJ752" s="385">
        <f t="shared" si="498"/>
        <v>0</v>
      </c>
      <c r="AM752" s="385">
        <f t="shared" si="499"/>
        <v>0</v>
      </c>
      <c r="AP752" s="385">
        <f t="shared" si="500"/>
        <v>0</v>
      </c>
      <c r="AQ752" s="385">
        <f t="shared" si="501"/>
        <v>0</v>
      </c>
      <c r="AT752" s="385">
        <f t="shared" si="502"/>
        <v>0</v>
      </c>
      <c r="AW752" s="385">
        <f t="shared" si="503"/>
        <v>0</v>
      </c>
      <c r="AX752" s="385">
        <f t="shared" si="504"/>
        <v>0</v>
      </c>
      <c r="AY752" s="385">
        <f t="shared" si="505"/>
        <v>0</v>
      </c>
      <c r="AZ752" s="385">
        <f t="shared" si="506"/>
        <v>13305000</v>
      </c>
      <c r="BA752" s="385">
        <f t="shared" si="507"/>
        <v>13305000</v>
      </c>
      <c r="BB752" s="385">
        <f t="shared" si="508"/>
        <v>0</v>
      </c>
      <c r="BC752" s="385">
        <f t="shared" si="509"/>
        <v>0</v>
      </c>
      <c r="BD752" s="385">
        <f t="shared" si="510"/>
        <v>0</v>
      </c>
      <c r="BE752" s="385">
        <f t="shared" si="511"/>
        <v>13305000</v>
      </c>
      <c r="BF752" s="403">
        <f t="shared" si="538"/>
        <v>0</v>
      </c>
      <c r="BG752" s="403">
        <f t="shared" si="539"/>
        <v>0</v>
      </c>
    </row>
    <row r="753" spans="1:69" s="102" customFormat="1" ht="27.75" hidden="1" customHeight="1">
      <c r="A753" s="1"/>
      <c r="B753" s="90">
        <v>2017</v>
      </c>
      <c r="C753" s="91">
        <v>8321</v>
      </c>
      <c r="D753" s="171">
        <v>2</v>
      </c>
      <c r="E753" s="92">
        <v>2</v>
      </c>
      <c r="F753" s="92">
        <v>2</v>
      </c>
      <c r="G753" s="92">
        <v>3000</v>
      </c>
      <c r="H753" s="92">
        <v>3300</v>
      </c>
      <c r="I753" s="92">
        <v>339</v>
      </c>
      <c r="J753" s="93">
        <v>1</v>
      </c>
      <c r="K753" s="100" t="s">
        <v>556</v>
      </c>
      <c r="L753" s="95">
        <v>0</v>
      </c>
      <c r="M753" s="95">
        <v>0</v>
      </c>
      <c r="N753" s="95">
        <f t="shared" ref="N753:N759" si="542">L753+M753</f>
        <v>0</v>
      </c>
      <c r="O753" s="95">
        <v>0</v>
      </c>
      <c r="P753" s="95">
        <v>0</v>
      </c>
      <c r="Q753" s="95">
        <f t="shared" ref="Q753:Q759" si="543">O753+P753</f>
        <v>0</v>
      </c>
      <c r="R753" s="95">
        <f t="shared" ref="R753:R759" si="544">N753+Q753</f>
        <v>0</v>
      </c>
      <c r="S753" s="96" t="s">
        <v>69</v>
      </c>
      <c r="T753" s="97"/>
      <c r="U753" s="98"/>
      <c r="V753" s="199" t="s">
        <v>447</v>
      </c>
      <c r="W753" s="1"/>
      <c r="X753" s="1"/>
      <c r="Y753" s="1">
        <f t="shared" si="493"/>
        <v>0</v>
      </c>
      <c r="Z753" s="1"/>
      <c r="AA753" s="1"/>
      <c r="AB753" s="1">
        <f t="shared" si="494"/>
        <v>0</v>
      </c>
      <c r="AC753" s="1">
        <f t="shared" si="495"/>
        <v>0</v>
      </c>
      <c r="AD753" s="1"/>
      <c r="AE753" s="1"/>
      <c r="AF753" s="1">
        <f t="shared" si="496"/>
        <v>0</v>
      </c>
      <c r="AG753" s="1"/>
      <c r="AH753" s="1"/>
      <c r="AI753" s="1">
        <f t="shared" si="497"/>
        <v>0</v>
      </c>
      <c r="AJ753" s="102">
        <f t="shared" si="498"/>
        <v>0</v>
      </c>
      <c r="AM753" s="102">
        <f t="shared" si="499"/>
        <v>0</v>
      </c>
      <c r="AP753" s="102">
        <f t="shared" si="500"/>
        <v>0</v>
      </c>
      <c r="AQ753" s="102">
        <f t="shared" si="501"/>
        <v>0</v>
      </c>
      <c r="AT753" s="102">
        <f t="shared" si="502"/>
        <v>0</v>
      </c>
      <c r="AW753" s="102">
        <f t="shared" si="503"/>
        <v>0</v>
      </c>
      <c r="AX753" s="102">
        <f t="shared" si="504"/>
        <v>0</v>
      </c>
      <c r="AY753" s="102">
        <f t="shared" si="505"/>
        <v>0</v>
      </c>
      <c r="AZ753" s="102">
        <f t="shared" si="506"/>
        <v>0</v>
      </c>
      <c r="BA753" s="102">
        <f t="shared" si="507"/>
        <v>0</v>
      </c>
      <c r="BB753" s="102">
        <f t="shared" si="508"/>
        <v>0</v>
      </c>
      <c r="BC753" s="102">
        <f t="shared" si="509"/>
        <v>0</v>
      </c>
      <c r="BD753" s="102">
        <f t="shared" si="510"/>
        <v>0</v>
      </c>
      <c r="BE753" s="102">
        <f t="shared" si="511"/>
        <v>0</v>
      </c>
    </row>
    <row r="754" spans="1:69" ht="27.75" customHeight="1">
      <c r="A754" s="1" t="s">
        <v>44</v>
      </c>
      <c r="B754" s="90">
        <v>2017</v>
      </c>
      <c r="C754" s="91">
        <v>8321</v>
      </c>
      <c r="D754" s="171">
        <v>2</v>
      </c>
      <c r="E754" s="92">
        <v>2</v>
      </c>
      <c r="F754" s="92">
        <v>2</v>
      </c>
      <c r="G754" s="92">
        <v>3000</v>
      </c>
      <c r="H754" s="92">
        <v>3300</v>
      </c>
      <c r="I754" s="92">
        <v>339</v>
      </c>
      <c r="J754" s="93">
        <v>2</v>
      </c>
      <c r="K754" s="131" t="s">
        <v>557</v>
      </c>
      <c r="L754" s="95">
        <v>0</v>
      </c>
      <c r="M754" s="95">
        <v>13305000</v>
      </c>
      <c r="N754" s="95">
        <f t="shared" si="542"/>
        <v>13305000</v>
      </c>
      <c r="O754" s="95">
        <v>0</v>
      </c>
      <c r="P754" s="95">
        <v>0</v>
      </c>
      <c r="Q754" s="95">
        <f t="shared" si="543"/>
        <v>0</v>
      </c>
      <c r="R754" s="95">
        <f t="shared" si="544"/>
        <v>13305000</v>
      </c>
      <c r="S754" s="96" t="s">
        <v>69</v>
      </c>
      <c r="T754" s="97">
        <v>1</v>
      </c>
      <c r="U754" s="98">
        <v>3000</v>
      </c>
      <c r="V754" s="199" t="s">
        <v>447</v>
      </c>
      <c r="Y754" s="385">
        <f t="shared" si="493"/>
        <v>0</v>
      </c>
      <c r="AB754" s="385">
        <f t="shared" si="494"/>
        <v>0</v>
      </c>
      <c r="AC754" s="385">
        <f t="shared" si="495"/>
        <v>0</v>
      </c>
      <c r="AF754" s="385">
        <f t="shared" si="496"/>
        <v>0</v>
      </c>
      <c r="AI754" s="385">
        <f t="shared" si="497"/>
        <v>0</v>
      </c>
      <c r="AJ754" s="385">
        <f t="shared" si="498"/>
        <v>0</v>
      </c>
      <c r="AM754" s="385">
        <f t="shared" si="499"/>
        <v>0</v>
      </c>
      <c r="AP754" s="385">
        <f t="shared" si="500"/>
        <v>0</v>
      </c>
      <c r="AQ754" s="385">
        <f t="shared" si="501"/>
        <v>0</v>
      </c>
      <c r="AT754" s="385">
        <f t="shared" si="502"/>
        <v>0</v>
      </c>
      <c r="AW754" s="385">
        <f t="shared" si="503"/>
        <v>0</v>
      </c>
      <c r="AX754" s="385">
        <f t="shared" si="504"/>
        <v>0</v>
      </c>
      <c r="AY754" s="385">
        <f t="shared" si="505"/>
        <v>0</v>
      </c>
      <c r="AZ754" s="385">
        <f t="shared" si="506"/>
        <v>13305000</v>
      </c>
      <c r="BA754" s="385">
        <f t="shared" si="507"/>
        <v>13305000</v>
      </c>
      <c r="BB754" s="385">
        <f t="shared" si="508"/>
        <v>0</v>
      </c>
      <c r="BC754" s="385">
        <f t="shared" si="509"/>
        <v>0</v>
      </c>
      <c r="BD754" s="385">
        <f t="shared" si="510"/>
        <v>0</v>
      </c>
      <c r="BE754" s="385">
        <f t="shared" si="511"/>
        <v>13305000</v>
      </c>
      <c r="BF754" s="403">
        <f>T754</f>
        <v>1</v>
      </c>
      <c r="BG754" s="403">
        <f>U754</f>
        <v>3000</v>
      </c>
    </row>
    <row r="755" spans="1:69" s="102" customFormat="1" ht="54" hidden="1" customHeight="1">
      <c r="A755" s="1"/>
      <c r="B755" s="90">
        <v>2017</v>
      </c>
      <c r="C755" s="91">
        <v>8321</v>
      </c>
      <c r="D755" s="171">
        <v>2</v>
      </c>
      <c r="E755" s="92">
        <v>2</v>
      </c>
      <c r="F755" s="92">
        <v>2</v>
      </c>
      <c r="G755" s="92">
        <v>3000</v>
      </c>
      <c r="H755" s="92">
        <v>3300</v>
      </c>
      <c r="I755" s="92">
        <v>339</v>
      </c>
      <c r="J755" s="93">
        <v>3</v>
      </c>
      <c r="K755" s="131" t="s">
        <v>558</v>
      </c>
      <c r="L755" s="95">
        <v>0</v>
      </c>
      <c r="M755" s="95">
        <v>0</v>
      </c>
      <c r="N755" s="95">
        <f t="shared" si="542"/>
        <v>0</v>
      </c>
      <c r="O755" s="95">
        <v>0</v>
      </c>
      <c r="P755" s="95">
        <v>0</v>
      </c>
      <c r="Q755" s="95">
        <f t="shared" si="543"/>
        <v>0</v>
      </c>
      <c r="R755" s="95">
        <f t="shared" si="544"/>
        <v>0</v>
      </c>
      <c r="S755" s="96" t="s">
        <v>69</v>
      </c>
      <c r="T755" s="97"/>
      <c r="U755" s="98"/>
      <c r="V755" s="199" t="s">
        <v>447</v>
      </c>
      <c r="W755" s="1"/>
      <c r="X755" s="1"/>
      <c r="Y755" s="1">
        <f t="shared" si="493"/>
        <v>0</v>
      </c>
      <c r="Z755" s="1"/>
      <c r="AA755" s="1"/>
      <c r="AB755" s="1">
        <f t="shared" si="494"/>
        <v>0</v>
      </c>
      <c r="AC755" s="1">
        <f t="shared" si="495"/>
        <v>0</v>
      </c>
      <c r="AD755" s="1"/>
      <c r="AE755" s="1"/>
      <c r="AF755" s="1">
        <f t="shared" si="496"/>
        <v>0</v>
      </c>
      <c r="AG755" s="1"/>
      <c r="AH755" s="1"/>
      <c r="AI755" s="1">
        <f t="shared" si="497"/>
        <v>0</v>
      </c>
      <c r="AJ755" s="102">
        <f t="shared" si="498"/>
        <v>0</v>
      </c>
      <c r="AM755" s="102">
        <f t="shared" si="499"/>
        <v>0</v>
      </c>
      <c r="AP755" s="102">
        <f t="shared" si="500"/>
        <v>0</v>
      </c>
      <c r="AQ755" s="102">
        <f t="shared" si="501"/>
        <v>0</v>
      </c>
      <c r="AT755" s="102">
        <f t="shared" si="502"/>
        <v>0</v>
      </c>
      <c r="AW755" s="102">
        <f t="shared" si="503"/>
        <v>0</v>
      </c>
      <c r="AX755" s="102">
        <f t="shared" si="504"/>
        <v>0</v>
      </c>
      <c r="AY755" s="102">
        <f t="shared" si="505"/>
        <v>0</v>
      </c>
      <c r="AZ755" s="102">
        <f t="shared" si="506"/>
        <v>0</v>
      </c>
      <c r="BA755" s="102">
        <f t="shared" si="507"/>
        <v>0</v>
      </c>
      <c r="BB755" s="102">
        <f t="shared" si="508"/>
        <v>0</v>
      </c>
      <c r="BC755" s="102">
        <f t="shared" si="509"/>
        <v>0</v>
      </c>
      <c r="BD755" s="102">
        <f t="shared" si="510"/>
        <v>0</v>
      </c>
      <c r="BE755" s="102">
        <f t="shared" si="511"/>
        <v>0</v>
      </c>
    </row>
    <row r="756" spans="1:69" s="102" customFormat="1" ht="27.75" hidden="1" customHeight="1">
      <c r="A756" s="1"/>
      <c r="B756" s="90">
        <v>2017</v>
      </c>
      <c r="C756" s="91">
        <v>8321</v>
      </c>
      <c r="D756" s="171">
        <v>2</v>
      </c>
      <c r="E756" s="92">
        <v>2</v>
      </c>
      <c r="F756" s="92">
        <v>2</v>
      </c>
      <c r="G756" s="92">
        <v>3000</v>
      </c>
      <c r="H756" s="92">
        <v>3300</v>
      </c>
      <c r="I756" s="92">
        <v>339</v>
      </c>
      <c r="J756" s="93">
        <v>4</v>
      </c>
      <c r="K756" s="131" t="s">
        <v>559</v>
      </c>
      <c r="L756" s="95">
        <v>0</v>
      </c>
      <c r="M756" s="95">
        <v>0</v>
      </c>
      <c r="N756" s="95">
        <f t="shared" si="542"/>
        <v>0</v>
      </c>
      <c r="O756" s="95">
        <v>0</v>
      </c>
      <c r="P756" s="95">
        <v>0</v>
      </c>
      <c r="Q756" s="95">
        <f t="shared" si="543"/>
        <v>0</v>
      </c>
      <c r="R756" s="95">
        <f t="shared" si="544"/>
        <v>0</v>
      </c>
      <c r="S756" s="96" t="s">
        <v>69</v>
      </c>
      <c r="T756" s="97"/>
      <c r="U756" s="98"/>
      <c r="V756" s="101" t="s">
        <v>47</v>
      </c>
      <c r="W756" s="1"/>
      <c r="X756" s="1"/>
      <c r="Y756" s="1">
        <f t="shared" si="493"/>
        <v>0</v>
      </c>
      <c r="Z756" s="1"/>
      <c r="AA756" s="1"/>
      <c r="AB756" s="1">
        <f t="shared" si="494"/>
        <v>0</v>
      </c>
      <c r="AC756" s="1">
        <f t="shared" si="495"/>
        <v>0</v>
      </c>
      <c r="AD756" s="1"/>
      <c r="AE756" s="1"/>
      <c r="AF756" s="1">
        <f t="shared" si="496"/>
        <v>0</v>
      </c>
      <c r="AG756" s="1"/>
      <c r="AH756" s="1"/>
      <c r="AI756" s="1">
        <f t="shared" si="497"/>
        <v>0</v>
      </c>
      <c r="AJ756" s="102">
        <f t="shared" si="498"/>
        <v>0</v>
      </c>
      <c r="AM756" s="102">
        <f t="shared" si="499"/>
        <v>0</v>
      </c>
      <c r="AP756" s="102">
        <f t="shared" si="500"/>
        <v>0</v>
      </c>
      <c r="AQ756" s="102">
        <f t="shared" si="501"/>
        <v>0</v>
      </c>
      <c r="AT756" s="102">
        <f t="shared" si="502"/>
        <v>0</v>
      </c>
      <c r="AW756" s="102">
        <f t="shared" si="503"/>
        <v>0</v>
      </c>
      <c r="AX756" s="102">
        <f t="shared" si="504"/>
        <v>0</v>
      </c>
      <c r="AY756" s="102">
        <f t="shared" si="505"/>
        <v>0</v>
      </c>
      <c r="AZ756" s="102">
        <f t="shared" si="506"/>
        <v>0</v>
      </c>
      <c r="BA756" s="102">
        <f t="shared" si="507"/>
        <v>0</v>
      </c>
      <c r="BB756" s="102">
        <f t="shared" si="508"/>
        <v>0</v>
      </c>
      <c r="BC756" s="102">
        <f t="shared" si="509"/>
        <v>0</v>
      </c>
      <c r="BD756" s="102">
        <f t="shared" si="510"/>
        <v>0</v>
      </c>
      <c r="BE756" s="102">
        <f t="shared" si="511"/>
        <v>0</v>
      </c>
    </row>
    <row r="757" spans="1:69" s="102" customFormat="1" ht="27.75" hidden="1" customHeight="1">
      <c r="A757" s="1"/>
      <c r="B757" s="90">
        <v>2017</v>
      </c>
      <c r="C757" s="91">
        <v>8321</v>
      </c>
      <c r="D757" s="171">
        <v>2</v>
      </c>
      <c r="E757" s="92">
        <v>2</v>
      </c>
      <c r="F757" s="92">
        <v>2</v>
      </c>
      <c r="G757" s="92">
        <v>3000</v>
      </c>
      <c r="H757" s="92">
        <v>3300</v>
      </c>
      <c r="I757" s="92">
        <v>339</v>
      </c>
      <c r="J757" s="93">
        <v>5</v>
      </c>
      <c r="K757" s="131" t="s">
        <v>443</v>
      </c>
      <c r="L757" s="95">
        <v>0</v>
      </c>
      <c r="M757" s="95">
        <v>0</v>
      </c>
      <c r="N757" s="95">
        <f t="shared" si="542"/>
        <v>0</v>
      </c>
      <c r="O757" s="95">
        <v>0</v>
      </c>
      <c r="P757" s="95">
        <v>0</v>
      </c>
      <c r="Q757" s="95">
        <f t="shared" si="543"/>
        <v>0</v>
      </c>
      <c r="R757" s="95">
        <f t="shared" si="544"/>
        <v>0</v>
      </c>
      <c r="S757" s="96" t="s">
        <v>69</v>
      </c>
      <c r="T757" s="97"/>
      <c r="U757" s="97"/>
      <c r="V757" s="137" t="s">
        <v>174</v>
      </c>
      <c r="W757" s="1"/>
      <c r="X757" s="1"/>
      <c r="Y757" s="1">
        <f t="shared" si="493"/>
        <v>0</v>
      </c>
      <c r="Z757" s="1"/>
      <c r="AA757" s="1"/>
      <c r="AB757" s="1">
        <f t="shared" si="494"/>
        <v>0</v>
      </c>
      <c r="AC757" s="1">
        <f t="shared" si="495"/>
        <v>0</v>
      </c>
      <c r="AD757" s="1"/>
      <c r="AE757" s="1"/>
      <c r="AF757" s="1">
        <f t="shared" si="496"/>
        <v>0</v>
      </c>
      <c r="AG757" s="1"/>
      <c r="AH757" s="1"/>
      <c r="AI757" s="1">
        <f t="shared" si="497"/>
        <v>0</v>
      </c>
      <c r="AJ757" s="102">
        <f t="shared" si="498"/>
        <v>0</v>
      </c>
      <c r="AM757" s="102">
        <f t="shared" si="499"/>
        <v>0</v>
      </c>
      <c r="AP757" s="102">
        <f t="shared" si="500"/>
        <v>0</v>
      </c>
      <c r="AQ757" s="102">
        <f t="shared" si="501"/>
        <v>0</v>
      </c>
      <c r="AT757" s="102">
        <f t="shared" si="502"/>
        <v>0</v>
      </c>
      <c r="AW757" s="102">
        <f t="shared" si="503"/>
        <v>0</v>
      </c>
      <c r="AX757" s="102">
        <f t="shared" si="504"/>
        <v>0</v>
      </c>
      <c r="AY757" s="102">
        <f t="shared" si="505"/>
        <v>0</v>
      </c>
      <c r="AZ757" s="102">
        <f t="shared" si="506"/>
        <v>0</v>
      </c>
      <c r="BA757" s="102">
        <f t="shared" si="507"/>
        <v>0</v>
      </c>
      <c r="BB757" s="102">
        <f t="shared" si="508"/>
        <v>0</v>
      </c>
      <c r="BC757" s="102">
        <f t="shared" si="509"/>
        <v>0</v>
      </c>
      <c r="BD757" s="102">
        <f t="shared" si="510"/>
        <v>0</v>
      </c>
      <c r="BE757" s="102">
        <f t="shared" si="511"/>
        <v>0</v>
      </c>
    </row>
    <row r="758" spans="1:69" s="102" customFormat="1" ht="54" hidden="1" customHeight="1">
      <c r="A758" s="1"/>
      <c r="B758" s="90">
        <v>2017</v>
      </c>
      <c r="C758" s="91">
        <v>8321</v>
      </c>
      <c r="D758" s="171">
        <v>2</v>
      </c>
      <c r="E758" s="92">
        <v>2</v>
      </c>
      <c r="F758" s="92">
        <v>2</v>
      </c>
      <c r="G758" s="92">
        <v>3000</v>
      </c>
      <c r="H758" s="92">
        <v>3300</v>
      </c>
      <c r="I758" s="92">
        <v>339</v>
      </c>
      <c r="J758" s="93">
        <v>6</v>
      </c>
      <c r="K758" s="131" t="s">
        <v>560</v>
      </c>
      <c r="L758" s="95">
        <v>0</v>
      </c>
      <c r="M758" s="95">
        <v>0</v>
      </c>
      <c r="N758" s="95">
        <f t="shared" si="542"/>
        <v>0</v>
      </c>
      <c r="O758" s="95">
        <v>0</v>
      </c>
      <c r="P758" s="95">
        <v>0</v>
      </c>
      <c r="Q758" s="95">
        <f t="shared" si="543"/>
        <v>0</v>
      </c>
      <c r="R758" s="95">
        <f t="shared" si="544"/>
        <v>0</v>
      </c>
      <c r="S758" s="96" t="s">
        <v>69</v>
      </c>
      <c r="T758" s="97"/>
      <c r="U758" s="97"/>
      <c r="V758" s="101" t="s">
        <v>47</v>
      </c>
      <c r="W758" s="1"/>
      <c r="X758" s="1"/>
      <c r="Y758" s="1">
        <f t="shared" si="493"/>
        <v>0</v>
      </c>
      <c r="Z758" s="1"/>
      <c r="AA758" s="1"/>
      <c r="AB758" s="1">
        <f t="shared" si="494"/>
        <v>0</v>
      </c>
      <c r="AC758" s="1">
        <f t="shared" si="495"/>
        <v>0</v>
      </c>
      <c r="AD758" s="1"/>
      <c r="AE758" s="1"/>
      <c r="AF758" s="1">
        <f t="shared" si="496"/>
        <v>0</v>
      </c>
      <c r="AG758" s="1"/>
      <c r="AH758" s="1"/>
      <c r="AI758" s="1">
        <f t="shared" si="497"/>
        <v>0</v>
      </c>
      <c r="AJ758" s="102">
        <f t="shared" si="498"/>
        <v>0</v>
      </c>
      <c r="AM758" s="102">
        <f t="shared" si="499"/>
        <v>0</v>
      </c>
      <c r="AP758" s="102">
        <f t="shared" si="500"/>
        <v>0</v>
      </c>
      <c r="AQ758" s="102">
        <f t="shared" si="501"/>
        <v>0</v>
      </c>
      <c r="AT758" s="102">
        <f t="shared" si="502"/>
        <v>0</v>
      </c>
      <c r="AW758" s="102">
        <f t="shared" si="503"/>
        <v>0</v>
      </c>
      <c r="AX758" s="102">
        <f t="shared" si="504"/>
        <v>0</v>
      </c>
      <c r="AY758" s="102">
        <f t="shared" si="505"/>
        <v>0</v>
      </c>
      <c r="AZ758" s="102">
        <f t="shared" si="506"/>
        <v>0</v>
      </c>
      <c r="BA758" s="102">
        <f t="shared" si="507"/>
        <v>0</v>
      </c>
      <c r="BB758" s="102">
        <f t="shared" si="508"/>
        <v>0</v>
      </c>
      <c r="BC758" s="102">
        <f t="shared" si="509"/>
        <v>0</v>
      </c>
      <c r="BD758" s="102">
        <f t="shared" si="510"/>
        <v>0</v>
      </c>
      <c r="BE758" s="102">
        <f t="shared" si="511"/>
        <v>0</v>
      </c>
    </row>
    <row r="759" spans="1:69" s="114" customFormat="1" ht="27.75" hidden="1" customHeight="1">
      <c r="A759" s="193"/>
      <c r="B759" s="76">
        <v>2017</v>
      </c>
      <c r="C759" s="77">
        <v>8321</v>
      </c>
      <c r="D759" s="200">
        <v>2</v>
      </c>
      <c r="E759" s="76">
        <v>2</v>
      </c>
      <c r="F759" s="76">
        <v>2</v>
      </c>
      <c r="G759" s="76">
        <v>3000</v>
      </c>
      <c r="H759" s="76">
        <v>3400</v>
      </c>
      <c r="I759" s="76" t="s">
        <v>38</v>
      </c>
      <c r="J759" s="76"/>
      <c r="K759" s="125" t="s">
        <v>561</v>
      </c>
      <c r="L759" s="126">
        <f>L760</f>
        <v>0</v>
      </c>
      <c r="M759" s="126">
        <f>M760</f>
        <v>0</v>
      </c>
      <c r="N759" s="126">
        <f t="shared" si="542"/>
        <v>0</v>
      </c>
      <c r="O759" s="126">
        <f>O760</f>
        <v>0</v>
      </c>
      <c r="P759" s="126">
        <f>P760</f>
        <v>0</v>
      </c>
      <c r="Q759" s="126">
        <f t="shared" si="543"/>
        <v>0</v>
      </c>
      <c r="R759" s="126">
        <f t="shared" si="544"/>
        <v>0</v>
      </c>
      <c r="S759" s="126"/>
      <c r="T759" s="201"/>
      <c r="U759" s="201"/>
      <c r="V759" s="129"/>
      <c r="W759" s="1"/>
      <c r="X759" s="1"/>
      <c r="Y759" s="1">
        <f t="shared" si="493"/>
        <v>0</v>
      </c>
      <c r="Z759" s="1"/>
      <c r="AA759" s="1"/>
      <c r="AB759" s="1">
        <f t="shared" si="494"/>
        <v>0</v>
      </c>
      <c r="AC759" s="1">
        <f t="shared" si="495"/>
        <v>0</v>
      </c>
      <c r="AD759" s="1"/>
      <c r="AE759" s="1"/>
      <c r="AF759" s="1">
        <f t="shared" si="496"/>
        <v>0</v>
      </c>
      <c r="AG759" s="1"/>
      <c r="AH759" s="1"/>
      <c r="AI759" s="1">
        <f t="shared" si="497"/>
        <v>0</v>
      </c>
      <c r="AJ759" s="114">
        <f t="shared" si="498"/>
        <v>0</v>
      </c>
      <c r="AM759" s="114">
        <f t="shared" si="499"/>
        <v>0</v>
      </c>
      <c r="AP759" s="114">
        <f t="shared" si="500"/>
        <v>0</v>
      </c>
      <c r="AQ759" s="114">
        <f t="shared" si="501"/>
        <v>0</v>
      </c>
      <c r="AT759" s="114">
        <f t="shared" si="502"/>
        <v>0</v>
      </c>
      <c r="AW759" s="114">
        <f t="shared" si="503"/>
        <v>0</v>
      </c>
      <c r="AX759" s="114">
        <f t="shared" si="504"/>
        <v>0</v>
      </c>
      <c r="AY759" s="114">
        <f t="shared" si="505"/>
        <v>0</v>
      </c>
      <c r="AZ759" s="114">
        <f t="shared" si="506"/>
        <v>0</v>
      </c>
      <c r="BA759" s="114">
        <f t="shared" si="507"/>
        <v>0</v>
      </c>
      <c r="BB759" s="114">
        <f t="shared" si="508"/>
        <v>0</v>
      </c>
      <c r="BC759" s="114">
        <f t="shared" si="509"/>
        <v>0</v>
      </c>
      <c r="BD759" s="114">
        <f t="shared" si="510"/>
        <v>0</v>
      </c>
      <c r="BE759" s="114">
        <f t="shared" si="511"/>
        <v>0</v>
      </c>
    </row>
    <row r="760" spans="1:69" s="114" customFormat="1" ht="27.75" hidden="1" customHeight="1">
      <c r="A760" s="193"/>
      <c r="B760" s="83">
        <v>2017</v>
      </c>
      <c r="C760" s="84">
        <v>8321</v>
      </c>
      <c r="D760" s="174">
        <v>2</v>
      </c>
      <c r="E760" s="83">
        <v>2</v>
      </c>
      <c r="F760" s="83">
        <v>2</v>
      </c>
      <c r="G760" s="83">
        <v>3000</v>
      </c>
      <c r="H760" s="83">
        <v>3400</v>
      </c>
      <c r="I760" s="83">
        <v>345</v>
      </c>
      <c r="J760" s="83"/>
      <c r="K760" s="202" t="s">
        <v>562</v>
      </c>
      <c r="L760" s="86">
        <f>L761</f>
        <v>0</v>
      </c>
      <c r="M760" s="86">
        <f t="shared" ref="M760:R760" si="545">M761</f>
        <v>0</v>
      </c>
      <c r="N760" s="86">
        <f t="shared" si="545"/>
        <v>0</v>
      </c>
      <c r="O760" s="86">
        <f t="shared" si="545"/>
        <v>0</v>
      </c>
      <c r="P760" s="86">
        <f t="shared" si="545"/>
        <v>0</v>
      </c>
      <c r="Q760" s="86">
        <f t="shared" si="545"/>
        <v>0</v>
      </c>
      <c r="R760" s="86">
        <f t="shared" si="545"/>
        <v>0</v>
      </c>
      <c r="S760" s="203"/>
      <c r="T760" s="194"/>
      <c r="U760" s="130"/>
      <c r="V760" s="119"/>
      <c r="W760" s="1"/>
      <c r="X760" s="1"/>
      <c r="Y760" s="1">
        <f t="shared" si="493"/>
        <v>0</v>
      </c>
      <c r="Z760" s="1"/>
      <c r="AA760" s="1"/>
      <c r="AB760" s="1">
        <f t="shared" si="494"/>
        <v>0</v>
      </c>
      <c r="AC760" s="1">
        <f t="shared" si="495"/>
        <v>0</v>
      </c>
      <c r="AD760" s="1"/>
      <c r="AE760" s="1"/>
      <c r="AF760" s="1">
        <f t="shared" si="496"/>
        <v>0</v>
      </c>
      <c r="AG760" s="1"/>
      <c r="AH760" s="1"/>
      <c r="AI760" s="1">
        <f t="shared" si="497"/>
        <v>0</v>
      </c>
      <c r="AJ760" s="114">
        <f t="shared" si="498"/>
        <v>0</v>
      </c>
      <c r="AM760" s="114">
        <f t="shared" si="499"/>
        <v>0</v>
      </c>
      <c r="AP760" s="114">
        <f t="shared" si="500"/>
        <v>0</v>
      </c>
      <c r="AQ760" s="114">
        <f t="shared" si="501"/>
        <v>0</v>
      </c>
      <c r="AT760" s="114">
        <f t="shared" si="502"/>
        <v>0</v>
      </c>
      <c r="AW760" s="114">
        <f t="shared" si="503"/>
        <v>0</v>
      </c>
      <c r="AX760" s="114">
        <f t="shared" si="504"/>
        <v>0</v>
      </c>
      <c r="AY760" s="114">
        <f t="shared" si="505"/>
        <v>0</v>
      </c>
      <c r="AZ760" s="114">
        <f t="shared" si="506"/>
        <v>0</v>
      </c>
      <c r="BA760" s="114">
        <f t="shared" si="507"/>
        <v>0</v>
      </c>
      <c r="BB760" s="114">
        <f t="shared" si="508"/>
        <v>0</v>
      </c>
      <c r="BC760" s="114">
        <f t="shared" si="509"/>
        <v>0</v>
      </c>
      <c r="BD760" s="114">
        <f t="shared" si="510"/>
        <v>0</v>
      </c>
      <c r="BE760" s="114">
        <f t="shared" si="511"/>
        <v>0</v>
      </c>
    </row>
    <row r="761" spans="1:69" s="102" customFormat="1" ht="27.75" hidden="1" customHeight="1">
      <c r="A761" s="1"/>
      <c r="B761" s="90">
        <v>2017</v>
      </c>
      <c r="C761" s="91">
        <v>8321</v>
      </c>
      <c r="D761" s="171">
        <v>2</v>
      </c>
      <c r="E761" s="92">
        <v>2</v>
      </c>
      <c r="F761" s="92">
        <v>2</v>
      </c>
      <c r="G761" s="92">
        <v>3000</v>
      </c>
      <c r="H761" s="92">
        <v>3400</v>
      </c>
      <c r="I761" s="92">
        <v>345</v>
      </c>
      <c r="J761" s="93">
        <v>1</v>
      </c>
      <c r="K761" s="204" t="s">
        <v>562</v>
      </c>
      <c r="L761" s="95">
        <v>0</v>
      </c>
      <c r="M761" s="95">
        <v>0</v>
      </c>
      <c r="N761" s="95">
        <f>L761+M761</f>
        <v>0</v>
      </c>
      <c r="O761" s="95">
        <v>0</v>
      </c>
      <c r="P761" s="95">
        <v>0</v>
      </c>
      <c r="Q761" s="95">
        <f>O761+P761</f>
        <v>0</v>
      </c>
      <c r="R761" s="95">
        <f>N761+Q761</f>
        <v>0</v>
      </c>
      <c r="S761" s="96" t="s">
        <v>69</v>
      </c>
      <c r="T761" s="97"/>
      <c r="U761" s="98"/>
      <c r="V761" s="101" t="s">
        <v>47</v>
      </c>
      <c r="W761" s="1"/>
      <c r="X761" s="1"/>
      <c r="Y761" s="1">
        <f t="shared" ref="Y761:Y824" si="546">+W761+X761</f>
        <v>0</v>
      </c>
      <c r="Z761" s="1"/>
      <c r="AA761" s="1"/>
      <c r="AB761" s="1">
        <f t="shared" ref="AB761:AB824" si="547">+Z761+AA761</f>
        <v>0</v>
      </c>
      <c r="AC761" s="1">
        <f t="shared" ref="AC761:AC824" si="548">+Y761+AB761</f>
        <v>0</v>
      </c>
      <c r="AD761" s="1"/>
      <c r="AE761" s="1"/>
      <c r="AF761" s="1">
        <f t="shared" ref="AF761:AF824" si="549">+AD761+AE761</f>
        <v>0</v>
      </c>
      <c r="AG761" s="1"/>
      <c r="AH761" s="1"/>
      <c r="AI761" s="1">
        <f t="shared" ref="AI761:AI824" si="550">+AG761+AH761</f>
        <v>0</v>
      </c>
      <c r="AJ761" s="102">
        <f t="shared" ref="AJ761:AJ824" si="551">+AF761+AI761</f>
        <v>0</v>
      </c>
      <c r="AM761" s="102">
        <f t="shared" ref="AM761:AM824" si="552">+AK761+AL761</f>
        <v>0</v>
      </c>
      <c r="AP761" s="102">
        <f t="shared" ref="AP761:AP824" si="553">+AN761+AO761</f>
        <v>0</v>
      </c>
      <c r="AQ761" s="102">
        <f t="shared" ref="AQ761:AQ824" si="554">+AM761+AP761</f>
        <v>0</v>
      </c>
      <c r="AT761" s="102">
        <f t="shared" ref="AT761:AT824" si="555">+AR761+AS761</f>
        <v>0</v>
      </c>
      <c r="AW761" s="102">
        <f t="shared" ref="AW761:AW824" si="556">+AU761+AV761</f>
        <v>0</v>
      </c>
      <c r="AX761" s="102">
        <f t="shared" ref="AX761:AX824" si="557">+AT761+AW761</f>
        <v>0</v>
      </c>
      <c r="AY761" s="102">
        <f t="shared" ref="AY761:AY824" si="558">+L761-W761-AD761-AK761-AR761</f>
        <v>0</v>
      </c>
      <c r="AZ761" s="102">
        <f t="shared" ref="AZ761:AZ824" si="559">+M761-X761-AE761-AL761-AS761</f>
        <v>0</v>
      </c>
      <c r="BA761" s="102">
        <f t="shared" ref="BA761:BA824" si="560">+N761-Y761-AI761-AM761-AT761</f>
        <v>0</v>
      </c>
      <c r="BB761" s="102">
        <f t="shared" ref="BB761:BB824" si="561">+O761-Z761-AG761-AN761-AU761</f>
        <v>0</v>
      </c>
      <c r="BC761" s="102">
        <f t="shared" ref="BC761:BC824" si="562">+P761-AA761-AH761-AO761-AV761</f>
        <v>0</v>
      </c>
      <c r="BD761" s="102">
        <f t="shared" ref="BD761:BD824" si="563">+Q761-AB761-AI761-AP761-AW761</f>
        <v>0</v>
      </c>
      <c r="BE761" s="102">
        <f t="shared" ref="BE761:BE824" si="564">+R761-AC761-AJ761-AQ761-AX761</f>
        <v>0</v>
      </c>
    </row>
    <row r="762" spans="1:69" s="193" customFormat="1" ht="58.5" customHeight="1">
      <c r="A762" s="1"/>
      <c r="B762" s="76">
        <v>2017</v>
      </c>
      <c r="C762" s="124">
        <v>8321</v>
      </c>
      <c r="D762" s="200">
        <v>2</v>
      </c>
      <c r="E762" s="76">
        <v>2</v>
      </c>
      <c r="F762" s="76">
        <v>2</v>
      </c>
      <c r="G762" s="76">
        <v>3000</v>
      </c>
      <c r="H762" s="76">
        <v>3500</v>
      </c>
      <c r="I762" s="76" t="s">
        <v>38</v>
      </c>
      <c r="J762" s="76"/>
      <c r="K762" s="125" t="s">
        <v>75</v>
      </c>
      <c r="L762" s="126">
        <f>L763+L767+L765+L769</f>
        <v>0</v>
      </c>
      <c r="M762" s="126">
        <f>M763+M767+M765+M769</f>
        <v>0</v>
      </c>
      <c r="N762" s="126">
        <f>L762+M762</f>
        <v>0</v>
      </c>
      <c r="O762" s="126">
        <f>O763+O767+O765+O769</f>
        <v>660000</v>
      </c>
      <c r="P762" s="126">
        <f>P763+P767+P765+P769</f>
        <v>0</v>
      </c>
      <c r="Q762" s="126">
        <f>O762+P762</f>
        <v>660000</v>
      </c>
      <c r="R762" s="126">
        <f>N762+Q762</f>
        <v>660000</v>
      </c>
      <c r="S762" s="126"/>
      <c r="T762" s="201"/>
      <c r="U762" s="201"/>
      <c r="V762" s="129"/>
      <c r="W762" s="386"/>
      <c r="X762" s="386"/>
      <c r="Y762" s="386">
        <f t="shared" si="546"/>
        <v>0</v>
      </c>
      <c r="Z762" s="386"/>
      <c r="AA762" s="386"/>
      <c r="AB762" s="386">
        <f t="shared" si="547"/>
        <v>0</v>
      </c>
      <c r="AC762" s="386">
        <f t="shared" si="548"/>
        <v>0</v>
      </c>
      <c r="AD762" s="386"/>
      <c r="AE762" s="386"/>
      <c r="AF762" s="386">
        <f t="shared" si="549"/>
        <v>0</v>
      </c>
      <c r="AG762" s="386"/>
      <c r="AH762" s="386"/>
      <c r="AI762" s="386">
        <f t="shared" si="550"/>
        <v>0</v>
      </c>
      <c r="AJ762" s="386">
        <f t="shared" si="551"/>
        <v>0</v>
      </c>
      <c r="AK762" s="386"/>
      <c r="AL762" s="386"/>
      <c r="AM762" s="386">
        <f t="shared" si="552"/>
        <v>0</v>
      </c>
      <c r="AN762" s="386"/>
      <c r="AO762" s="386"/>
      <c r="AP762" s="386">
        <f t="shared" si="553"/>
        <v>0</v>
      </c>
      <c r="AQ762" s="386">
        <f t="shared" si="554"/>
        <v>0</v>
      </c>
      <c r="AR762" s="386"/>
      <c r="AS762" s="386"/>
      <c r="AT762" s="386">
        <f t="shared" si="555"/>
        <v>0</v>
      </c>
      <c r="AU762" s="386"/>
      <c r="AV762" s="386"/>
      <c r="AW762" s="386">
        <f t="shared" si="556"/>
        <v>0</v>
      </c>
      <c r="AX762" s="386">
        <f t="shared" si="557"/>
        <v>0</v>
      </c>
      <c r="AY762" s="386">
        <f t="shared" si="558"/>
        <v>0</v>
      </c>
      <c r="AZ762" s="386">
        <f t="shared" si="559"/>
        <v>0</v>
      </c>
      <c r="BA762" s="386">
        <f t="shared" si="560"/>
        <v>0</v>
      </c>
      <c r="BB762" s="386">
        <f t="shared" si="561"/>
        <v>660000</v>
      </c>
      <c r="BC762" s="386">
        <f t="shared" si="562"/>
        <v>0</v>
      </c>
      <c r="BD762" s="386">
        <f t="shared" si="563"/>
        <v>660000</v>
      </c>
      <c r="BE762" s="386">
        <f t="shared" si="564"/>
        <v>660000</v>
      </c>
      <c r="BF762" s="403">
        <f t="shared" ref="BF762:BF764" si="565">T762</f>
        <v>0</v>
      </c>
      <c r="BG762" s="403">
        <f t="shared" ref="BG762:BG764" si="566">U762</f>
        <v>0</v>
      </c>
      <c r="BH762" s="383"/>
      <c r="BI762" s="383"/>
      <c r="BJ762" s="383"/>
      <c r="BK762" s="383"/>
      <c r="BL762" s="383"/>
      <c r="BM762" s="383"/>
      <c r="BN762" s="383"/>
      <c r="BO762" s="383"/>
      <c r="BP762" s="383"/>
      <c r="BQ762" s="383"/>
    </row>
    <row r="763" spans="1:69" ht="60" customHeight="1">
      <c r="B763" s="83">
        <v>2017</v>
      </c>
      <c r="C763" s="115">
        <v>8321</v>
      </c>
      <c r="D763" s="174">
        <v>2</v>
      </c>
      <c r="E763" s="83">
        <v>2</v>
      </c>
      <c r="F763" s="83">
        <v>2</v>
      </c>
      <c r="G763" s="83">
        <v>3000</v>
      </c>
      <c r="H763" s="83">
        <v>3500</v>
      </c>
      <c r="I763" s="83">
        <v>354</v>
      </c>
      <c r="J763" s="83"/>
      <c r="K763" s="202" t="s">
        <v>563</v>
      </c>
      <c r="L763" s="86">
        <f>L764</f>
        <v>0</v>
      </c>
      <c r="M763" s="86">
        <f t="shared" ref="M763:R763" si="567">M764</f>
        <v>0</v>
      </c>
      <c r="N763" s="86">
        <f t="shared" si="567"/>
        <v>0</v>
      </c>
      <c r="O763" s="86">
        <f t="shared" si="567"/>
        <v>660000</v>
      </c>
      <c r="P763" s="86">
        <f t="shared" si="567"/>
        <v>0</v>
      </c>
      <c r="Q763" s="86">
        <f t="shared" si="567"/>
        <v>660000</v>
      </c>
      <c r="R763" s="86">
        <f t="shared" si="567"/>
        <v>660000</v>
      </c>
      <c r="S763" s="203"/>
      <c r="T763" s="194"/>
      <c r="U763" s="130"/>
      <c r="V763" s="119"/>
      <c r="Y763" s="385">
        <f t="shared" si="546"/>
        <v>0</v>
      </c>
      <c r="AB763" s="385">
        <f t="shared" si="547"/>
        <v>0</v>
      </c>
      <c r="AC763" s="385">
        <f t="shared" si="548"/>
        <v>0</v>
      </c>
      <c r="AF763" s="385">
        <f t="shared" si="549"/>
        <v>0</v>
      </c>
      <c r="AI763" s="385">
        <f t="shared" si="550"/>
        <v>0</v>
      </c>
      <c r="AJ763" s="385">
        <f t="shared" si="551"/>
        <v>0</v>
      </c>
      <c r="AM763" s="385">
        <f t="shared" si="552"/>
        <v>0</v>
      </c>
      <c r="AP763" s="385">
        <f t="shared" si="553"/>
        <v>0</v>
      </c>
      <c r="AQ763" s="385">
        <f t="shared" si="554"/>
        <v>0</v>
      </c>
      <c r="AT763" s="385">
        <f t="shared" si="555"/>
        <v>0</v>
      </c>
      <c r="AW763" s="385">
        <f t="shared" si="556"/>
        <v>0</v>
      </c>
      <c r="AX763" s="385">
        <f t="shared" si="557"/>
        <v>0</v>
      </c>
      <c r="AY763" s="385">
        <f t="shared" si="558"/>
        <v>0</v>
      </c>
      <c r="AZ763" s="385">
        <f t="shared" si="559"/>
        <v>0</v>
      </c>
      <c r="BA763" s="385">
        <f t="shared" si="560"/>
        <v>0</v>
      </c>
      <c r="BB763" s="385">
        <f t="shared" si="561"/>
        <v>660000</v>
      </c>
      <c r="BC763" s="385">
        <f t="shared" si="562"/>
        <v>0</v>
      </c>
      <c r="BD763" s="385">
        <f t="shared" si="563"/>
        <v>660000</v>
      </c>
      <c r="BE763" s="385">
        <f t="shared" si="564"/>
        <v>660000</v>
      </c>
      <c r="BF763" s="403">
        <f t="shared" si="565"/>
        <v>0</v>
      </c>
      <c r="BG763" s="403">
        <f t="shared" si="566"/>
        <v>0</v>
      </c>
    </row>
    <row r="764" spans="1:69" ht="54" customHeight="1">
      <c r="A764" s="1" t="s">
        <v>44</v>
      </c>
      <c r="B764" s="90">
        <v>2017</v>
      </c>
      <c r="C764" s="91">
        <v>8321</v>
      </c>
      <c r="D764" s="171">
        <v>2</v>
      </c>
      <c r="E764" s="92">
        <v>2</v>
      </c>
      <c r="F764" s="92">
        <v>2</v>
      </c>
      <c r="G764" s="92">
        <v>3000</v>
      </c>
      <c r="H764" s="92">
        <v>3500</v>
      </c>
      <c r="I764" s="92">
        <v>354</v>
      </c>
      <c r="J764" s="93">
        <v>1</v>
      </c>
      <c r="K764" s="204" t="s">
        <v>563</v>
      </c>
      <c r="L764" s="95">
        <v>0</v>
      </c>
      <c r="M764" s="95">
        <v>0</v>
      </c>
      <c r="N764" s="95">
        <f>L764+M764</f>
        <v>0</v>
      </c>
      <c r="O764" s="95">
        <v>660000</v>
      </c>
      <c r="P764" s="95">
        <v>0</v>
      </c>
      <c r="Q764" s="95">
        <f>O764+P764</f>
        <v>660000</v>
      </c>
      <c r="R764" s="95">
        <f>N764+Q764</f>
        <v>660000</v>
      </c>
      <c r="S764" s="96" t="s">
        <v>69</v>
      </c>
      <c r="T764" s="97">
        <v>3</v>
      </c>
      <c r="U764" s="98"/>
      <c r="V764" s="101" t="s">
        <v>47</v>
      </c>
      <c r="Y764" s="385">
        <f t="shared" si="546"/>
        <v>0</v>
      </c>
      <c r="AB764" s="385">
        <f t="shared" si="547"/>
        <v>0</v>
      </c>
      <c r="AC764" s="385">
        <f t="shared" si="548"/>
        <v>0</v>
      </c>
      <c r="AF764" s="385">
        <f t="shared" si="549"/>
        <v>0</v>
      </c>
      <c r="AI764" s="385">
        <f t="shared" si="550"/>
        <v>0</v>
      </c>
      <c r="AJ764" s="385">
        <f t="shared" si="551"/>
        <v>0</v>
      </c>
      <c r="AM764" s="385">
        <f t="shared" si="552"/>
        <v>0</v>
      </c>
      <c r="AP764" s="385">
        <f t="shared" si="553"/>
        <v>0</v>
      </c>
      <c r="AQ764" s="385">
        <f t="shared" si="554"/>
        <v>0</v>
      </c>
      <c r="AT764" s="385">
        <f t="shared" si="555"/>
        <v>0</v>
      </c>
      <c r="AW764" s="385">
        <f t="shared" si="556"/>
        <v>0</v>
      </c>
      <c r="AX764" s="385">
        <f t="shared" si="557"/>
        <v>0</v>
      </c>
      <c r="AY764" s="385">
        <f t="shared" si="558"/>
        <v>0</v>
      </c>
      <c r="AZ764" s="385">
        <f t="shared" si="559"/>
        <v>0</v>
      </c>
      <c r="BA764" s="385">
        <f t="shared" si="560"/>
        <v>0</v>
      </c>
      <c r="BB764" s="385">
        <f t="shared" si="561"/>
        <v>660000</v>
      </c>
      <c r="BC764" s="385">
        <f t="shared" si="562"/>
        <v>0</v>
      </c>
      <c r="BD764" s="385">
        <f t="shared" si="563"/>
        <v>660000</v>
      </c>
      <c r="BE764" s="385">
        <f t="shared" si="564"/>
        <v>660000</v>
      </c>
      <c r="BF764" s="403">
        <f t="shared" si="565"/>
        <v>3</v>
      </c>
      <c r="BG764" s="403">
        <f t="shared" si="566"/>
        <v>0</v>
      </c>
    </row>
    <row r="765" spans="1:69" s="102" customFormat="1" ht="27.75" hidden="1" customHeight="1">
      <c r="A765" s="1"/>
      <c r="B765" s="83">
        <v>2017</v>
      </c>
      <c r="C765" s="115">
        <v>8321</v>
      </c>
      <c r="D765" s="174">
        <v>2</v>
      </c>
      <c r="E765" s="83">
        <v>2</v>
      </c>
      <c r="F765" s="83">
        <v>2</v>
      </c>
      <c r="G765" s="83">
        <v>3000</v>
      </c>
      <c r="H765" s="83">
        <v>3500</v>
      </c>
      <c r="I765" s="83">
        <v>355</v>
      </c>
      <c r="J765" s="83"/>
      <c r="K765" s="202" t="s">
        <v>76</v>
      </c>
      <c r="L765" s="86">
        <f>L766</f>
        <v>0</v>
      </c>
      <c r="M765" s="86">
        <f t="shared" ref="M765:R765" si="568">M766</f>
        <v>0</v>
      </c>
      <c r="N765" s="86">
        <f t="shared" si="568"/>
        <v>0</v>
      </c>
      <c r="O765" s="86">
        <f t="shared" si="568"/>
        <v>0</v>
      </c>
      <c r="P765" s="86">
        <f t="shared" si="568"/>
        <v>0</v>
      </c>
      <c r="Q765" s="86">
        <f t="shared" si="568"/>
        <v>0</v>
      </c>
      <c r="R765" s="86">
        <f t="shared" si="568"/>
        <v>0</v>
      </c>
      <c r="S765" s="203"/>
      <c r="T765" s="194"/>
      <c r="U765" s="130"/>
      <c r="V765" s="119"/>
      <c r="W765" s="1"/>
      <c r="X765" s="1"/>
      <c r="Y765" s="1">
        <f t="shared" si="546"/>
        <v>0</v>
      </c>
      <c r="Z765" s="1"/>
      <c r="AA765" s="1"/>
      <c r="AB765" s="1">
        <f t="shared" si="547"/>
        <v>0</v>
      </c>
      <c r="AC765" s="1">
        <f t="shared" si="548"/>
        <v>0</v>
      </c>
      <c r="AD765" s="1"/>
      <c r="AE765" s="1"/>
      <c r="AF765" s="1">
        <f t="shared" si="549"/>
        <v>0</v>
      </c>
      <c r="AG765" s="1"/>
      <c r="AH765" s="1"/>
      <c r="AI765" s="1">
        <f t="shared" si="550"/>
        <v>0</v>
      </c>
      <c r="AJ765" s="102">
        <f t="shared" si="551"/>
        <v>0</v>
      </c>
      <c r="AM765" s="102">
        <f t="shared" si="552"/>
        <v>0</v>
      </c>
      <c r="AP765" s="102">
        <f t="shared" si="553"/>
        <v>0</v>
      </c>
      <c r="AQ765" s="102">
        <f t="shared" si="554"/>
        <v>0</v>
      </c>
      <c r="AT765" s="102">
        <f t="shared" si="555"/>
        <v>0</v>
      </c>
      <c r="AW765" s="102">
        <f t="shared" si="556"/>
        <v>0</v>
      </c>
      <c r="AX765" s="102">
        <f t="shared" si="557"/>
        <v>0</v>
      </c>
      <c r="AY765" s="102">
        <f t="shared" si="558"/>
        <v>0</v>
      </c>
      <c r="AZ765" s="102">
        <f t="shared" si="559"/>
        <v>0</v>
      </c>
      <c r="BA765" s="102">
        <f t="shared" si="560"/>
        <v>0</v>
      </c>
      <c r="BB765" s="102">
        <f t="shared" si="561"/>
        <v>0</v>
      </c>
      <c r="BC765" s="102">
        <f t="shared" si="562"/>
        <v>0</v>
      </c>
      <c r="BD765" s="102">
        <f t="shared" si="563"/>
        <v>0</v>
      </c>
      <c r="BE765" s="102">
        <f t="shared" si="564"/>
        <v>0</v>
      </c>
    </row>
    <row r="766" spans="1:69" s="102" customFormat="1" ht="27.75" hidden="1" customHeight="1">
      <c r="A766" s="1"/>
      <c r="B766" s="90">
        <v>2017</v>
      </c>
      <c r="C766" s="91">
        <v>8321</v>
      </c>
      <c r="D766" s="171">
        <v>2</v>
      </c>
      <c r="E766" s="92">
        <v>2</v>
      </c>
      <c r="F766" s="92">
        <v>2</v>
      </c>
      <c r="G766" s="92">
        <v>3000</v>
      </c>
      <c r="H766" s="92">
        <v>3500</v>
      </c>
      <c r="I766" s="92">
        <v>355</v>
      </c>
      <c r="J766" s="93">
        <v>1</v>
      </c>
      <c r="K766" s="204" t="s">
        <v>77</v>
      </c>
      <c r="L766" s="95">
        <v>0</v>
      </c>
      <c r="M766" s="95">
        <v>0</v>
      </c>
      <c r="N766" s="95">
        <f>L766+M766</f>
        <v>0</v>
      </c>
      <c r="O766" s="95">
        <v>0</v>
      </c>
      <c r="P766" s="95">
        <v>0</v>
      </c>
      <c r="Q766" s="95">
        <f>O766+P766</f>
        <v>0</v>
      </c>
      <c r="R766" s="95">
        <f>N766+Q766</f>
        <v>0</v>
      </c>
      <c r="S766" s="96" t="s">
        <v>69</v>
      </c>
      <c r="T766" s="97"/>
      <c r="U766" s="98"/>
      <c r="V766" s="101" t="s">
        <v>47</v>
      </c>
      <c r="W766" s="1"/>
      <c r="X766" s="1"/>
      <c r="Y766" s="1">
        <f t="shared" si="546"/>
        <v>0</v>
      </c>
      <c r="Z766" s="1"/>
      <c r="AA766" s="1"/>
      <c r="AB766" s="1">
        <f t="shared" si="547"/>
        <v>0</v>
      </c>
      <c r="AC766" s="1">
        <f t="shared" si="548"/>
        <v>0</v>
      </c>
      <c r="AD766" s="1"/>
      <c r="AE766" s="1"/>
      <c r="AF766" s="1">
        <f t="shared" si="549"/>
        <v>0</v>
      </c>
      <c r="AG766" s="1"/>
      <c r="AH766" s="1"/>
      <c r="AI766" s="1">
        <f t="shared" si="550"/>
        <v>0</v>
      </c>
      <c r="AJ766" s="102">
        <f t="shared" si="551"/>
        <v>0</v>
      </c>
      <c r="AM766" s="102">
        <f t="shared" si="552"/>
        <v>0</v>
      </c>
      <c r="AP766" s="102">
        <f t="shared" si="553"/>
        <v>0</v>
      </c>
      <c r="AQ766" s="102">
        <f t="shared" si="554"/>
        <v>0</v>
      </c>
      <c r="AT766" s="102">
        <f t="shared" si="555"/>
        <v>0</v>
      </c>
      <c r="AW766" s="102">
        <f t="shared" si="556"/>
        <v>0</v>
      </c>
      <c r="AX766" s="102">
        <f t="shared" si="557"/>
        <v>0</v>
      </c>
      <c r="AY766" s="102">
        <f t="shared" si="558"/>
        <v>0</v>
      </c>
      <c r="AZ766" s="102">
        <f t="shared" si="559"/>
        <v>0</v>
      </c>
      <c r="BA766" s="102">
        <f t="shared" si="560"/>
        <v>0</v>
      </c>
      <c r="BB766" s="102">
        <f t="shared" si="561"/>
        <v>0</v>
      </c>
      <c r="BC766" s="102">
        <f t="shared" si="562"/>
        <v>0</v>
      </c>
      <c r="BD766" s="102">
        <f t="shared" si="563"/>
        <v>0</v>
      </c>
      <c r="BE766" s="102">
        <f t="shared" si="564"/>
        <v>0</v>
      </c>
    </row>
    <row r="767" spans="1:69" s="205" customFormat="1" ht="63" hidden="1" customHeight="1">
      <c r="A767" s="193"/>
      <c r="B767" s="83">
        <v>2017</v>
      </c>
      <c r="C767" s="115">
        <v>8321</v>
      </c>
      <c r="D767" s="174">
        <v>2</v>
      </c>
      <c r="E767" s="83">
        <v>2</v>
      </c>
      <c r="F767" s="83">
        <v>2</v>
      </c>
      <c r="G767" s="83">
        <v>3000</v>
      </c>
      <c r="H767" s="83">
        <v>3500</v>
      </c>
      <c r="I767" s="83">
        <v>357</v>
      </c>
      <c r="J767" s="83"/>
      <c r="K767" s="116" t="s">
        <v>564</v>
      </c>
      <c r="L767" s="86">
        <f>L768</f>
        <v>0</v>
      </c>
      <c r="M767" s="86">
        <f t="shared" ref="M767:R767" si="569">M768</f>
        <v>0</v>
      </c>
      <c r="N767" s="86">
        <f t="shared" si="569"/>
        <v>0</v>
      </c>
      <c r="O767" s="86">
        <f t="shared" si="569"/>
        <v>0</v>
      </c>
      <c r="P767" s="86">
        <f t="shared" si="569"/>
        <v>0</v>
      </c>
      <c r="Q767" s="86">
        <f t="shared" si="569"/>
        <v>0</v>
      </c>
      <c r="R767" s="86">
        <f t="shared" si="569"/>
        <v>0</v>
      </c>
      <c r="S767" s="117"/>
      <c r="T767" s="194"/>
      <c r="U767" s="194"/>
      <c r="V767" s="119"/>
      <c r="W767" s="193"/>
      <c r="X767" s="193"/>
      <c r="Y767" s="193">
        <f t="shared" si="546"/>
        <v>0</v>
      </c>
      <c r="Z767" s="193"/>
      <c r="AA767" s="193"/>
      <c r="AB767" s="193">
        <f t="shared" si="547"/>
        <v>0</v>
      </c>
      <c r="AC767" s="193">
        <f t="shared" si="548"/>
        <v>0</v>
      </c>
      <c r="AD767" s="193"/>
      <c r="AE767" s="193"/>
      <c r="AF767" s="193">
        <f t="shared" si="549"/>
        <v>0</v>
      </c>
      <c r="AG767" s="193"/>
      <c r="AH767" s="193"/>
      <c r="AI767" s="193">
        <f t="shared" si="550"/>
        <v>0</v>
      </c>
      <c r="AJ767" s="205">
        <f t="shared" si="551"/>
        <v>0</v>
      </c>
      <c r="AM767" s="205">
        <f t="shared" si="552"/>
        <v>0</v>
      </c>
      <c r="AP767" s="205">
        <f t="shared" si="553"/>
        <v>0</v>
      </c>
      <c r="AQ767" s="205">
        <f t="shared" si="554"/>
        <v>0</v>
      </c>
      <c r="AT767" s="205">
        <f t="shared" si="555"/>
        <v>0</v>
      </c>
      <c r="AW767" s="205">
        <f t="shared" si="556"/>
        <v>0</v>
      </c>
      <c r="AX767" s="205">
        <f t="shared" si="557"/>
        <v>0</v>
      </c>
      <c r="AY767" s="205">
        <f t="shared" si="558"/>
        <v>0</v>
      </c>
      <c r="AZ767" s="205">
        <f t="shared" si="559"/>
        <v>0</v>
      </c>
      <c r="BA767" s="205">
        <f t="shared" si="560"/>
        <v>0</v>
      </c>
      <c r="BB767" s="205">
        <f t="shared" si="561"/>
        <v>0</v>
      </c>
      <c r="BC767" s="205">
        <f t="shared" si="562"/>
        <v>0</v>
      </c>
      <c r="BD767" s="205">
        <f t="shared" si="563"/>
        <v>0</v>
      </c>
      <c r="BE767" s="205">
        <f t="shared" si="564"/>
        <v>0</v>
      </c>
    </row>
    <row r="768" spans="1:69" s="102" customFormat="1" ht="27.75" hidden="1" customHeight="1">
      <c r="A768" s="1"/>
      <c r="B768" s="90">
        <v>2017</v>
      </c>
      <c r="C768" s="91">
        <v>8321</v>
      </c>
      <c r="D768" s="171">
        <v>2</v>
      </c>
      <c r="E768" s="92">
        <v>2</v>
      </c>
      <c r="F768" s="92">
        <v>2</v>
      </c>
      <c r="G768" s="92">
        <v>3000</v>
      </c>
      <c r="H768" s="92">
        <v>3500</v>
      </c>
      <c r="I768" s="92">
        <v>357</v>
      </c>
      <c r="J768" s="93">
        <v>1</v>
      </c>
      <c r="K768" s="131" t="s">
        <v>565</v>
      </c>
      <c r="L768" s="95">
        <v>0</v>
      </c>
      <c r="M768" s="95">
        <v>0</v>
      </c>
      <c r="N768" s="95">
        <f>L768+M768</f>
        <v>0</v>
      </c>
      <c r="O768" s="95">
        <v>0</v>
      </c>
      <c r="P768" s="95">
        <v>0</v>
      </c>
      <c r="Q768" s="95">
        <f>O768+P768</f>
        <v>0</v>
      </c>
      <c r="R768" s="95">
        <f>N768+Q768</f>
        <v>0</v>
      </c>
      <c r="S768" s="96" t="s">
        <v>566</v>
      </c>
      <c r="T768" s="97"/>
      <c r="U768" s="98"/>
      <c r="V768" s="101" t="s">
        <v>47</v>
      </c>
      <c r="W768" s="1"/>
      <c r="X768" s="1"/>
      <c r="Y768" s="1">
        <f t="shared" si="546"/>
        <v>0</v>
      </c>
      <c r="Z768" s="1"/>
      <c r="AA768" s="1"/>
      <c r="AB768" s="1">
        <f t="shared" si="547"/>
        <v>0</v>
      </c>
      <c r="AC768" s="1">
        <f t="shared" si="548"/>
        <v>0</v>
      </c>
      <c r="AD768" s="1"/>
      <c r="AE768" s="1"/>
      <c r="AF768" s="1">
        <f t="shared" si="549"/>
        <v>0</v>
      </c>
      <c r="AG768" s="1"/>
      <c r="AH768" s="1"/>
      <c r="AI768" s="1">
        <f t="shared" si="550"/>
        <v>0</v>
      </c>
      <c r="AJ768" s="102">
        <f t="shared" si="551"/>
        <v>0</v>
      </c>
      <c r="AM768" s="102">
        <f t="shared" si="552"/>
        <v>0</v>
      </c>
      <c r="AP768" s="102">
        <f t="shared" si="553"/>
        <v>0</v>
      </c>
      <c r="AQ768" s="102">
        <f t="shared" si="554"/>
        <v>0</v>
      </c>
      <c r="AT768" s="102">
        <f t="shared" si="555"/>
        <v>0</v>
      </c>
      <c r="AW768" s="102">
        <f t="shared" si="556"/>
        <v>0</v>
      </c>
      <c r="AX768" s="102">
        <f t="shared" si="557"/>
        <v>0</v>
      </c>
      <c r="AY768" s="102">
        <f t="shared" si="558"/>
        <v>0</v>
      </c>
      <c r="AZ768" s="102">
        <f t="shared" si="559"/>
        <v>0</v>
      </c>
      <c r="BA768" s="102">
        <f t="shared" si="560"/>
        <v>0</v>
      </c>
      <c r="BB768" s="102">
        <f t="shared" si="561"/>
        <v>0</v>
      </c>
      <c r="BC768" s="102">
        <f t="shared" si="562"/>
        <v>0</v>
      </c>
      <c r="BD768" s="102">
        <f t="shared" si="563"/>
        <v>0</v>
      </c>
      <c r="BE768" s="102">
        <f t="shared" si="564"/>
        <v>0</v>
      </c>
    </row>
    <row r="769" spans="1:57" s="102" customFormat="1" ht="27.75" hidden="1" customHeight="1">
      <c r="A769" s="1"/>
      <c r="B769" s="83">
        <v>2017</v>
      </c>
      <c r="C769" s="115">
        <v>8321</v>
      </c>
      <c r="D769" s="174">
        <v>2</v>
      </c>
      <c r="E769" s="83">
        <v>2</v>
      </c>
      <c r="F769" s="83">
        <v>2</v>
      </c>
      <c r="G769" s="83">
        <v>3000</v>
      </c>
      <c r="H769" s="83">
        <v>3500</v>
      </c>
      <c r="I769" s="83">
        <v>359</v>
      </c>
      <c r="J769" s="83"/>
      <c r="K769" s="116" t="s">
        <v>567</v>
      </c>
      <c r="L769" s="86">
        <f>L770</f>
        <v>0</v>
      </c>
      <c r="M769" s="86">
        <f t="shared" ref="M769:R769" si="570">M770</f>
        <v>0</v>
      </c>
      <c r="N769" s="86">
        <f t="shared" si="570"/>
        <v>0</v>
      </c>
      <c r="O769" s="86">
        <f t="shared" si="570"/>
        <v>0</v>
      </c>
      <c r="P769" s="86">
        <f t="shared" si="570"/>
        <v>0</v>
      </c>
      <c r="Q769" s="86">
        <f t="shared" si="570"/>
        <v>0</v>
      </c>
      <c r="R769" s="86">
        <f t="shared" si="570"/>
        <v>0</v>
      </c>
      <c r="S769" s="117"/>
      <c r="T769" s="194"/>
      <c r="U769" s="194"/>
      <c r="V769" s="119"/>
      <c r="W769" s="1"/>
      <c r="X769" s="1"/>
      <c r="Y769" s="1">
        <f t="shared" si="546"/>
        <v>0</v>
      </c>
      <c r="Z769" s="1"/>
      <c r="AA769" s="1"/>
      <c r="AB769" s="1">
        <f t="shared" si="547"/>
        <v>0</v>
      </c>
      <c r="AC769" s="1">
        <f t="shared" si="548"/>
        <v>0</v>
      </c>
      <c r="AD769" s="1"/>
      <c r="AE769" s="1"/>
      <c r="AF769" s="1">
        <f t="shared" si="549"/>
        <v>0</v>
      </c>
      <c r="AG769" s="1"/>
      <c r="AH769" s="1"/>
      <c r="AI769" s="1">
        <f t="shared" si="550"/>
        <v>0</v>
      </c>
      <c r="AJ769" s="102">
        <f t="shared" si="551"/>
        <v>0</v>
      </c>
      <c r="AM769" s="102">
        <f t="shared" si="552"/>
        <v>0</v>
      </c>
      <c r="AP769" s="102">
        <f t="shared" si="553"/>
        <v>0</v>
      </c>
      <c r="AQ769" s="102">
        <f t="shared" si="554"/>
        <v>0</v>
      </c>
      <c r="AT769" s="102">
        <f t="shared" si="555"/>
        <v>0</v>
      </c>
      <c r="AW769" s="102">
        <f t="shared" si="556"/>
        <v>0</v>
      </c>
      <c r="AX769" s="102">
        <f t="shared" si="557"/>
        <v>0</v>
      </c>
      <c r="AY769" s="102">
        <f t="shared" si="558"/>
        <v>0</v>
      </c>
      <c r="AZ769" s="102">
        <f t="shared" si="559"/>
        <v>0</v>
      </c>
      <c r="BA769" s="102">
        <f t="shared" si="560"/>
        <v>0</v>
      </c>
      <c r="BB769" s="102">
        <f t="shared" si="561"/>
        <v>0</v>
      </c>
      <c r="BC769" s="102">
        <f t="shared" si="562"/>
        <v>0</v>
      </c>
      <c r="BD769" s="102">
        <f t="shared" si="563"/>
        <v>0</v>
      </c>
      <c r="BE769" s="102">
        <f t="shared" si="564"/>
        <v>0</v>
      </c>
    </row>
    <row r="770" spans="1:57" s="102" customFormat="1" ht="27.75" hidden="1" customHeight="1">
      <c r="A770" s="1"/>
      <c r="B770" s="90">
        <v>2017</v>
      </c>
      <c r="C770" s="91">
        <v>8321</v>
      </c>
      <c r="D770" s="171">
        <v>2</v>
      </c>
      <c r="E770" s="92">
        <v>2</v>
      </c>
      <c r="F770" s="92">
        <v>2</v>
      </c>
      <c r="G770" s="92">
        <v>3000</v>
      </c>
      <c r="H770" s="92">
        <v>3500</v>
      </c>
      <c r="I770" s="92">
        <v>359</v>
      </c>
      <c r="J770" s="93">
        <v>1</v>
      </c>
      <c r="K770" s="131" t="s">
        <v>568</v>
      </c>
      <c r="L770" s="95">
        <v>0</v>
      </c>
      <c r="M770" s="95">
        <v>0</v>
      </c>
      <c r="N770" s="95">
        <f>L770+M770</f>
        <v>0</v>
      </c>
      <c r="O770" s="95">
        <v>0</v>
      </c>
      <c r="P770" s="95">
        <v>0</v>
      </c>
      <c r="Q770" s="95">
        <f>O770+P770</f>
        <v>0</v>
      </c>
      <c r="R770" s="95">
        <f>N770+Q770</f>
        <v>0</v>
      </c>
      <c r="S770" s="96" t="s">
        <v>69</v>
      </c>
      <c r="T770" s="97"/>
      <c r="U770" s="98"/>
      <c r="V770" s="101" t="s">
        <v>47</v>
      </c>
      <c r="W770" s="1"/>
      <c r="X770" s="1"/>
      <c r="Y770" s="1">
        <f t="shared" si="546"/>
        <v>0</v>
      </c>
      <c r="Z770" s="1"/>
      <c r="AA770" s="1"/>
      <c r="AB770" s="1">
        <f t="shared" si="547"/>
        <v>0</v>
      </c>
      <c r="AC770" s="1">
        <f t="shared" si="548"/>
        <v>0</v>
      </c>
      <c r="AD770" s="1"/>
      <c r="AE770" s="1"/>
      <c r="AF770" s="1">
        <f t="shared" si="549"/>
        <v>0</v>
      </c>
      <c r="AG770" s="1"/>
      <c r="AH770" s="1"/>
      <c r="AI770" s="1">
        <f t="shared" si="550"/>
        <v>0</v>
      </c>
      <c r="AJ770" s="102">
        <f t="shared" si="551"/>
        <v>0</v>
      </c>
      <c r="AM770" s="102">
        <f t="shared" si="552"/>
        <v>0</v>
      </c>
      <c r="AP770" s="102">
        <f t="shared" si="553"/>
        <v>0</v>
      </c>
      <c r="AQ770" s="102">
        <f t="shared" si="554"/>
        <v>0</v>
      </c>
      <c r="AT770" s="102">
        <f t="shared" si="555"/>
        <v>0</v>
      </c>
      <c r="AW770" s="102">
        <f t="shared" si="556"/>
        <v>0</v>
      </c>
      <c r="AX770" s="102">
        <f t="shared" si="557"/>
        <v>0</v>
      </c>
      <c r="AY770" s="102">
        <f t="shared" si="558"/>
        <v>0</v>
      </c>
      <c r="AZ770" s="102">
        <f t="shared" si="559"/>
        <v>0</v>
      </c>
      <c r="BA770" s="102">
        <f t="shared" si="560"/>
        <v>0</v>
      </c>
      <c r="BB770" s="102">
        <f t="shared" si="561"/>
        <v>0</v>
      </c>
      <c r="BC770" s="102">
        <f t="shared" si="562"/>
        <v>0</v>
      </c>
      <c r="BD770" s="102">
        <f t="shared" si="563"/>
        <v>0</v>
      </c>
      <c r="BE770" s="102">
        <f t="shared" si="564"/>
        <v>0</v>
      </c>
    </row>
    <row r="771" spans="1:57" s="109" customFormat="1" ht="33.75" hidden="1" customHeight="1">
      <c r="A771" s="193"/>
      <c r="B771" s="76">
        <v>2017</v>
      </c>
      <c r="C771" s="77">
        <v>8321</v>
      </c>
      <c r="D771" s="159">
        <v>2</v>
      </c>
      <c r="E771" s="76">
        <v>2</v>
      </c>
      <c r="F771" s="76">
        <v>2</v>
      </c>
      <c r="G771" s="76">
        <v>3000</v>
      </c>
      <c r="H771" s="76">
        <v>3700</v>
      </c>
      <c r="I771" s="76" t="s">
        <v>38</v>
      </c>
      <c r="J771" s="76"/>
      <c r="K771" s="78" t="s">
        <v>81</v>
      </c>
      <c r="L771" s="79">
        <f>L772+L774+L776</f>
        <v>0</v>
      </c>
      <c r="M771" s="79">
        <f>M772+M774+M776</f>
        <v>0</v>
      </c>
      <c r="N771" s="79">
        <f>L771+M771</f>
        <v>0</v>
      </c>
      <c r="O771" s="79">
        <f>O772+O774+O776</f>
        <v>0</v>
      </c>
      <c r="P771" s="79">
        <f>P772+P774+P776</f>
        <v>0</v>
      </c>
      <c r="Q771" s="79">
        <f>O771+P771</f>
        <v>0</v>
      </c>
      <c r="R771" s="79">
        <f>N771+Q771</f>
        <v>0</v>
      </c>
      <c r="S771" s="79"/>
      <c r="T771" s="80"/>
      <c r="U771" s="81"/>
      <c r="V771" s="82"/>
      <c r="W771" s="1"/>
      <c r="X771" s="1"/>
      <c r="Y771" s="1">
        <f t="shared" si="546"/>
        <v>0</v>
      </c>
      <c r="Z771" s="1"/>
      <c r="AA771" s="1"/>
      <c r="AB771" s="1">
        <f t="shared" si="547"/>
        <v>0</v>
      </c>
      <c r="AC771" s="1">
        <f t="shared" si="548"/>
        <v>0</v>
      </c>
      <c r="AD771" s="1"/>
      <c r="AE771" s="1"/>
      <c r="AF771" s="1">
        <f t="shared" si="549"/>
        <v>0</v>
      </c>
      <c r="AG771" s="1"/>
      <c r="AH771" s="1"/>
      <c r="AI771" s="1">
        <f t="shared" si="550"/>
        <v>0</v>
      </c>
      <c r="AJ771" s="109">
        <f t="shared" si="551"/>
        <v>0</v>
      </c>
      <c r="AM771" s="109">
        <f t="shared" si="552"/>
        <v>0</v>
      </c>
      <c r="AP771" s="109">
        <f t="shared" si="553"/>
        <v>0</v>
      </c>
      <c r="AQ771" s="109">
        <f t="shared" si="554"/>
        <v>0</v>
      </c>
      <c r="AT771" s="109">
        <f t="shared" si="555"/>
        <v>0</v>
      </c>
      <c r="AW771" s="109">
        <f t="shared" si="556"/>
        <v>0</v>
      </c>
      <c r="AX771" s="109">
        <f t="shared" si="557"/>
        <v>0</v>
      </c>
      <c r="AY771" s="109">
        <f t="shared" si="558"/>
        <v>0</v>
      </c>
      <c r="AZ771" s="109">
        <f t="shared" si="559"/>
        <v>0</v>
      </c>
      <c r="BA771" s="109">
        <f t="shared" si="560"/>
        <v>0</v>
      </c>
      <c r="BB771" s="109">
        <f t="shared" si="561"/>
        <v>0</v>
      </c>
      <c r="BC771" s="109">
        <f t="shared" si="562"/>
        <v>0</v>
      </c>
      <c r="BD771" s="109">
        <f t="shared" si="563"/>
        <v>0</v>
      </c>
      <c r="BE771" s="109">
        <f t="shared" si="564"/>
        <v>0</v>
      </c>
    </row>
    <row r="772" spans="1:57" s="196" customFormat="1" ht="27.75" hidden="1" customHeight="1">
      <c r="A772" s="1"/>
      <c r="B772" s="83">
        <v>2017</v>
      </c>
      <c r="C772" s="115">
        <v>8321</v>
      </c>
      <c r="D772" s="174">
        <v>2</v>
      </c>
      <c r="E772" s="83">
        <v>2</v>
      </c>
      <c r="F772" s="83">
        <v>2</v>
      </c>
      <c r="G772" s="83">
        <v>3000</v>
      </c>
      <c r="H772" s="83">
        <v>3700</v>
      </c>
      <c r="I772" s="83">
        <v>371</v>
      </c>
      <c r="J772" s="83"/>
      <c r="K772" s="116" t="s">
        <v>82</v>
      </c>
      <c r="L772" s="86">
        <f>L773</f>
        <v>0</v>
      </c>
      <c r="M772" s="86">
        <f t="shared" ref="M772:R772" si="571">M773</f>
        <v>0</v>
      </c>
      <c r="N772" s="86">
        <f t="shared" si="571"/>
        <v>0</v>
      </c>
      <c r="O772" s="86">
        <f t="shared" si="571"/>
        <v>0</v>
      </c>
      <c r="P772" s="86">
        <f t="shared" si="571"/>
        <v>0</v>
      </c>
      <c r="Q772" s="86">
        <f t="shared" si="571"/>
        <v>0</v>
      </c>
      <c r="R772" s="86">
        <f t="shared" si="571"/>
        <v>0</v>
      </c>
      <c r="S772" s="117"/>
      <c r="T772" s="118"/>
      <c r="U772" s="130"/>
      <c r="V772" s="119"/>
      <c r="W772" s="193"/>
      <c r="X772" s="193"/>
      <c r="Y772" s="193">
        <f t="shared" si="546"/>
        <v>0</v>
      </c>
      <c r="Z772" s="193"/>
      <c r="AA772" s="193"/>
      <c r="AB772" s="193">
        <f t="shared" si="547"/>
        <v>0</v>
      </c>
      <c r="AC772" s="193">
        <f t="shared" si="548"/>
        <v>0</v>
      </c>
      <c r="AD772" s="193"/>
      <c r="AE772" s="193"/>
      <c r="AF772" s="193">
        <f t="shared" si="549"/>
        <v>0</v>
      </c>
      <c r="AG772" s="193"/>
      <c r="AH772" s="193"/>
      <c r="AI772" s="193">
        <f t="shared" si="550"/>
        <v>0</v>
      </c>
      <c r="AJ772" s="196">
        <f t="shared" si="551"/>
        <v>0</v>
      </c>
      <c r="AM772" s="196">
        <f t="shared" si="552"/>
        <v>0</v>
      </c>
      <c r="AP772" s="196">
        <f t="shared" si="553"/>
        <v>0</v>
      </c>
      <c r="AQ772" s="196">
        <f t="shared" si="554"/>
        <v>0</v>
      </c>
      <c r="AT772" s="196">
        <f t="shared" si="555"/>
        <v>0</v>
      </c>
      <c r="AW772" s="196">
        <f t="shared" si="556"/>
        <v>0</v>
      </c>
      <c r="AX772" s="196">
        <f t="shared" si="557"/>
        <v>0</v>
      </c>
      <c r="AY772" s="196">
        <f t="shared" si="558"/>
        <v>0</v>
      </c>
      <c r="AZ772" s="196">
        <f t="shared" si="559"/>
        <v>0</v>
      </c>
      <c r="BA772" s="196">
        <f t="shared" si="560"/>
        <v>0</v>
      </c>
      <c r="BB772" s="196">
        <f t="shared" si="561"/>
        <v>0</v>
      </c>
      <c r="BC772" s="196">
        <f t="shared" si="562"/>
        <v>0</v>
      </c>
      <c r="BD772" s="196">
        <f t="shared" si="563"/>
        <v>0</v>
      </c>
      <c r="BE772" s="196">
        <f t="shared" si="564"/>
        <v>0</v>
      </c>
    </row>
    <row r="773" spans="1:57" s="102" customFormat="1" ht="27.75" hidden="1" customHeight="1">
      <c r="A773" s="1"/>
      <c r="B773" s="90">
        <v>2017</v>
      </c>
      <c r="C773" s="91">
        <v>8321</v>
      </c>
      <c r="D773" s="171">
        <v>2</v>
      </c>
      <c r="E773" s="92">
        <v>2</v>
      </c>
      <c r="F773" s="92">
        <v>2</v>
      </c>
      <c r="G773" s="92">
        <v>3000</v>
      </c>
      <c r="H773" s="92">
        <v>3700</v>
      </c>
      <c r="I773" s="92">
        <v>371</v>
      </c>
      <c r="J773" s="93">
        <v>1</v>
      </c>
      <c r="K773" s="100" t="s">
        <v>83</v>
      </c>
      <c r="L773" s="95">
        <v>0</v>
      </c>
      <c r="M773" s="95">
        <v>0</v>
      </c>
      <c r="N773" s="95">
        <f>L773+M773</f>
        <v>0</v>
      </c>
      <c r="O773" s="95">
        <v>0</v>
      </c>
      <c r="P773" s="95">
        <v>0</v>
      </c>
      <c r="Q773" s="95">
        <f>O773+P773</f>
        <v>0</v>
      </c>
      <c r="R773" s="95">
        <f>N773+Q773</f>
        <v>0</v>
      </c>
      <c r="S773" s="96" t="s">
        <v>84</v>
      </c>
      <c r="T773" s="97"/>
      <c r="U773" s="98"/>
      <c r="V773" s="101" t="s">
        <v>47</v>
      </c>
      <c r="W773" s="1"/>
      <c r="X773" s="1"/>
      <c r="Y773" s="1">
        <f t="shared" si="546"/>
        <v>0</v>
      </c>
      <c r="Z773" s="1"/>
      <c r="AA773" s="1"/>
      <c r="AB773" s="1">
        <f t="shared" si="547"/>
        <v>0</v>
      </c>
      <c r="AC773" s="1">
        <f t="shared" si="548"/>
        <v>0</v>
      </c>
      <c r="AD773" s="1"/>
      <c r="AE773" s="1"/>
      <c r="AF773" s="1">
        <f t="shared" si="549"/>
        <v>0</v>
      </c>
      <c r="AG773" s="1"/>
      <c r="AH773" s="1"/>
      <c r="AI773" s="1">
        <f t="shared" si="550"/>
        <v>0</v>
      </c>
      <c r="AJ773" s="102">
        <f t="shared" si="551"/>
        <v>0</v>
      </c>
      <c r="AM773" s="102">
        <f t="shared" si="552"/>
        <v>0</v>
      </c>
      <c r="AP773" s="102">
        <f t="shared" si="553"/>
        <v>0</v>
      </c>
      <c r="AQ773" s="102">
        <f t="shared" si="554"/>
        <v>0</v>
      </c>
      <c r="AT773" s="102">
        <f t="shared" si="555"/>
        <v>0</v>
      </c>
      <c r="AW773" s="102">
        <f t="shared" si="556"/>
        <v>0</v>
      </c>
      <c r="AX773" s="102">
        <f t="shared" si="557"/>
        <v>0</v>
      </c>
      <c r="AY773" s="102">
        <f t="shared" si="558"/>
        <v>0</v>
      </c>
      <c r="AZ773" s="102">
        <f t="shared" si="559"/>
        <v>0</v>
      </c>
      <c r="BA773" s="102">
        <f t="shared" si="560"/>
        <v>0</v>
      </c>
      <c r="BB773" s="102">
        <f t="shared" si="561"/>
        <v>0</v>
      </c>
      <c r="BC773" s="102">
        <f t="shared" si="562"/>
        <v>0</v>
      </c>
      <c r="BD773" s="102">
        <f t="shared" si="563"/>
        <v>0</v>
      </c>
      <c r="BE773" s="102">
        <f t="shared" si="564"/>
        <v>0</v>
      </c>
    </row>
    <row r="774" spans="1:57" s="196" customFormat="1" ht="27.75" hidden="1" customHeight="1">
      <c r="A774" s="1"/>
      <c r="B774" s="83">
        <v>2017</v>
      </c>
      <c r="C774" s="115">
        <v>8321</v>
      </c>
      <c r="D774" s="174">
        <v>2</v>
      </c>
      <c r="E774" s="83">
        <v>2</v>
      </c>
      <c r="F774" s="83">
        <v>2</v>
      </c>
      <c r="G774" s="83">
        <v>3000</v>
      </c>
      <c r="H774" s="83">
        <v>3700</v>
      </c>
      <c r="I774" s="83">
        <v>372</v>
      </c>
      <c r="J774" s="83"/>
      <c r="K774" s="116" t="s">
        <v>85</v>
      </c>
      <c r="L774" s="86">
        <f>L775</f>
        <v>0</v>
      </c>
      <c r="M774" s="86">
        <f t="shared" ref="M774:R774" si="572">M775</f>
        <v>0</v>
      </c>
      <c r="N774" s="86">
        <f t="shared" si="572"/>
        <v>0</v>
      </c>
      <c r="O774" s="86">
        <f t="shared" si="572"/>
        <v>0</v>
      </c>
      <c r="P774" s="86">
        <f t="shared" si="572"/>
        <v>0</v>
      </c>
      <c r="Q774" s="86">
        <f t="shared" si="572"/>
        <v>0</v>
      </c>
      <c r="R774" s="86">
        <f t="shared" si="572"/>
        <v>0</v>
      </c>
      <c r="S774" s="117"/>
      <c r="T774" s="118"/>
      <c r="U774" s="130"/>
      <c r="V774" s="119"/>
      <c r="W774" s="193"/>
      <c r="X774" s="193"/>
      <c r="Y774" s="193">
        <f t="shared" si="546"/>
        <v>0</v>
      </c>
      <c r="Z774" s="193"/>
      <c r="AA774" s="193"/>
      <c r="AB774" s="193">
        <f t="shared" si="547"/>
        <v>0</v>
      </c>
      <c r="AC774" s="193">
        <f t="shared" si="548"/>
        <v>0</v>
      </c>
      <c r="AD774" s="193"/>
      <c r="AE774" s="193"/>
      <c r="AF774" s="193">
        <f t="shared" si="549"/>
        <v>0</v>
      </c>
      <c r="AG774" s="193"/>
      <c r="AH774" s="193"/>
      <c r="AI774" s="193">
        <f t="shared" si="550"/>
        <v>0</v>
      </c>
      <c r="AJ774" s="196">
        <f t="shared" si="551"/>
        <v>0</v>
      </c>
      <c r="AM774" s="196">
        <f t="shared" si="552"/>
        <v>0</v>
      </c>
      <c r="AP774" s="196">
        <f t="shared" si="553"/>
        <v>0</v>
      </c>
      <c r="AQ774" s="196">
        <f t="shared" si="554"/>
        <v>0</v>
      </c>
      <c r="AT774" s="196">
        <f t="shared" si="555"/>
        <v>0</v>
      </c>
      <c r="AW774" s="196">
        <f t="shared" si="556"/>
        <v>0</v>
      </c>
      <c r="AX774" s="196">
        <f t="shared" si="557"/>
        <v>0</v>
      </c>
      <c r="AY774" s="196">
        <f t="shared" si="558"/>
        <v>0</v>
      </c>
      <c r="AZ774" s="196">
        <f t="shared" si="559"/>
        <v>0</v>
      </c>
      <c r="BA774" s="196">
        <f t="shared" si="560"/>
        <v>0</v>
      </c>
      <c r="BB774" s="196">
        <f t="shared" si="561"/>
        <v>0</v>
      </c>
      <c r="BC774" s="196">
        <f t="shared" si="562"/>
        <v>0</v>
      </c>
      <c r="BD774" s="196">
        <f t="shared" si="563"/>
        <v>0</v>
      </c>
      <c r="BE774" s="196">
        <f t="shared" si="564"/>
        <v>0</v>
      </c>
    </row>
    <row r="775" spans="1:57" s="102" customFormat="1" ht="27.75" hidden="1" customHeight="1">
      <c r="A775" s="1"/>
      <c r="B775" s="90">
        <v>2017</v>
      </c>
      <c r="C775" s="91">
        <v>8321</v>
      </c>
      <c r="D775" s="171">
        <v>2</v>
      </c>
      <c r="E775" s="92">
        <v>2</v>
      </c>
      <c r="F775" s="92">
        <v>2</v>
      </c>
      <c r="G775" s="92">
        <v>3000</v>
      </c>
      <c r="H775" s="92">
        <v>3700</v>
      </c>
      <c r="I775" s="92">
        <v>372</v>
      </c>
      <c r="J775" s="93">
        <v>1</v>
      </c>
      <c r="K775" s="100" t="s">
        <v>86</v>
      </c>
      <c r="L775" s="95">
        <v>0</v>
      </c>
      <c r="M775" s="95">
        <v>0</v>
      </c>
      <c r="N775" s="95">
        <f>L775+M775</f>
        <v>0</v>
      </c>
      <c r="O775" s="95">
        <v>0</v>
      </c>
      <c r="P775" s="95">
        <v>0</v>
      </c>
      <c r="Q775" s="95">
        <f>O775+P775</f>
        <v>0</v>
      </c>
      <c r="R775" s="95">
        <f>N775+Q775</f>
        <v>0</v>
      </c>
      <c r="S775" s="96" t="s">
        <v>84</v>
      </c>
      <c r="T775" s="97"/>
      <c r="U775" s="98"/>
      <c r="V775" s="101" t="s">
        <v>47</v>
      </c>
      <c r="W775" s="1"/>
      <c r="X775" s="1"/>
      <c r="Y775" s="1">
        <f t="shared" si="546"/>
        <v>0</v>
      </c>
      <c r="Z775" s="1"/>
      <c r="AA775" s="1"/>
      <c r="AB775" s="1">
        <f t="shared" si="547"/>
        <v>0</v>
      </c>
      <c r="AC775" s="1">
        <f t="shared" si="548"/>
        <v>0</v>
      </c>
      <c r="AD775" s="1"/>
      <c r="AE775" s="1"/>
      <c r="AF775" s="1">
        <f t="shared" si="549"/>
        <v>0</v>
      </c>
      <c r="AG775" s="1"/>
      <c r="AH775" s="1"/>
      <c r="AI775" s="1">
        <f t="shared" si="550"/>
        <v>0</v>
      </c>
      <c r="AJ775" s="102">
        <f t="shared" si="551"/>
        <v>0</v>
      </c>
      <c r="AM775" s="102">
        <f t="shared" si="552"/>
        <v>0</v>
      </c>
      <c r="AP775" s="102">
        <f t="shared" si="553"/>
        <v>0</v>
      </c>
      <c r="AQ775" s="102">
        <f t="shared" si="554"/>
        <v>0</v>
      </c>
      <c r="AT775" s="102">
        <f t="shared" si="555"/>
        <v>0</v>
      </c>
      <c r="AW775" s="102">
        <f t="shared" si="556"/>
        <v>0</v>
      </c>
      <c r="AX775" s="102">
        <f t="shared" si="557"/>
        <v>0</v>
      </c>
      <c r="AY775" s="102">
        <f t="shared" si="558"/>
        <v>0</v>
      </c>
      <c r="AZ775" s="102">
        <f t="shared" si="559"/>
        <v>0</v>
      </c>
      <c r="BA775" s="102">
        <f t="shared" si="560"/>
        <v>0</v>
      </c>
      <c r="BB775" s="102">
        <f t="shared" si="561"/>
        <v>0</v>
      </c>
      <c r="BC775" s="102">
        <f t="shared" si="562"/>
        <v>0</v>
      </c>
      <c r="BD775" s="102">
        <f t="shared" si="563"/>
        <v>0</v>
      </c>
      <c r="BE775" s="102">
        <f t="shared" si="564"/>
        <v>0</v>
      </c>
    </row>
    <row r="776" spans="1:57" s="196" customFormat="1" ht="27.75" hidden="1" customHeight="1">
      <c r="A776" s="1"/>
      <c r="B776" s="83">
        <v>2017</v>
      </c>
      <c r="C776" s="115">
        <v>8321</v>
      </c>
      <c r="D776" s="174">
        <v>2</v>
      </c>
      <c r="E776" s="83">
        <v>2</v>
      </c>
      <c r="F776" s="83">
        <v>2</v>
      </c>
      <c r="G776" s="83">
        <v>3000</v>
      </c>
      <c r="H776" s="83">
        <v>3700</v>
      </c>
      <c r="I776" s="83">
        <v>375</v>
      </c>
      <c r="J776" s="83"/>
      <c r="K776" s="116" t="s">
        <v>87</v>
      </c>
      <c r="L776" s="86">
        <f>L777</f>
        <v>0</v>
      </c>
      <c r="M776" s="86">
        <f t="shared" ref="M776:R776" si="573">M777</f>
        <v>0</v>
      </c>
      <c r="N776" s="86">
        <f t="shared" si="573"/>
        <v>0</v>
      </c>
      <c r="O776" s="86">
        <f t="shared" si="573"/>
        <v>0</v>
      </c>
      <c r="P776" s="86">
        <f t="shared" si="573"/>
        <v>0</v>
      </c>
      <c r="Q776" s="86">
        <f t="shared" si="573"/>
        <v>0</v>
      </c>
      <c r="R776" s="86">
        <f t="shared" si="573"/>
        <v>0</v>
      </c>
      <c r="S776" s="117"/>
      <c r="T776" s="118"/>
      <c r="U776" s="130"/>
      <c r="V776" s="119"/>
      <c r="W776" s="193"/>
      <c r="X776" s="193"/>
      <c r="Y776" s="193">
        <f t="shared" si="546"/>
        <v>0</v>
      </c>
      <c r="Z776" s="193"/>
      <c r="AA776" s="193"/>
      <c r="AB776" s="193">
        <f t="shared" si="547"/>
        <v>0</v>
      </c>
      <c r="AC776" s="193">
        <f t="shared" si="548"/>
        <v>0</v>
      </c>
      <c r="AD776" s="193"/>
      <c r="AE776" s="193"/>
      <c r="AF776" s="193">
        <f t="shared" si="549"/>
        <v>0</v>
      </c>
      <c r="AG776" s="193"/>
      <c r="AH776" s="193"/>
      <c r="AI776" s="193">
        <f t="shared" si="550"/>
        <v>0</v>
      </c>
      <c r="AJ776" s="196">
        <f t="shared" si="551"/>
        <v>0</v>
      </c>
      <c r="AM776" s="196">
        <f t="shared" si="552"/>
        <v>0</v>
      </c>
      <c r="AP776" s="196">
        <f t="shared" si="553"/>
        <v>0</v>
      </c>
      <c r="AQ776" s="196">
        <f t="shared" si="554"/>
        <v>0</v>
      </c>
      <c r="AT776" s="196">
        <f t="shared" si="555"/>
        <v>0</v>
      </c>
      <c r="AW776" s="196">
        <f t="shared" si="556"/>
        <v>0</v>
      </c>
      <c r="AX776" s="196">
        <f t="shared" si="557"/>
        <v>0</v>
      </c>
      <c r="AY776" s="196">
        <f t="shared" si="558"/>
        <v>0</v>
      </c>
      <c r="AZ776" s="196">
        <f t="shared" si="559"/>
        <v>0</v>
      </c>
      <c r="BA776" s="196">
        <f t="shared" si="560"/>
        <v>0</v>
      </c>
      <c r="BB776" s="196">
        <f t="shared" si="561"/>
        <v>0</v>
      </c>
      <c r="BC776" s="196">
        <f t="shared" si="562"/>
        <v>0</v>
      </c>
      <c r="BD776" s="196">
        <f t="shared" si="563"/>
        <v>0</v>
      </c>
      <c r="BE776" s="196">
        <f t="shared" si="564"/>
        <v>0</v>
      </c>
    </row>
    <row r="777" spans="1:57" s="102" customFormat="1" ht="27.75" hidden="1" customHeight="1">
      <c r="A777" s="1"/>
      <c r="B777" s="90">
        <v>2017</v>
      </c>
      <c r="C777" s="91">
        <v>8321</v>
      </c>
      <c r="D777" s="171">
        <v>2</v>
      </c>
      <c r="E777" s="92">
        <v>2</v>
      </c>
      <c r="F777" s="92">
        <v>2</v>
      </c>
      <c r="G777" s="92">
        <v>3000</v>
      </c>
      <c r="H777" s="92">
        <v>3700</v>
      </c>
      <c r="I777" s="92">
        <v>375</v>
      </c>
      <c r="J777" s="93">
        <v>1</v>
      </c>
      <c r="K777" s="100" t="s">
        <v>173</v>
      </c>
      <c r="L777" s="95">
        <v>0</v>
      </c>
      <c r="M777" s="95">
        <v>0</v>
      </c>
      <c r="N777" s="95">
        <f>L777+M777</f>
        <v>0</v>
      </c>
      <c r="O777" s="95">
        <v>0</v>
      </c>
      <c r="P777" s="95">
        <v>0</v>
      </c>
      <c r="Q777" s="95">
        <f>O777+P777</f>
        <v>0</v>
      </c>
      <c r="R777" s="95">
        <f>N777+Q777</f>
        <v>0</v>
      </c>
      <c r="S777" s="96" t="s">
        <v>84</v>
      </c>
      <c r="T777" s="97"/>
      <c r="U777" s="98"/>
      <c r="V777" s="101" t="s">
        <v>47</v>
      </c>
      <c r="W777" s="1"/>
      <c r="X777" s="1"/>
      <c r="Y777" s="1">
        <f t="shared" si="546"/>
        <v>0</v>
      </c>
      <c r="Z777" s="1"/>
      <c r="AA777" s="1"/>
      <c r="AB777" s="1">
        <f t="shared" si="547"/>
        <v>0</v>
      </c>
      <c r="AC777" s="1">
        <f t="shared" si="548"/>
        <v>0</v>
      </c>
      <c r="AD777" s="1"/>
      <c r="AE777" s="1"/>
      <c r="AF777" s="1">
        <f t="shared" si="549"/>
        <v>0</v>
      </c>
      <c r="AG777" s="1"/>
      <c r="AH777" s="1"/>
      <c r="AI777" s="1">
        <f t="shared" si="550"/>
        <v>0</v>
      </c>
      <c r="AJ777" s="102">
        <f t="shared" si="551"/>
        <v>0</v>
      </c>
      <c r="AM777" s="102">
        <f t="shared" si="552"/>
        <v>0</v>
      </c>
      <c r="AP777" s="102">
        <f t="shared" si="553"/>
        <v>0</v>
      </c>
      <c r="AQ777" s="102">
        <f t="shared" si="554"/>
        <v>0</v>
      </c>
      <c r="AT777" s="102">
        <f t="shared" si="555"/>
        <v>0</v>
      </c>
      <c r="AW777" s="102">
        <f t="shared" si="556"/>
        <v>0</v>
      </c>
      <c r="AX777" s="102">
        <f t="shared" si="557"/>
        <v>0</v>
      </c>
      <c r="AY777" s="102">
        <f t="shared" si="558"/>
        <v>0</v>
      </c>
      <c r="AZ777" s="102">
        <f t="shared" si="559"/>
        <v>0</v>
      </c>
      <c r="BA777" s="102">
        <f t="shared" si="560"/>
        <v>0</v>
      </c>
      <c r="BB777" s="102">
        <f t="shared" si="561"/>
        <v>0</v>
      </c>
      <c r="BC777" s="102">
        <f t="shared" si="562"/>
        <v>0</v>
      </c>
      <c r="BD777" s="102">
        <f t="shared" si="563"/>
        <v>0</v>
      </c>
      <c r="BE777" s="102">
        <f t="shared" si="564"/>
        <v>0</v>
      </c>
    </row>
    <row r="778" spans="1:57" s="102" customFormat="1" ht="27.75" hidden="1" customHeight="1">
      <c r="A778" s="1"/>
      <c r="B778" s="69">
        <v>2017</v>
      </c>
      <c r="C778" s="70">
        <v>8321</v>
      </c>
      <c r="D778" s="158">
        <v>2</v>
      </c>
      <c r="E778" s="69">
        <v>2</v>
      </c>
      <c r="F778" s="69">
        <v>2</v>
      </c>
      <c r="G778" s="69">
        <v>5000</v>
      </c>
      <c r="H778" s="69" t="s">
        <v>38</v>
      </c>
      <c r="I778" s="69" t="s">
        <v>38</v>
      </c>
      <c r="J778" s="69"/>
      <c r="K778" s="71" t="s">
        <v>91</v>
      </c>
      <c r="L778" s="72">
        <f t="shared" ref="L778:R778" si="574">L779+L843+L855+L901+L907+L918</f>
        <v>0</v>
      </c>
      <c r="M778" s="72">
        <f t="shared" si="574"/>
        <v>0</v>
      </c>
      <c r="N778" s="72">
        <f t="shared" si="574"/>
        <v>0</v>
      </c>
      <c r="O778" s="72">
        <f t="shared" si="574"/>
        <v>0</v>
      </c>
      <c r="P778" s="72">
        <f t="shared" si="574"/>
        <v>0</v>
      </c>
      <c r="Q778" s="72">
        <f t="shared" si="574"/>
        <v>0</v>
      </c>
      <c r="R778" s="72">
        <f t="shared" si="574"/>
        <v>0</v>
      </c>
      <c r="S778" s="72"/>
      <c r="T778" s="73"/>
      <c r="U778" s="74"/>
      <c r="V778" s="75"/>
      <c r="W778" s="1"/>
      <c r="X778" s="1"/>
      <c r="Y778" s="1">
        <f t="shared" si="546"/>
        <v>0</v>
      </c>
      <c r="Z778" s="1"/>
      <c r="AA778" s="1"/>
      <c r="AB778" s="1">
        <f t="shared" si="547"/>
        <v>0</v>
      </c>
      <c r="AC778" s="1">
        <f t="shared" si="548"/>
        <v>0</v>
      </c>
      <c r="AD778" s="1"/>
      <c r="AE778" s="1"/>
      <c r="AF778" s="1">
        <f t="shared" si="549"/>
        <v>0</v>
      </c>
      <c r="AG778" s="1"/>
      <c r="AH778" s="1"/>
      <c r="AI778" s="1">
        <f t="shared" si="550"/>
        <v>0</v>
      </c>
      <c r="AJ778" s="102">
        <f t="shared" si="551"/>
        <v>0</v>
      </c>
      <c r="AM778" s="102">
        <f t="shared" si="552"/>
        <v>0</v>
      </c>
      <c r="AP778" s="102">
        <f t="shared" si="553"/>
        <v>0</v>
      </c>
      <c r="AQ778" s="102">
        <f t="shared" si="554"/>
        <v>0</v>
      </c>
      <c r="AT778" s="102">
        <f t="shared" si="555"/>
        <v>0</v>
      </c>
      <c r="AW778" s="102">
        <f t="shared" si="556"/>
        <v>0</v>
      </c>
      <c r="AX778" s="102">
        <f t="shared" si="557"/>
        <v>0</v>
      </c>
      <c r="AY778" s="102">
        <f t="shared" si="558"/>
        <v>0</v>
      </c>
      <c r="AZ778" s="102">
        <f t="shared" si="559"/>
        <v>0</v>
      </c>
      <c r="BA778" s="102">
        <f t="shared" si="560"/>
        <v>0</v>
      </c>
      <c r="BB778" s="102">
        <f t="shared" si="561"/>
        <v>0</v>
      </c>
      <c r="BC778" s="102">
        <f t="shared" si="562"/>
        <v>0</v>
      </c>
      <c r="BD778" s="102">
        <f t="shared" si="563"/>
        <v>0</v>
      </c>
      <c r="BE778" s="102">
        <f t="shared" si="564"/>
        <v>0</v>
      </c>
    </row>
    <row r="779" spans="1:57" s="109" customFormat="1" ht="27.75" hidden="1" customHeight="1">
      <c r="A779" s="193"/>
      <c r="B779" s="76">
        <v>2017</v>
      </c>
      <c r="C779" s="77">
        <v>8321</v>
      </c>
      <c r="D779" s="159">
        <v>2</v>
      </c>
      <c r="E779" s="76">
        <v>2</v>
      </c>
      <c r="F779" s="76">
        <v>2</v>
      </c>
      <c r="G779" s="76">
        <v>5000</v>
      </c>
      <c r="H779" s="76">
        <v>5100</v>
      </c>
      <c r="I779" s="76" t="s">
        <v>38</v>
      </c>
      <c r="J779" s="76"/>
      <c r="K779" s="78" t="s">
        <v>92</v>
      </c>
      <c r="L779" s="79">
        <f>L780+L803+L806+L832</f>
        <v>0</v>
      </c>
      <c r="M779" s="79">
        <f>M780+M803+M806+M832</f>
        <v>0</v>
      </c>
      <c r="N779" s="79">
        <f>L779+M779</f>
        <v>0</v>
      </c>
      <c r="O779" s="79">
        <f>O780+O803+O806+O832</f>
        <v>0</v>
      </c>
      <c r="P779" s="79">
        <f>P780+P803+P806+P832</f>
        <v>0</v>
      </c>
      <c r="Q779" s="79">
        <f>O779+P779</f>
        <v>0</v>
      </c>
      <c r="R779" s="79">
        <f>N779+Q779</f>
        <v>0</v>
      </c>
      <c r="S779" s="79"/>
      <c r="T779" s="80"/>
      <c r="U779" s="81"/>
      <c r="V779" s="82"/>
      <c r="W779" s="1"/>
      <c r="X779" s="1"/>
      <c r="Y779" s="1">
        <f t="shared" si="546"/>
        <v>0</v>
      </c>
      <c r="Z779" s="1"/>
      <c r="AA779" s="1"/>
      <c r="AB779" s="1">
        <f t="shared" si="547"/>
        <v>0</v>
      </c>
      <c r="AC779" s="1">
        <f t="shared" si="548"/>
        <v>0</v>
      </c>
      <c r="AD779" s="1"/>
      <c r="AE779" s="1"/>
      <c r="AF779" s="1">
        <f t="shared" si="549"/>
        <v>0</v>
      </c>
      <c r="AG779" s="1"/>
      <c r="AH779" s="1"/>
      <c r="AI779" s="1">
        <f t="shared" si="550"/>
        <v>0</v>
      </c>
      <c r="AJ779" s="109">
        <f t="shared" si="551"/>
        <v>0</v>
      </c>
      <c r="AM779" s="109">
        <f t="shared" si="552"/>
        <v>0</v>
      </c>
      <c r="AP779" s="109">
        <f t="shared" si="553"/>
        <v>0</v>
      </c>
      <c r="AQ779" s="109">
        <f t="shared" si="554"/>
        <v>0</v>
      </c>
      <c r="AT779" s="109">
        <f t="shared" si="555"/>
        <v>0</v>
      </c>
      <c r="AW779" s="109">
        <f t="shared" si="556"/>
        <v>0</v>
      </c>
      <c r="AX779" s="109">
        <f t="shared" si="557"/>
        <v>0</v>
      </c>
      <c r="AY779" s="109">
        <f t="shared" si="558"/>
        <v>0</v>
      </c>
      <c r="AZ779" s="109">
        <f t="shared" si="559"/>
        <v>0</v>
      </c>
      <c r="BA779" s="109">
        <f t="shared" si="560"/>
        <v>0</v>
      </c>
      <c r="BB779" s="109">
        <f t="shared" si="561"/>
        <v>0</v>
      </c>
      <c r="BC779" s="109">
        <f t="shared" si="562"/>
        <v>0</v>
      </c>
      <c r="BD779" s="109">
        <f t="shared" si="563"/>
        <v>0</v>
      </c>
      <c r="BE779" s="109">
        <f t="shared" si="564"/>
        <v>0</v>
      </c>
    </row>
    <row r="780" spans="1:57" s="196" customFormat="1" ht="27.75" hidden="1" customHeight="1">
      <c r="A780" s="1"/>
      <c r="B780" s="83">
        <v>2017</v>
      </c>
      <c r="C780" s="115">
        <v>8321</v>
      </c>
      <c r="D780" s="174">
        <v>2</v>
      </c>
      <c r="E780" s="83">
        <v>2</v>
      </c>
      <c r="F780" s="83">
        <v>2</v>
      </c>
      <c r="G780" s="83">
        <v>5000</v>
      </c>
      <c r="H780" s="83">
        <v>5100</v>
      </c>
      <c r="I780" s="83">
        <v>511</v>
      </c>
      <c r="J780" s="83"/>
      <c r="K780" s="116" t="s">
        <v>93</v>
      </c>
      <c r="L780" s="86">
        <f>SUM(L781:L802)</f>
        <v>0</v>
      </c>
      <c r="M780" s="86">
        <f t="shared" ref="M780:R780" si="575">SUM(M781:M802)</f>
        <v>0</v>
      </c>
      <c r="N780" s="86">
        <f t="shared" si="575"/>
        <v>0</v>
      </c>
      <c r="O780" s="86">
        <f t="shared" si="575"/>
        <v>0</v>
      </c>
      <c r="P780" s="86">
        <f t="shared" si="575"/>
        <v>0</v>
      </c>
      <c r="Q780" s="86">
        <f t="shared" si="575"/>
        <v>0</v>
      </c>
      <c r="R780" s="86">
        <f t="shared" si="575"/>
        <v>0</v>
      </c>
      <c r="S780" s="117"/>
      <c r="T780" s="118"/>
      <c r="U780" s="130"/>
      <c r="V780" s="119"/>
      <c r="W780" s="193"/>
      <c r="X780" s="193"/>
      <c r="Y780" s="193">
        <f t="shared" si="546"/>
        <v>0</v>
      </c>
      <c r="Z780" s="193"/>
      <c r="AA780" s="193"/>
      <c r="AB780" s="193">
        <f t="shared" si="547"/>
        <v>0</v>
      </c>
      <c r="AC780" s="193">
        <f t="shared" si="548"/>
        <v>0</v>
      </c>
      <c r="AD780" s="193"/>
      <c r="AE780" s="193"/>
      <c r="AF780" s="193">
        <f t="shared" si="549"/>
        <v>0</v>
      </c>
      <c r="AG780" s="193"/>
      <c r="AH780" s="193"/>
      <c r="AI780" s="193">
        <f t="shared" si="550"/>
        <v>0</v>
      </c>
      <c r="AJ780" s="196">
        <f t="shared" si="551"/>
        <v>0</v>
      </c>
      <c r="AM780" s="196">
        <f t="shared" si="552"/>
        <v>0</v>
      </c>
      <c r="AP780" s="196">
        <f t="shared" si="553"/>
        <v>0</v>
      </c>
      <c r="AQ780" s="196">
        <f t="shared" si="554"/>
        <v>0</v>
      </c>
      <c r="AT780" s="196">
        <f t="shared" si="555"/>
        <v>0</v>
      </c>
      <c r="AW780" s="196">
        <f t="shared" si="556"/>
        <v>0</v>
      </c>
      <c r="AX780" s="196">
        <f t="shared" si="557"/>
        <v>0</v>
      </c>
      <c r="AY780" s="196">
        <f t="shared" si="558"/>
        <v>0</v>
      </c>
      <c r="AZ780" s="196">
        <f t="shared" si="559"/>
        <v>0</v>
      </c>
      <c r="BA780" s="196">
        <f t="shared" si="560"/>
        <v>0</v>
      </c>
      <c r="BB780" s="196">
        <f t="shared" si="561"/>
        <v>0</v>
      </c>
      <c r="BC780" s="196">
        <f t="shared" si="562"/>
        <v>0</v>
      </c>
      <c r="BD780" s="196">
        <f t="shared" si="563"/>
        <v>0</v>
      </c>
      <c r="BE780" s="196">
        <f t="shared" si="564"/>
        <v>0</v>
      </c>
    </row>
    <row r="781" spans="1:57" s="102" customFormat="1" ht="27.75" hidden="1" customHeight="1">
      <c r="A781" s="1"/>
      <c r="B781" s="90">
        <v>2017</v>
      </c>
      <c r="C781" s="91">
        <v>8321</v>
      </c>
      <c r="D781" s="171">
        <v>2</v>
      </c>
      <c r="E781" s="92">
        <v>2</v>
      </c>
      <c r="F781" s="92">
        <v>2</v>
      </c>
      <c r="G781" s="92">
        <v>5000</v>
      </c>
      <c r="H781" s="92">
        <v>5100</v>
      </c>
      <c r="I781" s="92">
        <v>511</v>
      </c>
      <c r="J781" s="93">
        <v>1</v>
      </c>
      <c r="K781" s="100" t="s">
        <v>569</v>
      </c>
      <c r="L781" s="95">
        <v>0</v>
      </c>
      <c r="M781" s="95">
        <v>0</v>
      </c>
      <c r="N781" s="95">
        <f t="shared" ref="N781:N802" si="576">L781+M781</f>
        <v>0</v>
      </c>
      <c r="O781" s="95">
        <v>0</v>
      </c>
      <c r="P781" s="95">
        <v>0</v>
      </c>
      <c r="Q781" s="95">
        <f t="shared" ref="Q781:Q802" si="577">O781+P781</f>
        <v>0</v>
      </c>
      <c r="R781" s="95">
        <f t="shared" ref="R781:R802" si="578">N781+Q781</f>
        <v>0</v>
      </c>
      <c r="S781" s="96" t="s">
        <v>95</v>
      </c>
      <c r="T781" s="97"/>
      <c r="U781" s="98"/>
      <c r="V781" s="137" t="s">
        <v>174</v>
      </c>
      <c r="W781" s="1"/>
      <c r="X781" s="1"/>
      <c r="Y781" s="1">
        <f t="shared" si="546"/>
        <v>0</v>
      </c>
      <c r="Z781" s="1"/>
      <c r="AA781" s="1"/>
      <c r="AB781" s="1">
        <f t="shared" si="547"/>
        <v>0</v>
      </c>
      <c r="AC781" s="1">
        <f t="shared" si="548"/>
        <v>0</v>
      </c>
      <c r="AD781" s="1"/>
      <c r="AE781" s="1"/>
      <c r="AF781" s="1">
        <f t="shared" si="549"/>
        <v>0</v>
      </c>
      <c r="AG781" s="1"/>
      <c r="AH781" s="1"/>
      <c r="AI781" s="1">
        <f t="shared" si="550"/>
        <v>0</v>
      </c>
      <c r="AJ781" s="102">
        <f t="shared" si="551"/>
        <v>0</v>
      </c>
      <c r="AM781" s="102">
        <f t="shared" si="552"/>
        <v>0</v>
      </c>
      <c r="AP781" s="102">
        <f t="shared" si="553"/>
        <v>0</v>
      </c>
      <c r="AQ781" s="102">
        <f t="shared" si="554"/>
        <v>0</v>
      </c>
      <c r="AT781" s="102">
        <f t="shared" si="555"/>
        <v>0</v>
      </c>
      <c r="AW781" s="102">
        <f t="shared" si="556"/>
        <v>0</v>
      </c>
      <c r="AX781" s="102">
        <f t="shared" si="557"/>
        <v>0</v>
      </c>
      <c r="AY781" s="102">
        <f t="shared" si="558"/>
        <v>0</v>
      </c>
      <c r="AZ781" s="102">
        <f t="shared" si="559"/>
        <v>0</v>
      </c>
      <c r="BA781" s="102">
        <f t="shared" si="560"/>
        <v>0</v>
      </c>
      <c r="BB781" s="102">
        <f t="shared" si="561"/>
        <v>0</v>
      </c>
      <c r="BC781" s="102">
        <f t="shared" si="562"/>
        <v>0</v>
      </c>
      <c r="BD781" s="102">
        <f t="shared" si="563"/>
        <v>0</v>
      </c>
      <c r="BE781" s="102">
        <f t="shared" si="564"/>
        <v>0</v>
      </c>
    </row>
    <row r="782" spans="1:57" s="102" customFormat="1" ht="27.75" hidden="1" customHeight="1">
      <c r="A782" s="1"/>
      <c r="B782" s="90">
        <v>2017</v>
      </c>
      <c r="C782" s="91">
        <v>8321</v>
      </c>
      <c r="D782" s="171">
        <v>2</v>
      </c>
      <c r="E782" s="92">
        <v>2</v>
      </c>
      <c r="F782" s="92">
        <v>2</v>
      </c>
      <c r="G782" s="92">
        <v>5000</v>
      </c>
      <c r="H782" s="92">
        <v>5100</v>
      </c>
      <c r="I782" s="92">
        <v>511</v>
      </c>
      <c r="J782" s="93">
        <v>2</v>
      </c>
      <c r="K782" s="100" t="s">
        <v>96</v>
      </c>
      <c r="L782" s="95">
        <v>0</v>
      </c>
      <c r="M782" s="95">
        <v>0</v>
      </c>
      <c r="N782" s="95">
        <f t="shared" si="576"/>
        <v>0</v>
      </c>
      <c r="O782" s="95">
        <v>0</v>
      </c>
      <c r="P782" s="95">
        <v>0</v>
      </c>
      <c r="Q782" s="95">
        <f t="shared" si="577"/>
        <v>0</v>
      </c>
      <c r="R782" s="95">
        <f t="shared" si="578"/>
        <v>0</v>
      </c>
      <c r="S782" s="96" t="s">
        <v>95</v>
      </c>
      <c r="T782" s="97"/>
      <c r="U782" s="98"/>
      <c r="V782" s="137" t="s">
        <v>174</v>
      </c>
      <c r="W782" s="1"/>
      <c r="X782" s="1"/>
      <c r="Y782" s="1">
        <f t="shared" si="546"/>
        <v>0</v>
      </c>
      <c r="Z782" s="1"/>
      <c r="AA782" s="1"/>
      <c r="AB782" s="1">
        <f t="shared" si="547"/>
        <v>0</v>
      </c>
      <c r="AC782" s="1">
        <f t="shared" si="548"/>
        <v>0</v>
      </c>
      <c r="AD782" s="1"/>
      <c r="AE782" s="1"/>
      <c r="AF782" s="1">
        <f t="shared" si="549"/>
        <v>0</v>
      </c>
      <c r="AG782" s="1"/>
      <c r="AH782" s="1"/>
      <c r="AI782" s="1">
        <f t="shared" si="550"/>
        <v>0</v>
      </c>
      <c r="AJ782" s="102">
        <f t="shared" si="551"/>
        <v>0</v>
      </c>
      <c r="AM782" s="102">
        <f t="shared" si="552"/>
        <v>0</v>
      </c>
      <c r="AP782" s="102">
        <f t="shared" si="553"/>
        <v>0</v>
      </c>
      <c r="AQ782" s="102">
        <f t="shared" si="554"/>
        <v>0</v>
      </c>
      <c r="AT782" s="102">
        <f t="shared" si="555"/>
        <v>0</v>
      </c>
      <c r="AW782" s="102">
        <f t="shared" si="556"/>
        <v>0</v>
      </c>
      <c r="AX782" s="102">
        <f t="shared" si="557"/>
        <v>0</v>
      </c>
      <c r="AY782" s="102">
        <f t="shared" si="558"/>
        <v>0</v>
      </c>
      <c r="AZ782" s="102">
        <f t="shared" si="559"/>
        <v>0</v>
      </c>
      <c r="BA782" s="102">
        <f t="shared" si="560"/>
        <v>0</v>
      </c>
      <c r="BB782" s="102">
        <f t="shared" si="561"/>
        <v>0</v>
      </c>
      <c r="BC782" s="102">
        <f t="shared" si="562"/>
        <v>0</v>
      </c>
      <c r="BD782" s="102">
        <f t="shared" si="563"/>
        <v>0</v>
      </c>
      <c r="BE782" s="102">
        <f t="shared" si="564"/>
        <v>0</v>
      </c>
    </row>
    <row r="783" spans="1:57" s="102" customFormat="1" ht="27.75" hidden="1" customHeight="1">
      <c r="A783" s="1"/>
      <c r="B783" s="90">
        <v>2017</v>
      </c>
      <c r="C783" s="91">
        <v>8321</v>
      </c>
      <c r="D783" s="171">
        <v>2</v>
      </c>
      <c r="E783" s="92">
        <v>2</v>
      </c>
      <c r="F783" s="92">
        <v>2</v>
      </c>
      <c r="G783" s="92">
        <v>5000</v>
      </c>
      <c r="H783" s="92">
        <v>5100</v>
      </c>
      <c r="I783" s="92">
        <v>511</v>
      </c>
      <c r="J783" s="93">
        <v>3</v>
      </c>
      <c r="K783" s="100" t="s">
        <v>570</v>
      </c>
      <c r="L783" s="95">
        <v>0</v>
      </c>
      <c r="M783" s="95">
        <v>0</v>
      </c>
      <c r="N783" s="95">
        <f t="shared" si="576"/>
        <v>0</v>
      </c>
      <c r="O783" s="95">
        <v>0</v>
      </c>
      <c r="P783" s="95">
        <v>0</v>
      </c>
      <c r="Q783" s="95">
        <f t="shared" si="577"/>
        <v>0</v>
      </c>
      <c r="R783" s="95">
        <f t="shared" si="578"/>
        <v>0</v>
      </c>
      <c r="S783" s="96" t="s">
        <v>95</v>
      </c>
      <c r="T783" s="97"/>
      <c r="U783" s="98"/>
      <c r="V783" s="137" t="s">
        <v>174</v>
      </c>
      <c r="W783" s="1"/>
      <c r="X783" s="1"/>
      <c r="Y783" s="1">
        <f t="shared" si="546"/>
        <v>0</v>
      </c>
      <c r="Z783" s="1"/>
      <c r="AA783" s="1"/>
      <c r="AB783" s="1">
        <f t="shared" si="547"/>
        <v>0</v>
      </c>
      <c r="AC783" s="1">
        <f t="shared" si="548"/>
        <v>0</v>
      </c>
      <c r="AD783" s="1"/>
      <c r="AE783" s="1"/>
      <c r="AF783" s="1">
        <f t="shared" si="549"/>
        <v>0</v>
      </c>
      <c r="AG783" s="1"/>
      <c r="AH783" s="1"/>
      <c r="AI783" s="1">
        <f t="shared" si="550"/>
        <v>0</v>
      </c>
      <c r="AJ783" s="102">
        <f t="shared" si="551"/>
        <v>0</v>
      </c>
      <c r="AM783" s="102">
        <f t="shared" si="552"/>
        <v>0</v>
      </c>
      <c r="AP783" s="102">
        <f t="shared" si="553"/>
        <v>0</v>
      </c>
      <c r="AQ783" s="102">
        <f t="shared" si="554"/>
        <v>0</v>
      </c>
      <c r="AT783" s="102">
        <f t="shared" si="555"/>
        <v>0</v>
      </c>
      <c r="AW783" s="102">
        <f t="shared" si="556"/>
        <v>0</v>
      </c>
      <c r="AX783" s="102">
        <f t="shared" si="557"/>
        <v>0</v>
      </c>
      <c r="AY783" s="102">
        <f t="shared" si="558"/>
        <v>0</v>
      </c>
      <c r="AZ783" s="102">
        <f t="shared" si="559"/>
        <v>0</v>
      </c>
      <c r="BA783" s="102">
        <f t="shared" si="560"/>
        <v>0</v>
      </c>
      <c r="BB783" s="102">
        <f t="shared" si="561"/>
        <v>0</v>
      </c>
      <c r="BC783" s="102">
        <f t="shared" si="562"/>
        <v>0</v>
      </c>
      <c r="BD783" s="102">
        <f t="shared" si="563"/>
        <v>0</v>
      </c>
      <c r="BE783" s="102">
        <f t="shared" si="564"/>
        <v>0</v>
      </c>
    </row>
    <row r="784" spans="1:57" s="102" customFormat="1" ht="27.75" hidden="1">
      <c r="A784" s="1"/>
      <c r="B784" s="90">
        <v>2017</v>
      </c>
      <c r="C784" s="91">
        <v>8321</v>
      </c>
      <c r="D784" s="171">
        <v>2</v>
      </c>
      <c r="E784" s="92">
        <v>2</v>
      </c>
      <c r="F784" s="92">
        <v>2</v>
      </c>
      <c r="G784" s="92">
        <v>5000</v>
      </c>
      <c r="H784" s="92">
        <v>5100</v>
      </c>
      <c r="I784" s="92">
        <v>511</v>
      </c>
      <c r="J784" s="93">
        <v>4</v>
      </c>
      <c r="K784" s="100" t="s">
        <v>571</v>
      </c>
      <c r="L784" s="95">
        <v>0</v>
      </c>
      <c r="M784" s="95">
        <v>0</v>
      </c>
      <c r="N784" s="95">
        <f t="shared" si="576"/>
        <v>0</v>
      </c>
      <c r="O784" s="95">
        <v>0</v>
      </c>
      <c r="P784" s="95">
        <v>0</v>
      </c>
      <c r="Q784" s="95">
        <f t="shared" si="577"/>
        <v>0</v>
      </c>
      <c r="R784" s="95">
        <f t="shared" si="578"/>
        <v>0</v>
      </c>
      <c r="S784" s="96" t="s">
        <v>95</v>
      </c>
      <c r="T784" s="97"/>
      <c r="U784" s="98"/>
      <c r="V784" s="137" t="s">
        <v>174</v>
      </c>
      <c r="W784" s="1"/>
      <c r="X784" s="1"/>
      <c r="Y784" s="1">
        <f t="shared" si="546"/>
        <v>0</v>
      </c>
      <c r="Z784" s="1"/>
      <c r="AA784" s="1"/>
      <c r="AB784" s="1">
        <f t="shared" si="547"/>
        <v>0</v>
      </c>
      <c r="AC784" s="1">
        <f t="shared" si="548"/>
        <v>0</v>
      </c>
      <c r="AD784" s="1"/>
      <c r="AE784" s="1"/>
      <c r="AF784" s="1">
        <f t="shared" si="549"/>
        <v>0</v>
      </c>
      <c r="AG784" s="1"/>
      <c r="AH784" s="1"/>
      <c r="AI784" s="1">
        <f t="shared" si="550"/>
        <v>0</v>
      </c>
      <c r="AJ784" s="102">
        <f t="shared" si="551"/>
        <v>0</v>
      </c>
      <c r="AM784" s="102">
        <f t="shared" si="552"/>
        <v>0</v>
      </c>
      <c r="AP784" s="102">
        <f t="shared" si="553"/>
        <v>0</v>
      </c>
      <c r="AQ784" s="102">
        <f t="shared" si="554"/>
        <v>0</v>
      </c>
      <c r="AT784" s="102">
        <f t="shared" si="555"/>
        <v>0</v>
      </c>
      <c r="AW784" s="102">
        <f t="shared" si="556"/>
        <v>0</v>
      </c>
      <c r="AX784" s="102">
        <f t="shared" si="557"/>
        <v>0</v>
      </c>
      <c r="AY784" s="102">
        <f t="shared" si="558"/>
        <v>0</v>
      </c>
      <c r="AZ784" s="102">
        <f t="shared" si="559"/>
        <v>0</v>
      </c>
      <c r="BA784" s="102">
        <f t="shared" si="560"/>
        <v>0</v>
      </c>
      <c r="BB784" s="102">
        <f t="shared" si="561"/>
        <v>0</v>
      </c>
      <c r="BC784" s="102">
        <f t="shared" si="562"/>
        <v>0</v>
      </c>
      <c r="BD784" s="102">
        <f t="shared" si="563"/>
        <v>0</v>
      </c>
      <c r="BE784" s="102">
        <f t="shared" si="564"/>
        <v>0</v>
      </c>
    </row>
    <row r="785" spans="1:57" s="102" customFormat="1" ht="27.75" hidden="1">
      <c r="A785" s="1"/>
      <c r="B785" s="90">
        <v>2017</v>
      </c>
      <c r="C785" s="91">
        <v>8321</v>
      </c>
      <c r="D785" s="171">
        <v>2</v>
      </c>
      <c r="E785" s="92">
        <v>2</v>
      </c>
      <c r="F785" s="92">
        <v>2</v>
      </c>
      <c r="G785" s="92">
        <v>5000</v>
      </c>
      <c r="H785" s="92">
        <v>5100</v>
      </c>
      <c r="I785" s="92">
        <v>511</v>
      </c>
      <c r="J785" s="93">
        <v>5</v>
      </c>
      <c r="K785" s="100" t="s">
        <v>572</v>
      </c>
      <c r="L785" s="95">
        <v>0</v>
      </c>
      <c r="M785" s="95">
        <v>0</v>
      </c>
      <c r="N785" s="95">
        <f t="shared" si="576"/>
        <v>0</v>
      </c>
      <c r="O785" s="95">
        <v>0</v>
      </c>
      <c r="P785" s="95">
        <v>0</v>
      </c>
      <c r="Q785" s="95">
        <f t="shared" si="577"/>
        <v>0</v>
      </c>
      <c r="R785" s="95">
        <f t="shared" si="578"/>
        <v>0</v>
      </c>
      <c r="S785" s="96" t="s">
        <v>95</v>
      </c>
      <c r="T785" s="97"/>
      <c r="U785" s="98"/>
      <c r="V785" s="137" t="s">
        <v>174</v>
      </c>
      <c r="W785" s="1"/>
      <c r="X785" s="1"/>
      <c r="Y785" s="1">
        <f t="shared" si="546"/>
        <v>0</v>
      </c>
      <c r="Z785" s="1"/>
      <c r="AA785" s="1"/>
      <c r="AB785" s="1">
        <f t="shared" si="547"/>
        <v>0</v>
      </c>
      <c r="AC785" s="1">
        <f t="shared" si="548"/>
        <v>0</v>
      </c>
      <c r="AD785" s="1"/>
      <c r="AE785" s="1"/>
      <c r="AF785" s="1">
        <f t="shared" si="549"/>
        <v>0</v>
      </c>
      <c r="AG785" s="1"/>
      <c r="AH785" s="1"/>
      <c r="AI785" s="1">
        <f t="shared" si="550"/>
        <v>0</v>
      </c>
      <c r="AJ785" s="102">
        <f t="shared" si="551"/>
        <v>0</v>
      </c>
      <c r="AM785" s="102">
        <f t="shared" si="552"/>
        <v>0</v>
      </c>
      <c r="AP785" s="102">
        <f t="shared" si="553"/>
        <v>0</v>
      </c>
      <c r="AQ785" s="102">
        <f t="shared" si="554"/>
        <v>0</v>
      </c>
      <c r="AT785" s="102">
        <f t="shared" si="555"/>
        <v>0</v>
      </c>
      <c r="AW785" s="102">
        <f t="shared" si="556"/>
        <v>0</v>
      </c>
      <c r="AX785" s="102">
        <f t="shared" si="557"/>
        <v>0</v>
      </c>
      <c r="AY785" s="102">
        <f t="shared" si="558"/>
        <v>0</v>
      </c>
      <c r="AZ785" s="102">
        <f t="shared" si="559"/>
        <v>0</v>
      </c>
      <c r="BA785" s="102">
        <f t="shared" si="560"/>
        <v>0</v>
      </c>
      <c r="BB785" s="102">
        <f t="shared" si="561"/>
        <v>0</v>
      </c>
      <c r="BC785" s="102">
        <f t="shared" si="562"/>
        <v>0</v>
      </c>
      <c r="BD785" s="102">
        <f t="shared" si="563"/>
        <v>0</v>
      </c>
      <c r="BE785" s="102">
        <f t="shared" si="564"/>
        <v>0</v>
      </c>
    </row>
    <row r="786" spans="1:57" s="102" customFormat="1" ht="27.75" hidden="1">
      <c r="A786" s="1"/>
      <c r="B786" s="90">
        <v>2017</v>
      </c>
      <c r="C786" s="91">
        <v>8321</v>
      </c>
      <c r="D786" s="171">
        <v>2</v>
      </c>
      <c r="E786" s="92">
        <v>2</v>
      </c>
      <c r="F786" s="92">
        <v>2</v>
      </c>
      <c r="G786" s="92">
        <v>5000</v>
      </c>
      <c r="H786" s="92">
        <v>5100</v>
      </c>
      <c r="I786" s="92">
        <v>511</v>
      </c>
      <c r="J786" s="93">
        <v>6</v>
      </c>
      <c r="K786" s="100" t="s">
        <v>573</v>
      </c>
      <c r="L786" s="95">
        <v>0</v>
      </c>
      <c r="M786" s="95">
        <v>0</v>
      </c>
      <c r="N786" s="95">
        <f t="shared" si="576"/>
        <v>0</v>
      </c>
      <c r="O786" s="95">
        <v>0</v>
      </c>
      <c r="P786" s="95">
        <v>0</v>
      </c>
      <c r="Q786" s="95">
        <f t="shared" si="577"/>
        <v>0</v>
      </c>
      <c r="R786" s="95">
        <f t="shared" si="578"/>
        <v>0</v>
      </c>
      <c r="S786" s="96" t="s">
        <v>95</v>
      </c>
      <c r="T786" s="97"/>
      <c r="U786" s="98"/>
      <c r="V786" s="137" t="s">
        <v>174</v>
      </c>
      <c r="W786" s="1"/>
      <c r="X786" s="1"/>
      <c r="Y786" s="1">
        <f t="shared" si="546"/>
        <v>0</v>
      </c>
      <c r="Z786" s="1"/>
      <c r="AA786" s="1"/>
      <c r="AB786" s="1">
        <f t="shared" si="547"/>
        <v>0</v>
      </c>
      <c r="AC786" s="1">
        <f t="shared" si="548"/>
        <v>0</v>
      </c>
      <c r="AD786" s="1"/>
      <c r="AE786" s="1"/>
      <c r="AF786" s="1">
        <f t="shared" si="549"/>
        <v>0</v>
      </c>
      <c r="AG786" s="1"/>
      <c r="AH786" s="1"/>
      <c r="AI786" s="1">
        <f t="shared" si="550"/>
        <v>0</v>
      </c>
      <c r="AJ786" s="102">
        <f t="shared" si="551"/>
        <v>0</v>
      </c>
      <c r="AM786" s="102">
        <f t="shared" si="552"/>
        <v>0</v>
      </c>
      <c r="AP786" s="102">
        <f t="shared" si="553"/>
        <v>0</v>
      </c>
      <c r="AQ786" s="102">
        <f t="shared" si="554"/>
        <v>0</v>
      </c>
      <c r="AT786" s="102">
        <f t="shared" si="555"/>
        <v>0</v>
      </c>
      <c r="AW786" s="102">
        <f t="shared" si="556"/>
        <v>0</v>
      </c>
      <c r="AX786" s="102">
        <f t="shared" si="557"/>
        <v>0</v>
      </c>
      <c r="AY786" s="102">
        <f t="shared" si="558"/>
        <v>0</v>
      </c>
      <c r="AZ786" s="102">
        <f t="shared" si="559"/>
        <v>0</v>
      </c>
      <c r="BA786" s="102">
        <f t="shared" si="560"/>
        <v>0</v>
      </c>
      <c r="BB786" s="102">
        <f t="shared" si="561"/>
        <v>0</v>
      </c>
      <c r="BC786" s="102">
        <f t="shared" si="562"/>
        <v>0</v>
      </c>
      <c r="BD786" s="102">
        <f t="shared" si="563"/>
        <v>0</v>
      </c>
      <c r="BE786" s="102">
        <f t="shared" si="564"/>
        <v>0</v>
      </c>
    </row>
    <row r="787" spans="1:57" s="102" customFormat="1" ht="27.75" hidden="1">
      <c r="A787" s="1"/>
      <c r="B787" s="90">
        <v>2017</v>
      </c>
      <c r="C787" s="91">
        <v>8321</v>
      </c>
      <c r="D787" s="171">
        <v>2</v>
      </c>
      <c r="E787" s="92">
        <v>2</v>
      </c>
      <c r="F787" s="92">
        <v>2</v>
      </c>
      <c r="G787" s="92">
        <v>5000</v>
      </c>
      <c r="H787" s="92">
        <v>5100</v>
      </c>
      <c r="I787" s="92">
        <v>511</v>
      </c>
      <c r="J787" s="93">
        <v>7</v>
      </c>
      <c r="K787" s="100" t="s">
        <v>574</v>
      </c>
      <c r="L787" s="95">
        <v>0</v>
      </c>
      <c r="M787" s="95">
        <v>0</v>
      </c>
      <c r="N787" s="95">
        <f t="shared" si="576"/>
        <v>0</v>
      </c>
      <c r="O787" s="95">
        <v>0</v>
      </c>
      <c r="P787" s="95">
        <v>0</v>
      </c>
      <c r="Q787" s="95">
        <f t="shared" si="577"/>
        <v>0</v>
      </c>
      <c r="R787" s="95">
        <f t="shared" si="578"/>
        <v>0</v>
      </c>
      <c r="S787" s="96" t="s">
        <v>95</v>
      </c>
      <c r="T787" s="97"/>
      <c r="U787" s="98"/>
      <c r="V787" s="137" t="s">
        <v>174</v>
      </c>
      <c r="W787" s="1"/>
      <c r="X787" s="1"/>
      <c r="Y787" s="1">
        <f t="shared" si="546"/>
        <v>0</v>
      </c>
      <c r="Z787" s="1"/>
      <c r="AA787" s="1"/>
      <c r="AB787" s="1">
        <f t="shared" si="547"/>
        <v>0</v>
      </c>
      <c r="AC787" s="1">
        <f t="shared" si="548"/>
        <v>0</v>
      </c>
      <c r="AD787" s="1"/>
      <c r="AE787" s="1"/>
      <c r="AF787" s="1">
        <f t="shared" si="549"/>
        <v>0</v>
      </c>
      <c r="AG787" s="1"/>
      <c r="AH787" s="1"/>
      <c r="AI787" s="1">
        <f t="shared" si="550"/>
        <v>0</v>
      </c>
      <c r="AJ787" s="102">
        <f t="shared" si="551"/>
        <v>0</v>
      </c>
      <c r="AM787" s="102">
        <f t="shared" si="552"/>
        <v>0</v>
      </c>
      <c r="AP787" s="102">
        <f t="shared" si="553"/>
        <v>0</v>
      </c>
      <c r="AQ787" s="102">
        <f t="shared" si="554"/>
        <v>0</v>
      </c>
      <c r="AT787" s="102">
        <f t="shared" si="555"/>
        <v>0</v>
      </c>
      <c r="AW787" s="102">
        <f t="shared" si="556"/>
        <v>0</v>
      </c>
      <c r="AX787" s="102">
        <f t="shared" si="557"/>
        <v>0</v>
      </c>
      <c r="AY787" s="102">
        <f t="shared" si="558"/>
        <v>0</v>
      </c>
      <c r="AZ787" s="102">
        <f t="shared" si="559"/>
        <v>0</v>
      </c>
      <c r="BA787" s="102">
        <f t="shared" si="560"/>
        <v>0</v>
      </c>
      <c r="BB787" s="102">
        <f t="shared" si="561"/>
        <v>0</v>
      </c>
      <c r="BC787" s="102">
        <f t="shared" si="562"/>
        <v>0</v>
      </c>
      <c r="BD787" s="102">
        <f t="shared" si="563"/>
        <v>0</v>
      </c>
      <c r="BE787" s="102">
        <f t="shared" si="564"/>
        <v>0</v>
      </c>
    </row>
    <row r="788" spans="1:57" s="102" customFormat="1" ht="27.75" hidden="1" customHeight="1">
      <c r="A788" s="1"/>
      <c r="B788" s="90">
        <v>2017</v>
      </c>
      <c r="C788" s="91">
        <v>8321</v>
      </c>
      <c r="D788" s="171">
        <v>2</v>
      </c>
      <c r="E788" s="92">
        <v>2</v>
      </c>
      <c r="F788" s="92">
        <v>2</v>
      </c>
      <c r="G788" s="92">
        <v>5000</v>
      </c>
      <c r="H788" s="92">
        <v>5100</v>
      </c>
      <c r="I788" s="92">
        <v>511</v>
      </c>
      <c r="J788" s="93">
        <v>8</v>
      </c>
      <c r="K788" s="100" t="s">
        <v>177</v>
      </c>
      <c r="L788" s="95">
        <v>0</v>
      </c>
      <c r="M788" s="95">
        <v>0</v>
      </c>
      <c r="N788" s="95">
        <f t="shared" si="576"/>
        <v>0</v>
      </c>
      <c r="O788" s="95">
        <v>0</v>
      </c>
      <c r="P788" s="95">
        <v>0</v>
      </c>
      <c r="Q788" s="95">
        <f t="shared" si="577"/>
        <v>0</v>
      </c>
      <c r="R788" s="95">
        <f t="shared" si="578"/>
        <v>0</v>
      </c>
      <c r="S788" s="96" t="s">
        <v>95</v>
      </c>
      <c r="T788" s="97"/>
      <c r="U788" s="98"/>
      <c r="V788" s="137" t="s">
        <v>174</v>
      </c>
      <c r="W788" s="1"/>
      <c r="X788" s="1"/>
      <c r="Y788" s="1">
        <f t="shared" si="546"/>
        <v>0</v>
      </c>
      <c r="Z788" s="1"/>
      <c r="AA788" s="1"/>
      <c r="AB788" s="1">
        <f t="shared" si="547"/>
        <v>0</v>
      </c>
      <c r="AC788" s="1">
        <f t="shared" si="548"/>
        <v>0</v>
      </c>
      <c r="AD788" s="1"/>
      <c r="AE788" s="1"/>
      <c r="AF788" s="1">
        <f t="shared" si="549"/>
        <v>0</v>
      </c>
      <c r="AG788" s="1"/>
      <c r="AH788" s="1"/>
      <c r="AI788" s="1">
        <f t="shared" si="550"/>
        <v>0</v>
      </c>
      <c r="AJ788" s="102">
        <f t="shared" si="551"/>
        <v>0</v>
      </c>
      <c r="AM788" s="102">
        <f t="shared" si="552"/>
        <v>0</v>
      </c>
      <c r="AP788" s="102">
        <f t="shared" si="553"/>
        <v>0</v>
      </c>
      <c r="AQ788" s="102">
        <f t="shared" si="554"/>
        <v>0</v>
      </c>
      <c r="AT788" s="102">
        <f t="shared" si="555"/>
        <v>0</v>
      </c>
      <c r="AW788" s="102">
        <f t="shared" si="556"/>
        <v>0</v>
      </c>
      <c r="AX788" s="102">
        <f t="shared" si="557"/>
        <v>0</v>
      </c>
      <c r="AY788" s="102">
        <f t="shared" si="558"/>
        <v>0</v>
      </c>
      <c r="AZ788" s="102">
        <f t="shared" si="559"/>
        <v>0</v>
      </c>
      <c r="BA788" s="102">
        <f t="shared" si="560"/>
        <v>0</v>
      </c>
      <c r="BB788" s="102">
        <f t="shared" si="561"/>
        <v>0</v>
      </c>
      <c r="BC788" s="102">
        <f t="shared" si="562"/>
        <v>0</v>
      </c>
      <c r="BD788" s="102">
        <f t="shared" si="563"/>
        <v>0</v>
      </c>
      <c r="BE788" s="102">
        <f t="shared" si="564"/>
        <v>0</v>
      </c>
    </row>
    <row r="789" spans="1:57" s="102" customFormat="1" ht="27.75" hidden="1">
      <c r="A789" s="1"/>
      <c r="B789" s="90">
        <v>2017</v>
      </c>
      <c r="C789" s="91">
        <v>8321</v>
      </c>
      <c r="D789" s="171">
        <v>2</v>
      </c>
      <c r="E789" s="92">
        <v>2</v>
      </c>
      <c r="F789" s="92">
        <v>2</v>
      </c>
      <c r="G789" s="92">
        <v>5000</v>
      </c>
      <c r="H789" s="92">
        <v>5100</v>
      </c>
      <c r="I789" s="92">
        <v>511</v>
      </c>
      <c r="J789" s="93">
        <v>9</v>
      </c>
      <c r="K789" s="100" t="s">
        <v>575</v>
      </c>
      <c r="L789" s="95">
        <v>0</v>
      </c>
      <c r="M789" s="95">
        <v>0</v>
      </c>
      <c r="N789" s="95">
        <f t="shared" si="576"/>
        <v>0</v>
      </c>
      <c r="O789" s="95">
        <v>0</v>
      </c>
      <c r="P789" s="95">
        <v>0</v>
      </c>
      <c r="Q789" s="95">
        <f t="shared" si="577"/>
        <v>0</v>
      </c>
      <c r="R789" s="95">
        <f t="shared" si="578"/>
        <v>0</v>
      </c>
      <c r="S789" s="96" t="s">
        <v>95</v>
      </c>
      <c r="T789" s="97"/>
      <c r="U789" s="98"/>
      <c r="V789" s="137" t="s">
        <v>174</v>
      </c>
      <c r="W789" s="1"/>
      <c r="X789" s="1"/>
      <c r="Y789" s="1">
        <f t="shared" si="546"/>
        <v>0</v>
      </c>
      <c r="Z789" s="1"/>
      <c r="AA789" s="1"/>
      <c r="AB789" s="1">
        <f t="shared" si="547"/>
        <v>0</v>
      </c>
      <c r="AC789" s="1">
        <f t="shared" si="548"/>
        <v>0</v>
      </c>
      <c r="AD789" s="1"/>
      <c r="AE789" s="1"/>
      <c r="AF789" s="1">
        <f t="shared" si="549"/>
        <v>0</v>
      </c>
      <c r="AG789" s="1"/>
      <c r="AH789" s="1"/>
      <c r="AI789" s="1">
        <f t="shared" si="550"/>
        <v>0</v>
      </c>
      <c r="AJ789" s="102">
        <f t="shared" si="551"/>
        <v>0</v>
      </c>
      <c r="AM789" s="102">
        <f t="shared" si="552"/>
        <v>0</v>
      </c>
      <c r="AP789" s="102">
        <f t="shared" si="553"/>
        <v>0</v>
      </c>
      <c r="AQ789" s="102">
        <f t="shared" si="554"/>
        <v>0</v>
      </c>
      <c r="AT789" s="102">
        <f t="shared" si="555"/>
        <v>0</v>
      </c>
      <c r="AW789" s="102">
        <f t="shared" si="556"/>
        <v>0</v>
      </c>
      <c r="AX789" s="102">
        <f t="shared" si="557"/>
        <v>0</v>
      </c>
      <c r="AY789" s="102">
        <f t="shared" si="558"/>
        <v>0</v>
      </c>
      <c r="AZ789" s="102">
        <f t="shared" si="559"/>
        <v>0</v>
      </c>
      <c r="BA789" s="102">
        <f t="shared" si="560"/>
        <v>0</v>
      </c>
      <c r="BB789" s="102">
        <f t="shared" si="561"/>
        <v>0</v>
      </c>
      <c r="BC789" s="102">
        <f t="shared" si="562"/>
        <v>0</v>
      </c>
      <c r="BD789" s="102">
        <f t="shared" si="563"/>
        <v>0</v>
      </c>
      <c r="BE789" s="102">
        <f t="shared" si="564"/>
        <v>0</v>
      </c>
    </row>
    <row r="790" spans="1:57" s="102" customFormat="1" ht="27.75" hidden="1">
      <c r="A790" s="1"/>
      <c r="B790" s="90">
        <v>2017</v>
      </c>
      <c r="C790" s="91">
        <v>8321</v>
      </c>
      <c r="D790" s="171">
        <v>2</v>
      </c>
      <c r="E790" s="92">
        <v>2</v>
      </c>
      <c r="F790" s="92">
        <v>2</v>
      </c>
      <c r="G790" s="92">
        <v>5000</v>
      </c>
      <c r="H790" s="92">
        <v>5100</v>
      </c>
      <c r="I790" s="92">
        <v>511</v>
      </c>
      <c r="J790" s="93">
        <v>10</v>
      </c>
      <c r="K790" s="100" t="s">
        <v>576</v>
      </c>
      <c r="L790" s="95">
        <v>0</v>
      </c>
      <c r="M790" s="95">
        <v>0</v>
      </c>
      <c r="N790" s="95">
        <f t="shared" si="576"/>
        <v>0</v>
      </c>
      <c r="O790" s="95">
        <v>0</v>
      </c>
      <c r="P790" s="95">
        <v>0</v>
      </c>
      <c r="Q790" s="95">
        <f t="shared" si="577"/>
        <v>0</v>
      </c>
      <c r="R790" s="95">
        <f t="shared" si="578"/>
        <v>0</v>
      </c>
      <c r="S790" s="96" t="s">
        <v>95</v>
      </c>
      <c r="T790" s="97"/>
      <c r="U790" s="98"/>
      <c r="V790" s="137" t="s">
        <v>174</v>
      </c>
      <c r="W790" s="1"/>
      <c r="X790" s="1"/>
      <c r="Y790" s="1">
        <f t="shared" si="546"/>
        <v>0</v>
      </c>
      <c r="Z790" s="1"/>
      <c r="AA790" s="1"/>
      <c r="AB790" s="1">
        <f t="shared" si="547"/>
        <v>0</v>
      </c>
      <c r="AC790" s="1">
        <f t="shared" si="548"/>
        <v>0</v>
      </c>
      <c r="AD790" s="1"/>
      <c r="AE790" s="1"/>
      <c r="AF790" s="1">
        <f t="shared" si="549"/>
        <v>0</v>
      </c>
      <c r="AG790" s="1"/>
      <c r="AH790" s="1"/>
      <c r="AI790" s="1">
        <f t="shared" si="550"/>
        <v>0</v>
      </c>
      <c r="AJ790" s="102">
        <f t="shared" si="551"/>
        <v>0</v>
      </c>
      <c r="AM790" s="102">
        <f t="shared" si="552"/>
        <v>0</v>
      </c>
      <c r="AP790" s="102">
        <f t="shared" si="553"/>
        <v>0</v>
      </c>
      <c r="AQ790" s="102">
        <f t="shared" si="554"/>
        <v>0</v>
      </c>
      <c r="AT790" s="102">
        <f t="shared" si="555"/>
        <v>0</v>
      </c>
      <c r="AW790" s="102">
        <f t="shared" si="556"/>
        <v>0</v>
      </c>
      <c r="AX790" s="102">
        <f t="shared" si="557"/>
        <v>0</v>
      </c>
      <c r="AY790" s="102">
        <f t="shared" si="558"/>
        <v>0</v>
      </c>
      <c r="AZ790" s="102">
        <f t="shared" si="559"/>
        <v>0</v>
      </c>
      <c r="BA790" s="102">
        <f t="shared" si="560"/>
        <v>0</v>
      </c>
      <c r="BB790" s="102">
        <f t="shared" si="561"/>
        <v>0</v>
      </c>
      <c r="BC790" s="102">
        <f t="shared" si="562"/>
        <v>0</v>
      </c>
      <c r="BD790" s="102">
        <f t="shared" si="563"/>
        <v>0</v>
      </c>
      <c r="BE790" s="102">
        <f t="shared" si="564"/>
        <v>0</v>
      </c>
    </row>
    <row r="791" spans="1:57" s="102" customFormat="1" ht="27.75" hidden="1">
      <c r="A791" s="1"/>
      <c r="B791" s="90">
        <v>2017</v>
      </c>
      <c r="C791" s="91">
        <v>8321</v>
      </c>
      <c r="D791" s="171">
        <v>2</v>
      </c>
      <c r="E791" s="92">
        <v>2</v>
      </c>
      <c r="F791" s="92">
        <v>2</v>
      </c>
      <c r="G791" s="92">
        <v>5000</v>
      </c>
      <c r="H791" s="92">
        <v>5100</v>
      </c>
      <c r="I791" s="92">
        <v>511</v>
      </c>
      <c r="J791" s="93">
        <v>11</v>
      </c>
      <c r="K791" s="100" t="s">
        <v>101</v>
      </c>
      <c r="L791" s="95">
        <v>0</v>
      </c>
      <c r="M791" s="95">
        <v>0</v>
      </c>
      <c r="N791" s="95">
        <f t="shared" si="576"/>
        <v>0</v>
      </c>
      <c r="O791" s="95">
        <v>0</v>
      </c>
      <c r="P791" s="95">
        <v>0</v>
      </c>
      <c r="Q791" s="95">
        <f t="shared" si="577"/>
        <v>0</v>
      </c>
      <c r="R791" s="95">
        <f t="shared" si="578"/>
        <v>0</v>
      </c>
      <c r="S791" s="96" t="s">
        <v>95</v>
      </c>
      <c r="T791" s="97"/>
      <c r="U791" s="98"/>
      <c r="V791" s="137" t="s">
        <v>174</v>
      </c>
      <c r="W791" s="1"/>
      <c r="X791" s="1"/>
      <c r="Y791" s="1">
        <f t="shared" si="546"/>
        <v>0</v>
      </c>
      <c r="Z791" s="1"/>
      <c r="AA791" s="1"/>
      <c r="AB791" s="1">
        <f t="shared" si="547"/>
        <v>0</v>
      </c>
      <c r="AC791" s="1">
        <f t="shared" si="548"/>
        <v>0</v>
      </c>
      <c r="AD791" s="1"/>
      <c r="AE791" s="1"/>
      <c r="AF791" s="1">
        <f t="shared" si="549"/>
        <v>0</v>
      </c>
      <c r="AG791" s="1"/>
      <c r="AH791" s="1"/>
      <c r="AI791" s="1">
        <f t="shared" si="550"/>
        <v>0</v>
      </c>
      <c r="AJ791" s="102">
        <f t="shared" si="551"/>
        <v>0</v>
      </c>
      <c r="AM791" s="102">
        <f t="shared" si="552"/>
        <v>0</v>
      </c>
      <c r="AP791" s="102">
        <f t="shared" si="553"/>
        <v>0</v>
      </c>
      <c r="AQ791" s="102">
        <f t="shared" si="554"/>
        <v>0</v>
      </c>
      <c r="AT791" s="102">
        <f t="shared" si="555"/>
        <v>0</v>
      </c>
      <c r="AW791" s="102">
        <f t="shared" si="556"/>
        <v>0</v>
      </c>
      <c r="AX791" s="102">
        <f t="shared" si="557"/>
        <v>0</v>
      </c>
      <c r="AY791" s="102">
        <f t="shared" si="558"/>
        <v>0</v>
      </c>
      <c r="AZ791" s="102">
        <f t="shared" si="559"/>
        <v>0</v>
      </c>
      <c r="BA791" s="102">
        <f t="shared" si="560"/>
        <v>0</v>
      </c>
      <c r="BB791" s="102">
        <f t="shared" si="561"/>
        <v>0</v>
      </c>
      <c r="BC791" s="102">
        <f t="shared" si="562"/>
        <v>0</v>
      </c>
      <c r="BD791" s="102">
        <f t="shared" si="563"/>
        <v>0</v>
      </c>
      <c r="BE791" s="102">
        <f t="shared" si="564"/>
        <v>0</v>
      </c>
    </row>
    <row r="792" spans="1:57" s="102" customFormat="1" ht="27.75" hidden="1">
      <c r="A792" s="1"/>
      <c r="B792" s="90">
        <v>2017</v>
      </c>
      <c r="C792" s="91">
        <v>8321</v>
      </c>
      <c r="D792" s="171">
        <v>2</v>
      </c>
      <c r="E792" s="92">
        <v>2</v>
      </c>
      <c r="F792" s="92">
        <v>2</v>
      </c>
      <c r="G792" s="92">
        <v>5000</v>
      </c>
      <c r="H792" s="92">
        <v>5100</v>
      </c>
      <c r="I792" s="92">
        <v>511</v>
      </c>
      <c r="J792" s="93">
        <v>12</v>
      </c>
      <c r="K792" s="100" t="s">
        <v>102</v>
      </c>
      <c r="L792" s="95">
        <v>0</v>
      </c>
      <c r="M792" s="95">
        <v>0</v>
      </c>
      <c r="N792" s="95">
        <f t="shared" si="576"/>
        <v>0</v>
      </c>
      <c r="O792" s="95">
        <v>0</v>
      </c>
      <c r="P792" s="95">
        <v>0</v>
      </c>
      <c r="Q792" s="95">
        <f t="shared" si="577"/>
        <v>0</v>
      </c>
      <c r="R792" s="95">
        <f t="shared" si="578"/>
        <v>0</v>
      </c>
      <c r="S792" s="96" t="s">
        <v>95</v>
      </c>
      <c r="T792" s="97"/>
      <c r="U792" s="98"/>
      <c r="V792" s="137" t="s">
        <v>174</v>
      </c>
      <c r="W792" s="1"/>
      <c r="X792" s="1"/>
      <c r="Y792" s="1">
        <f t="shared" si="546"/>
        <v>0</v>
      </c>
      <c r="Z792" s="1"/>
      <c r="AA792" s="1"/>
      <c r="AB792" s="1">
        <f t="shared" si="547"/>
        <v>0</v>
      </c>
      <c r="AC792" s="1">
        <f t="shared" si="548"/>
        <v>0</v>
      </c>
      <c r="AD792" s="1"/>
      <c r="AE792" s="1"/>
      <c r="AF792" s="1">
        <f t="shared" si="549"/>
        <v>0</v>
      </c>
      <c r="AG792" s="1"/>
      <c r="AH792" s="1"/>
      <c r="AI792" s="1">
        <f t="shared" si="550"/>
        <v>0</v>
      </c>
      <c r="AJ792" s="102">
        <f t="shared" si="551"/>
        <v>0</v>
      </c>
      <c r="AM792" s="102">
        <f t="shared" si="552"/>
        <v>0</v>
      </c>
      <c r="AP792" s="102">
        <f t="shared" si="553"/>
        <v>0</v>
      </c>
      <c r="AQ792" s="102">
        <f t="shared" si="554"/>
        <v>0</v>
      </c>
      <c r="AT792" s="102">
        <f t="shared" si="555"/>
        <v>0</v>
      </c>
      <c r="AW792" s="102">
        <f t="shared" si="556"/>
        <v>0</v>
      </c>
      <c r="AX792" s="102">
        <f t="shared" si="557"/>
        <v>0</v>
      </c>
      <c r="AY792" s="102">
        <f t="shared" si="558"/>
        <v>0</v>
      </c>
      <c r="AZ792" s="102">
        <f t="shared" si="559"/>
        <v>0</v>
      </c>
      <c r="BA792" s="102">
        <f t="shared" si="560"/>
        <v>0</v>
      </c>
      <c r="BB792" s="102">
        <f t="shared" si="561"/>
        <v>0</v>
      </c>
      <c r="BC792" s="102">
        <f t="shared" si="562"/>
        <v>0</v>
      </c>
      <c r="BD792" s="102">
        <f t="shared" si="563"/>
        <v>0</v>
      </c>
      <c r="BE792" s="102">
        <f t="shared" si="564"/>
        <v>0</v>
      </c>
    </row>
    <row r="793" spans="1:57" s="102" customFormat="1" ht="27.75" hidden="1" customHeight="1">
      <c r="A793" s="1"/>
      <c r="B793" s="90">
        <v>2017</v>
      </c>
      <c r="C793" s="91">
        <v>8321</v>
      </c>
      <c r="D793" s="171">
        <v>2</v>
      </c>
      <c r="E793" s="92">
        <v>2</v>
      </c>
      <c r="F793" s="92">
        <v>2</v>
      </c>
      <c r="G793" s="92">
        <v>5000</v>
      </c>
      <c r="H793" s="92">
        <v>5100</v>
      </c>
      <c r="I793" s="92">
        <v>511</v>
      </c>
      <c r="J793" s="93">
        <v>13</v>
      </c>
      <c r="K793" s="100" t="s">
        <v>103</v>
      </c>
      <c r="L793" s="95">
        <v>0</v>
      </c>
      <c r="M793" s="95">
        <v>0</v>
      </c>
      <c r="N793" s="95">
        <f t="shared" si="576"/>
        <v>0</v>
      </c>
      <c r="O793" s="95">
        <v>0</v>
      </c>
      <c r="P793" s="95">
        <v>0</v>
      </c>
      <c r="Q793" s="95">
        <f t="shared" si="577"/>
        <v>0</v>
      </c>
      <c r="R793" s="95">
        <f t="shared" si="578"/>
        <v>0</v>
      </c>
      <c r="S793" s="96" t="s">
        <v>95</v>
      </c>
      <c r="T793" s="97"/>
      <c r="U793" s="98"/>
      <c r="V793" s="137" t="s">
        <v>174</v>
      </c>
      <c r="W793" s="1"/>
      <c r="X793" s="1"/>
      <c r="Y793" s="1">
        <f t="shared" si="546"/>
        <v>0</v>
      </c>
      <c r="Z793" s="1"/>
      <c r="AA793" s="1"/>
      <c r="AB793" s="1">
        <f t="shared" si="547"/>
        <v>0</v>
      </c>
      <c r="AC793" s="1">
        <f t="shared" si="548"/>
        <v>0</v>
      </c>
      <c r="AD793" s="1"/>
      <c r="AE793" s="1"/>
      <c r="AF793" s="1">
        <f t="shared" si="549"/>
        <v>0</v>
      </c>
      <c r="AG793" s="1"/>
      <c r="AH793" s="1"/>
      <c r="AI793" s="1">
        <f t="shared" si="550"/>
        <v>0</v>
      </c>
      <c r="AJ793" s="102">
        <f t="shared" si="551"/>
        <v>0</v>
      </c>
      <c r="AM793" s="102">
        <f t="shared" si="552"/>
        <v>0</v>
      </c>
      <c r="AP793" s="102">
        <f t="shared" si="553"/>
        <v>0</v>
      </c>
      <c r="AQ793" s="102">
        <f t="shared" si="554"/>
        <v>0</v>
      </c>
      <c r="AT793" s="102">
        <f t="shared" si="555"/>
        <v>0</v>
      </c>
      <c r="AW793" s="102">
        <f t="shared" si="556"/>
        <v>0</v>
      </c>
      <c r="AX793" s="102">
        <f t="shared" si="557"/>
        <v>0</v>
      </c>
      <c r="AY793" s="102">
        <f t="shared" si="558"/>
        <v>0</v>
      </c>
      <c r="AZ793" s="102">
        <f t="shared" si="559"/>
        <v>0</v>
      </c>
      <c r="BA793" s="102">
        <f t="shared" si="560"/>
        <v>0</v>
      </c>
      <c r="BB793" s="102">
        <f t="shared" si="561"/>
        <v>0</v>
      </c>
      <c r="BC793" s="102">
        <f t="shared" si="562"/>
        <v>0</v>
      </c>
      <c r="BD793" s="102">
        <f t="shared" si="563"/>
        <v>0</v>
      </c>
      <c r="BE793" s="102">
        <f t="shared" si="564"/>
        <v>0</v>
      </c>
    </row>
    <row r="794" spans="1:57" s="102" customFormat="1" ht="27.75" hidden="1" customHeight="1">
      <c r="A794" s="1"/>
      <c r="B794" s="90">
        <v>2017</v>
      </c>
      <c r="C794" s="91">
        <v>8321</v>
      </c>
      <c r="D794" s="171">
        <v>2</v>
      </c>
      <c r="E794" s="92">
        <v>2</v>
      </c>
      <c r="F794" s="92">
        <v>2</v>
      </c>
      <c r="G794" s="92">
        <v>5000</v>
      </c>
      <c r="H794" s="92">
        <v>5100</v>
      </c>
      <c r="I794" s="92">
        <v>511</v>
      </c>
      <c r="J794" s="93">
        <v>14</v>
      </c>
      <c r="K794" s="100" t="s">
        <v>577</v>
      </c>
      <c r="L794" s="95">
        <v>0</v>
      </c>
      <c r="M794" s="95">
        <v>0</v>
      </c>
      <c r="N794" s="95">
        <f t="shared" si="576"/>
        <v>0</v>
      </c>
      <c r="O794" s="95">
        <v>0</v>
      </c>
      <c r="P794" s="95">
        <v>0</v>
      </c>
      <c r="Q794" s="95">
        <f t="shared" si="577"/>
        <v>0</v>
      </c>
      <c r="R794" s="95">
        <f t="shared" si="578"/>
        <v>0</v>
      </c>
      <c r="S794" s="96" t="s">
        <v>95</v>
      </c>
      <c r="T794" s="97"/>
      <c r="U794" s="98"/>
      <c r="V794" s="137" t="s">
        <v>174</v>
      </c>
      <c r="W794" s="1"/>
      <c r="X794" s="1"/>
      <c r="Y794" s="1">
        <f t="shared" si="546"/>
        <v>0</v>
      </c>
      <c r="Z794" s="1"/>
      <c r="AA794" s="1"/>
      <c r="AB794" s="1">
        <f t="shared" si="547"/>
        <v>0</v>
      </c>
      <c r="AC794" s="1">
        <f t="shared" si="548"/>
        <v>0</v>
      </c>
      <c r="AD794" s="1"/>
      <c r="AE794" s="1"/>
      <c r="AF794" s="1">
        <f t="shared" si="549"/>
        <v>0</v>
      </c>
      <c r="AG794" s="1"/>
      <c r="AH794" s="1"/>
      <c r="AI794" s="1">
        <f t="shared" si="550"/>
        <v>0</v>
      </c>
      <c r="AJ794" s="102">
        <f t="shared" si="551"/>
        <v>0</v>
      </c>
      <c r="AM794" s="102">
        <f t="shared" si="552"/>
        <v>0</v>
      </c>
      <c r="AP794" s="102">
        <f t="shared" si="553"/>
        <v>0</v>
      </c>
      <c r="AQ794" s="102">
        <f t="shared" si="554"/>
        <v>0</v>
      </c>
      <c r="AT794" s="102">
        <f t="shared" si="555"/>
        <v>0</v>
      </c>
      <c r="AW794" s="102">
        <f t="shared" si="556"/>
        <v>0</v>
      </c>
      <c r="AX794" s="102">
        <f t="shared" si="557"/>
        <v>0</v>
      </c>
      <c r="AY794" s="102">
        <f t="shared" si="558"/>
        <v>0</v>
      </c>
      <c r="AZ794" s="102">
        <f t="shared" si="559"/>
        <v>0</v>
      </c>
      <c r="BA794" s="102">
        <f t="shared" si="560"/>
        <v>0</v>
      </c>
      <c r="BB794" s="102">
        <f t="shared" si="561"/>
        <v>0</v>
      </c>
      <c r="BC794" s="102">
        <f t="shared" si="562"/>
        <v>0</v>
      </c>
      <c r="BD794" s="102">
        <f t="shared" si="563"/>
        <v>0</v>
      </c>
      <c r="BE794" s="102">
        <f t="shared" si="564"/>
        <v>0</v>
      </c>
    </row>
    <row r="795" spans="1:57" s="102" customFormat="1" ht="27.75" hidden="1">
      <c r="A795" s="1"/>
      <c r="B795" s="90">
        <v>2017</v>
      </c>
      <c r="C795" s="91">
        <v>8321</v>
      </c>
      <c r="D795" s="171">
        <v>2</v>
      </c>
      <c r="E795" s="92">
        <v>2</v>
      </c>
      <c r="F795" s="92">
        <v>2</v>
      </c>
      <c r="G795" s="92">
        <v>5000</v>
      </c>
      <c r="H795" s="92">
        <v>5100</v>
      </c>
      <c r="I795" s="92">
        <v>511</v>
      </c>
      <c r="J795" s="93">
        <v>15</v>
      </c>
      <c r="K795" s="100" t="s">
        <v>106</v>
      </c>
      <c r="L795" s="95">
        <v>0</v>
      </c>
      <c r="M795" s="95">
        <v>0</v>
      </c>
      <c r="N795" s="95">
        <f t="shared" si="576"/>
        <v>0</v>
      </c>
      <c r="O795" s="95">
        <v>0</v>
      </c>
      <c r="P795" s="95">
        <v>0</v>
      </c>
      <c r="Q795" s="95">
        <f t="shared" si="577"/>
        <v>0</v>
      </c>
      <c r="R795" s="95">
        <f t="shared" si="578"/>
        <v>0</v>
      </c>
      <c r="S795" s="96" t="s">
        <v>95</v>
      </c>
      <c r="T795" s="97"/>
      <c r="U795" s="98"/>
      <c r="V795" s="137" t="s">
        <v>174</v>
      </c>
      <c r="W795" s="1"/>
      <c r="X795" s="1"/>
      <c r="Y795" s="1">
        <f t="shared" si="546"/>
        <v>0</v>
      </c>
      <c r="Z795" s="1"/>
      <c r="AA795" s="1"/>
      <c r="AB795" s="1">
        <f t="shared" si="547"/>
        <v>0</v>
      </c>
      <c r="AC795" s="1">
        <f t="shared" si="548"/>
        <v>0</v>
      </c>
      <c r="AD795" s="1"/>
      <c r="AE795" s="1"/>
      <c r="AF795" s="1">
        <f t="shared" si="549"/>
        <v>0</v>
      </c>
      <c r="AG795" s="1"/>
      <c r="AH795" s="1"/>
      <c r="AI795" s="1">
        <f t="shared" si="550"/>
        <v>0</v>
      </c>
      <c r="AJ795" s="102">
        <f t="shared" si="551"/>
        <v>0</v>
      </c>
      <c r="AM795" s="102">
        <f t="shared" si="552"/>
        <v>0</v>
      </c>
      <c r="AP795" s="102">
        <f t="shared" si="553"/>
        <v>0</v>
      </c>
      <c r="AQ795" s="102">
        <f t="shared" si="554"/>
        <v>0</v>
      </c>
      <c r="AT795" s="102">
        <f t="shared" si="555"/>
        <v>0</v>
      </c>
      <c r="AW795" s="102">
        <f t="shared" si="556"/>
        <v>0</v>
      </c>
      <c r="AX795" s="102">
        <f t="shared" si="557"/>
        <v>0</v>
      </c>
      <c r="AY795" s="102">
        <f t="shared" si="558"/>
        <v>0</v>
      </c>
      <c r="AZ795" s="102">
        <f t="shared" si="559"/>
        <v>0</v>
      </c>
      <c r="BA795" s="102">
        <f t="shared" si="560"/>
        <v>0</v>
      </c>
      <c r="BB795" s="102">
        <f t="shared" si="561"/>
        <v>0</v>
      </c>
      <c r="BC795" s="102">
        <f t="shared" si="562"/>
        <v>0</v>
      </c>
      <c r="BD795" s="102">
        <f t="shared" si="563"/>
        <v>0</v>
      </c>
      <c r="BE795" s="102">
        <f t="shared" si="564"/>
        <v>0</v>
      </c>
    </row>
    <row r="796" spans="1:57" s="102" customFormat="1" ht="27.75" hidden="1">
      <c r="A796" s="1"/>
      <c r="B796" s="90">
        <v>2017</v>
      </c>
      <c r="C796" s="91">
        <v>8321</v>
      </c>
      <c r="D796" s="171">
        <v>2</v>
      </c>
      <c r="E796" s="92">
        <v>2</v>
      </c>
      <c r="F796" s="92">
        <v>2</v>
      </c>
      <c r="G796" s="92">
        <v>5000</v>
      </c>
      <c r="H796" s="92">
        <v>5100</v>
      </c>
      <c r="I796" s="92">
        <v>511</v>
      </c>
      <c r="J796" s="93">
        <v>16</v>
      </c>
      <c r="K796" s="100" t="s">
        <v>107</v>
      </c>
      <c r="L796" s="95">
        <v>0</v>
      </c>
      <c r="M796" s="95">
        <v>0</v>
      </c>
      <c r="N796" s="95">
        <f t="shared" si="576"/>
        <v>0</v>
      </c>
      <c r="O796" s="95">
        <v>0</v>
      </c>
      <c r="P796" s="95">
        <v>0</v>
      </c>
      <c r="Q796" s="95">
        <f t="shared" si="577"/>
        <v>0</v>
      </c>
      <c r="R796" s="95">
        <f t="shared" si="578"/>
        <v>0</v>
      </c>
      <c r="S796" s="96" t="s">
        <v>95</v>
      </c>
      <c r="T796" s="97"/>
      <c r="U796" s="98"/>
      <c r="V796" s="137" t="s">
        <v>174</v>
      </c>
      <c r="W796" s="1"/>
      <c r="X796" s="1"/>
      <c r="Y796" s="1">
        <f t="shared" si="546"/>
        <v>0</v>
      </c>
      <c r="Z796" s="1"/>
      <c r="AA796" s="1"/>
      <c r="AB796" s="1">
        <f t="shared" si="547"/>
        <v>0</v>
      </c>
      <c r="AC796" s="1">
        <f t="shared" si="548"/>
        <v>0</v>
      </c>
      <c r="AD796" s="1"/>
      <c r="AE796" s="1"/>
      <c r="AF796" s="1">
        <f t="shared" si="549"/>
        <v>0</v>
      </c>
      <c r="AG796" s="1"/>
      <c r="AH796" s="1"/>
      <c r="AI796" s="1">
        <f t="shared" si="550"/>
        <v>0</v>
      </c>
      <c r="AJ796" s="102">
        <f t="shared" si="551"/>
        <v>0</v>
      </c>
      <c r="AM796" s="102">
        <f t="shared" si="552"/>
        <v>0</v>
      </c>
      <c r="AP796" s="102">
        <f t="shared" si="553"/>
        <v>0</v>
      </c>
      <c r="AQ796" s="102">
        <f t="shared" si="554"/>
        <v>0</v>
      </c>
      <c r="AT796" s="102">
        <f t="shared" si="555"/>
        <v>0</v>
      </c>
      <c r="AW796" s="102">
        <f t="shared" si="556"/>
        <v>0</v>
      </c>
      <c r="AX796" s="102">
        <f t="shared" si="557"/>
        <v>0</v>
      </c>
      <c r="AY796" s="102">
        <f t="shared" si="558"/>
        <v>0</v>
      </c>
      <c r="AZ796" s="102">
        <f t="shared" si="559"/>
        <v>0</v>
      </c>
      <c r="BA796" s="102">
        <f t="shared" si="560"/>
        <v>0</v>
      </c>
      <c r="BB796" s="102">
        <f t="shared" si="561"/>
        <v>0</v>
      </c>
      <c r="BC796" s="102">
        <f t="shared" si="562"/>
        <v>0</v>
      </c>
      <c r="BD796" s="102">
        <f t="shared" si="563"/>
        <v>0</v>
      </c>
      <c r="BE796" s="102">
        <f t="shared" si="564"/>
        <v>0</v>
      </c>
    </row>
    <row r="797" spans="1:57" s="102" customFormat="1" ht="27.75" hidden="1">
      <c r="A797" s="1"/>
      <c r="B797" s="90">
        <v>2017</v>
      </c>
      <c r="C797" s="91">
        <v>8321</v>
      </c>
      <c r="D797" s="171">
        <v>2</v>
      </c>
      <c r="E797" s="92">
        <v>2</v>
      </c>
      <c r="F797" s="92">
        <v>2</v>
      </c>
      <c r="G797" s="92">
        <v>5000</v>
      </c>
      <c r="H797" s="92">
        <v>5100</v>
      </c>
      <c r="I797" s="92">
        <v>511</v>
      </c>
      <c r="J797" s="93">
        <v>17</v>
      </c>
      <c r="K797" s="100" t="s">
        <v>578</v>
      </c>
      <c r="L797" s="95">
        <v>0</v>
      </c>
      <c r="M797" s="95">
        <v>0</v>
      </c>
      <c r="N797" s="95">
        <f t="shared" si="576"/>
        <v>0</v>
      </c>
      <c r="O797" s="95">
        <v>0</v>
      </c>
      <c r="P797" s="95">
        <v>0</v>
      </c>
      <c r="Q797" s="95">
        <f t="shared" si="577"/>
        <v>0</v>
      </c>
      <c r="R797" s="95">
        <f t="shared" si="578"/>
        <v>0</v>
      </c>
      <c r="S797" s="96" t="s">
        <v>95</v>
      </c>
      <c r="T797" s="97"/>
      <c r="U797" s="98"/>
      <c r="V797" s="137" t="s">
        <v>174</v>
      </c>
      <c r="W797" s="1"/>
      <c r="X797" s="1"/>
      <c r="Y797" s="1">
        <f t="shared" si="546"/>
        <v>0</v>
      </c>
      <c r="Z797" s="1"/>
      <c r="AA797" s="1"/>
      <c r="AB797" s="1">
        <f t="shared" si="547"/>
        <v>0</v>
      </c>
      <c r="AC797" s="1">
        <f t="shared" si="548"/>
        <v>0</v>
      </c>
      <c r="AD797" s="1"/>
      <c r="AE797" s="1"/>
      <c r="AF797" s="1">
        <f t="shared" si="549"/>
        <v>0</v>
      </c>
      <c r="AG797" s="1"/>
      <c r="AH797" s="1"/>
      <c r="AI797" s="1">
        <f t="shared" si="550"/>
        <v>0</v>
      </c>
      <c r="AJ797" s="102">
        <f t="shared" si="551"/>
        <v>0</v>
      </c>
      <c r="AM797" s="102">
        <f t="shared" si="552"/>
        <v>0</v>
      </c>
      <c r="AP797" s="102">
        <f t="shared" si="553"/>
        <v>0</v>
      </c>
      <c r="AQ797" s="102">
        <f t="shared" si="554"/>
        <v>0</v>
      </c>
      <c r="AT797" s="102">
        <f t="shared" si="555"/>
        <v>0</v>
      </c>
      <c r="AW797" s="102">
        <f t="shared" si="556"/>
        <v>0</v>
      </c>
      <c r="AX797" s="102">
        <f t="shared" si="557"/>
        <v>0</v>
      </c>
      <c r="AY797" s="102">
        <f t="shared" si="558"/>
        <v>0</v>
      </c>
      <c r="AZ797" s="102">
        <f t="shared" si="559"/>
        <v>0</v>
      </c>
      <c r="BA797" s="102">
        <f t="shared" si="560"/>
        <v>0</v>
      </c>
      <c r="BB797" s="102">
        <f t="shared" si="561"/>
        <v>0</v>
      </c>
      <c r="BC797" s="102">
        <f t="shared" si="562"/>
        <v>0</v>
      </c>
      <c r="BD797" s="102">
        <f t="shared" si="563"/>
        <v>0</v>
      </c>
      <c r="BE797" s="102">
        <f t="shared" si="564"/>
        <v>0</v>
      </c>
    </row>
    <row r="798" spans="1:57" s="102" customFormat="1" ht="27.75" hidden="1">
      <c r="A798" s="1"/>
      <c r="B798" s="90">
        <v>2017</v>
      </c>
      <c r="C798" s="91">
        <v>8321</v>
      </c>
      <c r="D798" s="171">
        <v>2</v>
      </c>
      <c r="E798" s="92">
        <v>2</v>
      </c>
      <c r="F798" s="92">
        <v>2</v>
      </c>
      <c r="G798" s="92">
        <v>5000</v>
      </c>
      <c r="H798" s="92">
        <v>5100</v>
      </c>
      <c r="I798" s="92">
        <v>511</v>
      </c>
      <c r="J798" s="93">
        <v>18</v>
      </c>
      <c r="K798" s="100" t="s">
        <v>181</v>
      </c>
      <c r="L798" s="95">
        <v>0</v>
      </c>
      <c r="M798" s="95">
        <v>0</v>
      </c>
      <c r="N798" s="95">
        <f t="shared" si="576"/>
        <v>0</v>
      </c>
      <c r="O798" s="95">
        <v>0</v>
      </c>
      <c r="P798" s="95">
        <v>0</v>
      </c>
      <c r="Q798" s="95">
        <f t="shared" si="577"/>
        <v>0</v>
      </c>
      <c r="R798" s="95">
        <f t="shared" si="578"/>
        <v>0</v>
      </c>
      <c r="S798" s="96" t="s">
        <v>95</v>
      </c>
      <c r="T798" s="97"/>
      <c r="U798" s="98"/>
      <c r="V798" s="137" t="s">
        <v>174</v>
      </c>
      <c r="W798" s="1"/>
      <c r="X798" s="1"/>
      <c r="Y798" s="1">
        <f t="shared" si="546"/>
        <v>0</v>
      </c>
      <c r="Z798" s="1"/>
      <c r="AA798" s="1"/>
      <c r="AB798" s="1">
        <f t="shared" si="547"/>
        <v>0</v>
      </c>
      <c r="AC798" s="1">
        <f t="shared" si="548"/>
        <v>0</v>
      </c>
      <c r="AD798" s="1"/>
      <c r="AE798" s="1"/>
      <c r="AF798" s="1">
        <f t="shared" si="549"/>
        <v>0</v>
      </c>
      <c r="AG798" s="1"/>
      <c r="AH798" s="1"/>
      <c r="AI798" s="1">
        <f t="shared" si="550"/>
        <v>0</v>
      </c>
      <c r="AJ798" s="102">
        <f t="shared" si="551"/>
        <v>0</v>
      </c>
      <c r="AM798" s="102">
        <f t="shared" si="552"/>
        <v>0</v>
      </c>
      <c r="AP798" s="102">
        <f t="shared" si="553"/>
        <v>0</v>
      </c>
      <c r="AQ798" s="102">
        <f t="shared" si="554"/>
        <v>0</v>
      </c>
      <c r="AT798" s="102">
        <f t="shared" si="555"/>
        <v>0</v>
      </c>
      <c r="AW798" s="102">
        <f t="shared" si="556"/>
        <v>0</v>
      </c>
      <c r="AX798" s="102">
        <f t="shared" si="557"/>
        <v>0</v>
      </c>
      <c r="AY798" s="102">
        <f t="shared" si="558"/>
        <v>0</v>
      </c>
      <c r="AZ798" s="102">
        <f t="shared" si="559"/>
        <v>0</v>
      </c>
      <c r="BA798" s="102">
        <f t="shared" si="560"/>
        <v>0</v>
      </c>
      <c r="BB798" s="102">
        <f t="shared" si="561"/>
        <v>0</v>
      </c>
      <c r="BC798" s="102">
        <f t="shared" si="562"/>
        <v>0</v>
      </c>
      <c r="BD798" s="102">
        <f t="shared" si="563"/>
        <v>0</v>
      </c>
      <c r="BE798" s="102">
        <f t="shared" si="564"/>
        <v>0</v>
      </c>
    </row>
    <row r="799" spans="1:57" s="102" customFormat="1" ht="27.75" hidden="1">
      <c r="A799" s="1"/>
      <c r="B799" s="90">
        <v>2017</v>
      </c>
      <c r="C799" s="91">
        <v>8321</v>
      </c>
      <c r="D799" s="171">
        <v>2</v>
      </c>
      <c r="E799" s="92">
        <v>2</v>
      </c>
      <c r="F799" s="92">
        <v>2</v>
      </c>
      <c r="G799" s="92">
        <v>5000</v>
      </c>
      <c r="H799" s="92">
        <v>5100</v>
      </c>
      <c r="I799" s="92">
        <v>511</v>
      </c>
      <c r="J799" s="93">
        <v>19</v>
      </c>
      <c r="K799" s="100" t="s">
        <v>579</v>
      </c>
      <c r="L799" s="95">
        <v>0</v>
      </c>
      <c r="M799" s="95">
        <v>0</v>
      </c>
      <c r="N799" s="95">
        <f t="shared" si="576"/>
        <v>0</v>
      </c>
      <c r="O799" s="95">
        <v>0</v>
      </c>
      <c r="P799" s="95">
        <v>0</v>
      </c>
      <c r="Q799" s="95">
        <f t="shared" si="577"/>
        <v>0</v>
      </c>
      <c r="R799" s="95">
        <f t="shared" si="578"/>
        <v>0</v>
      </c>
      <c r="S799" s="96" t="s">
        <v>95</v>
      </c>
      <c r="T799" s="97"/>
      <c r="U799" s="98"/>
      <c r="V799" s="137" t="s">
        <v>174</v>
      </c>
      <c r="W799" s="1"/>
      <c r="X799" s="1"/>
      <c r="Y799" s="1">
        <f t="shared" si="546"/>
        <v>0</v>
      </c>
      <c r="Z799" s="1"/>
      <c r="AA799" s="1"/>
      <c r="AB799" s="1">
        <f t="shared" si="547"/>
        <v>0</v>
      </c>
      <c r="AC799" s="1">
        <f t="shared" si="548"/>
        <v>0</v>
      </c>
      <c r="AD799" s="1"/>
      <c r="AE799" s="1"/>
      <c r="AF799" s="1">
        <f t="shared" si="549"/>
        <v>0</v>
      </c>
      <c r="AG799" s="1"/>
      <c r="AH799" s="1"/>
      <c r="AI799" s="1">
        <f t="shared" si="550"/>
        <v>0</v>
      </c>
      <c r="AJ799" s="102">
        <f t="shared" si="551"/>
        <v>0</v>
      </c>
      <c r="AM799" s="102">
        <f t="shared" si="552"/>
        <v>0</v>
      </c>
      <c r="AP799" s="102">
        <f t="shared" si="553"/>
        <v>0</v>
      </c>
      <c r="AQ799" s="102">
        <f t="shared" si="554"/>
        <v>0</v>
      </c>
      <c r="AT799" s="102">
        <f t="shared" si="555"/>
        <v>0</v>
      </c>
      <c r="AW799" s="102">
        <f t="shared" si="556"/>
        <v>0</v>
      </c>
      <c r="AX799" s="102">
        <f t="shared" si="557"/>
        <v>0</v>
      </c>
      <c r="AY799" s="102">
        <f t="shared" si="558"/>
        <v>0</v>
      </c>
      <c r="AZ799" s="102">
        <f t="shared" si="559"/>
        <v>0</v>
      </c>
      <c r="BA799" s="102">
        <f t="shared" si="560"/>
        <v>0</v>
      </c>
      <c r="BB799" s="102">
        <f t="shared" si="561"/>
        <v>0</v>
      </c>
      <c r="BC799" s="102">
        <f t="shared" si="562"/>
        <v>0</v>
      </c>
      <c r="BD799" s="102">
        <f t="shared" si="563"/>
        <v>0</v>
      </c>
      <c r="BE799" s="102">
        <f t="shared" si="564"/>
        <v>0</v>
      </c>
    </row>
    <row r="800" spans="1:57" s="102" customFormat="1" ht="27.75" hidden="1">
      <c r="A800" s="1"/>
      <c r="B800" s="90">
        <v>2017</v>
      </c>
      <c r="C800" s="91">
        <v>8321</v>
      </c>
      <c r="D800" s="171">
        <v>2</v>
      </c>
      <c r="E800" s="92">
        <v>2</v>
      </c>
      <c r="F800" s="92">
        <v>2</v>
      </c>
      <c r="G800" s="92">
        <v>5000</v>
      </c>
      <c r="H800" s="92">
        <v>5100</v>
      </c>
      <c r="I800" s="92">
        <v>511</v>
      </c>
      <c r="J800" s="93">
        <v>20</v>
      </c>
      <c r="K800" s="100" t="s">
        <v>108</v>
      </c>
      <c r="L800" s="95">
        <v>0</v>
      </c>
      <c r="M800" s="95">
        <v>0</v>
      </c>
      <c r="N800" s="95">
        <f t="shared" si="576"/>
        <v>0</v>
      </c>
      <c r="O800" s="95">
        <v>0</v>
      </c>
      <c r="P800" s="95">
        <v>0</v>
      </c>
      <c r="Q800" s="95">
        <f t="shared" si="577"/>
        <v>0</v>
      </c>
      <c r="R800" s="95">
        <f t="shared" si="578"/>
        <v>0</v>
      </c>
      <c r="S800" s="96" t="s">
        <v>95</v>
      </c>
      <c r="T800" s="97"/>
      <c r="U800" s="98"/>
      <c r="V800" s="137" t="s">
        <v>174</v>
      </c>
      <c r="W800" s="1"/>
      <c r="X800" s="1"/>
      <c r="Y800" s="1">
        <f t="shared" si="546"/>
        <v>0</v>
      </c>
      <c r="Z800" s="1"/>
      <c r="AA800" s="1"/>
      <c r="AB800" s="1">
        <f t="shared" si="547"/>
        <v>0</v>
      </c>
      <c r="AC800" s="1">
        <f t="shared" si="548"/>
        <v>0</v>
      </c>
      <c r="AD800" s="1"/>
      <c r="AE800" s="1"/>
      <c r="AF800" s="1">
        <f t="shared" si="549"/>
        <v>0</v>
      </c>
      <c r="AG800" s="1"/>
      <c r="AH800" s="1"/>
      <c r="AI800" s="1">
        <f t="shared" si="550"/>
        <v>0</v>
      </c>
      <c r="AJ800" s="102">
        <f t="shared" si="551"/>
        <v>0</v>
      </c>
      <c r="AM800" s="102">
        <f t="shared" si="552"/>
        <v>0</v>
      </c>
      <c r="AP800" s="102">
        <f t="shared" si="553"/>
        <v>0</v>
      </c>
      <c r="AQ800" s="102">
        <f t="shared" si="554"/>
        <v>0</v>
      </c>
      <c r="AT800" s="102">
        <f t="shared" si="555"/>
        <v>0</v>
      </c>
      <c r="AW800" s="102">
        <f t="shared" si="556"/>
        <v>0</v>
      </c>
      <c r="AX800" s="102">
        <f t="shared" si="557"/>
        <v>0</v>
      </c>
      <c r="AY800" s="102">
        <f t="shared" si="558"/>
        <v>0</v>
      </c>
      <c r="AZ800" s="102">
        <f t="shared" si="559"/>
        <v>0</v>
      </c>
      <c r="BA800" s="102">
        <f t="shared" si="560"/>
        <v>0</v>
      </c>
      <c r="BB800" s="102">
        <f t="shared" si="561"/>
        <v>0</v>
      </c>
      <c r="BC800" s="102">
        <f t="shared" si="562"/>
        <v>0</v>
      </c>
      <c r="BD800" s="102">
        <f t="shared" si="563"/>
        <v>0</v>
      </c>
      <c r="BE800" s="102">
        <f t="shared" si="564"/>
        <v>0</v>
      </c>
    </row>
    <row r="801" spans="1:57" s="102" customFormat="1" ht="27.75" hidden="1">
      <c r="A801" s="1"/>
      <c r="B801" s="90">
        <v>2017</v>
      </c>
      <c r="C801" s="91">
        <v>8321</v>
      </c>
      <c r="D801" s="171">
        <v>2</v>
      </c>
      <c r="E801" s="92">
        <v>2</v>
      </c>
      <c r="F801" s="92">
        <v>2</v>
      </c>
      <c r="G801" s="92">
        <v>5000</v>
      </c>
      <c r="H801" s="92">
        <v>5100</v>
      </c>
      <c r="I801" s="92">
        <v>511</v>
      </c>
      <c r="J801" s="93">
        <v>21</v>
      </c>
      <c r="K801" s="100" t="s">
        <v>580</v>
      </c>
      <c r="L801" s="95">
        <v>0</v>
      </c>
      <c r="M801" s="95">
        <v>0</v>
      </c>
      <c r="N801" s="95">
        <f t="shared" si="576"/>
        <v>0</v>
      </c>
      <c r="O801" s="95">
        <v>0</v>
      </c>
      <c r="P801" s="95">
        <v>0</v>
      </c>
      <c r="Q801" s="95">
        <f t="shared" si="577"/>
        <v>0</v>
      </c>
      <c r="R801" s="95">
        <f t="shared" si="578"/>
        <v>0</v>
      </c>
      <c r="S801" s="96" t="s">
        <v>95</v>
      </c>
      <c r="T801" s="97"/>
      <c r="U801" s="98"/>
      <c r="V801" s="137" t="s">
        <v>174</v>
      </c>
      <c r="W801" s="1"/>
      <c r="X801" s="1"/>
      <c r="Y801" s="1">
        <f t="shared" si="546"/>
        <v>0</v>
      </c>
      <c r="Z801" s="1"/>
      <c r="AA801" s="1"/>
      <c r="AB801" s="1">
        <f t="shared" si="547"/>
        <v>0</v>
      </c>
      <c r="AC801" s="1">
        <f t="shared" si="548"/>
        <v>0</v>
      </c>
      <c r="AD801" s="1"/>
      <c r="AE801" s="1"/>
      <c r="AF801" s="1">
        <f t="shared" si="549"/>
        <v>0</v>
      </c>
      <c r="AG801" s="1"/>
      <c r="AH801" s="1"/>
      <c r="AI801" s="1">
        <f t="shared" si="550"/>
        <v>0</v>
      </c>
      <c r="AJ801" s="102">
        <f t="shared" si="551"/>
        <v>0</v>
      </c>
      <c r="AM801" s="102">
        <f t="shared" si="552"/>
        <v>0</v>
      </c>
      <c r="AP801" s="102">
        <f t="shared" si="553"/>
        <v>0</v>
      </c>
      <c r="AQ801" s="102">
        <f t="shared" si="554"/>
        <v>0</v>
      </c>
      <c r="AT801" s="102">
        <f t="shared" si="555"/>
        <v>0</v>
      </c>
      <c r="AW801" s="102">
        <f t="shared" si="556"/>
        <v>0</v>
      </c>
      <c r="AX801" s="102">
        <f t="shared" si="557"/>
        <v>0</v>
      </c>
      <c r="AY801" s="102">
        <f t="shared" si="558"/>
        <v>0</v>
      </c>
      <c r="AZ801" s="102">
        <f t="shared" si="559"/>
        <v>0</v>
      </c>
      <c r="BA801" s="102">
        <f t="shared" si="560"/>
        <v>0</v>
      </c>
      <c r="BB801" s="102">
        <f t="shared" si="561"/>
        <v>0</v>
      </c>
      <c r="BC801" s="102">
        <f t="shared" si="562"/>
        <v>0</v>
      </c>
      <c r="BD801" s="102">
        <f t="shared" si="563"/>
        <v>0</v>
      </c>
      <c r="BE801" s="102">
        <f t="shared" si="564"/>
        <v>0</v>
      </c>
    </row>
    <row r="802" spans="1:57" s="102" customFormat="1" ht="27.75" hidden="1">
      <c r="A802" s="1"/>
      <c r="B802" s="90">
        <v>2017</v>
      </c>
      <c r="C802" s="91">
        <v>8321</v>
      </c>
      <c r="D802" s="171">
        <v>2</v>
      </c>
      <c r="E802" s="92">
        <v>2</v>
      </c>
      <c r="F802" s="92">
        <v>2</v>
      </c>
      <c r="G802" s="92">
        <v>5000</v>
      </c>
      <c r="H802" s="92">
        <v>5100</v>
      </c>
      <c r="I802" s="92">
        <v>511</v>
      </c>
      <c r="J802" s="93">
        <v>22</v>
      </c>
      <c r="K802" s="100" t="s">
        <v>581</v>
      </c>
      <c r="L802" s="95">
        <v>0</v>
      </c>
      <c r="M802" s="95">
        <v>0</v>
      </c>
      <c r="N802" s="95">
        <f t="shared" si="576"/>
        <v>0</v>
      </c>
      <c r="O802" s="95">
        <v>0</v>
      </c>
      <c r="P802" s="95">
        <v>0</v>
      </c>
      <c r="Q802" s="95">
        <f t="shared" si="577"/>
        <v>0</v>
      </c>
      <c r="R802" s="95">
        <f t="shared" si="578"/>
        <v>0</v>
      </c>
      <c r="S802" s="96" t="s">
        <v>95</v>
      </c>
      <c r="T802" s="97"/>
      <c r="U802" s="98"/>
      <c r="V802" s="137" t="s">
        <v>174</v>
      </c>
      <c r="W802" s="1"/>
      <c r="X802" s="1"/>
      <c r="Y802" s="1">
        <f t="shared" si="546"/>
        <v>0</v>
      </c>
      <c r="Z802" s="1"/>
      <c r="AA802" s="1"/>
      <c r="AB802" s="1">
        <f t="shared" si="547"/>
        <v>0</v>
      </c>
      <c r="AC802" s="1">
        <f t="shared" si="548"/>
        <v>0</v>
      </c>
      <c r="AD802" s="1"/>
      <c r="AE802" s="1"/>
      <c r="AF802" s="1">
        <f t="shared" si="549"/>
        <v>0</v>
      </c>
      <c r="AG802" s="1"/>
      <c r="AH802" s="1"/>
      <c r="AI802" s="1">
        <f t="shared" si="550"/>
        <v>0</v>
      </c>
      <c r="AJ802" s="102">
        <f t="shared" si="551"/>
        <v>0</v>
      </c>
      <c r="AM802" s="102">
        <f t="shared" si="552"/>
        <v>0</v>
      </c>
      <c r="AP802" s="102">
        <f t="shared" si="553"/>
        <v>0</v>
      </c>
      <c r="AQ802" s="102">
        <f t="shared" si="554"/>
        <v>0</v>
      </c>
      <c r="AT802" s="102">
        <f t="shared" si="555"/>
        <v>0</v>
      </c>
      <c r="AW802" s="102">
        <f t="shared" si="556"/>
        <v>0</v>
      </c>
      <c r="AX802" s="102">
        <f t="shared" si="557"/>
        <v>0</v>
      </c>
      <c r="AY802" s="102">
        <f t="shared" si="558"/>
        <v>0</v>
      </c>
      <c r="AZ802" s="102">
        <f t="shared" si="559"/>
        <v>0</v>
      </c>
      <c r="BA802" s="102">
        <f t="shared" si="560"/>
        <v>0</v>
      </c>
      <c r="BB802" s="102">
        <f t="shared" si="561"/>
        <v>0</v>
      </c>
      <c r="BC802" s="102">
        <f t="shared" si="562"/>
        <v>0</v>
      </c>
      <c r="BD802" s="102">
        <f t="shared" si="563"/>
        <v>0</v>
      </c>
      <c r="BE802" s="102">
        <f t="shared" si="564"/>
        <v>0</v>
      </c>
    </row>
    <row r="803" spans="1:57" s="196" customFormat="1" ht="30.75" hidden="1" customHeight="1">
      <c r="A803" s="1"/>
      <c r="B803" s="83">
        <v>2017</v>
      </c>
      <c r="C803" s="115">
        <v>8321</v>
      </c>
      <c r="D803" s="174">
        <v>2</v>
      </c>
      <c r="E803" s="83">
        <v>2</v>
      </c>
      <c r="F803" s="83">
        <v>2</v>
      </c>
      <c r="G803" s="83">
        <v>5000</v>
      </c>
      <c r="H803" s="83">
        <v>5100</v>
      </c>
      <c r="I803" s="83">
        <v>512</v>
      </c>
      <c r="J803" s="83"/>
      <c r="K803" s="116" t="s">
        <v>185</v>
      </c>
      <c r="L803" s="86">
        <f>L804+L805</f>
        <v>0</v>
      </c>
      <c r="M803" s="86">
        <f t="shared" ref="M803:R803" si="579">M804+M805</f>
        <v>0</v>
      </c>
      <c r="N803" s="86">
        <f t="shared" si="579"/>
        <v>0</v>
      </c>
      <c r="O803" s="86">
        <f t="shared" si="579"/>
        <v>0</v>
      </c>
      <c r="P803" s="86">
        <f t="shared" si="579"/>
        <v>0</v>
      </c>
      <c r="Q803" s="86">
        <f t="shared" si="579"/>
        <v>0</v>
      </c>
      <c r="R803" s="86">
        <f t="shared" si="579"/>
        <v>0</v>
      </c>
      <c r="S803" s="117"/>
      <c r="T803" s="118"/>
      <c r="U803" s="130"/>
      <c r="V803" s="119"/>
      <c r="W803" s="193"/>
      <c r="X803" s="193"/>
      <c r="Y803" s="193">
        <f t="shared" si="546"/>
        <v>0</v>
      </c>
      <c r="Z803" s="193"/>
      <c r="AA803" s="193"/>
      <c r="AB803" s="193">
        <f t="shared" si="547"/>
        <v>0</v>
      </c>
      <c r="AC803" s="193">
        <f t="shared" si="548"/>
        <v>0</v>
      </c>
      <c r="AD803" s="193"/>
      <c r="AE803" s="193"/>
      <c r="AF803" s="193">
        <f t="shared" si="549"/>
        <v>0</v>
      </c>
      <c r="AG803" s="193"/>
      <c r="AH803" s="193"/>
      <c r="AI803" s="193">
        <f t="shared" si="550"/>
        <v>0</v>
      </c>
      <c r="AJ803" s="196">
        <f t="shared" si="551"/>
        <v>0</v>
      </c>
      <c r="AM803" s="196">
        <f t="shared" si="552"/>
        <v>0</v>
      </c>
      <c r="AP803" s="196">
        <f t="shared" si="553"/>
        <v>0</v>
      </c>
      <c r="AQ803" s="196">
        <f t="shared" si="554"/>
        <v>0</v>
      </c>
      <c r="AT803" s="196">
        <f t="shared" si="555"/>
        <v>0</v>
      </c>
      <c r="AW803" s="196">
        <f t="shared" si="556"/>
        <v>0</v>
      </c>
      <c r="AX803" s="196">
        <f t="shared" si="557"/>
        <v>0</v>
      </c>
      <c r="AY803" s="196">
        <f t="shared" si="558"/>
        <v>0</v>
      </c>
      <c r="AZ803" s="196">
        <f t="shared" si="559"/>
        <v>0</v>
      </c>
      <c r="BA803" s="196">
        <f t="shared" si="560"/>
        <v>0</v>
      </c>
      <c r="BB803" s="196">
        <f t="shared" si="561"/>
        <v>0</v>
      </c>
      <c r="BC803" s="196">
        <f t="shared" si="562"/>
        <v>0</v>
      </c>
      <c r="BD803" s="196">
        <f t="shared" si="563"/>
        <v>0</v>
      </c>
      <c r="BE803" s="196">
        <f t="shared" si="564"/>
        <v>0</v>
      </c>
    </row>
    <row r="804" spans="1:57" s="102" customFormat="1" ht="27.75" hidden="1">
      <c r="A804" s="1"/>
      <c r="B804" s="90">
        <v>2017</v>
      </c>
      <c r="C804" s="91">
        <v>8321</v>
      </c>
      <c r="D804" s="171">
        <v>2</v>
      </c>
      <c r="E804" s="92">
        <v>2</v>
      </c>
      <c r="F804" s="92">
        <v>2</v>
      </c>
      <c r="G804" s="92">
        <v>5000</v>
      </c>
      <c r="H804" s="92">
        <v>5100</v>
      </c>
      <c r="I804" s="92">
        <v>512</v>
      </c>
      <c r="J804" s="93">
        <v>1</v>
      </c>
      <c r="K804" s="100" t="s">
        <v>582</v>
      </c>
      <c r="L804" s="95">
        <v>0</v>
      </c>
      <c r="M804" s="95">
        <v>0</v>
      </c>
      <c r="N804" s="95">
        <f>L804+M804</f>
        <v>0</v>
      </c>
      <c r="O804" s="95">
        <v>0</v>
      </c>
      <c r="P804" s="95">
        <v>0</v>
      </c>
      <c r="Q804" s="95">
        <f>O804+P804</f>
        <v>0</v>
      </c>
      <c r="R804" s="95">
        <f>N804+Q804</f>
        <v>0</v>
      </c>
      <c r="S804" s="96" t="s">
        <v>95</v>
      </c>
      <c r="T804" s="97"/>
      <c r="U804" s="98"/>
      <c r="V804" s="101" t="s">
        <v>47</v>
      </c>
      <c r="W804" s="1"/>
      <c r="X804" s="1"/>
      <c r="Y804" s="1">
        <f t="shared" si="546"/>
        <v>0</v>
      </c>
      <c r="Z804" s="1"/>
      <c r="AA804" s="1"/>
      <c r="AB804" s="1">
        <f t="shared" si="547"/>
        <v>0</v>
      </c>
      <c r="AC804" s="1">
        <f t="shared" si="548"/>
        <v>0</v>
      </c>
      <c r="AD804" s="1"/>
      <c r="AE804" s="1"/>
      <c r="AF804" s="1">
        <f t="shared" si="549"/>
        <v>0</v>
      </c>
      <c r="AG804" s="1"/>
      <c r="AH804" s="1"/>
      <c r="AI804" s="1">
        <f t="shared" si="550"/>
        <v>0</v>
      </c>
      <c r="AJ804" s="102">
        <f t="shared" si="551"/>
        <v>0</v>
      </c>
      <c r="AM804" s="102">
        <f t="shared" si="552"/>
        <v>0</v>
      </c>
      <c r="AP804" s="102">
        <f t="shared" si="553"/>
        <v>0</v>
      </c>
      <c r="AQ804" s="102">
        <f t="shared" si="554"/>
        <v>0</v>
      </c>
      <c r="AT804" s="102">
        <f t="shared" si="555"/>
        <v>0</v>
      </c>
      <c r="AW804" s="102">
        <f t="shared" si="556"/>
        <v>0</v>
      </c>
      <c r="AX804" s="102">
        <f t="shared" si="557"/>
        <v>0</v>
      </c>
      <c r="AY804" s="102">
        <f t="shared" si="558"/>
        <v>0</v>
      </c>
      <c r="AZ804" s="102">
        <f t="shared" si="559"/>
        <v>0</v>
      </c>
      <c r="BA804" s="102">
        <f t="shared" si="560"/>
        <v>0</v>
      </c>
      <c r="BB804" s="102">
        <f t="shared" si="561"/>
        <v>0</v>
      </c>
      <c r="BC804" s="102">
        <f t="shared" si="562"/>
        <v>0</v>
      </c>
      <c r="BD804" s="102">
        <f t="shared" si="563"/>
        <v>0</v>
      </c>
      <c r="BE804" s="102">
        <f t="shared" si="564"/>
        <v>0</v>
      </c>
    </row>
    <row r="805" spans="1:57" s="102" customFormat="1" ht="27.75" hidden="1">
      <c r="A805" s="1"/>
      <c r="B805" s="90">
        <v>2017</v>
      </c>
      <c r="C805" s="91">
        <v>8321</v>
      </c>
      <c r="D805" s="171">
        <v>2</v>
      </c>
      <c r="E805" s="92">
        <v>2</v>
      </c>
      <c r="F805" s="92">
        <v>2</v>
      </c>
      <c r="G805" s="92">
        <v>5000</v>
      </c>
      <c r="H805" s="92">
        <v>5100</v>
      </c>
      <c r="I805" s="92">
        <v>512</v>
      </c>
      <c r="J805" s="93">
        <v>2</v>
      </c>
      <c r="K805" s="100" t="s">
        <v>203</v>
      </c>
      <c r="L805" s="95">
        <v>0</v>
      </c>
      <c r="M805" s="95">
        <v>0</v>
      </c>
      <c r="N805" s="95">
        <f>L805+M805</f>
        <v>0</v>
      </c>
      <c r="O805" s="95">
        <v>0</v>
      </c>
      <c r="P805" s="95">
        <v>0</v>
      </c>
      <c r="Q805" s="95">
        <f>O805+P805</f>
        <v>0</v>
      </c>
      <c r="R805" s="95">
        <f>N805+Q805</f>
        <v>0</v>
      </c>
      <c r="S805" s="96" t="s">
        <v>95</v>
      </c>
      <c r="T805" s="97"/>
      <c r="U805" s="98"/>
      <c r="V805" s="101" t="s">
        <v>47</v>
      </c>
      <c r="W805" s="1"/>
      <c r="X805" s="1"/>
      <c r="Y805" s="1">
        <f t="shared" si="546"/>
        <v>0</v>
      </c>
      <c r="Z805" s="1"/>
      <c r="AA805" s="1"/>
      <c r="AB805" s="1">
        <f t="shared" si="547"/>
        <v>0</v>
      </c>
      <c r="AC805" s="1">
        <f t="shared" si="548"/>
        <v>0</v>
      </c>
      <c r="AD805" s="1"/>
      <c r="AE805" s="1"/>
      <c r="AF805" s="1">
        <f t="shared" si="549"/>
        <v>0</v>
      </c>
      <c r="AG805" s="1"/>
      <c r="AH805" s="1"/>
      <c r="AI805" s="1">
        <f t="shared" si="550"/>
        <v>0</v>
      </c>
      <c r="AJ805" s="102">
        <f t="shared" si="551"/>
        <v>0</v>
      </c>
      <c r="AM805" s="102">
        <f t="shared" si="552"/>
        <v>0</v>
      </c>
      <c r="AP805" s="102">
        <f t="shared" si="553"/>
        <v>0</v>
      </c>
      <c r="AQ805" s="102">
        <f t="shared" si="554"/>
        <v>0</v>
      </c>
      <c r="AT805" s="102">
        <f t="shared" si="555"/>
        <v>0</v>
      </c>
      <c r="AW805" s="102">
        <f t="shared" si="556"/>
        <v>0</v>
      </c>
      <c r="AX805" s="102">
        <f t="shared" si="557"/>
        <v>0</v>
      </c>
      <c r="AY805" s="102">
        <f t="shared" si="558"/>
        <v>0</v>
      </c>
      <c r="AZ805" s="102">
        <f t="shared" si="559"/>
        <v>0</v>
      </c>
      <c r="BA805" s="102">
        <f t="shared" si="560"/>
        <v>0</v>
      </c>
      <c r="BB805" s="102">
        <f t="shared" si="561"/>
        <v>0</v>
      </c>
      <c r="BC805" s="102">
        <f t="shared" si="562"/>
        <v>0</v>
      </c>
      <c r="BD805" s="102">
        <f t="shared" si="563"/>
        <v>0</v>
      </c>
      <c r="BE805" s="102">
        <f t="shared" si="564"/>
        <v>0</v>
      </c>
    </row>
    <row r="806" spans="1:57" s="196" customFormat="1" ht="55.5" hidden="1" customHeight="1">
      <c r="A806" s="1"/>
      <c r="B806" s="83">
        <v>2017</v>
      </c>
      <c r="C806" s="115">
        <v>8321</v>
      </c>
      <c r="D806" s="174">
        <v>2</v>
      </c>
      <c r="E806" s="83">
        <v>2</v>
      </c>
      <c r="F806" s="83">
        <v>2</v>
      </c>
      <c r="G806" s="83">
        <v>5000</v>
      </c>
      <c r="H806" s="83">
        <v>5100</v>
      </c>
      <c r="I806" s="83">
        <v>515</v>
      </c>
      <c r="J806" s="83"/>
      <c r="K806" s="116" t="s">
        <v>110</v>
      </c>
      <c r="L806" s="86">
        <f>SUM(L807:L831)</f>
        <v>0</v>
      </c>
      <c r="M806" s="86">
        <f t="shared" ref="M806:R806" si="580">SUM(M807:M831)</f>
        <v>0</v>
      </c>
      <c r="N806" s="86">
        <f t="shared" si="580"/>
        <v>0</v>
      </c>
      <c r="O806" s="86">
        <f t="shared" si="580"/>
        <v>0</v>
      </c>
      <c r="P806" s="86">
        <f t="shared" si="580"/>
        <v>0</v>
      </c>
      <c r="Q806" s="86">
        <f t="shared" si="580"/>
        <v>0</v>
      </c>
      <c r="R806" s="86">
        <f t="shared" si="580"/>
        <v>0</v>
      </c>
      <c r="S806" s="117"/>
      <c r="T806" s="118"/>
      <c r="U806" s="130"/>
      <c r="V806" s="119"/>
      <c r="W806" s="193"/>
      <c r="X806" s="193"/>
      <c r="Y806" s="193">
        <f t="shared" si="546"/>
        <v>0</v>
      </c>
      <c r="Z806" s="193"/>
      <c r="AA806" s="193"/>
      <c r="AB806" s="193">
        <f t="shared" si="547"/>
        <v>0</v>
      </c>
      <c r="AC806" s="193">
        <f t="shared" si="548"/>
        <v>0</v>
      </c>
      <c r="AD806" s="193"/>
      <c r="AE806" s="193"/>
      <c r="AF806" s="193">
        <f t="shared" si="549"/>
        <v>0</v>
      </c>
      <c r="AG806" s="193"/>
      <c r="AH806" s="193"/>
      <c r="AI806" s="193">
        <f t="shared" si="550"/>
        <v>0</v>
      </c>
      <c r="AJ806" s="196">
        <f t="shared" si="551"/>
        <v>0</v>
      </c>
      <c r="AM806" s="196">
        <f t="shared" si="552"/>
        <v>0</v>
      </c>
      <c r="AP806" s="196">
        <f t="shared" si="553"/>
        <v>0</v>
      </c>
      <c r="AQ806" s="196">
        <f t="shared" si="554"/>
        <v>0</v>
      </c>
      <c r="AT806" s="196">
        <f t="shared" si="555"/>
        <v>0</v>
      </c>
      <c r="AW806" s="196">
        <f t="shared" si="556"/>
        <v>0</v>
      </c>
      <c r="AX806" s="196">
        <f t="shared" si="557"/>
        <v>0</v>
      </c>
      <c r="AY806" s="196">
        <f t="shared" si="558"/>
        <v>0</v>
      </c>
      <c r="AZ806" s="196">
        <f t="shared" si="559"/>
        <v>0</v>
      </c>
      <c r="BA806" s="196">
        <f t="shared" si="560"/>
        <v>0</v>
      </c>
      <c r="BB806" s="196">
        <f t="shared" si="561"/>
        <v>0</v>
      </c>
      <c r="BC806" s="196">
        <f t="shared" si="562"/>
        <v>0</v>
      </c>
      <c r="BD806" s="196">
        <f t="shared" si="563"/>
        <v>0</v>
      </c>
      <c r="BE806" s="196">
        <f t="shared" si="564"/>
        <v>0</v>
      </c>
    </row>
    <row r="807" spans="1:57" s="102" customFormat="1" ht="27.75" hidden="1">
      <c r="A807" s="1"/>
      <c r="B807" s="90">
        <v>2017</v>
      </c>
      <c r="C807" s="91">
        <v>8321</v>
      </c>
      <c r="D807" s="171">
        <v>2</v>
      </c>
      <c r="E807" s="92">
        <v>2</v>
      </c>
      <c r="F807" s="92">
        <v>2</v>
      </c>
      <c r="G807" s="92">
        <v>5000</v>
      </c>
      <c r="H807" s="92">
        <v>5100</v>
      </c>
      <c r="I807" s="92">
        <v>515</v>
      </c>
      <c r="J807" s="93">
        <v>1</v>
      </c>
      <c r="K807" s="100" t="s">
        <v>583</v>
      </c>
      <c r="L807" s="95">
        <v>0</v>
      </c>
      <c r="M807" s="95">
        <v>0</v>
      </c>
      <c r="N807" s="95">
        <f t="shared" ref="N807:N831" si="581">L807+M807</f>
        <v>0</v>
      </c>
      <c r="O807" s="95">
        <v>0</v>
      </c>
      <c r="P807" s="95">
        <v>0</v>
      </c>
      <c r="Q807" s="95">
        <f t="shared" ref="Q807:Q831" si="582">O807+P807</f>
        <v>0</v>
      </c>
      <c r="R807" s="95">
        <f t="shared" ref="R807:R831" si="583">N807+Q807</f>
        <v>0</v>
      </c>
      <c r="S807" s="96" t="s">
        <v>95</v>
      </c>
      <c r="T807" s="97"/>
      <c r="U807" s="98"/>
      <c r="V807" s="137" t="s">
        <v>174</v>
      </c>
      <c r="W807" s="1"/>
      <c r="X807" s="1"/>
      <c r="Y807" s="1">
        <f t="shared" si="546"/>
        <v>0</v>
      </c>
      <c r="Z807" s="1"/>
      <c r="AA807" s="1"/>
      <c r="AB807" s="1">
        <f t="shared" si="547"/>
        <v>0</v>
      </c>
      <c r="AC807" s="1">
        <f t="shared" si="548"/>
        <v>0</v>
      </c>
      <c r="AD807" s="1"/>
      <c r="AE807" s="1"/>
      <c r="AF807" s="1">
        <f t="shared" si="549"/>
        <v>0</v>
      </c>
      <c r="AG807" s="1"/>
      <c r="AH807" s="1"/>
      <c r="AI807" s="1">
        <f t="shared" si="550"/>
        <v>0</v>
      </c>
      <c r="AJ807" s="102">
        <f t="shared" si="551"/>
        <v>0</v>
      </c>
      <c r="AM807" s="102">
        <f t="shared" si="552"/>
        <v>0</v>
      </c>
      <c r="AP807" s="102">
        <f t="shared" si="553"/>
        <v>0</v>
      </c>
      <c r="AQ807" s="102">
        <f t="shared" si="554"/>
        <v>0</v>
      </c>
      <c r="AT807" s="102">
        <f t="shared" si="555"/>
        <v>0</v>
      </c>
      <c r="AW807" s="102">
        <f t="shared" si="556"/>
        <v>0</v>
      </c>
      <c r="AX807" s="102">
        <f t="shared" si="557"/>
        <v>0</v>
      </c>
      <c r="AY807" s="102">
        <f t="shared" si="558"/>
        <v>0</v>
      </c>
      <c r="AZ807" s="102">
        <f t="shared" si="559"/>
        <v>0</v>
      </c>
      <c r="BA807" s="102">
        <f t="shared" si="560"/>
        <v>0</v>
      </c>
      <c r="BB807" s="102">
        <f t="shared" si="561"/>
        <v>0</v>
      </c>
      <c r="BC807" s="102">
        <f t="shared" si="562"/>
        <v>0</v>
      </c>
      <c r="BD807" s="102">
        <f t="shared" si="563"/>
        <v>0</v>
      </c>
      <c r="BE807" s="102">
        <f t="shared" si="564"/>
        <v>0</v>
      </c>
    </row>
    <row r="808" spans="1:57" s="102" customFormat="1" ht="27.75" hidden="1">
      <c r="A808" s="1"/>
      <c r="B808" s="90">
        <v>2017</v>
      </c>
      <c r="C808" s="91">
        <v>8321</v>
      </c>
      <c r="D808" s="171">
        <v>2</v>
      </c>
      <c r="E808" s="92">
        <v>2</v>
      </c>
      <c r="F808" s="92">
        <v>2</v>
      </c>
      <c r="G808" s="92">
        <v>5000</v>
      </c>
      <c r="H808" s="92">
        <v>5100</v>
      </c>
      <c r="I808" s="92">
        <v>515</v>
      </c>
      <c r="J808" s="93">
        <v>2</v>
      </c>
      <c r="K808" s="100" t="s">
        <v>111</v>
      </c>
      <c r="L808" s="95">
        <v>0</v>
      </c>
      <c r="M808" s="95">
        <v>0</v>
      </c>
      <c r="N808" s="95">
        <f t="shared" si="581"/>
        <v>0</v>
      </c>
      <c r="O808" s="95">
        <v>0</v>
      </c>
      <c r="P808" s="95">
        <v>0</v>
      </c>
      <c r="Q808" s="95">
        <f t="shared" si="582"/>
        <v>0</v>
      </c>
      <c r="R808" s="95">
        <f t="shared" si="583"/>
        <v>0</v>
      </c>
      <c r="S808" s="96" t="s">
        <v>95</v>
      </c>
      <c r="T808" s="97"/>
      <c r="U808" s="98"/>
      <c r="V808" s="137" t="s">
        <v>174</v>
      </c>
      <c r="W808" s="1"/>
      <c r="X808" s="1"/>
      <c r="Y808" s="1">
        <f t="shared" si="546"/>
        <v>0</v>
      </c>
      <c r="Z808" s="1"/>
      <c r="AA808" s="1"/>
      <c r="AB808" s="1">
        <f t="shared" si="547"/>
        <v>0</v>
      </c>
      <c r="AC808" s="1">
        <f t="shared" si="548"/>
        <v>0</v>
      </c>
      <c r="AD808" s="1"/>
      <c r="AE808" s="1"/>
      <c r="AF808" s="1">
        <f t="shared" si="549"/>
        <v>0</v>
      </c>
      <c r="AG808" s="1"/>
      <c r="AH808" s="1"/>
      <c r="AI808" s="1">
        <f t="shared" si="550"/>
        <v>0</v>
      </c>
      <c r="AJ808" s="102">
        <f t="shared" si="551"/>
        <v>0</v>
      </c>
      <c r="AM808" s="102">
        <f t="shared" si="552"/>
        <v>0</v>
      </c>
      <c r="AP808" s="102">
        <f t="shared" si="553"/>
        <v>0</v>
      </c>
      <c r="AQ808" s="102">
        <f t="shared" si="554"/>
        <v>0</v>
      </c>
      <c r="AT808" s="102">
        <f t="shared" si="555"/>
        <v>0</v>
      </c>
      <c r="AW808" s="102">
        <f t="shared" si="556"/>
        <v>0</v>
      </c>
      <c r="AX808" s="102">
        <f t="shared" si="557"/>
        <v>0</v>
      </c>
      <c r="AY808" s="102">
        <f t="shared" si="558"/>
        <v>0</v>
      </c>
      <c r="AZ808" s="102">
        <f t="shared" si="559"/>
        <v>0</v>
      </c>
      <c r="BA808" s="102">
        <f t="shared" si="560"/>
        <v>0</v>
      </c>
      <c r="BB808" s="102">
        <f t="shared" si="561"/>
        <v>0</v>
      </c>
      <c r="BC808" s="102">
        <f t="shared" si="562"/>
        <v>0</v>
      </c>
      <c r="BD808" s="102">
        <f t="shared" si="563"/>
        <v>0</v>
      </c>
      <c r="BE808" s="102">
        <f t="shared" si="564"/>
        <v>0</v>
      </c>
    </row>
    <row r="809" spans="1:57" s="102" customFormat="1" ht="27.75" hidden="1" customHeight="1">
      <c r="A809" s="1"/>
      <c r="B809" s="90">
        <v>2017</v>
      </c>
      <c r="C809" s="91">
        <v>8321</v>
      </c>
      <c r="D809" s="171">
        <v>2</v>
      </c>
      <c r="E809" s="92">
        <v>2</v>
      </c>
      <c r="F809" s="92">
        <v>2</v>
      </c>
      <c r="G809" s="92">
        <v>5000</v>
      </c>
      <c r="H809" s="92">
        <v>5100</v>
      </c>
      <c r="I809" s="92">
        <v>515</v>
      </c>
      <c r="J809" s="93">
        <v>3</v>
      </c>
      <c r="K809" s="100" t="s">
        <v>113</v>
      </c>
      <c r="L809" s="95">
        <v>0</v>
      </c>
      <c r="M809" s="95">
        <v>0</v>
      </c>
      <c r="N809" s="95">
        <f t="shared" si="581"/>
        <v>0</v>
      </c>
      <c r="O809" s="95">
        <v>0</v>
      </c>
      <c r="P809" s="95">
        <v>0</v>
      </c>
      <c r="Q809" s="95">
        <f t="shared" si="582"/>
        <v>0</v>
      </c>
      <c r="R809" s="95">
        <f t="shared" si="583"/>
        <v>0</v>
      </c>
      <c r="S809" s="96" t="s">
        <v>95</v>
      </c>
      <c r="T809" s="97"/>
      <c r="U809" s="98"/>
      <c r="V809" s="137" t="s">
        <v>174</v>
      </c>
      <c r="W809" s="1"/>
      <c r="X809" s="1"/>
      <c r="Y809" s="1">
        <f t="shared" si="546"/>
        <v>0</v>
      </c>
      <c r="Z809" s="1"/>
      <c r="AA809" s="1"/>
      <c r="AB809" s="1">
        <f t="shared" si="547"/>
        <v>0</v>
      </c>
      <c r="AC809" s="1">
        <f t="shared" si="548"/>
        <v>0</v>
      </c>
      <c r="AD809" s="1"/>
      <c r="AE809" s="1"/>
      <c r="AF809" s="1">
        <f t="shared" si="549"/>
        <v>0</v>
      </c>
      <c r="AG809" s="1"/>
      <c r="AH809" s="1"/>
      <c r="AI809" s="1">
        <f t="shared" si="550"/>
        <v>0</v>
      </c>
      <c r="AJ809" s="102">
        <f t="shared" si="551"/>
        <v>0</v>
      </c>
      <c r="AM809" s="102">
        <f t="shared" si="552"/>
        <v>0</v>
      </c>
      <c r="AP809" s="102">
        <f t="shared" si="553"/>
        <v>0</v>
      </c>
      <c r="AQ809" s="102">
        <f t="shared" si="554"/>
        <v>0</v>
      </c>
      <c r="AT809" s="102">
        <f t="shared" si="555"/>
        <v>0</v>
      </c>
      <c r="AW809" s="102">
        <f t="shared" si="556"/>
        <v>0</v>
      </c>
      <c r="AX809" s="102">
        <f t="shared" si="557"/>
        <v>0</v>
      </c>
      <c r="AY809" s="102">
        <f t="shared" si="558"/>
        <v>0</v>
      </c>
      <c r="AZ809" s="102">
        <f t="shared" si="559"/>
        <v>0</v>
      </c>
      <c r="BA809" s="102">
        <f t="shared" si="560"/>
        <v>0</v>
      </c>
      <c r="BB809" s="102">
        <f t="shared" si="561"/>
        <v>0</v>
      </c>
      <c r="BC809" s="102">
        <f t="shared" si="562"/>
        <v>0</v>
      </c>
      <c r="BD809" s="102">
        <f t="shared" si="563"/>
        <v>0</v>
      </c>
      <c r="BE809" s="102">
        <f t="shared" si="564"/>
        <v>0</v>
      </c>
    </row>
    <row r="810" spans="1:57" s="102" customFormat="1" ht="27.75" hidden="1">
      <c r="A810" s="1"/>
      <c r="B810" s="90">
        <v>2017</v>
      </c>
      <c r="C810" s="91">
        <v>8321</v>
      </c>
      <c r="D810" s="171">
        <v>2</v>
      </c>
      <c r="E810" s="92">
        <v>2</v>
      </c>
      <c r="F810" s="92">
        <v>2</v>
      </c>
      <c r="G810" s="92">
        <v>5000</v>
      </c>
      <c r="H810" s="92">
        <v>5100</v>
      </c>
      <c r="I810" s="92">
        <v>515</v>
      </c>
      <c r="J810" s="93">
        <v>4</v>
      </c>
      <c r="K810" s="100" t="s">
        <v>584</v>
      </c>
      <c r="L810" s="95">
        <v>0</v>
      </c>
      <c r="M810" s="95">
        <v>0</v>
      </c>
      <c r="N810" s="95">
        <f t="shared" si="581"/>
        <v>0</v>
      </c>
      <c r="O810" s="95">
        <v>0</v>
      </c>
      <c r="P810" s="95">
        <v>0</v>
      </c>
      <c r="Q810" s="95">
        <f t="shared" si="582"/>
        <v>0</v>
      </c>
      <c r="R810" s="95">
        <f t="shared" si="583"/>
        <v>0</v>
      </c>
      <c r="S810" s="96" t="s">
        <v>95</v>
      </c>
      <c r="T810" s="97"/>
      <c r="U810" s="98"/>
      <c r="V810" s="137" t="s">
        <v>174</v>
      </c>
      <c r="W810" s="1"/>
      <c r="X810" s="1"/>
      <c r="Y810" s="1">
        <f t="shared" si="546"/>
        <v>0</v>
      </c>
      <c r="Z810" s="1"/>
      <c r="AA810" s="1"/>
      <c r="AB810" s="1">
        <f t="shared" si="547"/>
        <v>0</v>
      </c>
      <c r="AC810" s="1">
        <f t="shared" si="548"/>
        <v>0</v>
      </c>
      <c r="AD810" s="1"/>
      <c r="AE810" s="1"/>
      <c r="AF810" s="1">
        <f t="shared" si="549"/>
        <v>0</v>
      </c>
      <c r="AG810" s="1"/>
      <c r="AH810" s="1"/>
      <c r="AI810" s="1">
        <f t="shared" si="550"/>
        <v>0</v>
      </c>
      <c r="AJ810" s="102">
        <f t="shared" si="551"/>
        <v>0</v>
      </c>
      <c r="AM810" s="102">
        <f t="shared" si="552"/>
        <v>0</v>
      </c>
      <c r="AP810" s="102">
        <f t="shared" si="553"/>
        <v>0</v>
      </c>
      <c r="AQ810" s="102">
        <f t="shared" si="554"/>
        <v>0</v>
      </c>
      <c r="AT810" s="102">
        <f t="shared" si="555"/>
        <v>0</v>
      </c>
      <c r="AW810" s="102">
        <f t="shared" si="556"/>
        <v>0</v>
      </c>
      <c r="AX810" s="102">
        <f t="shared" si="557"/>
        <v>0</v>
      </c>
      <c r="AY810" s="102">
        <f t="shared" si="558"/>
        <v>0</v>
      </c>
      <c r="AZ810" s="102">
        <f t="shared" si="559"/>
        <v>0</v>
      </c>
      <c r="BA810" s="102">
        <f t="shared" si="560"/>
        <v>0</v>
      </c>
      <c r="BB810" s="102">
        <f t="shared" si="561"/>
        <v>0</v>
      </c>
      <c r="BC810" s="102">
        <f t="shared" si="562"/>
        <v>0</v>
      </c>
      <c r="BD810" s="102">
        <f t="shared" si="563"/>
        <v>0</v>
      </c>
      <c r="BE810" s="102">
        <f t="shared" si="564"/>
        <v>0</v>
      </c>
    </row>
    <row r="811" spans="1:57" s="102" customFormat="1" ht="27.75" hidden="1">
      <c r="A811" s="1"/>
      <c r="B811" s="90">
        <v>2017</v>
      </c>
      <c r="C811" s="91">
        <v>8321</v>
      </c>
      <c r="D811" s="171">
        <v>2</v>
      </c>
      <c r="E811" s="92">
        <v>2</v>
      </c>
      <c r="F811" s="92">
        <v>2</v>
      </c>
      <c r="G811" s="92">
        <v>5000</v>
      </c>
      <c r="H811" s="92">
        <v>5100</v>
      </c>
      <c r="I811" s="92">
        <v>515</v>
      </c>
      <c r="J811" s="93">
        <v>5</v>
      </c>
      <c r="K811" s="100" t="s">
        <v>585</v>
      </c>
      <c r="L811" s="95">
        <v>0</v>
      </c>
      <c r="M811" s="95">
        <v>0</v>
      </c>
      <c r="N811" s="95">
        <f t="shared" si="581"/>
        <v>0</v>
      </c>
      <c r="O811" s="95">
        <v>0</v>
      </c>
      <c r="P811" s="95">
        <v>0</v>
      </c>
      <c r="Q811" s="95">
        <f t="shared" si="582"/>
        <v>0</v>
      </c>
      <c r="R811" s="95">
        <f t="shared" si="583"/>
        <v>0</v>
      </c>
      <c r="S811" s="96" t="s">
        <v>95</v>
      </c>
      <c r="T811" s="97"/>
      <c r="U811" s="98"/>
      <c r="V811" s="137" t="s">
        <v>174</v>
      </c>
      <c r="W811" s="1"/>
      <c r="X811" s="1"/>
      <c r="Y811" s="1">
        <f t="shared" si="546"/>
        <v>0</v>
      </c>
      <c r="Z811" s="1"/>
      <c r="AA811" s="1"/>
      <c r="AB811" s="1">
        <f t="shared" si="547"/>
        <v>0</v>
      </c>
      <c r="AC811" s="1">
        <f t="shared" si="548"/>
        <v>0</v>
      </c>
      <c r="AD811" s="1"/>
      <c r="AE811" s="1"/>
      <c r="AF811" s="1">
        <f t="shared" si="549"/>
        <v>0</v>
      </c>
      <c r="AG811" s="1"/>
      <c r="AH811" s="1"/>
      <c r="AI811" s="1">
        <f t="shared" si="550"/>
        <v>0</v>
      </c>
      <c r="AJ811" s="102">
        <f t="shared" si="551"/>
        <v>0</v>
      </c>
      <c r="AM811" s="102">
        <f t="shared" si="552"/>
        <v>0</v>
      </c>
      <c r="AP811" s="102">
        <f t="shared" si="553"/>
        <v>0</v>
      </c>
      <c r="AQ811" s="102">
        <f t="shared" si="554"/>
        <v>0</v>
      </c>
      <c r="AT811" s="102">
        <f t="shared" si="555"/>
        <v>0</v>
      </c>
      <c r="AW811" s="102">
        <f t="shared" si="556"/>
        <v>0</v>
      </c>
      <c r="AX811" s="102">
        <f t="shared" si="557"/>
        <v>0</v>
      </c>
      <c r="AY811" s="102">
        <f t="shared" si="558"/>
        <v>0</v>
      </c>
      <c r="AZ811" s="102">
        <f t="shared" si="559"/>
        <v>0</v>
      </c>
      <c r="BA811" s="102">
        <f t="shared" si="560"/>
        <v>0</v>
      </c>
      <c r="BB811" s="102">
        <f t="shared" si="561"/>
        <v>0</v>
      </c>
      <c r="BC811" s="102">
        <f t="shared" si="562"/>
        <v>0</v>
      </c>
      <c r="BD811" s="102">
        <f t="shared" si="563"/>
        <v>0</v>
      </c>
      <c r="BE811" s="102">
        <f t="shared" si="564"/>
        <v>0</v>
      </c>
    </row>
    <row r="812" spans="1:57" s="102" customFormat="1" ht="27.75" hidden="1">
      <c r="A812" s="1"/>
      <c r="B812" s="90">
        <v>2017</v>
      </c>
      <c r="C812" s="91">
        <v>8321</v>
      </c>
      <c r="D812" s="171">
        <v>2</v>
      </c>
      <c r="E812" s="92">
        <v>2</v>
      </c>
      <c r="F812" s="92">
        <v>2</v>
      </c>
      <c r="G812" s="92">
        <v>5000</v>
      </c>
      <c r="H812" s="92">
        <v>5100</v>
      </c>
      <c r="I812" s="92">
        <v>515</v>
      </c>
      <c r="J812" s="93">
        <v>6</v>
      </c>
      <c r="K812" s="100" t="s">
        <v>586</v>
      </c>
      <c r="L812" s="95">
        <v>0</v>
      </c>
      <c r="M812" s="95">
        <v>0</v>
      </c>
      <c r="N812" s="95">
        <f t="shared" si="581"/>
        <v>0</v>
      </c>
      <c r="O812" s="95">
        <v>0</v>
      </c>
      <c r="P812" s="95">
        <v>0</v>
      </c>
      <c r="Q812" s="95">
        <f t="shared" si="582"/>
        <v>0</v>
      </c>
      <c r="R812" s="95">
        <f t="shared" si="583"/>
        <v>0</v>
      </c>
      <c r="S812" s="96" t="s">
        <v>95</v>
      </c>
      <c r="T812" s="97"/>
      <c r="U812" s="98"/>
      <c r="V812" s="137" t="s">
        <v>174</v>
      </c>
      <c r="W812" s="1"/>
      <c r="X812" s="1"/>
      <c r="Y812" s="1">
        <f t="shared" si="546"/>
        <v>0</v>
      </c>
      <c r="Z812" s="1"/>
      <c r="AA812" s="1"/>
      <c r="AB812" s="1">
        <f t="shared" si="547"/>
        <v>0</v>
      </c>
      <c r="AC812" s="1">
        <f t="shared" si="548"/>
        <v>0</v>
      </c>
      <c r="AD812" s="1"/>
      <c r="AE812" s="1"/>
      <c r="AF812" s="1">
        <f t="shared" si="549"/>
        <v>0</v>
      </c>
      <c r="AG812" s="1"/>
      <c r="AH812" s="1"/>
      <c r="AI812" s="1">
        <f t="shared" si="550"/>
        <v>0</v>
      </c>
      <c r="AJ812" s="102">
        <f t="shared" si="551"/>
        <v>0</v>
      </c>
      <c r="AM812" s="102">
        <f t="shared" si="552"/>
        <v>0</v>
      </c>
      <c r="AP812" s="102">
        <f t="shared" si="553"/>
        <v>0</v>
      </c>
      <c r="AQ812" s="102">
        <f t="shared" si="554"/>
        <v>0</v>
      </c>
      <c r="AT812" s="102">
        <f t="shared" si="555"/>
        <v>0</v>
      </c>
      <c r="AW812" s="102">
        <f t="shared" si="556"/>
        <v>0</v>
      </c>
      <c r="AX812" s="102">
        <f t="shared" si="557"/>
        <v>0</v>
      </c>
      <c r="AY812" s="102">
        <f t="shared" si="558"/>
        <v>0</v>
      </c>
      <c r="AZ812" s="102">
        <f t="shared" si="559"/>
        <v>0</v>
      </c>
      <c r="BA812" s="102">
        <f t="shared" si="560"/>
        <v>0</v>
      </c>
      <c r="BB812" s="102">
        <f t="shared" si="561"/>
        <v>0</v>
      </c>
      <c r="BC812" s="102">
        <f t="shared" si="562"/>
        <v>0</v>
      </c>
      <c r="BD812" s="102">
        <f t="shared" si="563"/>
        <v>0</v>
      </c>
      <c r="BE812" s="102">
        <f t="shared" si="564"/>
        <v>0</v>
      </c>
    </row>
    <row r="813" spans="1:57" s="102" customFormat="1" ht="27.75" hidden="1">
      <c r="A813" s="1"/>
      <c r="B813" s="90">
        <v>2017</v>
      </c>
      <c r="C813" s="91">
        <v>8321</v>
      </c>
      <c r="D813" s="171">
        <v>2</v>
      </c>
      <c r="E813" s="92">
        <v>2</v>
      </c>
      <c r="F813" s="92">
        <v>2</v>
      </c>
      <c r="G813" s="92">
        <v>5000</v>
      </c>
      <c r="H813" s="92">
        <v>5100</v>
      </c>
      <c r="I813" s="92">
        <v>515</v>
      </c>
      <c r="J813" s="93">
        <v>7</v>
      </c>
      <c r="K813" s="100" t="s">
        <v>587</v>
      </c>
      <c r="L813" s="95">
        <v>0</v>
      </c>
      <c r="M813" s="95">
        <v>0</v>
      </c>
      <c r="N813" s="95">
        <f t="shared" si="581"/>
        <v>0</v>
      </c>
      <c r="O813" s="95">
        <v>0</v>
      </c>
      <c r="P813" s="95">
        <v>0</v>
      </c>
      <c r="Q813" s="95">
        <f t="shared" si="582"/>
        <v>0</v>
      </c>
      <c r="R813" s="95">
        <f t="shared" si="583"/>
        <v>0</v>
      </c>
      <c r="S813" s="96" t="s">
        <v>95</v>
      </c>
      <c r="T813" s="97"/>
      <c r="U813" s="98"/>
      <c r="V813" s="137" t="s">
        <v>174</v>
      </c>
      <c r="W813" s="1"/>
      <c r="X813" s="1"/>
      <c r="Y813" s="1">
        <f t="shared" si="546"/>
        <v>0</v>
      </c>
      <c r="Z813" s="1"/>
      <c r="AA813" s="1"/>
      <c r="AB813" s="1">
        <f t="shared" si="547"/>
        <v>0</v>
      </c>
      <c r="AC813" s="1">
        <f t="shared" si="548"/>
        <v>0</v>
      </c>
      <c r="AD813" s="1"/>
      <c r="AE813" s="1"/>
      <c r="AF813" s="1">
        <f t="shared" si="549"/>
        <v>0</v>
      </c>
      <c r="AG813" s="1"/>
      <c r="AH813" s="1"/>
      <c r="AI813" s="1">
        <f t="shared" si="550"/>
        <v>0</v>
      </c>
      <c r="AJ813" s="102">
        <f t="shared" si="551"/>
        <v>0</v>
      </c>
      <c r="AM813" s="102">
        <f t="shared" si="552"/>
        <v>0</v>
      </c>
      <c r="AP813" s="102">
        <f t="shared" si="553"/>
        <v>0</v>
      </c>
      <c r="AQ813" s="102">
        <f t="shared" si="554"/>
        <v>0</v>
      </c>
      <c r="AT813" s="102">
        <f t="shared" si="555"/>
        <v>0</v>
      </c>
      <c r="AW813" s="102">
        <f t="shared" si="556"/>
        <v>0</v>
      </c>
      <c r="AX813" s="102">
        <f t="shared" si="557"/>
        <v>0</v>
      </c>
      <c r="AY813" s="102">
        <f t="shared" si="558"/>
        <v>0</v>
      </c>
      <c r="AZ813" s="102">
        <f t="shared" si="559"/>
        <v>0</v>
      </c>
      <c r="BA813" s="102">
        <f t="shared" si="560"/>
        <v>0</v>
      </c>
      <c r="BB813" s="102">
        <f t="shared" si="561"/>
        <v>0</v>
      </c>
      <c r="BC813" s="102">
        <f t="shared" si="562"/>
        <v>0</v>
      </c>
      <c r="BD813" s="102">
        <f t="shared" si="563"/>
        <v>0</v>
      </c>
      <c r="BE813" s="102">
        <f t="shared" si="564"/>
        <v>0</v>
      </c>
    </row>
    <row r="814" spans="1:57" s="102" customFormat="1" ht="27.75" hidden="1">
      <c r="A814" s="1"/>
      <c r="B814" s="90">
        <v>2017</v>
      </c>
      <c r="C814" s="91">
        <v>8321</v>
      </c>
      <c r="D814" s="171">
        <v>2</v>
      </c>
      <c r="E814" s="92">
        <v>2</v>
      </c>
      <c r="F814" s="92">
        <v>2</v>
      </c>
      <c r="G814" s="92">
        <v>5000</v>
      </c>
      <c r="H814" s="92">
        <v>5100</v>
      </c>
      <c r="I814" s="92">
        <v>515</v>
      </c>
      <c r="J814" s="93">
        <v>8</v>
      </c>
      <c r="K814" s="100" t="s">
        <v>115</v>
      </c>
      <c r="L814" s="95">
        <v>0</v>
      </c>
      <c r="M814" s="95">
        <v>0</v>
      </c>
      <c r="N814" s="95">
        <f t="shared" si="581"/>
        <v>0</v>
      </c>
      <c r="O814" s="95">
        <v>0</v>
      </c>
      <c r="P814" s="95">
        <v>0</v>
      </c>
      <c r="Q814" s="95">
        <f t="shared" si="582"/>
        <v>0</v>
      </c>
      <c r="R814" s="95">
        <f t="shared" si="583"/>
        <v>0</v>
      </c>
      <c r="S814" s="96" t="s">
        <v>95</v>
      </c>
      <c r="T814" s="97"/>
      <c r="U814" s="98"/>
      <c r="V814" s="137" t="s">
        <v>174</v>
      </c>
      <c r="W814" s="1"/>
      <c r="X814" s="1"/>
      <c r="Y814" s="1">
        <f t="shared" si="546"/>
        <v>0</v>
      </c>
      <c r="Z814" s="1"/>
      <c r="AA814" s="1"/>
      <c r="AB814" s="1">
        <f t="shared" si="547"/>
        <v>0</v>
      </c>
      <c r="AC814" s="1">
        <f t="shared" si="548"/>
        <v>0</v>
      </c>
      <c r="AD814" s="1"/>
      <c r="AE814" s="1"/>
      <c r="AF814" s="1">
        <f t="shared" si="549"/>
        <v>0</v>
      </c>
      <c r="AG814" s="1"/>
      <c r="AH814" s="1"/>
      <c r="AI814" s="1">
        <f t="shared" si="550"/>
        <v>0</v>
      </c>
      <c r="AJ814" s="102">
        <f t="shared" si="551"/>
        <v>0</v>
      </c>
      <c r="AM814" s="102">
        <f t="shared" si="552"/>
        <v>0</v>
      </c>
      <c r="AP814" s="102">
        <f t="shared" si="553"/>
        <v>0</v>
      </c>
      <c r="AQ814" s="102">
        <f t="shared" si="554"/>
        <v>0</v>
      </c>
      <c r="AT814" s="102">
        <f t="shared" si="555"/>
        <v>0</v>
      </c>
      <c r="AW814" s="102">
        <f t="shared" si="556"/>
        <v>0</v>
      </c>
      <c r="AX814" s="102">
        <f t="shared" si="557"/>
        <v>0</v>
      </c>
      <c r="AY814" s="102">
        <f t="shared" si="558"/>
        <v>0</v>
      </c>
      <c r="AZ814" s="102">
        <f t="shared" si="559"/>
        <v>0</v>
      </c>
      <c r="BA814" s="102">
        <f t="shared" si="560"/>
        <v>0</v>
      </c>
      <c r="BB814" s="102">
        <f t="shared" si="561"/>
        <v>0</v>
      </c>
      <c r="BC814" s="102">
        <f t="shared" si="562"/>
        <v>0</v>
      </c>
      <c r="BD814" s="102">
        <f t="shared" si="563"/>
        <v>0</v>
      </c>
      <c r="BE814" s="102">
        <f t="shared" si="564"/>
        <v>0</v>
      </c>
    </row>
    <row r="815" spans="1:57" s="102" customFormat="1" ht="27.75" hidden="1">
      <c r="A815" s="1"/>
      <c r="B815" s="90">
        <v>2017</v>
      </c>
      <c r="C815" s="91">
        <v>8321</v>
      </c>
      <c r="D815" s="171">
        <v>2</v>
      </c>
      <c r="E815" s="92">
        <v>2</v>
      </c>
      <c r="F815" s="92">
        <v>2</v>
      </c>
      <c r="G815" s="92">
        <v>5000</v>
      </c>
      <c r="H815" s="92">
        <v>5100</v>
      </c>
      <c r="I815" s="92">
        <v>515</v>
      </c>
      <c r="J815" s="93">
        <v>9</v>
      </c>
      <c r="K815" s="100" t="s">
        <v>116</v>
      </c>
      <c r="L815" s="95">
        <v>0</v>
      </c>
      <c r="M815" s="95">
        <v>0</v>
      </c>
      <c r="N815" s="95">
        <f t="shared" si="581"/>
        <v>0</v>
      </c>
      <c r="O815" s="95">
        <v>0</v>
      </c>
      <c r="P815" s="95">
        <v>0</v>
      </c>
      <c r="Q815" s="95">
        <f t="shared" si="582"/>
        <v>0</v>
      </c>
      <c r="R815" s="95">
        <f t="shared" si="583"/>
        <v>0</v>
      </c>
      <c r="S815" s="96" t="s">
        <v>95</v>
      </c>
      <c r="T815" s="97"/>
      <c r="U815" s="98"/>
      <c r="V815" s="137" t="s">
        <v>174</v>
      </c>
      <c r="W815" s="1"/>
      <c r="X815" s="1"/>
      <c r="Y815" s="1">
        <f t="shared" si="546"/>
        <v>0</v>
      </c>
      <c r="Z815" s="1"/>
      <c r="AA815" s="1"/>
      <c r="AB815" s="1">
        <f t="shared" si="547"/>
        <v>0</v>
      </c>
      <c r="AC815" s="1">
        <f t="shared" si="548"/>
        <v>0</v>
      </c>
      <c r="AD815" s="1"/>
      <c r="AE815" s="1"/>
      <c r="AF815" s="1">
        <f t="shared" si="549"/>
        <v>0</v>
      </c>
      <c r="AG815" s="1"/>
      <c r="AH815" s="1"/>
      <c r="AI815" s="1">
        <f t="shared" si="550"/>
        <v>0</v>
      </c>
      <c r="AJ815" s="102">
        <f t="shared" si="551"/>
        <v>0</v>
      </c>
      <c r="AM815" s="102">
        <f t="shared" si="552"/>
        <v>0</v>
      </c>
      <c r="AP815" s="102">
        <f t="shared" si="553"/>
        <v>0</v>
      </c>
      <c r="AQ815" s="102">
        <f t="shared" si="554"/>
        <v>0</v>
      </c>
      <c r="AT815" s="102">
        <f t="shared" si="555"/>
        <v>0</v>
      </c>
      <c r="AW815" s="102">
        <f t="shared" si="556"/>
        <v>0</v>
      </c>
      <c r="AX815" s="102">
        <f t="shared" si="557"/>
        <v>0</v>
      </c>
      <c r="AY815" s="102">
        <f t="shared" si="558"/>
        <v>0</v>
      </c>
      <c r="AZ815" s="102">
        <f t="shared" si="559"/>
        <v>0</v>
      </c>
      <c r="BA815" s="102">
        <f t="shared" si="560"/>
        <v>0</v>
      </c>
      <c r="BB815" s="102">
        <f t="shared" si="561"/>
        <v>0</v>
      </c>
      <c r="BC815" s="102">
        <f t="shared" si="562"/>
        <v>0</v>
      </c>
      <c r="BD815" s="102">
        <f t="shared" si="563"/>
        <v>0</v>
      </c>
      <c r="BE815" s="102">
        <f t="shared" si="564"/>
        <v>0</v>
      </c>
    </row>
    <row r="816" spans="1:57" s="102" customFormat="1" ht="27.75" hidden="1">
      <c r="A816" s="1"/>
      <c r="B816" s="90">
        <v>2017</v>
      </c>
      <c r="C816" s="91">
        <v>8321</v>
      </c>
      <c r="D816" s="171">
        <v>2</v>
      </c>
      <c r="E816" s="92">
        <v>2</v>
      </c>
      <c r="F816" s="92">
        <v>2</v>
      </c>
      <c r="G816" s="92">
        <v>5000</v>
      </c>
      <c r="H816" s="92">
        <v>5100</v>
      </c>
      <c r="I816" s="92">
        <v>515</v>
      </c>
      <c r="J816" s="93">
        <v>10</v>
      </c>
      <c r="K816" s="100" t="s">
        <v>588</v>
      </c>
      <c r="L816" s="95">
        <v>0</v>
      </c>
      <c r="M816" s="95">
        <v>0</v>
      </c>
      <c r="N816" s="95">
        <f t="shared" si="581"/>
        <v>0</v>
      </c>
      <c r="O816" s="95">
        <v>0</v>
      </c>
      <c r="P816" s="95">
        <v>0</v>
      </c>
      <c r="Q816" s="95">
        <f t="shared" si="582"/>
        <v>0</v>
      </c>
      <c r="R816" s="95">
        <f t="shared" si="583"/>
        <v>0</v>
      </c>
      <c r="S816" s="96" t="s">
        <v>95</v>
      </c>
      <c r="T816" s="97"/>
      <c r="U816" s="98"/>
      <c r="V816" s="137" t="s">
        <v>174</v>
      </c>
      <c r="W816" s="1"/>
      <c r="X816" s="1"/>
      <c r="Y816" s="1">
        <f t="shared" si="546"/>
        <v>0</v>
      </c>
      <c r="Z816" s="1"/>
      <c r="AA816" s="1"/>
      <c r="AB816" s="1">
        <f t="shared" si="547"/>
        <v>0</v>
      </c>
      <c r="AC816" s="1">
        <f t="shared" si="548"/>
        <v>0</v>
      </c>
      <c r="AD816" s="1"/>
      <c r="AE816" s="1"/>
      <c r="AF816" s="1">
        <f t="shared" si="549"/>
        <v>0</v>
      </c>
      <c r="AG816" s="1"/>
      <c r="AH816" s="1"/>
      <c r="AI816" s="1">
        <f t="shared" si="550"/>
        <v>0</v>
      </c>
      <c r="AJ816" s="102">
        <f t="shared" si="551"/>
        <v>0</v>
      </c>
      <c r="AM816" s="102">
        <f t="shared" si="552"/>
        <v>0</v>
      </c>
      <c r="AP816" s="102">
        <f t="shared" si="553"/>
        <v>0</v>
      </c>
      <c r="AQ816" s="102">
        <f t="shared" si="554"/>
        <v>0</v>
      </c>
      <c r="AT816" s="102">
        <f t="shared" si="555"/>
        <v>0</v>
      </c>
      <c r="AW816" s="102">
        <f t="shared" si="556"/>
        <v>0</v>
      </c>
      <c r="AX816" s="102">
        <f t="shared" si="557"/>
        <v>0</v>
      </c>
      <c r="AY816" s="102">
        <f t="shared" si="558"/>
        <v>0</v>
      </c>
      <c r="AZ816" s="102">
        <f t="shared" si="559"/>
        <v>0</v>
      </c>
      <c r="BA816" s="102">
        <f t="shared" si="560"/>
        <v>0</v>
      </c>
      <c r="BB816" s="102">
        <f t="shared" si="561"/>
        <v>0</v>
      </c>
      <c r="BC816" s="102">
        <f t="shared" si="562"/>
        <v>0</v>
      </c>
      <c r="BD816" s="102">
        <f t="shared" si="563"/>
        <v>0</v>
      </c>
      <c r="BE816" s="102">
        <f t="shared" si="564"/>
        <v>0</v>
      </c>
    </row>
    <row r="817" spans="1:57" s="102" customFormat="1" ht="27.75" hidden="1" customHeight="1">
      <c r="A817" s="1"/>
      <c r="B817" s="90">
        <v>2017</v>
      </c>
      <c r="C817" s="91">
        <v>8321</v>
      </c>
      <c r="D817" s="171">
        <v>2</v>
      </c>
      <c r="E817" s="92">
        <v>2</v>
      </c>
      <c r="F817" s="92">
        <v>2</v>
      </c>
      <c r="G817" s="92">
        <v>5000</v>
      </c>
      <c r="H817" s="92">
        <v>5100</v>
      </c>
      <c r="I817" s="92">
        <v>515</v>
      </c>
      <c r="J817" s="93">
        <v>11</v>
      </c>
      <c r="K817" s="100" t="s">
        <v>589</v>
      </c>
      <c r="L817" s="95">
        <v>0</v>
      </c>
      <c r="M817" s="95">
        <v>0</v>
      </c>
      <c r="N817" s="95">
        <f t="shared" si="581"/>
        <v>0</v>
      </c>
      <c r="O817" s="95">
        <v>0</v>
      </c>
      <c r="P817" s="95">
        <v>0</v>
      </c>
      <c r="Q817" s="95">
        <f t="shared" si="582"/>
        <v>0</v>
      </c>
      <c r="R817" s="95">
        <f t="shared" si="583"/>
        <v>0</v>
      </c>
      <c r="S817" s="96" t="s">
        <v>95</v>
      </c>
      <c r="T817" s="97"/>
      <c r="U817" s="98"/>
      <c r="V817" s="137" t="s">
        <v>174</v>
      </c>
      <c r="W817" s="1"/>
      <c r="X817" s="1"/>
      <c r="Y817" s="1">
        <f t="shared" si="546"/>
        <v>0</v>
      </c>
      <c r="Z817" s="1"/>
      <c r="AA817" s="1"/>
      <c r="AB817" s="1">
        <f t="shared" si="547"/>
        <v>0</v>
      </c>
      <c r="AC817" s="1">
        <f t="shared" si="548"/>
        <v>0</v>
      </c>
      <c r="AD817" s="1"/>
      <c r="AE817" s="1"/>
      <c r="AF817" s="1">
        <f t="shared" si="549"/>
        <v>0</v>
      </c>
      <c r="AG817" s="1"/>
      <c r="AH817" s="1"/>
      <c r="AI817" s="1">
        <f t="shared" si="550"/>
        <v>0</v>
      </c>
      <c r="AJ817" s="102">
        <f t="shared" si="551"/>
        <v>0</v>
      </c>
      <c r="AM817" s="102">
        <f t="shared" si="552"/>
        <v>0</v>
      </c>
      <c r="AP817" s="102">
        <f t="shared" si="553"/>
        <v>0</v>
      </c>
      <c r="AQ817" s="102">
        <f t="shared" si="554"/>
        <v>0</v>
      </c>
      <c r="AT817" s="102">
        <f t="shared" si="555"/>
        <v>0</v>
      </c>
      <c r="AW817" s="102">
        <f t="shared" si="556"/>
        <v>0</v>
      </c>
      <c r="AX817" s="102">
        <f t="shared" si="557"/>
        <v>0</v>
      </c>
      <c r="AY817" s="102">
        <f t="shared" si="558"/>
        <v>0</v>
      </c>
      <c r="AZ817" s="102">
        <f t="shared" si="559"/>
        <v>0</v>
      </c>
      <c r="BA817" s="102">
        <f t="shared" si="560"/>
        <v>0</v>
      </c>
      <c r="BB817" s="102">
        <f t="shared" si="561"/>
        <v>0</v>
      </c>
      <c r="BC817" s="102">
        <f t="shared" si="562"/>
        <v>0</v>
      </c>
      <c r="BD817" s="102">
        <f t="shared" si="563"/>
        <v>0</v>
      </c>
      <c r="BE817" s="102">
        <f t="shared" si="564"/>
        <v>0</v>
      </c>
    </row>
    <row r="818" spans="1:57" s="102" customFormat="1" ht="27.75" hidden="1">
      <c r="A818" s="1"/>
      <c r="B818" s="90">
        <v>2017</v>
      </c>
      <c r="C818" s="91">
        <v>8321</v>
      </c>
      <c r="D818" s="171">
        <v>2</v>
      </c>
      <c r="E818" s="92">
        <v>2</v>
      </c>
      <c r="F818" s="92">
        <v>2</v>
      </c>
      <c r="G818" s="92">
        <v>5000</v>
      </c>
      <c r="H818" s="92">
        <v>5100</v>
      </c>
      <c r="I818" s="92">
        <v>515</v>
      </c>
      <c r="J818" s="93">
        <v>12</v>
      </c>
      <c r="K818" s="100" t="s">
        <v>590</v>
      </c>
      <c r="L818" s="95">
        <v>0</v>
      </c>
      <c r="M818" s="95">
        <v>0</v>
      </c>
      <c r="N818" s="95">
        <f t="shared" si="581"/>
        <v>0</v>
      </c>
      <c r="O818" s="95">
        <v>0</v>
      </c>
      <c r="P818" s="95">
        <v>0</v>
      </c>
      <c r="Q818" s="95">
        <f t="shared" si="582"/>
        <v>0</v>
      </c>
      <c r="R818" s="95">
        <f t="shared" si="583"/>
        <v>0</v>
      </c>
      <c r="S818" s="96" t="s">
        <v>95</v>
      </c>
      <c r="T818" s="97"/>
      <c r="U818" s="98"/>
      <c r="V818" s="137" t="s">
        <v>174</v>
      </c>
      <c r="W818" s="1"/>
      <c r="X818" s="1"/>
      <c r="Y818" s="1">
        <f t="shared" si="546"/>
        <v>0</v>
      </c>
      <c r="Z818" s="1"/>
      <c r="AA818" s="1"/>
      <c r="AB818" s="1">
        <f t="shared" si="547"/>
        <v>0</v>
      </c>
      <c r="AC818" s="1">
        <f t="shared" si="548"/>
        <v>0</v>
      </c>
      <c r="AD818" s="1"/>
      <c r="AE818" s="1"/>
      <c r="AF818" s="1">
        <f t="shared" si="549"/>
        <v>0</v>
      </c>
      <c r="AG818" s="1"/>
      <c r="AH818" s="1"/>
      <c r="AI818" s="1">
        <f t="shared" si="550"/>
        <v>0</v>
      </c>
      <c r="AJ818" s="102">
        <f t="shared" si="551"/>
        <v>0</v>
      </c>
      <c r="AM818" s="102">
        <f t="shared" si="552"/>
        <v>0</v>
      </c>
      <c r="AP818" s="102">
        <f t="shared" si="553"/>
        <v>0</v>
      </c>
      <c r="AQ818" s="102">
        <f t="shared" si="554"/>
        <v>0</v>
      </c>
      <c r="AT818" s="102">
        <f t="shared" si="555"/>
        <v>0</v>
      </c>
      <c r="AW818" s="102">
        <f t="shared" si="556"/>
        <v>0</v>
      </c>
      <c r="AX818" s="102">
        <f t="shared" si="557"/>
        <v>0</v>
      </c>
      <c r="AY818" s="102">
        <f t="shared" si="558"/>
        <v>0</v>
      </c>
      <c r="AZ818" s="102">
        <f t="shared" si="559"/>
        <v>0</v>
      </c>
      <c r="BA818" s="102">
        <f t="shared" si="560"/>
        <v>0</v>
      </c>
      <c r="BB818" s="102">
        <f t="shared" si="561"/>
        <v>0</v>
      </c>
      <c r="BC818" s="102">
        <f t="shared" si="562"/>
        <v>0</v>
      </c>
      <c r="BD818" s="102">
        <f t="shared" si="563"/>
        <v>0</v>
      </c>
      <c r="BE818" s="102">
        <f t="shared" si="564"/>
        <v>0</v>
      </c>
    </row>
    <row r="819" spans="1:57" s="102" customFormat="1" ht="27.75" hidden="1">
      <c r="A819" s="1"/>
      <c r="B819" s="90">
        <v>2017</v>
      </c>
      <c r="C819" s="91">
        <v>8321</v>
      </c>
      <c r="D819" s="171">
        <v>2</v>
      </c>
      <c r="E819" s="92">
        <v>2</v>
      </c>
      <c r="F819" s="92">
        <v>2</v>
      </c>
      <c r="G819" s="92">
        <v>5000</v>
      </c>
      <c r="H819" s="92">
        <v>5100</v>
      </c>
      <c r="I819" s="92">
        <v>515</v>
      </c>
      <c r="J819" s="93">
        <v>13</v>
      </c>
      <c r="K819" s="100" t="s">
        <v>117</v>
      </c>
      <c r="L819" s="95">
        <v>0</v>
      </c>
      <c r="M819" s="95">
        <v>0</v>
      </c>
      <c r="N819" s="95">
        <f t="shared" si="581"/>
        <v>0</v>
      </c>
      <c r="O819" s="95">
        <v>0</v>
      </c>
      <c r="P819" s="95">
        <v>0</v>
      </c>
      <c r="Q819" s="95">
        <f t="shared" si="582"/>
        <v>0</v>
      </c>
      <c r="R819" s="95">
        <f t="shared" si="583"/>
        <v>0</v>
      </c>
      <c r="S819" s="96" t="s">
        <v>95</v>
      </c>
      <c r="T819" s="97"/>
      <c r="U819" s="98"/>
      <c r="V819" s="137" t="s">
        <v>174</v>
      </c>
      <c r="W819" s="1"/>
      <c r="X819" s="1"/>
      <c r="Y819" s="1">
        <f t="shared" si="546"/>
        <v>0</v>
      </c>
      <c r="Z819" s="1"/>
      <c r="AA819" s="1"/>
      <c r="AB819" s="1">
        <f t="shared" si="547"/>
        <v>0</v>
      </c>
      <c r="AC819" s="1">
        <f t="shared" si="548"/>
        <v>0</v>
      </c>
      <c r="AD819" s="1"/>
      <c r="AE819" s="1"/>
      <c r="AF819" s="1">
        <f t="shared" si="549"/>
        <v>0</v>
      </c>
      <c r="AG819" s="1"/>
      <c r="AH819" s="1"/>
      <c r="AI819" s="1">
        <f t="shared" si="550"/>
        <v>0</v>
      </c>
      <c r="AJ819" s="102">
        <f t="shared" si="551"/>
        <v>0</v>
      </c>
      <c r="AM819" s="102">
        <f t="shared" si="552"/>
        <v>0</v>
      </c>
      <c r="AP819" s="102">
        <f t="shared" si="553"/>
        <v>0</v>
      </c>
      <c r="AQ819" s="102">
        <f t="shared" si="554"/>
        <v>0</v>
      </c>
      <c r="AT819" s="102">
        <f t="shared" si="555"/>
        <v>0</v>
      </c>
      <c r="AW819" s="102">
        <f t="shared" si="556"/>
        <v>0</v>
      </c>
      <c r="AX819" s="102">
        <f t="shared" si="557"/>
        <v>0</v>
      </c>
      <c r="AY819" s="102">
        <f t="shared" si="558"/>
        <v>0</v>
      </c>
      <c r="AZ819" s="102">
        <f t="shared" si="559"/>
        <v>0</v>
      </c>
      <c r="BA819" s="102">
        <f t="shared" si="560"/>
        <v>0</v>
      </c>
      <c r="BB819" s="102">
        <f t="shared" si="561"/>
        <v>0</v>
      </c>
      <c r="BC819" s="102">
        <f t="shared" si="562"/>
        <v>0</v>
      </c>
      <c r="BD819" s="102">
        <f t="shared" si="563"/>
        <v>0</v>
      </c>
      <c r="BE819" s="102">
        <f t="shared" si="564"/>
        <v>0</v>
      </c>
    </row>
    <row r="820" spans="1:57" s="102" customFormat="1" ht="27.75" hidden="1">
      <c r="A820" s="1"/>
      <c r="B820" s="90">
        <v>2017</v>
      </c>
      <c r="C820" s="91">
        <v>8321</v>
      </c>
      <c r="D820" s="171">
        <v>2</v>
      </c>
      <c r="E820" s="92">
        <v>2</v>
      </c>
      <c r="F820" s="92">
        <v>2</v>
      </c>
      <c r="G820" s="92">
        <v>5000</v>
      </c>
      <c r="H820" s="92">
        <v>5100</v>
      </c>
      <c r="I820" s="92">
        <v>515</v>
      </c>
      <c r="J820" s="93">
        <v>14</v>
      </c>
      <c r="K820" s="100" t="s">
        <v>591</v>
      </c>
      <c r="L820" s="95">
        <v>0</v>
      </c>
      <c r="M820" s="95">
        <v>0</v>
      </c>
      <c r="N820" s="95">
        <f t="shared" si="581"/>
        <v>0</v>
      </c>
      <c r="O820" s="95">
        <v>0</v>
      </c>
      <c r="P820" s="95">
        <v>0</v>
      </c>
      <c r="Q820" s="95">
        <f t="shared" si="582"/>
        <v>0</v>
      </c>
      <c r="R820" s="95">
        <f t="shared" si="583"/>
        <v>0</v>
      </c>
      <c r="S820" s="96" t="s">
        <v>95</v>
      </c>
      <c r="T820" s="97"/>
      <c r="U820" s="98"/>
      <c r="V820" s="137" t="s">
        <v>174</v>
      </c>
      <c r="W820" s="1"/>
      <c r="X820" s="1"/>
      <c r="Y820" s="1">
        <f t="shared" si="546"/>
        <v>0</v>
      </c>
      <c r="Z820" s="1"/>
      <c r="AA820" s="1"/>
      <c r="AB820" s="1">
        <f t="shared" si="547"/>
        <v>0</v>
      </c>
      <c r="AC820" s="1">
        <f t="shared" si="548"/>
        <v>0</v>
      </c>
      <c r="AD820" s="1"/>
      <c r="AE820" s="1"/>
      <c r="AF820" s="1">
        <f t="shared" si="549"/>
        <v>0</v>
      </c>
      <c r="AG820" s="1"/>
      <c r="AH820" s="1"/>
      <c r="AI820" s="1">
        <f t="shared" si="550"/>
        <v>0</v>
      </c>
      <c r="AJ820" s="102">
        <f t="shared" si="551"/>
        <v>0</v>
      </c>
      <c r="AM820" s="102">
        <f t="shared" si="552"/>
        <v>0</v>
      </c>
      <c r="AP820" s="102">
        <f t="shared" si="553"/>
        <v>0</v>
      </c>
      <c r="AQ820" s="102">
        <f t="shared" si="554"/>
        <v>0</v>
      </c>
      <c r="AT820" s="102">
        <f t="shared" si="555"/>
        <v>0</v>
      </c>
      <c r="AW820" s="102">
        <f t="shared" si="556"/>
        <v>0</v>
      </c>
      <c r="AX820" s="102">
        <f t="shared" si="557"/>
        <v>0</v>
      </c>
      <c r="AY820" s="102">
        <f t="shared" si="558"/>
        <v>0</v>
      </c>
      <c r="AZ820" s="102">
        <f t="shared" si="559"/>
        <v>0</v>
      </c>
      <c r="BA820" s="102">
        <f t="shared" si="560"/>
        <v>0</v>
      </c>
      <c r="BB820" s="102">
        <f t="shared" si="561"/>
        <v>0</v>
      </c>
      <c r="BC820" s="102">
        <f t="shared" si="562"/>
        <v>0</v>
      </c>
      <c r="BD820" s="102">
        <f t="shared" si="563"/>
        <v>0</v>
      </c>
      <c r="BE820" s="102">
        <f t="shared" si="564"/>
        <v>0</v>
      </c>
    </row>
    <row r="821" spans="1:57" s="102" customFormat="1" ht="27.75" hidden="1">
      <c r="A821" s="1"/>
      <c r="B821" s="90">
        <v>2017</v>
      </c>
      <c r="C821" s="91">
        <v>8321</v>
      </c>
      <c r="D821" s="171">
        <v>2</v>
      </c>
      <c r="E821" s="92">
        <v>2</v>
      </c>
      <c r="F821" s="92">
        <v>2</v>
      </c>
      <c r="G821" s="92">
        <v>5000</v>
      </c>
      <c r="H821" s="92">
        <v>5100</v>
      </c>
      <c r="I821" s="92">
        <v>515</v>
      </c>
      <c r="J821" s="93">
        <v>15</v>
      </c>
      <c r="K821" s="100" t="s">
        <v>118</v>
      </c>
      <c r="L821" s="95">
        <v>0</v>
      </c>
      <c r="M821" s="95">
        <v>0</v>
      </c>
      <c r="N821" s="95">
        <f t="shared" si="581"/>
        <v>0</v>
      </c>
      <c r="O821" s="95">
        <v>0</v>
      </c>
      <c r="P821" s="95">
        <v>0</v>
      </c>
      <c r="Q821" s="95">
        <f t="shared" si="582"/>
        <v>0</v>
      </c>
      <c r="R821" s="95">
        <f t="shared" si="583"/>
        <v>0</v>
      </c>
      <c r="S821" s="96" t="s">
        <v>95</v>
      </c>
      <c r="T821" s="97"/>
      <c r="U821" s="98"/>
      <c r="V821" s="137" t="s">
        <v>174</v>
      </c>
      <c r="W821" s="1"/>
      <c r="X821" s="1"/>
      <c r="Y821" s="1">
        <f t="shared" si="546"/>
        <v>0</v>
      </c>
      <c r="Z821" s="1"/>
      <c r="AA821" s="1"/>
      <c r="AB821" s="1">
        <f t="shared" si="547"/>
        <v>0</v>
      </c>
      <c r="AC821" s="1">
        <f t="shared" si="548"/>
        <v>0</v>
      </c>
      <c r="AD821" s="1"/>
      <c r="AE821" s="1"/>
      <c r="AF821" s="1">
        <f t="shared" si="549"/>
        <v>0</v>
      </c>
      <c r="AG821" s="1"/>
      <c r="AH821" s="1"/>
      <c r="AI821" s="1">
        <f t="shared" si="550"/>
        <v>0</v>
      </c>
      <c r="AJ821" s="102">
        <f t="shared" si="551"/>
        <v>0</v>
      </c>
      <c r="AM821" s="102">
        <f t="shared" si="552"/>
        <v>0</v>
      </c>
      <c r="AP821" s="102">
        <f t="shared" si="553"/>
        <v>0</v>
      </c>
      <c r="AQ821" s="102">
        <f t="shared" si="554"/>
        <v>0</v>
      </c>
      <c r="AT821" s="102">
        <f t="shared" si="555"/>
        <v>0</v>
      </c>
      <c r="AW821" s="102">
        <f t="shared" si="556"/>
        <v>0</v>
      </c>
      <c r="AX821" s="102">
        <f t="shared" si="557"/>
        <v>0</v>
      </c>
      <c r="AY821" s="102">
        <f t="shared" si="558"/>
        <v>0</v>
      </c>
      <c r="AZ821" s="102">
        <f t="shared" si="559"/>
        <v>0</v>
      </c>
      <c r="BA821" s="102">
        <f t="shared" si="560"/>
        <v>0</v>
      </c>
      <c r="BB821" s="102">
        <f t="shared" si="561"/>
        <v>0</v>
      </c>
      <c r="BC821" s="102">
        <f t="shared" si="562"/>
        <v>0</v>
      </c>
      <c r="BD821" s="102">
        <f t="shared" si="563"/>
        <v>0</v>
      </c>
      <c r="BE821" s="102">
        <f t="shared" si="564"/>
        <v>0</v>
      </c>
    </row>
    <row r="822" spans="1:57" s="102" customFormat="1" ht="27.75" hidden="1">
      <c r="A822" s="1"/>
      <c r="B822" s="90">
        <v>2017</v>
      </c>
      <c r="C822" s="91">
        <v>8321</v>
      </c>
      <c r="D822" s="171">
        <v>2</v>
      </c>
      <c r="E822" s="92">
        <v>2</v>
      </c>
      <c r="F822" s="92">
        <v>2</v>
      </c>
      <c r="G822" s="92">
        <v>5000</v>
      </c>
      <c r="H822" s="92">
        <v>5100</v>
      </c>
      <c r="I822" s="92">
        <v>515</v>
      </c>
      <c r="J822" s="93">
        <v>16</v>
      </c>
      <c r="K822" s="100" t="s">
        <v>592</v>
      </c>
      <c r="L822" s="95">
        <v>0</v>
      </c>
      <c r="M822" s="95">
        <v>0</v>
      </c>
      <c r="N822" s="95">
        <f t="shared" si="581"/>
        <v>0</v>
      </c>
      <c r="O822" s="95">
        <v>0</v>
      </c>
      <c r="P822" s="95">
        <v>0</v>
      </c>
      <c r="Q822" s="95">
        <f t="shared" si="582"/>
        <v>0</v>
      </c>
      <c r="R822" s="95">
        <f t="shared" si="583"/>
        <v>0</v>
      </c>
      <c r="S822" s="96" t="s">
        <v>95</v>
      </c>
      <c r="T822" s="97"/>
      <c r="U822" s="98"/>
      <c r="V822" s="137" t="s">
        <v>174</v>
      </c>
      <c r="W822" s="1"/>
      <c r="X822" s="1"/>
      <c r="Y822" s="1">
        <f t="shared" si="546"/>
        <v>0</v>
      </c>
      <c r="Z822" s="1"/>
      <c r="AA822" s="1"/>
      <c r="AB822" s="1">
        <f t="shared" si="547"/>
        <v>0</v>
      </c>
      <c r="AC822" s="1">
        <f t="shared" si="548"/>
        <v>0</v>
      </c>
      <c r="AD822" s="1"/>
      <c r="AE822" s="1"/>
      <c r="AF822" s="1">
        <f t="shared" si="549"/>
        <v>0</v>
      </c>
      <c r="AG822" s="1"/>
      <c r="AH822" s="1"/>
      <c r="AI822" s="1">
        <f t="shared" si="550"/>
        <v>0</v>
      </c>
      <c r="AJ822" s="102">
        <f t="shared" si="551"/>
        <v>0</v>
      </c>
      <c r="AM822" s="102">
        <f t="shared" si="552"/>
        <v>0</v>
      </c>
      <c r="AP822" s="102">
        <f t="shared" si="553"/>
        <v>0</v>
      </c>
      <c r="AQ822" s="102">
        <f t="shared" si="554"/>
        <v>0</v>
      </c>
      <c r="AT822" s="102">
        <f t="shared" si="555"/>
        <v>0</v>
      </c>
      <c r="AW822" s="102">
        <f t="shared" si="556"/>
        <v>0</v>
      </c>
      <c r="AX822" s="102">
        <f t="shared" si="557"/>
        <v>0</v>
      </c>
      <c r="AY822" s="102">
        <f t="shared" si="558"/>
        <v>0</v>
      </c>
      <c r="AZ822" s="102">
        <f t="shared" si="559"/>
        <v>0</v>
      </c>
      <c r="BA822" s="102">
        <f t="shared" si="560"/>
        <v>0</v>
      </c>
      <c r="BB822" s="102">
        <f t="shared" si="561"/>
        <v>0</v>
      </c>
      <c r="BC822" s="102">
        <f t="shared" si="562"/>
        <v>0</v>
      </c>
      <c r="BD822" s="102">
        <f t="shared" si="563"/>
        <v>0</v>
      </c>
      <c r="BE822" s="102">
        <f t="shared" si="564"/>
        <v>0</v>
      </c>
    </row>
    <row r="823" spans="1:57" s="102" customFormat="1" ht="27.75" hidden="1">
      <c r="A823" s="1"/>
      <c r="B823" s="90">
        <v>2017</v>
      </c>
      <c r="C823" s="91">
        <v>8321</v>
      </c>
      <c r="D823" s="171">
        <v>2</v>
      </c>
      <c r="E823" s="92">
        <v>2</v>
      </c>
      <c r="F823" s="92">
        <v>2</v>
      </c>
      <c r="G823" s="92">
        <v>5000</v>
      </c>
      <c r="H823" s="92">
        <v>5100</v>
      </c>
      <c r="I823" s="92">
        <v>515</v>
      </c>
      <c r="J823" s="93">
        <v>17</v>
      </c>
      <c r="K823" s="131" t="s">
        <v>593</v>
      </c>
      <c r="L823" s="95">
        <v>0</v>
      </c>
      <c r="M823" s="95">
        <v>0</v>
      </c>
      <c r="N823" s="95">
        <f t="shared" si="581"/>
        <v>0</v>
      </c>
      <c r="O823" s="95">
        <v>0</v>
      </c>
      <c r="P823" s="95">
        <v>0</v>
      </c>
      <c r="Q823" s="95">
        <f t="shared" si="582"/>
        <v>0</v>
      </c>
      <c r="R823" s="95">
        <f t="shared" si="583"/>
        <v>0</v>
      </c>
      <c r="S823" s="96" t="s">
        <v>95</v>
      </c>
      <c r="T823" s="97"/>
      <c r="U823" s="98"/>
      <c r="V823" s="137" t="s">
        <v>174</v>
      </c>
      <c r="W823" s="1"/>
      <c r="X823" s="1"/>
      <c r="Y823" s="1">
        <f t="shared" si="546"/>
        <v>0</v>
      </c>
      <c r="Z823" s="1"/>
      <c r="AA823" s="1"/>
      <c r="AB823" s="1">
        <f t="shared" si="547"/>
        <v>0</v>
      </c>
      <c r="AC823" s="1">
        <f t="shared" si="548"/>
        <v>0</v>
      </c>
      <c r="AD823" s="1"/>
      <c r="AE823" s="1"/>
      <c r="AF823" s="1">
        <f t="shared" si="549"/>
        <v>0</v>
      </c>
      <c r="AG823" s="1"/>
      <c r="AH823" s="1"/>
      <c r="AI823" s="1">
        <f t="shared" si="550"/>
        <v>0</v>
      </c>
      <c r="AJ823" s="102">
        <f t="shared" si="551"/>
        <v>0</v>
      </c>
      <c r="AM823" s="102">
        <f t="shared" si="552"/>
        <v>0</v>
      </c>
      <c r="AP823" s="102">
        <f t="shared" si="553"/>
        <v>0</v>
      </c>
      <c r="AQ823" s="102">
        <f t="shared" si="554"/>
        <v>0</v>
      </c>
      <c r="AT823" s="102">
        <f t="shared" si="555"/>
        <v>0</v>
      </c>
      <c r="AW823" s="102">
        <f t="shared" si="556"/>
        <v>0</v>
      </c>
      <c r="AX823" s="102">
        <f t="shared" si="557"/>
        <v>0</v>
      </c>
      <c r="AY823" s="102">
        <f t="shared" si="558"/>
        <v>0</v>
      </c>
      <c r="AZ823" s="102">
        <f t="shared" si="559"/>
        <v>0</v>
      </c>
      <c r="BA823" s="102">
        <f t="shared" si="560"/>
        <v>0</v>
      </c>
      <c r="BB823" s="102">
        <f t="shared" si="561"/>
        <v>0</v>
      </c>
      <c r="BC823" s="102">
        <f t="shared" si="562"/>
        <v>0</v>
      </c>
      <c r="BD823" s="102">
        <f t="shared" si="563"/>
        <v>0</v>
      </c>
      <c r="BE823" s="102">
        <f t="shared" si="564"/>
        <v>0</v>
      </c>
    </row>
    <row r="824" spans="1:57" s="102" customFormat="1" ht="27.75" hidden="1">
      <c r="A824" s="1"/>
      <c r="B824" s="90">
        <v>2017</v>
      </c>
      <c r="C824" s="91">
        <v>8321</v>
      </c>
      <c r="D824" s="171">
        <v>2</v>
      </c>
      <c r="E824" s="92">
        <v>2</v>
      </c>
      <c r="F824" s="92">
        <v>2</v>
      </c>
      <c r="G824" s="92">
        <v>5000</v>
      </c>
      <c r="H824" s="92">
        <v>5100</v>
      </c>
      <c r="I824" s="92">
        <v>515</v>
      </c>
      <c r="J824" s="93">
        <v>18</v>
      </c>
      <c r="K824" s="100" t="s">
        <v>594</v>
      </c>
      <c r="L824" s="95">
        <v>0</v>
      </c>
      <c r="M824" s="95">
        <v>0</v>
      </c>
      <c r="N824" s="95">
        <f t="shared" si="581"/>
        <v>0</v>
      </c>
      <c r="O824" s="95">
        <v>0</v>
      </c>
      <c r="P824" s="95">
        <v>0</v>
      </c>
      <c r="Q824" s="95">
        <f t="shared" si="582"/>
        <v>0</v>
      </c>
      <c r="R824" s="95">
        <f t="shared" si="583"/>
        <v>0</v>
      </c>
      <c r="S824" s="96" t="s">
        <v>95</v>
      </c>
      <c r="T824" s="97"/>
      <c r="U824" s="98"/>
      <c r="V824" s="137" t="s">
        <v>174</v>
      </c>
      <c r="W824" s="1"/>
      <c r="X824" s="1"/>
      <c r="Y824" s="1">
        <f t="shared" si="546"/>
        <v>0</v>
      </c>
      <c r="Z824" s="1"/>
      <c r="AA824" s="1"/>
      <c r="AB824" s="1">
        <f t="shared" si="547"/>
        <v>0</v>
      </c>
      <c r="AC824" s="1">
        <f t="shared" si="548"/>
        <v>0</v>
      </c>
      <c r="AD824" s="1"/>
      <c r="AE824" s="1"/>
      <c r="AF824" s="1">
        <f t="shared" si="549"/>
        <v>0</v>
      </c>
      <c r="AG824" s="1"/>
      <c r="AH824" s="1"/>
      <c r="AI824" s="1">
        <f t="shared" si="550"/>
        <v>0</v>
      </c>
      <c r="AJ824" s="102">
        <f t="shared" si="551"/>
        <v>0</v>
      </c>
      <c r="AM824" s="102">
        <f t="shared" si="552"/>
        <v>0</v>
      </c>
      <c r="AP824" s="102">
        <f t="shared" si="553"/>
        <v>0</v>
      </c>
      <c r="AQ824" s="102">
        <f t="shared" si="554"/>
        <v>0</v>
      </c>
      <c r="AT824" s="102">
        <f t="shared" si="555"/>
        <v>0</v>
      </c>
      <c r="AW824" s="102">
        <f t="shared" si="556"/>
        <v>0</v>
      </c>
      <c r="AX824" s="102">
        <f t="shared" si="557"/>
        <v>0</v>
      </c>
      <c r="AY824" s="102">
        <f t="shared" si="558"/>
        <v>0</v>
      </c>
      <c r="AZ824" s="102">
        <f t="shared" si="559"/>
        <v>0</v>
      </c>
      <c r="BA824" s="102">
        <f t="shared" si="560"/>
        <v>0</v>
      </c>
      <c r="BB824" s="102">
        <f t="shared" si="561"/>
        <v>0</v>
      </c>
      <c r="BC824" s="102">
        <f t="shared" si="562"/>
        <v>0</v>
      </c>
      <c r="BD824" s="102">
        <f t="shared" si="563"/>
        <v>0</v>
      </c>
      <c r="BE824" s="102">
        <f t="shared" si="564"/>
        <v>0</v>
      </c>
    </row>
    <row r="825" spans="1:57" s="102" customFormat="1" ht="27.75" hidden="1">
      <c r="A825" s="1"/>
      <c r="B825" s="90">
        <v>2017</v>
      </c>
      <c r="C825" s="91">
        <v>8321</v>
      </c>
      <c r="D825" s="171">
        <v>2</v>
      </c>
      <c r="E825" s="92">
        <v>2</v>
      </c>
      <c r="F825" s="92">
        <v>2</v>
      </c>
      <c r="G825" s="92">
        <v>5000</v>
      </c>
      <c r="H825" s="92">
        <v>5100</v>
      </c>
      <c r="I825" s="92">
        <v>515</v>
      </c>
      <c r="J825" s="93">
        <v>19</v>
      </c>
      <c r="K825" s="100" t="s">
        <v>595</v>
      </c>
      <c r="L825" s="95">
        <v>0</v>
      </c>
      <c r="M825" s="95">
        <v>0</v>
      </c>
      <c r="N825" s="95">
        <f t="shared" si="581"/>
        <v>0</v>
      </c>
      <c r="O825" s="95">
        <v>0</v>
      </c>
      <c r="P825" s="95">
        <v>0</v>
      </c>
      <c r="Q825" s="95">
        <f t="shared" si="582"/>
        <v>0</v>
      </c>
      <c r="R825" s="95">
        <f t="shared" si="583"/>
        <v>0</v>
      </c>
      <c r="S825" s="96" t="s">
        <v>95</v>
      </c>
      <c r="T825" s="97"/>
      <c r="U825" s="98"/>
      <c r="V825" s="137" t="s">
        <v>174</v>
      </c>
      <c r="W825" s="1"/>
      <c r="X825" s="1"/>
      <c r="Y825" s="1">
        <f t="shared" ref="Y825:Y888" si="584">+W825+X825</f>
        <v>0</v>
      </c>
      <c r="Z825" s="1"/>
      <c r="AA825" s="1"/>
      <c r="AB825" s="1">
        <f t="shared" ref="AB825:AB888" si="585">+Z825+AA825</f>
        <v>0</v>
      </c>
      <c r="AC825" s="1">
        <f t="shared" ref="AC825:AC888" si="586">+Y825+AB825</f>
        <v>0</v>
      </c>
      <c r="AD825" s="1"/>
      <c r="AE825" s="1"/>
      <c r="AF825" s="1">
        <f t="shared" ref="AF825:AF888" si="587">+AD825+AE825</f>
        <v>0</v>
      </c>
      <c r="AG825" s="1"/>
      <c r="AH825" s="1"/>
      <c r="AI825" s="1">
        <f t="shared" ref="AI825:AI888" si="588">+AG825+AH825</f>
        <v>0</v>
      </c>
      <c r="AJ825" s="102">
        <f t="shared" ref="AJ825:AJ888" si="589">+AF825+AI825</f>
        <v>0</v>
      </c>
      <c r="AM825" s="102">
        <f t="shared" ref="AM825:AM888" si="590">+AK825+AL825</f>
        <v>0</v>
      </c>
      <c r="AP825" s="102">
        <f t="shared" ref="AP825:AP888" si="591">+AN825+AO825</f>
        <v>0</v>
      </c>
      <c r="AQ825" s="102">
        <f t="shared" ref="AQ825:AQ888" si="592">+AM825+AP825</f>
        <v>0</v>
      </c>
      <c r="AT825" s="102">
        <f t="shared" ref="AT825:AT888" si="593">+AR825+AS825</f>
        <v>0</v>
      </c>
      <c r="AW825" s="102">
        <f t="shared" ref="AW825:AW888" si="594">+AU825+AV825</f>
        <v>0</v>
      </c>
      <c r="AX825" s="102">
        <f t="shared" ref="AX825:AX888" si="595">+AT825+AW825</f>
        <v>0</v>
      </c>
      <c r="AY825" s="102">
        <f t="shared" ref="AY825:AY888" si="596">+L825-W825-AD825-AK825-AR825</f>
        <v>0</v>
      </c>
      <c r="AZ825" s="102">
        <f t="shared" ref="AZ825:AZ888" si="597">+M825-X825-AE825-AL825-AS825</f>
        <v>0</v>
      </c>
      <c r="BA825" s="102">
        <f t="shared" ref="BA825:BA888" si="598">+N825-Y825-AI825-AM825-AT825</f>
        <v>0</v>
      </c>
      <c r="BB825" s="102">
        <f t="shared" ref="BB825:BB888" si="599">+O825-Z825-AG825-AN825-AU825</f>
        <v>0</v>
      </c>
      <c r="BC825" s="102">
        <f t="shared" ref="BC825:BC888" si="600">+P825-AA825-AH825-AO825-AV825</f>
        <v>0</v>
      </c>
      <c r="BD825" s="102">
        <f t="shared" ref="BD825:BD888" si="601">+Q825-AB825-AI825-AP825-AW825</f>
        <v>0</v>
      </c>
      <c r="BE825" s="102">
        <f t="shared" ref="BE825:BE888" si="602">+R825-AC825-AJ825-AQ825-AX825</f>
        <v>0</v>
      </c>
    </row>
    <row r="826" spans="1:57" s="102" customFormat="1" ht="27.75" hidden="1">
      <c r="A826" s="1"/>
      <c r="B826" s="90">
        <v>2017</v>
      </c>
      <c r="C826" s="91">
        <v>8321</v>
      </c>
      <c r="D826" s="171">
        <v>2</v>
      </c>
      <c r="E826" s="92">
        <v>2</v>
      </c>
      <c r="F826" s="92">
        <v>2</v>
      </c>
      <c r="G826" s="92">
        <v>5000</v>
      </c>
      <c r="H826" s="92">
        <v>5100</v>
      </c>
      <c r="I826" s="92">
        <v>515</v>
      </c>
      <c r="J826" s="93">
        <v>20</v>
      </c>
      <c r="K826" s="100" t="s">
        <v>596</v>
      </c>
      <c r="L826" s="95">
        <v>0</v>
      </c>
      <c r="M826" s="95">
        <v>0</v>
      </c>
      <c r="N826" s="95">
        <f t="shared" si="581"/>
        <v>0</v>
      </c>
      <c r="O826" s="95">
        <v>0</v>
      </c>
      <c r="P826" s="95">
        <v>0</v>
      </c>
      <c r="Q826" s="95">
        <f t="shared" si="582"/>
        <v>0</v>
      </c>
      <c r="R826" s="95">
        <f t="shared" si="583"/>
        <v>0</v>
      </c>
      <c r="S826" s="96" t="s">
        <v>95</v>
      </c>
      <c r="T826" s="97"/>
      <c r="U826" s="98"/>
      <c r="V826" s="137" t="s">
        <v>174</v>
      </c>
      <c r="W826" s="1"/>
      <c r="X826" s="1"/>
      <c r="Y826" s="1">
        <f t="shared" si="584"/>
        <v>0</v>
      </c>
      <c r="Z826" s="1"/>
      <c r="AA826" s="1"/>
      <c r="AB826" s="1">
        <f t="shared" si="585"/>
        <v>0</v>
      </c>
      <c r="AC826" s="1">
        <f t="shared" si="586"/>
        <v>0</v>
      </c>
      <c r="AD826" s="1"/>
      <c r="AE826" s="1"/>
      <c r="AF826" s="1">
        <f t="shared" si="587"/>
        <v>0</v>
      </c>
      <c r="AG826" s="1"/>
      <c r="AH826" s="1"/>
      <c r="AI826" s="1">
        <f t="shared" si="588"/>
        <v>0</v>
      </c>
      <c r="AJ826" s="102">
        <f t="shared" si="589"/>
        <v>0</v>
      </c>
      <c r="AM826" s="102">
        <f t="shared" si="590"/>
        <v>0</v>
      </c>
      <c r="AP826" s="102">
        <f t="shared" si="591"/>
        <v>0</v>
      </c>
      <c r="AQ826" s="102">
        <f t="shared" si="592"/>
        <v>0</v>
      </c>
      <c r="AT826" s="102">
        <f t="shared" si="593"/>
        <v>0</v>
      </c>
      <c r="AW826" s="102">
        <f t="shared" si="594"/>
        <v>0</v>
      </c>
      <c r="AX826" s="102">
        <f t="shared" si="595"/>
        <v>0</v>
      </c>
      <c r="AY826" s="102">
        <f t="shared" si="596"/>
        <v>0</v>
      </c>
      <c r="AZ826" s="102">
        <f t="shared" si="597"/>
        <v>0</v>
      </c>
      <c r="BA826" s="102">
        <f t="shared" si="598"/>
        <v>0</v>
      </c>
      <c r="BB826" s="102">
        <f t="shared" si="599"/>
        <v>0</v>
      </c>
      <c r="BC826" s="102">
        <f t="shared" si="600"/>
        <v>0</v>
      </c>
      <c r="BD826" s="102">
        <f t="shared" si="601"/>
        <v>0</v>
      </c>
      <c r="BE826" s="102">
        <f t="shared" si="602"/>
        <v>0</v>
      </c>
    </row>
    <row r="827" spans="1:57" s="102" customFormat="1" ht="27.75" hidden="1">
      <c r="A827" s="1"/>
      <c r="B827" s="90">
        <v>2017</v>
      </c>
      <c r="C827" s="91">
        <v>8321</v>
      </c>
      <c r="D827" s="171">
        <v>2</v>
      </c>
      <c r="E827" s="92">
        <v>2</v>
      </c>
      <c r="F827" s="92">
        <v>2</v>
      </c>
      <c r="G827" s="92">
        <v>5000</v>
      </c>
      <c r="H827" s="92">
        <v>5100</v>
      </c>
      <c r="I827" s="92">
        <v>515</v>
      </c>
      <c r="J827" s="93">
        <v>21</v>
      </c>
      <c r="K827" s="131" t="s">
        <v>597</v>
      </c>
      <c r="L827" s="95">
        <v>0</v>
      </c>
      <c r="M827" s="95">
        <v>0</v>
      </c>
      <c r="N827" s="95">
        <f t="shared" si="581"/>
        <v>0</v>
      </c>
      <c r="O827" s="95">
        <v>0</v>
      </c>
      <c r="P827" s="95">
        <v>0</v>
      </c>
      <c r="Q827" s="95">
        <f t="shared" si="582"/>
        <v>0</v>
      </c>
      <c r="R827" s="95">
        <f t="shared" si="583"/>
        <v>0</v>
      </c>
      <c r="S827" s="96" t="s">
        <v>95</v>
      </c>
      <c r="T827" s="97"/>
      <c r="U827" s="98"/>
      <c r="V827" s="206" t="s">
        <v>174</v>
      </c>
      <c r="W827" s="1"/>
      <c r="X827" s="1"/>
      <c r="Y827" s="1">
        <f t="shared" si="584"/>
        <v>0</v>
      </c>
      <c r="Z827" s="1"/>
      <c r="AA827" s="1"/>
      <c r="AB827" s="1">
        <f t="shared" si="585"/>
        <v>0</v>
      </c>
      <c r="AC827" s="1">
        <f t="shared" si="586"/>
        <v>0</v>
      </c>
      <c r="AD827" s="1"/>
      <c r="AE827" s="1"/>
      <c r="AF827" s="1">
        <f t="shared" si="587"/>
        <v>0</v>
      </c>
      <c r="AG827" s="1"/>
      <c r="AH827" s="1"/>
      <c r="AI827" s="1">
        <f t="shared" si="588"/>
        <v>0</v>
      </c>
      <c r="AJ827" s="102">
        <f t="shared" si="589"/>
        <v>0</v>
      </c>
      <c r="AM827" s="102">
        <f t="shared" si="590"/>
        <v>0</v>
      </c>
      <c r="AP827" s="102">
        <f t="shared" si="591"/>
        <v>0</v>
      </c>
      <c r="AQ827" s="102">
        <f t="shared" si="592"/>
        <v>0</v>
      </c>
      <c r="AT827" s="102">
        <f t="shared" si="593"/>
        <v>0</v>
      </c>
      <c r="AW827" s="102">
        <f t="shared" si="594"/>
        <v>0</v>
      </c>
      <c r="AX827" s="102">
        <f t="shared" si="595"/>
        <v>0</v>
      </c>
      <c r="AY827" s="102">
        <f t="shared" si="596"/>
        <v>0</v>
      </c>
      <c r="AZ827" s="102">
        <f t="shared" si="597"/>
        <v>0</v>
      </c>
      <c r="BA827" s="102">
        <f t="shared" si="598"/>
        <v>0</v>
      </c>
      <c r="BB827" s="102">
        <f t="shared" si="599"/>
        <v>0</v>
      </c>
      <c r="BC827" s="102">
        <f t="shared" si="600"/>
        <v>0</v>
      </c>
      <c r="BD827" s="102">
        <f t="shared" si="601"/>
        <v>0</v>
      </c>
      <c r="BE827" s="102">
        <f t="shared" si="602"/>
        <v>0</v>
      </c>
    </row>
    <row r="828" spans="1:57" s="102" customFormat="1" ht="27.75" hidden="1">
      <c r="A828" s="1"/>
      <c r="B828" s="90">
        <v>2017</v>
      </c>
      <c r="C828" s="91">
        <v>8321</v>
      </c>
      <c r="D828" s="171">
        <v>2</v>
      </c>
      <c r="E828" s="92">
        <v>2</v>
      </c>
      <c r="F828" s="92">
        <v>2</v>
      </c>
      <c r="G828" s="92">
        <v>5000</v>
      </c>
      <c r="H828" s="92">
        <v>5100</v>
      </c>
      <c r="I828" s="92">
        <v>515</v>
      </c>
      <c r="J828" s="93">
        <v>22</v>
      </c>
      <c r="K828" s="131" t="s">
        <v>119</v>
      </c>
      <c r="L828" s="95">
        <v>0</v>
      </c>
      <c r="M828" s="95">
        <v>0</v>
      </c>
      <c r="N828" s="95">
        <f t="shared" si="581"/>
        <v>0</v>
      </c>
      <c r="O828" s="95">
        <v>0</v>
      </c>
      <c r="P828" s="95">
        <v>0</v>
      </c>
      <c r="Q828" s="95">
        <f t="shared" si="582"/>
        <v>0</v>
      </c>
      <c r="R828" s="95">
        <f t="shared" si="583"/>
        <v>0</v>
      </c>
      <c r="S828" s="96" t="s">
        <v>95</v>
      </c>
      <c r="T828" s="97"/>
      <c r="U828" s="98"/>
      <c r="V828" s="206" t="s">
        <v>174</v>
      </c>
      <c r="W828" s="1"/>
      <c r="X828" s="1"/>
      <c r="Y828" s="1">
        <f t="shared" si="584"/>
        <v>0</v>
      </c>
      <c r="Z828" s="1"/>
      <c r="AA828" s="1"/>
      <c r="AB828" s="1">
        <f t="shared" si="585"/>
        <v>0</v>
      </c>
      <c r="AC828" s="1">
        <f t="shared" si="586"/>
        <v>0</v>
      </c>
      <c r="AD828" s="1"/>
      <c r="AE828" s="1"/>
      <c r="AF828" s="1">
        <f t="shared" si="587"/>
        <v>0</v>
      </c>
      <c r="AG828" s="1"/>
      <c r="AH828" s="1"/>
      <c r="AI828" s="1">
        <f t="shared" si="588"/>
        <v>0</v>
      </c>
      <c r="AJ828" s="102">
        <f t="shared" si="589"/>
        <v>0</v>
      </c>
      <c r="AM828" s="102">
        <f t="shared" si="590"/>
        <v>0</v>
      </c>
      <c r="AP828" s="102">
        <f t="shared" si="591"/>
        <v>0</v>
      </c>
      <c r="AQ828" s="102">
        <f t="shared" si="592"/>
        <v>0</v>
      </c>
      <c r="AT828" s="102">
        <f t="shared" si="593"/>
        <v>0</v>
      </c>
      <c r="AW828" s="102">
        <f t="shared" si="594"/>
        <v>0</v>
      </c>
      <c r="AX828" s="102">
        <f t="shared" si="595"/>
        <v>0</v>
      </c>
      <c r="AY828" s="102">
        <f t="shared" si="596"/>
        <v>0</v>
      </c>
      <c r="AZ828" s="102">
        <f t="shared" si="597"/>
        <v>0</v>
      </c>
      <c r="BA828" s="102">
        <f t="shared" si="598"/>
        <v>0</v>
      </c>
      <c r="BB828" s="102">
        <f t="shared" si="599"/>
        <v>0</v>
      </c>
      <c r="BC828" s="102">
        <f t="shared" si="600"/>
        <v>0</v>
      </c>
      <c r="BD828" s="102">
        <f t="shared" si="601"/>
        <v>0</v>
      </c>
      <c r="BE828" s="102">
        <f t="shared" si="602"/>
        <v>0</v>
      </c>
    </row>
    <row r="829" spans="1:57" s="102" customFormat="1" ht="27.75" hidden="1">
      <c r="A829" s="1"/>
      <c r="B829" s="90">
        <v>2017</v>
      </c>
      <c r="C829" s="91">
        <v>8321</v>
      </c>
      <c r="D829" s="171">
        <v>2</v>
      </c>
      <c r="E829" s="92">
        <v>2</v>
      </c>
      <c r="F829" s="92">
        <v>2</v>
      </c>
      <c r="G829" s="92">
        <v>5000</v>
      </c>
      <c r="H829" s="92">
        <v>5100</v>
      </c>
      <c r="I829" s="92">
        <v>515</v>
      </c>
      <c r="J829" s="93">
        <v>23</v>
      </c>
      <c r="K829" s="131" t="s">
        <v>598</v>
      </c>
      <c r="L829" s="95">
        <v>0</v>
      </c>
      <c r="M829" s="95">
        <v>0</v>
      </c>
      <c r="N829" s="95">
        <f t="shared" si="581"/>
        <v>0</v>
      </c>
      <c r="O829" s="95">
        <v>0</v>
      </c>
      <c r="P829" s="95">
        <v>0</v>
      </c>
      <c r="Q829" s="95">
        <f t="shared" si="582"/>
        <v>0</v>
      </c>
      <c r="R829" s="95">
        <f t="shared" si="583"/>
        <v>0</v>
      </c>
      <c r="S829" s="96" t="s">
        <v>95</v>
      </c>
      <c r="T829" s="97"/>
      <c r="U829" s="98"/>
      <c r="V829" s="137" t="s">
        <v>174</v>
      </c>
      <c r="W829" s="1"/>
      <c r="X829" s="1"/>
      <c r="Y829" s="1">
        <f t="shared" si="584"/>
        <v>0</v>
      </c>
      <c r="Z829" s="1"/>
      <c r="AA829" s="1"/>
      <c r="AB829" s="1">
        <f t="shared" si="585"/>
        <v>0</v>
      </c>
      <c r="AC829" s="1">
        <f t="shared" si="586"/>
        <v>0</v>
      </c>
      <c r="AD829" s="1"/>
      <c r="AE829" s="1"/>
      <c r="AF829" s="1">
        <f t="shared" si="587"/>
        <v>0</v>
      </c>
      <c r="AG829" s="1"/>
      <c r="AH829" s="1"/>
      <c r="AI829" s="1">
        <f t="shared" si="588"/>
        <v>0</v>
      </c>
      <c r="AJ829" s="102">
        <f t="shared" si="589"/>
        <v>0</v>
      </c>
      <c r="AM829" s="102">
        <f t="shared" si="590"/>
        <v>0</v>
      </c>
      <c r="AP829" s="102">
        <f t="shared" si="591"/>
        <v>0</v>
      </c>
      <c r="AQ829" s="102">
        <f t="shared" si="592"/>
        <v>0</v>
      </c>
      <c r="AT829" s="102">
        <f t="shared" si="593"/>
        <v>0</v>
      </c>
      <c r="AW829" s="102">
        <f t="shared" si="594"/>
        <v>0</v>
      </c>
      <c r="AX829" s="102">
        <f t="shared" si="595"/>
        <v>0</v>
      </c>
      <c r="AY829" s="102">
        <f t="shared" si="596"/>
        <v>0</v>
      </c>
      <c r="AZ829" s="102">
        <f t="shared" si="597"/>
        <v>0</v>
      </c>
      <c r="BA829" s="102">
        <f t="shared" si="598"/>
        <v>0</v>
      </c>
      <c r="BB829" s="102">
        <f t="shared" si="599"/>
        <v>0</v>
      </c>
      <c r="BC829" s="102">
        <f t="shared" si="600"/>
        <v>0</v>
      </c>
      <c r="BD829" s="102">
        <f t="shared" si="601"/>
        <v>0</v>
      </c>
      <c r="BE829" s="102">
        <f t="shared" si="602"/>
        <v>0</v>
      </c>
    </row>
    <row r="830" spans="1:57" s="102" customFormat="1" ht="27.75" hidden="1">
      <c r="A830" s="1"/>
      <c r="B830" s="90">
        <v>2017</v>
      </c>
      <c r="C830" s="91">
        <v>8321</v>
      </c>
      <c r="D830" s="171">
        <v>2</v>
      </c>
      <c r="E830" s="92">
        <v>2</v>
      </c>
      <c r="F830" s="92">
        <v>2</v>
      </c>
      <c r="G830" s="92">
        <v>5000</v>
      </c>
      <c r="H830" s="92">
        <v>5100</v>
      </c>
      <c r="I830" s="92">
        <v>515</v>
      </c>
      <c r="J830" s="93">
        <v>24</v>
      </c>
      <c r="K830" s="131" t="s">
        <v>120</v>
      </c>
      <c r="L830" s="95">
        <v>0</v>
      </c>
      <c r="M830" s="95">
        <v>0</v>
      </c>
      <c r="N830" s="95">
        <f t="shared" si="581"/>
        <v>0</v>
      </c>
      <c r="O830" s="95">
        <v>0</v>
      </c>
      <c r="P830" s="95">
        <v>0</v>
      </c>
      <c r="Q830" s="95">
        <f t="shared" si="582"/>
        <v>0</v>
      </c>
      <c r="R830" s="95">
        <f t="shared" si="583"/>
        <v>0</v>
      </c>
      <c r="S830" s="96" t="s">
        <v>95</v>
      </c>
      <c r="T830" s="97"/>
      <c r="U830" s="98"/>
      <c r="V830" s="137" t="s">
        <v>174</v>
      </c>
      <c r="W830" s="1"/>
      <c r="X830" s="1"/>
      <c r="Y830" s="1">
        <f t="shared" si="584"/>
        <v>0</v>
      </c>
      <c r="Z830" s="1"/>
      <c r="AA830" s="1"/>
      <c r="AB830" s="1">
        <f t="shared" si="585"/>
        <v>0</v>
      </c>
      <c r="AC830" s="1">
        <f t="shared" si="586"/>
        <v>0</v>
      </c>
      <c r="AD830" s="1"/>
      <c r="AE830" s="1"/>
      <c r="AF830" s="1">
        <f t="shared" si="587"/>
        <v>0</v>
      </c>
      <c r="AG830" s="1"/>
      <c r="AH830" s="1"/>
      <c r="AI830" s="1">
        <f t="shared" si="588"/>
        <v>0</v>
      </c>
      <c r="AJ830" s="102">
        <f t="shared" si="589"/>
        <v>0</v>
      </c>
      <c r="AM830" s="102">
        <f t="shared" si="590"/>
        <v>0</v>
      </c>
      <c r="AP830" s="102">
        <f t="shared" si="591"/>
        <v>0</v>
      </c>
      <c r="AQ830" s="102">
        <f t="shared" si="592"/>
        <v>0</v>
      </c>
      <c r="AT830" s="102">
        <f t="shared" si="593"/>
        <v>0</v>
      </c>
      <c r="AW830" s="102">
        <f t="shared" si="594"/>
        <v>0</v>
      </c>
      <c r="AX830" s="102">
        <f t="shared" si="595"/>
        <v>0</v>
      </c>
      <c r="AY830" s="102">
        <f t="shared" si="596"/>
        <v>0</v>
      </c>
      <c r="AZ830" s="102">
        <f t="shared" si="597"/>
        <v>0</v>
      </c>
      <c r="BA830" s="102">
        <f t="shared" si="598"/>
        <v>0</v>
      </c>
      <c r="BB830" s="102">
        <f t="shared" si="599"/>
        <v>0</v>
      </c>
      <c r="BC830" s="102">
        <f t="shared" si="600"/>
        <v>0</v>
      </c>
      <c r="BD830" s="102">
        <f t="shared" si="601"/>
        <v>0</v>
      </c>
      <c r="BE830" s="102">
        <f t="shared" si="602"/>
        <v>0</v>
      </c>
    </row>
    <row r="831" spans="1:57" s="102" customFormat="1" ht="27.75" hidden="1">
      <c r="A831" s="1"/>
      <c r="B831" s="90">
        <v>2017</v>
      </c>
      <c r="C831" s="91">
        <v>8321</v>
      </c>
      <c r="D831" s="171">
        <v>2</v>
      </c>
      <c r="E831" s="92">
        <v>2</v>
      </c>
      <c r="F831" s="92">
        <v>2</v>
      </c>
      <c r="G831" s="92">
        <v>5000</v>
      </c>
      <c r="H831" s="92">
        <v>5100</v>
      </c>
      <c r="I831" s="92">
        <v>515</v>
      </c>
      <c r="J831" s="93">
        <v>25</v>
      </c>
      <c r="K831" s="131" t="s">
        <v>210</v>
      </c>
      <c r="L831" s="95">
        <v>0</v>
      </c>
      <c r="M831" s="95">
        <v>0</v>
      </c>
      <c r="N831" s="95">
        <f t="shared" si="581"/>
        <v>0</v>
      </c>
      <c r="O831" s="95">
        <v>0</v>
      </c>
      <c r="P831" s="95">
        <v>0</v>
      </c>
      <c r="Q831" s="95">
        <f t="shared" si="582"/>
        <v>0</v>
      </c>
      <c r="R831" s="95">
        <f t="shared" si="583"/>
        <v>0</v>
      </c>
      <c r="S831" s="96" t="s">
        <v>95</v>
      </c>
      <c r="T831" s="97"/>
      <c r="U831" s="98"/>
      <c r="V831" s="137" t="s">
        <v>174</v>
      </c>
      <c r="W831" s="1"/>
      <c r="X831" s="1"/>
      <c r="Y831" s="1">
        <f t="shared" si="584"/>
        <v>0</v>
      </c>
      <c r="Z831" s="1"/>
      <c r="AA831" s="1"/>
      <c r="AB831" s="1">
        <f t="shared" si="585"/>
        <v>0</v>
      </c>
      <c r="AC831" s="1">
        <f t="shared" si="586"/>
        <v>0</v>
      </c>
      <c r="AD831" s="1"/>
      <c r="AE831" s="1"/>
      <c r="AF831" s="1">
        <f t="shared" si="587"/>
        <v>0</v>
      </c>
      <c r="AG831" s="1"/>
      <c r="AH831" s="1"/>
      <c r="AI831" s="1">
        <f t="shared" si="588"/>
        <v>0</v>
      </c>
      <c r="AJ831" s="102">
        <f t="shared" si="589"/>
        <v>0</v>
      </c>
      <c r="AM831" s="102">
        <f t="shared" si="590"/>
        <v>0</v>
      </c>
      <c r="AP831" s="102">
        <f t="shared" si="591"/>
        <v>0</v>
      </c>
      <c r="AQ831" s="102">
        <f t="shared" si="592"/>
        <v>0</v>
      </c>
      <c r="AT831" s="102">
        <f t="shared" si="593"/>
        <v>0</v>
      </c>
      <c r="AW831" s="102">
        <f t="shared" si="594"/>
        <v>0</v>
      </c>
      <c r="AX831" s="102">
        <f t="shared" si="595"/>
        <v>0</v>
      </c>
      <c r="AY831" s="102">
        <f t="shared" si="596"/>
        <v>0</v>
      </c>
      <c r="AZ831" s="102">
        <f t="shared" si="597"/>
        <v>0</v>
      </c>
      <c r="BA831" s="102">
        <f t="shared" si="598"/>
        <v>0</v>
      </c>
      <c r="BB831" s="102">
        <f t="shared" si="599"/>
        <v>0</v>
      </c>
      <c r="BC831" s="102">
        <f t="shared" si="600"/>
        <v>0</v>
      </c>
      <c r="BD831" s="102">
        <f t="shared" si="601"/>
        <v>0</v>
      </c>
      <c r="BE831" s="102">
        <f t="shared" si="602"/>
        <v>0</v>
      </c>
    </row>
    <row r="832" spans="1:57" s="196" customFormat="1" ht="27.75" hidden="1" customHeight="1">
      <c r="A832" s="1"/>
      <c r="B832" s="83">
        <v>2017</v>
      </c>
      <c r="C832" s="115">
        <v>8321</v>
      </c>
      <c r="D832" s="174">
        <v>2</v>
      </c>
      <c r="E832" s="83">
        <v>2</v>
      </c>
      <c r="F832" s="83">
        <v>2</v>
      </c>
      <c r="G832" s="83">
        <v>5000</v>
      </c>
      <c r="H832" s="83">
        <v>5100</v>
      </c>
      <c r="I832" s="83">
        <v>519</v>
      </c>
      <c r="J832" s="83"/>
      <c r="K832" s="116" t="s">
        <v>121</v>
      </c>
      <c r="L832" s="86">
        <f>SUM(L833:L842)</f>
        <v>0</v>
      </c>
      <c r="M832" s="86">
        <f t="shared" ref="M832:R832" si="603">SUM(M833:M842)</f>
        <v>0</v>
      </c>
      <c r="N832" s="86">
        <f t="shared" si="603"/>
        <v>0</v>
      </c>
      <c r="O832" s="86">
        <f t="shared" si="603"/>
        <v>0</v>
      </c>
      <c r="P832" s="86">
        <f t="shared" si="603"/>
        <v>0</v>
      </c>
      <c r="Q832" s="86">
        <f t="shared" si="603"/>
        <v>0</v>
      </c>
      <c r="R832" s="86">
        <f t="shared" si="603"/>
        <v>0</v>
      </c>
      <c r="S832" s="117"/>
      <c r="T832" s="118"/>
      <c r="U832" s="130"/>
      <c r="V832" s="119"/>
      <c r="W832" s="193"/>
      <c r="X832" s="193"/>
      <c r="Y832" s="193">
        <f t="shared" si="584"/>
        <v>0</v>
      </c>
      <c r="Z832" s="193"/>
      <c r="AA832" s="193"/>
      <c r="AB832" s="193">
        <f t="shared" si="585"/>
        <v>0</v>
      </c>
      <c r="AC832" s="193">
        <f t="shared" si="586"/>
        <v>0</v>
      </c>
      <c r="AD832" s="193"/>
      <c r="AE832" s="193"/>
      <c r="AF832" s="193">
        <f t="shared" si="587"/>
        <v>0</v>
      </c>
      <c r="AG832" s="193"/>
      <c r="AH832" s="193"/>
      <c r="AI832" s="193">
        <f t="shared" si="588"/>
        <v>0</v>
      </c>
      <c r="AJ832" s="196">
        <f t="shared" si="589"/>
        <v>0</v>
      </c>
      <c r="AM832" s="196">
        <f t="shared" si="590"/>
        <v>0</v>
      </c>
      <c r="AP832" s="196">
        <f t="shared" si="591"/>
        <v>0</v>
      </c>
      <c r="AQ832" s="196">
        <f t="shared" si="592"/>
        <v>0</v>
      </c>
      <c r="AT832" s="196">
        <f t="shared" si="593"/>
        <v>0</v>
      </c>
      <c r="AW832" s="196">
        <f t="shared" si="594"/>
        <v>0</v>
      </c>
      <c r="AX832" s="196">
        <f t="shared" si="595"/>
        <v>0</v>
      </c>
      <c r="AY832" s="196">
        <f t="shared" si="596"/>
        <v>0</v>
      </c>
      <c r="AZ832" s="196">
        <f t="shared" si="597"/>
        <v>0</v>
      </c>
      <c r="BA832" s="196">
        <f t="shared" si="598"/>
        <v>0</v>
      </c>
      <c r="BB832" s="196">
        <f t="shared" si="599"/>
        <v>0</v>
      </c>
      <c r="BC832" s="196">
        <f t="shared" si="600"/>
        <v>0</v>
      </c>
      <c r="BD832" s="196">
        <f t="shared" si="601"/>
        <v>0</v>
      </c>
      <c r="BE832" s="196">
        <f t="shared" si="602"/>
        <v>0</v>
      </c>
    </row>
    <row r="833" spans="1:57" s="102" customFormat="1" ht="27.75" hidden="1">
      <c r="A833" s="1"/>
      <c r="B833" s="90">
        <v>2017</v>
      </c>
      <c r="C833" s="91">
        <v>8321</v>
      </c>
      <c r="D833" s="171">
        <v>2</v>
      </c>
      <c r="E833" s="92">
        <v>2</v>
      </c>
      <c r="F833" s="92">
        <v>2</v>
      </c>
      <c r="G833" s="92">
        <v>5000</v>
      </c>
      <c r="H833" s="92">
        <v>5100</v>
      </c>
      <c r="I833" s="92">
        <v>519</v>
      </c>
      <c r="J833" s="93">
        <v>1</v>
      </c>
      <c r="K833" s="207" t="s">
        <v>599</v>
      </c>
      <c r="L833" s="95">
        <v>0</v>
      </c>
      <c r="M833" s="95">
        <v>0</v>
      </c>
      <c r="N833" s="95">
        <f t="shared" ref="N833:N843" si="604">L833+M833</f>
        <v>0</v>
      </c>
      <c r="O833" s="95">
        <v>0</v>
      </c>
      <c r="P833" s="95">
        <v>0</v>
      </c>
      <c r="Q833" s="95">
        <f t="shared" ref="Q833:Q843" si="605">O833+P833</f>
        <v>0</v>
      </c>
      <c r="R833" s="95">
        <f t="shared" ref="R833:R843" si="606">N833+Q833</f>
        <v>0</v>
      </c>
      <c r="S833" s="96" t="s">
        <v>95</v>
      </c>
      <c r="T833" s="97"/>
      <c r="U833" s="98"/>
      <c r="V833" s="137" t="s">
        <v>174</v>
      </c>
      <c r="W833" s="1"/>
      <c r="X833" s="1"/>
      <c r="Y833" s="1">
        <f t="shared" si="584"/>
        <v>0</v>
      </c>
      <c r="Z833" s="1"/>
      <c r="AA833" s="1"/>
      <c r="AB833" s="1">
        <f t="shared" si="585"/>
        <v>0</v>
      </c>
      <c r="AC833" s="1">
        <f t="shared" si="586"/>
        <v>0</v>
      </c>
      <c r="AD833" s="1"/>
      <c r="AE833" s="1"/>
      <c r="AF833" s="1">
        <f t="shared" si="587"/>
        <v>0</v>
      </c>
      <c r="AG833" s="1"/>
      <c r="AH833" s="1"/>
      <c r="AI833" s="1">
        <f t="shared" si="588"/>
        <v>0</v>
      </c>
      <c r="AJ833" s="102">
        <f t="shared" si="589"/>
        <v>0</v>
      </c>
      <c r="AM833" s="102">
        <f t="shared" si="590"/>
        <v>0</v>
      </c>
      <c r="AP833" s="102">
        <f t="shared" si="591"/>
        <v>0</v>
      </c>
      <c r="AQ833" s="102">
        <f t="shared" si="592"/>
        <v>0</v>
      </c>
      <c r="AT833" s="102">
        <f t="shared" si="593"/>
        <v>0</v>
      </c>
      <c r="AW833" s="102">
        <f t="shared" si="594"/>
        <v>0</v>
      </c>
      <c r="AX833" s="102">
        <f t="shared" si="595"/>
        <v>0</v>
      </c>
      <c r="AY833" s="102">
        <f t="shared" si="596"/>
        <v>0</v>
      </c>
      <c r="AZ833" s="102">
        <f t="shared" si="597"/>
        <v>0</v>
      </c>
      <c r="BA833" s="102">
        <f t="shared" si="598"/>
        <v>0</v>
      </c>
      <c r="BB833" s="102">
        <f t="shared" si="599"/>
        <v>0</v>
      </c>
      <c r="BC833" s="102">
        <f t="shared" si="600"/>
        <v>0</v>
      </c>
      <c r="BD833" s="102">
        <f t="shared" si="601"/>
        <v>0</v>
      </c>
      <c r="BE833" s="102">
        <f t="shared" si="602"/>
        <v>0</v>
      </c>
    </row>
    <row r="834" spans="1:57" s="102" customFormat="1" ht="27.75" hidden="1">
      <c r="A834" s="1"/>
      <c r="B834" s="90">
        <v>2017</v>
      </c>
      <c r="C834" s="91">
        <v>8321</v>
      </c>
      <c r="D834" s="171">
        <v>2</v>
      </c>
      <c r="E834" s="92">
        <v>2</v>
      </c>
      <c r="F834" s="92">
        <v>2</v>
      </c>
      <c r="G834" s="92">
        <v>5000</v>
      </c>
      <c r="H834" s="92">
        <v>5100</v>
      </c>
      <c r="I834" s="92">
        <v>519</v>
      </c>
      <c r="J834" s="93">
        <v>2</v>
      </c>
      <c r="K834" s="207" t="s">
        <v>219</v>
      </c>
      <c r="L834" s="95">
        <v>0</v>
      </c>
      <c r="M834" s="95">
        <v>0</v>
      </c>
      <c r="N834" s="95">
        <f t="shared" si="604"/>
        <v>0</v>
      </c>
      <c r="O834" s="95">
        <v>0</v>
      </c>
      <c r="P834" s="95">
        <v>0</v>
      </c>
      <c r="Q834" s="95">
        <f t="shared" si="605"/>
        <v>0</v>
      </c>
      <c r="R834" s="95">
        <f t="shared" si="606"/>
        <v>0</v>
      </c>
      <c r="S834" s="96" t="s">
        <v>95</v>
      </c>
      <c r="T834" s="97"/>
      <c r="U834" s="98"/>
      <c r="V834" s="137" t="s">
        <v>174</v>
      </c>
      <c r="W834" s="1"/>
      <c r="X834" s="1"/>
      <c r="Y834" s="1">
        <f t="shared" si="584"/>
        <v>0</v>
      </c>
      <c r="Z834" s="1"/>
      <c r="AA834" s="1"/>
      <c r="AB834" s="1">
        <f t="shared" si="585"/>
        <v>0</v>
      </c>
      <c r="AC834" s="1">
        <f t="shared" si="586"/>
        <v>0</v>
      </c>
      <c r="AD834" s="1"/>
      <c r="AE834" s="1"/>
      <c r="AF834" s="1">
        <f t="shared" si="587"/>
        <v>0</v>
      </c>
      <c r="AG834" s="1"/>
      <c r="AH834" s="1"/>
      <c r="AI834" s="1">
        <f t="shared" si="588"/>
        <v>0</v>
      </c>
      <c r="AJ834" s="102">
        <f t="shared" si="589"/>
        <v>0</v>
      </c>
      <c r="AM834" s="102">
        <f t="shared" si="590"/>
        <v>0</v>
      </c>
      <c r="AP834" s="102">
        <f t="shared" si="591"/>
        <v>0</v>
      </c>
      <c r="AQ834" s="102">
        <f t="shared" si="592"/>
        <v>0</v>
      </c>
      <c r="AT834" s="102">
        <f t="shared" si="593"/>
        <v>0</v>
      </c>
      <c r="AW834" s="102">
        <f t="shared" si="594"/>
        <v>0</v>
      </c>
      <c r="AX834" s="102">
        <f t="shared" si="595"/>
        <v>0</v>
      </c>
      <c r="AY834" s="102">
        <f t="shared" si="596"/>
        <v>0</v>
      </c>
      <c r="AZ834" s="102">
        <f t="shared" si="597"/>
        <v>0</v>
      </c>
      <c r="BA834" s="102">
        <f t="shared" si="598"/>
        <v>0</v>
      </c>
      <c r="BB834" s="102">
        <f t="shared" si="599"/>
        <v>0</v>
      </c>
      <c r="BC834" s="102">
        <f t="shared" si="600"/>
        <v>0</v>
      </c>
      <c r="BD834" s="102">
        <f t="shared" si="601"/>
        <v>0</v>
      </c>
      <c r="BE834" s="102">
        <f t="shared" si="602"/>
        <v>0</v>
      </c>
    </row>
    <row r="835" spans="1:57" s="102" customFormat="1" ht="27.75" hidden="1" customHeight="1">
      <c r="A835" s="1"/>
      <c r="B835" s="90">
        <v>2017</v>
      </c>
      <c r="C835" s="91">
        <v>8321</v>
      </c>
      <c r="D835" s="171">
        <v>2</v>
      </c>
      <c r="E835" s="92">
        <v>2</v>
      </c>
      <c r="F835" s="92">
        <v>2</v>
      </c>
      <c r="G835" s="92">
        <v>5000</v>
      </c>
      <c r="H835" s="92">
        <v>5100</v>
      </c>
      <c r="I835" s="92">
        <v>519</v>
      </c>
      <c r="J835" s="93">
        <v>3</v>
      </c>
      <c r="K835" s="207" t="s">
        <v>600</v>
      </c>
      <c r="L835" s="95">
        <v>0</v>
      </c>
      <c r="M835" s="95">
        <v>0</v>
      </c>
      <c r="N835" s="95">
        <f t="shared" si="604"/>
        <v>0</v>
      </c>
      <c r="O835" s="95">
        <v>0</v>
      </c>
      <c r="P835" s="95">
        <v>0</v>
      </c>
      <c r="Q835" s="95">
        <f t="shared" si="605"/>
        <v>0</v>
      </c>
      <c r="R835" s="95">
        <f t="shared" si="606"/>
        <v>0</v>
      </c>
      <c r="S835" s="96" t="s">
        <v>95</v>
      </c>
      <c r="T835" s="97"/>
      <c r="U835" s="98"/>
      <c r="V835" s="137" t="s">
        <v>174</v>
      </c>
      <c r="W835" s="1"/>
      <c r="X835" s="1"/>
      <c r="Y835" s="1">
        <f t="shared" si="584"/>
        <v>0</v>
      </c>
      <c r="Z835" s="1"/>
      <c r="AA835" s="1"/>
      <c r="AB835" s="1">
        <f t="shared" si="585"/>
        <v>0</v>
      </c>
      <c r="AC835" s="1">
        <f t="shared" si="586"/>
        <v>0</v>
      </c>
      <c r="AD835" s="1"/>
      <c r="AE835" s="1"/>
      <c r="AF835" s="1">
        <f t="shared" si="587"/>
        <v>0</v>
      </c>
      <c r="AG835" s="1"/>
      <c r="AH835" s="1"/>
      <c r="AI835" s="1">
        <f t="shared" si="588"/>
        <v>0</v>
      </c>
      <c r="AJ835" s="102">
        <f t="shared" si="589"/>
        <v>0</v>
      </c>
      <c r="AM835" s="102">
        <f t="shared" si="590"/>
        <v>0</v>
      </c>
      <c r="AP835" s="102">
        <f t="shared" si="591"/>
        <v>0</v>
      </c>
      <c r="AQ835" s="102">
        <f t="shared" si="592"/>
        <v>0</v>
      </c>
      <c r="AT835" s="102">
        <f t="shared" si="593"/>
        <v>0</v>
      </c>
      <c r="AW835" s="102">
        <f t="shared" si="594"/>
        <v>0</v>
      </c>
      <c r="AX835" s="102">
        <f t="shared" si="595"/>
        <v>0</v>
      </c>
      <c r="AY835" s="102">
        <f t="shared" si="596"/>
        <v>0</v>
      </c>
      <c r="AZ835" s="102">
        <f t="shared" si="597"/>
        <v>0</v>
      </c>
      <c r="BA835" s="102">
        <f t="shared" si="598"/>
        <v>0</v>
      </c>
      <c r="BB835" s="102">
        <f t="shared" si="599"/>
        <v>0</v>
      </c>
      <c r="BC835" s="102">
        <f t="shared" si="600"/>
        <v>0</v>
      </c>
      <c r="BD835" s="102">
        <f t="shared" si="601"/>
        <v>0</v>
      </c>
      <c r="BE835" s="102">
        <f t="shared" si="602"/>
        <v>0</v>
      </c>
    </row>
    <row r="836" spans="1:57" s="102" customFormat="1" ht="27.75" hidden="1">
      <c r="A836" s="1"/>
      <c r="B836" s="90">
        <v>2017</v>
      </c>
      <c r="C836" s="91">
        <v>8321</v>
      </c>
      <c r="D836" s="171">
        <v>2</v>
      </c>
      <c r="E836" s="92">
        <v>2</v>
      </c>
      <c r="F836" s="92">
        <v>2</v>
      </c>
      <c r="G836" s="92">
        <v>5000</v>
      </c>
      <c r="H836" s="92">
        <v>5100</v>
      </c>
      <c r="I836" s="92">
        <v>519</v>
      </c>
      <c r="J836" s="93">
        <v>4</v>
      </c>
      <c r="K836" s="207" t="s">
        <v>601</v>
      </c>
      <c r="L836" s="95">
        <v>0</v>
      </c>
      <c r="M836" s="95">
        <v>0</v>
      </c>
      <c r="N836" s="95">
        <f t="shared" si="604"/>
        <v>0</v>
      </c>
      <c r="O836" s="95">
        <v>0</v>
      </c>
      <c r="P836" s="95">
        <v>0</v>
      </c>
      <c r="Q836" s="95">
        <f t="shared" si="605"/>
        <v>0</v>
      </c>
      <c r="R836" s="95">
        <f t="shared" si="606"/>
        <v>0</v>
      </c>
      <c r="S836" s="96" t="s">
        <v>95</v>
      </c>
      <c r="T836" s="97"/>
      <c r="U836" s="98"/>
      <c r="V836" s="137" t="s">
        <v>174</v>
      </c>
      <c r="W836" s="1"/>
      <c r="X836" s="1"/>
      <c r="Y836" s="1">
        <f t="shared" si="584"/>
        <v>0</v>
      </c>
      <c r="Z836" s="1"/>
      <c r="AA836" s="1"/>
      <c r="AB836" s="1">
        <f t="shared" si="585"/>
        <v>0</v>
      </c>
      <c r="AC836" s="1">
        <f t="shared" si="586"/>
        <v>0</v>
      </c>
      <c r="AD836" s="1"/>
      <c r="AE836" s="1"/>
      <c r="AF836" s="1">
        <f t="shared" si="587"/>
        <v>0</v>
      </c>
      <c r="AG836" s="1"/>
      <c r="AH836" s="1"/>
      <c r="AI836" s="1">
        <f t="shared" si="588"/>
        <v>0</v>
      </c>
      <c r="AJ836" s="102">
        <f t="shared" si="589"/>
        <v>0</v>
      </c>
      <c r="AM836" s="102">
        <f t="shared" si="590"/>
        <v>0</v>
      </c>
      <c r="AP836" s="102">
        <f t="shared" si="591"/>
        <v>0</v>
      </c>
      <c r="AQ836" s="102">
        <f t="shared" si="592"/>
        <v>0</v>
      </c>
      <c r="AT836" s="102">
        <f t="shared" si="593"/>
        <v>0</v>
      </c>
      <c r="AW836" s="102">
        <f t="shared" si="594"/>
        <v>0</v>
      </c>
      <c r="AX836" s="102">
        <f t="shared" si="595"/>
        <v>0</v>
      </c>
      <c r="AY836" s="102">
        <f t="shared" si="596"/>
        <v>0</v>
      </c>
      <c r="AZ836" s="102">
        <f t="shared" si="597"/>
        <v>0</v>
      </c>
      <c r="BA836" s="102">
        <f t="shared" si="598"/>
        <v>0</v>
      </c>
      <c r="BB836" s="102">
        <f t="shared" si="599"/>
        <v>0</v>
      </c>
      <c r="BC836" s="102">
        <f t="shared" si="600"/>
        <v>0</v>
      </c>
      <c r="BD836" s="102">
        <f t="shared" si="601"/>
        <v>0</v>
      </c>
      <c r="BE836" s="102">
        <f t="shared" si="602"/>
        <v>0</v>
      </c>
    </row>
    <row r="837" spans="1:57" s="102" customFormat="1" ht="27.75" hidden="1">
      <c r="A837" s="1"/>
      <c r="B837" s="90">
        <v>2017</v>
      </c>
      <c r="C837" s="91">
        <v>8321</v>
      </c>
      <c r="D837" s="171">
        <v>2</v>
      </c>
      <c r="E837" s="92">
        <v>2</v>
      </c>
      <c r="F837" s="92">
        <v>2</v>
      </c>
      <c r="G837" s="92">
        <v>5000</v>
      </c>
      <c r="H837" s="92">
        <v>5100</v>
      </c>
      <c r="I837" s="92">
        <v>519</v>
      </c>
      <c r="J837" s="93">
        <v>5</v>
      </c>
      <c r="K837" s="207" t="s">
        <v>602</v>
      </c>
      <c r="L837" s="95">
        <v>0</v>
      </c>
      <c r="M837" s="95">
        <v>0</v>
      </c>
      <c r="N837" s="95">
        <f t="shared" si="604"/>
        <v>0</v>
      </c>
      <c r="O837" s="95">
        <v>0</v>
      </c>
      <c r="P837" s="95">
        <v>0</v>
      </c>
      <c r="Q837" s="95">
        <f t="shared" si="605"/>
        <v>0</v>
      </c>
      <c r="R837" s="95">
        <f t="shared" si="606"/>
        <v>0</v>
      </c>
      <c r="S837" s="96" t="s">
        <v>95</v>
      </c>
      <c r="T837" s="97"/>
      <c r="U837" s="98"/>
      <c r="V837" s="137" t="s">
        <v>174</v>
      </c>
      <c r="W837" s="1"/>
      <c r="X837" s="1"/>
      <c r="Y837" s="1">
        <f t="shared" si="584"/>
        <v>0</v>
      </c>
      <c r="Z837" s="1"/>
      <c r="AA837" s="1"/>
      <c r="AB837" s="1">
        <f t="shared" si="585"/>
        <v>0</v>
      </c>
      <c r="AC837" s="1">
        <f t="shared" si="586"/>
        <v>0</v>
      </c>
      <c r="AD837" s="1"/>
      <c r="AE837" s="1"/>
      <c r="AF837" s="1">
        <f t="shared" si="587"/>
        <v>0</v>
      </c>
      <c r="AG837" s="1"/>
      <c r="AH837" s="1"/>
      <c r="AI837" s="1">
        <f t="shared" si="588"/>
        <v>0</v>
      </c>
      <c r="AJ837" s="102">
        <f t="shared" si="589"/>
        <v>0</v>
      </c>
      <c r="AM837" s="102">
        <f t="shared" si="590"/>
        <v>0</v>
      </c>
      <c r="AP837" s="102">
        <f t="shared" si="591"/>
        <v>0</v>
      </c>
      <c r="AQ837" s="102">
        <f t="shared" si="592"/>
        <v>0</v>
      </c>
      <c r="AT837" s="102">
        <f t="shared" si="593"/>
        <v>0</v>
      </c>
      <c r="AW837" s="102">
        <f t="shared" si="594"/>
        <v>0</v>
      </c>
      <c r="AX837" s="102">
        <f t="shared" si="595"/>
        <v>0</v>
      </c>
      <c r="AY837" s="102">
        <f t="shared" si="596"/>
        <v>0</v>
      </c>
      <c r="AZ837" s="102">
        <f t="shared" si="597"/>
        <v>0</v>
      </c>
      <c r="BA837" s="102">
        <f t="shared" si="598"/>
        <v>0</v>
      </c>
      <c r="BB837" s="102">
        <f t="shared" si="599"/>
        <v>0</v>
      </c>
      <c r="BC837" s="102">
        <f t="shared" si="600"/>
        <v>0</v>
      </c>
      <c r="BD837" s="102">
        <f t="shared" si="601"/>
        <v>0</v>
      </c>
      <c r="BE837" s="102">
        <f t="shared" si="602"/>
        <v>0</v>
      </c>
    </row>
    <row r="838" spans="1:57" s="102" customFormat="1" ht="27.75" hidden="1">
      <c r="A838" s="1"/>
      <c r="B838" s="90">
        <v>2017</v>
      </c>
      <c r="C838" s="91">
        <v>8321</v>
      </c>
      <c r="D838" s="171">
        <v>2</v>
      </c>
      <c r="E838" s="92">
        <v>2</v>
      </c>
      <c r="F838" s="92">
        <v>2</v>
      </c>
      <c r="G838" s="92">
        <v>5000</v>
      </c>
      <c r="H838" s="92">
        <v>5100</v>
      </c>
      <c r="I838" s="92">
        <v>519</v>
      </c>
      <c r="J838" s="93">
        <v>6</v>
      </c>
      <c r="K838" s="207" t="s">
        <v>125</v>
      </c>
      <c r="L838" s="95">
        <v>0</v>
      </c>
      <c r="M838" s="95">
        <v>0</v>
      </c>
      <c r="N838" s="95">
        <f t="shared" si="604"/>
        <v>0</v>
      </c>
      <c r="O838" s="95">
        <v>0</v>
      </c>
      <c r="P838" s="95">
        <v>0</v>
      </c>
      <c r="Q838" s="95">
        <f t="shared" si="605"/>
        <v>0</v>
      </c>
      <c r="R838" s="95">
        <f t="shared" si="606"/>
        <v>0</v>
      </c>
      <c r="S838" s="96" t="s">
        <v>95</v>
      </c>
      <c r="T838" s="97"/>
      <c r="U838" s="98"/>
      <c r="V838" s="137" t="s">
        <v>174</v>
      </c>
      <c r="W838" s="1"/>
      <c r="X838" s="1"/>
      <c r="Y838" s="1">
        <f t="shared" si="584"/>
        <v>0</v>
      </c>
      <c r="Z838" s="1"/>
      <c r="AA838" s="1"/>
      <c r="AB838" s="1">
        <f t="shared" si="585"/>
        <v>0</v>
      </c>
      <c r="AC838" s="1">
        <f t="shared" si="586"/>
        <v>0</v>
      </c>
      <c r="AD838" s="1"/>
      <c r="AE838" s="1"/>
      <c r="AF838" s="1">
        <f t="shared" si="587"/>
        <v>0</v>
      </c>
      <c r="AG838" s="1"/>
      <c r="AH838" s="1"/>
      <c r="AI838" s="1">
        <f t="shared" si="588"/>
        <v>0</v>
      </c>
      <c r="AJ838" s="102">
        <f t="shared" si="589"/>
        <v>0</v>
      </c>
      <c r="AM838" s="102">
        <f t="shared" si="590"/>
        <v>0</v>
      </c>
      <c r="AP838" s="102">
        <f t="shared" si="591"/>
        <v>0</v>
      </c>
      <c r="AQ838" s="102">
        <f t="shared" si="592"/>
        <v>0</v>
      </c>
      <c r="AT838" s="102">
        <f t="shared" si="593"/>
        <v>0</v>
      </c>
      <c r="AW838" s="102">
        <f t="shared" si="594"/>
        <v>0</v>
      </c>
      <c r="AX838" s="102">
        <f t="shared" si="595"/>
        <v>0</v>
      </c>
      <c r="AY838" s="102">
        <f t="shared" si="596"/>
        <v>0</v>
      </c>
      <c r="AZ838" s="102">
        <f t="shared" si="597"/>
        <v>0</v>
      </c>
      <c r="BA838" s="102">
        <f t="shared" si="598"/>
        <v>0</v>
      </c>
      <c r="BB838" s="102">
        <f t="shared" si="599"/>
        <v>0</v>
      </c>
      <c r="BC838" s="102">
        <f t="shared" si="600"/>
        <v>0</v>
      </c>
      <c r="BD838" s="102">
        <f t="shared" si="601"/>
        <v>0</v>
      </c>
      <c r="BE838" s="102">
        <f t="shared" si="602"/>
        <v>0</v>
      </c>
    </row>
    <row r="839" spans="1:57" s="102" customFormat="1" ht="27.75" hidden="1" customHeight="1">
      <c r="A839" s="1"/>
      <c r="B839" s="90">
        <v>2017</v>
      </c>
      <c r="C839" s="91">
        <v>8321</v>
      </c>
      <c r="D839" s="171">
        <v>2</v>
      </c>
      <c r="E839" s="92">
        <v>2</v>
      </c>
      <c r="F839" s="92">
        <v>2</v>
      </c>
      <c r="G839" s="92">
        <v>5000</v>
      </c>
      <c r="H839" s="92">
        <v>5100</v>
      </c>
      <c r="I839" s="92">
        <v>519</v>
      </c>
      <c r="J839" s="93">
        <v>7</v>
      </c>
      <c r="K839" s="208" t="s">
        <v>603</v>
      </c>
      <c r="L839" s="95">
        <v>0</v>
      </c>
      <c r="M839" s="95">
        <v>0</v>
      </c>
      <c r="N839" s="95">
        <f t="shared" si="604"/>
        <v>0</v>
      </c>
      <c r="O839" s="95">
        <v>0</v>
      </c>
      <c r="P839" s="95">
        <v>0</v>
      </c>
      <c r="Q839" s="95">
        <f t="shared" si="605"/>
        <v>0</v>
      </c>
      <c r="R839" s="95">
        <f t="shared" si="606"/>
        <v>0</v>
      </c>
      <c r="S839" s="96" t="s">
        <v>95</v>
      </c>
      <c r="T839" s="97"/>
      <c r="U839" s="98"/>
      <c r="V839" s="137" t="s">
        <v>174</v>
      </c>
      <c r="W839" s="1"/>
      <c r="X839" s="1"/>
      <c r="Y839" s="1">
        <f t="shared" si="584"/>
        <v>0</v>
      </c>
      <c r="Z839" s="1"/>
      <c r="AA839" s="1"/>
      <c r="AB839" s="1">
        <f t="shared" si="585"/>
        <v>0</v>
      </c>
      <c r="AC839" s="1">
        <f t="shared" si="586"/>
        <v>0</v>
      </c>
      <c r="AD839" s="1"/>
      <c r="AE839" s="1"/>
      <c r="AF839" s="1">
        <f t="shared" si="587"/>
        <v>0</v>
      </c>
      <c r="AG839" s="1"/>
      <c r="AH839" s="1"/>
      <c r="AI839" s="1">
        <f t="shared" si="588"/>
        <v>0</v>
      </c>
      <c r="AJ839" s="102">
        <f t="shared" si="589"/>
        <v>0</v>
      </c>
      <c r="AM839" s="102">
        <f t="shared" si="590"/>
        <v>0</v>
      </c>
      <c r="AP839" s="102">
        <f t="shared" si="591"/>
        <v>0</v>
      </c>
      <c r="AQ839" s="102">
        <f t="shared" si="592"/>
        <v>0</v>
      </c>
      <c r="AT839" s="102">
        <f t="shared" si="593"/>
        <v>0</v>
      </c>
      <c r="AW839" s="102">
        <f t="shared" si="594"/>
        <v>0</v>
      </c>
      <c r="AX839" s="102">
        <f t="shared" si="595"/>
        <v>0</v>
      </c>
      <c r="AY839" s="102">
        <f t="shared" si="596"/>
        <v>0</v>
      </c>
      <c r="AZ839" s="102">
        <f t="shared" si="597"/>
        <v>0</v>
      </c>
      <c r="BA839" s="102">
        <f t="shared" si="598"/>
        <v>0</v>
      </c>
      <c r="BB839" s="102">
        <f t="shared" si="599"/>
        <v>0</v>
      </c>
      <c r="BC839" s="102">
        <f t="shared" si="600"/>
        <v>0</v>
      </c>
      <c r="BD839" s="102">
        <f t="shared" si="601"/>
        <v>0</v>
      </c>
      <c r="BE839" s="102">
        <f t="shared" si="602"/>
        <v>0</v>
      </c>
    </row>
    <row r="840" spans="1:57" s="102" customFormat="1" ht="27.75" hidden="1" customHeight="1">
      <c r="A840" s="1"/>
      <c r="B840" s="90">
        <v>2017</v>
      </c>
      <c r="C840" s="91">
        <v>8321</v>
      </c>
      <c r="D840" s="171">
        <v>2</v>
      </c>
      <c r="E840" s="92">
        <v>2</v>
      </c>
      <c r="F840" s="92">
        <v>2</v>
      </c>
      <c r="G840" s="92">
        <v>5000</v>
      </c>
      <c r="H840" s="92">
        <v>5100</v>
      </c>
      <c r="I840" s="92">
        <v>519</v>
      </c>
      <c r="J840" s="93">
        <v>8</v>
      </c>
      <c r="K840" s="131" t="s">
        <v>214</v>
      </c>
      <c r="L840" s="95">
        <v>0</v>
      </c>
      <c r="M840" s="95">
        <v>0</v>
      </c>
      <c r="N840" s="95">
        <f t="shared" si="604"/>
        <v>0</v>
      </c>
      <c r="O840" s="95">
        <v>0</v>
      </c>
      <c r="P840" s="95">
        <v>0</v>
      </c>
      <c r="Q840" s="95">
        <f t="shared" si="605"/>
        <v>0</v>
      </c>
      <c r="R840" s="95">
        <f t="shared" si="606"/>
        <v>0</v>
      </c>
      <c r="S840" s="96" t="s">
        <v>95</v>
      </c>
      <c r="T840" s="97"/>
      <c r="U840" s="98"/>
      <c r="V840" s="137" t="s">
        <v>174</v>
      </c>
      <c r="W840" s="1"/>
      <c r="X840" s="1"/>
      <c r="Y840" s="1">
        <f t="shared" si="584"/>
        <v>0</v>
      </c>
      <c r="Z840" s="1"/>
      <c r="AA840" s="1"/>
      <c r="AB840" s="1">
        <f t="shared" si="585"/>
        <v>0</v>
      </c>
      <c r="AC840" s="1">
        <f t="shared" si="586"/>
        <v>0</v>
      </c>
      <c r="AD840" s="1"/>
      <c r="AE840" s="1"/>
      <c r="AF840" s="1">
        <f t="shared" si="587"/>
        <v>0</v>
      </c>
      <c r="AG840" s="1"/>
      <c r="AH840" s="1"/>
      <c r="AI840" s="1">
        <f t="shared" si="588"/>
        <v>0</v>
      </c>
      <c r="AJ840" s="102">
        <f t="shared" si="589"/>
        <v>0</v>
      </c>
      <c r="AM840" s="102">
        <f t="shared" si="590"/>
        <v>0</v>
      </c>
      <c r="AP840" s="102">
        <f t="shared" si="591"/>
        <v>0</v>
      </c>
      <c r="AQ840" s="102">
        <f t="shared" si="592"/>
        <v>0</v>
      </c>
      <c r="AT840" s="102">
        <f t="shared" si="593"/>
        <v>0</v>
      </c>
      <c r="AW840" s="102">
        <f t="shared" si="594"/>
        <v>0</v>
      </c>
      <c r="AX840" s="102">
        <f t="shared" si="595"/>
        <v>0</v>
      </c>
      <c r="AY840" s="102">
        <f t="shared" si="596"/>
        <v>0</v>
      </c>
      <c r="AZ840" s="102">
        <f t="shared" si="597"/>
        <v>0</v>
      </c>
      <c r="BA840" s="102">
        <f t="shared" si="598"/>
        <v>0</v>
      </c>
      <c r="BB840" s="102">
        <f t="shared" si="599"/>
        <v>0</v>
      </c>
      <c r="BC840" s="102">
        <f t="shared" si="600"/>
        <v>0</v>
      </c>
      <c r="BD840" s="102">
        <f t="shared" si="601"/>
        <v>0</v>
      </c>
      <c r="BE840" s="102">
        <f t="shared" si="602"/>
        <v>0</v>
      </c>
    </row>
    <row r="841" spans="1:57" s="102" customFormat="1" ht="27.75" hidden="1">
      <c r="A841" s="1"/>
      <c r="B841" s="90">
        <v>2017</v>
      </c>
      <c r="C841" s="91">
        <v>8321</v>
      </c>
      <c r="D841" s="171">
        <v>2</v>
      </c>
      <c r="E841" s="92">
        <v>2</v>
      </c>
      <c r="F841" s="92">
        <v>2</v>
      </c>
      <c r="G841" s="92">
        <v>5000</v>
      </c>
      <c r="H841" s="92">
        <v>5100</v>
      </c>
      <c r="I841" s="92">
        <v>519</v>
      </c>
      <c r="J841" s="93">
        <v>9</v>
      </c>
      <c r="K841" s="208" t="s">
        <v>604</v>
      </c>
      <c r="L841" s="95">
        <v>0</v>
      </c>
      <c r="M841" s="95">
        <v>0</v>
      </c>
      <c r="N841" s="95">
        <f t="shared" si="604"/>
        <v>0</v>
      </c>
      <c r="O841" s="95">
        <v>0</v>
      </c>
      <c r="P841" s="95">
        <v>0</v>
      </c>
      <c r="Q841" s="95">
        <f t="shared" si="605"/>
        <v>0</v>
      </c>
      <c r="R841" s="95">
        <f t="shared" si="606"/>
        <v>0</v>
      </c>
      <c r="S841" s="96" t="s">
        <v>95</v>
      </c>
      <c r="T841" s="97"/>
      <c r="U841" s="98"/>
      <c r="V841" s="137" t="s">
        <v>174</v>
      </c>
      <c r="W841" s="1"/>
      <c r="X841" s="1"/>
      <c r="Y841" s="1">
        <f t="shared" si="584"/>
        <v>0</v>
      </c>
      <c r="Z841" s="1"/>
      <c r="AA841" s="1"/>
      <c r="AB841" s="1">
        <f t="shared" si="585"/>
        <v>0</v>
      </c>
      <c r="AC841" s="1">
        <f t="shared" si="586"/>
        <v>0</v>
      </c>
      <c r="AD841" s="1"/>
      <c r="AE841" s="1"/>
      <c r="AF841" s="1">
        <f t="shared" si="587"/>
        <v>0</v>
      </c>
      <c r="AG841" s="1"/>
      <c r="AH841" s="1"/>
      <c r="AI841" s="1">
        <f t="shared" si="588"/>
        <v>0</v>
      </c>
      <c r="AJ841" s="102">
        <f t="shared" si="589"/>
        <v>0</v>
      </c>
      <c r="AM841" s="102">
        <f t="shared" si="590"/>
        <v>0</v>
      </c>
      <c r="AP841" s="102">
        <f t="shared" si="591"/>
        <v>0</v>
      </c>
      <c r="AQ841" s="102">
        <f t="shared" si="592"/>
        <v>0</v>
      </c>
      <c r="AT841" s="102">
        <f t="shared" si="593"/>
        <v>0</v>
      </c>
      <c r="AW841" s="102">
        <f t="shared" si="594"/>
        <v>0</v>
      </c>
      <c r="AX841" s="102">
        <f t="shared" si="595"/>
        <v>0</v>
      </c>
      <c r="AY841" s="102">
        <f t="shared" si="596"/>
        <v>0</v>
      </c>
      <c r="AZ841" s="102">
        <f t="shared" si="597"/>
        <v>0</v>
      </c>
      <c r="BA841" s="102">
        <f t="shared" si="598"/>
        <v>0</v>
      </c>
      <c r="BB841" s="102">
        <f t="shared" si="599"/>
        <v>0</v>
      </c>
      <c r="BC841" s="102">
        <f t="shared" si="600"/>
        <v>0</v>
      </c>
      <c r="BD841" s="102">
        <f t="shared" si="601"/>
        <v>0</v>
      </c>
      <c r="BE841" s="102">
        <f t="shared" si="602"/>
        <v>0</v>
      </c>
    </row>
    <row r="842" spans="1:57" s="102" customFormat="1" ht="27.75" hidden="1">
      <c r="A842" s="1"/>
      <c r="B842" s="90">
        <v>2017</v>
      </c>
      <c r="C842" s="91">
        <v>8321</v>
      </c>
      <c r="D842" s="171">
        <v>2</v>
      </c>
      <c r="E842" s="92">
        <v>2</v>
      </c>
      <c r="F842" s="92">
        <v>2</v>
      </c>
      <c r="G842" s="92">
        <v>5000</v>
      </c>
      <c r="H842" s="92">
        <v>5100</v>
      </c>
      <c r="I842" s="92">
        <v>519</v>
      </c>
      <c r="J842" s="93">
        <v>10</v>
      </c>
      <c r="K842" s="208" t="s">
        <v>605</v>
      </c>
      <c r="L842" s="95">
        <v>0</v>
      </c>
      <c r="M842" s="95">
        <v>0</v>
      </c>
      <c r="N842" s="95">
        <f t="shared" si="604"/>
        <v>0</v>
      </c>
      <c r="O842" s="95">
        <v>0</v>
      </c>
      <c r="P842" s="95">
        <v>0</v>
      </c>
      <c r="Q842" s="95">
        <f t="shared" si="605"/>
        <v>0</v>
      </c>
      <c r="R842" s="95">
        <f t="shared" si="606"/>
        <v>0</v>
      </c>
      <c r="S842" s="96" t="s">
        <v>95</v>
      </c>
      <c r="T842" s="97"/>
      <c r="U842" s="98"/>
      <c r="V842" s="137" t="s">
        <v>174</v>
      </c>
      <c r="W842" s="1"/>
      <c r="X842" s="1"/>
      <c r="Y842" s="1">
        <f t="shared" si="584"/>
        <v>0</v>
      </c>
      <c r="Z842" s="1"/>
      <c r="AA842" s="1"/>
      <c r="AB842" s="1">
        <f t="shared" si="585"/>
        <v>0</v>
      </c>
      <c r="AC842" s="1">
        <f t="shared" si="586"/>
        <v>0</v>
      </c>
      <c r="AD842" s="1"/>
      <c r="AE842" s="1"/>
      <c r="AF842" s="1">
        <f t="shared" si="587"/>
        <v>0</v>
      </c>
      <c r="AG842" s="1"/>
      <c r="AH842" s="1"/>
      <c r="AI842" s="1">
        <f t="shared" si="588"/>
        <v>0</v>
      </c>
      <c r="AJ842" s="102">
        <f t="shared" si="589"/>
        <v>0</v>
      </c>
      <c r="AM842" s="102">
        <f t="shared" si="590"/>
        <v>0</v>
      </c>
      <c r="AP842" s="102">
        <f t="shared" si="591"/>
        <v>0</v>
      </c>
      <c r="AQ842" s="102">
        <f t="shared" si="592"/>
        <v>0</v>
      </c>
      <c r="AT842" s="102">
        <f t="shared" si="593"/>
        <v>0</v>
      </c>
      <c r="AW842" s="102">
        <f t="shared" si="594"/>
        <v>0</v>
      </c>
      <c r="AX842" s="102">
        <f t="shared" si="595"/>
        <v>0</v>
      </c>
      <c r="AY842" s="102">
        <f t="shared" si="596"/>
        <v>0</v>
      </c>
      <c r="AZ842" s="102">
        <f t="shared" si="597"/>
        <v>0</v>
      </c>
      <c r="BA842" s="102">
        <f t="shared" si="598"/>
        <v>0</v>
      </c>
      <c r="BB842" s="102">
        <f t="shared" si="599"/>
        <v>0</v>
      </c>
      <c r="BC842" s="102">
        <f t="shared" si="600"/>
        <v>0</v>
      </c>
      <c r="BD842" s="102">
        <f t="shared" si="601"/>
        <v>0</v>
      </c>
      <c r="BE842" s="102">
        <f t="shared" si="602"/>
        <v>0</v>
      </c>
    </row>
    <row r="843" spans="1:57" s="109" customFormat="1" ht="35.25" hidden="1" customHeight="1">
      <c r="A843" s="1"/>
      <c r="B843" s="76">
        <v>2017</v>
      </c>
      <c r="C843" s="77">
        <v>8321</v>
      </c>
      <c r="D843" s="159">
        <v>2</v>
      </c>
      <c r="E843" s="76">
        <v>2</v>
      </c>
      <c r="F843" s="76">
        <v>2</v>
      </c>
      <c r="G843" s="76">
        <v>5000</v>
      </c>
      <c r="H843" s="76">
        <v>5200</v>
      </c>
      <c r="I843" s="76" t="s">
        <v>38</v>
      </c>
      <c r="J843" s="76"/>
      <c r="K843" s="78" t="s">
        <v>127</v>
      </c>
      <c r="L843" s="79">
        <f>L844+L850</f>
        <v>0</v>
      </c>
      <c r="M843" s="79">
        <f>M844+M850</f>
        <v>0</v>
      </c>
      <c r="N843" s="79">
        <f t="shared" si="604"/>
        <v>0</v>
      </c>
      <c r="O843" s="79">
        <f>O844+O850</f>
        <v>0</v>
      </c>
      <c r="P843" s="79">
        <f>P844+P850</f>
        <v>0</v>
      </c>
      <c r="Q843" s="79">
        <f t="shared" si="605"/>
        <v>0</v>
      </c>
      <c r="R843" s="79">
        <f t="shared" si="606"/>
        <v>0</v>
      </c>
      <c r="S843" s="79"/>
      <c r="T843" s="80"/>
      <c r="U843" s="81"/>
      <c r="V843" s="82"/>
      <c r="W843" s="1"/>
      <c r="X843" s="1"/>
      <c r="Y843" s="1">
        <f t="shared" si="584"/>
        <v>0</v>
      </c>
      <c r="Z843" s="1"/>
      <c r="AA843" s="1"/>
      <c r="AB843" s="1">
        <f t="shared" si="585"/>
        <v>0</v>
      </c>
      <c r="AC843" s="1">
        <f t="shared" si="586"/>
        <v>0</v>
      </c>
      <c r="AD843" s="1"/>
      <c r="AE843" s="1"/>
      <c r="AF843" s="1">
        <f t="shared" si="587"/>
        <v>0</v>
      </c>
      <c r="AG843" s="1"/>
      <c r="AH843" s="1"/>
      <c r="AI843" s="1">
        <f t="shared" si="588"/>
        <v>0</v>
      </c>
      <c r="AJ843" s="109">
        <f t="shared" si="589"/>
        <v>0</v>
      </c>
      <c r="AM843" s="109">
        <f t="shared" si="590"/>
        <v>0</v>
      </c>
      <c r="AP843" s="109">
        <f t="shared" si="591"/>
        <v>0</v>
      </c>
      <c r="AQ843" s="109">
        <f t="shared" si="592"/>
        <v>0</v>
      </c>
      <c r="AT843" s="109">
        <f t="shared" si="593"/>
        <v>0</v>
      </c>
      <c r="AW843" s="109">
        <f t="shared" si="594"/>
        <v>0</v>
      </c>
      <c r="AX843" s="109">
        <f t="shared" si="595"/>
        <v>0</v>
      </c>
      <c r="AY843" s="109">
        <f t="shared" si="596"/>
        <v>0</v>
      </c>
      <c r="AZ843" s="109">
        <f t="shared" si="597"/>
        <v>0</v>
      </c>
      <c r="BA843" s="109">
        <f t="shared" si="598"/>
        <v>0</v>
      </c>
      <c r="BB843" s="109">
        <f t="shared" si="599"/>
        <v>0</v>
      </c>
      <c r="BC843" s="109">
        <f t="shared" si="600"/>
        <v>0</v>
      </c>
      <c r="BD843" s="109">
        <f t="shared" si="601"/>
        <v>0</v>
      </c>
      <c r="BE843" s="109">
        <f t="shared" si="602"/>
        <v>0</v>
      </c>
    </row>
    <row r="844" spans="1:57" s="120" customFormat="1" ht="27.75" hidden="1" customHeight="1">
      <c r="A844" s="1"/>
      <c r="B844" s="83">
        <v>2017</v>
      </c>
      <c r="C844" s="84">
        <v>8321</v>
      </c>
      <c r="D844" s="173">
        <v>2</v>
      </c>
      <c r="E844" s="83">
        <v>2</v>
      </c>
      <c r="F844" s="83">
        <v>2</v>
      </c>
      <c r="G844" s="83">
        <v>5000</v>
      </c>
      <c r="H844" s="83">
        <v>5200</v>
      </c>
      <c r="I844" s="83">
        <v>521</v>
      </c>
      <c r="J844" s="83"/>
      <c r="K844" s="85" t="s">
        <v>227</v>
      </c>
      <c r="L844" s="86">
        <f>SUM(L845:L849)</f>
        <v>0</v>
      </c>
      <c r="M844" s="86">
        <f t="shared" ref="M844:R844" si="607">SUM(M845:M849)</f>
        <v>0</v>
      </c>
      <c r="N844" s="86">
        <f t="shared" si="607"/>
        <v>0</v>
      </c>
      <c r="O844" s="86">
        <f t="shared" si="607"/>
        <v>0</v>
      </c>
      <c r="P844" s="86">
        <f t="shared" si="607"/>
        <v>0</v>
      </c>
      <c r="Q844" s="86">
        <f t="shared" si="607"/>
        <v>0</v>
      </c>
      <c r="R844" s="86">
        <f t="shared" si="607"/>
        <v>0</v>
      </c>
      <c r="S844" s="86"/>
      <c r="T844" s="87"/>
      <c r="U844" s="88"/>
      <c r="V844" s="89"/>
      <c r="W844" s="1"/>
      <c r="X844" s="1"/>
      <c r="Y844" s="1">
        <f t="shared" si="584"/>
        <v>0</v>
      </c>
      <c r="Z844" s="1"/>
      <c r="AA844" s="1"/>
      <c r="AB844" s="1">
        <f t="shared" si="585"/>
        <v>0</v>
      </c>
      <c r="AC844" s="1">
        <f t="shared" si="586"/>
        <v>0</v>
      </c>
      <c r="AD844" s="1"/>
      <c r="AE844" s="1"/>
      <c r="AF844" s="1">
        <f t="shared" si="587"/>
        <v>0</v>
      </c>
      <c r="AG844" s="1"/>
      <c r="AH844" s="1"/>
      <c r="AI844" s="1">
        <f t="shared" si="588"/>
        <v>0</v>
      </c>
      <c r="AJ844" s="120">
        <f t="shared" si="589"/>
        <v>0</v>
      </c>
      <c r="AM844" s="120">
        <f t="shared" si="590"/>
        <v>0</v>
      </c>
      <c r="AP844" s="120">
        <f t="shared" si="591"/>
        <v>0</v>
      </c>
      <c r="AQ844" s="120">
        <f t="shared" si="592"/>
        <v>0</v>
      </c>
      <c r="AT844" s="120">
        <f t="shared" si="593"/>
        <v>0</v>
      </c>
      <c r="AW844" s="120">
        <f t="shared" si="594"/>
        <v>0</v>
      </c>
      <c r="AX844" s="120">
        <f t="shared" si="595"/>
        <v>0</v>
      </c>
      <c r="AY844" s="120">
        <f t="shared" si="596"/>
        <v>0</v>
      </c>
      <c r="AZ844" s="120">
        <f t="shared" si="597"/>
        <v>0</v>
      </c>
      <c r="BA844" s="120">
        <f t="shared" si="598"/>
        <v>0</v>
      </c>
      <c r="BB844" s="120">
        <f t="shared" si="599"/>
        <v>0</v>
      </c>
      <c r="BC844" s="120">
        <f t="shared" si="600"/>
        <v>0</v>
      </c>
      <c r="BD844" s="120">
        <f t="shared" si="601"/>
        <v>0</v>
      </c>
      <c r="BE844" s="120">
        <f t="shared" si="602"/>
        <v>0</v>
      </c>
    </row>
    <row r="845" spans="1:57" s="102" customFormat="1" ht="27.75" hidden="1" customHeight="1">
      <c r="A845" s="1"/>
      <c r="B845" s="90">
        <v>2017</v>
      </c>
      <c r="C845" s="91">
        <v>8321</v>
      </c>
      <c r="D845" s="171">
        <v>2</v>
      </c>
      <c r="E845" s="92">
        <v>2</v>
      </c>
      <c r="F845" s="92">
        <v>2</v>
      </c>
      <c r="G845" s="92">
        <v>5000</v>
      </c>
      <c r="H845" s="92">
        <v>5200</v>
      </c>
      <c r="I845" s="92">
        <v>521</v>
      </c>
      <c r="J845" s="93">
        <v>1</v>
      </c>
      <c r="K845" s="100" t="s">
        <v>606</v>
      </c>
      <c r="L845" s="95">
        <v>0</v>
      </c>
      <c r="M845" s="95">
        <v>0</v>
      </c>
      <c r="N845" s="95">
        <f>L845+M845</f>
        <v>0</v>
      </c>
      <c r="O845" s="95">
        <v>0</v>
      </c>
      <c r="P845" s="95">
        <v>0</v>
      </c>
      <c r="Q845" s="95">
        <f>O845+P845</f>
        <v>0</v>
      </c>
      <c r="R845" s="95">
        <f>N845+Q845</f>
        <v>0</v>
      </c>
      <c r="S845" s="96" t="s">
        <v>95</v>
      </c>
      <c r="T845" s="97"/>
      <c r="U845" s="98"/>
      <c r="V845" s="137" t="s">
        <v>174</v>
      </c>
      <c r="W845" s="1"/>
      <c r="X845" s="1"/>
      <c r="Y845" s="1">
        <f t="shared" si="584"/>
        <v>0</v>
      </c>
      <c r="Z845" s="1"/>
      <c r="AA845" s="1"/>
      <c r="AB845" s="1">
        <f t="shared" si="585"/>
        <v>0</v>
      </c>
      <c r="AC845" s="1">
        <f t="shared" si="586"/>
        <v>0</v>
      </c>
      <c r="AD845" s="1"/>
      <c r="AE845" s="1"/>
      <c r="AF845" s="1">
        <f t="shared" si="587"/>
        <v>0</v>
      </c>
      <c r="AG845" s="1"/>
      <c r="AH845" s="1"/>
      <c r="AI845" s="1">
        <f t="shared" si="588"/>
        <v>0</v>
      </c>
      <c r="AJ845" s="102">
        <f t="shared" si="589"/>
        <v>0</v>
      </c>
      <c r="AM845" s="102">
        <f t="shared" si="590"/>
        <v>0</v>
      </c>
      <c r="AP845" s="102">
        <f t="shared" si="591"/>
        <v>0</v>
      </c>
      <c r="AQ845" s="102">
        <f t="shared" si="592"/>
        <v>0</v>
      </c>
      <c r="AT845" s="102">
        <f t="shared" si="593"/>
        <v>0</v>
      </c>
      <c r="AW845" s="102">
        <f t="shared" si="594"/>
        <v>0</v>
      </c>
      <c r="AX845" s="102">
        <f t="shared" si="595"/>
        <v>0</v>
      </c>
      <c r="AY845" s="102">
        <f t="shared" si="596"/>
        <v>0</v>
      </c>
      <c r="AZ845" s="102">
        <f t="shared" si="597"/>
        <v>0</v>
      </c>
      <c r="BA845" s="102">
        <f t="shared" si="598"/>
        <v>0</v>
      </c>
      <c r="BB845" s="102">
        <f t="shared" si="599"/>
        <v>0</v>
      </c>
      <c r="BC845" s="102">
        <f t="shared" si="600"/>
        <v>0</v>
      </c>
      <c r="BD845" s="102">
        <f t="shared" si="601"/>
        <v>0</v>
      </c>
      <c r="BE845" s="102">
        <f t="shared" si="602"/>
        <v>0</v>
      </c>
    </row>
    <row r="846" spans="1:57" s="102" customFormat="1" ht="27.75" hidden="1" customHeight="1">
      <c r="A846" s="1"/>
      <c r="B846" s="90">
        <v>2017</v>
      </c>
      <c r="C846" s="91">
        <v>8321</v>
      </c>
      <c r="D846" s="171">
        <v>2</v>
      </c>
      <c r="E846" s="92">
        <v>2</v>
      </c>
      <c r="F846" s="92">
        <v>2</v>
      </c>
      <c r="G846" s="92">
        <v>5000</v>
      </c>
      <c r="H846" s="92">
        <v>5200</v>
      </c>
      <c r="I846" s="92">
        <v>521</v>
      </c>
      <c r="J846" s="93">
        <v>2</v>
      </c>
      <c r="K846" s="100" t="s">
        <v>607</v>
      </c>
      <c r="L846" s="95">
        <v>0</v>
      </c>
      <c r="M846" s="95">
        <v>0</v>
      </c>
      <c r="N846" s="95">
        <f>L846+M846</f>
        <v>0</v>
      </c>
      <c r="O846" s="95">
        <v>0</v>
      </c>
      <c r="P846" s="95">
        <v>0</v>
      </c>
      <c r="Q846" s="95">
        <f>O846+P846</f>
        <v>0</v>
      </c>
      <c r="R846" s="95">
        <f>N846+Q846</f>
        <v>0</v>
      </c>
      <c r="S846" s="96" t="s">
        <v>95</v>
      </c>
      <c r="T846" s="97"/>
      <c r="U846" s="98"/>
      <c r="V846" s="137" t="s">
        <v>174</v>
      </c>
      <c r="W846" s="1"/>
      <c r="X846" s="1"/>
      <c r="Y846" s="1">
        <f t="shared" si="584"/>
        <v>0</v>
      </c>
      <c r="Z846" s="1"/>
      <c r="AA846" s="1"/>
      <c r="AB846" s="1">
        <f t="shared" si="585"/>
        <v>0</v>
      </c>
      <c r="AC846" s="1">
        <f t="shared" si="586"/>
        <v>0</v>
      </c>
      <c r="AD846" s="1"/>
      <c r="AE846" s="1"/>
      <c r="AF846" s="1">
        <f t="shared" si="587"/>
        <v>0</v>
      </c>
      <c r="AG846" s="1"/>
      <c r="AH846" s="1"/>
      <c r="AI846" s="1">
        <f t="shared" si="588"/>
        <v>0</v>
      </c>
      <c r="AJ846" s="102">
        <f t="shared" si="589"/>
        <v>0</v>
      </c>
      <c r="AM846" s="102">
        <f t="shared" si="590"/>
        <v>0</v>
      </c>
      <c r="AP846" s="102">
        <f t="shared" si="591"/>
        <v>0</v>
      </c>
      <c r="AQ846" s="102">
        <f t="shared" si="592"/>
        <v>0</v>
      </c>
      <c r="AT846" s="102">
        <f t="shared" si="593"/>
        <v>0</v>
      </c>
      <c r="AW846" s="102">
        <f t="shared" si="594"/>
        <v>0</v>
      </c>
      <c r="AX846" s="102">
        <f t="shared" si="595"/>
        <v>0</v>
      </c>
      <c r="AY846" s="102">
        <f t="shared" si="596"/>
        <v>0</v>
      </c>
      <c r="AZ846" s="102">
        <f t="shared" si="597"/>
        <v>0</v>
      </c>
      <c r="BA846" s="102">
        <f t="shared" si="598"/>
        <v>0</v>
      </c>
      <c r="BB846" s="102">
        <f t="shared" si="599"/>
        <v>0</v>
      </c>
      <c r="BC846" s="102">
        <f t="shared" si="600"/>
        <v>0</v>
      </c>
      <c r="BD846" s="102">
        <f t="shared" si="601"/>
        <v>0</v>
      </c>
      <c r="BE846" s="102">
        <f t="shared" si="602"/>
        <v>0</v>
      </c>
    </row>
    <row r="847" spans="1:57" s="102" customFormat="1" ht="27.75" hidden="1" customHeight="1">
      <c r="A847" s="1"/>
      <c r="B847" s="90">
        <v>2017</v>
      </c>
      <c r="C847" s="91">
        <v>8321</v>
      </c>
      <c r="D847" s="171">
        <v>2</v>
      </c>
      <c r="E847" s="92">
        <v>2</v>
      </c>
      <c r="F847" s="92">
        <v>2</v>
      </c>
      <c r="G847" s="92">
        <v>5000</v>
      </c>
      <c r="H847" s="92">
        <v>5200</v>
      </c>
      <c r="I847" s="92">
        <v>521</v>
      </c>
      <c r="J847" s="93">
        <v>3</v>
      </c>
      <c r="K847" s="100" t="s">
        <v>608</v>
      </c>
      <c r="L847" s="95">
        <v>0</v>
      </c>
      <c r="M847" s="95">
        <v>0</v>
      </c>
      <c r="N847" s="95">
        <f>L847+M847</f>
        <v>0</v>
      </c>
      <c r="O847" s="95">
        <v>0</v>
      </c>
      <c r="P847" s="95">
        <v>0</v>
      </c>
      <c r="Q847" s="95">
        <f>O847+P847</f>
        <v>0</v>
      </c>
      <c r="R847" s="95">
        <f>N847+Q847</f>
        <v>0</v>
      </c>
      <c r="S847" s="96" t="s">
        <v>95</v>
      </c>
      <c r="T847" s="97"/>
      <c r="U847" s="98"/>
      <c r="V847" s="137" t="s">
        <v>174</v>
      </c>
      <c r="W847" s="1"/>
      <c r="X847" s="1"/>
      <c r="Y847" s="1">
        <f t="shared" si="584"/>
        <v>0</v>
      </c>
      <c r="Z847" s="1"/>
      <c r="AA847" s="1"/>
      <c r="AB847" s="1">
        <f t="shared" si="585"/>
        <v>0</v>
      </c>
      <c r="AC847" s="1">
        <f t="shared" si="586"/>
        <v>0</v>
      </c>
      <c r="AD847" s="1"/>
      <c r="AE847" s="1"/>
      <c r="AF847" s="1">
        <f t="shared" si="587"/>
        <v>0</v>
      </c>
      <c r="AG847" s="1"/>
      <c r="AH847" s="1"/>
      <c r="AI847" s="1">
        <f t="shared" si="588"/>
        <v>0</v>
      </c>
      <c r="AJ847" s="102">
        <f t="shared" si="589"/>
        <v>0</v>
      </c>
      <c r="AM847" s="102">
        <f t="shared" si="590"/>
        <v>0</v>
      </c>
      <c r="AP847" s="102">
        <f t="shared" si="591"/>
        <v>0</v>
      </c>
      <c r="AQ847" s="102">
        <f t="shared" si="592"/>
        <v>0</v>
      </c>
      <c r="AT847" s="102">
        <f t="shared" si="593"/>
        <v>0</v>
      </c>
      <c r="AW847" s="102">
        <f t="shared" si="594"/>
        <v>0</v>
      </c>
      <c r="AX847" s="102">
        <f t="shared" si="595"/>
        <v>0</v>
      </c>
      <c r="AY847" s="102">
        <f t="shared" si="596"/>
        <v>0</v>
      </c>
      <c r="AZ847" s="102">
        <f t="shared" si="597"/>
        <v>0</v>
      </c>
      <c r="BA847" s="102">
        <f t="shared" si="598"/>
        <v>0</v>
      </c>
      <c r="BB847" s="102">
        <f t="shared" si="599"/>
        <v>0</v>
      </c>
      <c r="BC847" s="102">
        <f t="shared" si="600"/>
        <v>0</v>
      </c>
      <c r="BD847" s="102">
        <f t="shared" si="601"/>
        <v>0</v>
      </c>
      <c r="BE847" s="102">
        <f t="shared" si="602"/>
        <v>0</v>
      </c>
    </row>
    <row r="848" spans="1:57" s="102" customFormat="1" ht="27.75" hidden="1" customHeight="1">
      <c r="A848" s="1"/>
      <c r="B848" s="90">
        <v>2017</v>
      </c>
      <c r="C848" s="91">
        <v>8321</v>
      </c>
      <c r="D848" s="171">
        <v>2</v>
      </c>
      <c r="E848" s="92">
        <v>2</v>
      </c>
      <c r="F848" s="92">
        <v>2</v>
      </c>
      <c r="G848" s="92">
        <v>5000</v>
      </c>
      <c r="H848" s="92">
        <v>5200</v>
      </c>
      <c r="I848" s="92">
        <v>521</v>
      </c>
      <c r="J848" s="93">
        <v>4</v>
      </c>
      <c r="K848" s="100" t="s">
        <v>232</v>
      </c>
      <c r="L848" s="95">
        <v>0</v>
      </c>
      <c r="M848" s="95">
        <v>0</v>
      </c>
      <c r="N848" s="95">
        <f>L848+M848</f>
        <v>0</v>
      </c>
      <c r="O848" s="95">
        <v>0</v>
      </c>
      <c r="P848" s="95">
        <v>0</v>
      </c>
      <c r="Q848" s="95">
        <f>O848+P848</f>
        <v>0</v>
      </c>
      <c r="R848" s="95">
        <f>N848+Q848</f>
        <v>0</v>
      </c>
      <c r="S848" s="96" t="s">
        <v>95</v>
      </c>
      <c r="T848" s="97"/>
      <c r="U848" s="98"/>
      <c r="V848" s="137" t="s">
        <v>174</v>
      </c>
      <c r="W848" s="1"/>
      <c r="X848" s="1"/>
      <c r="Y848" s="1">
        <f t="shared" si="584"/>
        <v>0</v>
      </c>
      <c r="Z848" s="1"/>
      <c r="AA848" s="1"/>
      <c r="AB848" s="1">
        <f t="shared" si="585"/>
        <v>0</v>
      </c>
      <c r="AC848" s="1">
        <f t="shared" si="586"/>
        <v>0</v>
      </c>
      <c r="AD848" s="1"/>
      <c r="AE848" s="1"/>
      <c r="AF848" s="1">
        <f t="shared" si="587"/>
        <v>0</v>
      </c>
      <c r="AG848" s="1"/>
      <c r="AH848" s="1"/>
      <c r="AI848" s="1">
        <f t="shared" si="588"/>
        <v>0</v>
      </c>
      <c r="AJ848" s="102">
        <f t="shared" si="589"/>
        <v>0</v>
      </c>
      <c r="AM848" s="102">
        <f t="shared" si="590"/>
        <v>0</v>
      </c>
      <c r="AP848" s="102">
        <f t="shared" si="591"/>
        <v>0</v>
      </c>
      <c r="AQ848" s="102">
        <f t="shared" si="592"/>
        <v>0</v>
      </c>
      <c r="AT848" s="102">
        <f t="shared" si="593"/>
        <v>0</v>
      </c>
      <c r="AW848" s="102">
        <f t="shared" si="594"/>
        <v>0</v>
      </c>
      <c r="AX848" s="102">
        <f t="shared" si="595"/>
        <v>0</v>
      </c>
      <c r="AY848" s="102">
        <f t="shared" si="596"/>
        <v>0</v>
      </c>
      <c r="AZ848" s="102">
        <f t="shared" si="597"/>
        <v>0</v>
      </c>
      <c r="BA848" s="102">
        <f t="shared" si="598"/>
        <v>0</v>
      </c>
      <c r="BB848" s="102">
        <f t="shared" si="599"/>
        <v>0</v>
      </c>
      <c r="BC848" s="102">
        <f t="shared" si="600"/>
        <v>0</v>
      </c>
      <c r="BD848" s="102">
        <f t="shared" si="601"/>
        <v>0</v>
      </c>
      <c r="BE848" s="102">
        <f t="shared" si="602"/>
        <v>0</v>
      </c>
    </row>
    <row r="849" spans="1:57" s="102" customFormat="1" ht="27.75" hidden="1">
      <c r="A849" s="1"/>
      <c r="B849" s="90">
        <v>2017</v>
      </c>
      <c r="C849" s="91">
        <v>8321</v>
      </c>
      <c r="D849" s="171">
        <v>2</v>
      </c>
      <c r="E849" s="92">
        <v>2</v>
      </c>
      <c r="F849" s="92">
        <v>2</v>
      </c>
      <c r="G849" s="92">
        <v>5000</v>
      </c>
      <c r="H849" s="92">
        <v>5200</v>
      </c>
      <c r="I849" s="92">
        <v>521</v>
      </c>
      <c r="J849" s="93">
        <v>5</v>
      </c>
      <c r="K849" s="100" t="s">
        <v>234</v>
      </c>
      <c r="L849" s="95">
        <v>0</v>
      </c>
      <c r="M849" s="95">
        <v>0</v>
      </c>
      <c r="N849" s="95">
        <f>L849+M849</f>
        <v>0</v>
      </c>
      <c r="O849" s="95">
        <v>0</v>
      </c>
      <c r="P849" s="95">
        <v>0</v>
      </c>
      <c r="Q849" s="95">
        <f>O849+P849</f>
        <v>0</v>
      </c>
      <c r="R849" s="95">
        <f>N849+Q849</f>
        <v>0</v>
      </c>
      <c r="S849" s="96" t="s">
        <v>95</v>
      </c>
      <c r="T849" s="97"/>
      <c r="U849" s="98"/>
      <c r="V849" s="137" t="s">
        <v>174</v>
      </c>
      <c r="W849" s="1"/>
      <c r="X849" s="1"/>
      <c r="Y849" s="1">
        <f t="shared" si="584"/>
        <v>0</v>
      </c>
      <c r="Z849" s="1"/>
      <c r="AA849" s="1"/>
      <c r="AB849" s="1">
        <f t="shared" si="585"/>
        <v>0</v>
      </c>
      <c r="AC849" s="1">
        <f t="shared" si="586"/>
        <v>0</v>
      </c>
      <c r="AD849" s="1"/>
      <c r="AE849" s="1"/>
      <c r="AF849" s="1">
        <f t="shared" si="587"/>
        <v>0</v>
      </c>
      <c r="AG849" s="1"/>
      <c r="AH849" s="1"/>
      <c r="AI849" s="1">
        <f t="shared" si="588"/>
        <v>0</v>
      </c>
      <c r="AJ849" s="102">
        <f t="shared" si="589"/>
        <v>0</v>
      </c>
      <c r="AM849" s="102">
        <f t="shared" si="590"/>
        <v>0</v>
      </c>
      <c r="AP849" s="102">
        <f t="shared" si="591"/>
        <v>0</v>
      </c>
      <c r="AQ849" s="102">
        <f t="shared" si="592"/>
        <v>0</v>
      </c>
      <c r="AT849" s="102">
        <f t="shared" si="593"/>
        <v>0</v>
      </c>
      <c r="AW849" s="102">
        <f t="shared" si="594"/>
        <v>0</v>
      </c>
      <c r="AX849" s="102">
        <f t="shared" si="595"/>
        <v>0</v>
      </c>
      <c r="AY849" s="102">
        <f t="shared" si="596"/>
        <v>0</v>
      </c>
      <c r="AZ849" s="102">
        <f t="shared" si="597"/>
        <v>0</v>
      </c>
      <c r="BA849" s="102">
        <f t="shared" si="598"/>
        <v>0</v>
      </c>
      <c r="BB849" s="102">
        <f t="shared" si="599"/>
        <v>0</v>
      </c>
      <c r="BC849" s="102">
        <f t="shared" si="600"/>
        <v>0</v>
      </c>
      <c r="BD849" s="102">
        <f t="shared" si="601"/>
        <v>0</v>
      </c>
      <c r="BE849" s="102">
        <f t="shared" si="602"/>
        <v>0</v>
      </c>
    </row>
    <row r="850" spans="1:57" s="120" customFormat="1" ht="27.75" hidden="1" customHeight="1">
      <c r="A850" s="1"/>
      <c r="B850" s="83">
        <v>2017</v>
      </c>
      <c r="C850" s="84">
        <v>8321</v>
      </c>
      <c r="D850" s="173">
        <v>2</v>
      </c>
      <c r="E850" s="83">
        <v>2</v>
      </c>
      <c r="F850" s="83">
        <v>2</v>
      </c>
      <c r="G850" s="83">
        <v>5000</v>
      </c>
      <c r="H850" s="83">
        <v>5200</v>
      </c>
      <c r="I850" s="83">
        <v>523</v>
      </c>
      <c r="J850" s="83"/>
      <c r="K850" s="85" t="s">
        <v>130</v>
      </c>
      <c r="L850" s="86">
        <f>SUM(L851:L854)</f>
        <v>0</v>
      </c>
      <c r="M850" s="86">
        <f t="shared" ref="M850:R850" si="608">SUM(M851:M854)</f>
        <v>0</v>
      </c>
      <c r="N850" s="86">
        <f t="shared" si="608"/>
        <v>0</v>
      </c>
      <c r="O850" s="86">
        <f t="shared" si="608"/>
        <v>0</v>
      </c>
      <c r="P850" s="86">
        <f t="shared" si="608"/>
        <v>0</v>
      </c>
      <c r="Q850" s="86">
        <f t="shared" si="608"/>
        <v>0</v>
      </c>
      <c r="R850" s="86">
        <f t="shared" si="608"/>
        <v>0</v>
      </c>
      <c r="S850" s="86"/>
      <c r="T850" s="87"/>
      <c r="U850" s="88"/>
      <c r="V850" s="89"/>
      <c r="W850" s="1"/>
      <c r="X850" s="1"/>
      <c r="Y850" s="1">
        <f t="shared" si="584"/>
        <v>0</v>
      </c>
      <c r="Z850" s="1"/>
      <c r="AA850" s="1"/>
      <c r="AB850" s="1">
        <f t="shared" si="585"/>
        <v>0</v>
      </c>
      <c r="AC850" s="1">
        <f t="shared" si="586"/>
        <v>0</v>
      </c>
      <c r="AD850" s="1"/>
      <c r="AE850" s="1"/>
      <c r="AF850" s="1">
        <f t="shared" si="587"/>
        <v>0</v>
      </c>
      <c r="AG850" s="1"/>
      <c r="AH850" s="1"/>
      <c r="AI850" s="1">
        <f t="shared" si="588"/>
        <v>0</v>
      </c>
      <c r="AJ850" s="120">
        <f t="shared" si="589"/>
        <v>0</v>
      </c>
      <c r="AM850" s="120">
        <f t="shared" si="590"/>
        <v>0</v>
      </c>
      <c r="AP850" s="120">
        <f t="shared" si="591"/>
        <v>0</v>
      </c>
      <c r="AQ850" s="120">
        <f t="shared" si="592"/>
        <v>0</v>
      </c>
      <c r="AT850" s="120">
        <f t="shared" si="593"/>
        <v>0</v>
      </c>
      <c r="AW850" s="120">
        <f t="shared" si="594"/>
        <v>0</v>
      </c>
      <c r="AX850" s="120">
        <f t="shared" si="595"/>
        <v>0</v>
      </c>
      <c r="AY850" s="120">
        <f t="shared" si="596"/>
        <v>0</v>
      </c>
      <c r="AZ850" s="120">
        <f t="shared" si="597"/>
        <v>0</v>
      </c>
      <c r="BA850" s="120">
        <f t="shared" si="598"/>
        <v>0</v>
      </c>
      <c r="BB850" s="120">
        <f t="shared" si="599"/>
        <v>0</v>
      </c>
      <c r="BC850" s="120">
        <f t="shared" si="600"/>
        <v>0</v>
      </c>
      <c r="BD850" s="120">
        <f t="shared" si="601"/>
        <v>0</v>
      </c>
      <c r="BE850" s="120">
        <f t="shared" si="602"/>
        <v>0</v>
      </c>
    </row>
    <row r="851" spans="1:57" s="102" customFormat="1" ht="27.75" hidden="1">
      <c r="A851" s="1"/>
      <c r="B851" s="90">
        <v>2017</v>
      </c>
      <c r="C851" s="91">
        <v>8321</v>
      </c>
      <c r="D851" s="171">
        <v>2</v>
      </c>
      <c r="E851" s="92">
        <v>2</v>
      </c>
      <c r="F851" s="92">
        <v>2</v>
      </c>
      <c r="G851" s="92">
        <v>5000</v>
      </c>
      <c r="H851" s="92">
        <v>5200</v>
      </c>
      <c r="I851" s="92">
        <v>523</v>
      </c>
      <c r="J851" s="93">
        <v>1</v>
      </c>
      <c r="K851" s="94" t="s">
        <v>131</v>
      </c>
      <c r="L851" s="95">
        <v>0</v>
      </c>
      <c r="M851" s="95">
        <v>0</v>
      </c>
      <c r="N851" s="95">
        <f>L851+M851</f>
        <v>0</v>
      </c>
      <c r="O851" s="95">
        <v>0</v>
      </c>
      <c r="P851" s="95">
        <v>0</v>
      </c>
      <c r="Q851" s="95">
        <f>O851+P851</f>
        <v>0</v>
      </c>
      <c r="R851" s="95">
        <f>N851+Q851</f>
        <v>0</v>
      </c>
      <c r="S851" s="96" t="s">
        <v>95</v>
      </c>
      <c r="T851" s="97"/>
      <c r="U851" s="98"/>
      <c r="V851" s="137" t="s">
        <v>174</v>
      </c>
      <c r="W851" s="1"/>
      <c r="X851" s="1"/>
      <c r="Y851" s="1">
        <f t="shared" si="584"/>
        <v>0</v>
      </c>
      <c r="Z851" s="1"/>
      <c r="AA851" s="1"/>
      <c r="AB851" s="1">
        <f t="shared" si="585"/>
        <v>0</v>
      </c>
      <c r="AC851" s="1">
        <f t="shared" si="586"/>
        <v>0</v>
      </c>
      <c r="AD851" s="1"/>
      <c r="AE851" s="1"/>
      <c r="AF851" s="1">
        <f t="shared" si="587"/>
        <v>0</v>
      </c>
      <c r="AG851" s="1"/>
      <c r="AH851" s="1"/>
      <c r="AI851" s="1">
        <f t="shared" si="588"/>
        <v>0</v>
      </c>
      <c r="AJ851" s="102">
        <f t="shared" si="589"/>
        <v>0</v>
      </c>
      <c r="AM851" s="102">
        <f t="shared" si="590"/>
        <v>0</v>
      </c>
      <c r="AP851" s="102">
        <f t="shared" si="591"/>
        <v>0</v>
      </c>
      <c r="AQ851" s="102">
        <f t="shared" si="592"/>
        <v>0</v>
      </c>
      <c r="AT851" s="102">
        <f t="shared" si="593"/>
        <v>0</v>
      </c>
      <c r="AW851" s="102">
        <f t="shared" si="594"/>
        <v>0</v>
      </c>
      <c r="AX851" s="102">
        <f t="shared" si="595"/>
        <v>0</v>
      </c>
      <c r="AY851" s="102">
        <f t="shared" si="596"/>
        <v>0</v>
      </c>
      <c r="AZ851" s="102">
        <f t="shared" si="597"/>
        <v>0</v>
      </c>
      <c r="BA851" s="102">
        <f t="shared" si="598"/>
        <v>0</v>
      </c>
      <c r="BB851" s="102">
        <f t="shared" si="599"/>
        <v>0</v>
      </c>
      <c r="BC851" s="102">
        <f t="shared" si="600"/>
        <v>0</v>
      </c>
      <c r="BD851" s="102">
        <f t="shared" si="601"/>
        <v>0</v>
      </c>
      <c r="BE851" s="102">
        <f t="shared" si="602"/>
        <v>0</v>
      </c>
    </row>
    <row r="852" spans="1:57" s="102" customFormat="1" ht="27.75" hidden="1">
      <c r="A852" s="1"/>
      <c r="B852" s="90">
        <v>2017</v>
      </c>
      <c r="C852" s="91">
        <v>8321</v>
      </c>
      <c r="D852" s="171">
        <v>2</v>
      </c>
      <c r="E852" s="92">
        <v>2</v>
      </c>
      <c r="F852" s="92">
        <v>2</v>
      </c>
      <c r="G852" s="92">
        <v>5000</v>
      </c>
      <c r="H852" s="92">
        <v>5200</v>
      </c>
      <c r="I852" s="92">
        <v>523</v>
      </c>
      <c r="J852" s="93">
        <v>2</v>
      </c>
      <c r="K852" s="100" t="s">
        <v>609</v>
      </c>
      <c r="L852" s="95">
        <v>0</v>
      </c>
      <c r="M852" s="95">
        <v>0</v>
      </c>
      <c r="N852" s="95">
        <f>L852+M852</f>
        <v>0</v>
      </c>
      <c r="O852" s="95">
        <v>0</v>
      </c>
      <c r="P852" s="95">
        <v>0</v>
      </c>
      <c r="Q852" s="95">
        <f>O852+P852</f>
        <v>0</v>
      </c>
      <c r="R852" s="95">
        <f>N852+Q852</f>
        <v>0</v>
      </c>
      <c r="S852" s="96" t="s">
        <v>95</v>
      </c>
      <c r="T852" s="97"/>
      <c r="U852" s="98"/>
      <c r="V852" s="137" t="s">
        <v>174</v>
      </c>
      <c r="W852" s="1"/>
      <c r="X852" s="1"/>
      <c r="Y852" s="1">
        <f t="shared" si="584"/>
        <v>0</v>
      </c>
      <c r="Z852" s="1"/>
      <c r="AA852" s="1"/>
      <c r="AB852" s="1">
        <f t="shared" si="585"/>
        <v>0</v>
      </c>
      <c r="AC852" s="1">
        <f t="shared" si="586"/>
        <v>0</v>
      </c>
      <c r="AD852" s="1"/>
      <c r="AE852" s="1"/>
      <c r="AF852" s="1">
        <f t="shared" si="587"/>
        <v>0</v>
      </c>
      <c r="AG852" s="1"/>
      <c r="AH852" s="1"/>
      <c r="AI852" s="1">
        <f t="shared" si="588"/>
        <v>0</v>
      </c>
      <c r="AJ852" s="102">
        <f t="shared" si="589"/>
        <v>0</v>
      </c>
      <c r="AM852" s="102">
        <f t="shared" si="590"/>
        <v>0</v>
      </c>
      <c r="AP852" s="102">
        <f t="shared" si="591"/>
        <v>0</v>
      </c>
      <c r="AQ852" s="102">
        <f t="shared" si="592"/>
        <v>0</v>
      </c>
      <c r="AT852" s="102">
        <f t="shared" si="593"/>
        <v>0</v>
      </c>
      <c r="AW852" s="102">
        <f t="shared" si="594"/>
        <v>0</v>
      </c>
      <c r="AX852" s="102">
        <f t="shared" si="595"/>
        <v>0</v>
      </c>
      <c r="AY852" s="102">
        <f t="shared" si="596"/>
        <v>0</v>
      </c>
      <c r="AZ852" s="102">
        <f t="shared" si="597"/>
        <v>0</v>
      </c>
      <c r="BA852" s="102">
        <f t="shared" si="598"/>
        <v>0</v>
      </c>
      <c r="BB852" s="102">
        <f t="shared" si="599"/>
        <v>0</v>
      </c>
      <c r="BC852" s="102">
        <f t="shared" si="600"/>
        <v>0</v>
      </c>
      <c r="BD852" s="102">
        <f t="shared" si="601"/>
        <v>0</v>
      </c>
      <c r="BE852" s="102">
        <f t="shared" si="602"/>
        <v>0</v>
      </c>
    </row>
    <row r="853" spans="1:57" s="102" customFormat="1" ht="27.75" hidden="1" customHeight="1">
      <c r="A853" s="1"/>
      <c r="B853" s="90">
        <v>2017</v>
      </c>
      <c r="C853" s="91">
        <v>8321</v>
      </c>
      <c r="D853" s="171">
        <v>2</v>
      </c>
      <c r="E853" s="92">
        <v>2</v>
      </c>
      <c r="F853" s="92">
        <v>2</v>
      </c>
      <c r="G853" s="92">
        <v>5000</v>
      </c>
      <c r="H853" s="92">
        <v>5200</v>
      </c>
      <c r="I853" s="92">
        <v>523</v>
      </c>
      <c r="J853" s="93">
        <v>3</v>
      </c>
      <c r="K853" s="94" t="s">
        <v>610</v>
      </c>
      <c r="L853" s="95">
        <v>0</v>
      </c>
      <c r="M853" s="95">
        <v>0</v>
      </c>
      <c r="N853" s="95">
        <f>L853+M853</f>
        <v>0</v>
      </c>
      <c r="O853" s="95">
        <v>0</v>
      </c>
      <c r="P853" s="95">
        <v>0</v>
      </c>
      <c r="Q853" s="95">
        <f>O853+P853</f>
        <v>0</v>
      </c>
      <c r="R853" s="95">
        <f>N853+Q853</f>
        <v>0</v>
      </c>
      <c r="S853" s="96" t="s">
        <v>95</v>
      </c>
      <c r="T853" s="97"/>
      <c r="U853" s="98"/>
      <c r="V853" s="137" t="s">
        <v>174</v>
      </c>
      <c r="W853" s="1"/>
      <c r="X853" s="1"/>
      <c r="Y853" s="1">
        <f t="shared" si="584"/>
        <v>0</v>
      </c>
      <c r="Z853" s="1"/>
      <c r="AA853" s="1"/>
      <c r="AB853" s="1">
        <f t="shared" si="585"/>
        <v>0</v>
      </c>
      <c r="AC853" s="1">
        <f t="shared" si="586"/>
        <v>0</v>
      </c>
      <c r="AD853" s="1"/>
      <c r="AE853" s="1"/>
      <c r="AF853" s="1">
        <f t="shared" si="587"/>
        <v>0</v>
      </c>
      <c r="AG853" s="1"/>
      <c r="AH853" s="1"/>
      <c r="AI853" s="1">
        <f t="shared" si="588"/>
        <v>0</v>
      </c>
      <c r="AJ853" s="102">
        <f t="shared" si="589"/>
        <v>0</v>
      </c>
      <c r="AM853" s="102">
        <f t="shared" si="590"/>
        <v>0</v>
      </c>
      <c r="AP853" s="102">
        <f t="shared" si="591"/>
        <v>0</v>
      </c>
      <c r="AQ853" s="102">
        <f t="shared" si="592"/>
        <v>0</v>
      </c>
      <c r="AT853" s="102">
        <f t="shared" si="593"/>
        <v>0</v>
      </c>
      <c r="AW853" s="102">
        <f t="shared" si="594"/>
        <v>0</v>
      </c>
      <c r="AX853" s="102">
        <f t="shared" si="595"/>
        <v>0</v>
      </c>
      <c r="AY853" s="102">
        <f t="shared" si="596"/>
        <v>0</v>
      </c>
      <c r="AZ853" s="102">
        <f t="shared" si="597"/>
        <v>0</v>
      </c>
      <c r="BA853" s="102">
        <f t="shared" si="598"/>
        <v>0</v>
      </c>
      <c r="BB853" s="102">
        <f t="shared" si="599"/>
        <v>0</v>
      </c>
      <c r="BC853" s="102">
        <f t="shared" si="600"/>
        <v>0</v>
      </c>
      <c r="BD853" s="102">
        <f t="shared" si="601"/>
        <v>0</v>
      </c>
      <c r="BE853" s="102">
        <f t="shared" si="602"/>
        <v>0</v>
      </c>
    </row>
    <row r="854" spans="1:57" s="102" customFormat="1" ht="27.75" hidden="1">
      <c r="A854" s="1"/>
      <c r="B854" s="90">
        <v>2017</v>
      </c>
      <c r="C854" s="91">
        <v>8321</v>
      </c>
      <c r="D854" s="171">
        <v>2</v>
      </c>
      <c r="E854" s="92">
        <v>2</v>
      </c>
      <c r="F854" s="92">
        <v>2</v>
      </c>
      <c r="G854" s="92">
        <v>5000</v>
      </c>
      <c r="H854" s="92">
        <v>5200</v>
      </c>
      <c r="I854" s="92">
        <v>523</v>
      </c>
      <c r="J854" s="93">
        <v>4</v>
      </c>
      <c r="K854" s="94" t="s">
        <v>132</v>
      </c>
      <c r="L854" s="95">
        <v>0</v>
      </c>
      <c r="M854" s="95">
        <v>0</v>
      </c>
      <c r="N854" s="95">
        <f>L854+M854</f>
        <v>0</v>
      </c>
      <c r="O854" s="95">
        <v>0</v>
      </c>
      <c r="P854" s="95">
        <v>0</v>
      </c>
      <c r="Q854" s="95">
        <f>O854+P854</f>
        <v>0</v>
      </c>
      <c r="R854" s="95">
        <f>N854+Q854</f>
        <v>0</v>
      </c>
      <c r="S854" s="96" t="s">
        <v>95</v>
      </c>
      <c r="T854" s="97"/>
      <c r="U854" s="98"/>
      <c r="V854" s="137" t="s">
        <v>174</v>
      </c>
      <c r="W854" s="1"/>
      <c r="X854" s="1"/>
      <c r="Y854" s="1">
        <f t="shared" si="584"/>
        <v>0</v>
      </c>
      <c r="Z854" s="1"/>
      <c r="AA854" s="1"/>
      <c r="AB854" s="1">
        <f t="shared" si="585"/>
        <v>0</v>
      </c>
      <c r="AC854" s="1">
        <f t="shared" si="586"/>
        <v>0</v>
      </c>
      <c r="AD854" s="1"/>
      <c r="AE854" s="1"/>
      <c r="AF854" s="1">
        <f t="shared" si="587"/>
        <v>0</v>
      </c>
      <c r="AG854" s="1"/>
      <c r="AH854" s="1"/>
      <c r="AI854" s="1">
        <f t="shared" si="588"/>
        <v>0</v>
      </c>
      <c r="AJ854" s="102">
        <f t="shared" si="589"/>
        <v>0</v>
      </c>
      <c r="AM854" s="102">
        <f t="shared" si="590"/>
        <v>0</v>
      </c>
      <c r="AP854" s="102">
        <f t="shared" si="591"/>
        <v>0</v>
      </c>
      <c r="AQ854" s="102">
        <f t="shared" si="592"/>
        <v>0</v>
      </c>
      <c r="AT854" s="102">
        <f t="shared" si="593"/>
        <v>0</v>
      </c>
      <c r="AW854" s="102">
        <f t="shared" si="594"/>
        <v>0</v>
      </c>
      <c r="AX854" s="102">
        <f t="shared" si="595"/>
        <v>0</v>
      </c>
      <c r="AY854" s="102">
        <f t="shared" si="596"/>
        <v>0</v>
      </c>
      <c r="AZ854" s="102">
        <f t="shared" si="597"/>
        <v>0</v>
      </c>
      <c r="BA854" s="102">
        <f t="shared" si="598"/>
        <v>0</v>
      </c>
      <c r="BB854" s="102">
        <f t="shared" si="599"/>
        <v>0</v>
      </c>
      <c r="BC854" s="102">
        <f t="shared" si="600"/>
        <v>0</v>
      </c>
      <c r="BD854" s="102">
        <f t="shared" si="601"/>
        <v>0</v>
      </c>
      <c r="BE854" s="102">
        <f t="shared" si="602"/>
        <v>0</v>
      </c>
    </row>
    <row r="855" spans="1:57" s="109" customFormat="1" ht="33.75" hidden="1" customHeight="1">
      <c r="A855" s="1"/>
      <c r="B855" s="76">
        <v>2017</v>
      </c>
      <c r="C855" s="77">
        <v>8321</v>
      </c>
      <c r="D855" s="159">
        <v>2</v>
      </c>
      <c r="E855" s="76">
        <v>2</v>
      </c>
      <c r="F855" s="76">
        <v>2</v>
      </c>
      <c r="G855" s="76">
        <v>5000</v>
      </c>
      <c r="H855" s="76">
        <v>5300</v>
      </c>
      <c r="I855" s="76" t="s">
        <v>38</v>
      </c>
      <c r="J855" s="76"/>
      <c r="K855" s="78" t="s">
        <v>264</v>
      </c>
      <c r="L855" s="79">
        <f>L856+L879</f>
        <v>0</v>
      </c>
      <c r="M855" s="79">
        <f>M856+M879</f>
        <v>0</v>
      </c>
      <c r="N855" s="79">
        <f>L855+M855</f>
        <v>0</v>
      </c>
      <c r="O855" s="79">
        <f>O856+O879</f>
        <v>0</v>
      </c>
      <c r="P855" s="79">
        <f>P856+P879</f>
        <v>0</v>
      </c>
      <c r="Q855" s="79">
        <f>O855+P855</f>
        <v>0</v>
      </c>
      <c r="R855" s="79">
        <f>N855+Q855</f>
        <v>0</v>
      </c>
      <c r="S855" s="79"/>
      <c r="T855" s="80"/>
      <c r="U855" s="81"/>
      <c r="V855" s="82"/>
      <c r="W855" s="1"/>
      <c r="X855" s="1"/>
      <c r="Y855" s="1">
        <f t="shared" si="584"/>
        <v>0</v>
      </c>
      <c r="Z855" s="1"/>
      <c r="AA855" s="1"/>
      <c r="AB855" s="1">
        <f t="shared" si="585"/>
        <v>0</v>
      </c>
      <c r="AC855" s="1">
        <f t="shared" si="586"/>
        <v>0</v>
      </c>
      <c r="AD855" s="1"/>
      <c r="AE855" s="1"/>
      <c r="AF855" s="1">
        <f t="shared" si="587"/>
        <v>0</v>
      </c>
      <c r="AG855" s="1"/>
      <c r="AH855" s="1"/>
      <c r="AI855" s="1">
        <f t="shared" si="588"/>
        <v>0</v>
      </c>
      <c r="AJ855" s="109">
        <f t="shared" si="589"/>
        <v>0</v>
      </c>
      <c r="AM855" s="109">
        <f t="shared" si="590"/>
        <v>0</v>
      </c>
      <c r="AP855" s="109">
        <f t="shared" si="591"/>
        <v>0</v>
      </c>
      <c r="AQ855" s="109">
        <f t="shared" si="592"/>
        <v>0</v>
      </c>
      <c r="AT855" s="109">
        <f t="shared" si="593"/>
        <v>0</v>
      </c>
      <c r="AW855" s="109">
        <f t="shared" si="594"/>
        <v>0</v>
      </c>
      <c r="AX855" s="109">
        <f t="shared" si="595"/>
        <v>0</v>
      </c>
      <c r="AY855" s="109">
        <f t="shared" si="596"/>
        <v>0</v>
      </c>
      <c r="AZ855" s="109">
        <f t="shared" si="597"/>
        <v>0</v>
      </c>
      <c r="BA855" s="109">
        <f t="shared" si="598"/>
        <v>0</v>
      </c>
      <c r="BB855" s="109">
        <f t="shared" si="599"/>
        <v>0</v>
      </c>
      <c r="BC855" s="109">
        <f t="shared" si="600"/>
        <v>0</v>
      </c>
      <c r="BD855" s="109">
        <f t="shared" si="601"/>
        <v>0</v>
      </c>
      <c r="BE855" s="109">
        <f t="shared" si="602"/>
        <v>0</v>
      </c>
    </row>
    <row r="856" spans="1:57" s="120" customFormat="1" ht="27.75" hidden="1" customHeight="1">
      <c r="A856" s="1"/>
      <c r="B856" s="83">
        <v>2017</v>
      </c>
      <c r="C856" s="84">
        <v>8321</v>
      </c>
      <c r="D856" s="173">
        <v>2</v>
      </c>
      <c r="E856" s="83">
        <v>2</v>
      </c>
      <c r="F856" s="83">
        <v>2</v>
      </c>
      <c r="G856" s="83">
        <v>5000</v>
      </c>
      <c r="H856" s="83">
        <v>5300</v>
      </c>
      <c r="I856" s="83">
        <v>531</v>
      </c>
      <c r="J856" s="83"/>
      <c r="K856" s="85" t="s">
        <v>265</v>
      </c>
      <c r="L856" s="86">
        <f>SUM(L857:L878)</f>
        <v>0</v>
      </c>
      <c r="M856" s="86">
        <f t="shared" ref="M856:R856" si="609">SUM(M857:M878)</f>
        <v>0</v>
      </c>
      <c r="N856" s="86">
        <f t="shared" si="609"/>
        <v>0</v>
      </c>
      <c r="O856" s="86">
        <f t="shared" si="609"/>
        <v>0</v>
      </c>
      <c r="P856" s="86">
        <f t="shared" si="609"/>
        <v>0</v>
      </c>
      <c r="Q856" s="86">
        <f t="shared" si="609"/>
        <v>0</v>
      </c>
      <c r="R856" s="86">
        <f t="shared" si="609"/>
        <v>0</v>
      </c>
      <c r="S856" s="86"/>
      <c r="T856" s="87"/>
      <c r="U856" s="88"/>
      <c r="V856" s="89"/>
      <c r="W856" s="1"/>
      <c r="X856" s="1"/>
      <c r="Y856" s="1">
        <f t="shared" si="584"/>
        <v>0</v>
      </c>
      <c r="Z856" s="1"/>
      <c r="AA856" s="1"/>
      <c r="AB856" s="1">
        <f t="shared" si="585"/>
        <v>0</v>
      </c>
      <c r="AC856" s="1">
        <f t="shared" si="586"/>
        <v>0</v>
      </c>
      <c r="AD856" s="1"/>
      <c r="AE856" s="1"/>
      <c r="AF856" s="1">
        <f t="shared" si="587"/>
        <v>0</v>
      </c>
      <c r="AG856" s="1"/>
      <c r="AH856" s="1"/>
      <c r="AI856" s="1">
        <f t="shared" si="588"/>
        <v>0</v>
      </c>
      <c r="AJ856" s="120">
        <f t="shared" si="589"/>
        <v>0</v>
      </c>
      <c r="AM856" s="120">
        <f t="shared" si="590"/>
        <v>0</v>
      </c>
      <c r="AP856" s="120">
        <f t="shared" si="591"/>
        <v>0</v>
      </c>
      <c r="AQ856" s="120">
        <f t="shared" si="592"/>
        <v>0</v>
      </c>
      <c r="AT856" s="120">
        <f t="shared" si="593"/>
        <v>0</v>
      </c>
      <c r="AW856" s="120">
        <f t="shared" si="594"/>
        <v>0</v>
      </c>
      <c r="AX856" s="120">
        <f t="shared" si="595"/>
        <v>0</v>
      </c>
      <c r="AY856" s="120">
        <f t="shared" si="596"/>
        <v>0</v>
      </c>
      <c r="AZ856" s="120">
        <f t="shared" si="597"/>
        <v>0</v>
      </c>
      <c r="BA856" s="120">
        <f t="shared" si="598"/>
        <v>0</v>
      </c>
      <c r="BB856" s="120">
        <f t="shared" si="599"/>
        <v>0</v>
      </c>
      <c r="BC856" s="120">
        <f t="shared" si="600"/>
        <v>0</v>
      </c>
      <c r="BD856" s="120">
        <f t="shared" si="601"/>
        <v>0</v>
      </c>
      <c r="BE856" s="120">
        <f t="shared" si="602"/>
        <v>0</v>
      </c>
    </row>
    <row r="857" spans="1:57" s="102" customFormat="1" ht="27.75" hidden="1" customHeight="1">
      <c r="A857" s="1"/>
      <c r="B857" s="90">
        <v>2017</v>
      </c>
      <c r="C857" s="91">
        <v>8321</v>
      </c>
      <c r="D857" s="171">
        <v>2</v>
      </c>
      <c r="E857" s="92">
        <v>2</v>
      </c>
      <c r="F857" s="92">
        <v>2</v>
      </c>
      <c r="G857" s="92">
        <v>5000</v>
      </c>
      <c r="H857" s="92">
        <v>5300</v>
      </c>
      <c r="I857" s="92">
        <v>531</v>
      </c>
      <c r="J857" s="93">
        <v>1</v>
      </c>
      <c r="K857" s="100" t="s">
        <v>611</v>
      </c>
      <c r="L857" s="95">
        <v>0</v>
      </c>
      <c r="M857" s="95">
        <v>0</v>
      </c>
      <c r="N857" s="95">
        <f t="shared" ref="N857:N878" si="610">L857+M857</f>
        <v>0</v>
      </c>
      <c r="O857" s="95">
        <v>0</v>
      </c>
      <c r="P857" s="95">
        <v>0</v>
      </c>
      <c r="Q857" s="95">
        <f t="shared" ref="Q857:Q878" si="611">O857+P857</f>
        <v>0</v>
      </c>
      <c r="R857" s="95">
        <f t="shared" ref="R857:R878" si="612">N857+Q857</f>
        <v>0</v>
      </c>
      <c r="S857" s="96" t="s">
        <v>95</v>
      </c>
      <c r="T857" s="97"/>
      <c r="U857" s="98"/>
      <c r="V857" s="137" t="s">
        <v>174</v>
      </c>
      <c r="W857" s="1"/>
      <c r="X857" s="1"/>
      <c r="Y857" s="1">
        <f t="shared" si="584"/>
        <v>0</v>
      </c>
      <c r="Z857" s="1"/>
      <c r="AA857" s="1"/>
      <c r="AB857" s="1">
        <f t="shared" si="585"/>
        <v>0</v>
      </c>
      <c r="AC857" s="1">
        <f t="shared" si="586"/>
        <v>0</v>
      </c>
      <c r="AD857" s="1"/>
      <c r="AE857" s="1"/>
      <c r="AF857" s="1">
        <f t="shared" si="587"/>
        <v>0</v>
      </c>
      <c r="AG857" s="1"/>
      <c r="AH857" s="1"/>
      <c r="AI857" s="1">
        <f t="shared" si="588"/>
        <v>0</v>
      </c>
      <c r="AJ857" s="102">
        <f t="shared" si="589"/>
        <v>0</v>
      </c>
      <c r="AM857" s="102">
        <f t="shared" si="590"/>
        <v>0</v>
      </c>
      <c r="AP857" s="102">
        <f t="shared" si="591"/>
        <v>0</v>
      </c>
      <c r="AQ857" s="102">
        <f t="shared" si="592"/>
        <v>0</v>
      </c>
      <c r="AT857" s="102">
        <f t="shared" si="593"/>
        <v>0</v>
      </c>
      <c r="AW857" s="102">
        <f t="shared" si="594"/>
        <v>0</v>
      </c>
      <c r="AX857" s="102">
        <f t="shared" si="595"/>
        <v>0</v>
      </c>
      <c r="AY857" s="102">
        <f t="shared" si="596"/>
        <v>0</v>
      </c>
      <c r="AZ857" s="102">
        <f t="shared" si="597"/>
        <v>0</v>
      </c>
      <c r="BA857" s="102">
        <f t="shared" si="598"/>
        <v>0</v>
      </c>
      <c r="BB857" s="102">
        <f t="shared" si="599"/>
        <v>0</v>
      </c>
      <c r="BC857" s="102">
        <f t="shared" si="600"/>
        <v>0</v>
      </c>
      <c r="BD857" s="102">
        <f t="shared" si="601"/>
        <v>0</v>
      </c>
      <c r="BE857" s="102">
        <f t="shared" si="602"/>
        <v>0</v>
      </c>
    </row>
    <row r="858" spans="1:57" s="102" customFormat="1" ht="27.75" hidden="1" customHeight="1">
      <c r="A858" s="1"/>
      <c r="B858" s="90">
        <v>2017</v>
      </c>
      <c r="C858" s="91">
        <v>8321</v>
      </c>
      <c r="D858" s="171">
        <v>2</v>
      </c>
      <c r="E858" s="92">
        <v>2</v>
      </c>
      <c r="F858" s="92">
        <v>2</v>
      </c>
      <c r="G858" s="92">
        <v>5000</v>
      </c>
      <c r="H858" s="92">
        <v>5300</v>
      </c>
      <c r="I858" s="92">
        <v>531</v>
      </c>
      <c r="J858" s="93">
        <v>2</v>
      </c>
      <c r="K858" s="100" t="s">
        <v>612</v>
      </c>
      <c r="L858" s="95">
        <v>0</v>
      </c>
      <c r="M858" s="95">
        <v>0</v>
      </c>
      <c r="N858" s="95">
        <f t="shared" si="610"/>
        <v>0</v>
      </c>
      <c r="O858" s="95">
        <v>0</v>
      </c>
      <c r="P858" s="95">
        <v>0</v>
      </c>
      <c r="Q858" s="95">
        <f t="shared" si="611"/>
        <v>0</v>
      </c>
      <c r="R858" s="95">
        <f t="shared" si="612"/>
        <v>0</v>
      </c>
      <c r="S858" s="96" t="s">
        <v>95</v>
      </c>
      <c r="T858" s="97"/>
      <c r="U858" s="98"/>
      <c r="V858" s="137" t="s">
        <v>174</v>
      </c>
      <c r="W858" s="1"/>
      <c r="X858" s="1"/>
      <c r="Y858" s="1">
        <f t="shared" si="584"/>
        <v>0</v>
      </c>
      <c r="Z858" s="1"/>
      <c r="AA858" s="1"/>
      <c r="AB858" s="1">
        <f t="shared" si="585"/>
        <v>0</v>
      </c>
      <c r="AC858" s="1">
        <f t="shared" si="586"/>
        <v>0</v>
      </c>
      <c r="AD858" s="1"/>
      <c r="AE858" s="1"/>
      <c r="AF858" s="1">
        <f t="shared" si="587"/>
        <v>0</v>
      </c>
      <c r="AG858" s="1"/>
      <c r="AH858" s="1"/>
      <c r="AI858" s="1">
        <f t="shared" si="588"/>
        <v>0</v>
      </c>
      <c r="AJ858" s="102">
        <f t="shared" si="589"/>
        <v>0</v>
      </c>
      <c r="AM858" s="102">
        <f t="shared" si="590"/>
        <v>0</v>
      </c>
      <c r="AP858" s="102">
        <f t="shared" si="591"/>
        <v>0</v>
      </c>
      <c r="AQ858" s="102">
        <f t="shared" si="592"/>
        <v>0</v>
      </c>
      <c r="AT858" s="102">
        <f t="shared" si="593"/>
        <v>0</v>
      </c>
      <c r="AW858" s="102">
        <f t="shared" si="594"/>
        <v>0</v>
      </c>
      <c r="AX858" s="102">
        <f t="shared" si="595"/>
        <v>0</v>
      </c>
      <c r="AY858" s="102">
        <f t="shared" si="596"/>
        <v>0</v>
      </c>
      <c r="AZ858" s="102">
        <f t="shared" si="597"/>
        <v>0</v>
      </c>
      <c r="BA858" s="102">
        <f t="shared" si="598"/>
        <v>0</v>
      </c>
      <c r="BB858" s="102">
        <f t="shared" si="599"/>
        <v>0</v>
      </c>
      <c r="BC858" s="102">
        <f t="shared" si="600"/>
        <v>0</v>
      </c>
      <c r="BD858" s="102">
        <f t="shared" si="601"/>
        <v>0</v>
      </c>
      <c r="BE858" s="102">
        <f t="shared" si="602"/>
        <v>0</v>
      </c>
    </row>
    <row r="859" spans="1:57" s="102" customFormat="1" ht="27.75" hidden="1" customHeight="1">
      <c r="A859" s="1"/>
      <c r="B859" s="90">
        <v>2017</v>
      </c>
      <c r="C859" s="91">
        <v>8321</v>
      </c>
      <c r="D859" s="171">
        <v>2</v>
      </c>
      <c r="E859" s="92">
        <v>2</v>
      </c>
      <c r="F859" s="92">
        <v>2</v>
      </c>
      <c r="G859" s="92">
        <v>5000</v>
      </c>
      <c r="H859" s="92">
        <v>5300</v>
      </c>
      <c r="I859" s="92">
        <v>531</v>
      </c>
      <c r="J859" s="93">
        <v>3</v>
      </c>
      <c r="K859" s="100" t="s">
        <v>613</v>
      </c>
      <c r="L859" s="95">
        <v>0</v>
      </c>
      <c r="M859" s="95">
        <v>0</v>
      </c>
      <c r="N859" s="95">
        <f t="shared" si="610"/>
        <v>0</v>
      </c>
      <c r="O859" s="95">
        <v>0</v>
      </c>
      <c r="P859" s="95">
        <v>0</v>
      </c>
      <c r="Q859" s="95">
        <f t="shared" si="611"/>
        <v>0</v>
      </c>
      <c r="R859" s="95">
        <f t="shared" si="612"/>
        <v>0</v>
      </c>
      <c r="S859" s="96" t="s">
        <v>95</v>
      </c>
      <c r="T859" s="97"/>
      <c r="U859" s="98"/>
      <c r="V859" s="137" t="s">
        <v>174</v>
      </c>
      <c r="W859" s="1"/>
      <c r="X859" s="1"/>
      <c r="Y859" s="1">
        <f t="shared" si="584"/>
        <v>0</v>
      </c>
      <c r="Z859" s="1"/>
      <c r="AA859" s="1"/>
      <c r="AB859" s="1">
        <f t="shared" si="585"/>
        <v>0</v>
      </c>
      <c r="AC859" s="1">
        <f t="shared" si="586"/>
        <v>0</v>
      </c>
      <c r="AD859" s="1"/>
      <c r="AE859" s="1"/>
      <c r="AF859" s="1">
        <f t="shared" si="587"/>
        <v>0</v>
      </c>
      <c r="AG859" s="1"/>
      <c r="AH859" s="1"/>
      <c r="AI859" s="1">
        <f t="shared" si="588"/>
        <v>0</v>
      </c>
      <c r="AJ859" s="102">
        <f t="shared" si="589"/>
        <v>0</v>
      </c>
      <c r="AM859" s="102">
        <f t="shared" si="590"/>
        <v>0</v>
      </c>
      <c r="AP859" s="102">
        <f t="shared" si="591"/>
        <v>0</v>
      </c>
      <c r="AQ859" s="102">
        <f t="shared" si="592"/>
        <v>0</v>
      </c>
      <c r="AT859" s="102">
        <f t="shared" si="593"/>
        <v>0</v>
      </c>
      <c r="AW859" s="102">
        <f t="shared" si="594"/>
        <v>0</v>
      </c>
      <c r="AX859" s="102">
        <f t="shared" si="595"/>
        <v>0</v>
      </c>
      <c r="AY859" s="102">
        <f t="shared" si="596"/>
        <v>0</v>
      </c>
      <c r="AZ859" s="102">
        <f t="shared" si="597"/>
        <v>0</v>
      </c>
      <c r="BA859" s="102">
        <f t="shared" si="598"/>
        <v>0</v>
      </c>
      <c r="BB859" s="102">
        <f t="shared" si="599"/>
        <v>0</v>
      </c>
      <c r="BC859" s="102">
        <f t="shared" si="600"/>
        <v>0</v>
      </c>
      <c r="BD859" s="102">
        <f t="shared" si="601"/>
        <v>0</v>
      </c>
      <c r="BE859" s="102">
        <f t="shared" si="602"/>
        <v>0</v>
      </c>
    </row>
    <row r="860" spans="1:57" s="102" customFormat="1" ht="27.75" hidden="1">
      <c r="A860" s="1"/>
      <c r="B860" s="90">
        <v>2017</v>
      </c>
      <c r="C860" s="91">
        <v>8321</v>
      </c>
      <c r="D860" s="171">
        <v>2</v>
      </c>
      <c r="E860" s="92">
        <v>2</v>
      </c>
      <c r="F860" s="92">
        <v>2</v>
      </c>
      <c r="G860" s="92">
        <v>5000</v>
      </c>
      <c r="H860" s="92">
        <v>5300</v>
      </c>
      <c r="I860" s="92">
        <v>531</v>
      </c>
      <c r="J860" s="93">
        <v>4</v>
      </c>
      <c r="K860" s="100" t="s">
        <v>188</v>
      </c>
      <c r="L860" s="95">
        <v>0</v>
      </c>
      <c r="M860" s="95">
        <v>0</v>
      </c>
      <c r="N860" s="95">
        <f t="shared" si="610"/>
        <v>0</v>
      </c>
      <c r="O860" s="95">
        <v>0</v>
      </c>
      <c r="P860" s="95">
        <v>0</v>
      </c>
      <c r="Q860" s="95">
        <f t="shared" si="611"/>
        <v>0</v>
      </c>
      <c r="R860" s="95">
        <f t="shared" si="612"/>
        <v>0</v>
      </c>
      <c r="S860" s="96" t="s">
        <v>95</v>
      </c>
      <c r="T860" s="97"/>
      <c r="U860" s="98"/>
      <c r="V860" s="137" t="s">
        <v>174</v>
      </c>
      <c r="W860" s="1"/>
      <c r="X860" s="1"/>
      <c r="Y860" s="1">
        <f t="shared" si="584"/>
        <v>0</v>
      </c>
      <c r="Z860" s="1"/>
      <c r="AA860" s="1"/>
      <c r="AB860" s="1">
        <f t="shared" si="585"/>
        <v>0</v>
      </c>
      <c r="AC860" s="1">
        <f t="shared" si="586"/>
        <v>0</v>
      </c>
      <c r="AD860" s="1"/>
      <c r="AE860" s="1"/>
      <c r="AF860" s="1">
        <f t="shared" si="587"/>
        <v>0</v>
      </c>
      <c r="AG860" s="1"/>
      <c r="AH860" s="1"/>
      <c r="AI860" s="1">
        <f t="shared" si="588"/>
        <v>0</v>
      </c>
      <c r="AJ860" s="102">
        <f t="shared" si="589"/>
        <v>0</v>
      </c>
      <c r="AM860" s="102">
        <f t="shared" si="590"/>
        <v>0</v>
      </c>
      <c r="AP860" s="102">
        <f t="shared" si="591"/>
        <v>0</v>
      </c>
      <c r="AQ860" s="102">
        <f t="shared" si="592"/>
        <v>0</v>
      </c>
      <c r="AT860" s="102">
        <f t="shared" si="593"/>
        <v>0</v>
      </c>
      <c r="AW860" s="102">
        <f t="shared" si="594"/>
        <v>0</v>
      </c>
      <c r="AX860" s="102">
        <f t="shared" si="595"/>
        <v>0</v>
      </c>
      <c r="AY860" s="102">
        <f t="shared" si="596"/>
        <v>0</v>
      </c>
      <c r="AZ860" s="102">
        <f t="shared" si="597"/>
        <v>0</v>
      </c>
      <c r="BA860" s="102">
        <f t="shared" si="598"/>
        <v>0</v>
      </c>
      <c r="BB860" s="102">
        <f t="shared" si="599"/>
        <v>0</v>
      </c>
      <c r="BC860" s="102">
        <f t="shared" si="600"/>
        <v>0</v>
      </c>
      <c r="BD860" s="102">
        <f t="shared" si="601"/>
        <v>0</v>
      </c>
      <c r="BE860" s="102">
        <f t="shared" si="602"/>
        <v>0</v>
      </c>
    </row>
    <row r="861" spans="1:57" s="102" customFormat="1" ht="27.75" hidden="1" customHeight="1">
      <c r="A861" s="1"/>
      <c r="B861" s="90">
        <v>2017</v>
      </c>
      <c r="C861" s="91">
        <v>8321</v>
      </c>
      <c r="D861" s="171">
        <v>2</v>
      </c>
      <c r="E861" s="92">
        <v>2</v>
      </c>
      <c r="F861" s="92">
        <v>2</v>
      </c>
      <c r="G861" s="92">
        <v>5000</v>
      </c>
      <c r="H861" s="92">
        <v>5300</v>
      </c>
      <c r="I861" s="92">
        <v>531</v>
      </c>
      <c r="J861" s="93">
        <v>5</v>
      </c>
      <c r="K861" s="100" t="s">
        <v>614</v>
      </c>
      <c r="L861" s="95">
        <v>0</v>
      </c>
      <c r="M861" s="95">
        <v>0</v>
      </c>
      <c r="N861" s="95">
        <f t="shared" si="610"/>
        <v>0</v>
      </c>
      <c r="O861" s="95">
        <v>0</v>
      </c>
      <c r="P861" s="95">
        <v>0</v>
      </c>
      <c r="Q861" s="95">
        <f t="shared" si="611"/>
        <v>0</v>
      </c>
      <c r="R861" s="95">
        <f t="shared" si="612"/>
        <v>0</v>
      </c>
      <c r="S861" s="96" t="s">
        <v>95</v>
      </c>
      <c r="T861" s="97"/>
      <c r="U861" s="98"/>
      <c r="V861" s="137" t="s">
        <v>174</v>
      </c>
      <c r="W861" s="1"/>
      <c r="X861" s="1"/>
      <c r="Y861" s="1">
        <f t="shared" si="584"/>
        <v>0</v>
      </c>
      <c r="Z861" s="1"/>
      <c r="AA861" s="1"/>
      <c r="AB861" s="1">
        <f t="shared" si="585"/>
        <v>0</v>
      </c>
      <c r="AC861" s="1">
        <f t="shared" si="586"/>
        <v>0</v>
      </c>
      <c r="AD861" s="1"/>
      <c r="AE861" s="1"/>
      <c r="AF861" s="1">
        <f t="shared" si="587"/>
        <v>0</v>
      </c>
      <c r="AG861" s="1"/>
      <c r="AH861" s="1"/>
      <c r="AI861" s="1">
        <f t="shared" si="588"/>
        <v>0</v>
      </c>
      <c r="AJ861" s="102">
        <f t="shared" si="589"/>
        <v>0</v>
      </c>
      <c r="AM861" s="102">
        <f t="shared" si="590"/>
        <v>0</v>
      </c>
      <c r="AP861" s="102">
        <f t="shared" si="591"/>
        <v>0</v>
      </c>
      <c r="AQ861" s="102">
        <f t="shared" si="592"/>
        <v>0</v>
      </c>
      <c r="AT861" s="102">
        <f t="shared" si="593"/>
        <v>0</v>
      </c>
      <c r="AW861" s="102">
        <f t="shared" si="594"/>
        <v>0</v>
      </c>
      <c r="AX861" s="102">
        <f t="shared" si="595"/>
        <v>0</v>
      </c>
      <c r="AY861" s="102">
        <f t="shared" si="596"/>
        <v>0</v>
      </c>
      <c r="AZ861" s="102">
        <f t="shared" si="597"/>
        <v>0</v>
      </c>
      <c r="BA861" s="102">
        <f t="shared" si="598"/>
        <v>0</v>
      </c>
      <c r="BB861" s="102">
        <f t="shared" si="599"/>
        <v>0</v>
      </c>
      <c r="BC861" s="102">
        <f t="shared" si="600"/>
        <v>0</v>
      </c>
      <c r="BD861" s="102">
        <f t="shared" si="601"/>
        <v>0</v>
      </c>
      <c r="BE861" s="102">
        <f t="shared" si="602"/>
        <v>0</v>
      </c>
    </row>
    <row r="862" spans="1:57" s="102" customFormat="1" ht="27.75" hidden="1" customHeight="1">
      <c r="A862" s="1"/>
      <c r="B862" s="90">
        <v>2017</v>
      </c>
      <c r="C862" s="91">
        <v>8321</v>
      </c>
      <c r="D862" s="171">
        <v>2</v>
      </c>
      <c r="E862" s="92">
        <v>2</v>
      </c>
      <c r="F862" s="92">
        <v>2</v>
      </c>
      <c r="G862" s="92">
        <v>5000</v>
      </c>
      <c r="H862" s="92">
        <v>5300</v>
      </c>
      <c r="I862" s="92">
        <v>531</v>
      </c>
      <c r="J862" s="93">
        <v>6</v>
      </c>
      <c r="K862" s="100" t="s">
        <v>615</v>
      </c>
      <c r="L862" s="95">
        <v>0</v>
      </c>
      <c r="M862" s="95">
        <v>0</v>
      </c>
      <c r="N862" s="95">
        <f t="shared" si="610"/>
        <v>0</v>
      </c>
      <c r="O862" s="95">
        <v>0</v>
      </c>
      <c r="P862" s="95">
        <v>0</v>
      </c>
      <c r="Q862" s="95">
        <f t="shared" si="611"/>
        <v>0</v>
      </c>
      <c r="R862" s="95">
        <f t="shared" si="612"/>
        <v>0</v>
      </c>
      <c r="S862" s="96" t="s">
        <v>95</v>
      </c>
      <c r="T862" s="97"/>
      <c r="U862" s="98"/>
      <c r="V862" s="137" t="s">
        <v>174</v>
      </c>
      <c r="W862" s="1"/>
      <c r="X862" s="1"/>
      <c r="Y862" s="1">
        <f t="shared" si="584"/>
        <v>0</v>
      </c>
      <c r="Z862" s="1"/>
      <c r="AA862" s="1"/>
      <c r="AB862" s="1">
        <f t="shared" si="585"/>
        <v>0</v>
      </c>
      <c r="AC862" s="1">
        <f t="shared" si="586"/>
        <v>0</v>
      </c>
      <c r="AD862" s="1"/>
      <c r="AE862" s="1"/>
      <c r="AF862" s="1">
        <f t="shared" si="587"/>
        <v>0</v>
      </c>
      <c r="AG862" s="1"/>
      <c r="AH862" s="1"/>
      <c r="AI862" s="1">
        <f t="shared" si="588"/>
        <v>0</v>
      </c>
      <c r="AJ862" s="102">
        <f t="shared" si="589"/>
        <v>0</v>
      </c>
      <c r="AM862" s="102">
        <f t="shared" si="590"/>
        <v>0</v>
      </c>
      <c r="AP862" s="102">
        <f t="shared" si="591"/>
        <v>0</v>
      </c>
      <c r="AQ862" s="102">
        <f t="shared" si="592"/>
        <v>0</v>
      </c>
      <c r="AT862" s="102">
        <f t="shared" si="593"/>
        <v>0</v>
      </c>
      <c r="AW862" s="102">
        <f t="shared" si="594"/>
        <v>0</v>
      </c>
      <c r="AX862" s="102">
        <f t="shared" si="595"/>
        <v>0</v>
      </c>
      <c r="AY862" s="102">
        <f t="shared" si="596"/>
        <v>0</v>
      </c>
      <c r="AZ862" s="102">
        <f t="shared" si="597"/>
        <v>0</v>
      </c>
      <c r="BA862" s="102">
        <f t="shared" si="598"/>
        <v>0</v>
      </c>
      <c r="BB862" s="102">
        <f t="shared" si="599"/>
        <v>0</v>
      </c>
      <c r="BC862" s="102">
        <f t="shared" si="600"/>
        <v>0</v>
      </c>
      <c r="BD862" s="102">
        <f t="shared" si="601"/>
        <v>0</v>
      </c>
      <c r="BE862" s="102">
        <f t="shared" si="602"/>
        <v>0</v>
      </c>
    </row>
    <row r="863" spans="1:57" s="102" customFormat="1" ht="27.75" hidden="1" customHeight="1">
      <c r="A863" s="1"/>
      <c r="B863" s="90">
        <v>2017</v>
      </c>
      <c r="C863" s="91">
        <v>8321</v>
      </c>
      <c r="D863" s="171">
        <v>2</v>
      </c>
      <c r="E863" s="92">
        <v>2</v>
      </c>
      <c r="F863" s="92">
        <v>2</v>
      </c>
      <c r="G863" s="92">
        <v>5000</v>
      </c>
      <c r="H863" s="92">
        <v>5300</v>
      </c>
      <c r="I863" s="92">
        <v>531</v>
      </c>
      <c r="J863" s="93">
        <v>7</v>
      </c>
      <c r="K863" s="100" t="s">
        <v>616</v>
      </c>
      <c r="L863" s="95">
        <v>0</v>
      </c>
      <c r="M863" s="95">
        <v>0</v>
      </c>
      <c r="N863" s="95">
        <f t="shared" si="610"/>
        <v>0</v>
      </c>
      <c r="O863" s="95">
        <v>0</v>
      </c>
      <c r="P863" s="95">
        <v>0</v>
      </c>
      <c r="Q863" s="95">
        <f t="shared" si="611"/>
        <v>0</v>
      </c>
      <c r="R863" s="95">
        <f t="shared" si="612"/>
        <v>0</v>
      </c>
      <c r="S863" s="96" t="s">
        <v>95</v>
      </c>
      <c r="T863" s="97"/>
      <c r="U863" s="98"/>
      <c r="V863" s="137" t="s">
        <v>174</v>
      </c>
      <c r="W863" s="1"/>
      <c r="X863" s="1"/>
      <c r="Y863" s="1">
        <f t="shared" si="584"/>
        <v>0</v>
      </c>
      <c r="Z863" s="1"/>
      <c r="AA863" s="1"/>
      <c r="AB863" s="1">
        <f t="shared" si="585"/>
        <v>0</v>
      </c>
      <c r="AC863" s="1">
        <f t="shared" si="586"/>
        <v>0</v>
      </c>
      <c r="AD863" s="1"/>
      <c r="AE863" s="1"/>
      <c r="AF863" s="1">
        <f t="shared" si="587"/>
        <v>0</v>
      </c>
      <c r="AG863" s="1"/>
      <c r="AH863" s="1"/>
      <c r="AI863" s="1">
        <f t="shared" si="588"/>
        <v>0</v>
      </c>
      <c r="AJ863" s="102">
        <f t="shared" si="589"/>
        <v>0</v>
      </c>
      <c r="AM863" s="102">
        <f t="shared" si="590"/>
        <v>0</v>
      </c>
      <c r="AP863" s="102">
        <f t="shared" si="591"/>
        <v>0</v>
      </c>
      <c r="AQ863" s="102">
        <f t="shared" si="592"/>
        <v>0</v>
      </c>
      <c r="AT863" s="102">
        <f t="shared" si="593"/>
        <v>0</v>
      </c>
      <c r="AW863" s="102">
        <f t="shared" si="594"/>
        <v>0</v>
      </c>
      <c r="AX863" s="102">
        <f t="shared" si="595"/>
        <v>0</v>
      </c>
      <c r="AY863" s="102">
        <f t="shared" si="596"/>
        <v>0</v>
      </c>
      <c r="AZ863" s="102">
        <f t="shared" si="597"/>
        <v>0</v>
      </c>
      <c r="BA863" s="102">
        <f t="shared" si="598"/>
        <v>0</v>
      </c>
      <c r="BB863" s="102">
        <f t="shared" si="599"/>
        <v>0</v>
      </c>
      <c r="BC863" s="102">
        <f t="shared" si="600"/>
        <v>0</v>
      </c>
      <c r="BD863" s="102">
        <f t="shared" si="601"/>
        <v>0</v>
      </c>
      <c r="BE863" s="102">
        <f t="shared" si="602"/>
        <v>0</v>
      </c>
    </row>
    <row r="864" spans="1:57" s="102" customFormat="1" ht="27.75" hidden="1">
      <c r="A864" s="1"/>
      <c r="B864" s="90">
        <v>2017</v>
      </c>
      <c r="C864" s="91">
        <v>8321</v>
      </c>
      <c r="D864" s="171">
        <v>2</v>
      </c>
      <c r="E864" s="92">
        <v>2</v>
      </c>
      <c r="F864" s="92">
        <v>2</v>
      </c>
      <c r="G864" s="92">
        <v>5000</v>
      </c>
      <c r="H864" s="92">
        <v>5300</v>
      </c>
      <c r="I864" s="92">
        <v>531</v>
      </c>
      <c r="J864" s="93">
        <v>8</v>
      </c>
      <c r="K864" s="100" t="s">
        <v>617</v>
      </c>
      <c r="L864" s="95">
        <v>0</v>
      </c>
      <c r="M864" s="95">
        <v>0</v>
      </c>
      <c r="N864" s="95">
        <f t="shared" si="610"/>
        <v>0</v>
      </c>
      <c r="O864" s="95">
        <v>0</v>
      </c>
      <c r="P864" s="95">
        <v>0</v>
      </c>
      <c r="Q864" s="95">
        <f t="shared" si="611"/>
        <v>0</v>
      </c>
      <c r="R864" s="95">
        <f t="shared" si="612"/>
        <v>0</v>
      </c>
      <c r="S864" s="96" t="s">
        <v>95</v>
      </c>
      <c r="T864" s="97"/>
      <c r="U864" s="98"/>
      <c r="V864" s="137" t="s">
        <v>174</v>
      </c>
      <c r="W864" s="1"/>
      <c r="X864" s="1"/>
      <c r="Y864" s="1">
        <f t="shared" si="584"/>
        <v>0</v>
      </c>
      <c r="Z864" s="1"/>
      <c r="AA864" s="1"/>
      <c r="AB864" s="1">
        <f t="shared" si="585"/>
        <v>0</v>
      </c>
      <c r="AC864" s="1">
        <f t="shared" si="586"/>
        <v>0</v>
      </c>
      <c r="AD864" s="1"/>
      <c r="AE864" s="1"/>
      <c r="AF864" s="1">
        <f t="shared" si="587"/>
        <v>0</v>
      </c>
      <c r="AG864" s="1"/>
      <c r="AH864" s="1"/>
      <c r="AI864" s="1">
        <f t="shared" si="588"/>
        <v>0</v>
      </c>
      <c r="AJ864" s="102">
        <f t="shared" si="589"/>
        <v>0</v>
      </c>
      <c r="AM864" s="102">
        <f t="shared" si="590"/>
        <v>0</v>
      </c>
      <c r="AP864" s="102">
        <f t="shared" si="591"/>
        <v>0</v>
      </c>
      <c r="AQ864" s="102">
        <f t="shared" si="592"/>
        <v>0</v>
      </c>
      <c r="AT864" s="102">
        <f t="shared" si="593"/>
        <v>0</v>
      </c>
      <c r="AW864" s="102">
        <f t="shared" si="594"/>
        <v>0</v>
      </c>
      <c r="AX864" s="102">
        <f t="shared" si="595"/>
        <v>0</v>
      </c>
      <c r="AY864" s="102">
        <f t="shared" si="596"/>
        <v>0</v>
      </c>
      <c r="AZ864" s="102">
        <f t="shared" si="597"/>
        <v>0</v>
      </c>
      <c r="BA864" s="102">
        <f t="shared" si="598"/>
        <v>0</v>
      </c>
      <c r="BB864" s="102">
        <f t="shared" si="599"/>
        <v>0</v>
      </c>
      <c r="BC864" s="102">
        <f t="shared" si="600"/>
        <v>0</v>
      </c>
      <c r="BD864" s="102">
        <f t="shared" si="601"/>
        <v>0</v>
      </c>
      <c r="BE864" s="102">
        <f t="shared" si="602"/>
        <v>0</v>
      </c>
    </row>
    <row r="865" spans="1:57" s="102" customFormat="1" ht="27.75" hidden="1">
      <c r="A865" s="1"/>
      <c r="B865" s="90">
        <v>2017</v>
      </c>
      <c r="C865" s="91">
        <v>8321</v>
      </c>
      <c r="D865" s="171">
        <v>2</v>
      </c>
      <c r="E865" s="92">
        <v>2</v>
      </c>
      <c r="F865" s="92">
        <v>2</v>
      </c>
      <c r="G865" s="92">
        <v>5000</v>
      </c>
      <c r="H865" s="92">
        <v>5300</v>
      </c>
      <c r="I865" s="92">
        <v>531</v>
      </c>
      <c r="J865" s="93">
        <v>9</v>
      </c>
      <c r="K865" s="100" t="s">
        <v>618</v>
      </c>
      <c r="L865" s="95">
        <v>0</v>
      </c>
      <c r="M865" s="95">
        <v>0</v>
      </c>
      <c r="N865" s="95">
        <f t="shared" si="610"/>
        <v>0</v>
      </c>
      <c r="O865" s="95">
        <v>0</v>
      </c>
      <c r="P865" s="95">
        <v>0</v>
      </c>
      <c r="Q865" s="95">
        <f t="shared" si="611"/>
        <v>0</v>
      </c>
      <c r="R865" s="95">
        <f t="shared" si="612"/>
        <v>0</v>
      </c>
      <c r="S865" s="96" t="s">
        <v>95</v>
      </c>
      <c r="T865" s="97"/>
      <c r="U865" s="98"/>
      <c r="V865" s="137" t="s">
        <v>174</v>
      </c>
      <c r="W865" s="1"/>
      <c r="X865" s="1"/>
      <c r="Y865" s="1">
        <f t="shared" si="584"/>
        <v>0</v>
      </c>
      <c r="Z865" s="1"/>
      <c r="AA865" s="1"/>
      <c r="AB865" s="1">
        <f t="shared" si="585"/>
        <v>0</v>
      </c>
      <c r="AC865" s="1">
        <f t="shared" si="586"/>
        <v>0</v>
      </c>
      <c r="AD865" s="1"/>
      <c r="AE865" s="1"/>
      <c r="AF865" s="1">
        <f t="shared" si="587"/>
        <v>0</v>
      </c>
      <c r="AG865" s="1"/>
      <c r="AH865" s="1"/>
      <c r="AI865" s="1">
        <f t="shared" si="588"/>
        <v>0</v>
      </c>
      <c r="AJ865" s="102">
        <f t="shared" si="589"/>
        <v>0</v>
      </c>
      <c r="AM865" s="102">
        <f t="shared" si="590"/>
        <v>0</v>
      </c>
      <c r="AP865" s="102">
        <f t="shared" si="591"/>
        <v>0</v>
      </c>
      <c r="AQ865" s="102">
        <f t="shared" si="592"/>
        <v>0</v>
      </c>
      <c r="AT865" s="102">
        <f t="shared" si="593"/>
        <v>0</v>
      </c>
      <c r="AW865" s="102">
        <f t="shared" si="594"/>
        <v>0</v>
      </c>
      <c r="AX865" s="102">
        <f t="shared" si="595"/>
        <v>0</v>
      </c>
      <c r="AY865" s="102">
        <f t="shared" si="596"/>
        <v>0</v>
      </c>
      <c r="AZ865" s="102">
        <f t="shared" si="597"/>
        <v>0</v>
      </c>
      <c r="BA865" s="102">
        <f t="shared" si="598"/>
        <v>0</v>
      </c>
      <c r="BB865" s="102">
        <f t="shared" si="599"/>
        <v>0</v>
      </c>
      <c r="BC865" s="102">
        <f t="shared" si="600"/>
        <v>0</v>
      </c>
      <c r="BD865" s="102">
        <f t="shared" si="601"/>
        <v>0</v>
      </c>
      <c r="BE865" s="102">
        <f t="shared" si="602"/>
        <v>0</v>
      </c>
    </row>
    <row r="866" spans="1:57" s="102" customFormat="1" ht="27.75" hidden="1">
      <c r="A866" s="1"/>
      <c r="B866" s="90">
        <v>2017</v>
      </c>
      <c r="C866" s="91">
        <v>8321</v>
      </c>
      <c r="D866" s="171">
        <v>2</v>
      </c>
      <c r="E866" s="92">
        <v>2</v>
      </c>
      <c r="F866" s="92">
        <v>2</v>
      </c>
      <c r="G866" s="92">
        <v>5000</v>
      </c>
      <c r="H866" s="92">
        <v>5300</v>
      </c>
      <c r="I866" s="92">
        <v>531</v>
      </c>
      <c r="J866" s="93">
        <v>10</v>
      </c>
      <c r="K866" s="100" t="s">
        <v>619</v>
      </c>
      <c r="L866" s="95">
        <v>0</v>
      </c>
      <c r="M866" s="95">
        <v>0</v>
      </c>
      <c r="N866" s="95">
        <f t="shared" si="610"/>
        <v>0</v>
      </c>
      <c r="O866" s="95">
        <v>0</v>
      </c>
      <c r="P866" s="95">
        <v>0</v>
      </c>
      <c r="Q866" s="95">
        <f t="shared" si="611"/>
        <v>0</v>
      </c>
      <c r="R866" s="95">
        <f t="shared" si="612"/>
        <v>0</v>
      </c>
      <c r="S866" s="96" t="s">
        <v>95</v>
      </c>
      <c r="T866" s="97"/>
      <c r="U866" s="98"/>
      <c r="V866" s="137" t="s">
        <v>174</v>
      </c>
      <c r="W866" s="1"/>
      <c r="X866" s="1"/>
      <c r="Y866" s="1">
        <f t="shared" si="584"/>
        <v>0</v>
      </c>
      <c r="Z866" s="1"/>
      <c r="AA866" s="1"/>
      <c r="AB866" s="1">
        <f t="shared" si="585"/>
        <v>0</v>
      </c>
      <c r="AC866" s="1">
        <f t="shared" si="586"/>
        <v>0</v>
      </c>
      <c r="AD866" s="1"/>
      <c r="AE866" s="1"/>
      <c r="AF866" s="1">
        <f t="shared" si="587"/>
        <v>0</v>
      </c>
      <c r="AG866" s="1"/>
      <c r="AH866" s="1"/>
      <c r="AI866" s="1">
        <f t="shared" si="588"/>
        <v>0</v>
      </c>
      <c r="AJ866" s="102">
        <f t="shared" si="589"/>
        <v>0</v>
      </c>
      <c r="AM866" s="102">
        <f t="shared" si="590"/>
        <v>0</v>
      </c>
      <c r="AP866" s="102">
        <f t="shared" si="591"/>
        <v>0</v>
      </c>
      <c r="AQ866" s="102">
        <f t="shared" si="592"/>
        <v>0</v>
      </c>
      <c r="AT866" s="102">
        <f t="shared" si="593"/>
        <v>0</v>
      </c>
      <c r="AW866" s="102">
        <f t="shared" si="594"/>
        <v>0</v>
      </c>
      <c r="AX866" s="102">
        <f t="shared" si="595"/>
        <v>0</v>
      </c>
      <c r="AY866" s="102">
        <f t="shared" si="596"/>
        <v>0</v>
      </c>
      <c r="AZ866" s="102">
        <f t="shared" si="597"/>
        <v>0</v>
      </c>
      <c r="BA866" s="102">
        <f t="shared" si="598"/>
        <v>0</v>
      </c>
      <c r="BB866" s="102">
        <f t="shared" si="599"/>
        <v>0</v>
      </c>
      <c r="BC866" s="102">
        <f t="shared" si="600"/>
        <v>0</v>
      </c>
      <c r="BD866" s="102">
        <f t="shared" si="601"/>
        <v>0</v>
      </c>
      <c r="BE866" s="102">
        <f t="shared" si="602"/>
        <v>0</v>
      </c>
    </row>
    <row r="867" spans="1:57" s="102" customFormat="1" ht="27.75" hidden="1">
      <c r="A867" s="1"/>
      <c r="B867" s="90">
        <v>2017</v>
      </c>
      <c r="C867" s="91">
        <v>8321</v>
      </c>
      <c r="D867" s="171">
        <v>2</v>
      </c>
      <c r="E867" s="92">
        <v>2</v>
      </c>
      <c r="F867" s="92">
        <v>2</v>
      </c>
      <c r="G867" s="92">
        <v>5000</v>
      </c>
      <c r="H867" s="92">
        <v>5300</v>
      </c>
      <c r="I867" s="92">
        <v>531</v>
      </c>
      <c r="J867" s="93">
        <v>11</v>
      </c>
      <c r="K867" s="100" t="s">
        <v>270</v>
      </c>
      <c r="L867" s="95">
        <v>0</v>
      </c>
      <c r="M867" s="95">
        <v>0</v>
      </c>
      <c r="N867" s="95">
        <f t="shared" si="610"/>
        <v>0</v>
      </c>
      <c r="O867" s="95">
        <v>0</v>
      </c>
      <c r="P867" s="95">
        <v>0</v>
      </c>
      <c r="Q867" s="95">
        <f t="shared" si="611"/>
        <v>0</v>
      </c>
      <c r="R867" s="95">
        <f t="shared" si="612"/>
        <v>0</v>
      </c>
      <c r="S867" s="96" t="s">
        <v>95</v>
      </c>
      <c r="T867" s="97"/>
      <c r="U867" s="98"/>
      <c r="V867" s="137" t="s">
        <v>174</v>
      </c>
      <c r="W867" s="1"/>
      <c r="X867" s="1"/>
      <c r="Y867" s="1">
        <f t="shared" si="584"/>
        <v>0</v>
      </c>
      <c r="Z867" s="1"/>
      <c r="AA867" s="1"/>
      <c r="AB867" s="1">
        <f t="shared" si="585"/>
        <v>0</v>
      </c>
      <c r="AC867" s="1">
        <f t="shared" si="586"/>
        <v>0</v>
      </c>
      <c r="AD867" s="1"/>
      <c r="AE867" s="1"/>
      <c r="AF867" s="1">
        <f t="shared" si="587"/>
        <v>0</v>
      </c>
      <c r="AG867" s="1"/>
      <c r="AH867" s="1"/>
      <c r="AI867" s="1">
        <f t="shared" si="588"/>
        <v>0</v>
      </c>
      <c r="AJ867" s="102">
        <f t="shared" si="589"/>
        <v>0</v>
      </c>
      <c r="AM867" s="102">
        <f t="shared" si="590"/>
        <v>0</v>
      </c>
      <c r="AP867" s="102">
        <f t="shared" si="591"/>
        <v>0</v>
      </c>
      <c r="AQ867" s="102">
        <f t="shared" si="592"/>
        <v>0</v>
      </c>
      <c r="AT867" s="102">
        <f t="shared" si="593"/>
        <v>0</v>
      </c>
      <c r="AW867" s="102">
        <f t="shared" si="594"/>
        <v>0</v>
      </c>
      <c r="AX867" s="102">
        <f t="shared" si="595"/>
        <v>0</v>
      </c>
      <c r="AY867" s="102">
        <f t="shared" si="596"/>
        <v>0</v>
      </c>
      <c r="AZ867" s="102">
        <f t="shared" si="597"/>
        <v>0</v>
      </c>
      <c r="BA867" s="102">
        <f t="shared" si="598"/>
        <v>0</v>
      </c>
      <c r="BB867" s="102">
        <f t="shared" si="599"/>
        <v>0</v>
      </c>
      <c r="BC867" s="102">
        <f t="shared" si="600"/>
        <v>0</v>
      </c>
      <c r="BD867" s="102">
        <f t="shared" si="601"/>
        <v>0</v>
      </c>
      <c r="BE867" s="102">
        <f t="shared" si="602"/>
        <v>0</v>
      </c>
    </row>
    <row r="868" spans="1:57" s="102" customFormat="1" ht="27.75" hidden="1" customHeight="1">
      <c r="A868" s="1"/>
      <c r="B868" s="90">
        <v>2017</v>
      </c>
      <c r="C868" s="91">
        <v>8321</v>
      </c>
      <c r="D868" s="171">
        <v>2</v>
      </c>
      <c r="E868" s="92">
        <v>2</v>
      </c>
      <c r="F868" s="92">
        <v>2</v>
      </c>
      <c r="G868" s="92">
        <v>5000</v>
      </c>
      <c r="H868" s="92">
        <v>5300</v>
      </c>
      <c r="I868" s="92">
        <v>531</v>
      </c>
      <c r="J868" s="93">
        <v>12</v>
      </c>
      <c r="K868" s="100" t="s">
        <v>620</v>
      </c>
      <c r="L868" s="95">
        <v>0</v>
      </c>
      <c r="M868" s="95">
        <v>0</v>
      </c>
      <c r="N868" s="95">
        <f t="shared" si="610"/>
        <v>0</v>
      </c>
      <c r="O868" s="95">
        <v>0</v>
      </c>
      <c r="P868" s="95">
        <v>0</v>
      </c>
      <c r="Q868" s="95">
        <f t="shared" si="611"/>
        <v>0</v>
      </c>
      <c r="R868" s="95">
        <f t="shared" si="612"/>
        <v>0</v>
      </c>
      <c r="S868" s="96" t="s">
        <v>95</v>
      </c>
      <c r="T868" s="97"/>
      <c r="U868" s="98"/>
      <c r="V868" s="137" t="s">
        <v>174</v>
      </c>
      <c r="W868" s="1"/>
      <c r="X868" s="1"/>
      <c r="Y868" s="1">
        <f t="shared" si="584"/>
        <v>0</v>
      </c>
      <c r="Z868" s="1"/>
      <c r="AA868" s="1"/>
      <c r="AB868" s="1">
        <f t="shared" si="585"/>
        <v>0</v>
      </c>
      <c r="AC868" s="1">
        <f t="shared" si="586"/>
        <v>0</v>
      </c>
      <c r="AD868" s="1"/>
      <c r="AE868" s="1"/>
      <c r="AF868" s="1">
        <f t="shared" si="587"/>
        <v>0</v>
      </c>
      <c r="AG868" s="1"/>
      <c r="AH868" s="1"/>
      <c r="AI868" s="1">
        <f t="shared" si="588"/>
        <v>0</v>
      </c>
      <c r="AJ868" s="102">
        <f t="shared" si="589"/>
        <v>0</v>
      </c>
      <c r="AM868" s="102">
        <f t="shared" si="590"/>
        <v>0</v>
      </c>
      <c r="AP868" s="102">
        <f t="shared" si="591"/>
        <v>0</v>
      </c>
      <c r="AQ868" s="102">
        <f t="shared" si="592"/>
        <v>0</v>
      </c>
      <c r="AT868" s="102">
        <f t="shared" si="593"/>
        <v>0</v>
      </c>
      <c r="AW868" s="102">
        <f t="shared" si="594"/>
        <v>0</v>
      </c>
      <c r="AX868" s="102">
        <f t="shared" si="595"/>
        <v>0</v>
      </c>
      <c r="AY868" s="102">
        <f t="shared" si="596"/>
        <v>0</v>
      </c>
      <c r="AZ868" s="102">
        <f t="shared" si="597"/>
        <v>0</v>
      </c>
      <c r="BA868" s="102">
        <f t="shared" si="598"/>
        <v>0</v>
      </c>
      <c r="BB868" s="102">
        <f t="shared" si="599"/>
        <v>0</v>
      </c>
      <c r="BC868" s="102">
        <f t="shared" si="600"/>
        <v>0</v>
      </c>
      <c r="BD868" s="102">
        <f t="shared" si="601"/>
        <v>0</v>
      </c>
      <c r="BE868" s="102">
        <f t="shared" si="602"/>
        <v>0</v>
      </c>
    </row>
    <row r="869" spans="1:57" s="102" customFormat="1" ht="27.75" hidden="1" customHeight="1">
      <c r="A869" s="1"/>
      <c r="B869" s="90">
        <v>2017</v>
      </c>
      <c r="C869" s="91">
        <v>8321</v>
      </c>
      <c r="D869" s="171">
        <v>2</v>
      </c>
      <c r="E869" s="92">
        <v>2</v>
      </c>
      <c r="F869" s="92">
        <v>2</v>
      </c>
      <c r="G869" s="92">
        <v>5000</v>
      </c>
      <c r="H869" s="92">
        <v>5300</v>
      </c>
      <c r="I869" s="92">
        <v>531</v>
      </c>
      <c r="J869" s="93">
        <v>13</v>
      </c>
      <c r="K869" s="100" t="s">
        <v>621</v>
      </c>
      <c r="L869" s="95">
        <v>0</v>
      </c>
      <c r="M869" s="95">
        <v>0</v>
      </c>
      <c r="N869" s="95">
        <f t="shared" si="610"/>
        <v>0</v>
      </c>
      <c r="O869" s="95">
        <v>0</v>
      </c>
      <c r="P869" s="95">
        <v>0</v>
      </c>
      <c r="Q869" s="95">
        <f t="shared" si="611"/>
        <v>0</v>
      </c>
      <c r="R869" s="95">
        <f t="shared" si="612"/>
        <v>0</v>
      </c>
      <c r="S869" s="96" t="s">
        <v>95</v>
      </c>
      <c r="T869" s="97"/>
      <c r="U869" s="98"/>
      <c r="V869" s="137" t="s">
        <v>174</v>
      </c>
      <c r="W869" s="1"/>
      <c r="X869" s="1"/>
      <c r="Y869" s="1">
        <f t="shared" si="584"/>
        <v>0</v>
      </c>
      <c r="Z869" s="1"/>
      <c r="AA869" s="1"/>
      <c r="AB869" s="1">
        <f t="shared" si="585"/>
        <v>0</v>
      </c>
      <c r="AC869" s="1">
        <f t="shared" si="586"/>
        <v>0</v>
      </c>
      <c r="AD869" s="1"/>
      <c r="AE869" s="1"/>
      <c r="AF869" s="1">
        <f t="shared" si="587"/>
        <v>0</v>
      </c>
      <c r="AG869" s="1"/>
      <c r="AH869" s="1"/>
      <c r="AI869" s="1">
        <f t="shared" si="588"/>
        <v>0</v>
      </c>
      <c r="AJ869" s="102">
        <f t="shared" si="589"/>
        <v>0</v>
      </c>
      <c r="AM869" s="102">
        <f t="shared" si="590"/>
        <v>0</v>
      </c>
      <c r="AP869" s="102">
        <f t="shared" si="591"/>
        <v>0</v>
      </c>
      <c r="AQ869" s="102">
        <f t="shared" si="592"/>
        <v>0</v>
      </c>
      <c r="AT869" s="102">
        <f t="shared" si="593"/>
        <v>0</v>
      </c>
      <c r="AW869" s="102">
        <f t="shared" si="594"/>
        <v>0</v>
      </c>
      <c r="AX869" s="102">
        <f t="shared" si="595"/>
        <v>0</v>
      </c>
      <c r="AY869" s="102">
        <f t="shared" si="596"/>
        <v>0</v>
      </c>
      <c r="AZ869" s="102">
        <f t="shared" si="597"/>
        <v>0</v>
      </c>
      <c r="BA869" s="102">
        <f t="shared" si="598"/>
        <v>0</v>
      </c>
      <c r="BB869" s="102">
        <f t="shared" si="599"/>
        <v>0</v>
      </c>
      <c r="BC869" s="102">
        <f t="shared" si="600"/>
        <v>0</v>
      </c>
      <c r="BD869" s="102">
        <f t="shared" si="601"/>
        <v>0</v>
      </c>
      <c r="BE869" s="102">
        <f t="shared" si="602"/>
        <v>0</v>
      </c>
    </row>
    <row r="870" spans="1:57" s="102" customFormat="1" ht="27.75" hidden="1" customHeight="1">
      <c r="A870" s="1"/>
      <c r="B870" s="90">
        <v>2017</v>
      </c>
      <c r="C870" s="91">
        <v>8321</v>
      </c>
      <c r="D870" s="171">
        <v>2</v>
      </c>
      <c r="E870" s="92">
        <v>2</v>
      </c>
      <c r="F870" s="92">
        <v>2</v>
      </c>
      <c r="G870" s="92">
        <v>5000</v>
      </c>
      <c r="H870" s="92">
        <v>5300</v>
      </c>
      <c r="I870" s="92">
        <v>531</v>
      </c>
      <c r="J870" s="93">
        <v>14</v>
      </c>
      <c r="K870" s="100" t="s">
        <v>622</v>
      </c>
      <c r="L870" s="95">
        <v>0</v>
      </c>
      <c r="M870" s="95">
        <v>0</v>
      </c>
      <c r="N870" s="95">
        <f t="shared" si="610"/>
        <v>0</v>
      </c>
      <c r="O870" s="95">
        <v>0</v>
      </c>
      <c r="P870" s="95">
        <v>0</v>
      </c>
      <c r="Q870" s="95">
        <f t="shared" si="611"/>
        <v>0</v>
      </c>
      <c r="R870" s="95">
        <f t="shared" si="612"/>
        <v>0</v>
      </c>
      <c r="S870" s="96" t="s">
        <v>95</v>
      </c>
      <c r="T870" s="97"/>
      <c r="U870" s="98"/>
      <c r="V870" s="137" t="s">
        <v>174</v>
      </c>
      <c r="W870" s="1"/>
      <c r="X870" s="1"/>
      <c r="Y870" s="1">
        <f t="shared" si="584"/>
        <v>0</v>
      </c>
      <c r="Z870" s="1"/>
      <c r="AA870" s="1"/>
      <c r="AB870" s="1">
        <f t="shared" si="585"/>
        <v>0</v>
      </c>
      <c r="AC870" s="1">
        <f t="shared" si="586"/>
        <v>0</v>
      </c>
      <c r="AD870" s="1"/>
      <c r="AE870" s="1"/>
      <c r="AF870" s="1">
        <f t="shared" si="587"/>
        <v>0</v>
      </c>
      <c r="AG870" s="1"/>
      <c r="AH870" s="1"/>
      <c r="AI870" s="1">
        <f t="shared" si="588"/>
        <v>0</v>
      </c>
      <c r="AJ870" s="102">
        <f t="shared" si="589"/>
        <v>0</v>
      </c>
      <c r="AM870" s="102">
        <f t="shared" si="590"/>
        <v>0</v>
      </c>
      <c r="AP870" s="102">
        <f t="shared" si="591"/>
        <v>0</v>
      </c>
      <c r="AQ870" s="102">
        <f t="shared" si="592"/>
        <v>0</v>
      </c>
      <c r="AT870" s="102">
        <f t="shared" si="593"/>
        <v>0</v>
      </c>
      <c r="AW870" s="102">
        <f t="shared" si="594"/>
        <v>0</v>
      </c>
      <c r="AX870" s="102">
        <f t="shared" si="595"/>
        <v>0</v>
      </c>
      <c r="AY870" s="102">
        <f t="shared" si="596"/>
        <v>0</v>
      </c>
      <c r="AZ870" s="102">
        <f t="shared" si="597"/>
        <v>0</v>
      </c>
      <c r="BA870" s="102">
        <f t="shared" si="598"/>
        <v>0</v>
      </c>
      <c r="BB870" s="102">
        <f t="shared" si="599"/>
        <v>0</v>
      </c>
      <c r="BC870" s="102">
        <f t="shared" si="600"/>
        <v>0</v>
      </c>
      <c r="BD870" s="102">
        <f t="shared" si="601"/>
        <v>0</v>
      </c>
      <c r="BE870" s="102">
        <f t="shared" si="602"/>
        <v>0</v>
      </c>
    </row>
    <row r="871" spans="1:57" s="102" customFormat="1" ht="27.75" hidden="1">
      <c r="A871" s="1"/>
      <c r="B871" s="90">
        <v>2017</v>
      </c>
      <c r="C871" s="91">
        <v>8321</v>
      </c>
      <c r="D871" s="171">
        <v>2</v>
      </c>
      <c r="E871" s="92">
        <v>2</v>
      </c>
      <c r="F871" s="92">
        <v>2</v>
      </c>
      <c r="G871" s="92">
        <v>5000</v>
      </c>
      <c r="H871" s="92">
        <v>5300</v>
      </c>
      <c r="I871" s="92">
        <v>531</v>
      </c>
      <c r="J871" s="93">
        <v>15</v>
      </c>
      <c r="K871" s="100" t="s">
        <v>278</v>
      </c>
      <c r="L871" s="95">
        <v>0</v>
      </c>
      <c r="M871" s="95">
        <v>0</v>
      </c>
      <c r="N871" s="95">
        <f t="shared" si="610"/>
        <v>0</v>
      </c>
      <c r="O871" s="95">
        <v>0</v>
      </c>
      <c r="P871" s="95">
        <v>0</v>
      </c>
      <c r="Q871" s="95">
        <f t="shared" si="611"/>
        <v>0</v>
      </c>
      <c r="R871" s="95">
        <f t="shared" si="612"/>
        <v>0</v>
      </c>
      <c r="S871" s="96" t="s">
        <v>95</v>
      </c>
      <c r="T871" s="97"/>
      <c r="U871" s="98"/>
      <c r="V871" s="137" t="s">
        <v>174</v>
      </c>
      <c r="W871" s="1"/>
      <c r="X871" s="1"/>
      <c r="Y871" s="1">
        <f t="shared" si="584"/>
        <v>0</v>
      </c>
      <c r="Z871" s="1"/>
      <c r="AA871" s="1"/>
      <c r="AB871" s="1">
        <f t="shared" si="585"/>
        <v>0</v>
      </c>
      <c r="AC871" s="1">
        <f t="shared" si="586"/>
        <v>0</v>
      </c>
      <c r="AD871" s="1"/>
      <c r="AE871" s="1"/>
      <c r="AF871" s="1">
        <f t="shared" si="587"/>
        <v>0</v>
      </c>
      <c r="AG871" s="1"/>
      <c r="AH871" s="1"/>
      <c r="AI871" s="1">
        <f t="shared" si="588"/>
        <v>0</v>
      </c>
      <c r="AJ871" s="102">
        <f t="shared" si="589"/>
        <v>0</v>
      </c>
      <c r="AM871" s="102">
        <f t="shared" si="590"/>
        <v>0</v>
      </c>
      <c r="AP871" s="102">
        <f t="shared" si="591"/>
        <v>0</v>
      </c>
      <c r="AQ871" s="102">
        <f t="shared" si="592"/>
        <v>0</v>
      </c>
      <c r="AT871" s="102">
        <f t="shared" si="593"/>
        <v>0</v>
      </c>
      <c r="AW871" s="102">
        <f t="shared" si="594"/>
        <v>0</v>
      </c>
      <c r="AX871" s="102">
        <f t="shared" si="595"/>
        <v>0</v>
      </c>
      <c r="AY871" s="102">
        <f t="shared" si="596"/>
        <v>0</v>
      </c>
      <c r="AZ871" s="102">
        <f t="shared" si="597"/>
        <v>0</v>
      </c>
      <c r="BA871" s="102">
        <f t="shared" si="598"/>
        <v>0</v>
      </c>
      <c r="BB871" s="102">
        <f t="shared" si="599"/>
        <v>0</v>
      </c>
      <c r="BC871" s="102">
        <f t="shared" si="600"/>
        <v>0</v>
      </c>
      <c r="BD871" s="102">
        <f t="shared" si="601"/>
        <v>0</v>
      </c>
      <c r="BE871" s="102">
        <f t="shared" si="602"/>
        <v>0</v>
      </c>
    </row>
    <row r="872" spans="1:57" s="102" customFormat="1" ht="27.75" hidden="1" customHeight="1">
      <c r="A872" s="1"/>
      <c r="B872" s="90">
        <v>2017</v>
      </c>
      <c r="C872" s="91">
        <v>8321</v>
      </c>
      <c r="D872" s="171">
        <v>2</v>
      </c>
      <c r="E872" s="92">
        <v>2</v>
      </c>
      <c r="F872" s="92">
        <v>2</v>
      </c>
      <c r="G872" s="92">
        <v>5000</v>
      </c>
      <c r="H872" s="92">
        <v>5300</v>
      </c>
      <c r="I872" s="92">
        <v>531</v>
      </c>
      <c r="J872" s="93">
        <v>16</v>
      </c>
      <c r="K872" s="100" t="s">
        <v>623</v>
      </c>
      <c r="L872" s="95">
        <v>0</v>
      </c>
      <c r="M872" s="95">
        <v>0</v>
      </c>
      <c r="N872" s="95">
        <f t="shared" si="610"/>
        <v>0</v>
      </c>
      <c r="O872" s="95">
        <v>0</v>
      </c>
      <c r="P872" s="95">
        <v>0</v>
      </c>
      <c r="Q872" s="95">
        <f t="shared" si="611"/>
        <v>0</v>
      </c>
      <c r="R872" s="95">
        <f t="shared" si="612"/>
        <v>0</v>
      </c>
      <c r="S872" s="96" t="s">
        <v>95</v>
      </c>
      <c r="T872" s="97"/>
      <c r="U872" s="98"/>
      <c r="V872" s="137" t="s">
        <v>174</v>
      </c>
      <c r="W872" s="1"/>
      <c r="X872" s="1"/>
      <c r="Y872" s="1">
        <f t="shared" si="584"/>
        <v>0</v>
      </c>
      <c r="Z872" s="1"/>
      <c r="AA872" s="1"/>
      <c r="AB872" s="1">
        <f t="shared" si="585"/>
        <v>0</v>
      </c>
      <c r="AC872" s="1">
        <f t="shared" si="586"/>
        <v>0</v>
      </c>
      <c r="AD872" s="1"/>
      <c r="AE872" s="1"/>
      <c r="AF872" s="1">
        <f t="shared" si="587"/>
        <v>0</v>
      </c>
      <c r="AG872" s="1"/>
      <c r="AH872" s="1"/>
      <c r="AI872" s="1">
        <f t="shared" si="588"/>
        <v>0</v>
      </c>
      <c r="AJ872" s="102">
        <f t="shared" si="589"/>
        <v>0</v>
      </c>
      <c r="AM872" s="102">
        <f t="shared" si="590"/>
        <v>0</v>
      </c>
      <c r="AP872" s="102">
        <f t="shared" si="591"/>
        <v>0</v>
      </c>
      <c r="AQ872" s="102">
        <f t="shared" si="592"/>
        <v>0</v>
      </c>
      <c r="AT872" s="102">
        <f t="shared" si="593"/>
        <v>0</v>
      </c>
      <c r="AW872" s="102">
        <f t="shared" si="594"/>
        <v>0</v>
      </c>
      <c r="AX872" s="102">
        <f t="shared" si="595"/>
        <v>0</v>
      </c>
      <c r="AY872" s="102">
        <f t="shared" si="596"/>
        <v>0</v>
      </c>
      <c r="AZ872" s="102">
        <f t="shared" si="597"/>
        <v>0</v>
      </c>
      <c r="BA872" s="102">
        <f t="shared" si="598"/>
        <v>0</v>
      </c>
      <c r="BB872" s="102">
        <f t="shared" si="599"/>
        <v>0</v>
      </c>
      <c r="BC872" s="102">
        <f t="shared" si="600"/>
        <v>0</v>
      </c>
      <c r="BD872" s="102">
        <f t="shared" si="601"/>
        <v>0</v>
      </c>
      <c r="BE872" s="102">
        <f t="shared" si="602"/>
        <v>0</v>
      </c>
    </row>
    <row r="873" spans="1:57" s="102" customFormat="1" ht="27.75" hidden="1">
      <c r="A873" s="1"/>
      <c r="B873" s="90">
        <v>2017</v>
      </c>
      <c r="C873" s="91">
        <v>8321</v>
      </c>
      <c r="D873" s="171">
        <v>2</v>
      </c>
      <c r="E873" s="92">
        <v>2</v>
      </c>
      <c r="F873" s="92">
        <v>2</v>
      </c>
      <c r="G873" s="92">
        <v>5000</v>
      </c>
      <c r="H873" s="92">
        <v>5300</v>
      </c>
      <c r="I873" s="92">
        <v>531</v>
      </c>
      <c r="J873" s="93">
        <v>17</v>
      </c>
      <c r="K873" s="100" t="s">
        <v>624</v>
      </c>
      <c r="L873" s="95">
        <v>0</v>
      </c>
      <c r="M873" s="95">
        <v>0</v>
      </c>
      <c r="N873" s="95">
        <f t="shared" si="610"/>
        <v>0</v>
      </c>
      <c r="O873" s="95">
        <v>0</v>
      </c>
      <c r="P873" s="95">
        <v>0</v>
      </c>
      <c r="Q873" s="95">
        <f t="shared" si="611"/>
        <v>0</v>
      </c>
      <c r="R873" s="95">
        <f t="shared" si="612"/>
        <v>0</v>
      </c>
      <c r="S873" s="96" t="s">
        <v>95</v>
      </c>
      <c r="T873" s="97"/>
      <c r="U873" s="98"/>
      <c r="V873" s="137" t="s">
        <v>174</v>
      </c>
      <c r="W873" s="1"/>
      <c r="X873" s="1"/>
      <c r="Y873" s="1">
        <f t="shared" si="584"/>
        <v>0</v>
      </c>
      <c r="Z873" s="1"/>
      <c r="AA873" s="1"/>
      <c r="AB873" s="1">
        <f t="shared" si="585"/>
        <v>0</v>
      </c>
      <c r="AC873" s="1">
        <f t="shared" si="586"/>
        <v>0</v>
      </c>
      <c r="AD873" s="1"/>
      <c r="AE873" s="1"/>
      <c r="AF873" s="1">
        <f t="shared" si="587"/>
        <v>0</v>
      </c>
      <c r="AG873" s="1"/>
      <c r="AH873" s="1"/>
      <c r="AI873" s="1">
        <f t="shared" si="588"/>
        <v>0</v>
      </c>
      <c r="AJ873" s="102">
        <f t="shared" si="589"/>
        <v>0</v>
      </c>
      <c r="AM873" s="102">
        <f t="shared" si="590"/>
        <v>0</v>
      </c>
      <c r="AP873" s="102">
        <f t="shared" si="591"/>
        <v>0</v>
      </c>
      <c r="AQ873" s="102">
        <f t="shared" si="592"/>
        <v>0</v>
      </c>
      <c r="AT873" s="102">
        <f t="shared" si="593"/>
        <v>0</v>
      </c>
      <c r="AW873" s="102">
        <f t="shared" si="594"/>
        <v>0</v>
      </c>
      <c r="AX873" s="102">
        <f t="shared" si="595"/>
        <v>0</v>
      </c>
      <c r="AY873" s="102">
        <f t="shared" si="596"/>
        <v>0</v>
      </c>
      <c r="AZ873" s="102">
        <f t="shared" si="597"/>
        <v>0</v>
      </c>
      <c r="BA873" s="102">
        <f t="shared" si="598"/>
        <v>0</v>
      </c>
      <c r="BB873" s="102">
        <f t="shared" si="599"/>
        <v>0</v>
      </c>
      <c r="BC873" s="102">
        <f t="shared" si="600"/>
        <v>0</v>
      </c>
      <c r="BD873" s="102">
        <f t="shared" si="601"/>
        <v>0</v>
      </c>
      <c r="BE873" s="102">
        <f t="shared" si="602"/>
        <v>0</v>
      </c>
    </row>
    <row r="874" spans="1:57" s="102" customFormat="1" ht="27.75" hidden="1" customHeight="1">
      <c r="A874" s="1"/>
      <c r="B874" s="90">
        <v>2017</v>
      </c>
      <c r="C874" s="91">
        <v>8321</v>
      </c>
      <c r="D874" s="171">
        <v>2</v>
      </c>
      <c r="E874" s="92">
        <v>2</v>
      </c>
      <c r="F874" s="92">
        <v>2</v>
      </c>
      <c r="G874" s="92">
        <v>5000</v>
      </c>
      <c r="H874" s="92">
        <v>5300</v>
      </c>
      <c r="I874" s="92">
        <v>531</v>
      </c>
      <c r="J874" s="93">
        <v>18</v>
      </c>
      <c r="K874" s="100" t="s">
        <v>625</v>
      </c>
      <c r="L874" s="95">
        <v>0</v>
      </c>
      <c r="M874" s="95">
        <v>0</v>
      </c>
      <c r="N874" s="95">
        <f t="shared" si="610"/>
        <v>0</v>
      </c>
      <c r="O874" s="95">
        <v>0</v>
      </c>
      <c r="P874" s="95">
        <v>0</v>
      </c>
      <c r="Q874" s="95">
        <f t="shared" si="611"/>
        <v>0</v>
      </c>
      <c r="R874" s="95">
        <f t="shared" si="612"/>
        <v>0</v>
      </c>
      <c r="S874" s="96" t="s">
        <v>95</v>
      </c>
      <c r="T874" s="97"/>
      <c r="U874" s="98"/>
      <c r="V874" s="137" t="s">
        <v>174</v>
      </c>
      <c r="W874" s="1"/>
      <c r="X874" s="1"/>
      <c r="Y874" s="1">
        <f t="shared" si="584"/>
        <v>0</v>
      </c>
      <c r="Z874" s="1"/>
      <c r="AA874" s="1"/>
      <c r="AB874" s="1">
        <f t="shared" si="585"/>
        <v>0</v>
      </c>
      <c r="AC874" s="1">
        <f t="shared" si="586"/>
        <v>0</v>
      </c>
      <c r="AD874" s="1"/>
      <c r="AE874" s="1"/>
      <c r="AF874" s="1">
        <f t="shared" si="587"/>
        <v>0</v>
      </c>
      <c r="AG874" s="1"/>
      <c r="AH874" s="1"/>
      <c r="AI874" s="1">
        <f t="shared" si="588"/>
        <v>0</v>
      </c>
      <c r="AJ874" s="102">
        <f t="shared" si="589"/>
        <v>0</v>
      </c>
      <c r="AM874" s="102">
        <f t="shared" si="590"/>
        <v>0</v>
      </c>
      <c r="AP874" s="102">
        <f t="shared" si="591"/>
        <v>0</v>
      </c>
      <c r="AQ874" s="102">
        <f t="shared" si="592"/>
        <v>0</v>
      </c>
      <c r="AT874" s="102">
        <f t="shared" si="593"/>
        <v>0</v>
      </c>
      <c r="AW874" s="102">
        <f t="shared" si="594"/>
        <v>0</v>
      </c>
      <c r="AX874" s="102">
        <f t="shared" si="595"/>
        <v>0</v>
      </c>
      <c r="AY874" s="102">
        <f t="shared" si="596"/>
        <v>0</v>
      </c>
      <c r="AZ874" s="102">
        <f t="shared" si="597"/>
        <v>0</v>
      </c>
      <c r="BA874" s="102">
        <f t="shared" si="598"/>
        <v>0</v>
      </c>
      <c r="BB874" s="102">
        <f t="shared" si="599"/>
        <v>0</v>
      </c>
      <c r="BC874" s="102">
        <f t="shared" si="600"/>
        <v>0</v>
      </c>
      <c r="BD874" s="102">
        <f t="shared" si="601"/>
        <v>0</v>
      </c>
      <c r="BE874" s="102">
        <f t="shared" si="602"/>
        <v>0</v>
      </c>
    </row>
    <row r="875" spans="1:57" s="102" customFormat="1" ht="27.75" hidden="1" customHeight="1">
      <c r="A875" s="1"/>
      <c r="B875" s="90">
        <v>2017</v>
      </c>
      <c r="C875" s="91">
        <v>8321</v>
      </c>
      <c r="D875" s="171">
        <v>2</v>
      </c>
      <c r="E875" s="92">
        <v>2</v>
      </c>
      <c r="F875" s="92">
        <v>2</v>
      </c>
      <c r="G875" s="92">
        <v>5000</v>
      </c>
      <c r="H875" s="92">
        <v>5300</v>
      </c>
      <c r="I875" s="92">
        <v>531</v>
      </c>
      <c r="J875" s="93">
        <v>19</v>
      </c>
      <c r="K875" s="100" t="s">
        <v>626</v>
      </c>
      <c r="L875" s="95">
        <v>0</v>
      </c>
      <c r="M875" s="95">
        <v>0</v>
      </c>
      <c r="N875" s="95">
        <f t="shared" si="610"/>
        <v>0</v>
      </c>
      <c r="O875" s="95">
        <v>0</v>
      </c>
      <c r="P875" s="95">
        <v>0</v>
      </c>
      <c r="Q875" s="95">
        <f t="shared" si="611"/>
        <v>0</v>
      </c>
      <c r="R875" s="95">
        <f t="shared" si="612"/>
        <v>0</v>
      </c>
      <c r="S875" s="96" t="s">
        <v>95</v>
      </c>
      <c r="T875" s="97"/>
      <c r="U875" s="98"/>
      <c r="V875" s="137" t="s">
        <v>174</v>
      </c>
      <c r="W875" s="1"/>
      <c r="X875" s="1"/>
      <c r="Y875" s="1">
        <f t="shared" si="584"/>
        <v>0</v>
      </c>
      <c r="Z875" s="1"/>
      <c r="AA875" s="1"/>
      <c r="AB875" s="1">
        <f t="shared" si="585"/>
        <v>0</v>
      </c>
      <c r="AC875" s="1">
        <f t="shared" si="586"/>
        <v>0</v>
      </c>
      <c r="AD875" s="1"/>
      <c r="AE875" s="1"/>
      <c r="AF875" s="1">
        <f t="shared" si="587"/>
        <v>0</v>
      </c>
      <c r="AG875" s="1"/>
      <c r="AH875" s="1"/>
      <c r="AI875" s="1">
        <f t="shared" si="588"/>
        <v>0</v>
      </c>
      <c r="AJ875" s="102">
        <f t="shared" si="589"/>
        <v>0</v>
      </c>
      <c r="AM875" s="102">
        <f t="shared" si="590"/>
        <v>0</v>
      </c>
      <c r="AP875" s="102">
        <f t="shared" si="591"/>
        <v>0</v>
      </c>
      <c r="AQ875" s="102">
        <f t="shared" si="592"/>
        <v>0</v>
      </c>
      <c r="AT875" s="102">
        <f t="shared" si="593"/>
        <v>0</v>
      </c>
      <c r="AW875" s="102">
        <f t="shared" si="594"/>
        <v>0</v>
      </c>
      <c r="AX875" s="102">
        <f t="shared" si="595"/>
        <v>0</v>
      </c>
      <c r="AY875" s="102">
        <f t="shared" si="596"/>
        <v>0</v>
      </c>
      <c r="AZ875" s="102">
        <f t="shared" si="597"/>
        <v>0</v>
      </c>
      <c r="BA875" s="102">
        <f t="shared" si="598"/>
        <v>0</v>
      </c>
      <c r="BB875" s="102">
        <f t="shared" si="599"/>
        <v>0</v>
      </c>
      <c r="BC875" s="102">
        <f t="shared" si="600"/>
        <v>0</v>
      </c>
      <c r="BD875" s="102">
        <f t="shared" si="601"/>
        <v>0</v>
      </c>
      <c r="BE875" s="102">
        <f t="shared" si="602"/>
        <v>0</v>
      </c>
    </row>
    <row r="876" spans="1:57" s="102" customFormat="1" ht="27.75" hidden="1">
      <c r="A876" s="1"/>
      <c r="B876" s="90">
        <v>2017</v>
      </c>
      <c r="C876" s="91">
        <v>8321</v>
      </c>
      <c r="D876" s="171">
        <v>2</v>
      </c>
      <c r="E876" s="92">
        <v>2</v>
      </c>
      <c r="F876" s="92">
        <v>2</v>
      </c>
      <c r="G876" s="92">
        <v>5000</v>
      </c>
      <c r="H876" s="92">
        <v>5300</v>
      </c>
      <c r="I876" s="92">
        <v>531</v>
      </c>
      <c r="J876" s="93">
        <v>20</v>
      </c>
      <c r="K876" s="100" t="s">
        <v>627</v>
      </c>
      <c r="L876" s="95">
        <v>0</v>
      </c>
      <c r="M876" s="95">
        <v>0</v>
      </c>
      <c r="N876" s="95">
        <f t="shared" si="610"/>
        <v>0</v>
      </c>
      <c r="O876" s="95">
        <v>0</v>
      </c>
      <c r="P876" s="95">
        <v>0</v>
      </c>
      <c r="Q876" s="95">
        <f t="shared" si="611"/>
        <v>0</v>
      </c>
      <c r="R876" s="95">
        <f t="shared" si="612"/>
        <v>0</v>
      </c>
      <c r="S876" s="96" t="s">
        <v>95</v>
      </c>
      <c r="T876" s="97"/>
      <c r="U876" s="98"/>
      <c r="V876" s="137" t="s">
        <v>174</v>
      </c>
      <c r="W876" s="1"/>
      <c r="X876" s="1"/>
      <c r="Y876" s="1">
        <f t="shared" si="584"/>
        <v>0</v>
      </c>
      <c r="Z876" s="1"/>
      <c r="AA876" s="1"/>
      <c r="AB876" s="1">
        <f t="shared" si="585"/>
        <v>0</v>
      </c>
      <c r="AC876" s="1">
        <f t="shared" si="586"/>
        <v>0</v>
      </c>
      <c r="AD876" s="1"/>
      <c r="AE876" s="1"/>
      <c r="AF876" s="1">
        <f t="shared" si="587"/>
        <v>0</v>
      </c>
      <c r="AG876" s="1"/>
      <c r="AH876" s="1"/>
      <c r="AI876" s="1">
        <f t="shared" si="588"/>
        <v>0</v>
      </c>
      <c r="AJ876" s="102">
        <f t="shared" si="589"/>
        <v>0</v>
      </c>
      <c r="AM876" s="102">
        <f t="shared" si="590"/>
        <v>0</v>
      </c>
      <c r="AP876" s="102">
        <f t="shared" si="591"/>
        <v>0</v>
      </c>
      <c r="AQ876" s="102">
        <f t="shared" si="592"/>
        <v>0</v>
      </c>
      <c r="AT876" s="102">
        <f t="shared" si="593"/>
        <v>0</v>
      </c>
      <c r="AW876" s="102">
        <f t="shared" si="594"/>
        <v>0</v>
      </c>
      <c r="AX876" s="102">
        <f t="shared" si="595"/>
        <v>0</v>
      </c>
      <c r="AY876" s="102">
        <f t="shared" si="596"/>
        <v>0</v>
      </c>
      <c r="AZ876" s="102">
        <f t="shared" si="597"/>
        <v>0</v>
      </c>
      <c r="BA876" s="102">
        <f t="shared" si="598"/>
        <v>0</v>
      </c>
      <c r="BB876" s="102">
        <f t="shared" si="599"/>
        <v>0</v>
      </c>
      <c r="BC876" s="102">
        <f t="shared" si="600"/>
        <v>0</v>
      </c>
      <c r="BD876" s="102">
        <f t="shared" si="601"/>
        <v>0</v>
      </c>
      <c r="BE876" s="102">
        <f t="shared" si="602"/>
        <v>0</v>
      </c>
    </row>
    <row r="877" spans="1:57" s="102" customFormat="1" ht="27.75" hidden="1" customHeight="1">
      <c r="A877" s="1"/>
      <c r="B877" s="90">
        <v>2017</v>
      </c>
      <c r="C877" s="91">
        <v>8321</v>
      </c>
      <c r="D877" s="171">
        <v>2</v>
      </c>
      <c r="E877" s="92">
        <v>2</v>
      </c>
      <c r="F877" s="92">
        <v>2</v>
      </c>
      <c r="G877" s="92">
        <v>5000</v>
      </c>
      <c r="H877" s="92">
        <v>5300</v>
      </c>
      <c r="I877" s="92">
        <v>531</v>
      </c>
      <c r="J877" s="93">
        <v>21</v>
      </c>
      <c r="K877" s="100" t="s">
        <v>628</v>
      </c>
      <c r="L877" s="95">
        <v>0</v>
      </c>
      <c r="M877" s="95">
        <v>0</v>
      </c>
      <c r="N877" s="95">
        <f t="shared" si="610"/>
        <v>0</v>
      </c>
      <c r="O877" s="95">
        <v>0</v>
      </c>
      <c r="P877" s="95">
        <v>0</v>
      </c>
      <c r="Q877" s="95">
        <f t="shared" si="611"/>
        <v>0</v>
      </c>
      <c r="R877" s="95">
        <f t="shared" si="612"/>
        <v>0</v>
      </c>
      <c r="S877" s="96" t="s">
        <v>95</v>
      </c>
      <c r="T877" s="97"/>
      <c r="U877" s="98"/>
      <c r="V877" s="137" t="s">
        <v>174</v>
      </c>
      <c r="W877" s="1"/>
      <c r="X877" s="1"/>
      <c r="Y877" s="1">
        <f t="shared" si="584"/>
        <v>0</v>
      </c>
      <c r="Z877" s="1"/>
      <c r="AA877" s="1"/>
      <c r="AB877" s="1">
        <f t="shared" si="585"/>
        <v>0</v>
      </c>
      <c r="AC877" s="1">
        <f t="shared" si="586"/>
        <v>0</v>
      </c>
      <c r="AD877" s="1"/>
      <c r="AE877" s="1"/>
      <c r="AF877" s="1">
        <f t="shared" si="587"/>
        <v>0</v>
      </c>
      <c r="AG877" s="1"/>
      <c r="AH877" s="1"/>
      <c r="AI877" s="1">
        <f t="shared" si="588"/>
        <v>0</v>
      </c>
      <c r="AJ877" s="102">
        <f t="shared" si="589"/>
        <v>0</v>
      </c>
      <c r="AM877" s="102">
        <f t="shared" si="590"/>
        <v>0</v>
      </c>
      <c r="AP877" s="102">
        <f t="shared" si="591"/>
        <v>0</v>
      </c>
      <c r="AQ877" s="102">
        <f t="shared" si="592"/>
        <v>0</v>
      </c>
      <c r="AT877" s="102">
        <f t="shared" si="593"/>
        <v>0</v>
      </c>
      <c r="AW877" s="102">
        <f t="shared" si="594"/>
        <v>0</v>
      </c>
      <c r="AX877" s="102">
        <f t="shared" si="595"/>
        <v>0</v>
      </c>
      <c r="AY877" s="102">
        <f t="shared" si="596"/>
        <v>0</v>
      </c>
      <c r="AZ877" s="102">
        <f t="shared" si="597"/>
        <v>0</v>
      </c>
      <c r="BA877" s="102">
        <f t="shared" si="598"/>
        <v>0</v>
      </c>
      <c r="BB877" s="102">
        <f t="shared" si="599"/>
        <v>0</v>
      </c>
      <c r="BC877" s="102">
        <f t="shared" si="600"/>
        <v>0</v>
      </c>
      <c r="BD877" s="102">
        <f t="shared" si="601"/>
        <v>0</v>
      </c>
      <c r="BE877" s="102">
        <f t="shared" si="602"/>
        <v>0</v>
      </c>
    </row>
    <row r="878" spans="1:57" s="102" customFormat="1" ht="27.75" hidden="1">
      <c r="A878" s="1"/>
      <c r="B878" s="90">
        <v>2017</v>
      </c>
      <c r="C878" s="91">
        <v>8321</v>
      </c>
      <c r="D878" s="171">
        <v>2</v>
      </c>
      <c r="E878" s="92">
        <v>2</v>
      </c>
      <c r="F878" s="92">
        <v>2</v>
      </c>
      <c r="G878" s="92">
        <v>5000</v>
      </c>
      <c r="H878" s="92">
        <v>5300</v>
      </c>
      <c r="I878" s="92">
        <v>531</v>
      </c>
      <c r="J878" s="93">
        <v>22</v>
      </c>
      <c r="K878" s="100" t="s">
        <v>282</v>
      </c>
      <c r="L878" s="95">
        <v>0</v>
      </c>
      <c r="M878" s="95">
        <v>0</v>
      </c>
      <c r="N878" s="95">
        <f t="shared" si="610"/>
        <v>0</v>
      </c>
      <c r="O878" s="95">
        <v>0</v>
      </c>
      <c r="P878" s="95">
        <v>0</v>
      </c>
      <c r="Q878" s="95">
        <f t="shared" si="611"/>
        <v>0</v>
      </c>
      <c r="R878" s="95">
        <f t="shared" si="612"/>
        <v>0</v>
      </c>
      <c r="S878" s="96" t="s">
        <v>95</v>
      </c>
      <c r="T878" s="97"/>
      <c r="U878" s="98"/>
      <c r="V878" s="137" t="s">
        <v>174</v>
      </c>
      <c r="W878" s="1"/>
      <c r="X878" s="1"/>
      <c r="Y878" s="1">
        <f t="shared" si="584"/>
        <v>0</v>
      </c>
      <c r="Z878" s="1"/>
      <c r="AA878" s="1"/>
      <c r="AB878" s="1">
        <f t="shared" si="585"/>
        <v>0</v>
      </c>
      <c r="AC878" s="1">
        <f t="shared" si="586"/>
        <v>0</v>
      </c>
      <c r="AD878" s="1"/>
      <c r="AE878" s="1"/>
      <c r="AF878" s="1">
        <f t="shared" si="587"/>
        <v>0</v>
      </c>
      <c r="AG878" s="1"/>
      <c r="AH878" s="1"/>
      <c r="AI878" s="1">
        <f t="shared" si="588"/>
        <v>0</v>
      </c>
      <c r="AJ878" s="102">
        <f t="shared" si="589"/>
        <v>0</v>
      </c>
      <c r="AM878" s="102">
        <f t="shared" si="590"/>
        <v>0</v>
      </c>
      <c r="AP878" s="102">
        <f t="shared" si="591"/>
        <v>0</v>
      </c>
      <c r="AQ878" s="102">
        <f t="shared" si="592"/>
        <v>0</v>
      </c>
      <c r="AT878" s="102">
        <f t="shared" si="593"/>
        <v>0</v>
      </c>
      <c r="AW878" s="102">
        <f t="shared" si="594"/>
        <v>0</v>
      </c>
      <c r="AX878" s="102">
        <f t="shared" si="595"/>
        <v>0</v>
      </c>
      <c r="AY878" s="102">
        <f t="shared" si="596"/>
        <v>0</v>
      </c>
      <c r="AZ878" s="102">
        <f t="shared" si="597"/>
        <v>0</v>
      </c>
      <c r="BA878" s="102">
        <f t="shared" si="598"/>
        <v>0</v>
      </c>
      <c r="BB878" s="102">
        <f t="shared" si="599"/>
        <v>0</v>
      </c>
      <c r="BC878" s="102">
        <f t="shared" si="600"/>
        <v>0</v>
      </c>
      <c r="BD878" s="102">
        <f t="shared" si="601"/>
        <v>0</v>
      </c>
      <c r="BE878" s="102">
        <f t="shared" si="602"/>
        <v>0</v>
      </c>
    </row>
    <row r="879" spans="1:57" s="120" customFormat="1" ht="27.75" hidden="1" customHeight="1">
      <c r="A879" s="1"/>
      <c r="B879" s="83">
        <v>2017</v>
      </c>
      <c r="C879" s="84">
        <v>8321</v>
      </c>
      <c r="D879" s="173">
        <v>2</v>
      </c>
      <c r="E879" s="83">
        <v>2</v>
      </c>
      <c r="F879" s="83">
        <v>2</v>
      </c>
      <c r="G879" s="83">
        <v>5000</v>
      </c>
      <c r="H879" s="83">
        <v>5300</v>
      </c>
      <c r="I879" s="83">
        <v>532</v>
      </c>
      <c r="J879" s="83"/>
      <c r="K879" s="85" t="s">
        <v>284</v>
      </c>
      <c r="L879" s="86">
        <f>SUM(L880:L900)</f>
        <v>0</v>
      </c>
      <c r="M879" s="86">
        <f t="shared" ref="M879:R879" si="613">SUM(M880:M900)</f>
        <v>0</v>
      </c>
      <c r="N879" s="86">
        <f t="shared" si="613"/>
        <v>0</v>
      </c>
      <c r="O879" s="86">
        <f t="shared" si="613"/>
        <v>0</v>
      </c>
      <c r="P879" s="86">
        <f t="shared" si="613"/>
        <v>0</v>
      </c>
      <c r="Q879" s="86">
        <f t="shared" si="613"/>
        <v>0</v>
      </c>
      <c r="R879" s="86">
        <f t="shared" si="613"/>
        <v>0</v>
      </c>
      <c r="S879" s="86"/>
      <c r="T879" s="87"/>
      <c r="U879" s="88"/>
      <c r="V879" s="89"/>
      <c r="W879" s="1"/>
      <c r="X879" s="1"/>
      <c r="Y879" s="1">
        <f t="shared" si="584"/>
        <v>0</v>
      </c>
      <c r="Z879" s="1"/>
      <c r="AA879" s="1"/>
      <c r="AB879" s="1">
        <f t="shared" si="585"/>
        <v>0</v>
      </c>
      <c r="AC879" s="1">
        <f t="shared" si="586"/>
        <v>0</v>
      </c>
      <c r="AD879" s="1"/>
      <c r="AE879" s="1"/>
      <c r="AF879" s="1">
        <f t="shared" si="587"/>
        <v>0</v>
      </c>
      <c r="AG879" s="1"/>
      <c r="AH879" s="1"/>
      <c r="AI879" s="1">
        <f t="shared" si="588"/>
        <v>0</v>
      </c>
      <c r="AJ879" s="120">
        <f t="shared" si="589"/>
        <v>0</v>
      </c>
      <c r="AM879" s="120">
        <f t="shared" si="590"/>
        <v>0</v>
      </c>
      <c r="AP879" s="120">
        <f t="shared" si="591"/>
        <v>0</v>
      </c>
      <c r="AQ879" s="120">
        <f t="shared" si="592"/>
        <v>0</v>
      </c>
      <c r="AT879" s="120">
        <f t="shared" si="593"/>
        <v>0</v>
      </c>
      <c r="AW879" s="120">
        <f t="shared" si="594"/>
        <v>0</v>
      </c>
      <c r="AX879" s="120">
        <f t="shared" si="595"/>
        <v>0</v>
      </c>
      <c r="AY879" s="120">
        <f t="shared" si="596"/>
        <v>0</v>
      </c>
      <c r="AZ879" s="120">
        <f t="shared" si="597"/>
        <v>0</v>
      </c>
      <c r="BA879" s="120">
        <f t="shared" si="598"/>
        <v>0</v>
      </c>
      <c r="BB879" s="120">
        <f t="shared" si="599"/>
        <v>0</v>
      </c>
      <c r="BC879" s="120">
        <f t="shared" si="600"/>
        <v>0</v>
      </c>
      <c r="BD879" s="120">
        <f t="shared" si="601"/>
        <v>0</v>
      </c>
      <c r="BE879" s="120">
        <f t="shared" si="602"/>
        <v>0</v>
      </c>
    </row>
    <row r="880" spans="1:57" s="102" customFormat="1" ht="27.75" hidden="1" customHeight="1">
      <c r="A880" s="1"/>
      <c r="B880" s="90">
        <v>2017</v>
      </c>
      <c r="C880" s="91">
        <v>8321</v>
      </c>
      <c r="D880" s="171">
        <v>2</v>
      </c>
      <c r="E880" s="92">
        <v>2</v>
      </c>
      <c r="F880" s="92">
        <v>2</v>
      </c>
      <c r="G880" s="92">
        <v>5000</v>
      </c>
      <c r="H880" s="92">
        <v>5300</v>
      </c>
      <c r="I880" s="92">
        <v>532</v>
      </c>
      <c r="J880" s="93">
        <v>1</v>
      </c>
      <c r="K880" s="100" t="s">
        <v>629</v>
      </c>
      <c r="L880" s="95">
        <v>0</v>
      </c>
      <c r="M880" s="95">
        <v>0</v>
      </c>
      <c r="N880" s="95">
        <f t="shared" ref="N880:N901" si="614">L880+M880</f>
        <v>0</v>
      </c>
      <c r="O880" s="95">
        <v>0</v>
      </c>
      <c r="P880" s="95">
        <v>0</v>
      </c>
      <c r="Q880" s="95">
        <f t="shared" ref="Q880:Q901" si="615">O880+P880</f>
        <v>0</v>
      </c>
      <c r="R880" s="95">
        <f t="shared" ref="R880:R901" si="616">N880+Q880</f>
        <v>0</v>
      </c>
      <c r="S880" s="96" t="s">
        <v>95</v>
      </c>
      <c r="T880" s="97"/>
      <c r="U880" s="98"/>
      <c r="V880" s="137" t="s">
        <v>174</v>
      </c>
      <c r="W880" s="1"/>
      <c r="X880" s="1"/>
      <c r="Y880" s="1">
        <f t="shared" si="584"/>
        <v>0</v>
      </c>
      <c r="Z880" s="1"/>
      <c r="AA880" s="1"/>
      <c r="AB880" s="1">
        <f t="shared" si="585"/>
        <v>0</v>
      </c>
      <c r="AC880" s="1">
        <f t="shared" si="586"/>
        <v>0</v>
      </c>
      <c r="AD880" s="1"/>
      <c r="AE880" s="1"/>
      <c r="AF880" s="1">
        <f t="shared" si="587"/>
        <v>0</v>
      </c>
      <c r="AG880" s="1"/>
      <c r="AH880" s="1"/>
      <c r="AI880" s="1">
        <f t="shared" si="588"/>
        <v>0</v>
      </c>
      <c r="AJ880" s="102">
        <f t="shared" si="589"/>
        <v>0</v>
      </c>
      <c r="AM880" s="102">
        <f t="shared" si="590"/>
        <v>0</v>
      </c>
      <c r="AP880" s="102">
        <f t="shared" si="591"/>
        <v>0</v>
      </c>
      <c r="AQ880" s="102">
        <f t="shared" si="592"/>
        <v>0</v>
      </c>
      <c r="AT880" s="102">
        <f t="shared" si="593"/>
        <v>0</v>
      </c>
      <c r="AW880" s="102">
        <f t="shared" si="594"/>
        <v>0</v>
      </c>
      <c r="AX880" s="102">
        <f t="shared" si="595"/>
        <v>0</v>
      </c>
      <c r="AY880" s="102">
        <f t="shared" si="596"/>
        <v>0</v>
      </c>
      <c r="AZ880" s="102">
        <f t="shared" si="597"/>
        <v>0</v>
      </c>
      <c r="BA880" s="102">
        <f t="shared" si="598"/>
        <v>0</v>
      </c>
      <c r="BB880" s="102">
        <f t="shared" si="599"/>
        <v>0</v>
      </c>
      <c r="BC880" s="102">
        <f t="shared" si="600"/>
        <v>0</v>
      </c>
      <c r="BD880" s="102">
        <f t="shared" si="601"/>
        <v>0</v>
      </c>
      <c r="BE880" s="102">
        <f t="shared" si="602"/>
        <v>0</v>
      </c>
    </row>
    <row r="881" spans="1:57" s="102" customFormat="1" ht="27.75" hidden="1">
      <c r="A881" s="1"/>
      <c r="B881" s="90">
        <v>2017</v>
      </c>
      <c r="C881" s="91">
        <v>8321</v>
      </c>
      <c r="D881" s="171">
        <v>2</v>
      </c>
      <c r="E881" s="92">
        <v>2</v>
      </c>
      <c r="F881" s="92">
        <v>2</v>
      </c>
      <c r="G881" s="92">
        <v>5000</v>
      </c>
      <c r="H881" s="92">
        <v>5300</v>
      </c>
      <c r="I881" s="92">
        <v>532</v>
      </c>
      <c r="J881" s="93">
        <v>2</v>
      </c>
      <c r="K881" s="100" t="s">
        <v>630</v>
      </c>
      <c r="L881" s="95">
        <v>0</v>
      </c>
      <c r="M881" s="95">
        <v>0</v>
      </c>
      <c r="N881" s="95">
        <f t="shared" si="614"/>
        <v>0</v>
      </c>
      <c r="O881" s="95">
        <v>0</v>
      </c>
      <c r="P881" s="95">
        <v>0</v>
      </c>
      <c r="Q881" s="95">
        <f t="shared" si="615"/>
        <v>0</v>
      </c>
      <c r="R881" s="95">
        <f t="shared" si="616"/>
        <v>0</v>
      </c>
      <c r="S881" s="96" t="s">
        <v>95</v>
      </c>
      <c r="T881" s="97"/>
      <c r="U881" s="98"/>
      <c r="V881" s="137" t="s">
        <v>174</v>
      </c>
      <c r="W881" s="1"/>
      <c r="X881" s="1"/>
      <c r="Y881" s="1">
        <f t="shared" si="584"/>
        <v>0</v>
      </c>
      <c r="Z881" s="1"/>
      <c r="AA881" s="1"/>
      <c r="AB881" s="1">
        <f t="shared" si="585"/>
        <v>0</v>
      </c>
      <c r="AC881" s="1">
        <f t="shared" si="586"/>
        <v>0</v>
      </c>
      <c r="AD881" s="1"/>
      <c r="AE881" s="1"/>
      <c r="AF881" s="1">
        <f t="shared" si="587"/>
        <v>0</v>
      </c>
      <c r="AG881" s="1"/>
      <c r="AH881" s="1"/>
      <c r="AI881" s="1">
        <f t="shared" si="588"/>
        <v>0</v>
      </c>
      <c r="AJ881" s="102">
        <f t="shared" si="589"/>
        <v>0</v>
      </c>
      <c r="AM881" s="102">
        <f t="shared" si="590"/>
        <v>0</v>
      </c>
      <c r="AP881" s="102">
        <f t="shared" si="591"/>
        <v>0</v>
      </c>
      <c r="AQ881" s="102">
        <f t="shared" si="592"/>
        <v>0</v>
      </c>
      <c r="AT881" s="102">
        <f t="shared" si="593"/>
        <v>0</v>
      </c>
      <c r="AW881" s="102">
        <f t="shared" si="594"/>
        <v>0</v>
      </c>
      <c r="AX881" s="102">
        <f t="shared" si="595"/>
        <v>0</v>
      </c>
      <c r="AY881" s="102">
        <f t="shared" si="596"/>
        <v>0</v>
      </c>
      <c r="AZ881" s="102">
        <f t="shared" si="597"/>
        <v>0</v>
      </c>
      <c r="BA881" s="102">
        <f t="shared" si="598"/>
        <v>0</v>
      </c>
      <c r="BB881" s="102">
        <f t="shared" si="599"/>
        <v>0</v>
      </c>
      <c r="BC881" s="102">
        <f t="shared" si="600"/>
        <v>0</v>
      </c>
      <c r="BD881" s="102">
        <f t="shared" si="601"/>
        <v>0</v>
      </c>
      <c r="BE881" s="102">
        <f t="shared" si="602"/>
        <v>0</v>
      </c>
    </row>
    <row r="882" spans="1:57" s="102" customFormat="1" ht="27.75" hidden="1" customHeight="1">
      <c r="A882" s="1"/>
      <c r="B882" s="90">
        <v>2017</v>
      </c>
      <c r="C882" s="91">
        <v>8321</v>
      </c>
      <c r="D882" s="171">
        <v>2</v>
      </c>
      <c r="E882" s="92">
        <v>2</v>
      </c>
      <c r="F882" s="92">
        <v>2</v>
      </c>
      <c r="G882" s="92">
        <v>5000</v>
      </c>
      <c r="H882" s="92">
        <v>5300</v>
      </c>
      <c r="I882" s="92">
        <v>532</v>
      </c>
      <c r="J882" s="93">
        <v>3</v>
      </c>
      <c r="K882" s="100" t="s">
        <v>631</v>
      </c>
      <c r="L882" s="95">
        <v>0</v>
      </c>
      <c r="M882" s="95">
        <v>0</v>
      </c>
      <c r="N882" s="95">
        <f t="shared" si="614"/>
        <v>0</v>
      </c>
      <c r="O882" s="95">
        <v>0</v>
      </c>
      <c r="P882" s="95">
        <v>0</v>
      </c>
      <c r="Q882" s="95">
        <f t="shared" si="615"/>
        <v>0</v>
      </c>
      <c r="R882" s="95">
        <f t="shared" si="616"/>
        <v>0</v>
      </c>
      <c r="S882" s="96" t="s">
        <v>95</v>
      </c>
      <c r="T882" s="97"/>
      <c r="U882" s="98"/>
      <c r="V882" s="137" t="s">
        <v>174</v>
      </c>
      <c r="W882" s="1"/>
      <c r="X882" s="1"/>
      <c r="Y882" s="1">
        <f t="shared" si="584"/>
        <v>0</v>
      </c>
      <c r="Z882" s="1"/>
      <c r="AA882" s="1"/>
      <c r="AB882" s="1">
        <f t="shared" si="585"/>
        <v>0</v>
      </c>
      <c r="AC882" s="1">
        <f t="shared" si="586"/>
        <v>0</v>
      </c>
      <c r="AD882" s="1"/>
      <c r="AE882" s="1"/>
      <c r="AF882" s="1">
        <f t="shared" si="587"/>
        <v>0</v>
      </c>
      <c r="AG882" s="1"/>
      <c r="AH882" s="1"/>
      <c r="AI882" s="1">
        <f t="shared" si="588"/>
        <v>0</v>
      </c>
      <c r="AJ882" s="102">
        <f t="shared" si="589"/>
        <v>0</v>
      </c>
      <c r="AM882" s="102">
        <f t="shared" si="590"/>
        <v>0</v>
      </c>
      <c r="AP882" s="102">
        <f t="shared" si="591"/>
        <v>0</v>
      </c>
      <c r="AQ882" s="102">
        <f t="shared" si="592"/>
        <v>0</v>
      </c>
      <c r="AT882" s="102">
        <f t="shared" si="593"/>
        <v>0</v>
      </c>
      <c r="AW882" s="102">
        <f t="shared" si="594"/>
        <v>0</v>
      </c>
      <c r="AX882" s="102">
        <f t="shared" si="595"/>
        <v>0</v>
      </c>
      <c r="AY882" s="102">
        <f t="shared" si="596"/>
        <v>0</v>
      </c>
      <c r="AZ882" s="102">
        <f t="shared" si="597"/>
        <v>0</v>
      </c>
      <c r="BA882" s="102">
        <f t="shared" si="598"/>
        <v>0</v>
      </c>
      <c r="BB882" s="102">
        <f t="shared" si="599"/>
        <v>0</v>
      </c>
      <c r="BC882" s="102">
        <f t="shared" si="600"/>
        <v>0</v>
      </c>
      <c r="BD882" s="102">
        <f t="shared" si="601"/>
        <v>0</v>
      </c>
      <c r="BE882" s="102">
        <f t="shared" si="602"/>
        <v>0</v>
      </c>
    </row>
    <row r="883" spans="1:57" s="102" customFormat="1" ht="27.75" hidden="1" customHeight="1">
      <c r="A883" s="1"/>
      <c r="B883" s="90">
        <v>2017</v>
      </c>
      <c r="C883" s="91">
        <v>8321</v>
      </c>
      <c r="D883" s="171">
        <v>2</v>
      </c>
      <c r="E883" s="92">
        <v>2</v>
      </c>
      <c r="F883" s="92">
        <v>2</v>
      </c>
      <c r="G883" s="92">
        <v>5000</v>
      </c>
      <c r="H883" s="92">
        <v>5300</v>
      </c>
      <c r="I883" s="92">
        <v>532</v>
      </c>
      <c r="J883" s="93">
        <v>4</v>
      </c>
      <c r="K883" s="100" t="s">
        <v>632</v>
      </c>
      <c r="L883" s="95">
        <v>0</v>
      </c>
      <c r="M883" s="95">
        <v>0</v>
      </c>
      <c r="N883" s="95">
        <f t="shared" si="614"/>
        <v>0</v>
      </c>
      <c r="O883" s="95">
        <v>0</v>
      </c>
      <c r="P883" s="95">
        <v>0</v>
      </c>
      <c r="Q883" s="95">
        <f t="shared" si="615"/>
        <v>0</v>
      </c>
      <c r="R883" s="95">
        <f t="shared" si="616"/>
        <v>0</v>
      </c>
      <c r="S883" s="96" t="s">
        <v>95</v>
      </c>
      <c r="T883" s="97"/>
      <c r="U883" s="98"/>
      <c r="V883" s="137" t="s">
        <v>174</v>
      </c>
      <c r="W883" s="1"/>
      <c r="X883" s="1"/>
      <c r="Y883" s="1">
        <f t="shared" si="584"/>
        <v>0</v>
      </c>
      <c r="Z883" s="1"/>
      <c r="AA883" s="1"/>
      <c r="AB883" s="1">
        <f t="shared" si="585"/>
        <v>0</v>
      </c>
      <c r="AC883" s="1">
        <f t="shared" si="586"/>
        <v>0</v>
      </c>
      <c r="AD883" s="1"/>
      <c r="AE883" s="1"/>
      <c r="AF883" s="1">
        <f t="shared" si="587"/>
        <v>0</v>
      </c>
      <c r="AG883" s="1"/>
      <c r="AH883" s="1"/>
      <c r="AI883" s="1">
        <f t="shared" si="588"/>
        <v>0</v>
      </c>
      <c r="AJ883" s="102">
        <f t="shared" si="589"/>
        <v>0</v>
      </c>
      <c r="AM883" s="102">
        <f t="shared" si="590"/>
        <v>0</v>
      </c>
      <c r="AP883" s="102">
        <f t="shared" si="591"/>
        <v>0</v>
      </c>
      <c r="AQ883" s="102">
        <f t="shared" si="592"/>
        <v>0</v>
      </c>
      <c r="AT883" s="102">
        <f t="shared" si="593"/>
        <v>0</v>
      </c>
      <c r="AW883" s="102">
        <f t="shared" si="594"/>
        <v>0</v>
      </c>
      <c r="AX883" s="102">
        <f t="shared" si="595"/>
        <v>0</v>
      </c>
      <c r="AY883" s="102">
        <f t="shared" si="596"/>
        <v>0</v>
      </c>
      <c r="AZ883" s="102">
        <f t="shared" si="597"/>
        <v>0</v>
      </c>
      <c r="BA883" s="102">
        <f t="shared" si="598"/>
        <v>0</v>
      </c>
      <c r="BB883" s="102">
        <f t="shared" si="599"/>
        <v>0</v>
      </c>
      <c r="BC883" s="102">
        <f t="shared" si="600"/>
        <v>0</v>
      </c>
      <c r="BD883" s="102">
        <f t="shared" si="601"/>
        <v>0</v>
      </c>
      <c r="BE883" s="102">
        <f t="shared" si="602"/>
        <v>0</v>
      </c>
    </row>
    <row r="884" spans="1:57" s="102" customFormat="1" ht="27.75" hidden="1" customHeight="1">
      <c r="A884" s="1"/>
      <c r="B884" s="90">
        <v>2017</v>
      </c>
      <c r="C884" s="91">
        <v>8321</v>
      </c>
      <c r="D884" s="171">
        <v>2</v>
      </c>
      <c r="E884" s="92">
        <v>2</v>
      </c>
      <c r="F884" s="92">
        <v>2</v>
      </c>
      <c r="G884" s="92">
        <v>5000</v>
      </c>
      <c r="H884" s="92">
        <v>5300</v>
      </c>
      <c r="I884" s="92">
        <v>532</v>
      </c>
      <c r="J884" s="93">
        <v>5</v>
      </c>
      <c r="K884" s="100" t="s">
        <v>633</v>
      </c>
      <c r="L884" s="95">
        <v>0</v>
      </c>
      <c r="M884" s="95">
        <v>0</v>
      </c>
      <c r="N884" s="95">
        <f t="shared" si="614"/>
        <v>0</v>
      </c>
      <c r="O884" s="95">
        <v>0</v>
      </c>
      <c r="P884" s="95">
        <v>0</v>
      </c>
      <c r="Q884" s="95">
        <f t="shared" si="615"/>
        <v>0</v>
      </c>
      <c r="R884" s="95">
        <f t="shared" si="616"/>
        <v>0</v>
      </c>
      <c r="S884" s="96" t="s">
        <v>95</v>
      </c>
      <c r="T884" s="97"/>
      <c r="U884" s="98"/>
      <c r="V884" s="137" t="s">
        <v>174</v>
      </c>
      <c r="W884" s="1"/>
      <c r="X884" s="1"/>
      <c r="Y884" s="1">
        <f t="shared" si="584"/>
        <v>0</v>
      </c>
      <c r="Z884" s="1"/>
      <c r="AA884" s="1"/>
      <c r="AB884" s="1">
        <f t="shared" si="585"/>
        <v>0</v>
      </c>
      <c r="AC884" s="1">
        <f t="shared" si="586"/>
        <v>0</v>
      </c>
      <c r="AD884" s="1"/>
      <c r="AE884" s="1"/>
      <c r="AF884" s="1">
        <f t="shared" si="587"/>
        <v>0</v>
      </c>
      <c r="AG884" s="1"/>
      <c r="AH884" s="1"/>
      <c r="AI884" s="1">
        <f t="shared" si="588"/>
        <v>0</v>
      </c>
      <c r="AJ884" s="102">
        <f t="shared" si="589"/>
        <v>0</v>
      </c>
      <c r="AM884" s="102">
        <f t="shared" si="590"/>
        <v>0</v>
      </c>
      <c r="AP884" s="102">
        <f t="shared" si="591"/>
        <v>0</v>
      </c>
      <c r="AQ884" s="102">
        <f t="shared" si="592"/>
        <v>0</v>
      </c>
      <c r="AT884" s="102">
        <f t="shared" si="593"/>
        <v>0</v>
      </c>
      <c r="AW884" s="102">
        <f t="shared" si="594"/>
        <v>0</v>
      </c>
      <c r="AX884" s="102">
        <f t="shared" si="595"/>
        <v>0</v>
      </c>
      <c r="AY884" s="102">
        <f t="shared" si="596"/>
        <v>0</v>
      </c>
      <c r="AZ884" s="102">
        <f t="shared" si="597"/>
        <v>0</v>
      </c>
      <c r="BA884" s="102">
        <f t="shared" si="598"/>
        <v>0</v>
      </c>
      <c r="BB884" s="102">
        <f t="shared" si="599"/>
        <v>0</v>
      </c>
      <c r="BC884" s="102">
        <f t="shared" si="600"/>
        <v>0</v>
      </c>
      <c r="BD884" s="102">
        <f t="shared" si="601"/>
        <v>0</v>
      </c>
      <c r="BE884" s="102">
        <f t="shared" si="602"/>
        <v>0</v>
      </c>
    </row>
    <row r="885" spans="1:57" s="102" customFormat="1" ht="27.75" hidden="1">
      <c r="A885" s="1"/>
      <c r="B885" s="90">
        <v>2017</v>
      </c>
      <c r="C885" s="91">
        <v>8321</v>
      </c>
      <c r="D885" s="171">
        <v>2</v>
      </c>
      <c r="E885" s="92">
        <v>2</v>
      </c>
      <c r="F885" s="92">
        <v>2</v>
      </c>
      <c r="G885" s="92">
        <v>5000</v>
      </c>
      <c r="H885" s="92">
        <v>5300</v>
      </c>
      <c r="I885" s="92">
        <v>532</v>
      </c>
      <c r="J885" s="93">
        <v>6</v>
      </c>
      <c r="K885" s="100" t="s">
        <v>634</v>
      </c>
      <c r="L885" s="95">
        <v>0</v>
      </c>
      <c r="M885" s="95">
        <v>0</v>
      </c>
      <c r="N885" s="95">
        <f t="shared" si="614"/>
        <v>0</v>
      </c>
      <c r="O885" s="95">
        <v>0</v>
      </c>
      <c r="P885" s="95">
        <v>0</v>
      </c>
      <c r="Q885" s="95">
        <f t="shared" si="615"/>
        <v>0</v>
      </c>
      <c r="R885" s="95">
        <f t="shared" si="616"/>
        <v>0</v>
      </c>
      <c r="S885" s="96" t="s">
        <v>95</v>
      </c>
      <c r="T885" s="97"/>
      <c r="U885" s="98"/>
      <c r="V885" s="137" t="s">
        <v>174</v>
      </c>
      <c r="W885" s="1"/>
      <c r="X885" s="1"/>
      <c r="Y885" s="1">
        <f t="shared" si="584"/>
        <v>0</v>
      </c>
      <c r="Z885" s="1"/>
      <c r="AA885" s="1"/>
      <c r="AB885" s="1">
        <f t="shared" si="585"/>
        <v>0</v>
      </c>
      <c r="AC885" s="1">
        <f t="shared" si="586"/>
        <v>0</v>
      </c>
      <c r="AD885" s="1"/>
      <c r="AE885" s="1"/>
      <c r="AF885" s="1">
        <f t="shared" si="587"/>
        <v>0</v>
      </c>
      <c r="AG885" s="1"/>
      <c r="AH885" s="1"/>
      <c r="AI885" s="1">
        <f t="shared" si="588"/>
        <v>0</v>
      </c>
      <c r="AJ885" s="102">
        <f t="shared" si="589"/>
        <v>0</v>
      </c>
      <c r="AM885" s="102">
        <f t="shared" si="590"/>
        <v>0</v>
      </c>
      <c r="AP885" s="102">
        <f t="shared" si="591"/>
        <v>0</v>
      </c>
      <c r="AQ885" s="102">
        <f t="shared" si="592"/>
        <v>0</v>
      </c>
      <c r="AT885" s="102">
        <f t="shared" si="593"/>
        <v>0</v>
      </c>
      <c r="AW885" s="102">
        <f t="shared" si="594"/>
        <v>0</v>
      </c>
      <c r="AX885" s="102">
        <f t="shared" si="595"/>
        <v>0</v>
      </c>
      <c r="AY885" s="102">
        <f t="shared" si="596"/>
        <v>0</v>
      </c>
      <c r="AZ885" s="102">
        <f t="shared" si="597"/>
        <v>0</v>
      </c>
      <c r="BA885" s="102">
        <f t="shared" si="598"/>
        <v>0</v>
      </c>
      <c r="BB885" s="102">
        <f t="shared" si="599"/>
        <v>0</v>
      </c>
      <c r="BC885" s="102">
        <f t="shared" si="600"/>
        <v>0</v>
      </c>
      <c r="BD885" s="102">
        <f t="shared" si="601"/>
        <v>0</v>
      </c>
      <c r="BE885" s="102">
        <f t="shared" si="602"/>
        <v>0</v>
      </c>
    </row>
    <row r="886" spans="1:57" s="102" customFormat="1" ht="27.75" hidden="1">
      <c r="A886" s="1"/>
      <c r="B886" s="90">
        <v>2017</v>
      </c>
      <c r="C886" s="91">
        <v>8321</v>
      </c>
      <c r="D886" s="171">
        <v>2</v>
      </c>
      <c r="E886" s="92">
        <v>2</v>
      </c>
      <c r="F886" s="92">
        <v>2</v>
      </c>
      <c r="G886" s="92">
        <v>5000</v>
      </c>
      <c r="H886" s="92">
        <v>5300</v>
      </c>
      <c r="I886" s="92">
        <v>532</v>
      </c>
      <c r="J886" s="93">
        <v>7</v>
      </c>
      <c r="K886" s="100" t="s">
        <v>635</v>
      </c>
      <c r="L886" s="95">
        <v>0</v>
      </c>
      <c r="M886" s="95">
        <v>0</v>
      </c>
      <c r="N886" s="95">
        <f t="shared" si="614"/>
        <v>0</v>
      </c>
      <c r="O886" s="95">
        <v>0</v>
      </c>
      <c r="P886" s="95">
        <v>0</v>
      </c>
      <c r="Q886" s="95">
        <f t="shared" si="615"/>
        <v>0</v>
      </c>
      <c r="R886" s="95">
        <f t="shared" si="616"/>
        <v>0</v>
      </c>
      <c r="S886" s="96" t="s">
        <v>95</v>
      </c>
      <c r="T886" s="97"/>
      <c r="U886" s="98"/>
      <c r="V886" s="137" t="s">
        <v>174</v>
      </c>
      <c r="W886" s="1"/>
      <c r="X886" s="1"/>
      <c r="Y886" s="1">
        <f t="shared" si="584"/>
        <v>0</v>
      </c>
      <c r="Z886" s="1"/>
      <c r="AA886" s="1"/>
      <c r="AB886" s="1">
        <f t="shared" si="585"/>
        <v>0</v>
      </c>
      <c r="AC886" s="1">
        <f t="shared" si="586"/>
        <v>0</v>
      </c>
      <c r="AD886" s="1"/>
      <c r="AE886" s="1"/>
      <c r="AF886" s="1">
        <f t="shared" si="587"/>
        <v>0</v>
      </c>
      <c r="AG886" s="1"/>
      <c r="AH886" s="1"/>
      <c r="AI886" s="1">
        <f t="shared" si="588"/>
        <v>0</v>
      </c>
      <c r="AJ886" s="102">
        <f t="shared" si="589"/>
        <v>0</v>
      </c>
      <c r="AM886" s="102">
        <f t="shared" si="590"/>
        <v>0</v>
      </c>
      <c r="AP886" s="102">
        <f t="shared" si="591"/>
        <v>0</v>
      </c>
      <c r="AQ886" s="102">
        <f t="shared" si="592"/>
        <v>0</v>
      </c>
      <c r="AT886" s="102">
        <f t="shared" si="593"/>
        <v>0</v>
      </c>
      <c r="AW886" s="102">
        <f t="shared" si="594"/>
        <v>0</v>
      </c>
      <c r="AX886" s="102">
        <f t="shared" si="595"/>
        <v>0</v>
      </c>
      <c r="AY886" s="102">
        <f t="shared" si="596"/>
        <v>0</v>
      </c>
      <c r="AZ886" s="102">
        <f t="shared" si="597"/>
        <v>0</v>
      </c>
      <c r="BA886" s="102">
        <f t="shared" si="598"/>
        <v>0</v>
      </c>
      <c r="BB886" s="102">
        <f t="shared" si="599"/>
        <v>0</v>
      </c>
      <c r="BC886" s="102">
        <f t="shared" si="600"/>
        <v>0</v>
      </c>
      <c r="BD886" s="102">
        <f t="shared" si="601"/>
        <v>0</v>
      </c>
      <c r="BE886" s="102">
        <f t="shared" si="602"/>
        <v>0</v>
      </c>
    </row>
    <row r="887" spans="1:57" s="102" customFormat="1" ht="27.75" hidden="1" customHeight="1">
      <c r="A887" s="1"/>
      <c r="B887" s="90">
        <v>2017</v>
      </c>
      <c r="C887" s="91">
        <v>8321</v>
      </c>
      <c r="D887" s="171">
        <v>2</v>
      </c>
      <c r="E887" s="92">
        <v>2</v>
      </c>
      <c r="F887" s="92">
        <v>2</v>
      </c>
      <c r="G887" s="92">
        <v>5000</v>
      </c>
      <c r="H887" s="92">
        <v>5300</v>
      </c>
      <c r="I887" s="92">
        <v>532</v>
      </c>
      <c r="J887" s="93">
        <v>8</v>
      </c>
      <c r="K887" s="100" t="s">
        <v>636</v>
      </c>
      <c r="L887" s="95">
        <v>0</v>
      </c>
      <c r="M887" s="95">
        <v>0</v>
      </c>
      <c r="N887" s="95">
        <f t="shared" si="614"/>
        <v>0</v>
      </c>
      <c r="O887" s="95">
        <v>0</v>
      </c>
      <c r="P887" s="95">
        <v>0</v>
      </c>
      <c r="Q887" s="95">
        <f t="shared" si="615"/>
        <v>0</v>
      </c>
      <c r="R887" s="95">
        <f t="shared" si="616"/>
        <v>0</v>
      </c>
      <c r="S887" s="96" t="s">
        <v>95</v>
      </c>
      <c r="T887" s="97"/>
      <c r="U887" s="98"/>
      <c r="V887" s="137" t="s">
        <v>174</v>
      </c>
      <c r="W887" s="1"/>
      <c r="X887" s="1"/>
      <c r="Y887" s="1">
        <f t="shared" si="584"/>
        <v>0</v>
      </c>
      <c r="Z887" s="1"/>
      <c r="AA887" s="1"/>
      <c r="AB887" s="1">
        <f t="shared" si="585"/>
        <v>0</v>
      </c>
      <c r="AC887" s="1">
        <f t="shared" si="586"/>
        <v>0</v>
      </c>
      <c r="AD887" s="1"/>
      <c r="AE887" s="1"/>
      <c r="AF887" s="1">
        <f t="shared" si="587"/>
        <v>0</v>
      </c>
      <c r="AG887" s="1"/>
      <c r="AH887" s="1"/>
      <c r="AI887" s="1">
        <f t="shared" si="588"/>
        <v>0</v>
      </c>
      <c r="AJ887" s="102">
        <f t="shared" si="589"/>
        <v>0</v>
      </c>
      <c r="AM887" s="102">
        <f t="shared" si="590"/>
        <v>0</v>
      </c>
      <c r="AP887" s="102">
        <f t="shared" si="591"/>
        <v>0</v>
      </c>
      <c r="AQ887" s="102">
        <f t="shared" si="592"/>
        <v>0</v>
      </c>
      <c r="AT887" s="102">
        <f t="shared" si="593"/>
        <v>0</v>
      </c>
      <c r="AW887" s="102">
        <f t="shared" si="594"/>
        <v>0</v>
      </c>
      <c r="AX887" s="102">
        <f t="shared" si="595"/>
        <v>0</v>
      </c>
      <c r="AY887" s="102">
        <f t="shared" si="596"/>
        <v>0</v>
      </c>
      <c r="AZ887" s="102">
        <f t="shared" si="597"/>
        <v>0</v>
      </c>
      <c r="BA887" s="102">
        <f t="shared" si="598"/>
        <v>0</v>
      </c>
      <c r="BB887" s="102">
        <f t="shared" si="599"/>
        <v>0</v>
      </c>
      <c r="BC887" s="102">
        <f t="shared" si="600"/>
        <v>0</v>
      </c>
      <c r="BD887" s="102">
        <f t="shared" si="601"/>
        <v>0</v>
      </c>
      <c r="BE887" s="102">
        <f t="shared" si="602"/>
        <v>0</v>
      </c>
    </row>
    <row r="888" spans="1:57" s="102" customFormat="1" ht="27.75" hidden="1">
      <c r="A888" s="1"/>
      <c r="B888" s="90">
        <v>2017</v>
      </c>
      <c r="C888" s="91">
        <v>8321</v>
      </c>
      <c r="D888" s="171">
        <v>2</v>
      </c>
      <c r="E888" s="92">
        <v>2</v>
      </c>
      <c r="F888" s="92">
        <v>2</v>
      </c>
      <c r="G888" s="92">
        <v>5000</v>
      </c>
      <c r="H888" s="92">
        <v>5300</v>
      </c>
      <c r="I888" s="92">
        <v>532</v>
      </c>
      <c r="J888" s="93">
        <v>9</v>
      </c>
      <c r="K888" s="100" t="s">
        <v>637</v>
      </c>
      <c r="L888" s="95">
        <v>0</v>
      </c>
      <c r="M888" s="95">
        <v>0</v>
      </c>
      <c r="N888" s="95">
        <f t="shared" si="614"/>
        <v>0</v>
      </c>
      <c r="O888" s="95">
        <v>0</v>
      </c>
      <c r="P888" s="95">
        <v>0</v>
      </c>
      <c r="Q888" s="95">
        <f t="shared" si="615"/>
        <v>0</v>
      </c>
      <c r="R888" s="95">
        <f t="shared" si="616"/>
        <v>0</v>
      </c>
      <c r="S888" s="96" t="s">
        <v>95</v>
      </c>
      <c r="T888" s="97"/>
      <c r="U888" s="98"/>
      <c r="V888" s="137" t="s">
        <v>174</v>
      </c>
      <c r="W888" s="1"/>
      <c r="X888" s="1"/>
      <c r="Y888" s="1">
        <f t="shared" si="584"/>
        <v>0</v>
      </c>
      <c r="Z888" s="1"/>
      <c r="AA888" s="1"/>
      <c r="AB888" s="1">
        <f t="shared" si="585"/>
        <v>0</v>
      </c>
      <c r="AC888" s="1">
        <f t="shared" si="586"/>
        <v>0</v>
      </c>
      <c r="AD888" s="1"/>
      <c r="AE888" s="1"/>
      <c r="AF888" s="1">
        <f t="shared" si="587"/>
        <v>0</v>
      </c>
      <c r="AG888" s="1"/>
      <c r="AH888" s="1"/>
      <c r="AI888" s="1">
        <f t="shared" si="588"/>
        <v>0</v>
      </c>
      <c r="AJ888" s="102">
        <f t="shared" si="589"/>
        <v>0</v>
      </c>
      <c r="AM888" s="102">
        <f t="shared" si="590"/>
        <v>0</v>
      </c>
      <c r="AP888" s="102">
        <f t="shared" si="591"/>
        <v>0</v>
      </c>
      <c r="AQ888" s="102">
        <f t="shared" si="592"/>
        <v>0</v>
      </c>
      <c r="AT888" s="102">
        <f t="shared" si="593"/>
        <v>0</v>
      </c>
      <c r="AW888" s="102">
        <f t="shared" si="594"/>
        <v>0</v>
      </c>
      <c r="AX888" s="102">
        <f t="shared" si="595"/>
        <v>0</v>
      </c>
      <c r="AY888" s="102">
        <f t="shared" si="596"/>
        <v>0</v>
      </c>
      <c r="AZ888" s="102">
        <f t="shared" si="597"/>
        <v>0</v>
      </c>
      <c r="BA888" s="102">
        <f t="shared" si="598"/>
        <v>0</v>
      </c>
      <c r="BB888" s="102">
        <f t="shared" si="599"/>
        <v>0</v>
      </c>
      <c r="BC888" s="102">
        <f t="shared" si="600"/>
        <v>0</v>
      </c>
      <c r="BD888" s="102">
        <f t="shared" si="601"/>
        <v>0</v>
      </c>
      <c r="BE888" s="102">
        <f t="shared" si="602"/>
        <v>0</v>
      </c>
    </row>
    <row r="889" spans="1:57" s="102" customFormat="1" ht="27.75" hidden="1" customHeight="1">
      <c r="A889" s="1"/>
      <c r="B889" s="90">
        <v>2017</v>
      </c>
      <c r="C889" s="91">
        <v>8321</v>
      </c>
      <c r="D889" s="171">
        <v>2</v>
      </c>
      <c r="E889" s="92">
        <v>2</v>
      </c>
      <c r="F889" s="92">
        <v>2</v>
      </c>
      <c r="G889" s="92">
        <v>5000</v>
      </c>
      <c r="H889" s="92">
        <v>5300</v>
      </c>
      <c r="I889" s="92">
        <v>532</v>
      </c>
      <c r="J889" s="93">
        <v>10</v>
      </c>
      <c r="K889" s="100" t="s">
        <v>638</v>
      </c>
      <c r="L889" s="95">
        <v>0</v>
      </c>
      <c r="M889" s="95">
        <v>0</v>
      </c>
      <c r="N889" s="95">
        <f t="shared" si="614"/>
        <v>0</v>
      </c>
      <c r="O889" s="95">
        <v>0</v>
      </c>
      <c r="P889" s="95">
        <v>0</v>
      </c>
      <c r="Q889" s="95">
        <f t="shared" si="615"/>
        <v>0</v>
      </c>
      <c r="R889" s="95">
        <f t="shared" si="616"/>
        <v>0</v>
      </c>
      <c r="S889" s="96" t="s">
        <v>95</v>
      </c>
      <c r="T889" s="97"/>
      <c r="U889" s="98"/>
      <c r="V889" s="137" t="s">
        <v>174</v>
      </c>
      <c r="W889" s="1"/>
      <c r="X889" s="1"/>
      <c r="Y889" s="1">
        <f t="shared" ref="Y889:Y952" si="617">+W889+X889</f>
        <v>0</v>
      </c>
      <c r="Z889" s="1"/>
      <c r="AA889" s="1"/>
      <c r="AB889" s="1">
        <f t="shared" ref="AB889:AB952" si="618">+Z889+AA889</f>
        <v>0</v>
      </c>
      <c r="AC889" s="1">
        <f t="shared" ref="AC889:AC952" si="619">+Y889+AB889</f>
        <v>0</v>
      </c>
      <c r="AD889" s="1"/>
      <c r="AE889" s="1"/>
      <c r="AF889" s="1">
        <f t="shared" ref="AF889:AF952" si="620">+AD889+AE889</f>
        <v>0</v>
      </c>
      <c r="AG889" s="1"/>
      <c r="AH889" s="1"/>
      <c r="AI889" s="1">
        <f t="shared" ref="AI889:AI952" si="621">+AG889+AH889</f>
        <v>0</v>
      </c>
      <c r="AJ889" s="102">
        <f t="shared" ref="AJ889:AJ952" si="622">+AF889+AI889</f>
        <v>0</v>
      </c>
      <c r="AM889" s="102">
        <f t="shared" ref="AM889:AM952" si="623">+AK889+AL889</f>
        <v>0</v>
      </c>
      <c r="AP889" s="102">
        <f t="shared" ref="AP889:AP952" si="624">+AN889+AO889</f>
        <v>0</v>
      </c>
      <c r="AQ889" s="102">
        <f t="shared" ref="AQ889:AQ952" si="625">+AM889+AP889</f>
        <v>0</v>
      </c>
      <c r="AT889" s="102">
        <f t="shared" ref="AT889:AT952" si="626">+AR889+AS889</f>
        <v>0</v>
      </c>
      <c r="AW889" s="102">
        <f t="shared" ref="AW889:AW952" si="627">+AU889+AV889</f>
        <v>0</v>
      </c>
      <c r="AX889" s="102">
        <f t="shared" ref="AX889:AX952" si="628">+AT889+AW889</f>
        <v>0</v>
      </c>
      <c r="AY889" s="102">
        <f t="shared" ref="AY889:AY952" si="629">+L889-W889-AD889-AK889-AR889</f>
        <v>0</v>
      </c>
      <c r="AZ889" s="102">
        <f t="shared" ref="AZ889:AZ952" si="630">+M889-X889-AE889-AL889-AS889</f>
        <v>0</v>
      </c>
      <c r="BA889" s="102">
        <f t="shared" ref="BA889:BA952" si="631">+N889-Y889-AI889-AM889-AT889</f>
        <v>0</v>
      </c>
      <c r="BB889" s="102">
        <f t="shared" ref="BB889:BB952" si="632">+O889-Z889-AG889-AN889-AU889</f>
        <v>0</v>
      </c>
      <c r="BC889" s="102">
        <f t="shared" ref="BC889:BC952" si="633">+P889-AA889-AH889-AO889-AV889</f>
        <v>0</v>
      </c>
      <c r="BD889" s="102">
        <f t="shared" ref="BD889:BD952" si="634">+Q889-AB889-AI889-AP889-AW889</f>
        <v>0</v>
      </c>
      <c r="BE889" s="102">
        <f t="shared" ref="BE889:BE952" si="635">+R889-AC889-AJ889-AQ889-AX889</f>
        <v>0</v>
      </c>
    </row>
    <row r="890" spans="1:57" s="102" customFormat="1" ht="27.75" hidden="1">
      <c r="A890" s="1"/>
      <c r="B890" s="90">
        <v>2017</v>
      </c>
      <c r="C890" s="91">
        <v>8321</v>
      </c>
      <c r="D890" s="171">
        <v>2</v>
      </c>
      <c r="E890" s="92">
        <v>2</v>
      </c>
      <c r="F890" s="92">
        <v>2</v>
      </c>
      <c r="G890" s="92">
        <v>5000</v>
      </c>
      <c r="H890" s="92">
        <v>5300</v>
      </c>
      <c r="I890" s="92">
        <v>532</v>
      </c>
      <c r="J890" s="93">
        <v>11</v>
      </c>
      <c r="K890" s="100" t="s">
        <v>639</v>
      </c>
      <c r="L890" s="95">
        <v>0</v>
      </c>
      <c r="M890" s="95">
        <v>0</v>
      </c>
      <c r="N890" s="95">
        <f t="shared" si="614"/>
        <v>0</v>
      </c>
      <c r="O890" s="95">
        <v>0</v>
      </c>
      <c r="P890" s="95">
        <v>0</v>
      </c>
      <c r="Q890" s="95">
        <f t="shared" si="615"/>
        <v>0</v>
      </c>
      <c r="R890" s="95">
        <f t="shared" si="616"/>
        <v>0</v>
      </c>
      <c r="S890" s="96" t="s">
        <v>95</v>
      </c>
      <c r="T890" s="97"/>
      <c r="U890" s="98"/>
      <c r="V890" s="137" t="s">
        <v>174</v>
      </c>
      <c r="W890" s="1"/>
      <c r="X890" s="1"/>
      <c r="Y890" s="1">
        <f t="shared" si="617"/>
        <v>0</v>
      </c>
      <c r="Z890" s="1"/>
      <c r="AA890" s="1"/>
      <c r="AB890" s="1">
        <f t="shared" si="618"/>
        <v>0</v>
      </c>
      <c r="AC890" s="1">
        <f t="shared" si="619"/>
        <v>0</v>
      </c>
      <c r="AD890" s="1"/>
      <c r="AE890" s="1"/>
      <c r="AF890" s="1">
        <f t="shared" si="620"/>
        <v>0</v>
      </c>
      <c r="AG890" s="1"/>
      <c r="AH890" s="1"/>
      <c r="AI890" s="1">
        <f t="shared" si="621"/>
        <v>0</v>
      </c>
      <c r="AJ890" s="102">
        <f t="shared" si="622"/>
        <v>0</v>
      </c>
      <c r="AM890" s="102">
        <f t="shared" si="623"/>
        <v>0</v>
      </c>
      <c r="AP890" s="102">
        <f t="shared" si="624"/>
        <v>0</v>
      </c>
      <c r="AQ890" s="102">
        <f t="shared" si="625"/>
        <v>0</v>
      </c>
      <c r="AT890" s="102">
        <f t="shared" si="626"/>
        <v>0</v>
      </c>
      <c r="AW890" s="102">
        <f t="shared" si="627"/>
        <v>0</v>
      </c>
      <c r="AX890" s="102">
        <f t="shared" si="628"/>
        <v>0</v>
      </c>
      <c r="AY890" s="102">
        <f t="shared" si="629"/>
        <v>0</v>
      </c>
      <c r="AZ890" s="102">
        <f t="shared" si="630"/>
        <v>0</v>
      </c>
      <c r="BA890" s="102">
        <f t="shared" si="631"/>
        <v>0</v>
      </c>
      <c r="BB890" s="102">
        <f t="shared" si="632"/>
        <v>0</v>
      </c>
      <c r="BC890" s="102">
        <f t="shared" si="633"/>
        <v>0</v>
      </c>
      <c r="BD890" s="102">
        <f t="shared" si="634"/>
        <v>0</v>
      </c>
      <c r="BE890" s="102">
        <f t="shared" si="635"/>
        <v>0</v>
      </c>
    </row>
    <row r="891" spans="1:57" s="102" customFormat="1" ht="27.75" hidden="1" customHeight="1">
      <c r="A891" s="1"/>
      <c r="B891" s="90">
        <v>2017</v>
      </c>
      <c r="C891" s="91">
        <v>8321</v>
      </c>
      <c r="D891" s="171">
        <v>2</v>
      </c>
      <c r="E891" s="92">
        <v>2</v>
      </c>
      <c r="F891" s="92">
        <v>2</v>
      </c>
      <c r="G891" s="92">
        <v>5000</v>
      </c>
      <c r="H891" s="92">
        <v>5300</v>
      </c>
      <c r="I891" s="92">
        <v>532</v>
      </c>
      <c r="J891" s="93">
        <v>12</v>
      </c>
      <c r="K891" s="100" t="s">
        <v>640</v>
      </c>
      <c r="L891" s="95">
        <v>0</v>
      </c>
      <c r="M891" s="95">
        <v>0</v>
      </c>
      <c r="N891" s="95">
        <f t="shared" si="614"/>
        <v>0</v>
      </c>
      <c r="O891" s="95">
        <v>0</v>
      </c>
      <c r="P891" s="95">
        <v>0</v>
      </c>
      <c r="Q891" s="95">
        <f t="shared" si="615"/>
        <v>0</v>
      </c>
      <c r="R891" s="95">
        <f t="shared" si="616"/>
        <v>0</v>
      </c>
      <c r="S891" s="96" t="s">
        <v>95</v>
      </c>
      <c r="T891" s="97"/>
      <c r="U891" s="98"/>
      <c r="V891" s="137" t="s">
        <v>174</v>
      </c>
      <c r="W891" s="1"/>
      <c r="X891" s="1"/>
      <c r="Y891" s="1">
        <f t="shared" si="617"/>
        <v>0</v>
      </c>
      <c r="Z891" s="1"/>
      <c r="AA891" s="1"/>
      <c r="AB891" s="1">
        <f t="shared" si="618"/>
        <v>0</v>
      </c>
      <c r="AC891" s="1">
        <f t="shared" si="619"/>
        <v>0</v>
      </c>
      <c r="AD891" s="1"/>
      <c r="AE891" s="1"/>
      <c r="AF891" s="1">
        <f t="shared" si="620"/>
        <v>0</v>
      </c>
      <c r="AG891" s="1"/>
      <c r="AH891" s="1"/>
      <c r="AI891" s="1">
        <f t="shared" si="621"/>
        <v>0</v>
      </c>
      <c r="AJ891" s="102">
        <f t="shared" si="622"/>
        <v>0</v>
      </c>
      <c r="AM891" s="102">
        <f t="shared" si="623"/>
        <v>0</v>
      </c>
      <c r="AP891" s="102">
        <f t="shared" si="624"/>
        <v>0</v>
      </c>
      <c r="AQ891" s="102">
        <f t="shared" si="625"/>
        <v>0</v>
      </c>
      <c r="AT891" s="102">
        <f t="shared" si="626"/>
        <v>0</v>
      </c>
      <c r="AW891" s="102">
        <f t="shared" si="627"/>
        <v>0</v>
      </c>
      <c r="AX891" s="102">
        <f t="shared" si="628"/>
        <v>0</v>
      </c>
      <c r="AY891" s="102">
        <f t="shared" si="629"/>
        <v>0</v>
      </c>
      <c r="AZ891" s="102">
        <f t="shared" si="630"/>
        <v>0</v>
      </c>
      <c r="BA891" s="102">
        <f t="shared" si="631"/>
        <v>0</v>
      </c>
      <c r="BB891" s="102">
        <f t="shared" si="632"/>
        <v>0</v>
      </c>
      <c r="BC891" s="102">
        <f t="shared" si="633"/>
        <v>0</v>
      </c>
      <c r="BD891" s="102">
        <f t="shared" si="634"/>
        <v>0</v>
      </c>
      <c r="BE891" s="102">
        <f t="shared" si="635"/>
        <v>0</v>
      </c>
    </row>
    <row r="892" spans="1:57" s="102" customFormat="1" ht="27.75" hidden="1">
      <c r="A892" s="1"/>
      <c r="B892" s="90">
        <v>2017</v>
      </c>
      <c r="C892" s="91">
        <v>8321</v>
      </c>
      <c r="D892" s="171">
        <v>2</v>
      </c>
      <c r="E892" s="92">
        <v>2</v>
      </c>
      <c r="F892" s="92">
        <v>2</v>
      </c>
      <c r="G892" s="92">
        <v>5000</v>
      </c>
      <c r="H892" s="92">
        <v>5300</v>
      </c>
      <c r="I892" s="92">
        <v>532</v>
      </c>
      <c r="J892" s="93">
        <v>13</v>
      </c>
      <c r="K892" s="100" t="s">
        <v>641</v>
      </c>
      <c r="L892" s="95">
        <v>0</v>
      </c>
      <c r="M892" s="95">
        <v>0</v>
      </c>
      <c r="N892" s="95">
        <f t="shared" si="614"/>
        <v>0</v>
      </c>
      <c r="O892" s="95">
        <v>0</v>
      </c>
      <c r="P892" s="95">
        <v>0</v>
      </c>
      <c r="Q892" s="95">
        <f t="shared" si="615"/>
        <v>0</v>
      </c>
      <c r="R892" s="95">
        <f t="shared" si="616"/>
        <v>0</v>
      </c>
      <c r="S892" s="96" t="s">
        <v>95</v>
      </c>
      <c r="T892" s="97"/>
      <c r="U892" s="98"/>
      <c r="V892" s="137" t="s">
        <v>174</v>
      </c>
      <c r="W892" s="1"/>
      <c r="X892" s="1"/>
      <c r="Y892" s="1">
        <f t="shared" si="617"/>
        <v>0</v>
      </c>
      <c r="Z892" s="1"/>
      <c r="AA892" s="1"/>
      <c r="AB892" s="1">
        <f t="shared" si="618"/>
        <v>0</v>
      </c>
      <c r="AC892" s="1">
        <f t="shared" si="619"/>
        <v>0</v>
      </c>
      <c r="AD892" s="1"/>
      <c r="AE892" s="1"/>
      <c r="AF892" s="1">
        <f t="shared" si="620"/>
        <v>0</v>
      </c>
      <c r="AG892" s="1"/>
      <c r="AH892" s="1"/>
      <c r="AI892" s="1">
        <f t="shared" si="621"/>
        <v>0</v>
      </c>
      <c r="AJ892" s="102">
        <f t="shared" si="622"/>
        <v>0</v>
      </c>
      <c r="AM892" s="102">
        <f t="shared" si="623"/>
        <v>0</v>
      </c>
      <c r="AP892" s="102">
        <f t="shared" si="624"/>
        <v>0</v>
      </c>
      <c r="AQ892" s="102">
        <f t="shared" si="625"/>
        <v>0</v>
      </c>
      <c r="AT892" s="102">
        <f t="shared" si="626"/>
        <v>0</v>
      </c>
      <c r="AW892" s="102">
        <f t="shared" si="627"/>
        <v>0</v>
      </c>
      <c r="AX892" s="102">
        <f t="shared" si="628"/>
        <v>0</v>
      </c>
      <c r="AY892" s="102">
        <f t="shared" si="629"/>
        <v>0</v>
      </c>
      <c r="AZ892" s="102">
        <f t="shared" si="630"/>
        <v>0</v>
      </c>
      <c r="BA892" s="102">
        <f t="shared" si="631"/>
        <v>0</v>
      </c>
      <c r="BB892" s="102">
        <f t="shared" si="632"/>
        <v>0</v>
      </c>
      <c r="BC892" s="102">
        <f t="shared" si="633"/>
        <v>0</v>
      </c>
      <c r="BD892" s="102">
        <f t="shared" si="634"/>
        <v>0</v>
      </c>
      <c r="BE892" s="102">
        <f t="shared" si="635"/>
        <v>0</v>
      </c>
    </row>
    <row r="893" spans="1:57" s="102" customFormat="1" ht="27.75" hidden="1" customHeight="1">
      <c r="A893" s="1"/>
      <c r="B893" s="90">
        <v>2017</v>
      </c>
      <c r="C893" s="91">
        <v>8321</v>
      </c>
      <c r="D893" s="171">
        <v>2</v>
      </c>
      <c r="E893" s="92">
        <v>2</v>
      </c>
      <c r="F893" s="92">
        <v>2</v>
      </c>
      <c r="G893" s="92">
        <v>5000</v>
      </c>
      <c r="H893" s="92">
        <v>5300</v>
      </c>
      <c r="I893" s="92">
        <v>532</v>
      </c>
      <c r="J893" s="93">
        <v>14</v>
      </c>
      <c r="K893" s="100" t="s">
        <v>642</v>
      </c>
      <c r="L893" s="95">
        <v>0</v>
      </c>
      <c r="M893" s="95">
        <v>0</v>
      </c>
      <c r="N893" s="95">
        <f t="shared" si="614"/>
        <v>0</v>
      </c>
      <c r="O893" s="95">
        <v>0</v>
      </c>
      <c r="P893" s="95">
        <v>0</v>
      </c>
      <c r="Q893" s="95">
        <f t="shared" si="615"/>
        <v>0</v>
      </c>
      <c r="R893" s="95">
        <f t="shared" si="616"/>
        <v>0</v>
      </c>
      <c r="S893" s="96" t="s">
        <v>95</v>
      </c>
      <c r="T893" s="97"/>
      <c r="U893" s="98"/>
      <c r="V893" s="137" t="s">
        <v>174</v>
      </c>
      <c r="W893" s="1"/>
      <c r="X893" s="1"/>
      <c r="Y893" s="1">
        <f t="shared" si="617"/>
        <v>0</v>
      </c>
      <c r="Z893" s="1"/>
      <c r="AA893" s="1"/>
      <c r="AB893" s="1">
        <f t="shared" si="618"/>
        <v>0</v>
      </c>
      <c r="AC893" s="1">
        <f t="shared" si="619"/>
        <v>0</v>
      </c>
      <c r="AD893" s="1"/>
      <c r="AE893" s="1"/>
      <c r="AF893" s="1">
        <f t="shared" si="620"/>
        <v>0</v>
      </c>
      <c r="AG893" s="1"/>
      <c r="AH893" s="1"/>
      <c r="AI893" s="1">
        <f t="shared" si="621"/>
        <v>0</v>
      </c>
      <c r="AJ893" s="102">
        <f t="shared" si="622"/>
        <v>0</v>
      </c>
      <c r="AM893" s="102">
        <f t="shared" si="623"/>
        <v>0</v>
      </c>
      <c r="AP893" s="102">
        <f t="shared" si="624"/>
        <v>0</v>
      </c>
      <c r="AQ893" s="102">
        <f t="shared" si="625"/>
        <v>0</v>
      </c>
      <c r="AT893" s="102">
        <f t="shared" si="626"/>
        <v>0</v>
      </c>
      <c r="AW893" s="102">
        <f t="shared" si="627"/>
        <v>0</v>
      </c>
      <c r="AX893" s="102">
        <f t="shared" si="628"/>
        <v>0</v>
      </c>
      <c r="AY893" s="102">
        <f t="shared" si="629"/>
        <v>0</v>
      </c>
      <c r="AZ893" s="102">
        <f t="shared" si="630"/>
        <v>0</v>
      </c>
      <c r="BA893" s="102">
        <f t="shared" si="631"/>
        <v>0</v>
      </c>
      <c r="BB893" s="102">
        <f t="shared" si="632"/>
        <v>0</v>
      </c>
      <c r="BC893" s="102">
        <f t="shared" si="633"/>
        <v>0</v>
      </c>
      <c r="BD893" s="102">
        <f t="shared" si="634"/>
        <v>0</v>
      </c>
      <c r="BE893" s="102">
        <f t="shared" si="635"/>
        <v>0</v>
      </c>
    </row>
    <row r="894" spans="1:57" s="102" customFormat="1" ht="27.75" hidden="1">
      <c r="A894" s="1"/>
      <c r="B894" s="90">
        <v>2017</v>
      </c>
      <c r="C894" s="91">
        <v>8321</v>
      </c>
      <c r="D894" s="171">
        <v>2</v>
      </c>
      <c r="E894" s="92">
        <v>2</v>
      </c>
      <c r="F894" s="92">
        <v>2</v>
      </c>
      <c r="G894" s="92">
        <v>5000</v>
      </c>
      <c r="H894" s="92">
        <v>5300</v>
      </c>
      <c r="I894" s="92">
        <v>532</v>
      </c>
      <c r="J894" s="93">
        <v>15</v>
      </c>
      <c r="K894" s="100" t="s">
        <v>643</v>
      </c>
      <c r="L894" s="95">
        <v>0</v>
      </c>
      <c r="M894" s="95">
        <v>0</v>
      </c>
      <c r="N894" s="95">
        <f t="shared" si="614"/>
        <v>0</v>
      </c>
      <c r="O894" s="95">
        <v>0</v>
      </c>
      <c r="P894" s="95">
        <v>0</v>
      </c>
      <c r="Q894" s="95">
        <f t="shared" si="615"/>
        <v>0</v>
      </c>
      <c r="R894" s="95">
        <f t="shared" si="616"/>
        <v>0</v>
      </c>
      <c r="S894" s="96" t="s">
        <v>95</v>
      </c>
      <c r="T894" s="97"/>
      <c r="U894" s="98"/>
      <c r="V894" s="137" t="s">
        <v>174</v>
      </c>
      <c r="W894" s="1"/>
      <c r="X894" s="1"/>
      <c r="Y894" s="1">
        <f t="shared" si="617"/>
        <v>0</v>
      </c>
      <c r="Z894" s="1"/>
      <c r="AA894" s="1"/>
      <c r="AB894" s="1">
        <f t="shared" si="618"/>
        <v>0</v>
      </c>
      <c r="AC894" s="1">
        <f t="shared" si="619"/>
        <v>0</v>
      </c>
      <c r="AD894" s="1"/>
      <c r="AE894" s="1"/>
      <c r="AF894" s="1">
        <f t="shared" si="620"/>
        <v>0</v>
      </c>
      <c r="AG894" s="1"/>
      <c r="AH894" s="1"/>
      <c r="AI894" s="1">
        <f t="shared" si="621"/>
        <v>0</v>
      </c>
      <c r="AJ894" s="102">
        <f t="shared" si="622"/>
        <v>0</v>
      </c>
      <c r="AM894" s="102">
        <f t="shared" si="623"/>
        <v>0</v>
      </c>
      <c r="AP894" s="102">
        <f t="shared" si="624"/>
        <v>0</v>
      </c>
      <c r="AQ894" s="102">
        <f t="shared" si="625"/>
        <v>0</v>
      </c>
      <c r="AT894" s="102">
        <f t="shared" si="626"/>
        <v>0</v>
      </c>
      <c r="AW894" s="102">
        <f t="shared" si="627"/>
        <v>0</v>
      </c>
      <c r="AX894" s="102">
        <f t="shared" si="628"/>
        <v>0</v>
      </c>
      <c r="AY894" s="102">
        <f t="shared" si="629"/>
        <v>0</v>
      </c>
      <c r="AZ894" s="102">
        <f t="shared" si="630"/>
        <v>0</v>
      </c>
      <c r="BA894" s="102">
        <f t="shared" si="631"/>
        <v>0</v>
      </c>
      <c r="BB894" s="102">
        <f t="shared" si="632"/>
        <v>0</v>
      </c>
      <c r="BC894" s="102">
        <f t="shared" si="633"/>
        <v>0</v>
      </c>
      <c r="BD894" s="102">
        <f t="shared" si="634"/>
        <v>0</v>
      </c>
      <c r="BE894" s="102">
        <f t="shared" si="635"/>
        <v>0</v>
      </c>
    </row>
    <row r="895" spans="1:57" s="102" customFormat="1" ht="27.75" hidden="1" customHeight="1">
      <c r="A895" s="1"/>
      <c r="B895" s="90">
        <v>2017</v>
      </c>
      <c r="C895" s="91">
        <v>8321</v>
      </c>
      <c r="D895" s="171">
        <v>2</v>
      </c>
      <c r="E895" s="92">
        <v>2</v>
      </c>
      <c r="F895" s="92">
        <v>2</v>
      </c>
      <c r="G895" s="92">
        <v>5000</v>
      </c>
      <c r="H895" s="92">
        <v>5300</v>
      </c>
      <c r="I895" s="92">
        <v>532</v>
      </c>
      <c r="J895" s="93">
        <v>16</v>
      </c>
      <c r="K895" s="100" t="s">
        <v>644</v>
      </c>
      <c r="L895" s="95">
        <v>0</v>
      </c>
      <c r="M895" s="95">
        <v>0</v>
      </c>
      <c r="N895" s="95">
        <f t="shared" si="614"/>
        <v>0</v>
      </c>
      <c r="O895" s="95">
        <v>0</v>
      </c>
      <c r="P895" s="95">
        <v>0</v>
      </c>
      <c r="Q895" s="95">
        <f t="shared" si="615"/>
        <v>0</v>
      </c>
      <c r="R895" s="95">
        <f t="shared" si="616"/>
        <v>0</v>
      </c>
      <c r="S895" s="96" t="s">
        <v>95</v>
      </c>
      <c r="T895" s="97"/>
      <c r="U895" s="98"/>
      <c r="V895" s="137" t="s">
        <v>174</v>
      </c>
      <c r="W895" s="1"/>
      <c r="X895" s="1"/>
      <c r="Y895" s="1">
        <f t="shared" si="617"/>
        <v>0</v>
      </c>
      <c r="Z895" s="1"/>
      <c r="AA895" s="1"/>
      <c r="AB895" s="1">
        <f t="shared" si="618"/>
        <v>0</v>
      </c>
      <c r="AC895" s="1">
        <f t="shared" si="619"/>
        <v>0</v>
      </c>
      <c r="AD895" s="1"/>
      <c r="AE895" s="1"/>
      <c r="AF895" s="1">
        <f t="shared" si="620"/>
        <v>0</v>
      </c>
      <c r="AG895" s="1"/>
      <c r="AH895" s="1"/>
      <c r="AI895" s="1">
        <f t="shared" si="621"/>
        <v>0</v>
      </c>
      <c r="AJ895" s="102">
        <f t="shared" si="622"/>
        <v>0</v>
      </c>
      <c r="AM895" s="102">
        <f t="shared" si="623"/>
        <v>0</v>
      </c>
      <c r="AP895" s="102">
        <f t="shared" si="624"/>
        <v>0</v>
      </c>
      <c r="AQ895" s="102">
        <f t="shared" si="625"/>
        <v>0</v>
      </c>
      <c r="AT895" s="102">
        <f t="shared" si="626"/>
        <v>0</v>
      </c>
      <c r="AW895" s="102">
        <f t="shared" si="627"/>
        <v>0</v>
      </c>
      <c r="AX895" s="102">
        <f t="shared" si="628"/>
        <v>0</v>
      </c>
      <c r="AY895" s="102">
        <f t="shared" si="629"/>
        <v>0</v>
      </c>
      <c r="AZ895" s="102">
        <f t="shared" si="630"/>
        <v>0</v>
      </c>
      <c r="BA895" s="102">
        <f t="shared" si="631"/>
        <v>0</v>
      </c>
      <c r="BB895" s="102">
        <f t="shared" si="632"/>
        <v>0</v>
      </c>
      <c r="BC895" s="102">
        <f t="shared" si="633"/>
        <v>0</v>
      </c>
      <c r="BD895" s="102">
        <f t="shared" si="634"/>
        <v>0</v>
      </c>
      <c r="BE895" s="102">
        <f t="shared" si="635"/>
        <v>0</v>
      </c>
    </row>
    <row r="896" spans="1:57" s="102" customFormat="1" ht="27.75" hidden="1" customHeight="1">
      <c r="A896" s="1"/>
      <c r="B896" s="90">
        <v>2017</v>
      </c>
      <c r="C896" s="91">
        <v>8321</v>
      </c>
      <c r="D896" s="171">
        <v>2</v>
      </c>
      <c r="E896" s="92">
        <v>2</v>
      </c>
      <c r="F896" s="92">
        <v>2</v>
      </c>
      <c r="G896" s="92">
        <v>5000</v>
      </c>
      <c r="H896" s="92">
        <v>5300</v>
      </c>
      <c r="I896" s="92">
        <v>532</v>
      </c>
      <c r="J896" s="93">
        <v>17</v>
      </c>
      <c r="K896" s="100" t="s">
        <v>645</v>
      </c>
      <c r="L896" s="95">
        <v>0</v>
      </c>
      <c r="M896" s="95">
        <v>0</v>
      </c>
      <c r="N896" s="95">
        <f t="shared" si="614"/>
        <v>0</v>
      </c>
      <c r="O896" s="95">
        <v>0</v>
      </c>
      <c r="P896" s="95">
        <v>0</v>
      </c>
      <c r="Q896" s="95">
        <f t="shared" si="615"/>
        <v>0</v>
      </c>
      <c r="R896" s="95">
        <f t="shared" si="616"/>
        <v>0</v>
      </c>
      <c r="S896" s="96" t="s">
        <v>95</v>
      </c>
      <c r="T896" s="97"/>
      <c r="U896" s="98"/>
      <c r="V896" s="137" t="s">
        <v>174</v>
      </c>
      <c r="W896" s="1"/>
      <c r="X896" s="1"/>
      <c r="Y896" s="1">
        <f t="shared" si="617"/>
        <v>0</v>
      </c>
      <c r="Z896" s="1"/>
      <c r="AA896" s="1"/>
      <c r="AB896" s="1">
        <f t="shared" si="618"/>
        <v>0</v>
      </c>
      <c r="AC896" s="1">
        <f t="shared" si="619"/>
        <v>0</v>
      </c>
      <c r="AD896" s="1"/>
      <c r="AE896" s="1"/>
      <c r="AF896" s="1">
        <f t="shared" si="620"/>
        <v>0</v>
      </c>
      <c r="AG896" s="1"/>
      <c r="AH896" s="1"/>
      <c r="AI896" s="1">
        <f t="shared" si="621"/>
        <v>0</v>
      </c>
      <c r="AJ896" s="102">
        <f t="shared" si="622"/>
        <v>0</v>
      </c>
      <c r="AM896" s="102">
        <f t="shared" si="623"/>
        <v>0</v>
      </c>
      <c r="AP896" s="102">
        <f t="shared" si="624"/>
        <v>0</v>
      </c>
      <c r="AQ896" s="102">
        <f t="shared" si="625"/>
        <v>0</v>
      </c>
      <c r="AT896" s="102">
        <f t="shared" si="626"/>
        <v>0</v>
      </c>
      <c r="AW896" s="102">
        <f t="shared" si="627"/>
        <v>0</v>
      </c>
      <c r="AX896" s="102">
        <f t="shared" si="628"/>
        <v>0</v>
      </c>
      <c r="AY896" s="102">
        <f t="shared" si="629"/>
        <v>0</v>
      </c>
      <c r="AZ896" s="102">
        <f t="shared" si="630"/>
        <v>0</v>
      </c>
      <c r="BA896" s="102">
        <f t="shared" si="631"/>
        <v>0</v>
      </c>
      <c r="BB896" s="102">
        <f t="shared" si="632"/>
        <v>0</v>
      </c>
      <c r="BC896" s="102">
        <f t="shared" si="633"/>
        <v>0</v>
      </c>
      <c r="BD896" s="102">
        <f t="shared" si="634"/>
        <v>0</v>
      </c>
      <c r="BE896" s="102">
        <f t="shared" si="635"/>
        <v>0</v>
      </c>
    </row>
    <row r="897" spans="1:57" s="102" customFormat="1" ht="27.75" hidden="1">
      <c r="A897" s="1"/>
      <c r="B897" s="90">
        <v>2017</v>
      </c>
      <c r="C897" s="91">
        <v>8321</v>
      </c>
      <c r="D897" s="171">
        <v>2</v>
      </c>
      <c r="E897" s="92">
        <v>2</v>
      </c>
      <c r="F897" s="92">
        <v>2</v>
      </c>
      <c r="G897" s="92">
        <v>5000</v>
      </c>
      <c r="H897" s="92">
        <v>5300</v>
      </c>
      <c r="I897" s="92">
        <v>532</v>
      </c>
      <c r="J897" s="93">
        <v>18</v>
      </c>
      <c r="K897" s="100" t="s">
        <v>646</v>
      </c>
      <c r="L897" s="95">
        <v>0</v>
      </c>
      <c r="M897" s="95">
        <v>0</v>
      </c>
      <c r="N897" s="95">
        <f t="shared" si="614"/>
        <v>0</v>
      </c>
      <c r="O897" s="95">
        <v>0</v>
      </c>
      <c r="P897" s="95">
        <v>0</v>
      </c>
      <c r="Q897" s="95">
        <f t="shared" si="615"/>
        <v>0</v>
      </c>
      <c r="R897" s="95">
        <f t="shared" si="616"/>
        <v>0</v>
      </c>
      <c r="S897" s="96" t="s">
        <v>95</v>
      </c>
      <c r="T897" s="97"/>
      <c r="U897" s="98"/>
      <c r="V897" s="137" t="s">
        <v>174</v>
      </c>
      <c r="W897" s="1"/>
      <c r="X897" s="1"/>
      <c r="Y897" s="1">
        <f t="shared" si="617"/>
        <v>0</v>
      </c>
      <c r="Z897" s="1"/>
      <c r="AA897" s="1"/>
      <c r="AB897" s="1">
        <f t="shared" si="618"/>
        <v>0</v>
      </c>
      <c r="AC897" s="1">
        <f t="shared" si="619"/>
        <v>0</v>
      </c>
      <c r="AD897" s="1"/>
      <c r="AE897" s="1"/>
      <c r="AF897" s="1">
        <f t="shared" si="620"/>
        <v>0</v>
      </c>
      <c r="AG897" s="1"/>
      <c r="AH897" s="1"/>
      <c r="AI897" s="1">
        <f t="shared" si="621"/>
        <v>0</v>
      </c>
      <c r="AJ897" s="102">
        <f t="shared" si="622"/>
        <v>0</v>
      </c>
      <c r="AM897" s="102">
        <f t="shared" si="623"/>
        <v>0</v>
      </c>
      <c r="AP897" s="102">
        <f t="shared" si="624"/>
        <v>0</v>
      </c>
      <c r="AQ897" s="102">
        <f t="shared" si="625"/>
        <v>0</v>
      </c>
      <c r="AT897" s="102">
        <f t="shared" si="626"/>
        <v>0</v>
      </c>
      <c r="AW897" s="102">
        <f t="shared" si="627"/>
        <v>0</v>
      </c>
      <c r="AX897" s="102">
        <f t="shared" si="628"/>
        <v>0</v>
      </c>
      <c r="AY897" s="102">
        <f t="shared" si="629"/>
        <v>0</v>
      </c>
      <c r="AZ897" s="102">
        <f t="shared" si="630"/>
        <v>0</v>
      </c>
      <c r="BA897" s="102">
        <f t="shared" si="631"/>
        <v>0</v>
      </c>
      <c r="BB897" s="102">
        <f t="shared" si="632"/>
        <v>0</v>
      </c>
      <c r="BC897" s="102">
        <f t="shared" si="633"/>
        <v>0</v>
      </c>
      <c r="BD897" s="102">
        <f t="shared" si="634"/>
        <v>0</v>
      </c>
      <c r="BE897" s="102">
        <f t="shared" si="635"/>
        <v>0</v>
      </c>
    </row>
    <row r="898" spans="1:57" s="102" customFormat="1" ht="27.75" hidden="1" customHeight="1">
      <c r="A898" s="1"/>
      <c r="B898" s="90">
        <v>2017</v>
      </c>
      <c r="C898" s="91">
        <v>8321</v>
      </c>
      <c r="D898" s="171">
        <v>2</v>
      </c>
      <c r="E898" s="92">
        <v>2</v>
      </c>
      <c r="F898" s="92">
        <v>2</v>
      </c>
      <c r="G898" s="92">
        <v>5000</v>
      </c>
      <c r="H898" s="92">
        <v>5300</v>
      </c>
      <c r="I898" s="92">
        <v>532</v>
      </c>
      <c r="J898" s="93">
        <v>19</v>
      </c>
      <c r="K898" s="100" t="s">
        <v>647</v>
      </c>
      <c r="L898" s="95">
        <v>0</v>
      </c>
      <c r="M898" s="95">
        <v>0</v>
      </c>
      <c r="N898" s="95">
        <f t="shared" si="614"/>
        <v>0</v>
      </c>
      <c r="O898" s="95">
        <v>0</v>
      </c>
      <c r="P898" s="95">
        <v>0</v>
      </c>
      <c r="Q898" s="95">
        <f t="shared" si="615"/>
        <v>0</v>
      </c>
      <c r="R898" s="95">
        <f t="shared" si="616"/>
        <v>0</v>
      </c>
      <c r="S898" s="96" t="s">
        <v>95</v>
      </c>
      <c r="T898" s="97"/>
      <c r="U898" s="98"/>
      <c r="V898" s="137" t="s">
        <v>174</v>
      </c>
      <c r="W898" s="1"/>
      <c r="X898" s="1"/>
      <c r="Y898" s="1">
        <f t="shared" si="617"/>
        <v>0</v>
      </c>
      <c r="Z898" s="1"/>
      <c r="AA898" s="1"/>
      <c r="AB898" s="1">
        <f t="shared" si="618"/>
        <v>0</v>
      </c>
      <c r="AC898" s="1">
        <f t="shared" si="619"/>
        <v>0</v>
      </c>
      <c r="AD898" s="1"/>
      <c r="AE898" s="1"/>
      <c r="AF898" s="1">
        <f t="shared" si="620"/>
        <v>0</v>
      </c>
      <c r="AG898" s="1"/>
      <c r="AH898" s="1"/>
      <c r="AI898" s="1">
        <f t="shared" si="621"/>
        <v>0</v>
      </c>
      <c r="AJ898" s="102">
        <f t="shared" si="622"/>
        <v>0</v>
      </c>
      <c r="AM898" s="102">
        <f t="shared" si="623"/>
        <v>0</v>
      </c>
      <c r="AP898" s="102">
        <f t="shared" si="624"/>
        <v>0</v>
      </c>
      <c r="AQ898" s="102">
        <f t="shared" si="625"/>
        <v>0</v>
      </c>
      <c r="AT898" s="102">
        <f t="shared" si="626"/>
        <v>0</v>
      </c>
      <c r="AW898" s="102">
        <f t="shared" si="627"/>
        <v>0</v>
      </c>
      <c r="AX898" s="102">
        <f t="shared" si="628"/>
        <v>0</v>
      </c>
      <c r="AY898" s="102">
        <f t="shared" si="629"/>
        <v>0</v>
      </c>
      <c r="AZ898" s="102">
        <f t="shared" si="630"/>
        <v>0</v>
      </c>
      <c r="BA898" s="102">
        <f t="shared" si="631"/>
        <v>0</v>
      </c>
      <c r="BB898" s="102">
        <f t="shared" si="632"/>
        <v>0</v>
      </c>
      <c r="BC898" s="102">
        <f t="shared" si="633"/>
        <v>0</v>
      </c>
      <c r="BD898" s="102">
        <f t="shared" si="634"/>
        <v>0</v>
      </c>
      <c r="BE898" s="102">
        <f t="shared" si="635"/>
        <v>0</v>
      </c>
    </row>
    <row r="899" spans="1:57" s="102" customFormat="1" ht="27.75" hidden="1">
      <c r="A899" s="1"/>
      <c r="B899" s="90">
        <v>2017</v>
      </c>
      <c r="C899" s="91">
        <v>8321</v>
      </c>
      <c r="D899" s="171">
        <v>2</v>
      </c>
      <c r="E899" s="92">
        <v>2</v>
      </c>
      <c r="F899" s="92">
        <v>2</v>
      </c>
      <c r="G899" s="92">
        <v>5000</v>
      </c>
      <c r="H899" s="92">
        <v>5300</v>
      </c>
      <c r="I899" s="92">
        <v>532</v>
      </c>
      <c r="J899" s="93">
        <v>20</v>
      </c>
      <c r="K899" s="100" t="s">
        <v>648</v>
      </c>
      <c r="L899" s="95">
        <v>0</v>
      </c>
      <c r="M899" s="95">
        <v>0</v>
      </c>
      <c r="N899" s="95">
        <f t="shared" si="614"/>
        <v>0</v>
      </c>
      <c r="O899" s="95">
        <v>0</v>
      </c>
      <c r="P899" s="95">
        <v>0</v>
      </c>
      <c r="Q899" s="95">
        <f t="shared" si="615"/>
        <v>0</v>
      </c>
      <c r="R899" s="95">
        <f t="shared" si="616"/>
        <v>0</v>
      </c>
      <c r="S899" s="96" t="s">
        <v>95</v>
      </c>
      <c r="T899" s="97"/>
      <c r="U899" s="98"/>
      <c r="V899" s="137" t="s">
        <v>174</v>
      </c>
      <c r="W899" s="1"/>
      <c r="X899" s="1"/>
      <c r="Y899" s="1">
        <f t="shared" si="617"/>
        <v>0</v>
      </c>
      <c r="Z899" s="1"/>
      <c r="AA899" s="1"/>
      <c r="AB899" s="1">
        <f t="shared" si="618"/>
        <v>0</v>
      </c>
      <c r="AC899" s="1">
        <f t="shared" si="619"/>
        <v>0</v>
      </c>
      <c r="AD899" s="1"/>
      <c r="AE899" s="1"/>
      <c r="AF899" s="1">
        <f t="shared" si="620"/>
        <v>0</v>
      </c>
      <c r="AG899" s="1"/>
      <c r="AH899" s="1"/>
      <c r="AI899" s="1">
        <f t="shared" si="621"/>
        <v>0</v>
      </c>
      <c r="AJ899" s="102">
        <f t="shared" si="622"/>
        <v>0</v>
      </c>
      <c r="AM899" s="102">
        <f t="shared" si="623"/>
        <v>0</v>
      </c>
      <c r="AP899" s="102">
        <f t="shared" si="624"/>
        <v>0</v>
      </c>
      <c r="AQ899" s="102">
        <f t="shared" si="625"/>
        <v>0</v>
      </c>
      <c r="AT899" s="102">
        <f t="shared" si="626"/>
        <v>0</v>
      </c>
      <c r="AW899" s="102">
        <f t="shared" si="627"/>
        <v>0</v>
      </c>
      <c r="AX899" s="102">
        <f t="shared" si="628"/>
        <v>0</v>
      </c>
      <c r="AY899" s="102">
        <f t="shared" si="629"/>
        <v>0</v>
      </c>
      <c r="AZ899" s="102">
        <f t="shared" si="630"/>
        <v>0</v>
      </c>
      <c r="BA899" s="102">
        <f t="shared" si="631"/>
        <v>0</v>
      </c>
      <c r="BB899" s="102">
        <f t="shared" si="632"/>
        <v>0</v>
      </c>
      <c r="BC899" s="102">
        <f t="shared" si="633"/>
        <v>0</v>
      </c>
      <c r="BD899" s="102">
        <f t="shared" si="634"/>
        <v>0</v>
      </c>
      <c r="BE899" s="102">
        <f t="shared" si="635"/>
        <v>0</v>
      </c>
    </row>
    <row r="900" spans="1:57" s="102" customFormat="1" ht="27.75" hidden="1" customHeight="1">
      <c r="A900" s="1"/>
      <c r="B900" s="90">
        <v>2017</v>
      </c>
      <c r="C900" s="91">
        <v>8321</v>
      </c>
      <c r="D900" s="171">
        <v>2</v>
      </c>
      <c r="E900" s="92">
        <v>2</v>
      </c>
      <c r="F900" s="92">
        <v>2</v>
      </c>
      <c r="G900" s="92">
        <v>5000</v>
      </c>
      <c r="H900" s="92">
        <v>5300</v>
      </c>
      <c r="I900" s="92">
        <v>532</v>
      </c>
      <c r="J900" s="93">
        <v>21</v>
      </c>
      <c r="K900" s="100" t="s">
        <v>649</v>
      </c>
      <c r="L900" s="95">
        <v>0</v>
      </c>
      <c r="M900" s="95">
        <v>0</v>
      </c>
      <c r="N900" s="95">
        <f t="shared" si="614"/>
        <v>0</v>
      </c>
      <c r="O900" s="95">
        <v>0</v>
      </c>
      <c r="P900" s="95">
        <v>0</v>
      </c>
      <c r="Q900" s="95">
        <f t="shared" si="615"/>
        <v>0</v>
      </c>
      <c r="R900" s="95">
        <f t="shared" si="616"/>
        <v>0</v>
      </c>
      <c r="S900" s="96" t="s">
        <v>95</v>
      </c>
      <c r="T900" s="97"/>
      <c r="U900" s="98"/>
      <c r="V900" s="137" t="s">
        <v>174</v>
      </c>
      <c r="W900" s="1"/>
      <c r="X900" s="1"/>
      <c r="Y900" s="1">
        <f t="shared" si="617"/>
        <v>0</v>
      </c>
      <c r="Z900" s="1"/>
      <c r="AA900" s="1"/>
      <c r="AB900" s="1">
        <f t="shared" si="618"/>
        <v>0</v>
      </c>
      <c r="AC900" s="1">
        <f t="shared" si="619"/>
        <v>0</v>
      </c>
      <c r="AD900" s="1"/>
      <c r="AE900" s="1"/>
      <c r="AF900" s="1">
        <f t="shared" si="620"/>
        <v>0</v>
      </c>
      <c r="AG900" s="1"/>
      <c r="AH900" s="1"/>
      <c r="AI900" s="1">
        <f t="shared" si="621"/>
        <v>0</v>
      </c>
      <c r="AJ900" s="102">
        <f t="shared" si="622"/>
        <v>0</v>
      </c>
      <c r="AM900" s="102">
        <f t="shared" si="623"/>
        <v>0</v>
      </c>
      <c r="AP900" s="102">
        <f t="shared" si="624"/>
        <v>0</v>
      </c>
      <c r="AQ900" s="102">
        <f t="shared" si="625"/>
        <v>0</v>
      </c>
      <c r="AT900" s="102">
        <f t="shared" si="626"/>
        <v>0</v>
      </c>
      <c r="AW900" s="102">
        <f t="shared" si="627"/>
        <v>0</v>
      </c>
      <c r="AX900" s="102">
        <f t="shared" si="628"/>
        <v>0</v>
      </c>
      <c r="AY900" s="102">
        <f t="shared" si="629"/>
        <v>0</v>
      </c>
      <c r="AZ900" s="102">
        <f t="shared" si="630"/>
        <v>0</v>
      </c>
      <c r="BA900" s="102">
        <f t="shared" si="631"/>
        <v>0</v>
      </c>
      <c r="BB900" s="102">
        <f t="shared" si="632"/>
        <v>0</v>
      </c>
      <c r="BC900" s="102">
        <f t="shared" si="633"/>
        <v>0</v>
      </c>
      <c r="BD900" s="102">
        <f t="shared" si="634"/>
        <v>0</v>
      </c>
      <c r="BE900" s="102">
        <f t="shared" si="635"/>
        <v>0</v>
      </c>
    </row>
    <row r="901" spans="1:57" s="109" customFormat="1" ht="27.75" hidden="1" customHeight="1">
      <c r="A901" s="1"/>
      <c r="B901" s="76">
        <v>2017</v>
      </c>
      <c r="C901" s="77">
        <v>8321</v>
      </c>
      <c r="D901" s="159">
        <v>2</v>
      </c>
      <c r="E901" s="76">
        <v>2</v>
      </c>
      <c r="F901" s="76">
        <v>2</v>
      </c>
      <c r="G901" s="76">
        <v>5000</v>
      </c>
      <c r="H901" s="76">
        <v>5400</v>
      </c>
      <c r="I901" s="76" t="s">
        <v>38</v>
      </c>
      <c r="J901" s="76"/>
      <c r="K901" s="78" t="s">
        <v>133</v>
      </c>
      <c r="L901" s="79">
        <f>L902+L905</f>
        <v>0</v>
      </c>
      <c r="M901" s="79">
        <f>M902+M905</f>
        <v>0</v>
      </c>
      <c r="N901" s="79">
        <f t="shared" si="614"/>
        <v>0</v>
      </c>
      <c r="O901" s="79">
        <f>O902+O905</f>
        <v>0</v>
      </c>
      <c r="P901" s="79">
        <f>P902+P905</f>
        <v>0</v>
      </c>
      <c r="Q901" s="79">
        <f t="shared" si="615"/>
        <v>0</v>
      </c>
      <c r="R901" s="79">
        <f t="shared" si="616"/>
        <v>0</v>
      </c>
      <c r="S901" s="79"/>
      <c r="T901" s="80"/>
      <c r="U901" s="81"/>
      <c r="V901" s="82"/>
      <c r="W901" s="1"/>
      <c r="X901" s="1"/>
      <c r="Y901" s="1">
        <f t="shared" si="617"/>
        <v>0</v>
      </c>
      <c r="Z901" s="1"/>
      <c r="AA901" s="1"/>
      <c r="AB901" s="1">
        <f t="shared" si="618"/>
        <v>0</v>
      </c>
      <c r="AC901" s="1">
        <f t="shared" si="619"/>
        <v>0</v>
      </c>
      <c r="AD901" s="1"/>
      <c r="AE901" s="1"/>
      <c r="AF901" s="1">
        <f t="shared" si="620"/>
        <v>0</v>
      </c>
      <c r="AG901" s="1"/>
      <c r="AH901" s="1"/>
      <c r="AI901" s="1">
        <f t="shared" si="621"/>
        <v>0</v>
      </c>
      <c r="AJ901" s="109">
        <f t="shared" si="622"/>
        <v>0</v>
      </c>
      <c r="AM901" s="109">
        <f t="shared" si="623"/>
        <v>0</v>
      </c>
      <c r="AP901" s="109">
        <f t="shared" si="624"/>
        <v>0</v>
      </c>
      <c r="AQ901" s="109">
        <f t="shared" si="625"/>
        <v>0</v>
      </c>
      <c r="AT901" s="109">
        <f t="shared" si="626"/>
        <v>0</v>
      </c>
      <c r="AW901" s="109">
        <f t="shared" si="627"/>
        <v>0</v>
      </c>
      <c r="AX901" s="109">
        <f t="shared" si="628"/>
        <v>0</v>
      </c>
      <c r="AY901" s="109">
        <f t="shared" si="629"/>
        <v>0</v>
      </c>
      <c r="AZ901" s="109">
        <f t="shared" si="630"/>
        <v>0</v>
      </c>
      <c r="BA901" s="109">
        <f t="shared" si="631"/>
        <v>0</v>
      </c>
      <c r="BB901" s="109">
        <f t="shared" si="632"/>
        <v>0</v>
      </c>
      <c r="BC901" s="109">
        <f t="shared" si="633"/>
        <v>0</v>
      </c>
      <c r="BD901" s="109">
        <f t="shared" si="634"/>
        <v>0</v>
      </c>
      <c r="BE901" s="109">
        <f t="shared" si="635"/>
        <v>0</v>
      </c>
    </row>
    <row r="902" spans="1:57" s="120" customFormat="1" ht="27.75" hidden="1" customHeight="1">
      <c r="A902" s="1"/>
      <c r="B902" s="83">
        <v>2017</v>
      </c>
      <c r="C902" s="84">
        <v>8321</v>
      </c>
      <c r="D902" s="173">
        <v>2</v>
      </c>
      <c r="E902" s="83">
        <v>2</v>
      </c>
      <c r="F902" s="83">
        <v>2</v>
      </c>
      <c r="G902" s="83">
        <v>5000</v>
      </c>
      <c r="H902" s="83">
        <v>5400</v>
      </c>
      <c r="I902" s="83">
        <v>541</v>
      </c>
      <c r="J902" s="83"/>
      <c r="K902" s="85" t="s">
        <v>134</v>
      </c>
      <c r="L902" s="86">
        <f>L903+L904</f>
        <v>0</v>
      </c>
      <c r="M902" s="86">
        <f t="shared" ref="M902:R902" si="636">M903+M904</f>
        <v>0</v>
      </c>
      <c r="N902" s="86">
        <f t="shared" si="636"/>
        <v>0</v>
      </c>
      <c r="O902" s="86">
        <f t="shared" si="636"/>
        <v>0</v>
      </c>
      <c r="P902" s="86">
        <f t="shared" si="636"/>
        <v>0</v>
      </c>
      <c r="Q902" s="86">
        <f t="shared" si="636"/>
        <v>0</v>
      </c>
      <c r="R902" s="86">
        <f t="shared" si="636"/>
        <v>0</v>
      </c>
      <c r="S902" s="86"/>
      <c r="T902" s="87"/>
      <c r="U902" s="88"/>
      <c r="V902" s="89"/>
      <c r="W902" s="1"/>
      <c r="X902" s="1"/>
      <c r="Y902" s="1">
        <f t="shared" si="617"/>
        <v>0</v>
      </c>
      <c r="Z902" s="1"/>
      <c r="AA902" s="1"/>
      <c r="AB902" s="1">
        <f t="shared" si="618"/>
        <v>0</v>
      </c>
      <c r="AC902" s="1">
        <f t="shared" si="619"/>
        <v>0</v>
      </c>
      <c r="AD902" s="1"/>
      <c r="AE902" s="1"/>
      <c r="AF902" s="1">
        <f t="shared" si="620"/>
        <v>0</v>
      </c>
      <c r="AG902" s="1"/>
      <c r="AH902" s="1"/>
      <c r="AI902" s="1">
        <f t="shared" si="621"/>
        <v>0</v>
      </c>
      <c r="AJ902" s="120">
        <f t="shared" si="622"/>
        <v>0</v>
      </c>
      <c r="AM902" s="120">
        <f t="shared" si="623"/>
        <v>0</v>
      </c>
      <c r="AP902" s="120">
        <f t="shared" si="624"/>
        <v>0</v>
      </c>
      <c r="AQ902" s="120">
        <f t="shared" si="625"/>
        <v>0</v>
      </c>
      <c r="AT902" s="120">
        <f t="shared" si="626"/>
        <v>0</v>
      </c>
      <c r="AW902" s="120">
        <f t="shared" si="627"/>
        <v>0</v>
      </c>
      <c r="AX902" s="120">
        <f t="shared" si="628"/>
        <v>0</v>
      </c>
      <c r="AY902" s="120">
        <f t="shared" si="629"/>
        <v>0</v>
      </c>
      <c r="AZ902" s="120">
        <f t="shared" si="630"/>
        <v>0</v>
      </c>
      <c r="BA902" s="120">
        <f t="shared" si="631"/>
        <v>0</v>
      </c>
      <c r="BB902" s="120">
        <f t="shared" si="632"/>
        <v>0</v>
      </c>
      <c r="BC902" s="120">
        <f t="shared" si="633"/>
        <v>0</v>
      </c>
      <c r="BD902" s="120">
        <f t="shared" si="634"/>
        <v>0</v>
      </c>
      <c r="BE902" s="120">
        <f t="shared" si="635"/>
        <v>0</v>
      </c>
    </row>
    <row r="903" spans="1:57" s="102" customFormat="1" ht="27.75" hidden="1" customHeight="1">
      <c r="A903" s="1"/>
      <c r="B903" s="90">
        <v>2017</v>
      </c>
      <c r="C903" s="91">
        <v>8321</v>
      </c>
      <c r="D903" s="171">
        <v>2</v>
      </c>
      <c r="E903" s="92">
        <v>2</v>
      </c>
      <c r="F903" s="92">
        <v>2</v>
      </c>
      <c r="G903" s="92">
        <v>5000</v>
      </c>
      <c r="H903" s="92">
        <v>5400</v>
      </c>
      <c r="I903" s="92">
        <v>541</v>
      </c>
      <c r="J903" s="93">
        <v>1</v>
      </c>
      <c r="K903" s="100" t="s">
        <v>135</v>
      </c>
      <c r="L903" s="95">
        <v>0</v>
      </c>
      <c r="M903" s="95">
        <v>0</v>
      </c>
      <c r="N903" s="95">
        <f>L903+M903</f>
        <v>0</v>
      </c>
      <c r="O903" s="95">
        <v>0</v>
      </c>
      <c r="P903" s="95">
        <v>0</v>
      </c>
      <c r="Q903" s="95">
        <f>O903+P903</f>
        <v>0</v>
      </c>
      <c r="R903" s="95">
        <f>N903+Q903</f>
        <v>0</v>
      </c>
      <c r="S903" s="96" t="s">
        <v>95</v>
      </c>
      <c r="T903" s="97"/>
      <c r="U903" s="98"/>
      <c r="V903" s="101" t="s">
        <v>47</v>
      </c>
      <c r="W903" s="1"/>
      <c r="X903" s="1"/>
      <c r="Y903" s="1">
        <f t="shared" si="617"/>
        <v>0</v>
      </c>
      <c r="Z903" s="1"/>
      <c r="AA903" s="1"/>
      <c r="AB903" s="1">
        <f t="shared" si="618"/>
        <v>0</v>
      </c>
      <c r="AC903" s="1">
        <f t="shared" si="619"/>
        <v>0</v>
      </c>
      <c r="AD903" s="1"/>
      <c r="AE903" s="1"/>
      <c r="AF903" s="1">
        <f t="shared" si="620"/>
        <v>0</v>
      </c>
      <c r="AG903" s="1"/>
      <c r="AH903" s="1"/>
      <c r="AI903" s="1">
        <f t="shared" si="621"/>
        <v>0</v>
      </c>
      <c r="AJ903" s="102">
        <f t="shared" si="622"/>
        <v>0</v>
      </c>
      <c r="AM903" s="102">
        <f t="shared" si="623"/>
        <v>0</v>
      </c>
      <c r="AP903" s="102">
        <f t="shared" si="624"/>
        <v>0</v>
      </c>
      <c r="AQ903" s="102">
        <f t="shared" si="625"/>
        <v>0</v>
      </c>
      <c r="AT903" s="102">
        <f t="shared" si="626"/>
        <v>0</v>
      </c>
      <c r="AW903" s="102">
        <f t="shared" si="627"/>
        <v>0</v>
      </c>
      <c r="AX903" s="102">
        <f t="shared" si="628"/>
        <v>0</v>
      </c>
      <c r="AY903" s="102">
        <f t="shared" si="629"/>
        <v>0</v>
      </c>
      <c r="AZ903" s="102">
        <f t="shared" si="630"/>
        <v>0</v>
      </c>
      <c r="BA903" s="102">
        <f t="shared" si="631"/>
        <v>0</v>
      </c>
      <c r="BB903" s="102">
        <f t="shared" si="632"/>
        <v>0</v>
      </c>
      <c r="BC903" s="102">
        <f t="shared" si="633"/>
        <v>0</v>
      </c>
      <c r="BD903" s="102">
        <f t="shared" si="634"/>
        <v>0</v>
      </c>
      <c r="BE903" s="102">
        <f t="shared" si="635"/>
        <v>0</v>
      </c>
    </row>
    <row r="904" spans="1:57" s="102" customFormat="1" ht="27.75" hidden="1" customHeight="1">
      <c r="A904" s="1"/>
      <c r="B904" s="90">
        <v>2017</v>
      </c>
      <c r="C904" s="91">
        <v>8321</v>
      </c>
      <c r="D904" s="171">
        <v>2</v>
      </c>
      <c r="E904" s="92">
        <v>2</v>
      </c>
      <c r="F904" s="92">
        <v>2</v>
      </c>
      <c r="G904" s="92">
        <v>5000</v>
      </c>
      <c r="H904" s="92">
        <v>5400</v>
      </c>
      <c r="I904" s="92">
        <v>541</v>
      </c>
      <c r="J904" s="93">
        <v>2</v>
      </c>
      <c r="K904" s="100" t="s">
        <v>502</v>
      </c>
      <c r="L904" s="95">
        <v>0</v>
      </c>
      <c r="M904" s="95">
        <v>0</v>
      </c>
      <c r="N904" s="95">
        <f>L904+M904</f>
        <v>0</v>
      </c>
      <c r="O904" s="95">
        <v>0</v>
      </c>
      <c r="P904" s="95">
        <v>0</v>
      </c>
      <c r="Q904" s="95">
        <f>O904+P904</f>
        <v>0</v>
      </c>
      <c r="R904" s="95">
        <f>N904+Q904</f>
        <v>0</v>
      </c>
      <c r="S904" s="96" t="s">
        <v>95</v>
      </c>
      <c r="T904" s="97"/>
      <c r="U904" s="98"/>
      <c r="V904" s="101" t="s">
        <v>47</v>
      </c>
      <c r="W904" s="1"/>
      <c r="X904" s="1"/>
      <c r="Y904" s="1">
        <f t="shared" si="617"/>
        <v>0</v>
      </c>
      <c r="Z904" s="1"/>
      <c r="AA904" s="1"/>
      <c r="AB904" s="1">
        <f t="shared" si="618"/>
        <v>0</v>
      </c>
      <c r="AC904" s="1">
        <f t="shared" si="619"/>
        <v>0</v>
      </c>
      <c r="AD904" s="1"/>
      <c r="AE904" s="1"/>
      <c r="AF904" s="1">
        <f t="shared" si="620"/>
        <v>0</v>
      </c>
      <c r="AG904" s="1"/>
      <c r="AH904" s="1"/>
      <c r="AI904" s="1">
        <f t="shared" si="621"/>
        <v>0</v>
      </c>
      <c r="AJ904" s="102">
        <f t="shared" si="622"/>
        <v>0</v>
      </c>
      <c r="AM904" s="102">
        <f t="shared" si="623"/>
        <v>0</v>
      </c>
      <c r="AP904" s="102">
        <f t="shared" si="624"/>
        <v>0</v>
      </c>
      <c r="AQ904" s="102">
        <f t="shared" si="625"/>
        <v>0</v>
      </c>
      <c r="AT904" s="102">
        <f t="shared" si="626"/>
        <v>0</v>
      </c>
      <c r="AW904" s="102">
        <f t="shared" si="627"/>
        <v>0</v>
      </c>
      <c r="AX904" s="102">
        <f t="shared" si="628"/>
        <v>0</v>
      </c>
      <c r="AY904" s="102">
        <f t="shared" si="629"/>
        <v>0</v>
      </c>
      <c r="AZ904" s="102">
        <f t="shared" si="630"/>
        <v>0</v>
      </c>
      <c r="BA904" s="102">
        <f t="shared" si="631"/>
        <v>0</v>
      </c>
      <c r="BB904" s="102">
        <f t="shared" si="632"/>
        <v>0</v>
      </c>
      <c r="BC904" s="102">
        <f t="shared" si="633"/>
        <v>0</v>
      </c>
      <c r="BD904" s="102">
        <f t="shared" si="634"/>
        <v>0</v>
      </c>
      <c r="BE904" s="102">
        <f t="shared" si="635"/>
        <v>0</v>
      </c>
    </row>
    <row r="905" spans="1:57" s="114" customFormat="1" ht="27.75" hidden="1" customHeight="1">
      <c r="A905" s="1"/>
      <c r="B905" s="83">
        <v>2017</v>
      </c>
      <c r="C905" s="84">
        <v>8321</v>
      </c>
      <c r="D905" s="173">
        <v>2</v>
      </c>
      <c r="E905" s="83">
        <v>2</v>
      </c>
      <c r="F905" s="83">
        <v>2</v>
      </c>
      <c r="G905" s="83">
        <v>5000</v>
      </c>
      <c r="H905" s="83">
        <v>5400</v>
      </c>
      <c r="I905" s="83">
        <v>542</v>
      </c>
      <c r="J905" s="83"/>
      <c r="K905" s="85" t="s">
        <v>650</v>
      </c>
      <c r="L905" s="86">
        <f>L906</f>
        <v>0</v>
      </c>
      <c r="M905" s="86">
        <f t="shared" ref="M905:R905" si="637">M906</f>
        <v>0</v>
      </c>
      <c r="N905" s="86">
        <f t="shared" si="637"/>
        <v>0</v>
      </c>
      <c r="O905" s="86">
        <f t="shared" si="637"/>
        <v>0</v>
      </c>
      <c r="P905" s="86">
        <f t="shared" si="637"/>
        <v>0</v>
      </c>
      <c r="Q905" s="86">
        <f t="shared" si="637"/>
        <v>0</v>
      </c>
      <c r="R905" s="86">
        <f t="shared" si="637"/>
        <v>0</v>
      </c>
      <c r="S905" s="86"/>
      <c r="T905" s="87"/>
      <c r="U905" s="88"/>
      <c r="V905" s="89"/>
      <c r="W905" s="1"/>
      <c r="X905" s="1"/>
      <c r="Y905" s="1">
        <f t="shared" si="617"/>
        <v>0</v>
      </c>
      <c r="Z905" s="1"/>
      <c r="AA905" s="1"/>
      <c r="AB905" s="1">
        <f t="shared" si="618"/>
        <v>0</v>
      </c>
      <c r="AC905" s="1">
        <f t="shared" si="619"/>
        <v>0</v>
      </c>
      <c r="AD905" s="1"/>
      <c r="AE905" s="1"/>
      <c r="AF905" s="1">
        <f t="shared" si="620"/>
        <v>0</v>
      </c>
      <c r="AG905" s="1"/>
      <c r="AH905" s="1"/>
      <c r="AI905" s="1">
        <f t="shared" si="621"/>
        <v>0</v>
      </c>
      <c r="AJ905" s="114">
        <f t="shared" si="622"/>
        <v>0</v>
      </c>
      <c r="AM905" s="114">
        <f t="shared" si="623"/>
        <v>0</v>
      </c>
      <c r="AP905" s="114">
        <f t="shared" si="624"/>
        <v>0</v>
      </c>
      <c r="AQ905" s="114">
        <f t="shared" si="625"/>
        <v>0</v>
      </c>
      <c r="AT905" s="114">
        <f t="shared" si="626"/>
        <v>0</v>
      </c>
      <c r="AW905" s="114">
        <f t="shared" si="627"/>
        <v>0</v>
      </c>
      <c r="AX905" s="114">
        <f t="shared" si="628"/>
        <v>0</v>
      </c>
      <c r="AY905" s="114">
        <f t="shared" si="629"/>
        <v>0</v>
      </c>
      <c r="AZ905" s="114">
        <f t="shared" si="630"/>
        <v>0</v>
      </c>
      <c r="BA905" s="114">
        <f t="shared" si="631"/>
        <v>0</v>
      </c>
      <c r="BB905" s="114">
        <f t="shared" si="632"/>
        <v>0</v>
      </c>
      <c r="BC905" s="114">
        <f t="shared" si="633"/>
        <v>0</v>
      </c>
      <c r="BD905" s="114">
        <f t="shared" si="634"/>
        <v>0</v>
      </c>
      <c r="BE905" s="114">
        <f t="shared" si="635"/>
        <v>0</v>
      </c>
    </row>
    <row r="906" spans="1:57" s="102" customFormat="1" ht="27.75" hidden="1" customHeight="1">
      <c r="A906" s="1"/>
      <c r="B906" s="90">
        <v>2017</v>
      </c>
      <c r="C906" s="91">
        <v>8321</v>
      </c>
      <c r="D906" s="171">
        <v>2</v>
      </c>
      <c r="E906" s="92">
        <v>2</v>
      </c>
      <c r="F906" s="92">
        <v>2</v>
      </c>
      <c r="G906" s="92">
        <v>5000</v>
      </c>
      <c r="H906" s="92">
        <v>5400</v>
      </c>
      <c r="I906" s="92">
        <v>542</v>
      </c>
      <c r="J906" s="93">
        <v>1</v>
      </c>
      <c r="K906" s="100" t="s">
        <v>650</v>
      </c>
      <c r="L906" s="95">
        <v>0</v>
      </c>
      <c r="M906" s="95">
        <v>0</v>
      </c>
      <c r="N906" s="95">
        <f>L906+M906</f>
        <v>0</v>
      </c>
      <c r="O906" s="95">
        <v>0</v>
      </c>
      <c r="P906" s="95">
        <v>0</v>
      </c>
      <c r="Q906" s="95">
        <f>O906+P906</f>
        <v>0</v>
      </c>
      <c r="R906" s="95">
        <f>N906+Q906</f>
        <v>0</v>
      </c>
      <c r="S906" s="96" t="s">
        <v>95</v>
      </c>
      <c r="T906" s="97"/>
      <c r="U906" s="98"/>
      <c r="V906" s="101" t="s">
        <v>47</v>
      </c>
      <c r="W906" s="1"/>
      <c r="X906" s="1"/>
      <c r="Y906" s="1">
        <f t="shared" si="617"/>
        <v>0</v>
      </c>
      <c r="Z906" s="1"/>
      <c r="AA906" s="1"/>
      <c r="AB906" s="1">
        <f t="shared" si="618"/>
        <v>0</v>
      </c>
      <c r="AC906" s="1">
        <f t="shared" si="619"/>
        <v>0</v>
      </c>
      <c r="AD906" s="1"/>
      <c r="AE906" s="1"/>
      <c r="AF906" s="1">
        <f t="shared" si="620"/>
        <v>0</v>
      </c>
      <c r="AG906" s="1"/>
      <c r="AH906" s="1"/>
      <c r="AI906" s="1">
        <f t="shared" si="621"/>
        <v>0</v>
      </c>
      <c r="AJ906" s="102">
        <f t="shared" si="622"/>
        <v>0</v>
      </c>
      <c r="AM906" s="102">
        <f t="shared" si="623"/>
        <v>0</v>
      </c>
      <c r="AP906" s="102">
        <f t="shared" si="624"/>
        <v>0</v>
      </c>
      <c r="AQ906" s="102">
        <f t="shared" si="625"/>
        <v>0</v>
      </c>
      <c r="AT906" s="102">
        <f t="shared" si="626"/>
        <v>0</v>
      </c>
      <c r="AW906" s="102">
        <f t="shared" si="627"/>
        <v>0</v>
      </c>
      <c r="AX906" s="102">
        <f t="shared" si="628"/>
        <v>0</v>
      </c>
      <c r="AY906" s="102">
        <f t="shared" si="629"/>
        <v>0</v>
      </c>
      <c r="AZ906" s="102">
        <f t="shared" si="630"/>
        <v>0</v>
      </c>
      <c r="BA906" s="102">
        <f t="shared" si="631"/>
        <v>0</v>
      </c>
      <c r="BB906" s="102">
        <f t="shared" si="632"/>
        <v>0</v>
      </c>
      <c r="BC906" s="102">
        <f t="shared" si="633"/>
        <v>0</v>
      </c>
      <c r="BD906" s="102">
        <f t="shared" si="634"/>
        <v>0</v>
      </c>
      <c r="BE906" s="102">
        <f t="shared" si="635"/>
        <v>0</v>
      </c>
    </row>
    <row r="907" spans="1:57" s="109" customFormat="1" ht="35.25" hidden="1" customHeight="1">
      <c r="A907" s="1"/>
      <c r="B907" s="76">
        <v>2017</v>
      </c>
      <c r="C907" s="77">
        <v>8321</v>
      </c>
      <c r="D907" s="159">
        <v>2</v>
      </c>
      <c r="E907" s="76">
        <v>2</v>
      </c>
      <c r="F907" s="76">
        <v>2</v>
      </c>
      <c r="G907" s="76">
        <v>5000</v>
      </c>
      <c r="H907" s="76">
        <v>5600</v>
      </c>
      <c r="I907" s="76" t="s">
        <v>38</v>
      </c>
      <c r="J907" s="76"/>
      <c r="K907" s="78" t="s">
        <v>518</v>
      </c>
      <c r="L907" s="79">
        <f>L908+L910+L912+L915</f>
        <v>0</v>
      </c>
      <c r="M907" s="79">
        <f>M908+M910+M912+M915</f>
        <v>0</v>
      </c>
      <c r="N907" s="79">
        <f>L907+M907</f>
        <v>0</v>
      </c>
      <c r="O907" s="79">
        <f>O908+O910+O912+O915</f>
        <v>0</v>
      </c>
      <c r="P907" s="79">
        <f>P908+P910+P912+P915</f>
        <v>0</v>
      </c>
      <c r="Q907" s="79">
        <f>O907+P907</f>
        <v>0</v>
      </c>
      <c r="R907" s="79">
        <f>N907+Q907</f>
        <v>0</v>
      </c>
      <c r="S907" s="79"/>
      <c r="T907" s="80"/>
      <c r="U907" s="81"/>
      <c r="V907" s="82"/>
      <c r="W907" s="1"/>
      <c r="X907" s="1"/>
      <c r="Y907" s="1">
        <f t="shared" si="617"/>
        <v>0</v>
      </c>
      <c r="Z907" s="1"/>
      <c r="AA907" s="1"/>
      <c r="AB907" s="1">
        <f t="shared" si="618"/>
        <v>0</v>
      </c>
      <c r="AC907" s="1">
        <f t="shared" si="619"/>
        <v>0</v>
      </c>
      <c r="AD907" s="1"/>
      <c r="AE907" s="1"/>
      <c r="AF907" s="1">
        <f t="shared" si="620"/>
        <v>0</v>
      </c>
      <c r="AG907" s="1"/>
      <c r="AH907" s="1"/>
      <c r="AI907" s="1">
        <f t="shared" si="621"/>
        <v>0</v>
      </c>
      <c r="AJ907" s="109">
        <f t="shared" si="622"/>
        <v>0</v>
      </c>
      <c r="AM907" s="109">
        <f t="shared" si="623"/>
        <v>0</v>
      </c>
      <c r="AP907" s="109">
        <f t="shared" si="624"/>
        <v>0</v>
      </c>
      <c r="AQ907" s="109">
        <f t="shared" si="625"/>
        <v>0</v>
      </c>
      <c r="AT907" s="109">
        <f t="shared" si="626"/>
        <v>0</v>
      </c>
      <c r="AW907" s="109">
        <f t="shared" si="627"/>
        <v>0</v>
      </c>
      <c r="AX907" s="109">
        <f t="shared" si="628"/>
        <v>0</v>
      </c>
      <c r="AY907" s="109">
        <f t="shared" si="629"/>
        <v>0</v>
      </c>
      <c r="AZ907" s="109">
        <f t="shared" si="630"/>
        <v>0</v>
      </c>
      <c r="BA907" s="109">
        <f t="shared" si="631"/>
        <v>0</v>
      </c>
      <c r="BB907" s="109">
        <f t="shared" si="632"/>
        <v>0</v>
      </c>
      <c r="BC907" s="109">
        <f t="shared" si="633"/>
        <v>0</v>
      </c>
      <c r="BD907" s="109">
        <f t="shared" si="634"/>
        <v>0</v>
      </c>
      <c r="BE907" s="109">
        <f t="shared" si="635"/>
        <v>0</v>
      </c>
    </row>
    <row r="908" spans="1:57" s="120" customFormat="1" ht="32.25" hidden="1" customHeight="1">
      <c r="A908" s="1"/>
      <c r="B908" s="83">
        <v>2017</v>
      </c>
      <c r="C908" s="115">
        <v>8321</v>
      </c>
      <c r="D908" s="174">
        <v>2</v>
      </c>
      <c r="E908" s="83">
        <v>2</v>
      </c>
      <c r="F908" s="83">
        <v>2</v>
      </c>
      <c r="G908" s="83">
        <v>5000</v>
      </c>
      <c r="H908" s="83">
        <v>5600</v>
      </c>
      <c r="I908" s="83">
        <v>562</v>
      </c>
      <c r="J908" s="83"/>
      <c r="K908" s="85" t="s">
        <v>651</v>
      </c>
      <c r="L908" s="86">
        <f>L909</f>
        <v>0</v>
      </c>
      <c r="M908" s="86">
        <f t="shared" ref="M908:R908" si="638">M909</f>
        <v>0</v>
      </c>
      <c r="N908" s="86">
        <f t="shared" si="638"/>
        <v>0</v>
      </c>
      <c r="O908" s="86">
        <f t="shared" si="638"/>
        <v>0</v>
      </c>
      <c r="P908" s="86">
        <f t="shared" si="638"/>
        <v>0</v>
      </c>
      <c r="Q908" s="86">
        <f t="shared" si="638"/>
        <v>0</v>
      </c>
      <c r="R908" s="86">
        <f t="shared" si="638"/>
        <v>0</v>
      </c>
      <c r="S908" s="86"/>
      <c r="T908" s="87"/>
      <c r="U908" s="88"/>
      <c r="V908" s="89"/>
      <c r="W908" s="1"/>
      <c r="X908" s="1"/>
      <c r="Y908" s="1">
        <f t="shared" si="617"/>
        <v>0</v>
      </c>
      <c r="Z908" s="1"/>
      <c r="AA908" s="1"/>
      <c r="AB908" s="1">
        <f t="shared" si="618"/>
        <v>0</v>
      </c>
      <c r="AC908" s="1">
        <f t="shared" si="619"/>
        <v>0</v>
      </c>
      <c r="AD908" s="1"/>
      <c r="AE908" s="1"/>
      <c r="AF908" s="1">
        <f t="shared" si="620"/>
        <v>0</v>
      </c>
      <c r="AG908" s="1"/>
      <c r="AH908" s="1"/>
      <c r="AI908" s="1">
        <f t="shared" si="621"/>
        <v>0</v>
      </c>
      <c r="AJ908" s="120">
        <f t="shared" si="622"/>
        <v>0</v>
      </c>
      <c r="AM908" s="120">
        <f t="shared" si="623"/>
        <v>0</v>
      </c>
      <c r="AP908" s="120">
        <f t="shared" si="624"/>
        <v>0</v>
      </c>
      <c r="AQ908" s="120">
        <f t="shared" si="625"/>
        <v>0</v>
      </c>
      <c r="AT908" s="120">
        <f t="shared" si="626"/>
        <v>0</v>
      </c>
      <c r="AW908" s="120">
        <f t="shared" si="627"/>
        <v>0</v>
      </c>
      <c r="AX908" s="120">
        <f t="shared" si="628"/>
        <v>0</v>
      </c>
      <c r="AY908" s="120">
        <f t="shared" si="629"/>
        <v>0</v>
      </c>
      <c r="AZ908" s="120">
        <f t="shared" si="630"/>
        <v>0</v>
      </c>
      <c r="BA908" s="120">
        <f t="shared" si="631"/>
        <v>0</v>
      </c>
      <c r="BB908" s="120">
        <f t="shared" si="632"/>
        <v>0</v>
      </c>
      <c r="BC908" s="120">
        <f t="shared" si="633"/>
        <v>0</v>
      </c>
      <c r="BD908" s="120">
        <f t="shared" si="634"/>
        <v>0</v>
      </c>
      <c r="BE908" s="120">
        <f t="shared" si="635"/>
        <v>0</v>
      </c>
    </row>
    <row r="909" spans="1:57" s="102" customFormat="1" ht="27.75" hidden="1">
      <c r="A909" s="1"/>
      <c r="B909" s="90">
        <v>2017</v>
      </c>
      <c r="C909" s="91">
        <v>8321</v>
      </c>
      <c r="D909" s="171">
        <v>2</v>
      </c>
      <c r="E909" s="92">
        <v>2</v>
      </c>
      <c r="F909" s="92">
        <v>2</v>
      </c>
      <c r="G909" s="92">
        <v>5000</v>
      </c>
      <c r="H909" s="92">
        <v>5600</v>
      </c>
      <c r="I909" s="92">
        <v>562</v>
      </c>
      <c r="J909" s="93">
        <v>1</v>
      </c>
      <c r="K909" s="100" t="s">
        <v>543</v>
      </c>
      <c r="L909" s="95">
        <v>0</v>
      </c>
      <c r="M909" s="95">
        <v>0</v>
      </c>
      <c r="N909" s="95">
        <f>L909+M909</f>
        <v>0</v>
      </c>
      <c r="O909" s="95">
        <v>0</v>
      </c>
      <c r="P909" s="95">
        <v>0</v>
      </c>
      <c r="Q909" s="95">
        <f>O909+P909</f>
        <v>0</v>
      </c>
      <c r="R909" s="95">
        <f>N909+Q909</f>
        <v>0</v>
      </c>
      <c r="S909" s="96" t="s">
        <v>652</v>
      </c>
      <c r="T909" s="97"/>
      <c r="U909" s="98"/>
      <c r="V909" s="137" t="s">
        <v>174</v>
      </c>
      <c r="W909" s="1"/>
      <c r="X909" s="1"/>
      <c r="Y909" s="1">
        <f t="shared" si="617"/>
        <v>0</v>
      </c>
      <c r="Z909" s="1"/>
      <c r="AA909" s="1"/>
      <c r="AB909" s="1">
        <f t="shared" si="618"/>
        <v>0</v>
      </c>
      <c r="AC909" s="1">
        <f t="shared" si="619"/>
        <v>0</v>
      </c>
      <c r="AD909" s="1"/>
      <c r="AE909" s="1"/>
      <c r="AF909" s="1">
        <f t="shared" si="620"/>
        <v>0</v>
      </c>
      <c r="AG909" s="1"/>
      <c r="AH909" s="1"/>
      <c r="AI909" s="1">
        <f t="shared" si="621"/>
        <v>0</v>
      </c>
      <c r="AJ909" s="102">
        <f t="shared" si="622"/>
        <v>0</v>
      </c>
      <c r="AM909" s="102">
        <f t="shared" si="623"/>
        <v>0</v>
      </c>
      <c r="AP909" s="102">
        <f t="shared" si="624"/>
        <v>0</v>
      </c>
      <c r="AQ909" s="102">
        <f t="shared" si="625"/>
        <v>0</v>
      </c>
      <c r="AT909" s="102">
        <f t="shared" si="626"/>
        <v>0</v>
      </c>
      <c r="AW909" s="102">
        <f t="shared" si="627"/>
        <v>0</v>
      </c>
      <c r="AX909" s="102">
        <f t="shared" si="628"/>
        <v>0</v>
      </c>
      <c r="AY909" s="102">
        <f t="shared" si="629"/>
        <v>0</v>
      </c>
      <c r="AZ909" s="102">
        <f t="shared" si="630"/>
        <v>0</v>
      </c>
      <c r="BA909" s="102">
        <f t="shared" si="631"/>
        <v>0</v>
      </c>
      <c r="BB909" s="102">
        <f t="shared" si="632"/>
        <v>0</v>
      </c>
      <c r="BC909" s="102">
        <f t="shared" si="633"/>
        <v>0</v>
      </c>
      <c r="BD909" s="102">
        <f t="shared" si="634"/>
        <v>0</v>
      </c>
      <c r="BE909" s="102">
        <f t="shared" si="635"/>
        <v>0</v>
      </c>
    </row>
    <row r="910" spans="1:57" s="120" customFormat="1" ht="64.5" hidden="1" customHeight="1">
      <c r="A910" s="1"/>
      <c r="B910" s="83">
        <v>2017</v>
      </c>
      <c r="C910" s="84">
        <v>8321</v>
      </c>
      <c r="D910" s="173">
        <v>2</v>
      </c>
      <c r="E910" s="83">
        <v>2</v>
      </c>
      <c r="F910" s="83">
        <v>2</v>
      </c>
      <c r="G910" s="83">
        <v>5000</v>
      </c>
      <c r="H910" s="83">
        <v>5600</v>
      </c>
      <c r="I910" s="83">
        <v>564</v>
      </c>
      <c r="J910" s="83"/>
      <c r="K910" s="85" t="s">
        <v>290</v>
      </c>
      <c r="L910" s="86">
        <f>L911</f>
        <v>0</v>
      </c>
      <c r="M910" s="86">
        <f t="shared" ref="M910:R910" si="639">M911</f>
        <v>0</v>
      </c>
      <c r="N910" s="86">
        <f t="shared" si="639"/>
        <v>0</v>
      </c>
      <c r="O910" s="86">
        <f t="shared" si="639"/>
        <v>0</v>
      </c>
      <c r="P910" s="86">
        <f t="shared" si="639"/>
        <v>0</v>
      </c>
      <c r="Q910" s="86">
        <f t="shared" si="639"/>
        <v>0</v>
      </c>
      <c r="R910" s="86">
        <f t="shared" si="639"/>
        <v>0</v>
      </c>
      <c r="S910" s="86"/>
      <c r="T910" s="87"/>
      <c r="U910" s="88"/>
      <c r="V910" s="89"/>
      <c r="W910" s="1"/>
      <c r="X910" s="1"/>
      <c r="Y910" s="1">
        <f t="shared" si="617"/>
        <v>0</v>
      </c>
      <c r="Z910" s="1"/>
      <c r="AA910" s="1"/>
      <c r="AB910" s="1">
        <f t="shared" si="618"/>
        <v>0</v>
      </c>
      <c r="AC910" s="1">
        <f t="shared" si="619"/>
        <v>0</v>
      </c>
      <c r="AD910" s="1"/>
      <c r="AE910" s="1"/>
      <c r="AF910" s="1">
        <f t="shared" si="620"/>
        <v>0</v>
      </c>
      <c r="AG910" s="1"/>
      <c r="AH910" s="1"/>
      <c r="AI910" s="1">
        <f t="shared" si="621"/>
        <v>0</v>
      </c>
      <c r="AJ910" s="120">
        <f t="shared" si="622"/>
        <v>0</v>
      </c>
      <c r="AM910" s="120">
        <f t="shared" si="623"/>
        <v>0</v>
      </c>
      <c r="AP910" s="120">
        <f t="shared" si="624"/>
        <v>0</v>
      </c>
      <c r="AQ910" s="120">
        <f t="shared" si="625"/>
        <v>0</v>
      </c>
      <c r="AT910" s="120">
        <f t="shared" si="626"/>
        <v>0</v>
      </c>
      <c r="AW910" s="120">
        <f t="shared" si="627"/>
        <v>0</v>
      </c>
      <c r="AX910" s="120">
        <f t="shared" si="628"/>
        <v>0</v>
      </c>
      <c r="AY910" s="120">
        <f t="shared" si="629"/>
        <v>0</v>
      </c>
      <c r="AZ910" s="120">
        <f t="shared" si="630"/>
        <v>0</v>
      </c>
      <c r="BA910" s="120">
        <f t="shared" si="631"/>
        <v>0</v>
      </c>
      <c r="BB910" s="120">
        <f t="shared" si="632"/>
        <v>0</v>
      </c>
      <c r="BC910" s="120">
        <f t="shared" si="633"/>
        <v>0</v>
      </c>
      <c r="BD910" s="120">
        <f t="shared" si="634"/>
        <v>0</v>
      </c>
      <c r="BE910" s="120">
        <f t="shared" si="635"/>
        <v>0</v>
      </c>
    </row>
    <row r="911" spans="1:57" s="102" customFormat="1" ht="27.75" hidden="1" customHeight="1">
      <c r="A911" s="1"/>
      <c r="B911" s="90">
        <v>2017</v>
      </c>
      <c r="C911" s="91">
        <v>8321</v>
      </c>
      <c r="D911" s="171">
        <v>2</v>
      </c>
      <c r="E911" s="92">
        <v>2</v>
      </c>
      <c r="F911" s="92">
        <v>2</v>
      </c>
      <c r="G911" s="92">
        <v>5000</v>
      </c>
      <c r="H911" s="92">
        <v>5600</v>
      </c>
      <c r="I911" s="92">
        <v>564</v>
      </c>
      <c r="J911" s="93">
        <v>1</v>
      </c>
      <c r="K911" s="100" t="s">
        <v>599</v>
      </c>
      <c r="L911" s="95">
        <v>0</v>
      </c>
      <c r="M911" s="95">
        <v>0</v>
      </c>
      <c r="N911" s="95">
        <f>L911+M911</f>
        <v>0</v>
      </c>
      <c r="O911" s="95">
        <v>0</v>
      </c>
      <c r="P911" s="95">
        <v>0</v>
      </c>
      <c r="Q911" s="95">
        <f>O911+P911</f>
        <v>0</v>
      </c>
      <c r="R911" s="95">
        <f>N911+Q911</f>
        <v>0</v>
      </c>
      <c r="S911" s="96" t="s">
        <v>95</v>
      </c>
      <c r="T911" s="97"/>
      <c r="U911" s="98"/>
      <c r="V911" s="137" t="s">
        <v>174</v>
      </c>
      <c r="W911" s="1"/>
      <c r="X911" s="1"/>
      <c r="Y911" s="1">
        <f t="shared" si="617"/>
        <v>0</v>
      </c>
      <c r="Z911" s="1"/>
      <c r="AA911" s="1"/>
      <c r="AB911" s="1">
        <f t="shared" si="618"/>
        <v>0</v>
      </c>
      <c r="AC911" s="1">
        <f t="shared" si="619"/>
        <v>0</v>
      </c>
      <c r="AD911" s="1"/>
      <c r="AE911" s="1"/>
      <c r="AF911" s="1">
        <f t="shared" si="620"/>
        <v>0</v>
      </c>
      <c r="AG911" s="1"/>
      <c r="AH911" s="1"/>
      <c r="AI911" s="1">
        <f t="shared" si="621"/>
        <v>0</v>
      </c>
      <c r="AJ911" s="102">
        <f t="shared" si="622"/>
        <v>0</v>
      </c>
      <c r="AM911" s="102">
        <f t="shared" si="623"/>
        <v>0</v>
      </c>
      <c r="AP911" s="102">
        <f t="shared" si="624"/>
        <v>0</v>
      </c>
      <c r="AQ911" s="102">
        <f t="shared" si="625"/>
        <v>0</v>
      </c>
      <c r="AT911" s="102">
        <f t="shared" si="626"/>
        <v>0</v>
      </c>
      <c r="AW911" s="102">
        <f t="shared" si="627"/>
        <v>0</v>
      </c>
      <c r="AX911" s="102">
        <f t="shared" si="628"/>
        <v>0</v>
      </c>
      <c r="AY911" s="102">
        <f t="shared" si="629"/>
        <v>0</v>
      </c>
      <c r="AZ911" s="102">
        <f t="shared" si="630"/>
        <v>0</v>
      </c>
      <c r="BA911" s="102">
        <f t="shared" si="631"/>
        <v>0</v>
      </c>
      <c r="BB911" s="102">
        <f t="shared" si="632"/>
        <v>0</v>
      </c>
      <c r="BC911" s="102">
        <f t="shared" si="633"/>
        <v>0</v>
      </c>
      <c r="BD911" s="102">
        <f t="shared" si="634"/>
        <v>0</v>
      </c>
      <c r="BE911" s="102">
        <f t="shared" si="635"/>
        <v>0</v>
      </c>
    </row>
    <row r="912" spans="1:57" s="120" customFormat="1" ht="27.75" hidden="1" customHeight="1">
      <c r="A912" s="1"/>
      <c r="B912" s="83">
        <v>2017</v>
      </c>
      <c r="C912" s="84">
        <v>8321</v>
      </c>
      <c r="D912" s="173">
        <v>2</v>
      </c>
      <c r="E912" s="83">
        <v>2</v>
      </c>
      <c r="F912" s="83">
        <v>2</v>
      </c>
      <c r="G912" s="83">
        <v>5000</v>
      </c>
      <c r="H912" s="83">
        <v>5600</v>
      </c>
      <c r="I912" s="83">
        <v>565</v>
      </c>
      <c r="J912" s="83"/>
      <c r="K912" s="85" t="s">
        <v>294</v>
      </c>
      <c r="L912" s="86">
        <f>L913+L914</f>
        <v>0</v>
      </c>
      <c r="M912" s="86">
        <f t="shared" ref="M912:R912" si="640">M913+M914</f>
        <v>0</v>
      </c>
      <c r="N912" s="86">
        <f t="shared" si="640"/>
        <v>0</v>
      </c>
      <c r="O912" s="86">
        <f t="shared" si="640"/>
        <v>0</v>
      </c>
      <c r="P912" s="86">
        <f t="shared" si="640"/>
        <v>0</v>
      </c>
      <c r="Q912" s="86">
        <f t="shared" si="640"/>
        <v>0</v>
      </c>
      <c r="R912" s="86">
        <f t="shared" si="640"/>
        <v>0</v>
      </c>
      <c r="S912" s="86"/>
      <c r="T912" s="87"/>
      <c r="U912" s="88"/>
      <c r="V912" s="89"/>
      <c r="W912" s="1"/>
      <c r="X912" s="1"/>
      <c r="Y912" s="1">
        <f t="shared" si="617"/>
        <v>0</v>
      </c>
      <c r="Z912" s="1"/>
      <c r="AA912" s="1"/>
      <c r="AB912" s="1">
        <f t="shared" si="618"/>
        <v>0</v>
      </c>
      <c r="AC912" s="1">
        <f t="shared" si="619"/>
        <v>0</v>
      </c>
      <c r="AD912" s="1"/>
      <c r="AE912" s="1"/>
      <c r="AF912" s="1">
        <f t="shared" si="620"/>
        <v>0</v>
      </c>
      <c r="AG912" s="1"/>
      <c r="AH912" s="1"/>
      <c r="AI912" s="1">
        <f t="shared" si="621"/>
        <v>0</v>
      </c>
      <c r="AJ912" s="120">
        <f t="shared" si="622"/>
        <v>0</v>
      </c>
      <c r="AM912" s="120">
        <f t="shared" si="623"/>
        <v>0</v>
      </c>
      <c r="AP912" s="120">
        <f t="shared" si="624"/>
        <v>0</v>
      </c>
      <c r="AQ912" s="120">
        <f t="shared" si="625"/>
        <v>0</v>
      </c>
      <c r="AT912" s="120">
        <f t="shared" si="626"/>
        <v>0</v>
      </c>
      <c r="AW912" s="120">
        <f t="shared" si="627"/>
        <v>0</v>
      </c>
      <c r="AX912" s="120">
        <f t="shared" si="628"/>
        <v>0</v>
      </c>
      <c r="AY912" s="120">
        <f t="shared" si="629"/>
        <v>0</v>
      </c>
      <c r="AZ912" s="120">
        <f t="shared" si="630"/>
        <v>0</v>
      </c>
      <c r="BA912" s="120">
        <f t="shared" si="631"/>
        <v>0</v>
      </c>
      <c r="BB912" s="120">
        <f t="shared" si="632"/>
        <v>0</v>
      </c>
      <c r="BC912" s="120">
        <f t="shared" si="633"/>
        <v>0</v>
      </c>
      <c r="BD912" s="120">
        <f t="shared" si="634"/>
        <v>0</v>
      </c>
      <c r="BE912" s="120">
        <f t="shared" si="635"/>
        <v>0</v>
      </c>
    </row>
    <row r="913" spans="1:57" s="102" customFormat="1" ht="27.75" hidden="1" customHeight="1">
      <c r="A913" s="1"/>
      <c r="B913" s="90">
        <v>2017</v>
      </c>
      <c r="C913" s="91">
        <v>8321</v>
      </c>
      <c r="D913" s="171">
        <v>2</v>
      </c>
      <c r="E913" s="92">
        <v>2</v>
      </c>
      <c r="F913" s="92">
        <v>2</v>
      </c>
      <c r="G913" s="92">
        <v>5000</v>
      </c>
      <c r="H913" s="92">
        <v>5600</v>
      </c>
      <c r="I913" s="92">
        <v>565</v>
      </c>
      <c r="J913" s="93">
        <v>1</v>
      </c>
      <c r="K913" s="100" t="s">
        <v>653</v>
      </c>
      <c r="L913" s="95">
        <v>0</v>
      </c>
      <c r="M913" s="95">
        <v>0</v>
      </c>
      <c r="N913" s="95">
        <f>L913+M913</f>
        <v>0</v>
      </c>
      <c r="O913" s="95">
        <v>0</v>
      </c>
      <c r="P913" s="95">
        <v>0</v>
      </c>
      <c r="Q913" s="95">
        <f>O913+P913</f>
        <v>0</v>
      </c>
      <c r="R913" s="95">
        <f>N913+Q913</f>
        <v>0</v>
      </c>
      <c r="S913" s="96" t="s">
        <v>652</v>
      </c>
      <c r="T913" s="97"/>
      <c r="U913" s="98"/>
      <c r="V913" s="137" t="s">
        <v>174</v>
      </c>
      <c r="W913" s="1"/>
      <c r="X913" s="1"/>
      <c r="Y913" s="1">
        <f t="shared" si="617"/>
        <v>0</v>
      </c>
      <c r="Z913" s="1"/>
      <c r="AA913" s="1"/>
      <c r="AB913" s="1">
        <f t="shared" si="618"/>
        <v>0</v>
      </c>
      <c r="AC913" s="1">
        <f t="shared" si="619"/>
        <v>0</v>
      </c>
      <c r="AD913" s="1"/>
      <c r="AE913" s="1"/>
      <c r="AF913" s="1">
        <f t="shared" si="620"/>
        <v>0</v>
      </c>
      <c r="AG913" s="1"/>
      <c r="AH913" s="1"/>
      <c r="AI913" s="1">
        <f t="shared" si="621"/>
        <v>0</v>
      </c>
      <c r="AJ913" s="102">
        <f t="shared" si="622"/>
        <v>0</v>
      </c>
      <c r="AM913" s="102">
        <f t="shared" si="623"/>
        <v>0</v>
      </c>
      <c r="AP913" s="102">
        <f t="shared" si="624"/>
        <v>0</v>
      </c>
      <c r="AQ913" s="102">
        <f t="shared" si="625"/>
        <v>0</v>
      </c>
      <c r="AT913" s="102">
        <f t="shared" si="626"/>
        <v>0</v>
      </c>
      <c r="AW913" s="102">
        <f t="shared" si="627"/>
        <v>0</v>
      </c>
      <c r="AX913" s="102">
        <f t="shared" si="628"/>
        <v>0</v>
      </c>
      <c r="AY913" s="102">
        <f t="shared" si="629"/>
        <v>0</v>
      </c>
      <c r="AZ913" s="102">
        <f t="shared" si="630"/>
        <v>0</v>
      </c>
      <c r="BA913" s="102">
        <f t="shared" si="631"/>
        <v>0</v>
      </c>
      <c r="BB913" s="102">
        <f t="shared" si="632"/>
        <v>0</v>
      </c>
      <c r="BC913" s="102">
        <f t="shared" si="633"/>
        <v>0</v>
      </c>
      <c r="BD913" s="102">
        <f t="shared" si="634"/>
        <v>0</v>
      </c>
      <c r="BE913" s="102">
        <f t="shared" si="635"/>
        <v>0</v>
      </c>
    </row>
    <row r="914" spans="1:57" s="102" customFormat="1" ht="27.75" hidden="1" customHeight="1">
      <c r="A914" s="1"/>
      <c r="B914" s="90">
        <v>2017</v>
      </c>
      <c r="C914" s="91">
        <v>8321</v>
      </c>
      <c r="D914" s="171">
        <v>2</v>
      </c>
      <c r="E914" s="92">
        <v>2</v>
      </c>
      <c r="F914" s="92">
        <v>2</v>
      </c>
      <c r="G914" s="92">
        <v>5000</v>
      </c>
      <c r="H914" s="92">
        <v>5600</v>
      </c>
      <c r="I914" s="92">
        <v>565</v>
      </c>
      <c r="J914" s="93">
        <v>2</v>
      </c>
      <c r="K914" s="100" t="s">
        <v>654</v>
      </c>
      <c r="L914" s="95">
        <v>0</v>
      </c>
      <c r="M914" s="95">
        <v>0</v>
      </c>
      <c r="N914" s="95">
        <f>L914+M914</f>
        <v>0</v>
      </c>
      <c r="O914" s="95">
        <v>0</v>
      </c>
      <c r="P914" s="95">
        <v>0</v>
      </c>
      <c r="Q914" s="95">
        <f>O914+P914</f>
        <v>0</v>
      </c>
      <c r="R914" s="95">
        <f>N914+Q914</f>
        <v>0</v>
      </c>
      <c r="S914" s="96" t="s">
        <v>95</v>
      </c>
      <c r="T914" s="97"/>
      <c r="U914" s="98"/>
      <c r="V914" s="137" t="s">
        <v>174</v>
      </c>
      <c r="W914" s="1"/>
      <c r="X914" s="1"/>
      <c r="Y914" s="1">
        <f t="shared" si="617"/>
        <v>0</v>
      </c>
      <c r="Z914" s="1"/>
      <c r="AA914" s="1"/>
      <c r="AB914" s="1">
        <f t="shared" si="618"/>
        <v>0</v>
      </c>
      <c r="AC914" s="1">
        <f t="shared" si="619"/>
        <v>0</v>
      </c>
      <c r="AD914" s="1"/>
      <c r="AE914" s="1"/>
      <c r="AF914" s="1">
        <f t="shared" si="620"/>
        <v>0</v>
      </c>
      <c r="AG914" s="1"/>
      <c r="AH914" s="1"/>
      <c r="AI914" s="1">
        <f t="shared" si="621"/>
        <v>0</v>
      </c>
      <c r="AJ914" s="102">
        <f t="shared" si="622"/>
        <v>0</v>
      </c>
      <c r="AM914" s="102">
        <f t="shared" si="623"/>
        <v>0</v>
      </c>
      <c r="AP914" s="102">
        <f t="shared" si="624"/>
        <v>0</v>
      </c>
      <c r="AQ914" s="102">
        <f t="shared" si="625"/>
        <v>0</v>
      </c>
      <c r="AT914" s="102">
        <f t="shared" si="626"/>
        <v>0</v>
      </c>
      <c r="AW914" s="102">
        <f t="shared" si="627"/>
        <v>0</v>
      </c>
      <c r="AX914" s="102">
        <f t="shared" si="628"/>
        <v>0</v>
      </c>
      <c r="AY914" s="102">
        <f t="shared" si="629"/>
        <v>0</v>
      </c>
      <c r="AZ914" s="102">
        <f t="shared" si="630"/>
        <v>0</v>
      </c>
      <c r="BA914" s="102">
        <f t="shared" si="631"/>
        <v>0</v>
      </c>
      <c r="BB914" s="102">
        <f t="shared" si="632"/>
        <v>0</v>
      </c>
      <c r="BC914" s="102">
        <f t="shared" si="633"/>
        <v>0</v>
      </c>
      <c r="BD914" s="102">
        <f t="shared" si="634"/>
        <v>0</v>
      </c>
      <c r="BE914" s="102">
        <f t="shared" si="635"/>
        <v>0</v>
      </c>
    </row>
    <row r="915" spans="1:57" s="120" customFormat="1" ht="61.5" hidden="1" customHeight="1">
      <c r="A915" s="1"/>
      <c r="B915" s="83">
        <v>2017</v>
      </c>
      <c r="C915" s="84">
        <v>8321</v>
      </c>
      <c r="D915" s="173">
        <v>2</v>
      </c>
      <c r="E915" s="83">
        <v>2</v>
      </c>
      <c r="F915" s="83">
        <v>2</v>
      </c>
      <c r="G915" s="83">
        <v>5000</v>
      </c>
      <c r="H915" s="83">
        <v>5600</v>
      </c>
      <c r="I915" s="83">
        <v>566</v>
      </c>
      <c r="J915" s="83"/>
      <c r="K915" s="85" t="s">
        <v>655</v>
      </c>
      <c r="L915" s="86">
        <f>L916+L917</f>
        <v>0</v>
      </c>
      <c r="M915" s="86">
        <f t="shared" ref="M915:R915" si="641">M916+M917</f>
        <v>0</v>
      </c>
      <c r="N915" s="86">
        <f t="shared" si="641"/>
        <v>0</v>
      </c>
      <c r="O915" s="86">
        <f t="shared" si="641"/>
        <v>0</v>
      </c>
      <c r="P915" s="86">
        <f t="shared" si="641"/>
        <v>0</v>
      </c>
      <c r="Q915" s="86">
        <f t="shared" si="641"/>
        <v>0</v>
      </c>
      <c r="R915" s="86">
        <f t="shared" si="641"/>
        <v>0</v>
      </c>
      <c r="S915" s="86"/>
      <c r="T915" s="185"/>
      <c r="U915" s="88"/>
      <c r="V915" s="89"/>
      <c r="W915" s="1"/>
      <c r="X915" s="1"/>
      <c r="Y915" s="1">
        <f t="shared" si="617"/>
        <v>0</v>
      </c>
      <c r="Z915" s="1"/>
      <c r="AA915" s="1"/>
      <c r="AB915" s="1">
        <f t="shared" si="618"/>
        <v>0</v>
      </c>
      <c r="AC915" s="1">
        <f t="shared" si="619"/>
        <v>0</v>
      </c>
      <c r="AD915" s="1"/>
      <c r="AE915" s="1"/>
      <c r="AF915" s="1">
        <f t="shared" si="620"/>
        <v>0</v>
      </c>
      <c r="AG915" s="1"/>
      <c r="AH915" s="1"/>
      <c r="AI915" s="1">
        <f t="shared" si="621"/>
        <v>0</v>
      </c>
      <c r="AJ915" s="120">
        <f t="shared" si="622"/>
        <v>0</v>
      </c>
      <c r="AM915" s="120">
        <f t="shared" si="623"/>
        <v>0</v>
      </c>
      <c r="AP915" s="120">
        <f t="shared" si="624"/>
        <v>0</v>
      </c>
      <c r="AQ915" s="120">
        <f t="shared" si="625"/>
        <v>0</v>
      </c>
      <c r="AT915" s="120">
        <f t="shared" si="626"/>
        <v>0</v>
      </c>
      <c r="AW915" s="120">
        <f t="shared" si="627"/>
        <v>0</v>
      </c>
      <c r="AX915" s="120">
        <f t="shared" si="628"/>
        <v>0</v>
      </c>
      <c r="AY915" s="120">
        <f t="shared" si="629"/>
        <v>0</v>
      </c>
      <c r="AZ915" s="120">
        <f t="shared" si="630"/>
        <v>0</v>
      </c>
      <c r="BA915" s="120">
        <f t="shared" si="631"/>
        <v>0</v>
      </c>
      <c r="BB915" s="120">
        <f t="shared" si="632"/>
        <v>0</v>
      </c>
      <c r="BC915" s="120">
        <f t="shared" si="633"/>
        <v>0</v>
      </c>
      <c r="BD915" s="120">
        <f t="shared" si="634"/>
        <v>0</v>
      </c>
      <c r="BE915" s="120">
        <f t="shared" si="635"/>
        <v>0</v>
      </c>
    </row>
    <row r="916" spans="1:57" s="102" customFormat="1" ht="27.75" hidden="1">
      <c r="A916" s="1"/>
      <c r="B916" s="90">
        <v>2017</v>
      </c>
      <c r="C916" s="91">
        <v>8321</v>
      </c>
      <c r="D916" s="171">
        <v>2</v>
      </c>
      <c r="E916" s="92">
        <v>2</v>
      </c>
      <c r="F916" s="92">
        <v>2</v>
      </c>
      <c r="G916" s="92">
        <v>5000</v>
      </c>
      <c r="H916" s="92">
        <v>5600</v>
      </c>
      <c r="I916" s="92">
        <v>566</v>
      </c>
      <c r="J916" s="93">
        <v>1</v>
      </c>
      <c r="K916" s="138" t="s">
        <v>656</v>
      </c>
      <c r="L916" s="95">
        <v>0</v>
      </c>
      <c r="M916" s="95">
        <v>0</v>
      </c>
      <c r="N916" s="95">
        <f>L916+M916</f>
        <v>0</v>
      </c>
      <c r="O916" s="95">
        <v>0</v>
      </c>
      <c r="P916" s="95">
        <v>0</v>
      </c>
      <c r="Q916" s="95">
        <f>O916+P916</f>
        <v>0</v>
      </c>
      <c r="R916" s="95">
        <f>N916+Q916</f>
        <v>0</v>
      </c>
      <c r="S916" s="96" t="s">
        <v>95</v>
      </c>
      <c r="T916" s="97"/>
      <c r="U916" s="98"/>
      <c r="V916" s="101" t="s">
        <v>47</v>
      </c>
      <c r="W916" s="1"/>
      <c r="X916" s="1"/>
      <c r="Y916" s="1">
        <f t="shared" si="617"/>
        <v>0</v>
      </c>
      <c r="Z916" s="1"/>
      <c r="AA916" s="1"/>
      <c r="AB916" s="1">
        <f t="shared" si="618"/>
        <v>0</v>
      </c>
      <c r="AC916" s="1">
        <f t="shared" si="619"/>
        <v>0</v>
      </c>
      <c r="AD916" s="1"/>
      <c r="AE916" s="1"/>
      <c r="AF916" s="1">
        <f t="shared" si="620"/>
        <v>0</v>
      </c>
      <c r="AG916" s="1"/>
      <c r="AH916" s="1"/>
      <c r="AI916" s="1">
        <f t="shared" si="621"/>
        <v>0</v>
      </c>
      <c r="AJ916" s="102">
        <f t="shared" si="622"/>
        <v>0</v>
      </c>
      <c r="AM916" s="102">
        <f t="shared" si="623"/>
        <v>0</v>
      </c>
      <c r="AP916" s="102">
        <f t="shared" si="624"/>
        <v>0</v>
      </c>
      <c r="AQ916" s="102">
        <f t="shared" si="625"/>
        <v>0</v>
      </c>
      <c r="AT916" s="102">
        <f t="shared" si="626"/>
        <v>0</v>
      </c>
      <c r="AW916" s="102">
        <f t="shared" si="627"/>
        <v>0</v>
      </c>
      <c r="AX916" s="102">
        <f t="shared" si="628"/>
        <v>0</v>
      </c>
      <c r="AY916" s="102">
        <f t="shared" si="629"/>
        <v>0</v>
      </c>
      <c r="AZ916" s="102">
        <f t="shared" si="630"/>
        <v>0</v>
      </c>
      <c r="BA916" s="102">
        <f t="shared" si="631"/>
        <v>0</v>
      </c>
      <c r="BB916" s="102">
        <f t="shared" si="632"/>
        <v>0</v>
      </c>
      <c r="BC916" s="102">
        <f t="shared" si="633"/>
        <v>0</v>
      </c>
      <c r="BD916" s="102">
        <f t="shared" si="634"/>
        <v>0</v>
      </c>
      <c r="BE916" s="102">
        <f t="shared" si="635"/>
        <v>0</v>
      </c>
    </row>
    <row r="917" spans="1:57" s="102" customFormat="1" ht="27.75" hidden="1" customHeight="1">
      <c r="A917" s="1"/>
      <c r="B917" s="90">
        <v>2017</v>
      </c>
      <c r="C917" s="91">
        <v>8321</v>
      </c>
      <c r="D917" s="171">
        <v>2</v>
      </c>
      <c r="E917" s="92">
        <v>2</v>
      </c>
      <c r="F917" s="92">
        <v>2</v>
      </c>
      <c r="G917" s="92">
        <v>5000</v>
      </c>
      <c r="H917" s="92">
        <v>5600</v>
      </c>
      <c r="I917" s="92">
        <v>566</v>
      </c>
      <c r="J917" s="93">
        <v>2</v>
      </c>
      <c r="K917" s="138" t="s">
        <v>657</v>
      </c>
      <c r="L917" s="95">
        <v>0</v>
      </c>
      <c r="M917" s="95">
        <v>0</v>
      </c>
      <c r="N917" s="95">
        <f>L917+M917</f>
        <v>0</v>
      </c>
      <c r="O917" s="95">
        <v>0</v>
      </c>
      <c r="P917" s="95">
        <v>0</v>
      </c>
      <c r="Q917" s="95">
        <f>O917+P917</f>
        <v>0</v>
      </c>
      <c r="R917" s="95">
        <f>N917+Q917</f>
        <v>0</v>
      </c>
      <c r="S917" s="96" t="s">
        <v>95</v>
      </c>
      <c r="T917" s="97"/>
      <c r="U917" s="98"/>
      <c r="V917" s="101" t="s">
        <v>47</v>
      </c>
      <c r="W917" s="1"/>
      <c r="X917" s="1"/>
      <c r="Y917" s="1">
        <f t="shared" si="617"/>
        <v>0</v>
      </c>
      <c r="Z917" s="1"/>
      <c r="AA917" s="1"/>
      <c r="AB917" s="1">
        <f t="shared" si="618"/>
        <v>0</v>
      </c>
      <c r="AC917" s="1">
        <f t="shared" si="619"/>
        <v>0</v>
      </c>
      <c r="AD917" s="1"/>
      <c r="AE917" s="1"/>
      <c r="AF917" s="1">
        <f t="shared" si="620"/>
        <v>0</v>
      </c>
      <c r="AG917" s="1"/>
      <c r="AH917" s="1"/>
      <c r="AI917" s="1">
        <f t="shared" si="621"/>
        <v>0</v>
      </c>
      <c r="AJ917" s="102">
        <f t="shared" si="622"/>
        <v>0</v>
      </c>
      <c r="AM917" s="102">
        <f t="shared" si="623"/>
        <v>0</v>
      </c>
      <c r="AP917" s="102">
        <f t="shared" si="624"/>
        <v>0</v>
      </c>
      <c r="AQ917" s="102">
        <f t="shared" si="625"/>
        <v>0</v>
      </c>
      <c r="AT917" s="102">
        <f t="shared" si="626"/>
        <v>0</v>
      </c>
      <c r="AW917" s="102">
        <f t="shared" si="627"/>
        <v>0</v>
      </c>
      <c r="AX917" s="102">
        <f t="shared" si="628"/>
        <v>0</v>
      </c>
      <c r="AY917" s="102">
        <f t="shared" si="629"/>
        <v>0</v>
      </c>
      <c r="AZ917" s="102">
        <f t="shared" si="630"/>
        <v>0</v>
      </c>
      <c r="BA917" s="102">
        <f t="shared" si="631"/>
        <v>0</v>
      </c>
      <c r="BB917" s="102">
        <f t="shared" si="632"/>
        <v>0</v>
      </c>
      <c r="BC917" s="102">
        <f t="shared" si="633"/>
        <v>0</v>
      </c>
      <c r="BD917" s="102">
        <f t="shared" si="634"/>
        <v>0</v>
      </c>
      <c r="BE917" s="102">
        <f t="shared" si="635"/>
        <v>0</v>
      </c>
    </row>
    <row r="918" spans="1:57" s="109" customFormat="1" ht="27.75" hidden="1" customHeight="1">
      <c r="A918" s="1"/>
      <c r="B918" s="76">
        <v>2017</v>
      </c>
      <c r="C918" s="77">
        <v>8321</v>
      </c>
      <c r="D918" s="159">
        <v>2</v>
      </c>
      <c r="E918" s="76">
        <v>2</v>
      </c>
      <c r="F918" s="76">
        <v>2</v>
      </c>
      <c r="G918" s="76">
        <v>5000</v>
      </c>
      <c r="H918" s="76">
        <v>5900</v>
      </c>
      <c r="I918" s="76" t="s">
        <v>38</v>
      </c>
      <c r="J918" s="76"/>
      <c r="K918" s="78" t="s">
        <v>136</v>
      </c>
      <c r="L918" s="79">
        <f>L919+L921</f>
        <v>0</v>
      </c>
      <c r="M918" s="79">
        <f>M919+M921</f>
        <v>0</v>
      </c>
      <c r="N918" s="79">
        <f>L918+M918</f>
        <v>0</v>
      </c>
      <c r="O918" s="79">
        <f>O919+O921</f>
        <v>0</v>
      </c>
      <c r="P918" s="79">
        <f>P919+P921</f>
        <v>0</v>
      </c>
      <c r="Q918" s="79">
        <f>O918+P918</f>
        <v>0</v>
      </c>
      <c r="R918" s="79">
        <f>N918+Q918</f>
        <v>0</v>
      </c>
      <c r="S918" s="79"/>
      <c r="T918" s="80"/>
      <c r="U918" s="81"/>
      <c r="V918" s="82"/>
      <c r="W918" s="1"/>
      <c r="X918" s="1"/>
      <c r="Y918" s="1">
        <f t="shared" si="617"/>
        <v>0</v>
      </c>
      <c r="Z918" s="1"/>
      <c r="AA918" s="1"/>
      <c r="AB918" s="1">
        <f t="shared" si="618"/>
        <v>0</v>
      </c>
      <c r="AC918" s="1">
        <f t="shared" si="619"/>
        <v>0</v>
      </c>
      <c r="AD918" s="1"/>
      <c r="AE918" s="1"/>
      <c r="AF918" s="1">
        <f t="shared" si="620"/>
        <v>0</v>
      </c>
      <c r="AG918" s="1"/>
      <c r="AH918" s="1"/>
      <c r="AI918" s="1">
        <f t="shared" si="621"/>
        <v>0</v>
      </c>
      <c r="AJ918" s="109">
        <f t="shared" si="622"/>
        <v>0</v>
      </c>
      <c r="AM918" s="109">
        <f t="shared" si="623"/>
        <v>0</v>
      </c>
      <c r="AP918" s="109">
        <f t="shared" si="624"/>
        <v>0</v>
      </c>
      <c r="AQ918" s="109">
        <f t="shared" si="625"/>
        <v>0</v>
      </c>
      <c r="AT918" s="109">
        <f t="shared" si="626"/>
        <v>0</v>
      </c>
      <c r="AW918" s="109">
        <f t="shared" si="627"/>
        <v>0</v>
      </c>
      <c r="AX918" s="109">
        <f t="shared" si="628"/>
        <v>0</v>
      </c>
      <c r="AY918" s="109">
        <f t="shared" si="629"/>
        <v>0</v>
      </c>
      <c r="AZ918" s="109">
        <f t="shared" si="630"/>
        <v>0</v>
      </c>
      <c r="BA918" s="109">
        <f t="shared" si="631"/>
        <v>0</v>
      </c>
      <c r="BB918" s="109">
        <f t="shared" si="632"/>
        <v>0</v>
      </c>
      <c r="BC918" s="109">
        <f t="shared" si="633"/>
        <v>0</v>
      </c>
      <c r="BD918" s="109">
        <f t="shared" si="634"/>
        <v>0</v>
      </c>
      <c r="BE918" s="109">
        <f t="shared" si="635"/>
        <v>0</v>
      </c>
    </row>
    <row r="919" spans="1:57" s="109" customFormat="1" ht="27.75" hidden="1" customHeight="1">
      <c r="A919" s="1"/>
      <c r="B919" s="83">
        <v>2017</v>
      </c>
      <c r="C919" s="84">
        <v>8321</v>
      </c>
      <c r="D919" s="173">
        <v>2</v>
      </c>
      <c r="E919" s="83">
        <v>2</v>
      </c>
      <c r="F919" s="83">
        <v>2</v>
      </c>
      <c r="G919" s="83">
        <v>5000</v>
      </c>
      <c r="H919" s="83">
        <v>5900</v>
      </c>
      <c r="I919" s="83">
        <v>591</v>
      </c>
      <c r="J919" s="83"/>
      <c r="K919" s="85" t="s">
        <v>137</v>
      </c>
      <c r="L919" s="86">
        <f>L920</f>
        <v>0</v>
      </c>
      <c r="M919" s="86">
        <f t="shared" ref="M919:R919" si="642">M920</f>
        <v>0</v>
      </c>
      <c r="N919" s="86">
        <f t="shared" si="642"/>
        <v>0</v>
      </c>
      <c r="O919" s="86">
        <f t="shared" si="642"/>
        <v>0</v>
      </c>
      <c r="P919" s="86">
        <f t="shared" si="642"/>
        <v>0</v>
      </c>
      <c r="Q919" s="86">
        <f t="shared" si="642"/>
        <v>0</v>
      </c>
      <c r="R919" s="86">
        <f t="shared" si="642"/>
        <v>0</v>
      </c>
      <c r="S919" s="86"/>
      <c r="T919" s="87"/>
      <c r="U919" s="88"/>
      <c r="V919" s="89"/>
      <c r="W919" s="1"/>
      <c r="X919" s="1"/>
      <c r="Y919" s="1">
        <f t="shared" si="617"/>
        <v>0</v>
      </c>
      <c r="Z919" s="1"/>
      <c r="AA919" s="1"/>
      <c r="AB919" s="1">
        <f t="shared" si="618"/>
        <v>0</v>
      </c>
      <c r="AC919" s="1">
        <f t="shared" si="619"/>
        <v>0</v>
      </c>
      <c r="AD919" s="1"/>
      <c r="AE919" s="1"/>
      <c r="AF919" s="1">
        <f t="shared" si="620"/>
        <v>0</v>
      </c>
      <c r="AG919" s="1"/>
      <c r="AH919" s="1"/>
      <c r="AI919" s="1">
        <f t="shared" si="621"/>
        <v>0</v>
      </c>
      <c r="AJ919" s="109">
        <f t="shared" si="622"/>
        <v>0</v>
      </c>
      <c r="AM919" s="109">
        <f t="shared" si="623"/>
        <v>0</v>
      </c>
      <c r="AP919" s="109">
        <f t="shared" si="624"/>
        <v>0</v>
      </c>
      <c r="AQ919" s="109">
        <f t="shared" si="625"/>
        <v>0</v>
      </c>
      <c r="AT919" s="109">
        <f t="shared" si="626"/>
        <v>0</v>
      </c>
      <c r="AW919" s="109">
        <f t="shared" si="627"/>
        <v>0</v>
      </c>
      <c r="AX919" s="109">
        <f t="shared" si="628"/>
        <v>0</v>
      </c>
      <c r="AY919" s="109">
        <f t="shared" si="629"/>
        <v>0</v>
      </c>
      <c r="AZ919" s="109">
        <f t="shared" si="630"/>
        <v>0</v>
      </c>
      <c r="BA919" s="109">
        <f t="shared" si="631"/>
        <v>0</v>
      </c>
      <c r="BB919" s="109">
        <f t="shared" si="632"/>
        <v>0</v>
      </c>
      <c r="BC919" s="109">
        <f t="shared" si="633"/>
        <v>0</v>
      </c>
      <c r="BD919" s="109">
        <f t="shared" si="634"/>
        <v>0</v>
      </c>
      <c r="BE919" s="109">
        <f t="shared" si="635"/>
        <v>0</v>
      </c>
    </row>
    <row r="920" spans="1:57" s="102" customFormat="1" ht="27.75" hidden="1">
      <c r="A920" s="1"/>
      <c r="B920" s="90">
        <v>2017</v>
      </c>
      <c r="C920" s="91">
        <v>8321</v>
      </c>
      <c r="D920" s="171">
        <v>2</v>
      </c>
      <c r="E920" s="92">
        <v>2</v>
      </c>
      <c r="F920" s="92">
        <v>2</v>
      </c>
      <c r="G920" s="92">
        <v>5000</v>
      </c>
      <c r="H920" s="92">
        <v>5900</v>
      </c>
      <c r="I920" s="92">
        <v>591</v>
      </c>
      <c r="J920" s="93">
        <v>1</v>
      </c>
      <c r="K920" s="100" t="s">
        <v>137</v>
      </c>
      <c r="L920" s="95">
        <v>0</v>
      </c>
      <c r="M920" s="95">
        <v>0</v>
      </c>
      <c r="N920" s="95">
        <f>L920+M920</f>
        <v>0</v>
      </c>
      <c r="O920" s="95">
        <v>0</v>
      </c>
      <c r="P920" s="95">
        <v>0</v>
      </c>
      <c r="Q920" s="95">
        <f>O920+P920</f>
        <v>0</v>
      </c>
      <c r="R920" s="95">
        <f>N920+Q920</f>
        <v>0</v>
      </c>
      <c r="S920" s="96" t="s">
        <v>138</v>
      </c>
      <c r="T920" s="97"/>
      <c r="U920" s="98"/>
      <c r="V920" s="137" t="s">
        <v>174</v>
      </c>
      <c r="W920" s="1"/>
      <c r="X920" s="1"/>
      <c r="Y920" s="1">
        <f t="shared" si="617"/>
        <v>0</v>
      </c>
      <c r="Z920" s="1"/>
      <c r="AA920" s="1"/>
      <c r="AB920" s="1">
        <f t="shared" si="618"/>
        <v>0</v>
      </c>
      <c r="AC920" s="1">
        <f t="shared" si="619"/>
        <v>0</v>
      </c>
      <c r="AD920" s="1"/>
      <c r="AE920" s="1"/>
      <c r="AF920" s="1">
        <f t="shared" si="620"/>
        <v>0</v>
      </c>
      <c r="AG920" s="1"/>
      <c r="AH920" s="1"/>
      <c r="AI920" s="1">
        <f t="shared" si="621"/>
        <v>0</v>
      </c>
      <c r="AJ920" s="102">
        <f t="shared" si="622"/>
        <v>0</v>
      </c>
      <c r="AM920" s="102">
        <f t="shared" si="623"/>
        <v>0</v>
      </c>
      <c r="AP920" s="102">
        <f t="shared" si="624"/>
        <v>0</v>
      </c>
      <c r="AQ920" s="102">
        <f t="shared" si="625"/>
        <v>0</v>
      </c>
      <c r="AT920" s="102">
        <f t="shared" si="626"/>
        <v>0</v>
      </c>
      <c r="AW920" s="102">
        <f t="shared" si="627"/>
        <v>0</v>
      </c>
      <c r="AX920" s="102">
        <f t="shared" si="628"/>
        <v>0</v>
      </c>
      <c r="AY920" s="102">
        <f t="shared" si="629"/>
        <v>0</v>
      </c>
      <c r="AZ920" s="102">
        <f t="shared" si="630"/>
        <v>0</v>
      </c>
      <c r="BA920" s="102">
        <f t="shared" si="631"/>
        <v>0</v>
      </c>
      <c r="BB920" s="102">
        <f t="shared" si="632"/>
        <v>0</v>
      </c>
      <c r="BC920" s="102">
        <f t="shared" si="633"/>
        <v>0</v>
      </c>
      <c r="BD920" s="102">
        <f t="shared" si="634"/>
        <v>0</v>
      </c>
      <c r="BE920" s="102">
        <f t="shared" si="635"/>
        <v>0</v>
      </c>
    </row>
    <row r="921" spans="1:57" s="120" customFormat="1" ht="27.75" hidden="1" customHeight="1">
      <c r="A921" s="1"/>
      <c r="B921" s="83">
        <v>2017</v>
      </c>
      <c r="C921" s="84">
        <v>8321</v>
      </c>
      <c r="D921" s="173">
        <v>2</v>
      </c>
      <c r="E921" s="83">
        <v>2</v>
      </c>
      <c r="F921" s="83">
        <v>2</v>
      </c>
      <c r="G921" s="83">
        <v>5000</v>
      </c>
      <c r="H921" s="83">
        <v>5900</v>
      </c>
      <c r="I921" s="83">
        <v>597</v>
      </c>
      <c r="J921" s="83"/>
      <c r="K921" s="85" t="s">
        <v>300</v>
      </c>
      <c r="L921" s="86">
        <f>L922</f>
        <v>0</v>
      </c>
      <c r="M921" s="86">
        <f t="shared" ref="M921:R921" si="643">M922</f>
        <v>0</v>
      </c>
      <c r="N921" s="86">
        <f t="shared" si="643"/>
        <v>0</v>
      </c>
      <c r="O921" s="86">
        <f t="shared" si="643"/>
        <v>0</v>
      </c>
      <c r="P921" s="86">
        <f t="shared" si="643"/>
        <v>0</v>
      </c>
      <c r="Q921" s="86">
        <f t="shared" si="643"/>
        <v>0</v>
      </c>
      <c r="R921" s="86">
        <f t="shared" si="643"/>
        <v>0</v>
      </c>
      <c r="S921" s="86"/>
      <c r="T921" s="87"/>
      <c r="U921" s="88"/>
      <c r="V921" s="89"/>
      <c r="W921" s="1"/>
      <c r="X921" s="1"/>
      <c r="Y921" s="1">
        <f t="shared" si="617"/>
        <v>0</v>
      </c>
      <c r="Z921" s="1"/>
      <c r="AA921" s="1"/>
      <c r="AB921" s="1">
        <f t="shared" si="618"/>
        <v>0</v>
      </c>
      <c r="AC921" s="1">
        <f t="shared" si="619"/>
        <v>0</v>
      </c>
      <c r="AD921" s="1"/>
      <c r="AE921" s="1"/>
      <c r="AF921" s="1">
        <f t="shared" si="620"/>
        <v>0</v>
      </c>
      <c r="AG921" s="1"/>
      <c r="AH921" s="1"/>
      <c r="AI921" s="1">
        <f t="shared" si="621"/>
        <v>0</v>
      </c>
      <c r="AJ921" s="120">
        <f t="shared" si="622"/>
        <v>0</v>
      </c>
      <c r="AM921" s="120">
        <f t="shared" si="623"/>
        <v>0</v>
      </c>
      <c r="AP921" s="120">
        <f t="shared" si="624"/>
        <v>0</v>
      </c>
      <c r="AQ921" s="120">
        <f t="shared" si="625"/>
        <v>0</v>
      </c>
      <c r="AT921" s="120">
        <f t="shared" si="626"/>
        <v>0</v>
      </c>
      <c r="AW921" s="120">
        <f t="shared" si="627"/>
        <v>0</v>
      </c>
      <c r="AX921" s="120">
        <f t="shared" si="628"/>
        <v>0</v>
      </c>
      <c r="AY921" s="120">
        <f t="shared" si="629"/>
        <v>0</v>
      </c>
      <c r="AZ921" s="120">
        <f t="shared" si="630"/>
        <v>0</v>
      </c>
      <c r="BA921" s="120">
        <f t="shared" si="631"/>
        <v>0</v>
      </c>
      <c r="BB921" s="120">
        <f t="shared" si="632"/>
        <v>0</v>
      </c>
      <c r="BC921" s="120">
        <f t="shared" si="633"/>
        <v>0</v>
      </c>
      <c r="BD921" s="120">
        <f t="shared" si="634"/>
        <v>0</v>
      </c>
      <c r="BE921" s="120">
        <f t="shared" si="635"/>
        <v>0</v>
      </c>
    </row>
    <row r="922" spans="1:57" s="102" customFormat="1" ht="27.75" hidden="1" customHeight="1">
      <c r="A922" s="1"/>
      <c r="B922" s="90">
        <v>2017</v>
      </c>
      <c r="C922" s="91">
        <v>8321</v>
      </c>
      <c r="D922" s="171">
        <v>2</v>
      </c>
      <c r="E922" s="92">
        <v>2</v>
      </c>
      <c r="F922" s="92">
        <v>2</v>
      </c>
      <c r="G922" s="92">
        <v>5000</v>
      </c>
      <c r="H922" s="92">
        <v>5900</v>
      </c>
      <c r="I922" s="92">
        <v>597</v>
      </c>
      <c r="J922" s="93">
        <v>1</v>
      </c>
      <c r="K922" s="100" t="s">
        <v>301</v>
      </c>
      <c r="L922" s="95">
        <v>0</v>
      </c>
      <c r="M922" s="95">
        <v>0</v>
      </c>
      <c r="N922" s="95">
        <f>L922+M922</f>
        <v>0</v>
      </c>
      <c r="O922" s="95">
        <v>0</v>
      </c>
      <c r="P922" s="95">
        <v>0</v>
      </c>
      <c r="Q922" s="95">
        <f>O922+P922</f>
        <v>0</v>
      </c>
      <c r="R922" s="95">
        <f>N922+Q922</f>
        <v>0</v>
      </c>
      <c r="S922" s="96" t="s">
        <v>138</v>
      </c>
      <c r="T922" s="97"/>
      <c r="U922" s="98"/>
      <c r="V922" s="137" t="s">
        <v>174</v>
      </c>
      <c r="W922" s="1"/>
      <c r="X922" s="1"/>
      <c r="Y922" s="1">
        <f t="shared" si="617"/>
        <v>0</v>
      </c>
      <c r="Z922" s="1"/>
      <c r="AA922" s="1"/>
      <c r="AB922" s="1">
        <f t="shared" si="618"/>
        <v>0</v>
      </c>
      <c r="AC922" s="1">
        <f t="shared" si="619"/>
        <v>0</v>
      </c>
      <c r="AD922" s="1"/>
      <c r="AE922" s="1"/>
      <c r="AF922" s="1">
        <f t="shared" si="620"/>
        <v>0</v>
      </c>
      <c r="AG922" s="1"/>
      <c r="AH922" s="1"/>
      <c r="AI922" s="1">
        <f t="shared" si="621"/>
        <v>0</v>
      </c>
      <c r="AJ922" s="102">
        <f t="shared" si="622"/>
        <v>0</v>
      </c>
      <c r="AM922" s="102">
        <f t="shared" si="623"/>
        <v>0</v>
      </c>
      <c r="AP922" s="102">
        <f t="shared" si="624"/>
        <v>0</v>
      </c>
      <c r="AQ922" s="102">
        <f t="shared" si="625"/>
        <v>0</v>
      </c>
      <c r="AT922" s="102">
        <f t="shared" si="626"/>
        <v>0</v>
      </c>
      <c r="AW922" s="102">
        <f t="shared" si="627"/>
        <v>0</v>
      </c>
      <c r="AX922" s="102">
        <f t="shared" si="628"/>
        <v>0</v>
      </c>
      <c r="AY922" s="102">
        <f t="shared" si="629"/>
        <v>0</v>
      </c>
      <c r="AZ922" s="102">
        <f t="shared" si="630"/>
        <v>0</v>
      </c>
      <c r="BA922" s="102">
        <f t="shared" si="631"/>
        <v>0</v>
      </c>
      <c r="BB922" s="102">
        <f t="shared" si="632"/>
        <v>0</v>
      </c>
      <c r="BC922" s="102">
        <f t="shared" si="633"/>
        <v>0</v>
      </c>
      <c r="BD922" s="102">
        <f t="shared" si="634"/>
        <v>0</v>
      </c>
      <c r="BE922" s="102">
        <f t="shared" si="635"/>
        <v>0</v>
      </c>
    </row>
    <row r="923" spans="1:57" s="102" customFormat="1" ht="27.75" hidden="1" customHeight="1">
      <c r="A923" s="1"/>
      <c r="B923" s="69">
        <v>2017</v>
      </c>
      <c r="C923" s="70">
        <v>8321</v>
      </c>
      <c r="D923" s="158">
        <v>2</v>
      </c>
      <c r="E923" s="69">
        <v>2</v>
      </c>
      <c r="F923" s="69">
        <v>2</v>
      </c>
      <c r="G923" s="69">
        <v>6000</v>
      </c>
      <c r="H923" s="69" t="s">
        <v>38</v>
      </c>
      <c r="I923" s="69" t="s">
        <v>38</v>
      </c>
      <c r="J923" s="69"/>
      <c r="K923" s="71" t="s">
        <v>139</v>
      </c>
      <c r="L923" s="72">
        <f t="shared" ref="L923:R923" si="644">L924</f>
        <v>0</v>
      </c>
      <c r="M923" s="72">
        <f t="shared" si="644"/>
        <v>0</v>
      </c>
      <c r="N923" s="72">
        <f t="shared" si="644"/>
        <v>0</v>
      </c>
      <c r="O923" s="72">
        <f t="shared" si="644"/>
        <v>0</v>
      </c>
      <c r="P923" s="72">
        <f t="shared" si="644"/>
        <v>0</v>
      </c>
      <c r="Q923" s="72">
        <f t="shared" si="644"/>
        <v>0</v>
      </c>
      <c r="R923" s="72">
        <f t="shared" si="644"/>
        <v>0</v>
      </c>
      <c r="S923" s="72"/>
      <c r="T923" s="73"/>
      <c r="U923" s="74"/>
      <c r="V923" s="75"/>
      <c r="W923" s="1"/>
      <c r="X923" s="1"/>
      <c r="Y923" s="1">
        <f t="shared" si="617"/>
        <v>0</v>
      </c>
      <c r="Z923" s="1"/>
      <c r="AA923" s="1"/>
      <c r="AB923" s="1">
        <f t="shared" si="618"/>
        <v>0</v>
      </c>
      <c r="AC923" s="1">
        <f t="shared" si="619"/>
        <v>0</v>
      </c>
      <c r="AD923" s="1"/>
      <c r="AE923" s="1"/>
      <c r="AF923" s="1">
        <f t="shared" si="620"/>
        <v>0</v>
      </c>
      <c r="AG923" s="1"/>
      <c r="AH923" s="1"/>
      <c r="AI923" s="1">
        <f t="shared" si="621"/>
        <v>0</v>
      </c>
      <c r="AJ923" s="102">
        <f t="shared" si="622"/>
        <v>0</v>
      </c>
      <c r="AM923" s="102">
        <f t="shared" si="623"/>
        <v>0</v>
      </c>
      <c r="AP923" s="102">
        <f t="shared" si="624"/>
        <v>0</v>
      </c>
      <c r="AQ923" s="102">
        <f t="shared" si="625"/>
        <v>0</v>
      </c>
      <c r="AT923" s="102">
        <f t="shared" si="626"/>
        <v>0</v>
      </c>
      <c r="AW923" s="102">
        <f t="shared" si="627"/>
        <v>0</v>
      </c>
      <c r="AX923" s="102">
        <f t="shared" si="628"/>
        <v>0</v>
      </c>
      <c r="AY923" s="102">
        <f t="shared" si="629"/>
        <v>0</v>
      </c>
      <c r="AZ923" s="102">
        <f t="shared" si="630"/>
        <v>0</v>
      </c>
      <c r="BA923" s="102">
        <f t="shared" si="631"/>
        <v>0</v>
      </c>
      <c r="BB923" s="102">
        <f t="shared" si="632"/>
        <v>0</v>
      </c>
      <c r="BC923" s="102">
        <f t="shared" si="633"/>
        <v>0</v>
      </c>
      <c r="BD923" s="102">
        <f t="shared" si="634"/>
        <v>0</v>
      </c>
      <c r="BE923" s="102">
        <f t="shared" si="635"/>
        <v>0</v>
      </c>
    </row>
    <row r="924" spans="1:57" s="109" customFormat="1" ht="27.75" hidden="1" customHeight="1">
      <c r="A924" s="1"/>
      <c r="B924" s="76">
        <v>2017</v>
      </c>
      <c r="C924" s="77">
        <v>8321</v>
      </c>
      <c r="D924" s="159">
        <v>2</v>
      </c>
      <c r="E924" s="76">
        <v>2</v>
      </c>
      <c r="F924" s="76">
        <v>2</v>
      </c>
      <c r="G924" s="76">
        <v>6000</v>
      </c>
      <c r="H924" s="76">
        <v>6200</v>
      </c>
      <c r="I924" s="76" t="s">
        <v>38</v>
      </c>
      <c r="J924" s="76"/>
      <c r="K924" s="78" t="s">
        <v>140</v>
      </c>
      <c r="L924" s="79">
        <f>L925</f>
        <v>0</v>
      </c>
      <c r="M924" s="79">
        <f>M925</f>
        <v>0</v>
      </c>
      <c r="N924" s="79">
        <f>L924+M924</f>
        <v>0</v>
      </c>
      <c r="O924" s="79">
        <f>O925</f>
        <v>0</v>
      </c>
      <c r="P924" s="79">
        <f>P925</f>
        <v>0</v>
      </c>
      <c r="Q924" s="79">
        <f>O924+P924</f>
        <v>0</v>
      </c>
      <c r="R924" s="79">
        <f>N924+Q924</f>
        <v>0</v>
      </c>
      <c r="S924" s="79"/>
      <c r="T924" s="80"/>
      <c r="U924" s="81"/>
      <c r="V924" s="82"/>
      <c r="W924" s="1"/>
      <c r="X924" s="1"/>
      <c r="Y924" s="1">
        <f t="shared" si="617"/>
        <v>0</v>
      </c>
      <c r="Z924" s="1"/>
      <c r="AA924" s="1"/>
      <c r="AB924" s="1">
        <f t="shared" si="618"/>
        <v>0</v>
      </c>
      <c r="AC924" s="1">
        <f t="shared" si="619"/>
        <v>0</v>
      </c>
      <c r="AD924" s="1"/>
      <c r="AE924" s="1"/>
      <c r="AF924" s="1">
        <f t="shared" si="620"/>
        <v>0</v>
      </c>
      <c r="AG924" s="1"/>
      <c r="AH924" s="1"/>
      <c r="AI924" s="1">
        <f t="shared" si="621"/>
        <v>0</v>
      </c>
      <c r="AJ924" s="109">
        <f t="shared" si="622"/>
        <v>0</v>
      </c>
      <c r="AM924" s="109">
        <f t="shared" si="623"/>
        <v>0</v>
      </c>
      <c r="AP924" s="109">
        <f t="shared" si="624"/>
        <v>0</v>
      </c>
      <c r="AQ924" s="109">
        <f t="shared" si="625"/>
        <v>0</v>
      </c>
      <c r="AT924" s="109">
        <f t="shared" si="626"/>
        <v>0</v>
      </c>
      <c r="AW924" s="109">
        <f t="shared" si="627"/>
        <v>0</v>
      </c>
      <c r="AX924" s="109">
        <f t="shared" si="628"/>
        <v>0</v>
      </c>
      <c r="AY924" s="109">
        <f t="shared" si="629"/>
        <v>0</v>
      </c>
      <c r="AZ924" s="109">
        <f t="shared" si="630"/>
        <v>0</v>
      </c>
      <c r="BA924" s="109">
        <f t="shared" si="631"/>
        <v>0</v>
      </c>
      <c r="BB924" s="109">
        <f t="shared" si="632"/>
        <v>0</v>
      </c>
      <c r="BC924" s="109">
        <f t="shared" si="633"/>
        <v>0</v>
      </c>
      <c r="BD924" s="109">
        <f t="shared" si="634"/>
        <v>0</v>
      </c>
      <c r="BE924" s="109">
        <f t="shared" si="635"/>
        <v>0</v>
      </c>
    </row>
    <row r="925" spans="1:57" s="120" customFormat="1" ht="27.75" hidden="1" customHeight="1">
      <c r="A925" s="1"/>
      <c r="B925" s="83">
        <v>2017</v>
      </c>
      <c r="C925" s="84">
        <v>8321</v>
      </c>
      <c r="D925" s="173">
        <v>2</v>
      </c>
      <c r="E925" s="83">
        <v>2</v>
      </c>
      <c r="F925" s="83">
        <v>2</v>
      </c>
      <c r="G925" s="83">
        <v>6000</v>
      </c>
      <c r="H925" s="83">
        <v>6200</v>
      </c>
      <c r="I925" s="83">
        <v>622</v>
      </c>
      <c r="J925" s="83"/>
      <c r="K925" s="85" t="s">
        <v>141</v>
      </c>
      <c r="L925" s="86">
        <f>L926+L928</f>
        <v>0</v>
      </c>
      <c r="M925" s="86">
        <f t="shared" ref="M925:R925" si="645">M926+M928</f>
        <v>0</v>
      </c>
      <c r="N925" s="86">
        <f t="shared" si="645"/>
        <v>0</v>
      </c>
      <c r="O925" s="86">
        <f t="shared" si="645"/>
        <v>0</v>
      </c>
      <c r="P925" s="86">
        <f t="shared" si="645"/>
        <v>0</v>
      </c>
      <c r="Q925" s="86">
        <f t="shared" si="645"/>
        <v>0</v>
      </c>
      <c r="R925" s="86">
        <f t="shared" si="645"/>
        <v>0</v>
      </c>
      <c r="S925" s="86"/>
      <c r="T925" s="87"/>
      <c r="U925" s="88"/>
      <c r="V925" s="89"/>
      <c r="W925" s="1"/>
      <c r="X925" s="1"/>
      <c r="Y925" s="1">
        <f t="shared" si="617"/>
        <v>0</v>
      </c>
      <c r="Z925" s="1"/>
      <c r="AA925" s="1"/>
      <c r="AB925" s="1">
        <f t="shared" si="618"/>
        <v>0</v>
      </c>
      <c r="AC925" s="1">
        <f t="shared" si="619"/>
        <v>0</v>
      </c>
      <c r="AD925" s="1"/>
      <c r="AE925" s="1"/>
      <c r="AF925" s="1">
        <f t="shared" si="620"/>
        <v>0</v>
      </c>
      <c r="AG925" s="1"/>
      <c r="AH925" s="1"/>
      <c r="AI925" s="1">
        <f t="shared" si="621"/>
        <v>0</v>
      </c>
      <c r="AJ925" s="120">
        <f t="shared" si="622"/>
        <v>0</v>
      </c>
      <c r="AM925" s="120">
        <f t="shared" si="623"/>
        <v>0</v>
      </c>
      <c r="AP925" s="120">
        <f t="shared" si="624"/>
        <v>0</v>
      </c>
      <c r="AQ925" s="120">
        <f t="shared" si="625"/>
        <v>0</v>
      </c>
      <c r="AT925" s="120">
        <f t="shared" si="626"/>
        <v>0</v>
      </c>
      <c r="AW925" s="120">
        <f t="shared" si="627"/>
        <v>0</v>
      </c>
      <c r="AX925" s="120">
        <f t="shared" si="628"/>
        <v>0</v>
      </c>
      <c r="AY925" s="120">
        <f t="shared" si="629"/>
        <v>0</v>
      </c>
      <c r="AZ925" s="120">
        <f t="shared" si="630"/>
        <v>0</v>
      </c>
      <c r="BA925" s="120">
        <f t="shared" si="631"/>
        <v>0</v>
      </c>
      <c r="BB925" s="120">
        <f t="shared" si="632"/>
        <v>0</v>
      </c>
      <c r="BC925" s="120">
        <f t="shared" si="633"/>
        <v>0</v>
      </c>
      <c r="BD925" s="120">
        <f t="shared" si="634"/>
        <v>0</v>
      </c>
      <c r="BE925" s="120">
        <f t="shared" si="635"/>
        <v>0</v>
      </c>
    </row>
    <row r="926" spans="1:57" s="114" customFormat="1" ht="27.75" hidden="1" customHeight="1">
      <c r="A926" s="1"/>
      <c r="B926" s="92">
        <v>2017</v>
      </c>
      <c r="C926" s="104">
        <v>8321</v>
      </c>
      <c r="D926" s="175">
        <v>2</v>
      </c>
      <c r="E926" s="92">
        <v>2</v>
      </c>
      <c r="F926" s="92">
        <v>2</v>
      </c>
      <c r="G926" s="92">
        <v>6000</v>
      </c>
      <c r="H926" s="92">
        <v>6200</v>
      </c>
      <c r="I926" s="92">
        <v>622</v>
      </c>
      <c r="J926" s="93">
        <v>1</v>
      </c>
      <c r="K926" s="110" t="s">
        <v>142</v>
      </c>
      <c r="L926" s="95">
        <v>0</v>
      </c>
      <c r="M926" s="95">
        <f>SUM(M927:M927)</f>
        <v>0</v>
      </c>
      <c r="N926" s="95">
        <f>L926+M926</f>
        <v>0</v>
      </c>
      <c r="O926" s="95">
        <v>0</v>
      </c>
      <c r="P926" s="95">
        <f>SUM(P927:P927)</f>
        <v>0</v>
      </c>
      <c r="Q926" s="95">
        <f>O926+P926</f>
        <v>0</v>
      </c>
      <c r="R926" s="95">
        <f>N926+Q926</f>
        <v>0</v>
      </c>
      <c r="S926" s="106" t="s">
        <v>144</v>
      </c>
      <c r="T926" s="188"/>
      <c r="U926" s="107"/>
      <c r="V926" s="137" t="s">
        <v>174</v>
      </c>
      <c r="W926" s="1"/>
      <c r="X926" s="1"/>
      <c r="Y926" s="1">
        <f t="shared" si="617"/>
        <v>0</v>
      </c>
      <c r="Z926" s="1"/>
      <c r="AA926" s="1"/>
      <c r="AB926" s="1">
        <f t="shared" si="618"/>
        <v>0</v>
      </c>
      <c r="AC926" s="1">
        <f t="shared" si="619"/>
        <v>0</v>
      </c>
      <c r="AD926" s="1"/>
      <c r="AE926" s="1"/>
      <c r="AF926" s="1">
        <f t="shared" si="620"/>
        <v>0</v>
      </c>
      <c r="AG926" s="1"/>
      <c r="AH926" s="1"/>
      <c r="AI926" s="1">
        <f t="shared" si="621"/>
        <v>0</v>
      </c>
      <c r="AJ926" s="114">
        <f t="shared" si="622"/>
        <v>0</v>
      </c>
      <c r="AM926" s="114">
        <f t="shared" si="623"/>
        <v>0</v>
      </c>
      <c r="AP926" s="114">
        <f t="shared" si="624"/>
        <v>0</v>
      </c>
      <c r="AQ926" s="114">
        <f t="shared" si="625"/>
        <v>0</v>
      </c>
      <c r="AT926" s="114">
        <f t="shared" si="626"/>
        <v>0</v>
      </c>
      <c r="AW926" s="114">
        <f t="shared" si="627"/>
        <v>0</v>
      </c>
      <c r="AX926" s="114">
        <f t="shared" si="628"/>
        <v>0</v>
      </c>
      <c r="AY926" s="114">
        <f t="shared" si="629"/>
        <v>0</v>
      </c>
      <c r="AZ926" s="114">
        <f t="shared" si="630"/>
        <v>0</v>
      </c>
      <c r="BA926" s="114">
        <f t="shared" si="631"/>
        <v>0</v>
      </c>
      <c r="BB926" s="114">
        <f t="shared" si="632"/>
        <v>0</v>
      </c>
      <c r="BC926" s="114">
        <f t="shared" si="633"/>
        <v>0</v>
      </c>
      <c r="BD926" s="114">
        <f t="shared" si="634"/>
        <v>0</v>
      </c>
      <c r="BE926" s="114">
        <f t="shared" si="635"/>
        <v>0</v>
      </c>
    </row>
    <row r="927" spans="1:57" s="102" customFormat="1" ht="135" hidden="1" customHeight="1">
      <c r="A927" s="1"/>
      <c r="B927" s="90">
        <v>2017</v>
      </c>
      <c r="C927" s="91">
        <v>8321</v>
      </c>
      <c r="D927" s="171">
        <v>2</v>
      </c>
      <c r="E927" s="92">
        <v>2</v>
      </c>
      <c r="F927" s="92">
        <v>2</v>
      </c>
      <c r="G927" s="92">
        <v>6000</v>
      </c>
      <c r="H927" s="92">
        <v>6200</v>
      </c>
      <c r="I927" s="92">
        <v>622</v>
      </c>
      <c r="J927" s="93">
        <v>1</v>
      </c>
      <c r="K927" s="100" t="s">
        <v>143</v>
      </c>
      <c r="L927" s="95">
        <v>0</v>
      </c>
      <c r="M927" s="95">
        <v>0</v>
      </c>
      <c r="N927" s="95">
        <f>L927+M927</f>
        <v>0</v>
      </c>
      <c r="O927" s="95">
        <v>0</v>
      </c>
      <c r="P927" s="95">
        <v>0</v>
      </c>
      <c r="Q927" s="95">
        <f>O927+P927</f>
        <v>0</v>
      </c>
      <c r="R927" s="95">
        <f>N927+Q927</f>
        <v>0</v>
      </c>
      <c r="S927" s="96" t="s">
        <v>144</v>
      </c>
      <c r="T927" s="97"/>
      <c r="U927" s="98"/>
      <c r="V927" s="137" t="s">
        <v>174</v>
      </c>
      <c r="W927" s="1"/>
      <c r="X927" s="1"/>
      <c r="Y927" s="1">
        <f t="shared" si="617"/>
        <v>0</v>
      </c>
      <c r="Z927" s="1"/>
      <c r="AA927" s="1"/>
      <c r="AB927" s="1">
        <f t="shared" si="618"/>
        <v>0</v>
      </c>
      <c r="AC927" s="1">
        <f t="shared" si="619"/>
        <v>0</v>
      </c>
      <c r="AD927" s="1"/>
      <c r="AE927" s="1"/>
      <c r="AF927" s="1">
        <f t="shared" si="620"/>
        <v>0</v>
      </c>
      <c r="AG927" s="1"/>
      <c r="AH927" s="1"/>
      <c r="AI927" s="1">
        <f t="shared" si="621"/>
        <v>0</v>
      </c>
      <c r="AJ927" s="102">
        <f t="shared" si="622"/>
        <v>0</v>
      </c>
      <c r="AM927" s="102">
        <f t="shared" si="623"/>
        <v>0</v>
      </c>
      <c r="AP927" s="102">
        <f t="shared" si="624"/>
        <v>0</v>
      </c>
      <c r="AQ927" s="102">
        <f t="shared" si="625"/>
        <v>0</v>
      </c>
      <c r="AT927" s="102">
        <f t="shared" si="626"/>
        <v>0</v>
      </c>
      <c r="AW927" s="102">
        <f t="shared" si="627"/>
        <v>0</v>
      </c>
      <c r="AX927" s="102">
        <f t="shared" si="628"/>
        <v>0</v>
      </c>
      <c r="AY927" s="102">
        <f t="shared" si="629"/>
        <v>0</v>
      </c>
      <c r="AZ927" s="102">
        <f t="shared" si="630"/>
        <v>0</v>
      </c>
      <c r="BA927" s="102">
        <f t="shared" si="631"/>
        <v>0</v>
      </c>
      <c r="BB927" s="102">
        <f t="shared" si="632"/>
        <v>0</v>
      </c>
      <c r="BC927" s="102">
        <f t="shared" si="633"/>
        <v>0</v>
      </c>
      <c r="BD927" s="102">
        <f t="shared" si="634"/>
        <v>0</v>
      </c>
      <c r="BE927" s="102">
        <f t="shared" si="635"/>
        <v>0</v>
      </c>
    </row>
    <row r="928" spans="1:57" s="114" customFormat="1" ht="27.75" hidden="1" customHeight="1">
      <c r="A928" s="1"/>
      <c r="B928" s="92">
        <v>2017</v>
      </c>
      <c r="C928" s="104">
        <v>8321</v>
      </c>
      <c r="D928" s="175">
        <v>2</v>
      </c>
      <c r="E928" s="92">
        <v>2</v>
      </c>
      <c r="F928" s="92">
        <v>2</v>
      </c>
      <c r="G928" s="92">
        <v>6000</v>
      </c>
      <c r="H928" s="92">
        <v>6200</v>
      </c>
      <c r="I928" s="92">
        <v>622</v>
      </c>
      <c r="J928" s="93">
        <v>2</v>
      </c>
      <c r="K928" s="110" t="s">
        <v>302</v>
      </c>
      <c r="L928" s="95">
        <v>0</v>
      </c>
      <c r="M928" s="95">
        <f>SUM(M929:M929)</f>
        <v>0</v>
      </c>
      <c r="N928" s="95">
        <f>L928+M928</f>
        <v>0</v>
      </c>
      <c r="O928" s="95">
        <v>0</v>
      </c>
      <c r="P928" s="95">
        <f>SUM(P929:P929)</f>
        <v>0</v>
      </c>
      <c r="Q928" s="95">
        <f>O928+P928</f>
        <v>0</v>
      </c>
      <c r="R928" s="95">
        <f>N928+Q928</f>
        <v>0</v>
      </c>
      <c r="S928" s="106" t="s">
        <v>144</v>
      </c>
      <c r="T928" s="188"/>
      <c r="U928" s="107"/>
      <c r="V928" s="137" t="s">
        <v>174</v>
      </c>
      <c r="W928" s="1"/>
      <c r="X928" s="1"/>
      <c r="Y928" s="1">
        <f t="shared" si="617"/>
        <v>0</v>
      </c>
      <c r="Z928" s="1"/>
      <c r="AA928" s="1"/>
      <c r="AB928" s="1">
        <f t="shared" si="618"/>
        <v>0</v>
      </c>
      <c r="AC928" s="1">
        <f t="shared" si="619"/>
        <v>0</v>
      </c>
      <c r="AD928" s="1"/>
      <c r="AE928" s="1"/>
      <c r="AF928" s="1">
        <f t="shared" si="620"/>
        <v>0</v>
      </c>
      <c r="AG928" s="1"/>
      <c r="AH928" s="1"/>
      <c r="AI928" s="1">
        <f t="shared" si="621"/>
        <v>0</v>
      </c>
      <c r="AJ928" s="114">
        <f t="shared" si="622"/>
        <v>0</v>
      </c>
      <c r="AM928" s="114">
        <f t="shared" si="623"/>
        <v>0</v>
      </c>
      <c r="AP928" s="114">
        <f t="shared" si="624"/>
        <v>0</v>
      </c>
      <c r="AQ928" s="114">
        <f t="shared" si="625"/>
        <v>0</v>
      </c>
      <c r="AT928" s="114">
        <f t="shared" si="626"/>
        <v>0</v>
      </c>
      <c r="AW928" s="114">
        <f t="shared" si="627"/>
        <v>0</v>
      </c>
      <c r="AX928" s="114">
        <f t="shared" si="628"/>
        <v>0</v>
      </c>
      <c r="AY928" s="114">
        <f t="shared" si="629"/>
        <v>0</v>
      </c>
      <c r="AZ928" s="114">
        <f t="shared" si="630"/>
        <v>0</v>
      </c>
      <c r="BA928" s="114">
        <f t="shared" si="631"/>
        <v>0</v>
      </c>
      <c r="BB928" s="114">
        <f t="shared" si="632"/>
        <v>0</v>
      </c>
      <c r="BC928" s="114">
        <f t="shared" si="633"/>
        <v>0</v>
      </c>
      <c r="BD928" s="114">
        <f t="shared" si="634"/>
        <v>0</v>
      </c>
      <c r="BE928" s="114">
        <f t="shared" si="635"/>
        <v>0</v>
      </c>
    </row>
    <row r="929" spans="1:63" s="114" customFormat="1" ht="135" hidden="1">
      <c r="A929" s="1"/>
      <c r="B929" s="92">
        <v>2017</v>
      </c>
      <c r="C929" s="104">
        <v>8321</v>
      </c>
      <c r="D929" s="175">
        <v>2</v>
      </c>
      <c r="E929" s="92">
        <v>2</v>
      </c>
      <c r="F929" s="92">
        <v>2</v>
      </c>
      <c r="G929" s="92">
        <v>6000</v>
      </c>
      <c r="H929" s="92">
        <v>6200</v>
      </c>
      <c r="I929" s="92">
        <v>622</v>
      </c>
      <c r="J929" s="93">
        <v>2</v>
      </c>
      <c r="K929" s="100" t="s">
        <v>143</v>
      </c>
      <c r="L929" s="95">
        <v>0</v>
      </c>
      <c r="M929" s="95">
        <v>0</v>
      </c>
      <c r="N929" s="95">
        <f>L929+M929</f>
        <v>0</v>
      </c>
      <c r="O929" s="95">
        <v>0</v>
      </c>
      <c r="P929" s="95">
        <v>0</v>
      </c>
      <c r="Q929" s="95">
        <f>O929+P929</f>
        <v>0</v>
      </c>
      <c r="R929" s="95">
        <f>N929+Q929</f>
        <v>0</v>
      </c>
      <c r="S929" s="144" t="s">
        <v>144</v>
      </c>
      <c r="T929" s="146"/>
      <c r="U929" s="147"/>
      <c r="V929" s="137" t="s">
        <v>174</v>
      </c>
      <c r="W929" s="1"/>
      <c r="X929" s="1"/>
      <c r="Y929" s="1">
        <f t="shared" si="617"/>
        <v>0</v>
      </c>
      <c r="Z929" s="1"/>
      <c r="AA929" s="1"/>
      <c r="AB929" s="1">
        <f t="shared" si="618"/>
        <v>0</v>
      </c>
      <c r="AC929" s="1">
        <f t="shared" si="619"/>
        <v>0</v>
      </c>
      <c r="AD929" s="1"/>
      <c r="AE929" s="1"/>
      <c r="AF929" s="1">
        <f t="shared" si="620"/>
        <v>0</v>
      </c>
      <c r="AG929" s="1"/>
      <c r="AH929" s="1"/>
      <c r="AI929" s="1">
        <f t="shared" si="621"/>
        <v>0</v>
      </c>
      <c r="AJ929" s="114">
        <f t="shared" si="622"/>
        <v>0</v>
      </c>
      <c r="AM929" s="114">
        <f t="shared" si="623"/>
        <v>0</v>
      </c>
      <c r="AP929" s="114">
        <f t="shared" si="624"/>
        <v>0</v>
      </c>
      <c r="AQ929" s="114">
        <f t="shared" si="625"/>
        <v>0</v>
      </c>
      <c r="AT929" s="114">
        <f t="shared" si="626"/>
        <v>0</v>
      </c>
      <c r="AW929" s="114">
        <f t="shared" si="627"/>
        <v>0</v>
      </c>
      <c r="AX929" s="114">
        <f t="shared" si="628"/>
        <v>0</v>
      </c>
      <c r="AY929" s="114">
        <f t="shared" si="629"/>
        <v>0</v>
      </c>
      <c r="AZ929" s="114">
        <f t="shared" si="630"/>
        <v>0</v>
      </c>
      <c r="BA929" s="114">
        <f t="shared" si="631"/>
        <v>0</v>
      </c>
      <c r="BB929" s="114">
        <f t="shared" si="632"/>
        <v>0</v>
      </c>
      <c r="BC929" s="114">
        <f t="shared" si="633"/>
        <v>0</v>
      </c>
      <c r="BD929" s="114">
        <f t="shared" si="634"/>
        <v>0</v>
      </c>
      <c r="BE929" s="114">
        <f t="shared" si="635"/>
        <v>0</v>
      </c>
    </row>
    <row r="930" spans="1:63" ht="61.5" customHeight="1">
      <c r="B930" s="149">
        <v>2017</v>
      </c>
      <c r="C930" s="209">
        <v>8321</v>
      </c>
      <c r="D930" s="210">
        <v>2</v>
      </c>
      <c r="E930" s="149">
        <v>3</v>
      </c>
      <c r="F930" s="149"/>
      <c r="G930" s="149"/>
      <c r="H930" s="149"/>
      <c r="I930" s="149"/>
      <c r="J930" s="149"/>
      <c r="K930" s="211" t="s">
        <v>658</v>
      </c>
      <c r="L930" s="153">
        <f>L931+L1065+L1155</f>
        <v>60570445.890000001</v>
      </c>
      <c r="M930" s="153">
        <f>M931+M1065+M1155</f>
        <v>36460696.200000003</v>
      </c>
      <c r="N930" s="153">
        <f>L930+M930</f>
        <v>97031142.090000004</v>
      </c>
      <c r="O930" s="153">
        <f>O931+O1065+O1155</f>
        <v>5028445.21</v>
      </c>
      <c r="P930" s="153">
        <f>P931+P1065+P1155</f>
        <v>0</v>
      </c>
      <c r="Q930" s="153">
        <f>O930+P930</f>
        <v>5028445.21</v>
      </c>
      <c r="R930" s="153">
        <f>N930+Q930</f>
        <v>102059587.3</v>
      </c>
      <c r="S930" s="153"/>
      <c r="T930" s="154"/>
      <c r="U930" s="155"/>
      <c r="V930" s="212"/>
      <c r="Y930" s="385">
        <f t="shared" si="617"/>
        <v>0</v>
      </c>
      <c r="AB930" s="385">
        <f t="shared" si="618"/>
        <v>0</v>
      </c>
      <c r="AC930" s="385">
        <f t="shared" si="619"/>
        <v>0</v>
      </c>
      <c r="AF930" s="385">
        <f t="shared" si="620"/>
        <v>0</v>
      </c>
      <c r="AI930" s="385">
        <f t="shared" si="621"/>
        <v>0</v>
      </c>
      <c r="AJ930" s="385">
        <f t="shared" si="622"/>
        <v>0</v>
      </c>
      <c r="AM930" s="385">
        <f t="shared" si="623"/>
        <v>0</v>
      </c>
      <c r="AP930" s="385">
        <f t="shared" si="624"/>
        <v>0</v>
      </c>
      <c r="AQ930" s="385">
        <f t="shared" si="625"/>
        <v>0</v>
      </c>
      <c r="AT930" s="385">
        <f t="shared" si="626"/>
        <v>0</v>
      </c>
      <c r="AW930" s="385">
        <f t="shared" si="627"/>
        <v>0</v>
      </c>
      <c r="AX930" s="385">
        <f t="shared" si="628"/>
        <v>0</v>
      </c>
      <c r="AY930" s="385">
        <f t="shared" si="629"/>
        <v>60570445.890000001</v>
      </c>
      <c r="AZ930" s="385">
        <f t="shared" si="630"/>
        <v>36460696.200000003</v>
      </c>
      <c r="BA930" s="385">
        <f t="shared" si="631"/>
        <v>97031142.090000004</v>
      </c>
      <c r="BB930" s="385">
        <f t="shared" si="632"/>
        <v>5028445.21</v>
      </c>
      <c r="BC930" s="385">
        <f t="shared" si="633"/>
        <v>0</v>
      </c>
      <c r="BD930" s="385">
        <f t="shared" si="634"/>
        <v>5028445.21</v>
      </c>
      <c r="BE930" s="385">
        <f t="shared" si="635"/>
        <v>102059587.3</v>
      </c>
      <c r="BF930" s="403">
        <f t="shared" ref="BF930:BF935" si="646">T930</f>
        <v>0</v>
      </c>
      <c r="BG930" s="403">
        <f t="shared" ref="BG930:BG935" si="647">U930</f>
        <v>0</v>
      </c>
    </row>
    <row r="931" spans="1:63" ht="35.25" customHeight="1">
      <c r="B931" s="61">
        <v>2017</v>
      </c>
      <c r="C931" s="62">
        <v>8321</v>
      </c>
      <c r="D931" s="157">
        <v>2</v>
      </c>
      <c r="E931" s="61">
        <v>3</v>
      </c>
      <c r="F931" s="61">
        <v>1</v>
      </c>
      <c r="G931" s="61" t="s">
        <v>38</v>
      </c>
      <c r="H931" s="61" t="s">
        <v>38</v>
      </c>
      <c r="I931" s="63" t="s">
        <v>38</v>
      </c>
      <c r="J931" s="63"/>
      <c r="K931" s="64" t="s">
        <v>659</v>
      </c>
      <c r="L931" s="65">
        <f t="shared" ref="L931:R931" si="648">L932+L938+L963+L993+L1058</f>
        <v>12200000</v>
      </c>
      <c r="M931" s="65">
        <f t="shared" si="648"/>
        <v>0</v>
      </c>
      <c r="N931" s="65">
        <f t="shared" si="648"/>
        <v>12200000</v>
      </c>
      <c r="O931" s="65">
        <f t="shared" si="648"/>
        <v>4380000</v>
      </c>
      <c r="P931" s="65">
        <f t="shared" si="648"/>
        <v>0</v>
      </c>
      <c r="Q931" s="65">
        <f t="shared" si="648"/>
        <v>4380000</v>
      </c>
      <c r="R931" s="65">
        <f t="shared" si="648"/>
        <v>16580000</v>
      </c>
      <c r="S931" s="65"/>
      <c r="T931" s="66"/>
      <c r="U931" s="67"/>
      <c r="V931" s="68"/>
      <c r="Y931" s="385">
        <f t="shared" si="617"/>
        <v>0</v>
      </c>
      <c r="AB931" s="385">
        <f t="shared" si="618"/>
        <v>0</v>
      </c>
      <c r="AC931" s="385">
        <f t="shared" si="619"/>
        <v>0</v>
      </c>
      <c r="AF931" s="385">
        <f t="shared" si="620"/>
        <v>0</v>
      </c>
      <c r="AI931" s="385">
        <f t="shared" si="621"/>
        <v>0</v>
      </c>
      <c r="AJ931" s="385">
        <f t="shared" si="622"/>
        <v>0</v>
      </c>
      <c r="AM931" s="385">
        <f t="shared" si="623"/>
        <v>0</v>
      </c>
      <c r="AP931" s="385">
        <f t="shared" si="624"/>
        <v>0</v>
      </c>
      <c r="AQ931" s="385">
        <f t="shared" si="625"/>
        <v>0</v>
      </c>
      <c r="AT931" s="385">
        <f t="shared" si="626"/>
        <v>0</v>
      </c>
      <c r="AW931" s="385">
        <f t="shared" si="627"/>
        <v>0</v>
      </c>
      <c r="AX931" s="385">
        <f t="shared" si="628"/>
        <v>0</v>
      </c>
      <c r="AY931" s="385">
        <f t="shared" si="629"/>
        <v>12200000</v>
      </c>
      <c r="AZ931" s="385">
        <f t="shared" si="630"/>
        <v>0</v>
      </c>
      <c r="BA931" s="385">
        <f t="shared" si="631"/>
        <v>12200000</v>
      </c>
      <c r="BB931" s="385">
        <f t="shared" si="632"/>
        <v>4380000</v>
      </c>
      <c r="BC931" s="385">
        <f t="shared" si="633"/>
        <v>0</v>
      </c>
      <c r="BD931" s="385">
        <f t="shared" si="634"/>
        <v>4380000</v>
      </c>
      <c r="BE931" s="385">
        <f t="shared" si="635"/>
        <v>16580000</v>
      </c>
      <c r="BF931" s="403">
        <f t="shared" si="646"/>
        <v>0</v>
      </c>
      <c r="BG931" s="403">
        <f t="shared" si="647"/>
        <v>0</v>
      </c>
    </row>
    <row r="932" spans="1:63" ht="27.75" customHeight="1">
      <c r="B932" s="69">
        <v>2017</v>
      </c>
      <c r="C932" s="70">
        <v>8321</v>
      </c>
      <c r="D932" s="158">
        <v>2</v>
      </c>
      <c r="E932" s="69">
        <v>3</v>
      </c>
      <c r="F932" s="69">
        <v>1</v>
      </c>
      <c r="G932" s="69">
        <v>1000</v>
      </c>
      <c r="H932" s="69" t="s">
        <v>38</v>
      </c>
      <c r="I932" s="69" t="s">
        <v>38</v>
      </c>
      <c r="J932" s="69"/>
      <c r="K932" s="71" t="s">
        <v>41</v>
      </c>
      <c r="L932" s="72">
        <f t="shared" ref="L932:R932" si="649">L933</f>
        <v>0</v>
      </c>
      <c r="M932" s="72">
        <f t="shared" si="649"/>
        <v>0</v>
      </c>
      <c r="N932" s="72">
        <f t="shared" si="649"/>
        <v>0</v>
      </c>
      <c r="O932" s="72">
        <f t="shared" si="649"/>
        <v>1200000</v>
      </c>
      <c r="P932" s="72">
        <f t="shared" si="649"/>
        <v>0</v>
      </c>
      <c r="Q932" s="72">
        <f t="shared" si="649"/>
        <v>1200000</v>
      </c>
      <c r="R932" s="72">
        <f t="shared" si="649"/>
        <v>1200000</v>
      </c>
      <c r="S932" s="72"/>
      <c r="T932" s="73"/>
      <c r="U932" s="74"/>
      <c r="V932" s="75"/>
      <c r="Y932" s="385">
        <f t="shared" si="617"/>
        <v>0</v>
      </c>
      <c r="AB932" s="385">
        <f t="shared" si="618"/>
        <v>0</v>
      </c>
      <c r="AC932" s="385">
        <f t="shared" si="619"/>
        <v>0</v>
      </c>
      <c r="AF932" s="385">
        <f t="shared" si="620"/>
        <v>0</v>
      </c>
      <c r="AI932" s="385">
        <f t="shared" si="621"/>
        <v>0</v>
      </c>
      <c r="AJ932" s="385">
        <f t="shared" si="622"/>
        <v>0</v>
      </c>
      <c r="AM932" s="385">
        <f t="shared" si="623"/>
        <v>0</v>
      </c>
      <c r="AP932" s="385">
        <f t="shared" si="624"/>
        <v>0</v>
      </c>
      <c r="AQ932" s="385">
        <f t="shared" si="625"/>
        <v>0</v>
      </c>
      <c r="AT932" s="385">
        <f t="shared" si="626"/>
        <v>0</v>
      </c>
      <c r="AW932" s="385">
        <f t="shared" si="627"/>
        <v>0</v>
      </c>
      <c r="AX932" s="385">
        <f t="shared" si="628"/>
        <v>0</v>
      </c>
      <c r="AY932" s="385">
        <f t="shared" si="629"/>
        <v>0</v>
      </c>
      <c r="AZ932" s="385">
        <f t="shared" si="630"/>
        <v>0</v>
      </c>
      <c r="BA932" s="385">
        <f t="shared" si="631"/>
        <v>0</v>
      </c>
      <c r="BB932" s="385">
        <f t="shared" si="632"/>
        <v>1200000</v>
      </c>
      <c r="BC932" s="385">
        <f t="shared" si="633"/>
        <v>0</v>
      </c>
      <c r="BD932" s="385">
        <f t="shared" si="634"/>
        <v>1200000</v>
      </c>
      <c r="BE932" s="385">
        <f t="shared" si="635"/>
        <v>1200000</v>
      </c>
      <c r="BF932" s="403">
        <f t="shared" si="646"/>
        <v>0</v>
      </c>
      <c r="BG932" s="403">
        <f t="shared" si="647"/>
        <v>0</v>
      </c>
    </row>
    <row r="933" spans="1:63" ht="27.75" customHeight="1">
      <c r="B933" s="76">
        <v>2017</v>
      </c>
      <c r="C933" s="77">
        <v>8321</v>
      </c>
      <c r="D933" s="159">
        <v>2</v>
      </c>
      <c r="E933" s="76">
        <v>3</v>
      </c>
      <c r="F933" s="76">
        <v>1</v>
      </c>
      <c r="G933" s="76">
        <v>1000</v>
      </c>
      <c r="H933" s="76">
        <v>1200</v>
      </c>
      <c r="I933" s="76" t="s">
        <v>38</v>
      </c>
      <c r="J933" s="76"/>
      <c r="K933" s="78" t="s">
        <v>660</v>
      </c>
      <c r="L933" s="79">
        <f>L934+L936</f>
        <v>0</v>
      </c>
      <c r="M933" s="79">
        <f>M934+M936</f>
        <v>0</v>
      </c>
      <c r="N933" s="79">
        <f>L933+M933</f>
        <v>0</v>
      </c>
      <c r="O933" s="79">
        <f>O934+O936</f>
        <v>1200000</v>
      </c>
      <c r="P933" s="79">
        <f>P934+P936</f>
        <v>0</v>
      </c>
      <c r="Q933" s="79">
        <f>O933+P933</f>
        <v>1200000</v>
      </c>
      <c r="R933" s="79">
        <f>N933+Q933</f>
        <v>1200000</v>
      </c>
      <c r="S933" s="79"/>
      <c r="T933" s="80"/>
      <c r="U933" s="81"/>
      <c r="V933" s="82"/>
      <c r="Y933" s="385">
        <f t="shared" si="617"/>
        <v>0</v>
      </c>
      <c r="AB933" s="385">
        <f t="shared" si="618"/>
        <v>0</v>
      </c>
      <c r="AC933" s="385">
        <f t="shared" si="619"/>
        <v>0</v>
      </c>
      <c r="AF933" s="385">
        <f t="shared" si="620"/>
        <v>0</v>
      </c>
      <c r="AI933" s="385">
        <f t="shared" si="621"/>
        <v>0</v>
      </c>
      <c r="AJ933" s="385">
        <f t="shared" si="622"/>
        <v>0</v>
      </c>
      <c r="AM933" s="385">
        <f t="shared" si="623"/>
        <v>0</v>
      </c>
      <c r="AP933" s="385">
        <f t="shared" si="624"/>
        <v>0</v>
      </c>
      <c r="AQ933" s="385">
        <f t="shared" si="625"/>
        <v>0</v>
      </c>
      <c r="AT933" s="385">
        <f t="shared" si="626"/>
        <v>0</v>
      </c>
      <c r="AW933" s="385">
        <f t="shared" si="627"/>
        <v>0</v>
      </c>
      <c r="AX933" s="385">
        <f t="shared" si="628"/>
        <v>0</v>
      </c>
      <c r="AY933" s="385">
        <f t="shared" si="629"/>
        <v>0</v>
      </c>
      <c r="AZ933" s="385">
        <f t="shared" si="630"/>
        <v>0</v>
      </c>
      <c r="BA933" s="385">
        <f t="shared" si="631"/>
        <v>0</v>
      </c>
      <c r="BB933" s="385">
        <f t="shared" si="632"/>
        <v>1200000</v>
      </c>
      <c r="BC933" s="385">
        <f t="shared" si="633"/>
        <v>0</v>
      </c>
      <c r="BD933" s="385">
        <f t="shared" si="634"/>
        <v>1200000</v>
      </c>
      <c r="BE933" s="385">
        <f t="shared" si="635"/>
        <v>1200000</v>
      </c>
      <c r="BF933" s="403">
        <f t="shared" si="646"/>
        <v>0</v>
      </c>
      <c r="BG933" s="403">
        <f t="shared" si="647"/>
        <v>0</v>
      </c>
    </row>
    <row r="934" spans="1:63" ht="27.75" customHeight="1">
      <c r="B934" s="83">
        <v>2017</v>
      </c>
      <c r="C934" s="84">
        <v>8321</v>
      </c>
      <c r="D934" s="173">
        <v>2</v>
      </c>
      <c r="E934" s="83">
        <v>3</v>
      </c>
      <c r="F934" s="83">
        <v>1</v>
      </c>
      <c r="G934" s="83">
        <v>1000</v>
      </c>
      <c r="H934" s="83">
        <v>1200</v>
      </c>
      <c r="I934" s="83">
        <v>121</v>
      </c>
      <c r="J934" s="83"/>
      <c r="K934" s="85" t="s">
        <v>43</v>
      </c>
      <c r="L934" s="86">
        <f>L935</f>
        <v>0</v>
      </c>
      <c r="M934" s="86">
        <f t="shared" ref="M934:R934" si="650">M935</f>
        <v>0</v>
      </c>
      <c r="N934" s="86">
        <f t="shared" si="650"/>
        <v>0</v>
      </c>
      <c r="O934" s="86">
        <f t="shared" si="650"/>
        <v>1200000</v>
      </c>
      <c r="P934" s="86">
        <f t="shared" si="650"/>
        <v>0</v>
      </c>
      <c r="Q934" s="86">
        <f t="shared" si="650"/>
        <v>1200000</v>
      </c>
      <c r="R934" s="86">
        <f t="shared" si="650"/>
        <v>1200000</v>
      </c>
      <c r="S934" s="86"/>
      <c r="T934" s="87"/>
      <c r="U934" s="88"/>
      <c r="V934" s="89"/>
      <c r="Y934" s="385">
        <f t="shared" si="617"/>
        <v>0</v>
      </c>
      <c r="AB934" s="385">
        <f t="shared" si="618"/>
        <v>0</v>
      </c>
      <c r="AC934" s="385">
        <f t="shared" si="619"/>
        <v>0</v>
      </c>
      <c r="AF934" s="385">
        <f t="shared" si="620"/>
        <v>0</v>
      </c>
      <c r="AI934" s="385">
        <f t="shared" si="621"/>
        <v>0</v>
      </c>
      <c r="AJ934" s="385">
        <f t="shared" si="622"/>
        <v>0</v>
      </c>
      <c r="AM934" s="385">
        <f t="shared" si="623"/>
        <v>0</v>
      </c>
      <c r="AP934" s="385">
        <f t="shared" si="624"/>
        <v>0</v>
      </c>
      <c r="AQ934" s="385">
        <f t="shared" si="625"/>
        <v>0</v>
      </c>
      <c r="AT934" s="385">
        <f t="shared" si="626"/>
        <v>0</v>
      </c>
      <c r="AW934" s="385">
        <f t="shared" si="627"/>
        <v>0</v>
      </c>
      <c r="AX934" s="385">
        <f t="shared" si="628"/>
        <v>0</v>
      </c>
      <c r="AY934" s="385">
        <f t="shared" si="629"/>
        <v>0</v>
      </c>
      <c r="AZ934" s="385">
        <f t="shared" si="630"/>
        <v>0</v>
      </c>
      <c r="BA934" s="385">
        <f t="shared" si="631"/>
        <v>0</v>
      </c>
      <c r="BB934" s="385">
        <f t="shared" si="632"/>
        <v>1200000</v>
      </c>
      <c r="BC934" s="385">
        <f t="shared" si="633"/>
        <v>0</v>
      </c>
      <c r="BD934" s="385">
        <f t="shared" si="634"/>
        <v>1200000</v>
      </c>
      <c r="BE934" s="385">
        <f t="shared" si="635"/>
        <v>1200000</v>
      </c>
      <c r="BF934" s="403">
        <f t="shared" si="646"/>
        <v>0</v>
      </c>
      <c r="BG934" s="403">
        <f t="shared" si="647"/>
        <v>0</v>
      </c>
    </row>
    <row r="935" spans="1:63" ht="27.75" customHeight="1">
      <c r="B935" s="90">
        <v>2017</v>
      </c>
      <c r="C935" s="91">
        <v>8321</v>
      </c>
      <c r="D935" s="171">
        <v>2</v>
      </c>
      <c r="E935" s="92">
        <v>3</v>
      </c>
      <c r="F935" s="92">
        <v>1</v>
      </c>
      <c r="G935" s="92">
        <v>1000</v>
      </c>
      <c r="H935" s="92">
        <v>1200</v>
      </c>
      <c r="I935" s="92">
        <v>121</v>
      </c>
      <c r="J935" s="93">
        <v>1</v>
      </c>
      <c r="K935" s="100" t="s">
        <v>45</v>
      </c>
      <c r="L935" s="95">
        <v>0</v>
      </c>
      <c r="M935" s="95">
        <v>0</v>
      </c>
      <c r="N935" s="95">
        <f>L935+M935</f>
        <v>0</v>
      </c>
      <c r="O935" s="95">
        <v>1200000</v>
      </c>
      <c r="P935" s="95">
        <v>0</v>
      </c>
      <c r="Q935" s="95">
        <f>O935+P935</f>
        <v>1200000</v>
      </c>
      <c r="R935" s="95">
        <f>N935+Q935</f>
        <v>1200000</v>
      </c>
      <c r="S935" s="96" t="s">
        <v>46</v>
      </c>
      <c r="T935" s="97">
        <v>11</v>
      </c>
      <c r="U935" s="98"/>
      <c r="V935" s="101" t="s">
        <v>47</v>
      </c>
      <c r="Y935" s="385">
        <f t="shared" si="617"/>
        <v>0</v>
      </c>
      <c r="Z935" s="385">
        <v>195863.8</v>
      </c>
      <c r="AB935" s="385">
        <f t="shared" si="618"/>
        <v>195863.8</v>
      </c>
      <c r="AC935" s="385">
        <f t="shared" si="619"/>
        <v>195863.8</v>
      </c>
      <c r="AF935" s="385">
        <f t="shared" si="620"/>
        <v>0</v>
      </c>
      <c r="AI935" s="385">
        <f t="shared" si="621"/>
        <v>0</v>
      </c>
      <c r="AJ935" s="385">
        <f t="shared" si="622"/>
        <v>0</v>
      </c>
      <c r="AM935" s="385">
        <f t="shared" si="623"/>
        <v>0</v>
      </c>
      <c r="AP935" s="385">
        <f t="shared" si="624"/>
        <v>0</v>
      </c>
      <c r="AQ935" s="385">
        <f t="shared" si="625"/>
        <v>0</v>
      </c>
      <c r="AT935" s="385">
        <f t="shared" si="626"/>
        <v>0</v>
      </c>
      <c r="AW935" s="385">
        <f t="shared" si="627"/>
        <v>0</v>
      </c>
      <c r="AX935" s="385">
        <f t="shared" si="628"/>
        <v>0</v>
      </c>
      <c r="AY935" s="385">
        <f t="shared" si="629"/>
        <v>0</v>
      </c>
      <c r="AZ935" s="385">
        <f t="shared" si="630"/>
        <v>0</v>
      </c>
      <c r="BA935" s="385">
        <f t="shared" si="631"/>
        <v>0</v>
      </c>
      <c r="BB935" s="385">
        <f t="shared" si="632"/>
        <v>1004136.2</v>
      </c>
      <c r="BC935" s="385">
        <f t="shared" si="633"/>
        <v>0</v>
      </c>
      <c r="BD935" s="385">
        <f t="shared" si="634"/>
        <v>1004136.2</v>
      </c>
      <c r="BE935" s="385">
        <f t="shared" si="635"/>
        <v>1004136.2</v>
      </c>
      <c r="BF935" s="403">
        <f t="shared" si="646"/>
        <v>11</v>
      </c>
      <c r="BG935" s="403">
        <f t="shared" si="647"/>
        <v>0</v>
      </c>
      <c r="BH935" s="382">
        <v>11</v>
      </c>
      <c r="BI935" s="403">
        <v>0</v>
      </c>
      <c r="BJ935" s="403">
        <f>BF935-BH935</f>
        <v>0</v>
      </c>
      <c r="BK935" s="403">
        <f>BG935-BI935</f>
        <v>0</v>
      </c>
    </row>
    <row r="936" spans="1:63" s="114" customFormat="1" ht="27.75" hidden="1" customHeight="1">
      <c r="A936" s="1"/>
      <c r="B936" s="83">
        <v>2017</v>
      </c>
      <c r="C936" s="84">
        <v>8321</v>
      </c>
      <c r="D936" s="173">
        <v>2</v>
      </c>
      <c r="E936" s="83">
        <v>3</v>
      </c>
      <c r="F936" s="83">
        <v>1</v>
      </c>
      <c r="G936" s="83">
        <v>1000</v>
      </c>
      <c r="H936" s="83">
        <v>1200</v>
      </c>
      <c r="I936" s="83">
        <v>122</v>
      </c>
      <c r="J936" s="83"/>
      <c r="K936" s="85" t="s">
        <v>523</v>
      </c>
      <c r="L936" s="86">
        <f>L937</f>
        <v>0</v>
      </c>
      <c r="M936" s="86">
        <f t="shared" ref="M936:R936" si="651">M937</f>
        <v>0</v>
      </c>
      <c r="N936" s="86">
        <f t="shared" si="651"/>
        <v>0</v>
      </c>
      <c r="O936" s="86">
        <f t="shared" si="651"/>
        <v>0</v>
      </c>
      <c r="P936" s="86">
        <f t="shared" si="651"/>
        <v>0</v>
      </c>
      <c r="Q936" s="86">
        <f t="shared" si="651"/>
        <v>0</v>
      </c>
      <c r="R936" s="86">
        <f t="shared" si="651"/>
        <v>0</v>
      </c>
      <c r="S936" s="86"/>
      <c r="T936" s="87"/>
      <c r="U936" s="88"/>
      <c r="V936" s="89"/>
      <c r="W936" s="1"/>
      <c r="X936" s="1"/>
      <c r="Y936" s="1">
        <f t="shared" si="617"/>
        <v>0</v>
      </c>
      <c r="Z936" s="1"/>
      <c r="AA936" s="1"/>
      <c r="AB936" s="1">
        <f t="shared" si="618"/>
        <v>0</v>
      </c>
      <c r="AC936" s="1">
        <f t="shared" si="619"/>
        <v>0</v>
      </c>
      <c r="AD936" s="1"/>
      <c r="AE936" s="1"/>
      <c r="AF936" s="1">
        <f t="shared" si="620"/>
        <v>0</v>
      </c>
      <c r="AG936" s="1"/>
      <c r="AH936" s="1"/>
      <c r="AI936" s="1">
        <f t="shared" si="621"/>
        <v>0</v>
      </c>
      <c r="AJ936" s="114">
        <f t="shared" si="622"/>
        <v>0</v>
      </c>
      <c r="AM936" s="114">
        <f t="shared" si="623"/>
        <v>0</v>
      </c>
      <c r="AP936" s="114">
        <f t="shared" si="624"/>
        <v>0</v>
      </c>
      <c r="AQ936" s="114">
        <f t="shared" si="625"/>
        <v>0</v>
      </c>
      <c r="AT936" s="114">
        <f t="shared" si="626"/>
        <v>0</v>
      </c>
      <c r="AW936" s="114">
        <f t="shared" si="627"/>
        <v>0</v>
      </c>
      <c r="AX936" s="114">
        <f t="shared" si="628"/>
        <v>0</v>
      </c>
      <c r="AY936" s="114">
        <f t="shared" si="629"/>
        <v>0</v>
      </c>
      <c r="AZ936" s="114">
        <f t="shared" si="630"/>
        <v>0</v>
      </c>
      <c r="BA936" s="114">
        <f t="shared" si="631"/>
        <v>0</v>
      </c>
      <c r="BB936" s="114">
        <f t="shared" si="632"/>
        <v>0</v>
      </c>
      <c r="BC936" s="114">
        <f t="shared" si="633"/>
        <v>0</v>
      </c>
      <c r="BD936" s="114">
        <f t="shared" si="634"/>
        <v>0</v>
      </c>
      <c r="BE936" s="114">
        <f t="shared" si="635"/>
        <v>0</v>
      </c>
    </row>
    <row r="937" spans="1:63" s="102" customFormat="1" ht="27.75" hidden="1" customHeight="1">
      <c r="A937" s="1"/>
      <c r="B937" s="90">
        <v>2017</v>
      </c>
      <c r="C937" s="91">
        <v>8321</v>
      </c>
      <c r="D937" s="171">
        <v>2</v>
      </c>
      <c r="E937" s="92">
        <v>3</v>
      </c>
      <c r="F937" s="92">
        <v>1</v>
      </c>
      <c r="G937" s="92">
        <v>1000</v>
      </c>
      <c r="H937" s="92">
        <v>1200</v>
      </c>
      <c r="I937" s="92">
        <v>122</v>
      </c>
      <c r="J937" s="93">
        <v>1</v>
      </c>
      <c r="K937" s="100" t="s">
        <v>524</v>
      </c>
      <c r="L937" s="95">
        <v>0</v>
      </c>
      <c r="M937" s="95">
        <v>0</v>
      </c>
      <c r="N937" s="95">
        <f>L937+M937</f>
        <v>0</v>
      </c>
      <c r="O937" s="95">
        <v>0</v>
      </c>
      <c r="P937" s="95">
        <v>0</v>
      </c>
      <c r="Q937" s="95">
        <f>O937+P937</f>
        <v>0</v>
      </c>
      <c r="R937" s="95">
        <f>N937+Q937</f>
        <v>0</v>
      </c>
      <c r="S937" s="96" t="s">
        <v>46</v>
      </c>
      <c r="T937" s="97"/>
      <c r="U937" s="98"/>
      <c r="V937" s="101" t="s">
        <v>47</v>
      </c>
      <c r="W937" s="1"/>
      <c r="X937" s="1"/>
      <c r="Y937" s="1">
        <f t="shared" si="617"/>
        <v>0</v>
      </c>
      <c r="Z937" s="1"/>
      <c r="AA937" s="1"/>
      <c r="AB937" s="1">
        <f t="shared" si="618"/>
        <v>0</v>
      </c>
      <c r="AC937" s="1">
        <f t="shared" si="619"/>
        <v>0</v>
      </c>
      <c r="AD937" s="1"/>
      <c r="AE937" s="1"/>
      <c r="AF937" s="1">
        <f t="shared" si="620"/>
        <v>0</v>
      </c>
      <c r="AG937" s="1"/>
      <c r="AH937" s="1"/>
      <c r="AI937" s="1">
        <f t="shared" si="621"/>
        <v>0</v>
      </c>
      <c r="AJ937" s="102">
        <f t="shared" si="622"/>
        <v>0</v>
      </c>
      <c r="AM937" s="102">
        <f t="shared" si="623"/>
        <v>0</v>
      </c>
      <c r="AP937" s="102">
        <f t="shared" si="624"/>
        <v>0</v>
      </c>
      <c r="AQ937" s="102">
        <f t="shared" si="625"/>
        <v>0</v>
      </c>
      <c r="AT937" s="102">
        <f t="shared" si="626"/>
        <v>0</v>
      </c>
      <c r="AW937" s="102">
        <f t="shared" si="627"/>
        <v>0</v>
      </c>
      <c r="AX937" s="102">
        <f t="shared" si="628"/>
        <v>0</v>
      </c>
      <c r="AY937" s="102">
        <f t="shared" si="629"/>
        <v>0</v>
      </c>
      <c r="AZ937" s="102">
        <f t="shared" si="630"/>
        <v>0</v>
      </c>
      <c r="BA937" s="102">
        <f t="shared" si="631"/>
        <v>0</v>
      </c>
      <c r="BB937" s="102">
        <f t="shared" si="632"/>
        <v>0</v>
      </c>
      <c r="BC937" s="102">
        <f t="shared" si="633"/>
        <v>0</v>
      </c>
      <c r="BD937" s="102">
        <f t="shared" si="634"/>
        <v>0</v>
      </c>
      <c r="BE937" s="102">
        <f t="shared" si="635"/>
        <v>0</v>
      </c>
    </row>
    <row r="938" spans="1:63" ht="27.75" customHeight="1">
      <c r="B938" s="69">
        <v>2017</v>
      </c>
      <c r="C938" s="70">
        <v>8321</v>
      </c>
      <c r="D938" s="158">
        <v>2</v>
      </c>
      <c r="E938" s="69">
        <v>3</v>
      </c>
      <c r="F938" s="69">
        <v>1</v>
      </c>
      <c r="G938" s="69">
        <v>2000</v>
      </c>
      <c r="H938" s="69" t="s">
        <v>38</v>
      </c>
      <c r="I938" s="69" t="s">
        <v>38</v>
      </c>
      <c r="J938" s="69"/>
      <c r="K938" s="71" t="s">
        <v>48</v>
      </c>
      <c r="L938" s="72">
        <f t="shared" ref="L938:R938" si="652">L939+L944+L947+L951</f>
        <v>200000</v>
      </c>
      <c r="M938" s="72">
        <f t="shared" si="652"/>
        <v>0</v>
      </c>
      <c r="N938" s="72">
        <f t="shared" si="652"/>
        <v>200000</v>
      </c>
      <c r="O938" s="72">
        <f t="shared" si="652"/>
        <v>970000</v>
      </c>
      <c r="P938" s="72">
        <f t="shared" si="652"/>
        <v>0</v>
      </c>
      <c r="Q938" s="72">
        <f t="shared" si="652"/>
        <v>970000</v>
      </c>
      <c r="R938" s="72">
        <f t="shared" si="652"/>
        <v>1170000</v>
      </c>
      <c r="S938" s="72"/>
      <c r="T938" s="73"/>
      <c r="U938" s="74"/>
      <c r="V938" s="75"/>
      <c r="Y938" s="385">
        <f t="shared" si="617"/>
        <v>0</v>
      </c>
      <c r="AB938" s="385">
        <f t="shared" si="618"/>
        <v>0</v>
      </c>
      <c r="AC938" s="385">
        <f t="shared" si="619"/>
        <v>0</v>
      </c>
      <c r="AF938" s="385">
        <f t="shared" si="620"/>
        <v>0</v>
      </c>
      <c r="AI938" s="385">
        <f t="shared" si="621"/>
        <v>0</v>
      </c>
      <c r="AJ938" s="385">
        <f t="shared" si="622"/>
        <v>0</v>
      </c>
      <c r="AM938" s="385">
        <f t="shared" si="623"/>
        <v>0</v>
      </c>
      <c r="AP938" s="385">
        <f t="shared" si="624"/>
        <v>0</v>
      </c>
      <c r="AQ938" s="385">
        <f t="shared" si="625"/>
        <v>0</v>
      </c>
      <c r="AT938" s="385">
        <f t="shared" si="626"/>
        <v>0</v>
      </c>
      <c r="AW938" s="385">
        <f t="shared" si="627"/>
        <v>0</v>
      </c>
      <c r="AX938" s="385">
        <f t="shared" si="628"/>
        <v>0</v>
      </c>
      <c r="AY938" s="385">
        <f t="shared" si="629"/>
        <v>200000</v>
      </c>
      <c r="AZ938" s="385">
        <f t="shared" si="630"/>
        <v>0</v>
      </c>
      <c r="BA938" s="385">
        <f t="shared" si="631"/>
        <v>200000</v>
      </c>
      <c r="BB938" s="385">
        <f t="shared" si="632"/>
        <v>970000</v>
      </c>
      <c r="BC938" s="385">
        <f t="shared" si="633"/>
        <v>0</v>
      </c>
      <c r="BD938" s="385">
        <f t="shared" si="634"/>
        <v>970000</v>
      </c>
      <c r="BE938" s="385">
        <f t="shared" si="635"/>
        <v>1170000</v>
      </c>
      <c r="BF938" s="403">
        <f>T938</f>
        <v>0</v>
      </c>
      <c r="BG938" s="403">
        <f>U938</f>
        <v>0</v>
      </c>
    </row>
    <row r="939" spans="1:63" s="114" customFormat="1" ht="60" hidden="1" customHeight="1">
      <c r="A939" s="1"/>
      <c r="B939" s="76">
        <v>2017</v>
      </c>
      <c r="C939" s="77">
        <v>8321</v>
      </c>
      <c r="D939" s="159">
        <v>2</v>
      </c>
      <c r="E939" s="76">
        <v>3</v>
      </c>
      <c r="F939" s="76">
        <v>1</v>
      </c>
      <c r="G939" s="76">
        <v>2000</v>
      </c>
      <c r="H939" s="76">
        <v>2100</v>
      </c>
      <c r="I939" s="76" t="s">
        <v>38</v>
      </c>
      <c r="J939" s="76"/>
      <c r="K939" s="78" t="s">
        <v>49</v>
      </c>
      <c r="L939" s="79">
        <f>L940+L942</f>
        <v>0</v>
      </c>
      <c r="M939" s="79">
        <f>M940+M942</f>
        <v>0</v>
      </c>
      <c r="N939" s="79">
        <f>L939+M939</f>
        <v>0</v>
      </c>
      <c r="O939" s="79">
        <f>O940+O942</f>
        <v>0</v>
      </c>
      <c r="P939" s="79">
        <f>P940+P942</f>
        <v>0</v>
      </c>
      <c r="Q939" s="79">
        <f>O939+P939</f>
        <v>0</v>
      </c>
      <c r="R939" s="79">
        <f>N939+Q939</f>
        <v>0</v>
      </c>
      <c r="S939" s="79"/>
      <c r="T939" s="80"/>
      <c r="U939" s="81"/>
      <c r="V939" s="82"/>
      <c r="W939" s="1"/>
      <c r="X939" s="1"/>
      <c r="Y939" s="1">
        <f t="shared" si="617"/>
        <v>0</v>
      </c>
      <c r="Z939" s="1"/>
      <c r="AA939" s="1"/>
      <c r="AB939" s="1">
        <f t="shared" si="618"/>
        <v>0</v>
      </c>
      <c r="AC939" s="1">
        <f t="shared" si="619"/>
        <v>0</v>
      </c>
      <c r="AD939" s="1"/>
      <c r="AE939" s="1"/>
      <c r="AF939" s="1">
        <f t="shared" si="620"/>
        <v>0</v>
      </c>
      <c r="AG939" s="1"/>
      <c r="AH939" s="1"/>
      <c r="AI939" s="1">
        <f t="shared" si="621"/>
        <v>0</v>
      </c>
      <c r="AJ939" s="114">
        <f t="shared" si="622"/>
        <v>0</v>
      </c>
      <c r="AM939" s="114">
        <f t="shared" si="623"/>
        <v>0</v>
      </c>
      <c r="AP939" s="114">
        <f t="shared" si="624"/>
        <v>0</v>
      </c>
      <c r="AQ939" s="114">
        <f t="shared" si="625"/>
        <v>0</v>
      </c>
      <c r="AT939" s="114">
        <f t="shared" si="626"/>
        <v>0</v>
      </c>
      <c r="AW939" s="114">
        <f t="shared" si="627"/>
        <v>0</v>
      </c>
      <c r="AX939" s="114">
        <f t="shared" si="628"/>
        <v>0</v>
      </c>
      <c r="AY939" s="114">
        <f t="shared" si="629"/>
        <v>0</v>
      </c>
      <c r="AZ939" s="114">
        <f t="shared" si="630"/>
        <v>0</v>
      </c>
      <c r="BA939" s="114">
        <f t="shared" si="631"/>
        <v>0</v>
      </c>
      <c r="BB939" s="114">
        <f t="shared" si="632"/>
        <v>0</v>
      </c>
      <c r="BC939" s="114">
        <f t="shared" si="633"/>
        <v>0</v>
      </c>
      <c r="BD939" s="114">
        <f t="shared" si="634"/>
        <v>0</v>
      </c>
      <c r="BE939" s="114">
        <f t="shared" si="635"/>
        <v>0</v>
      </c>
    </row>
    <row r="940" spans="1:63" s="114" customFormat="1" ht="27.75" hidden="1" customHeight="1">
      <c r="A940" s="1"/>
      <c r="B940" s="83">
        <v>2017</v>
      </c>
      <c r="C940" s="84">
        <v>8321</v>
      </c>
      <c r="D940" s="173">
        <v>2</v>
      </c>
      <c r="E940" s="83">
        <v>3</v>
      </c>
      <c r="F940" s="83">
        <v>1</v>
      </c>
      <c r="G940" s="83">
        <v>2000</v>
      </c>
      <c r="H940" s="83">
        <v>2100</v>
      </c>
      <c r="I940" s="83">
        <v>211</v>
      </c>
      <c r="J940" s="83"/>
      <c r="K940" s="85" t="s">
        <v>50</v>
      </c>
      <c r="L940" s="86">
        <f>L941</f>
        <v>0</v>
      </c>
      <c r="M940" s="86">
        <f t="shared" ref="M940:R940" si="653">M941</f>
        <v>0</v>
      </c>
      <c r="N940" s="86">
        <f t="shared" si="653"/>
        <v>0</v>
      </c>
      <c r="O940" s="86">
        <f t="shared" si="653"/>
        <v>0</v>
      </c>
      <c r="P940" s="86">
        <f t="shared" si="653"/>
        <v>0</v>
      </c>
      <c r="Q940" s="86">
        <f t="shared" si="653"/>
        <v>0</v>
      </c>
      <c r="R940" s="86">
        <f t="shared" si="653"/>
        <v>0</v>
      </c>
      <c r="S940" s="86"/>
      <c r="T940" s="87"/>
      <c r="U940" s="88"/>
      <c r="V940" s="89"/>
      <c r="W940" s="1"/>
      <c r="X940" s="1"/>
      <c r="Y940" s="1">
        <f t="shared" si="617"/>
        <v>0</v>
      </c>
      <c r="Z940" s="1"/>
      <c r="AA940" s="1"/>
      <c r="AB940" s="1">
        <f t="shared" si="618"/>
        <v>0</v>
      </c>
      <c r="AC940" s="1">
        <f t="shared" si="619"/>
        <v>0</v>
      </c>
      <c r="AD940" s="1"/>
      <c r="AE940" s="1"/>
      <c r="AF940" s="1">
        <f t="shared" si="620"/>
        <v>0</v>
      </c>
      <c r="AG940" s="1"/>
      <c r="AH940" s="1"/>
      <c r="AI940" s="1">
        <f t="shared" si="621"/>
        <v>0</v>
      </c>
      <c r="AJ940" s="114">
        <f t="shared" si="622"/>
        <v>0</v>
      </c>
      <c r="AM940" s="114">
        <f t="shared" si="623"/>
        <v>0</v>
      </c>
      <c r="AP940" s="114">
        <f t="shared" si="624"/>
        <v>0</v>
      </c>
      <c r="AQ940" s="114">
        <f t="shared" si="625"/>
        <v>0</v>
      </c>
      <c r="AT940" s="114">
        <f t="shared" si="626"/>
        <v>0</v>
      </c>
      <c r="AW940" s="114">
        <f t="shared" si="627"/>
        <v>0</v>
      </c>
      <c r="AX940" s="114">
        <f t="shared" si="628"/>
        <v>0</v>
      </c>
      <c r="AY940" s="114">
        <f t="shared" si="629"/>
        <v>0</v>
      </c>
      <c r="AZ940" s="114">
        <f t="shared" si="630"/>
        <v>0</v>
      </c>
      <c r="BA940" s="114">
        <f t="shared" si="631"/>
        <v>0</v>
      </c>
      <c r="BB940" s="114">
        <f t="shared" si="632"/>
        <v>0</v>
      </c>
      <c r="BC940" s="114">
        <f t="shared" si="633"/>
        <v>0</v>
      </c>
      <c r="BD940" s="114">
        <f t="shared" si="634"/>
        <v>0</v>
      </c>
      <c r="BE940" s="114">
        <f t="shared" si="635"/>
        <v>0</v>
      </c>
    </row>
    <row r="941" spans="1:63" s="102" customFormat="1" ht="27.75" hidden="1" customHeight="1">
      <c r="A941" s="1"/>
      <c r="B941" s="90">
        <v>2017</v>
      </c>
      <c r="C941" s="91">
        <v>8321</v>
      </c>
      <c r="D941" s="171">
        <v>2</v>
      </c>
      <c r="E941" s="92">
        <v>3</v>
      </c>
      <c r="F941" s="92">
        <v>1</v>
      </c>
      <c r="G941" s="92">
        <v>2000</v>
      </c>
      <c r="H941" s="92">
        <v>2100</v>
      </c>
      <c r="I941" s="92">
        <v>211</v>
      </c>
      <c r="J941" s="93">
        <v>1</v>
      </c>
      <c r="K941" s="100" t="s">
        <v>51</v>
      </c>
      <c r="L941" s="95">
        <v>0</v>
      </c>
      <c r="M941" s="95">
        <v>0</v>
      </c>
      <c r="N941" s="95">
        <f>L941+M941</f>
        <v>0</v>
      </c>
      <c r="O941" s="95">
        <v>0</v>
      </c>
      <c r="P941" s="95">
        <v>0</v>
      </c>
      <c r="Q941" s="95">
        <f>O941+P941</f>
        <v>0</v>
      </c>
      <c r="R941" s="95">
        <f>N941+Q941</f>
        <v>0</v>
      </c>
      <c r="S941" s="96" t="s">
        <v>52</v>
      </c>
      <c r="T941" s="97"/>
      <c r="U941" s="98"/>
      <c r="V941" s="101" t="s">
        <v>47</v>
      </c>
      <c r="W941" s="1"/>
      <c r="X941" s="1"/>
      <c r="Y941" s="1">
        <f t="shared" si="617"/>
        <v>0</v>
      </c>
      <c r="Z941" s="1"/>
      <c r="AA941" s="1"/>
      <c r="AB941" s="1">
        <f t="shared" si="618"/>
        <v>0</v>
      </c>
      <c r="AC941" s="1">
        <f t="shared" si="619"/>
        <v>0</v>
      </c>
      <c r="AD941" s="1"/>
      <c r="AE941" s="1"/>
      <c r="AF941" s="1">
        <f t="shared" si="620"/>
        <v>0</v>
      </c>
      <c r="AG941" s="1"/>
      <c r="AH941" s="1"/>
      <c r="AI941" s="1">
        <f t="shared" si="621"/>
        <v>0</v>
      </c>
      <c r="AJ941" s="102">
        <f t="shared" si="622"/>
        <v>0</v>
      </c>
      <c r="AM941" s="102">
        <f t="shared" si="623"/>
        <v>0</v>
      </c>
      <c r="AP941" s="102">
        <f t="shared" si="624"/>
        <v>0</v>
      </c>
      <c r="AQ941" s="102">
        <f t="shared" si="625"/>
        <v>0</v>
      </c>
      <c r="AT941" s="102">
        <f t="shared" si="626"/>
        <v>0</v>
      </c>
      <c r="AW941" s="102">
        <f t="shared" si="627"/>
        <v>0</v>
      </c>
      <c r="AX941" s="102">
        <f t="shared" si="628"/>
        <v>0</v>
      </c>
      <c r="AY941" s="102">
        <f t="shared" si="629"/>
        <v>0</v>
      </c>
      <c r="AZ941" s="102">
        <f t="shared" si="630"/>
        <v>0</v>
      </c>
      <c r="BA941" s="102">
        <f t="shared" si="631"/>
        <v>0</v>
      </c>
      <c r="BB941" s="102">
        <f t="shared" si="632"/>
        <v>0</v>
      </c>
      <c r="BC941" s="102">
        <f t="shared" si="633"/>
        <v>0</v>
      </c>
      <c r="BD941" s="102">
        <f t="shared" si="634"/>
        <v>0</v>
      </c>
      <c r="BE941" s="102">
        <f t="shared" si="635"/>
        <v>0</v>
      </c>
    </row>
    <row r="942" spans="1:63" s="114" customFormat="1" ht="55.5" hidden="1" customHeight="1">
      <c r="A942" s="1"/>
      <c r="B942" s="83">
        <v>2017</v>
      </c>
      <c r="C942" s="84">
        <v>8321</v>
      </c>
      <c r="D942" s="173">
        <v>2</v>
      </c>
      <c r="E942" s="83">
        <v>3</v>
      </c>
      <c r="F942" s="83">
        <v>1</v>
      </c>
      <c r="G942" s="83">
        <v>2000</v>
      </c>
      <c r="H942" s="83">
        <v>2100</v>
      </c>
      <c r="I942" s="83">
        <v>214</v>
      </c>
      <c r="J942" s="83"/>
      <c r="K942" s="85" t="s">
        <v>54</v>
      </c>
      <c r="L942" s="86">
        <f>L943</f>
        <v>0</v>
      </c>
      <c r="M942" s="86">
        <f t="shared" ref="M942:R942" si="654">M943</f>
        <v>0</v>
      </c>
      <c r="N942" s="86">
        <f t="shared" si="654"/>
        <v>0</v>
      </c>
      <c r="O942" s="86">
        <f t="shared" si="654"/>
        <v>0</v>
      </c>
      <c r="P942" s="86">
        <f t="shared" si="654"/>
        <v>0</v>
      </c>
      <c r="Q942" s="86">
        <f t="shared" si="654"/>
        <v>0</v>
      </c>
      <c r="R942" s="86">
        <f t="shared" si="654"/>
        <v>0</v>
      </c>
      <c r="S942" s="86"/>
      <c r="T942" s="87"/>
      <c r="U942" s="88"/>
      <c r="V942" s="89"/>
      <c r="W942" s="1"/>
      <c r="X942" s="1"/>
      <c r="Y942" s="1">
        <f t="shared" si="617"/>
        <v>0</v>
      </c>
      <c r="Z942" s="1"/>
      <c r="AA942" s="1"/>
      <c r="AB942" s="1">
        <f t="shared" si="618"/>
        <v>0</v>
      </c>
      <c r="AC942" s="1">
        <f t="shared" si="619"/>
        <v>0</v>
      </c>
      <c r="AD942" s="1"/>
      <c r="AE942" s="1"/>
      <c r="AF942" s="1">
        <f t="shared" si="620"/>
        <v>0</v>
      </c>
      <c r="AG942" s="1"/>
      <c r="AH942" s="1"/>
      <c r="AI942" s="1">
        <f t="shared" si="621"/>
        <v>0</v>
      </c>
      <c r="AJ942" s="114">
        <f t="shared" si="622"/>
        <v>0</v>
      </c>
      <c r="AM942" s="114">
        <f t="shared" si="623"/>
        <v>0</v>
      </c>
      <c r="AP942" s="114">
        <f t="shared" si="624"/>
        <v>0</v>
      </c>
      <c r="AQ942" s="114">
        <f t="shared" si="625"/>
        <v>0</v>
      </c>
      <c r="AT942" s="114">
        <f t="shared" si="626"/>
        <v>0</v>
      </c>
      <c r="AW942" s="114">
        <f t="shared" si="627"/>
        <v>0</v>
      </c>
      <c r="AX942" s="114">
        <f t="shared" si="628"/>
        <v>0</v>
      </c>
      <c r="AY942" s="114">
        <f t="shared" si="629"/>
        <v>0</v>
      </c>
      <c r="AZ942" s="114">
        <f t="shared" si="630"/>
        <v>0</v>
      </c>
      <c r="BA942" s="114">
        <f t="shared" si="631"/>
        <v>0</v>
      </c>
      <c r="BB942" s="114">
        <f t="shared" si="632"/>
        <v>0</v>
      </c>
      <c r="BC942" s="114">
        <f t="shared" si="633"/>
        <v>0</v>
      </c>
      <c r="BD942" s="114">
        <f t="shared" si="634"/>
        <v>0</v>
      </c>
      <c r="BE942" s="114">
        <f t="shared" si="635"/>
        <v>0</v>
      </c>
    </row>
    <row r="943" spans="1:63" s="102" customFormat="1" ht="54" hidden="1" customHeight="1">
      <c r="A943" s="1"/>
      <c r="B943" s="90">
        <v>2017</v>
      </c>
      <c r="C943" s="91">
        <v>8321</v>
      </c>
      <c r="D943" s="171">
        <v>2</v>
      </c>
      <c r="E943" s="92">
        <v>3</v>
      </c>
      <c r="F943" s="92">
        <v>1</v>
      </c>
      <c r="G943" s="92">
        <v>2000</v>
      </c>
      <c r="H943" s="92">
        <v>2100</v>
      </c>
      <c r="I943" s="92">
        <v>214</v>
      </c>
      <c r="J943" s="93">
        <v>1</v>
      </c>
      <c r="K943" s="100" t="s">
        <v>55</v>
      </c>
      <c r="L943" s="95">
        <v>0</v>
      </c>
      <c r="M943" s="95">
        <v>0</v>
      </c>
      <c r="N943" s="95">
        <f>L943+M943</f>
        <v>0</v>
      </c>
      <c r="O943" s="95">
        <v>0</v>
      </c>
      <c r="P943" s="95">
        <v>0</v>
      </c>
      <c r="Q943" s="95">
        <f>O943+P943</f>
        <v>0</v>
      </c>
      <c r="R943" s="95">
        <f>N943+Q943</f>
        <v>0</v>
      </c>
      <c r="S943" s="96" t="s">
        <v>52</v>
      </c>
      <c r="T943" s="97"/>
      <c r="U943" s="98"/>
      <c r="V943" s="101" t="s">
        <v>47</v>
      </c>
      <c r="W943" s="1"/>
      <c r="X943" s="1"/>
      <c r="Y943" s="1">
        <f t="shared" si="617"/>
        <v>0</v>
      </c>
      <c r="Z943" s="1"/>
      <c r="AA943" s="1"/>
      <c r="AB943" s="1">
        <f t="shared" si="618"/>
        <v>0</v>
      </c>
      <c r="AC943" s="1">
        <f t="shared" si="619"/>
        <v>0</v>
      </c>
      <c r="AD943" s="1"/>
      <c r="AE943" s="1"/>
      <c r="AF943" s="1">
        <f t="shared" si="620"/>
        <v>0</v>
      </c>
      <c r="AG943" s="1"/>
      <c r="AH943" s="1"/>
      <c r="AI943" s="1">
        <f t="shared" si="621"/>
        <v>0</v>
      </c>
      <c r="AJ943" s="102">
        <f t="shared" si="622"/>
        <v>0</v>
      </c>
      <c r="AM943" s="102">
        <f t="shared" si="623"/>
        <v>0</v>
      </c>
      <c r="AP943" s="102">
        <f t="shared" si="624"/>
        <v>0</v>
      </c>
      <c r="AQ943" s="102">
        <f t="shared" si="625"/>
        <v>0</v>
      </c>
      <c r="AT943" s="102">
        <f t="shared" si="626"/>
        <v>0</v>
      </c>
      <c r="AW943" s="102">
        <f t="shared" si="627"/>
        <v>0</v>
      </c>
      <c r="AX943" s="102">
        <f t="shared" si="628"/>
        <v>0</v>
      </c>
      <c r="AY943" s="102">
        <f t="shared" si="629"/>
        <v>0</v>
      </c>
      <c r="AZ943" s="102">
        <f t="shared" si="630"/>
        <v>0</v>
      </c>
      <c r="BA943" s="102">
        <f t="shared" si="631"/>
        <v>0</v>
      </c>
      <c r="BB943" s="102">
        <f t="shared" si="632"/>
        <v>0</v>
      </c>
      <c r="BC943" s="102">
        <f t="shared" si="633"/>
        <v>0</v>
      </c>
      <c r="BD943" s="102">
        <f t="shared" si="634"/>
        <v>0</v>
      </c>
      <c r="BE943" s="102">
        <f t="shared" si="635"/>
        <v>0</v>
      </c>
    </row>
    <row r="944" spans="1:63" ht="55.5" customHeight="1">
      <c r="B944" s="76">
        <v>2017</v>
      </c>
      <c r="C944" s="77">
        <v>8321</v>
      </c>
      <c r="D944" s="159">
        <v>2</v>
      </c>
      <c r="E944" s="76">
        <v>3</v>
      </c>
      <c r="F944" s="76">
        <v>1</v>
      </c>
      <c r="G944" s="76">
        <v>2000</v>
      </c>
      <c r="H944" s="76">
        <v>2400</v>
      </c>
      <c r="I944" s="76" t="s">
        <v>38</v>
      </c>
      <c r="J944" s="76"/>
      <c r="K944" s="78" t="s">
        <v>152</v>
      </c>
      <c r="L944" s="79">
        <f>L945</f>
        <v>200000</v>
      </c>
      <c r="M944" s="79">
        <f>M945</f>
        <v>0</v>
      </c>
      <c r="N944" s="79">
        <f>L944+M944</f>
        <v>200000</v>
      </c>
      <c r="O944" s="79">
        <f>O945</f>
        <v>0</v>
      </c>
      <c r="P944" s="79">
        <f>P945</f>
        <v>0</v>
      </c>
      <c r="Q944" s="79">
        <f>O944+P944</f>
        <v>0</v>
      </c>
      <c r="R944" s="79">
        <f>N944+Q944</f>
        <v>200000</v>
      </c>
      <c r="S944" s="79"/>
      <c r="T944" s="80"/>
      <c r="U944" s="81"/>
      <c r="V944" s="82"/>
      <c r="Y944" s="385">
        <f t="shared" si="617"/>
        <v>0</v>
      </c>
      <c r="AB944" s="385">
        <f t="shared" si="618"/>
        <v>0</v>
      </c>
      <c r="AC944" s="385">
        <f t="shared" si="619"/>
        <v>0</v>
      </c>
      <c r="AF944" s="385">
        <f t="shared" si="620"/>
        <v>0</v>
      </c>
      <c r="AI944" s="385">
        <f t="shared" si="621"/>
        <v>0</v>
      </c>
      <c r="AJ944" s="385">
        <f t="shared" si="622"/>
        <v>0</v>
      </c>
      <c r="AM944" s="385">
        <f t="shared" si="623"/>
        <v>0</v>
      </c>
      <c r="AP944" s="385">
        <f t="shared" si="624"/>
        <v>0</v>
      </c>
      <c r="AQ944" s="385">
        <f t="shared" si="625"/>
        <v>0</v>
      </c>
      <c r="AT944" s="385">
        <f t="shared" si="626"/>
        <v>0</v>
      </c>
      <c r="AW944" s="385">
        <f t="shared" si="627"/>
        <v>0</v>
      </c>
      <c r="AX944" s="385">
        <f t="shared" si="628"/>
        <v>0</v>
      </c>
      <c r="AY944" s="385">
        <f t="shared" si="629"/>
        <v>200000</v>
      </c>
      <c r="AZ944" s="385">
        <f t="shared" si="630"/>
        <v>0</v>
      </c>
      <c r="BA944" s="385">
        <f t="shared" si="631"/>
        <v>200000</v>
      </c>
      <c r="BB944" s="385">
        <f t="shared" si="632"/>
        <v>0</v>
      </c>
      <c r="BC944" s="385">
        <f t="shared" si="633"/>
        <v>0</v>
      </c>
      <c r="BD944" s="385">
        <f t="shared" si="634"/>
        <v>0</v>
      </c>
      <c r="BE944" s="385">
        <f t="shared" si="635"/>
        <v>200000</v>
      </c>
      <c r="BF944" s="403">
        <f t="shared" ref="BF944:BF960" si="655">T944</f>
        <v>0</v>
      </c>
      <c r="BG944" s="403">
        <f t="shared" ref="BG944:BG960" si="656">U944</f>
        <v>0</v>
      </c>
    </row>
    <row r="945" spans="2:59" ht="27.75" customHeight="1">
      <c r="B945" s="83">
        <v>2017</v>
      </c>
      <c r="C945" s="84">
        <v>8321</v>
      </c>
      <c r="D945" s="173">
        <v>2</v>
      </c>
      <c r="E945" s="83">
        <v>3</v>
      </c>
      <c r="F945" s="83">
        <v>1</v>
      </c>
      <c r="G945" s="83">
        <v>2000</v>
      </c>
      <c r="H945" s="83">
        <v>2400</v>
      </c>
      <c r="I945" s="83">
        <v>246</v>
      </c>
      <c r="J945" s="83"/>
      <c r="K945" s="85" t="s">
        <v>153</v>
      </c>
      <c r="L945" s="86">
        <f>L946</f>
        <v>200000</v>
      </c>
      <c r="M945" s="86">
        <f t="shared" ref="M945:R945" si="657">M946</f>
        <v>0</v>
      </c>
      <c r="N945" s="86">
        <f t="shared" si="657"/>
        <v>200000</v>
      </c>
      <c r="O945" s="86">
        <f t="shared" si="657"/>
        <v>0</v>
      </c>
      <c r="P945" s="86">
        <f t="shared" si="657"/>
        <v>0</v>
      </c>
      <c r="Q945" s="86">
        <f t="shared" si="657"/>
        <v>0</v>
      </c>
      <c r="R945" s="86">
        <f t="shared" si="657"/>
        <v>200000</v>
      </c>
      <c r="S945" s="86"/>
      <c r="T945" s="87"/>
      <c r="U945" s="88"/>
      <c r="V945" s="89"/>
      <c r="Y945" s="385">
        <f t="shared" si="617"/>
        <v>0</v>
      </c>
      <c r="AB945" s="385">
        <f t="shared" si="618"/>
        <v>0</v>
      </c>
      <c r="AC945" s="385">
        <f t="shared" si="619"/>
        <v>0</v>
      </c>
      <c r="AF945" s="385">
        <f t="shared" si="620"/>
        <v>0</v>
      </c>
      <c r="AI945" s="385">
        <f t="shared" si="621"/>
        <v>0</v>
      </c>
      <c r="AJ945" s="385">
        <f t="shared" si="622"/>
        <v>0</v>
      </c>
      <c r="AM945" s="385">
        <f t="shared" si="623"/>
        <v>0</v>
      </c>
      <c r="AP945" s="385">
        <f t="shared" si="624"/>
        <v>0</v>
      </c>
      <c r="AQ945" s="385">
        <f t="shared" si="625"/>
        <v>0</v>
      </c>
      <c r="AT945" s="385">
        <f t="shared" si="626"/>
        <v>0</v>
      </c>
      <c r="AW945" s="385">
        <f t="shared" si="627"/>
        <v>0</v>
      </c>
      <c r="AX945" s="385">
        <f t="shared" si="628"/>
        <v>0</v>
      </c>
      <c r="AY945" s="385">
        <f t="shared" si="629"/>
        <v>200000</v>
      </c>
      <c r="AZ945" s="385">
        <f t="shared" si="630"/>
        <v>0</v>
      </c>
      <c r="BA945" s="385">
        <f t="shared" si="631"/>
        <v>200000</v>
      </c>
      <c r="BB945" s="385">
        <f t="shared" si="632"/>
        <v>0</v>
      </c>
      <c r="BC945" s="385">
        <f t="shared" si="633"/>
        <v>0</v>
      </c>
      <c r="BD945" s="385">
        <f t="shared" si="634"/>
        <v>0</v>
      </c>
      <c r="BE945" s="385">
        <f t="shared" si="635"/>
        <v>200000</v>
      </c>
      <c r="BF945" s="403">
        <f t="shared" si="655"/>
        <v>0</v>
      </c>
      <c r="BG945" s="403">
        <f t="shared" si="656"/>
        <v>0</v>
      </c>
    </row>
    <row r="946" spans="2:59" ht="27.75">
      <c r="B946" s="90">
        <v>2017</v>
      </c>
      <c r="C946" s="91">
        <v>8321</v>
      </c>
      <c r="D946" s="171">
        <v>2</v>
      </c>
      <c r="E946" s="92">
        <v>3</v>
      </c>
      <c r="F946" s="92">
        <v>1</v>
      </c>
      <c r="G946" s="92">
        <v>2000</v>
      </c>
      <c r="H946" s="92">
        <v>2400</v>
      </c>
      <c r="I946" s="92">
        <v>246</v>
      </c>
      <c r="J946" s="93">
        <v>1</v>
      </c>
      <c r="K946" s="100" t="s">
        <v>153</v>
      </c>
      <c r="L946" s="95">
        <v>200000</v>
      </c>
      <c r="M946" s="95">
        <v>0</v>
      </c>
      <c r="N946" s="95">
        <f>L946+M946</f>
        <v>200000</v>
      </c>
      <c r="O946" s="95">
        <v>0</v>
      </c>
      <c r="P946" s="95">
        <v>0</v>
      </c>
      <c r="Q946" s="95">
        <f>O946+P946</f>
        <v>0</v>
      </c>
      <c r="R946" s="95">
        <f>N946+Q946</f>
        <v>200000</v>
      </c>
      <c r="S946" s="96" t="s">
        <v>52</v>
      </c>
      <c r="T946" s="97">
        <v>3</v>
      </c>
      <c r="U946" s="98"/>
      <c r="V946" s="137" t="s">
        <v>174</v>
      </c>
      <c r="Y946" s="385">
        <f t="shared" si="617"/>
        <v>0</v>
      </c>
      <c r="AB946" s="385">
        <f t="shared" si="618"/>
        <v>0</v>
      </c>
      <c r="AC946" s="385">
        <f t="shared" si="619"/>
        <v>0</v>
      </c>
      <c r="AF946" s="385">
        <f t="shared" si="620"/>
        <v>0</v>
      </c>
      <c r="AI946" s="385">
        <f t="shared" si="621"/>
        <v>0</v>
      </c>
      <c r="AJ946" s="385">
        <f t="shared" si="622"/>
        <v>0</v>
      </c>
      <c r="AM946" s="385">
        <f t="shared" si="623"/>
        <v>0</v>
      </c>
      <c r="AP946" s="385">
        <f t="shared" si="624"/>
        <v>0</v>
      </c>
      <c r="AQ946" s="385">
        <f t="shared" si="625"/>
        <v>0</v>
      </c>
      <c r="AT946" s="385">
        <f t="shared" si="626"/>
        <v>0</v>
      </c>
      <c r="AW946" s="385">
        <f t="shared" si="627"/>
        <v>0</v>
      </c>
      <c r="AX946" s="385">
        <f t="shared" si="628"/>
        <v>0</v>
      </c>
      <c r="AY946" s="385">
        <f t="shared" si="629"/>
        <v>200000</v>
      </c>
      <c r="AZ946" s="385">
        <f t="shared" si="630"/>
        <v>0</v>
      </c>
      <c r="BA946" s="385">
        <f t="shared" si="631"/>
        <v>200000</v>
      </c>
      <c r="BB946" s="385">
        <f t="shared" si="632"/>
        <v>0</v>
      </c>
      <c r="BC946" s="385">
        <f t="shared" si="633"/>
        <v>0</v>
      </c>
      <c r="BD946" s="385">
        <f t="shared" si="634"/>
        <v>0</v>
      </c>
      <c r="BE946" s="385">
        <f t="shared" si="635"/>
        <v>200000</v>
      </c>
      <c r="BF946" s="403">
        <f t="shared" si="655"/>
        <v>3</v>
      </c>
      <c r="BG946" s="403">
        <f t="shared" si="656"/>
        <v>0</v>
      </c>
    </row>
    <row r="947" spans="2:59" ht="32.25" customHeight="1">
      <c r="B947" s="76">
        <v>2017</v>
      </c>
      <c r="C947" s="77">
        <v>8321</v>
      </c>
      <c r="D947" s="159">
        <v>2</v>
      </c>
      <c r="E947" s="76">
        <v>3</v>
      </c>
      <c r="F947" s="76">
        <v>1</v>
      </c>
      <c r="G947" s="76">
        <v>2000</v>
      </c>
      <c r="H947" s="76">
        <v>2600</v>
      </c>
      <c r="I947" s="76" t="s">
        <v>38</v>
      </c>
      <c r="J947" s="76"/>
      <c r="K947" s="78" t="s">
        <v>62</v>
      </c>
      <c r="L947" s="79">
        <f>L948</f>
        <v>0</v>
      </c>
      <c r="M947" s="79">
        <f>M948</f>
        <v>0</v>
      </c>
      <c r="N947" s="79">
        <f>L947+M947</f>
        <v>0</v>
      </c>
      <c r="O947" s="79">
        <f>O948</f>
        <v>170000</v>
      </c>
      <c r="P947" s="79">
        <f>P948</f>
        <v>0</v>
      </c>
      <c r="Q947" s="79">
        <f>O947+P947</f>
        <v>170000</v>
      </c>
      <c r="R947" s="79">
        <f>N947+Q947</f>
        <v>170000</v>
      </c>
      <c r="S947" s="79"/>
      <c r="T947" s="80"/>
      <c r="U947" s="81"/>
      <c r="V947" s="82"/>
      <c r="Y947" s="385">
        <f t="shared" si="617"/>
        <v>0</v>
      </c>
      <c r="AB947" s="385">
        <f t="shared" si="618"/>
        <v>0</v>
      </c>
      <c r="AC947" s="385">
        <f t="shared" si="619"/>
        <v>0</v>
      </c>
      <c r="AF947" s="385">
        <f t="shared" si="620"/>
        <v>0</v>
      </c>
      <c r="AI947" s="385">
        <f t="shared" si="621"/>
        <v>0</v>
      </c>
      <c r="AJ947" s="385">
        <f t="shared" si="622"/>
        <v>0</v>
      </c>
      <c r="AM947" s="385">
        <f t="shared" si="623"/>
        <v>0</v>
      </c>
      <c r="AP947" s="385">
        <f t="shared" si="624"/>
        <v>0</v>
      </c>
      <c r="AQ947" s="385">
        <f t="shared" si="625"/>
        <v>0</v>
      </c>
      <c r="AT947" s="385">
        <f t="shared" si="626"/>
        <v>0</v>
      </c>
      <c r="AW947" s="385">
        <f t="shared" si="627"/>
        <v>0</v>
      </c>
      <c r="AX947" s="385">
        <f t="shared" si="628"/>
        <v>0</v>
      </c>
      <c r="AY947" s="385">
        <f t="shared" si="629"/>
        <v>0</v>
      </c>
      <c r="AZ947" s="385">
        <f t="shared" si="630"/>
        <v>0</v>
      </c>
      <c r="BA947" s="385">
        <f t="shared" si="631"/>
        <v>0</v>
      </c>
      <c r="BB947" s="385">
        <f t="shared" si="632"/>
        <v>170000</v>
      </c>
      <c r="BC947" s="385">
        <f t="shared" si="633"/>
        <v>0</v>
      </c>
      <c r="BD947" s="385">
        <f t="shared" si="634"/>
        <v>170000</v>
      </c>
      <c r="BE947" s="385">
        <f t="shared" si="635"/>
        <v>170000</v>
      </c>
      <c r="BF947" s="403">
        <f t="shared" si="655"/>
        <v>0</v>
      </c>
      <c r="BG947" s="403">
        <f t="shared" si="656"/>
        <v>0</v>
      </c>
    </row>
    <row r="948" spans="2:59" ht="27.75" customHeight="1">
      <c r="B948" s="83">
        <v>2017</v>
      </c>
      <c r="C948" s="84">
        <v>8321</v>
      </c>
      <c r="D948" s="173">
        <v>2</v>
      </c>
      <c r="E948" s="83">
        <v>3</v>
      </c>
      <c r="F948" s="83">
        <v>1</v>
      </c>
      <c r="G948" s="83">
        <v>2000</v>
      </c>
      <c r="H948" s="83">
        <v>2600</v>
      </c>
      <c r="I948" s="83">
        <v>261</v>
      </c>
      <c r="J948" s="83"/>
      <c r="K948" s="85" t="s">
        <v>62</v>
      </c>
      <c r="L948" s="86">
        <f>SUM(L949+L950)</f>
        <v>0</v>
      </c>
      <c r="M948" s="86">
        <f t="shared" ref="M948:R948" si="658">SUM(M949+M950)</f>
        <v>0</v>
      </c>
      <c r="N948" s="86">
        <f t="shared" si="658"/>
        <v>0</v>
      </c>
      <c r="O948" s="86">
        <f t="shared" si="658"/>
        <v>170000</v>
      </c>
      <c r="P948" s="86">
        <f t="shared" si="658"/>
        <v>0</v>
      </c>
      <c r="Q948" s="86">
        <f t="shared" si="658"/>
        <v>170000</v>
      </c>
      <c r="R948" s="86">
        <f t="shared" si="658"/>
        <v>170000</v>
      </c>
      <c r="S948" s="86"/>
      <c r="T948" s="87"/>
      <c r="U948" s="88"/>
      <c r="V948" s="89"/>
      <c r="Y948" s="385">
        <f t="shared" si="617"/>
        <v>0</v>
      </c>
      <c r="AB948" s="385">
        <f t="shared" si="618"/>
        <v>0</v>
      </c>
      <c r="AC948" s="385">
        <f t="shared" si="619"/>
        <v>0</v>
      </c>
      <c r="AF948" s="385">
        <f t="shared" si="620"/>
        <v>0</v>
      </c>
      <c r="AI948" s="385">
        <f t="shared" si="621"/>
        <v>0</v>
      </c>
      <c r="AJ948" s="385">
        <f t="shared" si="622"/>
        <v>0</v>
      </c>
      <c r="AM948" s="385">
        <f t="shared" si="623"/>
        <v>0</v>
      </c>
      <c r="AP948" s="385">
        <f t="shared" si="624"/>
        <v>0</v>
      </c>
      <c r="AQ948" s="385">
        <f t="shared" si="625"/>
        <v>0</v>
      </c>
      <c r="AT948" s="385">
        <f t="shared" si="626"/>
        <v>0</v>
      </c>
      <c r="AW948" s="385">
        <f t="shared" si="627"/>
        <v>0</v>
      </c>
      <c r="AX948" s="385">
        <f t="shared" si="628"/>
        <v>0</v>
      </c>
      <c r="AY948" s="385">
        <f t="shared" si="629"/>
        <v>0</v>
      </c>
      <c r="AZ948" s="385">
        <f t="shared" si="630"/>
        <v>0</v>
      </c>
      <c r="BA948" s="385">
        <f t="shared" si="631"/>
        <v>0</v>
      </c>
      <c r="BB948" s="385">
        <f t="shared" si="632"/>
        <v>170000</v>
      </c>
      <c r="BC948" s="385">
        <f t="shared" si="633"/>
        <v>0</v>
      </c>
      <c r="BD948" s="385">
        <f t="shared" si="634"/>
        <v>170000</v>
      </c>
      <c r="BE948" s="385">
        <f t="shared" si="635"/>
        <v>170000</v>
      </c>
      <c r="BF948" s="403">
        <f t="shared" si="655"/>
        <v>0</v>
      </c>
      <c r="BG948" s="403">
        <f t="shared" si="656"/>
        <v>0</v>
      </c>
    </row>
    <row r="949" spans="2:59" ht="27.75">
      <c r="B949" s="90">
        <v>2017</v>
      </c>
      <c r="C949" s="91">
        <v>8321</v>
      </c>
      <c r="D949" s="171">
        <v>2</v>
      </c>
      <c r="E949" s="92">
        <v>3</v>
      </c>
      <c r="F949" s="92">
        <v>1</v>
      </c>
      <c r="G949" s="92">
        <v>2000</v>
      </c>
      <c r="H949" s="92">
        <v>2600</v>
      </c>
      <c r="I949" s="92">
        <v>261</v>
      </c>
      <c r="J949" s="93">
        <v>1</v>
      </c>
      <c r="K949" s="131" t="s">
        <v>63</v>
      </c>
      <c r="L949" s="95">
        <v>0</v>
      </c>
      <c r="M949" s="95">
        <v>0</v>
      </c>
      <c r="N949" s="95">
        <f>L949+M949</f>
        <v>0</v>
      </c>
      <c r="O949" s="95">
        <v>150000</v>
      </c>
      <c r="P949" s="95">
        <v>0</v>
      </c>
      <c r="Q949" s="95">
        <f>O949+P949</f>
        <v>150000</v>
      </c>
      <c r="R949" s="95">
        <f>N949+Q949</f>
        <v>150000</v>
      </c>
      <c r="S949" s="144" t="s">
        <v>537</v>
      </c>
      <c r="T949" s="146">
        <v>7500</v>
      </c>
      <c r="U949" s="98"/>
      <c r="V949" s="101" t="s">
        <v>47</v>
      </c>
      <c r="Y949" s="385">
        <f t="shared" si="617"/>
        <v>0</v>
      </c>
      <c r="AB949" s="385">
        <f t="shared" si="618"/>
        <v>0</v>
      </c>
      <c r="AC949" s="385">
        <f t="shared" si="619"/>
        <v>0</v>
      </c>
      <c r="AF949" s="385">
        <f t="shared" si="620"/>
        <v>0</v>
      </c>
      <c r="AI949" s="385">
        <f t="shared" si="621"/>
        <v>0</v>
      </c>
      <c r="AJ949" s="385">
        <f t="shared" si="622"/>
        <v>0</v>
      </c>
      <c r="AM949" s="385">
        <f t="shared" si="623"/>
        <v>0</v>
      </c>
      <c r="AP949" s="385">
        <f t="shared" si="624"/>
        <v>0</v>
      </c>
      <c r="AQ949" s="385">
        <f t="shared" si="625"/>
        <v>0</v>
      </c>
      <c r="AT949" s="385">
        <f t="shared" si="626"/>
        <v>0</v>
      </c>
      <c r="AW949" s="385">
        <f t="shared" si="627"/>
        <v>0</v>
      </c>
      <c r="AX949" s="385">
        <f t="shared" si="628"/>
        <v>0</v>
      </c>
      <c r="AY949" s="385">
        <f t="shared" si="629"/>
        <v>0</v>
      </c>
      <c r="AZ949" s="385">
        <f t="shared" si="630"/>
        <v>0</v>
      </c>
      <c r="BA949" s="385">
        <f t="shared" si="631"/>
        <v>0</v>
      </c>
      <c r="BB949" s="385">
        <f t="shared" si="632"/>
        <v>150000</v>
      </c>
      <c r="BC949" s="385">
        <f t="shared" si="633"/>
        <v>0</v>
      </c>
      <c r="BD949" s="385">
        <f t="shared" si="634"/>
        <v>150000</v>
      </c>
      <c r="BE949" s="385">
        <f t="shared" si="635"/>
        <v>150000</v>
      </c>
      <c r="BF949" s="403">
        <f t="shared" si="655"/>
        <v>7500</v>
      </c>
      <c r="BG949" s="403">
        <f t="shared" si="656"/>
        <v>0</v>
      </c>
    </row>
    <row r="950" spans="2:59" ht="27.75" customHeight="1">
      <c r="B950" s="90">
        <v>2017</v>
      </c>
      <c r="C950" s="91">
        <v>8321</v>
      </c>
      <c r="D950" s="171">
        <v>2</v>
      </c>
      <c r="E950" s="92">
        <v>3</v>
      </c>
      <c r="F950" s="92">
        <v>1</v>
      </c>
      <c r="G950" s="92">
        <v>2000</v>
      </c>
      <c r="H950" s="92">
        <v>2600</v>
      </c>
      <c r="I950" s="92">
        <v>261</v>
      </c>
      <c r="J950" s="93">
        <v>2</v>
      </c>
      <c r="K950" s="131" t="s">
        <v>661</v>
      </c>
      <c r="L950" s="95">
        <v>0</v>
      </c>
      <c r="M950" s="95">
        <v>0</v>
      </c>
      <c r="N950" s="95">
        <f>L950+M950</f>
        <v>0</v>
      </c>
      <c r="O950" s="95">
        <v>20000</v>
      </c>
      <c r="P950" s="95">
        <v>0</v>
      </c>
      <c r="Q950" s="95">
        <f>O950+P950</f>
        <v>20000</v>
      </c>
      <c r="R950" s="95">
        <f>N950+Q950</f>
        <v>20000</v>
      </c>
      <c r="S950" s="96" t="s">
        <v>537</v>
      </c>
      <c r="T950" s="97">
        <v>80</v>
      </c>
      <c r="U950" s="98"/>
      <c r="V950" s="101" t="s">
        <v>47</v>
      </c>
      <c r="Y950" s="385">
        <f t="shared" si="617"/>
        <v>0</v>
      </c>
      <c r="AB950" s="385">
        <f t="shared" si="618"/>
        <v>0</v>
      </c>
      <c r="AC950" s="385">
        <f t="shared" si="619"/>
        <v>0</v>
      </c>
      <c r="AF950" s="385">
        <f t="shared" si="620"/>
        <v>0</v>
      </c>
      <c r="AI950" s="385">
        <f t="shared" si="621"/>
        <v>0</v>
      </c>
      <c r="AJ950" s="385">
        <f t="shared" si="622"/>
        <v>0</v>
      </c>
      <c r="AM950" s="385">
        <f t="shared" si="623"/>
        <v>0</v>
      </c>
      <c r="AP950" s="385">
        <f t="shared" si="624"/>
        <v>0</v>
      </c>
      <c r="AQ950" s="385">
        <f t="shared" si="625"/>
        <v>0</v>
      </c>
      <c r="AT950" s="385">
        <f t="shared" si="626"/>
        <v>0</v>
      </c>
      <c r="AW950" s="385">
        <f t="shared" si="627"/>
        <v>0</v>
      </c>
      <c r="AX950" s="385">
        <f t="shared" si="628"/>
        <v>0</v>
      </c>
      <c r="AY950" s="385">
        <f t="shared" si="629"/>
        <v>0</v>
      </c>
      <c r="AZ950" s="385">
        <f t="shared" si="630"/>
        <v>0</v>
      </c>
      <c r="BA950" s="385">
        <f t="shared" si="631"/>
        <v>0</v>
      </c>
      <c r="BB950" s="385">
        <f t="shared" si="632"/>
        <v>20000</v>
      </c>
      <c r="BC950" s="385">
        <f t="shared" si="633"/>
        <v>0</v>
      </c>
      <c r="BD950" s="385">
        <f t="shared" si="634"/>
        <v>20000</v>
      </c>
      <c r="BE950" s="385">
        <f t="shared" si="635"/>
        <v>20000</v>
      </c>
      <c r="BF950" s="403">
        <f t="shared" si="655"/>
        <v>80</v>
      </c>
      <c r="BG950" s="403">
        <f t="shared" si="656"/>
        <v>0</v>
      </c>
    </row>
    <row r="951" spans="2:59" ht="32.25" customHeight="1">
      <c r="B951" s="76">
        <v>2017</v>
      </c>
      <c r="C951" s="77">
        <v>8321</v>
      </c>
      <c r="D951" s="159">
        <v>2</v>
      </c>
      <c r="E951" s="76">
        <v>3</v>
      </c>
      <c r="F951" s="76">
        <v>1</v>
      </c>
      <c r="G951" s="76">
        <v>2000</v>
      </c>
      <c r="H951" s="76">
        <v>2900</v>
      </c>
      <c r="I951" s="76" t="s">
        <v>38</v>
      </c>
      <c r="J951" s="76"/>
      <c r="K951" s="78" t="s">
        <v>662</v>
      </c>
      <c r="L951" s="79">
        <f>L952+L955+L957+L959+L961</f>
        <v>0</v>
      </c>
      <c r="M951" s="79">
        <f>M952+M955+M957+M959+M961</f>
        <v>0</v>
      </c>
      <c r="N951" s="79">
        <f>L951+M951</f>
        <v>0</v>
      </c>
      <c r="O951" s="79">
        <f>O952+O955+O957+O959+O961</f>
        <v>800000</v>
      </c>
      <c r="P951" s="79">
        <f>P952+P955+P957+P959+P961</f>
        <v>0</v>
      </c>
      <c r="Q951" s="79">
        <f>O951+P951</f>
        <v>800000</v>
      </c>
      <c r="R951" s="79">
        <f>N951+Q951</f>
        <v>800000</v>
      </c>
      <c r="S951" s="79"/>
      <c r="T951" s="80"/>
      <c r="U951" s="81"/>
      <c r="V951" s="82"/>
      <c r="Y951" s="385">
        <f t="shared" si="617"/>
        <v>0</v>
      </c>
      <c r="AB951" s="385">
        <f t="shared" si="618"/>
        <v>0</v>
      </c>
      <c r="AC951" s="385">
        <f t="shared" si="619"/>
        <v>0</v>
      </c>
      <c r="AF951" s="385">
        <f t="shared" si="620"/>
        <v>0</v>
      </c>
      <c r="AI951" s="385">
        <f t="shared" si="621"/>
        <v>0</v>
      </c>
      <c r="AJ951" s="385">
        <f t="shared" si="622"/>
        <v>0</v>
      </c>
      <c r="AM951" s="385">
        <f t="shared" si="623"/>
        <v>0</v>
      </c>
      <c r="AP951" s="385">
        <f t="shared" si="624"/>
        <v>0</v>
      </c>
      <c r="AQ951" s="385">
        <f t="shared" si="625"/>
        <v>0</v>
      </c>
      <c r="AT951" s="385">
        <f t="shared" si="626"/>
        <v>0</v>
      </c>
      <c r="AW951" s="385">
        <f t="shared" si="627"/>
        <v>0</v>
      </c>
      <c r="AX951" s="385">
        <f t="shared" si="628"/>
        <v>0</v>
      </c>
      <c r="AY951" s="385">
        <f t="shared" si="629"/>
        <v>0</v>
      </c>
      <c r="AZ951" s="385">
        <f t="shared" si="630"/>
        <v>0</v>
      </c>
      <c r="BA951" s="385">
        <f t="shared" si="631"/>
        <v>0</v>
      </c>
      <c r="BB951" s="385">
        <f t="shared" si="632"/>
        <v>800000</v>
      </c>
      <c r="BC951" s="385">
        <f t="shared" si="633"/>
        <v>0</v>
      </c>
      <c r="BD951" s="385">
        <f t="shared" si="634"/>
        <v>800000</v>
      </c>
      <c r="BE951" s="385">
        <f t="shared" si="635"/>
        <v>800000</v>
      </c>
      <c r="BF951" s="403">
        <f t="shared" si="655"/>
        <v>0</v>
      </c>
      <c r="BG951" s="403">
        <f t="shared" si="656"/>
        <v>0</v>
      </c>
    </row>
    <row r="952" spans="2:59" ht="27.75" customHeight="1">
      <c r="B952" s="83">
        <v>2017</v>
      </c>
      <c r="C952" s="84">
        <v>8321</v>
      </c>
      <c r="D952" s="173">
        <v>2</v>
      </c>
      <c r="E952" s="83">
        <v>3</v>
      </c>
      <c r="F952" s="83">
        <v>1</v>
      </c>
      <c r="G952" s="83">
        <v>2000</v>
      </c>
      <c r="H952" s="83">
        <v>2900</v>
      </c>
      <c r="I952" s="83">
        <v>291</v>
      </c>
      <c r="J952" s="83"/>
      <c r="K952" s="85" t="s">
        <v>541</v>
      </c>
      <c r="L952" s="86">
        <f>SUM(L953:L954)</f>
        <v>0</v>
      </c>
      <c r="M952" s="86">
        <f t="shared" ref="M952:R952" si="659">SUM(M953:M954)</f>
        <v>0</v>
      </c>
      <c r="N952" s="86">
        <f t="shared" si="659"/>
        <v>0</v>
      </c>
      <c r="O952" s="86">
        <f t="shared" si="659"/>
        <v>300000</v>
      </c>
      <c r="P952" s="86">
        <f t="shared" si="659"/>
        <v>0</v>
      </c>
      <c r="Q952" s="86">
        <f t="shared" si="659"/>
        <v>300000</v>
      </c>
      <c r="R952" s="86">
        <f t="shared" si="659"/>
        <v>300000</v>
      </c>
      <c r="S952" s="86"/>
      <c r="T952" s="87"/>
      <c r="U952" s="88"/>
      <c r="V952" s="89"/>
      <c r="Y952" s="385">
        <f t="shared" si="617"/>
        <v>0</v>
      </c>
      <c r="AB952" s="385">
        <f t="shared" si="618"/>
        <v>0</v>
      </c>
      <c r="AC952" s="385">
        <f t="shared" si="619"/>
        <v>0</v>
      </c>
      <c r="AF952" s="385">
        <f t="shared" si="620"/>
        <v>0</v>
      </c>
      <c r="AI952" s="385">
        <f t="shared" si="621"/>
        <v>0</v>
      </c>
      <c r="AJ952" s="385">
        <f t="shared" si="622"/>
        <v>0</v>
      </c>
      <c r="AM952" s="385">
        <f t="shared" si="623"/>
        <v>0</v>
      </c>
      <c r="AP952" s="385">
        <f t="shared" si="624"/>
        <v>0</v>
      </c>
      <c r="AQ952" s="385">
        <f t="shared" si="625"/>
        <v>0</v>
      </c>
      <c r="AT952" s="385">
        <f t="shared" si="626"/>
        <v>0</v>
      </c>
      <c r="AW952" s="385">
        <f t="shared" si="627"/>
        <v>0</v>
      </c>
      <c r="AX952" s="385">
        <f t="shared" si="628"/>
        <v>0</v>
      </c>
      <c r="AY952" s="385">
        <f t="shared" si="629"/>
        <v>0</v>
      </c>
      <c r="AZ952" s="385">
        <f t="shared" si="630"/>
        <v>0</v>
      </c>
      <c r="BA952" s="385">
        <f t="shared" si="631"/>
        <v>0</v>
      </c>
      <c r="BB952" s="385">
        <f t="shared" si="632"/>
        <v>300000</v>
      </c>
      <c r="BC952" s="385">
        <f t="shared" si="633"/>
        <v>0</v>
      </c>
      <c r="BD952" s="385">
        <f t="shared" si="634"/>
        <v>300000</v>
      </c>
      <c r="BE952" s="385">
        <f t="shared" si="635"/>
        <v>300000</v>
      </c>
      <c r="BF952" s="403">
        <f t="shared" si="655"/>
        <v>0</v>
      </c>
      <c r="BG952" s="403">
        <f t="shared" si="656"/>
        <v>0</v>
      </c>
    </row>
    <row r="953" spans="2:59" ht="27.75">
      <c r="B953" s="90">
        <v>2017</v>
      </c>
      <c r="C953" s="91">
        <v>8321</v>
      </c>
      <c r="D953" s="171">
        <v>2</v>
      </c>
      <c r="E953" s="92">
        <v>3</v>
      </c>
      <c r="F953" s="92">
        <v>1</v>
      </c>
      <c r="G953" s="92">
        <v>2000</v>
      </c>
      <c r="H953" s="92">
        <v>2900</v>
      </c>
      <c r="I953" s="92">
        <v>291</v>
      </c>
      <c r="J953" s="93">
        <v>1</v>
      </c>
      <c r="K953" s="100" t="s">
        <v>541</v>
      </c>
      <c r="L953" s="95">
        <v>0</v>
      </c>
      <c r="M953" s="95">
        <v>0</v>
      </c>
      <c r="N953" s="95">
        <f>L953+M953</f>
        <v>0</v>
      </c>
      <c r="O953" s="95">
        <v>250000</v>
      </c>
      <c r="P953" s="95">
        <v>0</v>
      </c>
      <c r="Q953" s="95">
        <f>O953+P953</f>
        <v>250000</v>
      </c>
      <c r="R953" s="95">
        <f>N953+Q953</f>
        <v>250000</v>
      </c>
      <c r="S953" s="96" t="s">
        <v>52</v>
      </c>
      <c r="T953" s="97">
        <v>2</v>
      </c>
      <c r="U953" s="98"/>
      <c r="V953" s="101" t="s">
        <v>47</v>
      </c>
      <c r="Y953" s="385">
        <f t="shared" ref="Y953:Y1016" si="660">+W953+X953</f>
        <v>0</v>
      </c>
      <c r="AB953" s="385">
        <f t="shared" ref="AB953:AB1016" si="661">+Z953+AA953</f>
        <v>0</v>
      </c>
      <c r="AC953" s="385">
        <f t="shared" ref="AC953:AC1016" si="662">+Y953+AB953</f>
        <v>0</v>
      </c>
      <c r="AF953" s="385">
        <f t="shared" ref="AF953:AF1016" si="663">+AD953+AE953</f>
        <v>0</v>
      </c>
      <c r="AI953" s="385">
        <f t="shared" ref="AI953:AI1016" si="664">+AG953+AH953</f>
        <v>0</v>
      </c>
      <c r="AJ953" s="385">
        <f t="shared" ref="AJ953:AJ1016" si="665">+AF953+AI953</f>
        <v>0</v>
      </c>
      <c r="AM953" s="385">
        <f t="shared" ref="AM953:AM1016" si="666">+AK953+AL953</f>
        <v>0</v>
      </c>
      <c r="AP953" s="385">
        <f t="shared" ref="AP953:AP1016" si="667">+AN953+AO953</f>
        <v>0</v>
      </c>
      <c r="AQ953" s="385">
        <f t="shared" ref="AQ953:AQ1016" si="668">+AM953+AP953</f>
        <v>0</v>
      </c>
      <c r="AT953" s="385">
        <f t="shared" ref="AT953:AT1016" si="669">+AR953+AS953</f>
        <v>0</v>
      </c>
      <c r="AW953" s="385">
        <f t="shared" ref="AW953:AW1016" si="670">+AU953+AV953</f>
        <v>0</v>
      </c>
      <c r="AX953" s="385">
        <f t="shared" ref="AX953:AX1016" si="671">+AT953+AW953</f>
        <v>0</v>
      </c>
      <c r="AY953" s="385">
        <f t="shared" ref="AY953:AY1016" si="672">+L953-W953-AD953-AK953-AR953</f>
        <v>0</v>
      </c>
      <c r="AZ953" s="385">
        <f t="shared" ref="AZ953:AZ1016" si="673">+M953-X953-AE953-AL953-AS953</f>
        <v>0</v>
      </c>
      <c r="BA953" s="385">
        <f t="shared" ref="BA953:BA1016" si="674">+N953-Y953-AI953-AM953-AT953</f>
        <v>0</v>
      </c>
      <c r="BB953" s="385">
        <f t="shared" ref="BB953:BB1016" si="675">+O953-Z953-AG953-AN953-AU953</f>
        <v>250000</v>
      </c>
      <c r="BC953" s="385">
        <f t="shared" ref="BC953:BC1016" si="676">+P953-AA953-AH953-AO953-AV953</f>
        <v>0</v>
      </c>
      <c r="BD953" s="385">
        <f t="shared" ref="BD953:BD1016" si="677">+Q953-AB953-AI953-AP953-AW953</f>
        <v>250000</v>
      </c>
      <c r="BE953" s="385">
        <f t="shared" ref="BE953:BE1016" si="678">+R953-AC953-AJ953-AQ953-AX953</f>
        <v>250000</v>
      </c>
      <c r="BF953" s="403">
        <f t="shared" si="655"/>
        <v>2</v>
      </c>
      <c r="BG953" s="403">
        <f t="shared" si="656"/>
        <v>0</v>
      </c>
    </row>
    <row r="954" spans="2:59" ht="27.75" customHeight="1">
      <c r="B954" s="90">
        <v>2017</v>
      </c>
      <c r="C954" s="91">
        <v>8321</v>
      </c>
      <c r="D954" s="171">
        <v>2</v>
      </c>
      <c r="E954" s="92">
        <v>3</v>
      </c>
      <c r="F954" s="92">
        <v>1</v>
      </c>
      <c r="G954" s="92">
        <v>2000</v>
      </c>
      <c r="H954" s="92">
        <v>2900</v>
      </c>
      <c r="I954" s="92">
        <v>291</v>
      </c>
      <c r="J954" s="93">
        <v>2</v>
      </c>
      <c r="K954" s="100" t="s">
        <v>663</v>
      </c>
      <c r="L954" s="95">
        <v>0</v>
      </c>
      <c r="M954" s="95">
        <v>0</v>
      </c>
      <c r="N954" s="95">
        <f>L954+M954</f>
        <v>0</v>
      </c>
      <c r="O954" s="95">
        <v>50000</v>
      </c>
      <c r="P954" s="95">
        <v>0</v>
      </c>
      <c r="Q954" s="95">
        <f>O954+P954</f>
        <v>50000</v>
      </c>
      <c r="R954" s="95">
        <f>N954+Q954</f>
        <v>50000</v>
      </c>
      <c r="S954" s="96" t="s">
        <v>52</v>
      </c>
      <c r="T954" s="97">
        <v>1</v>
      </c>
      <c r="U954" s="98"/>
      <c r="V954" s="101" t="s">
        <v>47</v>
      </c>
      <c r="Y954" s="385">
        <f t="shared" si="660"/>
        <v>0</v>
      </c>
      <c r="AB954" s="385">
        <f t="shared" si="661"/>
        <v>0</v>
      </c>
      <c r="AC954" s="385">
        <f t="shared" si="662"/>
        <v>0</v>
      </c>
      <c r="AF954" s="385">
        <f t="shared" si="663"/>
        <v>0</v>
      </c>
      <c r="AI954" s="385">
        <f t="shared" si="664"/>
        <v>0</v>
      </c>
      <c r="AJ954" s="385">
        <f t="shared" si="665"/>
        <v>0</v>
      </c>
      <c r="AM954" s="385">
        <f t="shared" si="666"/>
        <v>0</v>
      </c>
      <c r="AP954" s="385">
        <f t="shared" si="667"/>
        <v>0</v>
      </c>
      <c r="AQ954" s="385">
        <f t="shared" si="668"/>
        <v>0</v>
      </c>
      <c r="AT954" s="385">
        <f t="shared" si="669"/>
        <v>0</v>
      </c>
      <c r="AW954" s="385">
        <f t="shared" si="670"/>
        <v>0</v>
      </c>
      <c r="AX954" s="385">
        <f t="shared" si="671"/>
        <v>0</v>
      </c>
      <c r="AY954" s="385">
        <f t="shared" si="672"/>
        <v>0</v>
      </c>
      <c r="AZ954" s="385">
        <f t="shared" si="673"/>
        <v>0</v>
      </c>
      <c r="BA954" s="385">
        <f t="shared" si="674"/>
        <v>0</v>
      </c>
      <c r="BB954" s="385">
        <f t="shared" si="675"/>
        <v>50000</v>
      </c>
      <c r="BC954" s="385">
        <f t="shared" si="676"/>
        <v>0</v>
      </c>
      <c r="BD954" s="385">
        <f t="shared" si="677"/>
        <v>50000</v>
      </c>
      <c r="BE954" s="385">
        <f t="shared" si="678"/>
        <v>50000</v>
      </c>
      <c r="BF954" s="403">
        <f t="shared" si="655"/>
        <v>1</v>
      </c>
      <c r="BG954" s="403">
        <f t="shared" si="656"/>
        <v>0</v>
      </c>
    </row>
    <row r="955" spans="2:59" ht="35.25" customHeight="1">
      <c r="B955" s="83">
        <v>2017</v>
      </c>
      <c r="C955" s="84">
        <v>8321</v>
      </c>
      <c r="D955" s="173">
        <v>2</v>
      </c>
      <c r="E955" s="83">
        <v>3</v>
      </c>
      <c r="F955" s="83">
        <v>1</v>
      </c>
      <c r="G955" s="83">
        <v>2000</v>
      </c>
      <c r="H955" s="83">
        <v>2900</v>
      </c>
      <c r="I955" s="83">
        <v>292</v>
      </c>
      <c r="J955" s="83"/>
      <c r="K955" s="85" t="s">
        <v>664</v>
      </c>
      <c r="L955" s="86">
        <f>L956</f>
        <v>0</v>
      </c>
      <c r="M955" s="86">
        <f t="shared" ref="M955:R955" si="679">M956</f>
        <v>0</v>
      </c>
      <c r="N955" s="86">
        <f t="shared" si="679"/>
        <v>0</v>
      </c>
      <c r="O955" s="86">
        <f t="shared" si="679"/>
        <v>200000</v>
      </c>
      <c r="P955" s="86">
        <f t="shared" si="679"/>
        <v>0</v>
      </c>
      <c r="Q955" s="86">
        <f t="shared" si="679"/>
        <v>200000</v>
      </c>
      <c r="R955" s="86">
        <f t="shared" si="679"/>
        <v>200000</v>
      </c>
      <c r="S955" s="213"/>
      <c r="T955" s="185"/>
      <c r="U955" s="88"/>
      <c r="V955" s="89"/>
      <c r="Y955" s="385">
        <f t="shared" si="660"/>
        <v>0</v>
      </c>
      <c r="AB955" s="385">
        <f t="shared" si="661"/>
        <v>0</v>
      </c>
      <c r="AC955" s="385">
        <f t="shared" si="662"/>
        <v>0</v>
      </c>
      <c r="AF955" s="385">
        <f t="shared" si="663"/>
        <v>0</v>
      </c>
      <c r="AI955" s="385">
        <f t="shared" si="664"/>
        <v>0</v>
      </c>
      <c r="AJ955" s="385">
        <f t="shared" si="665"/>
        <v>0</v>
      </c>
      <c r="AM955" s="385">
        <f t="shared" si="666"/>
        <v>0</v>
      </c>
      <c r="AP955" s="385">
        <f t="shared" si="667"/>
        <v>0</v>
      </c>
      <c r="AQ955" s="385">
        <f t="shared" si="668"/>
        <v>0</v>
      </c>
      <c r="AT955" s="385">
        <f t="shared" si="669"/>
        <v>0</v>
      </c>
      <c r="AW955" s="385">
        <f t="shared" si="670"/>
        <v>0</v>
      </c>
      <c r="AX955" s="385">
        <f t="shared" si="671"/>
        <v>0</v>
      </c>
      <c r="AY955" s="385">
        <f t="shared" si="672"/>
        <v>0</v>
      </c>
      <c r="AZ955" s="385">
        <f t="shared" si="673"/>
        <v>0</v>
      </c>
      <c r="BA955" s="385">
        <f t="shared" si="674"/>
        <v>0</v>
      </c>
      <c r="BB955" s="385">
        <f t="shared" si="675"/>
        <v>200000</v>
      </c>
      <c r="BC955" s="385">
        <f t="shared" si="676"/>
        <v>0</v>
      </c>
      <c r="BD955" s="385">
        <f t="shared" si="677"/>
        <v>200000</v>
      </c>
      <c r="BE955" s="385">
        <f t="shared" si="678"/>
        <v>200000</v>
      </c>
      <c r="BF955" s="403">
        <f t="shared" si="655"/>
        <v>0</v>
      </c>
      <c r="BG955" s="403">
        <f t="shared" si="656"/>
        <v>0</v>
      </c>
    </row>
    <row r="956" spans="2:59" ht="27.75">
      <c r="B956" s="90">
        <v>2017</v>
      </c>
      <c r="C956" s="91">
        <v>8321</v>
      </c>
      <c r="D956" s="171">
        <v>2</v>
      </c>
      <c r="E956" s="92">
        <v>3</v>
      </c>
      <c r="F956" s="92">
        <v>1</v>
      </c>
      <c r="G956" s="92">
        <v>2000</v>
      </c>
      <c r="H956" s="92">
        <v>2900</v>
      </c>
      <c r="I956" s="92">
        <v>292</v>
      </c>
      <c r="J956" s="93">
        <v>1</v>
      </c>
      <c r="K956" s="100" t="s">
        <v>664</v>
      </c>
      <c r="L956" s="95">
        <v>0</v>
      </c>
      <c r="M956" s="95">
        <v>0</v>
      </c>
      <c r="N956" s="95">
        <f>L956+M956</f>
        <v>0</v>
      </c>
      <c r="O956" s="95">
        <v>200000</v>
      </c>
      <c r="P956" s="95">
        <v>0</v>
      </c>
      <c r="Q956" s="95">
        <f>O956+P956</f>
        <v>200000</v>
      </c>
      <c r="R956" s="95">
        <f>N956+Q956</f>
        <v>200000</v>
      </c>
      <c r="S956" s="96" t="s">
        <v>52</v>
      </c>
      <c r="T956" s="97">
        <v>1</v>
      </c>
      <c r="U956" s="98"/>
      <c r="V956" s="101" t="s">
        <v>665</v>
      </c>
      <c r="Y956" s="385">
        <f t="shared" si="660"/>
        <v>0</v>
      </c>
      <c r="AB956" s="385">
        <f t="shared" si="661"/>
        <v>0</v>
      </c>
      <c r="AC956" s="385">
        <f t="shared" si="662"/>
        <v>0</v>
      </c>
      <c r="AF956" s="385">
        <f t="shared" si="663"/>
        <v>0</v>
      </c>
      <c r="AI956" s="385">
        <f t="shared" si="664"/>
        <v>0</v>
      </c>
      <c r="AJ956" s="385">
        <f t="shared" si="665"/>
        <v>0</v>
      </c>
      <c r="AM956" s="385">
        <f t="shared" si="666"/>
        <v>0</v>
      </c>
      <c r="AP956" s="385">
        <f t="shared" si="667"/>
        <v>0</v>
      </c>
      <c r="AQ956" s="385">
        <f t="shared" si="668"/>
        <v>0</v>
      </c>
      <c r="AT956" s="385">
        <f t="shared" si="669"/>
        <v>0</v>
      </c>
      <c r="AW956" s="385">
        <f t="shared" si="670"/>
        <v>0</v>
      </c>
      <c r="AX956" s="385">
        <f t="shared" si="671"/>
        <v>0</v>
      </c>
      <c r="AY956" s="385">
        <f t="shared" si="672"/>
        <v>0</v>
      </c>
      <c r="AZ956" s="385">
        <f t="shared" si="673"/>
        <v>0</v>
      </c>
      <c r="BA956" s="385">
        <f t="shared" si="674"/>
        <v>0</v>
      </c>
      <c r="BB956" s="385">
        <f t="shared" si="675"/>
        <v>200000</v>
      </c>
      <c r="BC956" s="385">
        <f t="shared" si="676"/>
        <v>0</v>
      </c>
      <c r="BD956" s="385">
        <f t="shared" si="677"/>
        <v>200000</v>
      </c>
      <c r="BE956" s="385">
        <f t="shared" si="678"/>
        <v>200000</v>
      </c>
      <c r="BF956" s="403">
        <f t="shared" si="655"/>
        <v>1</v>
      </c>
      <c r="BG956" s="403">
        <f t="shared" si="656"/>
        <v>0</v>
      </c>
    </row>
    <row r="957" spans="2:59" ht="64.5" customHeight="1">
      <c r="B957" s="83">
        <v>2017</v>
      </c>
      <c r="C957" s="84">
        <v>8321</v>
      </c>
      <c r="D957" s="173">
        <v>2</v>
      </c>
      <c r="E957" s="83">
        <v>3</v>
      </c>
      <c r="F957" s="83">
        <v>1</v>
      </c>
      <c r="G957" s="83">
        <v>2000</v>
      </c>
      <c r="H957" s="83">
        <v>2900</v>
      </c>
      <c r="I957" s="83">
        <v>294</v>
      </c>
      <c r="J957" s="83"/>
      <c r="K957" s="85" t="s">
        <v>544</v>
      </c>
      <c r="L957" s="86">
        <f>L958</f>
        <v>0</v>
      </c>
      <c r="M957" s="86">
        <f t="shared" ref="M957:R957" si="680">M958</f>
        <v>0</v>
      </c>
      <c r="N957" s="86">
        <f t="shared" si="680"/>
        <v>0</v>
      </c>
      <c r="O957" s="86">
        <f t="shared" si="680"/>
        <v>200000</v>
      </c>
      <c r="P957" s="86">
        <f t="shared" si="680"/>
        <v>0</v>
      </c>
      <c r="Q957" s="86">
        <f t="shared" si="680"/>
        <v>200000</v>
      </c>
      <c r="R957" s="86">
        <f t="shared" si="680"/>
        <v>200000</v>
      </c>
      <c r="S957" s="86"/>
      <c r="T957" s="87"/>
      <c r="U957" s="88"/>
      <c r="V957" s="89"/>
      <c r="Y957" s="385">
        <f t="shared" si="660"/>
        <v>0</v>
      </c>
      <c r="AB957" s="385">
        <f t="shared" si="661"/>
        <v>0</v>
      </c>
      <c r="AC957" s="385">
        <f t="shared" si="662"/>
        <v>0</v>
      </c>
      <c r="AF957" s="385">
        <f t="shared" si="663"/>
        <v>0</v>
      </c>
      <c r="AI957" s="385">
        <f t="shared" si="664"/>
        <v>0</v>
      </c>
      <c r="AJ957" s="385">
        <f t="shared" si="665"/>
        <v>0</v>
      </c>
      <c r="AM957" s="385">
        <f t="shared" si="666"/>
        <v>0</v>
      </c>
      <c r="AP957" s="385">
        <f t="shared" si="667"/>
        <v>0</v>
      </c>
      <c r="AQ957" s="385">
        <f t="shared" si="668"/>
        <v>0</v>
      </c>
      <c r="AT957" s="385">
        <f t="shared" si="669"/>
        <v>0</v>
      </c>
      <c r="AW957" s="385">
        <f t="shared" si="670"/>
        <v>0</v>
      </c>
      <c r="AX957" s="385">
        <f t="shared" si="671"/>
        <v>0</v>
      </c>
      <c r="AY957" s="385">
        <f t="shared" si="672"/>
        <v>0</v>
      </c>
      <c r="AZ957" s="385">
        <f t="shared" si="673"/>
        <v>0</v>
      </c>
      <c r="BA957" s="385">
        <f t="shared" si="674"/>
        <v>0</v>
      </c>
      <c r="BB957" s="385">
        <f t="shared" si="675"/>
        <v>200000</v>
      </c>
      <c r="BC957" s="385">
        <f t="shared" si="676"/>
        <v>0</v>
      </c>
      <c r="BD957" s="385">
        <f t="shared" si="677"/>
        <v>200000</v>
      </c>
      <c r="BE957" s="385">
        <f t="shared" si="678"/>
        <v>200000</v>
      </c>
      <c r="BF957" s="403">
        <f t="shared" si="655"/>
        <v>0</v>
      </c>
      <c r="BG957" s="403">
        <f t="shared" si="656"/>
        <v>0</v>
      </c>
    </row>
    <row r="958" spans="2:59" ht="27.75" customHeight="1">
      <c r="B958" s="90">
        <v>2017</v>
      </c>
      <c r="C958" s="91">
        <v>8321</v>
      </c>
      <c r="D958" s="171">
        <v>2</v>
      </c>
      <c r="E958" s="92">
        <v>3</v>
      </c>
      <c r="F958" s="92">
        <v>1</v>
      </c>
      <c r="G958" s="92">
        <v>2000</v>
      </c>
      <c r="H958" s="92">
        <v>2900</v>
      </c>
      <c r="I958" s="92">
        <v>294</v>
      </c>
      <c r="J958" s="93">
        <v>1</v>
      </c>
      <c r="K958" s="100" t="s">
        <v>545</v>
      </c>
      <c r="L958" s="95">
        <v>0</v>
      </c>
      <c r="M958" s="95">
        <v>0</v>
      </c>
      <c r="N958" s="95">
        <f>L958+M958</f>
        <v>0</v>
      </c>
      <c r="O958" s="95">
        <v>200000</v>
      </c>
      <c r="P958" s="95">
        <v>0</v>
      </c>
      <c r="Q958" s="95">
        <f>O958+P958</f>
        <v>200000</v>
      </c>
      <c r="R958" s="95">
        <f>N958+Q958</f>
        <v>200000</v>
      </c>
      <c r="S958" s="96" t="s">
        <v>52</v>
      </c>
      <c r="T958" s="97">
        <v>1</v>
      </c>
      <c r="U958" s="98"/>
      <c r="V958" s="101" t="s">
        <v>665</v>
      </c>
      <c r="Y958" s="385">
        <f t="shared" si="660"/>
        <v>0</v>
      </c>
      <c r="AB958" s="385">
        <f t="shared" si="661"/>
        <v>0</v>
      </c>
      <c r="AC958" s="385">
        <f t="shared" si="662"/>
        <v>0</v>
      </c>
      <c r="AF958" s="385">
        <f t="shared" si="663"/>
        <v>0</v>
      </c>
      <c r="AI958" s="385">
        <f t="shared" si="664"/>
        <v>0</v>
      </c>
      <c r="AJ958" s="385">
        <f t="shared" si="665"/>
        <v>0</v>
      </c>
      <c r="AM958" s="385">
        <f t="shared" si="666"/>
        <v>0</v>
      </c>
      <c r="AP958" s="385">
        <f t="shared" si="667"/>
        <v>0</v>
      </c>
      <c r="AQ958" s="385">
        <f t="shared" si="668"/>
        <v>0</v>
      </c>
      <c r="AT958" s="385">
        <f t="shared" si="669"/>
        <v>0</v>
      </c>
      <c r="AW958" s="385">
        <f t="shared" si="670"/>
        <v>0</v>
      </c>
      <c r="AX958" s="385">
        <f t="shared" si="671"/>
        <v>0</v>
      </c>
      <c r="AY958" s="385">
        <f t="shared" si="672"/>
        <v>0</v>
      </c>
      <c r="AZ958" s="385">
        <f t="shared" si="673"/>
        <v>0</v>
      </c>
      <c r="BA958" s="385">
        <f t="shared" si="674"/>
        <v>0</v>
      </c>
      <c r="BB958" s="385">
        <f t="shared" si="675"/>
        <v>200000</v>
      </c>
      <c r="BC958" s="385">
        <f t="shared" si="676"/>
        <v>0</v>
      </c>
      <c r="BD958" s="385">
        <f t="shared" si="677"/>
        <v>200000</v>
      </c>
      <c r="BE958" s="385">
        <f t="shared" si="678"/>
        <v>200000</v>
      </c>
      <c r="BF958" s="403">
        <f t="shared" si="655"/>
        <v>1</v>
      </c>
      <c r="BG958" s="403">
        <f t="shared" si="656"/>
        <v>0</v>
      </c>
    </row>
    <row r="959" spans="2:59" ht="58.5" customHeight="1">
      <c r="B959" s="83">
        <v>2017</v>
      </c>
      <c r="C959" s="84">
        <v>8321</v>
      </c>
      <c r="D959" s="173">
        <v>2</v>
      </c>
      <c r="E959" s="83">
        <v>3</v>
      </c>
      <c r="F959" s="83">
        <v>1</v>
      </c>
      <c r="G959" s="83">
        <v>2000</v>
      </c>
      <c r="H959" s="83">
        <v>2900</v>
      </c>
      <c r="I959" s="83">
        <v>296</v>
      </c>
      <c r="J959" s="83"/>
      <c r="K959" s="85" t="s">
        <v>546</v>
      </c>
      <c r="L959" s="86">
        <f>L960</f>
        <v>0</v>
      </c>
      <c r="M959" s="86">
        <f t="shared" ref="M959:R959" si="681">M960</f>
        <v>0</v>
      </c>
      <c r="N959" s="86">
        <f t="shared" si="681"/>
        <v>0</v>
      </c>
      <c r="O959" s="86">
        <f t="shared" si="681"/>
        <v>100000</v>
      </c>
      <c r="P959" s="86">
        <f t="shared" si="681"/>
        <v>0</v>
      </c>
      <c r="Q959" s="86">
        <f t="shared" si="681"/>
        <v>100000</v>
      </c>
      <c r="R959" s="86">
        <f t="shared" si="681"/>
        <v>100000</v>
      </c>
      <c r="S959" s="86"/>
      <c r="T959" s="87"/>
      <c r="U959" s="88"/>
      <c r="V959" s="89"/>
      <c r="Y959" s="385">
        <f t="shared" si="660"/>
        <v>0</v>
      </c>
      <c r="AB959" s="385">
        <f t="shared" si="661"/>
        <v>0</v>
      </c>
      <c r="AC959" s="385">
        <f t="shared" si="662"/>
        <v>0</v>
      </c>
      <c r="AF959" s="385">
        <f t="shared" si="663"/>
        <v>0</v>
      </c>
      <c r="AI959" s="385">
        <f t="shared" si="664"/>
        <v>0</v>
      </c>
      <c r="AJ959" s="385">
        <f t="shared" si="665"/>
        <v>0</v>
      </c>
      <c r="AM959" s="385">
        <f t="shared" si="666"/>
        <v>0</v>
      </c>
      <c r="AP959" s="385">
        <f t="shared" si="667"/>
        <v>0</v>
      </c>
      <c r="AQ959" s="385">
        <f t="shared" si="668"/>
        <v>0</v>
      </c>
      <c r="AT959" s="385">
        <f t="shared" si="669"/>
        <v>0</v>
      </c>
      <c r="AW959" s="385">
        <f t="shared" si="670"/>
        <v>0</v>
      </c>
      <c r="AX959" s="385">
        <f t="shared" si="671"/>
        <v>0</v>
      </c>
      <c r="AY959" s="385">
        <f t="shared" si="672"/>
        <v>0</v>
      </c>
      <c r="AZ959" s="385">
        <f t="shared" si="673"/>
        <v>0</v>
      </c>
      <c r="BA959" s="385">
        <f t="shared" si="674"/>
        <v>0</v>
      </c>
      <c r="BB959" s="385">
        <f t="shared" si="675"/>
        <v>100000</v>
      </c>
      <c r="BC959" s="385">
        <f t="shared" si="676"/>
        <v>0</v>
      </c>
      <c r="BD959" s="385">
        <f t="shared" si="677"/>
        <v>100000</v>
      </c>
      <c r="BE959" s="385">
        <f t="shared" si="678"/>
        <v>100000</v>
      </c>
      <c r="BF959" s="403">
        <f t="shared" si="655"/>
        <v>0</v>
      </c>
      <c r="BG959" s="403">
        <f t="shared" si="656"/>
        <v>0</v>
      </c>
    </row>
    <row r="960" spans="2:59" ht="54" customHeight="1">
      <c r="B960" s="90">
        <v>2017</v>
      </c>
      <c r="C960" s="91">
        <v>8321</v>
      </c>
      <c r="D960" s="171">
        <v>2</v>
      </c>
      <c r="E960" s="92">
        <v>3</v>
      </c>
      <c r="F960" s="92">
        <v>1</v>
      </c>
      <c r="G960" s="92">
        <v>2000</v>
      </c>
      <c r="H960" s="92">
        <v>2900</v>
      </c>
      <c r="I960" s="92">
        <v>296</v>
      </c>
      <c r="J960" s="93">
        <v>1</v>
      </c>
      <c r="K960" s="100" t="s">
        <v>546</v>
      </c>
      <c r="L960" s="95">
        <v>0</v>
      </c>
      <c r="M960" s="95">
        <v>0</v>
      </c>
      <c r="N960" s="95">
        <f>L960+M960</f>
        <v>0</v>
      </c>
      <c r="O960" s="95">
        <v>100000</v>
      </c>
      <c r="P960" s="95">
        <v>0</v>
      </c>
      <c r="Q960" s="95">
        <f>O960+P960</f>
        <v>100000</v>
      </c>
      <c r="R960" s="95">
        <f>N960+Q960</f>
        <v>100000</v>
      </c>
      <c r="S960" s="96" t="s">
        <v>52</v>
      </c>
      <c r="T960" s="97">
        <v>4</v>
      </c>
      <c r="U960" s="98"/>
      <c r="V960" s="101" t="s">
        <v>665</v>
      </c>
      <c r="Y960" s="385">
        <f t="shared" si="660"/>
        <v>0</v>
      </c>
      <c r="AB960" s="385">
        <f t="shared" si="661"/>
        <v>0</v>
      </c>
      <c r="AC960" s="385">
        <f t="shared" si="662"/>
        <v>0</v>
      </c>
      <c r="AF960" s="385">
        <f t="shared" si="663"/>
        <v>0</v>
      </c>
      <c r="AI960" s="385">
        <f t="shared" si="664"/>
        <v>0</v>
      </c>
      <c r="AJ960" s="385">
        <f t="shared" si="665"/>
        <v>0</v>
      </c>
      <c r="AM960" s="385">
        <f t="shared" si="666"/>
        <v>0</v>
      </c>
      <c r="AP960" s="385">
        <f t="shared" si="667"/>
        <v>0</v>
      </c>
      <c r="AQ960" s="385">
        <f t="shared" si="668"/>
        <v>0</v>
      </c>
      <c r="AT960" s="385">
        <f t="shared" si="669"/>
        <v>0</v>
      </c>
      <c r="AW960" s="385">
        <f t="shared" si="670"/>
        <v>0</v>
      </c>
      <c r="AX960" s="385">
        <f t="shared" si="671"/>
        <v>0</v>
      </c>
      <c r="AY960" s="385">
        <f t="shared" si="672"/>
        <v>0</v>
      </c>
      <c r="AZ960" s="385">
        <f t="shared" si="673"/>
        <v>0</v>
      </c>
      <c r="BA960" s="385">
        <f t="shared" si="674"/>
        <v>0</v>
      </c>
      <c r="BB960" s="385">
        <f t="shared" si="675"/>
        <v>100000</v>
      </c>
      <c r="BC960" s="385">
        <f t="shared" si="676"/>
        <v>0</v>
      </c>
      <c r="BD960" s="385">
        <f t="shared" si="677"/>
        <v>100000</v>
      </c>
      <c r="BE960" s="385">
        <f t="shared" si="678"/>
        <v>100000</v>
      </c>
      <c r="BF960" s="403">
        <f t="shared" si="655"/>
        <v>4</v>
      </c>
      <c r="BG960" s="403">
        <f t="shared" si="656"/>
        <v>0</v>
      </c>
    </row>
    <row r="961" spans="1:59" s="114" customFormat="1" ht="66" hidden="1" customHeight="1">
      <c r="A961" s="1"/>
      <c r="B961" s="83">
        <v>2017</v>
      </c>
      <c r="C961" s="84">
        <v>8321</v>
      </c>
      <c r="D961" s="173">
        <v>2</v>
      </c>
      <c r="E961" s="83">
        <v>3</v>
      </c>
      <c r="F961" s="83">
        <v>1</v>
      </c>
      <c r="G961" s="83">
        <v>2000</v>
      </c>
      <c r="H961" s="83">
        <v>2900</v>
      </c>
      <c r="I961" s="83">
        <v>298</v>
      </c>
      <c r="J961" s="83"/>
      <c r="K961" s="85" t="s">
        <v>666</v>
      </c>
      <c r="L961" s="86">
        <f>L962</f>
        <v>0</v>
      </c>
      <c r="M961" s="86">
        <f t="shared" ref="M961:R961" si="682">M962</f>
        <v>0</v>
      </c>
      <c r="N961" s="86">
        <f t="shared" si="682"/>
        <v>0</v>
      </c>
      <c r="O961" s="86">
        <f t="shared" si="682"/>
        <v>0</v>
      </c>
      <c r="P961" s="86">
        <f t="shared" si="682"/>
        <v>0</v>
      </c>
      <c r="Q961" s="86">
        <f t="shared" si="682"/>
        <v>0</v>
      </c>
      <c r="R961" s="86">
        <f t="shared" si="682"/>
        <v>0</v>
      </c>
      <c r="S961" s="86"/>
      <c r="T961" s="87"/>
      <c r="U961" s="88"/>
      <c r="V961" s="89"/>
      <c r="W961" s="1"/>
      <c r="X961" s="1"/>
      <c r="Y961" s="1">
        <f t="shared" si="660"/>
        <v>0</v>
      </c>
      <c r="Z961" s="1"/>
      <c r="AA961" s="1"/>
      <c r="AB961" s="1">
        <f t="shared" si="661"/>
        <v>0</v>
      </c>
      <c r="AC961" s="1">
        <f t="shared" si="662"/>
        <v>0</v>
      </c>
      <c r="AD961" s="1"/>
      <c r="AE961" s="1"/>
      <c r="AF961" s="1">
        <f t="shared" si="663"/>
        <v>0</v>
      </c>
      <c r="AG961" s="1"/>
      <c r="AH961" s="1"/>
      <c r="AI961" s="1">
        <f t="shared" si="664"/>
        <v>0</v>
      </c>
      <c r="AJ961" s="114">
        <f t="shared" si="665"/>
        <v>0</v>
      </c>
      <c r="AM961" s="114">
        <f t="shared" si="666"/>
        <v>0</v>
      </c>
      <c r="AP961" s="114">
        <f t="shared" si="667"/>
        <v>0</v>
      </c>
      <c r="AQ961" s="114">
        <f t="shared" si="668"/>
        <v>0</v>
      </c>
      <c r="AT961" s="114">
        <f t="shared" si="669"/>
        <v>0</v>
      </c>
      <c r="AW961" s="114">
        <f t="shared" si="670"/>
        <v>0</v>
      </c>
      <c r="AX961" s="114">
        <f t="shared" si="671"/>
        <v>0</v>
      </c>
      <c r="AY961" s="114">
        <f t="shared" si="672"/>
        <v>0</v>
      </c>
      <c r="AZ961" s="114">
        <f t="shared" si="673"/>
        <v>0</v>
      </c>
      <c r="BA961" s="114">
        <f t="shared" si="674"/>
        <v>0</v>
      </c>
      <c r="BB961" s="114">
        <f t="shared" si="675"/>
        <v>0</v>
      </c>
      <c r="BC961" s="114">
        <f t="shared" si="676"/>
        <v>0</v>
      </c>
      <c r="BD961" s="114">
        <f t="shared" si="677"/>
        <v>0</v>
      </c>
      <c r="BE961" s="114">
        <f t="shared" si="678"/>
        <v>0</v>
      </c>
    </row>
    <row r="962" spans="1:59" s="102" customFormat="1" ht="54" hidden="1" customHeight="1">
      <c r="A962" s="1"/>
      <c r="B962" s="90">
        <v>2017</v>
      </c>
      <c r="C962" s="91">
        <v>8321</v>
      </c>
      <c r="D962" s="171">
        <v>2</v>
      </c>
      <c r="E962" s="92">
        <v>3</v>
      </c>
      <c r="F962" s="92">
        <v>1</v>
      </c>
      <c r="G962" s="92">
        <v>2000</v>
      </c>
      <c r="H962" s="92">
        <v>2900</v>
      </c>
      <c r="I962" s="92">
        <v>298</v>
      </c>
      <c r="J962" s="93">
        <v>1</v>
      </c>
      <c r="K962" s="100" t="s">
        <v>666</v>
      </c>
      <c r="L962" s="95">
        <v>0</v>
      </c>
      <c r="M962" s="95">
        <v>0</v>
      </c>
      <c r="N962" s="95">
        <f>L962+M962</f>
        <v>0</v>
      </c>
      <c r="O962" s="95">
        <v>0</v>
      </c>
      <c r="P962" s="95">
        <v>0</v>
      </c>
      <c r="Q962" s="95">
        <f>O962+P962</f>
        <v>0</v>
      </c>
      <c r="R962" s="95">
        <f>N962+Q962</f>
        <v>0</v>
      </c>
      <c r="S962" s="96" t="s">
        <v>52</v>
      </c>
      <c r="T962" s="97"/>
      <c r="U962" s="98"/>
      <c r="V962" s="101" t="s">
        <v>665</v>
      </c>
      <c r="W962" s="1"/>
      <c r="X962" s="1"/>
      <c r="Y962" s="1">
        <f t="shared" si="660"/>
        <v>0</v>
      </c>
      <c r="Z962" s="1"/>
      <c r="AA962" s="1"/>
      <c r="AB962" s="1">
        <f t="shared" si="661"/>
        <v>0</v>
      </c>
      <c r="AC962" s="1">
        <f t="shared" si="662"/>
        <v>0</v>
      </c>
      <c r="AD962" s="1"/>
      <c r="AE962" s="1"/>
      <c r="AF962" s="1">
        <f t="shared" si="663"/>
        <v>0</v>
      </c>
      <c r="AG962" s="1"/>
      <c r="AH962" s="1"/>
      <c r="AI962" s="1">
        <f t="shared" si="664"/>
        <v>0</v>
      </c>
      <c r="AJ962" s="102">
        <f t="shared" si="665"/>
        <v>0</v>
      </c>
      <c r="AM962" s="102">
        <f t="shared" si="666"/>
        <v>0</v>
      </c>
      <c r="AP962" s="102">
        <f t="shared" si="667"/>
        <v>0</v>
      </c>
      <c r="AQ962" s="102">
        <f t="shared" si="668"/>
        <v>0</v>
      </c>
      <c r="AT962" s="102">
        <f t="shared" si="669"/>
        <v>0</v>
      </c>
      <c r="AW962" s="102">
        <f t="shared" si="670"/>
        <v>0</v>
      </c>
      <c r="AX962" s="102">
        <f t="shared" si="671"/>
        <v>0</v>
      </c>
      <c r="AY962" s="102">
        <f t="shared" si="672"/>
        <v>0</v>
      </c>
      <c r="AZ962" s="102">
        <f t="shared" si="673"/>
        <v>0</v>
      </c>
      <c r="BA962" s="102">
        <f t="shared" si="674"/>
        <v>0</v>
      </c>
      <c r="BB962" s="102">
        <f t="shared" si="675"/>
        <v>0</v>
      </c>
      <c r="BC962" s="102">
        <f t="shared" si="676"/>
        <v>0</v>
      </c>
      <c r="BD962" s="102">
        <f t="shared" si="677"/>
        <v>0</v>
      </c>
      <c r="BE962" s="102">
        <f t="shared" si="678"/>
        <v>0</v>
      </c>
    </row>
    <row r="963" spans="1:59" ht="27.75" customHeight="1">
      <c r="B963" s="69">
        <v>2017</v>
      </c>
      <c r="C963" s="70">
        <v>8321</v>
      </c>
      <c r="D963" s="158">
        <v>2</v>
      </c>
      <c r="E963" s="69">
        <v>3</v>
      </c>
      <c r="F963" s="69">
        <v>1</v>
      </c>
      <c r="G963" s="69">
        <v>3000</v>
      </c>
      <c r="H963" s="69" t="s">
        <v>38</v>
      </c>
      <c r="I963" s="69" t="s">
        <v>38</v>
      </c>
      <c r="J963" s="69"/>
      <c r="K963" s="71" t="s">
        <v>65</v>
      </c>
      <c r="L963" s="72">
        <f t="shared" ref="L963:R963" si="683">L964+L969+L972+L975+L986</f>
        <v>10000000</v>
      </c>
      <c r="M963" s="72">
        <f t="shared" si="683"/>
        <v>0</v>
      </c>
      <c r="N963" s="72">
        <f t="shared" si="683"/>
        <v>10000000</v>
      </c>
      <c r="O963" s="72">
        <f t="shared" si="683"/>
        <v>1660000</v>
      </c>
      <c r="P963" s="72">
        <f t="shared" si="683"/>
        <v>0</v>
      </c>
      <c r="Q963" s="72">
        <f t="shared" si="683"/>
        <v>1660000</v>
      </c>
      <c r="R963" s="72">
        <f t="shared" si="683"/>
        <v>11660000</v>
      </c>
      <c r="S963" s="72"/>
      <c r="T963" s="73"/>
      <c r="U963" s="74"/>
      <c r="V963" s="75"/>
      <c r="Y963" s="385">
        <f t="shared" si="660"/>
        <v>0</v>
      </c>
      <c r="AB963" s="385">
        <f t="shared" si="661"/>
        <v>0</v>
      </c>
      <c r="AC963" s="385">
        <f t="shared" si="662"/>
        <v>0</v>
      </c>
      <c r="AF963" s="385">
        <f t="shared" si="663"/>
        <v>0</v>
      </c>
      <c r="AI963" s="385">
        <f t="shared" si="664"/>
        <v>0</v>
      </c>
      <c r="AJ963" s="385">
        <f t="shared" si="665"/>
        <v>0</v>
      </c>
      <c r="AM963" s="385">
        <f t="shared" si="666"/>
        <v>0</v>
      </c>
      <c r="AP963" s="385">
        <f t="shared" si="667"/>
        <v>0</v>
      </c>
      <c r="AQ963" s="385">
        <f t="shared" si="668"/>
        <v>0</v>
      </c>
      <c r="AT963" s="385">
        <f t="shared" si="669"/>
        <v>0</v>
      </c>
      <c r="AW963" s="385">
        <f t="shared" si="670"/>
        <v>0</v>
      </c>
      <c r="AX963" s="385">
        <f t="shared" si="671"/>
        <v>0</v>
      </c>
      <c r="AY963" s="385">
        <f t="shared" si="672"/>
        <v>10000000</v>
      </c>
      <c r="AZ963" s="385">
        <f t="shared" si="673"/>
        <v>0</v>
      </c>
      <c r="BA963" s="385">
        <f t="shared" si="674"/>
        <v>10000000</v>
      </c>
      <c r="BB963" s="385">
        <f t="shared" si="675"/>
        <v>1660000</v>
      </c>
      <c r="BC963" s="385">
        <f t="shared" si="676"/>
        <v>0</v>
      </c>
      <c r="BD963" s="385">
        <f t="shared" si="677"/>
        <v>1660000</v>
      </c>
      <c r="BE963" s="385">
        <f t="shared" si="678"/>
        <v>11660000</v>
      </c>
      <c r="BF963" s="403">
        <f t="shared" ref="BF963:BF966" si="684">T963</f>
        <v>0</v>
      </c>
      <c r="BG963" s="403">
        <f t="shared" ref="BG963:BG966" si="685">U963</f>
        <v>0</v>
      </c>
    </row>
    <row r="964" spans="1:59" ht="27.75" customHeight="1">
      <c r="B964" s="76">
        <v>2017</v>
      </c>
      <c r="C964" s="77">
        <v>8321</v>
      </c>
      <c r="D964" s="159">
        <v>2</v>
      </c>
      <c r="E964" s="76">
        <v>3</v>
      </c>
      <c r="F964" s="76">
        <v>1</v>
      </c>
      <c r="G964" s="76">
        <v>3000</v>
      </c>
      <c r="H964" s="76">
        <v>3100</v>
      </c>
      <c r="I964" s="76" t="s">
        <v>38</v>
      </c>
      <c r="J964" s="76"/>
      <c r="K964" s="78" t="s">
        <v>165</v>
      </c>
      <c r="L964" s="79">
        <f>L965+L967</f>
        <v>0</v>
      </c>
      <c r="M964" s="79">
        <f>M965+M967</f>
        <v>0</v>
      </c>
      <c r="N964" s="79">
        <f>L964+M964</f>
        <v>0</v>
      </c>
      <c r="O964" s="79">
        <f>O965+O967</f>
        <v>500000</v>
      </c>
      <c r="P964" s="79">
        <f>P965+P967</f>
        <v>0</v>
      </c>
      <c r="Q964" s="79">
        <f>O964+P964</f>
        <v>500000</v>
      </c>
      <c r="R964" s="79">
        <f>N964+Q964</f>
        <v>500000</v>
      </c>
      <c r="S964" s="79"/>
      <c r="T964" s="80"/>
      <c r="U964" s="81"/>
      <c r="V964" s="82"/>
      <c r="Y964" s="385">
        <f t="shared" si="660"/>
        <v>0</v>
      </c>
      <c r="AB964" s="385">
        <f t="shared" si="661"/>
        <v>0</v>
      </c>
      <c r="AC964" s="385">
        <f t="shared" si="662"/>
        <v>0</v>
      </c>
      <c r="AF964" s="385">
        <f t="shared" si="663"/>
        <v>0</v>
      </c>
      <c r="AI964" s="385">
        <f t="shared" si="664"/>
        <v>0</v>
      </c>
      <c r="AJ964" s="385">
        <f t="shared" si="665"/>
        <v>0</v>
      </c>
      <c r="AM964" s="385">
        <f t="shared" si="666"/>
        <v>0</v>
      </c>
      <c r="AP964" s="385">
        <f t="shared" si="667"/>
        <v>0</v>
      </c>
      <c r="AQ964" s="385">
        <f t="shared" si="668"/>
        <v>0</v>
      </c>
      <c r="AT964" s="385">
        <f t="shared" si="669"/>
        <v>0</v>
      </c>
      <c r="AW964" s="385">
        <f t="shared" si="670"/>
        <v>0</v>
      </c>
      <c r="AX964" s="385">
        <f t="shared" si="671"/>
        <v>0</v>
      </c>
      <c r="AY964" s="385">
        <f t="shared" si="672"/>
        <v>0</v>
      </c>
      <c r="AZ964" s="385">
        <f t="shared" si="673"/>
        <v>0</v>
      </c>
      <c r="BA964" s="385">
        <f t="shared" si="674"/>
        <v>0</v>
      </c>
      <c r="BB964" s="385">
        <f t="shared" si="675"/>
        <v>500000</v>
      </c>
      <c r="BC964" s="385">
        <f t="shared" si="676"/>
        <v>0</v>
      </c>
      <c r="BD964" s="385">
        <f t="shared" si="677"/>
        <v>500000</v>
      </c>
      <c r="BE964" s="385">
        <f t="shared" si="678"/>
        <v>500000</v>
      </c>
      <c r="BF964" s="403">
        <f t="shared" si="684"/>
        <v>0</v>
      </c>
      <c r="BG964" s="403">
        <f t="shared" si="685"/>
        <v>0</v>
      </c>
    </row>
    <row r="965" spans="1:59" ht="27.75" customHeight="1">
      <c r="B965" s="83">
        <v>2017</v>
      </c>
      <c r="C965" s="84">
        <v>8321</v>
      </c>
      <c r="D965" s="173">
        <v>2</v>
      </c>
      <c r="E965" s="83">
        <v>3</v>
      </c>
      <c r="F965" s="83">
        <v>1</v>
      </c>
      <c r="G965" s="83">
        <v>3000</v>
      </c>
      <c r="H965" s="83">
        <v>3100</v>
      </c>
      <c r="I965" s="83">
        <v>311</v>
      </c>
      <c r="J965" s="83"/>
      <c r="K965" s="85" t="s">
        <v>548</v>
      </c>
      <c r="L965" s="86">
        <f>L966</f>
        <v>0</v>
      </c>
      <c r="M965" s="86">
        <f t="shared" ref="M965:R965" si="686">M966</f>
        <v>0</v>
      </c>
      <c r="N965" s="86">
        <f t="shared" si="686"/>
        <v>0</v>
      </c>
      <c r="O965" s="86">
        <f t="shared" si="686"/>
        <v>500000</v>
      </c>
      <c r="P965" s="86">
        <f t="shared" si="686"/>
        <v>0</v>
      </c>
      <c r="Q965" s="86">
        <f t="shared" si="686"/>
        <v>500000</v>
      </c>
      <c r="R965" s="86">
        <f t="shared" si="686"/>
        <v>500000</v>
      </c>
      <c r="S965" s="86"/>
      <c r="T965" s="87"/>
      <c r="U965" s="88"/>
      <c r="V965" s="89"/>
      <c r="Y965" s="385">
        <f t="shared" si="660"/>
        <v>0</v>
      </c>
      <c r="AB965" s="385">
        <f t="shared" si="661"/>
        <v>0</v>
      </c>
      <c r="AC965" s="385">
        <f t="shared" si="662"/>
        <v>0</v>
      </c>
      <c r="AF965" s="385">
        <f t="shared" si="663"/>
        <v>0</v>
      </c>
      <c r="AI965" s="385">
        <f t="shared" si="664"/>
        <v>0</v>
      </c>
      <c r="AJ965" s="385">
        <f t="shared" si="665"/>
        <v>0</v>
      </c>
      <c r="AM965" s="385">
        <f t="shared" si="666"/>
        <v>0</v>
      </c>
      <c r="AP965" s="385">
        <f t="shared" si="667"/>
        <v>0</v>
      </c>
      <c r="AQ965" s="385">
        <f t="shared" si="668"/>
        <v>0</v>
      </c>
      <c r="AT965" s="385">
        <f t="shared" si="669"/>
        <v>0</v>
      </c>
      <c r="AW965" s="385">
        <f t="shared" si="670"/>
        <v>0</v>
      </c>
      <c r="AX965" s="385">
        <f t="shared" si="671"/>
        <v>0</v>
      </c>
      <c r="AY965" s="385">
        <f t="shared" si="672"/>
        <v>0</v>
      </c>
      <c r="AZ965" s="385">
        <f t="shared" si="673"/>
        <v>0</v>
      </c>
      <c r="BA965" s="385">
        <f t="shared" si="674"/>
        <v>0</v>
      </c>
      <c r="BB965" s="385">
        <f t="shared" si="675"/>
        <v>500000</v>
      </c>
      <c r="BC965" s="385">
        <f t="shared" si="676"/>
        <v>0</v>
      </c>
      <c r="BD965" s="385">
        <f t="shared" si="677"/>
        <v>500000</v>
      </c>
      <c r="BE965" s="385">
        <f t="shared" si="678"/>
        <v>500000</v>
      </c>
      <c r="BF965" s="403">
        <f t="shared" si="684"/>
        <v>0</v>
      </c>
      <c r="BG965" s="403">
        <f t="shared" si="685"/>
        <v>0</v>
      </c>
    </row>
    <row r="966" spans="1:59" ht="27.75" customHeight="1">
      <c r="B966" s="90">
        <v>2017</v>
      </c>
      <c r="C966" s="91">
        <v>8321</v>
      </c>
      <c r="D966" s="171">
        <v>2</v>
      </c>
      <c r="E966" s="92">
        <v>3</v>
      </c>
      <c r="F966" s="92">
        <v>1</v>
      </c>
      <c r="G966" s="92">
        <v>3000</v>
      </c>
      <c r="H966" s="92">
        <v>3100</v>
      </c>
      <c r="I966" s="92">
        <v>311</v>
      </c>
      <c r="J966" s="93">
        <v>1</v>
      </c>
      <c r="K966" s="100" t="s">
        <v>549</v>
      </c>
      <c r="L966" s="95">
        <v>0</v>
      </c>
      <c r="M966" s="95">
        <v>0</v>
      </c>
      <c r="N966" s="95">
        <f>L966+M966</f>
        <v>0</v>
      </c>
      <c r="O966" s="95">
        <v>500000</v>
      </c>
      <c r="P966" s="95">
        <v>0</v>
      </c>
      <c r="Q966" s="95">
        <f>O966+P966</f>
        <v>500000</v>
      </c>
      <c r="R966" s="95">
        <f>N966+Q966</f>
        <v>500000</v>
      </c>
      <c r="S966" s="96" t="s">
        <v>69</v>
      </c>
      <c r="T966" s="97">
        <v>23</v>
      </c>
      <c r="U966" s="98"/>
      <c r="V966" s="101" t="s">
        <v>47</v>
      </c>
      <c r="Y966" s="385">
        <f t="shared" si="660"/>
        <v>0</v>
      </c>
      <c r="AB966" s="385">
        <f t="shared" si="661"/>
        <v>0</v>
      </c>
      <c r="AC966" s="385">
        <f t="shared" si="662"/>
        <v>0</v>
      </c>
      <c r="AF966" s="385">
        <f t="shared" si="663"/>
        <v>0</v>
      </c>
      <c r="AI966" s="385">
        <f t="shared" si="664"/>
        <v>0</v>
      </c>
      <c r="AJ966" s="385">
        <f t="shared" si="665"/>
        <v>0</v>
      </c>
      <c r="AM966" s="385">
        <f t="shared" si="666"/>
        <v>0</v>
      </c>
      <c r="AP966" s="385">
        <f t="shared" si="667"/>
        <v>0</v>
      </c>
      <c r="AQ966" s="385">
        <f t="shared" si="668"/>
        <v>0</v>
      </c>
      <c r="AT966" s="385">
        <f t="shared" si="669"/>
        <v>0</v>
      </c>
      <c r="AW966" s="385">
        <f t="shared" si="670"/>
        <v>0</v>
      </c>
      <c r="AX966" s="385">
        <f t="shared" si="671"/>
        <v>0</v>
      </c>
      <c r="AY966" s="385">
        <f t="shared" si="672"/>
        <v>0</v>
      </c>
      <c r="AZ966" s="385">
        <f t="shared" si="673"/>
        <v>0</v>
      </c>
      <c r="BA966" s="385">
        <f t="shared" si="674"/>
        <v>0</v>
      </c>
      <c r="BB966" s="385">
        <f t="shared" si="675"/>
        <v>500000</v>
      </c>
      <c r="BC966" s="385">
        <f t="shared" si="676"/>
        <v>0</v>
      </c>
      <c r="BD966" s="385">
        <f t="shared" si="677"/>
        <v>500000</v>
      </c>
      <c r="BE966" s="385">
        <f t="shared" si="678"/>
        <v>500000</v>
      </c>
      <c r="BF966" s="403">
        <f t="shared" si="684"/>
        <v>23</v>
      </c>
      <c r="BG966" s="403">
        <f t="shared" si="685"/>
        <v>0</v>
      </c>
    </row>
    <row r="967" spans="1:59" s="114" customFormat="1" ht="48" hidden="1" customHeight="1">
      <c r="A967" s="1"/>
      <c r="B967" s="83">
        <v>2017</v>
      </c>
      <c r="C967" s="84">
        <v>8321</v>
      </c>
      <c r="D967" s="173">
        <v>2</v>
      </c>
      <c r="E967" s="83">
        <v>3</v>
      </c>
      <c r="F967" s="83">
        <v>1</v>
      </c>
      <c r="G967" s="83">
        <v>3000</v>
      </c>
      <c r="H967" s="83">
        <v>3100</v>
      </c>
      <c r="I967" s="83">
        <v>319</v>
      </c>
      <c r="J967" s="83"/>
      <c r="K967" s="85" t="s">
        <v>667</v>
      </c>
      <c r="L967" s="86">
        <f>L968</f>
        <v>0</v>
      </c>
      <c r="M967" s="86">
        <f t="shared" ref="M967:R967" si="687">M968</f>
        <v>0</v>
      </c>
      <c r="N967" s="86">
        <f t="shared" si="687"/>
        <v>0</v>
      </c>
      <c r="O967" s="86">
        <f t="shared" si="687"/>
        <v>0</v>
      </c>
      <c r="P967" s="86">
        <f t="shared" si="687"/>
        <v>0</v>
      </c>
      <c r="Q967" s="86">
        <f t="shared" si="687"/>
        <v>0</v>
      </c>
      <c r="R967" s="86">
        <f t="shared" si="687"/>
        <v>0</v>
      </c>
      <c r="S967" s="86"/>
      <c r="T967" s="87"/>
      <c r="U967" s="88"/>
      <c r="V967" s="89"/>
      <c r="W967" s="1"/>
      <c r="X967" s="1"/>
      <c r="Y967" s="1">
        <f t="shared" si="660"/>
        <v>0</v>
      </c>
      <c r="Z967" s="1"/>
      <c r="AA967" s="1"/>
      <c r="AB967" s="1">
        <f t="shared" si="661"/>
        <v>0</v>
      </c>
      <c r="AC967" s="1">
        <f t="shared" si="662"/>
        <v>0</v>
      </c>
      <c r="AD967" s="1"/>
      <c r="AE967" s="1"/>
      <c r="AF967" s="1">
        <f t="shared" si="663"/>
        <v>0</v>
      </c>
      <c r="AG967" s="1"/>
      <c r="AH967" s="1"/>
      <c r="AI967" s="1">
        <f t="shared" si="664"/>
        <v>0</v>
      </c>
      <c r="AJ967" s="114">
        <f t="shared" si="665"/>
        <v>0</v>
      </c>
      <c r="AM967" s="114">
        <f t="shared" si="666"/>
        <v>0</v>
      </c>
      <c r="AP967" s="114">
        <f t="shared" si="667"/>
        <v>0</v>
      </c>
      <c r="AQ967" s="114">
        <f t="shared" si="668"/>
        <v>0</v>
      </c>
      <c r="AT967" s="114">
        <f t="shared" si="669"/>
        <v>0</v>
      </c>
      <c r="AW967" s="114">
        <f t="shared" si="670"/>
        <v>0</v>
      </c>
      <c r="AX967" s="114">
        <f t="shared" si="671"/>
        <v>0</v>
      </c>
      <c r="AY967" s="114">
        <f t="shared" si="672"/>
        <v>0</v>
      </c>
      <c r="AZ967" s="114">
        <f t="shared" si="673"/>
        <v>0</v>
      </c>
      <c r="BA967" s="114">
        <f t="shared" si="674"/>
        <v>0</v>
      </c>
      <c r="BB967" s="114">
        <f t="shared" si="675"/>
        <v>0</v>
      </c>
      <c r="BC967" s="114">
        <f t="shared" si="676"/>
        <v>0</v>
      </c>
      <c r="BD967" s="114">
        <f t="shared" si="677"/>
        <v>0</v>
      </c>
      <c r="BE967" s="114">
        <f t="shared" si="678"/>
        <v>0</v>
      </c>
    </row>
    <row r="968" spans="1:59" s="102" customFormat="1" ht="63" hidden="1" customHeight="1">
      <c r="A968" s="1"/>
      <c r="B968" s="90">
        <v>2017</v>
      </c>
      <c r="C968" s="91">
        <v>8321</v>
      </c>
      <c r="D968" s="171">
        <v>2</v>
      </c>
      <c r="E968" s="92">
        <v>3</v>
      </c>
      <c r="F968" s="92">
        <v>1</v>
      </c>
      <c r="G968" s="92">
        <v>3000</v>
      </c>
      <c r="H968" s="92">
        <v>3100</v>
      </c>
      <c r="I968" s="92">
        <v>319</v>
      </c>
      <c r="J968" s="93">
        <v>1</v>
      </c>
      <c r="K968" s="100" t="s">
        <v>668</v>
      </c>
      <c r="L968" s="95">
        <v>0</v>
      </c>
      <c r="M968" s="95">
        <v>0</v>
      </c>
      <c r="N968" s="95">
        <f>L968+M968</f>
        <v>0</v>
      </c>
      <c r="O968" s="95">
        <v>0</v>
      </c>
      <c r="P968" s="95">
        <v>0</v>
      </c>
      <c r="Q968" s="95">
        <f>O968+P968</f>
        <v>0</v>
      </c>
      <c r="R968" s="95">
        <f>N968+Q968</f>
        <v>0</v>
      </c>
      <c r="S968" s="96" t="s">
        <v>69</v>
      </c>
      <c r="T968" s="97"/>
      <c r="U968" s="98"/>
      <c r="V968" s="214" t="s">
        <v>174</v>
      </c>
      <c r="W968" s="1"/>
      <c r="X968" s="1"/>
      <c r="Y968" s="1">
        <f t="shared" si="660"/>
        <v>0</v>
      </c>
      <c r="Z968" s="1"/>
      <c r="AA968" s="1"/>
      <c r="AB968" s="1">
        <f t="shared" si="661"/>
        <v>0</v>
      </c>
      <c r="AC968" s="1">
        <f t="shared" si="662"/>
        <v>0</v>
      </c>
      <c r="AD968" s="1"/>
      <c r="AE968" s="1"/>
      <c r="AF968" s="1">
        <f t="shared" si="663"/>
        <v>0</v>
      </c>
      <c r="AG968" s="1"/>
      <c r="AH968" s="1"/>
      <c r="AI968" s="1">
        <f t="shared" si="664"/>
        <v>0</v>
      </c>
      <c r="AJ968" s="102">
        <f t="shared" si="665"/>
        <v>0</v>
      </c>
      <c r="AM968" s="102">
        <f t="shared" si="666"/>
        <v>0</v>
      </c>
      <c r="AP968" s="102">
        <f t="shared" si="667"/>
        <v>0</v>
      </c>
      <c r="AQ968" s="102">
        <f t="shared" si="668"/>
        <v>0</v>
      </c>
      <c r="AT968" s="102">
        <f t="shared" si="669"/>
        <v>0</v>
      </c>
      <c r="AW968" s="102">
        <f t="shared" si="670"/>
        <v>0</v>
      </c>
      <c r="AX968" s="102">
        <f t="shared" si="671"/>
        <v>0</v>
      </c>
      <c r="AY968" s="102">
        <f t="shared" si="672"/>
        <v>0</v>
      </c>
      <c r="AZ968" s="102">
        <f t="shared" si="673"/>
        <v>0</v>
      </c>
      <c r="BA968" s="102">
        <f t="shared" si="674"/>
        <v>0</v>
      </c>
      <c r="BB968" s="102">
        <f t="shared" si="675"/>
        <v>0</v>
      </c>
      <c r="BC968" s="102">
        <f t="shared" si="676"/>
        <v>0</v>
      </c>
      <c r="BD968" s="102">
        <f t="shared" si="677"/>
        <v>0</v>
      </c>
      <c r="BE968" s="102">
        <f t="shared" si="678"/>
        <v>0</v>
      </c>
    </row>
    <row r="969" spans="1:59" ht="27.75" customHeight="1">
      <c r="B969" s="76">
        <v>2017</v>
      </c>
      <c r="C969" s="77">
        <v>8321</v>
      </c>
      <c r="D969" s="159">
        <v>2</v>
      </c>
      <c r="E969" s="76">
        <v>3</v>
      </c>
      <c r="F969" s="76">
        <v>1</v>
      </c>
      <c r="G969" s="76">
        <v>3000</v>
      </c>
      <c r="H969" s="76">
        <v>3200</v>
      </c>
      <c r="I969" s="76" t="s">
        <v>38</v>
      </c>
      <c r="J969" s="76"/>
      <c r="K969" s="78" t="s">
        <v>66</v>
      </c>
      <c r="L969" s="79">
        <f>L970</f>
        <v>0</v>
      </c>
      <c r="M969" s="79">
        <f>M970</f>
        <v>0</v>
      </c>
      <c r="N969" s="79">
        <f>L969+M969</f>
        <v>0</v>
      </c>
      <c r="O969" s="79">
        <f>O970</f>
        <v>560000</v>
      </c>
      <c r="P969" s="79">
        <f>P970</f>
        <v>0</v>
      </c>
      <c r="Q969" s="79">
        <f>O969+P969</f>
        <v>560000</v>
      </c>
      <c r="R969" s="79">
        <f>N969+Q969</f>
        <v>560000</v>
      </c>
      <c r="S969" s="79"/>
      <c r="T969" s="80"/>
      <c r="U969" s="81"/>
      <c r="V969" s="82"/>
      <c r="Y969" s="385">
        <f t="shared" si="660"/>
        <v>0</v>
      </c>
      <c r="AB969" s="385">
        <f t="shared" si="661"/>
        <v>0</v>
      </c>
      <c r="AC969" s="385">
        <f t="shared" si="662"/>
        <v>0</v>
      </c>
      <c r="AF969" s="385">
        <f t="shared" si="663"/>
        <v>0</v>
      </c>
      <c r="AI969" s="385">
        <f t="shared" si="664"/>
        <v>0</v>
      </c>
      <c r="AJ969" s="385">
        <f t="shared" si="665"/>
        <v>0</v>
      </c>
      <c r="AM969" s="385">
        <f t="shared" si="666"/>
        <v>0</v>
      </c>
      <c r="AP969" s="385">
        <f t="shared" si="667"/>
        <v>0</v>
      </c>
      <c r="AQ969" s="385">
        <f t="shared" si="668"/>
        <v>0</v>
      </c>
      <c r="AT969" s="385">
        <f t="shared" si="669"/>
        <v>0</v>
      </c>
      <c r="AW969" s="385">
        <f t="shared" si="670"/>
        <v>0</v>
      </c>
      <c r="AX969" s="385">
        <f t="shared" si="671"/>
        <v>0</v>
      </c>
      <c r="AY969" s="385">
        <f t="shared" si="672"/>
        <v>0</v>
      </c>
      <c r="AZ969" s="385">
        <f t="shared" si="673"/>
        <v>0</v>
      </c>
      <c r="BA969" s="385">
        <f t="shared" si="674"/>
        <v>0</v>
      </c>
      <c r="BB969" s="385">
        <f t="shared" si="675"/>
        <v>560000</v>
      </c>
      <c r="BC969" s="385">
        <f t="shared" si="676"/>
        <v>0</v>
      </c>
      <c r="BD969" s="385">
        <f t="shared" si="677"/>
        <v>560000</v>
      </c>
      <c r="BE969" s="385">
        <f t="shared" si="678"/>
        <v>560000</v>
      </c>
      <c r="BF969" s="403">
        <f t="shared" ref="BF969:BF971" si="688">T969</f>
        <v>0</v>
      </c>
      <c r="BG969" s="403">
        <f t="shared" ref="BG969:BG971" si="689">U969</f>
        <v>0</v>
      </c>
    </row>
    <row r="970" spans="1:59" ht="27.75" customHeight="1">
      <c r="B970" s="83">
        <v>2017</v>
      </c>
      <c r="C970" s="84">
        <v>8321</v>
      </c>
      <c r="D970" s="173">
        <v>2</v>
      </c>
      <c r="E970" s="83">
        <v>3</v>
      </c>
      <c r="F970" s="83">
        <v>1</v>
      </c>
      <c r="G970" s="83">
        <v>3000</v>
      </c>
      <c r="H970" s="83">
        <v>3200</v>
      </c>
      <c r="I970" s="83">
        <v>321</v>
      </c>
      <c r="J970" s="83"/>
      <c r="K970" s="85" t="s">
        <v>669</v>
      </c>
      <c r="L970" s="86">
        <f>L971</f>
        <v>0</v>
      </c>
      <c r="M970" s="86">
        <f t="shared" ref="M970:R970" si="690">M971</f>
        <v>0</v>
      </c>
      <c r="N970" s="86">
        <f t="shared" si="690"/>
        <v>0</v>
      </c>
      <c r="O970" s="86">
        <f t="shared" si="690"/>
        <v>560000</v>
      </c>
      <c r="P970" s="86">
        <f t="shared" si="690"/>
        <v>0</v>
      </c>
      <c r="Q970" s="86">
        <f t="shared" si="690"/>
        <v>560000</v>
      </c>
      <c r="R970" s="86">
        <f t="shared" si="690"/>
        <v>560000</v>
      </c>
      <c r="S970" s="86"/>
      <c r="T970" s="87"/>
      <c r="U970" s="88"/>
      <c r="V970" s="89"/>
      <c r="Y970" s="385">
        <f t="shared" si="660"/>
        <v>0</v>
      </c>
      <c r="AB970" s="385">
        <f t="shared" si="661"/>
        <v>0</v>
      </c>
      <c r="AC970" s="385">
        <f t="shared" si="662"/>
        <v>0</v>
      </c>
      <c r="AF970" s="385">
        <f t="shared" si="663"/>
        <v>0</v>
      </c>
      <c r="AI970" s="385">
        <f t="shared" si="664"/>
        <v>0</v>
      </c>
      <c r="AJ970" s="385">
        <f t="shared" si="665"/>
        <v>0</v>
      </c>
      <c r="AM970" s="385">
        <f t="shared" si="666"/>
        <v>0</v>
      </c>
      <c r="AP970" s="385">
        <f t="shared" si="667"/>
        <v>0</v>
      </c>
      <c r="AQ970" s="385">
        <f t="shared" si="668"/>
        <v>0</v>
      </c>
      <c r="AT970" s="385">
        <f t="shared" si="669"/>
        <v>0</v>
      </c>
      <c r="AW970" s="385">
        <f t="shared" si="670"/>
        <v>0</v>
      </c>
      <c r="AX970" s="385">
        <f t="shared" si="671"/>
        <v>0</v>
      </c>
      <c r="AY970" s="385">
        <f t="shared" si="672"/>
        <v>0</v>
      </c>
      <c r="AZ970" s="385">
        <f t="shared" si="673"/>
        <v>0</v>
      </c>
      <c r="BA970" s="385">
        <f t="shared" si="674"/>
        <v>0</v>
      </c>
      <c r="BB970" s="385">
        <f t="shared" si="675"/>
        <v>560000</v>
      </c>
      <c r="BC970" s="385">
        <f t="shared" si="676"/>
        <v>0</v>
      </c>
      <c r="BD970" s="385">
        <f t="shared" si="677"/>
        <v>560000</v>
      </c>
      <c r="BE970" s="385">
        <f t="shared" si="678"/>
        <v>560000</v>
      </c>
      <c r="BF970" s="403">
        <f t="shared" si="688"/>
        <v>0</v>
      </c>
      <c r="BG970" s="403">
        <f t="shared" si="689"/>
        <v>0</v>
      </c>
    </row>
    <row r="971" spans="1:59" ht="27.75">
      <c r="B971" s="90">
        <v>2017</v>
      </c>
      <c r="C971" s="91">
        <v>8321</v>
      </c>
      <c r="D971" s="171">
        <v>2</v>
      </c>
      <c r="E971" s="92">
        <v>3</v>
      </c>
      <c r="F971" s="92">
        <v>1</v>
      </c>
      <c r="G971" s="92">
        <v>3000</v>
      </c>
      <c r="H971" s="92">
        <v>3200</v>
      </c>
      <c r="I971" s="92">
        <v>321</v>
      </c>
      <c r="J971" s="93">
        <v>1</v>
      </c>
      <c r="K971" s="100" t="s">
        <v>669</v>
      </c>
      <c r="L971" s="95">
        <v>0</v>
      </c>
      <c r="M971" s="95">
        <v>0</v>
      </c>
      <c r="N971" s="95">
        <f>L971+M971</f>
        <v>0</v>
      </c>
      <c r="O971" s="95">
        <v>560000</v>
      </c>
      <c r="P971" s="95">
        <v>0</v>
      </c>
      <c r="Q971" s="95">
        <f>O971+P971</f>
        <v>560000</v>
      </c>
      <c r="R971" s="95">
        <f>N971+Q971</f>
        <v>560000</v>
      </c>
      <c r="S971" s="96" t="s">
        <v>69</v>
      </c>
      <c r="T971" s="97">
        <v>3</v>
      </c>
      <c r="U971" s="98"/>
      <c r="V971" s="101" t="s">
        <v>47</v>
      </c>
      <c r="Y971" s="385">
        <f t="shared" si="660"/>
        <v>0</v>
      </c>
      <c r="AB971" s="385">
        <f t="shared" si="661"/>
        <v>0</v>
      </c>
      <c r="AC971" s="385">
        <f t="shared" si="662"/>
        <v>0</v>
      </c>
      <c r="AF971" s="385">
        <f t="shared" si="663"/>
        <v>0</v>
      </c>
      <c r="AI971" s="385">
        <f t="shared" si="664"/>
        <v>0</v>
      </c>
      <c r="AJ971" s="385">
        <f t="shared" si="665"/>
        <v>0</v>
      </c>
      <c r="AM971" s="385">
        <f t="shared" si="666"/>
        <v>0</v>
      </c>
      <c r="AP971" s="385">
        <f t="shared" si="667"/>
        <v>0</v>
      </c>
      <c r="AQ971" s="385">
        <f t="shared" si="668"/>
        <v>0</v>
      </c>
      <c r="AT971" s="385">
        <f t="shared" si="669"/>
        <v>0</v>
      </c>
      <c r="AW971" s="385">
        <f t="shared" si="670"/>
        <v>0</v>
      </c>
      <c r="AX971" s="385">
        <f t="shared" si="671"/>
        <v>0</v>
      </c>
      <c r="AY971" s="385">
        <f t="shared" si="672"/>
        <v>0</v>
      </c>
      <c r="AZ971" s="385">
        <f t="shared" si="673"/>
        <v>0</v>
      </c>
      <c r="BA971" s="385">
        <f t="shared" si="674"/>
        <v>0</v>
      </c>
      <c r="BB971" s="385">
        <f t="shared" si="675"/>
        <v>560000</v>
      </c>
      <c r="BC971" s="385">
        <f t="shared" si="676"/>
        <v>0</v>
      </c>
      <c r="BD971" s="385">
        <f t="shared" si="677"/>
        <v>560000</v>
      </c>
      <c r="BE971" s="385">
        <f t="shared" si="678"/>
        <v>560000</v>
      </c>
      <c r="BF971" s="403">
        <f t="shared" si="688"/>
        <v>3</v>
      </c>
      <c r="BG971" s="403">
        <f t="shared" si="689"/>
        <v>0</v>
      </c>
    </row>
    <row r="972" spans="1:59" s="114" customFormat="1" ht="36.75" hidden="1" customHeight="1">
      <c r="A972" s="1"/>
      <c r="B972" s="76">
        <v>2017</v>
      </c>
      <c r="C972" s="77">
        <v>8321</v>
      </c>
      <c r="D972" s="159">
        <v>2</v>
      </c>
      <c r="E972" s="76">
        <v>3</v>
      </c>
      <c r="F972" s="76">
        <v>1</v>
      </c>
      <c r="G972" s="76">
        <v>3000</v>
      </c>
      <c r="H972" s="76">
        <v>3400</v>
      </c>
      <c r="I972" s="76" t="s">
        <v>38</v>
      </c>
      <c r="J972" s="76"/>
      <c r="K972" s="78" t="s">
        <v>561</v>
      </c>
      <c r="L972" s="79">
        <f>L973</f>
        <v>0</v>
      </c>
      <c r="M972" s="79">
        <f>M973</f>
        <v>0</v>
      </c>
      <c r="N972" s="79">
        <f>L972+M972</f>
        <v>0</v>
      </c>
      <c r="O972" s="79">
        <f>O973</f>
        <v>0</v>
      </c>
      <c r="P972" s="79">
        <f>P973</f>
        <v>0</v>
      </c>
      <c r="Q972" s="79">
        <f>O972+P972</f>
        <v>0</v>
      </c>
      <c r="R972" s="79">
        <f>N972+Q972</f>
        <v>0</v>
      </c>
      <c r="S972" s="79"/>
      <c r="T972" s="215"/>
      <c r="U972" s="81"/>
      <c r="V972" s="82"/>
      <c r="W972" s="1"/>
      <c r="X972" s="1"/>
      <c r="Y972" s="1">
        <f t="shared" si="660"/>
        <v>0</v>
      </c>
      <c r="Z972" s="1"/>
      <c r="AA972" s="1"/>
      <c r="AB972" s="1">
        <f t="shared" si="661"/>
        <v>0</v>
      </c>
      <c r="AC972" s="1">
        <f t="shared" si="662"/>
        <v>0</v>
      </c>
      <c r="AD972" s="1"/>
      <c r="AE972" s="1"/>
      <c r="AF972" s="1">
        <f t="shared" si="663"/>
        <v>0</v>
      </c>
      <c r="AG972" s="1"/>
      <c r="AH972" s="1"/>
      <c r="AI972" s="1">
        <f t="shared" si="664"/>
        <v>0</v>
      </c>
      <c r="AJ972" s="114">
        <f t="shared" si="665"/>
        <v>0</v>
      </c>
      <c r="AM972" s="114">
        <f t="shared" si="666"/>
        <v>0</v>
      </c>
      <c r="AP972" s="114">
        <f t="shared" si="667"/>
        <v>0</v>
      </c>
      <c r="AQ972" s="114">
        <f t="shared" si="668"/>
        <v>0</v>
      </c>
      <c r="AT972" s="114">
        <f t="shared" si="669"/>
        <v>0</v>
      </c>
      <c r="AW972" s="114">
        <f t="shared" si="670"/>
        <v>0</v>
      </c>
      <c r="AX972" s="114">
        <f t="shared" si="671"/>
        <v>0</v>
      </c>
      <c r="AY972" s="114">
        <f t="shared" si="672"/>
        <v>0</v>
      </c>
      <c r="AZ972" s="114">
        <f t="shared" si="673"/>
        <v>0</v>
      </c>
      <c r="BA972" s="114">
        <f t="shared" si="674"/>
        <v>0</v>
      </c>
      <c r="BB972" s="114">
        <f t="shared" si="675"/>
        <v>0</v>
      </c>
      <c r="BC972" s="114">
        <f t="shared" si="676"/>
        <v>0</v>
      </c>
      <c r="BD972" s="114">
        <f t="shared" si="677"/>
        <v>0</v>
      </c>
      <c r="BE972" s="114">
        <f t="shared" si="678"/>
        <v>0</v>
      </c>
    </row>
    <row r="973" spans="1:59" s="114" customFormat="1" ht="38.25" hidden="1" customHeight="1">
      <c r="A973" s="1"/>
      <c r="B973" s="83">
        <v>2017</v>
      </c>
      <c r="C973" s="84">
        <v>8321</v>
      </c>
      <c r="D973" s="173">
        <v>2</v>
      </c>
      <c r="E973" s="83">
        <v>3</v>
      </c>
      <c r="F973" s="83">
        <v>1</v>
      </c>
      <c r="G973" s="83">
        <v>3000</v>
      </c>
      <c r="H973" s="83">
        <v>3400</v>
      </c>
      <c r="I973" s="83">
        <v>345</v>
      </c>
      <c r="J973" s="83"/>
      <c r="K973" s="85" t="s">
        <v>562</v>
      </c>
      <c r="L973" s="86">
        <f>L974</f>
        <v>0</v>
      </c>
      <c r="M973" s="86">
        <f t="shared" ref="M973:R973" si="691">M974</f>
        <v>0</v>
      </c>
      <c r="N973" s="86">
        <f t="shared" si="691"/>
        <v>0</v>
      </c>
      <c r="O973" s="86">
        <f t="shared" si="691"/>
        <v>0</v>
      </c>
      <c r="P973" s="86">
        <f t="shared" si="691"/>
        <v>0</v>
      </c>
      <c r="Q973" s="86">
        <f t="shared" si="691"/>
        <v>0</v>
      </c>
      <c r="R973" s="86">
        <f t="shared" si="691"/>
        <v>0</v>
      </c>
      <c r="S973" s="216"/>
      <c r="T973" s="217"/>
      <c r="U973" s="218"/>
      <c r="V973" s="89"/>
      <c r="W973" s="1"/>
      <c r="X973" s="1"/>
      <c r="Y973" s="1">
        <f t="shared" si="660"/>
        <v>0</v>
      </c>
      <c r="Z973" s="1"/>
      <c r="AA973" s="1"/>
      <c r="AB973" s="1">
        <f t="shared" si="661"/>
        <v>0</v>
      </c>
      <c r="AC973" s="1">
        <f t="shared" si="662"/>
        <v>0</v>
      </c>
      <c r="AD973" s="1"/>
      <c r="AE973" s="1"/>
      <c r="AF973" s="1">
        <f t="shared" si="663"/>
        <v>0</v>
      </c>
      <c r="AG973" s="1"/>
      <c r="AH973" s="1"/>
      <c r="AI973" s="1">
        <f t="shared" si="664"/>
        <v>0</v>
      </c>
      <c r="AJ973" s="114">
        <f t="shared" si="665"/>
        <v>0</v>
      </c>
      <c r="AM973" s="114">
        <f t="shared" si="666"/>
        <v>0</v>
      </c>
      <c r="AP973" s="114">
        <f t="shared" si="667"/>
        <v>0</v>
      </c>
      <c r="AQ973" s="114">
        <f t="shared" si="668"/>
        <v>0</v>
      </c>
      <c r="AT973" s="114">
        <f t="shared" si="669"/>
        <v>0</v>
      </c>
      <c r="AW973" s="114">
        <f t="shared" si="670"/>
        <v>0</v>
      </c>
      <c r="AX973" s="114">
        <f t="shared" si="671"/>
        <v>0</v>
      </c>
      <c r="AY973" s="114">
        <f t="shared" si="672"/>
        <v>0</v>
      </c>
      <c r="AZ973" s="114">
        <f t="shared" si="673"/>
        <v>0</v>
      </c>
      <c r="BA973" s="114">
        <f t="shared" si="674"/>
        <v>0</v>
      </c>
      <c r="BB973" s="114">
        <f t="shared" si="675"/>
        <v>0</v>
      </c>
      <c r="BC973" s="114">
        <f t="shared" si="676"/>
        <v>0</v>
      </c>
      <c r="BD973" s="114">
        <f t="shared" si="677"/>
        <v>0</v>
      </c>
      <c r="BE973" s="114">
        <f t="shared" si="678"/>
        <v>0</v>
      </c>
    </row>
    <row r="974" spans="1:59" s="102" customFormat="1" ht="27.75" hidden="1">
      <c r="A974" s="1"/>
      <c r="B974" s="90">
        <v>2017</v>
      </c>
      <c r="C974" s="91">
        <v>8321</v>
      </c>
      <c r="D974" s="171">
        <v>2</v>
      </c>
      <c r="E974" s="92">
        <v>3</v>
      </c>
      <c r="F974" s="92">
        <v>1</v>
      </c>
      <c r="G974" s="92">
        <v>3000</v>
      </c>
      <c r="H974" s="92">
        <v>3400</v>
      </c>
      <c r="I974" s="92">
        <v>345</v>
      </c>
      <c r="J974" s="93">
        <v>1</v>
      </c>
      <c r="K974" s="100" t="s">
        <v>562</v>
      </c>
      <c r="L974" s="95">
        <v>0</v>
      </c>
      <c r="M974" s="95">
        <v>0</v>
      </c>
      <c r="N974" s="95">
        <f>L974+M974</f>
        <v>0</v>
      </c>
      <c r="O974" s="95">
        <v>0</v>
      </c>
      <c r="P974" s="95">
        <v>0</v>
      </c>
      <c r="Q974" s="95">
        <f>O974+P974</f>
        <v>0</v>
      </c>
      <c r="R974" s="95">
        <f>N974+Q974</f>
        <v>0</v>
      </c>
      <c r="S974" s="96" t="s">
        <v>69</v>
      </c>
      <c r="T974" s="97"/>
      <c r="U974" s="98"/>
      <c r="V974" s="101" t="s">
        <v>47</v>
      </c>
      <c r="W974" s="1"/>
      <c r="X974" s="1"/>
      <c r="Y974" s="1">
        <f t="shared" si="660"/>
        <v>0</v>
      </c>
      <c r="Z974" s="1"/>
      <c r="AA974" s="1"/>
      <c r="AB974" s="1">
        <f t="shared" si="661"/>
        <v>0</v>
      </c>
      <c r="AC974" s="1">
        <f t="shared" si="662"/>
        <v>0</v>
      </c>
      <c r="AD974" s="1"/>
      <c r="AE974" s="1"/>
      <c r="AF974" s="1">
        <f t="shared" si="663"/>
        <v>0</v>
      </c>
      <c r="AG974" s="1"/>
      <c r="AH974" s="1"/>
      <c r="AI974" s="1">
        <f t="shared" si="664"/>
        <v>0</v>
      </c>
      <c r="AJ974" s="102">
        <f t="shared" si="665"/>
        <v>0</v>
      </c>
      <c r="AM974" s="102">
        <f t="shared" si="666"/>
        <v>0</v>
      </c>
      <c r="AP974" s="102">
        <f t="shared" si="667"/>
        <v>0</v>
      </c>
      <c r="AQ974" s="102">
        <f t="shared" si="668"/>
        <v>0</v>
      </c>
      <c r="AT974" s="102">
        <f t="shared" si="669"/>
        <v>0</v>
      </c>
      <c r="AW974" s="102">
        <f t="shared" si="670"/>
        <v>0</v>
      </c>
      <c r="AX974" s="102">
        <f t="shared" si="671"/>
        <v>0</v>
      </c>
      <c r="AY974" s="102">
        <f t="shared" si="672"/>
        <v>0</v>
      </c>
      <c r="AZ974" s="102">
        <f t="shared" si="673"/>
        <v>0</v>
      </c>
      <c r="BA974" s="102">
        <f t="shared" si="674"/>
        <v>0</v>
      </c>
      <c r="BB974" s="102">
        <f t="shared" si="675"/>
        <v>0</v>
      </c>
      <c r="BC974" s="102">
        <f t="shared" si="676"/>
        <v>0</v>
      </c>
      <c r="BD974" s="102">
        <f t="shared" si="677"/>
        <v>0</v>
      </c>
      <c r="BE974" s="102">
        <f t="shared" si="678"/>
        <v>0</v>
      </c>
    </row>
    <row r="975" spans="1:59" ht="55.5" customHeight="1">
      <c r="B975" s="76">
        <v>2017</v>
      </c>
      <c r="C975" s="77">
        <v>8321</v>
      </c>
      <c r="D975" s="159">
        <v>2</v>
      </c>
      <c r="E975" s="76">
        <v>3</v>
      </c>
      <c r="F975" s="76">
        <v>1</v>
      </c>
      <c r="G975" s="76">
        <v>3000</v>
      </c>
      <c r="H975" s="76">
        <v>3500</v>
      </c>
      <c r="I975" s="76" t="s">
        <v>38</v>
      </c>
      <c r="J975" s="76"/>
      <c r="K975" s="78" t="s">
        <v>75</v>
      </c>
      <c r="L975" s="79">
        <f>L976+L978+L980+L982+L984</f>
        <v>10000000</v>
      </c>
      <c r="M975" s="79">
        <f>M976+M978+M980+M982+M984</f>
        <v>0</v>
      </c>
      <c r="N975" s="79">
        <f>L975+M975</f>
        <v>10000000</v>
      </c>
      <c r="O975" s="79">
        <f>O976+O978+O980+O982+O984</f>
        <v>500000</v>
      </c>
      <c r="P975" s="79">
        <f>P976+P978+P980+P982+P984</f>
        <v>0</v>
      </c>
      <c r="Q975" s="79">
        <f>O975+P975</f>
        <v>500000</v>
      </c>
      <c r="R975" s="79">
        <f>N975+Q975</f>
        <v>10500000</v>
      </c>
      <c r="S975" s="79"/>
      <c r="T975" s="80"/>
      <c r="U975" s="81"/>
      <c r="V975" s="82"/>
      <c r="Y975" s="385">
        <f t="shared" si="660"/>
        <v>0</v>
      </c>
      <c r="AB975" s="385">
        <f t="shared" si="661"/>
        <v>0</v>
      </c>
      <c r="AC975" s="385">
        <f t="shared" si="662"/>
        <v>0</v>
      </c>
      <c r="AF975" s="385">
        <f t="shared" si="663"/>
        <v>0</v>
      </c>
      <c r="AI975" s="385">
        <f t="shared" si="664"/>
        <v>0</v>
      </c>
      <c r="AJ975" s="385">
        <f t="shared" si="665"/>
        <v>0</v>
      </c>
      <c r="AM975" s="385">
        <f t="shared" si="666"/>
        <v>0</v>
      </c>
      <c r="AP975" s="385">
        <f t="shared" si="667"/>
        <v>0</v>
      </c>
      <c r="AQ975" s="385">
        <f t="shared" si="668"/>
        <v>0</v>
      </c>
      <c r="AT975" s="385">
        <f t="shared" si="669"/>
        <v>0</v>
      </c>
      <c r="AW975" s="385">
        <f t="shared" si="670"/>
        <v>0</v>
      </c>
      <c r="AX975" s="385">
        <f t="shared" si="671"/>
        <v>0</v>
      </c>
      <c r="AY975" s="385">
        <f t="shared" si="672"/>
        <v>10000000</v>
      </c>
      <c r="AZ975" s="385">
        <f t="shared" si="673"/>
        <v>0</v>
      </c>
      <c r="BA975" s="385">
        <f t="shared" si="674"/>
        <v>10000000</v>
      </c>
      <c r="BB975" s="385">
        <f t="shared" si="675"/>
        <v>500000</v>
      </c>
      <c r="BC975" s="385">
        <f t="shared" si="676"/>
        <v>0</v>
      </c>
      <c r="BD975" s="385">
        <f t="shared" si="677"/>
        <v>500000</v>
      </c>
      <c r="BE975" s="385">
        <f t="shared" si="678"/>
        <v>10500000</v>
      </c>
      <c r="BF975" s="403">
        <f t="shared" ref="BF975:BF977" si="692">T975</f>
        <v>0</v>
      </c>
      <c r="BG975" s="403">
        <f t="shared" ref="BG975:BG977" si="693">U975</f>
        <v>0</v>
      </c>
    </row>
    <row r="976" spans="1:59" ht="27.75" customHeight="1">
      <c r="B976" s="83">
        <v>2017</v>
      </c>
      <c r="C976" s="84">
        <v>8321</v>
      </c>
      <c r="D976" s="173">
        <v>2</v>
      </c>
      <c r="E976" s="83">
        <v>3</v>
      </c>
      <c r="F976" s="83">
        <v>1</v>
      </c>
      <c r="G976" s="83">
        <v>3000</v>
      </c>
      <c r="H976" s="83">
        <v>3500</v>
      </c>
      <c r="I976" s="83">
        <v>351</v>
      </c>
      <c r="J976" s="83"/>
      <c r="K976" s="85" t="s">
        <v>670</v>
      </c>
      <c r="L976" s="86">
        <f>L977</f>
        <v>0</v>
      </c>
      <c r="M976" s="86">
        <f t="shared" ref="M976:R976" si="694">M977</f>
        <v>0</v>
      </c>
      <c r="N976" s="86">
        <f t="shared" si="694"/>
        <v>0</v>
      </c>
      <c r="O976" s="86">
        <f t="shared" si="694"/>
        <v>150000</v>
      </c>
      <c r="P976" s="86">
        <f t="shared" si="694"/>
        <v>0</v>
      </c>
      <c r="Q976" s="86">
        <f t="shared" si="694"/>
        <v>150000</v>
      </c>
      <c r="R976" s="86">
        <f t="shared" si="694"/>
        <v>150000</v>
      </c>
      <c r="S976" s="86"/>
      <c r="T976" s="87"/>
      <c r="U976" s="88"/>
      <c r="V976" s="89"/>
      <c r="Y976" s="385">
        <f t="shared" si="660"/>
        <v>0</v>
      </c>
      <c r="AB976" s="385">
        <f t="shared" si="661"/>
        <v>0</v>
      </c>
      <c r="AC976" s="385">
        <f t="shared" si="662"/>
        <v>0</v>
      </c>
      <c r="AF976" s="385">
        <f t="shared" si="663"/>
        <v>0</v>
      </c>
      <c r="AI976" s="385">
        <f t="shared" si="664"/>
        <v>0</v>
      </c>
      <c r="AJ976" s="385">
        <f t="shared" si="665"/>
        <v>0</v>
      </c>
      <c r="AM976" s="385">
        <f t="shared" si="666"/>
        <v>0</v>
      </c>
      <c r="AP976" s="385">
        <f t="shared" si="667"/>
        <v>0</v>
      </c>
      <c r="AQ976" s="385">
        <f t="shared" si="668"/>
        <v>0</v>
      </c>
      <c r="AT976" s="385">
        <f t="shared" si="669"/>
        <v>0</v>
      </c>
      <c r="AW976" s="385">
        <f t="shared" si="670"/>
        <v>0</v>
      </c>
      <c r="AX976" s="385">
        <f t="shared" si="671"/>
        <v>0</v>
      </c>
      <c r="AY976" s="385">
        <f t="shared" si="672"/>
        <v>0</v>
      </c>
      <c r="AZ976" s="385">
        <f t="shared" si="673"/>
        <v>0</v>
      </c>
      <c r="BA976" s="385">
        <f t="shared" si="674"/>
        <v>0</v>
      </c>
      <c r="BB976" s="385">
        <f t="shared" si="675"/>
        <v>150000</v>
      </c>
      <c r="BC976" s="385">
        <f t="shared" si="676"/>
        <v>0</v>
      </c>
      <c r="BD976" s="385">
        <f t="shared" si="677"/>
        <v>150000</v>
      </c>
      <c r="BE976" s="385">
        <f t="shared" si="678"/>
        <v>150000</v>
      </c>
      <c r="BF976" s="403">
        <f t="shared" si="692"/>
        <v>0</v>
      </c>
      <c r="BG976" s="403">
        <f t="shared" si="693"/>
        <v>0</v>
      </c>
    </row>
    <row r="977" spans="1:59" ht="54">
      <c r="B977" s="90">
        <v>2017</v>
      </c>
      <c r="C977" s="91">
        <v>8321</v>
      </c>
      <c r="D977" s="171">
        <v>2</v>
      </c>
      <c r="E977" s="92">
        <v>3</v>
      </c>
      <c r="F977" s="92">
        <v>1</v>
      </c>
      <c r="G977" s="92">
        <v>3000</v>
      </c>
      <c r="H977" s="92">
        <v>3500</v>
      </c>
      <c r="I977" s="92">
        <v>351</v>
      </c>
      <c r="J977" s="93">
        <v>1</v>
      </c>
      <c r="K977" s="100" t="s">
        <v>671</v>
      </c>
      <c r="L977" s="95">
        <v>0</v>
      </c>
      <c r="M977" s="95">
        <v>0</v>
      </c>
      <c r="N977" s="95">
        <f>L977+M977</f>
        <v>0</v>
      </c>
      <c r="O977" s="95">
        <v>150000</v>
      </c>
      <c r="P977" s="95">
        <v>0</v>
      </c>
      <c r="Q977" s="95">
        <f>O977+P977</f>
        <v>150000</v>
      </c>
      <c r="R977" s="95">
        <f>N977+Q977</f>
        <v>150000</v>
      </c>
      <c r="S977" s="96" t="s">
        <v>69</v>
      </c>
      <c r="T977" s="97">
        <v>1</v>
      </c>
      <c r="U977" s="98"/>
      <c r="V977" s="101" t="s">
        <v>47</v>
      </c>
      <c r="Y977" s="385">
        <f t="shared" si="660"/>
        <v>0</v>
      </c>
      <c r="AB977" s="385">
        <f t="shared" si="661"/>
        <v>0</v>
      </c>
      <c r="AC977" s="385">
        <f t="shared" si="662"/>
        <v>0</v>
      </c>
      <c r="AF977" s="385">
        <f t="shared" si="663"/>
        <v>0</v>
      </c>
      <c r="AI977" s="385">
        <f t="shared" si="664"/>
        <v>0</v>
      </c>
      <c r="AJ977" s="385">
        <f t="shared" si="665"/>
        <v>0</v>
      </c>
      <c r="AM977" s="385">
        <f t="shared" si="666"/>
        <v>0</v>
      </c>
      <c r="AP977" s="385">
        <f t="shared" si="667"/>
        <v>0</v>
      </c>
      <c r="AQ977" s="385">
        <f t="shared" si="668"/>
        <v>0</v>
      </c>
      <c r="AT977" s="385">
        <f t="shared" si="669"/>
        <v>0</v>
      </c>
      <c r="AW977" s="385">
        <f t="shared" si="670"/>
        <v>0</v>
      </c>
      <c r="AX977" s="385">
        <f t="shared" si="671"/>
        <v>0</v>
      </c>
      <c r="AY977" s="385">
        <f t="shared" si="672"/>
        <v>0</v>
      </c>
      <c r="AZ977" s="385">
        <f t="shared" si="673"/>
        <v>0</v>
      </c>
      <c r="BA977" s="385">
        <f t="shared" si="674"/>
        <v>0</v>
      </c>
      <c r="BB977" s="385">
        <f t="shared" si="675"/>
        <v>150000</v>
      </c>
      <c r="BC977" s="385">
        <f t="shared" si="676"/>
        <v>0</v>
      </c>
      <c r="BD977" s="385">
        <f t="shared" si="677"/>
        <v>150000</v>
      </c>
      <c r="BE977" s="385">
        <f t="shared" si="678"/>
        <v>150000</v>
      </c>
      <c r="BF977" s="403">
        <f t="shared" si="692"/>
        <v>1</v>
      </c>
      <c r="BG977" s="403">
        <f t="shared" si="693"/>
        <v>0</v>
      </c>
    </row>
    <row r="978" spans="1:59" s="114" customFormat="1" ht="55.5" hidden="1" customHeight="1">
      <c r="A978" s="1"/>
      <c r="B978" s="83">
        <v>2017</v>
      </c>
      <c r="C978" s="84">
        <v>8321</v>
      </c>
      <c r="D978" s="173">
        <v>2</v>
      </c>
      <c r="E978" s="83">
        <v>3</v>
      </c>
      <c r="F978" s="83">
        <v>1</v>
      </c>
      <c r="G978" s="83">
        <v>3000</v>
      </c>
      <c r="H978" s="83">
        <v>3500</v>
      </c>
      <c r="I978" s="83">
        <v>352</v>
      </c>
      <c r="J978" s="83"/>
      <c r="K978" s="85" t="s">
        <v>672</v>
      </c>
      <c r="L978" s="86">
        <f>L979</f>
        <v>0</v>
      </c>
      <c r="M978" s="86">
        <f t="shared" ref="M978:R978" si="695">M979</f>
        <v>0</v>
      </c>
      <c r="N978" s="86">
        <f t="shared" si="695"/>
        <v>0</v>
      </c>
      <c r="O978" s="86">
        <f t="shared" si="695"/>
        <v>0</v>
      </c>
      <c r="P978" s="86">
        <f t="shared" si="695"/>
        <v>0</v>
      </c>
      <c r="Q978" s="86">
        <f t="shared" si="695"/>
        <v>0</v>
      </c>
      <c r="R978" s="86">
        <f t="shared" si="695"/>
        <v>0</v>
      </c>
      <c r="S978" s="86"/>
      <c r="T978" s="87"/>
      <c r="U978" s="88"/>
      <c r="V978" s="89"/>
      <c r="W978" s="1"/>
      <c r="X978" s="1"/>
      <c r="Y978" s="1">
        <f t="shared" si="660"/>
        <v>0</v>
      </c>
      <c r="Z978" s="1"/>
      <c r="AA978" s="1"/>
      <c r="AB978" s="1">
        <f t="shared" si="661"/>
        <v>0</v>
      </c>
      <c r="AC978" s="1">
        <f t="shared" si="662"/>
        <v>0</v>
      </c>
      <c r="AD978" s="1"/>
      <c r="AE978" s="1"/>
      <c r="AF978" s="1">
        <f t="shared" si="663"/>
        <v>0</v>
      </c>
      <c r="AG978" s="1"/>
      <c r="AH978" s="1"/>
      <c r="AI978" s="1">
        <f t="shared" si="664"/>
        <v>0</v>
      </c>
      <c r="AJ978" s="114">
        <f t="shared" si="665"/>
        <v>0</v>
      </c>
      <c r="AM978" s="114">
        <f t="shared" si="666"/>
        <v>0</v>
      </c>
      <c r="AP978" s="114">
        <f t="shared" si="667"/>
        <v>0</v>
      </c>
      <c r="AQ978" s="114">
        <f t="shared" si="668"/>
        <v>0</v>
      </c>
      <c r="AT978" s="114">
        <f t="shared" si="669"/>
        <v>0</v>
      </c>
      <c r="AW978" s="114">
        <f t="shared" si="670"/>
        <v>0</v>
      </c>
      <c r="AX978" s="114">
        <f t="shared" si="671"/>
        <v>0</v>
      </c>
      <c r="AY978" s="114">
        <f t="shared" si="672"/>
        <v>0</v>
      </c>
      <c r="AZ978" s="114">
        <f t="shared" si="673"/>
        <v>0</v>
      </c>
      <c r="BA978" s="114">
        <f t="shared" si="674"/>
        <v>0</v>
      </c>
      <c r="BB978" s="114">
        <f t="shared" si="675"/>
        <v>0</v>
      </c>
      <c r="BC978" s="114">
        <f t="shared" si="676"/>
        <v>0</v>
      </c>
      <c r="BD978" s="114">
        <f t="shared" si="677"/>
        <v>0</v>
      </c>
      <c r="BE978" s="114">
        <f t="shared" si="678"/>
        <v>0</v>
      </c>
    </row>
    <row r="979" spans="1:59" s="102" customFormat="1" ht="54" hidden="1" customHeight="1">
      <c r="A979" s="1"/>
      <c r="B979" s="90">
        <v>2017</v>
      </c>
      <c r="C979" s="91">
        <v>8321</v>
      </c>
      <c r="D979" s="171">
        <v>2</v>
      </c>
      <c r="E979" s="92">
        <v>3</v>
      </c>
      <c r="F979" s="92">
        <v>1</v>
      </c>
      <c r="G979" s="92">
        <v>3000</v>
      </c>
      <c r="H979" s="92">
        <v>3500</v>
      </c>
      <c r="I979" s="92">
        <v>352</v>
      </c>
      <c r="J979" s="93">
        <v>1</v>
      </c>
      <c r="K979" s="100" t="s">
        <v>673</v>
      </c>
      <c r="L979" s="95">
        <v>0</v>
      </c>
      <c r="M979" s="95">
        <v>0</v>
      </c>
      <c r="N979" s="95">
        <f>L979+M979</f>
        <v>0</v>
      </c>
      <c r="O979" s="95">
        <v>0</v>
      </c>
      <c r="P979" s="95">
        <v>0</v>
      </c>
      <c r="Q979" s="95">
        <f>O979+P979</f>
        <v>0</v>
      </c>
      <c r="R979" s="95">
        <f>N979+Q979</f>
        <v>0</v>
      </c>
      <c r="S979" s="96" t="s">
        <v>69</v>
      </c>
      <c r="T979" s="97"/>
      <c r="U979" s="98"/>
      <c r="V979" s="101" t="s">
        <v>47</v>
      </c>
      <c r="W979" s="1"/>
      <c r="X979" s="1"/>
      <c r="Y979" s="1">
        <f t="shared" si="660"/>
        <v>0</v>
      </c>
      <c r="Z979" s="1"/>
      <c r="AA979" s="1"/>
      <c r="AB979" s="1">
        <f t="shared" si="661"/>
        <v>0</v>
      </c>
      <c r="AC979" s="1">
        <f t="shared" si="662"/>
        <v>0</v>
      </c>
      <c r="AD979" s="1"/>
      <c r="AE979" s="1"/>
      <c r="AF979" s="1">
        <f t="shared" si="663"/>
        <v>0</v>
      </c>
      <c r="AG979" s="1"/>
      <c r="AH979" s="1"/>
      <c r="AI979" s="1">
        <f t="shared" si="664"/>
        <v>0</v>
      </c>
      <c r="AJ979" s="102">
        <f t="shared" si="665"/>
        <v>0</v>
      </c>
      <c r="AM979" s="102">
        <f t="shared" si="666"/>
        <v>0</v>
      </c>
      <c r="AP979" s="102">
        <f t="shared" si="667"/>
        <v>0</v>
      </c>
      <c r="AQ979" s="102">
        <f t="shared" si="668"/>
        <v>0</v>
      </c>
      <c r="AT979" s="102">
        <f t="shared" si="669"/>
        <v>0</v>
      </c>
      <c r="AW979" s="102">
        <f t="shared" si="670"/>
        <v>0</v>
      </c>
      <c r="AX979" s="102">
        <f t="shared" si="671"/>
        <v>0</v>
      </c>
      <c r="AY979" s="102">
        <f t="shared" si="672"/>
        <v>0</v>
      </c>
      <c r="AZ979" s="102">
        <f t="shared" si="673"/>
        <v>0</v>
      </c>
      <c r="BA979" s="102">
        <f t="shared" si="674"/>
        <v>0</v>
      </c>
      <c r="BB979" s="102">
        <f t="shared" si="675"/>
        <v>0</v>
      </c>
      <c r="BC979" s="102">
        <f t="shared" si="676"/>
        <v>0</v>
      </c>
      <c r="BD979" s="102">
        <f t="shared" si="677"/>
        <v>0</v>
      </c>
      <c r="BE979" s="102">
        <f t="shared" si="678"/>
        <v>0</v>
      </c>
    </row>
    <row r="980" spans="1:59" s="114" customFormat="1" ht="55.5" hidden="1" customHeight="1">
      <c r="A980" s="1"/>
      <c r="B980" s="83">
        <v>2017</v>
      </c>
      <c r="C980" s="84">
        <v>8321</v>
      </c>
      <c r="D980" s="173">
        <v>2</v>
      </c>
      <c r="E980" s="83">
        <v>3</v>
      </c>
      <c r="F980" s="83">
        <v>1</v>
      </c>
      <c r="G980" s="83">
        <v>3000</v>
      </c>
      <c r="H980" s="83">
        <v>3500</v>
      </c>
      <c r="I980" s="83">
        <v>353</v>
      </c>
      <c r="J980" s="83"/>
      <c r="K980" s="85" t="s">
        <v>674</v>
      </c>
      <c r="L980" s="86">
        <f>L981</f>
        <v>0</v>
      </c>
      <c r="M980" s="86">
        <f t="shared" ref="M980:R980" si="696">M981</f>
        <v>0</v>
      </c>
      <c r="N980" s="86">
        <f t="shared" si="696"/>
        <v>0</v>
      </c>
      <c r="O980" s="86">
        <f t="shared" si="696"/>
        <v>0</v>
      </c>
      <c r="P980" s="86">
        <f t="shared" si="696"/>
        <v>0</v>
      </c>
      <c r="Q980" s="86">
        <f t="shared" si="696"/>
        <v>0</v>
      </c>
      <c r="R980" s="86">
        <f t="shared" si="696"/>
        <v>0</v>
      </c>
      <c r="S980" s="86"/>
      <c r="T980" s="87"/>
      <c r="U980" s="88"/>
      <c r="V980" s="89"/>
      <c r="W980" s="1"/>
      <c r="X980" s="1"/>
      <c r="Y980" s="1">
        <f t="shared" si="660"/>
        <v>0</v>
      </c>
      <c r="Z980" s="1"/>
      <c r="AA980" s="1"/>
      <c r="AB980" s="1">
        <f t="shared" si="661"/>
        <v>0</v>
      </c>
      <c r="AC980" s="1">
        <f t="shared" si="662"/>
        <v>0</v>
      </c>
      <c r="AD980" s="1"/>
      <c r="AE980" s="1"/>
      <c r="AF980" s="1">
        <f t="shared" si="663"/>
        <v>0</v>
      </c>
      <c r="AG980" s="1"/>
      <c r="AH980" s="1"/>
      <c r="AI980" s="1">
        <f t="shared" si="664"/>
        <v>0</v>
      </c>
      <c r="AJ980" s="114">
        <f t="shared" si="665"/>
        <v>0</v>
      </c>
      <c r="AM980" s="114">
        <f t="shared" si="666"/>
        <v>0</v>
      </c>
      <c r="AP980" s="114">
        <f t="shared" si="667"/>
        <v>0</v>
      </c>
      <c r="AQ980" s="114">
        <f t="shared" si="668"/>
        <v>0</v>
      </c>
      <c r="AT980" s="114">
        <f t="shared" si="669"/>
        <v>0</v>
      </c>
      <c r="AW980" s="114">
        <f t="shared" si="670"/>
        <v>0</v>
      </c>
      <c r="AX980" s="114">
        <f t="shared" si="671"/>
        <v>0</v>
      </c>
      <c r="AY980" s="114">
        <f t="shared" si="672"/>
        <v>0</v>
      </c>
      <c r="AZ980" s="114">
        <f t="shared" si="673"/>
        <v>0</v>
      </c>
      <c r="BA980" s="114">
        <f t="shared" si="674"/>
        <v>0</v>
      </c>
      <c r="BB980" s="114">
        <f t="shared" si="675"/>
        <v>0</v>
      </c>
      <c r="BC980" s="114">
        <f t="shared" si="676"/>
        <v>0</v>
      </c>
      <c r="BD980" s="114">
        <f t="shared" si="677"/>
        <v>0</v>
      </c>
      <c r="BE980" s="114">
        <f t="shared" si="678"/>
        <v>0</v>
      </c>
    </row>
    <row r="981" spans="1:59" s="102" customFormat="1" ht="27.75" hidden="1" customHeight="1">
      <c r="A981" s="1"/>
      <c r="B981" s="90">
        <v>2017</v>
      </c>
      <c r="C981" s="91">
        <v>8321</v>
      </c>
      <c r="D981" s="171">
        <v>2</v>
      </c>
      <c r="E981" s="92">
        <v>3</v>
      </c>
      <c r="F981" s="92">
        <v>1</v>
      </c>
      <c r="G981" s="92">
        <v>3000</v>
      </c>
      <c r="H981" s="92">
        <v>3500</v>
      </c>
      <c r="I981" s="92">
        <v>353</v>
      </c>
      <c r="J981" s="93">
        <v>1</v>
      </c>
      <c r="K981" s="100" t="s">
        <v>675</v>
      </c>
      <c r="L981" s="95">
        <v>0</v>
      </c>
      <c r="M981" s="95">
        <v>0</v>
      </c>
      <c r="N981" s="95">
        <f>L981+M981</f>
        <v>0</v>
      </c>
      <c r="O981" s="95">
        <v>0</v>
      </c>
      <c r="P981" s="95">
        <v>0</v>
      </c>
      <c r="Q981" s="95">
        <f>O981+P981</f>
        <v>0</v>
      </c>
      <c r="R981" s="95">
        <f>N981+Q981</f>
        <v>0</v>
      </c>
      <c r="S981" s="96" t="s">
        <v>69</v>
      </c>
      <c r="T981" s="97"/>
      <c r="U981" s="98"/>
      <c r="V981" s="219" t="s">
        <v>174</v>
      </c>
      <c r="W981" s="1"/>
      <c r="X981" s="1"/>
      <c r="Y981" s="1">
        <f t="shared" si="660"/>
        <v>0</v>
      </c>
      <c r="Z981" s="1"/>
      <c r="AA981" s="1"/>
      <c r="AB981" s="1">
        <f t="shared" si="661"/>
        <v>0</v>
      </c>
      <c r="AC981" s="1">
        <f t="shared" si="662"/>
        <v>0</v>
      </c>
      <c r="AD981" s="1"/>
      <c r="AE981" s="1"/>
      <c r="AF981" s="1">
        <f t="shared" si="663"/>
        <v>0</v>
      </c>
      <c r="AG981" s="1"/>
      <c r="AH981" s="1"/>
      <c r="AI981" s="1">
        <f t="shared" si="664"/>
        <v>0</v>
      </c>
      <c r="AJ981" s="102">
        <f t="shared" si="665"/>
        <v>0</v>
      </c>
      <c r="AM981" s="102">
        <f t="shared" si="666"/>
        <v>0</v>
      </c>
      <c r="AP981" s="102">
        <f t="shared" si="667"/>
        <v>0</v>
      </c>
      <c r="AQ981" s="102">
        <f t="shared" si="668"/>
        <v>0</v>
      </c>
      <c r="AT981" s="102">
        <f t="shared" si="669"/>
        <v>0</v>
      </c>
      <c r="AW981" s="102">
        <f t="shared" si="670"/>
        <v>0</v>
      </c>
      <c r="AX981" s="102">
        <f t="shared" si="671"/>
        <v>0</v>
      </c>
      <c r="AY981" s="102">
        <f t="shared" si="672"/>
        <v>0</v>
      </c>
      <c r="AZ981" s="102">
        <f t="shared" si="673"/>
        <v>0</v>
      </c>
      <c r="BA981" s="102">
        <f t="shared" si="674"/>
        <v>0</v>
      </c>
      <c r="BB981" s="102">
        <f t="shared" si="675"/>
        <v>0</v>
      </c>
      <c r="BC981" s="102">
        <f t="shared" si="676"/>
        <v>0</v>
      </c>
      <c r="BD981" s="102">
        <f t="shared" si="677"/>
        <v>0</v>
      </c>
      <c r="BE981" s="102">
        <f t="shared" si="678"/>
        <v>0</v>
      </c>
    </row>
    <row r="982" spans="1:59" ht="27.75" customHeight="1">
      <c r="B982" s="83">
        <v>2017</v>
      </c>
      <c r="C982" s="84">
        <v>8321</v>
      </c>
      <c r="D982" s="173">
        <v>2</v>
      </c>
      <c r="E982" s="83">
        <v>3</v>
      </c>
      <c r="F982" s="83">
        <v>1</v>
      </c>
      <c r="G982" s="83">
        <v>3000</v>
      </c>
      <c r="H982" s="83">
        <v>3500</v>
      </c>
      <c r="I982" s="83">
        <v>355</v>
      </c>
      <c r="J982" s="83"/>
      <c r="K982" s="85" t="s">
        <v>76</v>
      </c>
      <c r="L982" s="86">
        <f>L983</f>
        <v>0</v>
      </c>
      <c r="M982" s="86">
        <f t="shared" ref="M982:R982" si="697">M983</f>
        <v>0</v>
      </c>
      <c r="N982" s="86">
        <f t="shared" si="697"/>
        <v>0</v>
      </c>
      <c r="O982" s="86">
        <f t="shared" si="697"/>
        <v>350000</v>
      </c>
      <c r="P982" s="86">
        <f t="shared" si="697"/>
        <v>0</v>
      </c>
      <c r="Q982" s="86">
        <f t="shared" si="697"/>
        <v>350000</v>
      </c>
      <c r="R982" s="86">
        <f t="shared" si="697"/>
        <v>350000</v>
      </c>
      <c r="S982" s="86"/>
      <c r="T982" s="87"/>
      <c r="U982" s="113"/>
      <c r="V982" s="89"/>
      <c r="Y982" s="385">
        <f t="shared" si="660"/>
        <v>0</v>
      </c>
      <c r="AB982" s="385">
        <f t="shared" si="661"/>
        <v>0</v>
      </c>
      <c r="AC982" s="385">
        <f t="shared" si="662"/>
        <v>0</v>
      </c>
      <c r="AF982" s="385">
        <f t="shared" si="663"/>
        <v>0</v>
      </c>
      <c r="AI982" s="385">
        <f t="shared" si="664"/>
        <v>0</v>
      </c>
      <c r="AJ982" s="385">
        <f t="shared" si="665"/>
        <v>0</v>
      </c>
      <c r="AM982" s="385">
        <f t="shared" si="666"/>
        <v>0</v>
      </c>
      <c r="AP982" s="385">
        <f t="shared" si="667"/>
        <v>0</v>
      </c>
      <c r="AQ982" s="385">
        <f t="shared" si="668"/>
        <v>0</v>
      </c>
      <c r="AT982" s="385">
        <f t="shared" si="669"/>
        <v>0</v>
      </c>
      <c r="AW982" s="385">
        <f t="shared" si="670"/>
        <v>0</v>
      </c>
      <c r="AX982" s="385">
        <f t="shared" si="671"/>
        <v>0</v>
      </c>
      <c r="AY982" s="385">
        <f t="shared" si="672"/>
        <v>0</v>
      </c>
      <c r="AZ982" s="385">
        <f t="shared" si="673"/>
        <v>0</v>
      </c>
      <c r="BA982" s="385">
        <f t="shared" si="674"/>
        <v>0</v>
      </c>
      <c r="BB982" s="385">
        <f t="shared" si="675"/>
        <v>350000</v>
      </c>
      <c r="BC982" s="385">
        <f t="shared" si="676"/>
        <v>0</v>
      </c>
      <c r="BD982" s="385">
        <f t="shared" si="677"/>
        <v>350000</v>
      </c>
      <c r="BE982" s="385">
        <f t="shared" si="678"/>
        <v>350000</v>
      </c>
      <c r="BF982" s="403">
        <f t="shared" ref="BF982:BF986" si="698">T982</f>
        <v>0</v>
      </c>
      <c r="BG982" s="403">
        <f t="shared" ref="BG982:BG986" si="699">U982</f>
        <v>0</v>
      </c>
    </row>
    <row r="983" spans="1:59" ht="27.75" customHeight="1">
      <c r="B983" s="90">
        <v>2017</v>
      </c>
      <c r="C983" s="91">
        <v>8321</v>
      </c>
      <c r="D983" s="171">
        <v>2</v>
      </c>
      <c r="E983" s="92">
        <v>3</v>
      </c>
      <c r="F983" s="92">
        <v>1</v>
      </c>
      <c r="G983" s="92">
        <v>3000</v>
      </c>
      <c r="H983" s="92">
        <v>3500</v>
      </c>
      <c r="I983" s="92">
        <v>355</v>
      </c>
      <c r="J983" s="93">
        <v>1</v>
      </c>
      <c r="K983" s="100" t="s">
        <v>77</v>
      </c>
      <c r="L983" s="95">
        <v>0</v>
      </c>
      <c r="M983" s="95">
        <v>0</v>
      </c>
      <c r="N983" s="95">
        <f>L983+M983</f>
        <v>0</v>
      </c>
      <c r="O983" s="95">
        <v>350000</v>
      </c>
      <c r="P983" s="95">
        <v>0</v>
      </c>
      <c r="Q983" s="95">
        <f>O983+P983</f>
        <v>350000</v>
      </c>
      <c r="R983" s="95">
        <f>N983+Q983</f>
        <v>350000</v>
      </c>
      <c r="S983" s="96" t="s">
        <v>69</v>
      </c>
      <c r="T983" s="97">
        <v>20</v>
      </c>
      <c r="U983" s="98"/>
      <c r="V983" s="101" t="s">
        <v>47</v>
      </c>
      <c r="Y983" s="385">
        <f t="shared" si="660"/>
        <v>0</v>
      </c>
      <c r="AB983" s="385">
        <f t="shared" si="661"/>
        <v>0</v>
      </c>
      <c r="AC983" s="385">
        <f t="shared" si="662"/>
        <v>0</v>
      </c>
      <c r="AF983" s="385">
        <f t="shared" si="663"/>
        <v>0</v>
      </c>
      <c r="AI983" s="385">
        <f t="shared" si="664"/>
        <v>0</v>
      </c>
      <c r="AJ983" s="385">
        <f t="shared" si="665"/>
        <v>0</v>
      </c>
      <c r="AM983" s="385">
        <f t="shared" si="666"/>
        <v>0</v>
      </c>
      <c r="AP983" s="385">
        <f t="shared" si="667"/>
        <v>0</v>
      </c>
      <c r="AQ983" s="385">
        <f t="shared" si="668"/>
        <v>0</v>
      </c>
      <c r="AT983" s="385">
        <f t="shared" si="669"/>
        <v>0</v>
      </c>
      <c r="AW983" s="385">
        <f t="shared" si="670"/>
        <v>0</v>
      </c>
      <c r="AX983" s="385">
        <f t="shared" si="671"/>
        <v>0</v>
      </c>
      <c r="AY983" s="385">
        <f t="shared" si="672"/>
        <v>0</v>
      </c>
      <c r="AZ983" s="385">
        <f t="shared" si="673"/>
        <v>0</v>
      </c>
      <c r="BA983" s="385">
        <f t="shared" si="674"/>
        <v>0</v>
      </c>
      <c r="BB983" s="385">
        <f t="shared" si="675"/>
        <v>350000</v>
      </c>
      <c r="BC983" s="385">
        <f t="shared" si="676"/>
        <v>0</v>
      </c>
      <c r="BD983" s="385">
        <f t="shared" si="677"/>
        <v>350000</v>
      </c>
      <c r="BE983" s="385">
        <f t="shared" si="678"/>
        <v>350000</v>
      </c>
      <c r="BF983" s="403">
        <f t="shared" si="698"/>
        <v>20</v>
      </c>
      <c r="BG983" s="403">
        <f t="shared" si="699"/>
        <v>0</v>
      </c>
    </row>
    <row r="984" spans="1:59" ht="55.5" customHeight="1">
      <c r="B984" s="83">
        <v>2017</v>
      </c>
      <c r="C984" s="84">
        <v>8321</v>
      </c>
      <c r="D984" s="173">
        <v>2</v>
      </c>
      <c r="E984" s="83">
        <v>3</v>
      </c>
      <c r="F984" s="83">
        <v>1</v>
      </c>
      <c r="G984" s="83">
        <v>3000</v>
      </c>
      <c r="H984" s="83">
        <v>3500</v>
      </c>
      <c r="I984" s="83">
        <v>357</v>
      </c>
      <c r="J984" s="83"/>
      <c r="K984" s="85" t="s">
        <v>564</v>
      </c>
      <c r="L984" s="86">
        <f>L985</f>
        <v>10000000</v>
      </c>
      <c r="M984" s="86">
        <f t="shared" ref="M984:R984" si="700">M985</f>
        <v>0</v>
      </c>
      <c r="N984" s="86">
        <f t="shared" si="700"/>
        <v>10000000</v>
      </c>
      <c r="O984" s="86">
        <f t="shared" si="700"/>
        <v>0</v>
      </c>
      <c r="P984" s="86">
        <f t="shared" si="700"/>
        <v>0</v>
      </c>
      <c r="Q984" s="86">
        <f t="shared" si="700"/>
        <v>0</v>
      </c>
      <c r="R984" s="86">
        <f t="shared" si="700"/>
        <v>10000000</v>
      </c>
      <c r="S984" s="86"/>
      <c r="T984" s="87"/>
      <c r="U984" s="88"/>
      <c r="V984" s="89"/>
      <c r="Y984" s="385">
        <f t="shared" si="660"/>
        <v>0</v>
      </c>
      <c r="AB984" s="385">
        <f t="shared" si="661"/>
        <v>0</v>
      </c>
      <c r="AC984" s="385">
        <f t="shared" si="662"/>
        <v>0</v>
      </c>
      <c r="AF984" s="385">
        <f t="shared" si="663"/>
        <v>0</v>
      </c>
      <c r="AI984" s="385">
        <f t="shared" si="664"/>
        <v>0</v>
      </c>
      <c r="AJ984" s="385">
        <f t="shared" si="665"/>
        <v>0</v>
      </c>
      <c r="AM984" s="385">
        <f t="shared" si="666"/>
        <v>0</v>
      </c>
      <c r="AP984" s="385">
        <f t="shared" si="667"/>
        <v>0</v>
      </c>
      <c r="AQ984" s="385">
        <f t="shared" si="668"/>
        <v>0</v>
      </c>
      <c r="AT984" s="385">
        <f t="shared" si="669"/>
        <v>0</v>
      </c>
      <c r="AW984" s="385">
        <f t="shared" si="670"/>
        <v>0</v>
      </c>
      <c r="AX984" s="385">
        <f t="shared" si="671"/>
        <v>0</v>
      </c>
      <c r="AY984" s="385">
        <f t="shared" si="672"/>
        <v>10000000</v>
      </c>
      <c r="AZ984" s="385">
        <f t="shared" si="673"/>
        <v>0</v>
      </c>
      <c r="BA984" s="385">
        <f t="shared" si="674"/>
        <v>10000000</v>
      </c>
      <c r="BB984" s="385">
        <f t="shared" si="675"/>
        <v>0</v>
      </c>
      <c r="BC984" s="385">
        <f t="shared" si="676"/>
        <v>0</v>
      </c>
      <c r="BD984" s="385">
        <f t="shared" si="677"/>
        <v>0</v>
      </c>
      <c r="BE984" s="385">
        <f t="shared" si="678"/>
        <v>10000000</v>
      </c>
      <c r="BF984" s="403">
        <f t="shared" si="698"/>
        <v>0</v>
      </c>
      <c r="BG984" s="403">
        <f t="shared" si="699"/>
        <v>0</v>
      </c>
    </row>
    <row r="985" spans="1:59" ht="27.75" customHeight="1">
      <c r="B985" s="90">
        <v>2017</v>
      </c>
      <c r="C985" s="91">
        <v>8321</v>
      </c>
      <c r="D985" s="171">
        <v>2</v>
      </c>
      <c r="E985" s="92">
        <v>3</v>
      </c>
      <c r="F985" s="92">
        <v>1</v>
      </c>
      <c r="G985" s="92">
        <v>3000</v>
      </c>
      <c r="H985" s="92">
        <v>3500</v>
      </c>
      <c r="I985" s="92">
        <v>357</v>
      </c>
      <c r="J985" s="93">
        <v>1</v>
      </c>
      <c r="K985" s="100" t="s">
        <v>565</v>
      </c>
      <c r="L985" s="95">
        <v>10000000</v>
      </c>
      <c r="M985" s="95">
        <v>0</v>
      </c>
      <c r="N985" s="95">
        <f>L985+M985</f>
        <v>10000000</v>
      </c>
      <c r="O985" s="95">
        <v>0</v>
      </c>
      <c r="P985" s="95">
        <v>0</v>
      </c>
      <c r="Q985" s="95">
        <f>O985+P985</f>
        <v>0</v>
      </c>
      <c r="R985" s="95">
        <f>N985+Q985</f>
        <v>10000000</v>
      </c>
      <c r="S985" s="96" t="s">
        <v>69</v>
      </c>
      <c r="T985" s="97">
        <v>1</v>
      </c>
      <c r="U985" s="98"/>
      <c r="V985" s="137" t="s">
        <v>174</v>
      </c>
      <c r="Y985" s="385">
        <f t="shared" si="660"/>
        <v>0</v>
      </c>
      <c r="AB985" s="385">
        <f t="shared" si="661"/>
        <v>0</v>
      </c>
      <c r="AC985" s="385">
        <f t="shared" si="662"/>
        <v>0</v>
      </c>
      <c r="AF985" s="385">
        <f t="shared" si="663"/>
        <v>0</v>
      </c>
      <c r="AI985" s="385">
        <f t="shared" si="664"/>
        <v>0</v>
      </c>
      <c r="AJ985" s="385">
        <f t="shared" si="665"/>
        <v>0</v>
      </c>
      <c r="AM985" s="385">
        <f t="shared" si="666"/>
        <v>0</v>
      </c>
      <c r="AP985" s="385">
        <f t="shared" si="667"/>
        <v>0</v>
      </c>
      <c r="AQ985" s="385">
        <f t="shared" si="668"/>
        <v>0</v>
      </c>
      <c r="AT985" s="385">
        <f t="shared" si="669"/>
        <v>0</v>
      </c>
      <c r="AW985" s="385">
        <f t="shared" si="670"/>
        <v>0</v>
      </c>
      <c r="AX985" s="385">
        <f t="shared" si="671"/>
        <v>0</v>
      </c>
      <c r="AY985" s="385">
        <f t="shared" si="672"/>
        <v>10000000</v>
      </c>
      <c r="AZ985" s="385">
        <f t="shared" si="673"/>
        <v>0</v>
      </c>
      <c r="BA985" s="385">
        <f t="shared" si="674"/>
        <v>10000000</v>
      </c>
      <c r="BB985" s="385">
        <f t="shared" si="675"/>
        <v>0</v>
      </c>
      <c r="BC985" s="385">
        <f t="shared" si="676"/>
        <v>0</v>
      </c>
      <c r="BD985" s="385">
        <f t="shared" si="677"/>
        <v>0</v>
      </c>
      <c r="BE985" s="385">
        <f t="shared" si="678"/>
        <v>10000000</v>
      </c>
      <c r="BF985" s="403">
        <f t="shared" si="698"/>
        <v>1</v>
      </c>
      <c r="BG985" s="403">
        <f t="shared" si="699"/>
        <v>0</v>
      </c>
    </row>
    <row r="986" spans="1:59" ht="27.75" customHeight="1">
      <c r="B986" s="76">
        <v>2017</v>
      </c>
      <c r="C986" s="77">
        <v>8321</v>
      </c>
      <c r="D986" s="159">
        <v>2</v>
      </c>
      <c r="E986" s="76">
        <v>3</v>
      </c>
      <c r="F986" s="76">
        <v>1</v>
      </c>
      <c r="G986" s="76">
        <v>3000</v>
      </c>
      <c r="H986" s="76">
        <v>3700</v>
      </c>
      <c r="I986" s="76" t="s">
        <v>38</v>
      </c>
      <c r="J986" s="76"/>
      <c r="K986" s="78" t="s">
        <v>81</v>
      </c>
      <c r="L986" s="79">
        <f>L987+L989+L991</f>
        <v>0</v>
      </c>
      <c r="M986" s="79">
        <f>M987+M989+M991</f>
        <v>0</v>
      </c>
      <c r="N986" s="79">
        <f>L986+M986</f>
        <v>0</v>
      </c>
      <c r="O986" s="79">
        <f>O987+O989+O991</f>
        <v>100000</v>
      </c>
      <c r="P986" s="79">
        <f>P987+P989+P991</f>
        <v>0</v>
      </c>
      <c r="Q986" s="79">
        <f>O986+P986</f>
        <v>100000</v>
      </c>
      <c r="R986" s="79">
        <f>N986+Q986</f>
        <v>100000</v>
      </c>
      <c r="S986" s="79"/>
      <c r="T986" s="80"/>
      <c r="U986" s="81"/>
      <c r="V986" s="82"/>
      <c r="Y986" s="385">
        <f t="shared" si="660"/>
        <v>0</v>
      </c>
      <c r="AB986" s="385">
        <f t="shared" si="661"/>
        <v>0</v>
      </c>
      <c r="AC986" s="385">
        <f t="shared" si="662"/>
        <v>0</v>
      </c>
      <c r="AF986" s="385">
        <f t="shared" si="663"/>
        <v>0</v>
      </c>
      <c r="AI986" s="385">
        <f t="shared" si="664"/>
        <v>0</v>
      </c>
      <c r="AJ986" s="385">
        <f t="shared" si="665"/>
        <v>0</v>
      </c>
      <c r="AM986" s="385">
        <f t="shared" si="666"/>
        <v>0</v>
      </c>
      <c r="AP986" s="385">
        <f t="shared" si="667"/>
        <v>0</v>
      </c>
      <c r="AQ986" s="385">
        <f t="shared" si="668"/>
        <v>0</v>
      </c>
      <c r="AT986" s="385">
        <f t="shared" si="669"/>
        <v>0</v>
      </c>
      <c r="AW986" s="385">
        <f t="shared" si="670"/>
        <v>0</v>
      </c>
      <c r="AX986" s="385">
        <f t="shared" si="671"/>
        <v>0</v>
      </c>
      <c r="AY986" s="385">
        <f t="shared" si="672"/>
        <v>0</v>
      </c>
      <c r="AZ986" s="385">
        <f t="shared" si="673"/>
        <v>0</v>
      </c>
      <c r="BA986" s="385">
        <f t="shared" si="674"/>
        <v>0</v>
      </c>
      <c r="BB986" s="385">
        <f t="shared" si="675"/>
        <v>100000</v>
      </c>
      <c r="BC986" s="385">
        <f t="shared" si="676"/>
        <v>0</v>
      </c>
      <c r="BD986" s="385">
        <f t="shared" si="677"/>
        <v>100000</v>
      </c>
      <c r="BE986" s="385">
        <f t="shared" si="678"/>
        <v>100000</v>
      </c>
      <c r="BF986" s="403">
        <f t="shared" si="698"/>
        <v>0</v>
      </c>
      <c r="BG986" s="403">
        <f t="shared" si="699"/>
        <v>0</v>
      </c>
    </row>
    <row r="987" spans="1:59" s="114" customFormat="1" ht="27.75" hidden="1" customHeight="1">
      <c r="A987" s="1"/>
      <c r="B987" s="83">
        <v>2017</v>
      </c>
      <c r="C987" s="115">
        <v>8321</v>
      </c>
      <c r="D987" s="173">
        <v>2</v>
      </c>
      <c r="E987" s="83">
        <v>3</v>
      </c>
      <c r="F987" s="83">
        <v>1</v>
      </c>
      <c r="G987" s="83">
        <v>3000</v>
      </c>
      <c r="H987" s="83">
        <v>3700</v>
      </c>
      <c r="I987" s="83">
        <v>371</v>
      </c>
      <c r="J987" s="83"/>
      <c r="K987" s="116" t="s">
        <v>82</v>
      </c>
      <c r="L987" s="86">
        <f>L988</f>
        <v>0</v>
      </c>
      <c r="M987" s="86">
        <f t="shared" ref="M987:R987" si="701">M988</f>
        <v>0</v>
      </c>
      <c r="N987" s="86">
        <f t="shared" si="701"/>
        <v>0</v>
      </c>
      <c r="O987" s="86">
        <f t="shared" si="701"/>
        <v>0</v>
      </c>
      <c r="P987" s="86">
        <f t="shared" si="701"/>
        <v>0</v>
      </c>
      <c r="Q987" s="86">
        <f t="shared" si="701"/>
        <v>0</v>
      </c>
      <c r="R987" s="86">
        <f t="shared" si="701"/>
        <v>0</v>
      </c>
      <c r="S987" s="117"/>
      <c r="T987" s="118"/>
      <c r="U987" s="130"/>
      <c r="V987" s="119"/>
      <c r="W987" s="1"/>
      <c r="X987" s="1"/>
      <c r="Y987" s="1">
        <f t="shared" si="660"/>
        <v>0</v>
      </c>
      <c r="Z987" s="1"/>
      <c r="AA987" s="1"/>
      <c r="AB987" s="1">
        <f t="shared" si="661"/>
        <v>0</v>
      </c>
      <c r="AC987" s="1">
        <f t="shared" si="662"/>
        <v>0</v>
      </c>
      <c r="AD987" s="1"/>
      <c r="AE987" s="1"/>
      <c r="AF987" s="1">
        <f t="shared" si="663"/>
        <v>0</v>
      </c>
      <c r="AG987" s="1"/>
      <c r="AH987" s="1"/>
      <c r="AI987" s="1">
        <f t="shared" si="664"/>
        <v>0</v>
      </c>
      <c r="AJ987" s="114">
        <f t="shared" si="665"/>
        <v>0</v>
      </c>
      <c r="AM987" s="114">
        <f t="shared" si="666"/>
        <v>0</v>
      </c>
      <c r="AP987" s="114">
        <f t="shared" si="667"/>
        <v>0</v>
      </c>
      <c r="AQ987" s="114">
        <f t="shared" si="668"/>
        <v>0</v>
      </c>
      <c r="AT987" s="114">
        <f t="shared" si="669"/>
        <v>0</v>
      </c>
      <c r="AW987" s="114">
        <f t="shared" si="670"/>
        <v>0</v>
      </c>
      <c r="AX987" s="114">
        <f t="shared" si="671"/>
        <v>0</v>
      </c>
      <c r="AY987" s="114">
        <f t="shared" si="672"/>
        <v>0</v>
      </c>
      <c r="AZ987" s="114">
        <f t="shared" si="673"/>
        <v>0</v>
      </c>
      <c r="BA987" s="114">
        <f t="shared" si="674"/>
        <v>0</v>
      </c>
      <c r="BB987" s="114">
        <f t="shared" si="675"/>
        <v>0</v>
      </c>
      <c r="BC987" s="114">
        <f t="shared" si="676"/>
        <v>0</v>
      </c>
      <c r="BD987" s="114">
        <f t="shared" si="677"/>
        <v>0</v>
      </c>
      <c r="BE987" s="114">
        <f t="shared" si="678"/>
        <v>0</v>
      </c>
    </row>
    <row r="988" spans="1:59" s="102" customFormat="1" ht="27.75" hidden="1" customHeight="1">
      <c r="A988" s="1"/>
      <c r="B988" s="90">
        <v>2017</v>
      </c>
      <c r="C988" s="91">
        <v>8321</v>
      </c>
      <c r="D988" s="171">
        <v>2</v>
      </c>
      <c r="E988" s="92">
        <v>3</v>
      </c>
      <c r="F988" s="92">
        <v>1</v>
      </c>
      <c r="G988" s="92">
        <v>3000</v>
      </c>
      <c r="H988" s="92">
        <v>3700</v>
      </c>
      <c r="I988" s="92">
        <v>371</v>
      </c>
      <c r="J988" s="93">
        <v>1</v>
      </c>
      <c r="K988" s="100" t="s">
        <v>83</v>
      </c>
      <c r="L988" s="95">
        <v>0</v>
      </c>
      <c r="M988" s="95">
        <v>0</v>
      </c>
      <c r="N988" s="95">
        <f>L988+M988</f>
        <v>0</v>
      </c>
      <c r="O988" s="95">
        <v>0</v>
      </c>
      <c r="P988" s="95">
        <v>0</v>
      </c>
      <c r="Q988" s="95">
        <f>O988+P988</f>
        <v>0</v>
      </c>
      <c r="R988" s="95">
        <f>N988+Q988</f>
        <v>0</v>
      </c>
      <c r="S988" s="96" t="s">
        <v>84</v>
      </c>
      <c r="T988" s="97"/>
      <c r="U988" s="98"/>
      <c r="V988" s="101" t="s">
        <v>47</v>
      </c>
      <c r="W988" s="1"/>
      <c r="X988" s="1"/>
      <c r="Y988" s="1">
        <f t="shared" si="660"/>
        <v>0</v>
      </c>
      <c r="Z988" s="1"/>
      <c r="AA988" s="1"/>
      <c r="AB988" s="1">
        <f t="shared" si="661"/>
        <v>0</v>
      </c>
      <c r="AC988" s="1">
        <f t="shared" si="662"/>
        <v>0</v>
      </c>
      <c r="AD988" s="1"/>
      <c r="AE988" s="1"/>
      <c r="AF988" s="1">
        <f t="shared" si="663"/>
        <v>0</v>
      </c>
      <c r="AG988" s="1"/>
      <c r="AH988" s="1"/>
      <c r="AI988" s="1">
        <f t="shared" si="664"/>
        <v>0</v>
      </c>
      <c r="AJ988" s="102">
        <f t="shared" si="665"/>
        <v>0</v>
      </c>
      <c r="AM988" s="102">
        <f t="shared" si="666"/>
        <v>0</v>
      </c>
      <c r="AP988" s="102">
        <f t="shared" si="667"/>
        <v>0</v>
      </c>
      <c r="AQ988" s="102">
        <f t="shared" si="668"/>
        <v>0</v>
      </c>
      <c r="AT988" s="102">
        <f t="shared" si="669"/>
        <v>0</v>
      </c>
      <c r="AW988" s="102">
        <f t="shared" si="670"/>
        <v>0</v>
      </c>
      <c r="AX988" s="102">
        <f t="shared" si="671"/>
        <v>0</v>
      </c>
      <c r="AY988" s="102">
        <f t="shared" si="672"/>
        <v>0</v>
      </c>
      <c r="AZ988" s="102">
        <f t="shared" si="673"/>
        <v>0</v>
      </c>
      <c r="BA988" s="102">
        <f t="shared" si="674"/>
        <v>0</v>
      </c>
      <c r="BB988" s="102">
        <f t="shared" si="675"/>
        <v>0</v>
      </c>
      <c r="BC988" s="102">
        <f t="shared" si="676"/>
        <v>0</v>
      </c>
      <c r="BD988" s="102">
        <f t="shared" si="677"/>
        <v>0</v>
      </c>
      <c r="BE988" s="102">
        <f t="shared" si="678"/>
        <v>0</v>
      </c>
    </row>
    <row r="989" spans="1:59" s="114" customFormat="1" ht="27.75" hidden="1" customHeight="1">
      <c r="A989" s="1"/>
      <c r="B989" s="83">
        <v>2017</v>
      </c>
      <c r="C989" s="115">
        <v>8321</v>
      </c>
      <c r="D989" s="173">
        <v>2</v>
      </c>
      <c r="E989" s="83">
        <v>3</v>
      </c>
      <c r="F989" s="83">
        <v>1</v>
      </c>
      <c r="G989" s="83">
        <v>3000</v>
      </c>
      <c r="H989" s="83">
        <v>3700</v>
      </c>
      <c r="I989" s="83">
        <v>372</v>
      </c>
      <c r="J989" s="83"/>
      <c r="K989" s="116" t="s">
        <v>85</v>
      </c>
      <c r="L989" s="86">
        <f>L990</f>
        <v>0</v>
      </c>
      <c r="M989" s="86">
        <f t="shared" ref="M989:R989" si="702">M990</f>
        <v>0</v>
      </c>
      <c r="N989" s="86">
        <f t="shared" si="702"/>
        <v>0</v>
      </c>
      <c r="O989" s="86">
        <f t="shared" si="702"/>
        <v>0</v>
      </c>
      <c r="P989" s="86">
        <f t="shared" si="702"/>
        <v>0</v>
      </c>
      <c r="Q989" s="86">
        <f t="shared" si="702"/>
        <v>0</v>
      </c>
      <c r="R989" s="86">
        <f t="shared" si="702"/>
        <v>0</v>
      </c>
      <c r="S989" s="117"/>
      <c r="T989" s="118"/>
      <c r="U989" s="130"/>
      <c r="V989" s="119"/>
      <c r="W989" s="1"/>
      <c r="X989" s="1"/>
      <c r="Y989" s="1">
        <f t="shared" si="660"/>
        <v>0</v>
      </c>
      <c r="Z989" s="1"/>
      <c r="AA989" s="1"/>
      <c r="AB989" s="1">
        <f t="shared" si="661"/>
        <v>0</v>
      </c>
      <c r="AC989" s="1">
        <f t="shared" si="662"/>
        <v>0</v>
      </c>
      <c r="AD989" s="1"/>
      <c r="AE989" s="1"/>
      <c r="AF989" s="1">
        <f t="shared" si="663"/>
        <v>0</v>
      </c>
      <c r="AG989" s="1"/>
      <c r="AH989" s="1"/>
      <c r="AI989" s="1">
        <f t="shared" si="664"/>
        <v>0</v>
      </c>
      <c r="AJ989" s="114">
        <f t="shared" si="665"/>
        <v>0</v>
      </c>
      <c r="AM989" s="114">
        <f t="shared" si="666"/>
        <v>0</v>
      </c>
      <c r="AP989" s="114">
        <f t="shared" si="667"/>
        <v>0</v>
      </c>
      <c r="AQ989" s="114">
        <f t="shared" si="668"/>
        <v>0</v>
      </c>
      <c r="AT989" s="114">
        <f t="shared" si="669"/>
        <v>0</v>
      </c>
      <c r="AW989" s="114">
        <f t="shared" si="670"/>
        <v>0</v>
      </c>
      <c r="AX989" s="114">
        <f t="shared" si="671"/>
        <v>0</v>
      </c>
      <c r="AY989" s="114">
        <f t="shared" si="672"/>
        <v>0</v>
      </c>
      <c r="AZ989" s="114">
        <f t="shared" si="673"/>
        <v>0</v>
      </c>
      <c r="BA989" s="114">
        <f t="shared" si="674"/>
        <v>0</v>
      </c>
      <c r="BB989" s="114">
        <f t="shared" si="675"/>
        <v>0</v>
      </c>
      <c r="BC989" s="114">
        <f t="shared" si="676"/>
        <v>0</v>
      </c>
      <c r="BD989" s="114">
        <f t="shared" si="677"/>
        <v>0</v>
      </c>
      <c r="BE989" s="114">
        <f t="shared" si="678"/>
        <v>0</v>
      </c>
    </row>
    <row r="990" spans="1:59" s="102" customFormat="1" ht="27.75" hidden="1" customHeight="1">
      <c r="A990" s="1"/>
      <c r="B990" s="90">
        <v>2017</v>
      </c>
      <c r="C990" s="91">
        <v>8321</v>
      </c>
      <c r="D990" s="171">
        <v>2</v>
      </c>
      <c r="E990" s="92">
        <v>3</v>
      </c>
      <c r="F990" s="92">
        <v>1</v>
      </c>
      <c r="G990" s="92">
        <v>3000</v>
      </c>
      <c r="H990" s="92">
        <v>3700</v>
      </c>
      <c r="I990" s="92">
        <v>372</v>
      </c>
      <c r="J990" s="93">
        <v>1</v>
      </c>
      <c r="K990" s="100" t="s">
        <v>86</v>
      </c>
      <c r="L990" s="95">
        <v>0</v>
      </c>
      <c r="M990" s="95">
        <v>0</v>
      </c>
      <c r="N990" s="95">
        <f>L990+M990</f>
        <v>0</v>
      </c>
      <c r="O990" s="95">
        <v>0</v>
      </c>
      <c r="P990" s="95">
        <v>0</v>
      </c>
      <c r="Q990" s="95">
        <f>O990+P990</f>
        <v>0</v>
      </c>
      <c r="R990" s="95">
        <f>N990+Q990</f>
        <v>0</v>
      </c>
      <c r="S990" s="96" t="s">
        <v>84</v>
      </c>
      <c r="T990" s="97"/>
      <c r="U990" s="98"/>
      <c r="V990" s="101" t="s">
        <v>47</v>
      </c>
      <c r="W990" s="1"/>
      <c r="X990" s="1"/>
      <c r="Y990" s="1">
        <f t="shared" si="660"/>
        <v>0</v>
      </c>
      <c r="Z990" s="1"/>
      <c r="AA990" s="1"/>
      <c r="AB990" s="1">
        <f t="shared" si="661"/>
        <v>0</v>
      </c>
      <c r="AC990" s="1">
        <f t="shared" si="662"/>
        <v>0</v>
      </c>
      <c r="AD990" s="1"/>
      <c r="AE990" s="1"/>
      <c r="AF990" s="1">
        <f t="shared" si="663"/>
        <v>0</v>
      </c>
      <c r="AG990" s="1"/>
      <c r="AH990" s="1"/>
      <c r="AI990" s="1">
        <f t="shared" si="664"/>
        <v>0</v>
      </c>
      <c r="AJ990" s="102">
        <f t="shared" si="665"/>
        <v>0</v>
      </c>
      <c r="AM990" s="102">
        <f t="shared" si="666"/>
        <v>0</v>
      </c>
      <c r="AP990" s="102">
        <f t="shared" si="667"/>
        <v>0</v>
      </c>
      <c r="AQ990" s="102">
        <f t="shared" si="668"/>
        <v>0</v>
      </c>
      <c r="AT990" s="102">
        <f t="shared" si="669"/>
        <v>0</v>
      </c>
      <c r="AW990" s="102">
        <f t="shared" si="670"/>
        <v>0</v>
      </c>
      <c r="AX990" s="102">
        <f t="shared" si="671"/>
        <v>0</v>
      </c>
      <c r="AY990" s="102">
        <f t="shared" si="672"/>
        <v>0</v>
      </c>
      <c r="AZ990" s="102">
        <f t="shared" si="673"/>
        <v>0</v>
      </c>
      <c r="BA990" s="102">
        <f t="shared" si="674"/>
        <v>0</v>
      </c>
      <c r="BB990" s="102">
        <f t="shared" si="675"/>
        <v>0</v>
      </c>
      <c r="BC990" s="102">
        <f t="shared" si="676"/>
        <v>0</v>
      </c>
      <c r="BD990" s="102">
        <f t="shared" si="677"/>
        <v>0</v>
      </c>
      <c r="BE990" s="102">
        <f t="shared" si="678"/>
        <v>0</v>
      </c>
    </row>
    <row r="991" spans="1:59" ht="27.75" customHeight="1">
      <c r="B991" s="83">
        <v>2017</v>
      </c>
      <c r="C991" s="115">
        <v>8321</v>
      </c>
      <c r="D991" s="173">
        <v>2</v>
      </c>
      <c r="E991" s="83">
        <v>3</v>
      </c>
      <c r="F991" s="83">
        <v>1</v>
      </c>
      <c r="G991" s="83">
        <v>3000</v>
      </c>
      <c r="H991" s="83">
        <v>3700</v>
      </c>
      <c r="I991" s="83">
        <v>375</v>
      </c>
      <c r="J991" s="83"/>
      <c r="K991" s="116" t="s">
        <v>87</v>
      </c>
      <c r="L991" s="86">
        <f>L992</f>
        <v>0</v>
      </c>
      <c r="M991" s="86">
        <f t="shared" ref="M991:R991" si="703">M992</f>
        <v>0</v>
      </c>
      <c r="N991" s="86">
        <f t="shared" si="703"/>
        <v>0</v>
      </c>
      <c r="O991" s="86">
        <f t="shared" si="703"/>
        <v>100000</v>
      </c>
      <c r="P991" s="86">
        <f t="shared" si="703"/>
        <v>0</v>
      </c>
      <c r="Q991" s="86">
        <f t="shared" si="703"/>
        <v>100000</v>
      </c>
      <c r="R991" s="86">
        <f t="shared" si="703"/>
        <v>100000</v>
      </c>
      <c r="S991" s="117"/>
      <c r="T991" s="118"/>
      <c r="U991" s="130"/>
      <c r="V991" s="119"/>
      <c r="Y991" s="385">
        <f t="shared" si="660"/>
        <v>0</v>
      </c>
      <c r="AB991" s="385">
        <f t="shared" si="661"/>
        <v>0</v>
      </c>
      <c r="AC991" s="385">
        <f t="shared" si="662"/>
        <v>0</v>
      </c>
      <c r="AF991" s="385">
        <f t="shared" si="663"/>
        <v>0</v>
      </c>
      <c r="AI991" s="385">
        <f t="shared" si="664"/>
        <v>0</v>
      </c>
      <c r="AJ991" s="385">
        <f t="shared" si="665"/>
        <v>0</v>
      </c>
      <c r="AM991" s="385">
        <f t="shared" si="666"/>
        <v>0</v>
      </c>
      <c r="AP991" s="385">
        <f t="shared" si="667"/>
        <v>0</v>
      </c>
      <c r="AQ991" s="385">
        <f t="shared" si="668"/>
        <v>0</v>
      </c>
      <c r="AT991" s="385">
        <f t="shared" si="669"/>
        <v>0</v>
      </c>
      <c r="AW991" s="385">
        <f t="shared" si="670"/>
        <v>0</v>
      </c>
      <c r="AX991" s="385">
        <f t="shared" si="671"/>
        <v>0</v>
      </c>
      <c r="AY991" s="385">
        <f t="shared" si="672"/>
        <v>0</v>
      </c>
      <c r="AZ991" s="385">
        <f t="shared" si="673"/>
        <v>0</v>
      </c>
      <c r="BA991" s="385">
        <f t="shared" si="674"/>
        <v>0</v>
      </c>
      <c r="BB991" s="385">
        <f t="shared" si="675"/>
        <v>100000</v>
      </c>
      <c r="BC991" s="385">
        <f t="shared" si="676"/>
        <v>0</v>
      </c>
      <c r="BD991" s="385">
        <f t="shared" si="677"/>
        <v>100000</v>
      </c>
      <c r="BE991" s="385">
        <f t="shared" si="678"/>
        <v>100000</v>
      </c>
      <c r="BF991" s="403">
        <f t="shared" ref="BF991:BF993" si="704">T991</f>
        <v>0</v>
      </c>
      <c r="BG991" s="403">
        <f t="shared" ref="BG991:BG993" si="705">U991</f>
        <v>0</v>
      </c>
    </row>
    <row r="992" spans="1:59" ht="27.75" customHeight="1">
      <c r="B992" s="90">
        <v>2017</v>
      </c>
      <c r="C992" s="91">
        <v>8321</v>
      </c>
      <c r="D992" s="171">
        <v>2</v>
      </c>
      <c r="E992" s="92">
        <v>3</v>
      </c>
      <c r="F992" s="92">
        <v>1</v>
      </c>
      <c r="G992" s="92">
        <v>3000</v>
      </c>
      <c r="H992" s="92">
        <v>3700</v>
      </c>
      <c r="I992" s="92">
        <v>375</v>
      </c>
      <c r="J992" s="93">
        <v>1</v>
      </c>
      <c r="K992" s="100" t="s">
        <v>173</v>
      </c>
      <c r="L992" s="95">
        <v>0</v>
      </c>
      <c r="M992" s="95">
        <v>0</v>
      </c>
      <c r="N992" s="95">
        <f>L992+M992</f>
        <v>0</v>
      </c>
      <c r="O992" s="95">
        <v>100000</v>
      </c>
      <c r="P992" s="95">
        <v>0</v>
      </c>
      <c r="Q992" s="95">
        <f>O992+P992</f>
        <v>100000</v>
      </c>
      <c r="R992" s="95">
        <f>N992+Q992</f>
        <v>100000</v>
      </c>
      <c r="S992" s="96" t="s">
        <v>84</v>
      </c>
      <c r="T992" s="97">
        <v>100</v>
      </c>
      <c r="U992" s="98">
        <v>75</v>
      </c>
      <c r="V992" s="101" t="s">
        <v>47</v>
      </c>
      <c r="Y992" s="385">
        <f t="shared" si="660"/>
        <v>0</v>
      </c>
      <c r="AB992" s="385">
        <f t="shared" si="661"/>
        <v>0</v>
      </c>
      <c r="AC992" s="385">
        <f t="shared" si="662"/>
        <v>0</v>
      </c>
      <c r="AF992" s="385">
        <f t="shared" si="663"/>
        <v>0</v>
      </c>
      <c r="AI992" s="385">
        <f t="shared" si="664"/>
        <v>0</v>
      </c>
      <c r="AJ992" s="385">
        <f t="shared" si="665"/>
        <v>0</v>
      </c>
      <c r="AM992" s="385">
        <f t="shared" si="666"/>
        <v>0</v>
      </c>
      <c r="AP992" s="385">
        <f t="shared" si="667"/>
        <v>0</v>
      </c>
      <c r="AQ992" s="385">
        <f t="shared" si="668"/>
        <v>0</v>
      </c>
      <c r="AT992" s="385">
        <f t="shared" si="669"/>
        <v>0</v>
      </c>
      <c r="AW992" s="385">
        <f t="shared" si="670"/>
        <v>0</v>
      </c>
      <c r="AX992" s="385">
        <f t="shared" si="671"/>
        <v>0</v>
      </c>
      <c r="AY992" s="385">
        <f t="shared" si="672"/>
        <v>0</v>
      </c>
      <c r="AZ992" s="385">
        <f t="shared" si="673"/>
        <v>0</v>
      </c>
      <c r="BA992" s="385">
        <f t="shared" si="674"/>
        <v>0</v>
      </c>
      <c r="BB992" s="385">
        <f t="shared" si="675"/>
        <v>100000</v>
      </c>
      <c r="BC992" s="385">
        <f t="shared" si="676"/>
        <v>0</v>
      </c>
      <c r="BD992" s="385">
        <f t="shared" si="677"/>
        <v>100000</v>
      </c>
      <c r="BE992" s="385">
        <f t="shared" si="678"/>
        <v>100000</v>
      </c>
      <c r="BF992" s="403">
        <f t="shared" si="704"/>
        <v>100</v>
      </c>
      <c r="BG992" s="403">
        <f t="shared" si="705"/>
        <v>75</v>
      </c>
    </row>
    <row r="993" spans="1:59" ht="27.75" customHeight="1">
      <c r="B993" s="69">
        <v>2017</v>
      </c>
      <c r="C993" s="70">
        <v>8321</v>
      </c>
      <c r="D993" s="158">
        <v>2</v>
      </c>
      <c r="E993" s="69">
        <v>3</v>
      </c>
      <c r="F993" s="69">
        <v>1</v>
      </c>
      <c r="G993" s="69">
        <v>5000</v>
      </c>
      <c r="H993" s="69" t="s">
        <v>38</v>
      </c>
      <c r="I993" s="69" t="s">
        <v>38</v>
      </c>
      <c r="J993" s="69"/>
      <c r="K993" s="71" t="s">
        <v>91</v>
      </c>
      <c r="L993" s="72">
        <f t="shared" ref="L993:R993" si="706">L994+L1008+L1011+L1053</f>
        <v>2000000</v>
      </c>
      <c r="M993" s="72">
        <f t="shared" si="706"/>
        <v>0</v>
      </c>
      <c r="N993" s="72">
        <f t="shared" si="706"/>
        <v>2000000</v>
      </c>
      <c r="O993" s="72">
        <f t="shared" si="706"/>
        <v>550000</v>
      </c>
      <c r="P993" s="72">
        <f t="shared" si="706"/>
        <v>0</v>
      </c>
      <c r="Q993" s="72">
        <f t="shared" si="706"/>
        <v>550000</v>
      </c>
      <c r="R993" s="72">
        <f t="shared" si="706"/>
        <v>2550000</v>
      </c>
      <c r="S993" s="72"/>
      <c r="T993" s="73"/>
      <c r="U993" s="74"/>
      <c r="V993" s="75"/>
      <c r="Y993" s="385">
        <f t="shared" si="660"/>
        <v>0</v>
      </c>
      <c r="AB993" s="385">
        <f t="shared" si="661"/>
        <v>0</v>
      </c>
      <c r="AC993" s="385">
        <f t="shared" si="662"/>
        <v>0</v>
      </c>
      <c r="AF993" s="385">
        <f t="shared" si="663"/>
        <v>0</v>
      </c>
      <c r="AI993" s="385">
        <f t="shared" si="664"/>
        <v>0</v>
      </c>
      <c r="AJ993" s="385">
        <f t="shared" si="665"/>
        <v>0</v>
      </c>
      <c r="AM993" s="385">
        <f t="shared" si="666"/>
        <v>0</v>
      </c>
      <c r="AP993" s="385">
        <f t="shared" si="667"/>
        <v>0</v>
      </c>
      <c r="AQ993" s="385">
        <f t="shared" si="668"/>
        <v>0</v>
      </c>
      <c r="AT993" s="385">
        <f t="shared" si="669"/>
        <v>0</v>
      </c>
      <c r="AW993" s="385">
        <f t="shared" si="670"/>
        <v>0</v>
      </c>
      <c r="AX993" s="385">
        <f t="shared" si="671"/>
        <v>0</v>
      </c>
      <c r="AY993" s="385">
        <f t="shared" si="672"/>
        <v>2000000</v>
      </c>
      <c r="AZ993" s="385">
        <f t="shared" si="673"/>
        <v>0</v>
      </c>
      <c r="BA993" s="385">
        <f t="shared" si="674"/>
        <v>2000000</v>
      </c>
      <c r="BB993" s="385">
        <f t="shared" si="675"/>
        <v>550000</v>
      </c>
      <c r="BC993" s="385">
        <f t="shared" si="676"/>
        <v>0</v>
      </c>
      <c r="BD993" s="385">
        <f t="shared" si="677"/>
        <v>550000</v>
      </c>
      <c r="BE993" s="385">
        <f t="shared" si="678"/>
        <v>2550000</v>
      </c>
      <c r="BF993" s="403">
        <f t="shared" si="704"/>
        <v>0</v>
      </c>
      <c r="BG993" s="403">
        <f t="shared" si="705"/>
        <v>0</v>
      </c>
    </row>
    <row r="994" spans="1:59" s="114" customFormat="1" ht="27.75" hidden="1" customHeight="1">
      <c r="A994" s="1"/>
      <c r="B994" s="76">
        <v>2017</v>
      </c>
      <c r="C994" s="77">
        <v>8321</v>
      </c>
      <c r="D994" s="159">
        <v>2</v>
      </c>
      <c r="E994" s="76">
        <v>3</v>
      </c>
      <c r="F994" s="76">
        <v>1</v>
      </c>
      <c r="G994" s="76">
        <v>5000</v>
      </c>
      <c r="H994" s="76">
        <v>5100</v>
      </c>
      <c r="I994" s="76" t="s">
        <v>38</v>
      </c>
      <c r="J994" s="76"/>
      <c r="K994" s="78" t="s">
        <v>92</v>
      </c>
      <c r="L994" s="79">
        <f>L995+L1004</f>
        <v>0</v>
      </c>
      <c r="M994" s="79">
        <f>M995+M1004</f>
        <v>0</v>
      </c>
      <c r="N994" s="79">
        <f>L994+M994</f>
        <v>0</v>
      </c>
      <c r="O994" s="79">
        <f>O995+O1004</f>
        <v>0</v>
      </c>
      <c r="P994" s="79">
        <f>P995+P1004</f>
        <v>0</v>
      </c>
      <c r="Q994" s="79">
        <f>O994+P994</f>
        <v>0</v>
      </c>
      <c r="R994" s="79">
        <f>N994+Q994</f>
        <v>0</v>
      </c>
      <c r="S994" s="79"/>
      <c r="T994" s="80"/>
      <c r="U994" s="81"/>
      <c r="V994" s="82"/>
      <c r="W994" s="1"/>
      <c r="X994" s="1"/>
      <c r="Y994" s="1">
        <f t="shared" si="660"/>
        <v>0</v>
      </c>
      <c r="Z994" s="1"/>
      <c r="AA994" s="1"/>
      <c r="AB994" s="1">
        <f t="shared" si="661"/>
        <v>0</v>
      </c>
      <c r="AC994" s="1">
        <f t="shared" si="662"/>
        <v>0</v>
      </c>
      <c r="AD994" s="1"/>
      <c r="AE994" s="1"/>
      <c r="AF994" s="1">
        <f t="shared" si="663"/>
        <v>0</v>
      </c>
      <c r="AG994" s="1"/>
      <c r="AH994" s="1"/>
      <c r="AI994" s="1">
        <f t="shared" si="664"/>
        <v>0</v>
      </c>
      <c r="AJ994" s="114">
        <f t="shared" si="665"/>
        <v>0</v>
      </c>
      <c r="AM994" s="114">
        <f t="shared" si="666"/>
        <v>0</v>
      </c>
      <c r="AP994" s="114">
        <f t="shared" si="667"/>
        <v>0</v>
      </c>
      <c r="AQ994" s="114">
        <f t="shared" si="668"/>
        <v>0</v>
      </c>
      <c r="AT994" s="114">
        <f t="shared" si="669"/>
        <v>0</v>
      </c>
      <c r="AW994" s="114">
        <f t="shared" si="670"/>
        <v>0</v>
      </c>
      <c r="AX994" s="114">
        <f t="shared" si="671"/>
        <v>0</v>
      </c>
      <c r="AY994" s="114">
        <f t="shared" si="672"/>
        <v>0</v>
      </c>
      <c r="AZ994" s="114">
        <f t="shared" si="673"/>
        <v>0</v>
      </c>
      <c r="BA994" s="114">
        <f t="shared" si="674"/>
        <v>0</v>
      </c>
      <c r="BB994" s="114">
        <f t="shared" si="675"/>
        <v>0</v>
      </c>
      <c r="BC994" s="114">
        <f t="shared" si="676"/>
        <v>0</v>
      </c>
      <c r="BD994" s="114">
        <f t="shared" si="677"/>
        <v>0</v>
      </c>
      <c r="BE994" s="114">
        <f t="shared" si="678"/>
        <v>0</v>
      </c>
    </row>
    <row r="995" spans="1:59" s="114" customFormat="1" ht="55.5" hidden="1" customHeight="1">
      <c r="A995" s="1"/>
      <c r="B995" s="83">
        <v>2017</v>
      </c>
      <c r="C995" s="84">
        <v>8321</v>
      </c>
      <c r="D995" s="173">
        <v>2</v>
      </c>
      <c r="E995" s="83">
        <v>3</v>
      </c>
      <c r="F995" s="83">
        <v>1</v>
      </c>
      <c r="G995" s="83">
        <v>5000</v>
      </c>
      <c r="H995" s="83">
        <v>5100</v>
      </c>
      <c r="I995" s="83">
        <v>515</v>
      </c>
      <c r="J995" s="83"/>
      <c r="K995" s="85" t="s">
        <v>110</v>
      </c>
      <c r="L995" s="86">
        <f>SUM(L996:L1003)</f>
        <v>0</v>
      </c>
      <c r="M995" s="86">
        <f t="shared" ref="M995:R995" si="707">SUM(M996:M1003)</f>
        <v>0</v>
      </c>
      <c r="N995" s="86">
        <f t="shared" si="707"/>
        <v>0</v>
      </c>
      <c r="O995" s="86">
        <f t="shared" si="707"/>
        <v>0</v>
      </c>
      <c r="P995" s="86">
        <f t="shared" si="707"/>
        <v>0</v>
      </c>
      <c r="Q995" s="86">
        <f t="shared" si="707"/>
        <v>0</v>
      </c>
      <c r="R995" s="86">
        <f t="shared" si="707"/>
        <v>0</v>
      </c>
      <c r="S995" s="86"/>
      <c r="T995" s="87"/>
      <c r="U995" s="88"/>
      <c r="V995" s="89"/>
      <c r="W995" s="1"/>
      <c r="X995" s="1"/>
      <c r="Y995" s="1">
        <f t="shared" si="660"/>
        <v>0</v>
      </c>
      <c r="Z995" s="1"/>
      <c r="AA995" s="1"/>
      <c r="AB995" s="1">
        <f t="shared" si="661"/>
        <v>0</v>
      </c>
      <c r="AC995" s="1">
        <f t="shared" si="662"/>
        <v>0</v>
      </c>
      <c r="AD995" s="1"/>
      <c r="AE995" s="1"/>
      <c r="AF995" s="1">
        <f t="shared" si="663"/>
        <v>0</v>
      </c>
      <c r="AG995" s="1"/>
      <c r="AH995" s="1"/>
      <c r="AI995" s="1">
        <f t="shared" si="664"/>
        <v>0</v>
      </c>
      <c r="AJ995" s="114">
        <f t="shared" si="665"/>
        <v>0</v>
      </c>
      <c r="AM995" s="114">
        <f t="shared" si="666"/>
        <v>0</v>
      </c>
      <c r="AP995" s="114">
        <f t="shared" si="667"/>
        <v>0</v>
      </c>
      <c r="AQ995" s="114">
        <f t="shared" si="668"/>
        <v>0</v>
      </c>
      <c r="AT995" s="114">
        <f t="shared" si="669"/>
        <v>0</v>
      </c>
      <c r="AW995" s="114">
        <f t="shared" si="670"/>
        <v>0</v>
      </c>
      <c r="AX995" s="114">
        <f t="shared" si="671"/>
        <v>0</v>
      </c>
      <c r="AY995" s="114">
        <f t="shared" si="672"/>
        <v>0</v>
      </c>
      <c r="AZ995" s="114">
        <f t="shared" si="673"/>
        <v>0</v>
      </c>
      <c r="BA995" s="114">
        <f t="shared" si="674"/>
        <v>0</v>
      </c>
      <c r="BB995" s="114">
        <f t="shared" si="675"/>
        <v>0</v>
      </c>
      <c r="BC995" s="114">
        <f t="shared" si="676"/>
        <v>0</v>
      </c>
      <c r="BD995" s="114">
        <f t="shared" si="677"/>
        <v>0</v>
      </c>
      <c r="BE995" s="114">
        <f t="shared" si="678"/>
        <v>0</v>
      </c>
    </row>
    <row r="996" spans="1:59" s="102" customFormat="1" ht="27.75" hidden="1" customHeight="1">
      <c r="A996" s="1"/>
      <c r="B996" s="90">
        <v>2017</v>
      </c>
      <c r="C996" s="91">
        <v>8321</v>
      </c>
      <c r="D996" s="171">
        <v>2</v>
      </c>
      <c r="E996" s="92">
        <v>3</v>
      </c>
      <c r="F996" s="92">
        <v>1</v>
      </c>
      <c r="G996" s="92">
        <v>5000</v>
      </c>
      <c r="H996" s="92">
        <v>5100</v>
      </c>
      <c r="I996" s="92">
        <v>515</v>
      </c>
      <c r="J996" s="93">
        <v>1</v>
      </c>
      <c r="K996" s="100" t="s">
        <v>111</v>
      </c>
      <c r="L996" s="95">
        <v>0</v>
      </c>
      <c r="M996" s="95">
        <v>0</v>
      </c>
      <c r="N996" s="95">
        <f t="shared" ref="N996:N1003" si="708">L996+M996</f>
        <v>0</v>
      </c>
      <c r="O996" s="95">
        <v>0</v>
      </c>
      <c r="P996" s="95">
        <v>0</v>
      </c>
      <c r="Q996" s="95">
        <f t="shared" ref="Q996:Q1003" si="709">O996+P996</f>
        <v>0</v>
      </c>
      <c r="R996" s="95">
        <f t="shared" ref="R996:R1003" si="710">N996+Q996</f>
        <v>0</v>
      </c>
      <c r="S996" s="96" t="s">
        <v>95</v>
      </c>
      <c r="T996" s="97"/>
      <c r="U996" s="98"/>
      <c r="V996" s="137" t="s">
        <v>174</v>
      </c>
      <c r="W996" s="1"/>
      <c r="X996" s="1"/>
      <c r="Y996" s="1">
        <f t="shared" si="660"/>
        <v>0</v>
      </c>
      <c r="Z996" s="1"/>
      <c r="AA996" s="1"/>
      <c r="AB996" s="1">
        <f t="shared" si="661"/>
        <v>0</v>
      </c>
      <c r="AC996" s="1">
        <f t="shared" si="662"/>
        <v>0</v>
      </c>
      <c r="AD996" s="1"/>
      <c r="AE996" s="1"/>
      <c r="AF996" s="1">
        <f t="shared" si="663"/>
        <v>0</v>
      </c>
      <c r="AG996" s="1"/>
      <c r="AH996" s="1"/>
      <c r="AI996" s="1">
        <f t="shared" si="664"/>
        <v>0</v>
      </c>
      <c r="AJ996" s="102">
        <f t="shared" si="665"/>
        <v>0</v>
      </c>
      <c r="AM996" s="102">
        <f t="shared" si="666"/>
        <v>0</v>
      </c>
      <c r="AP996" s="102">
        <f t="shared" si="667"/>
        <v>0</v>
      </c>
      <c r="AQ996" s="102">
        <f t="shared" si="668"/>
        <v>0</v>
      </c>
      <c r="AT996" s="102">
        <f t="shared" si="669"/>
        <v>0</v>
      </c>
      <c r="AW996" s="102">
        <f t="shared" si="670"/>
        <v>0</v>
      </c>
      <c r="AX996" s="102">
        <f t="shared" si="671"/>
        <v>0</v>
      </c>
      <c r="AY996" s="102">
        <f t="shared" si="672"/>
        <v>0</v>
      </c>
      <c r="AZ996" s="102">
        <f t="shared" si="673"/>
        <v>0</v>
      </c>
      <c r="BA996" s="102">
        <f t="shared" si="674"/>
        <v>0</v>
      </c>
      <c r="BB996" s="102">
        <f t="shared" si="675"/>
        <v>0</v>
      </c>
      <c r="BC996" s="102">
        <f t="shared" si="676"/>
        <v>0</v>
      </c>
      <c r="BD996" s="102">
        <f t="shared" si="677"/>
        <v>0</v>
      </c>
      <c r="BE996" s="102">
        <f t="shared" si="678"/>
        <v>0</v>
      </c>
    </row>
    <row r="997" spans="1:59" s="102" customFormat="1" ht="27.75" hidden="1" customHeight="1">
      <c r="A997" s="1"/>
      <c r="B997" s="90">
        <v>2017</v>
      </c>
      <c r="C997" s="91">
        <v>8321</v>
      </c>
      <c r="D997" s="171">
        <v>2</v>
      </c>
      <c r="E997" s="92">
        <v>3</v>
      </c>
      <c r="F997" s="92">
        <v>1</v>
      </c>
      <c r="G997" s="92">
        <v>5000</v>
      </c>
      <c r="H997" s="92">
        <v>5100</v>
      </c>
      <c r="I997" s="92">
        <v>515</v>
      </c>
      <c r="J997" s="93">
        <v>2</v>
      </c>
      <c r="K997" s="100" t="s">
        <v>676</v>
      </c>
      <c r="L997" s="95">
        <v>0</v>
      </c>
      <c r="M997" s="95">
        <v>0</v>
      </c>
      <c r="N997" s="95">
        <f t="shared" si="708"/>
        <v>0</v>
      </c>
      <c r="O997" s="95">
        <v>0</v>
      </c>
      <c r="P997" s="95">
        <v>0</v>
      </c>
      <c r="Q997" s="95">
        <f t="shared" si="709"/>
        <v>0</v>
      </c>
      <c r="R997" s="95">
        <f t="shared" si="710"/>
        <v>0</v>
      </c>
      <c r="S997" s="96" t="s">
        <v>95</v>
      </c>
      <c r="T997" s="97"/>
      <c r="U997" s="98"/>
      <c r="V997" s="137" t="s">
        <v>174</v>
      </c>
      <c r="W997" s="1"/>
      <c r="X997" s="1"/>
      <c r="Y997" s="1">
        <f t="shared" si="660"/>
        <v>0</v>
      </c>
      <c r="Z997" s="1"/>
      <c r="AA997" s="1"/>
      <c r="AB997" s="1">
        <f t="shared" si="661"/>
        <v>0</v>
      </c>
      <c r="AC997" s="1">
        <f t="shared" si="662"/>
        <v>0</v>
      </c>
      <c r="AD997" s="1"/>
      <c r="AE997" s="1"/>
      <c r="AF997" s="1">
        <f t="shared" si="663"/>
        <v>0</v>
      </c>
      <c r="AG997" s="1"/>
      <c r="AH997" s="1"/>
      <c r="AI997" s="1">
        <f t="shared" si="664"/>
        <v>0</v>
      </c>
      <c r="AJ997" s="102">
        <f t="shared" si="665"/>
        <v>0</v>
      </c>
      <c r="AM997" s="102">
        <f t="shared" si="666"/>
        <v>0</v>
      </c>
      <c r="AP997" s="102">
        <f t="shared" si="667"/>
        <v>0</v>
      </c>
      <c r="AQ997" s="102">
        <f t="shared" si="668"/>
        <v>0</v>
      </c>
      <c r="AT997" s="102">
        <f t="shared" si="669"/>
        <v>0</v>
      </c>
      <c r="AW997" s="102">
        <f t="shared" si="670"/>
        <v>0</v>
      </c>
      <c r="AX997" s="102">
        <f t="shared" si="671"/>
        <v>0</v>
      </c>
      <c r="AY997" s="102">
        <f t="shared" si="672"/>
        <v>0</v>
      </c>
      <c r="AZ997" s="102">
        <f t="shared" si="673"/>
        <v>0</v>
      </c>
      <c r="BA997" s="102">
        <f t="shared" si="674"/>
        <v>0</v>
      </c>
      <c r="BB997" s="102">
        <f t="shared" si="675"/>
        <v>0</v>
      </c>
      <c r="BC997" s="102">
        <f t="shared" si="676"/>
        <v>0</v>
      </c>
      <c r="BD997" s="102">
        <f t="shared" si="677"/>
        <v>0</v>
      </c>
      <c r="BE997" s="102">
        <f t="shared" si="678"/>
        <v>0</v>
      </c>
    </row>
    <row r="998" spans="1:59" s="102" customFormat="1" ht="27.75" hidden="1" customHeight="1">
      <c r="A998" s="1"/>
      <c r="B998" s="90">
        <v>2017</v>
      </c>
      <c r="C998" s="91">
        <v>8321</v>
      </c>
      <c r="D998" s="171">
        <v>2</v>
      </c>
      <c r="E998" s="92">
        <v>3</v>
      </c>
      <c r="F998" s="92">
        <v>1</v>
      </c>
      <c r="G998" s="92">
        <v>5000</v>
      </c>
      <c r="H998" s="92">
        <v>5100</v>
      </c>
      <c r="I998" s="92">
        <v>515</v>
      </c>
      <c r="J998" s="93">
        <v>3</v>
      </c>
      <c r="K998" s="100" t="s">
        <v>677</v>
      </c>
      <c r="L998" s="95">
        <v>0</v>
      </c>
      <c r="M998" s="95">
        <v>0</v>
      </c>
      <c r="N998" s="95">
        <f t="shared" si="708"/>
        <v>0</v>
      </c>
      <c r="O998" s="95">
        <v>0</v>
      </c>
      <c r="P998" s="95">
        <v>0</v>
      </c>
      <c r="Q998" s="95">
        <f t="shared" si="709"/>
        <v>0</v>
      </c>
      <c r="R998" s="95">
        <f t="shared" si="710"/>
        <v>0</v>
      </c>
      <c r="S998" s="96" t="s">
        <v>95</v>
      </c>
      <c r="T998" s="97"/>
      <c r="U998" s="98"/>
      <c r="V998" s="137" t="s">
        <v>174</v>
      </c>
      <c r="W998" s="1"/>
      <c r="X998" s="1"/>
      <c r="Y998" s="1">
        <f t="shared" si="660"/>
        <v>0</v>
      </c>
      <c r="Z998" s="1"/>
      <c r="AA998" s="1"/>
      <c r="AB998" s="1">
        <f t="shared" si="661"/>
        <v>0</v>
      </c>
      <c r="AC998" s="1">
        <f t="shared" si="662"/>
        <v>0</v>
      </c>
      <c r="AD998" s="1"/>
      <c r="AE998" s="1"/>
      <c r="AF998" s="1">
        <f t="shared" si="663"/>
        <v>0</v>
      </c>
      <c r="AG998" s="1"/>
      <c r="AH998" s="1"/>
      <c r="AI998" s="1">
        <f t="shared" si="664"/>
        <v>0</v>
      </c>
      <c r="AJ998" s="102">
        <f t="shared" si="665"/>
        <v>0</v>
      </c>
      <c r="AM998" s="102">
        <f t="shared" si="666"/>
        <v>0</v>
      </c>
      <c r="AP998" s="102">
        <f t="shared" si="667"/>
        <v>0</v>
      </c>
      <c r="AQ998" s="102">
        <f t="shared" si="668"/>
        <v>0</v>
      </c>
      <c r="AT998" s="102">
        <f t="shared" si="669"/>
        <v>0</v>
      </c>
      <c r="AW998" s="102">
        <f t="shared" si="670"/>
        <v>0</v>
      </c>
      <c r="AX998" s="102">
        <f t="shared" si="671"/>
        <v>0</v>
      </c>
      <c r="AY998" s="102">
        <f t="shared" si="672"/>
        <v>0</v>
      </c>
      <c r="AZ998" s="102">
        <f t="shared" si="673"/>
        <v>0</v>
      </c>
      <c r="BA998" s="102">
        <f t="shared" si="674"/>
        <v>0</v>
      </c>
      <c r="BB998" s="102">
        <f t="shared" si="675"/>
        <v>0</v>
      </c>
      <c r="BC998" s="102">
        <f t="shared" si="676"/>
        <v>0</v>
      </c>
      <c r="BD998" s="102">
        <f t="shared" si="677"/>
        <v>0</v>
      </c>
      <c r="BE998" s="102">
        <f t="shared" si="678"/>
        <v>0</v>
      </c>
    </row>
    <row r="999" spans="1:59" s="102" customFormat="1" ht="27.75" hidden="1" customHeight="1">
      <c r="A999" s="1"/>
      <c r="B999" s="90">
        <v>2017</v>
      </c>
      <c r="C999" s="91">
        <v>8321</v>
      </c>
      <c r="D999" s="171">
        <v>2</v>
      </c>
      <c r="E999" s="92">
        <v>3</v>
      </c>
      <c r="F999" s="92">
        <v>1</v>
      </c>
      <c r="G999" s="92">
        <v>5000</v>
      </c>
      <c r="H999" s="92">
        <v>5100</v>
      </c>
      <c r="I999" s="92">
        <v>515</v>
      </c>
      <c r="J999" s="93">
        <v>4</v>
      </c>
      <c r="K999" s="100" t="s">
        <v>212</v>
      </c>
      <c r="L999" s="95">
        <v>0</v>
      </c>
      <c r="M999" s="95">
        <v>0</v>
      </c>
      <c r="N999" s="95">
        <f t="shared" si="708"/>
        <v>0</v>
      </c>
      <c r="O999" s="95">
        <v>0</v>
      </c>
      <c r="P999" s="95">
        <v>0</v>
      </c>
      <c r="Q999" s="95">
        <f t="shared" si="709"/>
        <v>0</v>
      </c>
      <c r="R999" s="95">
        <f t="shared" si="710"/>
        <v>0</v>
      </c>
      <c r="S999" s="96" t="s">
        <v>95</v>
      </c>
      <c r="T999" s="97"/>
      <c r="U999" s="98"/>
      <c r="V999" s="137" t="s">
        <v>174</v>
      </c>
      <c r="W999" s="1"/>
      <c r="X999" s="1"/>
      <c r="Y999" s="1">
        <f t="shared" si="660"/>
        <v>0</v>
      </c>
      <c r="Z999" s="1"/>
      <c r="AA999" s="1"/>
      <c r="AB999" s="1">
        <f t="shared" si="661"/>
        <v>0</v>
      </c>
      <c r="AC999" s="1">
        <f t="shared" si="662"/>
        <v>0</v>
      </c>
      <c r="AD999" s="1"/>
      <c r="AE999" s="1"/>
      <c r="AF999" s="1">
        <f t="shared" si="663"/>
        <v>0</v>
      </c>
      <c r="AG999" s="1"/>
      <c r="AH999" s="1"/>
      <c r="AI999" s="1">
        <f t="shared" si="664"/>
        <v>0</v>
      </c>
      <c r="AJ999" s="102">
        <f t="shared" si="665"/>
        <v>0</v>
      </c>
      <c r="AM999" s="102">
        <f t="shared" si="666"/>
        <v>0</v>
      </c>
      <c r="AP999" s="102">
        <f t="shared" si="667"/>
        <v>0</v>
      </c>
      <c r="AQ999" s="102">
        <f t="shared" si="668"/>
        <v>0</v>
      </c>
      <c r="AT999" s="102">
        <f t="shared" si="669"/>
        <v>0</v>
      </c>
      <c r="AW999" s="102">
        <f t="shared" si="670"/>
        <v>0</v>
      </c>
      <c r="AX999" s="102">
        <f t="shared" si="671"/>
        <v>0</v>
      </c>
      <c r="AY999" s="102">
        <f t="shared" si="672"/>
        <v>0</v>
      </c>
      <c r="AZ999" s="102">
        <f t="shared" si="673"/>
        <v>0</v>
      </c>
      <c r="BA999" s="102">
        <f t="shared" si="674"/>
        <v>0</v>
      </c>
      <c r="BB999" s="102">
        <f t="shared" si="675"/>
        <v>0</v>
      </c>
      <c r="BC999" s="102">
        <f t="shared" si="676"/>
        <v>0</v>
      </c>
      <c r="BD999" s="102">
        <f t="shared" si="677"/>
        <v>0</v>
      </c>
      <c r="BE999" s="102">
        <f t="shared" si="678"/>
        <v>0</v>
      </c>
    </row>
    <row r="1000" spans="1:59" s="102" customFormat="1" ht="27.75" hidden="1">
      <c r="A1000" s="1"/>
      <c r="B1000" s="90">
        <v>2017</v>
      </c>
      <c r="C1000" s="91">
        <v>8321</v>
      </c>
      <c r="D1000" s="171">
        <v>2</v>
      </c>
      <c r="E1000" s="92">
        <v>3</v>
      </c>
      <c r="F1000" s="92">
        <v>1</v>
      </c>
      <c r="G1000" s="92">
        <v>5000</v>
      </c>
      <c r="H1000" s="92">
        <v>5100</v>
      </c>
      <c r="I1000" s="92">
        <v>515</v>
      </c>
      <c r="J1000" s="93">
        <v>5</v>
      </c>
      <c r="K1000" s="100" t="s">
        <v>678</v>
      </c>
      <c r="L1000" s="95">
        <v>0</v>
      </c>
      <c r="M1000" s="95">
        <v>0</v>
      </c>
      <c r="N1000" s="95">
        <f t="shared" si="708"/>
        <v>0</v>
      </c>
      <c r="O1000" s="95">
        <v>0</v>
      </c>
      <c r="P1000" s="95">
        <v>0</v>
      </c>
      <c r="Q1000" s="95">
        <f t="shared" si="709"/>
        <v>0</v>
      </c>
      <c r="R1000" s="95">
        <f t="shared" si="710"/>
        <v>0</v>
      </c>
      <c r="S1000" s="96" t="s">
        <v>95</v>
      </c>
      <c r="T1000" s="97"/>
      <c r="U1000" s="98"/>
      <c r="V1000" s="137" t="s">
        <v>174</v>
      </c>
      <c r="W1000" s="1"/>
      <c r="X1000" s="1"/>
      <c r="Y1000" s="1">
        <f t="shared" si="660"/>
        <v>0</v>
      </c>
      <c r="Z1000" s="1"/>
      <c r="AA1000" s="1"/>
      <c r="AB1000" s="1">
        <f t="shared" si="661"/>
        <v>0</v>
      </c>
      <c r="AC1000" s="1">
        <f t="shared" si="662"/>
        <v>0</v>
      </c>
      <c r="AD1000" s="1"/>
      <c r="AE1000" s="1"/>
      <c r="AF1000" s="1">
        <f t="shared" si="663"/>
        <v>0</v>
      </c>
      <c r="AG1000" s="1"/>
      <c r="AH1000" s="1"/>
      <c r="AI1000" s="1">
        <f t="shared" si="664"/>
        <v>0</v>
      </c>
      <c r="AJ1000" s="102">
        <f t="shared" si="665"/>
        <v>0</v>
      </c>
      <c r="AM1000" s="102">
        <f t="shared" si="666"/>
        <v>0</v>
      </c>
      <c r="AP1000" s="102">
        <f t="shared" si="667"/>
        <v>0</v>
      </c>
      <c r="AQ1000" s="102">
        <f t="shared" si="668"/>
        <v>0</v>
      </c>
      <c r="AT1000" s="102">
        <f t="shared" si="669"/>
        <v>0</v>
      </c>
      <c r="AW1000" s="102">
        <f t="shared" si="670"/>
        <v>0</v>
      </c>
      <c r="AX1000" s="102">
        <f t="shared" si="671"/>
        <v>0</v>
      </c>
      <c r="AY1000" s="102">
        <f t="shared" si="672"/>
        <v>0</v>
      </c>
      <c r="AZ1000" s="102">
        <f t="shared" si="673"/>
        <v>0</v>
      </c>
      <c r="BA1000" s="102">
        <f t="shared" si="674"/>
        <v>0</v>
      </c>
      <c r="BB1000" s="102">
        <f t="shared" si="675"/>
        <v>0</v>
      </c>
      <c r="BC1000" s="102">
        <f t="shared" si="676"/>
        <v>0</v>
      </c>
      <c r="BD1000" s="102">
        <f t="shared" si="677"/>
        <v>0</v>
      </c>
      <c r="BE1000" s="102">
        <f t="shared" si="678"/>
        <v>0</v>
      </c>
    </row>
    <row r="1001" spans="1:59" s="102" customFormat="1" ht="27.75" hidden="1" customHeight="1">
      <c r="A1001" s="1"/>
      <c r="B1001" s="90">
        <v>2017</v>
      </c>
      <c r="C1001" s="91">
        <v>8321</v>
      </c>
      <c r="D1001" s="171">
        <v>2</v>
      </c>
      <c r="E1001" s="92">
        <v>3</v>
      </c>
      <c r="F1001" s="92">
        <v>1</v>
      </c>
      <c r="G1001" s="92">
        <v>5000</v>
      </c>
      <c r="H1001" s="92">
        <v>5100</v>
      </c>
      <c r="I1001" s="92">
        <v>515</v>
      </c>
      <c r="J1001" s="93">
        <v>6</v>
      </c>
      <c r="K1001" s="131" t="s">
        <v>679</v>
      </c>
      <c r="L1001" s="95">
        <v>0</v>
      </c>
      <c r="M1001" s="95">
        <v>0</v>
      </c>
      <c r="N1001" s="95">
        <f t="shared" si="708"/>
        <v>0</v>
      </c>
      <c r="O1001" s="95">
        <v>0</v>
      </c>
      <c r="P1001" s="95">
        <v>0</v>
      </c>
      <c r="Q1001" s="95">
        <f t="shared" si="709"/>
        <v>0</v>
      </c>
      <c r="R1001" s="95">
        <f t="shared" si="710"/>
        <v>0</v>
      </c>
      <c r="S1001" s="96" t="s">
        <v>680</v>
      </c>
      <c r="T1001" s="97"/>
      <c r="U1001" s="98"/>
      <c r="V1001" s="137" t="s">
        <v>174</v>
      </c>
      <c r="W1001" s="1"/>
      <c r="X1001" s="1"/>
      <c r="Y1001" s="1">
        <f t="shared" si="660"/>
        <v>0</v>
      </c>
      <c r="Z1001" s="1"/>
      <c r="AA1001" s="1"/>
      <c r="AB1001" s="1">
        <f t="shared" si="661"/>
        <v>0</v>
      </c>
      <c r="AC1001" s="1">
        <f t="shared" si="662"/>
        <v>0</v>
      </c>
      <c r="AD1001" s="1"/>
      <c r="AE1001" s="1"/>
      <c r="AF1001" s="1">
        <f t="shared" si="663"/>
        <v>0</v>
      </c>
      <c r="AG1001" s="1"/>
      <c r="AH1001" s="1"/>
      <c r="AI1001" s="1">
        <f t="shared" si="664"/>
        <v>0</v>
      </c>
      <c r="AJ1001" s="102">
        <f t="shared" si="665"/>
        <v>0</v>
      </c>
      <c r="AM1001" s="102">
        <f t="shared" si="666"/>
        <v>0</v>
      </c>
      <c r="AP1001" s="102">
        <f t="shared" si="667"/>
        <v>0</v>
      </c>
      <c r="AQ1001" s="102">
        <f t="shared" si="668"/>
        <v>0</v>
      </c>
      <c r="AT1001" s="102">
        <f t="shared" si="669"/>
        <v>0</v>
      </c>
      <c r="AW1001" s="102">
        <f t="shared" si="670"/>
        <v>0</v>
      </c>
      <c r="AX1001" s="102">
        <f t="shared" si="671"/>
        <v>0</v>
      </c>
      <c r="AY1001" s="102">
        <f t="shared" si="672"/>
        <v>0</v>
      </c>
      <c r="AZ1001" s="102">
        <f t="shared" si="673"/>
        <v>0</v>
      </c>
      <c r="BA1001" s="102">
        <f t="shared" si="674"/>
        <v>0</v>
      </c>
      <c r="BB1001" s="102">
        <f t="shared" si="675"/>
        <v>0</v>
      </c>
      <c r="BC1001" s="102">
        <f t="shared" si="676"/>
        <v>0</v>
      </c>
      <c r="BD1001" s="102">
        <f t="shared" si="677"/>
        <v>0</v>
      </c>
      <c r="BE1001" s="102">
        <f t="shared" si="678"/>
        <v>0</v>
      </c>
    </row>
    <row r="1002" spans="1:59" s="102" customFormat="1" ht="27.75" hidden="1" customHeight="1">
      <c r="A1002" s="1"/>
      <c r="B1002" s="90">
        <v>2017</v>
      </c>
      <c r="C1002" s="91">
        <v>8321</v>
      </c>
      <c r="D1002" s="171">
        <v>2</v>
      </c>
      <c r="E1002" s="92">
        <v>3</v>
      </c>
      <c r="F1002" s="92">
        <v>1</v>
      </c>
      <c r="G1002" s="92">
        <v>5000</v>
      </c>
      <c r="H1002" s="92">
        <v>5100</v>
      </c>
      <c r="I1002" s="92">
        <v>515</v>
      </c>
      <c r="J1002" s="93">
        <v>7</v>
      </c>
      <c r="K1002" s="131" t="s">
        <v>681</v>
      </c>
      <c r="L1002" s="95">
        <v>0</v>
      </c>
      <c r="M1002" s="95">
        <v>0</v>
      </c>
      <c r="N1002" s="95">
        <f t="shared" si="708"/>
        <v>0</v>
      </c>
      <c r="O1002" s="95">
        <v>0</v>
      </c>
      <c r="P1002" s="95">
        <v>0</v>
      </c>
      <c r="Q1002" s="95">
        <f t="shared" si="709"/>
        <v>0</v>
      </c>
      <c r="R1002" s="95">
        <f t="shared" si="710"/>
        <v>0</v>
      </c>
      <c r="S1002" s="96" t="s">
        <v>95</v>
      </c>
      <c r="T1002" s="97"/>
      <c r="U1002" s="98"/>
      <c r="V1002" s="137" t="s">
        <v>174</v>
      </c>
      <c r="W1002" s="1"/>
      <c r="X1002" s="1"/>
      <c r="Y1002" s="1">
        <f t="shared" si="660"/>
        <v>0</v>
      </c>
      <c r="Z1002" s="1"/>
      <c r="AA1002" s="1"/>
      <c r="AB1002" s="1">
        <f t="shared" si="661"/>
        <v>0</v>
      </c>
      <c r="AC1002" s="1">
        <f t="shared" si="662"/>
        <v>0</v>
      </c>
      <c r="AD1002" s="1"/>
      <c r="AE1002" s="1"/>
      <c r="AF1002" s="1">
        <f t="shared" si="663"/>
        <v>0</v>
      </c>
      <c r="AG1002" s="1"/>
      <c r="AH1002" s="1"/>
      <c r="AI1002" s="1">
        <f t="shared" si="664"/>
        <v>0</v>
      </c>
      <c r="AJ1002" s="102">
        <f t="shared" si="665"/>
        <v>0</v>
      </c>
      <c r="AM1002" s="102">
        <f t="shared" si="666"/>
        <v>0</v>
      </c>
      <c r="AP1002" s="102">
        <f t="shared" si="667"/>
        <v>0</v>
      </c>
      <c r="AQ1002" s="102">
        <f t="shared" si="668"/>
        <v>0</v>
      </c>
      <c r="AT1002" s="102">
        <f t="shared" si="669"/>
        <v>0</v>
      </c>
      <c r="AW1002" s="102">
        <f t="shared" si="670"/>
        <v>0</v>
      </c>
      <c r="AX1002" s="102">
        <f t="shared" si="671"/>
        <v>0</v>
      </c>
      <c r="AY1002" s="102">
        <f t="shared" si="672"/>
        <v>0</v>
      </c>
      <c r="AZ1002" s="102">
        <f t="shared" si="673"/>
        <v>0</v>
      </c>
      <c r="BA1002" s="102">
        <f t="shared" si="674"/>
        <v>0</v>
      </c>
      <c r="BB1002" s="102">
        <f t="shared" si="675"/>
        <v>0</v>
      </c>
      <c r="BC1002" s="102">
        <f t="shared" si="676"/>
        <v>0</v>
      </c>
      <c r="BD1002" s="102">
        <f t="shared" si="677"/>
        <v>0</v>
      </c>
      <c r="BE1002" s="102">
        <f t="shared" si="678"/>
        <v>0</v>
      </c>
    </row>
    <row r="1003" spans="1:59" s="102" customFormat="1" ht="27.75" hidden="1">
      <c r="A1003" s="1"/>
      <c r="B1003" s="90">
        <v>2017</v>
      </c>
      <c r="C1003" s="91">
        <v>8321</v>
      </c>
      <c r="D1003" s="171">
        <v>2</v>
      </c>
      <c r="E1003" s="92">
        <v>3</v>
      </c>
      <c r="F1003" s="92">
        <v>1</v>
      </c>
      <c r="G1003" s="92">
        <v>5000</v>
      </c>
      <c r="H1003" s="92">
        <v>5100</v>
      </c>
      <c r="I1003" s="92">
        <v>515</v>
      </c>
      <c r="J1003" s="93">
        <v>8</v>
      </c>
      <c r="K1003" s="172" t="s">
        <v>120</v>
      </c>
      <c r="L1003" s="95">
        <v>0</v>
      </c>
      <c r="M1003" s="95">
        <v>0</v>
      </c>
      <c r="N1003" s="95">
        <f t="shared" si="708"/>
        <v>0</v>
      </c>
      <c r="O1003" s="95">
        <v>0</v>
      </c>
      <c r="P1003" s="95">
        <v>0</v>
      </c>
      <c r="Q1003" s="95">
        <f t="shared" si="709"/>
        <v>0</v>
      </c>
      <c r="R1003" s="95">
        <f t="shared" si="710"/>
        <v>0</v>
      </c>
      <c r="S1003" s="96" t="s">
        <v>95</v>
      </c>
      <c r="T1003" s="97"/>
      <c r="U1003" s="98"/>
      <c r="V1003" s="137" t="s">
        <v>174</v>
      </c>
      <c r="W1003" s="1"/>
      <c r="X1003" s="1"/>
      <c r="Y1003" s="1">
        <f t="shared" si="660"/>
        <v>0</v>
      </c>
      <c r="Z1003" s="1"/>
      <c r="AA1003" s="1"/>
      <c r="AB1003" s="1">
        <f t="shared" si="661"/>
        <v>0</v>
      </c>
      <c r="AC1003" s="1">
        <f t="shared" si="662"/>
        <v>0</v>
      </c>
      <c r="AD1003" s="1"/>
      <c r="AE1003" s="1"/>
      <c r="AF1003" s="1">
        <f t="shared" si="663"/>
        <v>0</v>
      </c>
      <c r="AG1003" s="1"/>
      <c r="AH1003" s="1"/>
      <c r="AI1003" s="1">
        <f t="shared" si="664"/>
        <v>0</v>
      </c>
      <c r="AJ1003" s="102">
        <f t="shared" si="665"/>
        <v>0</v>
      </c>
      <c r="AM1003" s="102">
        <f t="shared" si="666"/>
        <v>0</v>
      </c>
      <c r="AP1003" s="102">
        <f t="shared" si="667"/>
        <v>0</v>
      </c>
      <c r="AQ1003" s="102">
        <f t="shared" si="668"/>
        <v>0</v>
      </c>
      <c r="AT1003" s="102">
        <f t="shared" si="669"/>
        <v>0</v>
      </c>
      <c r="AW1003" s="102">
        <f t="shared" si="670"/>
        <v>0</v>
      </c>
      <c r="AX1003" s="102">
        <f t="shared" si="671"/>
        <v>0</v>
      </c>
      <c r="AY1003" s="102">
        <f t="shared" si="672"/>
        <v>0</v>
      </c>
      <c r="AZ1003" s="102">
        <f t="shared" si="673"/>
        <v>0</v>
      </c>
      <c r="BA1003" s="102">
        <f t="shared" si="674"/>
        <v>0</v>
      </c>
      <c r="BB1003" s="102">
        <f t="shared" si="675"/>
        <v>0</v>
      </c>
      <c r="BC1003" s="102">
        <f t="shared" si="676"/>
        <v>0</v>
      </c>
      <c r="BD1003" s="102">
        <f t="shared" si="677"/>
        <v>0</v>
      </c>
      <c r="BE1003" s="102">
        <f t="shared" si="678"/>
        <v>0</v>
      </c>
    </row>
    <row r="1004" spans="1:59" s="114" customFormat="1" ht="27.75" hidden="1" customHeight="1">
      <c r="A1004" s="1"/>
      <c r="B1004" s="83">
        <v>2017</v>
      </c>
      <c r="C1004" s="84">
        <v>8321</v>
      </c>
      <c r="D1004" s="173">
        <v>2</v>
      </c>
      <c r="E1004" s="83">
        <v>3</v>
      </c>
      <c r="F1004" s="83">
        <v>1</v>
      </c>
      <c r="G1004" s="83">
        <v>5000</v>
      </c>
      <c r="H1004" s="83">
        <v>5100</v>
      </c>
      <c r="I1004" s="83">
        <v>519</v>
      </c>
      <c r="J1004" s="83"/>
      <c r="K1004" s="85" t="s">
        <v>121</v>
      </c>
      <c r="L1004" s="86">
        <f>SUM(L1005:L1007)</f>
        <v>0</v>
      </c>
      <c r="M1004" s="86">
        <f t="shared" ref="M1004:R1004" si="711">SUM(M1005:M1007)</f>
        <v>0</v>
      </c>
      <c r="N1004" s="86">
        <f t="shared" si="711"/>
        <v>0</v>
      </c>
      <c r="O1004" s="86">
        <f t="shared" si="711"/>
        <v>0</v>
      </c>
      <c r="P1004" s="86">
        <f t="shared" si="711"/>
        <v>0</v>
      </c>
      <c r="Q1004" s="86">
        <f t="shared" si="711"/>
        <v>0</v>
      </c>
      <c r="R1004" s="86">
        <f t="shared" si="711"/>
        <v>0</v>
      </c>
      <c r="S1004" s="86"/>
      <c r="T1004" s="87"/>
      <c r="U1004" s="88"/>
      <c r="V1004" s="89"/>
      <c r="W1004" s="1"/>
      <c r="X1004" s="1"/>
      <c r="Y1004" s="1">
        <f t="shared" si="660"/>
        <v>0</v>
      </c>
      <c r="Z1004" s="1"/>
      <c r="AA1004" s="1"/>
      <c r="AB1004" s="1">
        <f t="shared" si="661"/>
        <v>0</v>
      </c>
      <c r="AC1004" s="1">
        <f t="shared" si="662"/>
        <v>0</v>
      </c>
      <c r="AD1004" s="1"/>
      <c r="AE1004" s="1"/>
      <c r="AF1004" s="1">
        <f t="shared" si="663"/>
        <v>0</v>
      </c>
      <c r="AG1004" s="1"/>
      <c r="AH1004" s="1"/>
      <c r="AI1004" s="1">
        <f t="shared" si="664"/>
        <v>0</v>
      </c>
      <c r="AJ1004" s="114">
        <f t="shared" si="665"/>
        <v>0</v>
      </c>
      <c r="AM1004" s="114">
        <f t="shared" si="666"/>
        <v>0</v>
      </c>
      <c r="AP1004" s="114">
        <f t="shared" si="667"/>
        <v>0</v>
      </c>
      <c r="AQ1004" s="114">
        <f t="shared" si="668"/>
        <v>0</v>
      </c>
      <c r="AT1004" s="114">
        <f t="shared" si="669"/>
        <v>0</v>
      </c>
      <c r="AW1004" s="114">
        <f t="shared" si="670"/>
        <v>0</v>
      </c>
      <c r="AX1004" s="114">
        <f t="shared" si="671"/>
        <v>0</v>
      </c>
      <c r="AY1004" s="114">
        <f t="shared" si="672"/>
        <v>0</v>
      </c>
      <c r="AZ1004" s="114">
        <f t="shared" si="673"/>
        <v>0</v>
      </c>
      <c r="BA1004" s="114">
        <f t="shared" si="674"/>
        <v>0</v>
      </c>
      <c r="BB1004" s="114">
        <f t="shared" si="675"/>
        <v>0</v>
      </c>
      <c r="BC1004" s="114">
        <f t="shared" si="676"/>
        <v>0</v>
      </c>
      <c r="BD1004" s="114">
        <f t="shared" si="677"/>
        <v>0</v>
      </c>
      <c r="BE1004" s="114">
        <f t="shared" si="678"/>
        <v>0</v>
      </c>
    </row>
    <row r="1005" spans="1:59" s="102" customFormat="1" ht="27.75" hidden="1">
      <c r="A1005" s="1"/>
      <c r="B1005" s="90">
        <v>2017</v>
      </c>
      <c r="C1005" s="91">
        <v>8321</v>
      </c>
      <c r="D1005" s="171">
        <v>2</v>
      </c>
      <c r="E1005" s="92">
        <v>3</v>
      </c>
      <c r="F1005" s="92">
        <v>1</v>
      </c>
      <c r="G1005" s="92">
        <v>5000</v>
      </c>
      <c r="H1005" s="92">
        <v>5100</v>
      </c>
      <c r="I1005" s="92">
        <v>519</v>
      </c>
      <c r="J1005" s="93">
        <v>1</v>
      </c>
      <c r="K1005" s="100" t="s">
        <v>682</v>
      </c>
      <c r="L1005" s="95">
        <v>0</v>
      </c>
      <c r="M1005" s="95">
        <v>0</v>
      </c>
      <c r="N1005" s="95">
        <f>L1005+M1005</f>
        <v>0</v>
      </c>
      <c r="O1005" s="95">
        <v>0</v>
      </c>
      <c r="P1005" s="95">
        <v>0</v>
      </c>
      <c r="Q1005" s="95">
        <f>O1005+P1005</f>
        <v>0</v>
      </c>
      <c r="R1005" s="95">
        <f>N1005+Q1005</f>
        <v>0</v>
      </c>
      <c r="S1005" s="96" t="s">
        <v>95</v>
      </c>
      <c r="T1005" s="97"/>
      <c r="U1005" s="98"/>
      <c r="V1005" s="137" t="s">
        <v>174</v>
      </c>
      <c r="W1005" s="1"/>
      <c r="X1005" s="1"/>
      <c r="Y1005" s="1">
        <f t="shared" si="660"/>
        <v>0</v>
      </c>
      <c r="Z1005" s="1"/>
      <c r="AA1005" s="1"/>
      <c r="AB1005" s="1">
        <f t="shared" si="661"/>
        <v>0</v>
      </c>
      <c r="AC1005" s="1">
        <f t="shared" si="662"/>
        <v>0</v>
      </c>
      <c r="AD1005" s="1"/>
      <c r="AE1005" s="1"/>
      <c r="AF1005" s="1">
        <f t="shared" si="663"/>
        <v>0</v>
      </c>
      <c r="AG1005" s="1"/>
      <c r="AH1005" s="1"/>
      <c r="AI1005" s="1">
        <f t="shared" si="664"/>
        <v>0</v>
      </c>
      <c r="AJ1005" s="102">
        <f t="shared" si="665"/>
        <v>0</v>
      </c>
      <c r="AM1005" s="102">
        <f t="shared" si="666"/>
        <v>0</v>
      </c>
      <c r="AP1005" s="102">
        <f t="shared" si="667"/>
        <v>0</v>
      </c>
      <c r="AQ1005" s="102">
        <f t="shared" si="668"/>
        <v>0</v>
      </c>
      <c r="AT1005" s="102">
        <f t="shared" si="669"/>
        <v>0</v>
      </c>
      <c r="AW1005" s="102">
        <f t="shared" si="670"/>
        <v>0</v>
      </c>
      <c r="AX1005" s="102">
        <f t="shared" si="671"/>
        <v>0</v>
      </c>
      <c r="AY1005" s="102">
        <f t="shared" si="672"/>
        <v>0</v>
      </c>
      <c r="AZ1005" s="102">
        <f t="shared" si="673"/>
        <v>0</v>
      </c>
      <c r="BA1005" s="102">
        <f t="shared" si="674"/>
        <v>0</v>
      </c>
      <c r="BB1005" s="102">
        <f t="shared" si="675"/>
        <v>0</v>
      </c>
      <c r="BC1005" s="102">
        <f t="shared" si="676"/>
        <v>0</v>
      </c>
      <c r="BD1005" s="102">
        <f t="shared" si="677"/>
        <v>0</v>
      </c>
      <c r="BE1005" s="102">
        <f t="shared" si="678"/>
        <v>0</v>
      </c>
    </row>
    <row r="1006" spans="1:59" s="102" customFormat="1" ht="27.75" hidden="1" customHeight="1">
      <c r="A1006" s="1"/>
      <c r="B1006" s="90">
        <v>2017</v>
      </c>
      <c r="C1006" s="91">
        <v>8321</v>
      </c>
      <c r="D1006" s="171">
        <v>2</v>
      </c>
      <c r="E1006" s="92">
        <v>3</v>
      </c>
      <c r="F1006" s="92">
        <v>1</v>
      </c>
      <c r="G1006" s="92">
        <v>5000</v>
      </c>
      <c r="H1006" s="92">
        <v>5100</v>
      </c>
      <c r="I1006" s="92">
        <v>519</v>
      </c>
      <c r="J1006" s="93">
        <v>2</v>
      </c>
      <c r="K1006" s="100" t="s">
        <v>601</v>
      </c>
      <c r="L1006" s="95">
        <v>0</v>
      </c>
      <c r="M1006" s="95">
        <v>0</v>
      </c>
      <c r="N1006" s="95">
        <f>L1006+M1006</f>
        <v>0</v>
      </c>
      <c r="O1006" s="95">
        <v>0</v>
      </c>
      <c r="P1006" s="95">
        <v>0</v>
      </c>
      <c r="Q1006" s="95">
        <f>O1006+P1006</f>
        <v>0</v>
      </c>
      <c r="R1006" s="95">
        <f>N1006+Q1006</f>
        <v>0</v>
      </c>
      <c r="S1006" s="96" t="s">
        <v>95</v>
      </c>
      <c r="T1006" s="97"/>
      <c r="U1006" s="98"/>
      <c r="V1006" s="137" t="s">
        <v>174</v>
      </c>
      <c r="W1006" s="1"/>
      <c r="X1006" s="1"/>
      <c r="Y1006" s="1">
        <f t="shared" si="660"/>
        <v>0</v>
      </c>
      <c r="Z1006" s="1"/>
      <c r="AA1006" s="1"/>
      <c r="AB1006" s="1">
        <f t="shared" si="661"/>
        <v>0</v>
      </c>
      <c r="AC1006" s="1">
        <f t="shared" si="662"/>
        <v>0</v>
      </c>
      <c r="AD1006" s="1"/>
      <c r="AE1006" s="1"/>
      <c r="AF1006" s="1">
        <f t="shared" si="663"/>
        <v>0</v>
      </c>
      <c r="AG1006" s="1"/>
      <c r="AH1006" s="1"/>
      <c r="AI1006" s="1">
        <f t="shared" si="664"/>
        <v>0</v>
      </c>
      <c r="AJ1006" s="102">
        <f t="shared" si="665"/>
        <v>0</v>
      </c>
      <c r="AM1006" s="102">
        <f t="shared" si="666"/>
        <v>0</v>
      </c>
      <c r="AP1006" s="102">
        <f t="shared" si="667"/>
        <v>0</v>
      </c>
      <c r="AQ1006" s="102">
        <f t="shared" si="668"/>
        <v>0</v>
      </c>
      <c r="AT1006" s="102">
        <f t="shared" si="669"/>
        <v>0</v>
      </c>
      <c r="AW1006" s="102">
        <f t="shared" si="670"/>
        <v>0</v>
      </c>
      <c r="AX1006" s="102">
        <f t="shared" si="671"/>
        <v>0</v>
      </c>
      <c r="AY1006" s="102">
        <f t="shared" si="672"/>
        <v>0</v>
      </c>
      <c r="AZ1006" s="102">
        <f t="shared" si="673"/>
        <v>0</v>
      </c>
      <c r="BA1006" s="102">
        <f t="shared" si="674"/>
        <v>0</v>
      </c>
      <c r="BB1006" s="102">
        <f t="shared" si="675"/>
        <v>0</v>
      </c>
      <c r="BC1006" s="102">
        <f t="shared" si="676"/>
        <v>0</v>
      </c>
      <c r="BD1006" s="102">
        <f t="shared" si="677"/>
        <v>0</v>
      </c>
      <c r="BE1006" s="102">
        <f t="shared" si="678"/>
        <v>0</v>
      </c>
    </row>
    <row r="1007" spans="1:59" s="102" customFormat="1" ht="27.75" hidden="1" customHeight="1">
      <c r="A1007" s="1"/>
      <c r="B1007" s="90">
        <v>2017</v>
      </c>
      <c r="C1007" s="91">
        <v>8321</v>
      </c>
      <c r="D1007" s="171">
        <v>2</v>
      </c>
      <c r="E1007" s="92">
        <v>3</v>
      </c>
      <c r="F1007" s="92">
        <v>1</v>
      </c>
      <c r="G1007" s="92">
        <v>5000</v>
      </c>
      <c r="H1007" s="92">
        <v>5100</v>
      </c>
      <c r="I1007" s="92">
        <v>519</v>
      </c>
      <c r="J1007" s="93">
        <v>3</v>
      </c>
      <c r="K1007" s="100" t="s">
        <v>683</v>
      </c>
      <c r="L1007" s="95">
        <v>0</v>
      </c>
      <c r="M1007" s="95">
        <v>0</v>
      </c>
      <c r="N1007" s="95">
        <f>L1007+M1007</f>
        <v>0</v>
      </c>
      <c r="O1007" s="95">
        <v>0</v>
      </c>
      <c r="P1007" s="95">
        <v>0</v>
      </c>
      <c r="Q1007" s="95">
        <f>O1007+P1007</f>
        <v>0</v>
      </c>
      <c r="R1007" s="95">
        <f>N1007+Q1007</f>
        <v>0</v>
      </c>
      <c r="S1007" s="96" t="s">
        <v>95</v>
      </c>
      <c r="T1007" s="97"/>
      <c r="U1007" s="98"/>
      <c r="V1007" s="137" t="s">
        <v>174</v>
      </c>
      <c r="W1007" s="1"/>
      <c r="X1007" s="1"/>
      <c r="Y1007" s="1">
        <f t="shared" si="660"/>
        <v>0</v>
      </c>
      <c r="Z1007" s="1"/>
      <c r="AA1007" s="1"/>
      <c r="AB1007" s="1">
        <f t="shared" si="661"/>
        <v>0</v>
      </c>
      <c r="AC1007" s="1">
        <f t="shared" si="662"/>
        <v>0</v>
      </c>
      <c r="AD1007" s="1"/>
      <c r="AE1007" s="1"/>
      <c r="AF1007" s="1">
        <f t="shared" si="663"/>
        <v>0</v>
      </c>
      <c r="AG1007" s="1"/>
      <c r="AH1007" s="1"/>
      <c r="AI1007" s="1">
        <f t="shared" si="664"/>
        <v>0</v>
      </c>
      <c r="AJ1007" s="102">
        <f t="shared" si="665"/>
        <v>0</v>
      </c>
      <c r="AM1007" s="102">
        <f t="shared" si="666"/>
        <v>0</v>
      </c>
      <c r="AP1007" s="102">
        <f t="shared" si="667"/>
        <v>0</v>
      </c>
      <c r="AQ1007" s="102">
        <f t="shared" si="668"/>
        <v>0</v>
      </c>
      <c r="AT1007" s="102">
        <f t="shared" si="669"/>
        <v>0</v>
      </c>
      <c r="AW1007" s="102">
        <f t="shared" si="670"/>
        <v>0</v>
      </c>
      <c r="AX1007" s="102">
        <f t="shared" si="671"/>
        <v>0</v>
      </c>
      <c r="AY1007" s="102">
        <f t="shared" si="672"/>
        <v>0</v>
      </c>
      <c r="AZ1007" s="102">
        <f t="shared" si="673"/>
        <v>0</v>
      </c>
      <c r="BA1007" s="102">
        <f t="shared" si="674"/>
        <v>0</v>
      </c>
      <c r="BB1007" s="102">
        <f t="shared" si="675"/>
        <v>0</v>
      </c>
      <c r="BC1007" s="102">
        <f t="shared" si="676"/>
        <v>0</v>
      </c>
      <c r="BD1007" s="102">
        <f t="shared" si="677"/>
        <v>0</v>
      </c>
      <c r="BE1007" s="102">
        <f t="shared" si="678"/>
        <v>0</v>
      </c>
    </row>
    <row r="1008" spans="1:59" ht="27.75" customHeight="1">
      <c r="B1008" s="76">
        <v>2017</v>
      </c>
      <c r="C1008" s="77">
        <v>8321</v>
      </c>
      <c r="D1008" s="159">
        <v>2</v>
      </c>
      <c r="E1008" s="76">
        <v>3</v>
      </c>
      <c r="F1008" s="76">
        <v>1</v>
      </c>
      <c r="G1008" s="76">
        <v>5000</v>
      </c>
      <c r="H1008" s="76">
        <v>5400</v>
      </c>
      <c r="I1008" s="76" t="s">
        <v>38</v>
      </c>
      <c r="J1008" s="76"/>
      <c r="K1008" s="78" t="s">
        <v>133</v>
      </c>
      <c r="L1008" s="79">
        <f>L1009</f>
        <v>0</v>
      </c>
      <c r="M1008" s="79">
        <f>M1009</f>
        <v>0</v>
      </c>
      <c r="N1008" s="79">
        <f>L1008+M1008</f>
        <v>0</v>
      </c>
      <c r="O1008" s="79">
        <f>O1009</f>
        <v>550000</v>
      </c>
      <c r="P1008" s="79">
        <f>P1009</f>
        <v>0</v>
      </c>
      <c r="Q1008" s="79">
        <f>O1008+P1008</f>
        <v>550000</v>
      </c>
      <c r="R1008" s="79">
        <f>N1008+Q1008</f>
        <v>550000</v>
      </c>
      <c r="S1008" s="79"/>
      <c r="T1008" s="80"/>
      <c r="U1008" s="81"/>
      <c r="V1008" s="82"/>
      <c r="Y1008" s="385">
        <f t="shared" si="660"/>
        <v>0</v>
      </c>
      <c r="AB1008" s="385">
        <f t="shared" si="661"/>
        <v>0</v>
      </c>
      <c r="AC1008" s="385">
        <f t="shared" si="662"/>
        <v>0</v>
      </c>
      <c r="AF1008" s="385">
        <f t="shared" si="663"/>
        <v>0</v>
      </c>
      <c r="AI1008" s="385">
        <f t="shared" si="664"/>
        <v>0</v>
      </c>
      <c r="AJ1008" s="385">
        <f t="shared" si="665"/>
        <v>0</v>
      </c>
      <c r="AM1008" s="385">
        <f t="shared" si="666"/>
        <v>0</v>
      </c>
      <c r="AP1008" s="385">
        <f t="shared" si="667"/>
        <v>0</v>
      </c>
      <c r="AQ1008" s="385">
        <f t="shared" si="668"/>
        <v>0</v>
      </c>
      <c r="AT1008" s="385">
        <f t="shared" si="669"/>
        <v>0</v>
      </c>
      <c r="AW1008" s="385">
        <f t="shared" si="670"/>
        <v>0</v>
      </c>
      <c r="AX1008" s="385">
        <f t="shared" si="671"/>
        <v>0</v>
      </c>
      <c r="AY1008" s="385">
        <f t="shared" si="672"/>
        <v>0</v>
      </c>
      <c r="AZ1008" s="385">
        <f t="shared" si="673"/>
        <v>0</v>
      </c>
      <c r="BA1008" s="385">
        <f t="shared" si="674"/>
        <v>0</v>
      </c>
      <c r="BB1008" s="385">
        <f t="shared" si="675"/>
        <v>550000</v>
      </c>
      <c r="BC1008" s="385">
        <f t="shared" si="676"/>
        <v>0</v>
      </c>
      <c r="BD1008" s="385">
        <f t="shared" si="677"/>
        <v>550000</v>
      </c>
      <c r="BE1008" s="385">
        <f t="shared" si="678"/>
        <v>550000</v>
      </c>
      <c r="BF1008" s="403">
        <f t="shared" ref="BF1008:BF1011" si="712">T1008</f>
        <v>0</v>
      </c>
      <c r="BG1008" s="403">
        <f t="shared" ref="BG1008:BG1011" si="713">U1008</f>
        <v>0</v>
      </c>
    </row>
    <row r="1009" spans="1:59" ht="27.75" customHeight="1">
      <c r="B1009" s="83">
        <v>2017</v>
      </c>
      <c r="C1009" s="84">
        <v>8321</v>
      </c>
      <c r="D1009" s="173">
        <v>2</v>
      </c>
      <c r="E1009" s="83">
        <v>3</v>
      </c>
      <c r="F1009" s="83">
        <v>1</v>
      </c>
      <c r="G1009" s="83">
        <v>5000</v>
      </c>
      <c r="H1009" s="83">
        <v>5400</v>
      </c>
      <c r="I1009" s="83">
        <v>541</v>
      </c>
      <c r="J1009" s="83"/>
      <c r="K1009" s="85" t="s">
        <v>134</v>
      </c>
      <c r="L1009" s="86">
        <f>L1010</f>
        <v>0</v>
      </c>
      <c r="M1009" s="86">
        <f t="shared" ref="M1009:R1009" si="714">M1010</f>
        <v>0</v>
      </c>
      <c r="N1009" s="86">
        <f t="shared" si="714"/>
        <v>0</v>
      </c>
      <c r="O1009" s="86">
        <f t="shared" si="714"/>
        <v>550000</v>
      </c>
      <c r="P1009" s="86">
        <f t="shared" si="714"/>
        <v>0</v>
      </c>
      <c r="Q1009" s="86">
        <f t="shared" si="714"/>
        <v>550000</v>
      </c>
      <c r="R1009" s="86">
        <f t="shared" si="714"/>
        <v>550000</v>
      </c>
      <c r="S1009" s="86"/>
      <c r="T1009" s="87"/>
      <c r="U1009" s="88"/>
      <c r="V1009" s="89"/>
      <c r="Y1009" s="385">
        <f t="shared" si="660"/>
        <v>0</v>
      </c>
      <c r="AB1009" s="385">
        <f t="shared" si="661"/>
        <v>0</v>
      </c>
      <c r="AC1009" s="385">
        <f t="shared" si="662"/>
        <v>0</v>
      </c>
      <c r="AF1009" s="385">
        <f t="shared" si="663"/>
        <v>0</v>
      </c>
      <c r="AI1009" s="385">
        <f t="shared" si="664"/>
        <v>0</v>
      </c>
      <c r="AJ1009" s="385">
        <f t="shared" si="665"/>
        <v>0</v>
      </c>
      <c r="AM1009" s="385">
        <f t="shared" si="666"/>
        <v>0</v>
      </c>
      <c r="AP1009" s="385">
        <f t="shared" si="667"/>
        <v>0</v>
      </c>
      <c r="AQ1009" s="385">
        <f t="shared" si="668"/>
        <v>0</v>
      </c>
      <c r="AT1009" s="385">
        <f t="shared" si="669"/>
        <v>0</v>
      </c>
      <c r="AW1009" s="385">
        <f t="shared" si="670"/>
        <v>0</v>
      </c>
      <c r="AX1009" s="385">
        <f t="shared" si="671"/>
        <v>0</v>
      </c>
      <c r="AY1009" s="385">
        <f t="shared" si="672"/>
        <v>0</v>
      </c>
      <c r="AZ1009" s="385">
        <f t="shared" si="673"/>
        <v>0</v>
      </c>
      <c r="BA1009" s="385">
        <f t="shared" si="674"/>
        <v>0</v>
      </c>
      <c r="BB1009" s="385">
        <f t="shared" si="675"/>
        <v>550000</v>
      </c>
      <c r="BC1009" s="385">
        <f t="shared" si="676"/>
        <v>0</v>
      </c>
      <c r="BD1009" s="385">
        <f t="shared" si="677"/>
        <v>550000</v>
      </c>
      <c r="BE1009" s="385">
        <f t="shared" si="678"/>
        <v>550000</v>
      </c>
      <c r="BF1009" s="403">
        <f t="shared" si="712"/>
        <v>0</v>
      </c>
      <c r="BG1009" s="403">
        <f t="shared" si="713"/>
        <v>0</v>
      </c>
    </row>
    <row r="1010" spans="1:59" ht="27.75" customHeight="1">
      <c r="B1010" s="90">
        <v>2017</v>
      </c>
      <c r="C1010" s="91">
        <v>8321</v>
      </c>
      <c r="D1010" s="171">
        <v>2</v>
      </c>
      <c r="E1010" s="92">
        <v>3</v>
      </c>
      <c r="F1010" s="92">
        <v>1</v>
      </c>
      <c r="G1010" s="92">
        <v>5000</v>
      </c>
      <c r="H1010" s="92">
        <v>5400</v>
      </c>
      <c r="I1010" s="92">
        <v>541</v>
      </c>
      <c r="J1010" s="93">
        <v>1</v>
      </c>
      <c r="K1010" s="100" t="s">
        <v>684</v>
      </c>
      <c r="L1010" s="95">
        <v>0</v>
      </c>
      <c r="M1010" s="95">
        <v>0</v>
      </c>
      <c r="N1010" s="95">
        <f>L1010+M1010</f>
        <v>0</v>
      </c>
      <c r="O1010" s="95">
        <v>550000</v>
      </c>
      <c r="P1010" s="95">
        <v>0</v>
      </c>
      <c r="Q1010" s="95">
        <f>O1010+P1010</f>
        <v>550000</v>
      </c>
      <c r="R1010" s="95">
        <f>N1010+Q1010</f>
        <v>550000</v>
      </c>
      <c r="S1010" s="96" t="s">
        <v>95</v>
      </c>
      <c r="T1010" s="97">
        <v>1</v>
      </c>
      <c r="U1010" s="98"/>
      <c r="V1010" s="101" t="s">
        <v>47</v>
      </c>
      <c r="Y1010" s="385">
        <f t="shared" si="660"/>
        <v>0</v>
      </c>
      <c r="AB1010" s="385">
        <f t="shared" si="661"/>
        <v>0</v>
      </c>
      <c r="AC1010" s="385">
        <f t="shared" si="662"/>
        <v>0</v>
      </c>
      <c r="AF1010" s="385">
        <f t="shared" si="663"/>
        <v>0</v>
      </c>
      <c r="AI1010" s="385">
        <f t="shared" si="664"/>
        <v>0</v>
      </c>
      <c r="AJ1010" s="385">
        <f t="shared" si="665"/>
        <v>0</v>
      </c>
      <c r="AM1010" s="385">
        <f t="shared" si="666"/>
        <v>0</v>
      </c>
      <c r="AP1010" s="385">
        <f t="shared" si="667"/>
        <v>0</v>
      </c>
      <c r="AQ1010" s="385">
        <f t="shared" si="668"/>
        <v>0</v>
      </c>
      <c r="AT1010" s="385">
        <f t="shared" si="669"/>
        <v>0</v>
      </c>
      <c r="AW1010" s="385">
        <f t="shared" si="670"/>
        <v>0</v>
      </c>
      <c r="AX1010" s="385">
        <f t="shared" si="671"/>
        <v>0</v>
      </c>
      <c r="AY1010" s="385">
        <f t="shared" si="672"/>
        <v>0</v>
      </c>
      <c r="AZ1010" s="385">
        <f t="shared" si="673"/>
        <v>0</v>
      </c>
      <c r="BA1010" s="385">
        <f t="shared" si="674"/>
        <v>0</v>
      </c>
      <c r="BB1010" s="385">
        <f t="shared" si="675"/>
        <v>550000</v>
      </c>
      <c r="BC1010" s="385">
        <f t="shared" si="676"/>
        <v>0</v>
      </c>
      <c r="BD1010" s="385">
        <f t="shared" si="677"/>
        <v>550000</v>
      </c>
      <c r="BE1010" s="385">
        <f t="shared" si="678"/>
        <v>550000</v>
      </c>
      <c r="BF1010" s="403">
        <f t="shared" si="712"/>
        <v>1</v>
      </c>
      <c r="BG1010" s="403">
        <f t="shared" si="713"/>
        <v>0</v>
      </c>
    </row>
    <row r="1011" spans="1:59" ht="27.75" customHeight="1">
      <c r="B1011" s="76">
        <v>2017</v>
      </c>
      <c r="C1011" s="77">
        <v>8321</v>
      </c>
      <c r="D1011" s="159">
        <v>2</v>
      </c>
      <c r="E1011" s="76">
        <v>3</v>
      </c>
      <c r="F1011" s="76">
        <v>1</v>
      </c>
      <c r="G1011" s="76">
        <v>5000</v>
      </c>
      <c r="H1011" s="76">
        <v>5600</v>
      </c>
      <c r="I1011" s="76" t="s">
        <v>38</v>
      </c>
      <c r="J1011" s="76"/>
      <c r="K1011" s="78" t="s">
        <v>289</v>
      </c>
      <c r="L1011" s="79">
        <f>L1012+L1014+L1016+L1037+L1051</f>
        <v>2000000</v>
      </c>
      <c r="M1011" s="79">
        <f>M1012+M1014+M1016+M1037+M1051</f>
        <v>0</v>
      </c>
      <c r="N1011" s="79">
        <f>L1011+M1011</f>
        <v>2000000</v>
      </c>
      <c r="O1011" s="79">
        <f>O1012+O1014+O1016+O1037+O1051</f>
        <v>0</v>
      </c>
      <c r="P1011" s="79">
        <f>P1012+P1014+P1016+P1037+P1051</f>
        <v>0</v>
      </c>
      <c r="Q1011" s="79">
        <f>O1011+P1011</f>
        <v>0</v>
      </c>
      <c r="R1011" s="79">
        <f>N1011+Q1011</f>
        <v>2000000</v>
      </c>
      <c r="S1011" s="79"/>
      <c r="T1011" s="80"/>
      <c r="U1011" s="81"/>
      <c r="V1011" s="82"/>
      <c r="Y1011" s="385">
        <f t="shared" si="660"/>
        <v>0</v>
      </c>
      <c r="AB1011" s="385">
        <f t="shared" si="661"/>
        <v>0</v>
      </c>
      <c r="AC1011" s="385">
        <f t="shared" si="662"/>
        <v>0</v>
      </c>
      <c r="AF1011" s="385">
        <f t="shared" si="663"/>
        <v>0</v>
      </c>
      <c r="AI1011" s="385">
        <f t="shared" si="664"/>
        <v>0</v>
      </c>
      <c r="AJ1011" s="385">
        <f t="shared" si="665"/>
        <v>0</v>
      </c>
      <c r="AM1011" s="385">
        <f t="shared" si="666"/>
        <v>0</v>
      </c>
      <c r="AP1011" s="385">
        <f t="shared" si="667"/>
        <v>0</v>
      </c>
      <c r="AQ1011" s="385">
        <f t="shared" si="668"/>
        <v>0</v>
      </c>
      <c r="AT1011" s="385">
        <f t="shared" si="669"/>
        <v>0</v>
      </c>
      <c r="AW1011" s="385">
        <f t="shared" si="670"/>
        <v>0</v>
      </c>
      <c r="AX1011" s="385">
        <f t="shared" si="671"/>
        <v>0</v>
      </c>
      <c r="AY1011" s="385">
        <f t="shared" si="672"/>
        <v>2000000</v>
      </c>
      <c r="AZ1011" s="385">
        <f t="shared" si="673"/>
        <v>0</v>
      </c>
      <c r="BA1011" s="385">
        <f t="shared" si="674"/>
        <v>2000000</v>
      </c>
      <c r="BB1011" s="385">
        <f t="shared" si="675"/>
        <v>0</v>
      </c>
      <c r="BC1011" s="385">
        <f t="shared" si="676"/>
        <v>0</v>
      </c>
      <c r="BD1011" s="385">
        <f t="shared" si="677"/>
        <v>0</v>
      </c>
      <c r="BE1011" s="385">
        <f t="shared" si="678"/>
        <v>2000000</v>
      </c>
      <c r="BF1011" s="403">
        <f t="shared" si="712"/>
        <v>0</v>
      </c>
      <c r="BG1011" s="403">
        <f t="shared" si="713"/>
        <v>0</v>
      </c>
    </row>
    <row r="1012" spans="1:59" s="114" customFormat="1" ht="27.75" hidden="1" customHeight="1">
      <c r="A1012" s="1"/>
      <c r="B1012" s="83">
        <v>2017</v>
      </c>
      <c r="C1012" s="115">
        <v>8321</v>
      </c>
      <c r="D1012" s="173">
        <v>2</v>
      </c>
      <c r="E1012" s="83">
        <v>3</v>
      </c>
      <c r="F1012" s="83">
        <v>1</v>
      </c>
      <c r="G1012" s="83">
        <v>5000</v>
      </c>
      <c r="H1012" s="83">
        <v>5600</v>
      </c>
      <c r="I1012" s="83">
        <v>562</v>
      </c>
      <c r="J1012" s="83"/>
      <c r="K1012" s="220" t="s">
        <v>651</v>
      </c>
      <c r="L1012" s="86">
        <f>L1013</f>
        <v>0</v>
      </c>
      <c r="M1012" s="86">
        <f t="shared" ref="M1012:R1012" si="715">M1013</f>
        <v>0</v>
      </c>
      <c r="N1012" s="86">
        <f t="shared" si="715"/>
        <v>0</v>
      </c>
      <c r="O1012" s="86">
        <f t="shared" si="715"/>
        <v>0</v>
      </c>
      <c r="P1012" s="86">
        <f t="shared" si="715"/>
        <v>0</v>
      </c>
      <c r="Q1012" s="86">
        <f t="shared" si="715"/>
        <v>0</v>
      </c>
      <c r="R1012" s="86">
        <f t="shared" si="715"/>
        <v>0</v>
      </c>
      <c r="S1012" s="115"/>
      <c r="T1012" s="194"/>
      <c r="U1012" s="194"/>
      <c r="V1012" s="221"/>
      <c r="W1012" s="1"/>
      <c r="X1012" s="1"/>
      <c r="Y1012" s="1">
        <f t="shared" si="660"/>
        <v>0</v>
      </c>
      <c r="Z1012" s="1"/>
      <c r="AA1012" s="1"/>
      <c r="AB1012" s="1">
        <f t="shared" si="661"/>
        <v>0</v>
      </c>
      <c r="AC1012" s="1">
        <f t="shared" si="662"/>
        <v>0</v>
      </c>
      <c r="AD1012" s="1"/>
      <c r="AE1012" s="1"/>
      <c r="AF1012" s="1">
        <f t="shared" si="663"/>
        <v>0</v>
      </c>
      <c r="AG1012" s="1"/>
      <c r="AH1012" s="1"/>
      <c r="AI1012" s="1">
        <f t="shared" si="664"/>
        <v>0</v>
      </c>
      <c r="AJ1012" s="114">
        <f t="shared" si="665"/>
        <v>0</v>
      </c>
      <c r="AM1012" s="114">
        <f t="shared" si="666"/>
        <v>0</v>
      </c>
      <c r="AP1012" s="114">
        <f t="shared" si="667"/>
        <v>0</v>
      </c>
      <c r="AQ1012" s="114">
        <f t="shared" si="668"/>
        <v>0</v>
      </c>
      <c r="AT1012" s="114">
        <f t="shared" si="669"/>
        <v>0</v>
      </c>
      <c r="AW1012" s="114">
        <f t="shared" si="670"/>
        <v>0</v>
      </c>
      <c r="AX1012" s="114">
        <f t="shared" si="671"/>
        <v>0</v>
      </c>
      <c r="AY1012" s="114">
        <f t="shared" si="672"/>
        <v>0</v>
      </c>
      <c r="AZ1012" s="114">
        <f t="shared" si="673"/>
        <v>0</v>
      </c>
      <c r="BA1012" s="114">
        <f t="shared" si="674"/>
        <v>0</v>
      </c>
      <c r="BB1012" s="114">
        <f t="shared" si="675"/>
        <v>0</v>
      </c>
      <c r="BC1012" s="114">
        <f t="shared" si="676"/>
        <v>0</v>
      </c>
      <c r="BD1012" s="114">
        <f t="shared" si="677"/>
        <v>0</v>
      </c>
      <c r="BE1012" s="114">
        <f t="shared" si="678"/>
        <v>0</v>
      </c>
    </row>
    <row r="1013" spans="1:59" s="102" customFormat="1" ht="27.75" hidden="1" customHeight="1">
      <c r="A1013" s="1"/>
      <c r="B1013" s="90">
        <v>2017</v>
      </c>
      <c r="C1013" s="91">
        <v>8321</v>
      </c>
      <c r="D1013" s="171">
        <v>2</v>
      </c>
      <c r="E1013" s="92">
        <v>3</v>
      </c>
      <c r="F1013" s="92">
        <v>1</v>
      </c>
      <c r="G1013" s="92">
        <v>5000</v>
      </c>
      <c r="H1013" s="92">
        <v>5600</v>
      </c>
      <c r="I1013" s="92">
        <v>562</v>
      </c>
      <c r="J1013" s="93">
        <v>1</v>
      </c>
      <c r="K1013" s="131" t="s">
        <v>685</v>
      </c>
      <c r="L1013" s="95">
        <v>0</v>
      </c>
      <c r="M1013" s="95">
        <v>0</v>
      </c>
      <c r="N1013" s="95">
        <f>L1013+M1013</f>
        <v>0</v>
      </c>
      <c r="O1013" s="95">
        <v>0</v>
      </c>
      <c r="P1013" s="95">
        <v>0</v>
      </c>
      <c r="Q1013" s="95">
        <f>O1013+P1013</f>
        <v>0</v>
      </c>
      <c r="R1013" s="95">
        <f>N1013+Q1013</f>
        <v>0</v>
      </c>
      <c r="S1013" s="96" t="s">
        <v>95</v>
      </c>
      <c r="T1013" s="97"/>
      <c r="U1013" s="98"/>
      <c r="V1013" s="222" t="s">
        <v>174</v>
      </c>
      <c r="W1013" s="1"/>
      <c r="X1013" s="1"/>
      <c r="Y1013" s="1">
        <f t="shared" si="660"/>
        <v>0</v>
      </c>
      <c r="Z1013" s="1"/>
      <c r="AA1013" s="1"/>
      <c r="AB1013" s="1">
        <f t="shared" si="661"/>
        <v>0</v>
      </c>
      <c r="AC1013" s="1">
        <f t="shared" si="662"/>
        <v>0</v>
      </c>
      <c r="AD1013" s="1"/>
      <c r="AE1013" s="1"/>
      <c r="AF1013" s="1">
        <f t="shared" si="663"/>
        <v>0</v>
      </c>
      <c r="AG1013" s="1"/>
      <c r="AH1013" s="1"/>
      <c r="AI1013" s="1">
        <f t="shared" si="664"/>
        <v>0</v>
      </c>
      <c r="AJ1013" s="102">
        <f t="shared" si="665"/>
        <v>0</v>
      </c>
      <c r="AM1013" s="102">
        <f t="shared" si="666"/>
        <v>0</v>
      </c>
      <c r="AP1013" s="102">
        <f t="shared" si="667"/>
        <v>0</v>
      </c>
      <c r="AQ1013" s="102">
        <f t="shared" si="668"/>
        <v>0</v>
      </c>
      <c r="AT1013" s="102">
        <f t="shared" si="669"/>
        <v>0</v>
      </c>
      <c r="AW1013" s="102">
        <f t="shared" si="670"/>
        <v>0</v>
      </c>
      <c r="AX1013" s="102">
        <f t="shared" si="671"/>
        <v>0</v>
      </c>
      <c r="AY1013" s="102">
        <f t="shared" si="672"/>
        <v>0</v>
      </c>
      <c r="AZ1013" s="102">
        <f t="shared" si="673"/>
        <v>0</v>
      </c>
      <c r="BA1013" s="102">
        <f t="shared" si="674"/>
        <v>0</v>
      </c>
      <c r="BB1013" s="102">
        <f t="shared" si="675"/>
        <v>0</v>
      </c>
      <c r="BC1013" s="102">
        <f t="shared" si="676"/>
        <v>0</v>
      </c>
      <c r="BD1013" s="102">
        <f t="shared" si="677"/>
        <v>0</v>
      </c>
      <c r="BE1013" s="102">
        <f t="shared" si="678"/>
        <v>0</v>
      </c>
    </row>
    <row r="1014" spans="1:59" s="114" customFormat="1" ht="55.5" hidden="1" customHeight="1">
      <c r="A1014" s="1"/>
      <c r="B1014" s="83">
        <v>2017</v>
      </c>
      <c r="C1014" s="84">
        <v>8321</v>
      </c>
      <c r="D1014" s="173">
        <v>2</v>
      </c>
      <c r="E1014" s="83">
        <v>3</v>
      </c>
      <c r="F1014" s="83">
        <v>1</v>
      </c>
      <c r="G1014" s="83">
        <v>5000</v>
      </c>
      <c r="H1014" s="83">
        <v>5600</v>
      </c>
      <c r="I1014" s="83">
        <v>564</v>
      </c>
      <c r="J1014" s="83"/>
      <c r="K1014" s="85" t="s">
        <v>290</v>
      </c>
      <c r="L1014" s="86">
        <f>L1015</f>
        <v>0</v>
      </c>
      <c r="M1014" s="86">
        <f t="shared" ref="M1014:R1014" si="716">M1015</f>
        <v>0</v>
      </c>
      <c r="N1014" s="86">
        <f t="shared" si="716"/>
        <v>0</v>
      </c>
      <c r="O1014" s="86">
        <f t="shared" si="716"/>
        <v>0</v>
      </c>
      <c r="P1014" s="86">
        <f t="shared" si="716"/>
        <v>0</v>
      </c>
      <c r="Q1014" s="86">
        <f t="shared" si="716"/>
        <v>0</v>
      </c>
      <c r="R1014" s="86">
        <f t="shared" si="716"/>
        <v>0</v>
      </c>
      <c r="S1014" s="86"/>
      <c r="T1014" s="87"/>
      <c r="U1014" s="88"/>
      <c r="V1014" s="89"/>
      <c r="W1014" s="1"/>
      <c r="X1014" s="1"/>
      <c r="Y1014" s="1">
        <f t="shared" si="660"/>
        <v>0</v>
      </c>
      <c r="Z1014" s="1"/>
      <c r="AA1014" s="1"/>
      <c r="AB1014" s="1">
        <f t="shared" si="661"/>
        <v>0</v>
      </c>
      <c r="AC1014" s="1">
        <f t="shared" si="662"/>
        <v>0</v>
      </c>
      <c r="AD1014" s="1"/>
      <c r="AE1014" s="1"/>
      <c r="AF1014" s="1">
        <f t="shared" si="663"/>
        <v>0</v>
      </c>
      <c r="AG1014" s="1"/>
      <c r="AH1014" s="1"/>
      <c r="AI1014" s="1">
        <f t="shared" si="664"/>
        <v>0</v>
      </c>
      <c r="AJ1014" s="114">
        <f t="shared" si="665"/>
        <v>0</v>
      </c>
      <c r="AM1014" s="114">
        <f t="shared" si="666"/>
        <v>0</v>
      </c>
      <c r="AP1014" s="114">
        <f t="shared" si="667"/>
        <v>0</v>
      </c>
      <c r="AQ1014" s="114">
        <f t="shared" si="668"/>
        <v>0</v>
      </c>
      <c r="AT1014" s="114">
        <f t="shared" si="669"/>
        <v>0</v>
      </c>
      <c r="AW1014" s="114">
        <f t="shared" si="670"/>
        <v>0</v>
      </c>
      <c r="AX1014" s="114">
        <f t="shared" si="671"/>
        <v>0</v>
      </c>
      <c r="AY1014" s="114">
        <f t="shared" si="672"/>
        <v>0</v>
      </c>
      <c r="AZ1014" s="114">
        <f t="shared" si="673"/>
        <v>0</v>
      </c>
      <c r="BA1014" s="114">
        <f t="shared" si="674"/>
        <v>0</v>
      </c>
      <c r="BB1014" s="114">
        <f t="shared" si="675"/>
        <v>0</v>
      </c>
      <c r="BC1014" s="114">
        <f t="shared" si="676"/>
        <v>0</v>
      </c>
      <c r="BD1014" s="114">
        <f t="shared" si="677"/>
        <v>0</v>
      </c>
      <c r="BE1014" s="114">
        <f t="shared" si="678"/>
        <v>0</v>
      </c>
    </row>
    <row r="1015" spans="1:59" s="102" customFormat="1" ht="27.75" hidden="1" customHeight="1">
      <c r="A1015" s="1"/>
      <c r="B1015" s="90">
        <v>2017</v>
      </c>
      <c r="C1015" s="91">
        <v>8321</v>
      </c>
      <c r="D1015" s="171">
        <v>2</v>
      </c>
      <c r="E1015" s="92">
        <v>3</v>
      </c>
      <c r="F1015" s="92">
        <v>1</v>
      </c>
      <c r="G1015" s="92">
        <v>5000</v>
      </c>
      <c r="H1015" s="92">
        <v>5600</v>
      </c>
      <c r="I1015" s="92">
        <v>564</v>
      </c>
      <c r="J1015" s="93">
        <v>1</v>
      </c>
      <c r="K1015" s="100" t="s">
        <v>686</v>
      </c>
      <c r="L1015" s="95">
        <v>0</v>
      </c>
      <c r="M1015" s="95">
        <v>0</v>
      </c>
      <c r="N1015" s="95">
        <f>L1015+M1015</f>
        <v>0</v>
      </c>
      <c r="O1015" s="95">
        <v>0</v>
      </c>
      <c r="P1015" s="95">
        <v>0</v>
      </c>
      <c r="Q1015" s="95">
        <f>O1015+P1015</f>
        <v>0</v>
      </c>
      <c r="R1015" s="95">
        <f>N1015+Q1015</f>
        <v>0</v>
      </c>
      <c r="S1015" s="96" t="s">
        <v>95</v>
      </c>
      <c r="T1015" s="97"/>
      <c r="U1015" s="98"/>
      <c r="V1015" s="137" t="s">
        <v>174</v>
      </c>
      <c r="W1015" s="1"/>
      <c r="X1015" s="1"/>
      <c r="Y1015" s="1">
        <f t="shared" si="660"/>
        <v>0</v>
      </c>
      <c r="Z1015" s="1"/>
      <c r="AA1015" s="1"/>
      <c r="AB1015" s="1">
        <f t="shared" si="661"/>
        <v>0</v>
      </c>
      <c r="AC1015" s="1">
        <f t="shared" si="662"/>
        <v>0</v>
      </c>
      <c r="AD1015" s="1"/>
      <c r="AE1015" s="1"/>
      <c r="AF1015" s="1">
        <f t="shared" si="663"/>
        <v>0</v>
      </c>
      <c r="AG1015" s="1"/>
      <c r="AH1015" s="1"/>
      <c r="AI1015" s="1">
        <f t="shared" si="664"/>
        <v>0</v>
      </c>
      <c r="AJ1015" s="102">
        <f t="shared" si="665"/>
        <v>0</v>
      </c>
      <c r="AM1015" s="102">
        <f t="shared" si="666"/>
        <v>0</v>
      </c>
      <c r="AP1015" s="102">
        <f t="shared" si="667"/>
        <v>0</v>
      </c>
      <c r="AQ1015" s="102">
        <f t="shared" si="668"/>
        <v>0</v>
      </c>
      <c r="AT1015" s="102">
        <f t="shared" si="669"/>
        <v>0</v>
      </c>
      <c r="AW1015" s="102">
        <f t="shared" si="670"/>
        <v>0</v>
      </c>
      <c r="AX1015" s="102">
        <f t="shared" si="671"/>
        <v>0</v>
      </c>
      <c r="AY1015" s="102">
        <f t="shared" si="672"/>
        <v>0</v>
      </c>
      <c r="AZ1015" s="102">
        <f t="shared" si="673"/>
        <v>0</v>
      </c>
      <c r="BA1015" s="102">
        <f t="shared" si="674"/>
        <v>0</v>
      </c>
      <c r="BB1015" s="102">
        <f t="shared" si="675"/>
        <v>0</v>
      </c>
      <c r="BC1015" s="102">
        <f t="shared" si="676"/>
        <v>0</v>
      </c>
      <c r="BD1015" s="102">
        <f t="shared" si="677"/>
        <v>0</v>
      </c>
      <c r="BE1015" s="102">
        <f t="shared" si="678"/>
        <v>0</v>
      </c>
    </row>
    <row r="1016" spans="1:59" ht="27.75" customHeight="1">
      <c r="B1016" s="83">
        <v>2017</v>
      </c>
      <c r="C1016" s="84">
        <v>8321</v>
      </c>
      <c r="D1016" s="173">
        <v>2</v>
      </c>
      <c r="E1016" s="83">
        <v>3</v>
      </c>
      <c r="F1016" s="83">
        <v>1</v>
      </c>
      <c r="G1016" s="83">
        <v>5000</v>
      </c>
      <c r="H1016" s="83">
        <v>5600</v>
      </c>
      <c r="I1016" s="83">
        <v>565</v>
      </c>
      <c r="J1016" s="83"/>
      <c r="K1016" s="85" t="s">
        <v>294</v>
      </c>
      <c r="L1016" s="86">
        <f>SUM(L1017:L1036)</f>
        <v>2000000</v>
      </c>
      <c r="M1016" s="86">
        <f t="shared" ref="M1016:R1016" si="717">SUM(M1017:M1036)</f>
        <v>0</v>
      </c>
      <c r="N1016" s="86">
        <f t="shared" si="717"/>
        <v>2000000</v>
      </c>
      <c r="O1016" s="86">
        <f t="shared" si="717"/>
        <v>0</v>
      </c>
      <c r="P1016" s="86">
        <f t="shared" si="717"/>
        <v>0</v>
      </c>
      <c r="Q1016" s="86">
        <f t="shared" si="717"/>
        <v>0</v>
      </c>
      <c r="R1016" s="86">
        <f t="shared" si="717"/>
        <v>2000000</v>
      </c>
      <c r="S1016" s="86"/>
      <c r="T1016" s="87"/>
      <c r="U1016" s="88"/>
      <c r="V1016" s="89"/>
      <c r="Y1016" s="385">
        <f t="shared" si="660"/>
        <v>0</v>
      </c>
      <c r="AB1016" s="385">
        <f t="shared" si="661"/>
        <v>0</v>
      </c>
      <c r="AC1016" s="385">
        <f t="shared" si="662"/>
        <v>0</v>
      </c>
      <c r="AF1016" s="385">
        <f t="shared" si="663"/>
        <v>0</v>
      </c>
      <c r="AI1016" s="385">
        <f t="shared" si="664"/>
        <v>0</v>
      </c>
      <c r="AJ1016" s="385">
        <f t="shared" si="665"/>
        <v>0</v>
      </c>
      <c r="AM1016" s="385">
        <f t="shared" si="666"/>
        <v>0</v>
      </c>
      <c r="AP1016" s="385">
        <f t="shared" si="667"/>
        <v>0</v>
      </c>
      <c r="AQ1016" s="385">
        <f t="shared" si="668"/>
        <v>0</v>
      </c>
      <c r="AT1016" s="385">
        <f t="shared" si="669"/>
        <v>0</v>
      </c>
      <c r="AW1016" s="385">
        <f t="shared" si="670"/>
        <v>0</v>
      </c>
      <c r="AX1016" s="385">
        <f t="shared" si="671"/>
        <v>0</v>
      </c>
      <c r="AY1016" s="385">
        <f t="shared" si="672"/>
        <v>2000000</v>
      </c>
      <c r="AZ1016" s="385">
        <f t="shared" si="673"/>
        <v>0</v>
      </c>
      <c r="BA1016" s="385">
        <f t="shared" si="674"/>
        <v>2000000</v>
      </c>
      <c r="BB1016" s="385">
        <f t="shared" si="675"/>
        <v>0</v>
      </c>
      <c r="BC1016" s="385">
        <f t="shared" si="676"/>
        <v>0</v>
      </c>
      <c r="BD1016" s="385">
        <f t="shared" si="677"/>
        <v>0</v>
      </c>
      <c r="BE1016" s="385">
        <f t="shared" si="678"/>
        <v>2000000</v>
      </c>
      <c r="BF1016" s="403">
        <f>T1016</f>
        <v>0</v>
      </c>
      <c r="BG1016" s="403">
        <f>U1016</f>
        <v>0</v>
      </c>
    </row>
    <row r="1017" spans="1:59" s="102" customFormat="1" ht="54" hidden="1" customHeight="1">
      <c r="A1017" s="1"/>
      <c r="B1017" s="90">
        <v>2017</v>
      </c>
      <c r="C1017" s="91">
        <v>8321</v>
      </c>
      <c r="D1017" s="171">
        <v>2</v>
      </c>
      <c r="E1017" s="92">
        <v>3</v>
      </c>
      <c r="F1017" s="92">
        <v>1</v>
      </c>
      <c r="G1017" s="92">
        <v>5000</v>
      </c>
      <c r="H1017" s="92">
        <v>5600</v>
      </c>
      <c r="I1017" s="92">
        <v>565</v>
      </c>
      <c r="J1017" s="93">
        <v>1</v>
      </c>
      <c r="K1017" s="223" t="s">
        <v>687</v>
      </c>
      <c r="L1017" s="95">
        <v>0</v>
      </c>
      <c r="M1017" s="95">
        <v>0</v>
      </c>
      <c r="N1017" s="95">
        <f t="shared" ref="N1017:N1036" si="718">L1017+M1017</f>
        <v>0</v>
      </c>
      <c r="O1017" s="95">
        <v>0</v>
      </c>
      <c r="P1017" s="95">
        <v>0</v>
      </c>
      <c r="Q1017" s="95">
        <f t="shared" ref="Q1017:Q1036" si="719">O1017+P1017</f>
        <v>0</v>
      </c>
      <c r="R1017" s="95">
        <f t="shared" ref="R1017:R1036" si="720">N1017+Q1017</f>
        <v>0</v>
      </c>
      <c r="S1017" s="96" t="s">
        <v>95</v>
      </c>
      <c r="T1017" s="97"/>
      <c r="U1017" s="98"/>
      <c r="V1017" s="137" t="s">
        <v>174</v>
      </c>
      <c r="W1017" s="1"/>
      <c r="X1017" s="1"/>
      <c r="Y1017" s="1">
        <f t="shared" ref="Y1017:Y1080" si="721">+W1017+X1017</f>
        <v>0</v>
      </c>
      <c r="Z1017" s="1"/>
      <c r="AA1017" s="1"/>
      <c r="AB1017" s="1">
        <f t="shared" ref="AB1017:AB1080" si="722">+Z1017+AA1017</f>
        <v>0</v>
      </c>
      <c r="AC1017" s="1">
        <f t="shared" ref="AC1017:AC1080" si="723">+Y1017+AB1017</f>
        <v>0</v>
      </c>
      <c r="AD1017" s="1"/>
      <c r="AE1017" s="1"/>
      <c r="AF1017" s="1">
        <f t="shared" ref="AF1017:AF1080" si="724">+AD1017+AE1017</f>
        <v>0</v>
      </c>
      <c r="AG1017" s="1"/>
      <c r="AH1017" s="1"/>
      <c r="AI1017" s="1">
        <f t="shared" ref="AI1017:AI1080" si="725">+AG1017+AH1017</f>
        <v>0</v>
      </c>
      <c r="AJ1017" s="102">
        <f t="shared" ref="AJ1017:AJ1080" si="726">+AF1017+AI1017</f>
        <v>0</v>
      </c>
      <c r="AM1017" s="102">
        <f t="shared" ref="AM1017:AM1080" si="727">+AK1017+AL1017</f>
        <v>0</v>
      </c>
      <c r="AP1017" s="102">
        <f t="shared" ref="AP1017:AP1080" si="728">+AN1017+AO1017</f>
        <v>0</v>
      </c>
      <c r="AQ1017" s="102">
        <f t="shared" ref="AQ1017:AQ1080" si="729">+AM1017+AP1017</f>
        <v>0</v>
      </c>
      <c r="AT1017" s="102">
        <f t="shared" ref="AT1017:AT1080" si="730">+AR1017+AS1017</f>
        <v>0</v>
      </c>
      <c r="AW1017" s="102">
        <f t="shared" ref="AW1017:AW1080" si="731">+AU1017+AV1017</f>
        <v>0</v>
      </c>
      <c r="AX1017" s="102">
        <f t="shared" ref="AX1017:AX1080" si="732">+AT1017+AW1017</f>
        <v>0</v>
      </c>
      <c r="AY1017" s="102">
        <f t="shared" ref="AY1017:AY1080" si="733">+L1017-W1017-AD1017-AK1017-AR1017</f>
        <v>0</v>
      </c>
      <c r="AZ1017" s="102">
        <f t="shared" ref="AZ1017:AZ1080" si="734">+M1017-X1017-AE1017-AL1017-AS1017</f>
        <v>0</v>
      </c>
      <c r="BA1017" s="102">
        <f t="shared" ref="BA1017:BA1080" si="735">+N1017-Y1017-AI1017-AM1017-AT1017</f>
        <v>0</v>
      </c>
      <c r="BB1017" s="102">
        <f t="shared" ref="BB1017:BB1080" si="736">+O1017-Z1017-AG1017-AN1017-AU1017</f>
        <v>0</v>
      </c>
      <c r="BC1017" s="102">
        <f t="shared" ref="BC1017:BC1080" si="737">+P1017-AA1017-AH1017-AO1017-AV1017</f>
        <v>0</v>
      </c>
      <c r="BD1017" s="102">
        <f t="shared" ref="BD1017:BD1080" si="738">+Q1017-AB1017-AI1017-AP1017-AW1017</f>
        <v>0</v>
      </c>
      <c r="BE1017" s="102">
        <f t="shared" ref="BE1017:BE1080" si="739">+R1017-AC1017-AJ1017-AQ1017-AX1017</f>
        <v>0</v>
      </c>
    </row>
    <row r="1018" spans="1:59" s="102" customFormat="1" ht="27.75" hidden="1" customHeight="1">
      <c r="A1018" s="1"/>
      <c r="B1018" s="90">
        <v>2017</v>
      </c>
      <c r="C1018" s="91">
        <v>8321</v>
      </c>
      <c r="D1018" s="171">
        <v>2</v>
      </c>
      <c r="E1018" s="92">
        <v>3</v>
      </c>
      <c r="F1018" s="92">
        <v>1</v>
      </c>
      <c r="G1018" s="92">
        <v>5000</v>
      </c>
      <c r="H1018" s="92">
        <v>5600</v>
      </c>
      <c r="I1018" s="92">
        <v>565</v>
      </c>
      <c r="J1018" s="93">
        <v>2</v>
      </c>
      <c r="K1018" s="223" t="s">
        <v>688</v>
      </c>
      <c r="L1018" s="95">
        <v>0</v>
      </c>
      <c r="M1018" s="95">
        <v>0</v>
      </c>
      <c r="N1018" s="95">
        <f t="shared" si="718"/>
        <v>0</v>
      </c>
      <c r="O1018" s="95">
        <v>0</v>
      </c>
      <c r="P1018" s="95">
        <v>0</v>
      </c>
      <c r="Q1018" s="95">
        <f t="shared" si="719"/>
        <v>0</v>
      </c>
      <c r="R1018" s="95">
        <f t="shared" si="720"/>
        <v>0</v>
      </c>
      <c r="S1018" s="96" t="s">
        <v>95</v>
      </c>
      <c r="T1018" s="97"/>
      <c r="U1018" s="98"/>
      <c r="V1018" s="137" t="s">
        <v>174</v>
      </c>
      <c r="W1018" s="1"/>
      <c r="X1018" s="1"/>
      <c r="Y1018" s="1">
        <f t="shared" si="721"/>
        <v>0</v>
      </c>
      <c r="Z1018" s="1"/>
      <c r="AA1018" s="1"/>
      <c r="AB1018" s="1">
        <f t="shared" si="722"/>
        <v>0</v>
      </c>
      <c r="AC1018" s="1">
        <f t="shared" si="723"/>
        <v>0</v>
      </c>
      <c r="AD1018" s="1"/>
      <c r="AE1018" s="1"/>
      <c r="AF1018" s="1">
        <f t="shared" si="724"/>
        <v>0</v>
      </c>
      <c r="AG1018" s="1"/>
      <c r="AH1018" s="1"/>
      <c r="AI1018" s="1">
        <f t="shared" si="725"/>
        <v>0</v>
      </c>
      <c r="AJ1018" s="102">
        <f t="shared" si="726"/>
        <v>0</v>
      </c>
      <c r="AM1018" s="102">
        <f t="shared" si="727"/>
        <v>0</v>
      </c>
      <c r="AP1018" s="102">
        <f t="shared" si="728"/>
        <v>0</v>
      </c>
      <c r="AQ1018" s="102">
        <f t="shared" si="729"/>
        <v>0</v>
      </c>
      <c r="AT1018" s="102">
        <f t="shared" si="730"/>
        <v>0</v>
      </c>
      <c r="AW1018" s="102">
        <f t="shared" si="731"/>
        <v>0</v>
      </c>
      <c r="AX1018" s="102">
        <f t="shared" si="732"/>
        <v>0</v>
      </c>
      <c r="AY1018" s="102">
        <f t="shared" si="733"/>
        <v>0</v>
      </c>
      <c r="AZ1018" s="102">
        <f t="shared" si="734"/>
        <v>0</v>
      </c>
      <c r="BA1018" s="102">
        <f t="shared" si="735"/>
        <v>0</v>
      </c>
      <c r="BB1018" s="102">
        <f t="shared" si="736"/>
        <v>0</v>
      </c>
      <c r="BC1018" s="102">
        <f t="shared" si="737"/>
        <v>0</v>
      </c>
      <c r="BD1018" s="102">
        <f t="shared" si="738"/>
        <v>0</v>
      </c>
      <c r="BE1018" s="102">
        <f t="shared" si="739"/>
        <v>0</v>
      </c>
    </row>
    <row r="1019" spans="1:59" ht="27.75" customHeight="1">
      <c r="B1019" s="90">
        <v>2017</v>
      </c>
      <c r="C1019" s="91">
        <v>8321</v>
      </c>
      <c r="D1019" s="171">
        <v>2</v>
      </c>
      <c r="E1019" s="92">
        <v>3</v>
      </c>
      <c r="F1019" s="92">
        <v>1</v>
      </c>
      <c r="G1019" s="92">
        <v>5000</v>
      </c>
      <c r="H1019" s="92">
        <v>5600</v>
      </c>
      <c r="I1019" s="92">
        <v>565</v>
      </c>
      <c r="J1019" s="93">
        <v>3</v>
      </c>
      <c r="K1019" s="223" t="s">
        <v>689</v>
      </c>
      <c r="L1019" s="95">
        <v>500000</v>
      </c>
      <c r="M1019" s="95">
        <v>0</v>
      </c>
      <c r="N1019" s="95">
        <f t="shared" si="718"/>
        <v>500000</v>
      </c>
      <c r="O1019" s="95">
        <v>0</v>
      </c>
      <c r="P1019" s="95">
        <v>0</v>
      </c>
      <c r="Q1019" s="95">
        <f t="shared" si="719"/>
        <v>0</v>
      </c>
      <c r="R1019" s="95">
        <f t="shared" si="720"/>
        <v>500000</v>
      </c>
      <c r="S1019" s="96" t="s">
        <v>95</v>
      </c>
      <c r="T1019" s="97">
        <v>350</v>
      </c>
      <c r="U1019" s="98"/>
      <c r="V1019" s="137" t="s">
        <v>174</v>
      </c>
      <c r="Y1019" s="385">
        <f t="shared" si="721"/>
        <v>0</v>
      </c>
      <c r="AB1019" s="385">
        <f t="shared" si="722"/>
        <v>0</v>
      </c>
      <c r="AC1019" s="385">
        <f t="shared" si="723"/>
        <v>0</v>
      </c>
      <c r="AF1019" s="385">
        <f t="shared" si="724"/>
        <v>0</v>
      </c>
      <c r="AI1019" s="385">
        <f t="shared" si="725"/>
        <v>0</v>
      </c>
      <c r="AJ1019" s="385">
        <f t="shared" si="726"/>
        <v>0</v>
      </c>
      <c r="AM1019" s="385">
        <f t="shared" si="727"/>
        <v>0</v>
      </c>
      <c r="AP1019" s="385">
        <f t="shared" si="728"/>
        <v>0</v>
      </c>
      <c r="AQ1019" s="385">
        <f t="shared" si="729"/>
        <v>0</v>
      </c>
      <c r="AT1019" s="385">
        <f t="shared" si="730"/>
        <v>0</v>
      </c>
      <c r="AW1019" s="385">
        <f t="shared" si="731"/>
        <v>0</v>
      </c>
      <c r="AX1019" s="385">
        <f t="shared" si="732"/>
        <v>0</v>
      </c>
      <c r="AY1019" s="385">
        <f t="shared" si="733"/>
        <v>500000</v>
      </c>
      <c r="AZ1019" s="385">
        <f t="shared" si="734"/>
        <v>0</v>
      </c>
      <c r="BA1019" s="385">
        <f t="shared" si="735"/>
        <v>500000</v>
      </c>
      <c r="BB1019" s="385">
        <f t="shared" si="736"/>
        <v>0</v>
      </c>
      <c r="BC1019" s="385">
        <f t="shared" si="737"/>
        <v>0</v>
      </c>
      <c r="BD1019" s="385">
        <f t="shared" si="738"/>
        <v>0</v>
      </c>
      <c r="BE1019" s="385">
        <f t="shared" si="739"/>
        <v>500000</v>
      </c>
      <c r="BF1019" s="403">
        <f>T1019</f>
        <v>350</v>
      </c>
      <c r="BG1019" s="403">
        <f>U1019</f>
        <v>0</v>
      </c>
    </row>
    <row r="1020" spans="1:59" s="102" customFormat="1" ht="27.75" hidden="1">
      <c r="A1020" s="1"/>
      <c r="B1020" s="90">
        <v>2017</v>
      </c>
      <c r="C1020" s="91">
        <v>8321</v>
      </c>
      <c r="D1020" s="171">
        <v>2</v>
      </c>
      <c r="E1020" s="92">
        <v>3</v>
      </c>
      <c r="F1020" s="92">
        <v>1</v>
      </c>
      <c r="G1020" s="92">
        <v>5000</v>
      </c>
      <c r="H1020" s="92">
        <v>5600</v>
      </c>
      <c r="I1020" s="92">
        <v>565</v>
      </c>
      <c r="J1020" s="93">
        <v>4</v>
      </c>
      <c r="K1020" s="223" t="s">
        <v>690</v>
      </c>
      <c r="L1020" s="95">
        <v>0</v>
      </c>
      <c r="M1020" s="95">
        <v>0</v>
      </c>
      <c r="N1020" s="95">
        <f t="shared" si="718"/>
        <v>0</v>
      </c>
      <c r="O1020" s="95">
        <v>0</v>
      </c>
      <c r="P1020" s="95">
        <v>0</v>
      </c>
      <c r="Q1020" s="95">
        <f t="shared" si="719"/>
        <v>0</v>
      </c>
      <c r="R1020" s="95">
        <f t="shared" si="720"/>
        <v>0</v>
      </c>
      <c r="S1020" s="96" t="s">
        <v>95</v>
      </c>
      <c r="T1020" s="97"/>
      <c r="U1020" s="98"/>
      <c r="V1020" s="137" t="s">
        <v>174</v>
      </c>
      <c r="W1020" s="1"/>
      <c r="X1020" s="1"/>
      <c r="Y1020" s="1">
        <f t="shared" si="721"/>
        <v>0</v>
      </c>
      <c r="Z1020" s="1"/>
      <c r="AA1020" s="1"/>
      <c r="AB1020" s="1">
        <f t="shared" si="722"/>
        <v>0</v>
      </c>
      <c r="AC1020" s="1">
        <f t="shared" si="723"/>
        <v>0</v>
      </c>
      <c r="AD1020" s="1"/>
      <c r="AE1020" s="1"/>
      <c r="AF1020" s="1">
        <f t="shared" si="724"/>
        <v>0</v>
      </c>
      <c r="AG1020" s="1"/>
      <c r="AH1020" s="1"/>
      <c r="AI1020" s="1">
        <f t="shared" si="725"/>
        <v>0</v>
      </c>
      <c r="AJ1020" s="102">
        <f t="shared" si="726"/>
        <v>0</v>
      </c>
      <c r="AM1020" s="102">
        <f t="shared" si="727"/>
        <v>0</v>
      </c>
      <c r="AP1020" s="102">
        <f t="shared" si="728"/>
        <v>0</v>
      </c>
      <c r="AQ1020" s="102">
        <f t="shared" si="729"/>
        <v>0</v>
      </c>
      <c r="AT1020" s="102">
        <f t="shared" si="730"/>
        <v>0</v>
      </c>
      <c r="AW1020" s="102">
        <f t="shared" si="731"/>
        <v>0</v>
      </c>
      <c r="AX1020" s="102">
        <f t="shared" si="732"/>
        <v>0</v>
      </c>
      <c r="AY1020" s="102">
        <f t="shared" si="733"/>
        <v>0</v>
      </c>
      <c r="AZ1020" s="102">
        <f t="shared" si="734"/>
        <v>0</v>
      </c>
      <c r="BA1020" s="102">
        <f t="shared" si="735"/>
        <v>0</v>
      </c>
      <c r="BB1020" s="102">
        <f t="shared" si="736"/>
        <v>0</v>
      </c>
      <c r="BC1020" s="102">
        <f t="shared" si="737"/>
        <v>0</v>
      </c>
      <c r="BD1020" s="102">
        <f t="shared" si="738"/>
        <v>0</v>
      </c>
      <c r="BE1020" s="102">
        <f t="shared" si="739"/>
        <v>0</v>
      </c>
    </row>
    <row r="1021" spans="1:59" s="102" customFormat="1" ht="54" hidden="1" customHeight="1">
      <c r="A1021" s="1"/>
      <c r="B1021" s="90">
        <v>2017</v>
      </c>
      <c r="C1021" s="91">
        <v>8321</v>
      </c>
      <c r="D1021" s="171">
        <v>2</v>
      </c>
      <c r="E1021" s="92">
        <v>3</v>
      </c>
      <c r="F1021" s="92">
        <v>1</v>
      </c>
      <c r="G1021" s="92">
        <v>5000</v>
      </c>
      <c r="H1021" s="92">
        <v>5600</v>
      </c>
      <c r="I1021" s="92">
        <v>565</v>
      </c>
      <c r="J1021" s="93">
        <v>5</v>
      </c>
      <c r="K1021" s="223" t="s">
        <v>691</v>
      </c>
      <c r="L1021" s="95">
        <v>0</v>
      </c>
      <c r="M1021" s="95">
        <v>0</v>
      </c>
      <c r="N1021" s="95">
        <f t="shared" si="718"/>
        <v>0</v>
      </c>
      <c r="O1021" s="95">
        <v>0</v>
      </c>
      <c r="P1021" s="95">
        <v>0</v>
      </c>
      <c r="Q1021" s="95">
        <f t="shared" si="719"/>
        <v>0</v>
      </c>
      <c r="R1021" s="95">
        <f t="shared" si="720"/>
        <v>0</v>
      </c>
      <c r="S1021" s="96" t="s">
        <v>95</v>
      </c>
      <c r="T1021" s="97"/>
      <c r="U1021" s="98"/>
      <c r="V1021" s="137" t="s">
        <v>174</v>
      </c>
      <c r="W1021" s="1"/>
      <c r="X1021" s="1"/>
      <c r="Y1021" s="1">
        <f t="shared" si="721"/>
        <v>0</v>
      </c>
      <c r="Z1021" s="1"/>
      <c r="AA1021" s="1"/>
      <c r="AB1021" s="1">
        <f t="shared" si="722"/>
        <v>0</v>
      </c>
      <c r="AC1021" s="1">
        <f t="shared" si="723"/>
        <v>0</v>
      </c>
      <c r="AD1021" s="1"/>
      <c r="AE1021" s="1"/>
      <c r="AF1021" s="1">
        <f t="shared" si="724"/>
        <v>0</v>
      </c>
      <c r="AG1021" s="1"/>
      <c r="AH1021" s="1"/>
      <c r="AI1021" s="1">
        <f t="shared" si="725"/>
        <v>0</v>
      </c>
      <c r="AJ1021" s="102">
        <f t="shared" si="726"/>
        <v>0</v>
      </c>
      <c r="AM1021" s="102">
        <f t="shared" si="727"/>
        <v>0</v>
      </c>
      <c r="AP1021" s="102">
        <f t="shared" si="728"/>
        <v>0</v>
      </c>
      <c r="AQ1021" s="102">
        <f t="shared" si="729"/>
        <v>0</v>
      </c>
      <c r="AT1021" s="102">
        <f t="shared" si="730"/>
        <v>0</v>
      </c>
      <c r="AW1021" s="102">
        <f t="shared" si="731"/>
        <v>0</v>
      </c>
      <c r="AX1021" s="102">
        <f t="shared" si="732"/>
        <v>0</v>
      </c>
      <c r="AY1021" s="102">
        <f t="shared" si="733"/>
        <v>0</v>
      </c>
      <c r="AZ1021" s="102">
        <f t="shared" si="734"/>
        <v>0</v>
      </c>
      <c r="BA1021" s="102">
        <f t="shared" si="735"/>
        <v>0</v>
      </c>
      <c r="BB1021" s="102">
        <f t="shared" si="736"/>
        <v>0</v>
      </c>
      <c r="BC1021" s="102">
        <f t="shared" si="737"/>
        <v>0</v>
      </c>
      <c r="BD1021" s="102">
        <f t="shared" si="738"/>
        <v>0</v>
      </c>
      <c r="BE1021" s="102">
        <f t="shared" si="739"/>
        <v>0</v>
      </c>
    </row>
    <row r="1022" spans="1:59" s="102" customFormat="1" ht="27.75" hidden="1">
      <c r="A1022" s="1"/>
      <c r="B1022" s="90">
        <v>2017</v>
      </c>
      <c r="C1022" s="91">
        <v>8321</v>
      </c>
      <c r="D1022" s="171">
        <v>2</v>
      </c>
      <c r="E1022" s="92">
        <v>3</v>
      </c>
      <c r="F1022" s="92">
        <v>1</v>
      </c>
      <c r="G1022" s="92">
        <v>5000</v>
      </c>
      <c r="H1022" s="92">
        <v>5600</v>
      </c>
      <c r="I1022" s="92">
        <v>565</v>
      </c>
      <c r="J1022" s="93">
        <v>6</v>
      </c>
      <c r="K1022" s="223" t="s">
        <v>692</v>
      </c>
      <c r="L1022" s="95">
        <v>0</v>
      </c>
      <c r="M1022" s="95">
        <v>0</v>
      </c>
      <c r="N1022" s="95">
        <f t="shared" si="718"/>
        <v>0</v>
      </c>
      <c r="O1022" s="95">
        <v>0</v>
      </c>
      <c r="P1022" s="95">
        <v>0</v>
      </c>
      <c r="Q1022" s="95">
        <f t="shared" si="719"/>
        <v>0</v>
      </c>
      <c r="R1022" s="95">
        <f t="shared" si="720"/>
        <v>0</v>
      </c>
      <c r="S1022" s="96" t="s">
        <v>95</v>
      </c>
      <c r="T1022" s="97"/>
      <c r="U1022" s="98"/>
      <c r="V1022" s="137" t="s">
        <v>174</v>
      </c>
      <c r="W1022" s="1"/>
      <c r="X1022" s="1"/>
      <c r="Y1022" s="1">
        <f t="shared" si="721"/>
        <v>0</v>
      </c>
      <c r="Z1022" s="1"/>
      <c r="AA1022" s="1"/>
      <c r="AB1022" s="1">
        <f t="shared" si="722"/>
        <v>0</v>
      </c>
      <c r="AC1022" s="1">
        <f t="shared" si="723"/>
        <v>0</v>
      </c>
      <c r="AD1022" s="1"/>
      <c r="AE1022" s="1"/>
      <c r="AF1022" s="1">
        <f t="shared" si="724"/>
        <v>0</v>
      </c>
      <c r="AG1022" s="1"/>
      <c r="AH1022" s="1"/>
      <c r="AI1022" s="1">
        <f t="shared" si="725"/>
        <v>0</v>
      </c>
      <c r="AJ1022" s="102">
        <f t="shared" si="726"/>
        <v>0</v>
      </c>
      <c r="AM1022" s="102">
        <f t="shared" si="727"/>
        <v>0</v>
      </c>
      <c r="AP1022" s="102">
        <f t="shared" si="728"/>
        <v>0</v>
      </c>
      <c r="AQ1022" s="102">
        <f t="shared" si="729"/>
        <v>0</v>
      </c>
      <c r="AT1022" s="102">
        <f t="shared" si="730"/>
        <v>0</v>
      </c>
      <c r="AW1022" s="102">
        <f t="shared" si="731"/>
        <v>0</v>
      </c>
      <c r="AX1022" s="102">
        <f t="shared" si="732"/>
        <v>0</v>
      </c>
      <c r="AY1022" s="102">
        <f t="shared" si="733"/>
        <v>0</v>
      </c>
      <c r="AZ1022" s="102">
        <f t="shared" si="734"/>
        <v>0</v>
      </c>
      <c r="BA1022" s="102">
        <f t="shared" si="735"/>
        <v>0</v>
      </c>
      <c r="BB1022" s="102">
        <f t="shared" si="736"/>
        <v>0</v>
      </c>
      <c r="BC1022" s="102">
        <f t="shared" si="737"/>
        <v>0</v>
      </c>
      <c r="BD1022" s="102">
        <f t="shared" si="738"/>
        <v>0</v>
      </c>
      <c r="BE1022" s="102">
        <f t="shared" si="739"/>
        <v>0</v>
      </c>
    </row>
    <row r="1023" spans="1:59" s="102" customFormat="1" ht="27.75" hidden="1" customHeight="1">
      <c r="A1023" s="1"/>
      <c r="B1023" s="90">
        <v>2017</v>
      </c>
      <c r="C1023" s="91">
        <v>8321</v>
      </c>
      <c r="D1023" s="171">
        <v>2</v>
      </c>
      <c r="E1023" s="92">
        <v>3</v>
      </c>
      <c r="F1023" s="92">
        <v>1</v>
      </c>
      <c r="G1023" s="92">
        <v>5000</v>
      </c>
      <c r="H1023" s="92">
        <v>5600</v>
      </c>
      <c r="I1023" s="92">
        <v>565</v>
      </c>
      <c r="J1023" s="93">
        <v>7</v>
      </c>
      <c r="K1023" s="223" t="s">
        <v>693</v>
      </c>
      <c r="L1023" s="95">
        <v>0</v>
      </c>
      <c r="M1023" s="95">
        <v>0</v>
      </c>
      <c r="N1023" s="95">
        <f t="shared" si="718"/>
        <v>0</v>
      </c>
      <c r="O1023" s="95">
        <v>0</v>
      </c>
      <c r="P1023" s="95">
        <v>0</v>
      </c>
      <c r="Q1023" s="95">
        <f t="shared" si="719"/>
        <v>0</v>
      </c>
      <c r="R1023" s="95">
        <f t="shared" si="720"/>
        <v>0</v>
      </c>
      <c r="S1023" s="96" t="s">
        <v>95</v>
      </c>
      <c r="T1023" s="97"/>
      <c r="U1023" s="98"/>
      <c r="V1023" s="137" t="s">
        <v>174</v>
      </c>
      <c r="W1023" s="1"/>
      <c r="X1023" s="1"/>
      <c r="Y1023" s="1">
        <f t="shared" si="721"/>
        <v>0</v>
      </c>
      <c r="Z1023" s="1"/>
      <c r="AA1023" s="1"/>
      <c r="AB1023" s="1">
        <f t="shared" si="722"/>
        <v>0</v>
      </c>
      <c r="AC1023" s="1">
        <f t="shared" si="723"/>
        <v>0</v>
      </c>
      <c r="AD1023" s="1"/>
      <c r="AE1023" s="1"/>
      <c r="AF1023" s="1">
        <f t="shared" si="724"/>
        <v>0</v>
      </c>
      <c r="AG1023" s="1"/>
      <c r="AH1023" s="1"/>
      <c r="AI1023" s="1">
        <f t="shared" si="725"/>
        <v>0</v>
      </c>
      <c r="AJ1023" s="102">
        <f t="shared" si="726"/>
        <v>0</v>
      </c>
      <c r="AM1023" s="102">
        <f t="shared" si="727"/>
        <v>0</v>
      </c>
      <c r="AP1023" s="102">
        <f t="shared" si="728"/>
        <v>0</v>
      </c>
      <c r="AQ1023" s="102">
        <f t="shared" si="729"/>
        <v>0</v>
      </c>
      <c r="AT1023" s="102">
        <f t="shared" si="730"/>
        <v>0</v>
      </c>
      <c r="AW1023" s="102">
        <f t="shared" si="731"/>
        <v>0</v>
      </c>
      <c r="AX1023" s="102">
        <f t="shared" si="732"/>
        <v>0</v>
      </c>
      <c r="AY1023" s="102">
        <f t="shared" si="733"/>
        <v>0</v>
      </c>
      <c r="AZ1023" s="102">
        <f t="shared" si="734"/>
        <v>0</v>
      </c>
      <c r="BA1023" s="102">
        <f t="shared" si="735"/>
        <v>0</v>
      </c>
      <c r="BB1023" s="102">
        <f t="shared" si="736"/>
        <v>0</v>
      </c>
      <c r="BC1023" s="102">
        <f t="shared" si="737"/>
        <v>0</v>
      </c>
      <c r="BD1023" s="102">
        <f t="shared" si="738"/>
        <v>0</v>
      </c>
      <c r="BE1023" s="102">
        <f t="shared" si="739"/>
        <v>0</v>
      </c>
    </row>
    <row r="1024" spans="1:59" s="102" customFormat="1" ht="27.75" hidden="1">
      <c r="A1024" s="1"/>
      <c r="B1024" s="90">
        <v>2017</v>
      </c>
      <c r="C1024" s="91">
        <v>8321</v>
      </c>
      <c r="D1024" s="171">
        <v>2</v>
      </c>
      <c r="E1024" s="92">
        <v>3</v>
      </c>
      <c r="F1024" s="92">
        <v>1</v>
      </c>
      <c r="G1024" s="92">
        <v>5000</v>
      </c>
      <c r="H1024" s="92">
        <v>5600</v>
      </c>
      <c r="I1024" s="92">
        <v>565</v>
      </c>
      <c r="J1024" s="93">
        <v>8</v>
      </c>
      <c r="K1024" s="223" t="s">
        <v>694</v>
      </c>
      <c r="L1024" s="95">
        <v>0</v>
      </c>
      <c r="M1024" s="95">
        <v>0</v>
      </c>
      <c r="N1024" s="95">
        <f t="shared" si="718"/>
        <v>0</v>
      </c>
      <c r="O1024" s="95">
        <v>0</v>
      </c>
      <c r="P1024" s="95">
        <v>0</v>
      </c>
      <c r="Q1024" s="95">
        <f t="shared" si="719"/>
        <v>0</v>
      </c>
      <c r="R1024" s="95">
        <f t="shared" si="720"/>
        <v>0</v>
      </c>
      <c r="S1024" s="96" t="s">
        <v>112</v>
      </c>
      <c r="T1024" s="97"/>
      <c r="U1024" s="98"/>
      <c r="V1024" s="137" t="s">
        <v>174</v>
      </c>
      <c r="W1024" s="1"/>
      <c r="X1024" s="1"/>
      <c r="Y1024" s="1">
        <f t="shared" si="721"/>
        <v>0</v>
      </c>
      <c r="Z1024" s="1"/>
      <c r="AA1024" s="1"/>
      <c r="AB1024" s="1">
        <f t="shared" si="722"/>
        <v>0</v>
      </c>
      <c r="AC1024" s="1">
        <f t="shared" si="723"/>
        <v>0</v>
      </c>
      <c r="AD1024" s="1"/>
      <c r="AE1024" s="1"/>
      <c r="AF1024" s="1">
        <f t="shared" si="724"/>
        <v>0</v>
      </c>
      <c r="AG1024" s="1"/>
      <c r="AH1024" s="1"/>
      <c r="AI1024" s="1">
        <f t="shared" si="725"/>
        <v>0</v>
      </c>
      <c r="AJ1024" s="102">
        <f t="shared" si="726"/>
        <v>0</v>
      </c>
      <c r="AM1024" s="102">
        <f t="shared" si="727"/>
        <v>0</v>
      </c>
      <c r="AP1024" s="102">
        <f t="shared" si="728"/>
        <v>0</v>
      </c>
      <c r="AQ1024" s="102">
        <f t="shared" si="729"/>
        <v>0</v>
      </c>
      <c r="AT1024" s="102">
        <f t="shared" si="730"/>
        <v>0</v>
      </c>
      <c r="AW1024" s="102">
        <f t="shared" si="731"/>
        <v>0</v>
      </c>
      <c r="AX1024" s="102">
        <f t="shared" si="732"/>
        <v>0</v>
      </c>
      <c r="AY1024" s="102">
        <f t="shared" si="733"/>
        <v>0</v>
      </c>
      <c r="AZ1024" s="102">
        <f t="shared" si="734"/>
        <v>0</v>
      </c>
      <c r="BA1024" s="102">
        <f t="shared" si="735"/>
        <v>0</v>
      </c>
      <c r="BB1024" s="102">
        <f t="shared" si="736"/>
        <v>0</v>
      </c>
      <c r="BC1024" s="102">
        <f t="shared" si="737"/>
        <v>0</v>
      </c>
      <c r="BD1024" s="102">
        <f t="shared" si="738"/>
        <v>0</v>
      </c>
      <c r="BE1024" s="102">
        <f t="shared" si="739"/>
        <v>0</v>
      </c>
    </row>
    <row r="1025" spans="1:59" s="102" customFormat="1" ht="27.75" hidden="1" customHeight="1">
      <c r="A1025" s="1"/>
      <c r="B1025" s="90">
        <v>2017</v>
      </c>
      <c r="C1025" s="91">
        <v>8321</v>
      </c>
      <c r="D1025" s="171">
        <v>2</v>
      </c>
      <c r="E1025" s="92">
        <v>3</v>
      </c>
      <c r="F1025" s="92">
        <v>1</v>
      </c>
      <c r="G1025" s="92">
        <v>5000</v>
      </c>
      <c r="H1025" s="92">
        <v>5600</v>
      </c>
      <c r="I1025" s="92">
        <v>565</v>
      </c>
      <c r="J1025" s="93">
        <v>9</v>
      </c>
      <c r="K1025" s="223" t="s">
        <v>695</v>
      </c>
      <c r="L1025" s="95">
        <v>0</v>
      </c>
      <c r="M1025" s="95">
        <v>0</v>
      </c>
      <c r="N1025" s="95">
        <f t="shared" si="718"/>
        <v>0</v>
      </c>
      <c r="O1025" s="95">
        <v>0</v>
      </c>
      <c r="P1025" s="95">
        <v>0</v>
      </c>
      <c r="Q1025" s="95">
        <f t="shared" si="719"/>
        <v>0</v>
      </c>
      <c r="R1025" s="95">
        <f t="shared" si="720"/>
        <v>0</v>
      </c>
      <c r="S1025" s="96" t="s">
        <v>112</v>
      </c>
      <c r="T1025" s="97"/>
      <c r="U1025" s="98"/>
      <c r="V1025" s="137" t="s">
        <v>174</v>
      </c>
      <c r="W1025" s="1"/>
      <c r="X1025" s="1"/>
      <c r="Y1025" s="1">
        <f t="shared" si="721"/>
        <v>0</v>
      </c>
      <c r="Z1025" s="1"/>
      <c r="AA1025" s="1"/>
      <c r="AB1025" s="1">
        <f t="shared" si="722"/>
        <v>0</v>
      </c>
      <c r="AC1025" s="1">
        <f t="shared" si="723"/>
        <v>0</v>
      </c>
      <c r="AD1025" s="1"/>
      <c r="AE1025" s="1"/>
      <c r="AF1025" s="1">
        <f t="shared" si="724"/>
        <v>0</v>
      </c>
      <c r="AG1025" s="1"/>
      <c r="AH1025" s="1"/>
      <c r="AI1025" s="1">
        <f t="shared" si="725"/>
        <v>0</v>
      </c>
      <c r="AJ1025" s="102">
        <f t="shared" si="726"/>
        <v>0</v>
      </c>
      <c r="AM1025" s="102">
        <f t="shared" si="727"/>
        <v>0</v>
      </c>
      <c r="AP1025" s="102">
        <f t="shared" si="728"/>
        <v>0</v>
      </c>
      <c r="AQ1025" s="102">
        <f t="shared" si="729"/>
        <v>0</v>
      </c>
      <c r="AT1025" s="102">
        <f t="shared" si="730"/>
        <v>0</v>
      </c>
      <c r="AW1025" s="102">
        <f t="shared" si="731"/>
        <v>0</v>
      </c>
      <c r="AX1025" s="102">
        <f t="shared" si="732"/>
        <v>0</v>
      </c>
      <c r="AY1025" s="102">
        <f t="shared" si="733"/>
        <v>0</v>
      </c>
      <c r="AZ1025" s="102">
        <f t="shared" si="734"/>
        <v>0</v>
      </c>
      <c r="BA1025" s="102">
        <f t="shared" si="735"/>
        <v>0</v>
      </c>
      <c r="BB1025" s="102">
        <f t="shared" si="736"/>
        <v>0</v>
      </c>
      <c r="BC1025" s="102">
        <f t="shared" si="737"/>
        <v>0</v>
      </c>
      <c r="BD1025" s="102">
        <f t="shared" si="738"/>
        <v>0</v>
      </c>
      <c r="BE1025" s="102">
        <f t="shared" si="739"/>
        <v>0</v>
      </c>
    </row>
    <row r="1026" spans="1:59" s="102" customFormat="1" ht="27.75" hidden="1" customHeight="1">
      <c r="A1026" s="1"/>
      <c r="B1026" s="90">
        <v>2017</v>
      </c>
      <c r="C1026" s="91">
        <v>8321</v>
      </c>
      <c r="D1026" s="171">
        <v>2</v>
      </c>
      <c r="E1026" s="92">
        <v>3</v>
      </c>
      <c r="F1026" s="92">
        <v>1</v>
      </c>
      <c r="G1026" s="92">
        <v>5000</v>
      </c>
      <c r="H1026" s="92">
        <v>5600</v>
      </c>
      <c r="I1026" s="92">
        <v>565</v>
      </c>
      <c r="J1026" s="93">
        <v>10</v>
      </c>
      <c r="K1026" s="223" t="s">
        <v>696</v>
      </c>
      <c r="L1026" s="95">
        <v>0</v>
      </c>
      <c r="M1026" s="95">
        <v>0</v>
      </c>
      <c r="N1026" s="95">
        <f t="shared" si="718"/>
        <v>0</v>
      </c>
      <c r="O1026" s="95">
        <v>0</v>
      </c>
      <c r="P1026" s="95">
        <v>0</v>
      </c>
      <c r="Q1026" s="95">
        <f t="shared" si="719"/>
        <v>0</v>
      </c>
      <c r="R1026" s="95">
        <f t="shared" si="720"/>
        <v>0</v>
      </c>
      <c r="S1026" s="96" t="s">
        <v>112</v>
      </c>
      <c r="T1026" s="97"/>
      <c r="U1026" s="98"/>
      <c r="V1026" s="137" t="s">
        <v>174</v>
      </c>
      <c r="W1026" s="1"/>
      <c r="X1026" s="1"/>
      <c r="Y1026" s="1">
        <f t="shared" si="721"/>
        <v>0</v>
      </c>
      <c r="Z1026" s="1"/>
      <c r="AA1026" s="1"/>
      <c r="AB1026" s="1">
        <f t="shared" si="722"/>
        <v>0</v>
      </c>
      <c r="AC1026" s="1">
        <f t="shared" si="723"/>
        <v>0</v>
      </c>
      <c r="AD1026" s="1"/>
      <c r="AE1026" s="1"/>
      <c r="AF1026" s="1">
        <f t="shared" si="724"/>
        <v>0</v>
      </c>
      <c r="AG1026" s="1"/>
      <c r="AH1026" s="1"/>
      <c r="AI1026" s="1">
        <f t="shared" si="725"/>
        <v>0</v>
      </c>
      <c r="AJ1026" s="102">
        <f t="shared" si="726"/>
        <v>0</v>
      </c>
      <c r="AM1026" s="102">
        <f t="shared" si="727"/>
        <v>0</v>
      </c>
      <c r="AP1026" s="102">
        <f t="shared" si="728"/>
        <v>0</v>
      </c>
      <c r="AQ1026" s="102">
        <f t="shared" si="729"/>
        <v>0</v>
      </c>
      <c r="AT1026" s="102">
        <f t="shared" si="730"/>
        <v>0</v>
      </c>
      <c r="AW1026" s="102">
        <f t="shared" si="731"/>
        <v>0</v>
      </c>
      <c r="AX1026" s="102">
        <f t="shared" si="732"/>
        <v>0</v>
      </c>
      <c r="AY1026" s="102">
        <f t="shared" si="733"/>
        <v>0</v>
      </c>
      <c r="AZ1026" s="102">
        <f t="shared" si="734"/>
        <v>0</v>
      </c>
      <c r="BA1026" s="102">
        <f t="shared" si="735"/>
        <v>0</v>
      </c>
      <c r="BB1026" s="102">
        <f t="shared" si="736"/>
        <v>0</v>
      </c>
      <c r="BC1026" s="102">
        <f t="shared" si="737"/>
        <v>0</v>
      </c>
      <c r="BD1026" s="102">
        <f t="shared" si="738"/>
        <v>0</v>
      </c>
      <c r="BE1026" s="102">
        <f t="shared" si="739"/>
        <v>0</v>
      </c>
    </row>
    <row r="1027" spans="1:59" s="102" customFormat="1" ht="27.75" hidden="1" customHeight="1">
      <c r="A1027" s="1"/>
      <c r="B1027" s="90">
        <v>2017</v>
      </c>
      <c r="C1027" s="91">
        <v>8321</v>
      </c>
      <c r="D1027" s="171">
        <v>2</v>
      </c>
      <c r="E1027" s="92">
        <v>3</v>
      </c>
      <c r="F1027" s="92">
        <v>1</v>
      </c>
      <c r="G1027" s="92">
        <v>5000</v>
      </c>
      <c r="H1027" s="92">
        <v>5600</v>
      </c>
      <c r="I1027" s="92">
        <v>565</v>
      </c>
      <c r="J1027" s="93">
        <v>11</v>
      </c>
      <c r="K1027" s="223" t="s">
        <v>697</v>
      </c>
      <c r="L1027" s="95">
        <v>0</v>
      </c>
      <c r="M1027" s="95">
        <v>0</v>
      </c>
      <c r="N1027" s="95">
        <f t="shared" si="718"/>
        <v>0</v>
      </c>
      <c r="O1027" s="95">
        <v>0</v>
      </c>
      <c r="P1027" s="95">
        <v>0</v>
      </c>
      <c r="Q1027" s="95">
        <f t="shared" si="719"/>
        <v>0</v>
      </c>
      <c r="R1027" s="95">
        <f t="shared" si="720"/>
        <v>0</v>
      </c>
      <c r="S1027" s="96" t="s">
        <v>112</v>
      </c>
      <c r="T1027" s="97"/>
      <c r="U1027" s="98"/>
      <c r="V1027" s="137" t="s">
        <v>174</v>
      </c>
      <c r="W1027" s="1"/>
      <c r="X1027" s="1"/>
      <c r="Y1027" s="1">
        <f t="shared" si="721"/>
        <v>0</v>
      </c>
      <c r="Z1027" s="1"/>
      <c r="AA1027" s="1"/>
      <c r="AB1027" s="1">
        <f t="shared" si="722"/>
        <v>0</v>
      </c>
      <c r="AC1027" s="1">
        <f t="shared" si="723"/>
        <v>0</v>
      </c>
      <c r="AD1027" s="1"/>
      <c r="AE1027" s="1"/>
      <c r="AF1027" s="1">
        <f t="shared" si="724"/>
        <v>0</v>
      </c>
      <c r="AG1027" s="1"/>
      <c r="AH1027" s="1"/>
      <c r="AI1027" s="1">
        <f t="shared" si="725"/>
        <v>0</v>
      </c>
      <c r="AJ1027" s="102">
        <f t="shared" si="726"/>
        <v>0</v>
      </c>
      <c r="AM1027" s="102">
        <f t="shared" si="727"/>
        <v>0</v>
      </c>
      <c r="AP1027" s="102">
        <f t="shared" si="728"/>
        <v>0</v>
      </c>
      <c r="AQ1027" s="102">
        <f t="shared" si="729"/>
        <v>0</v>
      </c>
      <c r="AT1027" s="102">
        <f t="shared" si="730"/>
        <v>0</v>
      </c>
      <c r="AW1027" s="102">
        <f t="shared" si="731"/>
        <v>0</v>
      </c>
      <c r="AX1027" s="102">
        <f t="shared" si="732"/>
        <v>0</v>
      </c>
      <c r="AY1027" s="102">
        <f t="shared" si="733"/>
        <v>0</v>
      </c>
      <c r="AZ1027" s="102">
        <f t="shared" si="734"/>
        <v>0</v>
      </c>
      <c r="BA1027" s="102">
        <f t="shared" si="735"/>
        <v>0</v>
      </c>
      <c r="BB1027" s="102">
        <f t="shared" si="736"/>
        <v>0</v>
      </c>
      <c r="BC1027" s="102">
        <f t="shared" si="737"/>
        <v>0</v>
      </c>
      <c r="BD1027" s="102">
        <f t="shared" si="738"/>
        <v>0</v>
      </c>
      <c r="BE1027" s="102">
        <f t="shared" si="739"/>
        <v>0</v>
      </c>
    </row>
    <row r="1028" spans="1:59" s="102" customFormat="1" ht="27.75" hidden="1" customHeight="1">
      <c r="A1028" s="1"/>
      <c r="B1028" s="90">
        <v>2017</v>
      </c>
      <c r="C1028" s="91">
        <v>8321</v>
      </c>
      <c r="D1028" s="171">
        <v>2</v>
      </c>
      <c r="E1028" s="92">
        <v>3</v>
      </c>
      <c r="F1028" s="92">
        <v>1</v>
      </c>
      <c r="G1028" s="92">
        <v>5000</v>
      </c>
      <c r="H1028" s="92">
        <v>5600</v>
      </c>
      <c r="I1028" s="92">
        <v>565</v>
      </c>
      <c r="J1028" s="93">
        <v>12</v>
      </c>
      <c r="K1028" s="223" t="s">
        <v>698</v>
      </c>
      <c r="L1028" s="95">
        <v>0</v>
      </c>
      <c r="M1028" s="95">
        <v>0</v>
      </c>
      <c r="N1028" s="95">
        <f t="shared" si="718"/>
        <v>0</v>
      </c>
      <c r="O1028" s="95">
        <v>0</v>
      </c>
      <c r="P1028" s="95">
        <v>0</v>
      </c>
      <c r="Q1028" s="95">
        <f t="shared" si="719"/>
        <v>0</v>
      </c>
      <c r="R1028" s="95">
        <f t="shared" si="720"/>
        <v>0</v>
      </c>
      <c r="S1028" s="96" t="s">
        <v>95</v>
      </c>
      <c r="T1028" s="97"/>
      <c r="U1028" s="98"/>
      <c r="V1028" s="137" t="s">
        <v>174</v>
      </c>
      <c r="W1028" s="1"/>
      <c r="X1028" s="1"/>
      <c r="Y1028" s="1">
        <f t="shared" si="721"/>
        <v>0</v>
      </c>
      <c r="Z1028" s="1"/>
      <c r="AA1028" s="1"/>
      <c r="AB1028" s="1">
        <f t="shared" si="722"/>
        <v>0</v>
      </c>
      <c r="AC1028" s="1">
        <f t="shared" si="723"/>
        <v>0</v>
      </c>
      <c r="AD1028" s="1"/>
      <c r="AE1028" s="1"/>
      <c r="AF1028" s="1">
        <f t="shared" si="724"/>
        <v>0</v>
      </c>
      <c r="AG1028" s="1"/>
      <c r="AH1028" s="1"/>
      <c r="AI1028" s="1">
        <f t="shared" si="725"/>
        <v>0</v>
      </c>
      <c r="AJ1028" s="102">
        <f t="shared" si="726"/>
        <v>0</v>
      </c>
      <c r="AM1028" s="102">
        <f t="shared" si="727"/>
        <v>0</v>
      </c>
      <c r="AP1028" s="102">
        <f t="shared" si="728"/>
        <v>0</v>
      </c>
      <c r="AQ1028" s="102">
        <f t="shared" si="729"/>
        <v>0</v>
      </c>
      <c r="AT1028" s="102">
        <f t="shared" si="730"/>
        <v>0</v>
      </c>
      <c r="AW1028" s="102">
        <f t="shared" si="731"/>
        <v>0</v>
      </c>
      <c r="AX1028" s="102">
        <f t="shared" si="732"/>
        <v>0</v>
      </c>
      <c r="AY1028" s="102">
        <f t="shared" si="733"/>
        <v>0</v>
      </c>
      <c r="AZ1028" s="102">
        <f t="shared" si="734"/>
        <v>0</v>
      </c>
      <c r="BA1028" s="102">
        <f t="shared" si="735"/>
        <v>0</v>
      </c>
      <c r="BB1028" s="102">
        <f t="shared" si="736"/>
        <v>0</v>
      </c>
      <c r="BC1028" s="102">
        <f t="shared" si="737"/>
        <v>0</v>
      </c>
      <c r="BD1028" s="102">
        <f t="shared" si="738"/>
        <v>0</v>
      </c>
      <c r="BE1028" s="102">
        <f t="shared" si="739"/>
        <v>0</v>
      </c>
    </row>
    <row r="1029" spans="1:59" s="102" customFormat="1" ht="27.75" hidden="1" customHeight="1">
      <c r="A1029" s="1"/>
      <c r="B1029" s="90">
        <v>2017</v>
      </c>
      <c r="C1029" s="91">
        <v>8321</v>
      </c>
      <c r="D1029" s="171">
        <v>2</v>
      </c>
      <c r="E1029" s="92">
        <v>3</v>
      </c>
      <c r="F1029" s="92">
        <v>1</v>
      </c>
      <c r="G1029" s="92">
        <v>5000</v>
      </c>
      <c r="H1029" s="92">
        <v>5600</v>
      </c>
      <c r="I1029" s="92">
        <v>565</v>
      </c>
      <c r="J1029" s="93">
        <v>13</v>
      </c>
      <c r="K1029" s="223" t="s">
        <v>699</v>
      </c>
      <c r="L1029" s="95">
        <v>0</v>
      </c>
      <c r="M1029" s="95">
        <v>0</v>
      </c>
      <c r="N1029" s="95">
        <f t="shared" si="718"/>
        <v>0</v>
      </c>
      <c r="O1029" s="95">
        <v>0</v>
      </c>
      <c r="P1029" s="95">
        <v>0</v>
      </c>
      <c r="Q1029" s="95">
        <f t="shared" si="719"/>
        <v>0</v>
      </c>
      <c r="R1029" s="95">
        <f t="shared" si="720"/>
        <v>0</v>
      </c>
      <c r="S1029" s="96" t="s">
        <v>95</v>
      </c>
      <c r="T1029" s="97"/>
      <c r="U1029" s="98"/>
      <c r="V1029" s="137" t="s">
        <v>174</v>
      </c>
      <c r="W1029" s="1"/>
      <c r="X1029" s="1"/>
      <c r="Y1029" s="1">
        <f t="shared" si="721"/>
        <v>0</v>
      </c>
      <c r="Z1029" s="1"/>
      <c r="AA1029" s="1"/>
      <c r="AB1029" s="1">
        <f t="shared" si="722"/>
        <v>0</v>
      </c>
      <c r="AC1029" s="1">
        <f t="shared" si="723"/>
        <v>0</v>
      </c>
      <c r="AD1029" s="1"/>
      <c r="AE1029" s="1"/>
      <c r="AF1029" s="1">
        <f t="shared" si="724"/>
        <v>0</v>
      </c>
      <c r="AG1029" s="1"/>
      <c r="AH1029" s="1"/>
      <c r="AI1029" s="1">
        <f t="shared" si="725"/>
        <v>0</v>
      </c>
      <c r="AJ1029" s="102">
        <f t="shared" si="726"/>
        <v>0</v>
      </c>
      <c r="AM1029" s="102">
        <f t="shared" si="727"/>
        <v>0</v>
      </c>
      <c r="AP1029" s="102">
        <f t="shared" si="728"/>
        <v>0</v>
      </c>
      <c r="AQ1029" s="102">
        <f t="shared" si="729"/>
        <v>0</v>
      </c>
      <c r="AT1029" s="102">
        <f t="shared" si="730"/>
        <v>0</v>
      </c>
      <c r="AW1029" s="102">
        <f t="shared" si="731"/>
        <v>0</v>
      </c>
      <c r="AX1029" s="102">
        <f t="shared" si="732"/>
        <v>0</v>
      </c>
      <c r="AY1029" s="102">
        <f t="shared" si="733"/>
        <v>0</v>
      </c>
      <c r="AZ1029" s="102">
        <f t="shared" si="734"/>
        <v>0</v>
      </c>
      <c r="BA1029" s="102">
        <f t="shared" si="735"/>
        <v>0</v>
      </c>
      <c r="BB1029" s="102">
        <f t="shared" si="736"/>
        <v>0</v>
      </c>
      <c r="BC1029" s="102">
        <f t="shared" si="737"/>
        <v>0</v>
      </c>
      <c r="BD1029" s="102">
        <f t="shared" si="738"/>
        <v>0</v>
      </c>
      <c r="BE1029" s="102">
        <f t="shared" si="739"/>
        <v>0</v>
      </c>
    </row>
    <row r="1030" spans="1:59" s="102" customFormat="1" ht="27.75" hidden="1" customHeight="1">
      <c r="A1030" s="1"/>
      <c r="B1030" s="90">
        <v>2017</v>
      </c>
      <c r="C1030" s="91">
        <v>8321</v>
      </c>
      <c r="D1030" s="171">
        <v>2</v>
      </c>
      <c r="E1030" s="92">
        <v>3</v>
      </c>
      <c r="F1030" s="92">
        <v>1</v>
      </c>
      <c r="G1030" s="92">
        <v>5000</v>
      </c>
      <c r="H1030" s="92">
        <v>5600</v>
      </c>
      <c r="I1030" s="92">
        <v>565</v>
      </c>
      <c r="J1030" s="93">
        <v>14</v>
      </c>
      <c r="K1030" s="223" t="s">
        <v>700</v>
      </c>
      <c r="L1030" s="95">
        <v>0</v>
      </c>
      <c r="M1030" s="95">
        <v>0</v>
      </c>
      <c r="N1030" s="95">
        <f t="shared" si="718"/>
        <v>0</v>
      </c>
      <c r="O1030" s="95">
        <v>0</v>
      </c>
      <c r="P1030" s="95">
        <v>0</v>
      </c>
      <c r="Q1030" s="95">
        <f t="shared" si="719"/>
        <v>0</v>
      </c>
      <c r="R1030" s="95">
        <f t="shared" si="720"/>
        <v>0</v>
      </c>
      <c r="S1030" s="96" t="s">
        <v>95</v>
      </c>
      <c r="T1030" s="97"/>
      <c r="U1030" s="98"/>
      <c r="V1030" s="137" t="s">
        <v>174</v>
      </c>
      <c r="W1030" s="1"/>
      <c r="X1030" s="1"/>
      <c r="Y1030" s="1">
        <f t="shared" si="721"/>
        <v>0</v>
      </c>
      <c r="Z1030" s="1"/>
      <c r="AA1030" s="1"/>
      <c r="AB1030" s="1">
        <f t="shared" si="722"/>
        <v>0</v>
      </c>
      <c r="AC1030" s="1">
        <f t="shared" si="723"/>
        <v>0</v>
      </c>
      <c r="AD1030" s="1"/>
      <c r="AE1030" s="1"/>
      <c r="AF1030" s="1">
        <f t="shared" si="724"/>
        <v>0</v>
      </c>
      <c r="AG1030" s="1"/>
      <c r="AH1030" s="1"/>
      <c r="AI1030" s="1">
        <f t="shared" si="725"/>
        <v>0</v>
      </c>
      <c r="AJ1030" s="102">
        <f t="shared" si="726"/>
        <v>0</v>
      </c>
      <c r="AM1030" s="102">
        <f t="shared" si="727"/>
        <v>0</v>
      </c>
      <c r="AP1030" s="102">
        <f t="shared" si="728"/>
        <v>0</v>
      </c>
      <c r="AQ1030" s="102">
        <f t="shared" si="729"/>
        <v>0</v>
      </c>
      <c r="AT1030" s="102">
        <f t="shared" si="730"/>
        <v>0</v>
      </c>
      <c r="AW1030" s="102">
        <f t="shared" si="731"/>
        <v>0</v>
      </c>
      <c r="AX1030" s="102">
        <f t="shared" si="732"/>
        <v>0</v>
      </c>
      <c r="AY1030" s="102">
        <f t="shared" si="733"/>
        <v>0</v>
      </c>
      <c r="AZ1030" s="102">
        <f t="shared" si="734"/>
        <v>0</v>
      </c>
      <c r="BA1030" s="102">
        <f t="shared" si="735"/>
        <v>0</v>
      </c>
      <c r="BB1030" s="102">
        <f t="shared" si="736"/>
        <v>0</v>
      </c>
      <c r="BC1030" s="102">
        <f t="shared" si="737"/>
        <v>0</v>
      </c>
      <c r="BD1030" s="102">
        <f t="shared" si="738"/>
        <v>0</v>
      </c>
      <c r="BE1030" s="102">
        <f t="shared" si="739"/>
        <v>0</v>
      </c>
    </row>
    <row r="1031" spans="1:59" ht="27.75">
      <c r="B1031" s="90">
        <v>2017</v>
      </c>
      <c r="C1031" s="91">
        <v>8321</v>
      </c>
      <c r="D1031" s="171">
        <v>2</v>
      </c>
      <c r="E1031" s="92">
        <v>3</v>
      </c>
      <c r="F1031" s="92">
        <v>1</v>
      </c>
      <c r="G1031" s="92">
        <v>5000</v>
      </c>
      <c r="H1031" s="92">
        <v>5600</v>
      </c>
      <c r="I1031" s="92">
        <v>565</v>
      </c>
      <c r="J1031" s="93">
        <v>15</v>
      </c>
      <c r="K1031" s="223" t="s">
        <v>701</v>
      </c>
      <c r="L1031" s="95">
        <v>1200000</v>
      </c>
      <c r="M1031" s="95">
        <v>0</v>
      </c>
      <c r="N1031" s="95">
        <f t="shared" si="718"/>
        <v>1200000</v>
      </c>
      <c r="O1031" s="95">
        <v>0</v>
      </c>
      <c r="P1031" s="95">
        <v>0</v>
      </c>
      <c r="Q1031" s="95">
        <f t="shared" si="719"/>
        <v>0</v>
      </c>
      <c r="R1031" s="95">
        <f t="shared" si="720"/>
        <v>1200000</v>
      </c>
      <c r="S1031" s="96" t="s">
        <v>112</v>
      </c>
      <c r="T1031" s="97">
        <v>11</v>
      </c>
      <c r="U1031" s="98"/>
      <c r="V1031" s="137" t="s">
        <v>174</v>
      </c>
      <c r="Y1031" s="385">
        <f t="shared" si="721"/>
        <v>0</v>
      </c>
      <c r="AB1031" s="385">
        <f t="shared" si="722"/>
        <v>0</v>
      </c>
      <c r="AC1031" s="385">
        <f t="shared" si="723"/>
        <v>0</v>
      </c>
      <c r="AF1031" s="385">
        <f t="shared" si="724"/>
        <v>0</v>
      </c>
      <c r="AI1031" s="385">
        <f t="shared" si="725"/>
        <v>0</v>
      </c>
      <c r="AJ1031" s="385">
        <f t="shared" si="726"/>
        <v>0</v>
      </c>
      <c r="AM1031" s="385">
        <f t="shared" si="727"/>
        <v>0</v>
      </c>
      <c r="AP1031" s="385">
        <f t="shared" si="728"/>
        <v>0</v>
      </c>
      <c r="AQ1031" s="385">
        <f t="shared" si="729"/>
        <v>0</v>
      </c>
      <c r="AT1031" s="385">
        <f t="shared" si="730"/>
        <v>0</v>
      </c>
      <c r="AW1031" s="385">
        <f t="shared" si="731"/>
        <v>0</v>
      </c>
      <c r="AX1031" s="385">
        <f t="shared" si="732"/>
        <v>0</v>
      </c>
      <c r="AY1031" s="385">
        <f t="shared" si="733"/>
        <v>1200000</v>
      </c>
      <c r="AZ1031" s="385">
        <f t="shared" si="734"/>
        <v>0</v>
      </c>
      <c r="BA1031" s="385">
        <f t="shared" si="735"/>
        <v>1200000</v>
      </c>
      <c r="BB1031" s="385">
        <f t="shared" si="736"/>
        <v>0</v>
      </c>
      <c r="BC1031" s="385">
        <f t="shared" si="737"/>
        <v>0</v>
      </c>
      <c r="BD1031" s="385">
        <f t="shared" si="738"/>
        <v>0</v>
      </c>
      <c r="BE1031" s="385">
        <f t="shared" si="739"/>
        <v>1200000</v>
      </c>
      <c r="BF1031" s="403">
        <f>T1031</f>
        <v>11</v>
      </c>
      <c r="BG1031" s="403">
        <f>U1031</f>
        <v>0</v>
      </c>
    </row>
    <row r="1032" spans="1:59" s="102" customFormat="1" ht="27.75" hidden="1">
      <c r="A1032" s="1"/>
      <c r="B1032" s="90">
        <v>2017</v>
      </c>
      <c r="C1032" s="91">
        <v>8321</v>
      </c>
      <c r="D1032" s="171">
        <v>2</v>
      </c>
      <c r="E1032" s="92">
        <v>3</v>
      </c>
      <c r="F1032" s="92">
        <v>1</v>
      </c>
      <c r="G1032" s="92">
        <v>5000</v>
      </c>
      <c r="H1032" s="92">
        <v>5600</v>
      </c>
      <c r="I1032" s="92">
        <v>565</v>
      </c>
      <c r="J1032" s="93">
        <v>16</v>
      </c>
      <c r="K1032" s="223" t="s">
        <v>702</v>
      </c>
      <c r="L1032" s="95">
        <v>0</v>
      </c>
      <c r="M1032" s="95">
        <v>0</v>
      </c>
      <c r="N1032" s="95">
        <f t="shared" si="718"/>
        <v>0</v>
      </c>
      <c r="O1032" s="95">
        <v>0</v>
      </c>
      <c r="P1032" s="95">
        <v>0</v>
      </c>
      <c r="Q1032" s="95">
        <f t="shared" si="719"/>
        <v>0</v>
      </c>
      <c r="R1032" s="95">
        <f t="shared" si="720"/>
        <v>0</v>
      </c>
      <c r="S1032" s="96" t="s">
        <v>112</v>
      </c>
      <c r="T1032" s="97"/>
      <c r="U1032" s="98"/>
      <c r="V1032" s="137" t="s">
        <v>174</v>
      </c>
      <c r="W1032" s="1"/>
      <c r="X1032" s="1"/>
      <c r="Y1032" s="1">
        <f t="shared" si="721"/>
        <v>0</v>
      </c>
      <c r="Z1032" s="1"/>
      <c r="AA1032" s="1"/>
      <c r="AB1032" s="1">
        <f t="shared" si="722"/>
        <v>0</v>
      </c>
      <c r="AC1032" s="1">
        <f t="shared" si="723"/>
        <v>0</v>
      </c>
      <c r="AD1032" s="1"/>
      <c r="AE1032" s="1"/>
      <c r="AF1032" s="1">
        <f t="shared" si="724"/>
        <v>0</v>
      </c>
      <c r="AG1032" s="1"/>
      <c r="AH1032" s="1"/>
      <c r="AI1032" s="1">
        <f t="shared" si="725"/>
        <v>0</v>
      </c>
      <c r="AJ1032" s="102">
        <f t="shared" si="726"/>
        <v>0</v>
      </c>
      <c r="AM1032" s="102">
        <f t="shared" si="727"/>
        <v>0</v>
      </c>
      <c r="AP1032" s="102">
        <f t="shared" si="728"/>
        <v>0</v>
      </c>
      <c r="AQ1032" s="102">
        <f t="shared" si="729"/>
        <v>0</v>
      </c>
      <c r="AT1032" s="102">
        <f t="shared" si="730"/>
        <v>0</v>
      </c>
      <c r="AW1032" s="102">
        <f t="shared" si="731"/>
        <v>0</v>
      </c>
      <c r="AX1032" s="102">
        <f t="shared" si="732"/>
        <v>0</v>
      </c>
      <c r="AY1032" s="102">
        <f t="shared" si="733"/>
        <v>0</v>
      </c>
      <c r="AZ1032" s="102">
        <f t="shared" si="734"/>
        <v>0</v>
      </c>
      <c r="BA1032" s="102">
        <f t="shared" si="735"/>
        <v>0</v>
      </c>
      <c r="BB1032" s="102">
        <f t="shared" si="736"/>
        <v>0</v>
      </c>
      <c r="BC1032" s="102">
        <f t="shared" si="737"/>
        <v>0</v>
      </c>
      <c r="BD1032" s="102">
        <f t="shared" si="738"/>
        <v>0</v>
      </c>
      <c r="BE1032" s="102">
        <f t="shared" si="739"/>
        <v>0</v>
      </c>
    </row>
    <row r="1033" spans="1:59" ht="27.75">
      <c r="B1033" s="90">
        <v>2017</v>
      </c>
      <c r="C1033" s="91">
        <v>8321</v>
      </c>
      <c r="D1033" s="171">
        <v>2</v>
      </c>
      <c r="E1033" s="92">
        <v>3</v>
      </c>
      <c r="F1033" s="92">
        <v>1</v>
      </c>
      <c r="G1033" s="92">
        <v>5000</v>
      </c>
      <c r="H1033" s="92">
        <v>5600</v>
      </c>
      <c r="I1033" s="92">
        <v>565</v>
      </c>
      <c r="J1033" s="93">
        <v>17</v>
      </c>
      <c r="K1033" s="223" t="s">
        <v>703</v>
      </c>
      <c r="L1033" s="95">
        <v>300000</v>
      </c>
      <c r="M1033" s="95">
        <v>0</v>
      </c>
      <c r="N1033" s="95">
        <f t="shared" si="718"/>
        <v>300000</v>
      </c>
      <c r="O1033" s="95">
        <v>0</v>
      </c>
      <c r="P1033" s="95">
        <v>0</v>
      </c>
      <c r="Q1033" s="95">
        <f t="shared" si="719"/>
        <v>0</v>
      </c>
      <c r="R1033" s="95">
        <f t="shared" si="720"/>
        <v>300000</v>
      </c>
      <c r="S1033" s="96" t="s">
        <v>112</v>
      </c>
      <c r="T1033" s="97">
        <v>10</v>
      </c>
      <c r="U1033" s="98"/>
      <c r="V1033" s="137" t="s">
        <v>174</v>
      </c>
      <c r="Y1033" s="385">
        <f t="shared" si="721"/>
        <v>0</v>
      </c>
      <c r="AB1033" s="385">
        <f t="shared" si="722"/>
        <v>0</v>
      </c>
      <c r="AC1033" s="385">
        <f t="shared" si="723"/>
        <v>0</v>
      </c>
      <c r="AF1033" s="385">
        <f t="shared" si="724"/>
        <v>0</v>
      </c>
      <c r="AI1033" s="385">
        <f t="shared" si="725"/>
        <v>0</v>
      </c>
      <c r="AJ1033" s="385">
        <f t="shared" si="726"/>
        <v>0</v>
      </c>
      <c r="AM1033" s="385">
        <f t="shared" si="727"/>
        <v>0</v>
      </c>
      <c r="AP1033" s="385">
        <f t="shared" si="728"/>
        <v>0</v>
      </c>
      <c r="AQ1033" s="385">
        <f t="shared" si="729"/>
        <v>0</v>
      </c>
      <c r="AT1033" s="385">
        <f t="shared" si="730"/>
        <v>0</v>
      </c>
      <c r="AW1033" s="385">
        <f t="shared" si="731"/>
        <v>0</v>
      </c>
      <c r="AX1033" s="385">
        <f t="shared" si="732"/>
        <v>0</v>
      </c>
      <c r="AY1033" s="385">
        <f t="shared" si="733"/>
        <v>300000</v>
      </c>
      <c r="AZ1033" s="385">
        <f t="shared" si="734"/>
        <v>0</v>
      </c>
      <c r="BA1033" s="385">
        <f t="shared" si="735"/>
        <v>300000</v>
      </c>
      <c r="BB1033" s="385">
        <f t="shared" si="736"/>
        <v>0</v>
      </c>
      <c r="BC1033" s="385">
        <f t="shared" si="737"/>
        <v>0</v>
      </c>
      <c r="BD1033" s="385">
        <f t="shared" si="738"/>
        <v>0</v>
      </c>
      <c r="BE1033" s="385">
        <f t="shared" si="739"/>
        <v>300000</v>
      </c>
      <c r="BF1033" s="403">
        <f>T1033</f>
        <v>10</v>
      </c>
      <c r="BG1033" s="403">
        <f>U1033</f>
        <v>0</v>
      </c>
    </row>
    <row r="1034" spans="1:59" s="102" customFormat="1" ht="27.75" hidden="1">
      <c r="A1034" s="1"/>
      <c r="B1034" s="90">
        <v>2017</v>
      </c>
      <c r="C1034" s="91">
        <v>8321</v>
      </c>
      <c r="D1034" s="171">
        <v>2</v>
      </c>
      <c r="E1034" s="92">
        <v>3</v>
      </c>
      <c r="F1034" s="92">
        <v>1</v>
      </c>
      <c r="G1034" s="92">
        <v>5000</v>
      </c>
      <c r="H1034" s="92">
        <v>5600</v>
      </c>
      <c r="I1034" s="92">
        <v>565</v>
      </c>
      <c r="J1034" s="93">
        <v>18</v>
      </c>
      <c r="K1034" s="223" t="s">
        <v>704</v>
      </c>
      <c r="L1034" s="95">
        <v>0</v>
      </c>
      <c r="M1034" s="95">
        <v>0</v>
      </c>
      <c r="N1034" s="95">
        <f t="shared" si="718"/>
        <v>0</v>
      </c>
      <c r="O1034" s="95">
        <v>0</v>
      </c>
      <c r="P1034" s="95">
        <v>0</v>
      </c>
      <c r="Q1034" s="95">
        <f t="shared" si="719"/>
        <v>0</v>
      </c>
      <c r="R1034" s="95">
        <f t="shared" si="720"/>
        <v>0</v>
      </c>
      <c r="S1034" s="96" t="s">
        <v>95</v>
      </c>
      <c r="T1034" s="97"/>
      <c r="U1034" s="98"/>
      <c r="V1034" s="137" t="s">
        <v>174</v>
      </c>
      <c r="W1034" s="1"/>
      <c r="X1034" s="1"/>
      <c r="Y1034" s="1">
        <f t="shared" si="721"/>
        <v>0</v>
      </c>
      <c r="Z1034" s="1"/>
      <c r="AA1034" s="1"/>
      <c r="AB1034" s="1">
        <f t="shared" si="722"/>
        <v>0</v>
      </c>
      <c r="AC1034" s="1">
        <f t="shared" si="723"/>
        <v>0</v>
      </c>
      <c r="AD1034" s="1"/>
      <c r="AE1034" s="1"/>
      <c r="AF1034" s="1">
        <f t="shared" si="724"/>
        <v>0</v>
      </c>
      <c r="AG1034" s="1"/>
      <c r="AH1034" s="1"/>
      <c r="AI1034" s="1">
        <f t="shared" si="725"/>
        <v>0</v>
      </c>
      <c r="AJ1034" s="102">
        <f t="shared" si="726"/>
        <v>0</v>
      </c>
      <c r="AM1034" s="102">
        <f t="shared" si="727"/>
        <v>0</v>
      </c>
      <c r="AP1034" s="102">
        <f t="shared" si="728"/>
        <v>0</v>
      </c>
      <c r="AQ1034" s="102">
        <f t="shared" si="729"/>
        <v>0</v>
      </c>
      <c r="AT1034" s="102">
        <f t="shared" si="730"/>
        <v>0</v>
      </c>
      <c r="AW1034" s="102">
        <f t="shared" si="731"/>
        <v>0</v>
      </c>
      <c r="AX1034" s="102">
        <f t="shared" si="732"/>
        <v>0</v>
      </c>
      <c r="AY1034" s="102">
        <f t="shared" si="733"/>
        <v>0</v>
      </c>
      <c r="AZ1034" s="102">
        <f t="shared" si="734"/>
        <v>0</v>
      </c>
      <c r="BA1034" s="102">
        <f t="shared" si="735"/>
        <v>0</v>
      </c>
      <c r="BB1034" s="102">
        <f t="shared" si="736"/>
        <v>0</v>
      </c>
      <c r="BC1034" s="102">
        <f t="shared" si="737"/>
        <v>0</v>
      </c>
      <c r="BD1034" s="102">
        <f t="shared" si="738"/>
        <v>0</v>
      </c>
      <c r="BE1034" s="102">
        <f t="shared" si="739"/>
        <v>0</v>
      </c>
    </row>
    <row r="1035" spans="1:59" s="102" customFormat="1" ht="27.75" hidden="1">
      <c r="A1035" s="1"/>
      <c r="B1035" s="90">
        <v>2017</v>
      </c>
      <c r="C1035" s="91">
        <v>8321</v>
      </c>
      <c r="D1035" s="171">
        <v>2</v>
      </c>
      <c r="E1035" s="92">
        <v>3</v>
      </c>
      <c r="F1035" s="92">
        <v>1</v>
      </c>
      <c r="G1035" s="92">
        <v>5000</v>
      </c>
      <c r="H1035" s="92">
        <v>5600</v>
      </c>
      <c r="I1035" s="92">
        <v>565</v>
      </c>
      <c r="J1035" s="93">
        <v>19</v>
      </c>
      <c r="K1035" s="223" t="s">
        <v>705</v>
      </c>
      <c r="L1035" s="95">
        <v>0</v>
      </c>
      <c r="M1035" s="95">
        <v>0</v>
      </c>
      <c r="N1035" s="95">
        <f t="shared" si="718"/>
        <v>0</v>
      </c>
      <c r="O1035" s="95">
        <v>0</v>
      </c>
      <c r="P1035" s="95">
        <v>0</v>
      </c>
      <c r="Q1035" s="95">
        <f t="shared" si="719"/>
        <v>0</v>
      </c>
      <c r="R1035" s="95">
        <f t="shared" si="720"/>
        <v>0</v>
      </c>
      <c r="S1035" s="96" t="s">
        <v>95</v>
      </c>
      <c r="T1035" s="97"/>
      <c r="U1035" s="98"/>
      <c r="V1035" s="137" t="s">
        <v>174</v>
      </c>
      <c r="W1035" s="1"/>
      <c r="X1035" s="1"/>
      <c r="Y1035" s="1">
        <f t="shared" si="721"/>
        <v>0</v>
      </c>
      <c r="Z1035" s="1"/>
      <c r="AA1035" s="1"/>
      <c r="AB1035" s="1">
        <f t="shared" si="722"/>
        <v>0</v>
      </c>
      <c r="AC1035" s="1">
        <f t="shared" si="723"/>
        <v>0</v>
      </c>
      <c r="AD1035" s="1"/>
      <c r="AE1035" s="1"/>
      <c r="AF1035" s="1">
        <f t="shared" si="724"/>
        <v>0</v>
      </c>
      <c r="AG1035" s="1"/>
      <c r="AH1035" s="1"/>
      <c r="AI1035" s="1">
        <f t="shared" si="725"/>
        <v>0</v>
      </c>
      <c r="AJ1035" s="102">
        <f t="shared" si="726"/>
        <v>0</v>
      </c>
      <c r="AM1035" s="102">
        <f t="shared" si="727"/>
        <v>0</v>
      </c>
      <c r="AP1035" s="102">
        <f t="shared" si="728"/>
        <v>0</v>
      </c>
      <c r="AQ1035" s="102">
        <f t="shared" si="729"/>
        <v>0</v>
      </c>
      <c r="AT1035" s="102">
        <f t="shared" si="730"/>
        <v>0</v>
      </c>
      <c r="AW1035" s="102">
        <f t="shared" si="731"/>
        <v>0</v>
      </c>
      <c r="AX1035" s="102">
        <f t="shared" si="732"/>
        <v>0</v>
      </c>
      <c r="AY1035" s="102">
        <f t="shared" si="733"/>
        <v>0</v>
      </c>
      <c r="AZ1035" s="102">
        <f t="shared" si="734"/>
        <v>0</v>
      </c>
      <c r="BA1035" s="102">
        <f t="shared" si="735"/>
        <v>0</v>
      </c>
      <c r="BB1035" s="102">
        <f t="shared" si="736"/>
        <v>0</v>
      </c>
      <c r="BC1035" s="102">
        <f t="shared" si="737"/>
        <v>0</v>
      </c>
      <c r="BD1035" s="102">
        <f t="shared" si="738"/>
        <v>0</v>
      </c>
      <c r="BE1035" s="102">
        <f t="shared" si="739"/>
        <v>0</v>
      </c>
    </row>
    <row r="1036" spans="1:59" s="102" customFormat="1" ht="27.75" hidden="1">
      <c r="A1036" s="1"/>
      <c r="B1036" s="90">
        <v>2017</v>
      </c>
      <c r="C1036" s="91">
        <v>8321</v>
      </c>
      <c r="D1036" s="171">
        <v>2</v>
      </c>
      <c r="E1036" s="92">
        <v>3</v>
      </c>
      <c r="F1036" s="92">
        <v>1</v>
      </c>
      <c r="G1036" s="92">
        <v>5000</v>
      </c>
      <c r="H1036" s="92">
        <v>5600</v>
      </c>
      <c r="I1036" s="92">
        <v>565</v>
      </c>
      <c r="J1036" s="93">
        <v>20</v>
      </c>
      <c r="K1036" s="223" t="s">
        <v>706</v>
      </c>
      <c r="L1036" s="95">
        <v>0</v>
      </c>
      <c r="M1036" s="95">
        <v>0</v>
      </c>
      <c r="N1036" s="95">
        <f t="shared" si="718"/>
        <v>0</v>
      </c>
      <c r="O1036" s="95">
        <v>0</v>
      </c>
      <c r="P1036" s="95">
        <v>0</v>
      </c>
      <c r="Q1036" s="95">
        <f t="shared" si="719"/>
        <v>0</v>
      </c>
      <c r="R1036" s="95">
        <f t="shared" si="720"/>
        <v>0</v>
      </c>
      <c r="S1036" s="96" t="s">
        <v>95</v>
      </c>
      <c r="T1036" s="97"/>
      <c r="U1036" s="98"/>
      <c r="V1036" s="137" t="s">
        <v>174</v>
      </c>
      <c r="W1036" s="1"/>
      <c r="X1036" s="1"/>
      <c r="Y1036" s="1">
        <f t="shared" si="721"/>
        <v>0</v>
      </c>
      <c r="Z1036" s="1"/>
      <c r="AA1036" s="1"/>
      <c r="AB1036" s="1">
        <f t="shared" si="722"/>
        <v>0</v>
      </c>
      <c r="AC1036" s="1">
        <f t="shared" si="723"/>
        <v>0</v>
      </c>
      <c r="AD1036" s="1"/>
      <c r="AE1036" s="1"/>
      <c r="AF1036" s="1">
        <f t="shared" si="724"/>
        <v>0</v>
      </c>
      <c r="AG1036" s="1"/>
      <c r="AH1036" s="1"/>
      <c r="AI1036" s="1">
        <f t="shared" si="725"/>
        <v>0</v>
      </c>
      <c r="AJ1036" s="102">
        <f t="shared" si="726"/>
        <v>0</v>
      </c>
      <c r="AM1036" s="102">
        <f t="shared" si="727"/>
        <v>0</v>
      </c>
      <c r="AP1036" s="102">
        <f t="shared" si="728"/>
        <v>0</v>
      </c>
      <c r="AQ1036" s="102">
        <f t="shared" si="729"/>
        <v>0</v>
      </c>
      <c r="AT1036" s="102">
        <f t="shared" si="730"/>
        <v>0</v>
      </c>
      <c r="AW1036" s="102">
        <f t="shared" si="731"/>
        <v>0</v>
      </c>
      <c r="AX1036" s="102">
        <f t="shared" si="732"/>
        <v>0</v>
      </c>
      <c r="AY1036" s="102">
        <f t="shared" si="733"/>
        <v>0</v>
      </c>
      <c r="AZ1036" s="102">
        <f t="shared" si="734"/>
        <v>0</v>
      </c>
      <c r="BA1036" s="102">
        <f t="shared" si="735"/>
        <v>0</v>
      </c>
      <c r="BB1036" s="102">
        <f t="shared" si="736"/>
        <v>0</v>
      </c>
      <c r="BC1036" s="102">
        <f t="shared" si="737"/>
        <v>0</v>
      </c>
      <c r="BD1036" s="102">
        <f t="shared" si="738"/>
        <v>0</v>
      </c>
      <c r="BE1036" s="102">
        <f t="shared" si="739"/>
        <v>0</v>
      </c>
    </row>
    <row r="1037" spans="1:59" s="114" customFormat="1" ht="55.5" hidden="1" customHeight="1">
      <c r="A1037" s="1"/>
      <c r="B1037" s="83">
        <v>2017</v>
      </c>
      <c r="C1037" s="84">
        <v>8321</v>
      </c>
      <c r="D1037" s="173">
        <v>2</v>
      </c>
      <c r="E1037" s="83">
        <v>3</v>
      </c>
      <c r="F1037" s="83">
        <v>1</v>
      </c>
      <c r="G1037" s="83">
        <v>5000</v>
      </c>
      <c r="H1037" s="83">
        <v>5600</v>
      </c>
      <c r="I1037" s="83">
        <v>566</v>
      </c>
      <c r="J1037" s="83"/>
      <c r="K1037" s="85" t="s">
        <v>655</v>
      </c>
      <c r="L1037" s="86">
        <f>SUM(L1038:L1050)</f>
        <v>0</v>
      </c>
      <c r="M1037" s="86">
        <f t="shared" ref="M1037:R1037" si="740">SUM(M1038:M1050)</f>
        <v>0</v>
      </c>
      <c r="N1037" s="86">
        <f t="shared" si="740"/>
        <v>0</v>
      </c>
      <c r="O1037" s="86">
        <f t="shared" si="740"/>
        <v>0</v>
      </c>
      <c r="P1037" s="86">
        <f t="shared" si="740"/>
        <v>0</v>
      </c>
      <c r="Q1037" s="86">
        <f t="shared" si="740"/>
        <v>0</v>
      </c>
      <c r="R1037" s="86">
        <f t="shared" si="740"/>
        <v>0</v>
      </c>
      <c r="S1037" s="86"/>
      <c r="T1037" s="87"/>
      <c r="U1037" s="88"/>
      <c r="V1037" s="89"/>
      <c r="W1037" s="1"/>
      <c r="X1037" s="1"/>
      <c r="Y1037" s="1">
        <f t="shared" si="721"/>
        <v>0</v>
      </c>
      <c r="Z1037" s="1"/>
      <c r="AA1037" s="1"/>
      <c r="AB1037" s="1">
        <f t="shared" si="722"/>
        <v>0</v>
      </c>
      <c r="AC1037" s="1">
        <f t="shared" si="723"/>
        <v>0</v>
      </c>
      <c r="AD1037" s="1"/>
      <c r="AE1037" s="1"/>
      <c r="AF1037" s="1">
        <f t="shared" si="724"/>
        <v>0</v>
      </c>
      <c r="AG1037" s="1"/>
      <c r="AH1037" s="1"/>
      <c r="AI1037" s="1">
        <f t="shared" si="725"/>
        <v>0</v>
      </c>
      <c r="AJ1037" s="114">
        <f t="shared" si="726"/>
        <v>0</v>
      </c>
      <c r="AM1037" s="114">
        <f t="shared" si="727"/>
        <v>0</v>
      </c>
      <c r="AP1037" s="114">
        <f t="shared" si="728"/>
        <v>0</v>
      </c>
      <c r="AQ1037" s="114">
        <f t="shared" si="729"/>
        <v>0</v>
      </c>
      <c r="AT1037" s="114">
        <f t="shared" si="730"/>
        <v>0</v>
      </c>
      <c r="AW1037" s="114">
        <f t="shared" si="731"/>
        <v>0</v>
      </c>
      <c r="AX1037" s="114">
        <f t="shared" si="732"/>
        <v>0</v>
      </c>
      <c r="AY1037" s="114">
        <f t="shared" si="733"/>
        <v>0</v>
      </c>
      <c r="AZ1037" s="114">
        <f t="shared" si="734"/>
        <v>0</v>
      </c>
      <c r="BA1037" s="114">
        <f t="shared" si="735"/>
        <v>0</v>
      </c>
      <c r="BB1037" s="114">
        <f t="shared" si="736"/>
        <v>0</v>
      </c>
      <c r="BC1037" s="114">
        <f t="shared" si="737"/>
        <v>0</v>
      </c>
      <c r="BD1037" s="114">
        <f t="shared" si="738"/>
        <v>0</v>
      </c>
      <c r="BE1037" s="114">
        <f t="shared" si="739"/>
        <v>0</v>
      </c>
    </row>
    <row r="1038" spans="1:59" s="102" customFormat="1" ht="27.75" hidden="1">
      <c r="A1038" s="1"/>
      <c r="B1038" s="90">
        <v>2017</v>
      </c>
      <c r="C1038" s="91">
        <v>8321</v>
      </c>
      <c r="D1038" s="171">
        <v>2</v>
      </c>
      <c r="E1038" s="92">
        <v>3</v>
      </c>
      <c r="F1038" s="92">
        <v>1</v>
      </c>
      <c r="G1038" s="92">
        <v>5000</v>
      </c>
      <c r="H1038" s="92">
        <v>5600</v>
      </c>
      <c r="I1038" s="92">
        <v>566</v>
      </c>
      <c r="J1038" s="93">
        <v>1</v>
      </c>
      <c r="K1038" s="207" t="s">
        <v>707</v>
      </c>
      <c r="L1038" s="95">
        <v>0</v>
      </c>
      <c r="M1038" s="95">
        <v>0</v>
      </c>
      <c r="N1038" s="95">
        <f t="shared" ref="N1038:N1050" si="741">L1038+M1038</f>
        <v>0</v>
      </c>
      <c r="O1038" s="95">
        <v>0</v>
      </c>
      <c r="P1038" s="95">
        <v>0</v>
      </c>
      <c r="Q1038" s="95">
        <f t="shared" ref="Q1038:Q1050" si="742">O1038+P1038</f>
        <v>0</v>
      </c>
      <c r="R1038" s="95">
        <f t="shared" ref="R1038:R1050" si="743">N1038+Q1038</f>
        <v>0</v>
      </c>
      <c r="S1038" s="96" t="s">
        <v>652</v>
      </c>
      <c r="T1038" s="97"/>
      <c r="U1038" s="98"/>
      <c r="V1038" s="137" t="s">
        <v>174</v>
      </c>
      <c r="W1038" s="1"/>
      <c r="X1038" s="1"/>
      <c r="Y1038" s="1">
        <f t="shared" si="721"/>
        <v>0</v>
      </c>
      <c r="Z1038" s="1"/>
      <c r="AA1038" s="1"/>
      <c r="AB1038" s="1">
        <f t="shared" si="722"/>
        <v>0</v>
      </c>
      <c r="AC1038" s="1">
        <f t="shared" si="723"/>
        <v>0</v>
      </c>
      <c r="AD1038" s="1"/>
      <c r="AE1038" s="1"/>
      <c r="AF1038" s="1">
        <f t="shared" si="724"/>
        <v>0</v>
      </c>
      <c r="AG1038" s="1"/>
      <c r="AH1038" s="1"/>
      <c r="AI1038" s="1">
        <f t="shared" si="725"/>
        <v>0</v>
      </c>
      <c r="AJ1038" s="102">
        <f t="shared" si="726"/>
        <v>0</v>
      </c>
      <c r="AM1038" s="102">
        <f t="shared" si="727"/>
        <v>0</v>
      </c>
      <c r="AP1038" s="102">
        <f t="shared" si="728"/>
        <v>0</v>
      </c>
      <c r="AQ1038" s="102">
        <f t="shared" si="729"/>
        <v>0</v>
      </c>
      <c r="AT1038" s="102">
        <f t="shared" si="730"/>
        <v>0</v>
      </c>
      <c r="AW1038" s="102">
        <f t="shared" si="731"/>
        <v>0</v>
      </c>
      <c r="AX1038" s="102">
        <f t="shared" si="732"/>
        <v>0</v>
      </c>
      <c r="AY1038" s="102">
        <f t="shared" si="733"/>
        <v>0</v>
      </c>
      <c r="AZ1038" s="102">
        <f t="shared" si="734"/>
        <v>0</v>
      </c>
      <c r="BA1038" s="102">
        <f t="shared" si="735"/>
        <v>0</v>
      </c>
      <c r="BB1038" s="102">
        <f t="shared" si="736"/>
        <v>0</v>
      </c>
      <c r="BC1038" s="102">
        <f t="shared" si="737"/>
        <v>0</v>
      </c>
      <c r="BD1038" s="102">
        <f t="shared" si="738"/>
        <v>0</v>
      </c>
      <c r="BE1038" s="102">
        <f t="shared" si="739"/>
        <v>0</v>
      </c>
    </row>
    <row r="1039" spans="1:59" s="102" customFormat="1" ht="27.75" hidden="1">
      <c r="A1039" s="1"/>
      <c r="B1039" s="90">
        <v>2017</v>
      </c>
      <c r="C1039" s="91">
        <v>8321</v>
      </c>
      <c r="D1039" s="171">
        <v>2</v>
      </c>
      <c r="E1039" s="92">
        <v>3</v>
      </c>
      <c r="F1039" s="92">
        <v>1</v>
      </c>
      <c r="G1039" s="92">
        <v>5000</v>
      </c>
      <c r="H1039" s="92">
        <v>5600</v>
      </c>
      <c r="I1039" s="92">
        <v>566</v>
      </c>
      <c r="J1039" s="93">
        <v>2</v>
      </c>
      <c r="K1039" s="207" t="s">
        <v>708</v>
      </c>
      <c r="L1039" s="95">
        <v>0</v>
      </c>
      <c r="M1039" s="95">
        <v>0</v>
      </c>
      <c r="N1039" s="95">
        <f t="shared" si="741"/>
        <v>0</v>
      </c>
      <c r="O1039" s="95">
        <v>0</v>
      </c>
      <c r="P1039" s="95">
        <v>0</v>
      </c>
      <c r="Q1039" s="95">
        <f t="shared" si="742"/>
        <v>0</v>
      </c>
      <c r="R1039" s="95">
        <f t="shared" si="743"/>
        <v>0</v>
      </c>
      <c r="S1039" s="96" t="s">
        <v>95</v>
      </c>
      <c r="T1039" s="97"/>
      <c r="U1039" s="98"/>
      <c r="V1039" s="137" t="s">
        <v>174</v>
      </c>
      <c r="W1039" s="1"/>
      <c r="X1039" s="1"/>
      <c r="Y1039" s="1">
        <f t="shared" si="721"/>
        <v>0</v>
      </c>
      <c r="Z1039" s="1"/>
      <c r="AA1039" s="1"/>
      <c r="AB1039" s="1">
        <f t="shared" si="722"/>
        <v>0</v>
      </c>
      <c r="AC1039" s="1">
        <f t="shared" si="723"/>
        <v>0</v>
      </c>
      <c r="AD1039" s="1"/>
      <c r="AE1039" s="1"/>
      <c r="AF1039" s="1">
        <f t="shared" si="724"/>
        <v>0</v>
      </c>
      <c r="AG1039" s="1"/>
      <c r="AH1039" s="1"/>
      <c r="AI1039" s="1">
        <f t="shared" si="725"/>
        <v>0</v>
      </c>
      <c r="AJ1039" s="102">
        <f t="shared" si="726"/>
        <v>0</v>
      </c>
      <c r="AM1039" s="102">
        <f t="shared" si="727"/>
        <v>0</v>
      </c>
      <c r="AP1039" s="102">
        <f t="shared" si="728"/>
        <v>0</v>
      </c>
      <c r="AQ1039" s="102">
        <f t="shared" si="729"/>
        <v>0</v>
      </c>
      <c r="AT1039" s="102">
        <f t="shared" si="730"/>
        <v>0</v>
      </c>
      <c r="AW1039" s="102">
        <f t="shared" si="731"/>
        <v>0</v>
      </c>
      <c r="AX1039" s="102">
        <f t="shared" si="732"/>
        <v>0</v>
      </c>
      <c r="AY1039" s="102">
        <f t="shared" si="733"/>
        <v>0</v>
      </c>
      <c r="AZ1039" s="102">
        <f t="shared" si="734"/>
        <v>0</v>
      </c>
      <c r="BA1039" s="102">
        <f t="shared" si="735"/>
        <v>0</v>
      </c>
      <c r="BB1039" s="102">
        <f t="shared" si="736"/>
        <v>0</v>
      </c>
      <c r="BC1039" s="102">
        <f t="shared" si="737"/>
        <v>0</v>
      </c>
      <c r="BD1039" s="102">
        <f t="shared" si="738"/>
        <v>0</v>
      </c>
      <c r="BE1039" s="102">
        <f t="shared" si="739"/>
        <v>0</v>
      </c>
    </row>
    <row r="1040" spans="1:59" s="102" customFormat="1" ht="27.75" hidden="1" customHeight="1">
      <c r="A1040" s="1"/>
      <c r="B1040" s="90">
        <v>2017</v>
      </c>
      <c r="C1040" s="91">
        <v>8321</v>
      </c>
      <c r="D1040" s="171">
        <v>2</v>
      </c>
      <c r="E1040" s="92">
        <v>3</v>
      </c>
      <c r="F1040" s="92">
        <v>1</v>
      </c>
      <c r="G1040" s="92">
        <v>5000</v>
      </c>
      <c r="H1040" s="92">
        <v>5600</v>
      </c>
      <c r="I1040" s="92">
        <v>566</v>
      </c>
      <c r="J1040" s="93">
        <v>3</v>
      </c>
      <c r="K1040" s="207" t="s">
        <v>709</v>
      </c>
      <c r="L1040" s="95">
        <v>0</v>
      </c>
      <c r="M1040" s="95">
        <v>0</v>
      </c>
      <c r="N1040" s="95">
        <f t="shared" si="741"/>
        <v>0</v>
      </c>
      <c r="O1040" s="95">
        <v>0</v>
      </c>
      <c r="P1040" s="95">
        <v>0</v>
      </c>
      <c r="Q1040" s="95">
        <f t="shared" si="742"/>
        <v>0</v>
      </c>
      <c r="R1040" s="95">
        <f t="shared" si="743"/>
        <v>0</v>
      </c>
      <c r="S1040" s="96" t="s">
        <v>95</v>
      </c>
      <c r="T1040" s="97"/>
      <c r="U1040" s="98"/>
      <c r="V1040" s="137" t="s">
        <v>174</v>
      </c>
      <c r="W1040" s="1"/>
      <c r="X1040" s="1"/>
      <c r="Y1040" s="1">
        <f t="shared" si="721"/>
        <v>0</v>
      </c>
      <c r="Z1040" s="1"/>
      <c r="AA1040" s="1"/>
      <c r="AB1040" s="1">
        <f t="shared" si="722"/>
        <v>0</v>
      </c>
      <c r="AC1040" s="1">
        <f t="shared" si="723"/>
        <v>0</v>
      </c>
      <c r="AD1040" s="1"/>
      <c r="AE1040" s="1"/>
      <c r="AF1040" s="1">
        <f t="shared" si="724"/>
        <v>0</v>
      </c>
      <c r="AG1040" s="1"/>
      <c r="AH1040" s="1"/>
      <c r="AI1040" s="1">
        <f t="shared" si="725"/>
        <v>0</v>
      </c>
      <c r="AJ1040" s="102">
        <f t="shared" si="726"/>
        <v>0</v>
      </c>
      <c r="AM1040" s="102">
        <f t="shared" si="727"/>
        <v>0</v>
      </c>
      <c r="AP1040" s="102">
        <f t="shared" si="728"/>
        <v>0</v>
      </c>
      <c r="AQ1040" s="102">
        <f t="shared" si="729"/>
        <v>0</v>
      </c>
      <c r="AT1040" s="102">
        <f t="shared" si="730"/>
        <v>0</v>
      </c>
      <c r="AW1040" s="102">
        <f t="shared" si="731"/>
        <v>0</v>
      </c>
      <c r="AX1040" s="102">
        <f t="shared" si="732"/>
        <v>0</v>
      </c>
      <c r="AY1040" s="102">
        <f t="shared" si="733"/>
        <v>0</v>
      </c>
      <c r="AZ1040" s="102">
        <f t="shared" si="734"/>
        <v>0</v>
      </c>
      <c r="BA1040" s="102">
        <f t="shared" si="735"/>
        <v>0</v>
      </c>
      <c r="BB1040" s="102">
        <f t="shared" si="736"/>
        <v>0</v>
      </c>
      <c r="BC1040" s="102">
        <f t="shared" si="737"/>
        <v>0</v>
      </c>
      <c r="BD1040" s="102">
        <f t="shared" si="738"/>
        <v>0</v>
      </c>
      <c r="BE1040" s="102">
        <f t="shared" si="739"/>
        <v>0</v>
      </c>
    </row>
    <row r="1041" spans="1:57" s="102" customFormat="1" ht="27.75" hidden="1" customHeight="1">
      <c r="A1041" s="1"/>
      <c r="B1041" s="90">
        <v>2017</v>
      </c>
      <c r="C1041" s="91">
        <v>8321</v>
      </c>
      <c r="D1041" s="171">
        <v>2</v>
      </c>
      <c r="E1041" s="92">
        <v>3</v>
      </c>
      <c r="F1041" s="92">
        <v>1</v>
      </c>
      <c r="G1041" s="92">
        <v>5000</v>
      </c>
      <c r="H1041" s="92">
        <v>5600</v>
      </c>
      <c r="I1041" s="92">
        <v>566</v>
      </c>
      <c r="J1041" s="93">
        <v>4</v>
      </c>
      <c r="K1041" s="207" t="s">
        <v>710</v>
      </c>
      <c r="L1041" s="95">
        <v>0</v>
      </c>
      <c r="M1041" s="95">
        <v>0</v>
      </c>
      <c r="N1041" s="95">
        <f t="shared" si="741"/>
        <v>0</v>
      </c>
      <c r="O1041" s="95">
        <v>0</v>
      </c>
      <c r="P1041" s="95">
        <v>0</v>
      </c>
      <c r="Q1041" s="95">
        <f t="shared" si="742"/>
        <v>0</v>
      </c>
      <c r="R1041" s="95">
        <f t="shared" si="743"/>
        <v>0</v>
      </c>
      <c r="S1041" s="96" t="s">
        <v>95</v>
      </c>
      <c r="T1041" s="97"/>
      <c r="U1041" s="98"/>
      <c r="V1041" s="137" t="s">
        <v>174</v>
      </c>
      <c r="W1041" s="1"/>
      <c r="X1041" s="1"/>
      <c r="Y1041" s="1">
        <f t="shared" si="721"/>
        <v>0</v>
      </c>
      <c r="Z1041" s="1"/>
      <c r="AA1041" s="1"/>
      <c r="AB1041" s="1">
        <f t="shared" si="722"/>
        <v>0</v>
      </c>
      <c r="AC1041" s="1">
        <f t="shared" si="723"/>
        <v>0</v>
      </c>
      <c r="AD1041" s="1"/>
      <c r="AE1041" s="1"/>
      <c r="AF1041" s="1">
        <f t="shared" si="724"/>
        <v>0</v>
      </c>
      <c r="AG1041" s="1"/>
      <c r="AH1041" s="1"/>
      <c r="AI1041" s="1">
        <f t="shared" si="725"/>
        <v>0</v>
      </c>
      <c r="AJ1041" s="102">
        <f t="shared" si="726"/>
        <v>0</v>
      </c>
      <c r="AM1041" s="102">
        <f t="shared" si="727"/>
        <v>0</v>
      </c>
      <c r="AP1041" s="102">
        <f t="shared" si="728"/>
        <v>0</v>
      </c>
      <c r="AQ1041" s="102">
        <f t="shared" si="729"/>
        <v>0</v>
      </c>
      <c r="AT1041" s="102">
        <f t="shared" si="730"/>
        <v>0</v>
      </c>
      <c r="AW1041" s="102">
        <f t="shared" si="731"/>
        <v>0</v>
      </c>
      <c r="AX1041" s="102">
        <f t="shared" si="732"/>
        <v>0</v>
      </c>
      <c r="AY1041" s="102">
        <f t="shared" si="733"/>
        <v>0</v>
      </c>
      <c r="AZ1041" s="102">
        <f t="shared" si="734"/>
        <v>0</v>
      </c>
      <c r="BA1041" s="102">
        <f t="shared" si="735"/>
        <v>0</v>
      </c>
      <c r="BB1041" s="102">
        <f t="shared" si="736"/>
        <v>0</v>
      </c>
      <c r="BC1041" s="102">
        <f t="shared" si="737"/>
        <v>0</v>
      </c>
      <c r="BD1041" s="102">
        <f t="shared" si="738"/>
        <v>0</v>
      </c>
      <c r="BE1041" s="102">
        <f t="shared" si="739"/>
        <v>0</v>
      </c>
    </row>
    <row r="1042" spans="1:57" s="102" customFormat="1" ht="27.75" hidden="1">
      <c r="A1042" s="1"/>
      <c r="B1042" s="90">
        <v>2017</v>
      </c>
      <c r="C1042" s="91">
        <v>8321</v>
      </c>
      <c r="D1042" s="171">
        <v>2</v>
      </c>
      <c r="E1042" s="92">
        <v>3</v>
      </c>
      <c r="F1042" s="92">
        <v>1</v>
      </c>
      <c r="G1042" s="92">
        <v>5000</v>
      </c>
      <c r="H1042" s="92">
        <v>5600</v>
      </c>
      <c r="I1042" s="92">
        <v>566</v>
      </c>
      <c r="J1042" s="93">
        <v>5</v>
      </c>
      <c r="K1042" s="207" t="s">
        <v>711</v>
      </c>
      <c r="L1042" s="95">
        <v>0</v>
      </c>
      <c r="M1042" s="95">
        <v>0</v>
      </c>
      <c r="N1042" s="95">
        <f t="shared" si="741"/>
        <v>0</v>
      </c>
      <c r="O1042" s="95">
        <v>0</v>
      </c>
      <c r="P1042" s="95">
        <v>0</v>
      </c>
      <c r="Q1042" s="95">
        <f t="shared" si="742"/>
        <v>0</v>
      </c>
      <c r="R1042" s="95">
        <f t="shared" si="743"/>
        <v>0</v>
      </c>
      <c r="S1042" s="96" t="s">
        <v>95</v>
      </c>
      <c r="T1042" s="97"/>
      <c r="U1042" s="98"/>
      <c r="V1042" s="137" t="s">
        <v>174</v>
      </c>
      <c r="W1042" s="1"/>
      <c r="X1042" s="1"/>
      <c r="Y1042" s="1">
        <f t="shared" si="721"/>
        <v>0</v>
      </c>
      <c r="Z1042" s="1"/>
      <c r="AA1042" s="1"/>
      <c r="AB1042" s="1">
        <f t="shared" si="722"/>
        <v>0</v>
      </c>
      <c r="AC1042" s="1">
        <f t="shared" si="723"/>
        <v>0</v>
      </c>
      <c r="AD1042" s="1"/>
      <c r="AE1042" s="1"/>
      <c r="AF1042" s="1">
        <f t="shared" si="724"/>
        <v>0</v>
      </c>
      <c r="AG1042" s="1"/>
      <c r="AH1042" s="1"/>
      <c r="AI1042" s="1">
        <f t="shared" si="725"/>
        <v>0</v>
      </c>
      <c r="AJ1042" s="102">
        <f t="shared" si="726"/>
        <v>0</v>
      </c>
      <c r="AM1042" s="102">
        <f t="shared" si="727"/>
        <v>0</v>
      </c>
      <c r="AP1042" s="102">
        <f t="shared" si="728"/>
        <v>0</v>
      </c>
      <c r="AQ1042" s="102">
        <f t="shared" si="729"/>
        <v>0</v>
      </c>
      <c r="AT1042" s="102">
        <f t="shared" si="730"/>
        <v>0</v>
      </c>
      <c r="AW1042" s="102">
        <f t="shared" si="731"/>
        <v>0</v>
      </c>
      <c r="AX1042" s="102">
        <f t="shared" si="732"/>
        <v>0</v>
      </c>
      <c r="AY1042" s="102">
        <f t="shared" si="733"/>
        <v>0</v>
      </c>
      <c r="AZ1042" s="102">
        <f t="shared" si="734"/>
        <v>0</v>
      </c>
      <c r="BA1042" s="102">
        <f t="shared" si="735"/>
        <v>0</v>
      </c>
      <c r="BB1042" s="102">
        <f t="shared" si="736"/>
        <v>0</v>
      </c>
      <c r="BC1042" s="102">
        <f t="shared" si="737"/>
        <v>0</v>
      </c>
      <c r="BD1042" s="102">
        <f t="shared" si="738"/>
        <v>0</v>
      </c>
      <c r="BE1042" s="102">
        <f t="shared" si="739"/>
        <v>0</v>
      </c>
    </row>
    <row r="1043" spans="1:57" s="102" customFormat="1" ht="27.75" hidden="1">
      <c r="A1043" s="1"/>
      <c r="B1043" s="90">
        <v>2017</v>
      </c>
      <c r="C1043" s="91">
        <v>8321</v>
      </c>
      <c r="D1043" s="171">
        <v>2</v>
      </c>
      <c r="E1043" s="92">
        <v>3</v>
      </c>
      <c r="F1043" s="92">
        <v>1</v>
      </c>
      <c r="G1043" s="92">
        <v>5000</v>
      </c>
      <c r="H1043" s="92">
        <v>5600</v>
      </c>
      <c r="I1043" s="92">
        <v>566</v>
      </c>
      <c r="J1043" s="93">
        <v>6</v>
      </c>
      <c r="K1043" s="207" t="s">
        <v>656</v>
      </c>
      <c r="L1043" s="95">
        <v>0</v>
      </c>
      <c r="M1043" s="95">
        <v>0</v>
      </c>
      <c r="N1043" s="95">
        <f t="shared" si="741"/>
        <v>0</v>
      </c>
      <c r="O1043" s="95">
        <v>0</v>
      </c>
      <c r="P1043" s="95">
        <v>0</v>
      </c>
      <c r="Q1043" s="95">
        <f t="shared" si="742"/>
        <v>0</v>
      </c>
      <c r="R1043" s="95">
        <f t="shared" si="743"/>
        <v>0</v>
      </c>
      <c r="S1043" s="96" t="s">
        <v>95</v>
      </c>
      <c r="T1043" s="97"/>
      <c r="U1043" s="98"/>
      <c r="V1043" s="137" t="s">
        <v>174</v>
      </c>
      <c r="W1043" s="1"/>
      <c r="X1043" s="1"/>
      <c r="Y1043" s="1">
        <f t="shared" si="721"/>
        <v>0</v>
      </c>
      <c r="Z1043" s="1"/>
      <c r="AA1043" s="1"/>
      <c r="AB1043" s="1">
        <f t="shared" si="722"/>
        <v>0</v>
      </c>
      <c r="AC1043" s="1">
        <f t="shared" si="723"/>
        <v>0</v>
      </c>
      <c r="AD1043" s="1"/>
      <c r="AE1043" s="1"/>
      <c r="AF1043" s="1">
        <f t="shared" si="724"/>
        <v>0</v>
      </c>
      <c r="AG1043" s="1"/>
      <c r="AH1043" s="1"/>
      <c r="AI1043" s="1">
        <f t="shared" si="725"/>
        <v>0</v>
      </c>
      <c r="AJ1043" s="102">
        <f t="shared" si="726"/>
        <v>0</v>
      </c>
      <c r="AM1043" s="102">
        <f t="shared" si="727"/>
        <v>0</v>
      </c>
      <c r="AP1043" s="102">
        <f t="shared" si="728"/>
        <v>0</v>
      </c>
      <c r="AQ1043" s="102">
        <f t="shared" si="729"/>
        <v>0</v>
      </c>
      <c r="AT1043" s="102">
        <f t="shared" si="730"/>
        <v>0</v>
      </c>
      <c r="AW1043" s="102">
        <f t="shared" si="731"/>
        <v>0</v>
      </c>
      <c r="AX1043" s="102">
        <f t="shared" si="732"/>
        <v>0</v>
      </c>
      <c r="AY1043" s="102">
        <f t="shared" si="733"/>
        <v>0</v>
      </c>
      <c r="AZ1043" s="102">
        <f t="shared" si="734"/>
        <v>0</v>
      </c>
      <c r="BA1043" s="102">
        <f t="shared" si="735"/>
        <v>0</v>
      </c>
      <c r="BB1043" s="102">
        <f t="shared" si="736"/>
        <v>0</v>
      </c>
      <c r="BC1043" s="102">
        <f t="shared" si="737"/>
        <v>0</v>
      </c>
      <c r="BD1043" s="102">
        <f t="shared" si="738"/>
        <v>0</v>
      </c>
      <c r="BE1043" s="102">
        <f t="shared" si="739"/>
        <v>0</v>
      </c>
    </row>
    <row r="1044" spans="1:57" s="102" customFormat="1" ht="27.75" hidden="1">
      <c r="A1044" s="1"/>
      <c r="B1044" s="90">
        <v>2017</v>
      </c>
      <c r="C1044" s="91">
        <v>8321</v>
      </c>
      <c r="D1044" s="171">
        <v>2</v>
      </c>
      <c r="E1044" s="92">
        <v>3</v>
      </c>
      <c r="F1044" s="92">
        <v>1</v>
      </c>
      <c r="G1044" s="92">
        <v>5000</v>
      </c>
      <c r="H1044" s="92">
        <v>5600</v>
      </c>
      <c r="I1044" s="92">
        <v>566</v>
      </c>
      <c r="J1044" s="93">
        <v>7</v>
      </c>
      <c r="K1044" s="208" t="s">
        <v>712</v>
      </c>
      <c r="L1044" s="95">
        <v>0</v>
      </c>
      <c r="M1044" s="95">
        <v>0</v>
      </c>
      <c r="N1044" s="95">
        <f t="shared" si="741"/>
        <v>0</v>
      </c>
      <c r="O1044" s="95">
        <v>0</v>
      </c>
      <c r="P1044" s="95">
        <v>0</v>
      </c>
      <c r="Q1044" s="95">
        <f t="shared" si="742"/>
        <v>0</v>
      </c>
      <c r="R1044" s="95">
        <f t="shared" si="743"/>
        <v>0</v>
      </c>
      <c r="S1044" s="96" t="s">
        <v>95</v>
      </c>
      <c r="T1044" s="97"/>
      <c r="U1044" s="98"/>
      <c r="V1044" s="137" t="s">
        <v>174</v>
      </c>
      <c r="W1044" s="1"/>
      <c r="X1044" s="1"/>
      <c r="Y1044" s="1">
        <f t="shared" si="721"/>
        <v>0</v>
      </c>
      <c r="Z1044" s="1"/>
      <c r="AA1044" s="1"/>
      <c r="AB1044" s="1">
        <f t="shared" si="722"/>
        <v>0</v>
      </c>
      <c r="AC1044" s="1">
        <f t="shared" si="723"/>
        <v>0</v>
      </c>
      <c r="AD1044" s="1"/>
      <c r="AE1044" s="1"/>
      <c r="AF1044" s="1">
        <f t="shared" si="724"/>
        <v>0</v>
      </c>
      <c r="AG1044" s="1"/>
      <c r="AH1044" s="1"/>
      <c r="AI1044" s="1">
        <f t="shared" si="725"/>
        <v>0</v>
      </c>
      <c r="AJ1044" s="102">
        <f t="shared" si="726"/>
        <v>0</v>
      </c>
      <c r="AM1044" s="102">
        <f t="shared" si="727"/>
        <v>0</v>
      </c>
      <c r="AP1044" s="102">
        <f t="shared" si="728"/>
        <v>0</v>
      </c>
      <c r="AQ1044" s="102">
        <f t="shared" si="729"/>
        <v>0</v>
      </c>
      <c r="AT1044" s="102">
        <f t="shared" si="730"/>
        <v>0</v>
      </c>
      <c r="AW1044" s="102">
        <f t="shared" si="731"/>
        <v>0</v>
      </c>
      <c r="AX1044" s="102">
        <f t="shared" si="732"/>
        <v>0</v>
      </c>
      <c r="AY1044" s="102">
        <f t="shared" si="733"/>
        <v>0</v>
      </c>
      <c r="AZ1044" s="102">
        <f t="shared" si="734"/>
        <v>0</v>
      </c>
      <c r="BA1044" s="102">
        <f t="shared" si="735"/>
        <v>0</v>
      </c>
      <c r="BB1044" s="102">
        <f t="shared" si="736"/>
        <v>0</v>
      </c>
      <c r="BC1044" s="102">
        <f t="shared" si="737"/>
        <v>0</v>
      </c>
      <c r="BD1044" s="102">
        <f t="shared" si="738"/>
        <v>0</v>
      </c>
      <c r="BE1044" s="102">
        <f t="shared" si="739"/>
        <v>0</v>
      </c>
    </row>
    <row r="1045" spans="1:57" s="102" customFormat="1" ht="27.75" hidden="1" customHeight="1">
      <c r="A1045" s="1"/>
      <c r="B1045" s="90">
        <v>2017</v>
      </c>
      <c r="C1045" s="91">
        <v>8321</v>
      </c>
      <c r="D1045" s="171">
        <v>2</v>
      </c>
      <c r="E1045" s="92">
        <v>3</v>
      </c>
      <c r="F1045" s="92">
        <v>1</v>
      </c>
      <c r="G1045" s="92">
        <v>5000</v>
      </c>
      <c r="H1045" s="92">
        <v>5600</v>
      </c>
      <c r="I1045" s="92">
        <v>566</v>
      </c>
      <c r="J1045" s="93">
        <v>8</v>
      </c>
      <c r="K1045" s="208" t="s">
        <v>713</v>
      </c>
      <c r="L1045" s="95">
        <v>0</v>
      </c>
      <c r="M1045" s="95">
        <v>0</v>
      </c>
      <c r="N1045" s="95">
        <f t="shared" si="741"/>
        <v>0</v>
      </c>
      <c r="O1045" s="95">
        <v>0</v>
      </c>
      <c r="P1045" s="95">
        <v>0</v>
      </c>
      <c r="Q1045" s="95">
        <f t="shared" si="742"/>
        <v>0</v>
      </c>
      <c r="R1045" s="95">
        <f t="shared" si="743"/>
        <v>0</v>
      </c>
      <c r="S1045" s="96" t="s">
        <v>95</v>
      </c>
      <c r="T1045" s="97"/>
      <c r="U1045" s="98"/>
      <c r="V1045" s="137" t="s">
        <v>174</v>
      </c>
      <c r="W1045" s="1"/>
      <c r="X1045" s="1"/>
      <c r="Y1045" s="1">
        <f t="shared" si="721"/>
        <v>0</v>
      </c>
      <c r="Z1045" s="1"/>
      <c r="AA1045" s="1"/>
      <c r="AB1045" s="1">
        <f t="shared" si="722"/>
        <v>0</v>
      </c>
      <c r="AC1045" s="1">
        <f t="shared" si="723"/>
        <v>0</v>
      </c>
      <c r="AD1045" s="1"/>
      <c r="AE1045" s="1"/>
      <c r="AF1045" s="1">
        <f t="shared" si="724"/>
        <v>0</v>
      </c>
      <c r="AG1045" s="1"/>
      <c r="AH1045" s="1"/>
      <c r="AI1045" s="1">
        <f t="shared" si="725"/>
        <v>0</v>
      </c>
      <c r="AJ1045" s="102">
        <f t="shared" si="726"/>
        <v>0</v>
      </c>
      <c r="AM1045" s="102">
        <f t="shared" si="727"/>
        <v>0</v>
      </c>
      <c r="AP1045" s="102">
        <f t="shared" si="728"/>
        <v>0</v>
      </c>
      <c r="AQ1045" s="102">
        <f t="shared" si="729"/>
        <v>0</v>
      </c>
      <c r="AT1045" s="102">
        <f t="shared" si="730"/>
        <v>0</v>
      </c>
      <c r="AW1045" s="102">
        <f t="shared" si="731"/>
        <v>0</v>
      </c>
      <c r="AX1045" s="102">
        <f t="shared" si="732"/>
        <v>0</v>
      </c>
      <c r="AY1045" s="102">
        <f t="shared" si="733"/>
        <v>0</v>
      </c>
      <c r="AZ1045" s="102">
        <f t="shared" si="734"/>
        <v>0</v>
      </c>
      <c r="BA1045" s="102">
        <f t="shared" si="735"/>
        <v>0</v>
      </c>
      <c r="BB1045" s="102">
        <f t="shared" si="736"/>
        <v>0</v>
      </c>
      <c r="BC1045" s="102">
        <f t="shared" si="737"/>
        <v>0</v>
      </c>
      <c r="BD1045" s="102">
        <f t="shared" si="738"/>
        <v>0</v>
      </c>
      <c r="BE1045" s="102">
        <f t="shared" si="739"/>
        <v>0</v>
      </c>
    </row>
    <row r="1046" spans="1:57" s="102" customFormat="1" ht="27.75" hidden="1" customHeight="1">
      <c r="A1046" s="1"/>
      <c r="B1046" s="90">
        <v>2017</v>
      </c>
      <c r="C1046" s="91">
        <v>8321</v>
      </c>
      <c r="D1046" s="171">
        <v>2</v>
      </c>
      <c r="E1046" s="92">
        <v>3</v>
      </c>
      <c r="F1046" s="92">
        <v>1</v>
      </c>
      <c r="G1046" s="92">
        <v>5000</v>
      </c>
      <c r="H1046" s="92">
        <v>5600</v>
      </c>
      <c r="I1046" s="92">
        <v>566</v>
      </c>
      <c r="J1046" s="93">
        <v>9</v>
      </c>
      <c r="K1046" s="100" t="s">
        <v>714</v>
      </c>
      <c r="L1046" s="95">
        <v>0</v>
      </c>
      <c r="M1046" s="95">
        <v>0</v>
      </c>
      <c r="N1046" s="95">
        <f t="shared" si="741"/>
        <v>0</v>
      </c>
      <c r="O1046" s="95">
        <v>0</v>
      </c>
      <c r="P1046" s="95">
        <v>0</v>
      </c>
      <c r="Q1046" s="95">
        <f t="shared" si="742"/>
        <v>0</v>
      </c>
      <c r="R1046" s="95">
        <f t="shared" si="743"/>
        <v>0</v>
      </c>
      <c r="S1046" s="96" t="s">
        <v>652</v>
      </c>
      <c r="T1046" s="97"/>
      <c r="U1046" s="98"/>
      <c r="V1046" s="137" t="s">
        <v>174</v>
      </c>
      <c r="W1046" s="1"/>
      <c r="X1046" s="1"/>
      <c r="Y1046" s="1">
        <f t="shared" si="721"/>
        <v>0</v>
      </c>
      <c r="Z1046" s="1"/>
      <c r="AA1046" s="1"/>
      <c r="AB1046" s="1">
        <f t="shared" si="722"/>
        <v>0</v>
      </c>
      <c r="AC1046" s="1">
        <f t="shared" si="723"/>
        <v>0</v>
      </c>
      <c r="AD1046" s="1"/>
      <c r="AE1046" s="1"/>
      <c r="AF1046" s="1">
        <f t="shared" si="724"/>
        <v>0</v>
      </c>
      <c r="AG1046" s="1"/>
      <c r="AH1046" s="1"/>
      <c r="AI1046" s="1">
        <f t="shared" si="725"/>
        <v>0</v>
      </c>
      <c r="AJ1046" s="102">
        <f t="shared" si="726"/>
        <v>0</v>
      </c>
      <c r="AM1046" s="102">
        <f t="shared" si="727"/>
        <v>0</v>
      </c>
      <c r="AP1046" s="102">
        <f t="shared" si="728"/>
        <v>0</v>
      </c>
      <c r="AQ1046" s="102">
        <f t="shared" si="729"/>
        <v>0</v>
      </c>
      <c r="AT1046" s="102">
        <f t="shared" si="730"/>
        <v>0</v>
      </c>
      <c r="AW1046" s="102">
        <f t="shared" si="731"/>
        <v>0</v>
      </c>
      <c r="AX1046" s="102">
        <f t="shared" si="732"/>
        <v>0</v>
      </c>
      <c r="AY1046" s="102">
        <f t="shared" si="733"/>
        <v>0</v>
      </c>
      <c r="AZ1046" s="102">
        <f t="shared" si="734"/>
        <v>0</v>
      </c>
      <c r="BA1046" s="102">
        <f t="shared" si="735"/>
        <v>0</v>
      </c>
      <c r="BB1046" s="102">
        <f t="shared" si="736"/>
        <v>0</v>
      </c>
      <c r="BC1046" s="102">
        <f t="shared" si="737"/>
        <v>0</v>
      </c>
      <c r="BD1046" s="102">
        <f t="shared" si="738"/>
        <v>0</v>
      </c>
      <c r="BE1046" s="102">
        <f t="shared" si="739"/>
        <v>0</v>
      </c>
    </row>
    <row r="1047" spans="1:57" s="102" customFormat="1" ht="27.75" hidden="1">
      <c r="A1047" s="1"/>
      <c r="B1047" s="90">
        <v>2017</v>
      </c>
      <c r="C1047" s="91">
        <v>8321</v>
      </c>
      <c r="D1047" s="171">
        <v>2</v>
      </c>
      <c r="E1047" s="92">
        <v>3</v>
      </c>
      <c r="F1047" s="92">
        <v>1</v>
      </c>
      <c r="G1047" s="92">
        <v>5000</v>
      </c>
      <c r="H1047" s="92">
        <v>5600</v>
      </c>
      <c r="I1047" s="92">
        <v>566</v>
      </c>
      <c r="J1047" s="93">
        <v>10</v>
      </c>
      <c r="K1047" s="100" t="s">
        <v>715</v>
      </c>
      <c r="L1047" s="95">
        <v>0</v>
      </c>
      <c r="M1047" s="95">
        <v>0</v>
      </c>
      <c r="N1047" s="95">
        <f t="shared" si="741"/>
        <v>0</v>
      </c>
      <c r="O1047" s="95">
        <v>0</v>
      </c>
      <c r="P1047" s="95">
        <v>0</v>
      </c>
      <c r="Q1047" s="95">
        <f t="shared" si="742"/>
        <v>0</v>
      </c>
      <c r="R1047" s="95">
        <f t="shared" si="743"/>
        <v>0</v>
      </c>
      <c r="S1047" s="96" t="s">
        <v>95</v>
      </c>
      <c r="T1047" s="97"/>
      <c r="U1047" s="98"/>
      <c r="V1047" s="137" t="s">
        <v>174</v>
      </c>
      <c r="W1047" s="1"/>
      <c r="X1047" s="1"/>
      <c r="Y1047" s="1">
        <f t="shared" si="721"/>
        <v>0</v>
      </c>
      <c r="Z1047" s="1"/>
      <c r="AA1047" s="1"/>
      <c r="AB1047" s="1">
        <f t="shared" si="722"/>
        <v>0</v>
      </c>
      <c r="AC1047" s="1">
        <f t="shared" si="723"/>
        <v>0</v>
      </c>
      <c r="AD1047" s="1"/>
      <c r="AE1047" s="1"/>
      <c r="AF1047" s="1">
        <f t="shared" si="724"/>
        <v>0</v>
      </c>
      <c r="AG1047" s="1"/>
      <c r="AH1047" s="1"/>
      <c r="AI1047" s="1">
        <f t="shared" si="725"/>
        <v>0</v>
      </c>
      <c r="AJ1047" s="102">
        <f t="shared" si="726"/>
        <v>0</v>
      </c>
      <c r="AM1047" s="102">
        <f t="shared" si="727"/>
        <v>0</v>
      </c>
      <c r="AP1047" s="102">
        <f t="shared" si="728"/>
        <v>0</v>
      </c>
      <c r="AQ1047" s="102">
        <f t="shared" si="729"/>
        <v>0</v>
      </c>
      <c r="AT1047" s="102">
        <f t="shared" si="730"/>
        <v>0</v>
      </c>
      <c r="AW1047" s="102">
        <f t="shared" si="731"/>
        <v>0</v>
      </c>
      <c r="AX1047" s="102">
        <f t="shared" si="732"/>
        <v>0</v>
      </c>
      <c r="AY1047" s="102">
        <f t="shared" si="733"/>
        <v>0</v>
      </c>
      <c r="AZ1047" s="102">
        <f t="shared" si="734"/>
        <v>0</v>
      </c>
      <c r="BA1047" s="102">
        <f t="shared" si="735"/>
        <v>0</v>
      </c>
      <c r="BB1047" s="102">
        <f t="shared" si="736"/>
        <v>0</v>
      </c>
      <c r="BC1047" s="102">
        <f t="shared" si="737"/>
        <v>0</v>
      </c>
      <c r="BD1047" s="102">
        <f t="shared" si="738"/>
        <v>0</v>
      </c>
      <c r="BE1047" s="102">
        <f t="shared" si="739"/>
        <v>0</v>
      </c>
    </row>
    <row r="1048" spans="1:57" s="102" customFormat="1" ht="27.75" hidden="1">
      <c r="A1048" s="1"/>
      <c r="B1048" s="90">
        <v>2017</v>
      </c>
      <c r="C1048" s="91">
        <v>8321</v>
      </c>
      <c r="D1048" s="171">
        <v>2</v>
      </c>
      <c r="E1048" s="92">
        <v>3</v>
      </c>
      <c r="F1048" s="92">
        <v>1</v>
      </c>
      <c r="G1048" s="92">
        <v>5000</v>
      </c>
      <c r="H1048" s="92">
        <v>5600</v>
      </c>
      <c r="I1048" s="92">
        <v>566</v>
      </c>
      <c r="J1048" s="93">
        <v>11</v>
      </c>
      <c r="K1048" s="100" t="s">
        <v>716</v>
      </c>
      <c r="L1048" s="95">
        <v>0</v>
      </c>
      <c r="M1048" s="95">
        <v>0</v>
      </c>
      <c r="N1048" s="95">
        <f t="shared" si="741"/>
        <v>0</v>
      </c>
      <c r="O1048" s="95">
        <v>0</v>
      </c>
      <c r="P1048" s="95">
        <v>0</v>
      </c>
      <c r="Q1048" s="95">
        <f t="shared" si="742"/>
        <v>0</v>
      </c>
      <c r="R1048" s="95">
        <f t="shared" si="743"/>
        <v>0</v>
      </c>
      <c r="S1048" s="96" t="s">
        <v>95</v>
      </c>
      <c r="T1048" s="97"/>
      <c r="U1048" s="98"/>
      <c r="V1048" s="137" t="s">
        <v>174</v>
      </c>
      <c r="W1048" s="1"/>
      <c r="X1048" s="1"/>
      <c r="Y1048" s="1">
        <f t="shared" si="721"/>
        <v>0</v>
      </c>
      <c r="Z1048" s="1"/>
      <c r="AA1048" s="1"/>
      <c r="AB1048" s="1">
        <f t="shared" si="722"/>
        <v>0</v>
      </c>
      <c r="AC1048" s="1">
        <f t="shared" si="723"/>
        <v>0</v>
      </c>
      <c r="AD1048" s="1"/>
      <c r="AE1048" s="1"/>
      <c r="AF1048" s="1">
        <f t="shared" si="724"/>
        <v>0</v>
      </c>
      <c r="AG1048" s="1"/>
      <c r="AH1048" s="1"/>
      <c r="AI1048" s="1">
        <f t="shared" si="725"/>
        <v>0</v>
      </c>
      <c r="AJ1048" s="102">
        <f t="shared" si="726"/>
        <v>0</v>
      </c>
      <c r="AM1048" s="102">
        <f t="shared" si="727"/>
        <v>0</v>
      </c>
      <c r="AP1048" s="102">
        <f t="shared" si="728"/>
        <v>0</v>
      </c>
      <c r="AQ1048" s="102">
        <f t="shared" si="729"/>
        <v>0</v>
      </c>
      <c r="AT1048" s="102">
        <f t="shared" si="730"/>
        <v>0</v>
      </c>
      <c r="AW1048" s="102">
        <f t="shared" si="731"/>
        <v>0</v>
      </c>
      <c r="AX1048" s="102">
        <f t="shared" si="732"/>
        <v>0</v>
      </c>
      <c r="AY1048" s="102">
        <f t="shared" si="733"/>
        <v>0</v>
      </c>
      <c r="AZ1048" s="102">
        <f t="shared" si="734"/>
        <v>0</v>
      </c>
      <c r="BA1048" s="102">
        <f t="shared" si="735"/>
        <v>0</v>
      </c>
      <c r="BB1048" s="102">
        <f t="shared" si="736"/>
        <v>0</v>
      </c>
      <c r="BC1048" s="102">
        <f t="shared" si="737"/>
        <v>0</v>
      </c>
      <c r="BD1048" s="102">
        <f t="shared" si="738"/>
        <v>0</v>
      </c>
      <c r="BE1048" s="102">
        <f t="shared" si="739"/>
        <v>0</v>
      </c>
    </row>
    <row r="1049" spans="1:57" s="102" customFormat="1" ht="27.75" hidden="1" customHeight="1">
      <c r="A1049" s="1"/>
      <c r="B1049" s="90">
        <v>2017</v>
      </c>
      <c r="C1049" s="91">
        <v>8321</v>
      </c>
      <c r="D1049" s="171">
        <v>2</v>
      </c>
      <c r="E1049" s="92">
        <v>3</v>
      </c>
      <c r="F1049" s="92">
        <v>1</v>
      </c>
      <c r="G1049" s="92">
        <v>5000</v>
      </c>
      <c r="H1049" s="92">
        <v>5600</v>
      </c>
      <c r="I1049" s="92">
        <v>566</v>
      </c>
      <c r="J1049" s="93">
        <v>12</v>
      </c>
      <c r="K1049" s="100" t="s">
        <v>717</v>
      </c>
      <c r="L1049" s="95">
        <v>0</v>
      </c>
      <c r="M1049" s="95">
        <v>0</v>
      </c>
      <c r="N1049" s="95">
        <f t="shared" si="741"/>
        <v>0</v>
      </c>
      <c r="O1049" s="95">
        <v>0</v>
      </c>
      <c r="P1049" s="95">
        <v>0</v>
      </c>
      <c r="Q1049" s="95">
        <f t="shared" si="742"/>
        <v>0</v>
      </c>
      <c r="R1049" s="95">
        <f t="shared" si="743"/>
        <v>0</v>
      </c>
      <c r="S1049" s="96" t="s">
        <v>95</v>
      </c>
      <c r="T1049" s="97"/>
      <c r="U1049" s="98"/>
      <c r="V1049" s="137" t="s">
        <v>174</v>
      </c>
      <c r="W1049" s="1"/>
      <c r="X1049" s="1"/>
      <c r="Y1049" s="1">
        <f t="shared" si="721"/>
        <v>0</v>
      </c>
      <c r="Z1049" s="1"/>
      <c r="AA1049" s="1"/>
      <c r="AB1049" s="1">
        <f t="shared" si="722"/>
        <v>0</v>
      </c>
      <c r="AC1049" s="1">
        <f t="shared" si="723"/>
        <v>0</v>
      </c>
      <c r="AD1049" s="1"/>
      <c r="AE1049" s="1"/>
      <c r="AF1049" s="1">
        <f t="shared" si="724"/>
        <v>0</v>
      </c>
      <c r="AG1049" s="1"/>
      <c r="AH1049" s="1"/>
      <c r="AI1049" s="1">
        <f t="shared" si="725"/>
        <v>0</v>
      </c>
      <c r="AJ1049" s="102">
        <f t="shared" si="726"/>
        <v>0</v>
      </c>
      <c r="AM1049" s="102">
        <f t="shared" si="727"/>
        <v>0</v>
      </c>
      <c r="AP1049" s="102">
        <f t="shared" si="728"/>
        <v>0</v>
      </c>
      <c r="AQ1049" s="102">
        <f t="shared" si="729"/>
        <v>0</v>
      </c>
      <c r="AT1049" s="102">
        <f t="shared" si="730"/>
        <v>0</v>
      </c>
      <c r="AW1049" s="102">
        <f t="shared" si="731"/>
        <v>0</v>
      </c>
      <c r="AX1049" s="102">
        <f t="shared" si="732"/>
        <v>0</v>
      </c>
      <c r="AY1049" s="102">
        <f t="shared" si="733"/>
        <v>0</v>
      </c>
      <c r="AZ1049" s="102">
        <f t="shared" si="734"/>
        <v>0</v>
      </c>
      <c r="BA1049" s="102">
        <f t="shared" si="735"/>
        <v>0</v>
      </c>
      <c r="BB1049" s="102">
        <f t="shared" si="736"/>
        <v>0</v>
      </c>
      <c r="BC1049" s="102">
        <f t="shared" si="737"/>
        <v>0</v>
      </c>
      <c r="BD1049" s="102">
        <f t="shared" si="738"/>
        <v>0</v>
      </c>
      <c r="BE1049" s="102">
        <f t="shared" si="739"/>
        <v>0</v>
      </c>
    </row>
    <row r="1050" spans="1:57" s="102" customFormat="1" ht="27.75" hidden="1" customHeight="1">
      <c r="A1050" s="1"/>
      <c r="B1050" s="90">
        <v>2017</v>
      </c>
      <c r="C1050" s="91">
        <v>8321</v>
      </c>
      <c r="D1050" s="171">
        <v>2</v>
      </c>
      <c r="E1050" s="92">
        <v>3</v>
      </c>
      <c r="F1050" s="92">
        <v>1</v>
      </c>
      <c r="G1050" s="92">
        <v>5000</v>
      </c>
      <c r="H1050" s="92">
        <v>5600</v>
      </c>
      <c r="I1050" s="92">
        <v>566</v>
      </c>
      <c r="J1050" s="93">
        <v>13</v>
      </c>
      <c r="K1050" s="100" t="s">
        <v>718</v>
      </c>
      <c r="L1050" s="95">
        <v>0</v>
      </c>
      <c r="M1050" s="95">
        <v>0</v>
      </c>
      <c r="N1050" s="95">
        <f t="shared" si="741"/>
        <v>0</v>
      </c>
      <c r="O1050" s="95">
        <v>0</v>
      </c>
      <c r="P1050" s="95">
        <v>0</v>
      </c>
      <c r="Q1050" s="95">
        <f t="shared" si="742"/>
        <v>0</v>
      </c>
      <c r="R1050" s="95">
        <f t="shared" si="743"/>
        <v>0</v>
      </c>
      <c r="S1050" s="96" t="s">
        <v>95</v>
      </c>
      <c r="T1050" s="97"/>
      <c r="U1050" s="98"/>
      <c r="V1050" s="137" t="s">
        <v>174</v>
      </c>
      <c r="W1050" s="1"/>
      <c r="X1050" s="1"/>
      <c r="Y1050" s="1">
        <f t="shared" si="721"/>
        <v>0</v>
      </c>
      <c r="Z1050" s="1"/>
      <c r="AA1050" s="1"/>
      <c r="AB1050" s="1">
        <f t="shared" si="722"/>
        <v>0</v>
      </c>
      <c r="AC1050" s="1">
        <f t="shared" si="723"/>
        <v>0</v>
      </c>
      <c r="AD1050" s="1"/>
      <c r="AE1050" s="1"/>
      <c r="AF1050" s="1">
        <f t="shared" si="724"/>
        <v>0</v>
      </c>
      <c r="AG1050" s="1"/>
      <c r="AH1050" s="1"/>
      <c r="AI1050" s="1">
        <f t="shared" si="725"/>
        <v>0</v>
      </c>
      <c r="AJ1050" s="102">
        <f t="shared" si="726"/>
        <v>0</v>
      </c>
      <c r="AM1050" s="102">
        <f t="shared" si="727"/>
        <v>0</v>
      </c>
      <c r="AP1050" s="102">
        <f t="shared" si="728"/>
        <v>0</v>
      </c>
      <c r="AQ1050" s="102">
        <f t="shared" si="729"/>
        <v>0</v>
      </c>
      <c r="AT1050" s="102">
        <f t="shared" si="730"/>
        <v>0</v>
      </c>
      <c r="AW1050" s="102">
        <f t="shared" si="731"/>
        <v>0</v>
      </c>
      <c r="AX1050" s="102">
        <f t="shared" si="732"/>
        <v>0</v>
      </c>
      <c r="AY1050" s="102">
        <f t="shared" si="733"/>
        <v>0</v>
      </c>
      <c r="AZ1050" s="102">
        <f t="shared" si="734"/>
        <v>0</v>
      </c>
      <c r="BA1050" s="102">
        <f t="shared" si="735"/>
        <v>0</v>
      </c>
      <c r="BB1050" s="102">
        <f t="shared" si="736"/>
        <v>0</v>
      </c>
      <c r="BC1050" s="102">
        <f t="shared" si="737"/>
        <v>0</v>
      </c>
      <c r="BD1050" s="102">
        <f t="shared" si="738"/>
        <v>0</v>
      </c>
      <c r="BE1050" s="102">
        <f t="shared" si="739"/>
        <v>0</v>
      </c>
    </row>
    <row r="1051" spans="1:57" s="114" customFormat="1" ht="27.75" hidden="1" customHeight="1">
      <c r="A1051" s="1"/>
      <c r="B1051" s="83">
        <v>2017</v>
      </c>
      <c r="C1051" s="84">
        <v>8321</v>
      </c>
      <c r="D1051" s="173">
        <v>2</v>
      </c>
      <c r="E1051" s="83">
        <v>3</v>
      </c>
      <c r="F1051" s="83">
        <v>1</v>
      </c>
      <c r="G1051" s="83">
        <v>5000</v>
      </c>
      <c r="H1051" s="83">
        <v>5600</v>
      </c>
      <c r="I1051" s="83">
        <v>567</v>
      </c>
      <c r="J1051" s="83"/>
      <c r="K1051" s="85" t="s">
        <v>719</v>
      </c>
      <c r="L1051" s="86">
        <f>L1052</f>
        <v>0</v>
      </c>
      <c r="M1051" s="86">
        <f t="shared" ref="M1051:R1051" si="744">M1052</f>
        <v>0</v>
      </c>
      <c r="N1051" s="86">
        <f t="shared" si="744"/>
        <v>0</v>
      </c>
      <c r="O1051" s="86">
        <f t="shared" si="744"/>
        <v>0</v>
      </c>
      <c r="P1051" s="86">
        <f t="shared" si="744"/>
        <v>0</v>
      </c>
      <c r="Q1051" s="86">
        <f t="shared" si="744"/>
        <v>0</v>
      </c>
      <c r="R1051" s="86">
        <f t="shared" si="744"/>
        <v>0</v>
      </c>
      <c r="S1051" s="86"/>
      <c r="T1051" s="88"/>
      <c r="U1051" s="88"/>
      <c r="V1051" s="89"/>
      <c r="W1051" s="1"/>
      <c r="X1051" s="1"/>
      <c r="Y1051" s="1">
        <f t="shared" si="721"/>
        <v>0</v>
      </c>
      <c r="Z1051" s="1"/>
      <c r="AA1051" s="1"/>
      <c r="AB1051" s="1">
        <f t="shared" si="722"/>
        <v>0</v>
      </c>
      <c r="AC1051" s="1">
        <f t="shared" si="723"/>
        <v>0</v>
      </c>
      <c r="AD1051" s="1"/>
      <c r="AE1051" s="1"/>
      <c r="AF1051" s="1">
        <f t="shared" si="724"/>
        <v>0</v>
      </c>
      <c r="AG1051" s="1"/>
      <c r="AH1051" s="1"/>
      <c r="AI1051" s="1">
        <f t="shared" si="725"/>
        <v>0</v>
      </c>
      <c r="AJ1051" s="114">
        <f t="shared" si="726"/>
        <v>0</v>
      </c>
      <c r="AM1051" s="114">
        <f t="shared" si="727"/>
        <v>0</v>
      </c>
      <c r="AP1051" s="114">
        <f t="shared" si="728"/>
        <v>0</v>
      </c>
      <c r="AQ1051" s="114">
        <f t="shared" si="729"/>
        <v>0</v>
      </c>
      <c r="AT1051" s="114">
        <f t="shared" si="730"/>
        <v>0</v>
      </c>
      <c r="AW1051" s="114">
        <f t="shared" si="731"/>
        <v>0</v>
      </c>
      <c r="AX1051" s="114">
        <f t="shared" si="732"/>
        <v>0</v>
      </c>
      <c r="AY1051" s="114">
        <f t="shared" si="733"/>
        <v>0</v>
      </c>
      <c r="AZ1051" s="114">
        <f t="shared" si="734"/>
        <v>0</v>
      </c>
      <c r="BA1051" s="114">
        <f t="shared" si="735"/>
        <v>0</v>
      </c>
      <c r="BB1051" s="114">
        <f t="shared" si="736"/>
        <v>0</v>
      </c>
      <c r="BC1051" s="114">
        <f t="shared" si="737"/>
        <v>0</v>
      </c>
      <c r="BD1051" s="114">
        <f t="shared" si="738"/>
        <v>0</v>
      </c>
      <c r="BE1051" s="114">
        <f t="shared" si="739"/>
        <v>0</v>
      </c>
    </row>
    <row r="1052" spans="1:57" s="102" customFormat="1" ht="27.75" hidden="1" customHeight="1">
      <c r="A1052" s="1"/>
      <c r="B1052" s="90">
        <v>2017</v>
      </c>
      <c r="C1052" s="91">
        <v>8321</v>
      </c>
      <c r="D1052" s="171">
        <v>2</v>
      </c>
      <c r="E1052" s="92">
        <v>3</v>
      </c>
      <c r="F1052" s="92">
        <v>1</v>
      </c>
      <c r="G1052" s="92">
        <v>5000</v>
      </c>
      <c r="H1052" s="92">
        <v>5600</v>
      </c>
      <c r="I1052" s="92">
        <v>567</v>
      </c>
      <c r="J1052" s="93">
        <v>1</v>
      </c>
      <c r="K1052" s="100" t="s">
        <v>720</v>
      </c>
      <c r="L1052" s="95">
        <v>0</v>
      </c>
      <c r="M1052" s="95">
        <v>0</v>
      </c>
      <c r="N1052" s="95">
        <f>L1052+M1052</f>
        <v>0</v>
      </c>
      <c r="O1052" s="95">
        <v>0</v>
      </c>
      <c r="P1052" s="95">
        <v>0</v>
      </c>
      <c r="Q1052" s="95">
        <f>O1052+P1052</f>
        <v>0</v>
      </c>
      <c r="R1052" s="95">
        <f>N1052+Q1052</f>
        <v>0</v>
      </c>
      <c r="S1052" s="96" t="s">
        <v>95</v>
      </c>
      <c r="T1052" s="97">
        <v>0</v>
      </c>
      <c r="U1052" s="98"/>
      <c r="V1052" s="224" t="s">
        <v>174</v>
      </c>
      <c r="W1052" s="1"/>
      <c r="X1052" s="1"/>
      <c r="Y1052" s="1">
        <f t="shared" si="721"/>
        <v>0</v>
      </c>
      <c r="Z1052" s="1"/>
      <c r="AA1052" s="1"/>
      <c r="AB1052" s="1">
        <f t="shared" si="722"/>
        <v>0</v>
      </c>
      <c r="AC1052" s="1">
        <f t="shared" si="723"/>
        <v>0</v>
      </c>
      <c r="AD1052" s="1"/>
      <c r="AE1052" s="1"/>
      <c r="AF1052" s="1">
        <f t="shared" si="724"/>
        <v>0</v>
      </c>
      <c r="AG1052" s="1"/>
      <c r="AH1052" s="1"/>
      <c r="AI1052" s="1">
        <f t="shared" si="725"/>
        <v>0</v>
      </c>
      <c r="AJ1052" s="102">
        <f t="shared" si="726"/>
        <v>0</v>
      </c>
      <c r="AM1052" s="102">
        <f t="shared" si="727"/>
        <v>0</v>
      </c>
      <c r="AP1052" s="102">
        <f t="shared" si="728"/>
        <v>0</v>
      </c>
      <c r="AQ1052" s="102">
        <f t="shared" si="729"/>
        <v>0</v>
      </c>
      <c r="AT1052" s="102">
        <f t="shared" si="730"/>
        <v>0</v>
      </c>
      <c r="AW1052" s="102">
        <f t="shared" si="731"/>
        <v>0</v>
      </c>
      <c r="AX1052" s="102">
        <f t="shared" si="732"/>
        <v>0</v>
      </c>
      <c r="AY1052" s="102">
        <f t="shared" si="733"/>
        <v>0</v>
      </c>
      <c r="AZ1052" s="102">
        <f t="shared" si="734"/>
        <v>0</v>
      </c>
      <c r="BA1052" s="102">
        <f t="shared" si="735"/>
        <v>0</v>
      </c>
      <c r="BB1052" s="102">
        <f t="shared" si="736"/>
        <v>0</v>
      </c>
      <c r="BC1052" s="102">
        <f t="shared" si="737"/>
        <v>0</v>
      </c>
      <c r="BD1052" s="102">
        <f t="shared" si="738"/>
        <v>0</v>
      </c>
      <c r="BE1052" s="102">
        <f t="shared" si="739"/>
        <v>0</v>
      </c>
    </row>
    <row r="1053" spans="1:57" s="114" customFormat="1" ht="27.75" hidden="1" customHeight="1">
      <c r="A1053" s="1"/>
      <c r="B1053" s="76">
        <v>2017</v>
      </c>
      <c r="C1053" s="77">
        <v>8321</v>
      </c>
      <c r="D1053" s="159">
        <v>2</v>
      </c>
      <c r="E1053" s="76">
        <v>3</v>
      </c>
      <c r="F1053" s="76">
        <v>1</v>
      </c>
      <c r="G1053" s="76">
        <v>5000</v>
      </c>
      <c r="H1053" s="76">
        <v>5900</v>
      </c>
      <c r="I1053" s="76" t="s">
        <v>38</v>
      </c>
      <c r="J1053" s="76"/>
      <c r="K1053" s="78" t="s">
        <v>136</v>
      </c>
      <c r="L1053" s="79">
        <f>L1054+L1056</f>
        <v>0</v>
      </c>
      <c r="M1053" s="79">
        <f>M1054+M1056</f>
        <v>0</v>
      </c>
      <c r="N1053" s="79">
        <f>L1053+M1053</f>
        <v>0</v>
      </c>
      <c r="O1053" s="79">
        <f>O1054+O1056</f>
        <v>0</v>
      </c>
      <c r="P1053" s="79">
        <f>P1054+P1056</f>
        <v>0</v>
      </c>
      <c r="Q1053" s="79">
        <f>O1053+P1053</f>
        <v>0</v>
      </c>
      <c r="R1053" s="79">
        <f>N1053+Q1053</f>
        <v>0</v>
      </c>
      <c r="S1053" s="79"/>
      <c r="T1053" s="80"/>
      <c r="U1053" s="81"/>
      <c r="V1053" s="82"/>
      <c r="W1053" s="1"/>
      <c r="X1053" s="1"/>
      <c r="Y1053" s="1">
        <f t="shared" si="721"/>
        <v>0</v>
      </c>
      <c r="Z1053" s="1"/>
      <c r="AA1053" s="1"/>
      <c r="AB1053" s="1">
        <f t="shared" si="722"/>
        <v>0</v>
      </c>
      <c r="AC1053" s="1">
        <f t="shared" si="723"/>
        <v>0</v>
      </c>
      <c r="AD1053" s="1"/>
      <c r="AE1053" s="1"/>
      <c r="AF1053" s="1">
        <f t="shared" si="724"/>
        <v>0</v>
      </c>
      <c r="AG1053" s="1"/>
      <c r="AH1053" s="1"/>
      <c r="AI1053" s="1">
        <f t="shared" si="725"/>
        <v>0</v>
      </c>
      <c r="AJ1053" s="114">
        <f t="shared" si="726"/>
        <v>0</v>
      </c>
      <c r="AM1053" s="114">
        <f t="shared" si="727"/>
        <v>0</v>
      </c>
      <c r="AP1053" s="114">
        <f t="shared" si="728"/>
        <v>0</v>
      </c>
      <c r="AQ1053" s="114">
        <f t="shared" si="729"/>
        <v>0</v>
      </c>
      <c r="AT1053" s="114">
        <f t="shared" si="730"/>
        <v>0</v>
      </c>
      <c r="AW1053" s="114">
        <f t="shared" si="731"/>
        <v>0</v>
      </c>
      <c r="AX1053" s="114">
        <f t="shared" si="732"/>
        <v>0</v>
      </c>
      <c r="AY1053" s="114">
        <f t="shared" si="733"/>
        <v>0</v>
      </c>
      <c r="AZ1053" s="114">
        <f t="shared" si="734"/>
        <v>0</v>
      </c>
      <c r="BA1053" s="114">
        <f t="shared" si="735"/>
        <v>0</v>
      </c>
      <c r="BB1053" s="114">
        <f t="shared" si="736"/>
        <v>0</v>
      </c>
      <c r="BC1053" s="114">
        <f t="shared" si="737"/>
        <v>0</v>
      </c>
      <c r="BD1053" s="114">
        <f t="shared" si="738"/>
        <v>0</v>
      </c>
      <c r="BE1053" s="114">
        <f t="shared" si="739"/>
        <v>0</v>
      </c>
    </row>
    <row r="1054" spans="1:57" s="114" customFormat="1" ht="27.75" hidden="1" customHeight="1">
      <c r="A1054" s="1"/>
      <c r="B1054" s="83">
        <v>2017</v>
      </c>
      <c r="C1054" s="84">
        <v>8321</v>
      </c>
      <c r="D1054" s="173">
        <v>2</v>
      </c>
      <c r="E1054" s="83">
        <v>3</v>
      </c>
      <c r="F1054" s="83">
        <v>1</v>
      </c>
      <c r="G1054" s="83">
        <v>5000</v>
      </c>
      <c r="H1054" s="83">
        <v>5900</v>
      </c>
      <c r="I1054" s="83">
        <v>591</v>
      </c>
      <c r="J1054" s="83"/>
      <c r="K1054" s="85" t="s">
        <v>137</v>
      </c>
      <c r="L1054" s="86">
        <f>L1055</f>
        <v>0</v>
      </c>
      <c r="M1054" s="86">
        <f t="shared" ref="M1054:R1054" si="745">M1055</f>
        <v>0</v>
      </c>
      <c r="N1054" s="86">
        <f t="shared" si="745"/>
        <v>0</v>
      </c>
      <c r="O1054" s="86">
        <f t="shared" si="745"/>
        <v>0</v>
      </c>
      <c r="P1054" s="86">
        <f t="shared" si="745"/>
        <v>0</v>
      </c>
      <c r="Q1054" s="86">
        <f t="shared" si="745"/>
        <v>0</v>
      </c>
      <c r="R1054" s="86">
        <f t="shared" si="745"/>
        <v>0</v>
      </c>
      <c r="S1054" s="86"/>
      <c r="T1054" s="87"/>
      <c r="U1054" s="88"/>
      <c r="V1054" s="89"/>
      <c r="W1054" s="1"/>
      <c r="X1054" s="1"/>
      <c r="Y1054" s="1">
        <f t="shared" si="721"/>
        <v>0</v>
      </c>
      <c r="Z1054" s="1"/>
      <c r="AA1054" s="1"/>
      <c r="AB1054" s="1">
        <f t="shared" si="722"/>
        <v>0</v>
      </c>
      <c r="AC1054" s="1">
        <f t="shared" si="723"/>
        <v>0</v>
      </c>
      <c r="AD1054" s="1"/>
      <c r="AE1054" s="1"/>
      <c r="AF1054" s="1">
        <f t="shared" si="724"/>
        <v>0</v>
      </c>
      <c r="AG1054" s="1"/>
      <c r="AH1054" s="1"/>
      <c r="AI1054" s="1">
        <f t="shared" si="725"/>
        <v>0</v>
      </c>
      <c r="AJ1054" s="114">
        <f t="shared" si="726"/>
        <v>0</v>
      </c>
      <c r="AM1054" s="114">
        <f t="shared" si="727"/>
        <v>0</v>
      </c>
      <c r="AP1054" s="114">
        <f t="shared" si="728"/>
        <v>0</v>
      </c>
      <c r="AQ1054" s="114">
        <f t="shared" si="729"/>
        <v>0</v>
      </c>
      <c r="AT1054" s="114">
        <f t="shared" si="730"/>
        <v>0</v>
      </c>
      <c r="AW1054" s="114">
        <f t="shared" si="731"/>
        <v>0</v>
      </c>
      <c r="AX1054" s="114">
        <f t="shared" si="732"/>
        <v>0</v>
      </c>
      <c r="AY1054" s="114">
        <f t="shared" si="733"/>
        <v>0</v>
      </c>
      <c r="AZ1054" s="114">
        <f t="shared" si="734"/>
        <v>0</v>
      </c>
      <c r="BA1054" s="114">
        <f t="shared" si="735"/>
        <v>0</v>
      </c>
      <c r="BB1054" s="114">
        <f t="shared" si="736"/>
        <v>0</v>
      </c>
      <c r="BC1054" s="114">
        <f t="shared" si="737"/>
        <v>0</v>
      </c>
      <c r="BD1054" s="114">
        <f t="shared" si="738"/>
        <v>0</v>
      </c>
      <c r="BE1054" s="114">
        <f t="shared" si="739"/>
        <v>0</v>
      </c>
    </row>
    <row r="1055" spans="1:57" s="102" customFormat="1" ht="27.75" hidden="1">
      <c r="A1055" s="1"/>
      <c r="B1055" s="90">
        <v>2017</v>
      </c>
      <c r="C1055" s="91">
        <v>8321</v>
      </c>
      <c r="D1055" s="171">
        <v>2</v>
      </c>
      <c r="E1055" s="92">
        <v>3</v>
      </c>
      <c r="F1055" s="92">
        <v>1</v>
      </c>
      <c r="G1055" s="92">
        <v>5000</v>
      </c>
      <c r="H1055" s="92">
        <v>5900</v>
      </c>
      <c r="I1055" s="92">
        <v>591</v>
      </c>
      <c r="J1055" s="93">
        <v>1</v>
      </c>
      <c r="K1055" s="100" t="s">
        <v>137</v>
      </c>
      <c r="L1055" s="95">
        <v>0</v>
      </c>
      <c r="M1055" s="95">
        <v>0</v>
      </c>
      <c r="N1055" s="95">
        <f>L1055+M1055</f>
        <v>0</v>
      </c>
      <c r="O1055" s="95">
        <v>0</v>
      </c>
      <c r="P1055" s="95">
        <v>0</v>
      </c>
      <c r="Q1055" s="95">
        <f>O1055+P1055</f>
        <v>0</v>
      </c>
      <c r="R1055" s="95">
        <f>N1055+Q1055</f>
        <v>0</v>
      </c>
      <c r="S1055" s="96" t="s">
        <v>138</v>
      </c>
      <c r="T1055" s="97">
        <v>0</v>
      </c>
      <c r="U1055" s="98"/>
      <c r="V1055" s="137" t="s">
        <v>174</v>
      </c>
      <c r="W1055" s="1"/>
      <c r="X1055" s="1"/>
      <c r="Y1055" s="1">
        <f t="shared" si="721"/>
        <v>0</v>
      </c>
      <c r="Z1055" s="1"/>
      <c r="AA1055" s="1"/>
      <c r="AB1055" s="1">
        <f t="shared" si="722"/>
        <v>0</v>
      </c>
      <c r="AC1055" s="1">
        <f t="shared" si="723"/>
        <v>0</v>
      </c>
      <c r="AD1055" s="1"/>
      <c r="AE1055" s="1"/>
      <c r="AF1055" s="1">
        <f t="shared" si="724"/>
        <v>0</v>
      </c>
      <c r="AG1055" s="1"/>
      <c r="AH1055" s="1"/>
      <c r="AI1055" s="1">
        <f t="shared" si="725"/>
        <v>0</v>
      </c>
      <c r="AJ1055" s="102">
        <f t="shared" si="726"/>
        <v>0</v>
      </c>
      <c r="AM1055" s="102">
        <f t="shared" si="727"/>
        <v>0</v>
      </c>
      <c r="AP1055" s="102">
        <f t="shared" si="728"/>
        <v>0</v>
      </c>
      <c r="AQ1055" s="102">
        <f t="shared" si="729"/>
        <v>0</v>
      </c>
      <c r="AT1055" s="102">
        <f t="shared" si="730"/>
        <v>0</v>
      </c>
      <c r="AW1055" s="102">
        <f t="shared" si="731"/>
        <v>0</v>
      </c>
      <c r="AX1055" s="102">
        <f t="shared" si="732"/>
        <v>0</v>
      </c>
      <c r="AY1055" s="102">
        <f t="shared" si="733"/>
        <v>0</v>
      </c>
      <c r="AZ1055" s="102">
        <f t="shared" si="734"/>
        <v>0</v>
      </c>
      <c r="BA1055" s="102">
        <f t="shared" si="735"/>
        <v>0</v>
      </c>
      <c r="BB1055" s="102">
        <f t="shared" si="736"/>
        <v>0</v>
      </c>
      <c r="BC1055" s="102">
        <f t="shared" si="737"/>
        <v>0</v>
      </c>
      <c r="BD1055" s="102">
        <f t="shared" si="738"/>
        <v>0</v>
      </c>
      <c r="BE1055" s="102">
        <f t="shared" si="739"/>
        <v>0</v>
      </c>
    </row>
    <row r="1056" spans="1:57" s="114" customFormat="1" ht="27.75" hidden="1" customHeight="1">
      <c r="A1056" s="1"/>
      <c r="B1056" s="83">
        <v>2017</v>
      </c>
      <c r="C1056" s="84">
        <v>8321</v>
      </c>
      <c r="D1056" s="173">
        <v>2</v>
      </c>
      <c r="E1056" s="83">
        <v>3</v>
      </c>
      <c r="F1056" s="83">
        <v>1</v>
      </c>
      <c r="G1056" s="83">
        <v>5000</v>
      </c>
      <c r="H1056" s="83">
        <v>5900</v>
      </c>
      <c r="I1056" s="83">
        <v>597</v>
      </c>
      <c r="J1056" s="83"/>
      <c r="K1056" s="85" t="s">
        <v>300</v>
      </c>
      <c r="L1056" s="86">
        <f>L1057</f>
        <v>0</v>
      </c>
      <c r="M1056" s="86">
        <f t="shared" ref="M1056:R1056" si="746">M1057</f>
        <v>0</v>
      </c>
      <c r="N1056" s="86">
        <f t="shared" si="746"/>
        <v>0</v>
      </c>
      <c r="O1056" s="86">
        <f t="shared" si="746"/>
        <v>0</v>
      </c>
      <c r="P1056" s="86">
        <f t="shared" si="746"/>
        <v>0</v>
      </c>
      <c r="Q1056" s="86">
        <f t="shared" si="746"/>
        <v>0</v>
      </c>
      <c r="R1056" s="86">
        <f t="shared" si="746"/>
        <v>0</v>
      </c>
      <c r="S1056" s="86"/>
      <c r="T1056" s="87"/>
      <c r="U1056" s="88"/>
      <c r="V1056" s="89"/>
      <c r="W1056" s="1"/>
      <c r="X1056" s="1"/>
      <c r="Y1056" s="1">
        <f t="shared" si="721"/>
        <v>0</v>
      </c>
      <c r="Z1056" s="1"/>
      <c r="AA1056" s="1"/>
      <c r="AB1056" s="1">
        <f t="shared" si="722"/>
        <v>0</v>
      </c>
      <c r="AC1056" s="1">
        <f t="shared" si="723"/>
        <v>0</v>
      </c>
      <c r="AD1056" s="1"/>
      <c r="AE1056" s="1"/>
      <c r="AF1056" s="1">
        <f t="shared" si="724"/>
        <v>0</v>
      </c>
      <c r="AG1056" s="1"/>
      <c r="AH1056" s="1"/>
      <c r="AI1056" s="1">
        <f t="shared" si="725"/>
        <v>0</v>
      </c>
      <c r="AJ1056" s="114">
        <f t="shared" si="726"/>
        <v>0</v>
      </c>
      <c r="AM1056" s="114">
        <f t="shared" si="727"/>
        <v>0</v>
      </c>
      <c r="AP1056" s="114">
        <f t="shared" si="728"/>
        <v>0</v>
      </c>
      <c r="AQ1056" s="114">
        <f t="shared" si="729"/>
        <v>0</v>
      </c>
      <c r="AT1056" s="114">
        <f t="shared" si="730"/>
        <v>0</v>
      </c>
      <c r="AW1056" s="114">
        <f t="shared" si="731"/>
        <v>0</v>
      </c>
      <c r="AX1056" s="114">
        <f t="shared" si="732"/>
        <v>0</v>
      </c>
      <c r="AY1056" s="114">
        <f t="shared" si="733"/>
        <v>0</v>
      </c>
      <c r="AZ1056" s="114">
        <f t="shared" si="734"/>
        <v>0</v>
      </c>
      <c r="BA1056" s="114">
        <f t="shared" si="735"/>
        <v>0</v>
      </c>
      <c r="BB1056" s="114">
        <f t="shared" si="736"/>
        <v>0</v>
      </c>
      <c r="BC1056" s="114">
        <f t="shared" si="737"/>
        <v>0</v>
      </c>
      <c r="BD1056" s="114">
        <f t="shared" si="738"/>
        <v>0</v>
      </c>
      <c r="BE1056" s="114">
        <f t="shared" si="739"/>
        <v>0</v>
      </c>
    </row>
    <row r="1057" spans="1:57" s="102" customFormat="1" ht="27.75" hidden="1" customHeight="1">
      <c r="A1057" s="1"/>
      <c r="B1057" s="90">
        <v>2017</v>
      </c>
      <c r="C1057" s="91">
        <v>8321</v>
      </c>
      <c r="D1057" s="171">
        <v>2</v>
      </c>
      <c r="E1057" s="92">
        <v>3</v>
      </c>
      <c r="F1057" s="92">
        <v>1</v>
      </c>
      <c r="G1057" s="92">
        <v>5000</v>
      </c>
      <c r="H1057" s="92">
        <v>5900</v>
      </c>
      <c r="I1057" s="92">
        <v>597</v>
      </c>
      <c r="J1057" s="93">
        <v>1</v>
      </c>
      <c r="K1057" s="100" t="s">
        <v>301</v>
      </c>
      <c r="L1057" s="95">
        <v>0</v>
      </c>
      <c r="M1057" s="95">
        <v>0</v>
      </c>
      <c r="N1057" s="95">
        <f>L1057+M1057</f>
        <v>0</v>
      </c>
      <c r="O1057" s="95">
        <v>0</v>
      </c>
      <c r="P1057" s="95">
        <v>0</v>
      </c>
      <c r="Q1057" s="95">
        <f>O1057+P1057</f>
        <v>0</v>
      </c>
      <c r="R1057" s="95">
        <f>N1057+Q1057</f>
        <v>0</v>
      </c>
      <c r="S1057" s="96" t="s">
        <v>138</v>
      </c>
      <c r="T1057" s="97">
        <v>0</v>
      </c>
      <c r="U1057" s="98"/>
      <c r="V1057" s="137" t="s">
        <v>174</v>
      </c>
      <c r="W1057" s="1"/>
      <c r="X1057" s="1"/>
      <c r="Y1057" s="1">
        <f t="shared" si="721"/>
        <v>0</v>
      </c>
      <c r="Z1057" s="1"/>
      <c r="AA1057" s="1"/>
      <c r="AB1057" s="1">
        <f t="shared" si="722"/>
        <v>0</v>
      </c>
      <c r="AC1057" s="1">
        <f t="shared" si="723"/>
        <v>0</v>
      </c>
      <c r="AD1057" s="1"/>
      <c r="AE1057" s="1"/>
      <c r="AF1057" s="1">
        <f t="shared" si="724"/>
        <v>0</v>
      </c>
      <c r="AG1057" s="1"/>
      <c r="AH1057" s="1"/>
      <c r="AI1057" s="1">
        <f t="shared" si="725"/>
        <v>0</v>
      </c>
      <c r="AJ1057" s="102">
        <f t="shared" si="726"/>
        <v>0</v>
      </c>
      <c r="AM1057" s="102">
        <f t="shared" si="727"/>
        <v>0</v>
      </c>
      <c r="AP1057" s="102">
        <f t="shared" si="728"/>
        <v>0</v>
      </c>
      <c r="AQ1057" s="102">
        <f t="shared" si="729"/>
        <v>0</v>
      </c>
      <c r="AT1057" s="102">
        <f t="shared" si="730"/>
        <v>0</v>
      </c>
      <c r="AW1057" s="102">
        <f t="shared" si="731"/>
        <v>0</v>
      </c>
      <c r="AX1057" s="102">
        <f t="shared" si="732"/>
        <v>0</v>
      </c>
      <c r="AY1057" s="102">
        <f t="shared" si="733"/>
        <v>0</v>
      </c>
      <c r="AZ1057" s="102">
        <f t="shared" si="734"/>
        <v>0</v>
      </c>
      <c r="BA1057" s="102">
        <f t="shared" si="735"/>
        <v>0</v>
      </c>
      <c r="BB1057" s="102">
        <f t="shared" si="736"/>
        <v>0</v>
      </c>
      <c r="BC1057" s="102">
        <f t="shared" si="737"/>
        <v>0</v>
      </c>
      <c r="BD1057" s="102">
        <f t="shared" si="738"/>
        <v>0</v>
      </c>
      <c r="BE1057" s="102">
        <f t="shared" si="739"/>
        <v>0</v>
      </c>
    </row>
    <row r="1058" spans="1:57" s="114" customFormat="1" ht="27.75" hidden="1" customHeight="1">
      <c r="A1058" s="1"/>
      <c r="B1058" s="69">
        <v>2017</v>
      </c>
      <c r="C1058" s="70">
        <v>8321</v>
      </c>
      <c r="D1058" s="158">
        <v>2</v>
      </c>
      <c r="E1058" s="69">
        <v>3</v>
      </c>
      <c r="F1058" s="69">
        <v>1</v>
      </c>
      <c r="G1058" s="69">
        <v>6000</v>
      </c>
      <c r="H1058" s="69" t="s">
        <v>38</v>
      </c>
      <c r="I1058" s="69" t="s">
        <v>38</v>
      </c>
      <c r="J1058" s="69"/>
      <c r="K1058" s="71" t="s">
        <v>521</v>
      </c>
      <c r="L1058" s="72">
        <f t="shared" ref="L1058:R1058" si="747">L1059</f>
        <v>0</v>
      </c>
      <c r="M1058" s="72">
        <f t="shared" si="747"/>
        <v>0</v>
      </c>
      <c r="N1058" s="72">
        <f t="shared" si="747"/>
        <v>0</v>
      </c>
      <c r="O1058" s="72">
        <f t="shared" si="747"/>
        <v>0</v>
      </c>
      <c r="P1058" s="72">
        <f t="shared" si="747"/>
        <v>0</v>
      </c>
      <c r="Q1058" s="72">
        <f t="shared" si="747"/>
        <v>0</v>
      </c>
      <c r="R1058" s="72">
        <f t="shared" si="747"/>
        <v>0</v>
      </c>
      <c r="S1058" s="72"/>
      <c r="T1058" s="73"/>
      <c r="U1058" s="74"/>
      <c r="V1058" s="75"/>
      <c r="W1058" s="1"/>
      <c r="X1058" s="1"/>
      <c r="Y1058" s="1">
        <f t="shared" si="721"/>
        <v>0</v>
      </c>
      <c r="Z1058" s="1"/>
      <c r="AA1058" s="1"/>
      <c r="AB1058" s="1">
        <f t="shared" si="722"/>
        <v>0</v>
      </c>
      <c r="AC1058" s="1">
        <f t="shared" si="723"/>
        <v>0</v>
      </c>
      <c r="AD1058" s="1"/>
      <c r="AE1058" s="1"/>
      <c r="AF1058" s="1">
        <f t="shared" si="724"/>
        <v>0</v>
      </c>
      <c r="AG1058" s="1"/>
      <c r="AH1058" s="1"/>
      <c r="AI1058" s="1">
        <f t="shared" si="725"/>
        <v>0</v>
      </c>
      <c r="AJ1058" s="114">
        <f t="shared" si="726"/>
        <v>0</v>
      </c>
      <c r="AM1058" s="114">
        <f t="shared" si="727"/>
        <v>0</v>
      </c>
      <c r="AP1058" s="114">
        <f t="shared" si="728"/>
        <v>0</v>
      </c>
      <c r="AQ1058" s="114">
        <f t="shared" si="729"/>
        <v>0</v>
      </c>
      <c r="AT1058" s="114">
        <f t="shared" si="730"/>
        <v>0</v>
      </c>
      <c r="AW1058" s="114">
        <f t="shared" si="731"/>
        <v>0</v>
      </c>
      <c r="AX1058" s="114">
        <f t="shared" si="732"/>
        <v>0</v>
      </c>
      <c r="AY1058" s="114">
        <f t="shared" si="733"/>
        <v>0</v>
      </c>
      <c r="AZ1058" s="114">
        <f t="shared" si="734"/>
        <v>0</v>
      </c>
      <c r="BA1058" s="114">
        <f t="shared" si="735"/>
        <v>0</v>
      </c>
      <c r="BB1058" s="114">
        <f t="shared" si="736"/>
        <v>0</v>
      </c>
      <c r="BC1058" s="114">
        <f t="shared" si="737"/>
        <v>0</v>
      </c>
      <c r="BD1058" s="114">
        <f t="shared" si="738"/>
        <v>0</v>
      </c>
      <c r="BE1058" s="114">
        <f t="shared" si="739"/>
        <v>0</v>
      </c>
    </row>
    <row r="1059" spans="1:57" s="114" customFormat="1" ht="27.75" hidden="1" customHeight="1">
      <c r="A1059" s="1"/>
      <c r="B1059" s="76">
        <v>2017</v>
      </c>
      <c r="C1059" s="77">
        <v>8321</v>
      </c>
      <c r="D1059" s="159">
        <v>2</v>
      </c>
      <c r="E1059" s="76">
        <v>3</v>
      </c>
      <c r="F1059" s="76">
        <v>1</v>
      </c>
      <c r="G1059" s="76">
        <v>6000</v>
      </c>
      <c r="H1059" s="76">
        <v>6200</v>
      </c>
      <c r="I1059" s="76" t="s">
        <v>38</v>
      </c>
      <c r="J1059" s="76"/>
      <c r="K1059" s="78" t="s">
        <v>522</v>
      </c>
      <c r="L1059" s="79">
        <f>L1060</f>
        <v>0</v>
      </c>
      <c r="M1059" s="79">
        <f>M1060</f>
        <v>0</v>
      </c>
      <c r="N1059" s="79">
        <f>L1059+M1059</f>
        <v>0</v>
      </c>
      <c r="O1059" s="79">
        <f>O1060</f>
        <v>0</v>
      </c>
      <c r="P1059" s="79">
        <f>P1060</f>
        <v>0</v>
      </c>
      <c r="Q1059" s="79">
        <f>O1059+P1059</f>
        <v>0</v>
      </c>
      <c r="R1059" s="79">
        <f>N1059+Q1059</f>
        <v>0</v>
      </c>
      <c r="S1059" s="79"/>
      <c r="T1059" s="80"/>
      <c r="U1059" s="81"/>
      <c r="V1059" s="82"/>
      <c r="W1059" s="1"/>
      <c r="X1059" s="1"/>
      <c r="Y1059" s="1">
        <f t="shared" si="721"/>
        <v>0</v>
      </c>
      <c r="Z1059" s="1"/>
      <c r="AA1059" s="1"/>
      <c r="AB1059" s="1">
        <f t="shared" si="722"/>
        <v>0</v>
      </c>
      <c r="AC1059" s="1">
        <f t="shared" si="723"/>
        <v>0</v>
      </c>
      <c r="AD1059" s="1"/>
      <c r="AE1059" s="1"/>
      <c r="AF1059" s="1">
        <f t="shared" si="724"/>
        <v>0</v>
      </c>
      <c r="AG1059" s="1"/>
      <c r="AH1059" s="1"/>
      <c r="AI1059" s="1">
        <f t="shared" si="725"/>
        <v>0</v>
      </c>
      <c r="AJ1059" s="114">
        <f t="shared" si="726"/>
        <v>0</v>
      </c>
      <c r="AM1059" s="114">
        <f t="shared" si="727"/>
        <v>0</v>
      </c>
      <c r="AP1059" s="114">
        <f t="shared" si="728"/>
        <v>0</v>
      </c>
      <c r="AQ1059" s="114">
        <f t="shared" si="729"/>
        <v>0</v>
      </c>
      <c r="AT1059" s="114">
        <f t="shared" si="730"/>
        <v>0</v>
      </c>
      <c r="AW1059" s="114">
        <f t="shared" si="731"/>
        <v>0</v>
      </c>
      <c r="AX1059" s="114">
        <f t="shared" si="732"/>
        <v>0</v>
      </c>
      <c r="AY1059" s="114">
        <f t="shared" si="733"/>
        <v>0</v>
      </c>
      <c r="AZ1059" s="114">
        <f t="shared" si="734"/>
        <v>0</v>
      </c>
      <c r="BA1059" s="114">
        <f t="shared" si="735"/>
        <v>0</v>
      </c>
      <c r="BB1059" s="114">
        <f t="shared" si="736"/>
        <v>0</v>
      </c>
      <c r="BC1059" s="114">
        <f t="shared" si="737"/>
        <v>0</v>
      </c>
      <c r="BD1059" s="114">
        <f t="shared" si="738"/>
        <v>0</v>
      </c>
      <c r="BE1059" s="114">
        <f t="shared" si="739"/>
        <v>0</v>
      </c>
    </row>
    <row r="1060" spans="1:57" s="114" customFormat="1" ht="27.75" hidden="1" customHeight="1">
      <c r="A1060" s="1"/>
      <c r="B1060" s="83">
        <v>2017</v>
      </c>
      <c r="C1060" s="84">
        <v>8321</v>
      </c>
      <c r="D1060" s="173">
        <v>2</v>
      </c>
      <c r="E1060" s="83">
        <v>3</v>
      </c>
      <c r="F1060" s="83">
        <v>1</v>
      </c>
      <c r="G1060" s="83">
        <v>6000</v>
      </c>
      <c r="H1060" s="83">
        <v>6200</v>
      </c>
      <c r="I1060" s="83">
        <v>622</v>
      </c>
      <c r="J1060" s="83"/>
      <c r="K1060" s="85" t="s">
        <v>141</v>
      </c>
      <c r="L1060" s="86">
        <f>L1061+L1063</f>
        <v>0</v>
      </c>
      <c r="M1060" s="86">
        <f t="shared" ref="M1060:R1060" si="748">M1061+M1063</f>
        <v>0</v>
      </c>
      <c r="N1060" s="86">
        <f t="shared" si="748"/>
        <v>0</v>
      </c>
      <c r="O1060" s="86">
        <f t="shared" si="748"/>
        <v>0</v>
      </c>
      <c r="P1060" s="86">
        <f t="shared" si="748"/>
        <v>0</v>
      </c>
      <c r="Q1060" s="86">
        <f t="shared" si="748"/>
        <v>0</v>
      </c>
      <c r="R1060" s="86">
        <f t="shared" si="748"/>
        <v>0</v>
      </c>
      <c r="S1060" s="86"/>
      <c r="T1060" s="185"/>
      <c r="U1060" s="185"/>
      <c r="V1060" s="89"/>
      <c r="W1060" s="1"/>
      <c r="X1060" s="1"/>
      <c r="Y1060" s="1">
        <f t="shared" si="721"/>
        <v>0</v>
      </c>
      <c r="Z1060" s="1"/>
      <c r="AA1060" s="1"/>
      <c r="AB1060" s="1">
        <f t="shared" si="722"/>
        <v>0</v>
      </c>
      <c r="AC1060" s="1">
        <f t="shared" si="723"/>
        <v>0</v>
      </c>
      <c r="AD1060" s="1"/>
      <c r="AE1060" s="1"/>
      <c r="AF1060" s="1">
        <f t="shared" si="724"/>
        <v>0</v>
      </c>
      <c r="AG1060" s="1"/>
      <c r="AH1060" s="1"/>
      <c r="AI1060" s="1">
        <f t="shared" si="725"/>
        <v>0</v>
      </c>
      <c r="AJ1060" s="114">
        <f t="shared" si="726"/>
        <v>0</v>
      </c>
      <c r="AM1060" s="114">
        <f t="shared" si="727"/>
        <v>0</v>
      </c>
      <c r="AP1060" s="114">
        <f t="shared" si="728"/>
        <v>0</v>
      </c>
      <c r="AQ1060" s="114">
        <f t="shared" si="729"/>
        <v>0</v>
      </c>
      <c r="AT1060" s="114">
        <f t="shared" si="730"/>
        <v>0</v>
      </c>
      <c r="AW1060" s="114">
        <f t="shared" si="731"/>
        <v>0</v>
      </c>
      <c r="AX1060" s="114">
        <f t="shared" si="732"/>
        <v>0</v>
      </c>
      <c r="AY1060" s="114">
        <f t="shared" si="733"/>
        <v>0</v>
      </c>
      <c r="AZ1060" s="114">
        <f t="shared" si="734"/>
        <v>0</v>
      </c>
      <c r="BA1060" s="114">
        <f t="shared" si="735"/>
        <v>0</v>
      </c>
      <c r="BB1060" s="114">
        <f t="shared" si="736"/>
        <v>0</v>
      </c>
      <c r="BC1060" s="114">
        <f t="shared" si="737"/>
        <v>0</v>
      </c>
      <c r="BD1060" s="114">
        <f t="shared" si="738"/>
        <v>0</v>
      </c>
      <c r="BE1060" s="114">
        <f t="shared" si="739"/>
        <v>0</v>
      </c>
    </row>
    <row r="1061" spans="1:57" s="114" customFormat="1" ht="27.75" hidden="1" customHeight="1">
      <c r="A1061" s="1"/>
      <c r="B1061" s="92">
        <v>2017</v>
      </c>
      <c r="C1061" s="104">
        <v>8321</v>
      </c>
      <c r="D1061" s="175">
        <v>2</v>
      </c>
      <c r="E1061" s="92">
        <v>3</v>
      </c>
      <c r="F1061" s="92">
        <v>1</v>
      </c>
      <c r="G1061" s="92">
        <v>6000</v>
      </c>
      <c r="H1061" s="92">
        <v>6200</v>
      </c>
      <c r="I1061" s="92">
        <v>622</v>
      </c>
      <c r="J1061" s="92">
        <v>1</v>
      </c>
      <c r="K1061" s="110" t="s">
        <v>721</v>
      </c>
      <c r="L1061" s="95">
        <v>0</v>
      </c>
      <c r="M1061" s="95">
        <f>M1062</f>
        <v>0</v>
      </c>
      <c r="N1061" s="95">
        <f>L1061+M1061</f>
        <v>0</v>
      </c>
      <c r="O1061" s="95">
        <v>0</v>
      </c>
      <c r="P1061" s="95">
        <f>P1062</f>
        <v>0</v>
      </c>
      <c r="Q1061" s="95">
        <f>O1061+P1061</f>
        <v>0</v>
      </c>
      <c r="R1061" s="95">
        <f>N1061+Q1061</f>
        <v>0</v>
      </c>
      <c r="S1061" s="106" t="s">
        <v>144</v>
      </c>
      <c r="T1061" s="145"/>
      <c r="U1061" s="225"/>
      <c r="V1061" s="137" t="s">
        <v>174</v>
      </c>
      <c r="W1061" s="1"/>
      <c r="X1061" s="1"/>
      <c r="Y1061" s="1">
        <f t="shared" si="721"/>
        <v>0</v>
      </c>
      <c r="Z1061" s="1"/>
      <c r="AA1061" s="1"/>
      <c r="AB1061" s="1">
        <f t="shared" si="722"/>
        <v>0</v>
      </c>
      <c r="AC1061" s="1">
        <f t="shared" si="723"/>
        <v>0</v>
      </c>
      <c r="AD1061" s="1"/>
      <c r="AE1061" s="1"/>
      <c r="AF1061" s="1">
        <f t="shared" si="724"/>
        <v>0</v>
      </c>
      <c r="AG1061" s="1"/>
      <c r="AH1061" s="1"/>
      <c r="AI1061" s="1">
        <f t="shared" si="725"/>
        <v>0</v>
      </c>
      <c r="AJ1061" s="114">
        <f t="shared" si="726"/>
        <v>0</v>
      </c>
      <c r="AM1061" s="114">
        <f t="shared" si="727"/>
        <v>0</v>
      </c>
      <c r="AP1061" s="114">
        <f t="shared" si="728"/>
        <v>0</v>
      </c>
      <c r="AQ1061" s="114">
        <f t="shared" si="729"/>
        <v>0</v>
      </c>
      <c r="AT1061" s="114">
        <f t="shared" si="730"/>
        <v>0</v>
      </c>
      <c r="AW1061" s="114">
        <f t="shared" si="731"/>
        <v>0</v>
      </c>
      <c r="AX1061" s="114">
        <f t="shared" si="732"/>
        <v>0</v>
      </c>
      <c r="AY1061" s="114">
        <f t="shared" si="733"/>
        <v>0</v>
      </c>
      <c r="AZ1061" s="114">
        <f t="shared" si="734"/>
        <v>0</v>
      </c>
      <c r="BA1061" s="114">
        <f t="shared" si="735"/>
        <v>0</v>
      </c>
      <c r="BB1061" s="114">
        <f t="shared" si="736"/>
        <v>0</v>
      </c>
      <c r="BC1061" s="114">
        <f t="shared" si="737"/>
        <v>0</v>
      </c>
      <c r="BD1061" s="114">
        <f t="shared" si="738"/>
        <v>0</v>
      </c>
      <c r="BE1061" s="114">
        <f t="shared" si="739"/>
        <v>0</v>
      </c>
    </row>
    <row r="1062" spans="1:57" s="102" customFormat="1" ht="135" hidden="1" customHeight="1">
      <c r="A1062" s="1"/>
      <c r="B1062" s="90">
        <v>2017</v>
      </c>
      <c r="C1062" s="91">
        <v>8321</v>
      </c>
      <c r="D1062" s="171">
        <v>2</v>
      </c>
      <c r="E1062" s="92">
        <v>3</v>
      </c>
      <c r="F1062" s="92">
        <v>1</v>
      </c>
      <c r="G1062" s="92">
        <v>6000</v>
      </c>
      <c r="H1062" s="92">
        <v>6200</v>
      </c>
      <c r="I1062" s="92">
        <v>622</v>
      </c>
      <c r="J1062" s="93">
        <v>1</v>
      </c>
      <c r="K1062" s="100" t="s">
        <v>143</v>
      </c>
      <c r="L1062" s="95">
        <v>0</v>
      </c>
      <c r="M1062" s="95">
        <v>0</v>
      </c>
      <c r="N1062" s="95">
        <f>L1062+M1062</f>
        <v>0</v>
      </c>
      <c r="O1062" s="95">
        <v>0</v>
      </c>
      <c r="P1062" s="95">
        <v>0</v>
      </c>
      <c r="Q1062" s="95">
        <f>O1062+P1062</f>
        <v>0</v>
      </c>
      <c r="R1062" s="95">
        <f>N1062+Q1062</f>
        <v>0</v>
      </c>
      <c r="S1062" s="96" t="s">
        <v>144</v>
      </c>
      <c r="T1062" s="97"/>
      <c r="U1062" s="98"/>
      <c r="V1062" s="137" t="s">
        <v>174</v>
      </c>
      <c r="W1062" s="1"/>
      <c r="X1062" s="1"/>
      <c r="Y1062" s="1">
        <f t="shared" si="721"/>
        <v>0</v>
      </c>
      <c r="Z1062" s="1"/>
      <c r="AA1062" s="1"/>
      <c r="AB1062" s="1">
        <f t="shared" si="722"/>
        <v>0</v>
      </c>
      <c r="AC1062" s="1">
        <f t="shared" si="723"/>
        <v>0</v>
      </c>
      <c r="AD1062" s="1"/>
      <c r="AE1062" s="1"/>
      <c r="AF1062" s="1">
        <f t="shared" si="724"/>
        <v>0</v>
      </c>
      <c r="AG1062" s="1"/>
      <c r="AH1062" s="1"/>
      <c r="AI1062" s="1">
        <f t="shared" si="725"/>
        <v>0</v>
      </c>
      <c r="AJ1062" s="102">
        <f t="shared" si="726"/>
        <v>0</v>
      </c>
      <c r="AM1062" s="102">
        <f t="shared" si="727"/>
        <v>0</v>
      </c>
      <c r="AP1062" s="102">
        <f t="shared" si="728"/>
        <v>0</v>
      </c>
      <c r="AQ1062" s="102">
        <f t="shared" si="729"/>
        <v>0</v>
      </c>
      <c r="AT1062" s="102">
        <f t="shared" si="730"/>
        <v>0</v>
      </c>
      <c r="AW1062" s="102">
        <f t="shared" si="731"/>
        <v>0</v>
      </c>
      <c r="AX1062" s="102">
        <f t="shared" si="732"/>
        <v>0</v>
      </c>
      <c r="AY1062" s="102">
        <f t="shared" si="733"/>
        <v>0</v>
      </c>
      <c r="AZ1062" s="102">
        <f t="shared" si="734"/>
        <v>0</v>
      </c>
      <c r="BA1062" s="102">
        <f t="shared" si="735"/>
        <v>0</v>
      </c>
      <c r="BB1062" s="102">
        <f t="shared" si="736"/>
        <v>0</v>
      </c>
      <c r="BC1062" s="102">
        <f t="shared" si="737"/>
        <v>0</v>
      </c>
      <c r="BD1062" s="102">
        <f t="shared" si="738"/>
        <v>0</v>
      </c>
      <c r="BE1062" s="102">
        <f t="shared" si="739"/>
        <v>0</v>
      </c>
    </row>
    <row r="1063" spans="1:57" s="114" customFormat="1" ht="27.75" hidden="1" customHeight="1">
      <c r="A1063" s="1"/>
      <c r="B1063" s="92">
        <v>2017</v>
      </c>
      <c r="C1063" s="104">
        <v>8321</v>
      </c>
      <c r="D1063" s="175">
        <v>2</v>
      </c>
      <c r="E1063" s="92">
        <v>3</v>
      </c>
      <c r="F1063" s="92">
        <v>1</v>
      </c>
      <c r="G1063" s="92">
        <v>6000</v>
      </c>
      <c r="H1063" s="92">
        <v>6200</v>
      </c>
      <c r="I1063" s="92">
        <v>622</v>
      </c>
      <c r="J1063" s="92">
        <v>2</v>
      </c>
      <c r="K1063" s="110" t="s">
        <v>302</v>
      </c>
      <c r="L1063" s="95">
        <v>0</v>
      </c>
      <c r="M1063" s="95">
        <f>SUM(M1064:M1064)</f>
        <v>0</v>
      </c>
      <c r="N1063" s="95">
        <f>L1063+M1063</f>
        <v>0</v>
      </c>
      <c r="O1063" s="95">
        <v>0</v>
      </c>
      <c r="P1063" s="95">
        <f>SUM(P1064:P1064)</f>
        <v>0</v>
      </c>
      <c r="Q1063" s="95">
        <f>O1063+P1063</f>
        <v>0</v>
      </c>
      <c r="R1063" s="95">
        <f>N1063+Q1063</f>
        <v>0</v>
      </c>
      <c r="S1063" s="106" t="s">
        <v>144</v>
      </c>
      <c r="T1063" s="188"/>
      <c r="U1063" s="225"/>
      <c r="V1063" s="137" t="s">
        <v>174</v>
      </c>
      <c r="W1063" s="1"/>
      <c r="X1063" s="1"/>
      <c r="Y1063" s="1">
        <f t="shared" si="721"/>
        <v>0</v>
      </c>
      <c r="Z1063" s="1"/>
      <c r="AA1063" s="1"/>
      <c r="AB1063" s="1">
        <f t="shared" si="722"/>
        <v>0</v>
      </c>
      <c r="AC1063" s="1">
        <f t="shared" si="723"/>
        <v>0</v>
      </c>
      <c r="AD1063" s="1"/>
      <c r="AE1063" s="1"/>
      <c r="AF1063" s="1">
        <f t="shared" si="724"/>
        <v>0</v>
      </c>
      <c r="AG1063" s="1"/>
      <c r="AH1063" s="1"/>
      <c r="AI1063" s="1">
        <f t="shared" si="725"/>
        <v>0</v>
      </c>
      <c r="AJ1063" s="114">
        <f t="shared" si="726"/>
        <v>0</v>
      </c>
      <c r="AM1063" s="114">
        <f t="shared" si="727"/>
        <v>0</v>
      </c>
      <c r="AP1063" s="114">
        <f t="shared" si="728"/>
        <v>0</v>
      </c>
      <c r="AQ1063" s="114">
        <f t="shared" si="729"/>
        <v>0</v>
      </c>
      <c r="AT1063" s="114">
        <f t="shared" si="730"/>
        <v>0</v>
      </c>
      <c r="AW1063" s="114">
        <f t="shared" si="731"/>
        <v>0</v>
      </c>
      <c r="AX1063" s="114">
        <f t="shared" si="732"/>
        <v>0</v>
      </c>
      <c r="AY1063" s="114">
        <f t="shared" si="733"/>
        <v>0</v>
      </c>
      <c r="AZ1063" s="114">
        <f t="shared" si="734"/>
        <v>0</v>
      </c>
      <c r="BA1063" s="114">
        <f t="shared" si="735"/>
        <v>0</v>
      </c>
      <c r="BB1063" s="114">
        <f t="shared" si="736"/>
        <v>0</v>
      </c>
      <c r="BC1063" s="114">
        <f t="shared" si="737"/>
        <v>0</v>
      </c>
      <c r="BD1063" s="114">
        <f t="shared" si="738"/>
        <v>0</v>
      </c>
      <c r="BE1063" s="114">
        <f t="shared" si="739"/>
        <v>0</v>
      </c>
    </row>
    <row r="1064" spans="1:57" s="114" customFormat="1" ht="135" hidden="1">
      <c r="A1064" s="1"/>
      <c r="B1064" s="90">
        <v>2017</v>
      </c>
      <c r="C1064" s="91">
        <v>8321</v>
      </c>
      <c r="D1064" s="171">
        <v>2</v>
      </c>
      <c r="E1064" s="92">
        <v>3</v>
      </c>
      <c r="F1064" s="92">
        <v>1</v>
      </c>
      <c r="G1064" s="92">
        <v>6000</v>
      </c>
      <c r="H1064" s="92">
        <v>6200</v>
      </c>
      <c r="I1064" s="92">
        <v>622</v>
      </c>
      <c r="J1064" s="93">
        <v>2</v>
      </c>
      <c r="K1064" s="100" t="s">
        <v>143</v>
      </c>
      <c r="L1064" s="95">
        <v>0</v>
      </c>
      <c r="M1064" s="95">
        <v>0</v>
      </c>
      <c r="N1064" s="95">
        <f>L1064+M1064</f>
        <v>0</v>
      </c>
      <c r="O1064" s="95">
        <v>0</v>
      </c>
      <c r="P1064" s="95">
        <v>0</v>
      </c>
      <c r="Q1064" s="95">
        <f>O1064+P1064</f>
        <v>0</v>
      </c>
      <c r="R1064" s="95">
        <f>N1064+Q1064</f>
        <v>0</v>
      </c>
      <c r="S1064" s="96" t="s">
        <v>144</v>
      </c>
      <c r="T1064" s="97"/>
      <c r="U1064" s="98"/>
      <c r="V1064" s="137" t="s">
        <v>174</v>
      </c>
      <c r="W1064" s="1"/>
      <c r="X1064" s="1"/>
      <c r="Y1064" s="1">
        <f t="shared" si="721"/>
        <v>0</v>
      </c>
      <c r="Z1064" s="1"/>
      <c r="AA1064" s="1"/>
      <c r="AB1064" s="1">
        <f t="shared" si="722"/>
        <v>0</v>
      </c>
      <c r="AC1064" s="1">
        <f t="shared" si="723"/>
        <v>0</v>
      </c>
      <c r="AD1064" s="1"/>
      <c r="AE1064" s="1"/>
      <c r="AF1064" s="1">
        <f t="shared" si="724"/>
        <v>0</v>
      </c>
      <c r="AG1064" s="1"/>
      <c r="AH1064" s="1"/>
      <c r="AI1064" s="1">
        <f t="shared" si="725"/>
        <v>0</v>
      </c>
      <c r="AJ1064" s="114">
        <f t="shared" si="726"/>
        <v>0</v>
      </c>
      <c r="AM1064" s="114">
        <f t="shared" si="727"/>
        <v>0</v>
      </c>
      <c r="AP1064" s="114">
        <f t="shared" si="728"/>
        <v>0</v>
      </c>
      <c r="AQ1064" s="114">
        <f t="shared" si="729"/>
        <v>0</v>
      </c>
      <c r="AT1064" s="114">
        <f t="shared" si="730"/>
        <v>0</v>
      </c>
      <c r="AW1064" s="114">
        <f t="shared" si="731"/>
        <v>0</v>
      </c>
      <c r="AX1064" s="114">
        <f t="shared" si="732"/>
        <v>0</v>
      </c>
      <c r="AY1064" s="114">
        <f t="shared" si="733"/>
        <v>0</v>
      </c>
      <c r="AZ1064" s="114">
        <f t="shared" si="734"/>
        <v>0</v>
      </c>
      <c r="BA1064" s="114">
        <f t="shared" si="735"/>
        <v>0</v>
      </c>
      <c r="BB1064" s="114">
        <f t="shared" si="736"/>
        <v>0</v>
      </c>
      <c r="BC1064" s="114">
        <f t="shared" si="737"/>
        <v>0</v>
      </c>
      <c r="BD1064" s="114">
        <f t="shared" si="738"/>
        <v>0</v>
      </c>
      <c r="BE1064" s="114">
        <f t="shared" si="739"/>
        <v>0</v>
      </c>
    </row>
    <row r="1065" spans="1:57" s="114" customFormat="1" ht="33.75" hidden="1" customHeight="1">
      <c r="A1065" s="1"/>
      <c r="B1065" s="61">
        <v>2017</v>
      </c>
      <c r="C1065" s="62">
        <v>8321</v>
      </c>
      <c r="D1065" s="157">
        <v>2</v>
      </c>
      <c r="E1065" s="61">
        <v>3</v>
      </c>
      <c r="F1065" s="61">
        <v>2</v>
      </c>
      <c r="G1065" s="61" t="s">
        <v>38</v>
      </c>
      <c r="H1065" s="61" t="s">
        <v>38</v>
      </c>
      <c r="I1065" s="63" t="s">
        <v>38</v>
      </c>
      <c r="J1065" s="63"/>
      <c r="K1065" s="64" t="s">
        <v>722</v>
      </c>
      <c r="L1065" s="65">
        <f t="shared" ref="L1065:R1065" si="749">L1066+L1072+L1086+L1103+L1148</f>
        <v>0</v>
      </c>
      <c r="M1065" s="65">
        <f t="shared" si="749"/>
        <v>0</v>
      </c>
      <c r="N1065" s="65">
        <f t="shared" si="749"/>
        <v>0</v>
      </c>
      <c r="O1065" s="65">
        <f t="shared" si="749"/>
        <v>0</v>
      </c>
      <c r="P1065" s="65">
        <f t="shared" si="749"/>
        <v>0</v>
      </c>
      <c r="Q1065" s="65">
        <f t="shared" si="749"/>
        <v>0</v>
      </c>
      <c r="R1065" s="65">
        <f t="shared" si="749"/>
        <v>0</v>
      </c>
      <c r="S1065" s="65"/>
      <c r="T1065" s="66"/>
      <c r="U1065" s="66"/>
      <c r="V1065" s="226"/>
      <c r="W1065" s="1"/>
      <c r="X1065" s="1"/>
      <c r="Y1065" s="1">
        <f t="shared" si="721"/>
        <v>0</v>
      </c>
      <c r="Z1065" s="1"/>
      <c r="AA1065" s="1"/>
      <c r="AB1065" s="1">
        <f t="shared" si="722"/>
        <v>0</v>
      </c>
      <c r="AC1065" s="1">
        <f t="shared" si="723"/>
        <v>0</v>
      </c>
      <c r="AD1065" s="1"/>
      <c r="AE1065" s="1"/>
      <c r="AF1065" s="1">
        <f t="shared" si="724"/>
        <v>0</v>
      </c>
      <c r="AG1065" s="1"/>
      <c r="AH1065" s="1"/>
      <c r="AI1065" s="1">
        <f t="shared" si="725"/>
        <v>0</v>
      </c>
      <c r="AJ1065" s="114">
        <f t="shared" si="726"/>
        <v>0</v>
      </c>
      <c r="AM1065" s="114">
        <f t="shared" si="727"/>
        <v>0</v>
      </c>
      <c r="AP1065" s="114">
        <f t="shared" si="728"/>
        <v>0</v>
      </c>
      <c r="AQ1065" s="114">
        <f t="shared" si="729"/>
        <v>0</v>
      </c>
      <c r="AT1065" s="114">
        <f t="shared" si="730"/>
        <v>0</v>
      </c>
      <c r="AW1065" s="114">
        <f t="shared" si="731"/>
        <v>0</v>
      </c>
      <c r="AX1065" s="114">
        <f t="shared" si="732"/>
        <v>0</v>
      </c>
      <c r="AY1065" s="114">
        <f t="shared" si="733"/>
        <v>0</v>
      </c>
      <c r="AZ1065" s="114">
        <f t="shared" si="734"/>
        <v>0</v>
      </c>
      <c r="BA1065" s="114">
        <f t="shared" si="735"/>
        <v>0</v>
      </c>
      <c r="BB1065" s="114">
        <f t="shared" si="736"/>
        <v>0</v>
      </c>
      <c r="BC1065" s="114">
        <f t="shared" si="737"/>
        <v>0</v>
      </c>
      <c r="BD1065" s="114">
        <f t="shared" si="738"/>
        <v>0</v>
      </c>
      <c r="BE1065" s="114">
        <f t="shared" si="739"/>
        <v>0</v>
      </c>
    </row>
    <row r="1066" spans="1:57" s="114" customFormat="1" ht="27.75" hidden="1" customHeight="1">
      <c r="A1066" s="1"/>
      <c r="B1066" s="69">
        <v>2017</v>
      </c>
      <c r="C1066" s="70">
        <v>8321</v>
      </c>
      <c r="D1066" s="158">
        <v>2</v>
      </c>
      <c r="E1066" s="69">
        <v>3</v>
      </c>
      <c r="F1066" s="69">
        <v>2</v>
      </c>
      <c r="G1066" s="69">
        <v>1000</v>
      </c>
      <c r="H1066" s="69" t="s">
        <v>38</v>
      </c>
      <c r="I1066" s="69" t="s">
        <v>38</v>
      </c>
      <c r="J1066" s="69"/>
      <c r="K1066" s="71" t="s">
        <v>41</v>
      </c>
      <c r="L1066" s="72">
        <f t="shared" ref="L1066:R1066" si="750">L1067</f>
        <v>0</v>
      </c>
      <c r="M1066" s="72">
        <f t="shared" si="750"/>
        <v>0</v>
      </c>
      <c r="N1066" s="72">
        <f t="shared" si="750"/>
        <v>0</v>
      </c>
      <c r="O1066" s="72">
        <f t="shared" si="750"/>
        <v>0</v>
      </c>
      <c r="P1066" s="72">
        <f t="shared" si="750"/>
        <v>0</v>
      </c>
      <c r="Q1066" s="72">
        <f t="shared" si="750"/>
        <v>0</v>
      </c>
      <c r="R1066" s="72">
        <f t="shared" si="750"/>
        <v>0</v>
      </c>
      <c r="S1066" s="72"/>
      <c r="T1066" s="73"/>
      <c r="U1066" s="74"/>
      <c r="V1066" s="75"/>
      <c r="W1066" s="1"/>
      <c r="X1066" s="1"/>
      <c r="Y1066" s="1">
        <f t="shared" si="721"/>
        <v>0</v>
      </c>
      <c r="Z1066" s="1"/>
      <c r="AA1066" s="1"/>
      <c r="AB1066" s="1">
        <f t="shared" si="722"/>
        <v>0</v>
      </c>
      <c r="AC1066" s="1">
        <f t="shared" si="723"/>
        <v>0</v>
      </c>
      <c r="AD1066" s="1"/>
      <c r="AE1066" s="1"/>
      <c r="AF1066" s="1">
        <f t="shared" si="724"/>
        <v>0</v>
      </c>
      <c r="AG1066" s="1"/>
      <c r="AH1066" s="1"/>
      <c r="AI1066" s="1">
        <f t="shared" si="725"/>
        <v>0</v>
      </c>
      <c r="AJ1066" s="114">
        <f t="shared" si="726"/>
        <v>0</v>
      </c>
      <c r="AM1066" s="114">
        <f t="shared" si="727"/>
        <v>0</v>
      </c>
      <c r="AP1066" s="114">
        <f t="shared" si="728"/>
        <v>0</v>
      </c>
      <c r="AQ1066" s="114">
        <f t="shared" si="729"/>
        <v>0</v>
      </c>
      <c r="AT1066" s="114">
        <f t="shared" si="730"/>
        <v>0</v>
      </c>
      <c r="AW1066" s="114">
        <f t="shared" si="731"/>
        <v>0</v>
      </c>
      <c r="AX1066" s="114">
        <f t="shared" si="732"/>
        <v>0</v>
      </c>
      <c r="AY1066" s="114">
        <f t="shared" si="733"/>
        <v>0</v>
      </c>
      <c r="AZ1066" s="114">
        <f t="shared" si="734"/>
        <v>0</v>
      </c>
      <c r="BA1066" s="114">
        <f t="shared" si="735"/>
        <v>0</v>
      </c>
      <c r="BB1066" s="114">
        <f t="shared" si="736"/>
        <v>0</v>
      </c>
      <c r="BC1066" s="114">
        <f t="shared" si="737"/>
        <v>0</v>
      </c>
      <c r="BD1066" s="114">
        <f t="shared" si="738"/>
        <v>0</v>
      </c>
      <c r="BE1066" s="114">
        <f t="shared" si="739"/>
        <v>0</v>
      </c>
    </row>
    <row r="1067" spans="1:57" s="114" customFormat="1" ht="27.75" hidden="1" customHeight="1">
      <c r="A1067" s="1"/>
      <c r="B1067" s="76">
        <v>2017</v>
      </c>
      <c r="C1067" s="77">
        <v>8321</v>
      </c>
      <c r="D1067" s="159">
        <v>2</v>
      </c>
      <c r="E1067" s="76">
        <v>3</v>
      </c>
      <c r="F1067" s="76">
        <v>2</v>
      </c>
      <c r="G1067" s="76">
        <v>1000</v>
      </c>
      <c r="H1067" s="76">
        <v>1200</v>
      </c>
      <c r="I1067" s="76" t="s">
        <v>38</v>
      </c>
      <c r="J1067" s="76"/>
      <c r="K1067" s="78" t="s">
        <v>660</v>
      </c>
      <c r="L1067" s="79">
        <f>L1068+L1070</f>
        <v>0</v>
      </c>
      <c r="M1067" s="79">
        <f>M1068+M1070</f>
        <v>0</v>
      </c>
      <c r="N1067" s="79">
        <f>L1067+M1067</f>
        <v>0</v>
      </c>
      <c r="O1067" s="79">
        <f>O1068+O1070</f>
        <v>0</v>
      </c>
      <c r="P1067" s="79">
        <f>P1068+P1070</f>
        <v>0</v>
      </c>
      <c r="Q1067" s="79">
        <f>O1067+P1067</f>
        <v>0</v>
      </c>
      <c r="R1067" s="79">
        <f>N1067+Q1067</f>
        <v>0</v>
      </c>
      <c r="S1067" s="79"/>
      <c r="T1067" s="80"/>
      <c r="U1067" s="81"/>
      <c r="V1067" s="82"/>
      <c r="W1067" s="1"/>
      <c r="X1067" s="1"/>
      <c r="Y1067" s="1">
        <f t="shared" si="721"/>
        <v>0</v>
      </c>
      <c r="Z1067" s="1"/>
      <c r="AA1067" s="1"/>
      <c r="AB1067" s="1">
        <f t="shared" si="722"/>
        <v>0</v>
      </c>
      <c r="AC1067" s="1">
        <f t="shared" si="723"/>
        <v>0</v>
      </c>
      <c r="AD1067" s="1"/>
      <c r="AE1067" s="1"/>
      <c r="AF1067" s="1">
        <f t="shared" si="724"/>
        <v>0</v>
      </c>
      <c r="AG1067" s="1"/>
      <c r="AH1067" s="1"/>
      <c r="AI1067" s="1">
        <f t="shared" si="725"/>
        <v>0</v>
      </c>
      <c r="AJ1067" s="114">
        <f t="shared" si="726"/>
        <v>0</v>
      </c>
      <c r="AM1067" s="114">
        <f t="shared" si="727"/>
        <v>0</v>
      </c>
      <c r="AP1067" s="114">
        <f t="shared" si="728"/>
        <v>0</v>
      </c>
      <c r="AQ1067" s="114">
        <f t="shared" si="729"/>
        <v>0</v>
      </c>
      <c r="AT1067" s="114">
        <f t="shared" si="730"/>
        <v>0</v>
      </c>
      <c r="AW1067" s="114">
        <f t="shared" si="731"/>
        <v>0</v>
      </c>
      <c r="AX1067" s="114">
        <f t="shared" si="732"/>
        <v>0</v>
      </c>
      <c r="AY1067" s="114">
        <f t="shared" si="733"/>
        <v>0</v>
      </c>
      <c r="AZ1067" s="114">
        <f t="shared" si="734"/>
        <v>0</v>
      </c>
      <c r="BA1067" s="114">
        <f t="shared" si="735"/>
        <v>0</v>
      </c>
      <c r="BB1067" s="114">
        <f t="shared" si="736"/>
        <v>0</v>
      </c>
      <c r="BC1067" s="114">
        <f t="shared" si="737"/>
        <v>0</v>
      </c>
      <c r="BD1067" s="114">
        <f t="shared" si="738"/>
        <v>0</v>
      </c>
      <c r="BE1067" s="114">
        <f t="shared" si="739"/>
        <v>0</v>
      </c>
    </row>
    <row r="1068" spans="1:57" s="114" customFormat="1" ht="27.75" hidden="1" customHeight="1">
      <c r="A1068" s="1"/>
      <c r="B1068" s="83">
        <v>2017</v>
      </c>
      <c r="C1068" s="84">
        <v>8321</v>
      </c>
      <c r="D1068" s="173">
        <v>2</v>
      </c>
      <c r="E1068" s="83">
        <v>3</v>
      </c>
      <c r="F1068" s="83">
        <v>2</v>
      </c>
      <c r="G1068" s="83">
        <v>1000</v>
      </c>
      <c r="H1068" s="83">
        <v>1200</v>
      </c>
      <c r="I1068" s="83">
        <v>121</v>
      </c>
      <c r="J1068" s="83"/>
      <c r="K1068" s="85" t="s">
        <v>43</v>
      </c>
      <c r="L1068" s="86">
        <f>L1069</f>
        <v>0</v>
      </c>
      <c r="M1068" s="86">
        <f t="shared" ref="M1068:R1068" si="751">M1069</f>
        <v>0</v>
      </c>
      <c r="N1068" s="86">
        <f t="shared" si="751"/>
        <v>0</v>
      </c>
      <c r="O1068" s="86">
        <f t="shared" si="751"/>
        <v>0</v>
      </c>
      <c r="P1068" s="86">
        <f t="shared" si="751"/>
        <v>0</v>
      </c>
      <c r="Q1068" s="86">
        <f t="shared" si="751"/>
        <v>0</v>
      </c>
      <c r="R1068" s="86">
        <f t="shared" si="751"/>
        <v>0</v>
      </c>
      <c r="S1068" s="86"/>
      <c r="T1068" s="87"/>
      <c r="U1068" s="88"/>
      <c r="V1068" s="89"/>
      <c r="W1068" s="1"/>
      <c r="X1068" s="1"/>
      <c r="Y1068" s="1">
        <f t="shared" si="721"/>
        <v>0</v>
      </c>
      <c r="Z1068" s="1"/>
      <c r="AA1068" s="1"/>
      <c r="AB1068" s="1">
        <f t="shared" si="722"/>
        <v>0</v>
      </c>
      <c r="AC1068" s="1">
        <f t="shared" si="723"/>
        <v>0</v>
      </c>
      <c r="AD1068" s="1"/>
      <c r="AE1068" s="1"/>
      <c r="AF1068" s="1">
        <f t="shared" si="724"/>
        <v>0</v>
      </c>
      <c r="AG1068" s="1"/>
      <c r="AH1068" s="1"/>
      <c r="AI1068" s="1">
        <f t="shared" si="725"/>
        <v>0</v>
      </c>
      <c r="AJ1068" s="114">
        <f t="shared" si="726"/>
        <v>0</v>
      </c>
      <c r="AM1068" s="114">
        <f t="shared" si="727"/>
        <v>0</v>
      </c>
      <c r="AP1068" s="114">
        <f t="shared" si="728"/>
        <v>0</v>
      </c>
      <c r="AQ1068" s="114">
        <f t="shared" si="729"/>
        <v>0</v>
      </c>
      <c r="AT1068" s="114">
        <f t="shared" si="730"/>
        <v>0</v>
      </c>
      <c r="AW1068" s="114">
        <f t="shared" si="731"/>
        <v>0</v>
      </c>
      <c r="AX1068" s="114">
        <f t="shared" si="732"/>
        <v>0</v>
      </c>
      <c r="AY1068" s="114">
        <f t="shared" si="733"/>
        <v>0</v>
      </c>
      <c r="AZ1068" s="114">
        <f t="shared" si="734"/>
        <v>0</v>
      </c>
      <c r="BA1068" s="114">
        <f t="shared" si="735"/>
        <v>0</v>
      </c>
      <c r="BB1068" s="114">
        <f t="shared" si="736"/>
        <v>0</v>
      </c>
      <c r="BC1068" s="114">
        <f t="shared" si="737"/>
        <v>0</v>
      </c>
      <c r="BD1068" s="114">
        <f t="shared" si="738"/>
        <v>0</v>
      </c>
      <c r="BE1068" s="114">
        <f t="shared" si="739"/>
        <v>0</v>
      </c>
    </row>
    <row r="1069" spans="1:57" s="102" customFormat="1" ht="27.75" hidden="1" customHeight="1">
      <c r="A1069" s="1"/>
      <c r="B1069" s="90">
        <v>2017</v>
      </c>
      <c r="C1069" s="91">
        <v>8321</v>
      </c>
      <c r="D1069" s="171">
        <v>2</v>
      </c>
      <c r="E1069" s="92">
        <v>3</v>
      </c>
      <c r="F1069" s="92">
        <v>2</v>
      </c>
      <c r="G1069" s="92">
        <v>1000</v>
      </c>
      <c r="H1069" s="92">
        <v>1200</v>
      </c>
      <c r="I1069" s="92">
        <v>121</v>
      </c>
      <c r="J1069" s="93">
        <v>1</v>
      </c>
      <c r="K1069" s="100" t="s">
        <v>45</v>
      </c>
      <c r="L1069" s="95">
        <v>0</v>
      </c>
      <c r="M1069" s="95">
        <v>0</v>
      </c>
      <c r="N1069" s="95">
        <f>L1069+M1069</f>
        <v>0</v>
      </c>
      <c r="O1069" s="95">
        <v>0</v>
      </c>
      <c r="P1069" s="95">
        <v>0</v>
      </c>
      <c r="Q1069" s="95">
        <f>O1069+P1069</f>
        <v>0</v>
      </c>
      <c r="R1069" s="95">
        <f>N1069+Q1069</f>
        <v>0</v>
      </c>
      <c r="S1069" s="96" t="s">
        <v>46</v>
      </c>
      <c r="T1069" s="97"/>
      <c r="U1069" s="98"/>
      <c r="V1069" s="101" t="s">
        <v>47</v>
      </c>
      <c r="W1069" s="1"/>
      <c r="X1069" s="1"/>
      <c r="Y1069" s="1">
        <f t="shared" si="721"/>
        <v>0</v>
      </c>
      <c r="Z1069" s="1"/>
      <c r="AA1069" s="1"/>
      <c r="AB1069" s="1">
        <f t="shared" si="722"/>
        <v>0</v>
      </c>
      <c r="AC1069" s="1">
        <f t="shared" si="723"/>
        <v>0</v>
      </c>
      <c r="AD1069" s="1"/>
      <c r="AE1069" s="1"/>
      <c r="AF1069" s="1">
        <f t="shared" si="724"/>
        <v>0</v>
      </c>
      <c r="AG1069" s="1"/>
      <c r="AH1069" s="1"/>
      <c r="AI1069" s="1">
        <f t="shared" si="725"/>
        <v>0</v>
      </c>
      <c r="AJ1069" s="102">
        <f t="shared" si="726"/>
        <v>0</v>
      </c>
      <c r="AM1069" s="102">
        <f t="shared" si="727"/>
        <v>0</v>
      </c>
      <c r="AP1069" s="102">
        <f t="shared" si="728"/>
        <v>0</v>
      </c>
      <c r="AQ1069" s="102">
        <f t="shared" si="729"/>
        <v>0</v>
      </c>
      <c r="AT1069" s="102">
        <f t="shared" si="730"/>
        <v>0</v>
      </c>
      <c r="AW1069" s="102">
        <f t="shared" si="731"/>
        <v>0</v>
      </c>
      <c r="AX1069" s="102">
        <f t="shared" si="732"/>
        <v>0</v>
      </c>
      <c r="AY1069" s="102">
        <f t="shared" si="733"/>
        <v>0</v>
      </c>
      <c r="AZ1069" s="102">
        <f t="shared" si="734"/>
        <v>0</v>
      </c>
      <c r="BA1069" s="102">
        <f t="shared" si="735"/>
        <v>0</v>
      </c>
      <c r="BB1069" s="102">
        <f t="shared" si="736"/>
        <v>0</v>
      </c>
      <c r="BC1069" s="102">
        <f t="shared" si="737"/>
        <v>0</v>
      </c>
      <c r="BD1069" s="102">
        <f t="shared" si="738"/>
        <v>0</v>
      </c>
      <c r="BE1069" s="102">
        <f t="shared" si="739"/>
        <v>0</v>
      </c>
    </row>
    <row r="1070" spans="1:57" s="114" customFormat="1" ht="27.75" hidden="1" customHeight="1">
      <c r="A1070" s="1"/>
      <c r="B1070" s="83">
        <v>2017</v>
      </c>
      <c r="C1070" s="84">
        <v>8321</v>
      </c>
      <c r="D1070" s="173">
        <v>2</v>
      </c>
      <c r="E1070" s="83">
        <v>3</v>
      </c>
      <c r="F1070" s="83">
        <v>2</v>
      </c>
      <c r="G1070" s="83">
        <v>1000</v>
      </c>
      <c r="H1070" s="83">
        <v>1200</v>
      </c>
      <c r="I1070" s="83">
        <v>122</v>
      </c>
      <c r="J1070" s="83"/>
      <c r="K1070" s="85" t="s">
        <v>523</v>
      </c>
      <c r="L1070" s="86">
        <f>L1071</f>
        <v>0</v>
      </c>
      <c r="M1070" s="86">
        <f t="shared" ref="M1070:R1070" si="752">M1071</f>
        <v>0</v>
      </c>
      <c r="N1070" s="86">
        <f t="shared" si="752"/>
        <v>0</v>
      </c>
      <c r="O1070" s="86">
        <f t="shared" si="752"/>
        <v>0</v>
      </c>
      <c r="P1070" s="86">
        <f t="shared" si="752"/>
        <v>0</v>
      </c>
      <c r="Q1070" s="86">
        <f t="shared" si="752"/>
        <v>0</v>
      </c>
      <c r="R1070" s="86">
        <f t="shared" si="752"/>
        <v>0</v>
      </c>
      <c r="S1070" s="86"/>
      <c r="T1070" s="87"/>
      <c r="U1070" s="88"/>
      <c r="V1070" s="89"/>
      <c r="W1070" s="1"/>
      <c r="X1070" s="1"/>
      <c r="Y1070" s="1">
        <f t="shared" si="721"/>
        <v>0</v>
      </c>
      <c r="Z1070" s="1"/>
      <c r="AA1070" s="1"/>
      <c r="AB1070" s="1">
        <f t="shared" si="722"/>
        <v>0</v>
      </c>
      <c r="AC1070" s="1">
        <f t="shared" si="723"/>
        <v>0</v>
      </c>
      <c r="AD1070" s="1"/>
      <c r="AE1070" s="1"/>
      <c r="AF1070" s="1">
        <f t="shared" si="724"/>
        <v>0</v>
      </c>
      <c r="AG1070" s="1"/>
      <c r="AH1070" s="1"/>
      <c r="AI1070" s="1">
        <f t="shared" si="725"/>
        <v>0</v>
      </c>
      <c r="AJ1070" s="114">
        <f t="shared" si="726"/>
        <v>0</v>
      </c>
      <c r="AM1070" s="114">
        <f t="shared" si="727"/>
        <v>0</v>
      </c>
      <c r="AP1070" s="114">
        <f t="shared" si="728"/>
        <v>0</v>
      </c>
      <c r="AQ1070" s="114">
        <f t="shared" si="729"/>
        <v>0</v>
      </c>
      <c r="AT1070" s="114">
        <f t="shared" si="730"/>
        <v>0</v>
      </c>
      <c r="AW1070" s="114">
        <f t="shared" si="731"/>
        <v>0</v>
      </c>
      <c r="AX1070" s="114">
        <f t="shared" si="732"/>
        <v>0</v>
      </c>
      <c r="AY1070" s="114">
        <f t="shared" si="733"/>
        <v>0</v>
      </c>
      <c r="AZ1070" s="114">
        <f t="shared" si="734"/>
        <v>0</v>
      </c>
      <c r="BA1070" s="114">
        <f t="shared" si="735"/>
        <v>0</v>
      </c>
      <c r="BB1070" s="114">
        <f t="shared" si="736"/>
        <v>0</v>
      </c>
      <c r="BC1070" s="114">
        <f t="shared" si="737"/>
        <v>0</v>
      </c>
      <c r="BD1070" s="114">
        <f t="shared" si="738"/>
        <v>0</v>
      </c>
      <c r="BE1070" s="114">
        <f t="shared" si="739"/>
        <v>0</v>
      </c>
    </row>
    <row r="1071" spans="1:57" s="102" customFormat="1" ht="30.75" hidden="1" customHeight="1">
      <c r="A1071" s="1"/>
      <c r="B1071" s="90">
        <v>2017</v>
      </c>
      <c r="C1071" s="91">
        <v>8321</v>
      </c>
      <c r="D1071" s="171">
        <v>2</v>
      </c>
      <c r="E1071" s="92">
        <v>3</v>
      </c>
      <c r="F1071" s="92">
        <v>2</v>
      </c>
      <c r="G1071" s="92">
        <v>1000</v>
      </c>
      <c r="H1071" s="92">
        <v>1200</v>
      </c>
      <c r="I1071" s="92">
        <v>122</v>
      </c>
      <c r="J1071" s="93">
        <v>1</v>
      </c>
      <c r="K1071" s="100" t="s">
        <v>524</v>
      </c>
      <c r="L1071" s="95">
        <v>0</v>
      </c>
      <c r="M1071" s="95">
        <v>0</v>
      </c>
      <c r="N1071" s="95">
        <f>L1071+M1071</f>
        <v>0</v>
      </c>
      <c r="O1071" s="95">
        <v>0</v>
      </c>
      <c r="P1071" s="95">
        <v>0</v>
      </c>
      <c r="Q1071" s="95">
        <f>O1071+P1071</f>
        <v>0</v>
      </c>
      <c r="R1071" s="95">
        <f>N1071+Q1071</f>
        <v>0</v>
      </c>
      <c r="S1071" s="96" t="s">
        <v>46</v>
      </c>
      <c r="T1071" s="97"/>
      <c r="U1071" s="98"/>
      <c r="V1071" s="101" t="s">
        <v>47</v>
      </c>
      <c r="W1071" s="1"/>
      <c r="X1071" s="1"/>
      <c r="Y1071" s="1">
        <f t="shared" si="721"/>
        <v>0</v>
      </c>
      <c r="Z1071" s="1"/>
      <c r="AA1071" s="1"/>
      <c r="AB1071" s="1">
        <f t="shared" si="722"/>
        <v>0</v>
      </c>
      <c r="AC1071" s="1">
        <f t="shared" si="723"/>
        <v>0</v>
      </c>
      <c r="AD1071" s="1"/>
      <c r="AE1071" s="1"/>
      <c r="AF1071" s="1">
        <f t="shared" si="724"/>
        <v>0</v>
      </c>
      <c r="AG1071" s="1"/>
      <c r="AH1071" s="1"/>
      <c r="AI1071" s="1">
        <f t="shared" si="725"/>
        <v>0</v>
      </c>
      <c r="AJ1071" s="102">
        <f t="shared" si="726"/>
        <v>0</v>
      </c>
      <c r="AM1071" s="102">
        <f t="shared" si="727"/>
        <v>0</v>
      </c>
      <c r="AP1071" s="102">
        <f t="shared" si="728"/>
        <v>0</v>
      </c>
      <c r="AQ1071" s="102">
        <f t="shared" si="729"/>
        <v>0</v>
      </c>
      <c r="AT1071" s="102">
        <f t="shared" si="730"/>
        <v>0</v>
      </c>
      <c r="AW1071" s="102">
        <f t="shared" si="731"/>
        <v>0</v>
      </c>
      <c r="AX1071" s="102">
        <f t="shared" si="732"/>
        <v>0</v>
      </c>
      <c r="AY1071" s="102">
        <f t="shared" si="733"/>
        <v>0</v>
      </c>
      <c r="AZ1071" s="102">
        <f t="shared" si="734"/>
        <v>0</v>
      </c>
      <c r="BA1071" s="102">
        <f t="shared" si="735"/>
        <v>0</v>
      </c>
      <c r="BB1071" s="102">
        <f t="shared" si="736"/>
        <v>0</v>
      </c>
      <c r="BC1071" s="102">
        <f t="shared" si="737"/>
        <v>0</v>
      </c>
      <c r="BD1071" s="102">
        <f t="shared" si="738"/>
        <v>0</v>
      </c>
      <c r="BE1071" s="102">
        <f t="shared" si="739"/>
        <v>0</v>
      </c>
    </row>
    <row r="1072" spans="1:57" s="114" customFormat="1" ht="35.25" hidden="1" customHeight="1">
      <c r="A1072" s="1"/>
      <c r="B1072" s="69">
        <v>2017</v>
      </c>
      <c r="C1072" s="70">
        <v>8321</v>
      </c>
      <c r="D1072" s="158">
        <v>2</v>
      </c>
      <c r="E1072" s="69">
        <v>3</v>
      </c>
      <c r="F1072" s="69">
        <v>2</v>
      </c>
      <c r="G1072" s="69">
        <v>2000</v>
      </c>
      <c r="H1072" s="69" t="s">
        <v>38</v>
      </c>
      <c r="I1072" s="69" t="s">
        <v>38</v>
      </c>
      <c r="J1072" s="69"/>
      <c r="K1072" s="71" t="s">
        <v>48</v>
      </c>
      <c r="L1072" s="72">
        <f t="shared" ref="L1072:R1072" si="753">L1073+L1076+L1079</f>
        <v>0</v>
      </c>
      <c r="M1072" s="72">
        <f t="shared" si="753"/>
        <v>0</v>
      </c>
      <c r="N1072" s="72">
        <f t="shared" si="753"/>
        <v>0</v>
      </c>
      <c r="O1072" s="72">
        <f t="shared" si="753"/>
        <v>0</v>
      </c>
      <c r="P1072" s="72">
        <f t="shared" si="753"/>
        <v>0</v>
      </c>
      <c r="Q1072" s="72">
        <f t="shared" si="753"/>
        <v>0</v>
      </c>
      <c r="R1072" s="72">
        <f t="shared" si="753"/>
        <v>0</v>
      </c>
      <c r="S1072" s="72"/>
      <c r="T1072" s="73"/>
      <c r="U1072" s="74"/>
      <c r="V1072" s="75"/>
      <c r="W1072" s="1"/>
      <c r="X1072" s="1"/>
      <c r="Y1072" s="1">
        <f t="shared" si="721"/>
        <v>0</v>
      </c>
      <c r="Z1072" s="1"/>
      <c r="AA1072" s="1"/>
      <c r="AB1072" s="1">
        <f t="shared" si="722"/>
        <v>0</v>
      </c>
      <c r="AC1072" s="1">
        <f t="shared" si="723"/>
        <v>0</v>
      </c>
      <c r="AD1072" s="1"/>
      <c r="AE1072" s="1"/>
      <c r="AF1072" s="1">
        <f t="shared" si="724"/>
        <v>0</v>
      </c>
      <c r="AG1072" s="1"/>
      <c r="AH1072" s="1"/>
      <c r="AI1072" s="1">
        <f t="shared" si="725"/>
        <v>0</v>
      </c>
      <c r="AJ1072" s="114">
        <f t="shared" si="726"/>
        <v>0</v>
      </c>
      <c r="AM1072" s="114">
        <f t="shared" si="727"/>
        <v>0</v>
      </c>
      <c r="AP1072" s="114">
        <f t="shared" si="728"/>
        <v>0</v>
      </c>
      <c r="AQ1072" s="114">
        <f t="shared" si="729"/>
        <v>0</v>
      </c>
      <c r="AT1072" s="114">
        <f t="shared" si="730"/>
        <v>0</v>
      </c>
      <c r="AW1072" s="114">
        <f t="shared" si="731"/>
        <v>0</v>
      </c>
      <c r="AX1072" s="114">
        <f t="shared" si="732"/>
        <v>0</v>
      </c>
      <c r="AY1072" s="114">
        <f t="shared" si="733"/>
        <v>0</v>
      </c>
      <c r="AZ1072" s="114">
        <f t="shared" si="734"/>
        <v>0</v>
      </c>
      <c r="BA1072" s="114">
        <f t="shared" si="735"/>
        <v>0</v>
      </c>
      <c r="BB1072" s="114">
        <f t="shared" si="736"/>
        <v>0</v>
      </c>
      <c r="BC1072" s="114">
        <f t="shared" si="737"/>
        <v>0</v>
      </c>
      <c r="BD1072" s="114">
        <f t="shared" si="738"/>
        <v>0</v>
      </c>
      <c r="BE1072" s="114">
        <f t="shared" si="739"/>
        <v>0</v>
      </c>
    </row>
    <row r="1073" spans="1:57" s="114" customFormat="1" ht="61.5" hidden="1" customHeight="1">
      <c r="A1073" s="1"/>
      <c r="B1073" s="76">
        <v>2017</v>
      </c>
      <c r="C1073" s="124">
        <v>8321</v>
      </c>
      <c r="D1073" s="200">
        <v>2</v>
      </c>
      <c r="E1073" s="76">
        <v>3</v>
      </c>
      <c r="F1073" s="76">
        <v>2</v>
      </c>
      <c r="G1073" s="76">
        <v>2000</v>
      </c>
      <c r="H1073" s="76">
        <v>2100</v>
      </c>
      <c r="I1073" s="76" t="s">
        <v>38</v>
      </c>
      <c r="J1073" s="76"/>
      <c r="K1073" s="227" t="s">
        <v>49</v>
      </c>
      <c r="L1073" s="79">
        <f>L1074</f>
        <v>0</v>
      </c>
      <c r="M1073" s="79">
        <f>M1074</f>
        <v>0</v>
      </c>
      <c r="N1073" s="79">
        <f>L1073+M1073</f>
        <v>0</v>
      </c>
      <c r="O1073" s="79">
        <f>O1074</f>
        <v>0</v>
      </c>
      <c r="P1073" s="79">
        <f>P1074</f>
        <v>0</v>
      </c>
      <c r="Q1073" s="79">
        <f>O1073+P1073</f>
        <v>0</v>
      </c>
      <c r="R1073" s="79">
        <f>N1073+Q1073</f>
        <v>0</v>
      </c>
      <c r="S1073" s="79"/>
      <c r="T1073" s="80"/>
      <c r="U1073" s="81"/>
      <c r="V1073" s="228"/>
      <c r="W1073" s="1"/>
      <c r="X1073" s="1"/>
      <c r="Y1073" s="1">
        <f t="shared" si="721"/>
        <v>0</v>
      </c>
      <c r="Z1073" s="1"/>
      <c r="AA1073" s="1"/>
      <c r="AB1073" s="1">
        <f t="shared" si="722"/>
        <v>0</v>
      </c>
      <c r="AC1073" s="1">
        <f t="shared" si="723"/>
        <v>0</v>
      </c>
      <c r="AD1073" s="1"/>
      <c r="AE1073" s="1"/>
      <c r="AF1073" s="1">
        <f t="shared" si="724"/>
        <v>0</v>
      </c>
      <c r="AG1073" s="1"/>
      <c r="AH1073" s="1"/>
      <c r="AI1073" s="1">
        <f t="shared" si="725"/>
        <v>0</v>
      </c>
      <c r="AJ1073" s="114">
        <f t="shared" si="726"/>
        <v>0</v>
      </c>
      <c r="AM1073" s="114">
        <f t="shared" si="727"/>
        <v>0</v>
      </c>
      <c r="AP1073" s="114">
        <f t="shared" si="728"/>
        <v>0</v>
      </c>
      <c r="AQ1073" s="114">
        <f t="shared" si="729"/>
        <v>0</v>
      </c>
      <c r="AT1073" s="114">
        <f t="shared" si="730"/>
        <v>0</v>
      </c>
      <c r="AW1073" s="114">
        <f t="shared" si="731"/>
        <v>0</v>
      </c>
      <c r="AX1073" s="114">
        <f t="shared" si="732"/>
        <v>0</v>
      </c>
      <c r="AY1073" s="114">
        <f t="shared" si="733"/>
        <v>0</v>
      </c>
      <c r="AZ1073" s="114">
        <f t="shared" si="734"/>
        <v>0</v>
      </c>
      <c r="BA1073" s="114">
        <f t="shared" si="735"/>
        <v>0</v>
      </c>
      <c r="BB1073" s="114">
        <f t="shared" si="736"/>
        <v>0</v>
      </c>
      <c r="BC1073" s="114">
        <f t="shared" si="737"/>
        <v>0</v>
      </c>
      <c r="BD1073" s="114">
        <f t="shared" si="738"/>
        <v>0</v>
      </c>
      <c r="BE1073" s="114">
        <f t="shared" si="739"/>
        <v>0</v>
      </c>
    </row>
    <row r="1074" spans="1:57" s="114" customFormat="1" ht="64.5" hidden="1" customHeight="1">
      <c r="A1074" s="1"/>
      <c r="B1074" s="83">
        <v>2017</v>
      </c>
      <c r="C1074" s="115">
        <v>8321</v>
      </c>
      <c r="D1074" s="174">
        <v>2</v>
      </c>
      <c r="E1074" s="83">
        <v>3</v>
      </c>
      <c r="F1074" s="83">
        <v>2</v>
      </c>
      <c r="G1074" s="83">
        <v>2000</v>
      </c>
      <c r="H1074" s="83">
        <v>2100</v>
      </c>
      <c r="I1074" s="83">
        <v>214</v>
      </c>
      <c r="J1074" s="83"/>
      <c r="K1074" s="229" t="s">
        <v>54</v>
      </c>
      <c r="L1074" s="86">
        <f>L1075</f>
        <v>0</v>
      </c>
      <c r="M1074" s="86">
        <f t="shared" ref="M1074:R1074" si="754">M1075</f>
        <v>0</v>
      </c>
      <c r="N1074" s="86">
        <f t="shared" si="754"/>
        <v>0</v>
      </c>
      <c r="O1074" s="86">
        <f t="shared" si="754"/>
        <v>0</v>
      </c>
      <c r="P1074" s="86">
        <f t="shared" si="754"/>
        <v>0</v>
      </c>
      <c r="Q1074" s="86">
        <f t="shared" si="754"/>
        <v>0</v>
      </c>
      <c r="R1074" s="86">
        <f t="shared" si="754"/>
        <v>0</v>
      </c>
      <c r="S1074" s="86"/>
      <c r="T1074" s="87"/>
      <c r="U1074" s="88"/>
      <c r="V1074" s="230"/>
      <c r="W1074" s="1"/>
      <c r="X1074" s="1"/>
      <c r="Y1074" s="1">
        <f t="shared" si="721"/>
        <v>0</v>
      </c>
      <c r="Z1074" s="1"/>
      <c r="AA1074" s="1"/>
      <c r="AB1074" s="1">
        <f t="shared" si="722"/>
        <v>0</v>
      </c>
      <c r="AC1074" s="1">
        <f t="shared" si="723"/>
        <v>0</v>
      </c>
      <c r="AD1074" s="1"/>
      <c r="AE1074" s="1"/>
      <c r="AF1074" s="1">
        <f t="shared" si="724"/>
        <v>0</v>
      </c>
      <c r="AG1074" s="1"/>
      <c r="AH1074" s="1"/>
      <c r="AI1074" s="1">
        <f t="shared" si="725"/>
        <v>0</v>
      </c>
      <c r="AJ1074" s="114">
        <f t="shared" si="726"/>
        <v>0</v>
      </c>
      <c r="AM1074" s="114">
        <f t="shared" si="727"/>
        <v>0</v>
      </c>
      <c r="AP1074" s="114">
        <f t="shared" si="728"/>
        <v>0</v>
      </c>
      <c r="AQ1074" s="114">
        <f t="shared" si="729"/>
        <v>0</v>
      </c>
      <c r="AT1074" s="114">
        <f t="shared" si="730"/>
        <v>0</v>
      </c>
      <c r="AW1074" s="114">
        <f t="shared" si="731"/>
        <v>0</v>
      </c>
      <c r="AX1074" s="114">
        <f t="shared" si="732"/>
        <v>0</v>
      </c>
      <c r="AY1074" s="114">
        <f t="shared" si="733"/>
        <v>0</v>
      </c>
      <c r="AZ1074" s="114">
        <f t="shared" si="734"/>
        <v>0</v>
      </c>
      <c r="BA1074" s="114">
        <f t="shared" si="735"/>
        <v>0</v>
      </c>
      <c r="BB1074" s="114">
        <f t="shared" si="736"/>
        <v>0</v>
      </c>
      <c r="BC1074" s="114">
        <f t="shared" si="737"/>
        <v>0</v>
      </c>
      <c r="BD1074" s="114">
        <f t="shared" si="738"/>
        <v>0</v>
      </c>
      <c r="BE1074" s="114">
        <f t="shared" si="739"/>
        <v>0</v>
      </c>
    </row>
    <row r="1075" spans="1:57" s="102" customFormat="1" ht="27.75" hidden="1" customHeight="1">
      <c r="A1075" s="1"/>
      <c r="B1075" s="90">
        <v>2017</v>
      </c>
      <c r="C1075" s="91">
        <v>8321</v>
      </c>
      <c r="D1075" s="171">
        <v>2</v>
      </c>
      <c r="E1075" s="92">
        <v>3</v>
      </c>
      <c r="F1075" s="92">
        <v>2</v>
      </c>
      <c r="G1075" s="92">
        <v>2000</v>
      </c>
      <c r="H1075" s="92">
        <v>2100</v>
      </c>
      <c r="I1075" s="92">
        <v>214</v>
      </c>
      <c r="J1075" s="93">
        <v>1</v>
      </c>
      <c r="K1075" s="138" t="s">
        <v>723</v>
      </c>
      <c r="L1075" s="95">
        <v>0</v>
      </c>
      <c r="M1075" s="95">
        <v>0</v>
      </c>
      <c r="N1075" s="95">
        <f>L1075+M1075</f>
        <v>0</v>
      </c>
      <c r="O1075" s="95">
        <v>0</v>
      </c>
      <c r="P1075" s="95">
        <v>0</v>
      </c>
      <c r="Q1075" s="95">
        <f>O1075+P1075</f>
        <v>0</v>
      </c>
      <c r="R1075" s="95">
        <f>N1075+Q1075</f>
        <v>0</v>
      </c>
      <c r="S1075" s="96" t="s">
        <v>95</v>
      </c>
      <c r="T1075" s="97"/>
      <c r="U1075" s="98"/>
      <c r="V1075" s="231" t="s">
        <v>47</v>
      </c>
      <c r="W1075" s="1"/>
      <c r="X1075" s="1"/>
      <c r="Y1075" s="1">
        <f t="shared" si="721"/>
        <v>0</v>
      </c>
      <c r="Z1075" s="1"/>
      <c r="AA1075" s="1"/>
      <c r="AB1075" s="1">
        <f t="shared" si="722"/>
        <v>0</v>
      </c>
      <c r="AC1075" s="1">
        <f t="shared" si="723"/>
        <v>0</v>
      </c>
      <c r="AD1075" s="1"/>
      <c r="AE1075" s="1"/>
      <c r="AF1075" s="1">
        <f t="shared" si="724"/>
        <v>0</v>
      </c>
      <c r="AG1075" s="1"/>
      <c r="AH1075" s="1"/>
      <c r="AI1075" s="1">
        <f t="shared" si="725"/>
        <v>0</v>
      </c>
      <c r="AJ1075" s="102">
        <f t="shared" si="726"/>
        <v>0</v>
      </c>
      <c r="AM1075" s="102">
        <f t="shared" si="727"/>
        <v>0</v>
      </c>
      <c r="AP1075" s="102">
        <f t="shared" si="728"/>
        <v>0</v>
      </c>
      <c r="AQ1075" s="102">
        <f t="shared" si="729"/>
        <v>0</v>
      </c>
      <c r="AT1075" s="102">
        <f t="shared" si="730"/>
        <v>0</v>
      </c>
      <c r="AW1075" s="102">
        <f t="shared" si="731"/>
        <v>0</v>
      </c>
      <c r="AX1075" s="102">
        <f t="shared" si="732"/>
        <v>0</v>
      </c>
      <c r="AY1075" s="102">
        <f t="shared" si="733"/>
        <v>0</v>
      </c>
      <c r="AZ1075" s="102">
        <f t="shared" si="734"/>
        <v>0</v>
      </c>
      <c r="BA1075" s="102">
        <f t="shared" si="735"/>
        <v>0</v>
      </c>
      <c r="BB1075" s="102">
        <f t="shared" si="736"/>
        <v>0</v>
      </c>
      <c r="BC1075" s="102">
        <f t="shared" si="737"/>
        <v>0</v>
      </c>
      <c r="BD1075" s="102">
        <f t="shared" si="738"/>
        <v>0</v>
      </c>
      <c r="BE1075" s="102">
        <f t="shared" si="739"/>
        <v>0</v>
      </c>
    </row>
    <row r="1076" spans="1:57" s="114" customFormat="1" ht="60" hidden="1" customHeight="1">
      <c r="A1076" s="1"/>
      <c r="B1076" s="76">
        <v>2017</v>
      </c>
      <c r="C1076" s="124">
        <v>8321</v>
      </c>
      <c r="D1076" s="200">
        <v>2</v>
      </c>
      <c r="E1076" s="76">
        <v>3</v>
      </c>
      <c r="F1076" s="76">
        <v>2</v>
      </c>
      <c r="G1076" s="76">
        <v>2000</v>
      </c>
      <c r="H1076" s="76">
        <v>2400</v>
      </c>
      <c r="I1076" s="76" t="s">
        <v>38</v>
      </c>
      <c r="J1076" s="76"/>
      <c r="K1076" s="227" t="s">
        <v>724</v>
      </c>
      <c r="L1076" s="79">
        <f>L1077</f>
        <v>0</v>
      </c>
      <c r="M1076" s="79">
        <f>M1077</f>
        <v>0</v>
      </c>
      <c r="N1076" s="79">
        <f>L1076+M1076</f>
        <v>0</v>
      </c>
      <c r="O1076" s="79">
        <f>O1077</f>
        <v>0</v>
      </c>
      <c r="P1076" s="79">
        <f>P1077</f>
        <v>0</v>
      </c>
      <c r="Q1076" s="79">
        <f>O1076+P1076</f>
        <v>0</v>
      </c>
      <c r="R1076" s="79">
        <f>N1076+Q1076</f>
        <v>0</v>
      </c>
      <c r="S1076" s="79"/>
      <c r="T1076" s="80"/>
      <c r="U1076" s="81"/>
      <c r="V1076" s="228"/>
      <c r="W1076" s="1"/>
      <c r="X1076" s="1"/>
      <c r="Y1076" s="1">
        <f t="shared" si="721"/>
        <v>0</v>
      </c>
      <c r="Z1076" s="1"/>
      <c r="AA1076" s="1"/>
      <c r="AB1076" s="1">
        <f t="shared" si="722"/>
        <v>0</v>
      </c>
      <c r="AC1076" s="1">
        <f t="shared" si="723"/>
        <v>0</v>
      </c>
      <c r="AD1076" s="1"/>
      <c r="AE1076" s="1"/>
      <c r="AF1076" s="1">
        <f t="shared" si="724"/>
        <v>0</v>
      </c>
      <c r="AG1076" s="1"/>
      <c r="AH1076" s="1"/>
      <c r="AI1076" s="1">
        <f t="shared" si="725"/>
        <v>0</v>
      </c>
      <c r="AJ1076" s="114">
        <f t="shared" si="726"/>
        <v>0</v>
      </c>
      <c r="AM1076" s="114">
        <f t="shared" si="727"/>
        <v>0</v>
      </c>
      <c r="AP1076" s="114">
        <f t="shared" si="728"/>
        <v>0</v>
      </c>
      <c r="AQ1076" s="114">
        <f t="shared" si="729"/>
        <v>0</v>
      </c>
      <c r="AT1076" s="114">
        <f t="shared" si="730"/>
        <v>0</v>
      </c>
      <c r="AW1076" s="114">
        <f t="shared" si="731"/>
        <v>0</v>
      </c>
      <c r="AX1076" s="114">
        <f t="shared" si="732"/>
        <v>0</v>
      </c>
      <c r="AY1076" s="114">
        <f t="shared" si="733"/>
        <v>0</v>
      </c>
      <c r="AZ1076" s="114">
        <f t="shared" si="734"/>
        <v>0</v>
      </c>
      <c r="BA1076" s="114">
        <f t="shared" si="735"/>
        <v>0</v>
      </c>
      <c r="BB1076" s="114">
        <f t="shared" si="736"/>
        <v>0</v>
      </c>
      <c r="BC1076" s="114">
        <f t="shared" si="737"/>
        <v>0</v>
      </c>
      <c r="BD1076" s="114">
        <f t="shared" si="738"/>
        <v>0</v>
      </c>
      <c r="BE1076" s="114">
        <f t="shared" si="739"/>
        <v>0</v>
      </c>
    </row>
    <row r="1077" spans="1:57" s="114" customFormat="1" ht="30.75" hidden="1" customHeight="1">
      <c r="A1077" s="1"/>
      <c r="B1077" s="83">
        <v>2017</v>
      </c>
      <c r="C1077" s="115">
        <v>8321</v>
      </c>
      <c r="D1077" s="174">
        <v>2</v>
      </c>
      <c r="E1077" s="83">
        <v>3</v>
      </c>
      <c r="F1077" s="83">
        <v>2</v>
      </c>
      <c r="G1077" s="83">
        <v>2000</v>
      </c>
      <c r="H1077" s="83">
        <v>2400</v>
      </c>
      <c r="I1077" s="83">
        <v>246</v>
      </c>
      <c r="J1077" s="83"/>
      <c r="K1077" s="229" t="s">
        <v>153</v>
      </c>
      <c r="L1077" s="86">
        <f>L1078</f>
        <v>0</v>
      </c>
      <c r="M1077" s="86">
        <f t="shared" ref="M1077:R1077" si="755">M1078</f>
        <v>0</v>
      </c>
      <c r="N1077" s="86">
        <f t="shared" si="755"/>
        <v>0</v>
      </c>
      <c r="O1077" s="86">
        <f t="shared" si="755"/>
        <v>0</v>
      </c>
      <c r="P1077" s="86">
        <f t="shared" si="755"/>
        <v>0</v>
      </c>
      <c r="Q1077" s="86">
        <f t="shared" si="755"/>
        <v>0</v>
      </c>
      <c r="R1077" s="86">
        <f t="shared" si="755"/>
        <v>0</v>
      </c>
      <c r="S1077" s="86"/>
      <c r="T1077" s="87"/>
      <c r="U1077" s="88"/>
      <c r="V1077" s="230"/>
      <c r="W1077" s="1"/>
      <c r="X1077" s="1"/>
      <c r="Y1077" s="1">
        <f t="shared" si="721"/>
        <v>0</v>
      </c>
      <c r="Z1077" s="1"/>
      <c r="AA1077" s="1"/>
      <c r="AB1077" s="1">
        <f t="shared" si="722"/>
        <v>0</v>
      </c>
      <c r="AC1077" s="1">
        <f t="shared" si="723"/>
        <v>0</v>
      </c>
      <c r="AD1077" s="1"/>
      <c r="AE1077" s="1"/>
      <c r="AF1077" s="1">
        <f t="shared" si="724"/>
        <v>0</v>
      </c>
      <c r="AG1077" s="1"/>
      <c r="AH1077" s="1"/>
      <c r="AI1077" s="1">
        <f t="shared" si="725"/>
        <v>0</v>
      </c>
      <c r="AJ1077" s="114">
        <f t="shared" si="726"/>
        <v>0</v>
      </c>
      <c r="AM1077" s="114">
        <f t="shared" si="727"/>
        <v>0</v>
      </c>
      <c r="AP1077" s="114">
        <f t="shared" si="728"/>
        <v>0</v>
      </c>
      <c r="AQ1077" s="114">
        <f t="shared" si="729"/>
        <v>0</v>
      </c>
      <c r="AT1077" s="114">
        <f t="shared" si="730"/>
        <v>0</v>
      </c>
      <c r="AW1077" s="114">
        <f t="shared" si="731"/>
        <v>0</v>
      </c>
      <c r="AX1077" s="114">
        <f t="shared" si="732"/>
        <v>0</v>
      </c>
      <c r="AY1077" s="114">
        <f t="shared" si="733"/>
        <v>0</v>
      </c>
      <c r="AZ1077" s="114">
        <f t="shared" si="734"/>
        <v>0</v>
      </c>
      <c r="BA1077" s="114">
        <f t="shared" si="735"/>
        <v>0</v>
      </c>
      <c r="BB1077" s="114">
        <f t="shared" si="736"/>
        <v>0</v>
      </c>
      <c r="BC1077" s="114">
        <f t="shared" si="737"/>
        <v>0</v>
      </c>
      <c r="BD1077" s="114">
        <f t="shared" si="738"/>
        <v>0</v>
      </c>
      <c r="BE1077" s="114">
        <f t="shared" si="739"/>
        <v>0</v>
      </c>
    </row>
    <row r="1078" spans="1:57" s="102" customFormat="1" ht="27.75" hidden="1" customHeight="1">
      <c r="A1078" s="1"/>
      <c r="B1078" s="90">
        <v>2017</v>
      </c>
      <c r="C1078" s="91">
        <v>8321</v>
      </c>
      <c r="D1078" s="171">
        <v>2</v>
      </c>
      <c r="E1078" s="92">
        <v>3</v>
      </c>
      <c r="F1078" s="92">
        <v>2</v>
      </c>
      <c r="G1078" s="92">
        <v>2000</v>
      </c>
      <c r="H1078" s="92">
        <v>2400</v>
      </c>
      <c r="I1078" s="92">
        <v>246</v>
      </c>
      <c r="J1078" s="93">
        <v>1</v>
      </c>
      <c r="K1078" s="138" t="s">
        <v>153</v>
      </c>
      <c r="L1078" s="95">
        <v>0</v>
      </c>
      <c r="M1078" s="95">
        <v>0</v>
      </c>
      <c r="N1078" s="95">
        <f>L1078+M1078</f>
        <v>0</v>
      </c>
      <c r="O1078" s="95">
        <v>0</v>
      </c>
      <c r="P1078" s="95">
        <v>0</v>
      </c>
      <c r="Q1078" s="95">
        <f>O1078+P1078</f>
        <v>0</v>
      </c>
      <c r="R1078" s="95">
        <f>N1078+Q1078</f>
        <v>0</v>
      </c>
      <c r="S1078" s="96" t="s">
        <v>52</v>
      </c>
      <c r="T1078" s="97"/>
      <c r="U1078" s="98"/>
      <c r="V1078" s="232" t="s">
        <v>174</v>
      </c>
      <c r="W1078" s="1"/>
      <c r="X1078" s="1"/>
      <c r="Y1078" s="1">
        <f t="shared" si="721"/>
        <v>0</v>
      </c>
      <c r="Z1078" s="1"/>
      <c r="AA1078" s="1"/>
      <c r="AB1078" s="1">
        <f t="shared" si="722"/>
        <v>0</v>
      </c>
      <c r="AC1078" s="1">
        <f t="shared" si="723"/>
        <v>0</v>
      </c>
      <c r="AD1078" s="1"/>
      <c r="AE1078" s="1"/>
      <c r="AF1078" s="1">
        <f t="shared" si="724"/>
        <v>0</v>
      </c>
      <c r="AG1078" s="1"/>
      <c r="AH1078" s="1"/>
      <c r="AI1078" s="1">
        <f t="shared" si="725"/>
        <v>0</v>
      </c>
      <c r="AJ1078" s="102">
        <f t="shared" si="726"/>
        <v>0</v>
      </c>
      <c r="AM1078" s="102">
        <f t="shared" si="727"/>
        <v>0</v>
      </c>
      <c r="AP1078" s="102">
        <f t="shared" si="728"/>
        <v>0</v>
      </c>
      <c r="AQ1078" s="102">
        <f t="shared" si="729"/>
        <v>0</v>
      </c>
      <c r="AT1078" s="102">
        <f t="shared" si="730"/>
        <v>0</v>
      </c>
      <c r="AW1078" s="102">
        <f t="shared" si="731"/>
        <v>0</v>
      </c>
      <c r="AX1078" s="102">
        <f t="shared" si="732"/>
        <v>0</v>
      </c>
      <c r="AY1078" s="102">
        <f t="shared" si="733"/>
        <v>0</v>
      </c>
      <c r="AZ1078" s="102">
        <f t="shared" si="734"/>
        <v>0</v>
      </c>
      <c r="BA1078" s="102">
        <f t="shared" si="735"/>
        <v>0</v>
      </c>
      <c r="BB1078" s="102">
        <f t="shared" si="736"/>
        <v>0</v>
      </c>
      <c r="BC1078" s="102">
        <f t="shared" si="737"/>
        <v>0</v>
      </c>
      <c r="BD1078" s="102">
        <f t="shared" si="738"/>
        <v>0</v>
      </c>
      <c r="BE1078" s="102">
        <f t="shared" si="739"/>
        <v>0</v>
      </c>
    </row>
    <row r="1079" spans="1:57" s="114" customFormat="1" ht="27.75" hidden="1" customHeight="1">
      <c r="A1079" s="1"/>
      <c r="B1079" s="76">
        <v>2017</v>
      </c>
      <c r="C1079" s="124">
        <v>8321</v>
      </c>
      <c r="D1079" s="200">
        <v>2</v>
      </c>
      <c r="E1079" s="76">
        <v>3</v>
      </c>
      <c r="F1079" s="76">
        <v>2</v>
      </c>
      <c r="G1079" s="76">
        <v>2000</v>
      </c>
      <c r="H1079" s="76">
        <v>2900</v>
      </c>
      <c r="I1079" s="76" t="s">
        <v>38</v>
      </c>
      <c r="J1079" s="76"/>
      <c r="K1079" s="227" t="s">
        <v>662</v>
      </c>
      <c r="L1079" s="79">
        <f>L1080+L1082+L1084</f>
        <v>0</v>
      </c>
      <c r="M1079" s="79">
        <f>M1080+M1082+M1084</f>
        <v>0</v>
      </c>
      <c r="N1079" s="79">
        <f>L1079+M1079</f>
        <v>0</v>
      </c>
      <c r="O1079" s="79">
        <f>O1080+O1082+O1084</f>
        <v>0</v>
      </c>
      <c r="P1079" s="79">
        <f>P1080+P1082+P1084</f>
        <v>0</v>
      </c>
      <c r="Q1079" s="79">
        <f>O1079+P1079</f>
        <v>0</v>
      </c>
      <c r="R1079" s="79">
        <f>N1079+Q1079</f>
        <v>0</v>
      </c>
      <c r="S1079" s="79"/>
      <c r="T1079" s="80"/>
      <c r="U1079" s="81"/>
      <c r="V1079" s="228"/>
      <c r="W1079" s="1"/>
      <c r="X1079" s="1"/>
      <c r="Y1079" s="1">
        <f t="shared" si="721"/>
        <v>0</v>
      </c>
      <c r="Z1079" s="1"/>
      <c r="AA1079" s="1"/>
      <c r="AB1079" s="1">
        <f t="shared" si="722"/>
        <v>0</v>
      </c>
      <c r="AC1079" s="1">
        <f t="shared" si="723"/>
        <v>0</v>
      </c>
      <c r="AD1079" s="1"/>
      <c r="AE1079" s="1"/>
      <c r="AF1079" s="1">
        <f t="shared" si="724"/>
        <v>0</v>
      </c>
      <c r="AG1079" s="1"/>
      <c r="AH1079" s="1"/>
      <c r="AI1079" s="1">
        <f t="shared" si="725"/>
        <v>0</v>
      </c>
      <c r="AJ1079" s="114">
        <f t="shared" si="726"/>
        <v>0</v>
      </c>
      <c r="AM1079" s="114">
        <f t="shared" si="727"/>
        <v>0</v>
      </c>
      <c r="AP1079" s="114">
        <f t="shared" si="728"/>
        <v>0</v>
      </c>
      <c r="AQ1079" s="114">
        <f t="shared" si="729"/>
        <v>0</v>
      </c>
      <c r="AT1079" s="114">
        <f t="shared" si="730"/>
        <v>0</v>
      </c>
      <c r="AW1079" s="114">
        <f t="shared" si="731"/>
        <v>0</v>
      </c>
      <c r="AX1079" s="114">
        <f t="shared" si="732"/>
        <v>0</v>
      </c>
      <c r="AY1079" s="114">
        <f t="shared" si="733"/>
        <v>0</v>
      </c>
      <c r="AZ1079" s="114">
        <f t="shared" si="734"/>
        <v>0</v>
      </c>
      <c r="BA1079" s="114">
        <f t="shared" si="735"/>
        <v>0</v>
      </c>
      <c r="BB1079" s="114">
        <f t="shared" si="736"/>
        <v>0</v>
      </c>
      <c r="BC1079" s="114">
        <f t="shared" si="737"/>
        <v>0</v>
      </c>
      <c r="BD1079" s="114">
        <f t="shared" si="738"/>
        <v>0</v>
      </c>
      <c r="BE1079" s="114">
        <f t="shared" si="739"/>
        <v>0</v>
      </c>
    </row>
    <row r="1080" spans="1:57" s="114" customFormat="1" ht="27.75" hidden="1" customHeight="1">
      <c r="A1080" s="1"/>
      <c r="B1080" s="83">
        <v>2017</v>
      </c>
      <c r="C1080" s="115">
        <v>8321</v>
      </c>
      <c r="D1080" s="174">
        <v>2</v>
      </c>
      <c r="E1080" s="83">
        <v>3</v>
      </c>
      <c r="F1080" s="83">
        <v>2</v>
      </c>
      <c r="G1080" s="83">
        <v>2000</v>
      </c>
      <c r="H1080" s="83">
        <v>2900</v>
      </c>
      <c r="I1080" s="83">
        <v>291</v>
      </c>
      <c r="J1080" s="83"/>
      <c r="K1080" s="229" t="s">
        <v>541</v>
      </c>
      <c r="L1080" s="86">
        <f>L1081</f>
        <v>0</v>
      </c>
      <c r="M1080" s="86">
        <f t="shared" ref="M1080:R1080" si="756">M1081</f>
        <v>0</v>
      </c>
      <c r="N1080" s="86">
        <f t="shared" si="756"/>
        <v>0</v>
      </c>
      <c r="O1080" s="86">
        <f t="shared" si="756"/>
        <v>0</v>
      </c>
      <c r="P1080" s="86">
        <f t="shared" si="756"/>
        <v>0</v>
      </c>
      <c r="Q1080" s="86">
        <f t="shared" si="756"/>
        <v>0</v>
      </c>
      <c r="R1080" s="86">
        <f t="shared" si="756"/>
        <v>0</v>
      </c>
      <c r="S1080" s="86"/>
      <c r="T1080" s="87"/>
      <c r="U1080" s="88"/>
      <c r="V1080" s="230"/>
      <c r="W1080" s="1"/>
      <c r="X1080" s="1"/>
      <c r="Y1080" s="1">
        <f t="shared" si="721"/>
        <v>0</v>
      </c>
      <c r="Z1080" s="1"/>
      <c r="AA1080" s="1"/>
      <c r="AB1080" s="1">
        <f t="shared" si="722"/>
        <v>0</v>
      </c>
      <c r="AC1080" s="1">
        <f t="shared" si="723"/>
        <v>0</v>
      </c>
      <c r="AD1080" s="1"/>
      <c r="AE1080" s="1"/>
      <c r="AF1080" s="1">
        <f t="shared" si="724"/>
        <v>0</v>
      </c>
      <c r="AG1080" s="1"/>
      <c r="AH1080" s="1"/>
      <c r="AI1080" s="1">
        <f t="shared" si="725"/>
        <v>0</v>
      </c>
      <c r="AJ1080" s="114">
        <f t="shared" si="726"/>
        <v>0</v>
      </c>
      <c r="AM1080" s="114">
        <f t="shared" si="727"/>
        <v>0</v>
      </c>
      <c r="AP1080" s="114">
        <f t="shared" si="728"/>
        <v>0</v>
      </c>
      <c r="AQ1080" s="114">
        <f t="shared" si="729"/>
        <v>0</v>
      </c>
      <c r="AT1080" s="114">
        <f t="shared" si="730"/>
        <v>0</v>
      </c>
      <c r="AW1080" s="114">
        <f t="shared" si="731"/>
        <v>0</v>
      </c>
      <c r="AX1080" s="114">
        <f t="shared" si="732"/>
        <v>0</v>
      </c>
      <c r="AY1080" s="114">
        <f t="shared" si="733"/>
        <v>0</v>
      </c>
      <c r="AZ1080" s="114">
        <f t="shared" si="734"/>
        <v>0</v>
      </c>
      <c r="BA1080" s="114">
        <f t="shared" si="735"/>
        <v>0</v>
      </c>
      <c r="BB1080" s="114">
        <f t="shared" si="736"/>
        <v>0</v>
      </c>
      <c r="BC1080" s="114">
        <f t="shared" si="737"/>
        <v>0</v>
      </c>
      <c r="BD1080" s="114">
        <f t="shared" si="738"/>
        <v>0</v>
      </c>
      <c r="BE1080" s="114">
        <f t="shared" si="739"/>
        <v>0</v>
      </c>
    </row>
    <row r="1081" spans="1:57" s="102" customFormat="1" ht="27.75" hidden="1" customHeight="1">
      <c r="A1081" s="1"/>
      <c r="B1081" s="90">
        <v>2017</v>
      </c>
      <c r="C1081" s="91">
        <v>8321</v>
      </c>
      <c r="D1081" s="171">
        <v>2</v>
      </c>
      <c r="E1081" s="92">
        <v>3</v>
      </c>
      <c r="F1081" s="92">
        <v>2</v>
      </c>
      <c r="G1081" s="92">
        <v>2000</v>
      </c>
      <c r="H1081" s="92">
        <v>2900</v>
      </c>
      <c r="I1081" s="92">
        <v>291</v>
      </c>
      <c r="J1081" s="93">
        <v>1</v>
      </c>
      <c r="K1081" s="138" t="s">
        <v>541</v>
      </c>
      <c r="L1081" s="95">
        <v>0</v>
      </c>
      <c r="M1081" s="95">
        <v>0</v>
      </c>
      <c r="N1081" s="95">
        <f>L1081+M1081</f>
        <v>0</v>
      </c>
      <c r="O1081" s="95">
        <v>0</v>
      </c>
      <c r="P1081" s="95">
        <v>0</v>
      </c>
      <c r="Q1081" s="95">
        <f>O1081+P1081</f>
        <v>0</v>
      </c>
      <c r="R1081" s="95">
        <f>N1081+Q1081</f>
        <v>0</v>
      </c>
      <c r="S1081" s="96" t="s">
        <v>52</v>
      </c>
      <c r="T1081" s="97"/>
      <c r="U1081" s="98"/>
      <c r="V1081" s="231" t="s">
        <v>47</v>
      </c>
      <c r="W1081" s="1"/>
      <c r="X1081" s="1"/>
      <c r="Y1081" s="1">
        <f t="shared" ref="Y1081:Y1144" si="757">+W1081+X1081</f>
        <v>0</v>
      </c>
      <c r="Z1081" s="1"/>
      <c r="AA1081" s="1"/>
      <c r="AB1081" s="1">
        <f t="shared" ref="AB1081:AB1144" si="758">+Z1081+AA1081</f>
        <v>0</v>
      </c>
      <c r="AC1081" s="1">
        <f t="shared" ref="AC1081:AC1144" si="759">+Y1081+AB1081</f>
        <v>0</v>
      </c>
      <c r="AD1081" s="1"/>
      <c r="AE1081" s="1"/>
      <c r="AF1081" s="1">
        <f t="shared" ref="AF1081:AF1144" si="760">+AD1081+AE1081</f>
        <v>0</v>
      </c>
      <c r="AG1081" s="1"/>
      <c r="AH1081" s="1"/>
      <c r="AI1081" s="1">
        <f t="shared" ref="AI1081:AI1144" si="761">+AG1081+AH1081</f>
        <v>0</v>
      </c>
      <c r="AJ1081" s="102">
        <f t="shared" ref="AJ1081:AJ1144" si="762">+AF1081+AI1081</f>
        <v>0</v>
      </c>
      <c r="AM1081" s="102">
        <f t="shared" ref="AM1081:AM1144" si="763">+AK1081+AL1081</f>
        <v>0</v>
      </c>
      <c r="AP1081" s="102">
        <f t="shared" ref="AP1081:AP1144" si="764">+AN1081+AO1081</f>
        <v>0</v>
      </c>
      <c r="AQ1081" s="102">
        <f t="shared" ref="AQ1081:AQ1144" si="765">+AM1081+AP1081</f>
        <v>0</v>
      </c>
      <c r="AT1081" s="102">
        <f t="shared" ref="AT1081:AT1144" si="766">+AR1081+AS1081</f>
        <v>0</v>
      </c>
      <c r="AW1081" s="102">
        <f t="shared" ref="AW1081:AW1144" si="767">+AU1081+AV1081</f>
        <v>0</v>
      </c>
      <c r="AX1081" s="102">
        <f t="shared" ref="AX1081:AX1144" si="768">+AT1081+AW1081</f>
        <v>0</v>
      </c>
      <c r="AY1081" s="102">
        <f t="shared" ref="AY1081:AY1144" si="769">+L1081-W1081-AD1081-AK1081-AR1081</f>
        <v>0</v>
      </c>
      <c r="AZ1081" s="102">
        <f t="shared" ref="AZ1081:AZ1144" si="770">+M1081-X1081-AE1081-AL1081-AS1081</f>
        <v>0</v>
      </c>
      <c r="BA1081" s="102">
        <f t="shared" ref="BA1081:BA1144" si="771">+N1081-Y1081-AI1081-AM1081-AT1081</f>
        <v>0</v>
      </c>
      <c r="BB1081" s="102">
        <f t="shared" ref="BB1081:BB1144" si="772">+O1081-Z1081-AG1081-AN1081-AU1081</f>
        <v>0</v>
      </c>
      <c r="BC1081" s="102">
        <f t="shared" ref="BC1081:BC1144" si="773">+P1081-AA1081-AH1081-AO1081-AV1081</f>
        <v>0</v>
      </c>
      <c r="BD1081" s="102">
        <f t="shared" ref="BD1081:BD1144" si="774">+Q1081-AB1081-AI1081-AP1081-AW1081</f>
        <v>0</v>
      </c>
      <c r="BE1081" s="102">
        <f t="shared" ref="BE1081:BE1144" si="775">+R1081-AC1081-AJ1081-AQ1081-AX1081</f>
        <v>0</v>
      </c>
    </row>
    <row r="1082" spans="1:57" s="114" customFormat="1" ht="27.75" hidden="1" customHeight="1">
      <c r="A1082" s="1"/>
      <c r="B1082" s="83">
        <v>2017</v>
      </c>
      <c r="C1082" s="115">
        <v>8321</v>
      </c>
      <c r="D1082" s="174">
        <v>2</v>
      </c>
      <c r="E1082" s="83">
        <v>3</v>
      </c>
      <c r="F1082" s="83">
        <v>2</v>
      </c>
      <c r="G1082" s="83">
        <v>2000</v>
      </c>
      <c r="H1082" s="83">
        <v>2900</v>
      </c>
      <c r="I1082" s="83">
        <v>292</v>
      </c>
      <c r="J1082" s="83"/>
      <c r="K1082" s="229" t="s">
        <v>664</v>
      </c>
      <c r="L1082" s="86">
        <f>L1083</f>
        <v>0</v>
      </c>
      <c r="M1082" s="86">
        <f t="shared" ref="M1082:R1082" si="776">M1083</f>
        <v>0</v>
      </c>
      <c r="N1082" s="86">
        <f t="shared" si="776"/>
        <v>0</v>
      </c>
      <c r="O1082" s="86">
        <f t="shared" si="776"/>
        <v>0</v>
      </c>
      <c r="P1082" s="86">
        <f t="shared" si="776"/>
        <v>0</v>
      </c>
      <c r="Q1082" s="86">
        <f t="shared" si="776"/>
        <v>0</v>
      </c>
      <c r="R1082" s="86">
        <f t="shared" si="776"/>
        <v>0</v>
      </c>
      <c r="S1082" s="213"/>
      <c r="T1082" s="185"/>
      <c r="U1082" s="88"/>
      <c r="V1082" s="230"/>
      <c r="W1082" s="1"/>
      <c r="X1082" s="1"/>
      <c r="Y1082" s="1">
        <f t="shared" si="757"/>
        <v>0</v>
      </c>
      <c r="Z1082" s="1"/>
      <c r="AA1082" s="1"/>
      <c r="AB1082" s="1">
        <f t="shared" si="758"/>
        <v>0</v>
      </c>
      <c r="AC1082" s="1">
        <f t="shared" si="759"/>
        <v>0</v>
      </c>
      <c r="AD1082" s="1"/>
      <c r="AE1082" s="1"/>
      <c r="AF1082" s="1">
        <f t="shared" si="760"/>
        <v>0</v>
      </c>
      <c r="AG1082" s="1"/>
      <c r="AH1082" s="1"/>
      <c r="AI1082" s="1">
        <f t="shared" si="761"/>
        <v>0</v>
      </c>
      <c r="AJ1082" s="114">
        <f t="shared" si="762"/>
        <v>0</v>
      </c>
      <c r="AM1082" s="114">
        <f t="shared" si="763"/>
        <v>0</v>
      </c>
      <c r="AP1082" s="114">
        <f t="shared" si="764"/>
        <v>0</v>
      </c>
      <c r="AQ1082" s="114">
        <f t="shared" si="765"/>
        <v>0</v>
      </c>
      <c r="AT1082" s="114">
        <f t="shared" si="766"/>
        <v>0</v>
      </c>
      <c r="AW1082" s="114">
        <f t="shared" si="767"/>
        <v>0</v>
      </c>
      <c r="AX1082" s="114">
        <f t="shared" si="768"/>
        <v>0</v>
      </c>
      <c r="AY1082" s="114">
        <f t="shared" si="769"/>
        <v>0</v>
      </c>
      <c r="AZ1082" s="114">
        <f t="shared" si="770"/>
        <v>0</v>
      </c>
      <c r="BA1082" s="114">
        <f t="shared" si="771"/>
        <v>0</v>
      </c>
      <c r="BB1082" s="114">
        <f t="shared" si="772"/>
        <v>0</v>
      </c>
      <c r="BC1082" s="114">
        <f t="shared" si="773"/>
        <v>0</v>
      </c>
      <c r="BD1082" s="114">
        <f t="shared" si="774"/>
        <v>0</v>
      </c>
      <c r="BE1082" s="114">
        <f t="shared" si="775"/>
        <v>0</v>
      </c>
    </row>
    <row r="1083" spans="1:57" s="102" customFormat="1" ht="27.75" hidden="1" customHeight="1">
      <c r="A1083" s="1"/>
      <c r="B1083" s="90">
        <v>2017</v>
      </c>
      <c r="C1083" s="91">
        <v>8321</v>
      </c>
      <c r="D1083" s="171">
        <v>2</v>
      </c>
      <c r="E1083" s="92">
        <v>3</v>
      </c>
      <c r="F1083" s="92">
        <v>2</v>
      </c>
      <c r="G1083" s="92">
        <v>2000</v>
      </c>
      <c r="H1083" s="92">
        <v>2900</v>
      </c>
      <c r="I1083" s="92">
        <v>292</v>
      </c>
      <c r="J1083" s="93">
        <v>1</v>
      </c>
      <c r="K1083" s="138" t="s">
        <v>664</v>
      </c>
      <c r="L1083" s="95">
        <v>0</v>
      </c>
      <c r="M1083" s="95">
        <v>0</v>
      </c>
      <c r="N1083" s="95">
        <f>L1083+M1083</f>
        <v>0</v>
      </c>
      <c r="O1083" s="95">
        <v>0</v>
      </c>
      <c r="P1083" s="95">
        <v>0</v>
      </c>
      <c r="Q1083" s="95">
        <f>O1083+P1083</f>
        <v>0</v>
      </c>
      <c r="R1083" s="95">
        <f>N1083+Q1083</f>
        <v>0</v>
      </c>
      <c r="S1083" s="96" t="s">
        <v>52</v>
      </c>
      <c r="T1083" s="97"/>
      <c r="U1083" s="98"/>
      <c r="V1083" s="231" t="s">
        <v>665</v>
      </c>
      <c r="W1083" s="1"/>
      <c r="X1083" s="1"/>
      <c r="Y1083" s="1">
        <f t="shared" si="757"/>
        <v>0</v>
      </c>
      <c r="Z1083" s="1"/>
      <c r="AA1083" s="1"/>
      <c r="AB1083" s="1">
        <f t="shared" si="758"/>
        <v>0</v>
      </c>
      <c r="AC1083" s="1">
        <f t="shared" si="759"/>
        <v>0</v>
      </c>
      <c r="AD1083" s="1"/>
      <c r="AE1083" s="1"/>
      <c r="AF1083" s="1">
        <f t="shared" si="760"/>
        <v>0</v>
      </c>
      <c r="AG1083" s="1"/>
      <c r="AH1083" s="1"/>
      <c r="AI1083" s="1">
        <f t="shared" si="761"/>
        <v>0</v>
      </c>
      <c r="AJ1083" s="102">
        <f t="shared" si="762"/>
        <v>0</v>
      </c>
      <c r="AM1083" s="102">
        <f t="shared" si="763"/>
        <v>0</v>
      </c>
      <c r="AP1083" s="102">
        <f t="shared" si="764"/>
        <v>0</v>
      </c>
      <c r="AQ1083" s="102">
        <f t="shared" si="765"/>
        <v>0</v>
      </c>
      <c r="AT1083" s="102">
        <f t="shared" si="766"/>
        <v>0</v>
      </c>
      <c r="AW1083" s="102">
        <f t="shared" si="767"/>
        <v>0</v>
      </c>
      <c r="AX1083" s="102">
        <f t="shared" si="768"/>
        <v>0</v>
      </c>
      <c r="AY1083" s="102">
        <f t="shared" si="769"/>
        <v>0</v>
      </c>
      <c r="AZ1083" s="102">
        <f t="shared" si="770"/>
        <v>0</v>
      </c>
      <c r="BA1083" s="102">
        <f t="shared" si="771"/>
        <v>0</v>
      </c>
      <c r="BB1083" s="102">
        <f t="shared" si="772"/>
        <v>0</v>
      </c>
      <c r="BC1083" s="102">
        <f t="shared" si="773"/>
        <v>0</v>
      </c>
      <c r="BD1083" s="102">
        <f t="shared" si="774"/>
        <v>0</v>
      </c>
      <c r="BE1083" s="102">
        <f t="shared" si="775"/>
        <v>0</v>
      </c>
    </row>
    <row r="1084" spans="1:57" s="114" customFormat="1" ht="55.5" hidden="1" customHeight="1">
      <c r="A1084" s="1"/>
      <c r="B1084" s="83">
        <v>2017</v>
      </c>
      <c r="C1084" s="115">
        <v>8321</v>
      </c>
      <c r="D1084" s="174">
        <v>2</v>
      </c>
      <c r="E1084" s="83">
        <v>3</v>
      </c>
      <c r="F1084" s="83">
        <v>2</v>
      </c>
      <c r="G1084" s="83">
        <v>2000</v>
      </c>
      <c r="H1084" s="83">
        <v>2900</v>
      </c>
      <c r="I1084" s="83">
        <v>298</v>
      </c>
      <c r="J1084" s="83"/>
      <c r="K1084" s="229" t="s">
        <v>666</v>
      </c>
      <c r="L1084" s="86">
        <f>L1085</f>
        <v>0</v>
      </c>
      <c r="M1084" s="86">
        <f t="shared" ref="M1084:R1084" si="777">M1085</f>
        <v>0</v>
      </c>
      <c r="N1084" s="86">
        <f t="shared" si="777"/>
        <v>0</v>
      </c>
      <c r="O1084" s="86">
        <f t="shared" si="777"/>
        <v>0</v>
      </c>
      <c r="P1084" s="86">
        <f t="shared" si="777"/>
        <v>0</v>
      </c>
      <c r="Q1084" s="86">
        <f t="shared" si="777"/>
        <v>0</v>
      </c>
      <c r="R1084" s="86">
        <f t="shared" si="777"/>
        <v>0</v>
      </c>
      <c r="S1084" s="86"/>
      <c r="T1084" s="87"/>
      <c r="U1084" s="88"/>
      <c r="V1084" s="230"/>
      <c r="W1084" s="1"/>
      <c r="X1084" s="1"/>
      <c r="Y1084" s="1">
        <f t="shared" si="757"/>
        <v>0</v>
      </c>
      <c r="Z1084" s="1"/>
      <c r="AA1084" s="1"/>
      <c r="AB1084" s="1">
        <f t="shared" si="758"/>
        <v>0</v>
      </c>
      <c r="AC1084" s="1">
        <f t="shared" si="759"/>
        <v>0</v>
      </c>
      <c r="AD1084" s="1"/>
      <c r="AE1084" s="1"/>
      <c r="AF1084" s="1">
        <f t="shared" si="760"/>
        <v>0</v>
      </c>
      <c r="AG1084" s="1"/>
      <c r="AH1084" s="1"/>
      <c r="AI1084" s="1">
        <f t="shared" si="761"/>
        <v>0</v>
      </c>
      <c r="AJ1084" s="114">
        <f t="shared" si="762"/>
        <v>0</v>
      </c>
      <c r="AM1084" s="114">
        <f t="shared" si="763"/>
        <v>0</v>
      </c>
      <c r="AP1084" s="114">
        <f t="shared" si="764"/>
        <v>0</v>
      </c>
      <c r="AQ1084" s="114">
        <f t="shared" si="765"/>
        <v>0</v>
      </c>
      <c r="AT1084" s="114">
        <f t="shared" si="766"/>
        <v>0</v>
      </c>
      <c r="AW1084" s="114">
        <f t="shared" si="767"/>
        <v>0</v>
      </c>
      <c r="AX1084" s="114">
        <f t="shared" si="768"/>
        <v>0</v>
      </c>
      <c r="AY1084" s="114">
        <f t="shared" si="769"/>
        <v>0</v>
      </c>
      <c r="AZ1084" s="114">
        <f t="shared" si="770"/>
        <v>0</v>
      </c>
      <c r="BA1084" s="114">
        <f t="shared" si="771"/>
        <v>0</v>
      </c>
      <c r="BB1084" s="114">
        <f t="shared" si="772"/>
        <v>0</v>
      </c>
      <c r="BC1084" s="114">
        <f t="shared" si="773"/>
        <v>0</v>
      </c>
      <c r="BD1084" s="114">
        <f t="shared" si="774"/>
        <v>0</v>
      </c>
      <c r="BE1084" s="114">
        <f t="shared" si="775"/>
        <v>0</v>
      </c>
    </row>
    <row r="1085" spans="1:57" s="102" customFormat="1" ht="27.75" hidden="1" customHeight="1">
      <c r="A1085" s="1"/>
      <c r="B1085" s="90">
        <v>2017</v>
      </c>
      <c r="C1085" s="91">
        <v>8321</v>
      </c>
      <c r="D1085" s="171">
        <v>2</v>
      </c>
      <c r="E1085" s="92">
        <v>3</v>
      </c>
      <c r="F1085" s="92">
        <v>2</v>
      </c>
      <c r="G1085" s="92">
        <v>2000</v>
      </c>
      <c r="H1085" s="92">
        <v>2900</v>
      </c>
      <c r="I1085" s="92">
        <v>298</v>
      </c>
      <c r="J1085" s="93">
        <v>1</v>
      </c>
      <c r="K1085" s="138" t="s">
        <v>725</v>
      </c>
      <c r="L1085" s="95">
        <v>0</v>
      </c>
      <c r="M1085" s="95">
        <v>0</v>
      </c>
      <c r="N1085" s="95">
        <f>L1085+M1085</f>
        <v>0</v>
      </c>
      <c r="O1085" s="95">
        <v>0</v>
      </c>
      <c r="P1085" s="95">
        <v>0</v>
      </c>
      <c r="Q1085" s="95">
        <f>O1085+P1085</f>
        <v>0</v>
      </c>
      <c r="R1085" s="95">
        <f>N1085+Q1085</f>
        <v>0</v>
      </c>
      <c r="S1085" s="96" t="s">
        <v>52</v>
      </c>
      <c r="T1085" s="97"/>
      <c r="U1085" s="98"/>
      <c r="V1085" s="231" t="s">
        <v>665</v>
      </c>
      <c r="W1085" s="1"/>
      <c r="X1085" s="1"/>
      <c r="Y1085" s="1">
        <f t="shared" si="757"/>
        <v>0</v>
      </c>
      <c r="Z1085" s="1"/>
      <c r="AA1085" s="1"/>
      <c r="AB1085" s="1">
        <f t="shared" si="758"/>
        <v>0</v>
      </c>
      <c r="AC1085" s="1">
        <f t="shared" si="759"/>
        <v>0</v>
      </c>
      <c r="AD1085" s="1"/>
      <c r="AE1085" s="1"/>
      <c r="AF1085" s="1">
        <f t="shared" si="760"/>
        <v>0</v>
      </c>
      <c r="AG1085" s="1"/>
      <c r="AH1085" s="1"/>
      <c r="AI1085" s="1">
        <f t="shared" si="761"/>
        <v>0</v>
      </c>
      <c r="AJ1085" s="102">
        <f t="shared" si="762"/>
        <v>0</v>
      </c>
      <c r="AM1085" s="102">
        <f t="shared" si="763"/>
        <v>0</v>
      </c>
      <c r="AP1085" s="102">
        <f t="shared" si="764"/>
        <v>0</v>
      </c>
      <c r="AQ1085" s="102">
        <f t="shared" si="765"/>
        <v>0</v>
      </c>
      <c r="AT1085" s="102">
        <f t="shared" si="766"/>
        <v>0</v>
      </c>
      <c r="AW1085" s="102">
        <f t="shared" si="767"/>
        <v>0</v>
      </c>
      <c r="AX1085" s="102">
        <f t="shared" si="768"/>
        <v>0</v>
      </c>
      <c r="AY1085" s="102">
        <f t="shared" si="769"/>
        <v>0</v>
      </c>
      <c r="AZ1085" s="102">
        <f t="shared" si="770"/>
        <v>0</v>
      </c>
      <c r="BA1085" s="102">
        <f t="shared" si="771"/>
        <v>0</v>
      </c>
      <c r="BB1085" s="102">
        <f t="shared" si="772"/>
        <v>0</v>
      </c>
      <c r="BC1085" s="102">
        <f t="shared" si="773"/>
        <v>0</v>
      </c>
      <c r="BD1085" s="102">
        <f t="shared" si="774"/>
        <v>0</v>
      </c>
      <c r="BE1085" s="102">
        <f t="shared" si="775"/>
        <v>0</v>
      </c>
    </row>
    <row r="1086" spans="1:57" s="114" customFormat="1" ht="27.75" hidden="1" customHeight="1">
      <c r="A1086" s="1"/>
      <c r="B1086" s="69">
        <v>2017</v>
      </c>
      <c r="C1086" s="233">
        <v>8321</v>
      </c>
      <c r="D1086" s="234">
        <v>2</v>
      </c>
      <c r="E1086" s="69">
        <v>3</v>
      </c>
      <c r="F1086" s="69">
        <v>2</v>
      </c>
      <c r="G1086" s="69">
        <v>3000</v>
      </c>
      <c r="H1086" s="69" t="s">
        <v>38</v>
      </c>
      <c r="I1086" s="69" t="s">
        <v>38</v>
      </c>
      <c r="J1086" s="69"/>
      <c r="K1086" s="235" t="s">
        <v>65</v>
      </c>
      <c r="L1086" s="72">
        <f t="shared" ref="L1086:R1086" si="778">L1087+L1090+L1093+L1096</f>
        <v>0</v>
      </c>
      <c r="M1086" s="72">
        <f t="shared" si="778"/>
        <v>0</v>
      </c>
      <c r="N1086" s="72">
        <f t="shared" si="778"/>
        <v>0</v>
      </c>
      <c r="O1086" s="72">
        <f t="shared" si="778"/>
        <v>0</v>
      </c>
      <c r="P1086" s="72">
        <f t="shared" si="778"/>
        <v>0</v>
      </c>
      <c r="Q1086" s="72">
        <f t="shared" si="778"/>
        <v>0</v>
      </c>
      <c r="R1086" s="72">
        <f t="shared" si="778"/>
        <v>0</v>
      </c>
      <c r="S1086" s="72"/>
      <c r="T1086" s="73"/>
      <c r="U1086" s="74"/>
      <c r="V1086" s="236"/>
      <c r="W1086" s="1"/>
      <c r="X1086" s="1"/>
      <c r="Y1086" s="1">
        <f t="shared" si="757"/>
        <v>0</v>
      </c>
      <c r="Z1086" s="1"/>
      <c r="AA1086" s="1"/>
      <c r="AB1086" s="1">
        <f t="shared" si="758"/>
        <v>0</v>
      </c>
      <c r="AC1086" s="1">
        <f t="shared" si="759"/>
        <v>0</v>
      </c>
      <c r="AD1086" s="1"/>
      <c r="AE1086" s="1"/>
      <c r="AF1086" s="1">
        <f t="shared" si="760"/>
        <v>0</v>
      </c>
      <c r="AG1086" s="1"/>
      <c r="AH1086" s="1"/>
      <c r="AI1086" s="1">
        <f t="shared" si="761"/>
        <v>0</v>
      </c>
      <c r="AJ1086" s="114">
        <f t="shared" si="762"/>
        <v>0</v>
      </c>
      <c r="AM1086" s="114">
        <f t="shared" si="763"/>
        <v>0</v>
      </c>
      <c r="AP1086" s="114">
        <f t="shared" si="764"/>
        <v>0</v>
      </c>
      <c r="AQ1086" s="114">
        <f t="shared" si="765"/>
        <v>0</v>
      </c>
      <c r="AT1086" s="114">
        <f t="shared" si="766"/>
        <v>0</v>
      </c>
      <c r="AW1086" s="114">
        <f t="shared" si="767"/>
        <v>0</v>
      </c>
      <c r="AX1086" s="114">
        <f t="shared" si="768"/>
        <v>0</v>
      </c>
      <c r="AY1086" s="114">
        <f t="shared" si="769"/>
        <v>0</v>
      </c>
      <c r="AZ1086" s="114">
        <f t="shared" si="770"/>
        <v>0</v>
      </c>
      <c r="BA1086" s="114">
        <f t="shared" si="771"/>
        <v>0</v>
      </c>
      <c r="BB1086" s="114">
        <f t="shared" si="772"/>
        <v>0</v>
      </c>
      <c r="BC1086" s="114">
        <f t="shared" si="773"/>
        <v>0</v>
      </c>
      <c r="BD1086" s="114">
        <f t="shared" si="774"/>
        <v>0</v>
      </c>
      <c r="BE1086" s="114">
        <f t="shared" si="775"/>
        <v>0</v>
      </c>
    </row>
    <row r="1087" spans="1:57" s="114" customFormat="1" ht="27.75" hidden="1" customHeight="1">
      <c r="A1087" s="1"/>
      <c r="B1087" s="76">
        <v>2017</v>
      </c>
      <c r="C1087" s="124">
        <v>8321</v>
      </c>
      <c r="D1087" s="200">
        <v>2</v>
      </c>
      <c r="E1087" s="76">
        <v>3</v>
      </c>
      <c r="F1087" s="76">
        <v>2</v>
      </c>
      <c r="G1087" s="76">
        <v>3000</v>
      </c>
      <c r="H1087" s="76">
        <v>3100</v>
      </c>
      <c r="I1087" s="76" t="s">
        <v>38</v>
      </c>
      <c r="J1087" s="76"/>
      <c r="K1087" s="227" t="s">
        <v>165</v>
      </c>
      <c r="L1087" s="79">
        <f>L1088</f>
        <v>0</v>
      </c>
      <c r="M1087" s="79">
        <f>M1088</f>
        <v>0</v>
      </c>
      <c r="N1087" s="79">
        <f>L1087+M1087</f>
        <v>0</v>
      </c>
      <c r="O1087" s="79">
        <f>O1088</f>
        <v>0</v>
      </c>
      <c r="P1087" s="79">
        <f>P1088</f>
        <v>0</v>
      </c>
      <c r="Q1087" s="79">
        <f>O1087+P1087</f>
        <v>0</v>
      </c>
      <c r="R1087" s="79">
        <f>N1087+Q1087</f>
        <v>0</v>
      </c>
      <c r="S1087" s="79"/>
      <c r="T1087" s="80"/>
      <c r="U1087" s="81"/>
      <c r="V1087" s="228"/>
      <c r="W1087" s="1"/>
      <c r="X1087" s="1"/>
      <c r="Y1087" s="1">
        <f t="shared" si="757"/>
        <v>0</v>
      </c>
      <c r="Z1087" s="1"/>
      <c r="AA1087" s="1"/>
      <c r="AB1087" s="1">
        <f t="shared" si="758"/>
        <v>0</v>
      </c>
      <c r="AC1087" s="1">
        <f t="shared" si="759"/>
        <v>0</v>
      </c>
      <c r="AD1087" s="1"/>
      <c r="AE1087" s="1"/>
      <c r="AF1087" s="1">
        <f t="shared" si="760"/>
        <v>0</v>
      </c>
      <c r="AG1087" s="1"/>
      <c r="AH1087" s="1"/>
      <c r="AI1087" s="1">
        <f t="shared" si="761"/>
        <v>0</v>
      </c>
      <c r="AJ1087" s="114">
        <f t="shared" si="762"/>
        <v>0</v>
      </c>
      <c r="AM1087" s="114">
        <f t="shared" si="763"/>
        <v>0</v>
      </c>
      <c r="AP1087" s="114">
        <f t="shared" si="764"/>
        <v>0</v>
      </c>
      <c r="AQ1087" s="114">
        <f t="shared" si="765"/>
        <v>0</v>
      </c>
      <c r="AT1087" s="114">
        <f t="shared" si="766"/>
        <v>0</v>
      </c>
      <c r="AW1087" s="114">
        <f t="shared" si="767"/>
        <v>0</v>
      </c>
      <c r="AX1087" s="114">
        <f t="shared" si="768"/>
        <v>0</v>
      </c>
      <c r="AY1087" s="114">
        <f t="shared" si="769"/>
        <v>0</v>
      </c>
      <c r="AZ1087" s="114">
        <f t="shared" si="770"/>
        <v>0</v>
      </c>
      <c r="BA1087" s="114">
        <f t="shared" si="771"/>
        <v>0</v>
      </c>
      <c r="BB1087" s="114">
        <f t="shared" si="772"/>
        <v>0</v>
      </c>
      <c r="BC1087" s="114">
        <f t="shared" si="773"/>
        <v>0</v>
      </c>
      <c r="BD1087" s="114">
        <f t="shared" si="774"/>
        <v>0</v>
      </c>
      <c r="BE1087" s="114">
        <f t="shared" si="775"/>
        <v>0</v>
      </c>
    </row>
    <row r="1088" spans="1:57" s="114" customFormat="1" ht="27.75" hidden="1" customHeight="1">
      <c r="A1088" s="1"/>
      <c r="B1088" s="83">
        <v>2017</v>
      </c>
      <c r="C1088" s="115">
        <v>8321</v>
      </c>
      <c r="D1088" s="174">
        <v>2</v>
      </c>
      <c r="E1088" s="83">
        <v>3</v>
      </c>
      <c r="F1088" s="83">
        <v>2</v>
      </c>
      <c r="G1088" s="83">
        <v>3000</v>
      </c>
      <c r="H1088" s="83">
        <v>3100</v>
      </c>
      <c r="I1088" s="83">
        <v>319</v>
      </c>
      <c r="J1088" s="83"/>
      <c r="K1088" s="229" t="s">
        <v>726</v>
      </c>
      <c r="L1088" s="86">
        <f>L1089</f>
        <v>0</v>
      </c>
      <c r="M1088" s="86">
        <f t="shared" ref="M1088:R1088" si="779">M1089</f>
        <v>0</v>
      </c>
      <c r="N1088" s="86">
        <f t="shared" si="779"/>
        <v>0</v>
      </c>
      <c r="O1088" s="86">
        <f t="shared" si="779"/>
        <v>0</v>
      </c>
      <c r="P1088" s="86">
        <f t="shared" si="779"/>
        <v>0</v>
      </c>
      <c r="Q1088" s="86">
        <f t="shared" si="779"/>
        <v>0</v>
      </c>
      <c r="R1088" s="86">
        <f t="shared" si="779"/>
        <v>0</v>
      </c>
      <c r="S1088" s="86"/>
      <c r="T1088" s="87"/>
      <c r="U1088" s="88"/>
      <c r="V1088" s="230"/>
      <c r="W1088" s="1"/>
      <c r="X1088" s="1"/>
      <c r="Y1088" s="1">
        <f t="shared" si="757"/>
        <v>0</v>
      </c>
      <c r="Z1088" s="1"/>
      <c r="AA1088" s="1"/>
      <c r="AB1088" s="1">
        <f t="shared" si="758"/>
        <v>0</v>
      </c>
      <c r="AC1088" s="1">
        <f t="shared" si="759"/>
        <v>0</v>
      </c>
      <c r="AD1088" s="1"/>
      <c r="AE1088" s="1"/>
      <c r="AF1088" s="1">
        <f t="shared" si="760"/>
        <v>0</v>
      </c>
      <c r="AG1088" s="1"/>
      <c r="AH1088" s="1"/>
      <c r="AI1088" s="1">
        <f t="shared" si="761"/>
        <v>0</v>
      </c>
      <c r="AJ1088" s="114">
        <f t="shared" si="762"/>
        <v>0</v>
      </c>
      <c r="AM1088" s="114">
        <f t="shared" si="763"/>
        <v>0</v>
      </c>
      <c r="AP1088" s="114">
        <f t="shared" si="764"/>
        <v>0</v>
      </c>
      <c r="AQ1088" s="114">
        <f t="shared" si="765"/>
        <v>0</v>
      </c>
      <c r="AT1088" s="114">
        <f t="shared" si="766"/>
        <v>0</v>
      </c>
      <c r="AW1088" s="114">
        <f t="shared" si="767"/>
        <v>0</v>
      </c>
      <c r="AX1088" s="114">
        <f t="shared" si="768"/>
        <v>0</v>
      </c>
      <c r="AY1088" s="114">
        <f t="shared" si="769"/>
        <v>0</v>
      </c>
      <c r="AZ1088" s="114">
        <f t="shared" si="770"/>
        <v>0</v>
      </c>
      <c r="BA1088" s="114">
        <f t="shared" si="771"/>
        <v>0</v>
      </c>
      <c r="BB1088" s="114">
        <f t="shared" si="772"/>
        <v>0</v>
      </c>
      <c r="BC1088" s="114">
        <f t="shared" si="773"/>
        <v>0</v>
      </c>
      <c r="BD1088" s="114">
        <f t="shared" si="774"/>
        <v>0</v>
      </c>
      <c r="BE1088" s="114">
        <f t="shared" si="775"/>
        <v>0</v>
      </c>
    </row>
    <row r="1089" spans="1:57" s="102" customFormat="1" ht="27.75" hidden="1" customHeight="1">
      <c r="A1089" s="1"/>
      <c r="B1089" s="90">
        <v>2017</v>
      </c>
      <c r="C1089" s="91">
        <v>8321</v>
      </c>
      <c r="D1089" s="171">
        <v>2</v>
      </c>
      <c r="E1089" s="92">
        <v>3</v>
      </c>
      <c r="F1089" s="92">
        <v>2</v>
      </c>
      <c r="G1089" s="92">
        <v>3000</v>
      </c>
      <c r="H1089" s="92">
        <v>3100</v>
      </c>
      <c r="I1089" s="92">
        <v>319</v>
      </c>
      <c r="J1089" s="93">
        <v>1</v>
      </c>
      <c r="K1089" s="138" t="s">
        <v>727</v>
      </c>
      <c r="L1089" s="95">
        <v>0</v>
      </c>
      <c r="M1089" s="95">
        <v>0</v>
      </c>
      <c r="N1089" s="95">
        <f>L1089+M1089</f>
        <v>0</v>
      </c>
      <c r="O1089" s="95">
        <v>0</v>
      </c>
      <c r="P1089" s="95">
        <v>0</v>
      </c>
      <c r="Q1089" s="95">
        <f>O1089+P1089</f>
        <v>0</v>
      </c>
      <c r="R1089" s="95">
        <f>N1089+Q1089</f>
        <v>0</v>
      </c>
      <c r="S1089" s="96" t="s">
        <v>69</v>
      </c>
      <c r="T1089" s="97"/>
      <c r="U1089" s="98"/>
      <c r="V1089" s="232" t="s">
        <v>174</v>
      </c>
      <c r="W1089" s="1"/>
      <c r="X1089" s="1"/>
      <c r="Y1089" s="1">
        <f t="shared" si="757"/>
        <v>0</v>
      </c>
      <c r="Z1089" s="1"/>
      <c r="AA1089" s="1"/>
      <c r="AB1089" s="1">
        <f t="shared" si="758"/>
        <v>0</v>
      </c>
      <c r="AC1089" s="1">
        <f t="shared" si="759"/>
        <v>0</v>
      </c>
      <c r="AD1089" s="1"/>
      <c r="AE1089" s="1"/>
      <c r="AF1089" s="1">
        <f t="shared" si="760"/>
        <v>0</v>
      </c>
      <c r="AG1089" s="1"/>
      <c r="AH1089" s="1"/>
      <c r="AI1089" s="1">
        <f t="shared" si="761"/>
        <v>0</v>
      </c>
      <c r="AJ1089" s="102">
        <f t="shared" si="762"/>
        <v>0</v>
      </c>
      <c r="AM1089" s="102">
        <f t="shared" si="763"/>
        <v>0</v>
      </c>
      <c r="AP1089" s="102">
        <f t="shared" si="764"/>
        <v>0</v>
      </c>
      <c r="AQ1089" s="102">
        <f t="shared" si="765"/>
        <v>0</v>
      </c>
      <c r="AT1089" s="102">
        <f t="shared" si="766"/>
        <v>0</v>
      </c>
      <c r="AW1089" s="102">
        <f t="shared" si="767"/>
        <v>0</v>
      </c>
      <c r="AX1089" s="102">
        <f t="shared" si="768"/>
        <v>0</v>
      </c>
      <c r="AY1089" s="102">
        <f t="shared" si="769"/>
        <v>0</v>
      </c>
      <c r="AZ1089" s="102">
        <f t="shared" si="770"/>
        <v>0</v>
      </c>
      <c r="BA1089" s="102">
        <f t="shared" si="771"/>
        <v>0</v>
      </c>
      <c r="BB1089" s="102">
        <f t="shared" si="772"/>
        <v>0</v>
      </c>
      <c r="BC1089" s="102">
        <f t="shared" si="773"/>
        <v>0</v>
      </c>
      <c r="BD1089" s="102">
        <f t="shared" si="774"/>
        <v>0</v>
      </c>
      <c r="BE1089" s="102">
        <f t="shared" si="775"/>
        <v>0</v>
      </c>
    </row>
    <row r="1090" spans="1:57" s="114" customFormat="1" ht="27.75" hidden="1" customHeight="1">
      <c r="A1090" s="1"/>
      <c r="B1090" s="76">
        <v>2017</v>
      </c>
      <c r="C1090" s="124">
        <v>8321</v>
      </c>
      <c r="D1090" s="200">
        <v>2</v>
      </c>
      <c r="E1090" s="76">
        <v>3</v>
      </c>
      <c r="F1090" s="76">
        <v>2</v>
      </c>
      <c r="G1090" s="76">
        <v>3000</v>
      </c>
      <c r="H1090" s="76">
        <v>3200</v>
      </c>
      <c r="I1090" s="76" t="s">
        <v>38</v>
      </c>
      <c r="J1090" s="76"/>
      <c r="K1090" s="227" t="s">
        <v>66</v>
      </c>
      <c r="L1090" s="79">
        <f>L1091+L1101</f>
        <v>0</v>
      </c>
      <c r="M1090" s="79">
        <f>M1091+M1101</f>
        <v>0</v>
      </c>
      <c r="N1090" s="79">
        <f>L1090+M1090</f>
        <v>0</v>
      </c>
      <c r="O1090" s="79">
        <f>O1091+O1101</f>
        <v>0</v>
      </c>
      <c r="P1090" s="79">
        <f>P1091+P1101</f>
        <v>0</v>
      </c>
      <c r="Q1090" s="79">
        <f>O1090+P1090</f>
        <v>0</v>
      </c>
      <c r="R1090" s="79">
        <f>N1090+Q1090</f>
        <v>0</v>
      </c>
      <c r="S1090" s="79"/>
      <c r="T1090" s="80"/>
      <c r="U1090" s="81"/>
      <c r="V1090" s="228"/>
      <c r="W1090" s="1"/>
      <c r="X1090" s="1"/>
      <c r="Y1090" s="1">
        <f t="shared" si="757"/>
        <v>0</v>
      </c>
      <c r="Z1090" s="1"/>
      <c r="AA1090" s="1"/>
      <c r="AB1090" s="1">
        <f t="shared" si="758"/>
        <v>0</v>
      </c>
      <c r="AC1090" s="1">
        <f t="shared" si="759"/>
        <v>0</v>
      </c>
      <c r="AD1090" s="1"/>
      <c r="AE1090" s="1"/>
      <c r="AF1090" s="1">
        <f t="shared" si="760"/>
        <v>0</v>
      </c>
      <c r="AG1090" s="1"/>
      <c r="AH1090" s="1"/>
      <c r="AI1090" s="1">
        <f t="shared" si="761"/>
        <v>0</v>
      </c>
      <c r="AJ1090" s="114">
        <f t="shared" si="762"/>
        <v>0</v>
      </c>
      <c r="AM1090" s="114">
        <f t="shared" si="763"/>
        <v>0</v>
      </c>
      <c r="AP1090" s="114">
        <f t="shared" si="764"/>
        <v>0</v>
      </c>
      <c r="AQ1090" s="114">
        <f t="shared" si="765"/>
        <v>0</v>
      </c>
      <c r="AT1090" s="114">
        <f t="shared" si="766"/>
        <v>0</v>
      </c>
      <c r="AW1090" s="114">
        <f t="shared" si="767"/>
        <v>0</v>
      </c>
      <c r="AX1090" s="114">
        <f t="shared" si="768"/>
        <v>0</v>
      </c>
      <c r="AY1090" s="114">
        <f t="shared" si="769"/>
        <v>0</v>
      </c>
      <c r="AZ1090" s="114">
        <f t="shared" si="770"/>
        <v>0</v>
      </c>
      <c r="BA1090" s="114">
        <f t="shared" si="771"/>
        <v>0</v>
      </c>
      <c r="BB1090" s="114">
        <f t="shared" si="772"/>
        <v>0</v>
      </c>
      <c r="BC1090" s="114">
        <f t="shared" si="773"/>
        <v>0</v>
      </c>
      <c r="BD1090" s="114">
        <f t="shared" si="774"/>
        <v>0</v>
      </c>
      <c r="BE1090" s="114">
        <f t="shared" si="775"/>
        <v>0</v>
      </c>
    </row>
    <row r="1091" spans="1:57" s="114" customFormat="1" ht="55.5" hidden="1" customHeight="1">
      <c r="A1091" s="1"/>
      <c r="B1091" s="83">
        <v>2017</v>
      </c>
      <c r="C1091" s="115">
        <v>8321</v>
      </c>
      <c r="D1091" s="174">
        <v>2</v>
      </c>
      <c r="E1091" s="83">
        <v>3</v>
      </c>
      <c r="F1091" s="83">
        <v>2</v>
      </c>
      <c r="G1091" s="83">
        <v>3000</v>
      </c>
      <c r="H1091" s="83">
        <v>3200</v>
      </c>
      <c r="I1091" s="83">
        <v>323</v>
      </c>
      <c r="J1091" s="83"/>
      <c r="K1091" s="229" t="s">
        <v>67</v>
      </c>
      <c r="L1091" s="86">
        <f>L1092</f>
        <v>0</v>
      </c>
      <c r="M1091" s="86">
        <f t="shared" ref="M1091:R1091" si="780">M1092</f>
        <v>0</v>
      </c>
      <c r="N1091" s="86">
        <f t="shared" si="780"/>
        <v>0</v>
      </c>
      <c r="O1091" s="86">
        <f t="shared" si="780"/>
        <v>0</v>
      </c>
      <c r="P1091" s="86">
        <f t="shared" si="780"/>
        <v>0</v>
      </c>
      <c r="Q1091" s="86">
        <f t="shared" si="780"/>
        <v>0</v>
      </c>
      <c r="R1091" s="86">
        <f t="shared" si="780"/>
        <v>0</v>
      </c>
      <c r="S1091" s="86"/>
      <c r="T1091" s="87"/>
      <c r="U1091" s="88"/>
      <c r="V1091" s="230"/>
      <c r="W1091" s="1"/>
      <c r="X1091" s="1"/>
      <c r="Y1091" s="1">
        <f t="shared" si="757"/>
        <v>0</v>
      </c>
      <c r="Z1091" s="1"/>
      <c r="AA1091" s="1"/>
      <c r="AB1091" s="1">
        <f t="shared" si="758"/>
        <v>0</v>
      </c>
      <c r="AC1091" s="1">
        <f t="shared" si="759"/>
        <v>0</v>
      </c>
      <c r="AD1091" s="1"/>
      <c r="AE1091" s="1"/>
      <c r="AF1091" s="1">
        <f t="shared" si="760"/>
        <v>0</v>
      </c>
      <c r="AG1091" s="1"/>
      <c r="AH1091" s="1"/>
      <c r="AI1091" s="1">
        <f t="shared" si="761"/>
        <v>0</v>
      </c>
      <c r="AJ1091" s="114">
        <f t="shared" si="762"/>
        <v>0</v>
      </c>
      <c r="AM1091" s="114">
        <f t="shared" si="763"/>
        <v>0</v>
      </c>
      <c r="AP1091" s="114">
        <f t="shared" si="764"/>
        <v>0</v>
      </c>
      <c r="AQ1091" s="114">
        <f t="shared" si="765"/>
        <v>0</v>
      </c>
      <c r="AT1091" s="114">
        <f t="shared" si="766"/>
        <v>0</v>
      </c>
      <c r="AW1091" s="114">
        <f t="shared" si="767"/>
        <v>0</v>
      </c>
      <c r="AX1091" s="114">
        <f t="shared" si="768"/>
        <v>0</v>
      </c>
      <c r="AY1091" s="114">
        <f t="shared" si="769"/>
        <v>0</v>
      </c>
      <c r="AZ1091" s="114">
        <f t="shared" si="770"/>
        <v>0</v>
      </c>
      <c r="BA1091" s="114">
        <f t="shared" si="771"/>
        <v>0</v>
      </c>
      <c r="BB1091" s="114">
        <f t="shared" si="772"/>
        <v>0</v>
      </c>
      <c r="BC1091" s="114">
        <f t="shared" si="773"/>
        <v>0</v>
      </c>
      <c r="BD1091" s="114">
        <f t="shared" si="774"/>
        <v>0</v>
      </c>
      <c r="BE1091" s="114">
        <f t="shared" si="775"/>
        <v>0</v>
      </c>
    </row>
    <row r="1092" spans="1:57" s="102" customFormat="1" ht="27.75" hidden="1">
      <c r="A1092" s="1"/>
      <c r="B1092" s="90">
        <v>2017</v>
      </c>
      <c r="C1092" s="91">
        <v>8321</v>
      </c>
      <c r="D1092" s="171">
        <v>2</v>
      </c>
      <c r="E1092" s="92">
        <v>3</v>
      </c>
      <c r="F1092" s="92">
        <v>2</v>
      </c>
      <c r="G1092" s="92">
        <v>3000</v>
      </c>
      <c r="H1092" s="92">
        <v>3200</v>
      </c>
      <c r="I1092" s="92">
        <v>323</v>
      </c>
      <c r="J1092" s="93">
        <v>1</v>
      </c>
      <c r="K1092" s="138" t="s">
        <v>68</v>
      </c>
      <c r="L1092" s="198">
        <v>0</v>
      </c>
      <c r="M1092" s="95">
        <v>0</v>
      </c>
      <c r="N1092" s="95">
        <f>L1092+M1092</f>
        <v>0</v>
      </c>
      <c r="O1092" s="95">
        <v>0</v>
      </c>
      <c r="P1092" s="95">
        <v>0</v>
      </c>
      <c r="Q1092" s="95">
        <f>O1092+P1092</f>
        <v>0</v>
      </c>
      <c r="R1092" s="95">
        <f>N1092+Q1092</f>
        <v>0</v>
      </c>
      <c r="S1092" s="96" t="s">
        <v>69</v>
      </c>
      <c r="T1092" s="97">
        <v>0</v>
      </c>
      <c r="U1092" s="98"/>
      <c r="V1092" s="231" t="s">
        <v>47</v>
      </c>
      <c r="W1092" s="1"/>
      <c r="X1092" s="1"/>
      <c r="Y1092" s="1">
        <f t="shared" si="757"/>
        <v>0</v>
      </c>
      <c r="Z1092" s="1"/>
      <c r="AA1092" s="1"/>
      <c r="AB1092" s="1">
        <f t="shared" si="758"/>
        <v>0</v>
      </c>
      <c r="AC1092" s="1">
        <f t="shared" si="759"/>
        <v>0</v>
      </c>
      <c r="AD1092" s="1"/>
      <c r="AE1092" s="1"/>
      <c r="AF1092" s="1">
        <f t="shared" si="760"/>
        <v>0</v>
      </c>
      <c r="AG1092" s="1"/>
      <c r="AH1092" s="1"/>
      <c r="AI1092" s="1">
        <f t="shared" si="761"/>
        <v>0</v>
      </c>
      <c r="AJ1092" s="102">
        <f t="shared" si="762"/>
        <v>0</v>
      </c>
      <c r="AM1092" s="102">
        <f t="shared" si="763"/>
        <v>0</v>
      </c>
      <c r="AP1092" s="102">
        <f t="shared" si="764"/>
        <v>0</v>
      </c>
      <c r="AQ1092" s="102">
        <f t="shared" si="765"/>
        <v>0</v>
      </c>
      <c r="AT1092" s="102">
        <f t="shared" si="766"/>
        <v>0</v>
      </c>
      <c r="AW1092" s="102">
        <f t="shared" si="767"/>
        <v>0</v>
      </c>
      <c r="AX1092" s="102">
        <f t="shared" si="768"/>
        <v>0</v>
      </c>
      <c r="AY1092" s="102">
        <f t="shared" si="769"/>
        <v>0</v>
      </c>
      <c r="AZ1092" s="102">
        <f t="shared" si="770"/>
        <v>0</v>
      </c>
      <c r="BA1092" s="102">
        <f t="shared" si="771"/>
        <v>0</v>
      </c>
      <c r="BB1092" s="102">
        <f t="shared" si="772"/>
        <v>0</v>
      </c>
      <c r="BC1092" s="102">
        <f t="shared" si="773"/>
        <v>0</v>
      </c>
      <c r="BD1092" s="102">
        <f t="shared" si="774"/>
        <v>0</v>
      </c>
      <c r="BE1092" s="102">
        <f t="shared" si="775"/>
        <v>0</v>
      </c>
    </row>
    <row r="1093" spans="1:57" s="114" customFormat="1" ht="27.75" hidden="1" customHeight="1">
      <c r="A1093" s="1"/>
      <c r="B1093" s="76">
        <v>2017</v>
      </c>
      <c r="C1093" s="124">
        <v>8321</v>
      </c>
      <c r="D1093" s="200">
        <v>2</v>
      </c>
      <c r="E1093" s="76">
        <v>3</v>
      </c>
      <c r="F1093" s="76">
        <v>2</v>
      </c>
      <c r="G1093" s="76">
        <v>3000</v>
      </c>
      <c r="H1093" s="76">
        <v>3400</v>
      </c>
      <c r="I1093" s="76" t="s">
        <v>38</v>
      </c>
      <c r="J1093" s="76"/>
      <c r="K1093" s="227" t="s">
        <v>561</v>
      </c>
      <c r="L1093" s="79">
        <f>L1094</f>
        <v>0</v>
      </c>
      <c r="M1093" s="79">
        <f>M1094</f>
        <v>0</v>
      </c>
      <c r="N1093" s="79">
        <f>L1093+M1093</f>
        <v>0</v>
      </c>
      <c r="O1093" s="79">
        <f>O1094</f>
        <v>0</v>
      </c>
      <c r="P1093" s="79">
        <f>P1094</f>
        <v>0</v>
      </c>
      <c r="Q1093" s="79">
        <f>O1093+P1093</f>
        <v>0</v>
      </c>
      <c r="R1093" s="79">
        <f>N1093+Q1093</f>
        <v>0</v>
      </c>
      <c r="S1093" s="79"/>
      <c r="T1093" s="80"/>
      <c r="U1093" s="81"/>
      <c r="V1093" s="228"/>
      <c r="W1093" s="1"/>
      <c r="X1093" s="1"/>
      <c r="Y1093" s="1">
        <f t="shared" si="757"/>
        <v>0</v>
      </c>
      <c r="Z1093" s="1"/>
      <c r="AA1093" s="1"/>
      <c r="AB1093" s="1">
        <f t="shared" si="758"/>
        <v>0</v>
      </c>
      <c r="AC1093" s="1">
        <f t="shared" si="759"/>
        <v>0</v>
      </c>
      <c r="AD1093" s="1"/>
      <c r="AE1093" s="1"/>
      <c r="AF1093" s="1">
        <f t="shared" si="760"/>
        <v>0</v>
      </c>
      <c r="AG1093" s="1"/>
      <c r="AH1093" s="1"/>
      <c r="AI1093" s="1">
        <f t="shared" si="761"/>
        <v>0</v>
      </c>
      <c r="AJ1093" s="114">
        <f t="shared" si="762"/>
        <v>0</v>
      </c>
      <c r="AM1093" s="114">
        <f t="shared" si="763"/>
        <v>0</v>
      </c>
      <c r="AP1093" s="114">
        <f t="shared" si="764"/>
        <v>0</v>
      </c>
      <c r="AQ1093" s="114">
        <f t="shared" si="765"/>
        <v>0</v>
      </c>
      <c r="AT1093" s="114">
        <f t="shared" si="766"/>
        <v>0</v>
      </c>
      <c r="AW1093" s="114">
        <f t="shared" si="767"/>
        <v>0</v>
      </c>
      <c r="AX1093" s="114">
        <f t="shared" si="768"/>
        <v>0</v>
      </c>
      <c r="AY1093" s="114">
        <f t="shared" si="769"/>
        <v>0</v>
      </c>
      <c r="AZ1093" s="114">
        <f t="shared" si="770"/>
        <v>0</v>
      </c>
      <c r="BA1093" s="114">
        <f t="shared" si="771"/>
        <v>0</v>
      </c>
      <c r="BB1093" s="114">
        <f t="shared" si="772"/>
        <v>0</v>
      </c>
      <c r="BC1093" s="114">
        <f t="shared" si="773"/>
        <v>0</v>
      </c>
      <c r="BD1093" s="114">
        <f t="shared" si="774"/>
        <v>0</v>
      </c>
      <c r="BE1093" s="114">
        <f t="shared" si="775"/>
        <v>0</v>
      </c>
    </row>
    <row r="1094" spans="1:57" s="114" customFormat="1" ht="27.75" hidden="1" customHeight="1">
      <c r="A1094" s="1"/>
      <c r="B1094" s="83">
        <v>2017</v>
      </c>
      <c r="C1094" s="115">
        <v>8321</v>
      </c>
      <c r="D1094" s="174">
        <v>2</v>
      </c>
      <c r="E1094" s="83">
        <v>3</v>
      </c>
      <c r="F1094" s="83">
        <v>2</v>
      </c>
      <c r="G1094" s="83">
        <v>3000</v>
      </c>
      <c r="H1094" s="83">
        <v>3400</v>
      </c>
      <c r="I1094" s="83">
        <v>345</v>
      </c>
      <c r="J1094" s="83"/>
      <c r="K1094" s="229" t="s">
        <v>562</v>
      </c>
      <c r="L1094" s="86">
        <f>L1095</f>
        <v>0</v>
      </c>
      <c r="M1094" s="86">
        <f t="shared" ref="M1094:R1094" si="781">M1095</f>
        <v>0</v>
      </c>
      <c r="N1094" s="86">
        <f t="shared" si="781"/>
        <v>0</v>
      </c>
      <c r="O1094" s="86">
        <f t="shared" si="781"/>
        <v>0</v>
      </c>
      <c r="P1094" s="86">
        <f t="shared" si="781"/>
        <v>0</v>
      </c>
      <c r="Q1094" s="86">
        <f t="shared" si="781"/>
        <v>0</v>
      </c>
      <c r="R1094" s="86">
        <f t="shared" si="781"/>
        <v>0</v>
      </c>
      <c r="S1094" s="86"/>
      <c r="T1094" s="87"/>
      <c r="U1094" s="88"/>
      <c r="V1094" s="230"/>
      <c r="W1094" s="1"/>
      <c r="X1094" s="1"/>
      <c r="Y1094" s="1">
        <f t="shared" si="757"/>
        <v>0</v>
      </c>
      <c r="Z1094" s="1"/>
      <c r="AA1094" s="1"/>
      <c r="AB1094" s="1">
        <f t="shared" si="758"/>
        <v>0</v>
      </c>
      <c r="AC1094" s="1">
        <f t="shared" si="759"/>
        <v>0</v>
      </c>
      <c r="AD1094" s="1"/>
      <c r="AE1094" s="1"/>
      <c r="AF1094" s="1">
        <f t="shared" si="760"/>
        <v>0</v>
      </c>
      <c r="AG1094" s="1"/>
      <c r="AH1094" s="1"/>
      <c r="AI1094" s="1">
        <f t="shared" si="761"/>
        <v>0</v>
      </c>
      <c r="AJ1094" s="114">
        <f t="shared" si="762"/>
        <v>0</v>
      </c>
      <c r="AM1094" s="114">
        <f t="shared" si="763"/>
        <v>0</v>
      </c>
      <c r="AP1094" s="114">
        <f t="shared" si="764"/>
        <v>0</v>
      </c>
      <c r="AQ1094" s="114">
        <f t="shared" si="765"/>
        <v>0</v>
      </c>
      <c r="AT1094" s="114">
        <f t="shared" si="766"/>
        <v>0</v>
      </c>
      <c r="AW1094" s="114">
        <f t="shared" si="767"/>
        <v>0</v>
      </c>
      <c r="AX1094" s="114">
        <f t="shared" si="768"/>
        <v>0</v>
      </c>
      <c r="AY1094" s="114">
        <f t="shared" si="769"/>
        <v>0</v>
      </c>
      <c r="AZ1094" s="114">
        <f t="shared" si="770"/>
        <v>0</v>
      </c>
      <c r="BA1094" s="114">
        <f t="shared" si="771"/>
        <v>0</v>
      </c>
      <c r="BB1094" s="114">
        <f t="shared" si="772"/>
        <v>0</v>
      </c>
      <c r="BC1094" s="114">
        <f t="shared" si="773"/>
        <v>0</v>
      </c>
      <c r="BD1094" s="114">
        <f t="shared" si="774"/>
        <v>0</v>
      </c>
      <c r="BE1094" s="114">
        <f t="shared" si="775"/>
        <v>0</v>
      </c>
    </row>
    <row r="1095" spans="1:57" s="102" customFormat="1" ht="27.75" hidden="1">
      <c r="A1095" s="1"/>
      <c r="B1095" s="90">
        <v>2017</v>
      </c>
      <c r="C1095" s="91">
        <v>8321</v>
      </c>
      <c r="D1095" s="171">
        <v>2</v>
      </c>
      <c r="E1095" s="92">
        <v>3</v>
      </c>
      <c r="F1095" s="92">
        <v>2</v>
      </c>
      <c r="G1095" s="92">
        <v>3000</v>
      </c>
      <c r="H1095" s="92">
        <v>3400</v>
      </c>
      <c r="I1095" s="92">
        <v>345</v>
      </c>
      <c r="J1095" s="93">
        <v>1</v>
      </c>
      <c r="K1095" s="138" t="s">
        <v>562</v>
      </c>
      <c r="L1095" s="95">
        <v>0</v>
      </c>
      <c r="M1095" s="95">
        <v>0</v>
      </c>
      <c r="N1095" s="95">
        <f>L1095+M1095</f>
        <v>0</v>
      </c>
      <c r="O1095" s="95">
        <v>0</v>
      </c>
      <c r="P1095" s="95">
        <v>0</v>
      </c>
      <c r="Q1095" s="95">
        <f>O1095+P1095</f>
        <v>0</v>
      </c>
      <c r="R1095" s="95">
        <f>N1095+Q1095</f>
        <v>0</v>
      </c>
      <c r="S1095" s="96" t="s">
        <v>69</v>
      </c>
      <c r="T1095" s="97"/>
      <c r="U1095" s="98"/>
      <c r="V1095" s="231" t="s">
        <v>47</v>
      </c>
      <c r="W1095" s="1"/>
      <c r="X1095" s="1"/>
      <c r="Y1095" s="1">
        <f t="shared" si="757"/>
        <v>0</v>
      </c>
      <c r="Z1095" s="1"/>
      <c r="AA1095" s="1"/>
      <c r="AB1095" s="1">
        <f t="shared" si="758"/>
        <v>0</v>
      </c>
      <c r="AC1095" s="1">
        <f t="shared" si="759"/>
        <v>0</v>
      </c>
      <c r="AD1095" s="1"/>
      <c r="AE1095" s="1"/>
      <c r="AF1095" s="1">
        <f t="shared" si="760"/>
        <v>0</v>
      </c>
      <c r="AG1095" s="1"/>
      <c r="AH1095" s="1"/>
      <c r="AI1095" s="1">
        <f t="shared" si="761"/>
        <v>0</v>
      </c>
      <c r="AJ1095" s="102">
        <f t="shared" si="762"/>
        <v>0</v>
      </c>
      <c r="AM1095" s="102">
        <f t="shared" si="763"/>
        <v>0</v>
      </c>
      <c r="AP1095" s="102">
        <f t="shared" si="764"/>
        <v>0</v>
      </c>
      <c r="AQ1095" s="102">
        <f t="shared" si="765"/>
        <v>0</v>
      </c>
      <c r="AT1095" s="102">
        <f t="shared" si="766"/>
        <v>0</v>
      </c>
      <c r="AW1095" s="102">
        <f t="shared" si="767"/>
        <v>0</v>
      </c>
      <c r="AX1095" s="102">
        <f t="shared" si="768"/>
        <v>0</v>
      </c>
      <c r="AY1095" s="102">
        <f t="shared" si="769"/>
        <v>0</v>
      </c>
      <c r="AZ1095" s="102">
        <f t="shared" si="770"/>
        <v>0</v>
      </c>
      <c r="BA1095" s="102">
        <f t="shared" si="771"/>
        <v>0</v>
      </c>
      <c r="BB1095" s="102">
        <f t="shared" si="772"/>
        <v>0</v>
      </c>
      <c r="BC1095" s="102">
        <f t="shared" si="773"/>
        <v>0</v>
      </c>
      <c r="BD1095" s="102">
        <f t="shared" si="774"/>
        <v>0</v>
      </c>
      <c r="BE1095" s="102">
        <f t="shared" si="775"/>
        <v>0</v>
      </c>
    </row>
    <row r="1096" spans="1:57" s="114" customFormat="1" ht="55.5" hidden="1" customHeight="1">
      <c r="A1096" s="1"/>
      <c r="B1096" s="76">
        <v>2017</v>
      </c>
      <c r="C1096" s="124">
        <v>8321</v>
      </c>
      <c r="D1096" s="200">
        <v>2</v>
      </c>
      <c r="E1096" s="76">
        <v>3</v>
      </c>
      <c r="F1096" s="76">
        <v>2</v>
      </c>
      <c r="G1096" s="76">
        <v>3000</v>
      </c>
      <c r="H1096" s="76">
        <v>3500</v>
      </c>
      <c r="I1096" s="76" t="s">
        <v>38</v>
      </c>
      <c r="J1096" s="76"/>
      <c r="K1096" s="227" t="s">
        <v>75</v>
      </c>
      <c r="L1096" s="79">
        <f>L1097+L1099</f>
        <v>0</v>
      </c>
      <c r="M1096" s="79">
        <f>M1097+M1099</f>
        <v>0</v>
      </c>
      <c r="N1096" s="79">
        <f>L1096+M1096</f>
        <v>0</v>
      </c>
      <c r="O1096" s="79">
        <f>O1097+O1099</f>
        <v>0</v>
      </c>
      <c r="P1096" s="79">
        <f>P1097+P1099</f>
        <v>0</v>
      </c>
      <c r="Q1096" s="79">
        <f>O1096+P1096</f>
        <v>0</v>
      </c>
      <c r="R1096" s="79">
        <f>N1096+Q1096</f>
        <v>0</v>
      </c>
      <c r="S1096" s="79"/>
      <c r="T1096" s="80"/>
      <c r="U1096" s="81"/>
      <c r="V1096" s="228"/>
      <c r="W1096" s="1"/>
      <c r="X1096" s="1"/>
      <c r="Y1096" s="1">
        <f t="shared" si="757"/>
        <v>0</v>
      </c>
      <c r="Z1096" s="1"/>
      <c r="AA1096" s="1"/>
      <c r="AB1096" s="1">
        <f t="shared" si="758"/>
        <v>0</v>
      </c>
      <c r="AC1096" s="1">
        <f t="shared" si="759"/>
        <v>0</v>
      </c>
      <c r="AD1096" s="1"/>
      <c r="AE1096" s="1"/>
      <c r="AF1096" s="1">
        <f t="shared" si="760"/>
        <v>0</v>
      </c>
      <c r="AG1096" s="1"/>
      <c r="AH1096" s="1"/>
      <c r="AI1096" s="1">
        <f t="shared" si="761"/>
        <v>0</v>
      </c>
      <c r="AJ1096" s="114">
        <f t="shared" si="762"/>
        <v>0</v>
      </c>
      <c r="AM1096" s="114">
        <f t="shared" si="763"/>
        <v>0</v>
      </c>
      <c r="AP1096" s="114">
        <f t="shared" si="764"/>
        <v>0</v>
      </c>
      <c r="AQ1096" s="114">
        <f t="shared" si="765"/>
        <v>0</v>
      </c>
      <c r="AT1096" s="114">
        <f t="shared" si="766"/>
        <v>0</v>
      </c>
      <c r="AW1096" s="114">
        <f t="shared" si="767"/>
        <v>0</v>
      </c>
      <c r="AX1096" s="114">
        <f t="shared" si="768"/>
        <v>0</v>
      </c>
      <c r="AY1096" s="114">
        <f t="shared" si="769"/>
        <v>0</v>
      </c>
      <c r="AZ1096" s="114">
        <f t="shared" si="770"/>
        <v>0</v>
      </c>
      <c r="BA1096" s="114">
        <f t="shared" si="771"/>
        <v>0</v>
      </c>
      <c r="BB1096" s="114">
        <f t="shared" si="772"/>
        <v>0</v>
      </c>
      <c r="BC1096" s="114">
        <f t="shared" si="773"/>
        <v>0</v>
      </c>
      <c r="BD1096" s="114">
        <f t="shared" si="774"/>
        <v>0</v>
      </c>
      <c r="BE1096" s="114">
        <f t="shared" si="775"/>
        <v>0</v>
      </c>
    </row>
    <row r="1097" spans="1:57" s="114" customFormat="1" ht="55.5" hidden="1" customHeight="1">
      <c r="A1097" s="1"/>
      <c r="B1097" s="83">
        <v>2017</v>
      </c>
      <c r="C1097" s="115">
        <v>8321</v>
      </c>
      <c r="D1097" s="174">
        <v>2</v>
      </c>
      <c r="E1097" s="83">
        <v>3</v>
      </c>
      <c r="F1097" s="83">
        <v>2</v>
      </c>
      <c r="G1097" s="83">
        <v>3000</v>
      </c>
      <c r="H1097" s="83">
        <v>3500</v>
      </c>
      <c r="I1097" s="83">
        <v>353</v>
      </c>
      <c r="J1097" s="83"/>
      <c r="K1097" s="229" t="s">
        <v>674</v>
      </c>
      <c r="L1097" s="86">
        <f>L1098</f>
        <v>0</v>
      </c>
      <c r="M1097" s="86">
        <f t="shared" ref="M1097:R1097" si="782">M1098</f>
        <v>0</v>
      </c>
      <c r="N1097" s="86">
        <f t="shared" si="782"/>
        <v>0</v>
      </c>
      <c r="O1097" s="86">
        <f t="shared" si="782"/>
        <v>0</v>
      </c>
      <c r="P1097" s="86">
        <f t="shared" si="782"/>
        <v>0</v>
      </c>
      <c r="Q1097" s="86">
        <f t="shared" si="782"/>
        <v>0</v>
      </c>
      <c r="R1097" s="86">
        <f t="shared" si="782"/>
        <v>0</v>
      </c>
      <c r="S1097" s="86"/>
      <c r="T1097" s="87"/>
      <c r="U1097" s="88"/>
      <c r="V1097" s="230"/>
      <c r="W1097" s="1"/>
      <c r="X1097" s="1"/>
      <c r="Y1097" s="1">
        <f t="shared" si="757"/>
        <v>0</v>
      </c>
      <c r="Z1097" s="1"/>
      <c r="AA1097" s="1"/>
      <c r="AB1097" s="1">
        <f t="shared" si="758"/>
        <v>0</v>
      </c>
      <c r="AC1097" s="1">
        <f t="shared" si="759"/>
        <v>0</v>
      </c>
      <c r="AD1097" s="1"/>
      <c r="AE1097" s="1"/>
      <c r="AF1097" s="1">
        <f t="shared" si="760"/>
        <v>0</v>
      </c>
      <c r="AG1097" s="1"/>
      <c r="AH1097" s="1"/>
      <c r="AI1097" s="1">
        <f t="shared" si="761"/>
        <v>0</v>
      </c>
      <c r="AJ1097" s="114">
        <f t="shared" si="762"/>
        <v>0</v>
      </c>
      <c r="AM1097" s="114">
        <f t="shared" si="763"/>
        <v>0</v>
      </c>
      <c r="AP1097" s="114">
        <f t="shared" si="764"/>
        <v>0</v>
      </c>
      <c r="AQ1097" s="114">
        <f t="shared" si="765"/>
        <v>0</v>
      </c>
      <c r="AT1097" s="114">
        <f t="shared" si="766"/>
        <v>0</v>
      </c>
      <c r="AW1097" s="114">
        <f t="shared" si="767"/>
        <v>0</v>
      </c>
      <c r="AX1097" s="114">
        <f t="shared" si="768"/>
        <v>0</v>
      </c>
      <c r="AY1097" s="114">
        <f t="shared" si="769"/>
        <v>0</v>
      </c>
      <c r="AZ1097" s="114">
        <f t="shared" si="770"/>
        <v>0</v>
      </c>
      <c r="BA1097" s="114">
        <f t="shared" si="771"/>
        <v>0</v>
      </c>
      <c r="BB1097" s="114">
        <f t="shared" si="772"/>
        <v>0</v>
      </c>
      <c r="BC1097" s="114">
        <f t="shared" si="773"/>
        <v>0</v>
      </c>
      <c r="BD1097" s="114">
        <f t="shared" si="774"/>
        <v>0</v>
      </c>
      <c r="BE1097" s="114">
        <f t="shared" si="775"/>
        <v>0</v>
      </c>
    </row>
    <row r="1098" spans="1:57" s="102" customFormat="1" ht="27.75" hidden="1">
      <c r="A1098" s="1"/>
      <c r="B1098" s="90">
        <v>2017</v>
      </c>
      <c r="C1098" s="91">
        <v>8321</v>
      </c>
      <c r="D1098" s="171">
        <v>2</v>
      </c>
      <c r="E1098" s="92">
        <v>3</v>
      </c>
      <c r="F1098" s="92">
        <v>2</v>
      </c>
      <c r="G1098" s="92">
        <v>3000</v>
      </c>
      <c r="H1098" s="92">
        <v>3500</v>
      </c>
      <c r="I1098" s="92">
        <v>353</v>
      </c>
      <c r="J1098" s="93">
        <v>1</v>
      </c>
      <c r="K1098" s="138" t="s">
        <v>675</v>
      </c>
      <c r="L1098" s="95">
        <v>0</v>
      </c>
      <c r="M1098" s="95">
        <v>0</v>
      </c>
      <c r="N1098" s="95">
        <f>L1098+M1098</f>
        <v>0</v>
      </c>
      <c r="O1098" s="95">
        <v>0</v>
      </c>
      <c r="P1098" s="95">
        <v>0</v>
      </c>
      <c r="Q1098" s="95">
        <f>O1098+P1098</f>
        <v>0</v>
      </c>
      <c r="R1098" s="95">
        <f>N1098+Q1098</f>
        <v>0</v>
      </c>
      <c r="S1098" s="96" t="s">
        <v>69</v>
      </c>
      <c r="T1098" s="97"/>
      <c r="U1098" s="98"/>
      <c r="V1098" s="232" t="s">
        <v>174</v>
      </c>
      <c r="W1098" s="1"/>
      <c r="X1098" s="1"/>
      <c r="Y1098" s="1">
        <f t="shared" si="757"/>
        <v>0</v>
      </c>
      <c r="Z1098" s="1"/>
      <c r="AA1098" s="1"/>
      <c r="AB1098" s="1">
        <f t="shared" si="758"/>
        <v>0</v>
      </c>
      <c r="AC1098" s="1">
        <f t="shared" si="759"/>
        <v>0</v>
      </c>
      <c r="AD1098" s="1"/>
      <c r="AE1098" s="1"/>
      <c r="AF1098" s="1">
        <f t="shared" si="760"/>
        <v>0</v>
      </c>
      <c r="AG1098" s="1"/>
      <c r="AH1098" s="1"/>
      <c r="AI1098" s="1">
        <f t="shared" si="761"/>
        <v>0</v>
      </c>
      <c r="AJ1098" s="102">
        <f t="shared" si="762"/>
        <v>0</v>
      </c>
      <c r="AM1098" s="102">
        <f t="shared" si="763"/>
        <v>0</v>
      </c>
      <c r="AP1098" s="102">
        <f t="shared" si="764"/>
        <v>0</v>
      </c>
      <c r="AQ1098" s="102">
        <f t="shared" si="765"/>
        <v>0</v>
      </c>
      <c r="AT1098" s="102">
        <f t="shared" si="766"/>
        <v>0</v>
      </c>
      <c r="AW1098" s="102">
        <f t="shared" si="767"/>
        <v>0</v>
      </c>
      <c r="AX1098" s="102">
        <f t="shared" si="768"/>
        <v>0</v>
      </c>
      <c r="AY1098" s="102">
        <f t="shared" si="769"/>
        <v>0</v>
      </c>
      <c r="AZ1098" s="102">
        <f t="shared" si="770"/>
        <v>0</v>
      </c>
      <c r="BA1098" s="102">
        <f t="shared" si="771"/>
        <v>0</v>
      </c>
      <c r="BB1098" s="102">
        <f t="shared" si="772"/>
        <v>0</v>
      </c>
      <c r="BC1098" s="102">
        <f t="shared" si="773"/>
        <v>0</v>
      </c>
      <c r="BD1098" s="102">
        <f t="shared" si="774"/>
        <v>0</v>
      </c>
      <c r="BE1098" s="102">
        <f t="shared" si="775"/>
        <v>0</v>
      </c>
    </row>
    <row r="1099" spans="1:57" s="114" customFormat="1" ht="55.5" hidden="1" customHeight="1">
      <c r="A1099" s="1"/>
      <c r="B1099" s="83">
        <v>2017</v>
      </c>
      <c r="C1099" s="115">
        <v>8321</v>
      </c>
      <c r="D1099" s="174">
        <v>2</v>
      </c>
      <c r="E1099" s="83">
        <v>3</v>
      </c>
      <c r="F1099" s="83">
        <v>2</v>
      </c>
      <c r="G1099" s="83">
        <v>3000</v>
      </c>
      <c r="H1099" s="83">
        <v>3500</v>
      </c>
      <c r="I1099" s="83">
        <v>357</v>
      </c>
      <c r="J1099" s="83"/>
      <c r="K1099" s="237" t="s">
        <v>728</v>
      </c>
      <c r="L1099" s="86">
        <f>L1100</f>
        <v>0</v>
      </c>
      <c r="M1099" s="86">
        <f t="shared" ref="M1099:R1099" si="783">M1100</f>
        <v>0</v>
      </c>
      <c r="N1099" s="86">
        <f t="shared" si="783"/>
        <v>0</v>
      </c>
      <c r="O1099" s="86">
        <f t="shared" si="783"/>
        <v>0</v>
      </c>
      <c r="P1099" s="86">
        <f t="shared" si="783"/>
        <v>0</v>
      </c>
      <c r="Q1099" s="86">
        <f t="shared" si="783"/>
        <v>0</v>
      </c>
      <c r="R1099" s="86">
        <f t="shared" si="783"/>
        <v>0</v>
      </c>
      <c r="S1099" s="86"/>
      <c r="T1099" s="87"/>
      <c r="U1099" s="88"/>
      <c r="V1099" s="230"/>
      <c r="W1099" s="1"/>
      <c r="X1099" s="1"/>
      <c r="Y1099" s="1">
        <f t="shared" si="757"/>
        <v>0</v>
      </c>
      <c r="Z1099" s="1"/>
      <c r="AA1099" s="1"/>
      <c r="AB1099" s="1">
        <f t="shared" si="758"/>
        <v>0</v>
      </c>
      <c r="AC1099" s="1">
        <f t="shared" si="759"/>
        <v>0</v>
      </c>
      <c r="AD1099" s="1"/>
      <c r="AE1099" s="1"/>
      <c r="AF1099" s="1">
        <f t="shared" si="760"/>
        <v>0</v>
      </c>
      <c r="AG1099" s="1"/>
      <c r="AH1099" s="1"/>
      <c r="AI1099" s="1">
        <f t="shared" si="761"/>
        <v>0</v>
      </c>
      <c r="AJ1099" s="114">
        <f t="shared" si="762"/>
        <v>0</v>
      </c>
      <c r="AM1099" s="114">
        <f t="shared" si="763"/>
        <v>0</v>
      </c>
      <c r="AP1099" s="114">
        <f t="shared" si="764"/>
        <v>0</v>
      </c>
      <c r="AQ1099" s="114">
        <f t="shared" si="765"/>
        <v>0</v>
      </c>
      <c r="AT1099" s="114">
        <f t="shared" si="766"/>
        <v>0</v>
      </c>
      <c r="AW1099" s="114">
        <f t="shared" si="767"/>
        <v>0</v>
      </c>
      <c r="AX1099" s="114">
        <f t="shared" si="768"/>
        <v>0</v>
      </c>
      <c r="AY1099" s="114">
        <f t="shared" si="769"/>
        <v>0</v>
      </c>
      <c r="AZ1099" s="114">
        <f t="shared" si="770"/>
        <v>0</v>
      </c>
      <c r="BA1099" s="114">
        <f t="shared" si="771"/>
        <v>0</v>
      </c>
      <c r="BB1099" s="114">
        <f t="shared" si="772"/>
        <v>0</v>
      </c>
      <c r="BC1099" s="114">
        <f t="shared" si="773"/>
        <v>0</v>
      </c>
      <c r="BD1099" s="114">
        <f t="shared" si="774"/>
        <v>0</v>
      </c>
      <c r="BE1099" s="114">
        <f t="shared" si="775"/>
        <v>0</v>
      </c>
    </row>
    <row r="1100" spans="1:57" s="102" customFormat="1" ht="27.75" hidden="1" customHeight="1">
      <c r="A1100" s="1"/>
      <c r="B1100" s="90">
        <v>2017</v>
      </c>
      <c r="C1100" s="91">
        <v>8321</v>
      </c>
      <c r="D1100" s="171">
        <v>2</v>
      </c>
      <c r="E1100" s="92">
        <v>3</v>
      </c>
      <c r="F1100" s="92">
        <v>2</v>
      </c>
      <c r="G1100" s="92">
        <v>3000</v>
      </c>
      <c r="H1100" s="92">
        <v>3500</v>
      </c>
      <c r="I1100" s="92">
        <v>357</v>
      </c>
      <c r="J1100" s="93">
        <v>1</v>
      </c>
      <c r="K1100" s="138" t="s">
        <v>565</v>
      </c>
      <c r="L1100" s="95">
        <v>0</v>
      </c>
      <c r="M1100" s="95">
        <v>0</v>
      </c>
      <c r="N1100" s="95">
        <f>L1100+M1100</f>
        <v>0</v>
      </c>
      <c r="O1100" s="95">
        <v>0</v>
      </c>
      <c r="P1100" s="95">
        <v>0</v>
      </c>
      <c r="Q1100" s="95">
        <f>O1100+P1100</f>
        <v>0</v>
      </c>
      <c r="R1100" s="95">
        <f>N1100+Q1100</f>
        <v>0</v>
      </c>
      <c r="S1100" s="96" t="s">
        <v>69</v>
      </c>
      <c r="T1100" s="97"/>
      <c r="U1100" s="98"/>
      <c r="V1100" s="232" t="s">
        <v>174</v>
      </c>
      <c r="W1100" s="1"/>
      <c r="X1100" s="1"/>
      <c r="Y1100" s="1">
        <f t="shared" si="757"/>
        <v>0</v>
      </c>
      <c r="Z1100" s="1"/>
      <c r="AA1100" s="1"/>
      <c r="AB1100" s="1">
        <f t="shared" si="758"/>
        <v>0</v>
      </c>
      <c r="AC1100" s="1">
        <f t="shared" si="759"/>
        <v>0</v>
      </c>
      <c r="AD1100" s="1"/>
      <c r="AE1100" s="1"/>
      <c r="AF1100" s="1">
        <f t="shared" si="760"/>
        <v>0</v>
      </c>
      <c r="AG1100" s="1"/>
      <c r="AH1100" s="1"/>
      <c r="AI1100" s="1">
        <f t="shared" si="761"/>
        <v>0</v>
      </c>
      <c r="AJ1100" s="102">
        <f t="shared" si="762"/>
        <v>0</v>
      </c>
      <c r="AM1100" s="102">
        <f t="shared" si="763"/>
        <v>0</v>
      </c>
      <c r="AP1100" s="102">
        <f t="shared" si="764"/>
        <v>0</v>
      </c>
      <c r="AQ1100" s="102">
        <f t="shared" si="765"/>
        <v>0</v>
      </c>
      <c r="AT1100" s="102">
        <f t="shared" si="766"/>
        <v>0</v>
      </c>
      <c r="AW1100" s="102">
        <f t="shared" si="767"/>
        <v>0</v>
      </c>
      <c r="AX1100" s="102">
        <f t="shared" si="768"/>
        <v>0</v>
      </c>
      <c r="AY1100" s="102">
        <f t="shared" si="769"/>
        <v>0</v>
      </c>
      <c r="AZ1100" s="102">
        <f t="shared" si="770"/>
        <v>0</v>
      </c>
      <c r="BA1100" s="102">
        <f t="shared" si="771"/>
        <v>0</v>
      </c>
      <c r="BB1100" s="102">
        <f t="shared" si="772"/>
        <v>0</v>
      </c>
      <c r="BC1100" s="102">
        <f t="shared" si="773"/>
        <v>0</v>
      </c>
      <c r="BD1100" s="102">
        <f t="shared" si="774"/>
        <v>0</v>
      </c>
      <c r="BE1100" s="102">
        <f t="shared" si="775"/>
        <v>0</v>
      </c>
    </row>
    <row r="1101" spans="1:57" s="102" customFormat="1" ht="27.75" hidden="1" customHeight="1">
      <c r="A1101" s="1"/>
      <c r="B1101" s="83">
        <v>2017</v>
      </c>
      <c r="C1101" s="115">
        <v>8321</v>
      </c>
      <c r="D1101" s="174">
        <v>2</v>
      </c>
      <c r="E1101" s="83">
        <v>3</v>
      </c>
      <c r="F1101" s="83">
        <v>2</v>
      </c>
      <c r="G1101" s="83">
        <v>3000</v>
      </c>
      <c r="H1101" s="83">
        <v>3200</v>
      </c>
      <c r="I1101" s="83">
        <v>325</v>
      </c>
      <c r="J1101" s="83"/>
      <c r="K1101" s="229" t="s">
        <v>729</v>
      </c>
      <c r="L1101" s="86">
        <f>L1102</f>
        <v>0</v>
      </c>
      <c r="M1101" s="86">
        <f t="shared" ref="M1101:R1101" si="784">M1102</f>
        <v>0</v>
      </c>
      <c r="N1101" s="86">
        <f t="shared" si="784"/>
        <v>0</v>
      </c>
      <c r="O1101" s="86">
        <f t="shared" si="784"/>
        <v>0</v>
      </c>
      <c r="P1101" s="86">
        <f t="shared" si="784"/>
        <v>0</v>
      </c>
      <c r="Q1101" s="86">
        <f t="shared" si="784"/>
        <v>0</v>
      </c>
      <c r="R1101" s="86">
        <f t="shared" si="784"/>
        <v>0</v>
      </c>
      <c r="S1101" s="86"/>
      <c r="T1101" s="87"/>
      <c r="U1101" s="88"/>
      <c r="V1101" s="230"/>
      <c r="W1101" s="1"/>
      <c r="X1101" s="1"/>
      <c r="Y1101" s="1">
        <f t="shared" si="757"/>
        <v>0</v>
      </c>
      <c r="Z1101" s="1"/>
      <c r="AA1101" s="1"/>
      <c r="AB1101" s="1">
        <f t="shared" si="758"/>
        <v>0</v>
      </c>
      <c r="AC1101" s="1">
        <f t="shared" si="759"/>
        <v>0</v>
      </c>
      <c r="AD1101" s="1"/>
      <c r="AE1101" s="1"/>
      <c r="AF1101" s="1">
        <f t="shared" si="760"/>
        <v>0</v>
      </c>
      <c r="AG1101" s="1"/>
      <c r="AH1101" s="1"/>
      <c r="AI1101" s="1">
        <f t="shared" si="761"/>
        <v>0</v>
      </c>
      <c r="AJ1101" s="102">
        <f t="shared" si="762"/>
        <v>0</v>
      </c>
      <c r="AM1101" s="102">
        <f t="shared" si="763"/>
        <v>0</v>
      </c>
      <c r="AP1101" s="102">
        <f t="shared" si="764"/>
        <v>0</v>
      </c>
      <c r="AQ1101" s="102">
        <f t="shared" si="765"/>
        <v>0</v>
      </c>
      <c r="AT1101" s="102">
        <f t="shared" si="766"/>
        <v>0</v>
      </c>
      <c r="AW1101" s="102">
        <f t="shared" si="767"/>
        <v>0</v>
      </c>
      <c r="AX1101" s="102">
        <f t="shared" si="768"/>
        <v>0</v>
      </c>
      <c r="AY1101" s="102">
        <f t="shared" si="769"/>
        <v>0</v>
      </c>
      <c r="AZ1101" s="102">
        <f t="shared" si="770"/>
        <v>0</v>
      </c>
      <c r="BA1101" s="102">
        <f t="shared" si="771"/>
        <v>0</v>
      </c>
      <c r="BB1101" s="102">
        <f t="shared" si="772"/>
        <v>0</v>
      </c>
      <c r="BC1101" s="102">
        <f t="shared" si="773"/>
        <v>0</v>
      </c>
      <c r="BD1101" s="102">
        <f t="shared" si="774"/>
        <v>0</v>
      </c>
      <c r="BE1101" s="102">
        <f t="shared" si="775"/>
        <v>0</v>
      </c>
    </row>
    <row r="1102" spans="1:57" s="102" customFormat="1" ht="27.75" hidden="1" customHeight="1">
      <c r="A1102" s="1"/>
      <c r="B1102" s="90">
        <v>2017</v>
      </c>
      <c r="C1102" s="91">
        <v>8321</v>
      </c>
      <c r="D1102" s="171">
        <v>2</v>
      </c>
      <c r="E1102" s="92">
        <v>3</v>
      </c>
      <c r="F1102" s="92">
        <v>2</v>
      </c>
      <c r="G1102" s="92">
        <v>3000</v>
      </c>
      <c r="H1102" s="92">
        <v>3200</v>
      </c>
      <c r="I1102" s="92">
        <v>325</v>
      </c>
      <c r="J1102" s="93">
        <v>1</v>
      </c>
      <c r="K1102" s="138" t="s">
        <v>730</v>
      </c>
      <c r="L1102" s="198">
        <v>0</v>
      </c>
      <c r="M1102" s="95">
        <v>0</v>
      </c>
      <c r="N1102" s="95">
        <f>L1102+M1102</f>
        <v>0</v>
      </c>
      <c r="O1102" s="95">
        <v>0</v>
      </c>
      <c r="P1102" s="95">
        <v>0</v>
      </c>
      <c r="Q1102" s="95">
        <f>O1102+P1102</f>
        <v>0</v>
      </c>
      <c r="R1102" s="95">
        <f>N1102+Q1102</f>
        <v>0</v>
      </c>
      <c r="S1102" s="144" t="s">
        <v>69</v>
      </c>
      <c r="T1102" s="97"/>
      <c r="U1102" s="98"/>
      <c r="V1102" s="231" t="s">
        <v>47</v>
      </c>
      <c r="W1102" s="1"/>
      <c r="X1102" s="1"/>
      <c r="Y1102" s="1">
        <f t="shared" si="757"/>
        <v>0</v>
      </c>
      <c r="Z1102" s="1"/>
      <c r="AA1102" s="1"/>
      <c r="AB1102" s="1">
        <f t="shared" si="758"/>
        <v>0</v>
      </c>
      <c r="AC1102" s="1">
        <f t="shared" si="759"/>
        <v>0</v>
      </c>
      <c r="AD1102" s="1"/>
      <c r="AE1102" s="1"/>
      <c r="AF1102" s="1">
        <f t="shared" si="760"/>
        <v>0</v>
      </c>
      <c r="AG1102" s="1"/>
      <c r="AH1102" s="1"/>
      <c r="AI1102" s="1">
        <f t="shared" si="761"/>
        <v>0</v>
      </c>
      <c r="AJ1102" s="102">
        <f t="shared" si="762"/>
        <v>0</v>
      </c>
      <c r="AM1102" s="102">
        <f t="shared" si="763"/>
        <v>0</v>
      </c>
      <c r="AP1102" s="102">
        <f t="shared" si="764"/>
        <v>0</v>
      </c>
      <c r="AQ1102" s="102">
        <f t="shared" si="765"/>
        <v>0</v>
      </c>
      <c r="AT1102" s="102">
        <f t="shared" si="766"/>
        <v>0</v>
      </c>
      <c r="AW1102" s="102">
        <f t="shared" si="767"/>
        <v>0</v>
      </c>
      <c r="AX1102" s="102">
        <f t="shared" si="768"/>
        <v>0</v>
      </c>
      <c r="AY1102" s="102">
        <f t="shared" si="769"/>
        <v>0</v>
      </c>
      <c r="AZ1102" s="102">
        <f t="shared" si="770"/>
        <v>0</v>
      </c>
      <c r="BA1102" s="102">
        <f t="shared" si="771"/>
        <v>0</v>
      </c>
      <c r="BB1102" s="102">
        <f t="shared" si="772"/>
        <v>0</v>
      </c>
      <c r="BC1102" s="102">
        <f t="shared" si="773"/>
        <v>0</v>
      </c>
      <c r="BD1102" s="102">
        <f t="shared" si="774"/>
        <v>0</v>
      </c>
      <c r="BE1102" s="102">
        <f t="shared" si="775"/>
        <v>0</v>
      </c>
    </row>
    <row r="1103" spans="1:57" s="114" customFormat="1" ht="27.75" hidden="1" customHeight="1">
      <c r="A1103" s="1"/>
      <c r="B1103" s="69">
        <v>2017</v>
      </c>
      <c r="C1103" s="233">
        <v>8321</v>
      </c>
      <c r="D1103" s="234">
        <v>2</v>
      </c>
      <c r="E1103" s="69">
        <v>3</v>
      </c>
      <c r="F1103" s="69">
        <v>2</v>
      </c>
      <c r="G1103" s="69">
        <v>5000</v>
      </c>
      <c r="H1103" s="69" t="s">
        <v>38</v>
      </c>
      <c r="I1103" s="69" t="s">
        <v>38</v>
      </c>
      <c r="J1103" s="69"/>
      <c r="K1103" s="235" t="s">
        <v>91</v>
      </c>
      <c r="L1103" s="72">
        <f t="shared" ref="L1103:R1103" si="785">L1104+L1123+L1127+L1143</f>
        <v>0</v>
      </c>
      <c r="M1103" s="72">
        <f t="shared" si="785"/>
        <v>0</v>
      </c>
      <c r="N1103" s="72">
        <f t="shared" si="785"/>
        <v>0</v>
      </c>
      <c r="O1103" s="72">
        <f t="shared" si="785"/>
        <v>0</v>
      </c>
      <c r="P1103" s="72">
        <f t="shared" si="785"/>
        <v>0</v>
      </c>
      <c r="Q1103" s="72">
        <f t="shared" si="785"/>
        <v>0</v>
      </c>
      <c r="R1103" s="72">
        <f t="shared" si="785"/>
        <v>0</v>
      </c>
      <c r="S1103" s="72"/>
      <c r="T1103" s="73"/>
      <c r="U1103" s="74"/>
      <c r="V1103" s="236"/>
      <c r="W1103" s="1"/>
      <c r="X1103" s="1"/>
      <c r="Y1103" s="1">
        <f t="shared" si="757"/>
        <v>0</v>
      </c>
      <c r="Z1103" s="1"/>
      <c r="AA1103" s="1"/>
      <c r="AB1103" s="1">
        <f t="shared" si="758"/>
        <v>0</v>
      </c>
      <c r="AC1103" s="1">
        <f t="shared" si="759"/>
        <v>0</v>
      </c>
      <c r="AD1103" s="1"/>
      <c r="AE1103" s="1"/>
      <c r="AF1103" s="1">
        <f t="shared" si="760"/>
        <v>0</v>
      </c>
      <c r="AG1103" s="1"/>
      <c r="AH1103" s="1"/>
      <c r="AI1103" s="1">
        <f t="shared" si="761"/>
        <v>0</v>
      </c>
      <c r="AJ1103" s="114">
        <f t="shared" si="762"/>
        <v>0</v>
      </c>
      <c r="AM1103" s="114">
        <f t="shared" si="763"/>
        <v>0</v>
      </c>
      <c r="AP1103" s="114">
        <f t="shared" si="764"/>
        <v>0</v>
      </c>
      <c r="AQ1103" s="114">
        <f t="shared" si="765"/>
        <v>0</v>
      </c>
      <c r="AT1103" s="114">
        <f t="shared" si="766"/>
        <v>0</v>
      </c>
      <c r="AW1103" s="114">
        <f t="shared" si="767"/>
        <v>0</v>
      </c>
      <c r="AX1103" s="114">
        <f t="shared" si="768"/>
        <v>0</v>
      </c>
      <c r="AY1103" s="114">
        <f t="shared" si="769"/>
        <v>0</v>
      </c>
      <c r="AZ1103" s="114">
        <f t="shared" si="770"/>
        <v>0</v>
      </c>
      <c r="BA1103" s="114">
        <f t="shared" si="771"/>
        <v>0</v>
      </c>
      <c r="BB1103" s="114">
        <f t="shared" si="772"/>
        <v>0</v>
      </c>
      <c r="BC1103" s="114">
        <f t="shared" si="773"/>
        <v>0</v>
      </c>
      <c r="BD1103" s="114">
        <f t="shared" si="774"/>
        <v>0</v>
      </c>
      <c r="BE1103" s="114">
        <f t="shared" si="775"/>
        <v>0</v>
      </c>
    </row>
    <row r="1104" spans="1:57" s="114" customFormat="1" ht="27.75" hidden="1" customHeight="1">
      <c r="A1104" s="1"/>
      <c r="B1104" s="76">
        <v>2017</v>
      </c>
      <c r="C1104" s="124">
        <v>8321</v>
      </c>
      <c r="D1104" s="200">
        <v>2</v>
      </c>
      <c r="E1104" s="76">
        <v>3</v>
      </c>
      <c r="F1104" s="76">
        <v>2</v>
      </c>
      <c r="G1104" s="76">
        <v>5000</v>
      </c>
      <c r="H1104" s="76">
        <v>5100</v>
      </c>
      <c r="I1104" s="76" t="s">
        <v>38</v>
      </c>
      <c r="J1104" s="76"/>
      <c r="K1104" s="227" t="s">
        <v>92</v>
      </c>
      <c r="L1104" s="79">
        <f>L1105+L1108+L1119</f>
        <v>0</v>
      </c>
      <c r="M1104" s="79">
        <f>M1105+M1108+M1119</f>
        <v>0</v>
      </c>
      <c r="N1104" s="79">
        <f>L1104+M1104</f>
        <v>0</v>
      </c>
      <c r="O1104" s="79">
        <f>O1105+O1108+O1119</f>
        <v>0</v>
      </c>
      <c r="P1104" s="79">
        <f>P1105+P1108+P1119</f>
        <v>0</v>
      </c>
      <c r="Q1104" s="79">
        <f>O1104+P1104</f>
        <v>0</v>
      </c>
      <c r="R1104" s="79">
        <f>N1104+Q1104</f>
        <v>0</v>
      </c>
      <c r="S1104" s="79"/>
      <c r="T1104" s="80"/>
      <c r="U1104" s="81"/>
      <c r="V1104" s="228"/>
      <c r="W1104" s="1"/>
      <c r="X1104" s="1"/>
      <c r="Y1104" s="1">
        <f t="shared" si="757"/>
        <v>0</v>
      </c>
      <c r="Z1104" s="1"/>
      <c r="AA1104" s="1"/>
      <c r="AB1104" s="1">
        <f t="shared" si="758"/>
        <v>0</v>
      </c>
      <c r="AC1104" s="1">
        <f t="shared" si="759"/>
        <v>0</v>
      </c>
      <c r="AD1104" s="1"/>
      <c r="AE1104" s="1"/>
      <c r="AF1104" s="1">
        <f t="shared" si="760"/>
        <v>0</v>
      </c>
      <c r="AG1104" s="1"/>
      <c r="AH1104" s="1"/>
      <c r="AI1104" s="1">
        <f t="shared" si="761"/>
        <v>0</v>
      </c>
      <c r="AJ1104" s="114">
        <f t="shared" si="762"/>
        <v>0</v>
      </c>
      <c r="AM1104" s="114">
        <f t="shared" si="763"/>
        <v>0</v>
      </c>
      <c r="AP1104" s="114">
        <f t="shared" si="764"/>
        <v>0</v>
      </c>
      <c r="AQ1104" s="114">
        <f t="shared" si="765"/>
        <v>0</v>
      </c>
      <c r="AT1104" s="114">
        <f t="shared" si="766"/>
        <v>0</v>
      </c>
      <c r="AW1104" s="114">
        <f t="shared" si="767"/>
        <v>0</v>
      </c>
      <c r="AX1104" s="114">
        <f t="shared" si="768"/>
        <v>0</v>
      </c>
      <c r="AY1104" s="114">
        <f t="shared" si="769"/>
        <v>0</v>
      </c>
      <c r="AZ1104" s="114">
        <f t="shared" si="770"/>
        <v>0</v>
      </c>
      <c r="BA1104" s="114">
        <f t="shared" si="771"/>
        <v>0</v>
      </c>
      <c r="BB1104" s="114">
        <f t="shared" si="772"/>
        <v>0</v>
      </c>
      <c r="BC1104" s="114">
        <f t="shared" si="773"/>
        <v>0</v>
      </c>
      <c r="BD1104" s="114">
        <f t="shared" si="774"/>
        <v>0</v>
      </c>
      <c r="BE1104" s="114">
        <f t="shared" si="775"/>
        <v>0</v>
      </c>
    </row>
    <row r="1105" spans="1:57" s="114" customFormat="1" ht="27.75" hidden="1" customHeight="1">
      <c r="A1105" s="1"/>
      <c r="B1105" s="83">
        <v>2017</v>
      </c>
      <c r="C1105" s="115">
        <v>8321</v>
      </c>
      <c r="D1105" s="174">
        <v>2</v>
      </c>
      <c r="E1105" s="83">
        <v>3</v>
      </c>
      <c r="F1105" s="83">
        <v>2</v>
      </c>
      <c r="G1105" s="83">
        <v>5000</v>
      </c>
      <c r="H1105" s="83">
        <v>5100</v>
      </c>
      <c r="I1105" s="83">
        <v>511</v>
      </c>
      <c r="J1105" s="83"/>
      <c r="K1105" s="237" t="s">
        <v>93</v>
      </c>
      <c r="L1105" s="86">
        <f>L1106+L1107</f>
        <v>0</v>
      </c>
      <c r="M1105" s="86">
        <f t="shared" ref="M1105:R1105" si="786">M1106+M1107</f>
        <v>0</v>
      </c>
      <c r="N1105" s="86">
        <f t="shared" si="786"/>
        <v>0</v>
      </c>
      <c r="O1105" s="86">
        <f t="shared" si="786"/>
        <v>0</v>
      </c>
      <c r="P1105" s="86">
        <f t="shared" si="786"/>
        <v>0</v>
      </c>
      <c r="Q1105" s="86">
        <f t="shared" si="786"/>
        <v>0</v>
      </c>
      <c r="R1105" s="86">
        <f t="shared" si="786"/>
        <v>0</v>
      </c>
      <c r="S1105" s="117"/>
      <c r="T1105" s="194"/>
      <c r="U1105" s="130"/>
      <c r="V1105" s="238"/>
      <c r="W1105" s="1"/>
      <c r="X1105" s="1"/>
      <c r="Y1105" s="1">
        <f t="shared" si="757"/>
        <v>0</v>
      </c>
      <c r="Z1105" s="1"/>
      <c r="AA1105" s="1"/>
      <c r="AB1105" s="1">
        <f t="shared" si="758"/>
        <v>0</v>
      </c>
      <c r="AC1105" s="1">
        <f t="shared" si="759"/>
        <v>0</v>
      </c>
      <c r="AD1105" s="1"/>
      <c r="AE1105" s="1"/>
      <c r="AF1105" s="1">
        <f t="shared" si="760"/>
        <v>0</v>
      </c>
      <c r="AG1105" s="1"/>
      <c r="AH1105" s="1"/>
      <c r="AI1105" s="1">
        <f t="shared" si="761"/>
        <v>0</v>
      </c>
      <c r="AJ1105" s="114">
        <f t="shared" si="762"/>
        <v>0</v>
      </c>
      <c r="AM1105" s="114">
        <f t="shared" si="763"/>
        <v>0</v>
      </c>
      <c r="AP1105" s="114">
        <f t="shared" si="764"/>
        <v>0</v>
      </c>
      <c r="AQ1105" s="114">
        <f t="shared" si="765"/>
        <v>0</v>
      </c>
      <c r="AT1105" s="114">
        <f t="shared" si="766"/>
        <v>0</v>
      </c>
      <c r="AW1105" s="114">
        <f t="shared" si="767"/>
        <v>0</v>
      </c>
      <c r="AX1105" s="114">
        <f t="shared" si="768"/>
        <v>0</v>
      </c>
      <c r="AY1105" s="114">
        <f t="shared" si="769"/>
        <v>0</v>
      </c>
      <c r="AZ1105" s="114">
        <f t="shared" si="770"/>
        <v>0</v>
      </c>
      <c r="BA1105" s="114">
        <f t="shared" si="771"/>
        <v>0</v>
      </c>
      <c r="BB1105" s="114">
        <f t="shared" si="772"/>
        <v>0</v>
      </c>
      <c r="BC1105" s="114">
        <f t="shared" si="773"/>
        <v>0</v>
      </c>
      <c r="BD1105" s="114">
        <f t="shared" si="774"/>
        <v>0</v>
      </c>
      <c r="BE1105" s="114">
        <f t="shared" si="775"/>
        <v>0</v>
      </c>
    </row>
    <row r="1106" spans="1:57" s="102" customFormat="1" ht="27.75" hidden="1" customHeight="1">
      <c r="A1106" s="1"/>
      <c r="B1106" s="90">
        <v>2017</v>
      </c>
      <c r="C1106" s="91">
        <v>8321</v>
      </c>
      <c r="D1106" s="171">
        <v>2</v>
      </c>
      <c r="E1106" s="92">
        <v>3</v>
      </c>
      <c r="F1106" s="92">
        <v>2</v>
      </c>
      <c r="G1106" s="92">
        <v>5000</v>
      </c>
      <c r="H1106" s="92">
        <v>5100</v>
      </c>
      <c r="I1106" s="92">
        <v>511</v>
      </c>
      <c r="J1106" s="93">
        <v>1</v>
      </c>
      <c r="K1106" s="138" t="s">
        <v>731</v>
      </c>
      <c r="L1106" s="95">
        <v>0</v>
      </c>
      <c r="M1106" s="95">
        <v>0</v>
      </c>
      <c r="N1106" s="95">
        <f>L1106+M1106</f>
        <v>0</v>
      </c>
      <c r="O1106" s="95">
        <v>0</v>
      </c>
      <c r="P1106" s="95">
        <v>0</v>
      </c>
      <c r="Q1106" s="95">
        <f>O1106+P1106</f>
        <v>0</v>
      </c>
      <c r="R1106" s="95">
        <f>N1106+Q1106</f>
        <v>0</v>
      </c>
      <c r="S1106" s="96" t="s">
        <v>95</v>
      </c>
      <c r="T1106" s="97"/>
      <c r="U1106" s="98"/>
      <c r="V1106" s="239" t="s">
        <v>174</v>
      </c>
      <c r="W1106" s="1"/>
      <c r="X1106" s="1"/>
      <c r="Y1106" s="1">
        <f t="shared" si="757"/>
        <v>0</v>
      </c>
      <c r="Z1106" s="1"/>
      <c r="AA1106" s="1"/>
      <c r="AB1106" s="1">
        <f t="shared" si="758"/>
        <v>0</v>
      </c>
      <c r="AC1106" s="1">
        <f t="shared" si="759"/>
        <v>0</v>
      </c>
      <c r="AD1106" s="1"/>
      <c r="AE1106" s="1"/>
      <c r="AF1106" s="1">
        <f t="shared" si="760"/>
        <v>0</v>
      </c>
      <c r="AG1106" s="1"/>
      <c r="AH1106" s="1"/>
      <c r="AI1106" s="1">
        <f t="shared" si="761"/>
        <v>0</v>
      </c>
      <c r="AJ1106" s="102">
        <f t="shared" si="762"/>
        <v>0</v>
      </c>
      <c r="AM1106" s="102">
        <f t="shared" si="763"/>
        <v>0</v>
      </c>
      <c r="AP1106" s="102">
        <f t="shared" si="764"/>
        <v>0</v>
      </c>
      <c r="AQ1106" s="102">
        <f t="shared" si="765"/>
        <v>0</v>
      </c>
      <c r="AT1106" s="102">
        <f t="shared" si="766"/>
        <v>0</v>
      </c>
      <c r="AW1106" s="102">
        <f t="shared" si="767"/>
        <v>0</v>
      </c>
      <c r="AX1106" s="102">
        <f t="shared" si="768"/>
        <v>0</v>
      </c>
      <c r="AY1106" s="102">
        <f t="shared" si="769"/>
        <v>0</v>
      </c>
      <c r="AZ1106" s="102">
        <f t="shared" si="770"/>
        <v>0</v>
      </c>
      <c r="BA1106" s="102">
        <f t="shared" si="771"/>
        <v>0</v>
      </c>
      <c r="BB1106" s="102">
        <f t="shared" si="772"/>
        <v>0</v>
      </c>
      <c r="BC1106" s="102">
        <f t="shared" si="773"/>
        <v>0</v>
      </c>
      <c r="BD1106" s="102">
        <f t="shared" si="774"/>
        <v>0</v>
      </c>
      <c r="BE1106" s="102">
        <f t="shared" si="775"/>
        <v>0</v>
      </c>
    </row>
    <row r="1107" spans="1:57" s="102" customFormat="1" ht="27.75" hidden="1" customHeight="1">
      <c r="A1107" s="1"/>
      <c r="B1107" s="90">
        <v>2017</v>
      </c>
      <c r="C1107" s="91">
        <v>8321</v>
      </c>
      <c r="D1107" s="171">
        <v>2</v>
      </c>
      <c r="E1107" s="92">
        <v>3</v>
      </c>
      <c r="F1107" s="92">
        <v>2</v>
      </c>
      <c r="G1107" s="92">
        <v>5000</v>
      </c>
      <c r="H1107" s="92">
        <v>5100</v>
      </c>
      <c r="I1107" s="92">
        <v>511</v>
      </c>
      <c r="J1107" s="93">
        <v>2</v>
      </c>
      <c r="K1107" s="138" t="s">
        <v>732</v>
      </c>
      <c r="L1107" s="95">
        <v>0</v>
      </c>
      <c r="M1107" s="95">
        <v>0</v>
      </c>
      <c r="N1107" s="95">
        <f>L1107+M1107</f>
        <v>0</v>
      </c>
      <c r="O1107" s="95">
        <v>0</v>
      </c>
      <c r="P1107" s="95">
        <v>0</v>
      </c>
      <c r="Q1107" s="95">
        <f>O1107+P1107</f>
        <v>0</v>
      </c>
      <c r="R1107" s="95">
        <f>N1107+Q1107</f>
        <v>0</v>
      </c>
      <c r="S1107" s="96" t="s">
        <v>95</v>
      </c>
      <c r="T1107" s="97"/>
      <c r="U1107" s="98"/>
      <c r="V1107" s="239" t="s">
        <v>174</v>
      </c>
      <c r="W1107" s="1"/>
      <c r="X1107" s="1"/>
      <c r="Y1107" s="1">
        <f t="shared" si="757"/>
        <v>0</v>
      </c>
      <c r="Z1107" s="1"/>
      <c r="AA1107" s="1"/>
      <c r="AB1107" s="1">
        <f t="shared" si="758"/>
        <v>0</v>
      </c>
      <c r="AC1107" s="1">
        <f t="shared" si="759"/>
        <v>0</v>
      </c>
      <c r="AD1107" s="1"/>
      <c r="AE1107" s="1"/>
      <c r="AF1107" s="1">
        <f t="shared" si="760"/>
        <v>0</v>
      </c>
      <c r="AG1107" s="1"/>
      <c r="AH1107" s="1"/>
      <c r="AI1107" s="1">
        <f t="shared" si="761"/>
        <v>0</v>
      </c>
      <c r="AJ1107" s="102">
        <f t="shared" si="762"/>
        <v>0</v>
      </c>
      <c r="AM1107" s="102">
        <f t="shared" si="763"/>
        <v>0</v>
      </c>
      <c r="AP1107" s="102">
        <f t="shared" si="764"/>
        <v>0</v>
      </c>
      <c r="AQ1107" s="102">
        <f t="shared" si="765"/>
        <v>0</v>
      </c>
      <c r="AT1107" s="102">
        <f t="shared" si="766"/>
        <v>0</v>
      </c>
      <c r="AW1107" s="102">
        <f t="shared" si="767"/>
        <v>0</v>
      </c>
      <c r="AX1107" s="102">
        <f t="shared" si="768"/>
        <v>0</v>
      </c>
      <c r="AY1107" s="102">
        <f t="shared" si="769"/>
        <v>0</v>
      </c>
      <c r="AZ1107" s="102">
        <f t="shared" si="770"/>
        <v>0</v>
      </c>
      <c r="BA1107" s="102">
        <f t="shared" si="771"/>
        <v>0</v>
      </c>
      <c r="BB1107" s="102">
        <f t="shared" si="772"/>
        <v>0</v>
      </c>
      <c r="BC1107" s="102">
        <f t="shared" si="773"/>
        <v>0</v>
      </c>
      <c r="BD1107" s="102">
        <f t="shared" si="774"/>
        <v>0</v>
      </c>
      <c r="BE1107" s="102">
        <f t="shared" si="775"/>
        <v>0</v>
      </c>
    </row>
    <row r="1108" spans="1:57" s="114" customFormat="1" ht="55.5" hidden="1" customHeight="1">
      <c r="A1108" s="1"/>
      <c r="B1108" s="83">
        <v>2017</v>
      </c>
      <c r="C1108" s="115">
        <v>8321</v>
      </c>
      <c r="D1108" s="174">
        <v>2</v>
      </c>
      <c r="E1108" s="83">
        <v>3</v>
      </c>
      <c r="F1108" s="83">
        <v>2</v>
      </c>
      <c r="G1108" s="83">
        <v>5000</v>
      </c>
      <c r="H1108" s="83">
        <v>5100</v>
      </c>
      <c r="I1108" s="83">
        <v>515</v>
      </c>
      <c r="J1108" s="83"/>
      <c r="K1108" s="229" t="s">
        <v>110</v>
      </c>
      <c r="L1108" s="86">
        <f>SUM(L1109:L1118)</f>
        <v>0</v>
      </c>
      <c r="M1108" s="86">
        <f t="shared" ref="M1108:R1108" si="787">SUM(M1109:M1118)</f>
        <v>0</v>
      </c>
      <c r="N1108" s="86">
        <f t="shared" si="787"/>
        <v>0</v>
      </c>
      <c r="O1108" s="86">
        <f t="shared" si="787"/>
        <v>0</v>
      </c>
      <c r="P1108" s="86">
        <f t="shared" si="787"/>
        <v>0</v>
      </c>
      <c r="Q1108" s="86">
        <f t="shared" si="787"/>
        <v>0</v>
      </c>
      <c r="R1108" s="86">
        <f t="shared" si="787"/>
        <v>0</v>
      </c>
      <c r="S1108" s="86"/>
      <c r="T1108" s="87"/>
      <c r="U1108" s="88"/>
      <c r="V1108" s="230"/>
      <c r="W1108" s="1"/>
      <c r="X1108" s="1"/>
      <c r="Y1108" s="1">
        <f t="shared" si="757"/>
        <v>0</v>
      </c>
      <c r="Z1108" s="1"/>
      <c r="AA1108" s="1"/>
      <c r="AB1108" s="1">
        <f t="shared" si="758"/>
        <v>0</v>
      </c>
      <c r="AC1108" s="1">
        <f t="shared" si="759"/>
        <v>0</v>
      </c>
      <c r="AD1108" s="1"/>
      <c r="AE1108" s="1"/>
      <c r="AF1108" s="1">
        <f t="shared" si="760"/>
        <v>0</v>
      </c>
      <c r="AG1108" s="1"/>
      <c r="AH1108" s="1"/>
      <c r="AI1108" s="1">
        <f t="shared" si="761"/>
        <v>0</v>
      </c>
      <c r="AJ1108" s="114">
        <f t="shared" si="762"/>
        <v>0</v>
      </c>
      <c r="AM1108" s="114">
        <f t="shared" si="763"/>
        <v>0</v>
      </c>
      <c r="AP1108" s="114">
        <f t="shared" si="764"/>
        <v>0</v>
      </c>
      <c r="AQ1108" s="114">
        <f t="shared" si="765"/>
        <v>0</v>
      </c>
      <c r="AT1108" s="114">
        <f t="shared" si="766"/>
        <v>0</v>
      </c>
      <c r="AW1108" s="114">
        <f t="shared" si="767"/>
        <v>0</v>
      </c>
      <c r="AX1108" s="114">
        <f t="shared" si="768"/>
        <v>0</v>
      </c>
      <c r="AY1108" s="114">
        <f t="shared" si="769"/>
        <v>0</v>
      </c>
      <c r="AZ1108" s="114">
        <f t="shared" si="770"/>
        <v>0</v>
      </c>
      <c r="BA1108" s="114">
        <f t="shared" si="771"/>
        <v>0</v>
      </c>
      <c r="BB1108" s="114">
        <f t="shared" si="772"/>
        <v>0</v>
      </c>
      <c r="BC1108" s="114">
        <f t="shared" si="773"/>
        <v>0</v>
      </c>
      <c r="BD1108" s="114">
        <f t="shared" si="774"/>
        <v>0</v>
      </c>
      <c r="BE1108" s="114">
        <f t="shared" si="775"/>
        <v>0</v>
      </c>
    </row>
    <row r="1109" spans="1:57" s="102" customFormat="1" ht="27.75" hidden="1" customHeight="1">
      <c r="A1109" s="1"/>
      <c r="B1109" s="90">
        <v>2017</v>
      </c>
      <c r="C1109" s="91">
        <v>8321</v>
      </c>
      <c r="D1109" s="171">
        <v>2</v>
      </c>
      <c r="E1109" s="92">
        <v>3</v>
      </c>
      <c r="F1109" s="92">
        <v>2</v>
      </c>
      <c r="G1109" s="92">
        <v>5000</v>
      </c>
      <c r="H1109" s="92">
        <v>5100</v>
      </c>
      <c r="I1109" s="92">
        <v>515</v>
      </c>
      <c r="J1109" s="93">
        <v>1</v>
      </c>
      <c r="K1109" s="138" t="s">
        <v>733</v>
      </c>
      <c r="L1109" s="95">
        <v>0</v>
      </c>
      <c r="M1109" s="95">
        <v>0</v>
      </c>
      <c r="N1109" s="95">
        <f t="shared" ref="N1109:N1118" si="788">L1109+M1109</f>
        <v>0</v>
      </c>
      <c r="O1109" s="95">
        <v>0</v>
      </c>
      <c r="P1109" s="95">
        <v>0</v>
      </c>
      <c r="Q1109" s="95">
        <f t="shared" ref="Q1109:Q1118" si="789">O1109+P1109</f>
        <v>0</v>
      </c>
      <c r="R1109" s="95">
        <f t="shared" ref="R1109:R1118" si="790">N1109+Q1109</f>
        <v>0</v>
      </c>
      <c r="S1109" s="96" t="s">
        <v>95</v>
      </c>
      <c r="T1109" s="97"/>
      <c r="U1109" s="98"/>
      <c r="V1109" s="232" t="s">
        <v>174</v>
      </c>
      <c r="W1109" s="1"/>
      <c r="X1109" s="1"/>
      <c r="Y1109" s="1">
        <f t="shared" si="757"/>
        <v>0</v>
      </c>
      <c r="Z1109" s="1"/>
      <c r="AA1109" s="1"/>
      <c r="AB1109" s="1">
        <f t="shared" si="758"/>
        <v>0</v>
      </c>
      <c r="AC1109" s="1">
        <f t="shared" si="759"/>
        <v>0</v>
      </c>
      <c r="AD1109" s="1"/>
      <c r="AE1109" s="1"/>
      <c r="AF1109" s="1">
        <f t="shared" si="760"/>
        <v>0</v>
      </c>
      <c r="AG1109" s="1"/>
      <c r="AH1109" s="1"/>
      <c r="AI1109" s="1">
        <f t="shared" si="761"/>
        <v>0</v>
      </c>
      <c r="AJ1109" s="102">
        <f t="shared" si="762"/>
        <v>0</v>
      </c>
      <c r="AM1109" s="102">
        <f t="shared" si="763"/>
        <v>0</v>
      </c>
      <c r="AP1109" s="102">
        <f t="shared" si="764"/>
        <v>0</v>
      </c>
      <c r="AQ1109" s="102">
        <f t="shared" si="765"/>
        <v>0</v>
      </c>
      <c r="AT1109" s="102">
        <f t="shared" si="766"/>
        <v>0</v>
      </c>
      <c r="AW1109" s="102">
        <f t="shared" si="767"/>
        <v>0</v>
      </c>
      <c r="AX1109" s="102">
        <f t="shared" si="768"/>
        <v>0</v>
      </c>
      <c r="AY1109" s="102">
        <f t="shared" si="769"/>
        <v>0</v>
      </c>
      <c r="AZ1109" s="102">
        <f t="shared" si="770"/>
        <v>0</v>
      </c>
      <c r="BA1109" s="102">
        <f t="shared" si="771"/>
        <v>0</v>
      </c>
      <c r="BB1109" s="102">
        <f t="shared" si="772"/>
        <v>0</v>
      </c>
      <c r="BC1109" s="102">
        <f t="shared" si="773"/>
        <v>0</v>
      </c>
      <c r="BD1109" s="102">
        <f t="shared" si="774"/>
        <v>0</v>
      </c>
      <c r="BE1109" s="102">
        <f t="shared" si="775"/>
        <v>0</v>
      </c>
    </row>
    <row r="1110" spans="1:57" s="102" customFormat="1" ht="27.75" hidden="1" customHeight="1">
      <c r="A1110" s="1"/>
      <c r="B1110" s="90">
        <v>2017</v>
      </c>
      <c r="C1110" s="91">
        <v>8321</v>
      </c>
      <c r="D1110" s="171">
        <v>2</v>
      </c>
      <c r="E1110" s="92">
        <v>3</v>
      </c>
      <c r="F1110" s="92">
        <v>2</v>
      </c>
      <c r="G1110" s="92">
        <v>5000</v>
      </c>
      <c r="H1110" s="92">
        <v>5100</v>
      </c>
      <c r="I1110" s="92">
        <v>515</v>
      </c>
      <c r="J1110" s="93">
        <v>2</v>
      </c>
      <c r="K1110" s="138" t="s">
        <v>734</v>
      </c>
      <c r="L1110" s="95">
        <v>0</v>
      </c>
      <c r="M1110" s="95">
        <v>0</v>
      </c>
      <c r="N1110" s="95">
        <f t="shared" si="788"/>
        <v>0</v>
      </c>
      <c r="O1110" s="95">
        <v>0</v>
      </c>
      <c r="P1110" s="95">
        <v>0</v>
      </c>
      <c r="Q1110" s="95">
        <f t="shared" si="789"/>
        <v>0</v>
      </c>
      <c r="R1110" s="95">
        <f t="shared" si="790"/>
        <v>0</v>
      </c>
      <c r="S1110" s="96" t="s">
        <v>95</v>
      </c>
      <c r="T1110" s="97"/>
      <c r="U1110" s="98"/>
      <c r="V1110" s="232" t="s">
        <v>174</v>
      </c>
      <c r="W1110" s="1"/>
      <c r="X1110" s="1"/>
      <c r="Y1110" s="1">
        <f t="shared" si="757"/>
        <v>0</v>
      </c>
      <c r="Z1110" s="1"/>
      <c r="AA1110" s="1"/>
      <c r="AB1110" s="1">
        <f t="shared" si="758"/>
        <v>0</v>
      </c>
      <c r="AC1110" s="1">
        <f t="shared" si="759"/>
        <v>0</v>
      </c>
      <c r="AD1110" s="1"/>
      <c r="AE1110" s="1"/>
      <c r="AF1110" s="1">
        <f t="shared" si="760"/>
        <v>0</v>
      </c>
      <c r="AG1110" s="1"/>
      <c r="AH1110" s="1"/>
      <c r="AI1110" s="1">
        <f t="shared" si="761"/>
        <v>0</v>
      </c>
      <c r="AJ1110" s="102">
        <f t="shared" si="762"/>
        <v>0</v>
      </c>
      <c r="AM1110" s="102">
        <f t="shared" si="763"/>
        <v>0</v>
      </c>
      <c r="AP1110" s="102">
        <f t="shared" si="764"/>
        <v>0</v>
      </c>
      <c r="AQ1110" s="102">
        <f t="shared" si="765"/>
        <v>0</v>
      </c>
      <c r="AT1110" s="102">
        <f t="shared" si="766"/>
        <v>0</v>
      </c>
      <c r="AW1110" s="102">
        <f t="shared" si="767"/>
        <v>0</v>
      </c>
      <c r="AX1110" s="102">
        <f t="shared" si="768"/>
        <v>0</v>
      </c>
      <c r="AY1110" s="102">
        <f t="shared" si="769"/>
        <v>0</v>
      </c>
      <c r="AZ1110" s="102">
        <f t="shared" si="770"/>
        <v>0</v>
      </c>
      <c r="BA1110" s="102">
        <f t="shared" si="771"/>
        <v>0</v>
      </c>
      <c r="BB1110" s="102">
        <f t="shared" si="772"/>
        <v>0</v>
      </c>
      <c r="BC1110" s="102">
        <f t="shared" si="773"/>
        <v>0</v>
      </c>
      <c r="BD1110" s="102">
        <f t="shared" si="774"/>
        <v>0</v>
      </c>
      <c r="BE1110" s="102">
        <f t="shared" si="775"/>
        <v>0</v>
      </c>
    </row>
    <row r="1111" spans="1:57" s="102" customFormat="1" ht="27.75" hidden="1" customHeight="1">
      <c r="A1111" s="1"/>
      <c r="B1111" s="90">
        <v>2017</v>
      </c>
      <c r="C1111" s="91">
        <v>8321</v>
      </c>
      <c r="D1111" s="171">
        <v>2</v>
      </c>
      <c r="E1111" s="92">
        <v>3</v>
      </c>
      <c r="F1111" s="92">
        <v>2</v>
      </c>
      <c r="G1111" s="92">
        <v>5000</v>
      </c>
      <c r="H1111" s="92">
        <v>5100</v>
      </c>
      <c r="I1111" s="92">
        <v>515</v>
      </c>
      <c r="J1111" s="93">
        <v>3</v>
      </c>
      <c r="K1111" s="138" t="s">
        <v>115</v>
      </c>
      <c r="L1111" s="95">
        <v>0</v>
      </c>
      <c r="M1111" s="95">
        <v>0</v>
      </c>
      <c r="N1111" s="95">
        <f t="shared" si="788"/>
        <v>0</v>
      </c>
      <c r="O1111" s="95">
        <v>0</v>
      </c>
      <c r="P1111" s="95">
        <v>0</v>
      </c>
      <c r="Q1111" s="95">
        <f t="shared" si="789"/>
        <v>0</v>
      </c>
      <c r="R1111" s="95">
        <f t="shared" si="790"/>
        <v>0</v>
      </c>
      <c r="S1111" s="96" t="s">
        <v>95</v>
      </c>
      <c r="T1111" s="97"/>
      <c r="U1111" s="98"/>
      <c r="V1111" s="232" t="s">
        <v>174</v>
      </c>
      <c r="W1111" s="1"/>
      <c r="X1111" s="1"/>
      <c r="Y1111" s="1">
        <f t="shared" si="757"/>
        <v>0</v>
      </c>
      <c r="Z1111" s="1"/>
      <c r="AA1111" s="1"/>
      <c r="AB1111" s="1">
        <f t="shared" si="758"/>
        <v>0</v>
      </c>
      <c r="AC1111" s="1">
        <f t="shared" si="759"/>
        <v>0</v>
      </c>
      <c r="AD1111" s="1"/>
      <c r="AE1111" s="1"/>
      <c r="AF1111" s="1">
        <f t="shared" si="760"/>
        <v>0</v>
      </c>
      <c r="AG1111" s="1"/>
      <c r="AH1111" s="1"/>
      <c r="AI1111" s="1">
        <f t="shared" si="761"/>
        <v>0</v>
      </c>
      <c r="AJ1111" s="102">
        <f t="shared" si="762"/>
        <v>0</v>
      </c>
      <c r="AM1111" s="102">
        <f t="shared" si="763"/>
        <v>0</v>
      </c>
      <c r="AP1111" s="102">
        <f t="shared" si="764"/>
        <v>0</v>
      </c>
      <c r="AQ1111" s="102">
        <f t="shared" si="765"/>
        <v>0</v>
      </c>
      <c r="AT1111" s="102">
        <f t="shared" si="766"/>
        <v>0</v>
      </c>
      <c r="AW1111" s="102">
        <f t="shared" si="767"/>
        <v>0</v>
      </c>
      <c r="AX1111" s="102">
        <f t="shared" si="768"/>
        <v>0</v>
      </c>
      <c r="AY1111" s="102">
        <f t="shared" si="769"/>
        <v>0</v>
      </c>
      <c r="AZ1111" s="102">
        <f t="shared" si="770"/>
        <v>0</v>
      </c>
      <c r="BA1111" s="102">
        <f t="shared" si="771"/>
        <v>0</v>
      </c>
      <c r="BB1111" s="102">
        <f t="shared" si="772"/>
        <v>0</v>
      </c>
      <c r="BC1111" s="102">
        <f t="shared" si="773"/>
        <v>0</v>
      </c>
      <c r="BD1111" s="102">
        <f t="shared" si="774"/>
        <v>0</v>
      </c>
      <c r="BE1111" s="102">
        <f t="shared" si="775"/>
        <v>0</v>
      </c>
    </row>
    <row r="1112" spans="1:57" s="102" customFormat="1" ht="27.75" hidden="1">
      <c r="A1112" s="1"/>
      <c r="B1112" s="90">
        <v>2017</v>
      </c>
      <c r="C1112" s="91">
        <v>8321</v>
      </c>
      <c r="D1112" s="171">
        <v>2</v>
      </c>
      <c r="E1112" s="92">
        <v>3</v>
      </c>
      <c r="F1112" s="92">
        <v>2</v>
      </c>
      <c r="G1112" s="92">
        <v>5000</v>
      </c>
      <c r="H1112" s="92">
        <v>5100</v>
      </c>
      <c r="I1112" s="92">
        <v>515</v>
      </c>
      <c r="J1112" s="93">
        <v>4</v>
      </c>
      <c r="K1112" s="138" t="s">
        <v>677</v>
      </c>
      <c r="L1112" s="95">
        <v>0</v>
      </c>
      <c r="M1112" s="95">
        <v>0</v>
      </c>
      <c r="N1112" s="95">
        <f t="shared" si="788"/>
        <v>0</v>
      </c>
      <c r="O1112" s="95">
        <v>0</v>
      </c>
      <c r="P1112" s="95">
        <v>0</v>
      </c>
      <c r="Q1112" s="95">
        <f t="shared" si="789"/>
        <v>0</v>
      </c>
      <c r="R1112" s="95">
        <f t="shared" si="790"/>
        <v>0</v>
      </c>
      <c r="S1112" s="96" t="s">
        <v>95</v>
      </c>
      <c r="T1112" s="97"/>
      <c r="U1112" s="98"/>
      <c r="V1112" s="232" t="s">
        <v>174</v>
      </c>
      <c r="W1112" s="1"/>
      <c r="X1112" s="1"/>
      <c r="Y1112" s="1">
        <f t="shared" si="757"/>
        <v>0</v>
      </c>
      <c r="Z1112" s="1"/>
      <c r="AA1112" s="1"/>
      <c r="AB1112" s="1">
        <f t="shared" si="758"/>
        <v>0</v>
      </c>
      <c r="AC1112" s="1">
        <f t="shared" si="759"/>
        <v>0</v>
      </c>
      <c r="AD1112" s="1"/>
      <c r="AE1112" s="1"/>
      <c r="AF1112" s="1">
        <f t="shared" si="760"/>
        <v>0</v>
      </c>
      <c r="AG1112" s="1"/>
      <c r="AH1112" s="1"/>
      <c r="AI1112" s="1">
        <f t="shared" si="761"/>
        <v>0</v>
      </c>
      <c r="AJ1112" s="102">
        <f t="shared" si="762"/>
        <v>0</v>
      </c>
      <c r="AM1112" s="102">
        <f t="shared" si="763"/>
        <v>0</v>
      </c>
      <c r="AP1112" s="102">
        <f t="shared" si="764"/>
        <v>0</v>
      </c>
      <c r="AQ1112" s="102">
        <f t="shared" si="765"/>
        <v>0</v>
      </c>
      <c r="AT1112" s="102">
        <f t="shared" si="766"/>
        <v>0</v>
      </c>
      <c r="AW1112" s="102">
        <f t="shared" si="767"/>
        <v>0</v>
      </c>
      <c r="AX1112" s="102">
        <f t="shared" si="768"/>
        <v>0</v>
      </c>
      <c r="AY1112" s="102">
        <f t="shared" si="769"/>
        <v>0</v>
      </c>
      <c r="AZ1112" s="102">
        <f t="shared" si="770"/>
        <v>0</v>
      </c>
      <c r="BA1112" s="102">
        <f t="shared" si="771"/>
        <v>0</v>
      </c>
      <c r="BB1112" s="102">
        <f t="shared" si="772"/>
        <v>0</v>
      </c>
      <c r="BC1112" s="102">
        <f t="shared" si="773"/>
        <v>0</v>
      </c>
      <c r="BD1112" s="102">
        <f t="shared" si="774"/>
        <v>0</v>
      </c>
      <c r="BE1112" s="102">
        <f t="shared" si="775"/>
        <v>0</v>
      </c>
    </row>
    <row r="1113" spans="1:57" s="102" customFormat="1" ht="27.75" hidden="1">
      <c r="A1113" s="1"/>
      <c r="B1113" s="90">
        <v>2017</v>
      </c>
      <c r="C1113" s="91">
        <v>8321</v>
      </c>
      <c r="D1113" s="171">
        <v>2</v>
      </c>
      <c r="E1113" s="92">
        <v>3</v>
      </c>
      <c r="F1113" s="92">
        <v>2</v>
      </c>
      <c r="G1113" s="92">
        <v>5000</v>
      </c>
      <c r="H1113" s="92">
        <v>5100</v>
      </c>
      <c r="I1113" s="92">
        <v>515</v>
      </c>
      <c r="J1113" s="93">
        <v>5</v>
      </c>
      <c r="K1113" s="138" t="s">
        <v>681</v>
      </c>
      <c r="L1113" s="95">
        <v>0</v>
      </c>
      <c r="M1113" s="95">
        <v>0</v>
      </c>
      <c r="N1113" s="95">
        <f t="shared" si="788"/>
        <v>0</v>
      </c>
      <c r="O1113" s="95">
        <v>0</v>
      </c>
      <c r="P1113" s="95">
        <v>0</v>
      </c>
      <c r="Q1113" s="95">
        <f t="shared" si="789"/>
        <v>0</v>
      </c>
      <c r="R1113" s="95">
        <f t="shared" si="790"/>
        <v>0</v>
      </c>
      <c r="S1113" s="96" t="s">
        <v>95</v>
      </c>
      <c r="T1113" s="97"/>
      <c r="U1113" s="98"/>
      <c r="V1113" s="232" t="s">
        <v>174</v>
      </c>
      <c r="W1113" s="1"/>
      <c r="X1113" s="1"/>
      <c r="Y1113" s="1">
        <f t="shared" si="757"/>
        <v>0</v>
      </c>
      <c r="Z1113" s="1"/>
      <c r="AA1113" s="1"/>
      <c r="AB1113" s="1">
        <f t="shared" si="758"/>
        <v>0</v>
      </c>
      <c r="AC1113" s="1">
        <f t="shared" si="759"/>
        <v>0</v>
      </c>
      <c r="AD1113" s="1"/>
      <c r="AE1113" s="1"/>
      <c r="AF1113" s="1">
        <f t="shared" si="760"/>
        <v>0</v>
      </c>
      <c r="AG1113" s="1"/>
      <c r="AH1113" s="1"/>
      <c r="AI1113" s="1">
        <f t="shared" si="761"/>
        <v>0</v>
      </c>
      <c r="AJ1113" s="102">
        <f t="shared" si="762"/>
        <v>0</v>
      </c>
      <c r="AM1113" s="102">
        <f t="shared" si="763"/>
        <v>0</v>
      </c>
      <c r="AP1113" s="102">
        <f t="shared" si="764"/>
        <v>0</v>
      </c>
      <c r="AQ1113" s="102">
        <f t="shared" si="765"/>
        <v>0</v>
      </c>
      <c r="AT1113" s="102">
        <f t="shared" si="766"/>
        <v>0</v>
      </c>
      <c r="AW1113" s="102">
        <f t="shared" si="767"/>
        <v>0</v>
      </c>
      <c r="AX1113" s="102">
        <f t="shared" si="768"/>
        <v>0</v>
      </c>
      <c r="AY1113" s="102">
        <f t="shared" si="769"/>
        <v>0</v>
      </c>
      <c r="AZ1113" s="102">
        <f t="shared" si="770"/>
        <v>0</v>
      </c>
      <c r="BA1113" s="102">
        <f t="shared" si="771"/>
        <v>0</v>
      </c>
      <c r="BB1113" s="102">
        <f t="shared" si="772"/>
        <v>0</v>
      </c>
      <c r="BC1113" s="102">
        <f t="shared" si="773"/>
        <v>0</v>
      </c>
      <c r="BD1113" s="102">
        <f t="shared" si="774"/>
        <v>0</v>
      </c>
      <c r="BE1113" s="102">
        <f t="shared" si="775"/>
        <v>0</v>
      </c>
    </row>
    <row r="1114" spans="1:57" s="102" customFormat="1" ht="27.75" hidden="1">
      <c r="A1114" s="1"/>
      <c r="B1114" s="90">
        <v>2017</v>
      </c>
      <c r="C1114" s="91">
        <v>8321</v>
      </c>
      <c r="D1114" s="171">
        <v>2</v>
      </c>
      <c r="E1114" s="92">
        <v>3</v>
      </c>
      <c r="F1114" s="92">
        <v>2</v>
      </c>
      <c r="G1114" s="92">
        <v>5000</v>
      </c>
      <c r="H1114" s="92">
        <v>5100</v>
      </c>
      <c r="I1114" s="92">
        <v>515</v>
      </c>
      <c r="J1114" s="93">
        <v>6</v>
      </c>
      <c r="K1114" s="240" t="s">
        <v>212</v>
      </c>
      <c r="L1114" s="95">
        <v>0</v>
      </c>
      <c r="M1114" s="95">
        <v>0</v>
      </c>
      <c r="N1114" s="95">
        <f t="shared" si="788"/>
        <v>0</v>
      </c>
      <c r="O1114" s="95">
        <v>0</v>
      </c>
      <c r="P1114" s="95">
        <v>0</v>
      </c>
      <c r="Q1114" s="95">
        <f t="shared" si="789"/>
        <v>0</v>
      </c>
      <c r="R1114" s="95">
        <f t="shared" si="790"/>
        <v>0</v>
      </c>
      <c r="S1114" s="96" t="s">
        <v>112</v>
      </c>
      <c r="T1114" s="97"/>
      <c r="U1114" s="98"/>
      <c r="V1114" s="232" t="s">
        <v>174</v>
      </c>
      <c r="W1114" s="1"/>
      <c r="X1114" s="1"/>
      <c r="Y1114" s="1">
        <f t="shared" si="757"/>
        <v>0</v>
      </c>
      <c r="Z1114" s="1"/>
      <c r="AA1114" s="1"/>
      <c r="AB1114" s="1">
        <f t="shared" si="758"/>
        <v>0</v>
      </c>
      <c r="AC1114" s="1">
        <f t="shared" si="759"/>
        <v>0</v>
      </c>
      <c r="AD1114" s="1"/>
      <c r="AE1114" s="1"/>
      <c r="AF1114" s="1">
        <f t="shared" si="760"/>
        <v>0</v>
      </c>
      <c r="AG1114" s="1"/>
      <c r="AH1114" s="1"/>
      <c r="AI1114" s="1">
        <f t="shared" si="761"/>
        <v>0</v>
      </c>
      <c r="AJ1114" s="102">
        <f t="shared" si="762"/>
        <v>0</v>
      </c>
      <c r="AM1114" s="102">
        <f t="shared" si="763"/>
        <v>0</v>
      </c>
      <c r="AP1114" s="102">
        <f t="shared" si="764"/>
        <v>0</v>
      </c>
      <c r="AQ1114" s="102">
        <f t="shared" si="765"/>
        <v>0</v>
      </c>
      <c r="AT1114" s="102">
        <f t="shared" si="766"/>
        <v>0</v>
      </c>
      <c r="AW1114" s="102">
        <f t="shared" si="767"/>
        <v>0</v>
      </c>
      <c r="AX1114" s="102">
        <f t="shared" si="768"/>
        <v>0</v>
      </c>
      <c r="AY1114" s="102">
        <f t="shared" si="769"/>
        <v>0</v>
      </c>
      <c r="AZ1114" s="102">
        <f t="shared" si="770"/>
        <v>0</v>
      </c>
      <c r="BA1114" s="102">
        <f t="shared" si="771"/>
        <v>0</v>
      </c>
      <c r="BB1114" s="102">
        <f t="shared" si="772"/>
        <v>0</v>
      </c>
      <c r="BC1114" s="102">
        <f t="shared" si="773"/>
        <v>0</v>
      </c>
      <c r="BD1114" s="102">
        <f t="shared" si="774"/>
        <v>0</v>
      </c>
      <c r="BE1114" s="102">
        <f t="shared" si="775"/>
        <v>0</v>
      </c>
    </row>
    <row r="1115" spans="1:57" s="102" customFormat="1" ht="27.75" hidden="1">
      <c r="A1115" s="1"/>
      <c r="B1115" s="90">
        <v>2017</v>
      </c>
      <c r="C1115" s="91">
        <v>8321</v>
      </c>
      <c r="D1115" s="171">
        <v>2</v>
      </c>
      <c r="E1115" s="92">
        <v>3</v>
      </c>
      <c r="F1115" s="92">
        <v>2</v>
      </c>
      <c r="G1115" s="92">
        <v>5000</v>
      </c>
      <c r="H1115" s="92">
        <v>5100</v>
      </c>
      <c r="I1115" s="92">
        <v>515</v>
      </c>
      <c r="J1115" s="93">
        <v>7</v>
      </c>
      <c r="K1115" s="240" t="s">
        <v>213</v>
      </c>
      <c r="L1115" s="95">
        <v>0</v>
      </c>
      <c r="M1115" s="95">
        <v>0</v>
      </c>
      <c r="N1115" s="95">
        <f t="shared" si="788"/>
        <v>0</v>
      </c>
      <c r="O1115" s="95">
        <v>0</v>
      </c>
      <c r="P1115" s="95">
        <v>0</v>
      </c>
      <c r="Q1115" s="95">
        <f t="shared" si="789"/>
        <v>0</v>
      </c>
      <c r="R1115" s="95">
        <f t="shared" si="790"/>
        <v>0</v>
      </c>
      <c r="S1115" s="96" t="s">
        <v>95</v>
      </c>
      <c r="T1115" s="97"/>
      <c r="U1115" s="98"/>
      <c r="V1115" s="232" t="s">
        <v>174</v>
      </c>
      <c r="W1115" s="1"/>
      <c r="X1115" s="1"/>
      <c r="Y1115" s="1">
        <f t="shared" si="757"/>
        <v>0</v>
      </c>
      <c r="Z1115" s="1"/>
      <c r="AA1115" s="1"/>
      <c r="AB1115" s="1">
        <f t="shared" si="758"/>
        <v>0</v>
      </c>
      <c r="AC1115" s="1">
        <f t="shared" si="759"/>
        <v>0</v>
      </c>
      <c r="AD1115" s="1"/>
      <c r="AE1115" s="1"/>
      <c r="AF1115" s="1">
        <f t="shared" si="760"/>
        <v>0</v>
      </c>
      <c r="AG1115" s="1"/>
      <c r="AH1115" s="1"/>
      <c r="AI1115" s="1">
        <f t="shared" si="761"/>
        <v>0</v>
      </c>
      <c r="AJ1115" s="102">
        <f t="shared" si="762"/>
        <v>0</v>
      </c>
      <c r="AM1115" s="102">
        <f t="shared" si="763"/>
        <v>0</v>
      </c>
      <c r="AP1115" s="102">
        <f t="shared" si="764"/>
        <v>0</v>
      </c>
      <c r="AQ1115" s="102">
        <f t="shared" si="765"/>
        <v>0</v>
      </c>
      <c r="AT1115" s="102">
        <f t="shared" si="766"/>
        <v>0</v>
      </c>
      <c r="AW1115" s="102">
        <f t="shared" si="767"/>
        <v>0</v>
      </c>
      <c r="AX1115" s="102">
        <f t="shared" si="768"/>
        <v>0</v>
      </c>
      <c r="AY1115" s="102">
        <f t="shared" si="769"/>
        <v>0</v>
      </c>
      <c r="AZ1115" s="102">
        <f t="shared" si="770"/>
        <v>0</v>
      </c>
      <c r="BA1115" s="102">
        <f t="shared" si="771"/>
        <v>0</v>
      </c>
      <c r="BB1115" s="102">
        <f t="shared" si="772"/>
        <v>0</v>
      </c>
      <c r="BC1115" s="102">
        <f t="shared" si="773"/>
        <v>0</v>
      </c>
      <c r="BD1115" s="102">
        <f t="shared" si="774"/>
        <v>0</v>
      </c>
      <c r="BE1115" s="102">
        <f t="shared" si="775"/>
        <v>0</v>
      </c>
    </row>
    <row r="1116" spans="1:57" s="102" customFormat="1" ht="27.75" hidden="1">
      <c r="A1116" s="1"/>
      <c r="B1116" s="90">
        <v>2017</v>
      </c>
      <c r="C1116" s="91">
        <v>8321</v>
      </c>
      <c r="D1116" s="171">
        <v>2</v>
      </c>
      <c r="E1116" s="92">
        <v>3</v>
      </c>
      <c r="F1116" s="92">
        <v>2</v>
      </c>
      <c r="G1116" s="92">
        <v>5000</v>
      </c>
      <c r="H1116" s="92">
        <v>5100</v>
      </c>
      <c r="I1116" s="92">
        <v>515</v>
      </c>
      <c r="J1116" s="93">
        <v>8</v>
      </c>
      <c r="K1116" s="241" t="s">
        <v>735</v>
      </c>
      <c r="L1116" s="95">
        <v>0</v>
      </c>
      <c r="M1116" s="95">
        <v>0</v>
      </c>
      <c r="N1116" s="95">
        <f t="shared" si="788"/>
        <v>0</v>
      </c>
      <c r="O1116" s="95">
        <v>0</v>
      </c>
      <c r="P1116" s="95">
        <v>0</v>
      </c>
      <c r="Q1116" s="95">
        <f t="shared" si="789"/>
        <v>0</v>
      </c>
      <c r="R1116" s="95">
        <f t="shared" si="790"/>
        <v>0</v>
      </c>
      <c r="S1116" s="96" t="s">
        <v>95</v>
      </c>
      <c r="T1116" s="97"/>
      <c r="U1116" s="98"/>
      <c r="V1116" s="232" t="s">
        <v>174</v>
      </c>
      <c r="W1116" s="1"/>
      <c r="X1116" s="1"/>
      <c r="Y1116" s="1">
        <f t="shared" si="757"/>
        <v>0</v>
      </c>
      <c r="Z1116" s="1"/>
      <c r="AA1116" s="1"/>
      <c r="AB1116" s="1">
        <f t="shared" si="758"/>
        <v>0</v>
      </c>
      <c r="AC1116" s="1">
        <f t="shared" si="759"/>
        <v>0</v>
      </c>
      <c r="AD1116" s="1"/>
      <c r="AE1116" s="1"/>
      <c r="AF1116" s="1">
        <f t="shared" si="760"/>
        <v>0</v>
      </c>
      <c r="AG1116" s="1"/>
      <c r="AH1116" s="1"/>
      <c r="AI1116" s="1">
        <f t="shared" si="761"/>
        <v>0</v>
      </c>
      <c r="AJ1116" s="102">
        <f t="shared" si="762"/>
        <v>0</v>
      </c>
      <c r="AM1116" s="102">
        <f t="shared" si="763"/>
        <v>0</v>
      </c>
      <c r="AP1116" s="102">
        <f t="shared" si="764"/>
        <v>0</v>
      </c>
      <c r="AQ1116" s="102">
        <f t="shared" si="765"/>
        <v>0</v>
      </c>
      <c r="AT1116" s="102">
        <f t="shared" si="766"/>
        <v>0</v>
      </c>
      <c r="AW1116" s="102">
        <f t="shared" si="767"/>
        <v>0</v>
      </c>
      <c r="AX1116" s="102">
        <f t="shared" si="768"/>
        <v>0</v>
      </c>
      <c r="AY1116" s="102">
        <f t="shared" si="769"/>
        <v>0</v>
      </c>
      <c r="AZ1116" s="102">
        <f t="shared" si="770"/>
        <v>0</v>
      </c>
      <c r="BA1116" s="102">
        <f t="shared" si="771"/>
        <v>0</v>
      </c>
      <c r="BB1116" s="102">
        <f t="shared" si="772"/>
        <v>0</v>
      </c>
      <c r="BC1116" s="102">
        <f t="shared" si="773"/>
        <v>0</v>
      </c>
      <c r="BD1116" s="102">
        <f t="shared" si="774"/>
        <v>0</v>
      </c>
      <c r="BE1116" s="102">
        <f t="shared" si="775"/>
        <v>0</v>
      </c>
    </row>
    <row r="1117" spans="1:57" s="102" customFormat="1" ht="54" hidden="1">
      <c r="A1117" s="1"/>
      <c r="B1117" s="90">
        <v>2017</v>
      </c>
      <c r="C1117" s="91">
        <v>8321</v>
      </c>
      <c r="D1117" s="171">
        <v>2</v>
      </c>
      <c r="E1117" s="92">
        <v>3</v>
      </c>
      <c r="F1117" s="92">
        <v>2</v>
      </c>
      <c r="G1117" s="92">
        <v>5000</v>
      </c>
      <c r="H1117" s="92">
        <v>5100</v>
      </c>
      <c r="I1117" s="92">
        <v>515</v>
      </c>
      <c r="J1117" s="93">
        <v>9</v>
      </c>
      <c r="K1117" s="241" t="s">
        <v>736</v>
      </c>
      <c r="L1117" s="95">
        <v>0</v>
      </c>
      <c r="M1117" s="95">
        <v>0</v>
      </c>
      <c r="N1117" s="95">
        <f t="shared" si="788"/>
        <v>0</v>
      </c>
      <c r="O1117" s="95">
        <v>0</v>
      </c>
      <c r="P1117" s="95">
        <v>0</v>
      </c>
      <c r="Q1117" s="95">
        <f t="shared" si="789"/>
        <v>0</v>
      </c>
      <c r="R1117" s="95">
        <f t="shared" si="790"/>
        <v>0</v>
      </c>
      <c r="S1117" s="96" t="s">
        <v>95</v>
      </c>
      <c r="T1117" s="97"/>
      <c r="U1117" s="98"/>
      <c r="V1117" s="232" t="s">
        <v>174</v>
      </c>
      <c r="W1117" s="1"/>
      <c r="X1117" s="1"/>
      <c r="Y1117" s="1">
        <f t="shared" si="757"/>
        <v>0</v>
      </c>
      <c r="Z1117" s="1"/>
      <c r="AA1117" s="1"/>
      <c r="AB1117" s="1">
        <f t="shared" si="758"/>
        <v>0</v>
      </c>
      <c r="AC1117" s="1">
        <f t="shared" si="759"/>
        <v>0</v>
      </c>
      <c r="AD1117" s="1"/>
      <c r="AE1117" s="1"/>
      <c r="AF1117" s="1">
        <f t="shared" si="760"/>
        <v>0</v>
      </c>
      <c r="AG1117" s="1"/>
      <c r="AH1117" s="1"/>
      <c r="AI1117" s="1">
        <f t="shared" si="761"/>
        <v>0</v>
      </c>
      <c r="AJ1117" s="102">
        <f t="shared" si="762"/>
        <v>0</v>
      </c>
      <c r="AM1117" s="102">
        <f t="shared" si="763"/>
        <v>0</v>
      </c>
      <c r="AP1117" s="102">
        <f t="shared" si="764"/>
        <v>0</v>
      </c>
      <c r="AQ1117" s="102">
        <f t="shared" si="765"/>
        <v>0</v>
      </c>
      <c r="AT1117" s="102">
        <f t="shared" si="766"/>
        <v>0</v>
      </c>
      <c r="AW1117" s="102">
        <f t="shared" si="767"/>
        <v>0</v>
      </c>
      <c r="AX1117" s="102">
        <f t="shared" si="768"/>
        <v>0</v>
      </c>
      <c r="AY1117" s="102">
        <f t="shared" si="769"/>
        <v>0</v>
      </c>
      <c r="AZ1117" s="102">
        <f t="shared" si="770"/>
        <v>0</v>
      </c>
      <c r="BA1117" s="102">
        <f t="shared" si="771"/>
        <v>0</v>
      </c>
      <c r="BB1117" s="102">
        <f t="shared" si="772"/>
        <v>0</v>
      </c>
      <c r="BC1117" s="102">
        <f t="shared" si="773"/>
        <v>0</v>
      </c>
      <c r="BD1117" s="102">
        <f t="shared" si="774"/>
        <v>0</v>
      </c>
      <c r="BE1117" s="102">
        <f t="shared" si="775"/>
        <v>0</v>
      </c>
    </row>
    <row r="1118" spans="1:57" s="102" customFormat="1" ht="27.75" hidden="1">
      <c r="A1118" s="1"/>
      <c r="B1118" s="90">
        <v>2017</v>
      </c>
      <c r="C1118" s="91">
        <v>8321</v>
      </c>
      <c r="D1118" s="171">
        <v>2</v>
      </c>
      <c r="E1118" s="92">
        <v>3</v>
      </c>
      <c r="F1118" s="92">
        <v>2</v>
      </c>
      <c r="G1118" s="92">
        <v>5000</v>
      </c>
      <c r="H1118" s="92">
        <v>5100</v>
      </c>
      <c r="I1118" s="92">
        <v>515</v>
      </c>
      <c r="J1118" s="93">
        <v>10</v>
      </c>
      <c r="K1118" s="241" t="s">
        <v>120</v>
      </c>
      <c r="L1118" s="95">
        <v>0</v>
      </c>
      <c r="M1118" s="95">
        <v>0</v>
      </c>
      <c r="N1118" s="95">
        <f t="shared" si="788"/>
        <v>0</v>
      </c>
      <c r="O1118" s="95">
        <v>0</v>
      </c>
      <c r="P1118" s="95">
        <v>0</v>
      </c>
      <c r="Q1118" s="95">
        <f t="shared" si="789"/>
        <v>0</v>
      </c>
      <c r="R1118" s="95">
        <f t="shared" si="790"/>
        <v>0</v>
      </c>
      <c r="S1118" s="96" t="s">
        <v>95</v>
      </c>
      <c r="T1118" s="97"/>
      <c r="U1118" s="98"/>
      <c r="V1118" s="232" t="s">
        <v>174</v>
      </c>
      <c r="W1118" s="1"/>
      <c r="X1118" s="1"/>
      <c r="Y1118" s="1">
        <f t="shared" si="757"/>
        <v>0</v>
      </c>
      <c r="Z1118" s="1"/>
      <c r="AA1118" s="1"/>
      <c r="AB1118" s="1">
        <f t="shared" si="758"/>
        <v>0</v>
      </c>
      <c r="AC1118" s="1">
        <f t="shared" si="759"/>
        <v>0</v>
      </c>
      <c r="AD1118" s="1"/>
      <c r="AE1118" s="1"/>
      <c r="AF1118" s="1">
        <f t="shared" si="760"/>
        <v>0</v>
      </c>
      <c r="AG1118" s="1"/>
      <c r="AH1118" s="1"/>
      <c r="AI1118" s="1">
        <f t="shared" si="761"/>
        <v>0</v>
      </c>
      <c r="AJ1118" s="102">
        <f t="shared" si="762"/>
        <v>0</v>
      </c>
      <c r="AM1118" s="102">
        <f t="shared" si="763"/>
        <v>0</v>
      </c>
      <c r="AP1118" s="102">
        <f t="shared" si="764"/>
        <v>0</v>
      </c>
      <c r="AQ1118" s="102">
        <f t="shared" si="765"/>
        <v>0</v>
      </c>
      <c r="AT1118" s="102">
        <f t="shared" si="766"/>
        <v>0</v>
      </c>
      <c r="AW1118" s="102">
        <f t="shared" si="767"/>
        <v>0</v>
      </c>
      <c r="AX1118" s="102">
        <f t="shared" si="768"/>
        <v>0</v>
      </c>
      <c r="AY1118" s="102">
        <f t="shared" si="769"/>
        <v>0</v>
      </c>
      <c r="AZ1118" s="102">
        <f t="shared" si="770"/>
        <v>0</v>
      </c>
      <c r="BA1118" s="102">
        <f t="shared" si="771"/>
        <v>0</v>
      </c>
      <c r="BB1118" s="102">
        <f t="shared" si="772"/>
        <v>0</v>
      </c>
      <c r="BC1118" s="102">
        <f t="shared" si="773"/>
        <v>0</v>
      </c>
      <c r="BD1118" s="102">
        <f t="shared" si="774"/>
        <v>0</v>
      </c>
      <c r="BE1118" s="102">
        <f t="shared" si="775"/>
        <v>0</v>
      </c>
    </row>
    <row r="1119" spans="1:57" s="114" customFormat="1" ht="27.75" hidden="1" customHeight="1">
      <c r="A1119" s="1"/>
      <c r="B1119" s="83">
        <v>2017</v>
      </c>
      <c r="C1119" s="115">
        <v>8321</v>
      </c>
      <c r="D1119" s="174">
        <v>2</v>
      </c>
      <c r="E1119" s="83">
        <v>3</v>
      </c>
      <c r="F1119" s="83">
        <v>2</v>
      </c>
      <c r="G1119" s="83">
        <v>5000</v>
      </c>
      <c r="H1119" s="83">
        <v>5100</v>
      </c>
      <c r="I1119" s="83">
        <v>519</v>
      </c>
      <c r="J1119" s="83"/>
      <c r="K1119" s="229" t="s">
        <v>121</v>
      </c>
      <c r="L1119" s="86">
        <f>L1120+L1121+L1122</f>
        <v>0</v>
      </c>
      <c r="M1119" s="86">
        <f t="shared" ref="M1119:R1119" si="791">M1120+M1121+M1122</f>
        <v>0</v>
      </c>
      <c r="N1119" s="86">
        <f t="shared" si="791"/>
        <v>0</v>
      </c>
      <c r="O1119" s="86">
        <f t="shared" si="791"/>
        <v>0</v>
      </c>
      <c r="P1119" s="86">
        <f t="shared" si="791"/>
        <v>0</v>
      </c>
      <c r="Q1119" s="86">
        <f t="shared" si="791"/>
        <v>0</v>
      </c>
      <c r="R1119" s="86">
        <f t="shared" si="791"/>
        <v>0</v>
      </c>
      <c r="S1119" s="86"/>
      <c r="T1119" s="87"/>
      <c r="U1119" s="88"/>
      <c r="V1119" s="230"/>
      <c r="W1119" s="1"/>
      <c r="X1119" s="1"/>
      <c r="Y1119" s="1">
        <f t="shared" si="757"/>
        <v>0</v>
      </c>
      <c r="Z1119" s="1"/>
      <c r="AA1119" s="1"/>
      <c r="AB1119" s="1">
        <f t="shared" si="758"/>
        <v>0</v>
      </c>
      <c r="AC1119" s="1">
        <f t="shared" si="759"/>
        <v>0</v>
      </c>
      <c r="AD1119" s="1"/>
      <c r="AE1119" s="1"/>
      <c r="AF1119" s="1">
        <f t="shared" si="760"/>
        <v>0</v>
      </c>
      <c r="AG1119" s="1"/>
      <c r="AH1119" s="1"/>
      <c r="AI1119" s="1">
        <f t="shared" si="761"/>
        <v>0</v>
      </c>
      <c r="AJ1119" s="114">
        <f t="shared" si="762"/>
        <v>0</v>
      </c>
      <c r="AM1119" s="114">
        <f t="shared" si="763"/>
        <v>0</v>
      </c>
      <c r="AP1119" s="114">
        <f t="shared" si="764"/>
        <v>0</v>
      </c>
      <c r="AQ1119" s="114">
        <f t="shared" si="765"/>
        <v>0</v>
      </c>
      <c r="AT1119" s="114">
        <f t="shared" si="766"/>
        <v>0</v>
      </c>
      <c r="AW1119" s="114">
        <f t="shared" si="767"/>
        <v>0</v>
      </c>
      <c r="AX1119" s="114">
        <f t="shared" si="768"/>
        <v>0</v>
      </c>
      <c r="AY1119" s="114">
        <f t="shared" si="769"/>
        <v>0</v>
      </c>
      <c r="AZ1119" s="114">
        <f t="shared" si="770"/>
        <v>0</v>
      </c>
      <c r="BA1119" s="114">
        <f t="shared" si="771"/>
        <v>0</v>
      </c>
      <c r="BB1119" s="114">
        <f t="shared" si="772"/>
        <v>0</v>
      </c>
      <c r="BC1119" s="114">
        <f t="shared" si="773"/>
        <v>0</v>
      </c>
      <c r="BD1119" s="114">
        <f t="shared" si="774"/>
        <v>0</v>
      </c>
      <c r="BE1119" s="114">
        <f t="shared" si="775"/>
        <v>0</v>
      </c>
    </row>
    <row r="1120" spans="1:57" s="102" customFormat="1" ht="27.75" hidden="1">
      <c r="A1120" s="1"/>
      <c r="B1120" s="90">
        <v>2017</v>
      </c>
      <c r="C1120" s="91">
        <v>8321</v>
      </c>
      <c r="D1120" s="171">
        <v>2</v>
      </c>
      <c r="E1120" s="92">
        <v>3</v>
      </c>
      <c r="F1120" s="92">
        <v>2</v>
      </c>
      <c r="G1120" s="92">
        <v>5000</v>
      </c>
      <c r="H1120" s="92">
        <v>5100</v>
      </c>
      <c r="I1120" s="92">
        <v>519</v>
      </c>
      <c r="J1120" s="93">
        <v>1</v>
      </c>
      <c r="K1120" s="138" t="s">
        <v>599</v>
      </c>
      <c r="L1120" s="95">
        <v>0</v>
      </c>
      <c r="M1120" s="95">
        <v>0</v>
      </c>
      <c r="N1120" s="95">
        <f>L1120+M1120</f>
        <v>0</v>
      </c>
      <c r="O1120" s="95">
        <v>0</v>
      </c>
      <c r="P1120" s="95">
        <v>0</v>
      </c>
      <c r="Q1120" s="95">
        <f>O1120+P1120</f>
        <v>0</v>
      </c>
      <c r="R1120" s="95">
        <f>N1120+Q1120</f>
        <v>0</v>
      </c>
      <c r="S1120" s="96" t="s">
        <v>95</v>
      </c>
      <c r="T1120" s="97"/>
      <c r="U1120" s="98"/>
      <c r="V1120" s="232" t="s">
        <v>174</v>
      </c>
      <c r="W1120" s="1"/>
      <c r="X1120" s="1"/>
      <c r="Y1120" s="1">
        <f t="shared" si="757"/>
        <v>0</v>
      </c>
      <c r="Z1120" s="1"/>
      <c r="AA1120" s="1"/>
      <c r="AB1120" s="1">
        <f t="shared" si="758"/>
        <v>0</v>
      </c>
      <c r="AC1120" s="1">
        <f t="shared" si="759"/>
        <v>0</v>
      </c>
      <c r="AD1120" s="1"/>
      <c r="AE1120" s="1"/>
      <c r="AF1120" s="1">
        <f t="shared" si="760"/>
        <v>0</v>
      </c>
      <c r="AG1120" s="1"/>
      <c r="AH1120" s="1"/>
      <c r="AI1120" s="1">
        <f t="shared" si="761"/>
        <v>0</v>
      </c>
      <c r="AJ1120" s="102">
        <f t="shared" si="762"/>
        <v>0</v>
      </c>
      <c r="AM1120" s="102">
        <f t="shared" si="763"/>
        <v>0</v>
      </c>
      <c r="AP1120" s="102">
        <f t="shared" si="764"/>
        <v>0</v>
      </c>
      <c r="AQ1120" s="102">
        <f t="shared" si="765"/>
        <v>0</v>
      </c>
      <c r="AT1120" s="102">
        <f t="shared" si="766"/>
        <v>0</v>
      </c>
      <c r="AW1120" s="102">
        <f t="shared" si="767"/>
        <v>0</v>
      </c>
      <c r="AX1120" s="102">
        <f t="shared" si="768"/>
        <v>0</v>
      </c>
      <c r="AY1120" s="102">
        <f t="shared" si="769"/>
        <v>0</v>
      </c>
      <c r="AZ1120" s="102">
        <f t="shared" si="770"/>
        <v>0</v>
      </c>
      <c r="BA1120" s="102">
        <f t="shared" si="771"/>
        <v>0</v>
      </c>
      <c r="BB1120" s="102">
        <f t="shared" si="772"/>
        <v>0</v>
      </c>
      <c r="BC1120" s="102">
        <f t="shared" si="773"/>
        <v>0</v>
      </c>
      <c r="BD1120" s="102">
        <f t="shared" si="774"/>
        <v>0</v>
      </c>
      <c r="BE1120" s="102">
        <f t="shared" si="775"/>
        <v>0</v>
      </c>
    </row>
    <row r="1121" spans="1:57" s="102" customFormat="1" ht="27.75" hidden="1">
      <c r="A1121" s="1"/>
      <c r="B1121" s="90">
        <v>2017</v>
      </c>
      <c r="C1121" s="91">
        <v>8321</v>
      </c>
      <c r="D1121" s="171">
        <v>2</v>
      </c>
      <c r="E1121" s="92">
        <v>3</v>
      </c>
      <c r="F1121" s="92">
        <v>2</v>
      </c>
      <c r="G1121" s="92">
        <v>5000</v>
      </c>
      <c r="H1121" s="92">
        <v>5100</v>
      </c>
      <c r="I1121" s="92">
        <v>519</v>
      </c>
      <c r="J1121" s="93">
        <v>2</v>
      </c>
      <c r="K1121" s="138" t="s">
        <v>737</v>
      </c>
      <c r="L1121" s="95">
        <v>0</v>
      </c>
      <c r="M1121" s="95">
        <v>0</v>
      </c>
      <c r="N1121" s="95">
        <f>L1121+M1121</f>
        <v>0</v>
      </c>
      <c r="O1121" s="95">
        <v>0</v>
      </c>
      <c r="P1121" s="95">
        <v>0</v>
      </c>
      <c r="Q1121" s="95">
        <f>O1121+P1121</f>
        <v>0</v>
      </c>
      <c r="R1121" s="95">
        <f>N1121+Q1121</f>
        <v>0</v>
      </c>
      <c r="S1121" s="96" t="s">
        <v>95</v>
      </c>
      <c r="T1121" s="97"/>
      <c r="U1121" s="98"/>
      <c r="V1121" s="232" t="s">
        <v>174</v>
      </c>
      <c r="W1121" s="1"/>
      <c r="X1121" s="1"/>
      <c r="Y1121" s="1">
        <f t="shared" si="757"/>
        <v>0</v>
      </c>
      <c r="Z1121" s="1"/>
      <c r="AA1121" s="1"/>
      <c r="AB1121" s="1">
        <f t="shared" si="758"/>
        <v>0</v>
      </c>
      <c r="AC1121" s="1">
        <f t="shared" si="759"/>
        <v>0</v>
      </c>
      <c r="AD1121" s="1"/>
      <c r="AE1121" s="1"/>
      <c r="AF1121" s="1">
        <f t="shared" si="760"/>
        <v>0</v>
      </c>
      <c r="AG1121" s="1"/>
      <c r="AH1121" s="1"/>
      <c r="AI1121" s="1">
        <f t="shared" si="761"/>
        <v>0</v>
      </c>
      <c r="AJ1121" s="102">
        <f t="shared" si="762"/>
        <v>0</v>
      </c>
      <c r="AM1121" s="102">
        <f t="shared" si="763"/>
        <v>0</v>
      </c>
      <c r="AP1121" s="102">
        <f t="shared" si="764"/>
        <v>0</v>
      </c>
      <c r="AQ1121" s="102">
        <f t="shared" si="765"/>
        <v>0</v>
      </c>
      <c r="AT1121" s="102">
        <f t="shared" si="766"/>
        <v>0</v>
      </c>
      <c r="AW1121" s="102">
        <f t="shared" si="767"/>
        <v>0</v>
      </c>
      <c r="AX1121" s="102">
        <f t="shared" si="768"/>
        <v>0</v>
      </c>
      <c r="AY1121" s="102">
        <f t="shared" si="769"/>
        <v>0</v>
      </c>
      <c r="AZ1121" s="102">
        <f t="shared" si="770"/>
        <v>0</v>
      </c>
      <c r="BA1121" s="102">
        <f t="shared" si="771"/>
        <v>0</v>
      </c>
      <c r="BB1121" s="102">
        <f t="shared" si="772"/>
        <v>0</v>
      </c>
      <c r="BC1121" s="102">
        <f t="shared" si="773"/>
        <v>0</v>
      </c>
      <c r="BD1121" s="102">
        <f t="shared" si="774"/>
        <v>0</v>
      </c>
      <c r="BE1121" s="102">
        <f t="shared" si="775"/>
        <v>0</v>
      </c>
    </row>
    <row r="1122" spans="1:57" s="102" customFormat="1" ht="27.75" hidden="1" customHeight="1">
      <c r="A1122" s="1"/>
      <c r="B1122" s="90">
        <v>2017</v>
      </c>
      <c r="C1122" s="91">
        <v>8321</v>
      </c>
      <c r="D1122" s="171">
        <v>2</v>
      </c>
      <c r="E1122" s="92">
        <v>3</v>
      </c>
      <c r="F1122" s="92">
        <v>2</v>
      </c>
      <c r="G1122" s="92">
        <v>5000</v>
      </c>
      <c r="H1122" s="92">
        <v>5100</v>
      </c>
      <c r="I1122" s="92">
        <v>519</v>
      </c>
      <c r="J1122" s="93">
        <v>3</v>
      </c>
      <c r="K1122" s="138" t="s">
        <v>738</v>
      </c>
      <c r="L1122" s="95">
        <v>0</v>
      </c>
      <c r="M1122" s="95">
        <v>0</v>
      </c>
      <c r="N1122" s="95">
        <f>L1122+M1122</f>
        <v>0</v>
      </c>
      <c r="O1122" s="95">
        <v>0</v>
      </c>
      <c r="P1122" s="95">
        <v>0</v>
      </c>
      <c r="Q1122" s="95">
        <f>O1122+P1122</f>
        <v>0</v>
      </c>
      <c r="R1122" s="95">
        <f>N1122+Q1122</f>
        <v>0</v>
      </c>
      <c r="S1122" s="96" t="s">
        <v>652</v>
      </c>
      <c r="T1122" s="97"/>
      <c r="U1122" s="98"/>
      <c r="V1122" s="232" t="s">
        <v>174</v>
      </c>
      <c r="W1122" s="1"/>
      <c r="X1122" s="1"/>
      <c r="Y1122" s="1">
        <f t="shared" si="757"/>
        <v>0</v>
      </c>
      <c r="Z1122" s="1"/>
      <c r="AA1122" s="1"/>
      <c r="AB1122" s="1">
        <f t="shared" si="758"/>
        <v>0</v>
      </c>
      <c r="AC1122" s="1">
        <f t="shared" si="759"/>
        <v>0</v>
      </c>
      <c r="AD1122" s="1"/>
      <c r="AE1122" s="1"/>
      <c r="AF1122" s="1">
        <f t="shared" si="760"/>
        <v>0</v>
      </c>
      <c r="AG1122" s="1"/>
      <c r="AH1122" s="1"/>
      <c r="AI1122" s="1">
        <f t="shared" si="761"/>
        <v>0</v>
      </c>
      <c r="AJ1122" s="102">
        <f t="shared" si="762"/>
        <v>0</v>
      </c>
      <c r="AM1122" s="102">
        <f t="shared" si="763"/>
        <v>0</v>
      </c>
      <c r="AP1122" s="102">
        <f t="shared" si="764"/>
        <v>0</v>
      </c>
      <c r="AQ1122" s="102">
        <f t="shared" si="765"/>
        <v>0</v>
      </c>
      <c r="AT1122" s="102">
        <f t="shared" si="766"/>
        <v>0</v>
      </c>
      <c r="AW1122" s="102">
        <f t="shared" si="767"/>
        <v>0</v>
      </c>
      <c r="AX1122" s="102">
        <f t="shared" si="768"/>
        <v>0</v>
      </c>
      <c r="AY1122" s="102">
        <f t="shared" si="769"/>
        <v>0</v>
      </c>
      <c r="AZ1122" s="102">
        <f t="shared" si="770"/>
        <v>0</v>
      </c>
      <c r="BA1122" s="102">
        <f t="shared" si="771"/>
        <v>0</v>
      </c>
      <c r="BB1122" s="102">
        <f t="shared" si="772"/>
        <v>0</v>
      </c>
      <c r="BC1122" s="102">
        <f t="shared" si="773"/>
        <v>0</v>
      </c>
      <c r="BD1122" s="102">
        <f t="shared" si="774"/>
        <v>0</v>
      </c>
      <c r="BE1122" s="102">
        <f t="shared" si="775"/>
        <v>0</v>
      </c>
    </row>
    <row r="1123" spans="1:57" s="114" customFormat="1" ht="27.75" hidden="1" customHeight="1">
      <c r="A1123" s="1"/>
      <c r="B1123" s="76">
        <v>2017</v>
      </c>
      <c r="C1123" s="124">
        <v>8321</v>
      </c>
      <c r="D1123" s="200">
        <v>2</v>
      </c>
      <c r="E1123" s="76">
        <v>3</v>
      </c>
      <c r="F1123" s="76">
        <v>2</v>
      </c>
      <c r="G1123" s="76">
        <v>5000</v>
      </c>
      <c r="H1123" s="76">
        <v>5200</v>
      </c>
      <c r="I1123" s="76" t="s">
        <v>38</v>
      </c>
      <c r="J1123" s="76"/>
      <c r="K1123" s="227" t="s">
        <v>127</v>
      </c>
      <c r="L1123" s="79">
        <f>L1124</f>
        <v>0</v>
      </c>
      <c r="M1123" s="79">
        <f>M1124</f>
        <v>0</v>
      </c>
      <c r="N1123" s="79">
        <f>L1123+M1123</f>
        <v>0</v>
      </c>
      <c r="O1123" s="79">
        <f>O1124</f>
        <v>0</v>
      </c>
      <c r="P1123" s="79">
        <f>P1124</f>
        <v>0</v>
      </c>
      <c r="Q1123" s="79">
        <f>O1123+P1123</f>
        <v>0</v>
      </c>
      <c r="R1123" s="79">
        <f>N1123+Q1123</f>
        <v>0</v>
      </c>
      <c r="S1123" s="79"/>
      <c r="T1123" s="80"/>
      <c r="U1123" s="81"/>
      <c r="V1123" s="228"/>
      <c r="W1123" s="1"/>
      <c r="X1123" s="1"/>
      <c r="Y1123" s="1">
        <f t="shared" si="757"/>
        <v>0</v>
      </c>
      <c r="Z1123" s="1"/>
      <c r="AA1123" s="1"/>
      <c r="AB1123" s="1">
        <f t="shared" si="758"/>
        <v>0</v>
      </c>
      <c r="AC1123" s="1">
        <f t="shared" si="759"/>
        <v>0</v>
      </c>
      <c r="AD1123" s="1"/>
      <c r="AE1123" s="1"/>
      <c r="AF1123" s="1">
        <f t="shared" si="760"/>
        <v>0</v>
      </c>
      <c r="AG1123" s="1"/>
      <c r="AH1123" s="1"/>
      <c r="AI1123" s="1">
        <f t="shared" si="761"/>
        <v>0</v>
      </c>
      <c r="AJ1123" s="114">
        <f t="shared" si="762"/>
        <v>0</v>
      </c>
      <c r="AM1123" s="114">
        <f t="shared" si="763"/>
        <v>0</v>
      </c>
      <c r="AP1123" s="114">
        <f t="shared" si="764"/>
        <v>0</v>
      </c>
      <c r="AQ1123" s="114">
        <f t="shared" si="765"/>
        <v>0</v>
      </c>
      <c r="AT1123" s="114">
        <f t="shared" si="766"/>
        <v>0</v>
      </c>
      <c r="AW1123" s="114">
        <f t="shared" si="767"/>
        <v>0</v>
      </c>
      <c r="AX1123" s="114">
        <f t="shared" si="768"/>
        <v>0</v>
      </c>
      <c r="AY1123" s="114">
        <f t="shared" si="769"/>
        <v>0</v>
      </c>
      <c r="AZ1123" s="114">
        <f t="shared" si="770"/>
        <v>0</v>
      </c>
      <c r="BA1123" s="114">
        <f t="shared" si="771"/>
        <v>0</v>
      </c>
      <c r="BB1123" s="114">
        <f t="shared" si="772"/>
        <v>0</v>
      </c>
      <c r="BC1123" s="114">
        <f t="shared" si="773"/>
        <v>0</v>
      </c>
      <c r="BD1123" s="114">
        <f t="shared" si="774"/>
        <v>0</v>
      </c>
      <c r="BE1123" s="114">
        <f t="shared" si="775"/>
        <v>0</v>
      </c>
    </row>
    <row r="1124" spans="1:57" s="114" customFormat="1" ht="27.75" hidden="1" customHeight="1">
      <c r="A1124" s="1"/>
      <c r="B1124" s="83">
        <v>2017</v>
      </c>
      <c r="C1124" s="115">
        <v>8321</v>
      </c>
      <c r="D1124" s="174">
        <v>2</v>
      </c>
      <c r="E1124" s="83">
        <v>3</v>
      </c>
      <c r="F1124" s="83">
        <v>2</v>
      </c>
      <c r="G1124" s="83">
        <v>5000</v>
      </c>
      <c r="H1124" s="83">
        <v>5200</v>
      </c>
      <c r="I1124" s="83">
        <v>521</v>
      </c>
      <c r="J1124" s="83"/>
      <c r="K1124" s="229" t="s">
        <v>227</v>
      </c>
      <c r="L1124" s="86">
        <f>L1125+L1126</f>
        <v>0</v>
      </c>
      <c r="M1124" s="86">
        <f t="shared" ref="M1124:R1124" si="792">M1125+M1126</f>
        <v>0</v>
      </c>
      <c r="N1124" s="86">
        <f t="shared" si="792"/>
        <v>0</v>
      </c>
      <c r="O1124" s="86">
        <f t="shared" si="792"/>
        <v>0</v>
      </c>
      <c r="P1124" s="86">
        <f t="shared" si="792"/>
        <v>0</v>
      </c>
      <c r="Q1124" s="86">
        <f t="shared" si="792"/>
        <v>0</v>
      </c>
      <c r="R1124" s="86">
        <f t="shared" si="792"/>
        <v>0</v>
      </c>
      <c r="S1124" s="86"/>
      <c r="T1124" s="87"/>
      <c r="U1124" s="88"/>
      <c r="V1124" s="230"/>
      <c r="W1124" s="1"/>
      <c r="X1124" s="1"/>
      <c r="Y1124" s="1">
        <f t="shared" si="757"/>
        <v>0</v>
      </c>
      <c r="Z1124" s="1"/>
      <c r="AA1124" s="1"/>
      <c r="AB1124" s="1">
        <f t="shared" si="758"/>
        <v>0</v>
      </c>
      <c r="AC1124" s="1">
        <f t="shared" si="759"/>
        <v>0</v>
      </c>
      <c r="AD1124" s="1"/>
      <c r="AE1124" s="1"/>
      <c r="AF1124" s="1">
        <f t="shared" si="760"/>
        <v>0</v>
      </c>
      <c r="AG1124" s="1"/>
      <c r="AH1124" s="1"/>
      <c r="AI1124" s="1">
        <f t="shared" si="761"/>
        <v>0</v>
      </c>
      <c r="AJ1124" s="114">
        <f t="shared" si="762"/>
        <v>0</v>
      </c>
      <c r="AM1124" s="114">
        <f t="shared" si="763"/>
        <v>0</v>
      </c>
      <c r="AP1124" s="114">
        <f t="shared" si="764"/>
        <v>0</v>
      </c>
      <c r="AQ1124" s="114">
        <f t="shared" si="765"/>
        <v>0</v>
      </c>
      <c r="AT1124" s="114">
        <f t="shared" si="766"/>
        <v>0</v>
      </c>
      <c r="AW1124" s="114">
        <f t="shared" si="767"/>
        <v>0</v>
      </c>
      <c r="AX1124" s="114">
        <f t="shared" si="768"/>
        <v>0</v>
      </c>
      <c r="AY1124" s="114">
        <f t="shared" si="769"/>
        <v>0</v>
      </c>
      <c r="AZ1124" s="114">
        <f t="shared" si="770"/>
        <v>0</v>
      </c>
      <c r="BA1124" s="114">
        <f t="shared" si="771"/>
        <v>0</v>
      </c>
      <c r="BB1124" s="114">
        <f t="shared" si="772"/>
        <v>0</v>
      </c>
      <c r="BC1124" s="114">
        <f t="shared" si="773"/>
        <v>0</v>
      </c>
      <c r="BD1124" s="114">
        <f t="shared" si="774"/>
        <v>0</v>
      </c>
      <c r="BE1124" s="114">
        <f t="shared" si="775"/>
        <v>0</v>
      </c>
    </row>
    <row r="1125" spans="1:57" s="102" customFormat="1" ht="27.75" hidden="1">
      <c r="A1125" s="1"/>
      <c r="B1125" s="90">
        <v>2017</v>
      </c>
      <c r="C1125" s="91">
        <v>8321</v>
      </c>
      <c r="D1125" s="171">
        <v>2</v>
      </c>
      <c r="E1125" s="92">
        <v>3</v>
      </c>
      <c r="F1125" s="92">
        <v>2</v>
      </c>
      <c r="G1125" s="92">
        <v>5000</v>
      </c>
      <c r="H1125" s="92">
        <v>5200</v>
      </c>
      <c r="I1125" s="92">
        <v>521</v>
      </c>
      <c r="J1125" s="93">
        <v>1</v>
      </c>
      <c r="K1125" s="138" t="s">
        <v>739</v>
      </c>
      <c r="L1125" s="95">
        <v>0</v>
      </c>
      <c r="M1125" s="95">
        <v>0</v>
      </c>
      <c r="N1125" s="95">
        <f>L1125+M1125</f>
        <v>0</v>
      </c>
      <c r="O1125" s="95">
        <v>0</v>
      </c>
      <c r="P1125" s="95">
        <v>0</v>
      </c>
      <c r="Q1125" s="95">
        <f>O1125+P1125</f>
        <v>0</v>
      </c>
      <c r="R1125" s="95">
        <f>N1125+Q1125</f>
        <v>0</v>
      </c>
      <c r="S1125" s="96" t="s">
        <v>112</v>
      </c>
      <c r="T1125" s="97"/>
      <c r="U1125" s="98"/>
      <c r="V1125" s="232" t="s">
        <v>174</v>
      </c>
      <c r="W1125" s="1"/>
      <c r="X1125" s="1"/>
      <c r="Y1125" s="1">
        <f t="shared" si="757"/>
        <v>0</v>
      </c>
      <c r="Z1125" s="1"/>
      <c r="AA1125" s="1"/>
      <c r="AB1125" s="1">
        <f t="shared" si="758"/>
        <v>0</v>
      </c>
      <c r="AC1125" s="1">
        <f t="shared" si="759"/>
        <v>0</v>
      </c>
      <c r="AD1125" s="1"/>
      <c r="AE1125" s="1"/>
      <c r="AF1125" s="1">
        <f t="shared" si="760"/>
        <v>0</v>
      </c>
      <c r="AG1125" s="1"/>
      <c r="AH1125" s="1"/>
      <c r="AI1125" s="1">
        <f t="shared" si="761"/>
        <v>0</v>
      </c>
      <c r="AJ1125" s="102">
        <f t="shared" si="762"/>
        <v>0</v>
      </c>
      <c r="AM1125" s="102">
        <f t="shared" si="763"/>
        <v>0</v>
      </c>
      <c r="AP1125" s="102">
        <f t="shared" si="764"/>
        <v>0</v>
      </c>
      <c r="AQ1125" s="102">
        <f t="shared" si="765"/>
        <v>0</v>
      </c>
      <c r="AT1125" s="102">
        <f t="shared" si="766"/>
        <v>0</v>
      </c>
      <c r="AW1125" s="102">
        <f t="shared" si="767"/>
        <v>0</v>
      </c>
      <c r="AX1125" s="102">
        <f t="shared" si="768"/>
        <v>0</v>
      </c>
      <c r="AY1125" s="102">
        <f t="shared" si="769"/>
        <v>0</v>
      </c>
      <c r="AZ1125" s="102">
        <f t="shared" si="770"/>
        <v>0</v>
      </c>
      <c r="BA1125" s="102">
        <f t="shared" si="771"/>
        <v>0</v>
      </c>
      <c r="BB1125" s="102">
        <f t="shared" si="772"/>
        <v>0</v>
      </c>
      <c r="BC1125" s="102">
        <f t="shared" si="773"/>
        <v>0</v>
      </c>
      <c r="BD1125" s="102">
        <f t="shared" si="774"/>
        <v>0</v>
      </c>
      <c r="BE1125" s="102">
        <f t="shared" si="775"/>
        <v>0</v>
      </c>
    </row>
    <row r="1126" spans="1:57" s="102" customFormat="1" ht="27.75" hidden="1" customHeight="1">
      <c r="A1126" s="1"/>
      <c r="B1126" s="90">
        <v>2017</v>
      </c>
      <c r="C1126" s="91">
        <v>8321</v>
      </c>
      <c r="D1126" s="171">
        <v>2</v>
      </c>
      <c r="E1126" s="92">
        <v>3</v>
      </c>
      <c r="F1126" s="92">
        <v>2</v>
      </c>
      <c r="G1126" s="92">
        <v>5000</v>
      </c>
      <c r="H1126" s="92">
        <v>5200</v>
      </c>
      <c r="I1126" s="92">
        <v>521</v>
      </c>
      <c r="J1126" s="93">
        <v>2</v>
      </c>
      <c r="K1126" s="138" t="s">
        <v>740</v>
      </c>
      <c r="L1126" s="95">
        <v>0</v>
      </c>
      <c r="M1126" s="95">
        <v>0</v>
      </c>
      <c r="N1126" s="95">
        <f>L1126+M1126</f>
        <v>0</v>
      </c>
      <c r="O1126" s="95">
        <v>0</v>
      </c>
      <c r="P1126" s="95">
        <v>0</v>
      </c>
      <c r="Q1126" s="95">
        <f>O1126+P1126</f>
        <v>0</v>
      </c>
      <c r="R1126" s="95">
        <f>N1126+Q1126</f>
        <v>0</v>
      </c>
      <c r="S1126" s="96" t="s">
        <v>112</v>
      </c>
      <c r="T1126" s="97"/>
      <c r="U1126" s="98"/>
      <c r="V1126" s="232" t="s">
        <v>174</v>
      </c>
      <c r="W1126" s="1"/>
      <c r="X1126" s="1"/>
      <c r="Y1126" s="1">
        <f t="shared" si="757"/>
        <v>0</v>
      </c>
      <c r="Z1126" s="1"/>
      <c r="AA1126" s="1"/>
      <c r="AB1126" s="1">
        <f t="shared" si="758"/>
        <v>0</v>
      </c>
      <c r="AC1126" s="1">
        <f t="shared" si="759"/>
        <v>0</v>
      </c>
      <c r="AD1126" s="1"/>
      <c r="AE1126" s="1"/>
      <c r="AF1126" s="1">
        <f t="shared" si="760"/>
        <v>0</v>
      </c>
      <c r="AG1126" s="1"/>
      <c r="AH1126" s="1"/>
      <c r="AI1126" s="1">
        <f t="shared" si="761"/>
        <v>0</v>
      </c>
      <c r="AJ1126" s="102">
        <f t="shared" si="762"/>
        <v>0</v>
      </c>
      <c r="AM1126" s="102">
        <f t="shared" si="763"/>
        <v>0</v>
      </c>
      <c r="AP1126" s="102">
        <f t="shared" si="764"/>
        <v>0</v>
      </c>
      <c r="AQ1126" s="102">
        <f t="shared" si="765"/>
        <v>0</v>
      </c>
      <c r="AT1126" s="102">
        <f t="shared" si="766"/>
        <v>0</v>
      </c>
      <c r="AW1126" s="102">
        <f t="shared" si="767"/>
        <v>0</v>
      </c>
      <c r="AX1126" s="102">
        <f t="shared" si="768"/>
        <v>0</v>
      </c>
      <c r="AY1126" s="102">
        <f t="shared" si="769"/>
        <v>0</v>
      </c>
      <c r="AZ1126" s="102">
        <f t="shared" si="770"/>
        <v>0</v>
      </c>
      <c r="BA1126" s="102">
        <f t="shared" si="771"/>
        <v>0</v>
      </c>
      <c r="BB1126" s="102">
        <f t="shared" si="772"/>
        <v>0</v>
      </c>
      <c r="BC1126" s="102">
        <f t="shared" si="773"/>
        <v>0</v>
      </c>
      <c r="BD1126" s="102">
        <f t="shared" si="774"/>
        <v>0</v>
      </c>
      <c r="BE1126" s="102">
        <f t="shared" si="775"/>
        <v>0</v>
      </c>
    </row>
    <row r="1127" spans="1:57" s="114" customFormat="1" ht="27.75" hidden="1" customHeight="1">
      <c r="A1127" s="1"/>
      <c r="B1127" s="76">
        <v>2017</v>
      </c>
      <c r="C1127" s="124">
        <v>8321</v>
      </c>
      <c r="D1127" s="200">
        <v>2</v>
      </c>
      <c r="E1127" s="76">
        <v>3</v>
      </c>
      <c r="F1127" s="76">
        <v>2</v>
      </c>
      <c r="G1127" s="76">
        <v>5000</v>
      </c>
      <c r="H1127" s="76">
        <v>5600</v>
      </c>
      <c r="I1127" s="76" t="s">
        <v>38</v>
      </c>
      <c r="J1127" s="76"/>
      <c r="K1127" s="227" t="s">
        <v>289</v>
      </c>
      <c r="L1127" s="79">
        <f>L1128+L1130+L1138</f>
        <v>0</v>
      </c>
      <c r="M1127" s="79">
        <f>M1128+M1130+M1138</f>
        <v>0</v>
      </c>
      <c r="N1127" s="79">
        <f>L1127+M1127</f>
        <v>0</v>
      </c>
      <c r="O1127" s="79">
        <f>O1128+O1130+O1138</f>
        <v>0</v>
      </c>
      <c r="P1127" s="79">
        <f>P1128+P1130+P1138</f>
        <v>0</v>
      </c>
      <c r="Q1127" s="79">
        <f>O1127+P1127</f>
        <v>0</v>
      </c>
      <c r="R1127" s="79">
        <f>N1127+Q1127</f>
        <v>0</v>
      </c>
      <c r="S1127" s="79"/>
      <c r="T1127" s="80"/>
      <c r="U1127" s="81"/>
      <c r="V1127" s="228"/>
      <c r="W1127" s="1"/>
      <c r="X1127" s="1"/>
      <c r="Y1127" s="1">
        <f t="shared" si="757"/>
        <v>0</v>
      </c>
      <c r="Z1127" s="1"/>
      <c r="AA1127" s="1"/>
      <c r="AB1127" s="1">
        <f t="shared" si="758"/>
        <v>0</v>
      </c>
      <c r="AC1127" s="1">
        <f t="shared" si="759"/>
        <v>0</v>
      </c>
      <c r="AD1127" s="1"/>
      <c r="AE1127" s="1"/>
      <c r="AF1127" s="1">
        <f t="shared" si="760"/>
        <v>0</v>
      </c>
      <c r="AG1127" s="1"/>
      <c r="AH1127" s="1"/>
      <c r="AI1127" s="1">
        <f t="shared" si="761"/>
        <v>0</v>
      </c>
      <c r="AJ1127" s="114">
        <f t="shared" si="762"/>
        <v>0</v>
      </c>
      <c r="AM1127" s="114">
        <f t="shared" si="763"/>
        <v>0</v>
      </c>
      <c r="AP1127" s="114">
        <f t="shared" si="764"/>
        <v>0</v>
      </c>
      <c r="AQ1127" s="114">
        <f t="shared" si="765"/>
        <v>0</v>
      </c>
      <c r="AT1127" s="114">
        <f t="shared" si="766"/>
        <v>0</v>
      </c>
      <c r="AW1127" s="114">
        <f t="shared" si="767"/>
        <v>0</v>
      </c>
      <c r="AX1127" s="114">
        <f t="shared" si="768"/>
        <v>0</v>
      </c>
      <c r="AY1127" s="114">
        <f t="shared" si="769"/>
        <v>0</v>
      </c>
      <c r="AZ1127" s="114">
        <f t="shared" si="770"/>
        <v>0</v>
      </c>
      <c r="BA1127" s="114">
        <f t="shared" si="771"/>
        <v>0</v>
      </c>
      <c r="BB1127" s="114">
        <f t="shared" si="772"/>
        <v>0</v>
      </c>
      <c r="BC1127" s="114">
        <f t="shared" si="773"/>
        <v>0</v>
      </c>
      <c r="BD1127" s="114">
        <f t="shared" si="774"/>
        <v>0</v>
      </c>
      <c r="BE1127" s="114">
        <f t="shared" si="775"/>
        <v>0</v>
      </c>
    </row>
    <row r="1128" spans="1:57" s="114" customFormat="1" ht="55.5" hidden="1" customHeight="1">
      <c r="A1128" s="1"/>
      <c r="B1128" s="83">
        <v>2017</v>
      </c>
      <c r="C1128" s="115">
        <v>8321</v>
      </c>
      <c r="D1128" s="174">
        <v>2</v>
      </c>
      <c r="E1128" s="83">
        <v>3</v>
      </c>
      <c r="F1128" s="83">
        <v>2</v>
      </c>
      <c r="G1128" s="83">
        <v>5000</v>
      </c>
      <c r="H1128" s="83">
        <v>5600</v>
      </c>
      <c r="I1128" s="83">
        <v>564</v>
      </c>
      <c r="J1128" s="83"/>
      <c r="K1128" s="229" t="s">
        <v>290</v>
      </c>
      <c r="L1128" s="86">
        <f>L1129</f>
        <v>0</v>
      </c>
      <c r="M1128" s="86">
        <f t="shared" ref="M1128:R1128" si="793">M1129</f>
        <v>0</v>
      </c>
      <c r="N1128" s="86">
        <f t="shared" si="793"/>
        <v>0</v>
      </c>
      <c r="O1128" s="86">
        <f t="shared" si="793"/>
        <v>0</v>
      </c>
      <c r="P1128" s="86">
        <f t="shared" si="793"/>
        <v>0</v>
      </c>
      <c r="Q1128" s="86">
        <f t="shared" si="793"/>
        <v>0</v>
      </c>
      <c r="R1128" s="86">
        <f t="shared" si="793"/>
        <v>0</v>
      </c>
      <c r="S1128" s="86"/>
      <c r="T1128" s="87"/>
      <c r="U1128" s="88"/>
      <c r="V1128" s="230"/>
      <c r="W1128" s="1"/>
      <c r="X1128" s="1"/>
      <c r="Y1128" s="1">
        <f t="shared" si="757"/>
        <v>0</v>
      </c>
      <c r="Z1128" s="1"/>
      <c r="AA1128" s="1"/>
      <c r="AB1128" s="1">
        <f t="shared" si="758"/>
        <v>0</v>
      </c>
      <c r="AC1128" s="1">
        <f t="shared" si="759"/>
        <v>0</v>
      </c>
      <c r="AD1128" s="1"/>
      <c r="AE1128" s="1"/>
      <c r="AF1128" s="1">
        <f t="shared" si="760"/>
        <v>0</v>
      </c>
      <c r="AG1128" s="1"/>
      <c r="AH1128" s="1"/>
      <c r="AI1128" s="1">
        <f t="shared" si="761"/>
        <v>0</v>
      </c>
      <c r="AJ1128" s="114">
        <f t="shared" si="762"/>
        <v>0</v>
      </c>
      <c r="AM1128" s="114">
        <f t="shared" si="763"/>
        <v>0</v>
      </c>
      <c r="AP1128" s="114">
        <f t="shared" si="764"/>
        <v>0</v>
      </c>
      <c r="AQ1128" s="114">
        <f t="shared" si="765"/>
        <v>0</v>
      </c>
      <c r="AT1128" s="114">
        <f t="shared" si="766"/>
        <v>0</v>
      </c>
      <c r="AW1128" s="114">
        <f t="shared" si="767"/>
        <v>0</v>
      </c>
      <c r="AX1128" s="114">
        <f t="shared" si="768"/>
        <v>0</v>
      </c>
      <c r="AY1128" s="114">
        <f t="shared" si="769"/>
        <v>0</v>
      </c>
      <c r="AZ1128" s="114">
        <f t="shared" si="770"/>
        <v>0</v>
      </c>
      <c r="BA1128" s="114">
        <f t="shared" si="771"/>
        <v>0</v>
      </c>
      <c r="BB1128" s="114">
        <f t="shared" si="772"/>
        <v>0</v>
      </c>
      <c r="BC1128" s="114">
        <f t="shared" si="773"/>
        <v>0</v>
      </c>
      <c r="BD1128" s="114">
        <f t="shared" si="774"/>
        <v>0</v>
      </c>
      <c r="BE1128" s="114">
        <f t="shared" si="775"/>
        <v>0</v>
      </c>
    </row>
    <row r="1129" spans="1:57" s="102" customFormat="1" ht="27.75" hidden="1">
      <c r="A1129" s="1"/>
      <c r="B1129" s="90">
        <v>2017</v>
      </c>
      <c r="C1129" s="91">
        <v>8321</v>
      </c>
      <c r="D1129" s="171">
        <v>2</v>
      </c>
      <c r="E1129" s="92">
        <v>3</v>
      </c>
      <c r="F1129" s="92">
        <v>2</v>
      </c>
      <c r="G1129" s="92">
        <v>5000</v>
      </c>
      <c r="H1129" s="92">
        <v>5600</v>
      </c>
      <c r="I1129" s="92">
        <v>564</v>
      </c>
      <c r="J1129" s="93">
        <v>1</v>
      </c>
      <c r="K1129" s="138" t="s">
        <v>599</v>
      </c>
      <c r="L1129" s="95">
        <v>0</v>
      </c>
      <c r="M1129" s="95">
        <v>0</v>
      </c>
      <c r="N1129" s="95">
        <f>L1129+M1129</f>
        <v>0</v>
      </c>
      <c r="O1129" s="95">
        <v>0</v>
      </c>
      <c r="P1129" s="95">
        <v>0</v>
      </c>
      <c r="Q1129" s="95">
        <f>O1129+P1129</f>
        <v>0</v>
      </c>
      <c r="R1129" s="95">
        <f>N1129+Q1129</f>
        <v>0</v>
      </c>
      <c r="S1129" s="96" t="s">
        <v>95</v>
      </c>
      <c r="T1129" s="97"/>
      <c r="U1129" s="98"/>
      <c r="V1129" s="232" t="s">
        <v>174</v>
      </c>
      <c r="W1129" s="1"/>
      <c r="X1129" s="1"/>
      <c r="Y1129" s="1">
        <f t="shared" si="757"/>
        <v>0</v>
      </c>
      <c r="Z1129" s="1"/>
      <c r="AA1129" s="1"/>
      <c r="AB1129" s="1">
        <f t="shared" si="758"/>
        <v>0</v>
      </c>
      <c r="AC1129" s="1">
        <f t="shared" si="759"/>
        <v>0</v>
      </c>
      <c r="AD1129" s="1"/>
      <c r="AE1129" s="1"/>
      <c r="AF1129" s="1">
        <f t="shared" si="760"/>
        <v>0</v>
      </c>
      <c r="AG1129" s="1"/>
      <c r="AH1129" s="1"/>
      <c r="AI1129" s="1">
        <f t="shared" si="761"/>
        <v>0</v>
      </c>
      <c r="AJ1129" s="102">
        <f t="shared" si="762"/>
        <v>0</v>
      </c>
      <c r="AM1129" s="102">
        <f t="shared" si="763"/>
        <v>0</v>
      </c>
      <c r="AP1129" s="102">
        <f t="shared" si="764"/>
        <v>0</v>
      </c>
      <c r="AQ1129" s="102">
        <f t="shared" si="765"/>
        <v>0</v>
      </c>
      <c r="AT1129" s="102">
        <f t="shared" si="766"/>
        <v>0</v>
      </c>
      <c r="AW1129" s="102">
        <f t="shared" si="767"/>
        <v>0</v>
      </c>
      <c r="AX1129" s="102">
        <f t="shared" si="768"/>
        <v>0</v>
      </c>
      <c r="AY1129" s="102">
        <f t="shared" si="769"/>
        <v>0</v>
      </c>
      <c r="AZ1129" s="102">
        <f t="shared" si="770"/>
        <v>0</v>
      </c>
      <c r="BA1129" s="102">
        <f t="shared" si="771"/>
        <v>0</v>
      </c>
      <c r="BB1129" s="102">
        <f t="shared" si="772"/>
        <v>0</v>
      </c>
      <c r="BC1129" s="102">
        <f t="shared" si="773"/>
        <v>0</v>
      </c>
      <c r="BD1129" s="102">
        <f t="shared" si="774"/>
        <v>0</v>
      </c>
      <c r="BE1129" s="102">
        <f t="shared" si="775"/>
        <v>0</v>
      </c>
    </row>
    <row r="1130" spans="1:57" s="114" customFormat="1" ht="27.75" hidden="1" customHeight="1">
      <c r="A1130" s="1"/>
      <c r="B1130" s="83">
        <v>2017</v>
      </c>
      <c r="C1130" s="115">
        <v>8321</v>
      </c>
      <c r="D1130" s="174">
        <v>2</v>
      </c>
      <c r="E1130" s="83">
        <v>3</v>
      </c>
      <c r="F1130" s="83">
        <v>2</v>
      </c>
      <c r="G1130" s="83">
        <v>5000</v>
      </c>
      <c r="H1130" s="83">
        <v>5600</v>
      </c>
      <c r="I1130" s="83">
        <v>565</v>
      </c>
      <c r="J1130" s="83"/>
      <c r="K1130" s="229" t="s">
        <v>294</v>
      </c>
      <c r="L1130" s="86">
        <f>SUM(L1131:L1137)</f>
        <v>0</v>
      </c>
      <c r="M1130" s="86">
        <f t="shared" ref="M1130:R1130" si="794">SUM(M1131:M1137)</f>
        <v>0</v>
      </c>
      <c r="N1130" s="86">
        <f t="shared" si="794"/>
        <v>0</v>
      </c>
      <c r="O1130" s="86">
        <f t="shared" si="794"/>
        <v>0</v>
      </c>
      <c r="P1130" s="86">
        <f t="shared" si="794"/>
        <v>0</v>
      </c>
      <c r="Q1130" s="86">
        <f t="shared" si="794"/>
        <v>0</v>
      </c>
      <c r="R1130" s="86">
        <f t="shared" si="794"/>
        <v>0</v>
      </c>
      <c r="S1130" s="86"/>
      <c r="T1130" s="87"/>
      <c r="U1130" s="88"/>
      <c r="V1130" s="230"/>
      <c r="W1130" s="1"/>
      <c r="X1130" s="1"/>
      <c r="Y1130" s="1">
        <f t="shared" si="757"/>
        <v>0</v>
      </c>
      <c r="Z1130" s="1"/>
      <c r="AA1130" s="1"/>
      <c r="AB1130" s="1">
        <f t="shared" si="758"/>
        <v>0</v>
      </c>
      <c r="AC1130" s="1">
        <f t="shared" si="759"/>
        <v>0</v>
      </c>
      <c r="AD1130" s="1"/>
      <c r="AE1130" s="1"/>
      <c r="AF1130" s="1">
        <f t="shared" si="760"/>
        <v>0</v>
      </c>
      <c r="AG1130" s="1"/>
      <c r="AH1130" s="1"/>
      <c r="AI1130" s="1">
        <f t="shared" si="761"/>
        <v>0</v>
      </c>
      <c r="AJ1130" s="114">
        <f t="shared" si="762"/>
        <v>0</v>
      </c>
      <c r="AM1130" s="114">
        <f t="shared" si="763"/>
        <v>0</v>
      </c>
      <c r="AP1130" s="114">
        <f t="shared" si="764"/>
        <v>0</v>
      </c>
      <c r="AQ1130" s="114">
        <f t="shared" si="765"/>
        <v>0</v>
      </c>
      <c r="AT1130" s="114">
        <f t="shared" si="766"/>
        <v>0</v>
      </c>
      <c r="AW1130" s="114">
        <f t="shared" si="767"/>
        <v>0</v>
      </c>
      <c r="AX1130" s="114">
        <f t="shared" si="768"/>
        <v>0</v>
      </c>
      <c r="AY1130" s="114">
        <f t="shared" si="769"/>
        <v>0</v>
      </c>
      <c r="AZ1130" s="114">
        <f t="shared" si="770"/>
        <v>0</v>
      </c>
      <c r="BA1130" s="114">
        <f t="shared" si="771"/>
        <v>0</v>
      </c>
      <c r="BB1130" s="114">
        <f t="shared" si="772"/>
        <v>0</v>
      </c>
      <c r="BC1130" s="114">
        <f t="shared" si="773"/>
        <v>0</v>
      </c>
      <c r="BD1130" s="114">
        <f t="shared" si="774"/>
        <v>0</v>
      </c>
      <c r="BE1130" s="114">
        <f t="shared" si="775"/>
        <v>0</v>
      </c>
    </row>
    <row r="1131" spans="1:57" s="102" customFormat="1" ht="27.75" hidden="1" customHeight="1">
      <c r="A1131" s="1"/>
      <c r="B1131" s="90">
        <v>2017</v>
      </c>
      <c r="C1131" s="91">
        <v>8321</v>
      </c>
      <c r="D1131" s="171">
        <v>2</v>
      </c>
      <c r="E1131" s="92">
        <v>3</v>
      </c>
      <c r="F1131" s="92">
        <v>2</v>
      </c>
      <c r="G1131" s="92">
        <v>5000</v>
      </c>
      <c r="H1131" s="92">
        <v>5600</v>
      </c>
      <c r="I1131" s="92">
        <v>565</v>
      </c>
      <c r="J1131" s="93">
        <v>1</v>
      </c>
      <c r="K1131" s="141" t="s">
        <v>741</v>
      </c>
      <c r="L1131" s="95">
        <v>0</v>
      </c>
      <c r="M1131" s="95">
        <v>0</v>
      </c>
      <c r="N1131" s="95">
        <f t="shared" ref="N1131:N1137" si="795">L1131+M1131</f>
        <v>0</v>
      </c>
      <c r="O1131" s="95">
        <v>0</v>
      </c>
      <c r="P1131" s="95">
        <v>0</v>
      </c>
      <c r="Q1131" s="95">
        <f t="shared" ref="Q1131:Q1137" si="796">O1131+P1131</f>
        <v>0</v>
      </c>
      <c r="R1131" s="95">
        <f t="shared" ref="R1131:R1137" si="797">N1131+Q1131</f>
        <v>0</v>
      </c>
      <c r="S1131" s="96" t="s">
        <v>95</v>
      </c>
      <c r="T1131" s="97"/>
      <c r="U1131" s="98"/>
      <c r="V1131" s="232" t="s">
        <v>174</v>
      </c>
      <c r="W1131" s="1"/>
      <c r="X1131" s="1"/>
      <c r="Y1131" s="1">
        <f t="shared" si="757"/>
        <v>0</v>
      </c>
      <c r="Z1131" s="1"/>
      <c r="AA1131" s="1"/>
      <c r="AB1131" s="1">
        <f t="shared" si="758"/>
        <v>0</v>
      </c>
      <c r="AC1131" s="1">
        <f t="shared" si="759"/>
        <v>0</v>
      </c>
      <c r="AD1131" s="1"/>
      <c r="AE1131" s="1"/>
      <c r="AF1131" s="1">
        <f t="shared" si="760"/>
        <v>0</v>
      </c>
      <c r="AG1131" s="1"/>
      <c r="AH1131" s="1"/>
      <c r="AI1131" s="1">
        <f t="shared" si="761"/>
        <v>0</v>
      </c>
      <c r="AJ1131" s="102">
        <f t="shared" si="762"/>
        <v>0</v>
      </c>
      <c r="AM1131" s="102">
        <f t="shared" si="763"/>
        <v>0</v>
      </c>
      <c r="AP1131" s="102">
        <f t="shared" si="764"/>
        <v>0</v>
      </c>
      <c r="AQ1131" s="102">
        <f t="shared" si="765"/>
        <v>0</v>
      </c>
      <c r="AT1131" s="102">
        <f t="shared" si="766"/>
        <v>0</v>
      </c>
      <c r="AW1131" s="102">
        <f t="shared" si="767"/>
        <v>0</v>
      </c>
      <c r="AX1131" s="102">
        <f t="shared" si="768"/>
        <v>0</v>
      </c>
      <c r="AY1131" s="102">
        <f t="shared" si="769"/>
        <v>0</v>
      </c>
      <c r="AZ1131" s="102">
        <f t="shared" si="770"/>
        <v>0</v>
      </c>
      <c r="BA1131" s="102">
        <f t="shared" si="771"/>
        <v>0</v>
      </c>
      <c r="BB1131" s="102">
        <f t="shared" si="772"/>
        <v>0</v>
      </c>
      <c r="BC1131" s="102">
        <f t="shared" si="773"/>
        <v>0</v>
      </c>
      <c r="BD1131" s="102">
        <f t="shared" si="774"/>
        <v>0</v>
      </c>
      <c r="BE1131" s="102">
        <f t="shared" si="775"/>
        <v>0</v>
      </c>
    </row>
    <row r="1132" spans="1:57" s="102" customFormat="1" ht="27.75" hidden="1">
      <c r="A1132" s="1"/>
      <c r="B1132" s="90">
        <v>2017</v>
      </c>
      <c r="C1132" s="91">
        <v>8321</v>
      </c>
      <c r="D1132" s="171">
        <v>2</v>
      </c>
      <c r="E1132" s="92">
        <v>3</v>
      </c>
      <c r="F1132" s="92">
        <v>2</v>
      </c>
      <c r="G1132" s="92">
        <v>5000</v>
      </c>
      <c r="H1132" s="92">
        <v>5600</v>
      </c>
      <c r="I1132" s="92">
        <v>565</v>
      </c>
      <c r="J1132" s="93">
        <v>2</v>
      </c>
      <c r="K1132" s="141" t="s">
        <v>742</v>
      </c>
      <c r="L1132" s="95">
        <v>0</v>
      </c>
      <c r="M1132" s="95">
        <v>0</v>
      </c>
      <c r="N1132" s="95">
        <f t="shared" si="795"/>
        <v>0</v>
      </c>
      <c r="O1132" s="95">
        <v>0</v>
      </c>
      <c r="P1132" s="95">
        <v>0</v>
      </c>
      <c r="Q1132" s="95">
        <f t="shared" si="796"/>
        <v>0</v>
      </c>
      <c r="R1132" s="95">
        <f t="shared" si="797"/>
        <v>0</v>
      </c>
      <c r="S1132" s="96" t="s">
        <v>95</v>
      </c>
      <c r="T1132" s="97"/>
      <c r="U1132" s="98"/>
      <c r="V1132" s="232" t="s">
        <v>174</v>
      </c>
      <c r="W1132" s="1"/>
      <c r="X1132" s="1"/>
      <c r="Y1132" s="1">
        <f t="shared" si="757"/>
        <v>0</v>
      </c>
      <c r="Z1132" s="1"/>
      <c r="AA1132" s="1"/>
      <c r="AB1132" s="1">
        <f t="shared" si="758"/>
        <v>0</v>
      </c>
      <c r="AC1132" s="1">
        <f t="shared" si="759"/>
        <v>0</v>
      </c>
      <c r="AD1132" s="1"/>
      <c r="AE1132" s="1"/>
      <c r="AF1132" s="1">
        <f t="shared" si="760"/>
        <v>0</v>
      </c>
      <c r="AG1132" s="1"/>
      <c r="AH1132" s="1"/>
      <c r="AI1132" s="1">
        <f t="shared" si="761"/>
        <v>0</v>
      </c>
      <c r="AJ1132" s="102">
        <f t="shared" si="762"/>
        <v>0</v>
      </c>
      <c r="AM1132" s="102">
        <f t="shared" si="763"/>
        <v>0</v>
      </c>
      <c r="AP1132" s="102">
        <f t="shared" si="764"/>
        <v>0</v>
      </c>
      <c r="AQ1132" s="102">
        <f t="shared" si="765"/>
        <v>0</v>
      </c>
      <c r="AT1132" s="102">
        <f t="shared" si="766"/>
        <v>0</v>
      </c>
      <c r="AW1132" s="102">
        <f t="shared" si="767"/>
        <v>0</v>
      </c>
      <c r="AX1132" s="102">
        <f t="shared" si="768"/>
        <v>0</v>
      </c>
      <c r="AY1132" s="102">
        <f t="shared" si="769"/>
        <v>0</v>
      </c>
      <c r="AZ1132" s="102">
        <f t="shared" si="770"/>
        <v>0</v>
      </c>
      <c r="BA1132" s="102">
        <f t="shared" si="771"/>
        <v>0</v>
      </c>
      <c r="BB1132" s="102">
        <f t="shared" si="772"/>
        <v>0</v>
      </c>
      <c r="BC1132" s="102">
        <f t="shared" si="773"/>
        <v>0</v>
      </c>
      <c r="BD1132" s="102">
        <f t="shared" si="774"/>
        <v>0</v>
      </c>
      <c r="BE1132" s="102">
        <f t="shared" si="775"/>
        <v>0</v>
      </c>
    </row>
    <row r="1133" spans="1:57" s="102" customFormat="1" ht="27.75" hidden="1" customHeight="1">
      <c r="A1133" s="1"/>
      <c r="B1133" s="90">
        <v>2017</v>
      </c>
      <c r="C1133" s="91">
        <v>8321</v>
      </c>
      <c r="D1133" s="171">
        <v>2</v>
      </c>
      <c r="E1133" s="92">
        <v>3</v>
      </c>
      <c r="F1133" s="92">
        <v>2</v>
      </c>
      <c r="G1133" s="92">
        <v>5000</v>
      </c>
      <c r="H1133" s="92">
        <v>5600</v>
      </c>
      <c r="I1133" s="92">
        <v>565</v>
      </c>
      <c r="J1133" s="93">
        <v>3</v>
      </c>
      <c r="K1133" s="141" t="s">
        <v>743</v>
      </c>
      <c r="L1133" s="95">
        <v>0</v>
      </c>
      <c r="M1133" s="95">
        <v>0</v>
      </c>
      <c r="N1133" s="95">
        <f t="shared" si="795"/>
        <v>0</v>
      </c>
      <c r="O1133" s="95">
        <v>0</v>
      </c>
      <c r="P1133" s="95">
        <v>0</v>
      </c>
      <c r="Q1133" s="95">
        <f t="shared" si="796"/>
        <v>0</v>
      </c>
      <c r="R1133" s="95">
        <f t="shared" si="797"/>
        <v>0</v>
      </c>
      <c r="S1133" s="96" t="s">
        <v>95</v>
      </c>
      <c r="T1133" s="97"/>
      <c r="U1133" s="98"/>
      <c r="V1133" s="232" t="s">
        <v>174</v>
      </c>
      <c r="W1133" s="1"/>
      <c r="X1133" s="1"/>
      <c r="Y1133" s="1">
        <f t="shared" si="757"/>
        <v>0</v>
      </c>
      <c r="Z1133" s="1"/>
      <c r="AA1133" s="1"/>
      <c r="AB1133" s="1">
        <f t="shared" si="758"/>
        <v>0</v>
      </c>
      <c r="AC1133" s="1">
        <f t="shared" si="759"/>
        <v>0</v>
      </c>
      <c r="AD1133" s="1"/>
      <c r="AE1133" s="1"/>
      <c r="AF1133" s="1">
        <f t="shared" si="760"/>
        <v>0</v>
      </c>
      <c r="AG1133" s="1"/>
      <c r="AH1133" s="1"/>
      <c r="AI1133" s="1">
        <f t="shared" si="761"/>
        <v>0</v>
      </c>
      <c r="AJ1133" s="102">
        <f t="shared" si="762"/>
        <v>0</v>
      </c>
      <c r="AM1133" s="102">
        <f t="shared" si="763"/>
        <v>0</v>
      </c>
      <c r="AP1133" s="102">
        <f t="shared" si="764"/>
        <v>0</v>
      </c>
      <c r="AQ1133" s="102">
        <f t="shared" si="765"/>
        <v>0</v>
      </c>
      <c r="AT1133" s="102">
        <f t="shared" si="766"/>
        <v>0</v>
      </c>
      <c r="AW1133" s="102">
        <f t="shared" si="767"/>
        <v>0</v>
      </c>
      <c r="AX1133" s="102">
        <f t="shared" si="768"/>
        <v>0</v>
      </c>
      <c r="AY1133" s="102">
        <f t="shared" si="769"/>
        <v>0</v>
      </c>
      <c r="AZ1133" s="102">
        <f t="shared" si="770"/>
        <v>0</v>
      </c>
      <c r="BA1133" s="102">
        <f t="shared" si="771"/>
        <v>0</v>
      </c>
      <c r="BB1133" s="102">
        <f t="shared" si="772"/>
        <v>0</v>
      </c>
      <c r="BC1133" s="102">
        <f t="shared" si="773"/>
        <v>0</v>
      </c>
      <c r="BD1133" s="102">
        <f t="shared" si="774"/>
        <v>0</v>
      </c>
      <c r="BE1133" s="102">
        <f t="shared" si="775"/>
        <v>0</v>
      </c>
    </row>
    <row r="1134" spans="1:57" s="102" customFormat="1" ht="27.75" hidden="1">
      <c r="A1134" s="1"/>
      <c r="B1134" s="90">
        <v>2017</v>
      </c>
      <c r="C1134" s="91">
        <v>8321</v>
      </c>
      <c r="D1134" s="171">
        <v>2</v>
      </c>
      <c r="E1134" s="92">
        <v>3</v>
      </c>
      <c r="F1134" s="92">
        <v>2</v>
      </c>
      <c r="G1134" s="92">
        <v>5000</v>
      </c>
      <c r="H1134" s="92">
        <v>5600</v>
      </c>
      <c r="I1134" s="92">
        <v>565</v>
      </c>
      <c r="J1134" s="93">
        <v>4</v>
      </c>
      <c r="K1134" s="141" t="s">
        <v>744</v>
      </c>
      <c r="L1134" s="95">
        <v>0</v>
      </c>
      <c r="M1134" s="95">
        <v>0</v>
      </c>
      <c r="N1134" s="95">
        <f t="shared" si="795"/>
        <v>0</v>
      </c>
      <c r="O1134" s="95">
        <v>0</v>
      </c>
      <c r="P1134" s="95">
        <v>0</v>
      </c>
      <c r="Q1134" s="95">
        <f t="shared" si="796"/>
        <v>0</v>
      </c>
      <c r="R1134" s="95">
        <f t="shared" si="797"/>
        <v>0</v>
      </c>
      <c r="S1134" s="96" t="s">
        <v>95</v>
      </c>
      <c r="T1134" s="97"/>
      <c r="U1134" s="98"/>
      <c r="V1134" s="232" t="s">
        <v>174</v>
      </c>
      <c r="W1134" s="1"/>
      <c r="X1134" s="1"/>
      <c r="Y1134" s="1">
        <f t="shared" si="757"/>
        <v>0</v>
      </c>
      <c r="Z1134" s="1"/>
      <c r="AA1134" s="1"/>
      <c r="AB1134" s="1">
        <f t="shared" si="758"/>
        <v>0</v>
      </c>
      <c r="AC1134" s="1">
        <f t="shared" si="759"/>
        <v>0</v>
      </c>
      <c r="AD1134" s="1"/>
      <c r="AE1134" s="1"/>
      <c r="AF1134" s="1">
        <f t="shared" si="760"/>
        <v>0</v>
      </c>
      <c r="AG1134" s="1"/>
      <c r="AH1134" s="1"/>
      <c r="AI1134" s="1">
        <f t="shared" si="761"/>
        <v>0</v>
      </c>
      <c r="AJ1134" s="102">
        <f t="shared" si="762"/>
        <v>0</v>
      </c>
      <c r="AM1134" s="102">
        <f t="shared" si="763"/>
        <v>0</v>
      </c>
      <c r="AP1134" s="102">
        <f t="shared" si="764"/>
        <v>0</v>
      </c>
      <c r="AQ1134" s="102">
        <f t="shared" si="765"/>
        <v>0</v>
      </c>
      <c r="AT1134" s="102">
        <f t="shared" si="766"/>
        <v>0</v>
      </c>
      <c r="AW1134" s="102">
        <f t="shared" si="767"/>
        <v>0</v>
      </c>
      <c r="AX1134" s="102">
        <f t="shared" si="768"/>
        <v>0</v>
      </c>
      <c r="AY1134" s="102">
        <f t="shared" si="769"/>
        <v>0</v>
      </c>
      <c r="AZ1134" s="102">
        <f t="shared" si="770"/>
        <v>0</v>
      </c>
      <c r="BA1134" s="102">
        <f t="shared" si="771"/>
        <v>0</v>
      </c>
      <c r="BB1134" s="102">
        <f t="shared" si="772"/>
        <v>0</v>
      </c>
      <c r="BC1134" s="102">
        <f t="shared" si="773"/>
        <v>0</v>
      </c>
      <c r="BD1134" s="102">
        <f t="shared" si="774"/>
        <v>0</v>
      </c>
      <c r="BE1134" s="102">
        <f t="shared" si="775"/>
        <v>0</v>
      </c>
    </row>
    <row r="1135" spans="1:57" s="102" customFormat="1" ht="27.75" hidden="1">
      <c r="A1135" s="1"/>
      <c r="B1135" s="90">
        <v>2017</v>
      </c>
      <c r="C1135" s="91">
        <v>8321</v>
      </c>
      <c r="D1135" s="171">
        <v>2</v>
      </c>
      <c r="E1135" s="92">
        <v>3</v>
      </c>
      <c r="F1135" s="92">
        <v>2</v>
      </c>
      <c r="G1135" s="92">
        <v>5000</v>
      </c>
      <c r="H1135" s="92">
        <v>5600</v>
      </c>
      <c r="I1135" s="92">
        <v>565</v>
      </c>
      <c r="J1135" s="93">
        <v>5</v>
      </c>
      <c r="K1135" s="141" t="s">
        <v>745</v>
      </c>
      <c r="L1135" s="95">
        <v>0</v>
      </c>
      <c r="M1135" s="95">
        <v>0</v>
      </c>
      <c r="N1135" s="95">
        <f t="shared" si="795"/>
        <v>0</v>
      </c>
      <c r="O1135" s="95">
        <v>0</v>
      </c>
      <c r="P1135" s="95">
        <v>0</v>
      </c>
      <c r="Q1135" s="95">
        <f t="shared" si="796"/>
        <v>0</v>
      </c>
      <c r="R1135" s="95">
        <f t="shared" si="797"/>
        <v>0</v>
      </c>
      <c r="S1135" s="96" t="s">
        <v>95</v>
      </c>
      <c r="T1135" s="97"/>
      <c r="U1135" s="98"/>
      <c r="V1135" s="232" t="s">
        <v>174</v>
      </c>
      <c r="W1135" s="1"/>
      <c r="X1135" s="1"/>
      <c r="Y1135" s="1">
        <f t="shared" si="757"/>
        <v>0</v>
      </c>
      <c r="Z1135" s="1"/>
      <c r="AA1135" s="1"/>
      <c r="AB1135" s="1">
        <f t="shared" si="758"/>
        <v>0</v>
      </c>
      <c r="AC1135" s="1">
        <f t="shared" si="759"/>
        <v>0</v>
      </c>
      <c r="AD1135" s="1"/>
      <c r="AE1135" s="1"/>
      <c r="AF1135" s="1">
        <f t="shared" si="760"/>
        <v>0</v>
      </c>
      <c r="AG1135" s="1"/>
      <c r="AH1135" s="1"/>
      <c r="AI1135" s="1">
        <f t="shared" si="761"/>
        <v>0</v>
      </c>
      <c r="AJ1135" s="102">
        <f t="shared" si="762"/>
        <v>0</v>
      </c>
      <c r="AM1135" s="102">
        <f t="shared" si="763"/>
        <v>0</v>
      </c>
      <c r="AP1135" s="102">
        <f t="shared" si="764"/>
        <v>0</v>
      </c>
      <c r="AQ1135" s="102">
        <f t="shared" si="765"/>
        <v>0</v>
      </c>
      <c r="AT1135" s="102">
        <f t="shared" si="766"/>
        <v>0</v>
      </c>
      <c r="AW1135" s="102">
        <f t="shared" si="767"/>
        <v>0</v>
      </c>
      <c r="AX1135" s="102">
        <f t="shared" si="768"/>
        <v>0</v>
      </c>
      <c r="AY1135" s="102">
        <f t="shared" si="769"/>
        <v>0</v>
      </c>
      <c r="AZ1135" s="102">
        <f t="shared" si="770"/>
        <v>0</v>
      </c>
      <c r="BA1135" s="102">
        <f t="shared" si="771"/>
        <v>0</v>
      </c>
      <c r="BB1135" s="102">
        <f t="shared" si="772"/>
        <v>0</v>
      </c>
      <c r="BC1135" s="102">
        <f t="shared" si="773"/>
        <v>0</v>
      </c>
      <c r="BD1135" s="102">
        <f t="shared" si="774"/>
        <v>0</v>
      </c>
      <c r="BE1135" s="102">
        <f t="shared" si="775"/>
        <v>0</v>
      </c>
    </row>
    <row r="1136" spans="1:57" s="102" customFormat="1" ht="27.75" hidden="1">
      <c r="A1136" s="1"/>
      <c r="B1136" s="90">
        <v>2017</v>
      </c>
      <c r="C1136" s="91">
        <v>8321</v>
      </c>
      <c r="D1136" s="171">
        <v>2</v>
      </c>
      <c r="E1136" s="92">
        <v>3</v>
      </c>
      <c r="F1136" s="92">
        <v>2</v>
      </c>
      <c r="G1136" s="92">
        <v>5000</v>
      </c>
      <c r="H1136" s="92">
        <v>5600</v>
      </c>
      <c r="I1136" s="92">
        <v>565</v>
      </c>
      <c r="J1136" s="93">
        <v>6</v>
      </c>
      <c r="K1136" s="141" t="s">
        <v>746</v>
      </c>
      <c r="L1136" s="95">
        <v>0</v>
      </c>
      <c r="M1136" s="95">
        <v>0</v>
      </c>
      <c r="N1136" s="95">
        <f t="shared" si="795"/>
        <v>0</v>
      </c>
      <c r="O1136" s="95">
        <v>0</v>
      </c>
      <c r="P1136" s="95">
        <v>0</v>
      </c>
      <c r="Q1136" s="95">
        <f t="shared" si="796"/>
        <v>0</v>
      </c>
      <c r="R1136" s="95">
        <f t="shared" si="797"/>
        <v>0</v>
      </c>
      <c r="S1136" s="96" t="s">
        <v>95</v>
      </c>
      <c r="T1136" s="97"/>
      <c r="U1136" s="98"/>
      <c r="V1136" s="232" t="s">
        <v>174</v>
      </c>
      <c r="W1136" s="1"/>
      <c r="X1136" s="1"/>
      <c r="Y1136" s="1">
        <f t="shared" si="757"/>
        <v>0</v>
      </c>
      <c r="Z1136" s="1"/>
      <c r="AA1136" s="1"/>
      <c r="AB1136" s="1">
        <f t="shared" si="758"/>
        <v>0</v>
      </c>
      <c r="AC1136" s="1">
        <f t="shared" si="759"/>
        <v>0</v>
      </c>
      <c r="AD1136" s="1"/>
      <c r="AE1136" s="1"/>
      <c r="AF1136" s="1">
        <f t="shared" si="760"/>
        <v>0</v>
      </c>
      <c r="AG1136" s="1"/>
      <c r="AH1136" s="1"/>
      <c r="AI1136" s="1">
        <f t="shared" si="761"/>
        <v>0</v>
      </c>
      <c r="AJ1136" s="102">
        <f t="shared" si="762"/>
        <v>0</v>
      </c>
      <c r="AM1136" s="102">
        <f t="shared" si="763"/>
        <v>0</v>
      </c>
      <c r="AP1136" s="102">
        <f t="shared" si="764"/>
        <v>0</v>
      </c>
      <c r="AQ1136" s="102">
        <f t="shared" si="765"/>
        <v>0</v>
      </c>
      <c r="AT1136" s="102">
        <f t="shared" si="766"/>
        <v>0</v>
      </c>
      <c r="AW1136" s="102">
        <f t="shared" si="767"/>
        <v>0</v>
      </c>
      <c r="AX1136" s="102">
        <f t="shared" si="768"/>
        <v>0</v>
      </c>
      <c r="AY1136" s="102">
        <f t="shared" si="769"/>
        <v>0</v>
      </c>
      <c r="AZ1136" s="102">
        <f t="shared" si="770"/>
        <v>0</v>
      </c>
      <c r="BA1136" s="102">
        <f t="shared" si="771"/>
        <v>0</v>
      </c>
      <c r="BB1136" s="102">
        <f t="shared" si="772"/>
        <v>0</v>
      </c>
      <c r="BC1136" s="102">
        <f t="shared" si="773"/>
        <v>0</v>
      </c>
      <c r="BD1136" s="102">
        <f t="shared" si="774"/>
        <v>0</v>
      </c>
      <c r="BE1136" s="102">
        <f t="shared" si="775"/>
        <v>0</v>
      </c>
    </row>
    <row r="1137" spans="1:57" s="102" customFormat="1" ht="27.75" hidden="1">
      <c r="A1137" s="1"/>
      <c r="B1137" s="90">
        <v>2017</v>
      </c>
      <c r="C1137" s="91">
        <v>8321</v>
      </c>
      <c r="D1137" s="171">
        <v>2</v>
      </c>
      <c r="E1137" s="92">
        <v>3</v>
      </c>
      <c r="F1137" s="92">
        <v>2</v>
      </c>
      <c r="G1137" s="92">
        <v>5000</v>
      </c>
      <c r="H1137" s="92">
        <v>5600</v>
      </c>
      <c r="I1137" s="92">
        <v>565</v>
      </c>
      <c r="J1137" s="93">
        <v>7</v>
      </c>
      <c r="K1137" s="141" t="s">
        <v>747</v>
      </c>
      <c r="L1137" s="95">
        <v>0</v>
      </c>
      <c r="M1137" s="95">
        <v>0</v>
      </c>
      <c r="N1137" s="95">
        <f t="shared" si="795"/>
        <v>0</v>
      </c>
      <c r="O1137" s="95">
        <v>0</v>
      </c>
      <c r="P1137" s="95">
        <v>0</v>
      </c>
      <c r="Q1137" s="95">
        <f t="shared" si="796"/>
        <v>0</v>
      </c>
      <c r="R1137" s="95">
        <f t="shared" si="797"/>
        <v>0</v>
      </c>
      <c r="S1137" s="96" t="s">
        <v>95</v>
      </c>
      <c r="T1137" s="97"/>
      <c r="U1137" s="98"/>
      <c r="V1137" s="232" t="s">
        <v>174</v>
      </c>
      <c r="W1137" s="1"/>
      <c r="X1137" s="1"/>
      <c r="Y1137" s="1">
        <f t="shared" si="757"/>
        <v>0</v>
      </c>
      <c r="Z1137" s="1"/>
      <c r="AA1137" s="1"/>
      <c r="AB1137" s="1">
        <f t="shared" si="758"/>
        <v>0</v>
      </c>
      <c r="AC1137" s="1">
        <f t="shared" si="759"/>
        <v>0</v>
      </c>
      <c r="AD1137" s="1"/>
      <c r="AE1137" s="1"/>
      <c r="AF1137" s="1">
        <f t="shared" si="760"/>
        <v>0</v>
      </c>
      <c r="AG1137" s="1"/>
      <c r="AH1137" s="1"/>
      <c r="AI1137" s="1">
        <f t="shared" si="761"/>
        <v>0</v>
      </c>
      <c r="AJ1137" s="102">
        <f t="shared" si="762"/>
        <v>0</v>
      </c>
      <c r="AM1137" s="102">
        <f t="shared" si="763"/>
        <v>0</v>
      </c>
      <c r="AP1137" s="102">
        <f t="shared" si="764"/>
        <v>0</v>
      </c>
      <c r="AQ1137" s="102">
        <f t="shared" si="765"/>
        <v>0</v>
      </c>
      <c r="AT1137" s="102">
        <f t="shared" si="766"/>
        <v>0</v>
      </c>
      <c r="AW1137" s="102">
        <f t="shared" si="767"/>
        <v>0</v>
      </c>
      <c r="AX1137" s="102">
        <f t="shared" si="768"/>
        <v>0</v>
      </c>
      <c r="AY1137" s="102">
        <f t="shared" si="769"/>
        <v>0</v>
      </c>
      <c r="AZ1137" s="102">
        <f t="shared" si="770"/>
        <v>0</v>
      </c>
      <c r="BA1137" s="102">
        <f t="shared" si="771"/>
        <v>0</v>
      </c>
      <c r="BB1137" s="102">
        <f t="shared" si="772"/>
        <v>0</v>
      </c>
      <c r="BC1137" s="102">
        <f t="shared" si="773"/>
        <v>0</v>
      </c>
      <c r="BD1137" s="102">
        <f t="shared" si="774"/>
        <v>0</v>
      </c>
      <c r="BE1137" s="102">
        <f t="shared" si="775"/>
        <v>0</v>
      </c>
    </row>
    <row r="1138" spans="1:57" s="114" customFormat="1" ht="55.5" hidden="1" customHeight="1">
      <c r="A1138" s="1"/>
      <c r="B1138" s="83">
        <v>2017</v>
      </c>
      <c r="C1138" s="115">
        <v>8321</v>
      </c>
      <c r="D1138" s="174">
        <v>2</v>
      </c>
      <c r="E1138" s="83">
        <v>3</v>
      </c>
      <c r="F1138" s="83">
        <v>2</v>
      </c>
      <c r="G1138" s="83">
        <v>5000</v>
      </c>
      <c r="H1138" s="83">
        <v>5600</v>
      </c>
      <c r="I1138" s="83">
        <v>566</v>
      </c>
      <c r="J1138" s="83"/>
      <c r="K1138" s="229" t="s">
        <v>655</v>
      </c>
      <c r="L1138" s="86">
        <f>SUM(L1139:L1142)</f>
        <v>0</v>
      </c>
      <c r="M1138" s="86">
        <f t="shared" ref="M1138:R1138" si="798">SUM(M1139:M1142)</f>
        <v>0</v>
      </c>
      <c r="N1138" s="86">
        <f t="shared" si="798"/>
        <v>0</v>
      </c>
      <c r="O1138" s="86">
        <f t="shared" si="798"/>
        <v>0</v>
      </c>
      <c r="P1138" s="86">
        <f t="shared" si="798"/>
        <v>0</v>
      </c>
      <c r="Q1138" s="86">
        <f t="shared" si="798"/>
        <v>0</v>
      </c>
      <c r="R1138" s="86">
        <f t="shared" si="798"/>
        <v>0</v>
      </c>
      <c r="S1138" s="86"/>
      <c r="T1138" s="87"/>
      <c r="U1138" s="88"/>
      <c r="V1138" s="230"/>
      <c r="W1138" s="1"/>
      <c r="X1138" s="1"/>
      <c r="Y1138" s="1">
        <f t="shared" si="757"/>
        <v>0</v>
      </c>
      <c r="Z1138" s="1"/>
      <c r="AA1138" s="1"/>
      <c r="AB1138" s="1">
        <f t="shared" si="758"/>
        <v>0</v>
      </c>
      <c r="AC1138" s="1">
        <f t="shared" si="759"/>
        <v>0</v>
      </c>
      <c r="AD1138" s="1"/>
      <c r="AE1138" s="1"/>
      <c r="AF1138" s="1">
        <f t="shared" si="760"/>
        <v>0</v>
      </c>
      <c r="AG1138" s="1"/>
      <c r="AH1138" s="1"/>
      <c r="AI1138" s="1">
        <f t="shared" si="761"/>
        <v>0</v>
      </c>
      <c r="AJ1138" s="114">
        <f t="shared" si="762"/>
        <v>0</v>
      </c>
      <c r="AM1138" s="114">
        <f t="shared" si="763"/>
        <v>0</v>
      </c>
      <c r="AP1138" s="114">
        <f t="shared" si="764"/>
        <v>0</v>
      </c>
      <c r="AQ1138" s="114">
        <f t="shared" si="765"/>
        <v>0</v>
      </c>
      <c r="AT1138" s="114">
        <f t="shared" si="766"/>
        <v>0</v>
      </c>
      <c r="AW1138" s="114">
        <f t="shared" si="767"/>
        <v>0</v>
      </c>
      <c r="AX1138" s="114">
        <f t="shared" si="768"/>
        <v>0</v>
      </c>
      <c r="AY1138" s="114">
        <f t="shared" si="769"/>
        <v>0</v>
      </c>
      <c r="AZ1138" s="114">
        <f t="shared" si="770"/>
        <v>0</v>
      </c>
      <c r="BA1138" s="114">
        <f t="shared" si="771"/>
        <v>0</v>
      </c>
      <c r="BB1138" s="114">
        <f t="shared" si="772"/>
        <v>0</v>
      </c>
      <c r="BC1138" s="114">
        <f t="shared" si="773"/>
        <v>0</v>
      </c>
      <c r="BD1138" s="114">
        <f t="shared" si="774"/>
        <v>0</v>
      </c>
      <c r="BE1138" s="114">
        <f t="shared" si="775"/>
        <v>0</v>
      </c>
    </row>
    <row r="1139" spans="1:57" s="102" customFormat="1" ht="27.75" hidden="1">
      <c r="A1139" s="1"/>
      <c r="B1139" s="90">
        <v>2017</v>
      </c>
      <c r="C1139" s="91">
        <v>8321</v>
      </c>
      <c r="D1139" s="171">
        <v>2</v>
      </c>
      <c r="E1139" s="92">
        <v>3</v>
      </c>
      <c r="F1139" s="92">
        <v>2</v>
      </c>
      <c r="G1139" s="92">
        <v>5000</v>
      </c>
      <c r="H1139" s="92">
        <v>5600</v>
      </c>
      <c r="I1139" s="92">
        <v>566</v>
      </c>
      <c r="J1139" s="93">
        <v>1</v>
      </c>
      <c r="K1139" s="138" t="s">
        <v>748</v>
      </c>
      <c r="L1139" s="95">
        <v>0</v>
      </c>
      <c r="M1139" s="95">
        <v>0</v>
      </c>
      <c r="N1139" s="95">
        <f>L1139+M1139</f>
        <v>0</v>
      </c>
      <c r="O1139" s="95">
        <v>0</v>
      </c>
      <c r="P1139" s="95">
        <v>0</v>
      </c>
      <c r="Q1139" s="95">
        <f>O1139+P1139</f>
        <v>0</v>
      </c>
      <c r="R1139" s="95">
        <f>N1139+Q1139</f>
        <v>0</v>
      </c>
      <c r="S1139" s="96" t="s">
        <v>95</v>
      </c>
      <c r="T1139" s="97"/>
      <c r="U1139" s="98"/>
      <c r="V1139" s="232" t="s">
        <v>174</v>
      </c>
      <c r="W1139" s="1"/>
      <c r="X1139" s="1"/>
      <c r="Y1139" s="1">
        <f t="shared" si="757"/>
        <v>0</v>
      </c>
      <c r="Z1139" s="1"/>
      <c r="AA1139" s="1"/>
      <c r="AB1139" s="1">
        <f t="shared" si="758"/>
        <v>0</v>
      </c>
      <c r="AC1139" s="1">
        <f t="shared" si="759"/>
        <v>0</v>
      </c>
      <c r="AD1139" s="1"/>
      <c r="AE1139" s="1"/>
      <c r="AF1139" s="1">
        <f t="shared" si="760"/>
        <v>0</v>
      </c>
      <c r="AG1139" s="1"/>
      <c r="AH1139" s="1"/>
      <c r="AI1139" s="1">
        <f t="shared" si="761"/>
        <v>0</v>
      </c>
      <c r="AJ1139" s="102">
        <f t="shared" si="762"/>
        <v>0</v>
      </c>
      <c r="AM1139" s="102">
        <f t="shared" si="763"/>
        <v>0</v>
      </c>
      <c r="AP1139" s="102">
        <f t="shared" si="764"/>
        <v>0</v>
      </c>
      <c r="AQ1139" s="102">
        <f t="shared" si="765"/>
        <v>0</v>
      </c>
      <c r="AT1139" s="102">
        <f t="shared" si="766"/>
        <v>0</v>
      </c>
      <c r="AW1139" s="102">
        <f t="shared" si="767"/>
        <v>0</v>
      </c>
      <c r="AX1139" s="102">
        <f t="shared" si="768"/>
        <v>0</v>
      </c>
      <c r="AY1139" s="102">
        <f t="shared" si="769"/>
        <v>0</v>
      </c>
      <c r="AZ1139" s="102">
        <f t="shared" si="770"/>
        <v>0</v>
      </c>
      <c r="BA1139" s="102">
        <f t="shared" si="771"/>
        <v>0</v>
      </c>
      <c r="BB1139" s="102">
        <f t="shared" si="772"/>
        <v>0</v>
      </c>
      <c r="BC1139" s="102">
        <f t="shared" si="773"/>
        <v>0</v>
      </c>
      <c r="BD1139" s="102">
        <f t="shared" si="774"/>
        <v>0</v>
      </c>
      <c r="BE1139" s="102">
        <f t="shared" si="775"/>
        <v>0</v>
      </c>
    </row>
    <row r="1140" spans="1:57" s="102" customFormat="1" ht="54" hidden="1">
      <c r="A1140" s="1"/>
      <c r="B1140" s="90">
        <v>2017</v>
      </c>
      <c r="C1140" s="91">
        <v>8321</v>
      </c>
      <c r="D1140" s="171">
        <v>2</v>
      </c>
      <c r="E1140" s="92">
        <v>3</v>
      </c>
      <c r="F1140" s="92">
        <v>2</v>
      </c>
      <c r="G1140" s="92">
        <v>5000</v>
      </c>
      <c r="H1140" s="92">
        <v>5600</v>
      </c>
      <c r="I1140" s="92">
        <v>566</v>
      </c>
      <c r="J1140" s="93">
        <v>2</v>
      </c>
      <c r="K1140" s="138" t="s">
        <v>749</v>
      </c>
      <c r="L1140" s="95">
        <v>0</v>
      </c>
      <c r="M1140" s="95">
        <v>0</v>
      </c>
      <c r="N1140" s="95">
        <f>L1140+M1140</f>
        <v>0</v>
      </c>
      <c r="O1140" s="95">
        <v>0</v>
      </c>
      <c r="P1140" s="95">
        <v>0</v>
      </c>
      <c r="Q1140" s="95">
        <f>O1140+P1140</f>
        <v>0</v>
      </c>
      <c r="R1140" s="95">
        <f>N1140+Q1140</f>
        <v>0</v>
      </c>
      <c r="S1140" s="96" t="s">
        <v>95</v>
      </c>
      <c r="T1140" s="97"/>
      <c r="U1140" s="98"/>
      <c r="V1140" s="232" t="s">
        <v>174</v>
      </c>
      <c r="W1140" s="1"/>
      <c r="X1140" s="1"/>
      <c r="Y1140" s="1">
        <f t="shared" si="757"/>
        <v>0</v>
      </c>
      <c r="Z1140" s="1"/>
      <c r="AA1140" s="1"/>
      <c r="AB1140" s="1">
        <f t="shared" si="758"/>
        <v>0</v>
      </c>
      <c r="AC1140" s="1">
        <f t="shared" si="759"/>
        <v>0</v>
      </c>
      <c r="AD1140" s="1"/>
      <c r="AE1140" s="1"/>
      <c r="AF1140" s="1">
        <f t="shared" si="760"/>
        <v>0</v>
      </c>
      <c r="AG1140" s="1"/>
      <c r="AH1140" s="1"/>
      <c r="AI1140" s="1">
        <f t="shared" si="761"/>
        <v>0</v>
      </c>
      <c r="AJ1140" s="102">
        <f t="shared" si="762"/>
        <v>0</v>
      </c>
      <c r="AM1140" s="102">
        <f t="shared" si="763"/>
        <v>0</v>
      </c>
      <c r="AP1140" s="102">
        <f t="shared" si="764"/>
        <v>0</v>
      </c>
      <c r="AQ1140" s="102">
        <f t="shared" si="765"/>
        <v>0</v>
      </c>
      <c r="AT1140" s="102">
        <f t="shared" si="766"/>
        <v>0</v>
      </c>
      <c r="AW1140" s="102">
        <f t="shared" si="767"/>
        <v>0</v>
      </c>
      <c r="AX1140" s="102">
        <f t="shared" si="768"/>
        <v>0</v>
      </c>
      <c r="AY1140" s="102">
        <f t="shared" si="769"/>
        <v>0</v>
      </c>
      <c r="AZ1140" s="102">
        <f t="shared" si="770"/>
        <v>0</v>
      </c>
      <c r="BA1140" s="102">
        <f t="shared" si="771"/>
        <v>0</v>
      </c>
      <c r="BB1140" s="102">
        <f t="shared" si="772"/>
        <v>0</v>
      </c>
      <c r="BC1140" s="102">
        <f t="shared" si="773"/>
        <v>0</v>
      </c>
      <c r="BD1140" s="102">
        <f t="shared" si="774"/>
        <v>0</v>
      </c>
      <c r="BE1140" s="102">
        <f t="shared" si="775"/>
        <v>0</v>
      </c>
    </row>
    <row r="1141" spans="1:57" s="102" customFormat="1" ht="27.75" hidden="1" customHeight="1">
      <c r="A1141" s="1"/>
      <c r="B1141" s="90">
        <v>2017</v>
      </c>
      <c r="C1141" s="91">
        <v>8321</v>
      </c>
      <c r="D1141" s="171">
        <v>2</v>
      </c>
      <c r="E1141" s="92">
        <v>3</v>
      </c>
      <c r="F1141" s="92">
        <v>2</v>
      </c>
      <c r="G1141" s="92">
        <v>5000</v>
      </c>
      <c r="H1141" s="92">
        <v>5600</v>
      </c>
      <c r="I1141" s="92">
        <v>566</v>
      </c>
      <c r="J1141" s="93">
        <v>3</v>
      </c>
      <c r="K1141" s="138" t="s">
        <v>712</v>
      </c>
      <c r="L1141" s="95">
        <v>0</v>
      </c>
      <c r="M1141" s="95">
        <v>0</v>
      </c>
      <c r="N1141" s="95">
        <f>L1141+M1141</f>
        <v>0</v>
      </c>
      <c r="O1141" s="95">
        <v>0</v>
      </c>
      <c r="P1141" s="95">
        <v>0</v>
      </c>
      <c r="Q1141" s="95">
        <f>O1141+P1141</f>
        <v>0</v>
      </c>
      <c r="R1141" s="95">
        <f>N1141+Q1141</f>
        <v>0</v>
      </c>
      <c r="S1141" s="96" t="s">
        <v>95</v>
      </c>
      <c r="T1141" s="97"/>
      <c r="U1141" s="98"/>
      <c r="V1141" s="232" t="s">
        <v>174</v>
      </c>
      <c r="W1141" s="1"/>
      <c r="X1141" s="1"/>
      <c r="Y1141" s="1">
        <f t="shared" si="757"/>
        <v>0</v>
      </c>
      <c r="Z1141" s="1"/>
      <c r="AA1141" s="1"/>
      <c r="AB1141" s="1">
        <f t="shared" si="758"/>
        <v>0</v>
      </c>
      <c r="AC1141" s="1">
        <f t="shared" si="759"/>
        <v>0</v>
      </c>
      <c r="AD1141" s="1"/>
      <c r="AE1141" s="1"/>
      <c r="AF1141" s="1">
        <f t="shared" si="760"/>
        <v>0</v>
      </c>
      <c r="AG1141" s="1"/>
      <c r="AH1141" s="1"/>
      <c r="AI1141" s="1">
        <f t="shared" si="761"/>
        <v>0</v>
      </c>
      <c r="AJ1141" s="102">
        <f t="shared" si="762"/>
        <v>0</v>
      </c>
      <c r="AM1141" s="102">
        <f t="shared" si="763"/>
        <v>0</v>
      </c>
      <c r="AP1141" s="102">
        <f t="shared" si="764"/>
        <v>0</v>
      </c>
      <c r="AQ1141" s="102">
        <f t="shared" si="765"/>
        <v>0</v>
      </c>
      <c r="AT1141" s="102">
        <f t="shared" si="766"/>
        <v>0</v>
      </c>
      <c r="AW1141" s="102">
        <f t="shared" si="767"/>
        <v>0</v>
      </c>
      <c r="AX1141" s="102">
        <f t="shared" si="768"/>
        <v>0</v>
      </c>
      <c r="AY1141" s="102">
        <f t="shared" si="769"/>
        <v>0</v>
      </c>
      <c r="AZ1141" s="102">
        <f t="shared" si="770"/>
        <v>0</v>
      </c>
      <c r="BA1141" s="102">
        <f t="shared" si="771"/>
        <v>0</v>
      </c>
      <c r="BB1141" s="102">
        <f t="shared" si="772"/>
        <v>0</v>
      </c>
      <c r="BC1141" s="102">
        <f t="shared" si="773"/>
        <v>0</v>
      </c>
      <c r="BD1141" s="102">
        <f t="shared" si="774"/>
        <v>0</v>
      </c>
      <c r="BE1141" s="102">
        <f t="shared" si="775"/>
        <v>0</v>
      </c>
    </row>
    <row r="1142" spans="1:57" s="102" customFormat="1" ht="27.75" hidden="1">
      <c r="A1142" s="1"/>
      <c r="B1142" s="90">
        <v>2017</v>
      </c>
      <c r="C1142" s="91">
        <v>8321</v>
      </c>
      <c r="D1142" s="171">
        <v>2</v>
      </c>
      <c r="E1142" s="92">
        <v>3</v>
      </c>
      <c r="F1142" s="92">
        <v>2</v>
      </c>
      <c r="G1142" s="92">
        <v>5000</v>
      </c>
      <c r="H1142" s="92">
        <v>5600</v>
      </c>
      <c r="I1142" s="92">
        <v>566</v>
      </c>
      <c r="J1142" s="93">
        <v>4</v>
      </c>
      <c r="K1142" s="138" t="s">
        <v>713</v>
      </c>
      <c r="L1142" s="95">
        <v>0</v>
      </c>
      <c r="M1142" s="95">
        <v>0</v>
      </c>
      <c r="N1142" s="95">
        <f>L1142+M1142</f>
        <v>0</v>
      </c>
      <c r="O1142" s="95">
        <v>0</v>
      </c>
      <c r="P1142" s="95">
        <v>0</v>
      </c>
      <c r="Q1142" s="95">
        <f>O1142+P1142</f>
        <v>0</v>
      </c>
      <c r="R1142" s="95">
        <f>N1142+Q1142</f>
        <v>0</v>
      </c>
      <c r="S1142" s="96" t="s">
        <v>95</v>
      </c>
      <c r="T1142" s="97"/>
      <c r="U1142" s="98"/>
      <c r="V1142" s="232" t="s">
        <v>174</v>
      </c>
      <c r="W1142" s="1"/>
      <c r="X1142" s="1"/>
      <c r="Y1142" s="1">
        <f t="shared" si="757"/>
        <v>0</v>
      </c>
      <c r="Z1142" s="1"/>
      <c r="AA1142" s="1"/>
      <c r="AB1142" s="1">
        <f t="shared" si="758"/>
        <v>0</v>
      </c>
      <c r="AC1142" s="1">
        <f t="shared" si="759"/>
        <v>0</v>
      </c>
      <c r="AD1142" s="1"/>
      <c r="AE1142" s="1"/>
      <c r="AF1142" s="1">
        <f t="shared" si="760"/>
        <v>0</v>
      </c>
      <c r="AG1142" s="1"/>
      <c r="AH1142" s="1"/>
      <c r="AI1142" s="1">
        <f t="shared" si="761"/>
        <v>0</v>
      </c>
      <c r="AJ1142" s="102">
        <f t="shared" si="762"/>
        <v>0</v>
      </c>
      <c r="AM1142" s="102">
        <f t="shared" si="763"/>
        <v>0</v>
      </c>
      <c r="AP1142" s="102">
        <f t="shared" si="764"/>
        <v>0</v>
      </c>
      <c r="AQ1142" s="102">
        <f t="shared" si="765"/>
        <v>0</v>
      </c>
      <c r="AT1142" s="102">
        <f t="shared" si="766"/>
        <v>0</v>
      </c>
      <c r="AW1142" s="102">
        <f t="shared" si="767"/>
        <v>0</v>
      </c>
      <c r="AX1142" s="102">
        <f t="shared" si="768"/>
        <v>0</v>
      </c>
      <c r="AY1142" s="102">
        <f t="shared" si="769"/>
        <v>0</v>
      </c>
      <c r="AZ1142" s="102">
        <f t="shared" si="770"/>
        <v>0</v>
      </c>
      <c r="BA1142" s="102">
        <f t="shared" si="771"/>
        <v>0</v>
      </c>
      <c r="BB1142" s="102">
        <f t="shared" si="772"/>
        <v>0</v>
      </c>
      <c r="BC1142" s="102">
        <f t="shared" si="773"/>
        <v>0</v>
      </c>
      <c r="BD1142" s="102">
        <f t="shared" si="774"/>
        <v>0</v>
      </c>
      <c r="BE1142" s="102">
        <f t="shared" si="775"/>
        <v>0</v>
      </c>
    </row>
    <row r="1143" spans="1:57" s="114" customFormat="1" ht="27.75" hidden="1" customHeight="1">
      <c r="A1143" s="1"/>
      <c r="B1143" s="76">
        <v>2017</v>
      </c>
      <c r="C1143" s="124">
        <v>8321</v>
      </c>
      <c r="D1143" s="200">
        <v>2</v>
      </c>
      <c r="E1143" s="76">
        <v>3</v>
      </c>
      <c r="F1143" s="76">
        <v>2</v>
      </c>
      <c r="G1143" s="76">
        <v>5000</v>
      </c>
      <c r="H1143" s="76">
        <v>5900</v>
      </c>
      <c r="I1143" s="76" t="s">
        <v>38</v>
      </c>
      <c r="J1143" s="76"/>
      <c r="K1143" s="227" t="s">
        <v>136</v>
      </c>
      <c r="L1143" s="79">
        <f>L1144+L1146</f>
        <v>0</v>
      </c>
      <c r="M1143" s="79">
        <f>M1144+M1146</f>
        <v>0</v>
      </c>
      <c r="N1143" s="79">
        <f>L1143+M1143</f>
        <v>0</v>
      </c>
      <c r="O1143" s="79">
        <f>O1144+O1146</f>
        <v>0</v>
      </c>
      <c r="P1143" s="79">
        <f>P1144+P1146</f>
        <v>0</v>
      </c>
      <c r="Q1143" s="79">
        <f>O1143+P1143</f>
        <v>0</v>
      </c>
      <c r="R1143" s="79">
        <f>N1143+Q1143</f>
        <v>0</v>
      </c>
      <c r="S1143" s="79"/>
      <c r="T1143" s="80"/>
      <c r="U1143" s="81"/>
      <c r="V1143" s="228"/>
      <c r="W1143" s="1"/>
      <c r="X1143" s="1"/>
      <c r="Y1143" s="1">
        <f t="shared" si="757"/>
        <v>0</v>
      </c>
      <c r="Z1143" s="1"/>
      <c r="AA1143" s="1"/>
      <c r="AB1143" s="1">
        <f t="shared" si="758"/>
        <v>0</v>
      </c>
      <c r="AC1143" s="1">
        <f t="shared" si="759"/>
        <v>0</v>
      </c>
      <c r="AD1143" s="1"/>
      <c r="AE1143" s="1"/>
      <c r="AF1143" s="1">
        <f t="shared" si="760"/>
        <v>0</v>
      </c>
      <c r="AG1143" s="1"/>
      <c r="AH1143" s="1"/>
      <c r="AI1143" s="1">
        <f t="shared" si="761"/>
        <v>0</v>
      </c>
      <c r="AJ1143" s="114">
        <f t="shared" si="762"/>
        <v>0</v>
      </c>
      <c r="AM1143" s="114">
        <f t="shared" si="763"/>
        <v>0</v>
      </c>
      <c r="AP1143" s="114">
        <f t="shared" si="764"/>
        <v>0</v>
      </c>
      <c r="AQ1143" s="114">
        <f t="shared" si="765"/>
        <v>0</v>
      </c>
      <c r="AT1143" s="114">
        <f t="shared" si="766"/>
        <v>0</v>
      </c>
      <c r="AW1143" s="114">
        <f t="shared" si="767"/>
        <v>0</v>
      </c>
      <c r="AX1143" s="114">
        <f t="shared" si="768"/>
        <v>0</v>
      </c>
      <c r="AY1143" s="114">
        <f t="shared" si="769"/>
        <v>0</v>
      </c>
      <c r="AZ1143" s="114">
        <f t="shared" si="770"/>
        <v>0</v>
      </c>
      <c r="BA1143" s="114">
        <f t="shared" si="771"/>
        <v>0</v>
      </c>
      <c r="BB1143" s="114">
        <f t="shared" si="772"/>
        <v>0</v>
      </c>
      <c r="BC1143" s="114">
        <f t="shared" si="773"/>
        <v>0</v>
      </c>
      <c r="BD1143" s="114">
        <f t="shared" si="774"/>
        <v>0</v>
      </c>
      <c r="BE1143" s="114">
        <f t="shared" si="775"/>
        <v>0</v>
      </c>
    </row>
    <row r="1144" spans="1:57" s="114" customFormat="1" ht="27.75" hidden="1" customHeight="1">
      <c r="A1144" s="1"/>
      <c r="B1144" s="83">
        <v>2017</v>
      </c>
      <c r="C1144" s="115">
        <v>8321</v>
      </c>
      <c r="D1144" s="174">
        <v>2</v>
      </c>
      <c r="E1144" s="83">
        <v>3</v>
      </c>
      <c r="F1144" s="83">
        <v>2</v>
      </c>
      <c r="G1144" s="83">
        <v>5000</v>
      </c>
      <c r="H1144" s="83">
        <v>5900</v>
      </c>
      <c r="I1144" s="83">
        <v>591</v>
      </c>
      <c r="J1144" s="83"/>
      <c r="K1144" s="229" t="s">
        <v>137</v>
      </c>
      <c r="L1144" s="86">
        <f>L1145</f>
        <v>0</v>
      </c>
      <c r="M1144" s="86">
        <f t="shared" ref="M1144:R1144" si="799">M1145</f>
        <v>0</v>
      </c>
      <c r="N1144" s="86">
        <f t="shared" si="799"/>
        <v>0</v>
      </c>
      <c r="O1144" s="86">
        <f t="shared" si="799"/>
        <v>0</v>
      </c>
      <c r="P1144" s="86">
        <f t="shared" si="799"/>
        <v>0</v>
      </c>
      <c r="Q1144" s="86">
        <f t="shared" si="799"/>
        <v>0</v>
      </c>
      <c r="R1144" s="86">
        <f t="shared" si="799"/>
        <v>0</v>
      </c>
      <c r="S1144" s="86"/>
      <c r="T1144" s="87"/>
      <c r="U1144" s="88"/>
      <c r="V1144" s="230"/>
      <c r="W1144" s="1"/>
      <c r="X1144" s="1"/>
      <c r="Y1144" s="1">
        <f t="shared" si="757"/>
        <v>0</v>
      </c>
      <c r="Z1144" s="1"/>
      <c r="AA1144" s="1"/>
      <c r="AB1144" s="1">
        <f t="shared" si="758"/>
        <v>0</v>
      </c>
      <c r="AC1144" s="1">
        <f t="shared" si="759"/>
        <v>0</v>
      </c>
      <c r="AD1144" s="1"/>
      <c r="AE1144" s="1"/>
      <c r="AF1144" s="1">
        <f t="shared" si="760"/>
        <v>0</v>
      </c>
      <c r="AG1144" s="1"/>
      <c r="AH1144" s="1"/>
      <c r="AI1144" s="1">
        <f t="shared" si="761"/>
        <v>0</v>
      </c>
      <c r="AJ1144" s="114">
        <f t="shared" si="762"/>
        <v>0</v>
      </c>
      <c r="AM1144" s="114">
        <f t="shared" si="763"/>
        <v>0</v>
      </c>
      <c r="AP1144" s="114">
        <f t="shared" si="764"/>
        <v>0</v>
      </c>
      <c r="AQ1144" s="114">
        <f t="shared" si="765"/>
        <v>0</v>
      </c>
      <c r="AT1144" s="114">
        <f t="shared" si="766"/>
        <v>0</v>
      </c>
      <c r="AW1144" s="114">
        <f t="shared" si="767"/>
        <v>0</v>
      </c>
      <c r="AX1144" s="114">
        <f t="shared" si="768"/>
        <v>0</v>
      </c>
      <c r="AY1144" s="114">
        <f t="shared" si="769"/>
        <v>0</v>
      </c>
      <c r="AZ1144" s="114">
        <f t="shared" si="770"/>
        <v>0</v>
      </c>
      <c r="BA1144" s="114">
        <f t="shared" si="771"/>
        <v>0</v>
      </c>
      <c r="BB1144" s="114">
        <f t="shared" si="772"/>
        <v>0</v>
      </c>
      <c r="BC1144" s="114">
        <f t="shared" si="773"/>
        <v>0</v>
      </c>
      <c r="BD1144" s="114">
        <f t="shared" si="774"/>
        <v>0</v>
      </c>
      <c r="BE1144" s="114">
        <f t="shared" si="775"/>
        <v>0</v>
      </c>
    </row>
    <row r="1145" spans="1:57" s="102" customFormat="1" ht="27.75" hidden="1">
      <c r="A1145" s="1"/>
      <c r="B1145" s="90">
        <v>2017</v>
      </c>
      <c r="C1145" s="91">
        <v>8321</v>
      </c>
      <c r="D1145" s="171">
        <v>2</v>
      </c>
      <c r="E1145" s="92">
        <v>3</v>
      </c>
      <c r="F1145" s="92">
        <v>2</v>
      </c>
      <c r="G1145" s="92">
        <v>5000</v>
      </c>
      <c r="H1145" s="92">
        <v>5900</v>
      </c>
      <c r="I1145" s="92">
        <v>591</v>
      </c>
      <c r="J1145" s="93">
        <v>1</v>
      </c>
      <c r="K1145" s="138" t="s">
        <v>137</v>
      </c>
      <c r="L1145" s="95">
        <v>0</v>
      </c>
      <c r="M1145" s="95">
        <v>0</v>
      </c>
      <c r="N1145" s="95">
        <f>L1145+M1145</f>
        <v>0</v>
      </c>
      <c r="O1145" s="95">
        <v>0</v>
      </c>
      <c r="P1145" s="95">
        <v>0</v>
      </c>
      <c r="Q1145" s="95">
        <f>O1145+P1145</f>
        <v>0</v>
      </c>
      <c r="R1145" s="95">
        <f>N1145+Q1145</f>
        <v>0</v>
      </c>
      <c r="S1145" s="96" t="s">
        <v>138</v>
      </c>
      <c r="T1145" s="97"/>
      <c r="U1145" s="98"/>
      <c r="V1145" s="232" t="s">
        <v>174</v>
      </c>
      <c r="W1145" s="1"/>
      <c r="X1145" s="1"/>
      <c r="Y1145" s="1">
        <f t="shared" ref="Y1145:Y1208" si="800">+W1145+X1145</f>
        <v>0</v>
      </c>
      <c r="Z1145" s="1"/>
      <c r="AA1145" s="1"/>
      <c r="AB1145" s="1">
        <f t="shared" ref="AB1145:AB1208" si="801">+Z1145+AA1145</f>
        <v>0</v>
      </c>
      <c r="AC1145" s="1">
        <f t="shared" ref="AC1145:AC1208" si="802">+Y1145+AB1145</f>
        <v>0</v>
      </c>
      <c r="AD1145" s="1"/>
      <c r="AE1145" s="1"/>
      <c r="AF1145" s="1">
        <f t="shared" ref="AF1145:AF1208" si="803">+AD1145+AE1145</f>
        <v>0</v>
      </c>
      <c r="AG1145" s="1"/>
      <c r="AH1145" s="1"/>
      <c r="AI1145" s="1">
        <f t="shared" ref="AI1145:AI1208" si="804">+AG1145+AH1145</f>
        <v>0</v>
      </c>
      <c r="AJ1145" s="102">
        <f t="shared" ref="AJ1145:AJ1208" si="805">+AF1145+AI1145</f>
        <v>0</v>
      </c>
      <c r="AM1145" s="102">
        <f t="shared" ref="AM1145:AM1208" si="806">+AK1145+AL1145</f>
        <v>0</v>
      </c>
      <c r="AP1145" s="102">
        <f t="shared" ref="AP1145:AP1208" si="807">+AN1145+AO1145</f>
        <v>0</v>
      </c>
      <c r="AQ1145" s="102">
        <f t="shared" ref="AQ1145:AQ1208" si="808">+AM1145+AP1145</f>
        <v>0</v>
      </c>
      <c r="AT1145" s="102">
        <f t="shared" ref="AT1145:AT1208" si="809">+AR1145+AS1145</f>
        <v>0</v>
      </c>
      <c r="AW1145" s="102">
        <f t="shared" ref="AW1145:AW1208" si="810">+AU1145+AV1145</f>
        <v>0</v>
      </c>
      <c r="AX1145" s="102">
        <f t="shared" ref="AX1145:AX1208" si="811">+AT1145+AW1145</f>
        <v>0</v>
      </c>
      <c r="AY1145" s="102">
        <f t="shared" ref="AY1145:AY1208" si="812">+L1145-W1145-AD1145-AK1145-AR1145</f>
        <v>0</v>
      </c>
      <c r="AZ1145" s="102">
        <f t="shared" ref="AZ1145:AZ1208" si="813">+M1145-X1145-AE1145-AL1145-AS1145</f>
        <v>0</v>
      </c>
      <c r="BA1145" s="102">
        <f t="shared" ref="BA1145:BA1208" si="814">+N1145-Y1145-AI1145-AM1145-AT1145</f>
        <v>0</v>
      </c>
      <c r="BB1145" s="102">
        <f t="shared" ref="BB1145:BB1208" si="815">+O1145-Z1145-AG1145-AN1145-AU1145</f>
        <v>0</v>
      </c>
      <c r="BC1145" s="102">
        <f t="shared" ref="BC1145:BC1208" si="816">+P1145-AA1145-AH1145-AO1145-AV1145</f>
        <v>0</v>
      </c>
      <c r="BD1145" s="102">
        <f t="shared" ref="BD1145:BD1208" si="817">+Q1145-AB1145-AI1145-AP1145-AW1145</f>
        <v>0</v>
      </c>
      <c r="BE1145" s="102">
        <f t="shared" ref="BE1145:BE1208" si="818">+R1145-AC1145-AJ1145-AQ1145-AX1145</f>
        <v>0</v>
      </c>
    </row>
    <row r="1146" spans="1:57" s="114" customFormat="1" ht="27.75" hidden="1" customHeight="1">
      <c r="A1146" s="1"/>
      <c r="B1146" s="83">
        <v>2017</v>
      </c>
      <c r="C1146" s="115">
        <v>8321</v>
      </c>
      <c r="D1146" s="174">
        <v>2</v>
      </c>
      <c r="E1146" s="83">
        <v>3</v>
      </c>
      <c r="F1146" s="83">
        <v>2</v>
      </c>
      <c r="G1146" s="83">
        <v>5000</v>
      </c>
      <c r="H1146" s="83">
        <v>5900</v>
      </c>
      <c r="I1146" s="83">
        <v>597</v>
      </c>
      <c r="J1146" s="83"/>
      <c r="K1146" s="229" t="s">
        <v>300</v>
      </c>
      <c r="L1146" s="86">
        <f>L1147</f>
        <v>0</v>
      </c>
      <c r="M1146" s="86">
        <f t="shared" ref="M1146:R1146" si="819">M1147</f>
        <v>0</v>
      </c>
      <c r="N1146" s="86">
        <f t="shared" si="819"/>
        <v>0</v>
      </c>
      <c r="O1146" s="86">
        <f t="shared" si="819"/>
        <v>0</v>
      </c>
      <c r="P1146" s="86">
        <f t="shared" si="819"/>
        <v>0</v>
      </c>
      <c r="Q1146" s="86">
        <f t="shared" si="819"/>
        <v>0</v>
      </c>
      <c r="R1146" s="86">
        <f t="shared" si="819"/>
        <v>0</v>
      </c>
      <c r="S1146" s="86"/>
      <c r="T1146" s="87"/>
      <c r="U1146" s="88"/>
      <c r="V1146" s="230"/>
      <c r="W1146" s="1"/>
      <c r="X1146" s="1"/>
      <c r="Y1146" s="1">
        <f t="shared" si="800"/>
        <v>0</v>
      </c>
      <c r="Z1146" s="1"/>
      <c r="AA1146" s="1"/>
      <c r="AB1146" s="1">
        <f t="shared" si="801"/>
        <v>0</v>
      </c>
      <c r="AC1146" s="1">
        <f t="shared" si="802"/>
        <v>0</v>
      </c>
      <c r="AD1146" s="1"/>
      <c r="AE1146" s="1"/>
      <c r="AF1146" s="1">
        <f t="shared" si="803"/>
        <v>0</v>
      </c>
      <c r="AG1146" s="1"/>
      <c r="AH1146" s="1"/>
      <c r="AI1146" s="1">
        <f t="shared" si="804"/>
        <v>0</v>
      </c>
      <c r="AJ1146" s="114">
        <f t="shared" si="805"/>
        <v>0</v>
      </c>
      <c r="AM1146" s="114">
        <f t="shared" si="806"/>
        <v>0</v>
      </c>
      <c r="AP1146" s="114">
        <f t="shared" si="807"/>
        <v>0</v>
      </c>
      <c r="AQ1146" s="114">
        <f t="shared" si="808"/>
        <v>0</v>
      </c>
      <c r="AT1146" s="114">
        <f t="shared" si="809"/>
        <v>0</v>
      </c>
      <c r="AW1146" s="114">
        <f t="shared" si="810"/>
        <v>0</v>
      </c>
      <c r="AX1146" s="114">
        <f t="shared" si="811"/>
        <v>0</v>
      </c>
      <c r="AY1146" s="114">
        <f t="shared" si="812"/>
        <v>0</v>
      </c>
      <c r="AZ1146" s="114">
        <f t="shared" si="813"/>
        <v>0</v>
      </c>
      <c r="BA1146" s="114">
        <f t="shared" si="814"/>
        <v>0</v>
      </c>
      <c r="BB1146" s="114">
        <f t="shared" si="815"/>
        <v>0</v>
      </c>
      <c r="BC1146" s="114">
        <f t="shared" si="816"/>
        <v>0</v>
      </c>
      <c r="BD1146" s="114">
        <f t="shared" si="817"/>
        <v>0</v>
      </c>
      <c r="BE1146" s="114">
        <f t="shared" si="818"/>
        <v>0</v>
      </c>
    </row>
    <row r="1147" spans="1:57" s="102" customFormat="1" ht="27.75" hidden="1" customHeight="1">
      <c r="A1147" s="1"/>
      <c r="B1147" s="90">
        <v>2017</v>
      </c>
      <c r="C1147" s="91">
        <v>8321</v>
      </c>
      <c r="D1147" s="171">
        <v>2</v>
      </c>
      <c r="E1147" s="92">
        <v>3</v>
      </c>
      <c r="F1147" s="92">
        <v>2</v>
      </c>
      <c r="G1147" s="92">
        <v>5000</v>
      </c>
      <c r="H1147" s="92">
        <v>5900</v>
      </c>
      <c r="I1147" s="92">
        <v>597</v>
      </c>
      <c r="J1147" s="93">
        <v>1</v>
      </c>
      <c r="K1147" s="138" t="s">
        <v>301</v>
      </c>
      <c r="L1147" s="95">
        <v>0</v>
      </c>
      <c r="M1147" s="95">
        <v>0</v>
      </c>
      <c r="N1147" s="95">
        <f>L1147+M1147</f>
        <v>0</v>
      </c>
      <c r="O1147" s="95">
        <v>0</v>
      </c>
      <c r="P1147" s="95">
        <v>0</v>
      </c>
      <c r="Q1147" s="95">
        <f>O1147+P1147</f>
        <v>0</v>
      </c>
      <c r="R1147" s="95">
        <f>N1147+Q1147</f>
        <v>0</v>
      </c>
      <c r="S1147" s="96" t="s">
        <v>138</v>
      </c>
      <c r="T1147" s="97"/>
      <c r="U1147" s="98"/>
      <c r="V1147" s="232" t="s">
        <v>174</v>
      </c>
      <c r="W1147" s="1"/>
      <c r="X1147" s="1"/>
      <c r="Y1147" s="1">
        <f t="shared" si="800"/>
        <v>0</v>
      </c>
      <c r="Z1147" s="1"/>
      <c r="AA1147" s="1"/>
      <c r="AB1147" s="1">
        <f t="shared" si="801"/>
        <v>0</v>
      </c>
      <c r="AC1147" s="1">
        <f t="shared" si="802"/>
        <v>0</v>
      </c>
      <c r="AD1147" s="1"/>
      <c r="AE1147" s="1"/>
      <c r="AF1147" s="1">
        <f t="shared" si="803"/>
        <v>0</v>
      </c>
      <c r="AG1147" s="1"/>
      <c r="AH1147" s="1"/>
      <c r="AI1147" s="1">
        <f t="shared" si="804"/>
        <v>0</v>
      </c>
      <c r="AJ1147" s="102">
        <f t="shared" si="805"/>
        <v>0</v>
      </c>
      <c r="AM1147" s="102">
        <f t="shared" si="806"/>
        <v>0</v>
      </c>
      <c r="AP1147" s="102">
        <f t="shared" si="807"/>
        <v>0</v>
      </c>
      <c r="AQ1147" s="102">
        <f t="shared" si="808"/>
        <v>0</v>
      </c>
      <c r="AT1147" s="102">
        <f t="shared" si="809"/>
        <v>0</v>
      </c>
      <c r="AW1147" s="102">
        <f t="shared" si="810"/>
        <v>0</v>
      </c>
      <c r="AX1147" s="102">
        <f t="shared" si="811"/>
        <v>0</v>
      </c>
      <c r="AY1147" s="102">
        <f t="shared" si="812"/>
        <v>0</v>
      </c>
      <c r="AZ1147" s="102">
        <f t="shared" si="813"/>
        <v>0</v>
      </c>
      <c r="BA1147" s="102">
        <f t="shared" si="814"/>
        <v>0</v>
      </c>
      <c r="BB1147" s="102">
        <f t="shared" si="815"/>
        <v>0</v>
      </c>
      <c r="BC1147" s="102">
        <f t="shared" si="816"/>
        <v>0</v>
      </c>
      <c r="BD1147" s="102">
        <f t="shared" si="817"/>
        <v>0</v>
      </c>
      <c r="BE1147" s="102">
        <f t="shared" si="818"/>
        <v>0</v>
      </c>
    </row>
    <row r="1148" spans="1:57" s="114" customFormat="1" ht="27.75" hidden="1" customHeight="1">
      <c r="A1148" s="1"/>
      <c r="B1148" s="69">
        <v>2017</v>
      </c>
      <c r="C1148" s="233">
        <v>8321</v>
      </c>
      <c r="D1148" s="234">
        <v>2</v>
      </c>
      <c r="E1148" s="69">
        <v>3</v>
      </c>
      <c r="F1148" s="69">
        <v>2</v>
      </c>
      <c r="G1148" s="69">
        <v>6000</v>
      </c>
      <c r="H1148" s="69" t="s">
        <v>38</v>
      </c>
      <c r="I1148" s="69" t="s">
        <v>38</v>
      </c>
      <c r="J1148" s="69"/>
      <c r="K1148" s="235" t="s">
        <v>139</v>
      </c>
      <c r="L1148" s="72">
        <f t="shared" ref="L1148:R1148" si="820">L1149</f>
        <v>0</v>
      </c>
      <c r="M1148" s="72">
        <f t="shared" si="820"/>
        <v>0</v>
      </c>
      <c r="N1148" s="72">
        <f t="shared" si="820"/>
        <v>0</v>
      </c>
      <c r="O1148" s="72">
        <f t="shared" si="820"/>
        <v>0</v>
      </c>
      <c r="P1148" s="72">
        <f t="shared" si="820"/>
        <v>0</v>
      </c>
      <c r="Q1148" s="72">
        <f t="shared" si="820"/>
        <v>0</v>
      </c>
      <c r="R1148" s="72">
        <f t="shared" si="820"/>
        <v>0</v>
      </c>
      <c r="S1148" s="72"/>
      <c r="T1148" s="73"/>
      <c r="U1148" s="74"/>
      <c r="V1148" s="236"/>
      <c r="W1148" s="1"/>
      <c r="X1148" s="1"/>
      <c r="Y1148" s="1">
        <f t="shared" si="800"/>
        <v>0</v>
      </c>
      <c r="Z1148" s="1"/>
      <c r="AA1148" s="1"/>
      <c r="AB1148" s="1">
        <f t="shared" si="801"/>
        <v>0</v>
      </c>
      <c r="AC1148" s="1">
        <f t="shared" si="802"/>
        <v>0</v>
      </c>
      <c r="AD1148" s="1"/>
      <c r="AE1148" s="1"/>
      <c r="AF1148" s="1">
        <f t="shared" si="803"/>
        <v>0</v>
      </c>
      <c r="AG1148" s="1"/>
      <c r="AH1148" s="1"/>
      <c r="AI1148" s="1">
        <f t="shared" si="804"/>
        <v>0</v>
      </c>
      <c r="AJ1148" s="114">
        <f t="shared" si="805"/>
        <v>0</v>
      </c>
      <c r="AM1148" s="114">
        <f t="shared" si="806"/>
        <v>0</v>
      </c>
      <c r="AP1148" s="114">
        <f t="shared" si="807"/>
        <v>0</v>
      </c>
      <c r="AQ1148" s="114">
        <f t="shared" si="808"/>
        <v>0</v>
      </c>
      <c r="AT1148" s="114">
        <f t="shared" si="809"/>
        <v>0</v>
      </c>
      <c r="AW1148" s="114">
        <f t="shared" si="810"/>
        <v>0</v>
      </c>
      <c r="AX1148" s="114">
        <f t="shared" si="811"/>
        <v>0</v>
      </c>
      <c r="AY1148" s="114">
        <f t="shared" si="812"/>
        <v>0</v>
      </c>
      <c r="AZ1148" s="114">
        <f t="shared" si="813"/>
        <v>0</v>
      </c>
      <c r="BA1148" s="114">
        <f t="shared" si="814"/>
        <v>0</v>
      </c>
      <c r="BB1148" s="114">
        <f t="shared" si="815"/>
        <v>0</v>
      </c>
      <c r="BC1148" s="114">
        <f t="shared" si="816"/>
        <v>0</v>
      </c>
      <c r="BD1148" s="114">
        <f t="shared" si="817"/>
        <v>0</v>
      </c>
      <c r="BE1148" s="114">
        <f t="shared" si="818"/>
        <v>0</v>
      </c>
    </row>
    <row r="1149" spans="1:57" s="114" customFormat="1" ht="27.75" hidden="1" customHeight="1">
      <c r="A1149" s="1"/>
      <c r="B1149" s="76">
        <v>2017</v>
      </c>
      <c r="C1149" s="124">
        <v>8321</v>
      </c>
      <c r="D1149" s="200">
        <v>2</v>
      </c>
      <c r="E1149" s="76">
        <v>3</v>
      </c>
      <c r="F1149" s="76">
        <v>2</v>
      </c>
      <c r="G1149" s="76">
        <v>6000</v>
      </c>
      <c r="H1149" s="76">
        <v>6200</v>
      </c>
      <c r="I1149" s="76" t="s">
        <v>38</v>
      </c>
      <c r="J1149" s="76"/>
      <c r="K1149" s="227" t="s">
        <v>522</v>
      </c>
      <c r="L1149" s="79">
        <f>L1150</f>
        <v>0</v>
      </c>
      <c r="M1149" s="79">
        <f>M1150</f>
        <v>0</v>
      </c>
      <c r="N1149" s="79">
        <f>L1149+M1149</f>
        <v>0</v>
      </c>
      <c r="O1149" s="79">
        <f>O1150</f>
        <v>0</v>
      </c>
      <c r="P1149" s="79">
        <f>P1150</f>
        <v>0</v>
      </c>
      <c r="Q1149" s="79">
        <f>O1149+P1149</f>
        <v>0</v>
      </c>
      <c r="R1149" s="79">
        <f>N1149+Q1149</f>
        <v>0</v>
      </c>
      <c r="S1149" s="79"/>
      <c r="T1149" s="80"/>
      <c r="U1149" s="81"/>
      <c r="V1149" s="228"/>
      <c r="W1149" s="1"/>
      <c r="X1149" s="1"/>
      <c r="Y1149" s="1">
        <f t="shared" si="800"/>
        <v>0</v>
      </c>
      <c r="Z1149" s="1"/>
      <c r="AA1149" s="1"/>
      <c r="AB1149" s="1">
        <f t="shared" si="801"/>
        <v>0</v>
      </c>
      <c r="AC1149" s="1">
        <f t="shared" si="802"/>
        <v>0</v>
      </c>
      <c r="AD1149" s="1"/>
      <c r="AE1149" s="1"/>
      <c r="AF1149" s="1">
        <f t="shared" si="803"/>
        <v>0</v>
      </c>
      <c r="AG1149" s="1"/>
      <c r="AH1149" s="1"/>
      <c r="AI1149" s="1">
        <f t="shared" si="804"/>
        <v>0</v>
      </c>
      <c r="AJ1149" s="114">
        <f t="shared" si="805"/>
        <v>0</v>
      </c>
      <c r="AM1149" s="114">
        <f t="shared" si="806"/>
        <v>0</v>
      </c>
      <c r="AP1149" s="114">
        <f t="shared" si="807"/>
        <v>0</v>
      </c>
      <c r="AQ1149" s="114">
        <f t="shared" si="808"/>
        <v>0</v>
      </c>
      <c r="AT1149" s="114">
        <f t="shared" si="809"/>
        <v>0</v>
      </c>
      <c r="AW1149" s="114">
        <f t="shared" si="810"/>
        <v>0</v>
      </c>
      <c r="AX1149" s="114">
        <f t="shared" si="811"/>
        <v>0</v>
      </c>
      <c r="AY1149" s="114">
        <f t="shared" si="812"/>
        <v>0</v>
      </c>
      <c r="AZ1149" s="114">
        <f t="shared" si="813"/>
        <v>0</v>
      </c>
      <c r="BA1149" s="114">
        <f t="shared" si="814"/>
        <v>0</v>
      </c>
      <c r="BB1149" s="114">
        <f t="shared" si="815"/>
        <v>0</v>
      </c>
      <c r="BC1149" s="114">
        <f t="shared" si="816"/>
        <v>0</v>
      </c>
      <c r="BD1149" s="114">
        <f t="shared" si="817"/>
        <v>0</v>
      </c>
      <c r="BE1149" s="114">
        <f t="shared" si="818"/>
        <v>0</v>
      </c>
    </row>
    <row r="1150" spans="1:57" s="114" customFormat="1" ht="27.75" hidden="1" customHeight="1">
      <c r="A1150" s="1"/>
      <c r="B1150" s="83">
        <v>2017</v>
      </c>
      <c r="C1150" s="115">
        <v>8321</v>
      </c>
      <c r="D1150" s="174">
        <v>2</v>
      </c>
      <c r="E1150" s="83">
        <v>3</v>
      </c>
      <c r="F1150" s="83">
        <v>2</v>
      </c>
      <c r="G1150" s="83">
        <v>6000</v>
      </c>
      <c r="H1150" s="83">
        <v>6200</v>
      </c>
      <c r="I1150" s="83">
        <v>622</v>
      </c>
      <c r="J1150" s="83"/>
      <c r="K1150" s="229" t="s">
        <v>141</v>
      </c>
      <c r="L1150" s="86">
        <f>L1151+L1153</f>
        <v>0</v>
      </c>
      <c r="M1150" s="86">
        <f t="shared" ref="M1150:R1150" si="821">M1151+M1153</f>
        <v>0</v>
      </c>
      <c r="N1150" s="86">
        <f t="shared" si="821"/>
        <v>0</v>
      </c>
      <c r="O1150" s="86">
        <f t="shared" si="821"/>
        <v>0</v>
      </c>
      <c r="P1150" s="86">
        <f t="shared" si="821"/>
        <v>0</v>
      </c>
      <c r="Q1150" s="86">
        <f t="shared" si="821"/>
        <v>0</v>
      </c>
      <c r="R1150" s="86">
        <f t="shared" si="821"/>
        <v>0</v>
      </c>
      <c r="S1150" s="86"/>
      <c r="T1150" s="185"/>
      <c r="U1150" s="185"/>
      <c r="V1150" s="230"/>
      <c r="W1150" s="1"/>
      <c r="X1150" s="1"/>
      <c r="Y1150" s="1">
        <f t="shared" si="800"/>
        <v>0</v>
      </c>
      <c r="Z1150" s="1"/>
      <c r="AA1150" s="1"/>
      <c r="AB1150" s="1">
        <f t="shared" si="801"/>
        <v>0</v>
      </c>
      <c r="AC1150" s="1">
        <f t="shared" si="802"/>
        <v>0</v>
      </c>
      <c r="AD1150" s="1"/>
      <c r="AE1150" s="1"/>
      <c r="AF1150" s="1">
        <f t="shared" si="803"/>
        <v>0</v>
      </c>
      <c r="AG1150" s="1"/>
      <c r="AH1150" s="1"/>
      <c r="AI1150" s="1">
        <f t="shared" si="804"/>
        <v>0</v>
      </c>
      <c r="AJ1150" s="114">
        <f t="shared" si="805"/>
        <v>0</v>
      </c>
      <c r="AM1150" s="114">
        <f t="shared" si="806"/>
        <v>0</v>
      </c>
      <c r="AP1150" s="114">
        <f t="shared" si="807"/>
        <v>0</v>
      </c>
      <c r="AQ1150" s="114">
        <f t="shared" si="808"/>
        <v>0</v>
      </c>
      <c r="AT1150" s="114">
        <f t="shared" si="809"/>
        <v>0</v>
      </c>
      <c r="AW1150" s="114">
        <f t="shared" si="810"/>
        <v>0</v>
      </c>
      <c r="AX1150" s="114">
        <f t="shared" si="811"/>
        <v>0</v>
      </c>
      <c r="AY1150" s="114">
        <f t="shared" si="812"/>
        <v>0</v>
      </c>
      <c r="AZ1150" s="114">
        <f t="shared" si="813"/>
        <v>0</v>
      </c>
      <c r="BA1150" s="114">
        <f t="shared" si="814"/>
        <v>0</v>
      </c>
      <c r="BB1150" s="114">
        <f t="shared" si="815"/>
        <v>0</v>
      </c>
      <c r="BC1150" s="114">
        <f t="shared" si="816"/>
        <v>0</v>
      </c>
      <c r="BD1150" s="114">
        <f t="shared" si="817"/>
        <v>0</v>
      </c>
      <c r="BE1150" s="114">
        <f t="shared" si="818"/>
        <v>0</v>
      </c>
    </row>
    <row r="1151" spans="1:57" s="114" customFormat="1" ht="27.75" hidden="1" customHeight="1">
      <c r="A1151" s="1"/>
      <c r="B1151" s="92">
        <v>2017</v>
      </c>
      <c r="C1151" s="91">
        <v>8321</v>
      </c>
      <c r="D1151" s="171">
        <v>2</v>
      </c>
      <c r="E1151" s="92">
        <v>3</v>
      </c>
      <c r="F1151" s="92">
        <v>2</v>
      </c>
      <c r="G1151" s="92">
        <v>6000</v>
      </c>
      <c r="H1151" s="92">
        <v>6200</v>
      </c>
      <c r="I1151" s="92">
        <v>622</v>
      </c>
      <c r="J1151" s="92">
        <v>1</v>
      </c>
      <c r="K1151" s="242" t="s">
        <v>721</v>
      </c>
      <c r="L1151" s="95">
        <v>0</v>
      </c>
      <c r="M1151" s="95">
        <f>M1152</f>
        <v>0</v>
      </c>
      <c r="N1151" s="95">
        <f>L1151+M1151</f>
        <v>0</v>
      </c>
      <c r="O1151" s="95">
        <v>0</v>
      </c>
      <c r="P1151" s="95">
        <f>P1152</f>
        <v>0</v>
      </c>
      <c r="Q1151" s="95">
        <f>O1151+P1151</f>
        <v>0</v>
      </c>
      <c r="R1151" s="95">
        <f>N1151+Q1151</f>
        <v>0</v>
      </c>
      <c r="S1151" s="106" t="s">
        <v>144</v>
      </c>
      <c r="T1151" s="188"/>
      <c r="U1151" s="225"/>
      <c r="V1151" s="232" t="s">
        <v>174</v>
      </c>
      <c r="W1151" s="1"/>
      <c r="X1151" s="1"/>
      <c r="Y1151" s="1">
        <f t="shared" si="800"/>
        <v>0</v>
      </c>
      <c r="Z1151" s="1"/>
      <c r="AA1151" s="1"/>
      <c r="AB1151" s="1">
        <f t="shared" si="801"/>
        <v>0</v>
      </c>
      <c r="AC1151" s="1">
        <f t="shared" si="802"/>
        <v>0</v>
      </c>
      <c r="AD1151" s="1"/>
      <c r="AE1151" s="1"/>
      <c r="AF1151" s="1">
        <f t="shared" si="803"/>
        <v>0</v>
      </c>
      <c r="AG1151" s="1"/>
      <c r="AH1151" s="1"/>
      <c r="AI1151" s="1">
        <f t="shared" si="804"/>
        <v>0</v>
      </c>
      <c r="AJ1151" s="114">
        <f t="shared" si="805"/>
        <v>0</v>
      </c>
      <c r="AM1151" s="114">
        <f t="shared" si="806"/>
        <v>0</v>
      </c>
      <c r="AP1151" s="114">
        <f t="shared" si="807"/>
        <v>0</v>
      </c>
      <c r="AQ1151" s="114">
        <f t="shared" si="808"/>
        <v>0</v>
      </c>
      <c r="AT1151" s="114">
        <f t="shared" si="809"/>
        <v>0</v>
      </c>
      <c r="AW1151" s="114">
        <f t="shared" si="810"/>
        <v>0</v>
      </c>
      <c r="AX1151" s="114">
        <f t="shared" si="811"/>
        <v>0</v>
      </c>
      <c r="AY1151" s="114">
        <f t="shared" si="812"/>
        <v>0</v>
      </c>
      <c r="AZ1151" s="114">
        <f t="shared" si="813"/>
        <v>0</v>
      </c>
      <c r="BA1151" s="114">
        <f t="shared" si="814"/>
        <v>0</v>
      </c>
      <c r="BB1151" s="114">
        <f t="shared" si="815"/>
        <v>0</v>
      </c>
      <c r="BC1151" s="114">
        <f t="shared" si="816"/>
        <v>0</v>
      </c>
      <c r="BD1151" s="114">
        <f t="shared" si="817"/>
        <v>0</v>
      </c>
      <c r="BE1151" s="114">
        <f t="shared" si="818"/>
        <v>0</v>
      </c>
    </row>
    <row r="1152" spans="1:57" s="102" customFormat="1" ht="135" hidden="1" customHeight="1">
      <c r="A1152" s="27"/>
      <c r="B1152" s="90">
        <v>2017</v>
      </c>
      <c r="C1152" s="91">
        <v>8321</v>
      </c>
      <c r="D1152" s="171">
        <v>2</v>
      </c>
      <c r="E1152" s="92">
        <v>3</v>
      </c>
      <c r="F1152" s="92">
        <v>2</v>
      </c>
      <c r="G1152" s="92">
        <v>6000</v>
      </c>
      <c r="H1152" s="92">
        <v>6200</v>
      </c>
      <c r="I1152" s="92">
        <v>622</v>
      </c>
      <c r="J1152" s="93">
        <v>1</v>
      </c>
      <c r="K1152" s="100" t="s">
        <v>143</v>
      </c>
      <c r="L1152" s="95">
        <v>0</v>
      </c>
      <c r="M1152" s="95">
        <v>0</v>
      </c>
      <c r="N1152" s="95">
        <f>L1152+M1152</f>
        <v>0</v>
      </c>
      <c r="O1152" s="95">
        <v>0</v>
      </c>
      <c r="P1152" s="95">
        <v>0</v>
      </c>
      <c r="Q1152" s="95">
        <f>O1152+P1152</f>
        <v>0</v>
      </c>
      <c r="R1152" s="95">
        <f>N1152+Q1152</f>
        <v>0</v>
      </c>
      <c r="S1152" s="96" t="s">
        <v>144</v>
      </c>
      <c r="T1152" s="97"/>
      <c r="U1152" s="98"/>
      <c r="V1152" s="232" t="s">
        <v>174</v>
      </c>
      <c r="W1152" s="1"/>
      <c r="X1152" s="1"/>
      <c r="Y1152" s="1">
        <f t="shared" si="800"/>
        <v>0</v>
      </c>
      <c r="Z1152" s="1"/>
      <c r="AA1152" s="1"/>
      <c r="AB1152" s="1">
        <f t="shared" si="801"/>
        <v>0</v>
      </c>
      <c r="AC1152" s="1">
        <f t="shared" si="802"/>
        <v>0</v>
      </c>
      <c r="AD1152" s="1"/>
      <c r="AE1152" s="1"/>
      <c r="AF1152" s="1">
        <f t="shared" si="803"/>
        <v>0</v>
      </c>
      <c r="AG1152" s="1"/>
      <c r="AH1152" s="1"/>
      <c r="AI1152" s="1">
        <f t="shared" si="804"/>
        <v>0</v>
      </c>
      <c r="AJ1152" s="102">
        <f t="shared" si="805"/>
        <v>0</v>
      </c>
      <c r="AM1152" s="102">
        <f t="shared" si="806"/>
        <v>0</v>
      </c>
      <c r="AP1152" s="102">
        <f t="shared" si="807"/>
        <v>0</v>
      </c>
      <c r="AQ1152" s="102">
        <f t="shared" si="808"/>
        <v>0</v>
      </c>
      <c r="AT1152" s="102">
        <f t="shared" si="809"/>
        <v>0</v>
      </c>
      <c r="AW1152" s="102">
        <f t="shared" si="810"/>
        <v>0</v>
      </c>
      <c r="AX1152" s="102">
        <f t="shared" si="811"/>
        <v>0</v>
      </c>
      <c r="AY1152" s="102">
        <f t="shared" si="812"/>
        <v>0</v>
      </c>
      <c r="AZ1152" s="102">
        <f t="shared" si="813"/>
        <v>0</v>
      </c>
      <c r="BA1152" s="102">
        <f t="shared" si="814"/>
        <v>0</v>
      </c>
      <c r="BB1152" s="102">
        <f t="shared" si="815"/>
        <v>0</v>
      </c>
      <c r="BC1152" s="102">
        <f t="shared" si="816"/>
        <v>0</v>
      </c>
      <c r="BD1152" s="102">
        <f t="shared" si="817"/>
        <v>0</v>
      </c>
      <c r="BE1152" s="102">
        <f t="shared" si="818"/>
        <v>0</v>
      </c>
    </row>
    <row r="1153" spans="1:59" s="114" customFormat="1" ht="27.75" hidden="1" customHeight="1">
      <c r="A1153" s="1"/>
      <c r="B1153" s="92">
        <v>2017</v>
      </c>
      <c r="C1153" s="91">
        <v>8321</v>
      </c>
      <c r="D1153" s="171">
        <v>2</v>
      </c>
      <c r="E1153" s="92">
        <v>3</v>
      </c>
      <c r="F1153" s="92">
        <v>2</v>
      </c>
      <c r="G1153" s="92">
        <v>6000</v>
      </c>
      <c r="H1153" s="92">
        <v>6200</v>
      </c>
      <c r="I1153" s="92">
        <v>622</v>
      </c>
      <c r="J1153" s="92">
        <v>2</v>
      </c>
      <c r="K1153" s="242" t="s">
        <v>302</v>
      </c>
      <c r="L1153" s="95">
        <v>0</v>
      </c>
      <c r="M1153" s="95">
        <f>M1154</f>
        <v>0</v>
      </c>
      <c r="N1153" s="95">
        <f>L1153+M1153</f>
        <v>0</v>
      </c>
      <c r="O1153" s="95">
        <v>0</v>
      </c>
      <c r="P1153" s="95">
        <f>P1154</f>
        <v>0</v>
      </c>
      <c r="Q1153" s="95">
        <f>O1153+P1153</f>
        <v>0</v>
      </c>
      <c r="R1153" s="95">
        <f>N1153+Q1153</f>
        <v>0</v>
      </c>
      <c r="S1153" s="106" t="s">
        <v>144</v>
      </c>
      <c r="T1153" s="188"/>
      <c r="U1153" s="225"/>
      <c r="V1153" s="232" t="s">
        <v>174</v>
      </c>
      <c r="W1153" s="1"/>
      <c r="X1153" s="1"/>
      <c r="Y1153" s="1">
        <f t="shared" si="800"/>
        <v>0</v>
      </c>
      <c r="Z1153" s="1"/>
      <c r="AA1153" s="1"/>
      <c r="AB1153" s="1">
        <f t="shared" si="801"/>
        <v>0</v>
      </c>
      <c r="AC1153" s="1">
        <f t="shared" si="802"/>
        <v>0</v>
      </c>
      <c r="AD1153" s="1"/>
      <c r="AE1153" s="1"/>
      <c r="AF1153" s="1">
        <f t="shared" si="803"/>
        <v>0</v>
      </c>
      <c r="AG1153" s="1"/>
      <c r="AH1153" s="1"/>
      <c r="AI1153" s="1">
        <f t="shared" si="804"/>
        <v>0</v>
      </c>
      <c r="AJ1153" s="114">
        <f t="shared" si="805"/>
        <v>0</v>
      </c>
      <c r="AM1153" s="114">
        <f t="shared" si="806"/>
        <v>0</v>
      </c>
      <c r="AP1153" s="114">
        <f t="shared" si="807"/>
        <v>0</v>
      </c>
      <c r="AQ1153" s="114">
        <f t="shared" si="808"/>
        <v>0</v>
      </c>
      <c r="AT1153" s="114">
        <f t="shared" si="809"/>
        <v>0</v>
      </c>
      <c r="AW1153" s="114">
        <f t="shared" si="810"/>
        <v>0</v>
      </c>
      <c r="AX1153" s="114">
        <f t="shared" si="811"/>
        <v>0</v>
      </c>
      <c r="AY1153" s="114">
        <f t="shared" si="812"/>
        <v>0</v>
      </c>
      <c r="AZ1153" s="114">
        <f t="shared" si="813"/>
        <v>0</v>
      </c>
      <c r="BA1153" s="114">
        <f t="shared" si="814"/>
        <v>0</v>
      </c>
      <c r="BB1153" s="114">
        <f t="shared" si="815"/>
        <v>0</v>
      </c>
      <c r="BC1153" s="114">
        <f t="shared" si="816"/>
        <v>0</v>
      </c>
      <c r="BD1153" s="114">
        <f t="shared" si="817"/>
        <v>0</v>
      </c>
      <c r="BE1153" s="114">
        <f t="shared" si="818"/>
        <v>0</v>
      </c>
    </row>
    <row r="1154" spans="1:59" s="102" customFormat="1" ht="135" hidden="1">
      <c r="A1154" s="1"/>
      <c r="B1154" s="90">
        <v>2017</v>
      </c>
      <c r="C1154" s="91">
        <v>8321</v>
      </c>
      <c r="D1154" s="171">
        <v>2</v>
      </c>
      <c r="E1154" s="92">
        <v>3</v>
      </c>
      <c r="F1154" s="92">
        <v>2</v>
      </c>
      <c r="G1154" s="92">
        <v>6000</v>
      </c>
      <c r="H1154" s="92">
        <v>6200</v>
      </c>
      <c r="I1154" s="92">
        <v>622</v>
      </c>
      <c r="J1154" s="93">
        <v>2</v>
      </c>
      <c r="K1154" s="100" t="s">
        <v>143</v>
      </c>
      <c r="L1154" s="95">
        <v>0</v>
      </c>
      <c r="M1154" s="95">
        <v>0</v>
      </c>
      <c r="N1154" s="95">
        <f>L1154+M1154</f>
        <v>0</v>
      </c>
      <c r="O1154" s="95">
        <v>0</v>
      </c>
      <c r="P1154" s="95">
        <v>0</v>
      </c>
      <c r="Q1154" s="95">
        <f>O1154+P1154</f>
        <v>0</v>
      </c>
      <c r="R1154" s="95">
        <f>N1154+Q1154</f>
        <v>0</v>
      </c>
      <c r="S1154" s="96" t="s">
        <v>144</v>
      </c>
      <c r="T1154" s="97"/>
      <c r="U1154" s="98"/>
      <c r="V1154" s="232" t="s">
        <v>174</v>
      </c>
      <c r="W1154" s="1"/>
      <c r="X1154" s="1"/>
      <c r="Y1154" s="1">
        <f t="shared" si="800"/>
        <v>0</v>
      </c>
      <c r="Z1154" s="1"/>
      <c r="AA1154" s="1"/>
      <c r="AB1154" s="1">
        <f t="shared" si="801"/>
        <v>0</v>
      </c>
      <c r="AC1154" s="1">
        <f t="shared" si="802"/>
        <v>0</v>
      </c>
      <c r="AD1154" s="1"/>
      <c r="AE1154" s="1"/>
      <c r="AF1154" s="1">
        <f t="shared" si="803"/>
        <v>0</v>
      </c>
      <c r="AG1154" s="1"/>
      <c r="AH1154" s="1"/>
      <c r="AI1154" s="1">
        <f t="shared" si="804"/>
        <v>0</v>
      </c>
      <c r="AJ1154" s="102">
        <f t="shared" si="805"/>
        <v>0</v>
      </c>
      <c r="AM1154" s="102">
        <f t="shared" si="806"/>
        <v>0</v>
      </c>
      <c r="AP1154" s="102">
        <f t="shared" si="807"/>
        <v>0</v>
      </c>
      <c r="AQ1154" s="102">
        <f t="shared" si="808"/>
        <v>0</v>
      </c>
      <c r="AT1154" s="102">
        <f t="shared" si="809"/>
        <v>0</v>
      </c>
      <c r="AW1154" s="102">
        <f t="shared" si="810"/>
        <v>0</v>
      </c>
      <c r="AX1154" s="102">
        <f t="shared" si="811"/>
        <v>0</v>
      </c>
      <c r="AY1154" s="102">
        <f t="shared" si="812"/>
        <v>0</v>
      </c>
      <c r="AZ1154" s="102">
        <f t="shared" si="813"/>
        <v>0</v>
      </c>
      <c r="BA1154" s="102">
        <f t="shared" si="814"/>
        <v>0</v>
      </c>
      <c r="BB1154" s="102">
        <f t="shared" si="815"/>
        <v>0</v>
      </c>
      <c r="BC1154" s="102">
        <f t="shared" si="816"/>
        <v>0</v>
      </c>
      <c r="BD1154" s="102">
        <f t="shared" si="817"/>
        <v>0</v>
      </c>
      <c r="BE1154" s="102">
        <f t="shared" si="818"/>
        <v>0</v>
      </c>
    </row>
    <row r="1155" spans="1:59" ht="90.75" customHeight="1">
      <c r="A1155" s="61"/>
      <c r="B1155" s="62">
        <v>2017</v>
      </c>
      <c r="C1155" s="62">
        <v>8321</v>
      </c>
      <c r="D1155" s="157">
        <v>2</v>
      </c>
      <c r="E1155" s="61">
        <v>3</v>
      </c>
      <c r="F1155" s="61">
        <v>3</v>
      </c>
      <c r="G1155" s="61" t="s">
        <v>38</v>
      </c>
      <c r="H1155" s="61" t="s">
        <v>38</v>
      </c>
      <c r="I1155" s="63" t="s">
        <v>38</v>
      </c>
      <c r="J1155" s="63"/>
      <c r="K1155" s="243" t="s">
        <v>750</v>
      </c>
      <c r="L1155" s="65">
        <f t="shared" ref="L1155:R1155" si="822">L1158+L1166+L1174+L1437+L1446+L1564</f>
        <v>48370445.890000001</v>
      </c>
      <c r="M1155" s="65">
        <f t="shared" si="822"/>
        <v>36460696.200000003</v>
      </c>
      <c r="N1155" s="65">
        <f t="shared" si="822"/>
        <v>84831142.090000004</v>
      </c>
      <c r="O1155" s="65">
        <f t="shared" si="822"/>
        <v>648445.21</v>
      </c>
      <c r="P1155" s="65">
        <f t="shared" si="822"/>
        <v>0</v>
      </c>
      <c r="Q1155" s="65">
        <f t="shared" si="822"/>
        <v>648445.21</v>
      </c>
      <c r="R1155" s="65">
        <f t="shared" si="822"/>
        <v>85479587.299999997</v>
      </c>
      <c r="S1155" s="66"/>
      <c r="T1155" s="67"/>
      <c r="U1155" s="68"/>
      <c r="V1155" s="68"/>
      <c r="Y1155" s="385">
        <f t="shared" si="800"/>
        <v>0</v>
      </c>
      <c r="AB1155" s="385">
        <f t="shared" si="801"/>
        <v>0</v>
      </c>
      <c r="AC1155" s="385">
        <f t="shared" si="802"/>
        <v>0</v>
      </c>
      <c r="AF1155" s="385">
        <f t="shared" si="803"/>
        <v>0</v>
      </c>
      <c r="AI1155" s="385">
        <f t="shared" si="804"/>
        <v>0</v>
      </c>
      <c r="AJ1155" s="385">
        <f t="shared" si="805"/>
        <v>0</v>
      </c>
      <c r="AM1155" s="385">
        <f t="shared" si="806"/>
        <v>0</v>
      </c>
      <c r="AP1155" s="385">
        <f t="shared" si="807"/>
        <v>0</v>
      </c>
      <c r="AQ1155" s="385">
        <f t="shared" si="808"/>
        <v>0</v>
      </c>
      <c r="AT1155" s="385">
        <f t="shared" si="809"/>
        <v>0</v>
      </c>
      <c r="AW1155" s="385">
        <f t="shared" si="810"/>
        <v>0</v>
      </c>
      <c r="AX1155" s="385">
        <f t="shared" si="811"/>
        <v>0</v>
      </c>
      <c r="AY1155" s="385">
        <f t="shared" si="812"/>
        <v>48370445.890000001</v>
      </c>
      <c r="AZ1155" s="385">
        <f t="shared" si="813"/>
        <v>36460696.200000003</v>
      </c>
      <c r="BA1155" s="385">
        <f t="shared" si="814"/>
        <v>84831142.090000004</v>
      </c>
      <c r="BB1155" s="385">
        <f t="shared" si="815"/>
        <v>648445.21</v>
      </c>
      <c r="BC1155" s="385">
        <f t="shared" si="816"/>
        <v>0</v>
      </c>
      <c r="BD1155" s="385">
        <f t="shared" si="817"/>
        <v>648445.21</v>
      </c>
      <c r="BE1155" s="385">
        <f t="shared" si="818"/>
        <v>85479587.299999997</v>
      </c>
      <c r="BF1155" s="403">
        <f>T1155</f>
        <v>0</v>
      </c>
      <c r="BG1155" s="403">
        <f>U1155</f>
        <v>0</v>
      </c>
    </row>
    <row r="1156" spans="1:59" s="114" customFormat="1" ht="36.75" hidden="1" customHeight="1">
      <c r="A1156" s="1"/>
      <c r="B1156" s="244">
        <v>2017</v>
      </c>
      <c r="C1156" s="245">
        <v>8321</v>
      </c>
      <c r="D1156" s="246">
        <v>2</v>
      </c>
      <c r="E1156" s="244">
        <v>3</v>
      </c>
      <c r="F1156" s="244">
        <v>3</v>
      </c>
      <c r="G1156" s="244">
        <v>6000</v>
      </c>
      <c r="H1156" s="244"/>
      <c r="I1156" s="244"/>
      <c r="J1156" s="247"/>
      <c r="K1156" s="248" t="s">
        <v>751</v>
      </c>
      <c r="L1156" s="249">
        <f>L1157+L1165</f>
        <v>0</v>
      </c>
      <c r="M1156" s="249">
        <f>M1157+M1165</f>
        <v>0</v>
      </c>
      <c r="N1156" s="249">
        <f>L1156+M1156</f>
        <v>0</v>
      </c>
      <c r="O1156" s="249">
        <f>O1157+O1165</f>
        <v>0</v>
      </c>
      <c r="P1156" s="249">
        <f>P1157+P1165</f>
        <v>0</v>
      </c>
      <c r="Q1156" s="249">
        <f>O1156+P1156</f>
        <v>0</v>
      </c>
      <c r="R1156" s="249">
        <f>N1156+Q1156</f>
        <v>0</v>
      </c>
      <c r="S1156" s="250"/>
      <c r="T1156" s="251"/>
      <c r="U1156" s="252"/>
      <c r="V1156" s="253"/>
      <c r="W1156" s="1"/>
      <c r="X1156" s="1"/>
      <c r="Y1156" s="1">
        <f t="shared" si="800"/>
        <v>0</v>
      </c>
      <c r="Z1156" s="1"/>
      <c r="AA1156" s="1"/>
      <c r="AB1156" s="1">
        <f t="shared" si="801"/>
        <v>0</v>
      </c>
      <c r="AC1156" s="1">
        <f t="shared" si="802"/>
        <v>0</v>
      </c>
      <c r="AD1156" s="1"/>
      <c r="AE1156" s="1"/>
      <c r="AF1156" s="1">
        <f t="shared" si="803"/>
        <v>0</v>
      </c>
      <c r="AG1156" s="1"/>
      <c r="AH1156" s="1"/>
      <c r="AI1156" s="1">
        <f t="shared" si="804"/>
        <v>0</v>
      </c>
      <c r="AJ1156" s="114">
        <f t="shared" si="805"/>
        <v>0</v>
      </c>
      <c r="AM1156" s="114">
        <f t="shared" si="806"/>
        <v>0</v>
      </c>
      <c r="AP1156" s="114">
        <f t="shared" si="807"/>
        <v>0</v>
      </c>
      <c r="AQ1156" s="114">
        <f t="shared" si="808"/>
        <v>0</v>
      </c>
      <c r="AT1156" s="114">
        <f t="shared" si="809"/>
        <v>0</v>
      </c>
      <c r="AW1156" s="114">
        <f t="shared" si="810"/>
        <v>0</v>
      </c>
      <c r="AX1156" s="114">
        <f t="shared" si="811"/>
        <v>0</v>
      </c>
      <c r="AY1156" s="114">
        <f t="shared" si="812"/>
        <v>0</v>
      </c>
      <c r="AZ1156" s="114">
        <f t="shared" si="813"/>
        <v>0</v>
      </c>
      <c r="BA1156" s="114">
        <f t="shared" si="814"/>
        <v>0</v>
      </c>
      <c r="BB1156" s="114">
        <f t="shared" si="815"/>
        <v>0</v>
      </c>
      <c r="BC1156" s="114">
        <f t="shared" si="816"/>
        <v>0</v>
      </c>
      <c r="BD1156" s="114">
        <f t="shared" si="817"/>
        <v>0</v>
      </c>
      <c r="BE1156" s="114">
        <f t="shared" si="818"/>
        <v>0</v>
      </c>
    </row>
    <row r="1157" spans="1:59" s="114" customFormat="1" ht="30.75" hidden="1" customHeight="1">
      <c r="A1157" s="1"/>
      <c r="B1157" s="254">
        <v>2017</v>
      </c>
      <c r="C1157" s="254">
        <v>8321</v>
      </c>
      <c r="D1157" s="255">
        <v>2</v>
      </c>
      <c r="E1157" s="256">
        <v>3</v>
      </c>
      <c r="F1157" s="256">
        <v>3</v>
      </c>
      <c r="G1157" s="256">
        <v>6000</v>
      </c>
      <c r="H1157" s="256"/>
      <c r="I1157" s="256"/>
      <c r="J1157" s="257"/>
      <c r="K1157" s="258" t="s">
        <v>752</v>
      </c>
      <c r="L1157" s="259">
        <f t="shared" ref="L1157:M1159" si="823">L1158</f>
        <v>0</v>
      </c>
      <c r="M1157" s="259">
        <f t="shared" si="823"/>
        <v>0</v>
      </c>
      <c r="N1157" s="259">
        <f>L1157+M1157</f>
        <v>0</v>
      </c>
      <c r="O1157" s="259">
        <f t="shared" ref="O1157:P1159" si="824">O1158</f>
        <v>0</v>
      </c>
      <c r="P1157" s="259">
        <f t="shared" si="824"/>
        <v>0</v>
      </c>
      <c r="Q1157" s="259">
        <f>O1157+P1157</f>
        <v>0</v>
      </c>
      <c r="R1157" s="259">
        <f>N1157+Q1157</f>
        <v>0</v>
      </c>
      <c r="S1157" s="260"/>
      <c r="T1157" s="261"/>
      <c r="U1157" s="262"/>
      <c r="V1157" s="263"/>
      <c r="W1157" s="1"/>
      <c r="X1157" s="1"/>
      <c r="Y1157" s="1">
        <f t="shared" si="800"/>
        <v>0</v>
      </c>
      <c r="Z1157" s="1"/>
      <c r="AA1157" s="1"/>
      <c r="AB1157" s="1">
        <f t="shared" si="801"/>
        <v>0</v>
      </c>
      <c r="AC1157" s="1">
        <f t="shared" si="802"/>
        <v>0</v>
      </c>
      <c r="AD1157" s="1"/>
      <c r="AE1157" s="1"/>
      <c r="AF1157" s="1">
        <f t="shared" si="803"/>
        <v>0</v>
      </c>
      <c r="AG1157" s="1"/>
      <c r="AH1157" s="1"/>
      <c r="AI1157" s="1">
        <f t="shared" si="804"/>
        <v>0</v>
      </c>
      <c r="AJ1157" s="114">
        <f t="shared" si="805"/>
        <v>0</v>
      </c>
      <c r="AM1157" s="114">
        <f t="shared" si="806"/>
        <v>0</v>
      </c>
      <c r="AP1157" s="114">
        <f t="shared" si="807"/>
        <v>0</v>
      </c>
      <c r="AQ1157" s="114">
        <f t="shared" si="808"/>
        <v>0</v>
      </c>
      <c r="AT1157" s="114">
        <f t="shared" si="809"/>
        <v>0</v>
      </c>
      <c r="AW1157" s="114">
        <f t="shared" si="810"/>
        <v>0</v>
      </c>
      <c r="AX1157" s="114">
        <f t="shared" si="811"/>
        <v>0</v>
      </c>
      <c r="AY1157" s="114">
        <f t="shared" si="812"/>
        <v>0</v>
      </c>
      <c r="AZ1157" s="114">
        <f t="shared" si="813"/>
        <v>0</v>
      </c>
      <c r="BA1157" s="114">
        <f t="shared" si="814"/>
        <v>0</v>
      </c>
      <c r="BB1157" s="114">
        <f t="shared" si="815"/>
        <v>0</v>
      </c>
      <c r="BC1157" s="114">
        <f t="shared" si="816"/>
        <v>0</v>
      </c>
      <c r="BD1157" s="114">
        <f t="shared" si="817"/>
        <v>0</v>
      </c>
      <c r="BE1157" s="114">
        <f t="shared" si="818"/>
        <v>0</v>
      </c>
    </row>
    <row r="1158" spans="1:59" s="114" customFormat="1" ht="27.75" hidden="1" customHeight="1">
      <c r="A1158" s="1"/>
      <c r="B1158" s="69">
        <v>2017</v>
      </c>
      <c r="C1158" s="70">
        <v>8321</v>
      </c>
      <c r="D1158" s="158">
        <v>2</v>
      </c>
      <c r="E1158" s="69">
        <v>3</v>
      </c>
      <c r="F1158" s="69">
        <v>3</v>
      </c>
      <c r="G1158" s="69">
        <v>6000</v>
      </c>
      <c r="H1158" s="69" t="s">
        <v>38</v>
      </c>
      <c r="I1158" s="69" t="s">
        <v>38</v>
      </c>
      <c r="J1158" s="69"/>
      <c r="K1158" s="71" t="s">
        <v>139</v>
      </c>
      <c r="L1158" s="72">
        <f t="shared" si="823"/>
        <v>0</v>
      </c>
      <c r="M1158" s="72">
        <f t="shared" si="823"/>
        <v>0</v>
      </c>
      <c r="N1158" s="72">
        <f>N1159</f>
        <v>0</v>
      </c>
      <c r="O1158" s="72">
        <f t="shared" si="824"/>
        <v>0</v>
      </c>
      <c r="P1158" s="72">
        <f t="shared" si="824"/>
        <v>0</v>
      </c>
      <c r="Q1158" s="72">
        <f>Q1159</f>
        <v>0</v>
      </c>
      <c r="R1158" s="72">
        <f>R1159</f>
        <v>0</v>
      </c>
      <c r="S1158" s="72"/>
      <c r="T1158" s="73"/>
      <c r="U1158" s="74"/>
      <c r="V1158" s="75"/>
      <c r="W1158" s="1"/>
      <c r="X1158" s="1"/>
      <c r="Y1158" s="1">
        <f t="shared" si="800"/>
        <v>0</v>
      </c>
      <c r="Z1158" s="1"/>
      <c r="AA1158" s="1"/>
      <c r="AB1158" s="1">
        <f t="shared" si="801"/>
        <v>0</v>
      </c>
      <c r="AC1158" s="1">
        <f t="shared" si="802"/>
        <v>0</v>
      </c>
      <c r="AD1158" s="1"/>
      <c r="AE1158" s="1"/>
      <c r="AF1158" s="1">
        <f t="shared" si="803"/>
        <v>0</v>
      </c>
      <c r="AG1158" s="1"/>
      <c r="AH1158" s="1"/>
      <c r="AI1158" s="1">
        <f t="shared" si="804"/>
        <v>0</v>
      </c>
      <c r="AJ1158" s="114">
        <f t="shared" si="805"/>
        <v>0</v>
      </c>
      <c r="AM1158" s="114">
        <f t="shared" si="806"/>
        <v>0</v>
      </c>
      <c r="AP1158" s="114">
        <f t="shared" si="807"/>
        <v>0</v>
      </c>
      <c r="AQ1158" s="114">
        <f t="shared" si="808"/>
        <v>0</v>
      </c>
      <c r="AT1158" s="114">
        <f t="shared" si="809"/>
        <v>0</v>
      </c>
      <c r="AW1158" s="114">
        <f t="shared" si="810"/>
        <v>0</v>
      </c>
      <c r="AX1158" s="114">
        <f t="shared" si="811"/>
        <v>0</v>
      </c>
      <c r="AY1158" s="114">
        <f t="shared" si="812"/>
        <v>0</v>
      </c>
      <c r="AZ1158" s="114">
        <f t="shared" si="813"/>
        <v>0</v>
      </c>
      <c r="BA1158" s="114">
        <f t="shared" si="814"/>
        <v>0</v>
      </c>
      <c r="BB1158" s="114">
        <f t="shared" si="815"/>
        <v>0</v>
      </c>
      <c r="BC1158" s="114">
        <f t="shared" si="816"/>
        <v>0</v>
      </c>
      <c r="BD1158" s="114">
        <f t="shared" si="817"/>
        <v>0</v>
      </c>
      <c r="BE1158" s="114">
        <f t="shared" si="818"/>
        <v>0</v>
      </c>
    </row>
    <row r="1159" spans="1:59" s="114" customFormat="1" ht="27.75" hidden="1" customHeight="1">
      <c r="A1159" s="1"/>
      <c r="B1159" s="76">
        <v>2017</v>
      </c>
      <c r="C1159" s="77">
        <v>8321</v>
      </c>
      <c r="D1159" s="159">
        <v>2</v>
      </c>
      <c r="E1159" s="76">
        <v>3</v>
      </c>
      <c r="F1159" s="76">
        <v>3</v>
      </c>
      <c r="G1159" s="76">
        <v>6000</v>
      </c>
      <c r="H1159" s="76">
        <v>6200</v>
      </c>
      <c r="I1159" s="76" t="s">
        <v>38</v>
      </c>
      <c r="J1159" s="76"/>
      <c r="K1159" s="78" t="s">
        <v>522</v>
      </c>
      <c r="L1159" s="79">
        <f t="shared" si="823"/>
        <v>0</v>
      </c>
      <c r="M1159" s="79">
        <f t="shared" si="823"/>
        <v>0</v>
      </c>
      <c r="N1159" s="79">
        <f>L1159+M1159</f>
        <v>0</v>
      </c>
      <c r="O1159" s="79">
        <f t="shared" si="824"/>
        <v>0</v>
      </c>
      <c r="P1159" s="79">
        <f t="shared" si="824"/>
        <v>0</v>
      </c>
      <c r="Q1159" s="79">
        <f>O1159+P1159</f>
        <v>0</v>
      </c>
      <c r="R1159" s="79">
        <f>N1159+Q1159</f>
        <v>0</v>
      </c>
      <c r="S1159" s="79"/>
      <c r="T1159" s="80"/>
      <c r="U1159" s="81"/>
      <c r="V1159" s="82"/>
      <c r="W1159" s="1"/>
      <c r="X1159" s="1"/>
      <c r="Y1159" s="1">
        <f t="shared" si="800"/>
        <v>0</v>
      </c>
      <c r="Z1159" s="1"/>
      <c r="AA1159" s="1"/>
      <c r="AB1159" s="1">
        <f t="shared" si="801"/>
        <v>0</v>
      </c>
      <c r="AC1159" s="1">
        <f t="shared" si="802"/>
        <v>0</v>
      </c>
      <c r="AD1159" s="1"/>
      <c r="AE1159" s="1"/>
      <c r="AF1159" s="1">
        <f t="shared" si="803"/>
        <v>0</v>
      </c>
      <c r="AG1159" s="1"/>
      <c r="AH1159" s="1"/>
      <c r="AI1159" s="1">
        <f t="shared" si="804"/>
        <v>0</v>
      </c>
      <c r="AJ1159" s="114">
        <f t="shared" si="805"/>
        <v>0</v>
      </c>
      <c r="AM1159" s="114">
        <f t="shared" si="806"/>
        <v>0</v>
      </c>
      <c r="AP1159" s="114">
        <f t="shared" si="807"/>
        <v>0</v>
      </c>
      <c r="AQ1159" s="114">
        <f t="shared" si="808"/>
        <v>0</v>
      </c>
      <c r="AT1159" s="114">
        <f t="shared" si="809"/>
        <v>0</v>
      </c>
      <c r="AW1159" s="114">
        <f t="shared" si="810"/>
        <v>0</v>
      </c>
      <c r="AX1159" s="114">
        <f t="shared" si="811"/>
        <v>0</v>
      </c>
      <c r="AY1159" s="114">
        <f t="shared" si="812"/>
        <v>0</v>
      </c>
      <c r="AZ1159" s="114">
        <f t="shared" si="813"/>
        <v>0</v>
      </c>
      <c r="BA1159" s="114">
        <f t="shared" si="814"/>
        <v>0</v>
      </c>
      <c r="BB1159" s="114">
        <f t="shared" si="815"/>
        <v>0</v>
      </c>
      <c r="BC1159" s="114">
        <f t="shared" si="816"/>
        <v>0</v>
      </c>
      <c r="BD1159" s="114">
        <f t="shared" si="817"/>
        <v>0</v>
      </c>
      <c r="BE1159" s="114">
        <f t="shared" si="818"/>
        <v>0</v>
      </c>
    </row>
    <row r="1160" spans="1:59" s="114" customFormat="1" ht="27.75" hidden="1" customHeight="1">
      <c r="A1160" s="1"/>
      <c r="B1160" s="83">
        <v>2017</v>
      </c>
      <c r="C1160" s="84">
        <v>8321</v>
      </c>
      <c r="D1160" s="173">
        <v>2</v>
      </c>
      <c r="E1160" s="83">
        <v>3</v>
      </c>
      <c r="F1160" s="83">
        <v>3</v>
      </c>
      <c r="G1160" s="83">
        <v>6000</v>
      </c>
      <c r="H1160" s="83">
        <v>6200</v>
      </c>
      <c r="I1160" s="83">
        <v>622</v>
      </c>
      <c r="J1160" s="83"/>
      <c r="K1160" s="85" t="s">
        <v>141</v>
      </c>
      <c r="L1160" s="86">
        <f>L1161+L1163</f>
        <v>0</v>
      </c>
      <c r="M1160" s="86">
        <f t="shared" ref="M1160:R1160" si="825">M1161+M1163</f>
        <v>0</v>
      </c>
      <c r="N1160" s="86">
        <f t="shared" si="825"/>
        <v>0</v>
      </c>
      <c r="O1160" s="86">
        <f t="shared" si="825"/>
        <v>0</v>
      </c>
      <c r="P1160" s="86">
        <f t="shared" si="825"/>
        <v>0</v>
      </c>
      <c r="Q1160" s="86">
        <f t="shared" si="825"/>
        <v>0</v>
      </c>
      <c r="R1160" s="86">
        <f t="shared" si="825"/>
        <v>0</v>
      </c>
      <c r="S1160" s="86"/>
      <c r="T1160" s="87"/>
      <c r="U1160" s="88"/>
      <c r="V1160" s="89"/>
      <c r="W1160" s="1"/>
      <c r="X1160" s="1"/>
      <c r="Y1160" s="1">
        <f t="shared" si="800"/>
        <v>0</v>
      </c>
      <c r="Z1160" s="1"/>
      <c r="AA1160" s="1"/>
      <c r="AB1160" s="1">
        <f t="shared" si="801"/>
        <v>0</v>
      </c>
      <c r="AC1160" s="1">
        <f t="shared" si="802"/>
        <v>0</v>
      </c>
      <c r="AD1160" s="1"/>
      <c r="AE1160" s="1"/>
      <c r="AF1160" s="1">
        <f t="shared" si="803"/>
        <v>0</v>
      </c>
      <c r="AG1160" s="1"/>
      <c r="AH1160" s="1"/>
      <c r="AI1160" s="1">
        <f t="shared" si="804"/>
        <v>0</v>
      </c>
      <c r="AJ1160" s="114">
        <f t="shared" si="805"/>
        <v>0</v>
      </c>
      <c r="AM1160" s="114">
        <f t="shared" si="806"/>
        <v>0</v>
      </c>
      <c r="AP1160" s="114">
        <f t="shared" si="807"/>
        <v>0</v>
      </c>
      <c r="AQ1160" s="114">
        <f t="shared" si="808"/>
        <v>0</v>
      </c>
      <c r="AT1160" s="114">
        <f t="shared" si="809"/>
        <v>0</v>
      </c>
      <c r="AW1160" s="114">
        <f t="shared" si="810"/>
        <v>0</v>
      </c>
      <c r="AX1160" s="114">
        <f t="shared" si="811"/>
        <v>0</v>
      </c>
      <c r="AY1160" s="114">
        <f t="shared" si="812"/>
        <v>0</v>
      </c>
      <c r="AZ1160" s="114">
        <f t="shared" si="813"/>
        <v>0</v>
      </c>
      <c r="BA1160" s="114">
        <f t="shared" si="814"/>
        <v>0</v>
      </c>
      <c r="BB1160" s="114">
        <f t="shared" si="815"/>
        <v>0</v>
      </c>
      <c r="BC1160" s="114">
        <f t="shared" si="816"/>
        <v>0</v>
      </c>
      <c r="BD1160" s="114">
        <f t="shared" si="817"/>
        <v>0</v>
      </c>
      <c r="BE1160" s="114">
        <f t="shared" si="818"/>
        <v>0</v>
      </c>
    </row>
    <row r="1161" spans="1:59" s="114" customFormat="1" ht="27.75" hidden="1" customHeight="1">
      <c r="A1161" s="1"/>
      <c r="B1161" s="92">
        <v>2017</v>
      </c>
      <c r="C1161" s="104">
        <v>8321</v>
      </c>
      <c r="D1161" s="175">
        <v>2</v>
      </c>
      <c r="E1161" s="92">
        <v>3</v>
      </c>
      <c r="F1161" s="92">
        <v>3</v>
      </c>
      <c r="G1161" s="92">
        <v>6000</v>
      </c>
      <c r="H1161" s="92">
        <v>6200</v>
      </c>
      <c r="I1161" s="92">
        <v>622</v>
      </c>
      <c r="J1161" s="92">
        <v>1</v>
      </c>
      <c r="K1161" s="110" t="s">
        <v>721</v>
      </c>
      <c r="L1161" s="95">
        <v>0</v>
      </c>
      <c r="M1161" s="95">
        <f>M1162</f>
        <v>0</v>
      </c>
      <c r="N1161" s="95">
        <f>L1161+M1161</f>
        <v>0</v>
      </c>
      <c r="O1161" s="95">
        <v>0</v>
      </c>
      <c r="P1161" s="95">
        <f>P1162</f>
        <v>0</v>
      </c>
      <c r="Q1161" s="95">
        <f>O1161+P1161</f>
        <v>0</v>
      </c>
      <c r="R1161" s="95">
        <f>N1161+Q1161</f>
        <v>0</v>
      </c>
      <c r="S1161" s="106" t="s">
        <v>144</v>
      </c>
      <c r="T1161" s="188"/>
      <c r="U1161" s="107"/>
      <c r="V1161" s="137" t="s">
        <v>174</v>
      </c>
      <c r="W1161" s="1"/>
      <c r="X1161" s="1"/>
      <c r="Y1161" s="1">
        <f t="shared" si="800"/>
        <v>0</v>
      </c>
      <c r="Z1161" s="1"/>
      <c r="AA1161" s="1"/>
      <c r="AB1161" s="1">
        <f t="shared" si="801"/>
        <v>0</v>
      </c>
      <c r="AC1161" s="1">
        <f t="shared" si="802"/>
        <v>0</v>
      </c>
      <c r="AD1161" s="1"/>
      <c r="AE1161" s="1"/>
      <c r="AF1161" s="1">
        <f t="shared" si="803"/>
        <v>0</v>
      </c>
      <c r="AG1161" s="1"/>
      <c r="AH1161" s="1"/>
      <c r="AI1161" s="1">
        <f t="shared" si="804"/>
        <v>0</v>
      </c>
      <c r="AJ1161" s="114">
        <f t="shared" si="805"/>
        <v>0</v>
      </c>
      <c r="AM1161" s="114">
        <f t="shared" si="806"/>
        <v>0</v>
      </c>
      <c r="AP1161" s="114">
        <f t="shared" si="807"/>
        <v>0</v>
      </c>
      <c r="AQ1161" s="114">
        <f t="shared" si="808"/>
        <v>0</v>
      </c>
      <c r="AT1161" s="114">
        <f t="shared" si="809"/>
        <v>0</v>
      </c>
      <c r="AW1161" s="114">
        <f t="shared" si="810"/>
        <v>0</v>
      </c>
      <c r="AX1161" s="114">
        <f t="shared" si="811"/>
        <v>0</v>
      </c>
      <c r="AY1161" s="114">
        <f t="shared" si="812"/>
        <v>0</v>
      </c>
      <c r="AZ1161" s="114">
        <f t="shared" si="813"/>
        <v>0</v>
      </c>
      <c r="BA1161" s="114">
        <f t="shared" si="814"/>
        <v>0</v>
      </c>
      <c r="BB1161" s="114">
        <f t="shared" si="815"/>
        <v>0</v>
      </c>
      <c r="BC1161" s="114">
        <f t="shared" si="816"/>
        <v>0</v>
      </c>
      <c r="BD1161" s="114">
        <f t="shared" si="817"/>
        <v>0</v>
      </c>
      <c r="BE1161" s="114">
        <f t="shared" si="818"/>
        <v>0</v>
      </c>
    </row>
    <row r="1162" spans="1:59" s="114" customFormat="1" ht="135" hidden="1" customHeight="1">
      <c r="A1162" s="1"/>
      <c r="B1162" s="92">
        <v>2017</v>
      </c>
      <c r="C1162" s="104">
        <v>8321</v>
      </c>
      <c r="D1162" s="175">
        <v>2</v>
      </c>
      <c r="E1162" s="92">
        <v>3</v>
      </c>
      <c r="F1162" s="92">
        <v>3</v>
      </c>
      <c r="G1162" s="92">
        <v>6000</v>
      </c>
      <c r="H1162" s="92">
        <v>6200</v>
      </c>
      <c r="I1162" s="92">
        <v>622</v>
      </c>
      <c r="J1162" s="92">
        <v>1</v>
      </c>
      <c r="K1162" s="100" t="s">
        <v>143</v>
      </c>
      <c r="L1162" s="95">
        <v>0</v>
      </c>
      <c r="M1162" s="95">
        <v>0</v>
      </c>
      <c r="N1162" s="95">
        <f>L1162+M1162</f>
        <v>0</v>
      </c>
      <c r="O1162" s="95">
        <v>0</v>
      </c>
      <c r="P1162" s="95">
        <v>0</v>
      </c>
      <c r="Q1162" s="95">
        <f>O1162+P1162</f>
        <v>0</v>
      </c>
      <c r="R1162" s="95">
        <f>N1162+Q1162</f>
        <v>0</v>
      </c>
      <c r="S1162" s="96" t="s">
        <v>144</v>
      </c>
      <c r="T1162" s="97"/>
      <c r="U1162" s="98"/>
      <c r="V1162" s="137" t="s">
        <v>174</v>
      </c>
      <c r="W1162" s="1"/>
      <c r="X1162" s="1"/>
      <c r="Y1162" s="1">
        <f t="shared" si="800"/>
        <v>0</v>
      </c>
      <c r="Z1162" s="1"/>
      <c r="AA1162" s="1"/>
      <c r="AB1162" s="1">
        <f t="shared" si="801"/>
        <v>0</v>
      </c>
      <c r="AC1162" s="1">
        <f t="shared" si="802"/>
        <v>0</v>
      </c>
      <c r="AD1162" s="1"/>
      <c r="AE1162" s="1"/>
      <c r="AF1162" s="1">
        <f t="shared" si="803"/>
        <v>0</v>
      </c>
      <c r="AG1162" s="1"/>
      <c r="AH1162" s="1"/>
      <c r="AI1162" s="1">
        <f t="shared" si="804"/>
        <v>0</v>
      </c>
      <c r="AJ1162" s="114">
        <f t="shared" si="805"/>
        <v>0</v>
      </c>
      <c r="AM1162" s="114">
        <f t="shared" si="806"/>
        <v>0</v>
      </c>
      <c r="AP1162" s="114">
        <f t="shared" si="807"/>
        <v>0</v>
      </c>
      <c r="AQ1162" s="114">
        <f t="shared" si="808"/>
        <v>0</v>
      </c>
      <c r="AT1162" s="114">
        <f t="shared" si="809"/>
        <v>0</v>
      </c>
      <c r="AW1162" s="114">
        <f t="shared" si="810"/>
        <v>0</v>
      </c>
      <c r="AX1162" s="114">
        <f t="shared" si="811"/>
        <v>0</v>
      </c>
      <c r="AY1162" s="114">
        <f t="shared" si="812"/>
        <v>0</v>
      </c>
      <c r="AZ1162" s="114">
        <f t="shared" si="813"/>
        <v>0</v>
      </c>
      <c r="BA1162" s="114">
        <f t="shared" si="814"/>
        <v>0</v>
      </c>
      <c r="BB1162" s="114">
        <f t="shared" si="815"/>
        <v>0</v>
      </c>
      <c r="BC1162" s="114">
        <f t="shared" si="816"/>
        <v>0</v>
      </c>
      <c r="BD1162" s="114">
        <f t="shared" si="817"/>
        <v>0</v>
      </c>
      <c r="BE1162" s="114">
        <f t="shared" si="818"/>
        <v>0</v>
      </c>
    </row>
    <row r="1163" spans="1:59" s="114" customFormat="1" ht="27.75" hidden="1" customHeight="1">
      <c r="A1163" s="1"/>
      <c r="B1163" s="92">
        <v>2017</v>
      </c>
      <c r="C1163" s="104">
        <v>8321</v>
      </c>
      <c r="D1163" s="175">
        <v>2</v>
      </c>
      <c r="E1163" s="92">
        <v>3</v>
      </c>
      <c r="F1163" s="92">
        <v>3</v>
      </c>
      <c r="G1163" s="92">
        <v>6000</v>
      </c>
      <c r="H1163" s="92">
        <v>6200</v>
      </c>
      <c r="I1163" s="92">
        <v>622</v>
      </c>
      <c r="J1163" s="92">
        <v>2</v>
      </c>
      <c r="K1163" s="110" t="s">
        <v>302</v>
      </c>
      <c r="L1163" s="144">
        <v>0</v>
      </c>
      <c r="M1163" s="144">
        <f>SUM(M1164:M1164)</f>
        <v>0</v>
      </c>
      <c r="N1163" s="144">
        <f>L1163+M1163</f>
        <v>0</v>
      </c>
      <c r="O1163" s="144">
        <v>0</v>
      </c>
      <c r="P1163" s="144">
        <f>SUM(P1164:P1172)</f>
        <v>0</v>
      </c>
      <c r="Q1163" s="144">
        <f>O1163+P1163</f>
        <v>0</v>
      </c>
      <c r="R1163" s="144">
        <f>N1163+Q1163</f>
        <v>0</v>
      </c>
      <c r="S1163" s="106" t="s">
        <v>144</v>
      </c>
      <c r="T1163" s="264">
        <f>SUM(T1164:T1172)</f>
        <v>0</v>
      </c>
      <c r="U1163" s="107"/>
      <c r="V1163" s="137" t="s">
        <v>174</v>
      </c>
      <c r="W1163" s="1"/>
      <c r="X1163" s="1"/>
      <c r="Y1163" s="1">
        <f t="shared" si="800"/>
        <v>0</v>
      </c>
      <c r="Z1163" s="1"/>
      <c r="AA1163" s="1"/>
      <c r="AB1163" s="1">
        <f t="shared" si="801"/>
        <v>0</v>
      </c>
      <c r="AC1163" s="1">
        <f t="shared" si="802"/>
        <v>0</v>
      </c>
      <c r="AD1163" s="1"/>
      <c r="AE1163" s="1"/>
      <c r="AF1163" s="1">
        <f t="shared" si="803"/>
        <v>0</v>
      </c>
      <c r="AG1163" s="1"/>
      <c r="AH1163" s="1"/>
      <c r="AI1163" s="1">
        <f t="shared" si="804"/>
        <v>0</v>
      </c>
      <c r="AJ1163" s="114">
        <f t="shared" si="805"/>
        <v>0</v>
      </c>
      <c r="AM1163" s="114">
        <f t="shared" si="806"/>
        <v>0</v>
      </c>
      <c r="AP1163" s="114">
        <f t="shared" si="807"/>
        <v>0</v>
      </c>
      <c r="AQ1163" s="114">
        <f t="shared" si="808"/>
        <v>0</v>
      </c>
      <c r="AT1163" s="114">
        <f t="shared" si="809"/>
        <v>0</v>
      </c>
      <c r="AW1163" s="114">
        <f t="shared" si="810"/>
        <v>0</v>
      </c>
      <c r="AX1163" s="114">
        <f t="shared" si="811"/>
        <v>0</v>
      </c>
      <c r="AY1163" s="114">
        <f t="shared" si="812"/>
        <v>0</v>
      </c>
      <c r="AZ1163" s="114">
        <f t="shared" si="813"/>
        <v>0</v>
      </c>
      <c r="BA1163" s="114">
        <f t="shared" si="814"/>
        <v>0</v>
      </c>
      <c r="BB1163" s="114">
        <f t="shared" si="815"/>
        <v>0</v>
      </c>
      <c r="BC1163" s="114">
        <f t="shared" si="816"/>
        <v>0</v>
      </c>
      <c r="BD1163" s="114">
        <f t="shared" si="817"/>
        <v>0</v>
      </c>
      <c r="BE1163" s="114">
        <f t="shared" si="818"/>
        <v>0</v>
      </c>
    </row>
    <row r="1164" spans="1:59" s="114" customFormat="1" ht="239.25" hidden="1" customHeight="1">
      <c r="A1164" s="1"/>
      <c r="B1164" s="92">
        <v>2017</v>
      </c>
      <c r="C1164" s="91">
        <v>8321</v>
      </c>
      <c r="D1164" s="171">
        <v>2</v>
      </c>
      <c r="E1164" s="92">
        <v>3</v>
      </c>
      <c r="F1164" s="92">
        <v>3</v>
      </c>
      <c r="G1164" s="92">
        <v>6000</v>
      </c>
      <c r="H1164" s="92">
        <v>6200</v>
      </c>
      <c r="I1164" s="92">
        <v>622</v>
      </c>
      <c r="J1164" s="93">
        <v>1</v>
      </c>
      <c r="K1164" s="265" t="s">
        <v>753</v>
      </c>
      <c r="L1164" s="95">
        <v>0</v>
      </c>
      <c r="M1164" s="95">
        <v>0</v>
      </c>
      <c r="N1164" s="95">
        <f>L1164+M1164</f>
        <v>0</v>
      </c>
      <c r="O1164" s="95">
        <v>0</v>
      </c>
      <c r="P1164" s="95">
        <v>0</v>
      </c>
      <c r="Q1164" s="95">
        <f>O1164+P1164</f>
        <v>0</v>
      </c>
      <c r="R1164" s="95">
        <f>N1164+Q1164</f>
        <v>0</v>
      </c>
      <c r="S1164" s="144" t="s">
        <v>144</v>
      </c>
      <c r="T1164" s="146"/>
      <c r="U1164" s="147"/>
      <c r="V1164" s="224" t="s">
        <v>174</v>
      </c>
      <c r="W1164" s="1"/>
      <c r="X1164" s="1"/>
      <c r="Y1164" s="1">
        <f t="shared" si="800"/>
        <v>0</v>
      </c>
      <c r="Z1164" s="1"/>
      <c r="AA1164" s="1"/>
      <c r="AB1164" s="1">
        <f t="shared" si="801"/>
        <v>0</v>
      </c>
      <c r="AC1164" s="1">
        <f t="shared" si="802"/>
        <v>0</v>
      </c>
      <c r="AD1164" s="1"/>
      <c r="AE1164" s="1"/>
      <c r="AF1164" s="1">
        <f t="shared" si="803"/>
        <v>0</v>
      </c>
      <c r="AG1164" s="1"/>
      <c r="AH1164" s="1"/>
      <c r="AI1164" s="1">
        <f t="shared" si="804"/>
        <v>0</v>
      </c>
      <c r="AJ1164" s="114">
        <f t="shared" si="805"/>
        <v>0</v>
      </c>
      <c r="AM1164" s="114">
        <f t="shared" si="806"/>
        <v>0</v>
      </c>
      <c r="AP1164" s="114">
        <f t="shared" si="807"/>
        <v>0</v>
      </c>
      <c r="AQ1164" s="114">
        <f t="shared" si="808"/>
        <v>0</v>
      </c>
      <c r="AT1164" s="114">
        <f t="shared" si="809"/>
        <v>0</v>
      </c>
      <c r="AW1164" s="114">
        <f t="shared" si="810"/>
        <v>0</v>
      </c>
      <c r="AX1164" s="114">
        <f t="shared" si="811"/>
        <v>0</v>
      </c>
      <c r="AY1164" s="114">
        <f t="shared" si="812"/>
        <v>0</v>
      </c>
      <c r="AZ1164" s="114">
        <f t="shared" si="813"/>
        <v>0</v>
      </c>
      <c r="BA1164" s="114">
        <f t="shared" si="814"/>
        <v>0</v>
      </c>
      <c r="BB1164" s="114">
        <f t="shared" si="815"/>
        <v>0</v>
      </c>
      <c r="BC1164" s="114">
        <f t="shared" si="816"/>
        <v>0</v>
      </c>
      <c r="BD1164" s="114">
        <f t="shared" si="817"/>
        <v>0</v>
      </c>
      <c r="BE1164" s="114">
        <f t="shared" si="818"/>
        <v>0</v>
      </c>
    </row>
    <row r="1165" spans="1:59" s="114" customFormat="1" ht="27.75" hidden="1" customHeight="1">
      <c r="A1165" s="1"/>
      <c r="B1165" s="254">
        <v>2017</v>
      </c>
      <c r="C1165" s="254">
        <v>8321</v>
      </c>
      <c r="D1165" s="255">
        <v>2</v>
      </c>
      <c r="E1165" s="256">
        <v>3</v>
      </c>
      <c r="F1165" s="256">
        <v>3</v>
      </c>
      <c r="G1165" s="256">
        <v>6000</v>
      </c>
      <c r="H1165" s="256"/>
      <c r="I1165" s="256"/>
      <c r="J1165" s="257"/>
      <c r="K1165" s="258" t="s">
        <v>754</v>
      </c>
      <c r="L1165" s="259">
        <f t="shared" ref="L1165:M1167" si="826">L1166</f>
        <v>0</v>
      </c>
      <c r="M1165" s="259">
        <f t="shared" si="826"/>
        <v>0</v>
      </c>
      <c r="N1165" s="259">
        <f>L1165+M1165</f>
        <v>0</v>
      </c>
      <c r="O1165" s="259">
        <f t="shared" ref="O1165:P1167" si="827">O1166</f>
        <v>0</v>
      </c>
      <c r="P1165" s="259">
        <f t="shared" si="827"/>
        <v>0</v>
      </c>
      <c r="Q1165" s="259">
        <f>O1165+P1165</f>
        <v>0</v>
      </c>
      <c r="R1165" s="259">
        <f>N1165+Q1165</f>
        <v>0</v>
      </c>
      <c r="S1165" s="260"/>
      <c r="T1165" s="262"/>
      <c r="U1165" s="262"/>
      <c r="V1165" s="266"/>
      <c r="W1165" s="1"/>
      <c r="X1165" s="1"/>
      <c r="Y1165" s="1">
        <f t="shared" si="800"/>
        <v>0</v>
      </c>
      <c r="Z1165" s="1"/>
      <c r="AA1165" s="1"/>
      <c r="AB1165" s="1">
        <f t="shared" si="801"/>
        <v>0</v>
      </c>
      <c r="AC1165" s="1">
        <f t="shared" si="802"/>
        <v>0</v>
      </c>
      <c r="AD1165" s="1"/>
      <c r="AE1165" s="1"/>
      <c r="AF1165" s="1">
        <f t="shared" si="803"/>
        <v>0</v>
      </c>
      <c r="AG1165" s="1"/>
      <c r="AH1165" s="1"/>
      <c r="AI1165" s="1">
        <f t="shared" si="804"/>
        <v>0</v>
      </c>
      <c r="AJ1165" s="114">
        <f t="shared" si="805"/>
        <v>0</v>
      </c>
      <c r="AM1165" s="114">
        <f t="shared" si="806"/>
        <v>0</v>
      </c>
      <c r="AP1165" s="114">
        <f t="shared" si="807"/>
        <v>0</v>
      </c>
      <c r="AQ1165" s="114">
        <f t="shared" si="808"/>
        <v>0</v>
      </c>
      <c r="AT1165" s="114">
        <f t="shared" si="809"/>
        <v>0</v>
      </c>
      <c r="AW1165" s="114">
        <f t="shared" si="810"/>
        <v>0</v>
      </c>
      <c r="AX1165" s="114">
        <f t="shared" si="811"/>
        <v>0</v>
      </c>
      <c r="AY1165" s="114">
        <f t="shared" si="812"/>
        <v>0</v>
      </c>
      <c r="AZ1165" s="114">
        <f t="shared" si="813"/>
        <v>0</v>
      </c>
      <c r="BA1165" s="114">
        <f t="shared" si="814"/>
        <v>0</v>
      </c>
      <c r="BB1165" s="114">
        <f t="shared" si="815"/>
        <v>0</v>
      </c>
      <c r="BC1165" s="114">
        <f t="shared" si="816"/>
        <v>0</v>
      </c>
      <c r="BD1165" s="114">
        <f t="shared" si="817"/>
        <v>0</v>
      </c>
      <c r="BE1165" s="114">
        <f t="shared" si="818"/>
        <v>0</v>
      </c>
    </row>
    <row r="1166" spans="1:59" s="114" customFormat="1" ht="27.75" hidden="1" customHeight="1">
      <c r="A1166" s="1"/>
      <c r="B1166" s="70">
        <v>2017</v>
      </c>
      <c r="C1166" s="69">
        <v>8321</v>
      </c>
      <c r="D1166" s="234">
        <v>2</v>
      </c>
      <c r="E1166" s="69">
        <v>3</v>
      </c>
      <c r="F1166" s="69">
        <v>3</v>
      </c>
      <c r="G1166" s="69">
        <v>6000</v>
      </c>
      <c r="H1166" s="69" t="s">
        <v>38</v>
      </c>
      <c r="I1166" s="69" t="s">
        <v>38</v>
      </c>
      <c r="J1166" s="69"/>
      <c r="K1166" s="71" t="s">
        <v>139</v>
      </c>
      <c r="L1166" s="72">
        <f t="shared" si="826"/>
        <v>0</v>
      </c>
      <c r="M1166" s="72">
        <f t="shared" si="826"/>
        <v>0</v>
      </c>
      <c r="N1166" s="72">
        <f>N1167</f>
        <v>0</v>
      </c>
      <c r="O1166" s="72">
        <f t="shared" si="827"/>
        <v>0</v>
      </c>
      <c r="P1166" s="72">
        <f t="shared" si="827"/>
        <v>0</v>
      </c>
      <c r="Q1166" s="72">
        <f>Q1167</f>
        <v>0</v>
      </c>
      <c r="R1166" s="72">
        <f>R1167</f>
        <v>0</v>
      </c>
      <c r="S1166" s="72"/>
      <c r="T1166" s="73"/>
      <c r="U1166" s="74"/>
      <c r="V1166" s="75"/>
      <c r="W1166" s="1"/>
      <c r="X1166" s="1"/>
      <c r="Y1166" s="1">
        <f t="shared" si="800"/>
        <v>0</v>
      </c>
      <c r="Z1166" s="1"/>
      <c r="AA1166" s="1"/>
      <c r="AB1166" s="1">
        <f t="shared" si="801"/>
        <v>0</v>
      </c>
      <c r="AC1166" s="1">
        <f t="shared" si="802"/>
        <v>0</v>
      </c>
      <c r="AD1166" s="1"/>
      <c r="AE1166" s="1"/>
      <c r="AF1166" s="1">
        <f t="shared" si="803"/>
        <v>0</v>
      </c>
      <c r="AG1166" s="1"/>
      <c r="AH1166" s="1"/>
      <c r="AI1166" s="1">
        <f t="shared" si="804"/>
        <v>0</v>
      </c>
      <c r="AJ1166" s="114">
        <f t="shared" si="805"/>
        <v>0</v>
      </c>
      <c r="AM1166" s="114">
        <f t="shared" si="806"/>
        <v>0</v>
      </c>
      <c r="AP1166" s="114">
        <f t="shared" si="807"/>
        <v>0</v>
      </c>
      <c r="AQ1166" s="114">
        <f t="shared" si="808"/>
        <v>0</v>
      </c>
      <c r="AT1166" s="114">
        <f t="shared" si="809"/>
        <v>0</v>
      </c>
      <c r="AW1166" s="114">
        <f t="shared" si="810"/>
        <v>0</v>
      </c>
      <c r="AX1166" s="114">
        <f t="shared" si="811"/>
        <v>0</v>
      </c>
      <c r="AY1166" s="114">
        <f t="shared" si="812"/>
        <v>0</v>
      </c>
      <c r="AZ1166" s="114">
        <f t="shared" si="813"/>
        <v>0</v>
      </c>
      <c r="BA1166" s="114">
        <f t="shared" si="814"/>
        <v>0</v>
      </c>
      <c r="BB1166" s="114">
        <f t="shared" si="815"/>
        <v>0</v>
      </c>
      <c r="BC1166" s="114">
        <f t="shared" si="816"/>
        <v>0</v>
      </c>
      <c r="BD1166" s="114">
        <f t="shared" si="817"/>
        <v>0</v>
      </c>
      <c r="BE1166" s="114">
        <f t="shared" si="818"/>
        <v>0</v>
      </c>
    </row>
    <row r="1167" spans="1:59" s="114" customFormat="1" ht="27.75" hidden="1" customHeight="1">
      <c r="A1167" s="1"/>
      <c r="B1167" s="77">
        <v>2017</v>
      </c>
      <c r="C1167" s="76">
        <v>8321</v>
      </c>
      <c r="D1167" s="200">
        <v>2</v>
      </c>
      <c r="E1167" s="76">
        <v>3</v>
      </c>
      <c r="F1167" s="76">
        <v>3</v>
      </c>
      <c r="G1167" s="76">
        <v>6000</v>
      </c>
      <c r="H1167" s="76">
        <v>6200</v>
      </c>
      <c r="I1167" s="76" t="s">
        <v>38</v>
      </c>
      <c r="J1167" s="76"/>
      <c r="K1167" s="78" t="s">
        <v>522</v>
      </c>
      <c r="L1167" s="79">
        <f t="shared" si="826"/>
        <v>0</v>
      </c>
      <c r="M1167" s="79">
        <f t="shared" si="826"/>
        <v>0</v>
      </c>
      <c r="N1167" s="79">
        <f>L1167+M1167</f>
        <v>0</v>
      </c>
      <c r="O1167" s="79">
        <f t="shared" si="827"/>
        <v>0</v>
      </c>
      <c r="P1167" s="79">
        <f t="shared" si="827"/>
        <v>0</v>
      </c>
      <c r="Q1167" s="79">
        <f>O1167+P1167</f>
        <v>0</v>
      </c>
      <c r="R1167" s="79">
        <f>N1167+Q1167</f>
        <v>0</v>
      </c>
      <c r="S1167" s="79"/>
      <c r="T1167" s="80"/>
      <c r="U1167" s="81"/>
      <c r="V1167" s="82"/>
      <c r="W1167" s="1"/>
      <c r="X1167" s="1"/>
      <c r="Y1167" s="1">
        <f t="shared" si="800"/>
        <v>0</v>
      </c>
      <c r="Z1167" s="1"/>
      <c r="AA1167" s="1"/>
      <c r="AB1167" s="1">
        <f t="shared" si="801"/>
        <v>0</v>
      </c>
      <c r="AC1167" s="1">
        <f t="shared" si="802"/>
        <v>0</v>
      </c>
      <c r="AD1167" s="1"/>
      <c r="AE1167" s="1"/>
      <c r="AF1167" s="1">
        <f t="shared" si="803"/>
        <v>0</v>
      </c>
      <c r="AG1167" s="1"/>
      <c r="AH1167" s="1"/>
      <c r="AI1167" s="1">
        <f t="shared" si="804"/>
        <v>0</v>
      </c>
      <c r="AJ1167" s="114">
        <f t="shared" si="805"/>
        <v>0</v>
      </c>
      <c r="AM1167" s="114">
        <f t="shared" si="806"/>
        <v>0</v>
      </c>
      <c r="AP1167" s="114">
        <f t="shared" si="807"/>
        <v>0</v>
      </c>
      <c r="AQ1167" s="114">
        <f t="shared" si="808"/>
        <v>0</v>
      </c>
      <c r="AT1167" s="114">
        <f t="shared" si="809"/>
        <v>0</v>
      </c>
      <c r="AW1167" s="114">
        <f t="shared" si="810"/>
        <v>0</v>
      </c>
      <c r="AX1167" s="114">
        <f t="shared" si="811"/>
        <v>0</v>
      </c>
      <c r="AY1167" s="114">
        <f t="shared" si="812"/>
        <v>0</v>
      </c>
      <c r="AZ1167" s="114">
        <f t="shared" si="813"/>
        <v>0</v>
      </c>
      <c r="BA1167" s="114">
        <f t="shared" si="814"/>
        <v>0</v>
      </c>
      <c r="BB1167" s="114">
        <f t="shared" si="815"/>
        <v>0</v>
      </c>
      <c r="BC1167" s="114">
        <f t="shared" si="816"/>
        <v>0</v>
      </c>
      <c r="BD1167" s="114">
        <f t="shared" si="817"/>
        <v>0</v>
      </c>
      <c r="BE1167" s="114">
        <f t="shared" si="818"/>
        <v>0</v>
      </c>
    </row>
    <row r="1168" spans="1:59" s="114" customFormat="1" ht="27.75" hidden="1" customHeight="1">
      <c r="A1168" s="1"/>
      <c r="B1168" s="84">
        <v>2017</v>
      </c>
      <c r="C1168" s="83">
        <v>8321</v>
      </c>
      <c r="D1168" s="174">
        <v>2</v>
      </c>
      <c r="E1168" s="83">
        <v>3</v>
      </c>
      <c r="F1168" s="83">
        <v>3</v>
      </c>
      <c r="G1168" s="83">
        <v>6000</v>
      </c>
      <c r="H1168" s="83">
        <v>6200</v>
      </c>
      <c r="I1168" s="83">
        <v>622</v>
      </c>
      <c r="J1168" s="83"/>
      <c r="K1168" s="85" t="s">
        <v>141</v>
      </c>
      <c r="L1168" s="86">
        <f>L1169+L1171</f>
        <v>0</v>
      </c>
      <c r="M1168" s="86">
        <f t="shared" ref="M1168:R1168" si="828">M1169+M1171</f>
        <v>0</v>
      </c>
      <c r="N1168" s="86">
        <f t="shared" si="828"/>
        <v>0</v>
      </c>
      <c r="O1168" s="86">
        <f t="shared" si="828"/>
        <v>0</v>
      </c>
      <c r="P1168" s="86">
        <f t="shared" si="828"/>
        <v>0</v>
      </c>
      <c r="Q1168" s="86">
        <f t="shared" si="828"/>
        <v>0</v>
      </c>
      <c r="R1168" s="86">
        <f t="shared" si="828"/>
        <v>0</v>
      </c>
      <c r="S1168" s="86"/>
      <c r="T1168" s="87"/>
      <c r="U1168" s="88"/>
      <c r="V1168" s="89"/>
      <c r="W1168" s="1"/>
      <c r="X1168" s="1"/>
      <c r="Y1168" s="1">
        <f t="shared" si="800"/>
        <v>0</v>
      </c>
      <c r="Z1168" s="1"/>
      <c r="AA1168" s="1"/>
      <c r="AB1168" s="1">
        <f t="shared" si="801"/>
        <v>0</v>
      </c>
      <c r="AC1168" s="1">
        <f t="shared" si="802"/>
        <v>0</v>
      </c>
      <c r="AD1168" s="1"/>
      <c r="AE1168" s="1"/>
      <c r="AF1168" s="1">
        <f t="shared" si="803"/>
        <v>0</v>
      </c>
      <c r="AG1168" s="1"/>
      <c r="AH1168" s="1"/>
      <c r="AI1168" s="1">
        <f t="shared" si="804"/>
        <v>0</v>
      </c>
      <c r="AJ1168" s="114">
        <f t="shared" si="805"/>
        <v>0</v>
      </c>
      <c r="AM1168" s="114">
        <f t="shared" si="806"/>
        <v>0</v>
      </c>
      <c r="AP1168" s="114">
        <f t="shared" si="807"/>
        <v>0</v>
      </c>
      <c r="AQ1168" s="114">
        <f t="shared" si="808"/>
        <v>0</v>
      </c>
      <c r="AT1168" s="114">
        <f t="shared" si="809"/>
        <v>0</v>
      </c>
      <c r="AW1168" s="114">
        <f t="shared" si="810"/>
        <v>0</v>
      </c>
      <c r="AX1168" s="114">
        <f t="shared" si="811"/>
        <v>0</v>
      </c>
      <c r="AY1168" s="114">
        <f t="shared" si="812"/>
        <v>0</v>
      </c>
      <c r="AZ1168" s="114">
        <f t="shared" si="813"/>
        <v>0</v>
      </c>
      <c r="BA1168" s="114">
        <f t="shared" si="814"/>
        <v>0</v>
      </c>
      <c r="BB1168" s="114">
        <f t="shared" si="815"/>
        <v>0</v>
      </c>
      <c r="BC1168" s="114">
        <f t="shared" si="816"/>
        <v>0</v>
      </c>
      <c r="BD1168" s="114">
        <f t="shared" si="817"/>
        <v>0</v>
      </c>
      <c r="BE1168" s="114">
        <f t="shared" si="818"/>
        <v>0</v>
      </c>
    </row>
    <row r="1169" spans="1:59" s="114" customFormat="1" ht="27.75" hidden="1" customHeight="1">
      <c r="A1169" s="1"/>
      <c r="B1169" s="104">
        <v>2017</v>
      </c>
      <c r="C1169" s="92">
        <v>8321</v>
      </c>
      <c r="D1169" s="175">
        <v>2</v>
      </c>
      <c r="E1169" s="92">
        <v>3</v>
      </c>
      <c r="F1169" s="92">
        <v>3</v>
      </c>
      <c r="G1169" s="92">
        <v>6000</v>
      </c>
      <c r="H1169" s="92">
        <v>6200</v>
      </c>
      <c r="I1169" s="92">
        <v>622</v>
      </c>
      <c r="J1169" s="92">
        <v>1</v>
      </c>
      <c r="K1169" s="110" t="s">
        <v>721</v>
      </c>
      <c r="L1169" s="95">
        <v>0</v>
      </c>
      <c r="M1169" s="95">
        <f>SUM(M1170:M1170)</f>
        <v>0</v>
      </c>
      <c r="N1169" s="95">
        <f>L1169+M1169</f>
        <v>0</v>
      </c>
      <c r="O1169" s="95">
        <v>0</v>
      </c>
      <c r="P1169" s="95">
        <f>SUM(P1170:P1170)</f>
        <v>0</v>
      </c>
      <c r="Q1169" s="95">
        <f>O1169+P1169</f>
        <v>0</v>
      </c>
      <c r="R1169" s="95">
        <f>N1169+Q1169</f>
        <v>0</v>
      </c>
      <c r="S1169" s="106" t="s">
        <v>144</v>
      </c>
      <c r="T1169" s="188"/>
      <c r="U1169" s="107"/>
      <c r="V1169" s="137" t="s">
        <v>174</v>
      </c>
      <c r="W1169" s="1"/>
      <c r="X1169" s="1"/>
      <c r="Y1169" s="1">
        <f t="shared" si="800"/>
        <v>0</v>
      </c>
      <c r="Z1169" s="1"/>
      <c r="AA1169" s="1"/>
      <c r="AB1169" s="1">
        <f t="shared" si="801"/>
        <v>0</v>
      </c>
      <c r="AC1169" s="1">
        <f t="shared" si="802"/>
        <v>0</v>
      </c>
      <c r="AD1169" s="1"/>
      <c r="AE1169" s="1"/>
      <c r="AF1169" s="1">
        <f t="shared" si="803"/>
        <v>0</v>
      </c>
      <c r="AG1169" s="1"/>
      <c r="AH1169" s="1"/>
      <c r="AI1169" s="1">
        <f t="shared" si="804"/>
        <v>0</v>
      </c>
      <c r="AJ1169" s="114">
        <f t="shared" si="805"/>
        <v>0</v>
      </c>
      <c r="AM1169" s="114">
        <f t="shared" si="806"/>
        <v>0</v>
      </c>
      <c r="AP1169" s="114">
        <f t="shared" si="807"/>
        <v>0</v>
      </c>
      <c r="AQ1169" s="114">
        <f t="shared" si="808"/>
        <v>0</v>
      </c>
      <c r="AT1169" s="114">
        <f t="shared" si="809"/>
        <v>0</v>
      </c>
      <c r="AW1169" s="114">
        <f t="shared" si="810"/>
        <v>0</v>
      </c>
      <c r="AX1169" s="114">
        <f t="shared" si="811"/>
        <v>0</v>
      </c>
      <c r="AY1169" s="114">
        <f t="shared" si="812"/>
        <v>0</v>
      </c>
      <c r="AZ1169" s="114">
        <f t="shared" si="813"/>
        <v>0</v>
      </c>
      <c r="BA1169" s="114">
        <f t="shared" si="814"/>
        <v>0</v>
      </c>
      <c r="BB1169" s="114">
        <f t="shared" si="815"/>
        <v>0</v>
      </c>
      <c r="BC1169" s="114">
        <f t="shared" si="816"/>
        <v>0</v>
      </c>
      <c r="BD1169" s="114">
        <f t="shared" si="817"/>
        <v>0</v>
      </c>
      <c r="BE1169" s="114">
        <f t="shared" si="818"/>
        <v>0</v>
      </c>
    </row>
    <row r="1170" spans="1:59" s="114" customFormat="1" ht="135" hidden="1" customHeight="1">
      <c r="A1170" s="1"/>
      <c r="B1170" s="104">
        <v>2017</v>
      </c>
      <c r="C1170" s="92">
        <v>8321</v>
      </c>
      <c r="D1170" s="175">
        <v>2</v>
      </c>
      <c r="E1170" s="92">
        <v>3</v>
      </c>
      <c r="F1170" s="92">
        <v>3</v>
      </c>
      <c r="G1170" s="92">
        <v>6000</v>
      </c>
      <c r="H1170" s="92">
        <v>6200</v>
      </c>
      <c r="I1170" s="92">
        <v>622</v>
      </c>
      <c r="J1170" s="92">
        <v>1</v>
      </c>
      <c r="K1170" s="100" t="s">
        <v>143</v>
      </c>
      <c r="L1170" s="95">
        <v>0</v>
      </c>
      <c r="M1170" s="95">
        <v>0</v>
      </c>
      <c r="N1170" s="95">
        <f>L1170+M1170</f>
        <v>0</v>
      </c>
      <c r="O1170" s="95">
        <v>0</v>
      </c>
      <c r="P1170" s="95">
        <v>0</v>
      </c>
      <c r="Q1170" s="95">
        <f>O1170+P1170</f>
        <v>0</v>
      </c>
      <c r="R1170" s="95">
        <f>N1170+Q1170</f>
        <v>0</v>
      </c>
      <c r="S1170" s="96" t="s">
        <v>144</v>
      </c>
      <c r="T1170" s="97"/>
      <c r="U1170" s="98"/>
      <c r="V1170" s="137" t="s">
        <v>174</v>
      </c>
      <c r="W1170" s="1"/>
      <c r="X1170" s="1"/>
      <c r="Y1170" s="1">
        <f t="shared" si="800"/>
        <v>0</v>
      </c>
      <c r="Z1170" s="1"/>
      <c r="AA1170" s="1"/>
      <c r="AB1170" s="1">
        <f t="shared" si="801"/>
        <v>0</v>
      </c>
      <c r="AC1170" s="1">
        <f t="shared" si="802"/>
        <v>0</v>
      </c>
      <c r="AD1170" s="1"/>
      <c r="AE1170" s="1"/>
      <c r="AF1170" s="1">
        <f t="shared" si="803"/>
        <v>0</v>
      </c>
      <c r="AG1170" s="1"/>
      <c r="AH1170" s="1"/>
      <c r="AI1170" s="1">
        <f t="shared" si="804"/>
        <v>0</v>
      </c>
      <c r="AJ1170" s="114">
        <f t="shared" si="805"/>
        <v>0</v>
      </c>
      <c r="AM1170" s="114">
        <f t="shared" si="806"/>
        <v>0</v>
      </c>
      <c r="AP1170" s="114">
        <f t="shared" si="807"/>
        <v>0</v>
      </c>
      <c r="AQ1170" s="114">
        <f t="shared" si="808"/>
        <v>0</v>
      </c>
      <c r="AT1170" s="114">
        <f t="shared" si="809"/>
        <v>0</v>
      </c>
      <c r="AW1170" s="114">
        <f t="shared" si="810"/>
        <v>0</v>
      </c>
      <c r="AX1170" s="114">
        <f t="shared" si="811"/>
        <v>0</v>
      </c>
      <c r="AY1170" s="114">
        <f t="shared" si="812"/>
        <v>0</v>
      </c>
      <c r="AZ1170" s="114">
        <f t="shared" si="813"/>
        <v>0</v>
      </c>
      <c r="BA1170" s="114">
        <f t="shared" si="814"/>
        <v>0</v>
      </c>
      <c r="BB1170" s="114">
        <f t="shared" si="815"/>
        <v>0</v>
      </c>
      <c r="BC1170" s="114">
        <f t="shared" si="816"/>
        <v>0</v>
      </c>
      <c r="BD1170" s="114">
        <f t="shared" si="817"/>
        <v>0</v>
      </c>
      <c r="BE1170" s="114">
        <f t="shared" si="818"/>
        <v>0</v>
      </c>
    </row>
    <row r="1171" spans="1:59" s="114" customFormat="1" ht="27.75" hidden="1" customHeight="1">
      <c r="A1171" s="1"/>
      <c r="B1171" s="104">
        <v>2017</v>
      </c>
      <c r="C1171" s="92">
        <v>8321</v>
      </c>
      <c r="D1171" s="175">
        <v>2</v>
      </c>
      <c r="E1171" s="92">
        <v>3</v>
      </c>
      <c r="F1171" s="92">
        <v>3</v>
      </c>
      <c r="G1171" s="92">
        <v>6000</v>
      </c>
      <c r="H1171" s="92">
        <v>6200</v>
      </c>
      <c r="I1171" s="92">
        <v>622</v>
      </c>
      <c r="J1171" s="92">
        <v>2</v>
      </c>
      <c r="K1171" s="110" t="s">
        <v>302</v>
      </c>
      <c r="L1171" s="95">
        <v>0</v>
      </c>
      <c r="M1171" s="95">
        <f>SUM(M1172:M1172)</f>
        <v>0</v>
      </c>
      <c r="N1171" s="95">
        <f>L1171+M1171</f>
        <v>0</v>
      </c>
      <c r="O1171" s="95">
        <v>0</v>
      </c>
      <c r="P1171" s="95">
        <f>SUM(P1172:P1172)</f>
        <v>0</v>
      </c>
      <c r="Q1171" s="95">
        <f>O1171+P1171</f>
        <v>0</v>
      </c>
      <c r="R1171" s="95">
        <f>N1171+Q1171</f>
        <v>0</v>
      </c>
      <c r="S1171" s="106" t="s">
        <v>144</v>
      </c>
      <c r="T1171" s="188"/>
      <c r="U1171" s="107"/>
      <c r="V1171" s="137" t="s">
        <v>174</v>
      </c>
      <c r="W1171" s="1"/>
      <c r="X1171" s="1"/>
      <c r="Y1171" s="1">
        <f t="shared" si="800"/>
        <v>0</v>
      </c>
      <c r="Z1171" s="1"/>
      <c r="AA1171" s="1"/>
      <c r="AB1171" s="1">
        <f t="shared" si="801"/>
        <v>0</v>
      </c>
      <c r="AC1171" s="1">
        <f t="shared" si="802"/>
        <v>0</v>
      </c>
      <c r="AD1171" s="1"/>
      <c r="AE1171" s="1"/>
      <c r="AF1171" s="1">
        <f t="shared" si="803"/>
        <v>0</v>
      </c>
      <c r="AG1171" s="1"/>
      <c r="AH1171" s="1"/>
      <c r="AI1171" s="1">
        <f t="shared" si="804"/>
        <v>0</v>
      </c>
      <c r="AJ1171" s="114">
        <f t="shared" si="805"/>
        <v>0</v>
      </c>
      <c r="AM1171" s="114">
        <f t="shared" si="806"/>
        <v>0</v>
      </c>
      <c r="AP1171" s="114">
        <f t="shared" si="807"/>
        <v>0</v>
      </c>
      <c r="AQ1171" s="114">
        <f t="shared" si="808"/>
        <v>0</v>
      </c>
      <c r="AT1171" s="114">
        <f t="shared" si="809"/>
        <v>0</v>
      </c>
      <c r="AW1171" s="114">
        <f t="shared" si="810"/>
        <v>0</v>
      </c>
      <c r="AX1171" s="114">
        <f t="shared" si="811"/>
        <v>0</v>
      </c>
      <c r="AY1171" s="114">
        <f t="shared" si="812"/>
        <v>0</v>
      </c>
      <c r="AZ1171" s="114">
        <f t="shared" si="813"/>
        <v>0</v>
      </c>
      <c r="BA1171" s="114">
        <f t="shared" si="814"/>
        <v>0</v>
      </c>
      <c r="BB1171" s="114">
        <f t="shared" si="815"/>
        <v>0</v>
      </c>
      <c r="BC1171" s="114">
        <f t="shared" si="816"/>
        <v>0</v>
      </c>
      <c r="BD1171" s="114">
        <f t="shared" si="817"/>
        <v>0</v>
      </c>
      <c r="BE1171" s="114">
        <f t="shared" si="818"/>
        <v>0</v>
      </c>
    </row>
    <row r="1172" spans="1:59" s="114" customFormat="1" ht="135" hidden="1">
      <c r="A1172" s="1"/>
      <c r="B1172" s="104">
        <v>2017</v>
      </c>
      <c r="C1172" s="92">
        <v>8321</v>
      </c>
      <c r="D1172" s="175">
        <v>2</v>
      </c>
      <c r="E1172" s="92">
        <v>3</v>
      </c>
      <c r="F1172" s="92">
        <v>3</v>
      </c>
      <c r="G1172" s="92">
        <v>6000</v>
      </c>
      <c r="H1172" s="92">
        <v>6200</v>
      </c>
      <c r="I1172" s="92">
        <v>622</v>
      </c>
      <c r="J1172" s="92">
        <v>2</v>
      </c>
      <c r="K1172" s="100" t="s">
        <v>143</v>
      </c>
      <c r="L1172" s="95">
        <v>0</v>
      </c>
      <c r="M1172" s="95">
        <v>0</v>
      </c>
      <c r="N1172" s="95">
        <f>L1172+M1172</f>
        <v>0</v>
      </c>
      <c r="O1172" s="95">
        <v>0</v>
      </c>
      <c r="P1172" s="95">
        <v>0</v>
      </c>
      <c r="Q1172" s="95">
        <f>O1172+P1172</f>
        <v>0</v>
      </c>
      <c r="R1172" s="95">
        <f>N1172+Q1172</f>
        <v>0</v>
      </c>
      <c r="S1172" s="96" t="s">
        <v>144</v>
      </c>
      <c r="T1172" s="97"/>
      <c r="U1172" s="98"/>
      <c r="V1172" s="137" t="s">
        <v>174</v>
      </c>
      <c r="W1172" s="1"/>
      <c r="X1172" s="1"/>
      <c r="Y1172" s="1">
        <f t="shared" si="800"/>
        <v>0</v>
      </c>
      <c r="Z1172" s="1"/>
      <c r="AA1172" s="1"/>
      <c r="AB1172" s="1">
        <f t="shared" si="801"/>
        <v>0</v>
      </c>
      <c r="AC1172" s="1">
        <f t="shared" si="802"/>
        <v>0</v>
      </c>
      <c r="AD1172" s="1"/>
      <c r="AE1172" s="1"/>
      <c r="AF1172" s="1">
        <f t="shared" si="803"/>
        <v>0</v>
      </c>
      <c r="AG1172" s="1"/>
      <c r="AH1172" s="1"/>
      <c r="AI1172" s="1">
        <f t="shared" si="804"/>
        <v>0</v>
      </c>
      <c r="AJ1172" s="114">
        <f t="shared" si="805"/>
        <v>0</v>
      </c>
      <c r="AM1172" s="114">
        <f t="shared" si="806"/>
        <v>0</v>
      </c>
      <c r="AP1172" s="114">
        <f t="shared" si="807"/>
        <v>0</v>
      </c>
      <c r="AQ1172" s="114">
        <f t="shared" si="808"/>
        <v>0</v>
      </c>
      <c r="AT1172" s="114">
        <f t="shared" si="809"/>
        <v>0</v>
      </c>
      <c r="AW1172" s="114">
        <f t="shared" si="810"/>
        <v>0</v>
      </c>
      <c r="AX1172" s="114">
        <f t="shared" si="811"/>
        <v>0</v>
      </c>
      <c r="AY1172" s="114">
        <f t="shared" si="812"/>
        <v>0</v>
      </c>
      <c r="AZ1172" s="114">
        <f t="shared" si="813"/>
        <v>0</v>
      </c>
      <c r="BA1172" s="114">
        <f t="shared" si="814"/>
        <v>0</v>
      </c>
      <c r="BB1172" s="114">
        <f t="shared" si="815"/>
        <v>0</v>
      </c>
      <c r="BC1172" s="114">
        <f t="shared" si="816"/>
        <v>0</v>
      </c>
      <c r="BD1172" s="114">
        <f t="shared" si="817"/>
        <v>0</v>
      </c>
      <c r="BE1172" s="114">
        <f t="shared" si="818"/>
        <v>0</v>
      </c>
    </row>
    <row r="1173" spans="1:59" ht="27.75" customHeight="1">
      <c r="B1173" s="267">
        <v>2017</v>
      </c>
      <c r="C1173" s="268">
        <v>8321</v>
      </c>
      <c r="D1173" s="269">
        <v>2</v>
      </c>
      <c r="E1173" s="268">
        <v>3</v>
      </c>
      <c r="F1173" s="268">
        <v>3</v>
      </c>
      <c r="G1173" s="268"/>
      <c r="H1173" s="268"/>
      <c r="I1173" s="268"/>
      <c r="J1173" s="270"/>
      <c r="K1173" s="248" t="s">
        <v>755</v>
      </c>
      <c r="L1173" s="271">
        <f>L1174+L1437+L1446+L1564</f>
        <v>48370445.890000001</v>
      </c>
      <c r="M1173" s="271">
        <f>M1174+M1437+M1446+M1564</f>
        <v>36460696.200000003</v>
      </c>
      <c r="N1173" s="271">
        <f>L1173+M1173</f>
        <v>84831142.090000004</v>
      </c>
      <c r="O1173" s="271">
        <f>O1174+O1437+O1446+O1564</f>
        <v>648445.21</v>
      </c>
      <c r="P1173" s="271">
        <f>P1174+P1437+P1446+P1564</f>
        <v>0</v>
      </c>
      <c r="Q1173" s="271">
        <f>O1173+P1173</f>
        <v>648445.21</v>
      </c>
      <c r="R1173" s="271">
        <f>N1173+Q1173</f>
        <v>85479587.299999997</v>
      </c>
      <c r="S1173" s="249"/>
      <c r="T1173" s="272"/>
      <c r="U1173" s="272"/>
      <c r="V1173" s="273"/>
      <c r="Y1173" s="385">
        <f t="shared" si="800"/>
        <v>0</v>
      </c>
      <c r="AB1173" s="385">
        <f t="shared" si="801"/>
        <v>0</v>
      </c>
      <c r="AC1173" s="385">
        <f t="shared" si="802"/>
        <v>0</v>
      </c>
      <c r="AF1173" s="385">
        <f t="shared" si="803"/>
        <v>0</v>
      </c>
      <c r="AI1173" s="385">
        <f t="shared" si="804"/>
        <v>0</v>
      </c>
      <c r="AJ1173" s="385">
        <f t="shared" si="805"/>
        <v>0</v>
      </c>
      <c r="AM1173" s="385">
        <f t="shared" si="806"/>
        <v>0</v>
      </c>
      <c r="AP1173" s="385">
        <f t="shared" si="807"/>
        <v>0</v>
      </c>
      <c r="AQ1173" s="385">
        <f t="shared" si="808"/>
        <v>0</v>
      </c>
      <c r="AT1173" s="385">
        <f t="shared" si="809"/>
        <v>0</v>
      </c>
      <c r="AW1173" s="385">
        <f t="shared" si="810"/>
        <v>0</v>
      </c>
      <c r="AX1173" s="385">
        <f t="shared" si="811"/>
        <v>0</v>
      </c>
      <c r="AY1173" s="385">
        <f t="shared" si="812"/>
        <v>48370445.890000001</v>
      </c>
      <c r="AZ1173" s="385">
        <f t="shared" si="813"/>
        <v>36460696.200000003</v>
      </c>
      <c r="BA1173" s="385">
        <f t="shared" si="814"/>
        <v>84831142.090000004</v>
      </c>
      <c r="BB1173" s="385">
        <f t="shared" si="815"/>
        <v>648445.21</v>
      </c>
      <c r="BC1173" s="385">
        <f t="shared" si="816"/>
        <v>0</v>
      </c>
      <c r="BD1173" s="385">
        <f t="shared" si="817"/>
        <v>648445.21</v>
      </c>
      <c r="BE1173" s="385">
        <f t="shared" si="818"/>
        <v>85479587.299999997</v>
      </c>
      <c r="BF1173" s="403">
        <f t="shared" ref="BF1173:BF1174" si="829">T1173</f>
        <v>0</v>
      </c>
      <c r="BG1173" s="403">
        <f t="shared" ref="BG1173:BG1174" si="830">U1173</f>
        <v>0</v>
      </c>
    </row>
    <row r="1174" spans="1:59" ht="27.75" customHeight="1">
      <c r="B1174" s="69">
        <v>2017</v>
      </c>
      <c r="C1174" s="70">
        <v>8321</v>
      </c>
      <c r="D1174" s="158">
        <v>2</v>
      </c>
      <c r="E1174" s="69">
        <v>3</v>
      </c>
      <c r="F1174" s="69">
        <v>3</v>
      </c>
      <c r="G1174" s="69">
        <v>2000</v>
      </c>
      <c r="H1174" s="69" t="s">
        <v>38</v>
      </c>
      <c r="I1174" s="69" t="s">
        <v>38</v>
      </c>
      <c r="J1174" s="69"/>
      <c r="K1174" s="71" t="s">
        <v>48</v>
      </c>
      <c r="L1174" s="72">
        <f t="shared" ref="L1174:R1174" si="831">L1175+L1178+L1187+L1322+L1434</f>
        <v>15602595.890000001</v>
      </c>
      <c r="M1174" s="72">
        <f t="shared" si="831"/>
        <v>7460696.2000000002</v>
      </c>
      <c r="N1174" s="72">
        <f t="shared" si="831"/>
        <v>23063292.09</v>
      </c>
      <c r="O1174" s="72">
        <f t="shared" si="831"/>
        <v>648445.21</v>
      </c>
      <c r="P1174" s="72">
        <f t="shared" si="831"/>
        <v>0</v>
      </c>
      <c r="Q1174" s="72">
        <f t="shared" si="831"/>
        <v>648445.21</v>
      </c>
      <c r="R1174" s="72">
        <f t="shared" si="831"/>
        <v>23711737.300000001</v>
      </c>
      <c r="S1174" s="72"/>
      <c r="T1174" s="73"/>
      <c r="U1174" s="74"/>
      <c r="V1174" s="75"/>
      <c r="Y1174" s="385">
        <f t="shared" si="800"/>
        <v>0</v>
      </c>
      <c r="AB1174" s="385">
        <f t="shared" si="801"/>
        <v>0</v>
      </c>
      <c r="AC1174" s="385">
        <f t="shared" si="802"/>
        <v>0</v>
      </c>
      <c r="AF1174" s="385">
        <f t="shared" si="803"/>
        <v>0</v>
      </c>
      <c r="AI1174" s="385">
        <f t="shared" si="804"/>
        <v>0</v>
      </c>
      <c r="AJ1174" s="385">
        <f t="shared" si="805"/>
        <v>0</v>
      </c>
      <c r="AM1174" s="385">
        <f t="shared" si="806"/>
        <v>0</v>
      </c>
      <c r="AP1174" s="385">
        <f t="shared" si="807"/>
        <v>0</v>
      </c>
      <c r="AQ1174" s="385">
        <f t="shared" si="808"/>
        <v>0</v>
      </c>
      <c r="AT1174" s="385">
        <f t="shared" si="809"/>
        <v>0</v>
      </c>
      <c r="AW1174" s="385">
        <f t="shared" si="810"/>
        <v>0</v>
      </c>
      <c r="AX1174" s="385">
        <f t="shared" si="811"/>
        <v>0</v>
      </c>
      <c r="AY1174" s="385">
        <f t="shared" si="812"/>
        <v>15602595.890000001</v>
      </c>
      <c r="AZ1174" s="385">
        <f t="shared" si="813"/>
        <v>7460696.2000000002</v>
      </c>
      <c r="BA1174" s="385">
        <f t="shared" si="814"/>
        <v>23063292.09</v>
      </c>
      <c r="BB1174" s="385">
        <f t="shared" si="815"/>
        <v>648445.21</v>
      </c>
      <c r="BC1174" s="385">
        <f t="shared" si="816"/>
        <v>0</v>
      </c>
      <c r="BD1174" s="385">
        <f t="shared" si="817"/>
        <v>648445.21</v>
      </c>
      <c r="BE1174" s="385">
        <f t="shared" si="818"/>
        <v>23711737.300000001</v>
      </c>
      <c r="BF1174" s="403">
        <f t="shared" si="829"/>
        <v>0</v>
      </c>
      <c r="BG1174" s="403">
        <f t="shared" si="830"/>
        <v>0</v>
      </c>
    </row>
    <row r="1175" spans="1:59" s="114" customFormat="1" ht="27.75" hidden="1" customHeight="1">
      <c r="A1175" s="1"/>
      <c r="B1175" s="76">
        <v>2017</v>
      </c>
      <c r="C1175" s="77">
        <v>8321</v>
      </c>
      <c r="D1175" s="159">
        <v>2</v>
      </c>
      <c r="E1175" s="76">
        <v>3</v>
      </c>
      <c r="F1175" s="76">
        <v>3</v>
      </c>
      <c r="G1175" s="76">
        <v>2000</v>
      </c>
      <c r="H1175" s="76">
        <v>2200</v>
      </c>
      <c r="I1175" s="76" t="s">
        <v>38</v>
      </c>
      <c r="J1175" s="76"/>
      <c r="K1175" s="78" t="s">
        <v>147</v>
      </c>
      <c r="L1175" s="79">
        <f>L1176</f>
        <v>0</v>
      </c>
      <c r="M1175" s="79">
        <f>M1176</f>
        <v>0</v>
      </c>
      <c r="N1175" s="79">
        <f>L1175+M1175</f>
        <v>0</v>
      </c>
      <c r="O1175" s="79">
        <f>O1176</f>
        <v>0</v>
      </c>
      <c r="P1175" s="79">
        <f>P1176</f>
        <v>0</v>
      </c>
      <c r="Q1175" s="79">
        <f>O1175+P1175</f>
        <v>0</v>
      </c>
      <c r="R1175" s="79">
        <f>N1175+Q1175</f>
        <v>0</v>
      </c>
      <c r="S1175" s="79"/>
      <c r="T1175" s="80"/>
      <c r="U1175" s="81"/>
      <c r="V1175" s="82"/>
      <c r="W1175" s="1"/>
      <c r="X1175" s="1"/>
      <c r="Y1175" s="1">
        <f t="shared" si="800"/>
        <v>0</v>
      </c>
      <c r="Z1175" s="1"/>
      <c r="AA1175" s="1"/>
      <c r="AB1175" s="1">
        <f t="shared" si="801"/>
        <v>0</v>
      </c>
      <c r="AC1175" s="1">
        <f t="shared" si="802"/>
        <v>0</v>
      </c>
      <c r="AD1175" s="1"/>
      <c r="AE1175" s="1"/>
      <c r="AF1175" s="1">
        <f t="shared" si="803"/>
        <v>0</v>
      </c>
      <c r="AG1175" s="1"/>
      <c r="AH1175" s="1"/>
      <c r="AI1175" s="1">
        <f t="shared" si="804"/>
        <v>0</v>
      </c>
      <c r="AJ1175" s="114">
        <f t="shared" si="805"/>
        <v>0</v>
      </c>
      <c r="AM1175" s="114">
        <f t="shared" si="806"/>
        <v>0</v>
      </c>
      <c r="AP1175" s="114">
        <f t="shared" si="807"/>
        <v>0</v>
      </c>
      <c r="AQ1175" s="114">
        <f t="shared" si="808"/>
        <v>0</v>
      </c>
      <c r="AT1175" s="114">
        <f t="shared" si="809"/>
        <v>0</v>
      </c>
      <c r="AW1175" s="114">
        <f t="shared" si="810"/>
        <v>0</v>
      </c>
      <c r="AX1175" s="114">
        <f t="shared" si="811"/>
        <v>0</v>
      </c>
      <c r="AY1175" s="114">
        <f t="shared" si="812"/>
        <v>0</v>
      </c>
      <c r="AZ1175" s="114">
        <f t="shared" si="813"/>
        <v>0</v>
      </c>
      <c r="BA1175" s="114">
        <f t="shared" si="814"/>
        <v>0</v>
      </c>
      <c r="BB1175" s="114">
        <f t="shared" si="815"/>
        <v>0</v>
      </c>
      <c r="BC1175" s="114">
        <f t="shared" si="816"/>
        <v>0</v>
      </c>
      <c r="BD1175" s="114">
        <f t="shared" si="817"/>
        <v>0</v>
      </c>
      <c r="BE1175" s="114">
        <f t="shared" si="818"/>
        <v>0</v>
      </c>
    </row>
    <row r="1176" spans="1:59" s="114" customFormat="1" ht="27.75" hidden="1" customHeight="1">
      <c r="A1176" s="1"/>
      <c r="B1176" s="83">
        <v>2017</v>
      </c>
      <c r="C1176" s="84">
        <v>8321</v>
      </c>
      <c r="D1176" s="173">
        <v>2</v>
      </c>
      <c r="E1176" s="83">
        <v>3</v>
      </c>
      <c r="F1176" s="83">
        <v>3</v>
      </c>
      <c r="G1176" s="83">
        <v>2000</v>
      </c>
      <c r="H1176" s="83">
        <v>2200</v>
      </c>
      <c r="I1176" s="83">
        <v>221</v>
      </c>
      <c r="J1176" s="83"/>
      <c r="K1176" s="85" t="s">
        <v>148</v>
      </c>
      <c r="L1176" s="86">
        <f>L1177</f>
        <v>0</v>
      </c>
      <c r="M1176" s="86">
        <f t="shared" ref="M1176:R1176" si="832">M1177</f>
        <v>0</v>
      </c>
      <c r="N1176" s="86">
        <f t="shared" si="832"/>
        <v>0</v>
      </c>
      <c r="O1176" s="86">
        <f t="shared" si="832"/>
        <v>0</v>
      </c>
      <c r="P1176" s="86">
        <f t="shared" si="832"/>
        <v>0</v>
      </c>
      <c r="Q1176" s="86">
        <f t="shared" si="832"/>
        <v>0</v>
      </c>
      <c r="R1176" s="86">
        <f t="shared" si="832"/>
        <v>0</v>
      </c>
      <c r="S1176" s="117"/>
      <c r="T1176" s="130"/>
      <c r="U1176" s="130"/>
      <c r="V1176" s="274"/>
      <c r="W1176" s="1"/>
      <c r="X1176" s="1"/>
      <c r="Y1176" s="1">
        <f t="shared" si="800"/>
        <v>0</v>
      </c>
      <c r="Z1176" s="1"/>
      <c r="AA1176" s="1"/>
      <c r="AB1176" s="1">
        <f t="shared" si="801"/>
        <v>0</v>
      </c>
      <c r="AC1176" s="1">
        <f t="shared" si="802"/>
        <v>0</v>
      </c>
      <c r="AD1176" s="1"/>
      <c r="AE1176" s="1"/>
      <c r="AF1176" s="1">
        <f t="shared" si="803"/>
        <v>0</v>
      </c>
      <c r="AG1176" s="1"/>
      <c r="AH1176" s="1"/>
      <c r="AI1176" s="1">
        <f t="shared" si="804"/>
        <v>0</v>
      </c>
      <c r="AJ1176" s="114">
        <f t="shared" si="805"/>
        <v>0</v>
      </c>
      <c r="AM1176" s="114">
        <f t="shared" si="806"/>
        <v>0</v>
      </c>
      <c r="AP1176" s="114">
        <f t="shared" si="807"/>
        <v>0</v>
      </c>
      <c r="AQ1176" s="114">
        <f t="shared" si="808"/>
        <v>0</v>
      </c>
      <c r="AT1176" s="114">
        <f t="shared" si="809"/>
        <v>0</v>
      </c>
      <c r="AW1176" s="114">
        <f t="shared" si="810"/>
        <v>0</v>
      </c>
      <c r="AX1176" s="114">
        <f t="shared" si="811"/>
        <v>0</v>
      </c>
      <c r="AY1176" s="114">
        <f t="shared" si="812"/>
        <v>0</v>
      </c>
      <c r="AZ1176" s="114">
        <f t="shared" si="813"/>
        <v>0</v>
      </c>
      <c r="BA1176" s="114">
        <f t="shared" si="814"/>
        <v>0</v>
      </c>
      <c r="BB1176" s="114">
        <f t="shared" si="815"/>
        <v>0</v>
      </c>
      <c r="BC1176" s="114">
        <f t="shared" si="816"/>
        <v>0</v>
      </c>
      <c r="BD1176" s="114">
        <f t="shared" si="817"/>
        <v>0</v>
      </c>
      <c r="BE1176" s="114">
        <f t="shared" si="818"/>
        <v>0</v>
      </c>
    </row>
    <row r="1177" spans="1:59" s="102" customFormat="1" ht="27.75" hidden="1" customHeight="1">
      <c r="A1177" s="1"/>
      <c r="B1177" s="90">
        <v>2017</v>
      </c>
      <c r="C1177" s="91">
        <v>8321</v>
      </c>
      <c r="D1177" s="171">
        <v>2</v>
      </c>
      <c r="E1177" s="92">
        <v>3</v>
      </c>
      <c r="F1177" s="92">
        <v>3</v>
      </c>
      <c r="G1177" s="92">
        <v>2000</v>
      </c>
      <c r="H1177" s="92">
        <v>2200</v>
      </c>
      <c r="I1177" s="92">
        <v>221</v>
      </c>
      <c r="J1177" s="93">
        <v>1</v>
      </c>
      <c r="K1177" s="131" t="s">
        <v>306</v>
      </c>
      <c r="L1177" s="95">
        <v>0</v>
      </c>
      <c r="M1177" s="95">
        <v>0</v>
      </c>
      <c r="N1177" s="95">
        <f>L1177+M1177</f>
        <v>0</v>
      </c>
      <c r="O1177" s="95">
        <v>0</v>
      </c>
      <c r="P1177" s="95">
        <v>0</v>
      </c>
      <c r="Q1177" s="95">
        <f>O1177+P1177</f>
        <v>0</v>
      </c>
      <c r="R1177" s="95">
        <f>N1177+Q1177</f>
        <v>0</v>
      </c>
      <c r="S1177" s="96" t="s">
        <v>95</v>
      </c>
      <c r="T1177" s="97"/>
      <c r="U1177" s="98"/>
      <c r="V1177" s="101" t="s">
        <v>47</v>
      </c>
      <c r="W1177" s="1"/>
      <c r="X1177" s="1"/>
      <c r="Y1177" s="1">
        <f t="shared" si="800"/>
        <v>0</v>
      </c>
      <c r="Z1177" s="1"/>
      <c r="AA1177" s="1"/>
      <c r="AB1177" s="1">
        <f t="shared" si="801"/>
        <v>0</v>
      </c>
      <c r="AC1177" s="1">
        <f t="shared" si="802"/>
        <v>0</v>
      </c>
      <c r="AD1177" s="1"/>
      <c r="AE1177" s="1"/>
      <c r="AF1177" s="1">
        <f t="shared" si="803"/>
        <v>0</v>
      </c>
      <c r="AG1177" s="1"/>
      <c r="AH1177" s="1"/>
      <c r="AI1177" s="1">
        <f t="shared" si="804"/>
        <v>0</v>
      </c>
      <c r="AJ1177" s="102">
        <f t="shared" si="805"/>
        <v>0</v>
      </c>
      <c r="AM1177" s="102">
        <f t="shared" si="806"/>
        <v>0</v>
      </c>
      <c r="AP1177" s="102">
        <f t="shared" si="807"/>
        <v>0</v>
      </c>
      <c r="AQ1177" s="102">
        <f t="shared" si="808"/>
        <v>0</v>
      </c>
      <c r="AT1177" s="102">
        <f t="shared" si="809"/>
        <v>0</v>
      </c>
      <c r="AW1177" s="102">
        <f t="shared" si="810"/>
        <v>0</v>
      </c>
      <c r="AX1177" s="102">
        <f t="shared" si="811"/>
        <v>0</v>
      </c>
      <c r="AY1177" s="102">
        <f t="shared" si="812"/>
        <v>0</v>
      </c>
      <c r="AZ1177" s="102">
        <f t="shared" si="813"/>
        <v>0</v>
      </c>
      <c r="BA1177" s="102">
        <f t="shared" si="814"/>
        <v>0</v>
      </c>
      <c r="BB1177" s="102">
        <f t="shared" si="815"/>
        <v>0</v>
      </c>
      <c r="BC1177" s="102">
        <f t="shared" si="816"/>
        <v>0</v>
      </c>
      <c r="BD1177" s="102">
        <f t="shared" si="817"/>
        <v>0</v>
      </c>
      <c r="BE1177" s="102">
        <f t="shared" si="818"/>
        <v>0</v>
      </c>
    </row>
    <row r="1178" spans="1:59" s="114" customFormat="1" ht="27.75" hidden="1" customHeight="1">
      <c r="A1178" s="1"/>
      <c r="B1178" s="76">
        <v>2017</v>
      </c>
      <c r="C1178" s="77">
        <v>8321</v>
      </c>
      <c r="D1178" s="159">
        <v>2</v>
      </c>
      <c r="E1178" s="76">
        <v>3</v>
      </c>
      <c r="F1178" s="76">
        <v>3</v>
      </c>
      <c r="G1178" s="76">
        <v>2000</v>
      </c>
      <c r="H1178" s="76">
        <v>2500</v>
      </c>
      <c r="I1178" s="76" t="s">
        <v>38</v>
      </c>
      <c r="J1178" s="76"/>
      <c r="K1178" s="78" t="s">
        <v>756</v>
      </c>
      <c r="L1178" s="79">
        <f>SUM(L1179+L1181+L1183+L1185)</f>
        <v>0</v>
      </c>
      <c r="M1178" s="79">
        <f>SUM(M1179+M1181+M1183+M1185)</f>
        <v>0</v>
      </c>
      <c r="N1178" s="79">
        <f>L1178+M1178</f>
        <v>0</v>
      </c>
      <c r="O1178" s="79">
        <f>SUM(O1179+O1181+O1183+O1185)</f>
        <v>0</v>
      </c>
      <c r="P1178" s="79">
        <f>SUM(P1179+P1181+P1183+P1185)</f>
        <v>0</v>
      </c>
      <c r="Q1178" s="79">
        <f>O1178+P1178</f>
        <v>0</v>
      </c>
      <c r="R1178" s="79">
        <f>N1178+Q1178</f>
        <v>0</v>
      </c>
      <c r="S1178" s="79"/>
      <c r="T1178" s="80"/>
      <c r="U1178" s="81"/>
      <c r="V1178" s="82"/>
      <c r="W1178" s="1"/>
      <c r="X1178" s="1"/>
      <c r="Y1178" s="1">
        <f t="shared" si="800"/>
        <v>0</v>
      </c>
      <c r="Z1178" s="1"/>
      <c r="AA1178" s="1"/>
      <c r="AB1178" s="1">
        <f t="shared" si="801"/>
        <v>0</v>
      </c>
      <c r="AC1178" s="1">
        <f t="shared" si="802"/>
        <v>0</v>
      </c>
      <c r="AD1178" s="1"/>
      <c r="AE1178" s="1"/>
      <c r="AF1178" s="1">
        <f t="shared" si="803"/>
        <v>0</v>
      </c>
      <c r="AG1178" s="1"/>
      <c r="AH1178" s="1"/>
      <c r="AI1178" s="1">
        <f t="shared" si="804"/>
        <v>0</v>
      </c>
      <c r="AJ1178" s="114">
        <f t="shared" si="805"/>
        <v>0</v>
      </c>
      <c r="AM1178" s="114">
        <f t="shared" si="806"/>
        <v>0</v>
      </c>
      <c r="AP1178" s="114">
        <f t="shared" si="807"/>
        <v>0</v>
      </c>
      <c r="AQ1178" s="114">
        <f t="shared" si="808"/>
        <v>0</v>
      </c>
      <c r="AT1178" s="114">
        <f t="shared" si="809"/>
        <v>0</v>
      </c>
      <c r="AW1178" s="114">
        <f t="shared" si="810"/>
        <v>0</v>
      </c>
      <c r="AX1178" s="114">
        <f t="shared" si="811"/>
        <v>0</v>
      </c>
      <c r="AY1178" s="114">
        <f t="shared" si="812"/>
        <v>0</v>
      </c>
      <c r="AZ1178" s="114">
        <f t="shared" si="813"/>
        <v>0</v>
      </c>
      <c r="BA1178" s="114">
        <f t="shared" si="814"/>
        <v>0</v>
      </c>
      <c r="BB1178" s="114">
        <f t="shared" si="815"/>
        <v>0</v>
      </c>
      <c r="BC1178" s="114">
        <f t="shared" si="816"/>
        <v>0</v>
      </c>
      <c r="BD1178" s="114">
        <f t="shared" si="817"/>
        <v>0</v>
      </c>
      <c r="BE1178" s="114">
        <f t="shared" si="818"/>
        <v>0</v>
      </c>
    </row>
    <row r="1179" spans="1:59" s="114" customFormat="1" ht="27.75" hidden="1" customHeight="1">
      <c r="A1179" s="1"/>
      <c r="B1179" s="83">
        <v>2017</v>
      </c>
      <c r="C1179" s="84">
        <v>8321</v>
      </c>
      <c r="D1179" s="173">
        <v>2</v>
      </c>
      <c r="E1179" s="83">
        <v>3</v>
      </c>
      <c r="F1179" s="83">
        <v>3</v>
      </c>
      <c r="G1179" s="83">
        <v>2000</v>
      </c>
      <c r="H1179" s="83">
        <v>2500</v>
      </c>
      <c r="I1179" s="83">
        <v>251</v>
      </c>
      <c r="J1179" s="83"/>
      <c r="K1179" s="85" t="s">
        <v>534</v>
      </c>
      <c r="L1179" s="86">
        <f>L1180</f>
        <v>0</v>
      </c>
      <c r="M1179" s="86">
        <f t="shared" ref="M1179:R1179" si="833">M1180</f>
        <v>0</v>
      </c>
      <c r="N1179" s="86">
        <f t="shared" si="833"/>
        <v>0</v>
      </c>
      <c r="O1179" s="86">
        <f t="shared" si="833"/>
        <v>0</v>
      </c>
      <c r="P1179" s="86">
        <f t="shared" si="833"/>
        <v>0</v>
      </c>
      <c r="Q1179" s="86">
        <f t="shared" si="833"/>
        <v>0</v>
      </c>
      <c r="R1179" s="86">
        <f t="shared" si="833"/>
        <v>0</v>
      </c>
      <c r="S1179" s="117"/>
      <c r="T1179" s="130"/>
      <c r="U1179" s="130"/>
      <c r="V1179" s="274"/>
      <c r="W1179" s="1"/>
      <c r="X1179" s="1"/>
      <c r="Y1179" s="1">
        <f t="shared" si="800"/>
        <v>0</v>
      </c>
      <c r="Z1179" s="1"/>
      <c r="AA1179" s="1"/>
      <c r="AB1179" s="1">
        <f t="shared" si="801"/>
        <v>0</v>
      </c>
      <c r="AC1179" s="1">
        <f t="shared" si="802"/>
        <v>0</v>
      </c>
      <c r="AD1179" s="1"/>
      <c r="AE1179" s="1"/>
      <c r="AF1179" s="1">
        <f t="shared" si="803"/>
        <v>0</v>
      </c>
      <c r="AG1179" s="1"/>
      <c r="AH1179" s="1"/>
      <c r="AI1179" s="1">
        <f t="shared" si="804"/>
        <v>0</v>
      </c>
      <c r="AJ1179" s="114">
        <f t="shared" si="805"/>
        <v>0</v>
      </c>
      <c r="AM1179" s="114">
        <f t="shared" si="806"/>
        <v>0</v>
      </c>
      <c r="AP1179" s="114">
        <f t="shared" si="807"/>
        <v>0</v>
      </c>
      <c r="AQ1179" s="114">
        <f t="shared" si="808"/>
        <v>0</v>
      </c>
      <c r="AT1179" s="114">
        <f t="shared" si="809"/>
        <v>0</v>
      </c>
      <c r="AW1179" s="114">
        <f t="shared" si="810"/>
        <v>0</v>
      </c>
      <c r="AX1179" s="114">
        <f t="shared" si="811"/>
        <v>0</v>
      </c>
      <c r="AY1179" s="114">
        <f t="shared" si="812"/>
        <v>0</v>
      </c>
      <c r="AZ1179" s="114">
        <f t="shared" si="813"/>
        <v>0</v>
      </c>
      <c r="BA1179" s="114">
        <f t="shared" si="814"/>
        <v>0</v>
      </c>
      <c r="BB1179" s="114">
        <f t="shared" si="815"/>
        <v>0</v>
      </c>
      <c r="BC1179" s="114">
        <f t="shared" si="816"/>
        <v>0</v>
      </c>
      <c r="BD1179" s="114">
        <f t="shared" si="817"/>
        <v>0</v>
      </c>
      <c r="BE1179" s="114">
        <f t="shared" si="818"/>
        <v>0</v>
      </c>
    </row>
    <row r="1180" spans="1:59" s="102" customFormat="1" ht="27.75" hidden="1">
      <c r="A1180" s="1"/>
      <c r="B1180" s="90">
        <v>2017</v>
      </c>
      <c r="C1180" s="91">
        <v>8321</v>
      </c>
      <c r="D1180" s="171">
        <v>2</v>
      </c>
      <c r="E1180" s="92">
        <v>3</v>
      </c>
      <c r="F1180" s="92">
        <v>3</v>
      </c>
      <c r="G1180" s="92">
        <v>2000</v>
      </c>
      <c r="H1180" s="92">
        <v>2500</v>
      </c>
      <c r="I1180" s="92">
        <v>251</v>
      </c>
      <c r="J1180" s="93">
        <v>1</v>
      </c>
      <c r="K1180" s="131" t="s">
        <v>534</v>
      </c>
      <c r="L1180" s="95">
        <v>0</v>
      </c>
      <c r="M1180" s="95">
        <v>0</v>
      </c>
      <c r="N1180" s="95">
        <f>L1180+M1180</f>
        <v>0</v>
      </c>
      <c r="O1180" s="95">
        <v>0</v>
      </c>
      <c r="P1180" s="95">
        <v>0</v>
      </c>
      <c r="Q1180" s="95">
        <f>O1180+P1180</f>
        <v>0</v>
      </c>
      <c r="R1180" s="95">
        <f>N1180+Q1180</f>
        <v>0</v>
      </c>
      <c r="S1180" s="96" t="s">
        <v>95</v>
      </c>
      <c r="T1180" s="97"/>
      <c r="U1180" s="98"/>
      <c r="V1180" s="101" t="s">
        <v>47</v>
      </c>
      <c r="W1180" s="1"/>
      <c r="X1180" s="1"/>
      <c r="Y1180" s="1">
        <f t="shared" si="800"/>
        <v>0</v>
      </c>
      <c r="Z1180" s="1"/>
      <c r="AA1180" s="1"/>
      <c r="AB1180" s="1">
        <f t="shared" si="801"/>
        <v>0</v>
      </c>
      <c r="AC1180" s="1">
        <f t="shared" si="802"/>
        <v>0</v>
      </c>
      <c r="AD1180" s="1"/>
      <c r="AE1180" s="1"/>
      <c r="AF1180" s="1">
        <f t="shared" si="803"/>
        <v>0</v>
      </c>
      <c r="AG1180" s="1"/>
      <c r="AH1180" s="1"/>
      <c r="AI1180" s="1">
        <f t="shared" si="804"/>
        <v>0</v>
      </c>
      <c r="AJ1180" s="102">
        <f t="shared" si="805"/>
        <v>0</v>
      </c>
      <c r="AM1180" s="102">
        <f t="shared" si="806"/>
        <v>0</v>
      </c>
      <c r="AP1180" s="102">
        <f t="shared" si="807"/>
        <v>0</v>
      </c>
      <c r="AQ1180" s="102">
        <f t="shared" si="808"/>
        <v>0</v>
      </c>
      <c r="AT1180" s="102">
        <f t="shared" si="809"/>
        <v>0</v>
      </c>
      <c r="AW1180" s="102">
        <f t="shared" si="810"/>
        <v>0</v>
      </c>
      <c r="AX1180" s="102">
        <f t="shared" si="811"/>
        <v>0</v>
      </c>
      <c r="AY1180" s="102">
        <f t="shared" si="812"/>
        <v>0</v>
      </c>
      <c r="AZ1180" s="102">
        <f t="shared" si="813"/>
        <v>0</v>
      </c>
      <c r="BA1180" s="102">
        <f t="shared" si="814"/>
        <v>0</v>
      </c>
      <c r="BB1180" s="102">
        <f t="shared" si="815"/>
        <v>0</v>
      </c>
      <c r="BC1180" s="102">
        <f t="shared" si="816"/>
        <v>0</v>
      </c>
      <c r="BD1180" s="102">
        <f t="shared" si="817"/>
        <v>0</v>
      </c>
      <c r="BE1180" s="102">
        <f t="shared" si="818"/>
        <v>0</v>
      </c>
    </row>
    <row r="1181" spans="1:59" s="114" customFormat="1" ht="27.75" hidden="1" customHeight="1">
      <c r="A1181" s="1"/>
      <c r="B1181" s="83">
        <v>2017</v>
      </c>
      <c r="C1181" s="84">
        <v>8321</v>
      </c>
      <c r="D1181" s="173">
        <v>2</v>
      </c>
      <c r="E1181" s="83">
        <v>3</v>
      </c>
      <c r="F1181" s="83">
        <v>3</v>
      </c>
      <c r="G1181" s="83">
        <v>2000</v>
      </c>
      <c r="H1181" s="83">
        <v>2500</v>
      </c>
      <c r="I1181" s="83">
        <v>254</v>
      </c>
      <c r="J1181" s="83"/>
      <c r="K1181" s="85" t="s">
        <v>156</v>
      </c>
      <c r="L1181" s="86">
        <f>L1182</f>
        <v>0</v>
      </c>
      <c r="M1181" s="86">
        <f t="shared" ref="M1181:R1181" si="834">M1182</f>
        <v>0</v>
      </c>
      <c r="N1181" s="86">
        <f t="shared" si="834"/>
        <v>0</v>
      </c>
      <c r="O1181" s="86">
        <f t="shared" si="834"/>
        <v>0</v>
      </c>
      <c r="P1181" s="86">
        <f t="shared" si="834"/>
        <v>0</v>
      </c>
      <c r="Q1181" s="86">
        <f t="shared" si="834"/>
        <v>0</v>
      </c>
      <c r="R1181" s="86">
        <f t="shared" si="834"/>
        <v>0</v>
      </c>
      <c r="S1181" s="275"/>
      <c r="T1181" s="130"/>
      <c r="U1181" s="130"/>
      <c r="V1181" s="274"/>
      <c r="W1181" s="1"/>
      <c r="X1181" s="1"/>
      <c r="Y1181" s="1">
        <f t="shared" si="800"/>
        <v>0</v>
      </c>
      <c r="Z1181" s="1"/>
      <c r="AA1181" s="1"/>
      <c r="AB1181" s="1">
        <f t="shared" si="801"/>
        <v>0</v>
      </c>
      <c r="AC1181" s="1">
        <f t="shared" si="802"/>
        <v>0</v>
      </c>
      <c r="AD1181" s="1"/>
      <c r="AE1181" s="1"/>
      <c r="AF1181" s="1">
        <f t="shared" si="803"/>
        <v>0</v>
      </c>
      <c r="AG1181" s="1"/>
      <c r="AH1181" s="1"/>
      <c r="AI1181" s="1">
        <f t="shared" si="804"/>
        <v>0</v>
      </c>
      <c r="AJ1181" s="114">
        <f t="shared" si="805"/>
        <v>0</v>
      </c>
      <c r="AM1181" s="114">
        <f t="shared" si="806"/>
        <v>0</v>
      </c>
      <c r="AP1181" s="114">
        <f t="shared" si="807"/>
        <v>0</v>
      </c>
      <c r="AQ1181" s="114">
        <f t="shared" si="808"/>
        <v>0</v>
      </c>
      <c r="AT1181" s="114">
        <f t="shared" si="809"/>
        <v>0</v>
      </c>
      <c r="AW1181" s="114">
        <f t="shared" si="810"/>
        <v>0</v>
      </c>
      <c r="AX1181" s="114">
        <f t="shared" si="811"/>
        <v>0</v>
      </c>
      <c r="AY1181" s="114">
        <f t="shared" si="812"/>
        <v>0</v>
      </c>
      <c r="AZ1181" s="114">
        <f t="shared" si="813"/>
        <v>0</v>
      </c>
      <c r="BA1181" s="114">
        <f t="shared" si="814"/>
        <v>0</v>
      </c>
      <c r="BB1181" s="114">
        <f t="shared" si="815"/>
        <v>0</v>
      </c>
      <c r="BC1181" s="114">
        <f t="shared" si="816"/>
        <v>0</v>
      </c>
      <c r="BD1181" s="114">
        <f t="shared" si="817"/>
        <v>0</v>
      </c>
      <c r="BE1181" s="114">
        <f t="shared" si="818"/>
        <v>0</v>
      </c>
    </row>
    <row r="1182" spans="1:59" s="102" customFormat="1" ht="27.75" hidden="1">
      <c r="A1182" s="1"/>
      <c r="B1182" s="90">
        <v>2017</v>
      </c>
      <c r="C1182" s="91">
        <v>8321</v>
      </c>
      <c r="D1182" s="171">
        <v>2</v>
      </c>
      <c r="E1182" s="92">
        <v>3</v>
      </c>
      <c r="F1182" s="92">
        <v>3</v>
      </c>
      <c r="G1182" s="92">
        <v>2000</v>
      </c>
      <c r="H1182" s="92">
        <v>2500</v>
      </c>
      <c r="I1182" s="92">
        <v>254</v>
      </c>
      <c r="J1182" s="93">
        <v>1</v>
      </c>
      <c r="K1182" s="172" t="s">
        <v>156</v>
      </c>
      <c r="L1182" s="95">
        <v>0</v>
      </c>
      <c r="M1182" s="95">
        <v>0</v>
      </c>
      <c r="N1182" s="95">
        <f>L1182+M1182</f>
        <v>0</v>
      </c>
      <c r="O1182" s="95">
        <v>0</v>
      </c>
      <c r="P1182" s="95">
        <v>0</v>
      </c>
      <c r="Q1182" s="95">
        <f>O1182+P1182</f>
        <v>0</v>
      </c>
      <c r="R1182" s="95">
        <f>N1182+Q1182</f>
        <v>0</v>
      </c>
      <c r="S1182" s="96" t="s">
        <v>95</v>
      </c>
      <c r="T1182" s="97"/>
      <c r="U1182" s="98"/>
      <c r="V1182" s="101" t="s">
        <v>47</v>
      </c>
      <c r="W1182" s="1"/>
      <c r="X1182" s="1"/>
      <c r="Y1182" s="1">
        <f t="shared" si="800"/>
        <v>0</v>
      </c>
      <c r="Z1182" s="1"/>
      <c r="AA1182" s="1"/>
      <c r="AB1182" s="1">
        <f t="shared" si="801"/>
        <v>0</v>
      </c>
      <c r="AC1182" s="1">
        <f t="shared" si="802"/>
        <v>0</v>
      </c>
      <c r="AD1182" s="1"/>
      <c r="AE1182" s="1"/>
      <c r="AF1182" s="1">
        <f t="shared" si="803"/>
        <v>0</v>
      </c>
      <c r="AG1182" s="1"/>
      <c r="AH1182" s="1"/>
      <c r="AI1182" s="1">
        <f t="shared" si="804"/>
        <v>0</v>
      </c>
      <c r="AJ1182" s="102">
        <f t="shared" si="805"/>
        <v>0</v>
      </c>
      <c r="AM1182" s="102">
        <f t="shared" si="806"/>
        <v>0</v>
      </c>
      <c r="AP1182" s="102">
        <f t="shared" si="807"/>
        <v>0</v>
      </c>
      <c r="AQ1182" s="102">
        <f t="shared" si="808"/>
        <v>0</v>
      </c>
      <c r="AT1182" s="102">
        <f t="shared" si="809"/>
        <v>0</v>
      </c>
      <c r="AW1182" s="102">
        <f t="shared" si="810"/>
        <v>0</v>
      </c>
      <c r="AX1182" s="102">
        <f t="shared" si="811"/>
        <v>0</v>
      </c>
      <c r="AY1182" s="102">
        <f t="shared" si="812"/>
        <v>0</v>
      </c>
      <c r="AZ1182" s="102">
        <f t="shared" si="813"/>
        <v>0</v>
      </c>
      <c r="BA1182" s="102">
        <f t="shared" si="814"/>
        <v>0</v>
      </c>
      <c r="BB1182" s="102">
        <f t="shared" si="815"/>
        <v>0</v>
      </c>
      <c r="BC1182" s="102">
        <f t="shared" si="816"/>
        <v>0</v>
      </c>
      <c r="BD1182" s="102">
        <f t="shared" si="817"/>
        <v>0</v>
      </c>
      <c r="BE1182" s="102">
        <f t="shared" si="818"/>
        <v>0</v>
      </c>
    </row>
    <row r="1183" spans="1:59" s="114" customFormat="1" ht="27.75" hidden="1" customHeight="1">
      <c r="A1183" s="1"/>
      <c r="B1183" s="83">
        <v>2017</v>
      </c>
      <c r="C1183" s="84">
        <v>8321</v>
      </c>
      <c r="D1183" s="173">
        <v>2</v>
      </c>
      <c r="E1183" s="83">
        <v>3</v>
      </c>
      <c r="F1183" s="83">
        <v>3</v>
      </c>
      <c r="G1183" s="83">
        <v>2000</v>
      </c>
      <c r="H1183" s="83">
        <v>2500</v>
      </c>
      <c r="I1183" s="83">
        <v>255</v>
      </c>
      <c r="J1183" s="83"/>
      <c r="K1183" s="85" t="s">
        <v>157</v>
      </c>
      <c r="L1183" s="86">
        <f>L1184</f>
        <v>0</v>
      </c>
      <c r="M1183" s="86">
        <f t="shared" ref="M1183:R1183" si="835">M1184</f>
        <v>0</v>
      </c>
      <c r="N1183" s="86">
        <f t="shared" si="835"/>
        <v>0</v>
      </c>
      <c r="O1183" s="86">
        <f t="shared" si="835"/>
        <v>0</v>
      </c>
      <c r="P1183" s="86">
        <f t="shared" si="835"/>
        <v>0</v>
      </c>
      <c r="Q1183" s="86">
        <f t="shared" si="835"/>
        <v>0</v>
      </c>
      <c r="R1183" s="86">
        <f t="shared" si="835"/>
        <v>0</v>
      </c>
      <c r="S1183" s="275"/>
      <c r="T1183" s="130"/>
      <c r="U1183" s="130"/>
      <c r="V1183" s="274"/>
      <c r="W1183" s="1"/>
      <c r="X1183" s="1"/>
      <c r="Y1183" s="1">
        <f t="shared" si="800"/>
        <v>0</v>
      </c>
      <c r="Z1183" s="1"/>
      <c r="AA1183" s="1"/>
      <c r="AB1183" s="1">
        <f t="shared" si="801"/>
        <v>0</v>
      </c>
      <c r="AC1183" s="1">
        <f t="shared" si="802"/>
        <v>0</v>
      </c>
      <c r="AD1183" s="1"/>
      <c r="AE1183" s="1"/>
      <c r="AF1183" s="1">
        <f t="shared" si="803"/>
        <v>0</v>
      </c>
      <c r="AG1183" s="1"/>
      <c r="AH1183" s="1"/>
      <c r="AI1183" s="1">
        <f t="shared" si="804"/>
        <v>0</v>
      </c>
      <c r="AJ1183" s="114">
        <f t="shared" si="805"/>
        <v>0</v>
      </c>
      <c r="AM1183" s="114">
        <f t="shared" si="806"/>
        <v>0</v>
      </c>
      <c r="AP1183" s="114">
        <f t="shared" si="807"/>
        <v>0</v>
      </c>
      <c r="AQ1183" s="114">
        <f t="shared" si="808"/>
        <v>0</v>
      </c>
      <c r="AT1183" s="114">
        <f t="shared" si="809"/>
        <v>0</v>
      </c>
      <c r="AW1183" s="114">
        <f t="shared" si="810"/>
        <v>0</v>
      </c>
      <c r="AX1183" s="114">
        <f t="shared" si="811"/>
        <v>0</v>
      </c>
      <c r="AY1183" s="114">
        <f t="shared" si="812"/>
        <v>0</v>
      </c>
      <c r="AZ1183" s="114">
        <f t="shared" si="813"/>
        <v>0</v>
      </c>
      <c r="BA1183" s="114">
        <f t="shared" si="814"/>
        <v>0</v>
      </c>
      <c r="BB1183" s="114">
        <f t="shared" si="815"/>
        <v>0</v>
      </c>
      <c r="BC1183" s="114">
        <f t="shared" si="816"/>
        <v>0</v>
      </c>
      <c r="BD1183" s="114">
        <f t="shared" si="817"/>
        <v>0</v>
      </c>
      <c r="BE1183" s="114">
        <f t="shared" si="818"/>
        <v>0</v>
      </c>
    </row>
    <row r="1184" spans="1:59" s="102" customFormat="1" ht="27.75" hidden="1">
      <c r="A1184" s="1"/>
      <c r="B1184" s="90">
        <v>2017</v>
      </c>
      <c r="C1184" s="91">
        <v>8321</v>
      </c>
      <c r="D1184" s="171">
        <v>2</v>
      </c>
      <c r="E1184" s="92">
        <v>3</v>
      </c>
      <c r="F1184" s="92">
        <v>3</v>
      </c>
      <c r="G1184" s="92">
        <v>2000</v>
      </c>
      <c r="H1184" s="92">
        <v>2500</v>
      </c>
      <c r="I1184" s="92">
        <v>255</v>
      </c>
      <c r="J1184" s="93">
        <v>1</v>
      </c>
      <c r="K1184" s="172" t="s">
        <v>157</v>
      </c>
      <c r="L1184" s="95">
        <v>0</v>
      </c>
      <c r="M1184" s="95">
        <v>0</v>
      </c>
      <c r="N1184" s="95">
        <f>L1184+M1184</f>
        <v>0</v>
      </c>
      <c r="O1184" s="95">
        <v>0</v>
      </c>
      <c r="P1184" s="95">
        <v>0</v>
      </c>
      <c r="Q1184" s="95">
        <f>O1184+P1184</f>
        <v>0</v>
      </c>
      <c r="R1184" s="95">
        <f>N1184+Q1184</f>
        <v>0</v>
      </c>
      <c r="S1184" s="96" t="s">
        <v>757</v>
      </c>
      <c r="T1184" s="97"/>
      <c r="U1184" s="98"/>
      <c r="V1184" s="101" t="s">
        <v>47</v>
      </c>
      <c r="W1184" s="1"/>
      <c r="X1184" s="1"/>
      <c r="Y1184" s="1">
        <f t="shared" si="800"/>
        <v>0</v>
      </c>
      <c r="Z1184" s="1"/>
      <c r="AA1184" s="1"/>
      <c r="AB1184" s="1">
        <f t="shared" si="801"/>
        <v>0</v>
      </c>
      <c r="AC1184" s="1">
        <f t="shared" si="802"/>
        <v>0</v>
      </c>
      <c r="AD1184" s="1"/>
      <c r="AE1184" s="1"/>
      <c r="AF1184" s="1">
        <f t="shared" si="803"/>
        <v>0</v>
      </c>
      <c r="AG1184" s="1"/>
      <c r="AH1184" s="1"/>
      <c r="AI1184" s="1">
        <f t="shared" si="804"/>
        <v>0</v>
      </c>
      <c r="AJ1184" s="102">
        <f t="shared" si="805"/>
        <v>0</v>
      </c>
      <c r="AM1184" s="102">
        <f t="shared" si="806"/>
        <v>0</v>
      </c>
      <c r="AP1184" s="102">
        <f t="shared" si="807"/>
        <v>0</v>
      </c>
      <c r="AQ1184" s="102">
        <f t="shared" si="808"/>
        <v>0</v>
      </c>
      <c r="AT1184" s="102">
        <f t="shared" si="809"/>
        <v>0</v>
      </c>
      <c r="AW1184" s="102">
        <f t="shared" si="810"/>
        <v>0</v>
      </c>
      <c r="AX1184" s="102">
        <f t="shared" si="811"/>
        <v>0</v>
      </c>
      <c r="AY1184" s="102">
        <f t="shared" si="812"/>
        <v>0</v>
      </c>
      <c r="AZ1184" s="102">
        <f t="shared" si="813"/>
        <v>0</v>
      </c>
      <c r="BA1184" s="102">
        <f t="shared" si="814"/>
        <v>0</v>
      </c>
      <c r="BB1184" s="102">
        <f t="shared" si="815"/>
        <v>0</v>
      </c>
      <c r="BC1184" s="102">
        <f t="shared" si="816"/>
        <v>0</v>
      </c>
      <c r="BD1184" s="102">
        <f t="shared" si="817"/>
        <v>0</v>
      </c>
      <c r="BE1184" s="102">
        <f t="shared" si="818"/>
        <v>0</v>
      </c>
    </row>
    <row r="1185" spans="1:59" s="114" customFormat="1" ht="27.75" hidden="1" customHeight="1">
      <c r="A1185" s="1"/>
      <c r="B1185" s="83">
        <v>2017</v>
      </c>
      <c r="C1185" s="84">
        <v>8321</v>
      </c>
      <c r="D1185" s="173">
        <v>2</v>
      </c>
      <c r="E1185" s="83">
        <v>3</v>
      </c>
      <c r="F1185" s="83">
        <v>3</v>
      </c>
      <c r="G1185" s="83">
        <v>2000</v>
      </c>
      <c r="H1185" s="83">
        <v>2500</v>
      </c>
      <c r="I1185" s="83">
        <v>259</v>
      </c>
      <c r="J1185" s="83"/>
      <c r="K1185" s="85" t="s">
        <v>535</v>
      </c>
      <c r="L1185" s="86">
        <f>L1186</f>
        <v>0</v>
      </c>
      <c r="M1185" s="86">
        <f t="shared" ref="M1185:R1185" si="836">M1186</f>
        <v>0</v>
      </c>
      <c r="N1185" s="86">
        <f t="shared" si="836"/>
        <v>0</v>
      </c>
      <c r="O1185" s="86">
        <f t="shared" si="836"/>
        <v>0</v>
      </c>
      <c r="P1185" s="86">
        <f t="shared" si="836"/>
        <v>0</v>
      </c>
      <c r="Q1185" s="86">
        <f t="shared" si="836"/>
        <v>0</v>
      </c>
      <c r="R1185" s="86">
        <f t="shared" si="836"/>
        <v>0</v>
      </c>
      <c r="S1185" s="275"/>
      <c r="T1185" s="130"/>
      <c r="U1185" s="130"/>
      <c r="V1185" s="274"/>
      <c r="W1185" s="1"/>
      <c r="X1185" s="1"/>
      <c r="Y1185" s="1">
        <f t="shared" si="800"/>
        <v>0</v>
      </c>
      <c r="Z1185" s="1"/>
      <c r="AA1185" s="1"/>
      <c r="AB1185" s="1">
        <f t="shared" si="801"/>
        <v>0</v>
      </c>
      <c r="AC1185" s="1">
        <f t="shared" si="802"/>
        <v>0</v>
      </c>
      <c r="AD1185" s="1"/>
      <c r="AE1185" s="1"/>
      <c r="AF1185" s="1">
        <f t="shared" si="803"/>
        <v>0</v>
      </c>
      <c r="AG1185" s="1"/>
      <c r="AH1185" s="1"/>
      <c r="AI1185" s="1">
        <f t="shared" si="804"/>
        <v>0</v>
      </c>
      <c r="AJ1185" s="114">
        <f t="shared" si="805"/>
        <v>0</v>
      </c>
      <c r="AM1185" s="114">
        <f t="shared" si="806"/>
        <v>0</v>
      </c>
      <c r="AP1185" s="114">
        <f t="shared" si="807"/>
        <v>0</v>
      </c>
      <c r="AQ1185" s="114">
        <f t="shared" si="808"/>
        <v>0</v>
      </c>
      <c r="AT1185" s="114">
        <f t="shared" si="809"/>
        <v>0</v>
      </c>
      <c r="AW1185" s="114">
        <f t="shared" si="810"/>
        <v>0</v>
      </c>
      <c r="AX1185" s="114">
        <f t="shared" si="811"/>
        <v>0</v>
      </c>
      <c r="AY1185" s="114">
        <f t="shared" si="812"/>
        <v>0</v>
      </c>
      <c r="AZ1185" s="114">
        <f t="shared" si="813"/>
        <v>0</v>
      </c>
      <c r="BA1185" s="114">
        <f t="shared" si="814"/>
        <v>0</v>
      </c>
      <c r="BB1185" s="114">
        <f t="shared" si="815"/>
        <v>0</v>
      </c>
      <c r="BC1185" s="114">
        <f t="shared" si="816"/>
        <v>0</v>
      </c>
      <c r="BD1185" s="114">
        <f t="shared" si="817"/>
        <v>0</v>
      </c>
      <c r="BE1185" s="114">
        <f t="shared" si="818"/>
        <v>0</v>
      </c>
    </row>
    <row r="1186" spans="1:59" s="102" customFormat="1" ht="27.75" hidden="1">
      <c r="A1186" s="1"/>
      <c r="B1186" s="90">
        <v>2017</v>
      </c>
      <c r="C1186" s="91">
        <v>8321</v>
      </c>
      <c r="D1186" s="171">
        <v>2</v>
      </c>
      <c r="E1186" s="92">
        <v>3</v>
      </c>
      <c r="F1186" s="92">
        <v>3</v>
      </c>
      <c r="G1186" s="92">
        <v>2000</v>
      </c>
      <c r="H1186" s="92">
        <v>2500</v>
      </c>
      <c r="I1186" s="92">
        <v>259</v>
      </c>
      <c r="J1186" s="93">
        <v>1</v>
      </c>
      <c r="K1186" s="172" t="s">
        <v>535</v>
      </c>
      <c r="L1186" s="95">
        <v>0</v>
      </c>
      <c r="M1186" s="95">
        <v>0</v>
      </c>
      <c r="N1186" s="95">
        <f>L1186+M1186</f>
        <v>0</v>
      </c>
      <c r="O1186" s="95">
        <v>0</v>
      </c>
      <c r="P1186" s="95">
        <v>0</v>
      </c>
      <c r="Q1186" s="95">
        <f>O1186+P1186</f>
        <v>0</v>
      </c>
      <c r="R1186" s="95">
        <f>N1186+Q1186</f>
        <v>0</v>
      </c>
      <c r="S1186" s="96" t="s">
        <v>95</v>
      </c>
      <c r="T1186" s="97"/>
      <c r="U1186" s="98"/>
      <c r="V1186" s="101" t="s">
        <v>47</v>
      </c>
      <c r="W1186" s="1"/>
      <c r="X1186" s="1"/>
      <c r="Y1186" s="1">
        <f t="shared" si="800"/>
        <v>0</v>
      </c>
      <c r="Z1186" s="1"/>
      <c r="AA1186" s="1"/>
      <c r="AB1186" s="1">
        <f t="shared" si="801"/>
        <v>0</v>
      </c>
      <c r="AC1186" s="1">
        <f t="shared" si="802"/>
        <v>0</v>
      </c>
      <c r="AD1186" s="1"/>
      <c r="AE1186" s="1"/>
      <c r="AF1186" s="1">
        <f t="shared" si="803"/>
        <v>0</v>
      </c>
      <c r="AG1186" s="1"/>
      <c r="AH1186" s="1"/>
      <c r="AI1186" s="1">
        <f t="shared" si="804"/>
        <v>0</v>
      </c>
      <c r="AJ1186" s="102">
        <f t="shared" si="805"/>
        <v>0</v>
      </c>
      <c r="AM1186" s="102">
        <f t="shared" si="806"/>
        <v>0</v>
      </c>
      <c r="AP1186" s="102">
        <f t="shared" si="807"/>
        <v>0</v>
      </c>
      <c r="AQ1186" s="102">
        <f t="shared" si="808"/>
        <v>0</v>
      </c>
      <c r="AT1186" s="102">
        <f t="shared" si="809"/>
        <v>0</v>
      </c>
      <c r="AW1186" s="102">
        <f t="shared" si="810"/>
        <v>0</v>
      </c>
      <c r="AX1186" s="102">
        <f t="shared" si="811"/>
        <v>0</v>
      </c>
      <c r="AY1186" s="102">
        <f t="shared" si="812"/>
        <v>0</v>
      </c>
      <c r="AZ1186" s="102">
        <f t="shared" si="813"/>
        <v>0</v>
      </c>
      <c r="BA1186" s="102">
        <f t="shared" si="814"/>
        <v>0</v>
      </c>
      <c r="BB1186" s="102">
        <f t="shared" si="815"/>
        <v>0</v>
      </c>
      <c r="BC1186" s="102">
        <f t="shared" si="816"/>
        <v>0</v>
      </c>
      <c r="BD1186" s="102">
        <f t="shared" si="817"/>
        <v>0</v>
      </c>
      <c r="BE1186" s="102">
        <f t="shared" si="818"/>
        <v>0</v>
      </c>
    </row>
    <row r="1187" spans="1:59" ht="64.5" customHeight="1">
      <c r="B1187" s="76">
        <v>2017</v>
      </c>
      <c r="C1187" s="77">
        <v>8321</v>
      </c>
      <c r="D1187" s="159">
        <v>2</v>
      </c>
      <c r="E1187" s="76">
        <v>3</v>
      </c>
      <c r="F1187" s="76">
        <v>3</v>
      </c>
      <c r="G1187" s="76">
        <v>2000</v>
      </c>
      <c r="H1187" s="76">
        <v>2700</v>
      </c>
      <c r="I1187" s="76" t="s">
        <v>38</v>
      </c>
      <c r="J1187" s="76"/>
      <c r="K1187" s="78" t="s">
        <v>158</v>
      </c>
      <c r="L1187" s="79">
        <f>L1188+L1319</f>
        <v>11168500</v>
      </c>
      <c r="M1187" s="79">
        <f>M1188+M1319</f>
        <v>0</v>
      </c>
      <c r="N1187" s="79">
        <f>L1187+M1187</f>
        <v>11168500</v>
      </c>
      <c r="O1187" s="79">
        <f>O1188+O1319</f>
        <v>0</v>
      </c>
      <c r="P1187" s="79">
        <f>P1188+P1319</f>
        <v>0</v>
      </c>
      <c r="Q1187" s="79">
        <f>O1187+P1187</f>
        <v>0</v>
      </c>
      <c r="R1187" s="79">
        <f>N1187+Q1187</f>
        <v>11168500</v>
      </c>
      <c r="S1187" s="79"/>
      <c r="T1187" s="80"/>
      <c r="U1187" s="81"/>
      <c r="V1187" s="82"/>
      <c r="Y1187" s="385">
        <f t="shared" si="800"/>
        <v>0</v>
      </c>
      <c r="AB1187" s="385">
        <f t="shared" si="801"/>
        <v>0</v>
      </c>
      <c r="AC1187" s="385">
        <f t="shared" si="802"/>
        <v>0</v>
      </c>
      <c r="AF1187" s="385">
        <f t="shared" si="803"/>
        <v>0</v>
      </c>
      <c r="AI1187" s="385">
        <f t="shared" si="804"/>
        <v>0</v>
      </c>
      <c r="AJ1187" s="385">
        <f t="shared" si="805"/>
        <v>0</v>
      </c>
      <c r="AM1187" s="385">
        <f t="shared" si="806"/>
        <v>0</v>
      </c>
      <c r="AP1187" s="385">
        <f t="shared" si="807"/>
        <v>0</v>
      </c>
      <c r="AQ1187" s="385">
        <f t="shared" si="808"/>
        <v>0</v>
      </c>
      <c r="AT1187" s="385">
        <f t="shared" si="809"/>
        <v>0</v>
      </c>
      <c r="AW1187" s="385">
        <f t="shared" si="810"/>
        <v>0</v>
      </c>
      <c r="AX1187" s="385">
        <f t="shared" si="811"/>
        <v>0</v>
      </c>
      <c r="AY1187" s="385">
        <f t="shared" si="812"/>
        <v>11168500</v>
      </c>
      <c r="AZ1187" s="385">
        <f t="shared" si="813"/>
        <v>0</v>
      </c>
      <c r="BA1187" s="385">
        <f t="shared" si="814"/>
        <v>11168500</v>
      </c>
      <c r="BB1187" s="385">
        <f t="shared" si="815"/>
        <v>0</v>
      </c>
      <c r="BC1187" s="385">
        <f t="shared" si="816"/>
        <v>0</v>
      </c>
      <c r="BD1187" s="385">
        <f t="shared" si="817"/>
        <v>0</v>
      </c>
      <c r="BE1187" s="385">
        <f t="shared" si="818"/>
        <v>11168500</v>
      </c>
      <c r="BF1187" s="403">
        <f t="shared" ref="BF1187:BF1189" si="837">T1187</f>
        <v>0</v>
      </c>
      <c r="BG1187" s="403">
        <f t="shared" ref="BG1187:BG1189" si="838">U1187</f>
        <v>0</v>
      </c>
    </row>
    <row r="1188" spans="1:59" ht="27.75" customHeight="1">
      <c r="B1188" s="83">
        <v>2017</v>
      </c>
      <c r="C1188" s="84">
        <v>8321</v>
      </c>
      <c r="D1188" s="173">
        <v>2</v>
      </c>
      <c r="E1188" s="83">
        <v>3</v>
      </c>
      <c r="F1188" s="83">
        <v>3</v>
      </c>
      <c r="G1188" s="83">
        <v>2000</v>
      </c>
      <c r="H1188" s="83">
        <v>2700</v>
      </c>
      <c r="I1188" s="83">
        <v>271</v>
      </c>
      <c r="J1188" s="83"/>
      <c r="K1188" s="85" t="s">
        <v>758</v>
      </c>
      <c r="L1188" s="117">
        <f>L1189+L1233+L1277</f>
        <v>10668500</v>
      </c>
      <c r="M1188" s="117">
        <f t="shared" ref="M1188:R1188" si="839">M1189+M1233+M1277</f>
        <v>0</v>
      </c>
      <c r="N1188" s="117">
        <f t="shared" si="839"/>
        <v>10668500</v>
      </c>
      <c r="O1188" s="117">
        <f t="shared" si="839"/>
        <v>0</v>
      </c>
      <c r="P1188" s="117">
        <f t="shared" si="839"/>
        <v>0</v>
      </c>
      <c r="Q1188" s="117">
        <f t="shared" si="839"/>
        <v>0</v>
      </c>
      <c r="R1188" s="117">
        <f t="shared" si="839"/>
        <v>10668500</v>
      </c>
      <c r="S1188" s="117"/>
      <c r="T1188" s="130"/>
      <c r="U1188" s="130"/>
      <c r="V1188" s="274"/>
      <c r="Y1188" s="385">
        <f t="shared" si="800"/>
        <v>0</v>
      </c>
      <c r="AB1188" s="385">
        <f t="shared" si="801"/>
        <v>0</v>
      </c>
      <c r="AC1188" s="385">
        <f t="shared" si="802"/>
        <v>0</v>
      </c>
      <c r="AF1188" s="385">
        <f t="shared" si="803"/>
        <v>0</v>
      </c>
      <c r="AI1188" s="385">
        <f t="shared" si="804"/>
        <v>0</v>
      </c>
      <c r="AJ1188" s="385">
        <f t="shared" si="805"/>
        <v>0</v>
      </c>
      <c r="AM1188" s="385">
        <f t="shared" si="806"/>
        <v>0</v>
      </c>
      <c r="AP1188" s="385">
        <f t="shared" si="807"/>
        <v>0</v>
      </c>
      <c r="AQ1188" s="385">
        <f t="shared" si="808"/>
        <v>0</v>
      </c>
      <c r="AT1188" s="385">
        <f t="shared" si="809"/>
        <v>0</v>
      </c>
      <c r="AW1188" s="385">
        <f t="shared" si="810"/>
        <v>0</v>
      </c>
      <c r="AX1188" s="385">
        <f t="shared" si="811"/>
        <v>0</v>
      </c>
      <c r="AY1188" s="385">
        <f t="shared" si="812"/>
        <v>10668500</v>
      </c>
      <c r="AZ1188" s="385">
        <f t="shared" si="813"/>
        <v>0</v>
      </c>
      <c r="BA1188" s="385">
        <f t="shared" si="814"/>
        <v>10668500</v>
      </c>
      <c r="BB1188" s="385">
        <f t="shared" si="815"/>
        <v>0</v>
      </c>
      <c r="BC1188" s="385">
        <f t="shared" si="816"/>
        <v>0</v>
      </c>
      <c r="BD1188" s="385">
        <f t="shared" si="817"/>
        <v>0</v>
      </c>
      <c r="BE1188" s="385">
        <f t="shared" si="818"/>
        <v>10668500</v>
      </c>
      <c r="BF1188" s="403">
        <f t="shared" si="837"/>
        <v>0</v>
      </c>
      <c r="BG1188" s="403">
        <f t="shared" si="838"/>
        <v>0</v>
      </c>
    </row>
    <row r="1189" spans="1:59" ht="60" customHeight="1">
      <c r="B1189" s="92">
        <v>2017</v>
      </c>
      <c r="C1189" s="104">
        <v>8321</v>
      </c>
      <c r="D1189" s="175">
        <v>2</v>
      </c>
      <c r="E1189" s="92">
        <v>3</v>
      </c>
      <c r="F1189" s="92">
        <v>3</v>
      </c>
      <c r="G1189" s="92">
        <v>2000</v>
      </c>
      <c r="H1189" s="92">
        <v>2700</v>
      </c>
      <c r="I1189" s="92">
        <v>271</v>
      </c>
      <c r="J1189" s="93">
        <v>1</v>
      </c>
      <c r="K1189" s="110" t="s">
        <v>759</v>
      </c>
      <c r="L1189" s="144">
        <f>SUM(L1190:L1232)</f>
        <v>10668500</v>
      </c>
      <c r="M1189" s="144">
        <f>SUM(M1190:M1232)</f>
        <v>0</v>
      </c>
      <c r="N1189" s="144">
        <f t="shared" ref="N1189:N1232" si="840">L1189+M1189</f>
        <v>10668500</v>
      </c>
      <c r="O1189" s="144">
        <v>0</v>
      </c>
      <c r="P1189" s="144">
        <f>SUM(P1190:P1232)</f>
        <v>0</v>
      </c>
      <c r="Q1189" s="144">
        <f t="shared" ref="Q1189:Q1232" si="841">O1189+P1189</f>
        <v>0</v>
      </c>
      <c r="R1189" s="144">
        <f t="shared" ref="R1189:R1232" si="842">N1189+Q1189</f>
        <v>10668500</v>
      </c>
      <c r="S1189" s="276" t="s">
        <v>161</v>
      </c>
      <c r="T1189" s="277" t="s">
        <v>760</v>
      </c>
      <c r="U1189" s="107"/>
      <c r="V1189" s="278" t="s">
        <v>174</v>
      </c>
      <c r="Y1189" s="385">
        <f t="shared" si="800"/>
        <v>0</v>
      </c>
      <c r="AB1189" s="385">
        <f t="shared" si="801"/>
        <v>0</v>
      </c>
      <c r="AC1189" s="385">
        <f t="shared" si="802"/>
        <v>0</v>
      </c>
      <c r="AF1189" s="385">
        <f t="shared" si="803"/>
        <v>0</v>
      </c>
      <c r="AI1189" s="385">
        <f t="shared" si="804"/>
        <v>0</v>
      </c>
      <c r="AJ1189" s="385">
        <f t="shared" si="805"/>
        <v>0</v>
      </c>
      <c r="AM1189" s="385">
        <f t="shared" si="806"/>
        <v>0</v>
      </c>
      <c r="AP1189" s="385">
        <f t="shared" si="807"/>
        <v>0</v>
      </c>
      <c r="AQ1189" s="385">
        <f t="shared" si="808"/>
        <v>0</v>
      </c>
      <c r="AT1189" s="385">
        <f t="shared" si="809"/>
        <v>0</v>
      </c>
      <c r="AW1189" s="385">
        <f t="shared" si="810"/>
        <v>0</v>
      </c>
      <c r="AX1189" s="385">
        <f t="shared" si="811"/>
        <v>0</v>
      </c>
      <c r="AY1189" s="385">
        <f t="shared" si="812"/>
        <v>10668500</v>
      </c>
      <c r="AZ1189" s="385">
        <f t="shared" si="813"/>
        <v>0</v>
      </c>
      <c r="BA1189" s="385">
        <f t="shared" si="814"/>
        <v>10668500</v>
      </c>
      <c r="BB1189" s="385">
        <f t="shared" si="815"/>
        <v>0</v>
      </c>
      <c r="BC1189" s="385">
        <f t="shared" si="816"/>
        <v>0</v>
      </c>
      <c r="BD1189" s="385">
        <f t="shared" si="817"/>
        <v>0</v>
      </c>
      <c r="BE1189" s="385">
        <f t="shared" si="818"/>
        <v>10668500</v>
      </c>
      <c r="BF1189" s="403" t="str">
        <f t="shared" si="837"/>
        <v>2,030
8,650</v>
      </c>
      <c r="BG1189" s="403">
        <f t="shared" si="838"/>
        <v>0</v>
      </c>
    </row>
    <row r="1190" spans="1:59" s="102" customFormat="1" ht="27.75" hidden="1" customHeight="1">
      <c r="A1190" s="1"/>
      <c r="B1190" s="90">
        <v>2017</v>
      </c>
      <c r="C1190" s="91">
        <v>8321</v>
      </c>
      <c r="D1190" s="171">
        <v>2</v>
      </c>
      <c r="E1190" s="92">
        <v>3</v>
      </c>
      <c r="F1190" s="92">
        <v>3</v>
      </c>
      <c r="G1190" s="92">
        <v>2000</v>
      </c>
      <c r="H1190" s="92">
        <v>2700</v>
      </c>
      <c r="I1190" s="92">
        <v>271</v>
      </c>
      <c r="J1190" s="93"/>
      <c r="K1190" s="279" t="s">
        <v>761</v>
      </c>
      <c r="L1190" s="95">
        <v>0</v>
      </c>
      <c r="M1190" s="95">
        <v>0</v>
      </c>
      <c r="N1190" s="95">
        <f t="shared" si="840"/>
        <v>0</v>
      </c>
      <c r="O1190" s="95">
        <v>0</v>
      </c>
      <c r="P1190" s="95">
        <v>0</v>
      </c>
      <c r="Q1190" s="95">
        <f t="shared" si="841"/>
        <v>0</v>
      </c>
      <c r="R1190" s="95">
        <f t="shared" si="842"/>
        <v>0</v>
      </c>
      <c r="S1190" s="96" t="s">
        <v>95</v>
      </c>
      <c r="T1190" s="97"/>
      <c r="U1190" s="98"/>
      <c r="V1190" s="278" t="s">
        <v>174</v>
      </c>
      <c r="W1190" s="1"/>
      <c r="X1190" s="1"/>
      <c r="Y1190" s="1">
        <f t="shared" si="800"/>
        <v>0</v>
      </c>
      <c r="Z1190" s="1"/>
      <c r="AA1190" s="1"/>
      <c r="AB1190" s="1">
        <f t="shared" si="801"/>
        <v>0</v>
      </c>
      <c r="AC1190" s="1">
        <f t="shared" si="802"/>
        <v>0</v>
      </c>
      <c r="AD1190" s="1"/>
      <c r="AE1190" s="1"/>
      <c r="AF1190" s="1">
        <f t="shared" si="803"/>
        <v>0</v>
      </c>
      <c r="AG1190" s="1"/>
      <c r="AH1190" s="1"/>
      <c r="AI1190" s="1">
        <f t="shared" si="804"/>
        <v>0</v>
      </c>
      <c r="AJ1190" s="102">
        <f t="shared" si="805"/>
        <v>0</v>
      </c>
      <c r="AM1190" s="102">
        <f t="shared" si="806"/>
        <v>0</v>
      </c>
      <c r="AP1190" s="102">
        <f t="shared" si="807"/>
        <v>0</v>
      </c>
      <c r="AQ1190" s="102">
        <f t="shared" si="808"/>
        <v>0</v>
      </c>
      <c r="AT1190" s="102">
        <f t="shared" si="809"/>
        <v>0</v>
      </c>
      <c r="AW1190" s="102">
        <f t="shared" si="810"/>
        <v>0</v>
      </c>
      <c r="AX1190" s="102">
        <f t="shared" si="811"/>
        <v>0</v>
      </c>
      <c r="AY1190" s="102">
        <f t="shared" si="812"/>
        <v>0</v>
      </c>
      <c r="AZ1190" s="102">
        <f t="shared" si="813"/>
        <v>0</v>
      </c>
      <c r="BA1190" s="102">
        <f t="shared" si="814"/>
        <v>0</v>
      </c>
      <c r="BB1190" s="102">
        <f t="shared" si="815"/>
        <v>0</v>
      </c>
      <c r="BC1190" s="102">
        <f t="shared" si="816"/>
        <v>0</v>
      </c>
      <c r="BD1190" s="102">
        <f t="shared" si="817"/>
        <v>0</v>
      </c>
      <c r="BE1190" s="102">
        <f t="shared" si="818"/>
        <v>0</v>
      </c>
    </row>
    <row r="1191" spans="1:59" s="102" customFormat="1" ht="27.75" hidden="1">
      <c r="A1191" s="1"/>
      <c r="B1191" s="90">
        <v>2017</v>
      </c>
      <c r="C1191" s="91">
        <v>8321</v>
      </c>
      <c r="D1191" s="171">
        <v>2</v>
      </c>
      <c r="E1191" s="92">
        <v>3</v>
      </c>
      <c r="F1191" s="92">
        <v>3</v>
      </c>
      <c r="G1191" s="92">
        <v>2000</v>
      </c>
      <c r="H1191" s="92">
        <v>2700</v>
      </c>
      <c r="I1191" s="92">
        <v>271</v>
      </c>
      <c r="J1191" s="93"/>
      <c r="K1191" s="279" t="s">
        <v>762</v>
      </c>
      <c r="L1191" s="95">
        <v>0</v>
      </c>
      <c r="M1191" s="95">
        <v>0</v>
      </c>
      <c r="N1191" s="95">
        <f t="shared" si="840"/>
        <v>0</v>
      </c>
      <c r="O1191" s="95">
        <v>0</v>
      </c>
      <c r="P1191" s="95">
        <v>0</v>
      </c>
      <c r="Q1191" s="95">
        <f t="shared" si="841"/>
        <v>0</v>
      </c>
      <c r="R1191" s="95">
        <f t="shared" si="842"/>
        <v>0</v>
      </c>
      <c r="S1191" s="96" t="s">
        <v>95</v>
      </c>
      <c r="T1191" s="97"/>
      <c r="U1191" s="98"/>
      <c r="V1191" s="278" t="s">
        <v>174</v>
      </c>
      <c r="W1191" s="1"/>
      <c r="X1191" s="1"/>
      <c r="Y1191" s="1">
        <f t="shared" si="800"/>
        <v>0</v>
      </c>
      <c r="Z1191" s="1"/>
      <c r="AA1191" s="1"/>
      <c r="AB1191" s="1">
        <f t="shared" si="801"/>
        <v>0</v>
      </c>
      <c r="AC1191" s="1">
        <f t="shared" si="802"/>
        <v>0</v>
      </c>
      <c r="AD1191" s="1"/>
      <c r="AE1191" s="1"/>
      <c r="AF1191" s="1">
        <f t="shared" si="803"/>
        <v>0</v>
      </c>
      <c r="AG1191" s="1"/>
      <c r="AH1191" s="1"/>
      <c r="AI1191" s="1">
        <f t="shared" si="804"/>
        <v>0</v>
      </c>
      <c r="AJ1191" s="102">
        <f t="shared" si="805"/>
        <v>0</v>
      </c>
      <c r="AM1191" s="102">
        <f t="shared" si="806"/>
        <v>0</v>
      </c>
      <c r="AP1191" s="102">
        <f t="shared" si="807"/>
        <v>0</v>
      </c>
      <c r="AQ1191" s="102">
        <f t="shared" si="808"/>
        <v>0</v>
      </c>
      <c r="AT1191" s="102">
        <f t="shared" si="809"/>
        <v>0</v>
      </c>
      <c r="AW1191" s="102">
        <f t="shared" si="810"/>
        <v>0</v>
      </c>
      <c r="AX1191" s="102">
        <f t="shared" si="811"/>
        <v>0</v>
      </c>
      <c r="AY1191" s="102">
        <f t="shared" si="812"/>
        <v>0</v>
      </c>
      <c r="AZ1191" s="102">
        <f t="shared" si="813"/>
        <v>0</v>
      </c>
      <c r="BA1191" s="102">
        <f t="shared" si="814"/>
        <v>0</v>
      </c>
      <c r="BB1191" s="102">
        <f t="shared" si="815"/>
        <v>0</v>
      </c>
      <c r="BC1191" s="102">
        <f t="shared" si="816"/>
        <v>0</v>
      </c>
      <c r="BD1191" s="102">
        <f t="shared" si="817"/>
        <v>0</v>
      </c>
      <c r="BE1191" s="102">
        <f t="shared" si="818"/>
        <v>0</v>
      </c>
    </row>
    <row r="1192" spans="1:59" ht="27.75">
      <c r="A1192" s="1" t="s">
        <v>36</v>
      </c>
      <c r="B1192" s="90">
        <v>2017</v>
      </c>
      <c r="C1192" s="91">
        <v>8321</v>
      </c>
      <c r="D1192" s="171">
        <v>2</v>
      </c>
      <c r="E1192" s="92">
        <v>3</v>
      </c>
      <c r="F1192" s="92">
        <v>3</v>
      </c>
      <c r="G1192" s="92">
        <v>2000</v>
      </c>
      <c r="H1192" s="92">
        <v>2700</v>
      </c>
      <c r="I1192" s="92">
        <v>271</v>
      </c>
      <c r="J1192" s="93"/>
      <c r="K1192" s="279" t="s">
        <v>307</v>
      </c>
      <c r="L1192" s="95">
        <v>3960000</v>
      </c>
      <c r="M1192" s="95">
        <v>0</v>
      </c>
      <c r="N1192" s="95">
        <f t="shared" si="840"/>
        <v>3960000</v>
      </c>
      <c r="O1192" s="95">
        <v>0</v>
      </c>
      <c r="P1192" s="95">
        <v>0</v>
      </c>
      <c r="Q1192" s="95">
        <f t="shared" si="841"/>
        <v>0</v>
      </c>
      <c r="R1192" s="95">
        <f t="shared" si="842"/>
        <v>3960000</v>
      </c>
      <c r="S1192" s="96" t="s">
        <v>763</v>
      </c>
      <c r="T1192" s="97">
        <f>2000+30</f>
        <v>2030</v>
      </c>
      <c r="U1192" s="98"/>
      <c r="V1192" s="278" t="s">
        <v>174</v>
      </c>
      <c r="Y1192" s="385">
        <f t="shared" si="800"/>
        <v>0</v>
      </c>
      <c r="AB1192" s="385">
        <f t="shared" si="801"/>
        <v>0</v>
      </c>
      <c r="AC1192" s="385">
        <f t="shared" si="802"/>
        <v>0</v>
      </c>
      <c r="AF1192" s="385">
        <f t="shared" si="803"/>
        <v>0</v>
      </c>
      <c r="AI1192" s="385">
        <f t="shared" si="804"/>
        <v>0</v>
      </c>
      <c r="AJ1192" s="385">
        <f t="shared" si="805"/>
        <v>0</v>
      </c>
      <c r="AM1192" s="385">
        <f t="shared" si="806"/>
        <v>0</v>
      </c>
      <c r="AP1192" s="385">
        <f t="shared" si="807"/>
        <v>0</v>
      </c>
      <c r="AQ1192" s="385">
        <f t="shared" si="808"/>
        <v>0</v>
      </c>
      <c r="AT1192" s="385">
        <f t="shared" si="809"/>
        <v>0</v>
      </c>
      <c r="AW1192" s="385">
        <f t="shared" si="810"/>
        <v>0</v>
      </c>
      <c r="AX1192" s="385">
        <f t="shared" si="811"/>
        <v>0</v>
      </c>
      <c r="AY1192" s="385">
        <f t="shared" si="812"/>
        <v>3960000</v>
      </c>
      <c r="AZ1192" s="385">
        <f t="shared" si="813"/>
        <v>0</v>
      </c>
      <c r="BA1192" s="385">
        <f t="shared" si="814"/>
        <v>3960000</v>
      </c>
      <c r="BB1192" s="385">
        <f t="shared" si="815"/>
        <v>0</v>
      </c>
      <c r="BC1192" s="385">
        <f t="shared" si="816"/>
        <v>0</v>
      </c>
      <c r="BD1192" s="385">
        <f t="shared" si="817"/>
        <v>0</v>
      </c>
      <c r="BE1192" s="385">
        <f t="shared" si="818"/>
        <v>3960000</v>
      </c>
      <c r="BF1192" s="403">
        <f>T1192</f>
        <v>2030</v>
      </c>
      <c r="BG1192" s="403">
        <f>U1192</f>
        <v>0</v>
      </c>
    </row>
    <row r="1193" spans="1:59" s="102" customFormat="1" ht="27.75" hidden="1">
      <c r="A1193" s="1"/>
      <c r="B1193" s="90">
        <v>2017</v>
      </c>
      <c r="C1193" s="91">
        <v>8321</v>
      </c>
      <c r="D1193" s="171">
        <v>2</v>
      </c>
      <c r="E1193" s="92">
        <v>3</v>
      </c>
      <c r="F1193" s="92">
        <v>3</v>
      </c>
      <c r="G1193" s="92">
        <v>2000</v>
      </c>
      <c r="H1193" s="92">
        <v>2700</v>
      </c>
      <c r="I1193" s="92">
        <v>271</v>
      </c>
      <c r="J1193" s="93"/>
      <c r="K1193" s="279" t="s">
        <v>764</v>
      </c>
      <c r="L1193" s="95">
        <v>0</v>
      </c>
      <c r="M1193" s="95">
        <v>0</v>
      </c>
      <c r="N1193" s="95">
        <f t="shared" si="840"/>
        <v>0</v>
      </c>
      <c r="O1193" s="95">
        <v>0</v>
      </c>
      <c r="P1193" s="95">
        <v>0</v>
      </c>
      <c r="Q1193" s="95">
        <f t="shared" si="841"/>
        <v>0</v>
      </c>
      <c r="R1193" s="95">
        <f t="shared" si="842"/>
        <v>0</v>
      </c>
      <c r="S1193" s="96" t="s">
        <v>95</v>
      </c>
      <c r="T1193" s="97"/>
      <c r="U1193" s="98"/>
      <c r="V1193" s="278" t="s">
        <v>174</v>
      </c>
      <c r="W1193" s="1"/>
      <c r="X1193" s="1"/>
      <c r="Y1193" s="1">
        <f t="shared" si="800"/>
        <v>0</v>
      </c>
      <c r="Z1193" s="1"/>
      <c r="AA1193" s="1"/>
      <c r="AB1193" s="1">
        <f t="shared" si="801"/>
        <v>0</v>
      </c>
      <c r="AC1193" s="1">
        <f t="shared" si="802"/>
        <v>0</v>
      </c>
      <c r="AD1193" s="1"/>
      <c r="AE1193" s="1"/>
      <c r="AF1193" s="1">
        <f t="shared" si="803"/>
        <v>0</v>
      </c>
      <c r="AG1193" s="1"/>
      <c r="AH1193" s="1"/>
      <c r="AI1193" s="1">
        <f t="shared" si="804"/>
        <v>0</v>
      </c>
      <c r="AJ1193" s="102">
        <f t="shared" si="805"/>
        <v>0</v>
      </c>
      <c r="AM1193" s="102">
        <f t="shared" si="806"/>
        <v>0</v>
      </c>
      <c r="AP1193" s="102">
        <f t="shared" si="807"/>
        <v>0</v>
      </c>
      <c r="AQ1193" s="102">
        <f t="shared" si="808"/>
        <v>0</v>
      </c>
      <c r="AT1193" s="102">
        <f t="shared" si="809"/>
        <v>0</v>
      </c>
      <c r="AW1193" s="102">
        <f t="shared" si="810"/>
        <v>0</v>
      </c>
      <c r="AX1193" s="102">
        <f t="shared" si="811"/>
        <v>0</v>
      </c>
      <c r="AY1193" s="102">
        <f t="shared" si="812"/>
        <v>0</v>
      </c>
      <c r="AZ1193" s="102">
        <f t="shared" si="813"/>
        <v>0</v>
      </c>
      <c r="BA1193" s="102">
        <f t="shared" si="814"/>
        <v>0</v>
      </c>
      <c r="BB1193" s="102">
        <f t="shared" si="815"/>
        <v>0</v>
      </c>
      <c r="BC1193" s="102">
        <f t="shared" si="816"/>
        <v>0</v>
      </c>
      <c r="BD1193" s="102">
        <f t="shared" si="817"/>
        <v>0</v>
      </c>
      <c r="BE1193" s="102">
        <f t="shared" si="818"/>
        <v>0</v>
      </c>
    </row>
    <row r="1194" spans="1:59" s="102" customFormat="1" ht="27.75" hidden="1">
      <c r="A1194" s="1"/>
      <c r="B1194" s="90">
        <v>2017</v>
      </c>
      <c r="C1194" s="91">
        <v>8321</v>
      </c>
      <c r="D1194" s="171">
        <v>2</v>
      </c>
      <c r="E1194" s="92">
        <v>3</v>
      </c>
      <c r="F1194" s="92">
        <v>3</v>
      </c>
      <c r="G1194" s="92">
        <v>2000</v>
      </c>
      <c r="H1194" s="92">
        <v>2700</v>
      </c>
      <c r="I1194" s="92">
        <v>271</v>
      </c>
      <c r="J1194" s="93"/>
      <c r="K1194" s="279" t="s">
        <v>765</v>
      </c>
      <c r="L1194" s="95">
        <v>0</v>
      </c>
      <c r="M1194" s="95">
        <v>0</v>
      </c>
      <c r="N1194" s="95">
        <f t="shared" si="840"/>
        <v>0</v>
      </c>
      <c r="O1194" s="95">
        <v>0</v>
      </c>
      <c r="P1194" s="95">
        <v>0</v>
      </c>
      <c r="Q1194" s="95">
        <f t="shared" si="841"/>
        <v>0</v>
      </c>
      <c r="R1194" s="95">
        <f t="shared" si="842"/>
        <v>0</v>
      </c>
      <c r="S1194" s="96" t="s">
        <v>95</v>
      </c>
      <c r="T1194" s="97"/>
      <c r="U1194" s="98"/>
      <c r="V1194" s="278" t="s">
        <v>174</v>
      </c>
      <c r="W1194" s="1"/>
      <c r="X1194" s="1"/>
      <c r="Y1194" s="1">
        <f t="shared" si="800"/>
        <v>0</v>
      </c>
      <c r="Z1194" s="1"/>
      <c r="AA1194" s="1"/>
      <c r="AB1194" s="1">
        <f t="shared" si="801"/>
        <v>0</v>
      </c>
      <c r="AC1194" s="1">
        <f t="shared" si="802"/>
        <v>0</v>
      </c>
      <c r="AD1194" s="1"/>
      <c r="AE1194" s="1"/>
      <c r="AF1194" s="1">
        <f t="shared" si="803"/>
        <v>0</v>
      </c>
      <c r="AG1194" s="1"/>
      <c r="AH1194" s="1"/>
      <c r="AI1194" s="1">
        <f t="shared" si="804"/>
        <v>0</v>
      </c>
      <c r="AJ1194" s="102">
        <f t="shared" si="805"/>
        <v>0</v>
      </c>
      <c r="AM1194" s="102">
        <f t="shared" si="806"/>
        <v>0</v>
      </c>
      <c r="AP1194" s="102">
        <f t="shared" si="807"/>
        <v>0</v>
      </c>
      <c r="AQ1194" s="102">
        <f t="shared" si="808"/>
        <v>0</v>
      </c>
      <c r="AT1194" s="102">
        <f t="shared" si="809"/>
        <v>0</v>
      </c>
      <c r="AW1194" s="102">
        <f t="shared" si="810"/>
        <v>0</v>
      </c>
      <c r="AX1194" s="102">
        <f t="shared" si="811"/>
        <v>0</v>
      </c>
      <c r="AY1194" s="102">
        <f t="shared" si="812"/>
        <v>0</v>
      </c>
      <c r="AZ1194" s="102">
        <f t="shared" si="813"/>
        <v>0</v>
      </c>
      <c r="BA1194" s="102">
        <f t="shared" si="814"/>
        <v>0</v>
      </c>
      <c r="BB1194" s="102">
        <f t="shared" si="815"/>
        <v>0</v>
      </c>
      <c r="BC1194" s="102">
        <f t="shared" si="816"/>
        <v>0</v>
      </c>
      <c r="BD1194" s="102">
        <f t="shared" si="817"/>
        <v>0</v>
      </c>
      <c r="BE1194" s="102">
        <f t="shared" si="818"/>
        <v>0</v>
      </c>
    </row>
    <row r="1195" spans="1:59" ht="27.75">
      <c r="A1195" s="1" t="s">
        <v>36</v>
      </c>
      <c r="B1195" s="90">
        <v>2017</v>
      </c>
      <c r="C1195" s="91">
        <v>8321</v>
      </c>
      <c r="D1195" s="171">
        <v>2</v>
      </c>
      <c r="E1195" s="92">
        <v>3</v>
      </c>
      <c r="F1195" s="92">
        <v>3</v>
      </c>
      <c r="G1195" s="92">
        <v>2000</v>
      </c>
      <c r="H1195" s="92">
        <v>2700</v>
      </c>
      <c r="I1195" s="92">
        <v>271</v>
      </c>
      <c r="J1195" s="93"/>
      <c r="K1195" s="279" t="s">
        <v>766</v>
      </c>
      <c r="L1195" s="95">
        <v>1913500</v>
      </c>
      <c r="M1195" s="95">
        <v>0</v>
      </c>
      <c r="N1195" s="95">
        <f t="shared" si="840"/>
        <v>1913500</v>
      </c>
      <c r="O1195" s="95">
        <v>0</v>
      </c>
      <c r="P1195" s="95">
        <v>0</v>
      </c>
      <c r="Q1195" s="95">
        <f t="shared" si="841"/>
        <v>0</v>
      </c>
      <c r="R1195" s="95">
        <f t="shared" si="842"/>
        <v>1913500</v>
      </c>
      <c r="S1195" s="96" t="s">
        <v>95</v>
      </c>
      <c r="T1195" s="97">
        <v>2030</v>
      </c>
      <c r="U1195" s="98"/>
      <c r="V1195" s="278" t="s">
        <v>174</v>
      </c>
      <c r="Y1195" s="385">
        <f t="shared" si="800"/>
        <v>0</v>
      </c>
      <c r="AB1195" s="385">
        <f t="shared" si="801"/>
        <v>0</v>
      </c>
      <c r="AC1195" s="385">
        <f t="shared" si="802"/>
        <v>0</v>
      </c>
      <c r="AF1195" s="385">
        <f t="shared" si="803"/>
        <v>0</v>
      </c>
      <c r="AI1195" s="385">
        <f t="shared" si="804"/>
        <v>0</v>
      </c>
      <c r="AJ1195" s="385">
        <f t="shared" si="805"/>
        <v>0</v>
      </c>
      <c r="AM1195" s="385">
        <f t="shared" si="806"/>
        <v>0</v>
      </c>
      <c r="AP1195" s="385">
        <f t="shared" si="807"/>
        <v>0</v>
      </c>
      <c r="AQ1195" s="385">
        <f t="shared" si="808"/>
        <v>0</v>
      </c>
      <c r="AT1195" s="385">
        <f t="shared" si="809"/>
        <v>0</v>
      </c>
      <c r="AW1195" s="385">
        <f t="shared" si="810"/>
        <v>0</v>
      </c>
      <c r="AX1195" s="385">
        <f t="shared" si="811"/>
        <v>0</v>
      </c>
      <c r="AY1195" s="385">
        <f t="shared" si="812"/>
        <v>1913500</v>
      </c>
      <c r="AZ1195" s="385">
        <f t="shared" si="813"/>
        <v>0</v>
      </c>
      <c r="BA1195" s="385">
        <f t="shared" si="814"/>
        <v>1913500</v>
      </c>
      <c r="BB1195" s="385">
        <f t="shared" si="815"/>
        <v>0</v>
      </c>
      <c r="BC1195" s="385">
        <f t="shared" si="816"/>
        <v>0</v>
      </c>
      <c r="BD1195" s="385">
        <f t="shared" si="817"/>
        <v>0</v>
      </c>
      <c r="BE1195" s="385">
        <f t="shared" si="818"/>
        <v>1913500</v>
      </c>
      <c r="BF1195" s="403">
        <f>T1195</f>
        <v>2030</v>
      </c>
      <c r="BG1195" s="403">
        <f>U1195</f>
        <v>0</v>
      </c>
    </row>
    <row r="1196" spans="1:59" s="102" customFormat="1" ht="27.75" hidden="1">
      <c r="A1196" s="1"/>
      <c r="B1196" s="90">
        <v>2017</v>
      </c>
      <c r="C1196" s="91">
        <v>8321</v>
      </c>
      <c r="D1196" s="171">
        <v>2</v>
      </c>
      <c r="E1196" s="92">
        <v>3</v>
      </c>
      <c r="F1196" s="92">
        <v>3</v>
      </c>
      <c r="G1196" s="92">
        <v>2000</v>
      </c>
      <c r="H1196" s="92">
        <v>2700</v>
      </c>
      <c r="I1196" s="92">
        <v>271</v>
      </c>
      <c r="J1196" s="93"/>
      <c r="K1196" s="279" t="s">
        <v>767</v>
      </c>
      <c r="L1196" s="95">
        <v>0</v>
      </c>
      <c r="M1196" s="95">
        <v>0</v>
      </c>
      <c r="N1196" s="95">
        <f t="shared" si="840"/>
        <v>0</v>
      </c>
      <c r="O1196" s="95">
        <v>0</v>
      </c>
      <c r="P1196" s="95">
        <v>0</v>
      </c>
      <c r="Q1196" s="95">
        <f t="shared" si="841"/>
        <v>0</v>
      </c>
      <c r="R1196" s="95">
        <f t="shared" si="842"/>
        <v>0</v>
      </c>
      <c r="S1196" s="96" t="s">
        <v>95</v>
      </c>
      <c r="T1196" s="97"/>
      <c r="U1196" s="98"/>
      <c r="V1196" s="278" t="s">
        <v>174</v>
      </c>
      <c r="W1196" s="1"/>
      <c r="X1196" s="1"/>
      <c r="Y1196" s="1">
        <f t="shared" si="800"/>
        <v>0</v>
      </c>
      <c r="Z1196" s="1"/>
      <c r="AA1196" s="1"/>
      <c r="AB1196" s="1">
        <f t="shared" si="801"/>
        <v>0</v>
      </c>
      <c r="AC1196" s="1">
        <f t="shared" si="802"/>
        <v>0</v>
      </c>
      <c r="AD1196" s="1"/>
      <c r="AE1196" s="1"/>
      <c r="AF1196" s="1">
        <f t="shared" si="803"/>
        <v>0</v>
      </c>
      <c r="AG1196" s="1"/>
      <c r="AH1196" s="1"/>
      <c r="AI1196" s="1">
        <f t="shared" si="804"/>
        <v>0</v>
      </c>
      <c r="AJ1196" s="102">
        <f t="shared" si="805"/>
        <v>0</v>
      </c>
      <c r="AM1196" s="102">
        <f t="shared" si="806"/>
        <v>0</v>
      </c>
      <c r="AP1196" s="102">
        <f t="shared" si="807"/>
        <v>0</v>
      </c>
      <c r="AQ1196" s="102">
        <f t="shared" si="808"/>
        <v>0</v>
      </c>
      <c r="AT1196" s="102">
        <f t="shared" si="809"/>
        <v>0</v>
      </c>
      <c r="AW1196" s="102">
        <f t="shared" si="810"/>
        <v>0</v>
      </c>
      <c r="AX1196" s="102">
        <f t="shared" si="811"/>
        <v>0</v>
      </c>
      <c r="AY1196" s="102">
        <f t="shared" si="812"/>
        <v>0</v>
      </c>
      <c r="AZ1196" s="102">
        <f t="shared" si="813"/>
        <v>0</v>
      </c>
      <c r="BA1196" s="102">
        <f t="shared" si="814"/>
        <v>0</v>
      </c>
      <c r="BB1196" s="102">
        <f t="shared" si="815"/>
        <v>0</v>
      </c>
      <c r="BC1196" s="102">
        <f t="shared" si="816"/>
        <v>0</v>
      </c>
      <c r="BD1196" s="102">
        <f t="shared" si="817"/>
        <v>0</v>
      </c>
      <c r="BE1196" s="102">
        <f t="shared" si="818"/>
        <v>0</v>
      </c>
    </row>
    <row r="1197" spans="1:59" ht="27.75" customHeight="1">
      <c r="A1197" s="1" t="s">
        <v>36</v>
      </c>
      <c r="B1197" s="90">
        <v>2017</v>
      </c>
      <c r="C1197" s="91">
        <v>8321</v>
      </c>
      <c r="D1197" s="171">
        <v>2</v>
      </c>
      <c r="E1197" s="92">
        <v>3</v>
      </c>
      <c r="F1197" s="92">
        <v>3</v>
      </c>
      <c r="G1197" s="92">
        <v>2000</v>
      </c>
      <c r="H1197" s="92">
        <v>2700</v>
      </c>
      <c r="I1197" s="92">
        <v>271</v>
      </c>
      <c r="J1197" s="93"/>
      <c r="K1197" s="279" t="s">
        <v>768</v>
      </c>
      <c r="L1197" s="95">
        <v>2230000</v>
      </c>
      <c r="M1197" s="95">
        <v>0</v>
      </c>
      <c r="N1197" s="95">
        <f t="shared" si="840"/>
        <v>2230000</v>
      </c>
      <c r="O1197" s="95">
        <v>0</v>
      </c>
      <c r="P1197" s="95">
        <v>0</v>
      </c>
      <c r="Q1197" s="95">
        <f t="shared" si="841"/>
        <v>0</v>
      </c>
      <c r="R1197" s="95">
        <f t="shared" si="842"/>
        <v>2230000</v>
      </c>
      <c r="S1197" s="96" t="s">
        <v>95</v>
      </c>
      <c r="T1197" s="97">
        <v>2030</v>
      </c>
      <c r="U1197" s="98"/>
      <c r="V1197" s="278" t="s">
        <v>174</v>
      </c>
      <c r="Y1197" s="385">
        <f t="shared" si="800"/>
        <v>0</v>
      </c>
      <c r="AB1197" s="385">
        <f t="shared" si="801"/>
        <v>0</v>
      </c>
      <c r="AC1197" s="385">
        <f t="shared" si="802"/>
        <v>0</v>
      </c>
      <c r="AF1197" s="385">
        <f t="shared" si="803"/>
        <v>0</v>
      </c>
      <c r="AI1197" s="385">
        <f t="shared" si="804"/>
        <v>0</v>
      </c>
      <c r="AJ1197" s="385">
        <f t="shared" si="805"/>
        <v>0</v>
      </c>
      <c r="AM1197" s="385">
        <f t="shared" si="806"/>
        <v>0</v>
      </c>
      <c r="AP1197" s="385">
        <f t="shared" si="807"/>
        <v>0</v>
      </c>
      <c r="AQ1197" s="385">
        <f t="shared" si="808"/>
        <v>0</v>
      </c>
      <c r="AT1197" s="385">
        <f t="shared" si="809"/>
        <v>0</v>
      </c>
      <c r="AW1197" s="385">
        <f t="shared" si="810"/>
        <v>0</v>
      </c>
      <c r="AX1197" s="385">
        <f t="shared" si="811"/>
        <v>0</v>
      </c>
      <c r="AY1197" s="385">
        <f t="shared" si="812"/>
        <v>2230000</v>
      </c>
      <c r="AZ1197" s="385">
        <f t="shared" si="813"/>
        <v>0</v>
      </c>
      <c r="BA1197" s="385">
        <f t="shared" si="814"/>
        <v>2230000</v>
      </c>
      <c r="BB1197" s="385">
        <f t="shared" si="815"/>
        <v>0</v>
      </c>
      <c r="BC1197" s="385">
        <f t="shared" si="816"/>
        <v>0</v>
      </c>
      <c r="BD1197" s="385">
        <f t="shared" si="817"/>
        <v>0</v>
      </c>
      <c r="BE1197" s="385">
        <f t="shared" si="818"/>
        <v>2230000</v>
      </c>
      <c r="BF1197" s="403">
        <f>T1197</f>
        <v>2030</v>
      </c>
      <c r="BG1197" s="403">
        <f>U1197</f>
        <v>0</v>
      </c>
    </row>
    <row r="1198" spans="1:59" s="102" customFormat="1" ht="27.75" hidden="1">
      <c r="A1198" s="1"/>
      <c r="B1198" s="90">
        <v>2017</v>
      </c>
      <c r="C1198" s="91">
        <v>8321</v>
      </c>
      <c r="D1198" s="171">
        <v>2</v>
      </c>
      <c r="E1198" s="92">
        <v>3</v>
      </c>
      <c r="F1198" s="92">
        <v>3</v>
      </c>
      <c r="G1198" s="92">
        <v>2000</v>
      </c>
      <c r="H1198" s="92">
        <v>2700</v>
      </c>
      <c r="I1198" s="92">
        <v>271</v>
      </c>
      <c r="J1198" s="93"/>
      <c r="K1198" s="279" t="s">
        <v>769</v>
      </c>
      <c r="L1198" s="95">
        <v>0</v>
      </c>
      <c r="M1198" s="95">
        <v>0</v>
      </c>
      <c r="N1198" s="95">
        <f t="shared" si="840"/>
        <v>0</v>
      </c>
      <c r="O1198" s="95">
        <v>0</v>
      </c>
      <c r="P1198" s="95">
        <v>0</v>
      </c>
      <c r="Q1198" s="95">
        <f t="shared" si="841"/>
        <v>0</v>
      </c>
      <c r="R1198" s="95">
        <f t="shared" si="842"/>
        <v>0</v>
      </c>
      <c r="S1198" s="96" t="s">
        <v>95</v>
      </c>
      <c r="T1198" s="97"/>
      <c r="U1198" s="98"/>
      <c r="V1198" s="278" t="s">
        <v>174</v>
      </c>
      <c r="W1198" s="1"/>
      <c r="X1198" s="1"/>
      <c r="Y1198" s="1">
        <f t="shared" si="800"/>
        <v>0</v>
      </c>
      <c r="Z1198" s="1"/>
      <c r="AA1198" s="1"/>
      <c r="AB1198" s="1">
        <f t="shared" si="801"/>
        <v>0</v>
      </c>
      <c r="AC1198" s="1">
        <f t="shared" si="802"/>
        <v>0</v>
      </c>
      <c r="AD1198" s="1"/>
      <c r="AE1198" s="1"/>
      <c r="AF1198" s="1">
        <f t="shared" si="803"/>
        <v>0</v>
      </c>
      <c r="AG1198" s="1"/>
      <c r="AH1198" s="1"/>
      <c r="AI1198" s="1">
        <f t="shared" si="804"/>
        <v>0</v>
      </c>
      <c r="AJ1198" s="102">
        <f t="shared" si="805"/>
        <v>0</v>
      </c>
      <c r="AM1198" s="102">
        <f t="shared" si="806"/>
        <v>0</v>
      </c>
      <c r="AP1198" s="102">
        <f t="shared" si="807"/>
        <v>0</v>
      </c>
      <c r="AQ1198" s="102">
        <f t="shared" si="808"/>
        <v>0</v>
      </c>
      <c r="AT1198" s="102">
        <f t="shared" si="809"/>
        <v>0</v>
      </c>
      <c r="AW1198" s="102">
        <f t="shared" si="810"/>
        <v>0</v>
      </c>
      <c r="AX1198" s="102">
        <f t="shared" si="811"/>
        <v>0</v>
      </c>
      <c r="AY1198" s="102">
        <f t="shared" si="812"/>
        <v>0</v>
      </c>
      <c r="AZ1198" s="102">
        <f t="shared" si="813"/>
        <v>0</v>
      </c>
      <c r="BA1198" s="102">
        <f t="shared" si="814"/>
        <v>0</v>
      </c>
      <c r="BB1198" s="102">
        <f t="shared" si="815"/>
        <v>0</v>
      </c>
      <c r="BC1198" s="102">
        <f t="shared" si="816"/>
        <v>0</v>
      </c>
      <c r="BD1198" s="102">
        <f t="shared" si="817"/>
        <v>0</v>
      </c>
      <c r="BE1198" s="102">
        <f t="shared" si="818"/>
        <v>0</v>
      </c>
    </row>
    <row r="1199" spans="1:59" s="102" customFormat="1" ht="27.75" hidden="1" customHeight="1">
      <c r="A1199" s="1"/>
      <c r="B1199" s="90">
        <v>2017</v>
      </c>
      <c r="C1199" s="91">
        <v>8321</v>
      </c>
      <c r="D1199" s="171">
        <v>2</v>
      </c>
      <c r="E1199" s="92">
        <v>3</v>
      </c>
      <c r="F1199" s="92">
        <v>3</v>
      </c>
      <c r="G1199" s="92">
        <v>2000</v>
      </c>
      <c r="H1199" s="92">
        <v>2700</v>
      </c>
      <c r="I1199" s="92">
        <v>271</v>
      </c>
      <c r="J1199" s="93"/>
      <c r="K1199" s="279" t="s">
        <v>770</v>
      </c>
      <c r="L1199" s="95">
        <v>0</v>
      </c>
      <c r="M1199" s="95">
        <v>0</v>
      </c>
      <c r="N1199" s="95">
        <f t="shared" si="840"/>
        <v>0</v>
      </c>
      <c r="O1199" s="95">
        <v>0</v>
      </c>
      <c r="P1199" s="95">
        <v>0</v>
      </c>
      <c r="Q1199" s="95">
        <f t="shared" si="841"/>
        <v>0</v>
      </c>
      <c r="R1199" s="95">
        <f t="shared" si="842"/>
        <v>0</v>
      </c>
      <c r="S1199" s="96" t="s">
        <v>95</v>
      </c>
      <c r="T1199" s="97"/>
      <c r="U1199" s="98"/>
      <c r="V1199" s="278" t="s">
        <v>174</v>
      </c>
      <c r="W1199" s="1"/>
      <c r="X1199" s="1"/>
      <c r="Y1199" s="1">
        <f t="shared" si="800"/>
        <v>0</v>
      </c>
      <c r="Z1199" s="1"/>
      <c r="AA1199" s="1"/>
      <c r="AB1199" s="1">
        <f t="shared" si="801"/>
        <v>0</v>
      </c>
      <c r="AC1199" s="1">
        <f t="shared" si="802"/>
        <v>0</v>
      </c>
      <c r="AD1199" s="1"/>
      <c r="AE1199" s="1"/>
      <c r="AF1199" s="1">
        <f t="shared" si="803"/>
        <v>0</v>
      </c>
      <c r="AG1199" s="1"/>
      <c r="AH1199" s="1"/>
      <c r="AI1199" s="1">
        <f t="shared" si="804"/>
        <v>0</v>
      </c>
      <c r="AJ1199" s="102">
        <f t="shared" si="805"/>
        <v>0</v>
      </c>
      <c r="AM1199" s="102">
        <f t="shared" si="806"/>
        <v>0</v>
      </c>
      <c r="AP1199" s="102">
        <f t="shared" si="807"/>
        <v>0</v>
      </c>
      <c r="AQ1199" s="102">
        <f t="shared" si="808"/>
        <v>0</v>
      </c>
      <c r="AT1199" s="102">
        <f t="shared" si="809"/>
        <v>0</v>
      </c>
      <c r="AW1199" s="102">
        <f t="shared" si="810"/>
        <v>0</v>
      </c>
      <c r="AX1199" s="102">
        <f t="shared" si="811"/>
        <v>0</v>
      </c>
      <c r="AY1199" s="102">
        <f t="shared" si="812"/>
        <v>0</v>
      </c>
      <c r="AZ1199" s="102">
        <f t="shared" si="813"/>
        <v>0</v>
      </c>
      <c r="BA1199" s="102">
        <f t="shared" si="814"/>
        <v>0</v>
      </c>
      <c r="BB1199" s="102">
        <f t="shared" si="815"/>
        <v>0</v>
      </c>
      <c r="BC1199" s="102">
        <f t="shared" si="816"/>
        <v>0</v>
      </c>
      <c r="BD1199" s="102">
        <f t="shared" si="817"/>
        <v>0</v>
      </c>
      <c r="BE1199" s="102">
        <f t="shared" si="818"/>
        <v>0</v>
      </c>
    </row>
    <row r="1200" spans="1:59" s="102" customFormat="1" ht="27.75" hidden="1">
      <c r="A1200" s="1"/>
      <c r="B1200" s="90">
        <v>2017</v>
      </c>
      <c r="C1200" s="91">
        <v>8321</v>
      </c>
      <c r="D1200" s="171">
        <v>2</v>
      </c>
      <c r="E1200" s="92">
        <v>3</v>
      </c>
      <c r="F1200" s="92">
        <v>3</v>
      </c>
      <c r="G1200" s="92">
        <v>2000</v>
      </c>
      <c r="H1200" s="92">
        <v>2700</v>
      </c>
      <c r="I1200" s="92">
        <v>271</v>
      </c>
      <c r="J1200" s="93"/>
      <c r="K1200" s="279" t="s">
        <v>771</v>
      </c>
      <c r="L1200" s="95">
        <v>0</v>
      </c>
      <c r="M1200" s="95">
        <v>0</v>
      </c>
      <c r="N1200" s="95">
        <f t="shared" si="840"/>
        <v>0</v>
      </c>
      <c r="O1200" s="95">
        <v>0</v>
      </c>
      <c r="P1200" s="95">
        <v>0</v>
      </c>
      <c r="Q1200" s="95">
        <f t="shared" si="841"/>
        <v>0</v>
      </c>
      <c r="R1200" s="95">
        <f t="shared" si="842"/>
        <v>0</v>
      </c>
      <c r="S1200" s="96" t="s">
        <v>95</v>
      </c>
      <c r="T1200" s="97"/>
      <c r="U1200" s="98"/>
      <c r="V1200" s="278" t="s">
        <v>174</v>
      </c>
      <c r="W1200" s="1"/>
      <c r="X1200" s="1"/>
      <c r="Y1200" s="1">
        <f t="shared" si="800"/>
        <v>0</v>
      </c>
      <c r="Z1200" s="1"/>
      <c r="AA1200" s="1"/>
      <c r="AB1200" s="1">
        <f t="shared" si="801"/>
        <v>0</v>
      </c>
      <c r="AC1200" s="1">
        <f t="shared" si="802"/>
        <v>0</v>
      </c>
      <c r="AD1200" s="1"/>
      <c r="AE1200" s="1"/>
      <c r="AF1200" s="1">
        <f t="shared" si="803"/>
        <v>0</v>
      </c>
      <c r="AG1200" s="1"/>
      <c r="AH1200" s="1"/>
      <c r="AI1200" s="1">
        <f t="shared" si="804"/>
        <v>0</v>
      </c>
      <c r="AJ1200" s="102">
        <f t="shared" si="805"/>
        <v>0</v>
      </c>
      <c r="AM1200" s="102">
        <f t="shared" si="806"/>
        <v>0</v>
      </c>
      <c r="AP1200" s="102">
        <f t="shared" si="807"/>
        <v>0</v>
      </c>
      <c r="AQ1200" s="102">
        <f t="shared" si="808"/>
        <v>0</v>
      </c>
      <c r="AT1200" s="102">
        <f t="shared" si="809"/>
        <v>0</v>
      </c>
      <c r="AW1200" s="102">
        <f t="shared" si="810"/>
        <v>0</v>
      </c>
      <c r="AX1200" s="102">
        <f t="shared" si="811"/>
        <v>0</v>
      </c>
      <c r="AY1200" s="102">
        <f t="shared" si="812"/>
        <v>0</v>
      </c>
      <c r="AZ1200" s="102">
        <f t="shared" si="813"/>
        <v>0</v>
      </c>
      <c r="BA1200" s="102">
        <f t="shared" si="814"/>
        <v>0</v>
      </c>
      <c r="BB1200" s="102">
        <f t="shared" si="815"/>
        <v>0</v>
      </c>
      <c r="BC1200" s="102">
        <f t="shared" si="816"/>
        <v>0</v>
      </c>
      <c r="BD1200" s="102">
        <f t="shared" si="817"/>
        <v>0</v>
      </c>
      <c r="BE1200" s="102">
        <f t="shared" si="818"/>
        <v>0</v>
      </c>
    </row>
    <row r="1201" spans="1:59" s="102" customFormat="1" ht="27.75" hidden="1">
      <c r="A1201" s="1"/>
      <c r="B1201" s="90">
        <v>2017</v>
      </c>
      <c r="C1201" s="91">
        <v>8321</v>
      </c>
      <c r="D1201" s="171">
        <v>2</v>
      </c>
      <c r="E1201" s="92">
        <v>3</v>
      </c>
      <c r="F1201" s="92">
        <v>3</v>
      </c>
      <c r="G1201" s="92">
        <v>2000</v>
      </c>
      <c r="H1201" s="92">
        <v>2700</v>
      </c>
      <c r="I1201" s="92">
        <v>271</v>
      </c>
      <c r="J1201" s="93"/>
      <c r="K1201" s="279" t="s">
        <v>772</v>
      </c>
      <c r="L1201" s="95">
        <v>0</v>
      </c>
      <c r="M1201" s="95">
        <v>0</v>
      </c>
      <c r="N1201" s="95">
        <f t="shared" si="840"/>
        <v>0</v>
      </c>
      <c r="O1201" s="95">
        <v>0</v>
      </c>
      <c r="P1201" s="95">
        <v>0</v>
      </c>
      <c r="Q1201" s="95">
        <f t="shared" si="841"/>
        <v>0</v>
      </c>
      <c r="R1201" s="95">
        <f t="shared" si="842"/>
        <v>0</v>
      </c>
      <c r="S1201" s="96" t="s">
        <v>95</v>
      </c>
      <c r="T1201" s="97"/>
      <c r="U1201" s="98"/>
      <c r="V1201" s="278" t="s">
        <v>174</v>
      </c>
      <c r="W1201" s="1"/>
      <c r="X1201" s="1"/>
      <c r="Y1201" s="1">
        <f t="shared" si="800"/>
        <v>0</v>
      </c>
      <c r="Z1201" s="1"/>
      <c r="AA1201" s="1"/>
      <c r="AB1201" s="1">
        <f t="shared" si="801"/>
        <v>0</v>
      </c>
      <c r="AC1201" s="1">
        <f t="shared" si="802"/>
        <v>0</v>
      </c>
      <c r="AD1201" s="1"/>
      <c r="AE1201" s="1"/>
      <c r="AF1201" s="1">
        <f t="shared" si="803"/>
        <v>0</v>
      </c>
      <c r="AG1201" s="1"/>
      <c r="AH1201" s="1"/>
      <c r="AI1201" s="1">
        <f t="shared" si="804"/>
        <v>0</v>
      </c>
      <c r="AJ1201" s="102">
        <f t="shared" si="805"/>
        <v>0</v>
      </c>
      <c r="AM1201" s="102">
        <f t="shared" si="806"/>
        <v>0</v>
      </c>
      <c r="AP1201" s="102">
        <f t="shared" si="807"/>
        <v>0</v>
      </c>
      <c r="AQ1201" s="102">
        <f t="shared" si="808"/>
        <v>0</v>
      </c>
      <c r="AT1201" s="102">
        <f t="shared" si="809"/>
        <v>0</v>
      </c>
      <c r="AW1201" s="102">
        <f t="shared" si="810"/>
        <v>0</v>
      </c>
      <c r="AX1201" s="102">
        <f t="shared" si="811"/>
        <v>0</v>
      </c>
      <c r="AY1201" s="102">
        <f t="shared" si="812"/>
        <v>0</v>
      </c>
      <c r="AZ1201" s="102">
        <f t="shared" si="813"/>
        <v>0</v>
      </c>
      <c r="BA1201" s="102">
        <f t="shared" si="814"/>
        <v>0</v>
      </c>
      <c r="BB1201" s="102">
        <f t="shared" si="815"/>
        <v>0</v>
      </c>
      <c r="BC1201" s="102">
        <f t="shared" si="816"/>
        <v>0</v>
      </c>
      <c r="BD1201" s="102">
        <f t="shared" si="817"/>
        <v>0</v>
      </c>
      <c r="BE1201" s="102">
        <f t="shared" si="818"/>
        <v>0</v>
      </c>
    </row>
    <row r="1202" spans="1:59" ht="27.75">
      <c r="A1202" s="1" t="s">
        <v>36</v>
      </c>
      <c r="B1202" s="90">
        <v>2017</v>
      </c>
      <c r="C1202" s="91">
        <v>8321</v>
      </c>
      <c r="D1202" s="171">
        <v>2</v>
      </c>
      <c r="E1202" s="92">
        <v>3</v>
      </c>
      <c r="F1202" s="92">
        <v>3</v>
      </c>
      <c r="G1202" s="92">
        <v>2000</v>
      </c>
      <c r="H1202" s="92">
        <v>2700</v>
      </c>
      <c r="I1202" s="92">
        <v>271</v>
      </c>
      <c r="J1202" s="93"/>
      <c r="K1202" s="279" t="s">
        <v>311</v>
      </c>
      <c r="L1202" s="95">
        <v>60000</v>
      </c>
      <c r="M1202" s="95">
        <v>0</v>
      </c>
      <c r="N1202" s="95">
        <f t="shared" si="840"/>
        <v>60000</v>
      </c>
      <c r="O1202" s="95">
        <v>0</v>
      </c>
      <c r="P1202" s="95">
        <v>0</v>
      </c>
      <c r="Q1202" s="95">
        <f t="shared" si="841"/>
        <v>0</v>
      </c>
      <c r="R1202" s="95">
        <f t="shared" si="842"/>
        <v>60000</v>
      </c>
      <c r="S1202" s="96" t="s">
        <v>95</v>
      </c>
      <c r="T1202" s="97">
        <v>30</v>
      </c>
      <c r="U1202" s="98"/>
      <c r="V1202" s="278" t="s">
        <v>174</v>
      </c>
      <c r="Y1202" s="385">
        <f t="shared" si="800"/>
        <v>0</v>
      </c>
      <c r="AB1202" s="385">
        <f t="shared" si="801"/>
        <v>0</v>
      </c>
      <c r="AC1202" s="385">
        <f t="shared" si="802"/>
        <v>0</v>
      </c>
      <c r="AF1202" s="385">
        <f t="shared" si="803"/>
        <v>0</v>
      </c>
      <c r="AI1202" s="385">
        <f t="shared" si="804"/>
        <v>0</v>
      </c>
      <c r="AJ1202" s="385">
        <f t="shared" si="805"/>
        <v>0</v>
      </c>
      <c r="AM1202" s="385">
        <f t="shared" si="806"/>
        <v>0</v>
      </c>
      <c r="AP1202" s="385">
        <f t="shared" si="807"/>
        <v>0</v>
      </c>
      <c r="AQ1202" s="385">
        <f t="shared" si="808"/>
        <v>0</v>
      </c>
      <c r="AT1202" s="385">
        <f t="shared" si="809"/>
        <v>0</v>
      </c>
      <c r="AW1202" s="385">
        <f t="shared" si="810"/>
        <v>0</v>
      </c>
      <c r="AX1202" s="385">
        <f t="shared" si="811"/>
        <v>0</v>
      </c>
      <c r="AY1202" s="385">
        <f t="shared" si="812"/>
        <v>60000</v>
      </c>
      <c r="AZ1202" s="385">
        <f t="shared" si="813"/>
        <v>0</v>
      </c>
      <c r="BA1202" s="385">
        <f t="shared" si="814"/>
        <v>60000</v>
      </c>
      <c r="BB1202" s="385">
        <f t="shared" si="815"/>
        <v>0</v>
      </c>
      <c r="BC1202" s="385">
        <f t="shared" si="816"/>
        <v>0</v>
      </c>
      <c r="BD1202" s="385">
        <f t="shared" si="817"/>
        <v>0</v>
      </c>
      <c r="BE1202" s="385">
        <f t="shared" si="818"/>
        <v>60000</v>
      </c>
      <c r="BF1202" s="403">
        <f>T1202</f>
        <v>30</v>
      </c>
      <c r="BG1202" s="403">
        <f>U1202</f>
        <v>0</v>
      </c>
    </row>
    <row r="1203" spans="1:59" s="102" customFormat="1" ht="27.75" hidden="1">
      <c r="A1203" s="1"/>
      <c r="B1203" s="90">
        <v>2017</v>
      </c>
      <c r="C1203" s="91">
        <v>8321</v>
      </c>
      <c r="D1203" s="171">
        <v>2</v>
      </c>
      <c r="E1203" s="92">
        <v>3</v>
      </c>
      <c r="F1203" s="92">
        <v>3</v>
      </c>
      <c r="G1203" s="92">
        <v>2000</v>
      </c>
      <c r="H1203" s="92">
        <v>2700</v>
      </c>
      <c r="I1203" s="92">
        <v>271</v>
      </c>
      <c r="J1203" s="93"/>
      <c r="K1203" s="279" t="s">
        <v>773</v>
      </c>
      <c r="L1203" s="95">
        <v>0</v>
      </c>
      <c r="M1203" s="95">
        <v>0</v>
      </c>
      <c r="N1203" s="95">
        <f t="shared" si="840"/>
        <v>0</v>
      </c>
      <c r="O1203" s="95">
        <v>0</v>
      </c>
      <c r="P1203" s="95">
        <v>0</v>
      </c>
      <c r="Q1203" s="95">
        <f t="shared" si="841"/>
        <v>0</v>
      </c>
      <c r="R1203" s="95">
        <f t="shared" si="842"/>
        <v>0</v>
      </c>
      <c r="S1203" s="96" t="s">
        <v>95</v>
      </c>
      <c r="T1203" s="97"/>
      <c r="U1203" s="98"/>
      <c r="V1203" s="278" t="s">
        <v>174</v>
      </c>
      <c r="W1203" s="1"/>
      <c r="X1203" s="1"/>
      <c r="Y1203" s="1">
        <f t="shared" si="800"/>
        <v>0</v>
      </c>
      <c r="Z1203" s="1"/>
      <c r="AA1203" s="1"/>
      <c r="AB1203" s="1">
        <f t="shared" si="801"/>
        <v>0</v>
      </c>
      <c r="AC1203" s="1">
        <f t="shared" si="802"/>
        <v>0</v>
      </c>
      <c r="AD1203" s="1"/>
      <c r="AE1203" s="1"/>
      <c r="AF1203" s="1">
        <f t="shared" si="803"/>
        <v>0</v>
      </c>
      <c r="AG1203" s="1"/>
      <c r="AH1203" s="1"/>
      <c r="AI1203" s="1">
        <f t="shared" si="804"/>
        <v>0</v>
      </c>
      <c r="AJ1203" s="102">
        <f t="shared" si="805"/>
        <v>0</v>
      </c>
      <c r="AM1203" s="102">
        <f t="shared" si="806"/>
        <v>0</v>
      </c>
      <c r="AP1203" s="102">
        <f t="shared" si="807"/>
        <v>0</v>
      </c>
      <c r="AQ1203" s="102">
        <f t="shared" si="808"/>
        <v>0</v>
      </c>
      <c r="AT1203" s="102">
        <f t="shared" si="809"/>
        <v>0</v>
      </c>
      <c r="AW1203" s="102">
        <f t="shared" si="810"/>
        <v>0</v>
      </c>
      <c r="AX1203" s="102">
        <f t="shared" si="811"/>
        <v>0</v>
      </c>
      <c r="AY1203" s="102">
        <f t="shared" si="812"/>
        <v>0</v>
      </c>
      <c r="AZ1203" s="102">
        <f t="shared" si="813"/>
        <v>0</v>
      </c>
      <c r="BA1203" s="102">
        <f t="shared" si="814"/>
        <v>0</v>
      </c>
      <c r="BB1203" s="102">
        <f t="shared" si="815"/>
        <v>0</v>
      </c>
      <c r="BC1203" s="102">
        <f t="shared" si="816"/>
        <v>0</v>
      </c>
      <c r="BD1203" s="102">
        <f t="shared" si="817"/>
        <v>0</v>
      </c>
      <c r="BE1203" s="102">
        <f t="shared" si="818"/>
        <v>0</v>
      </c>
    </row>
    <row r="1204" spans="1:59" ht="27.75">
      <c r="A1204" s="1" t="s">
        <v>36</v>
      </c>
      <c r="B1204" s="90">
        <v>2017</v>
      </c>
      <c r="C1204" s="91">
        <v>8321</v>
      </c>
      <c r="D1204" s="171">
        <v>2</v>
      </c>
      <c r="E1204" s="92">
        <v>3</v>
      </c>
      <c r="F1204" s="92">
        <v>3</v>
      </c>
      <c r="G1204" s="92">
        <v>2000</v>
      </c>
      <c r="H1204" s="92">
        <v>2700</v>
      </c>
      <c r="I1204" s="92">
        <v>271</v>
      </c>
      <c r="J1204" s="93"/>
      <c r="K1204" s="279" t="s">
        <v>774</v>
      </c>
      <c r="L1204" s="95">
        <v>560000</v>
      </c>
      <c r="M1204" s="95">
        <v>0</v>
      </c>
      <c r="N1204" s="95">
        <f t="shared" si="840"/>
        <v>560000</v>
      </c>
      <c r="O1204" s="95">
        <v>0</v>
      </c>
      <c r="P1204" s="95">
        <v>0</v>
      </c>
      <c r="Q1204" s="95">
        <f t="shared" si="841"/>
        <v>0</v>
      </c>
      <c r="R1204" s="95">
        <f t="shared" si="842"/>
        <v>560000</v>
      </c>
      <c r="S1204" s="96" t="s">
        <v>95</v>
      </c>
      <c r="T1204" s="97">
        <v>2000</v>
      </c>
      <c r="U1204" s="98"/>
      <c r="V1204" s="278" t="s">
        <v>174</v>
      </c>
      <c r="Y1204" s="385">
        <f t="shared" si="800"/>
        <v>0</v>
      </c>
      <c r="AB1204" s="385">
        <f t="shared" si="801"/>
        <v>0</v>
      </c>
      <c r="AC1204" s="385">
        <f t="shared" si="802"/>
        <v>0</v>
      </c>
      <c r="AF1204" s="385">
        <f t="shared" si="803"/>
        <v>0</v>
      </c>
      <c r="AI1204" s="385">
        <f t="shared" si="804"/>
        <v>0</v>
      </c>
      <c r="AJ1204" s="385">
        <f t="shared" si="805"/>
        <v>0</v>
      </c>
      <c r="AM1204" s="385">
        <f t="shared" si="806"/>
        <v>0</v>
      </c>
      <c r="AP1204" s="385">
        <f t="shared" si="807"/>
        <v>0</v>
      </c>
      <c r="AQ1204" s="385">
        <f t="shared" si="808"/>
        <v>0</v>
      </c>
      <c r="AT1204" s="385">
        <f t="shared" si="809"/>
        <v>0</v>
      </c>
      <c r="AW1204" s="385">
        <f t="shared" si="810"/>
        <v>0</v>
      </c>
      <c r="AX1204" s="385">
        <f t="shared" si="811"/>
        <v>0</v>
      </c>
      <c r="AY1204" s="385">
        <f t="shared" si="812"/>
        <v>560000</v>
      </c>
      <c r="AZ1204" s="385">
        <f t="shared" si="813"/>
        <v>0</v>
      </c>
      <c r="BA1204" s="385">
        <f t="shared" si="814"/>
        <v>560000</v>
      </c>
      <c r="BB1204" s="385">
        <f t="shared" si="815"/>
        <v>0</v>
      </c>
      <c r="BC1204" s="385">
        <f t="shared" si="816"/>
        <v>0</v>
      </c>
      <c r="BD1204" s="385">
        <f t="shared" si="817"/>
        <v>0</v>
      </c>
      <c r="BE1204" s="385">
        <f t="shared" si="818"/>
        <v>560000</v>
      </c>
      <c r="BF1204" s="403">
        <f>T1204</f>
        <v>2000</v>
      </c>
      <c r="BG1204" s="403">
        <f>U1204</f>
        <v>0</v>
      </c>
    </row>
    <row r="1205" spans="1:59" s="102" customFormat="1" ht="27.75" hidden="1">
      <c r="A1205" s="1"/>
      <c r="B1205" s="90">
        <v>2017</v>
      </c>
      <c r="C1205" s="91">
        <v>8321</v>
      </c>
      <c r="D1205" s="171">
        <v>2</v>
      </c>
      <c r="E1205" s="92">
        <v>3</v>
      </c>
      <c r="F1205" s="92">
        <v>3</v>
      </c>
      <c r="G1205" s="92">
        <v>2000</v>
      </c>
      <c r="H1205" s="92">
        <v>2700</v>
      </c>
      <c r="I1205" s="92">
        <v>271</v>
      </c>
      <c r="J1205" s="93"/>
      <c r="K1205" s="279" t="s">
        <v>775</v>
      </c>
      <c r="L1205" s="95">
        <v>0</v>
      </c>
      <c r="M1205" s="95">
        <v>0</v>
      </c>
      <c r="N1205" s="95">
        <f t="shared" si="840"/>
        <v>0</v>
      </c>
      <c r="O1205" s="95">
        <v>0</v>
      </c>
      <c r="P1205" s="95">
        <v>0</v>
      </c>
      <c r="Q1205" s="95">
        <f t="shared" si="841"/>
        <v>0</v>
      </c>
      <c r="R1205" s="95">
        <f t="shared" si="842"/>
        <v>0</v>
      </c>
      <c r="S1205" s="96" t="s">
        <v>763</v>
      </c>
      <c r="T1205" s="97"/>
      <c r="U1205" s="98"/>
      <c r="V1205" s="278" t="s">
        <v>174</v>
      </c>
      <c r="W1205" s="1"/>
      <c r="X1205" s="1"/>
      <c r="Y1205" s="1">
        <f t="shared" si="800"/>
        <v>0</v>
      </c>
      <c r="Z1205" s="1"/>
      <c r="AA1205" s="1"/>
      <c r="AB1205" s="1">
        <f t="shared" si="801"/>
        <v>0</v>
      </c>
      <c r="AC1205" s="1">
        <f t="shared" si="802"/>
        <v>0</v>
      </c>
      <c r="AD1205" s="1"/>
      <c r="AE1205" s="1"/>
      <c r="AF1205" s="1">
        <f t="shared" si="803"/>
        <v>0</v>
      </c>
      <c r="AG1205" s="1"/>
      <c r="AH1205" s="1"/>
      <c r="AI1205" s="1">
        <f t="shared" si="804"/>
        <v>0</v>
      </c>
      <c r="AJ1205" s="102">
        <f t="shared" si="805"/>
        <v>0</v>
      </c>
      <c r="AM1205" s="102">
        <f t="shared" si="806"/>
        <v>0</v>
      </c>
      <c r="AP1205" s="102">
        <f t="shared" si="807"/>
        <v>0</v>
      </c>
      <c r="AQ1205" s="102">
        <f t="shared" si="808"/>
        <v>0</v>
      </c>
      <c r="AT1205" s="102">
        <f t="shared" si="809"/>
        <v>0</v>
      </c>
      <c r="AW1205" s="102">
        <f t="shared" si="810"/>
        <v>0</v>
      </c>
      <c r="AX1205" s="102">
        <f t="shared" si="811"/>
        <v>0</v>
      </c>
      <c r="AY1205" s="102">
        <f t="shared" si="812"/>
        <v>0</v>
      </c>
      <c r="AZ1205" s="102">
        <f t="shared" si="813"/>
        <v>0</v>
      </c>
      <c r="BA1205" s="102">
        <f t="shared" si="814"/>
        <v>0</v>
      </c>
      <c r="BB1205" s="102">
        <f t="shared" si="815"/>
        <v>0</v>
      </c>
      <c r="BC1205" s="102">
        <f t="shared" si="816"/>
        <v>0</v>
      </c>
      <c r="BD1205" s="102">
        <f t="shared" si="817"/>
        <v>0</v>
      </c>
      <c r="BE1205" s="102">
        <f t="shared" si="818"/>
        <v>0</v>
      </c>
    </row>
    <row r="1206" spans="1:59" ht="27.75">
      <c r="A1206" s="1" t="s">
        <v>36</v>
      </c>
      <c r="B1206" s="90">
        <v>2017</v>
      </c>
      <c r="C1206" s="91">
        <v>8321</v>
      </c>
      <c r="D1206" s="171">
        <v>2</v>
      </c>
      <c r="E1206" s="92">
        <v>3</v>
      </c>
      <c r="F1206" s="92">
        <v>3</v>
      </c>
      <c r="G1206" s="92">
        <v>2000</v>
      </c>
      <c r="H1206" s="92">
        <v>2700</v>
      </c>
      <c r="I1206" s="92">
        <v>271</v>
      </c>
      <c r="J1206" s="93"/>
      <c r="K1206" s="279" t="s">
        <v>776</v>
      </c>
      <c r="L1206" s="95">
        <v>130000</v>
      </c>
      <c r="M1206" s="95">
        <v>0</v>
      </c>
      <c r="N1206" s="95">
        <f t="shared" si="840"/>
        <v>130000</v>
      </c>
      <c r="O1206" s="95">
        <v>0</v>
      </c>
      <c r="P1206" s="95">
        <v>0</v>
      </c>
      <c r="Q1206" s="95">
        <f t="shared" si="841"/>
        <v>0</v>
      </c>
      <c r="R1206" s="95">
        <f t="shared" si="842"/>
        <v>130000</v>
      </c>
      <c r="S1206" s="96" t="s">
        <v>95</v>
      </c>
      <c r="T1206" s="97">
        <v>530</v>
      </c>
      <c r="U1206" s="98"/>
      <c r="V1206" s="278" t="s">
        <v>174</v>
      </c>
      <c r="Y1206" s="385">
        <f t="shared" si="800"/>
        <v>0</v>
      </c>
      <c r="AB1206" s="385">
        <f t="shared" si="801"/>
        <v>0</v>
      </c>
      <c r="AC1206" s="385">
        <f t="shared" si="802"/>
        <v>0</v>
      </c>
      <c r="AF1206" s="385">
        <f t="shared" si="803"/>
        <v>0</v>
      </c>
      <c r="AI1206" s="385">
        <f t="shared" si="804"/>
        <v>0</v>
      </c>
      <c r="AJ1206" s="385">
        <f t="shared" si="805"/>
        <v>0</v>
      </c>
      <c r="AM1206" s="385">
        <f t="shared" si="806"/>
        <v>0</v>
      </c>
      <c r="AP1206" s="385">
        <f t="shared" si="807"/>
        <v>0</v>
      </c>
      <c r="AQ1206" s="385">
        <f t="shared" si="808"/>
        <v>0</v>
      </c>
      <c r="AT1206" s="385">
        <f t="shared" si="809"/>
        <v>0</v>
      </c>
      <c r="AW1206" s="385">
        <f t="shared" si="810"/>
        <v>0</v>
      </c>
      <c r="AX1206" s="385">
        <f t="shared" si="811"/>
        <v>0</v>
      </c>
      <c r="AY1206" s="385">
        <f t="shared" si="812"/>
        <v>130000</v>
      </c>
      <c r="AZ1206" s="385">
        <f t="shared" si="813"/>
        <v>0</v>
      </c>
      <c r="BA1206" s="385">
        <f t="shared" si="814"/>
        <v>130000</v>
      </c>
      <c r="BB1206" s="385">
        <f t="shared" si="815"/>
        <v>0</v>
      </c>
      <c r="BC1206" s="385">
        <f t="shared" si="816"/>
        <v>0</v>
      </c>
      <c r="BD1206" s="385">
        <f t="shared" si="817"/>
        <v>0</v>
      </c>
      <c r="BE1206" s="385">
        <f t="shared" si="818"/>
        <v>130000</v>
      </c>
      <c r="BF1206" s="403">
        <f>T1206</f>
        <v>530</v>
      </c>
      <c r="BG1206" s="403">
        <f>U1206</f>
        <v>0</v>
      </c>
    </row>
    <row r="1207" spans="1:59" s="102" customFormat="1" ht="27.75" hidden="1">
      <c r="A1207" s="1"/>
      <c r="B1207" s="90">
        <v>2017</v>
      </c>
      <c r="C1207" s="91">
        <v>8321</v>
      </c>
      <c r="D1207" s="171">
        <v>2</v>
      </c>
      <c r="E1207" s="92">
        <v>3</v>
      </c>
      <c r="F1207" s="92">
        <v>3</v>
      </c>
      <c r="G1207" s="92">
        <v>2000</v>
      </c>
      <c r="H1207" s="92">
        <v>2700</v>
      </c>
      <c r="I1207" s="92">
        <v>271</v>
      </c>
      <c r="J1207" s="93"/>
      <c r="K1207" s="279" t="s">
        <v>777</v>
      </c>
      <c r="L1207" s="95">
        <v>0</v>
      </c>
      <c r="M1207" s="95">
        <v>0</v>
      </c>
      <c r="N1207" s="95">
        <f t="shared" si="840"/>
        <v>0</v>
      </c>
      <c r="O1207" s="95">
        <v>0</v>
      </c>
      <c r="P1207" s="95">
        <v>0</v>
      </c>
      <c r="Q1207" s="95">
        <f t="shared" si="841"/>
        <v>0</v>
      </c>
      <c r="R1207" s="95">
        <f t="shared" si="842"/>
        <v>0</v>
      </c>
      <c r="S1207" s="96" t="s">
        <v>778</v>
      </c>
      <c r="T1207" s="97"/>
      <c r="U1207" s="98"/>
      <c r="V1207" s="278" t="s">
        <v>174</v>
      </c>
      <c r="W1207" s="1"/>
      <c r="X1207" s="1"/>
      <c r="Y1207" s="1">
        <f t="shared" si="800"/>
        <v>0</v>
      </c>
      <c r="Z1207" s="1"/>
      <c r="AA1207" s="1"/>
      <c r="AB1207" s="1">
        <f t="shared" si="801"/>
        <v>0</v>
      </c>
      <c r="AC1207" s="1">
        <f t="shared" si="802"/>
        <v>0</v>
      </c>
      <c r="AD1207" s="1"/>
      <c r="AE1207" s="1"/>
      <c r="AF1207" s="1">
        <f t="shared" si="803"/>
        <v>0</v>
      </c>
      <c r="AG1207" s="1"/>
      <c r="AH1207" s="1"/>
      <c r="AI1207" s="1">
        <f t="shared" si="804"/>
        <v>0</v>
      </c>
      <c r="AJ1207" s="102">
        <f t="shared" si="805"/>
        <v>0</v>
      </c>
      <c r="AM1207" s="102">
        <f t="shared" si="806"/>
        <v>0</v>
      </c>
      <c r="AP1207" s="102">
        <f t="shared" si="807"/>
        <v>0</v>
      </c>
      <c r="AQ1207" s="102">
        <f t="shared" si="808"/>
        <v>0</v>
      </c>
      <c r="AT1207" s="102">
        <f t="shared" si="809"/>
        <v>0</v>
      </c>
      <c r="AW1207" s="102">
        <f t="shared" si="810"/>
        <v>0</v>
      </c>
      <c r="AX1207" s="102">
        <f t="shared" si="811"/>
        <v>0</v>
      </c>
      <c r="AY1207" s="102">
        <f t="shared" si="812"/>
        <v>0</v>
      </c>
      <c r="AZ1207" s="102">
        <f t="shared" si="813"/>
        <v>0</v>
      </c>
      <c r="BA1207" s="102">
        <f t="shared" si="814"/>
        <v>0</v>
      </c>
      <c r="BB1207" s="102">
        <f t="shared" si="815"/>
        <v>0</v>
      </c>
      <c r="BC1207" s="102">
        <f t="shared" si="816"/>
        <v>0</v>
      </c>
      <c r="BD1207" s="102">
        <f t="shared" si="817"/>
        <v>0</v>
      </c>
      <c r="BE1207" s="102">
        <f t="shared" si="818"/>
        <v>0</v>
      </c>
    </row>
    <row r="1208" spans="1:59" s="102" customFormat="1" ht="27.75" hidden="1">
      <c r="A1208" s="1"/>
      <c r="B1208" s="90">
        <v>2017</v>
      </c>
      <c r="C1208" s="91">
        <v>8321</v>
      </c>
      <c r="D1208" s="171">
        <v>2</v>
      </c>
      <c r="E1208" s="92">
        <v>3</v>
      </c>
      <c r="F1208" s="92">
        <v>3</v>
      </c>
      <c r="G1208" s="92">
        <v>2000</v>
      </c>
      <c r="H1208" s="92">
        <v>2700</v>
      </c>
      <c r="I1208" s="92">
        <v>271</v>
      </c>
      <c r="J1208" s="93"/>
      <c r="K1208" s="279" t="s">
        <v>779</v>
      </c>
      <c r="L1208" s="95">
        <v>0</v>
      </c>
      <c r="M1208" s="95">
        <v>0</v>
      </c>
      <c r="N1208" s="95">
        <f t="shared" si="840"/>
        <v>0</v>
      </c>
      <c r="O1208" s="95">
        <v>0</v>
      </c>
      <c r="P1208" s="95">
        <v>0</v>
      </c>
      <c r="Q1208" s="95">
        <f t="shared" si="841"/>
        <v>0</v>
      </c>
      <c r="R1208" s="95">
        <f t="shared" si="842"/>
        <v>0</v>
      </c>
      <c r="S1208" s="96" t="s">
        <v>95</v>
      </c>
      <c r="T1208" s="97"/>
      <c r="U1208" s="98"/>
      <c r="V1208" s="278" t="s">
        <v>174</v>
      </c>
      <c r="W1208" s="1"/>
      <c r="X1208" s="1"/>
      <c r="Y1208" s="1">
        <f t="shared" si="800"/>
        <v>0</v>
      </c>
      <c r="Z1208" s="1"/>
      <c r="AA1208" s="1"/>
      <c r="AB1208" s="1">
        <f t="shared" si="801"/>
        <v>0</v>
      </c>
      <c r="AC1208" s="1">
        <f t="shared" si="802"/>
        <v>0</v>
      </c>
      <c r="AD1208" s="1"/>
      <c r="AE1208" s="1"/>
      <c r="AF1208" s="1">
        <f t="shared" si="803"/>
        <v>0</v>
      </c>
      <c r="AG1208" s="1"/>
      <c r="AH1208" s="1"/>
      <c r="AI1208" s="1">
        <f t="shared" si="804"/>
        <v>0</v>
      </c>
      <c r="AJ1208" s="102">
        <f t="shared" si="805"/>
        <v>0</v>
      </c>
      <c r="AM1208" s="102">
        <f t="shared" si="806"/>
        <v>0</v>
      </c>
      <c r="AP1208" s="102">
        <f t="shared" si="807"/>
        <v>0</v>
      </c>
      <c r="AQ1208" s="102">
        <f t="shared" si="808"/>
        <v>0</v>
      </c>
      <c r="AT1208" s="102">
        <f t="shared" si="809"/>
        <v>0</v>
      </c>
      <c r="AW1208" s="102">
        <f t="shared" si="810"/>
        <v>0</v>
      </c>
      <c r="AX1208" s="102">
        <f t="shared" si="811"/>
        <v>0</v>
      </c>
      <c r="AY1208" s="102">
        <f t="shared" si="812"/>
        <v>0</v>
      </c>
      <c r="AZ1208" s="102">
        <f t="shared" si="813"/>
        <v>0</v>
      </c>
      <c r="BA1208" s="102">
        <f t="shared" si="814"/>
        <v>0</v>
      </c>
      <c r="BB1208" s="102">
        <f t="shared" si="815"/>
        <v>0</v>
      </c>
      <c r="BC1208" s="102">
        <f t="shared" si="816"/>
        <v>0</v>
      </c>
      <c r="BD1208" s="102">
        <f t="shared" si="817"/>
        <v>0</v>
      </c>
      <c r="BE1208" s="102">
        <f t="shared" si="818"/>
        <v>0</v>
      </c>
    </row>
    <row r="1209" spans="1:59" s="102" customFormat="1" ht="27.75" hidden="1">
      <c r="A1209" s="1"/>
      <c r="B1209" s="90">
        <v>2017</v>
      </c>
      <c r="C1209" s="91">
        <v>8321</v>
      </c>
      <c r="D1209" s="171">
        <v>2</v>
      </c>
      <c r="E1209" s="92">
        <v>3</v>
      </c>
      <c r="F1209" s="92">
        <v>3</v>
      </c>
      <c r="G1209" s="92">
        <v>2000</v>
      </c>
      <c r="H1209" s="92">
        <v>2700</v>
      </c>
      <c r="I1209" s="92">
        <v>271</v>
      </c>
      <c r="J1209" s="93"/>
      <c r="K1209" s="279" t="s">
        <v>780</v>
      </c>
      <c r="L1209" s="95">
        <v>0</v>
      </c>
      <c r="M1209" s="95">
        <v>0</v>
      </c>
      <c r="N1209" s="95">
        <f t="shared" si="840"/>
        <v>0</v>
      </c>
      <c r="O1209" s="95">
        <v>0</v>
      </c>
      <c r="P1209" s="95">
        <v>0</v>
      </c>
      <c r="Q1209" s="95">
        <f t="shared" si="841"/>
        <v>0</v>
      </c>
      <c r="R1209" s="95">
        <f t="shared" si="842"/>
        <v>0</v>
      </c>
      <c r="S1209" s="96" t="s">
        <v>95</v>
      </c>
      <c r="T1209" s="97"/>
      <c r="U1209" s="98"/>
      <c r="V1209" s="278" t="s">
        <v>174</v>
      </c>
      <c r="W1209" s="1"/>
      <c r="X1209" s="1"/>
      <c r="Y1209" s="1">
        <f t="shared" ref="Y1209:Y1272" si="843">+W1209+X1209</f>
        <v>0</v>
      </c>
      <c r="Z1209" s="1"/>
      <c r="AA1209" s="1"/>
      <c r="AB1209" s="1">
        <f t="shared" ref="AB1209:AB1272" si="844">+Z1209+AA1209</f>
        <v>0</v>
      </c>
      <c r="AC1209" s="1">
        <f t="shared" ref="AC1209:AC1272" si="845">+Y1209+AB1209</f>
        <v>0</v>
      </c>
      <c r="AD1209" s="1"/>
      <c r="AE1209" s="1"/>
      <c r="AF1209" s="1">
        <f t="shared" ref="AF1209:AF1272" si="846">+AD1209+AE1209</f>
        <v>0</v>
      </c>
      <c r="AG1209" s="1"/>
      <c r="AH1209" s="1"/>
      <c r="AI1209" s="1">
        <f t="shared" ref="AI1209:AI1272" si="847">+AG1209+AH1209</f>
        <v>0</v>
      </c>
      <c r="AJ1209" s="102">
        <f t="shared" ref="AJ1209:AJ1272" si="848">+AF1209+AI1209</f>
        <v>0</v>
      </c>
      <c r="AM1209" s="102">
        <f t="shared" ref="AM1209:AM1272" si="849">+AK1209+AL1209</f>
        <v>0</v>
      </c>
      <c r="AP1209" s="102">
        <f t="shared" ref="AP1209:AP1272" si="850">+AN1209+AO1209</f>
        <v>0</v>
      </c>
      <c r="AQ1209" s="102">
        <f t="shared" ref="AQ1209:AQ1272" si="851">+AM1209+AP1209</f>
        <v>0</v>
      </c>
      <c r="AT1209" s="102">
        <f t="shared" ref="AT1209:AT1272" si="852">+AR1209+AS1209</f>
        <v>0</v>
      </c>
      <c r="AW1209" s="102">
        <f t="shared" ref="AW1209:AW1272" si="853">+AU1209+AV1209</f>
        <v>0</v>
      </c>
      <c r="AX1209" s="102">
        <f t="shared" ref="AX1209:AX1272" si="854">+AT1209+AW1209</f>
        <v>0</v>
      </c>
      <c r="AY1209" s="102">
        <f t="shared" ref="AY1209:AY1272" si="855">+L1209-W1209-AD1209-AK1209-AR1209</f>
        <v>0</v>
      </c>
      <c r="AZ1209" s="102">
        <f t="shared" ref="AZ1209:AZ1272" si="856">+M1209-X1209-AE1209-AL1209-AS1209</f>
        <v>0</v>
      </c>
      <c r="BA1209" s="102">
        <f t="shared" ref="BA1209:BA1272" si="857">+N1209-Y1209-AI1209-AM1209-AT1209</f>
        <v>0</v>
      </c>
      <c r="BB1209" s="102">
        <f t="shared" ref="BB1209:BB1272" si="858">+O1209-Z1209-AG1209-AN1209-AU1209</f>
        <v>0</v>
      </c>
      <c r="BC1209" s="102">
        <f t="shared" ref="BC1209:BC1272" si="859">+P1209-AA1209-AH1209-AO1209-AV1209</f>
        <v>0</v>
      </c>
      <c r="BD1209" s="102">
        <f t="shared" ref="BD1209:BD1272" si="860">+Q1209-AB1209-AI1209-AP1209-AW1209</f>
        <v>0</v>
      </c>
      <c r="BE1209" s="102">
        <f t="shared" ref="BE1209:BE1272" si="861">+R1209-AC1209-AJ1209-AQ1209-AX1209</f>
        <v>0</v>
      </c>
    </row>
    <row r="1210" spans="1:59" ht="27.75">
      <c r="A1210" s="1" t="s">
        <v>36</v>
      </c>
      <c r="B1210" s="90">
        <v>2017</v>
      </c>
      <c r="C1210" s="91">
        <v>8321</v>
      </c>
      <c r="D1210" s="171">
        <v>2</v>
      </c>
      <c r="E1210" s="92">
        <v>3</v>
      </c>
      <c r="F1210" s="92">
        <v>3</v>
      </c>
      <c r="G1210" s="92">
        <v>2000</v>
      </c>
      <c r="H1210" s="92">
        <v>2700</v>
      </c>
      <c r="I1210" s="92">
        <v>271</v>
      </c>
      <c r="J1210" s="93"/>
      <c r="K1210" s="279" t="s">
        <v>781</v>
      </c>
      <c r="L1210" s="95">
        <v>1815000</v>
      </c>
      <c r="M1210" s="95">
        <v>0</v>
      </c>
      <c r="N1210" s="95">
        <f t="shared" si="840"/>
        <v>1815000</v>
      </c>
      <c r="O1210" s="95">
        <v>0</v>
      </c>
      <c r="P1210" s="95">
        <v>0</v>
      </c>
      <c r="Q1210" s="95">
        <f t="shared" si="841"/>
        <v>0</v>
      </c>
      <c r="R1210" s="95">
        <f t="shared" si="842"/>
        <v>1815000</v>
      </c>
      <c r="S1210" s="96" t="s">
        <v>95</v>
      </c>
      <c r="T1210" s="97">
        <v>2030</v>
      </c>
      <c r="U1210" s="98"/>
      <c r="V1210" s="278" t="s">
        <v>174</v>
      </c>
      <c r="Y1210" s="385">
        <f t="shared" si="843"/>
        <v>0</v>
      </c>
      <c r="AB1210" s="385">
        <f t="shared" si="844"/>
        <v>0</v>
      </c>
      <c r="AC1210" s="385">
        <f t="shared" si="845"/>
        <v>0</v>
      </c>
      <c r="AF1210" s="385">
        <f t="shared" si="846"/>
        <v>0</v>
      </c>
      <c r="AI1210" s="385">
        <f t="shared" si="847"/>
        <v>0</v>
      </c>
      <c r="AJ1210" s="385">
        <f t="shared" si="848"/>
        <v>0</v>
      </c>
      <c r="AM1210" s="385">
        <f t="shared" si="849"/>
        <v>0</v>
      </c>
      <c r="AP1210" s="385">
        <f t="shared" si="850"/>
        <v>0</v>
      </c>
      <c r="AQ1210" s="385">
        <f t="shared" si="851"/>
        <v>0</v>
      </c>
      <c r="AT1210" s="385">
        <f t="shared" si="852"/>
        <v>0</v>
      </c>
      <c r="AW1210" s="385">
        <f t="shared" si="853"/>
        <v>0</v>
      </c>
      <c r="AX1210" s="385">
        <f t="shared" si="854"/>
        <v>0</v>
      </c>
      <c r="AY1210" s="385">
        <f t="shared" si="855"/>
        <v>1815000</v>
      </c>
      <c r="AZ1210" s="385">
        <f t="shared" si="856"/>
        <v>0</v>
      </c>
      <c r="BA1210" s="385">
        <f t="shared" si="857"/>
        <v>1815000</v>
      </c>
      <c r="BB1210" s="385">
        <f t="shared" si="858"/>
        <v>0</v>
      </c>
      <c r="BC1210" s="385">
        <f t="shared" si="859"/>
        <v>0</v>
      </c>
      <c r="BD1210" s="385">
        <f t="shared" si="860"/>
        <v>0</v>
      </c>
      <c r="BE1210" s="385">
        <f t="shared" si="861"/>
        <v>1815000</v>
      </c>
      <c r="BF1210" s="403">
        <f>T1210</f>
        <v>2030</v>
      </c>
      <c r="BG1210" s="403">
        <f>U1210</f>
        <v>0</v>
      </c>
    </row>
    <row r="1211" spans="1:59" s="102" customFormat="1" ht="27.75" hidden="1">
      <c r="A1211" s="1"/>
      <c r="B1211" s="90">
        <v>2017</v>
      </c>
      <c r="C1211" s="91">
        <v>8321</v>
      </c>
      <c r="D1211" s="171">
        <v>2</v>
      </c>
      <c r="E1211" s="92">
        <v>3</v>
      </c>
      <c r="F1211" s="92">
        <v>3</v>
      </c>
      <c r="G1211" s="92">
        <v>2000</v>
      </c>
      <c r="H1211" s="92">
        <v>2700</v>
      </c>
      <c r="I1211" s="92">
        <v>271</v>
      </c>
      <c r="J1211" s="93"/>
      <c r="K1211" s="279" t="s">
        <v>782</v>
      </c>
      <c r="L1211" s="95">
        <v>0</v>
      </c>
      <c r="M1211" s="95">
        <v>0</v>
      </c>
      <c r="N1211" s="95">
        <f t="shared" si="840"/>
        <v>0</v>
      </c>
      <c r="O1211" s="95">
        <v>0</v>
      </c>
      <c r="P1211" s="95">
        <v>0</v>
      </c>
      <c r="Q1211" s="95">
        <f t="shared" si="841"/>
        <v>0</v>
      </c>
      <c r="R1211" s="95">
        <f t="shared" si="842"/>
        <v>0</v>
      </c>
      <c r="S1211" s="96" t="s">
        <v>95</v>
      </c>
      <c r="T1211" s="97"/>
      <c r="U1211" s="98"/>
      <c r="V1211" s="278" t="s">
        <v>174</v>
      </c>
      <c r="W1211" s="1"/>
      <c r="X1211" s="1"/>
      <c r="Y1211" s="1">
        <f t="shared" si="843"/>
        <v>0</v>
      </c>
      <c r="Z1211" s="1"/>
      <c r="AA1211" s="1"/>
      <c r="AB1211" s="1">
        <f t="shared" si="844"/>
        <v>0</v>
      </c>
      <c r="AC1211" s="1">
        <f t="shared" si="845"/>
        <v>0</v>
      </c>
      <c r="AD1211" s="1"/>
      <c r="AE1211" s="1"/>
      <c r="AF1211" s="1">
        <f t="shared" si="846"/>
        <v>0</v>
      </c>
      <c r="AG1211" s="1"/>
      <c r="AH1211" s="1"/>
      <c r="AI1211" s="1">
        <f t="shared" si="847"/>
        <v>0</v>
      </c>
      <c r="AJ1211" s="102">
        <f t="shared" si="848"/>
        <v>0</v>
      </c>
      <c r="AM1211" s="102">
        <f t="shared" si="849"/>
        <v>0</v>
      </c>
      <c r="AP1211" s="102">
        <f t="shared" si="850"/>
        <v>0</v>
      </c>
      <c r="AQ1211" s="102">
        <f t="shared" si="851"/>
        <v>0</v>
      </c>
      <c r="AT1211" s="102">
        <f t="shared" si="852"/>
        <v>0</v>
      </c>
      <c r="AW1211" s="102">
        <f t="shared" si="853"/>
        <v>0</v>
      </c>
      <c r="AX1211" s="102">
        <f t="shared" si="854"/>
        <v>0</v>
      </c>
      <c r="AY1211" s="102">
        <f t="shared" si="855"/>
        <v>0</v>
      </c>
      <c r="AZ1211" s="102">
        <f t="shared" si="856"/>
        <v>0</v>
      </c>
      <c r="BA1211" s="102">
        <f t="shared" si="857"/>
        <v>0</v>
      </c>
      <c r="BB1211" s="102">
        <f t="shared" si="858"/>
        <v>0</v>
      </c>
      <c r="BC1211" s="102">
        <f t="shared" si="859"/>
        <v>0</v>
      </c>
      <c r="BD1211" s="102">
        <f t="shared" si="860"/>
        <v>0</v>
      </c>
      <c r="BE1211" s="102">
        <f t="shared" si="861"/>
        <v>0</v>
      </c>
    </row>
    <row r="1212" spans="1:59" s="102" customFormat="1" ht="27.75" hidden="1" customHeight="1">
      <c r="A1212" s="1"/>
      <c r="B1212" s="90">
        <v>2017</v>
      </c>
      <c r="C1212" s="91">
        <v>8321</v>
      </c>
      <c r="D1212" s="171">
        <v>2</v>
      </c>
      <c r="E1212" s="92">
        <v>3</v>
      </c>
      <c r="F1212" s="92">
        <v>3</v>
      </c>
      <c r="G1212" s="92">
        <v>2000</v>
      </c>
      <c r="H1212" s="92">
        <v>2700</v>
      </c>
      <c r="I1212" s="92">
        <v>271</v>
      </c>
      <c r="J1212" s="93"/>
      <c r="K1212" s="279" t="s">
        <v>783</v>
      </c>
      <c r="L1212" s="95">
        <v>0</v>
      </c>
      <c r="M1212" s="95">
        <v>0</v>
      </c>
      <c r="N1212" s="95">
        <f t="shared" si="840"/>
        <v>0</v>
      </c>
      <c r="O1212" s="95">
        <v>0</v>
      </c>
      <c r="P1212" s="95">
        <v>0</v>
      </c>
      <c r="Q1212" s="95">
        <f t="shared" si="841"/>
        <v>0</v>
      </c>
      <c r="R1212" s="95">
        <f t="shared" si="842"/>
        <v>0</v>
      </c>
      <c r="S1212" s="96" t="s">
        <v>95</v>
      </c>
      <c r="T1212" s="97"/>
      <c r="U1212" s="98"/>
      <c r="V1212" s="278" t="s">
        <v>174</v>
      </c>
      <c r="W1212" s="1"/>
      <c r="X1212" s="1"/>
      <c r="Y1212" s="1">
        <f t="shared" si="843"/>
        <v>0</v>
      </c>
      <c r="Z1212" s="1"/>
      <c r="AA1212" s="1"/>
      <c r="AB1212" s="1">
        <f t="shared" si="844"/>
        <v>0</v>
      </c>
      <c r="AC1212" s="1">
        <f t="shared" si="845"/>
        <v>0</v>
      </c>
      <c r="AD1212" s="1"/>
      <c r="AE1212" s="1"/>
      <c r="AF1212" s="1">
        <f t="shared" si="846"/>
        <v>0</v>
      </c>
      <c r="AG1212" s="1"/>
      <c r="AH1212" s="1"/>
      <c r="AI1212" s="1">
        <f t="shared" si="847"/>
        <v>0</v>
      </c>
      <c r="AJ1212" s="102">
        <f t="shared" si="848"/>
        <v>0</v>
      </c>
      <c r="AM1212" s="102">
        <f t="shared" si="849"/>
        <v>0</v>
      </c>
      <c r="AP1212" s="102">
        <f t="shared" si="850"/>
        <v>0</v>
      </c>
      <c r="AQ1212" s="102">
        <f t="shared" si="851"/>
        <v>0</v>
      </c>
      <c r="AT1212" s="102">
        <f t="shared" si="852"/>
        <v>0</v>
      </c>
      <c r="AW1212" s="102">
        <f t="shared" si="853"/>
        <v>0</v>
      </c>
      <c r="AX1212" s="102">
        <f t="shared" si="854"/>
        <v>0</v>
      </c>
      <c r="AY1212" s="102">
        <f t="shared" si="855"/>
        <v>0</v>
      </c>
      <c r="AZ1212" s="102">
        <f t="shared" si="856"/>
        <v>0</v>
      </c>
      <c r="BA1212" s="102">
        <f t="shared" si="857"/>
        <v>0</v>
      </c>
      <c r="BB1212" s="102">
        <f t="shared" si="858"/>
        <v>0</v>
      </c>
      <c r="BC1212" s="102">
        <f t="shared" si="859"/>
        <v>0</v>
      </c>
      <c r="BD1212" s="102">
        <f t="shared" si="860"/>
        <v>0</v>
      </c>
      <c r="BE1212" s="102">
        <f t="shared" si="861"/>
        <v>0</v>
      </c>
    </row>
    <row r="1213" spans="1:59" s="102" customFormat="1" ht="27.75" hidden="1">
      <c r="A1213" s="1"/>
      <c r="B1213" s="90">
        <v>2017</v>
      </c>
      <c r="C1213" s="91">
        <v>8321</v>
      </c>
      <c r="D1213" s="171">
        <v>2</v>
      </c>
      <c r="E1213" s="92">
        <v>3</v>
      </c>
      <c r="F1213" s="92">
        <v>3</v>
      </c>
      <c r="G1213" s="92">
        <v>2000</v>
      </c>
      <c r="H1213" s="92">
        <v>2700</v>
      </c>
      <c r="I1213" s="92">
        <v>271</v>
      </c>
      <c r="J1213" s="93"/>
      <c r="K1213" s="279" t="s">
        <v>784</v>
      </c>
      <c r="L1213" s="95">
        <v>0</v>
      </c>
      <c r="M1213" s="95">
        <v>0</v>
      </c>
      <c r="N1213" s="95">
        <f t="shared" si="840"/>
        <v>0</v>
      </c>
      <c r="O1213" s="95">
        <v>0</v>
      </c>
      <c r="P1213" s="95">
        <v>0</v>
      </c>
      <c r="Q1213" s="95">
        <f t="shared" si="841"/>
        <v>0</v>
      </c>
      <c r="R1213" s="95">
        <f t="shared" si="842"/>
        <v>0</v>
      </c>
      <c r="S1213" s="96" t="s">
        <v>95</v>
      </c>
      <c r="T1213" s="97"/>
      <c r="U1213" s="98"/>
      <c r="V1213" s="278" t="s">
        <v>174</v>
      </c>
      <c r="W1213" s="1"/>
      <c r="X1213" s="1"/>
      <c r="Y1213" s="1">
        <f t="shared" si="843"/>
        <v>0</v>
      </c>
      <c r="Z1213" s="1"/>
      <c r="AA1213" s="1"/>
      <c r="AB1213" s="1">
        <f t="shared" si="844"/>
        <v>0</v>
      </c>
      <c r="AC1213" s="1">
        <f t="shared" si="845"/>
        <v>0</v>
      </c>
      <c r="AD1213" s="1"/>
      <c r="AE1213" s="1"/>
      <c r="AF1213" s="1">
        <f t="shared" si="846"/>
        <v>0</v>
      </c>
      <c r="AG1213" s="1"/>
      <c r="AH1213" s="1"/>
      <c r="AI1213" s="1">
        <f t="shared" si="847"/>
        <v>0</v>
      </c>
      <c r="AJ1213" s="102">
        <f t="shared" si="848"/>
        <v>0</v>
      </c>
      <c r="AM1213" s="102">
        <f t="shared" si="849"/>
        <v>0</v>
      </c>
      <c r="AP1213" s="102">
        <f t="shared" si="850"/>
        <v>0</v>
      </c>
      <c r="AQ1213" s="102">
        <f t="shared" si="851"/>
        <v>0</v>
      </c>
      <c r="AT1213" s="102">
        <f t="shared" si="852"/>
        <v>0</v>
      </c>
      <c r="AW1213" s="102">
        <f t="shared" si="853"/>
        <v>0</v>
      </c>
      <c r="AX1213" s="102">
        <f t="shared" si="854"/>
        <v>0</v>
      </c>
      <c r="AY1213" s="102">
        <f t="shared" si="855"/>
        <v>0</v>
      </c>
      <c r="AZ1213" s="102">
        <f t="shared" si="856"/>
        <v>0</v>
      </c>
      <c r="BA1213" s="102">
        <f t="shared" si="857"/>
        <v>0</v>
      </c>
      <c r="BB1213" s="102">
        <f t="shared" si="858"/>
        <v>0</v>
      </c>
      <c r="BC1213" s="102">
        <f t="shared" si="859"/>
        <v>0</v>
      </c>
      <c r="BD1213" s="102">
        <f t="shared" si="860"/>
        <v>0</v>
      </c>
      <c r="BE1213" s="102">
        <f t="shared" si="861"/>
        <v>0</v>
      </c>
    </row>
    <row r="1214" spans="1:59" s="102" customFormat="1" ht="27.75" hidden="1">
      <c r="A1214" s="1"/>
      <c r="B1214" s="90">
        <v>2017</v>
      </c>
      <c r="C1214" s="91">
        <v>8321</v>
      </c>
      <c r="D1214" s="171">
        <v>2</v>
      </c>
      <c r="E1214" s="92">
        <v>3</v>
      </c>
      <c r="F1214" s="92">
        <v>3</v>
      </c>
      <c r="G1214" s="92">
        <v>2000</v>
      </c>
      <c r="H1214" s="92">
        <v>2700</v>
      </c>
      <c r="I1214" s="92">
        <v>271</v>
      </c>
      <c r="J1214" s="93"/>
      <c r="K1214" s="279" t="s">
        <v>785</v>
      </c>
      <c r="L1214" s="95">
        <v>0</v>
      </c>
      <c r="M1214" s="95">
        <v>0</v>
      </c>
      <c r="N1214" s="95">
        <f t="shared" si="840"/>
        <v>0</v>
      </c>
      <c r="O1214" s="95">
        <v>0</v>
      </c>
      <c r="P1214" s="95">
        <v>0</v>
      </c>
      <c r="Q1214" s="95">
        <f t="shared" si="841"/>
        <v>0</v>
      </c>
      <c r="R1214" s="95">
        <f t="shared" si="842"/>
        <v>0</v>
      </c>
      <c r="S1214" s="96" t="s">
        <v>95</v>
      </c>
      <c r="T1214" s="97"/>
      <c r="U1214" s="98"/>
      <c r="V1214" s="278" t="s">
        <v>174</v>
      </c>
      <c r="W1214" s="1"/>
      <c r="X1214" s="1"/>
      <c r="Y1214" s="1">
        <f t="shared" si="843"/>
        <v>0</v>
      </c>
      <c r="Z1214" s="1"/>
      <c r="AA1214" s="1"/>
      <c r="AB1214" s="1">
        <f t="shared" si="844"/>
        <v>0</v>
      </c>
      <c r="AC1214" s="1">
        <f t="shared" si="845"/>
        <v>0</v>
      </c>
      <c r="AD1214" s="1"/>
      <c r="AE1214" s="1"/>
      <c r="AF1214" s="1">
        <f t="shared" si="846"/>
        <v>0</v>
      </c>
      <c r="AG1214" s="1"/>
      <c r="AH1214" s="1"/>
      <c r="AI1214" s="1">
        <f t="shared" si="847"/>
        <v>0</v>
      </c>
      <c r="AJ1214" s="102">
        <f t="shared" si="848"/>
        <v>0</v>
      </c>
      <c r="AM1214" s="102">
        <f t="shared" si="849"/>
        <v>0</v>
      </c>
      <c r="AP1214" s="102">
        <f t="shared" si="850"/>
        <v>0</v>
      </c>
      <c r="AQ1214" s="102">
        <f t="shared" si="851"/>
        <v>0</v>
      </c>
      <c r="AT1214" s="102">
        <f t="shared" si="852"/>
        <v>0</v>
      </c>
      <c r="AW1214" s="102">
        <f t="shared" si="853"/>
        <v>0</v>
      </c>
      <c r="AX1214" s="102">
        <f t="shared" si="854"/>
        <v>0</v>
      </c>
      <c r="AY1214" s="102">
        <f t="shared" si="855"/>
        <v>0</v>
      </c>
      <c r="AZ1214" s="102">
        <f t="shared" si="856"/>
        <v>0</v>
      </c>
      <c r="BA1214" s="102">
        <f t="shared" si="857"/>
        <v>0</v>
      </c>
      <c r="BB1214" s="102">
        <f t="shared" si="858"/>
        <v>0</v>
      </c>
      <c r="BC1214" s="102">
        <f t="shared" si="859"/>
        <v>0</v>
      </c>
      <c r="BD1214" s="102">
        <f t="shared" si="860"/>
        <v>0</v>
      </c>
      <c r="BE1214" s="102">
        <f t="shared" si="861"/>
        <v>0</v>
      </c>
    </row>
    <row r="1215" spans="1:59" s="102" customFormat="1" ht="27.75" hidden="1">
      <c r="A1215" s="1"/>
      <c r="B1215" s="90">
        <v>2017</v>
      </c>
      <c r="C1215" s="91">
        <v>8321</v>
      </c>
      <c r="D1215" s="171">
        <v>2</v>
      </c>
      <c r="E1215" s="92">
        <v>3</v>
      </c>
      <c r="F1215" s="92">
        <v>3</v>
      </c>
      <c r="G1215" s="92">
        <v>2000</v>
      </c>
      <c r="H1215" s="92">
        <v>2700</v>
      </c>
      <c r="I1215" s="92">
        <v>271</v>
      </c>
      <c r="J1215" s="93"/>
      <c r="K1215" s="279" t="s">
        <v>786</v>
      </c>
      <c r="L1215" s="95">
        <v>0</v>
      </c>
      <c r="M1215" s="95">
        <v>0</v>
      </c>
      <c r="N1215" s="95">
        <f t="shared" si="840"/>
        <v>0</v>
      </c>
      <c r="O1215" s="95">
        <v>0</v>
      </c>
      <c r="P1215" s="95">
        <v>0</v>
      </c>
      <c r="Q1215" s="95">
        <f t="shared" si="841"/>
        <v>0</v>
      </c>
      <c r="R1215" s="95">
        <f t="shared" si="842"/>
        <v>0</v>
      </c>
      <c r="S1215" s="96" t="s">
        <v>95</v>
      </c>
      <c r="T1215" s="97"/>
      <c r="U1215" s="98"/>
      <c r="V1215" s="278" t="s">
        <v>174</v>
      </c>
      <c r="W1215" s="1"/>
      <c r="X1215" s="1"/>
      <c r="Y1215" s="1">
        <f t="shared" si="843"/>
        <v>0</v>
      </c>
      <c r="Z1215" s="1"/>
      <c r="AA1215" s="1"/>
      <c r="AB1215" s="1">
        <f t="shared" si="844"/>
        <v>0</v>
      </c>
      <c r="AC1215" s="1">
        <f t="shared" si="845"/>
        <v>0</v>
      </c>
      <c r="AD1215" s="1"/>
      <c r="AE1215" s="1"/>
      <c r="AF1215" s="1">
        <f t="shared" si="846"/>
        <v>0</v>
      </c>
      <c r="AG1215" s="1"/>
      <c r="AH1215" s="1"/>
      <c r="AI1215" s="1">
        <f t="shared" si="847"/>
        <v>0</v>
      </c>
      <c r="AJ1215" s="102">
        <f t="shared" si="848"/>
        <v>0</v>
      </c>
      <c r="AM1215" s="102">
        <f t="shared" si="849"/>
        <v>0</v>
      </c>
      <c r="AP1215" s="102">
        <f t="shared" si="850"/>
        <v>0</v>
      </c>
      <c r="AQ1215" s="102">
        <f t="shared" si="851"/>
        <v>0</v>
      </c>
      <c r="AT1215" s="102">
        <f t="shared" si="852"/>
        <v>0</v>
      </c>
      <c r="AW1215" s="102">
        <f t="shared" si="853"/>
        <v>0</v>
      </c>
      <c r="AX1215" s="102">
        <f t="shared" si="854"/>
        <v>0</v>
      </c>
      <c r="AY1215" s="102">
        <f t="shared" si="855"/>
        <v>0</v>
      </c>
      <c r="AZ1215" s="102">
        <f t="shared" si="856"/>
        <v>0</v>
      </c>
      <c r="BA1215" s="102">
        <f t="shared" si="857"/>
        <v>0</v>
      </c>
      <c r="BB1215" s="102">
        <f t="shared" si="858"/>
        <v>0</v>
      </c>
      <c r="BC1215" s="102">
        <f t="shared" si="859"/>
        <v>0</v>
      </c>
      <c r="BD1215" s="102">
        <f t="shared" si="860"/>
        <v>0</v>
      </c>
      <c r="BE1215" s="102">
        <f t="shared" si="861"/>
        <v>0</v>
      </c>
    </row>
    <row r="1216" spans="1:59" s="102" customFormat="1" ht="27.75" hidden="1">
      <c r="A1216" s="1"/>
      <c r="B1216" s="90">
        <v>2017</v>
      </c>
      <c r="C1216" s="91">
        <v>8321</v>
      </c>
      <c r="D1216" s="171">
        <v>2</v>
      </c>
      <c r="E1216" s="92">
        <v>3</v>
      </c>
      <c r="F1216" s="92">
        <v>3</v>
      </c>
      <c r="G1216" s="92">
        <v>2000</v>
      </c>
      <c r="H1216" s="92">
        <v>2700</v>
      </c>
      <c r="I1216" s="92">
        <v>271</v>
      </c>
      <c r="J1216" s="93"/>
      <c r="K1216" s="279" t="s">
        <v>787</v>
      </c>
      <c r="L1216" s="95">
        <v>0</v>
      </c>
      <c r="M1216" s="95">
        <v>0</v>
      </c>
      <c r="N1216" s="95">
        <f t="shared" si="840"/>
        <v>0</v>
      </c>
      <c r="O1216" s="95">
        <v>0</v>
      </c>
      <c r="P1216" s="95">
        <v>0</v>
      </c>
      <c r="Q1216" s="95">
        <f t="shared" si="841"/>
        <v>0</v>
      </c>
      <c r="R1216" s="95">
        <f t="shared" si="842"/>
        <v>0</v>
      </c>
      <c r="S1216" s="96" t="s">
        <v>95</v>
      </c>
      <c r="T1216" s="97"/>
      <c r="U1216" s="98"/>
      <c r="V1216" s="278" t="s">
        <v>174</v>
      </c>
      <c r="W1216" s="1"/>
      <c r="X1216" s="1"/>
      <c r="Y1216" s="1">
        <f t="shared" si="843"/>
        <v>0</v>
      </c>
      <c r="Z1216" s="1"/>
      <c r="AA1216" s="1"/>
      <c r="AB1216" s="1">
        <f t="shared" si="844"/>
        <v>0</v>
      </c>
      <c r="AC1216" s="1">
        <f t="shared" si="845"/>
        <v>0</v>
      </c>
      <c r="AD1216" s="1"/>
      <c r="AE1216" s="1"/>
      <c r="AF1216" s="1">
        <f t="shared" si="846"/>
        <v>0</v>
      </c>
      <c r="AG1216" s="1"/>
      <c r="AH1216" s="1"/>
      <c r="AI1216" s="1">
        <f t="shared" si="847"/>
        <v>0</v>
      </c>
      <c r="AJ1216" s="102">
        <f t="shared" si="848"/>
        <v>0</v>
      </c>
      <c r="AM1216" s="102">
        <f t="shared" si="849"/>
        <v>0</v>
      </c>
      <c r="AP1216" s="102">
        <f t="shared" si="850"/>
        <v>0</v>
      </c>
      <c r="AQ1216" s="102">
        <f t="shared" si="851"/>
        <v>0</v>
      </c>
      <c r="AT1216" s="102">
        <f t="shared" si="852"/>
        <v>0</v>
      </c>
      <c r="AW1216" s="102">
        <f t="shared" si="853"/>
        <v>0</v>
      </c>
      <c r="AX1216" s="102">
        <f t="shared" si="854"/>
        <v>0</v>
      </c>
      <c r="AY1216" s="102">
        <f t="shared" si="855"/>
        <v>0</v>
      </c>
      <c r="AZ1216" s="102">
        <f t="shared" si="856"/>
        <v>0</v>
      </c>
      <c r="BA1216" s="102">
        <f t="shared" si="857"/>
        <v>0</v>
      </c>
      <c r="BB1216" s="102">
        <f t="shared" si="858"/>
        <v>0</v>
      </c>
      <c r="BC1216" s="102">
        <f t="shared" si="859"/>
        <v>0</v>
      </c>
      <c r="BD1216" s="102">
        <f t="shared" si="860"/>
        <v>0</v>
      </c>
      <c r="BE1216" s="102">
        <f t="shared" si="861"/>
        <v>0</v>
      </c>
    </row>
    <row r="1217" spans="1:57" s="102" customFormat="1" ht="27.75" hidden="1">
      <c r="A1217" s="1"/>
      <c r="B1217" s="90">
        <v>2017</v>
      </c>
      <c r="C1217" s="91">
        <v>8321</v>
      </c>
      <c r="D1217" s="171">
        <v>2</v>
      </c>
      <c r="E1217" s="92">
        <v>3</v>
      </c>
      <c r="F1217" s="92">
        <v>3</v>
      </c>
      <c r="G1217" s="92">
        <v>2000</v>
      </c>
      <c r="H1217" s="92">
        <v>2700</v>
      </c>
      <c r="I1217" s="92">
        <v>271</v>
      </c>
      <c r="J1217" s="93"/>
      <c r="K1217" s="279" t="s">
        <v>788</v>
      </c>
      <c r="L1217" s="95">
        <v>0</v>
      </c>
      <c r="M1217" s="95">
        <v>0</v>
      </c>
      <c r="N1217" s="95">
        <f t="shared" si="840"/>
        <v>0</v>
      </c>
      <c r="O1217" s="95">
        <v>0</v>
      </c>
      <c r="P1217" s="95">
        <v>0</v>
      </c>
      <c r="Q1217" s="95">
        <f t="shared" si="841"/>
        <v>0</v>
      </c>
      <c r="R1217" s="95">
        <f t="shared" si="842"/>
        <v>0</v>
      </c>
      <c r="S1217" s="96" t="s">
        <v>95</v>
      </c>
      <c r="T1217" s="97"/>
      <c r="U1217" s="98"/>
      <c r="V1217" s="278" t="s">
        <v>174</v>
      </c>
      <c r="W1217" s="1"/>
      <c r="X1217" s="1"/>
      <c r="Y1217" s="1">
        <f t="shared" si="843"/>
        <v>0</v>
      </c>
      <c r="Z1217" s="1"/>
      <c r="AA1217" s="1"/>
      <c r="AB1217" s="1">
        <f t="shared" si="844"/>
        <v>0</v>
      </c>
      <c r="AC1217" s="1">
        <f t="shared" si="845"/>
        <v>0</v>
      </c>
      <c r="AD1217" s="1"/>
      <c r="AE1217" s="1"/>
      <c r="AF1217" s="1">
        <f t="shared" si="846"/>
        <v>0</v>
      </c>
      <c r="AG1217" s="1"/>
      <c r="AH1217" s="1"/>
      <c r="AI1217" s="1">
        <f t="shared" si="847"/>
        <v>0</v>
      </c>
      <c r="AJ1217" s="102">
        <f t="shared" si="848"/>
        <v>0</v>
      </c>
      <c r="AM1217" s="102">
        <f t="shared" si="849"/>
        <v>0</v>
      </c>
      <c r="AP1217" s="102">
        <f t="shared" si="850"/>
        <v>0</v>
      </c>
      <c r="AQ1217" s="102">
        <f t="shared" si="851"/>
        <v>0</v>
      </c>
      <c r="AT1217" s="102">
        <f t="shared" si="852"/>
        <v>0</v>
      </c>
      <c r="AW1217" s="102">
        <f t="shared" si="853"/>
        <v>0</v>
      </c>
      <c r="AX1217" s="102">
        <f t="shared" si="854"/>
        <v>0</v>
      </c>
      <c r="AY1217" s="102">
        <f t="shared" si="855"/>
        <v>0</v>
      </c>
      <c r="AZ1217" s="102">
        <f t="shared" si="856"/>
        <v>0</v>
      </c>
      <c r="BA1217" s="102">
        <f t="shared" si="857"/>
        <v>0</v>
      </c>
      <c r="BB1217" s="102">
        <f t="shared" si="858"/>
        <v>0</v>
      </c>
      <c r="BC1217" s="102">
        <f t="shared" si="859"/>
        <v>0</v>
      </c>
      <c r="BD1217" s="102">
        <f t="shared" si="860"/>
        <v>0</v>
      </c>
      <c r="BE1217" s="102">
        <f t="shared" si="861"/>
        <v>0</v>
      </c>
    </row>
    <row r="1218" spans="1:57" s="102" customFormat="1" ht="27.75" hidden="1">
      <c r="A1218" s="1"/>
      <c r="B1218" s="90">
        <v>2017</v>
      </c>
      <c r="C1218" s="91">
        <v>8321</v>
      </c>
      <c r="D1218" s="171">
        <v>2</v>
      </c>
      <c r="E1218" s="92">
        <v>3</v>
      </c>
      <c r="F1218" s="92">
        <v>3</v>
      </c>
      <c r="G1218" s="92">
        <v>2000</v>
      </c>
      <c r="H1218" s="92">
        <v>2700</v>
      </c>
      <c r="I1218" s="92">
        <v>271</v>
      </c>
      <c r="J1218" s="93"/>
      <c r="K1218" s="279" t="s">
        <v>789</v>
      </c>
      <c r="L1218" s="95">
        <v>0</v>
      </c>
      <c r="M1218" s="95">
        <v>0</v>
      </c>
      <c r="N1218" s="95">
        <f t="shared" si="840"/>
        <v>0</v>
      </c>
      <c r="O1218" s="95">
        <v>0</v>
      </c>
      <c r="P1218" s="95">
        <v>0</v>
      </c>
      <c r="Q1218" s="95">
        <f t="shared" si="841"/>
        <v>0</v>
      </c>
      <c r="R1218" s="95">
        <f t="shared" si="842"/>
        <v>0</v>
      </c>
      <c r="S1218" s="96" t="s">
        <v>95</v>
      </c>
      <c r="T1218" s="97"/>
      <c r="U1218" s="98"/>
      <c r="V1218" s="278" t="s">
        <v>174</v>
      </c>
      <c r="W1218" s="1"/>
      <c r="X1218" s="1"/>
      <c r="Y1218" s="1">
        <f t="shared" si="843"/>
        <v>0</v>
      </c>
      <c r="Z1218" s="1"/>
      <c r="AA1218" s="1"/>
      <c r="AB1218" s="1">
        <f t="shared" si="844"/>
        <v>0</v>
      </c>
      <c r="AC1218" s="1">
        <f t="shared" si="845"/>
        <v>0</v>
      </c>
      <c r="AD1218" s="1"/>
      <c r="AE1218" s="1"/>
      <c r="AF1218" s="1">
        <f t="shared" si="846"/>
        <v>0</v>
      </c>
      <c r="AG1218" s="1"/>
      <c r="AH1218" s="1"/>
      <c r="AI1218" s="1">
        <f t="shared" si="847"/>
        <v>0</v>
      </c>
      <c r="AJ1218" s="102">
        <f t="shared" si="848"/>
        <v>0</v>
      </c>
      <c r="AM1218" s="102">
        <f t="shared" si="849"/>
        <v>0</v>
      </c>
      <c r="AP1218" s="102">
        <f t="shared" si="850"/>
        <v>0</v>
      </c>
      <c r="AQ1218" s="102">
        <f t="shared" si="851"/>
        <v>0</v>
      </c>
      <c r="AT1218" s="102">
        <f t="shared" si="852"/>
        <v>0</v>
      </c>
      <c r="AW1218" s="102">
        <f t="shared" si="853"/>
        <v>0</v>
      </c>
      <c r="AX1218" s="102">
        <f t="shared" si="854"/>
        <v>0</v>
      </c>
      <c r="AY1218" s="102">
        <f t="shared" si="855"/>
        <v>0</v>
      </c>
      <c r="AZ1218" s="102">
        <f t="shared" si="856"/>
        <v>0</v>
      </c>
      <c r="BA1218" s="102">
        <f t="shared" si="857"/>
        <v>0</v>
      </c>
      <c r="BB1218" s="102">
        <f t="shared" si="858"/>
        <v>0</v>
      </c>
      <c r="BC1218" s="102">
        <f t="shared" si="859"/>
        <v>0</v>
      </c>
      <c r="BD1218" s="102">
        <f t="shared" si="860"/>
        <v>0</v>
      </c>
      <c r="BE1218" s="102">
        <f t="shared" si="861"/>
        <v>0</v>
      </c>
    </row>
    <row r="1219" spans="1:57" s="102" customFormat="1" ht="27.75" hidden="1">
      <c r="A1219" s="1"/>
      <c r="B1219" s="90">
        <v>2017</v>
      </c>
      <c r="C1219" s="91">
        <v>8321</v>
      </c>
      <c r="D1219" s="171">
        <v>2</v>
      </c>
      <c r="E1219" s="92">
        <v>3</v>
      </c>
      <c r="F1219" s="92">
        <v>3</v>
      </c>
      <c r="G1219" s="92">
        <v>2000</v>
      </c>
      <c r="H1219" s="92">
        <v>2700</v>
      </c>
      <c r="I1219" s="92">
        <v>271</v>
      </c>
      <c r="J1219" s="93"/>
      <c r="K1219" s="279" t="s">
        <v>790</v>
      </c>
      <c r="L1219" s="95">
        <v>0</v>
      </c>
      <c r="M1219" s="95">
        <v>0</v>
      </c>
      <c r="N1219" s="95">
        <f t="shared" si="840"/>
        <v>0</v>
      </c>
      <c r="O1219" s="95">
        <v>0</v>
      </c>
      <c r="P1219" s="95">
        <v>0</v>
      </c>
      <c r="Q1219" s="95">
        <f t="shared" si="841"/>
        <v>0</v>
      </c>
      <c r="R1219" s="95">
        <f t="shared" si="842"/>
        <v>0</v>
      </c>
      <c r="S1219" s="96" t="s">
        <v>95</v>
      </c>
      <c r="T1219" s="97"/>
      <c r="U1219" s="98"/>
      <c r="V1219" s="278" t="s">
        <v>174</v>
      </c>
      <c r="W1219" s="1"/>
      <c r="X1219" s="1"/>
      <c r="Y1219" s="1">
        <f t="shared" si="843"/>
        <v>0</v>
      </c>
      <c r="Z1219" s="1"/>
      <c r="AA1219" s="1"/>
      <c r="AB1219" s="1">
        <f t="shared" si="844"/>
        <v>0</v>
      </c>
      <c r="AC1219" s="1">
        <f t="shared" si="845"/>
        <v>0</v>
      </c>
      <c r="AD1219" s="1"/>
      <c r="AE1219" s="1"/>
      <c r="AF1219" s="1">
        <f t="shared" si="846"/>
        <v>0</v>
      </c>
      <c r="AG1219" s="1"/>
      <c r="AH1219" s="1"/>
      <c r="AI1219" s="1">
        <f t="shared" si="847"/>
        <v>0</v>
      </c>
      <c r="AJ1219" s="102">
        <f t="shared" si="848"/>
        <v>0</v>
      </c>
      <c r="AM1219" s="102">
        <f t="shared" si="849"/>
        <v>0</v>
      </c>
      <c r="AP1219" s="102">
        <f t="shared" si="850"/>
        <v>0</v>
      </c>
      <c r="AQ1219" s="102">
        <f t="shared" si="851"/>
        <v>0</v>
      </c>
      <c r="AT1219" s="102">
        <f t="shared" si="852"/>
        <v>0</v>
      </c>
      <c r="AW1219" s="102">
        <f t="shared" si="853"/>
        <v>0</v>
      </c>
      <c r="AX1219" s="102">
        <f t="shared" si="854"/>
        <v>0</v>
      </c>
      <c r="AY1219" s="102">
        <f t="shared" si="855"/>
        <v>0</v>
      </c>
      <c r="AZ1219" s="102">
        <f t="shared" si="856"/>
        <v>0</v>
      </c>
      <c r="BA1219" s="102">
        <f t="shared" si="857"/>
        <v>0</v>
      </c>
      <c r="BB1219" s="102">
        <f t="shared" si="858"/>
        <v>0</v>
      </c>
      <c r="BC1219" s="102">
        <f t="shared" si="859"/>
        <v>0</v>
      </c>
      <c r="BD1219" s="102">
        <f t="shared" si="860"/>
        <v>0</v>
      </c>
      <c r="BE1219" s="102">
        <f t="shared" si="861"/>
        <v>0</v>
      </c>
    </row>
    <row r="1220" spans="1:57" s="102" customFormat="1" ht="27.75" hidden="1">
      <c r="A1220" s="1"/>
      <c r="B1220" s="90">
        <v>2017</v>
      </c>
      <c r="C1220" s="91">
        <v>8321</v>
      </c>
      <c r="D1220" s="171">
        <v>2</v>
      </c>
      <c r="E1220" s="92">
        <v>3</v>
      </c>
      <c r="F1220" s="92">
        <v>3</v>
      </c>
      <c r="G1220" s="92">
        <v>2000</v>
      </c>
      <c r="H1220" s="92">
        <v>2700</v>
      </c>
      <c r="I1220" s="92">
        <v>271</v>
      </c>
      <c r="J1220" s="93"/>
      <c r="K1220" s="279" t="s">
        <v>791</v>
      </c>
      <c r="L1220" s="95">
        <v>0</v>
      </c>
      <c r="M1220" s="95">
        <v>0</v>
      </c>
      <c r="N1220" s="95">
        <f t="shared" si="840"/>
        <v>0</v>
      </c>
      <c r="O1220" s="95">
        <v>0</v>
      </c>
      <c r="P1220" s="95">
        <v>0</v>
      </c>
      <c r="Q1220" s="95">
        <f t="shared" si="841"/>
        <v>0</v>
      </c>
      <c r="R1220" s="95">
        <f t="shared" si="842"/>
        <v>0</v>
      </c>
      <c r="S1220" s="96" t="s">
        <v>95</v>
      </c>
      <c r="T1220" s="97"/>
      <c r="U1220" s="98"/>
      <c r="V1220" s="278" t="s">
        <v>174</v>
      </c>
      <c r="W1220" s="1"/>
      <c r="X1220" s="1"/>
      <c r="Y1220" s="1">
        <f t="shared" si="843"/>
        <v>0</v>
      </c>
      <c r="Z1220" s="1"/>
      <c r="AA1220" s="1"/>
      <c r="AB1220" s="1">
        <f t="shared" si="844"/>
        <v>0</v>
      </c>
      <c r="AC1220" s="1">
        <f t="shared" si="845"/>
        <v>0</v>
      </c>
      <c r="AD1220" s="1"/>
      <c r="AE1220" s="1"/>
      <c r="AF1220" s="1">
        <f t="shared" si="846"/>
        <v>0</v>
      </c>
      <c r="AG1220" s="1"/>
      <c r="AH1220" s="1"/>
      <c r="AI1220" s="1">
        <f t="shared" si="847"/>
        <v>0</v>
      </c>
      <c r="AJ1220" s="102">
        <f t="shared" si="848"/>
        <v>0</v>
      </c>
      <c r="AM1220" s="102">
        <f t="shared" si="849"/>
        <v>0</v>
      </c>
      <c r="AP1220" s="102">
        <f t="shared" si="850"/>
        <v>0</v>
      </c>
      <c r="AQ1220" s="102">
        <f t="shared" si="851"/>
        <v>0</v>
      </c>
      <c r="AT1220" s="102">
        <f t="shared" si="852"/>
        <v>0</v>
      </c>
      <c r="AW1220" s="102">
        <f t="shared" si="853"/>
        <v>0</v>
      </c>
      <c r="AX1220" s="102">
        <f t="shared" si="854"/>
        <v>0</v>
      </c>
      <c r="AY1220" s="102">
        <f t="shared" si="855"/>
        <v>0</v>
      </c>
      <c r="AZ1220" s="102">
        <f t="shared" si="856"/>
        <v>0</v>
      </c>
      <c r="BA1220" s="102">
        <f t="shared" si="857"/>
        <v>0</v>
      </c>
      <c r="BB1220" s="102">
        <f t="shared" si="858"/>
        <v>0</v>
      </c>
      <c r="BC1220" s="102">
        <f t="shared" si="859"/>
        <v>0</v>
      </c>
      <c r="BD1220" s="102">
        <f t="shared" si="860"/>
        <v>0</v>
      </c>
      <c r="BE1220" s="102">
        <f t="shared" si="861"/>
        <v>0</v>
      </c>
    </row>
    <row r="1221" spans="1:57" s="102" customFormat="1" ht="27.75" hidden="1">
      <c r="A1221" s="1"/>
      <c r="B1221" s="90">
        <v>2017</v>
      </c>
      <c r="C1221" s="91">
        <v>8321</v>
      </c>
      <c r="D1221" s="171">
        <v>2</v>
      </c>
      <c r="E1221" s="92">
        <v>3</v>
      </c>
      <c r="F1221" s="92">
        <v>3</v>
      </c>
      <c r="G1221" s="92">
        <v>2000</v>
      </c>
      <c r="H1221" s="92">
        <v>2700</v>
      </c>
      <c r="I1221" s="92">
        <v>271</v>
      </c>
      <c r="J1221" s="93"/>
      <c r="K1221" s="279" t="s">
        <v>792</v>
      </c>
      <c r="L1221" s="95">
        <v>0</v>
      </c>
      <c r="M1221" s="95">
        <v>0</v>
      </c>
      <c r="N1221" s="95">
        <f t="shared" si="840"/>
        <v>0</v>
      </c>
      <c r="O1221" s="95">
        <v>0</v>
      </c>
      <c r="P1221" s="95">
        <v>0</v>
      </c>
      <c r="Q1221" s="95">
        <f t="shared" si="841"/>
        <v>0</v>
      </c>
      <c r="R1221" s="95">
        <f t="shared" si="842"/>
        <v>0</v>
      </c>
      <c r="S1221" s="96" t="s">
        <v>95</v>
      </c>
      <c r="T1221" s="97"/>
      <c r="U1221" s="98"/>
      <c r="V1221" s="278" t="s">
        <v>174</v>
      </c>
      <c r="W1221" s="1"/>
      <c r="X1221" s="1"/>
      <c r="Y1221" s="1">
        <f t="shared" si="843"/>
        <v>0</v>
      </c>
      <c r="Z1221" s="1"/>
      <c r="AA1221" s="1"/>
      <c r="AB1221" s="1">
        <f t="shared" si="844"/>
        <v>0</v>
      </c>
      <c r="AC1221" s="1">
        <f t="shared" si="845"/>
        <v>0</v>
      </c>
      <c r="AD1221" s="1"/>
      <c r="AE1221" s="1"/>
      <c r="AF1221" s="1">
        <f t="shared" si="846"/>
        <v>0</v>
      </c>
      <c r="AG1221" s="1"/>
      <c r="AH1221" s="1"/>
      <c r="AI1221" s="1">
        <f t="shared" si="847"/>
        <v>0</v>
      </c>
      <c r="AJ1221" s="102">
        <f t="shared" si="848"/>
        <v>0</v>
      </c>
      <c r="AM1221" s="102">
        <f t="shared" si="849"/>
        <v>0</v>
      </c>
      <c r="AP1221" s="102">
        <f t="shared" si="850"/>
        <v>0</v>
      </c>
      <c r="AQ1221" s="102">
        <f t="shared" si="851"/>
        <v>0</v>
      </c>
      <c r="AT1221" s="102">
        <f t="shared" si="852"/>
        <v>0</v>
      </c>
      <c r="AW1221" s="102">
        <f t="shared" si="853"/>
        <v>0</v>
      </c>
      <c r="AX1221" s="102">
        <f t="shared" si="854"/>
        <v>0</v>
      </c>
      <c r="AY1221" s="102">
        <f t="shared" si="855"/>
        <v>0</v>
      </c>
      <c r="AZ1221" s="102">
        <f t="shared" si="856"/>
        <v>0</v>
      </c>
      <c r="BA1221" s="102">
        <f t="shared" si="857"/>
        <v>0</v>
      </c>
      <c r="BB1221" s="102">
        <f t="shared" si="858"/>
        <v>0</v>
      </c>
      <c r="BC1221" s="102">
        <f t="shared" si="859"/>
        <v>0</v>
      </c>
      <c r="BD1221" s="102">
        <f t="shared" si="860"/>
        <v>0</v>
      </c>
      <c r="BE1221" s="102">
        <f t="shared" si="861"/>
        <v>0</v>
      </c>
    </row>
    <row r="1222" spans="1:57" s="102" customFormat="1" ht="27.75" hidden="1">
      <c r="A1222" s="1"/>
      <c r="B1222" s="90">
        <v>2017</v>
      </c>
      <c r="C1222" s="91">
        <v>8321</v>
      </c>
      <c r="D1222" s="171">
        <v>2</v>
      </c>
      <c r="E1222" s="92">
        <v>3</v>
      </c>
      <c r="F1222" s="92">
        <v>3</v>
      </c>
      <c r="G1222" s="92">
        <v>2000</v>
      </c>
      <c r="H1222" s="92">
        <v>2700</v>
      </c>
      <c r="I1222" s="92">
        <v>271</v>
      </c>
      <c r="J1222" s="93"/>
      <c r="K1222" s="279" t="s">
        <v>793</v>
      </c>
      <c r="L1222" s="95">
        <v>0</v>
      </c>
      <c r="M1222" s="95">
        <v>0</v>
      </c>
      <c r="N1222" s="95">
        <f t="shared" si="840"/>
        <v>0</v>
      </c>
      <c r="O1222" s="95">
        <v>0</v>
      </c>
      <c r="P1222" s="95">
        <v>0</v>
      </c>
      <c r="Q1222" s="95">
        <f t="shared" si="841"/>
        <v>0</v>
      </c>
      <c r="R1222" s="95">
        <f t="shared" si="842"/>
        <v>0</v>
      </c>
      <c r="S1222" s="96" t="s">
        <v>95</v>
      </c>
      <c r="T1222" s="97"/>
      <c r="U1222" s="98"/>
      <c r="V1222" s="278" t="s">
        <v>174</v>
      </c>
      <c r="W1222" s="1"/>
      <c r="X1222" s="1"/>
      <c r="Y1222" s="1">
        <f t="shared" si="843"/>
        <v>0</v>
      </c>
      <c r="Z1222" s="1"/>
      <c r="AA1222" s="1"/>
      <c r="AB1222" s="1">
        <f t="shared" si="844"/>
        <v>0</v>
      </c>
      <c r="AC1222" s="1">
        <f t="shared" si="845"/>
        <v>0</v>
      </c>
      <c r="AD1222" s="1"/>
      <c r="AE1222" s="1"/>
      <c r="AF1222" s="1">
        <f t="shared" si="846"/>
        <v>0</v>
      </c>
      <c r="AG1222" s="1"/>
      <c r="AH1222" s="1"/>
      <c r="AI1222" s="1">
        <f t="shared" si="847"/>
        <v>0</v>
      </c>
      <c r="AJ1222" s="102">
        <f t="shared" si="848"/>
        <v>0</v>
      </c>
      <c r="AM1222" s="102">
        <f t="shared" si="849"/>
        <v>0</v>
      </c>
      <c r="AP1222" s="102">
        <f t="shared" si="850"/>
        <v>0</v>
      </c>
      <c r="AQ1222" s="102">
        <f t="shared" si="851"/>
        <v>0</v>
      </c>
      <c r="AT1222" s="102">
        <f t="shared" si="852"/>
        <v>0</v>
      </c>
      <c r="AW1222" s="102">
        <f t="shared" si="853"/>
        <v>0</v>
      </c>
      <c r="AX1222" s="102">
        <f t="shared" si="854"/>
        <v>0</v>
      </c>
      <c r="AY1222" s="102">
        <f t="shared" si="855"/>
        <v>0</v>
      </c>
      <c r="AZ1222" s="102">
        <f t="shared" si="856"/>
        <v>0</v>
      </c>
      <c r="BA1222" s="102">
        <f t="shared" si="857"/>
        <v>0</v>
      </c>
      <c r="BB1222" s="102">
        <f t="shared" si="858"/>
        <v>0</v>
      </c>
      <c r="BC1222" s="102">
        <f t="shared" si="859"/>
        <v>0</v>
      </c>
      <c r="BD1222" s="102">
        <f t="shared" si="860"/>
        <v>0</v>
      </c>
      <c r="BE1222" s="102">
        <f t="shared" si="861"/>
        <v>0</v>
      </c>
    </row>
    <row r="1223" spans="1:57" s="102" customFormat="1" ht="27.75" hidden="1">
      <c r="A1223" s="1"/>
      <c r="B1223" s="90">
        <v>2017</v>
      </c>
      <c r="C1223" s="91">
        <v>8321</v>
      </c>
      <c r="D1223" s="171">
        <v>2</v>
      </c>
      <c r="E1223" s="92">
        <v>3</v>
      </c>
      <c r="F1223" s="92">
        <v>3</v>
      </c>
      <c r="G1223" s="92">
        <v>2000</v>
      </c>
      <c r="H1223" s="92">
        <v>2700</v>
      </c>
      <c r="I1223" s="92">
        <v>271</v>
      </c>
      <c r="J1223" s="93"/>
      <c r="K1223" s="279" t="s">
        <v>794</v>
      </c>
      <c r="L1223" s="95">
        <v>0</v>
      </c>
      <c r="M1223" s="95">
        <v>0</v>
      </c>
      <c r="N1223" s="95">
        <f t="shared" si="840"/>
        <v>0</v>
      </c>
      <c r="O1223" s="95">
        <v>0</v>
      </c>
      <c r="P1223" s="95">
        <v>0</v>
      </c>
      <c r="Q1223" s="95">
        <f t="shared" si="841"/>
        <v>0</v>
      </c>
      <c r="R1223" s="95">
        <f t="shared" si="842"/>
        <v>0</v>
      </c>
      <c r="S1223" s="96" t="s">
        <v>95</v>
      </c>
      <c r="T1223" s="97"/>
      <c r="U1223" s="98"/>
      <c r="V1223" s="278" t="s">
        <v>174</v>
      </c>
      <c r="W1223" s="1"/>
      <c r="X1223" s="1"/>
      <c r="Y1223" s="1">
        <f t="shared" si="843"/>
        <v>0</v>
      </c>
      <c r="Z1223" s="1"/>
      <c r="AA1223" s="1"/>
      <c r="AB1223" s="1">
        <f t="shared" si="844"/>
        <v>0</v>
      </c>
      <c r="AC1223" s="1">
        <f t="shared" si="845"/>
        <v>0</v>
      </c>
      <c r="AD1223" s="1"/>
      <c r="AE1223" s="1"/>
      <c r="AF1223" s="1">
        <f t="shared" si="846"/>
        <v>0</v>
      </c>
      <c r="AG1223" s="1"/>
      <c r="AH1223" s="1"/>
      <c r="AI1223" s="1">
        <f t="shared" si="847"/>
        <v>0</v>
      </c>
      <c r="AJ1223" s="102">
        <f t="shared" si="848"/>
        <v>0</v>
      </c>
      <c r="AM1223" s="102">
        <f t="shared" si="849"/>
        <v>0</v>
      </c>
      <c r="AP1223" s="102">
        <f t="shared" si="850"/>
        <v>0</v>
      </c>
      <c r="AQ1223" s="102">
        <f t="shared" si="851"/>
        <v>0</v>
      </c>
      <c r="AT1223" s="102">
        <f t="shared" si="852"/>
        <v>0</v>
      </c>
      <c r="AW1223" s="102">
        <f t="shared" si="853"/>
        <v>0</v>
      </c>
      <c r="AX1223" s="102">
        <f t="shared" si="854"/>
        <v>0</v>
      </c>
      <c r="AY1223" s="102">
        <f t="shared" si="855"/>
        <v>0</v>
      </c>
      <c r="AZ1223" s="102">
        <f t="shared" si="856"/>
        <v>0</v>
      </c>
      <c r="BA1223" s="102">
        <f t="shared" si="857"/>
        <v>0</v>
      </c>
      <c r="BB1223" s="102">
        <f t="shared" si="858"/>
        <v>0</v>
      </c>
      <c r="BC1223" s="102">
        <f t="shared" si="859"/>
        <v>0</v>
      </c>
      <c r="BD1223" s="102">
        <f t="shared" si="860"/>
        <v>0</v>
      </c>
      <c r="BE1223" s="102">
        <f t="shared" si="861"/>
        <v>0</v>
      </c>
    </row>
    <row r="1224" spans="1:57" s="102" customFormat="1" ht="27.75" hidden="1">
      <c r="A1224" s="1"/>
      <c r="B1224" s="90">
        <v>2017</v>
      </c>
      <c r="C1224" s="91">
        <v>8321</v>
      </c>
      <c r="D1224" s="171">
        <v>2</v>
      </c>
      <c r="E1224" s="92">
        <v>3</v>
      </c>
      <c r="F1224" s="92">
        <v>3</v>
      </c>
      <c r="G1224" s="92">
        <v>2000</v>
      </c>
      <c r="H1224" s="92">
        <v>2700</v>
      </c>
      <c r="I1224" s="92">
        <v>271</v>
      </c>
      <c r="J1224" s="93"/>
      <c r="K1224" s="279" t="s">
        <v>317</v>
      </c>
      <c r="L1224" s="95">
        <v>0</v>
      </c>
      <c r="M1224" s="95">
        <v>0</v>
      </c>
      <c r="N1224" s="95">
        <f t="shared" si="840"/>
        <v>0</v>
      </c>
      <c r="O1224" s="95">
        <v>0</v>
      </c>
      <c r="P1224" s="95">
        <v>0</v>
      </c>
      <c r="Q1224" s="95">
        <f t="shared" si="841"/>
        <v>0</v>
      </c>
      <c r="R1224" s="95">
        <f t="shared" si="842"/>
        <v>0</v>
      </c>
      <c r="S1224" s="96" t="s">
        <v>95</v>
      </c>
      <c r="T1224" s="97"/>
      <c r="U1224" s="98"/>
      <c r="V1224" s="278" t="s">
        <v>174</v>
      </c>
      <c r="W1224" s="1"/>
      <c r="X1224" s="1"/>
      <c r="Y1224" s="1">
        <f t="shared" si="843"/>
        <v>0</v>
      </c>
      <c r="Z1224" s="1"/>
      <c r="AA1224" s="1"/>
      <c r="AB1224" s="1">
        <f t="shared" si="844"/>
        <v>0</v>
      </c>
      <c r="AC1224" s="1">
        <f t="shared" si="845"/>
        <v>0</v>
      </c>
      <c r="AD1224" s="1"/>
      <c r="AE1224" s="1"/>
      <c r="AF1224" s="1">
        <f t="shared" si="846"/>
        <v>0</v>
      </c>
      <c r="AG1224" s="1"/>
      <c r="AH1224" s="1"/>
      <c r="AI1224" s="1">
        <f t="shared" si="847"/>
        <v>0</v>
      </c>
      <c r="AJ1224" s="102">
        <f t="shared" si="848"/>
        <v>0</v>
      </c>
      <c r="AM1224" s="102">
        <f t="shared" si="849"/>
        <v>0</v>
      </c>
      <c r="AP1224" s="102">
        <f t="shared" si="850"/>
        <v>0</v>
      </c>
      <c r="AQ1224" s="102">
        <f t="shared" si="851"/>
        <v>0</v>
      </c>
      <c r="AT1224" s="102">
        <f t="shared" si="852"/>
        <v>0</v>
      </c>
      <c r="AW1224" s="102">
        <f t="shared" si="853"/>
        <v>0</v>
      </c>
      <c r="AX1224" s="102">
        <f t="shared" si="854"/>
        <v>0</v>
      </c>
      <c r="AY1224" s="102">
        <f t="shared" si="855"/>
        <v>0</v>
      </c>
      <c r="AZ1224" s="102">
        <f t="shared" si="856"/>
        <v>0</v>
      </c>
      <c r="BA1224" s="102">
        <f t="shared" si="857"/>
        <v>0</v>
      </c>
      <c r="BB1224" s="102">
        <f t="shared" si="858"/>
        <v>0</v>
      </c>
      <c r="BC1224" s="102">
        <f t="shared" si="859"/>
        <v>0</v>
      </c>
      <c r="BD1224" s="102">
        <f t="shared" si="860"/>
        <v>0</v>
      </c>
      <c r="BE1224" s="102">
        <f t="shared" si="861"/>
        <v>0</v>
      </c>
    </row>
    <row r="1225" spans="1:57" s="102" customFormat="1" ht="27.75" hidden="1">
      <c r="A1225" s="1"/>
      <c r="B1225" s="90">
        <v>2017</v>
      </c>
      <c r="C1225" s="91">
        <v>8321</v>
      </c>
      <c r="D1225" s="171">
        <v>2</v>
      </c>
      <c r="E1225" s="92">
        <v>3</v>
      </c>
      <c r="F1225" s="92">
        <v>3</v>
      </c>
      <c r="G1225" s="92">
        <v>2000</v>
      </c>
      <c r="H1225" s="92">
        <v>2700</v>
      </c>
      <c r="I1225" s="92">
        <v>271</v>
      </c>
      <c r="J1225" s="93"/>
      <c r="K1225" s="279" t="s">
        <v>795</v>
      </c>
      <c r="L1225" s="95">
        <v>0</v>
      </c>
      <c r="M1225" s="95">
        <v>0</v>
      </c>
      <c r="N1225" s="95">
        <f t="shared" si="840"/>
        <v>0</v>
      </c>
      <c r="O1225" s="95">
        <v>0</v>
      </c>
      <c r="P1225" s="95">
        <v>0</v>
      </c>
      <c r="Q1225" s="95">
        <f t="shared" si="841"/>
        <v>0</v>
      </c>
      <c r="R1225" s="95">
        <f t="shared" si="842"/>
        <v>0</v>
      </c>
      <c r="S1225" s="96" t="s">
        <v>95</v>
      </c>
      <c r="T1225" s="97"/>
      <c r="U1225" s="98"/>
      <c r="V1225" s="278" t="s">
        <v>174</v>
      </c>
      <c r="W1225" s="1"/>
      <c r="X1225" s="1"/>
      <c r="Y1225" s="1">
        <f t="shared" si="843"/>
        <v>0</v>
      </c>
      <c r="Z1225" s="1"/>
      <c r="AA1225" s="1"/>
      <c r="AB1225" s="1">
        <f t="shared" si="844"/>
        <v>0</v>
      </c>
      <c r="AC1225" s="1">
        <f t="shared" si="845"/>
        <v>0</v>
      </c>
      <c r="AD1225" s="1"/>
      <c r="AE1225" s="1"/>
      <c r="AF1225" s="1">
        <f t="shared" si="846"/>
        <v>0</v>
      </c>
      <c r="AG1225" s="1"/>
      <c r="AH1225" s="1"/>
      <c r="AI1225" s="1">
        <f t="shared" si="847"/>
        <v>0</v>
      </c>
      <c r="AJ1225" s="102">
        <f t="shared" si="848"/>
        <v>0</v>
      </c>
      <c r="AM1225" s="102">
        <f t="shared" si="849"/>
        <v>0</v>
      </c>
      <c r="AP1225" s="102">
        <f t="shared" si="850"/>
        <v>0</v>
      </c>
      <c r="AQ1225" s="102">
        <f t="shared" si="851"/>
        <v>0</v>
      </c>
      <c r="AT1225" s="102">
        <f t="shared" si="852"/>
        <v>0</v>
      </c>
      <c r="AW1225" s="102">
        <f t="shared" si="853"/>
        <v>0</v>
      </c>
      <c r="AX1225" s="102">
        <f t="shared" si="854"/>
        <v>0</v>
      </c>
      <c r="AY1225" s="102">
        <f t="shared" si="855"/>
        <v>0</v>
      </c>
      <c r="AZ1225" s="102">
        <f t="shared" si="856"/>
        <v>0</v>
      </c>
      <c r="BA1225" s="102">
        <f t="shared" si="857"/>
        <v>0</v>
      </c>
      <c r="BB1225" s="102">
        <f t="shared" si="858"/>
        <v>0</v>
      </c>
      <c r="BC1225" s="102">
        <f t="shared" si="859"/>
        <v>0</v>
      </c>
      <c r="BD1225" s="102">
        <f t="shared" si="860"/>
        <v>0</v>
      </c>
      <c r="BE1225" s="102">
        <f t="shared" si="861"/>
        <v>0</v>
      </c>
    </row>
    <row r="1226" spans="1:57" s="102" customFormat="1" ht="27.75" hidden="1">
      <c r="A1226" s="1"/>
      <c r="B1226" s="90">
        <v>2017</v>
      </c>
      <c r="C1226" s="91">
        <v>8321</v>
      </c>
      <c r="D1226" s="171">
        <v>2</v>
      </c>
      <c r="E1226" s="92">
        <v>3</v>
      </c>
      <c r="F1226" s="92">
        <v>3</v>
      </c>
      <c r="G1226" s="92">
        <v>2000</v>
      </c>
      <c r="H1226" s="92">
        <v>2700</v>
      </c>
      <c r="I1226" s="92">
        <v>271</v>
      </c>
      <c r="J1226" s="93"/>
      <c r="K1226" s="279" t="s">
        <v>318</v>
      </c>
      <c r="L1226" s="95">
        <v>0</v>
      </c>
      <c r="M1226" s="95">
        <v>0</v>
      </c>
      <c r="N1226" s="95">
        <f t="shared" si="840"/>
        <v>0</v>
      </c>
      <c r="O1226" s="95">
        <v>0</v>
      </c>
      <c r="P1226" s="95">
        <v>0</v>
      </c>
      <c r="Q1226" s="95">
        <f t="shared" si="841"/>
        <v>0</v>
      </c>
      <c r="R1226" s="95">
        <f t="shared" si="842"/>
        <v>0</v>
      </c>
      <c r="S1226" s="96" t="s">
        <v>95</v>
      </c>
      <c r="T1226" s="97"/>
      <c r="U1226" s="98"/>
      <c r="V1226" s="278" t="s">
        <v>174</v>
      </c>
      <c r="W1226" s="1"/>
      <c r="X1226" s="1"/>
      <c r="Y1226" s="1">
        <f t="shared" si="843"/>
        <v>0</v>
      </c>
      <c r="Z1226" s="1"/>
      <c r="AA1226" s="1"/>
      <c r="AB1226" s="1">
        <f t="shared" si="844"/>
        <v>0</v>
      </c>
      <c r="AC1226" s="1">
        <f t="shared" si="845"/>
        <v>0</v>
      </c>
      <c r="AD1226" s="1"/>
      <c r="AE1226" s="1"/>
      <c r="AF1226" s="1">
        <f t="shared" si="846"/>
        <v>0</v>
      </c>
      <c r="AG1226" s="1"/>
      <c r="AH1226" s="1"/>
      <c r="AI1226" s="1">
        <f t="shared" si="847"/>
        <v>0</v>
      </c>
      <c r="AJ1226" s="102">
        <f t="shared" si="848"/>
        <v>0</v>
      </c>
      <c r="AM1226" s="102">
        <f t="shared" si="849"/>
        <v>0</v>
      </c>
      <c r="AP1226" s="102">
        <f t="shared" si="850"/>
        <v>0</v>
      </c>
      <c r="AQ1226" s="102">
        <f t="shared" si="851"/>
        <v>0</v>
      </c>
      <c r="AT1226" s="102">
        <f t="shared" si="852"/>
        <v>0</v>
      </c>
      <c r="AW1226" s="102">
        <f t="shared" si="853"/>
        <v>0</v>
      </c>
      <c r="AX1226" s="102">
        <f t="shared" si="854"/>
        <v>0</v>
      </c>
      <c r="AY1226" s="102">
        <f t="shared" si="855"/>
        <v>0</v>
      </c>
      <c r="AZ1226" s="102">
        <f t="shared" si="856"/>
        <v>0</v>
      </c>
      <c r="BA1226" s="102">
        <f t="shared" si="857"/>
        <v>0</v>
      </c>
      <c r="BB1226" s="102">
        <f t="shared" si="858"/>
        <v>0</v>
      </c>
      <c r="BC1226" s="102">
        <f t="shared" si="859"/>
        <v>0</v>
      </c>
      <c r="BD1226" s="102">
        <f t="shared" si="860"/>
        <v>0</v>
      </c>
      <c r="BE1226" s="102">
        <f t="shared" si="861"/>
        <v>0</v>
      </c>
    </row>
    <row r="1227" spans="1:57" s="102" customFormat="1" ht="27.75" hidden="1">
      <c r="A1227" s="1"/>
      <c r="B1227" s="90">
        <v>2017</v>
      </c>
      <c r="C1227" s="91">
        <v>8321</v>
      </c>
      <c r="D1227" s="171">
        <v>2</v>
      </c>
      <c r="E1227" s="92">
        <v>3</v>
      </c>
      <c r="F1227" s="92">
        <v>3</v>
      </c>
      <c r="G1227" s="92">
        <v>2000</v>
      </c>
      <c r="H1227" s="92">
        <v>2700</v>
      </c>
      <c r="I1227" s="92">
        <v>271</v>
      </c>
      <c r="J1227" s="93"/>
      <c r="K1227" s="279" t="s">
        <v>319</v>
      </c>
      <c r="L1227" s="95">
        <v>0</v>
      </c>
      <c r="M1227" s="95">
        <v>0</v>
      </c>
      <c r="N1227" s="95">
        <f t="shared" si="840"/>
        <v>0</v>
      </c>
      <c r="O1227" s="95">
        <v>0</v>
      </c>
      <c r="P1227" s="95">
        <v>0</v>
      </c>
      <c r="Q1227" s="95">
        <f t="shared" si="841"/>
        <v>0</v>
      </c>
      <c r="R1227" s="95">
        <f t="shared" si="842"/>
        <v>0</v>
      </c>
      <c r="S1227" s="96" t="s">
        <v>763</v>
      </c>
      <c r="T1227" s="97"/>
      <c r="U1227" s="98"/>
      <c r="V1227" s="278" t="s">
        <v>174</v>
      </c>
      <c r="W1227" s="1"/>
      <c r="X1227" s="1"/>
      <c r="Y1227" s="1">
        <f t="shared" si="843"/>
        <v>0</v>
      </c>
      <c r="Z1227" s="1"/>
      <c r="AA1227" s="1"/>
      <c r="AB1227" s="1">
        <f t="shared" si="844"/>
        <v>0</v>
      </c>
      <c r="AC1227" s="1">
        <f t="shared" si="845"/>
        <v>0</v>
      </c>
      <c r="AD1227" s="1"/>
      <c r="AE1227" s="1"/>
      <c r="AF1227" s="1">
        <f t="shared" si="846"/>
        <v>0</v>
      </c>
      <c r="AG1227" s="1"/>
      <c r="AH1227" s="1"/>
      <c r="AI1227" s="1">
        <f t="shared" si="847"/>
        <v>0</v>
      </c>
      <c r="AJ1227" s="102">
        <f t="shared" si="848"/>
        <v>0</v>
      </c>
      <c r="AM1227" s="102">
        <f t="shared" si="849"/>
        <v>0</v>
      </c>
      <c r="AP1227" s="102">
        <f t="shared" si="850"/>
        <v>0</v>
      </c>
      <c r="AQ1227" s="102">
        <f t="shared" si="851"/>
        <v>0</v>
      </c>
      <c r="AT1227" s="102">
        <f t="shared" si="852"/>
        <v>0</v>
      </c>
      <c r="AW1227" s="102">
        <f t="shared" si="853"/>
        <v>0</v>
      </c>
      <c r="AX1227" s="102">
        <f t="shared" si="854"/>
        <v>0</v>
      </c>
      <c r="AY1227" s="102">
        <f t="shared" si="855"/>
        <v>0</v>
      </c>
      <c r="AZ1227" s="102">
        <f t="shared" si="856"/>
        <v>0</v>
      </c>
      <c r="BA1227" s="102">
        <f t="shared" si="857"/>
        <v>0</v>
      </c>
      <c r="BB1227" s="102">
        <f t="shared" si="858"/>
        <v>0</v>
      </c>
      <c r="BC1227" s="102">
        <f t="shared" si="859"/>
        <v>0</v>
      </c>
      <c r="BD1227" s="102">
        <f t="shared" si="860"/>
        <v>0</v>
      </c>
      <c r="BE1227" s="102">
        <f t="shared" si="861"/>
        <v>0</v>
      </c>
    </row>
    <row r="1228" spans="1:57" s="102" customFormat="1" ht="27.75" hidden="1">
      <c r="A1228" s="1"/>
      <c r="B1228" s="90">
        <v>2017</v>
      </c>
      <c r="C1228" s="91">
        <v>8321</v>
      </c>
      <c r="D1228" s="171">
        <v>2</v>
      </c>
      <c r="E1228" s="92">
        <v>3</v>
      </c>
      <c r="F1228" s="92">
        <v>3</v>
      </c>
      <c r="G1228" s="92">
        <v>2000</v>
      </c>
      <c r="H1228" s="92">
        <v>2700</v>
      </c>
      <c r="I1228" s="92">
        <v>271</v>
      </c>
      <c r="J1228" s="93"/>
      <c r="K1228" s="279" t="s">
        <v>796</v>
      </c>
      <c r="L1228" s="95">
        <v>0</v>
      </c>
      <c r="M1228" s="95">
        <v>0</v>
      </c>
      <c r="N1228" s="95">
        <f t="shared" si="840"/>
        <v>0</v>
      </c>
      <c r="O1228" s="95">
        <v>0</v>
      </c>
      <c r="P1228" s="95">
        <v>0</v>
      </c>
      <c r="Q1228" s="95">
        <f t="shared" si="841"/>
        <v>0</v>
      </c>
      <c r="R1228" s="95">
        <f t="shared" si="842"/>
        <v>0</v>
      </c>
      <c r="S1228" s="96" t="s">
        <v>95</v>
      </c>
      <c r="T1228" s="97"/>
      <c r="U1228" s="98"/>
      <c r="V1228" s="278" t="s">
        <v>174</v>
      </c>
      <c r="W1228" s="1"/>
      <c r="X1228" s="1"/>
      <c r="Y1228" s="1">
        <f t="shared" si="843"/>
        <v>0</v>
      </c>
      <c r="Z1228" s="1"/>
      <c r="AA1228" s="1"/>
      <c r="AB1228" s="1">
        <f t="shared" si="844"/>
        <v>0</v>
      </c>
      <c r="AC1228" s="1">
        <f t="shared" si="845"/>
        <v>0</v>
      </c>
      <c r="AD1228" s="1"/>
      <c r="AE1228" s="1"/>
      <c r="AF1228" s="1">
        <f t="shared" si="846"/>
        <v>0</v>
      </c>
      <c r="AG1228" s="1"/>
      <c r="AH1228" s="1"/>
      <c r="AI1228" s="1">
        <f t="shared" si="847"/>
        <v>0</v>
      </c>
      <c r="AJ1228" s="102">
        <f t="shared" si="848"/>
        <v>0</v>
      </c>
      <c r="AM1228" s="102">
        <f t="shared" si="849"/>
        <v>0</v>
      </c>
      <c r="AP1228" s="102">
        <f t="shared" si="850"/>
        <v>0</v>
      </c>
      <c r="AQ1228" s="102">
        <f t="shared" si="851"/>
        <v>0</v>
      </c>
      <c r="AT1228" s="102">
        <f t="shared" si="852"/>
        <v>0</v>
      </c>
      <c r="AW1228" s="102">
        <f t="shared" si="853"/>
        <v>0</v>
      </c>
      <c r="AX1228" s="102">
        <f t="shared" si="854"/>
        <v>0</v>
      </c>
      <c r="AY1228" s="102">
        <f t="shared" si="855"/>
        <v>0</v>
      </c>
      <c r="AZ1228" s="102">
        <f t="shared" si="856"/>
        <v>0</v>
      </c>
      <c r="BA1228" s="102">
        <f t="shared" si="857"/>
        <v>0</v>
      </c>
      <c r="BB1228" s="102">
        <f t="shared" si="858"/>
        <v>0</v>
      </c>
      <c r="BC1228" s="102">
        <f t="shared" si="859"/>
        <v>0</v>
      </c>
      <c r="BD1228" s="102">
        <f t="shared" si="860"/>
        <v>0</v>
      </c>
      <c r="BE1228" s="102">
        <f t="shared" si="861"/>
        <v>0</v>
      </c>
    </row>
    <row r="1229" spans="1:57" s="102" customFormat="1" ht="27.75" hidden="1">
      <c r="A1229" s="1"/>
      <c r="B1229" s="90">
        <v>2017</v>
      </c>
      <c r="C1229" s="91">
        <v>8321</v>
      </c>
      <c r="D1229" s="171">
        <v>2</v>
      </c>
      <c r="E1229" s="92">
        <v>3</v>
      </c>
      <c r="F1229" s="92">
        <v>3</v>
      </c>
      <c r="G1229" s="92">
        <v>2000</v>
      </c>
      <c r="H1229" s="92">
        <v>2700</v>
      </c>
      <c r="I1229" s="92">
        <v>271</v>
      </c>
      <c r="J1229" s="93"/>
      <c r="K1229" s="279" t="s">
        <v>797</v>
      </c>
      <c r="L1229" s="95">
        <v>0</v>
      </c>
      <c r="M1229" s="95">
        <v>0</v>
      </c>
      <c r="N1229" s="95">
        <f t="shared" si="840"/>
        <v>0</v>
      </c>
      <c r="O1229" s="95">
        <v>0</v>
      </c>
      <c r="P1229" s="95">
        <v>0</v>
      </c>
      <c r="Q1229" s="95">
        <f t="shared" si="841"/>
        <v>0</v>
      </c>
      <c r="R1229" s="95">
        <f t="shared" si="842"/>
        <v>0</v>
      </c>
      <c r="S1229" s="96" t="s">
        <v>95</v>
      </c>
      <c r="T1229" s="97"/>
      <c r="U1229" s="98"/>
      <c r="V1229" s="278" t="s">
        <v>174</v>
      </c>
      <c r="W1229" s="1"/>
      <c r="X1229" s="1"/>
      <c r="Y1229" s="1">
        <f t="shared" si="843"/>
        <v>0</v>
      </c>
      <c r="Z1229" s="1"/>
      <c r="AA1229" s="1"/>
      <c r="AB1229" s="1">
        <f t="shared" si="844"/>
        <v>0</v>
      </c>
      <c r="AC1229" s="1">
        <f t="shared" si="845"/>
        <v>0</v>
      </c>
      <c r="AD1229" s="1"/>
      <c r="AE1229" s="1"/>
      <c r="AF1229" s="1">
        <f t="shared" si="846"/>
        <v>0</v>
      </c>
      <c r="AG1229" s="1"/>
      <c r="AH1229" s="1"/>
      <c r="AI1229" s="1">
        <f t="shared" si="847"/>
        <v>0</v>
      </c>
      <c r="AJ1229" s="102">
        <f t="shared" si="848"/>
        <v>0</v>
      </c>
      <c r="AM1229" s="102">
        <f t="shared" si="849"/>
        <v>0</v>
      </c>
      <c r="AP1229" s="102">
        <f t="shared" si="850"/>
        <v>0</v>
      </c>
      <c r="AQ1229" s="102">
        <f t="shared" si="851"/>
        <v>0</v>
      </c>
      <c r="AT1229" s="102">
        <f t="shared" si="852"/>
        <v>0</v>
      </c>
      <c r="AW1229" s="102">
        <f t="shared" si="853"/>
        <v>0</v>
      </c>
      <c r="AX1229" s="102">
        <f t="shared" si="854"/>
        <v>0</v>
      </c>
      <c r="AY1229" s="102">
        <f t="shared" si="855"/>
        <v>0</v>
      </c>
      <c r="AZ1229" s="102">
        <f t="shared" si="856"/>
        <v>0</v>
      </c>
      <c r="BA1229" s="102">
        <f t="shared" si="857"/>
        <v>0</v>
      </c>
      <c r="BB1229" s="102">
        <f t="shared" si="858"/>
        <v>0</v>
      </c>
      <c r="BC1229" s="102">
        <f t="shared" si="859"/>
        <v>0</v>
      </c>
      <c r="BD1229" s="102">
        <f t="shared" si="860"/>
        <v>0</v>
      </c>
      <c r="BE1229" s="102">
        <f t="shared" si="861"/>
        <v>0</v>
      </c>
    </row>
    <row r="1230" spans="1:57" s="102" customFormat="1" ht="27.75" hidden="1">
      <c r="A1230" s="1"/>
      <c r="B1230" s="90">
        <v>2017</v>
      </c>
      <c r="C1230" s="91">
        <v>8321</v>
      </c>
      <c r="D1230" s="171">
        <v>2</v>
      </c>
      <c r="E1230" s="92">
        <v>3</v>
      </c>
      <c r="F1230" s="92">
        <v>3</v>
      </c>
      <c r="G1230" s="92">
        <v>2000</v>
      </c>
      <c r="H1230" s="92">
        <v>2700</v>
      </c>
      <c r="I1230" s="92">
        <v>271</v>
      </c>
      <c r="J1230" s="93"/>
      <c r="K1230" s="279" t="s">
        <v>798</v>
      </c>
      <c r="L1230" s="95">
        <v>0</v>
      </c>
      <c r="M1230" s="95">
        <v>0</v>
      </c>
      <c r="N1230" s="95">
        <f t="shared" si="840"/>
        <v>0</v>
      </c>
      <c r="O1230" s="95">
        <v>0</v>
      </c>
      <c r="P1230" s="95">
        <v>0</v>
      </c>
      <c r="Q1230" s="95">
        <f t="shared" si="841"/>
        <v>0</v>
      </c>
      <c r="R1230" s="95">
        <f t="shared" si="842"/>
        <v>0</v>
      </c>
      <c r="S1230" s="96" t="s">
        <v>95</v>
      </c>
      <c r="T1230" s="97"/>
      <c r="U1230" s="98"/>
      <c r="V1230" s="278" t="s">
        <v>174</v>
      </c>
      <c r="W1230" s="1"/>
      <c r="X1230" s="1"/>
      <c r="Y1230" s="1">
        <f t="shared" si="843"/>
        <v>0</v>
      </c>
      <c r="Z1230" s="1"/>
      <c r="AA1230" s="1"/>
      <c r="AB1230" s="1">
        <f t="shared" si="844"/>
        <v>0</v>
      </c>
      <c r="AC1230" s="1">
        <f t="shared" si="845"/>
        <v>0</v>
      </c>
      <c r="AD1230" s="1"/>
      <c r="AE1230" s="1"/>
      <c r="AF1230" s="1">
        <f t="shared" si="846"/>
        <v>0</v>
      </c>
      <c r="AG1230" s="1"/>
      <c r="AH1230" s="1"/>
      <c r="AI1230" s="1">
        <f t="shared" si="847"/>
        <v>0</v>
      </c>
      <c r="AJ1230" s="102">
        <f t="shared" si="848"/>
        <v>0</v>
      </c>
      <c r="AM1230" s="102">
        <f t="shared" si="849"/>
        <v>0</v>
      </c>
      <c r="AP1230" s="102">
        <f t="shared" si="850"/>
        <v>0</v>
      </c>
      <c r="AQ1230" s="102">
        <f t="shared" si="851"/>
        <v>0</v>
      </c>
      <c r="AT1230" s="102">
        <f t="shared" si="852"/>
        <v>0</v>
      </c>
      <c r="AW1230" s="102">
        <f t="shared" si="853"/>
        <v>0</v>
      </c>
      <c r="AX1230" s="102">
        <f t="shared" si="854"/>
        <v>0</v>
      </c>
      <c r="AY1230" s="102">
        <f t="shared" si="855"/>
        <v>0</v>
      </c>
      <c r="AZ1230" s="102">
        <f t="shared" si="856"/>
        <v>0</v>
      </c>
      <c r="BA1230" s="102">
        <f t="shared" si="857"/>
        <v>0</v>
      </c>
      <c r="BB1230" s="102">
        <f t="shared" si="858"/>
        <v>0</v>
      </c>
      <c r="BC1230" s="102">
        <f t="shared" si="859"/>
        <v>0</v>
      </c>
      <c r="BD1230" s="102">
        <f t="shared" si="860"/>
        <v>0</v>
      </c>
      <c r="BE1230" s="102">
        <f t="shared" si="861"/>
        <v>0</v>
      </c>
    </row>
    <row r="1231" spans="1:57" s="102" customFormat="1" ht="27.75" hidden="1">
      <c r="A1231" s="1"/>
      <c r="B1231" s="90">
        <v>2017</v>
      </c>
      <c r="C1231" s="91">
        <v>8321</v>
      </c>
      <c r="D1231" s="171">
        <v>2</v>
      </c>
      <c r="E1231" s="92">
        <v>3</v>
      </c>
      <c r="F1231" s="92">
        <v>3</v>
      </c>
      <c r="G1231" s="92">
        <v>2000</v>
      </c>
      <c r="H1231" s="92">
        <v>2700</v>
      </c>
      <c r="I1231" s="92">
        <v>271</v>
      </c>
      <c r="J1231" s="93"/>
      <c r="K1231" s="279" t="s">
        <v>320</v>
      </c>
      <c r="L1231" s="95">
        <v>0</v>
      </c>
      <c r="M1231" s="95">
        <v>0</v>
      </c>
      <c r="N1231" s="95">
        <f t="shared" si="840"/>
        <v>0</v>
      </c>
      <c r="O1231" s="95">
        <v>0</v>
      </c>
      <c r="P1231" s="95">
        <v>0</v>
      </c>
      <c r="Q1231" s="95">
        <f t="shared" si="841"/>
        <v>0</v>
      </c>
      <c r="R1231" s="95">
        <f t="shared" si="842"/>
        <v>0</v>
      </c>
      <c r="S1231" s="96" t="s">
        <v>763</v>
      </c>
      <c r="T1231" s="97"/>
      <c r="U1231" s="98"/>
      <c r="V1231" s="278" t="s">
        <v>174</v>
      </c>
      <c r="W1231" s="1"/>
      <c r="X1231" s="1"/>
      <c r="Y1231" s="1">
        <f t="shared" si="843"/>
        <v>0</v>
      </c>
      <c r="Z1231" s="1"/>
      <c r="AA1231" s="1"/>
      <c r="AB1231" s="1">
        <f t="shared" si="844"/>
        <v>0</v>
      </c>
      <c r="AC1231" s="1">
        <f t="shared" si="845"/>
        <v>0</v>
      </c>
      <c r="AD1231" s="1"/>
      <c r="AE1231" s="1"/>
      <c r="AF1231" s="1">
        <f t="shared" si="846"/>
        <v>0</v>
      </c>
      <c r="AG1231" s="1"/>
      <c r="AH1231" s="1"/>
      <c r="AI1231" s="1">
        <f t="shared" si="847"/>
        <v>0</v>
      </c>
      <c r="AJ1231" s="102">
        <f t="shared" si="848"/>
        <v>0</v>
      </c>
      <c r="AM1231" s="102">
        <f t="shared" si="849"/>
        <v>0</v>
      </c>
      <c r="AP1231" s="102">
        <f t="shared" si="850"/>
        <v>0</v>
      </c>
      <c r="AQ1231" s="102">
        <f t="shared" si="851"/>
        <v>0</v>
      </c>
      <c r="AT1231" s="102">
        <f t="shared" si="852"/>
        <v>0</v>
      </c>
      <c r="AW1231" s="102">
        <f t="shared" si="853"/>
        <v>0</v>
      </c>
      <c r="AX1231" s="102">
        <f t="shared" si="854"/>
        <v>0</v>
      </c>
      <c r="AY1231" s="102">
        <f t="shared" si="855"/>
        <v>0</v>
      </c>
      <c r="AZ1231" s="102">
        <f t="shared" si="856"/>
        <v>0</v>
      </c>
      <c r="BA1231" s="102">
        <f t="shared" si="857"/>
        <v>0</v>
      </c>
      <c r="BB1231" s="102">
        <f t="shared" si="858"/>
        <v>0</v>
      </c>
      <c r="BC1231" s="102">
        <f t="shared" si="859"/>
        <v>0</v>
      </c>
      <c r="BD1231" s="102">
        <f t="shared" si="860"/>
        <v>0</v>
      </c>
      <c r="BE1231" s="102">
        <f t="shared" si="861"/>
        <v>0</v>
      </c>
    </row>
    <row r="1232" spans="1:57" s="102" customFormat="1" ht="27.75" hidden="1">
      <c r="A1232" s="1"/>
      <c r="B1232" s="90">
        <v>2017</v>
      </c>
      <c r="C1232" s="91">
        <v>8321</v>
      </c>
      <c r="D1232" s="171">
        <v>2</v>
      </c>
      <c r="E1232" s="92">
        <v>3</v>
      </c>
      <c r="F1232" s="92">
        <v>3</v>
      </c>
      <c r="G1232" s="92">
        <v>2000</v>
      </c>
      <c r="H1232" s="92">
        <v>2700</v>
      </c>
      <c r="I1232" s="92">
        <v>271</v>
      </c>
      <c r="J1232" s="93"/>
      <c r="K1232" s="279" t="s">
        <v>799</v>
      </c>
      <c r="L1232" s="95">
        <v>0</v>
      </c>
      <c r="M1232" s="95">
        <v>0</v>
      </c>
      <c r="N1232" s="95">
        <f t="shared" si="840"/>
        <v>0</v>
      </c>
      <c r="O1232" s="95">
        <v>0</v>
      </c>
      <c r="P1232" s="95">
        <v>0</v>
      </c>
      <c r="Q1232" s="95">
        <f t="shared" si="841"/>
        <v>0</v>
      </c>
      <c r="R1232" s="95">
        <f t="shared" si="842"/>
        <v>0</v>
      </c>
      <c r="S1232" s="96" t="s">
        <v>95</v>
      </c>
      <c r="T1232" s="97"/>
      <c r="U1232" s="98"/>
      <c r="V1232" s="278" t="s">
        <v>174</v>
      </c>
      <c r="W1232" s="1"/>
      <c r="X1232" s="1"/>
      <c r="Y1232" s="1">
        <f t="shared" si="843"/>
        <v>0</v>
      </c>
      <c r="Z1232" s="1"/>
      <c r="AA1232" s="1"/>
      <c r="AB1232" s="1">
        <f t="shared" si="844"/>
        <v>0</v>
      </c>
      <c r="AC1232" s="1">
        <f t="shared" si="845"/>
        <v>0</v>
      </c>
      <c r="AD1232" s="1"/>
      <c r="AE1232" s="1"/>
      <c r="AF1232" s="1">
        <f t="shared" si="846"/>
        <v>0</v>
      </c>
      <c r="AG1232" s="1"/>
      <c r="AH1232" s="1"/>
      <c r="AI1232" s="1">
        <f t="shared" si="847"/>
        <v>0</v>
      </c>
      <c r="AJ1232" s="102">
        <f t="shared" si="848"/>
        <v>0</v>
      </c>
      <c r="AM1232" s="102">
        <f t="shared" si="849"/>
        <v>0</v>
      </c>
      <c r="AP1232" s="102">
        <f t="shared" si="850"/>
        <v>0</v>
      </c>
      <c r="AQ1232" s="102">
        <f t="shared" si="851"/>
        <v>0</v>
      </c>
      <c r="AT1232" s="102">
        <f t="shared" si="852"/>
        <v>0</v>
      </c>
      <c r="AW1232" s="102">
        <f t="shared" si="853"/>
        <v>0</v>
      </c>
      <c r="AX1232" s="102">
        <f t="shared" si="854"/>
        <v>0</v>
      </c>
      <c r="AY1232" s="102">
        <f t="shared" si="855"/>
        <v>0</v>
      </c>
      <c r="AZ1232" s="102">
        <f t="shared" si="856"/>
        <v>0</v>
      </c>
      <c r="BA1232" s="102">
        <f t="shared" si="857"/>
        <v>0</v>
      </c>
      <c r="BB1232" s="102">
        <f t="shared" si="858"/>
        <v>0</v>
      </c>
      <c r="BC1232" s="102">
        <f t="shared" si="859"/>
        <v>0</v>
      </c>
      <c r="BD1232" s="102">
        <f t="shared" si="860"/>
        <v>0</v>
      </c>
      <c r="BE1232" s="102">
        <f t="shared" si="861"/>
        <v>0</v>
      </c>
    </row>
    <row r="1233" spans="1:57" s="114" customFormat="1" ht="61.5" hidden="1" customHeight="1">
      <c r="A1233" s="1"/>
      <c r="B1233" s="92">
        <v>2017</v>
      </c>
      <c r="C1233" s="104">
        <v>8321</v>
      </c>
      <c r="D1233" s="175">
        <v>2</v>
      </c>
      <c r="E1233" s="92">
        <v>3</v>
      </c>
      <c r="F1233" s="92">
        <v>3</v>
      </c>
      <c r="G1233" s="92">
        <v>2000</v>
      </c>
      <c r="H1233" s="92">
        <v>2700</v>
      </c>
      <c r="I1233" s="92">
        <v>271</v>
      </c>
      <c r="J1233" s="93">
        <v>2</v>
      </c>
      <c r="K1233" s="110" t="s">
        <v>800</v>
      </c>
      <c r="L1233" s="144">
        <f t="shared" ref="L1233:R1233" si="862">SUM(L1234:L1276)</f>
        <v>0</v>
      </c>
      <c r="M1233" s="144">
        <f t="shared" si="862"/>
        <v>0</v>
      </c>
      <c r="N1233" s="144">
        <f t="shared" si="862"/>
        <v>0</v>
      </c>
      <c r="O1233" s="144">
        <f t="shared" si="862"/>
        <v>0</v>
      </c>
      <c r="P1233" s="144">
        <f t="shared" si="862"/>
        <v>0</v>
      </c>
      <c r="Q1233" s="144">
        <f t="shared" si="862"/>
        <v>0</v>
      </c>
      <c r="R1233" s="144">
        <f t="shared" si="862"/>
        <v>0</v>
      </c>
      <c r="S1233" s="184" t="s">
        <v>95</v>
      </c>
      <c r="T1233" s="280"/>
      <c r="U1233" s="281"/>
      <c r="V1233" s="282" t="s">
        <v>447</v>
      </c>
      <c r="W1233" s="1"/>
      <c r="X1233" s="1"/>
      <c r="Y1233" s="1">
        <f t="shared" si="843"/>
        <v>0</v>
      </c>
      <c r="Z1233" s="1"/>
      <c r="AA1233" s="1"/>
      <c r="AB1233" s="1">
        <f t="shared" si="844"/>
        <v>0</v>
      </c>
      <c r="AC1233" s="1">
        <f t="shared" si="845"/>
        <v>0</v>
      </c>
      <c r="AD1233" s="1"/>
      <c r="AE1233" s="1"/>
      <c r="AF1233" s="1">
        <f t="shared" si="846"/>
        <v>0</v>
      </c>
      <c r="AG1233" s="1"/>
      <c r="AH1233" s="1"/>
      <c r="AI1233" s="1">
        <f t="shared" si="847"/>
        <v>0</v>
      </c>
      <c r="AJ1233" s="114">
        <f t="shared" si="848"/>
        <v>0</v>
      </c>
      <c r="AM1233" s="114">
        <f t="shared" si="849"/>
        <v>0</v>
      </c>
      <c r="AP1233" s="114">
        <f t="shared" si="850"/>
        <v>0</v>
      </c>
      <c r="AQ1233" s="114">
        <f t="shared" si="851"/>
        <v>0</v>
      </c>
      <c r="AT1233" s="114">
        <f t="shared" si="852"/>
        <v>0</v>
      </c>
      <c r="AW1233" s="114">
        <f t="shared" si="853"/>
        <v>0</v>
      </c>
      <c r="AX1233" s="114">
        <f t="shared" si="854"/>
        <v>0</v>
      </c>
      <c r="AY1233" s="114">
        <f t="shared" si="855"/>
        <v>0</v>
      </c>
      <c r="AZ1233" s="114">
        <f t="shared" si="856"/>
        <v>0</v>
      </c>
      <c r="BA1233" s="114">
        <f t="shared" si="857"/>
        <v>0</v>
      </c>
      <c r="BB1233" s="114">
        <f t="shared" si="858"/>
        <v>0</v>
      </c>
      <c r="BC1233" s="114">
        <f t="shared" si="859"/>
        <v>0</v>
      </c>
      <c r="BD1233" s="114">
        <f t="shared" si="860"/>
        <v>0</v>
      </c>
      <c r="BE1233" s="114">
        <f t="shared" si="861"/>
        <v>0</v>
      </c>
    </row>
    <row r="1234" spans="1:57" s="102" customFormat="1" ht="27.75" hidden="1">
      <c r="A1234" s="1"/>
      <c r="B1234" s="90">
        <v>2017</v>
      </c>
      <c r="C1234" s="91">
        <v>8321</v>
      </c>
      <c r="D1234" s="171">
        <v>2</v>
      </c>
      <c r="E1234" s="92">
        <v>3</v>
      </c>
      <c r="F1234" s="92">
        <v>3</v>
      </c>
      <c r="G1234" s="92">
        <v>2000</v>
      </c>
      <c r="H1234" s="92">
        <v>2700</v>
      </c>
      <c r="I1234" s="92">
        <v>271</v>
      </c>
      <c r="J1234" s="93"/>
      <c r="K1234" s="279" t="s">
        <v>761</v>
      </c>
      <c r="L1234" s="95">
        <v>0</v>
      </c>
      <c r="M1234" s="95">
        <v>0</v>
      </c>
      <c r="N1234" s="95">
        <f t="shared" ref="N1234:N1276" si="863">L1234+M1234</f>
        <v>0</v>
      </c>
      <c r="O1234" s="95">
        <v>0</v>
      </c>
      <c r="P1234" s="95">
        <v>0</v>
      </c>
      <c r="Q1234" s="95">
        <f t="shared" ref="Q1234:Q1276" si="864">O1234+P1234</f>
        <v>0</v>
      </c>
      <c r="R1234" s="95">
        <f t="shared" ref="R1234:R1276" si="865">N1234+Q1234</f>
        <v>0</v>
      </c>
      <c r="S1234" s="96" t="s">
        <v>95</v>
      </c>
      <c r="T1234" s="97"/>
      <c r="U1234" s="98"/>
      <c r="V1234" s="282" t="s">
        <v>447</v>
      </c>
      <c r="W1234" s="1"/>
      <c r="X1234" s="1"/>
      <c r="Y1234" s="1">
        <f t="shared" si="843"/>
        <v>0</v>
      </c>
      <c r="Z1234" s="1"/>
      <c r="AA1234" s="1"/>
      <c r="AB1234" s="1">
        <f t="shared" si="844"/>
        <v>0</v>
      </c>
      <c r="AC1234" s="1">
        <f t="shared" si="845"/>
        <v>0</v>
      </c>
      <c r="AD1234" s="1"/>
      <c r="AE1234" s="1"/>
      <c r="AF1234" s="1">
        <f t="shared" si="846"/>
        <v>0</v>
      </c>
      <c r="AG1234" s="1"/>
      <c r="AH1234" s="1"/>
      <c r="AI1234" s="1">
        <f t="shared" si="847"/>
        <v>0</v>
      </c>
      <c r="AJ1234" s="102">
        <f t="shared" si="848"/>
        <v>0</v>
      </c>
      <c r="AM1234" s="102">
        <f t="shared" si="849"/>
        <v>0</v>
      </c>
      <c r="AP1234" s="102">
        <f t="shared" si="850"/>
        <v>0</v>
      </c>
      <c r="AQ1234" s="102">
        <f t="shared" si="851"/>
        <v>0</v>
      </c>
      <c r="AT1234" s="102">
        <f t="shared" si="852"/>
        <v>0</v>
      </c>
      <c r="AW1234" s="102">
        <f t="shared" si="853"/>
        <v>0</v>
      </c>
      <c r="AX1234" s="102">
        <f t="shared" si="854"/>
        <v>0</v>
      </c>
      <c r="AY1234" s="102">
        <f t="shared" si="855"/>
        <v>0</v>
      </c>
      <c r="AZ1234" s="102">
        <f t="shared" si="856"/>
        <v>0</v>
      </c>
      <c r="BA1234" s="102">
        <f t="shared" si="857"/>
        <v>0</v>
      </c>
      <c r="BB1234" s="102">
        <f t="shared" si="858"/>
        <v>0</v>
      </c>
      <c r="BC1234" s="102">
        <f t="shared" si="859"/>
        <v>0</v>
      </c>
      <c r="BD1234" s="102">
        <f t="shared" si="860"/>
        <v>0</v>
      </c>
      <c r="BE1234" s="102">
        <f t="shared" si="861"/>
        <v>0</v>
      </c>
    </row>
    <row r="1235" spans="1:57" s="102" customFormat="1" ht="27.75" hidden="1">
      <c r="A1235" s="1"/>
      <c r="B1235" s="90">
        <v>2017</v>
      </c>
      <c r="C1235" s="91">
        <v>8321</v>
      </c>
      <c r="D1235" s="171">
        <v>2</v>
      </c>
      <c r="E1235" s="92">
        <v>3</v>
      </c>
      <c r="F1235" s="92">
        <v>3</v>
      </c>
      <c r="G1235" s="92">
        <v>2000</v>
      </c>
      <c r="H1235" s="92">
        <v>2700</v>
      </c>
      <c r="I1235" s="92">
        <v>271</v>
      </c>
      <c r="J1235" s="93"/>
      <c r="K1235" s="279" t="s">
        <v>762</v>
      </c>
      <c r="L1235" s="95">
        <v>0</v>
      </c>
      <c r="M1235" s="95">
        <v>0</v>
      </c>
      <c r="N1235" s="95">
        <f t="shared" si="863"/>
        <v>0</v>
      </c>
      <c r="O1235" s="95">
        <v>0</v>
      </c>
      <c r="P1235" s="95">
        <v>0</v>
      </c>
      <c r="Q1235" s="95">
        <f t="shared" si="864"/>
        <v>0</v>
      </c>
      <c r="R1235" s="95">
        <f t="shared" si="865"/>
        <v>0</v>
      </c>
      <c r="S1235" s="96" t="s">
        <v>95</v>
      </c>
      <c r="T1235" s="97"/>
      <c r="U1235" s="98"/>
      <c r="V1235" s="282" t="s">
        <v>447</v>
      </c>
      <c r="W1235" s="1"/>
      <c r="X1235" s="1"/>
      <c r="Y1235" s="1">
        <f t="shared" si="843"/>
        <v>0</v>
      </c>
      <c r="Z1235" s="1"/>
      <c r="AA1235" s="1"/>
      <c r="AB1235" s="1">
        <f t="shared" si="844"/>
        <v>0</v>
      </c>
      <c r="AC1235" s="1">
        <f t="shared" si="845"/>
        <v>0</v>
      </c>
      <c r="AD1235" s="1"/>
      <c r="AE1235" s="1"/>
      <c r="AF1235" s="1">
        <f t="shared" si="846"/>
        <v>0</v>
      </c>
      <c r="AG1235" s="1"/>
      <c r="AH1235" s="1"/>
      <c r="AI1235" s="1">
        <f t="shared" si="847"/>
        <v>0</v>
      </c>
      <c r="AJ1235" s="102">
        <f t="shared" si="848"/>
        <v>0</v>
      </c>
      <c r="AM1235" s="102">
        <f t="shared" si="849"/>
        <v>0</v>
      </c>
      <c r="AP1235" s="102">
        <f t="shared" si="850"/>
        <v>0</v>
      </c>
      <c r="AQ1235" s="102">
        <f t="shared" si="851"/>
        <v>0</v>
      </c>
      <c r="AT1235" s="102">
        <f t="shared" si="852"/>
        <v>0</v>
      </c>
      <c r="AW1235" s="102">
        <f t="shared" si="853"/>
        <v>0</v>
      </c>
      <c r="AX1235" s="102">
        <f t="shared" si="854"/>
        <v>0</v>
      </c>
      <c r="AY1235" s="102">
        <f t="shared" si="855"/>
        <v>0</v>
      </c>
      <c r="AZ1235" s="102">
        <f t="shared" si="856"/>
        <v>0</v>
      </c>
      <c r="BA1235" s="102">
        <f t="shared" si="857"/>
        <v>0</v>
      </c>
      <c r="BB1235" s="102">
        <f t="shared" si="858"/>
        <v>0</v>
      </c>
      <c r="BC1235" s="102">
        <f t="shared" si="859"/>
        <v>0</v>
      </c>
      <c r="BD1235" s="102">
        <f t="shared" si="860"/>
        <v>0</v>
      </c>
      <c r="BE1235" s="102">
        <f t="shared" si="861"/>
        <v>0</v>
      </c>
    </row>
    <row r="1236" spans="1:57" s="102" customFormat="1" ht="27.75" hidden="1">
      <c r="A1236" s="1"/>
      <c r="B1236" s="90">
        <v>2017</v>
      </c>
      <c r="C1236" s="91">
        <v>8321</v>
      </c>
      <c r="D1236" s="171">
        <v>2</v>
      </c>
      <c r="E1236" s="92">
        <v>3</v>
      </c>
      <c r="F1236" s="92">
        <v>3</v>
      </c>
      <c r="G1236" s="92">
        <v>2000</v>
      </c>
      <c r="H1236" s="92">
        <v>2700</v>
      </c>
      <c r="I1236" s="92">
        <v>271</v>
      </c>
      <c r="J1236" s="93"/>
      <c r="K1236" s="279" t="s">
        <v>307</v>
      </c>
      <c r="L1236" s="95">
        <v>0</v>
      </c>
      <c r="M1236" s="95">
        <v>0</v>
      </c>
      <c r="N1236" s="95">
        <f t="shared" si="863"/>
        <v>0</v>
      </c>
      <c r="O1236" s="95">
        <v>0</v>
      </c>
      <c r="P1236" s="95">
        <v>0</v>
      </c>
      <c r="Q1236" s="95">
        <f t="shared" si="864"/>
        <v>0</v>
      </c>
      <c r="R1236" s="95">
        <f t="shared" si="865"/>
        <v>0</v>
      </c>
      <c r="S1236" s="96" t="s">
        <v>763</v>
      </c>
      <c r="T1236" s="97"/>
      <c r="U1236" s="98"/>
      <c r="V1236" s="282" t="s">
        <v>447</v>
      </c>
      <c r="W1236" s="1"/>
      <c r="X1236" s="1"/>
      <c r="Y1236" s="1">
        <f t="shared" si="843"/>
        <v>0</v>
      </c>
      <c r="Z1236" s="1"/>
      <c r="AA1236" s="1"/>
      <c r="AB1236" s="1">
        <f t="shared" si="844"/>
        <v>0</v>
      </c>
      <c r="AC1236" s="1">
        <f t="shared" si="845"/>
        <v>0</v>
      </c>
      <c r="AD1236" s="1"/>
      <c r="AE1236" s="1"/>
      <c r="AF1236" s="1">
        <f t="shared" si="846"/>
        <v>0</v>
      </c>
      <c r="AG1236" s="1"/>
      <c r="AH1236" s="1"/>
      <c r="AI1236" s="1">
        <f t="shared" si="847"/>
        <v>0</v>
      </c>
      <c r="AJ1236" s="102">
        <f t="shared" si="848"/>
        <v>0</v>
      </c>
      <c r="AM1236" s="102">
        <f t="shared" si="849"/>
        <v>0</v>
      </c>
      <c r="AP1236" s="102">
        <f t="shared" si="850"/>
        <v>0</v>
      </c>
      <c r="AQ1236" s="102">
        <f t="shared" si="851"/>
        <v>0</v>
      </c>
      <c r="AT1236" s="102">
        <f t="shared" si="852"/>
        <v>0</v>
      </c>
      <c r="AW1236" s="102">
        <f t="shared" si="853"/>
        <v>0</v>
      </c>
      <c r="AX1236" s="102">
        <f t="shared" si="854"/>
        <v>0</v>
      </c>
      <c r="AY1236" s="102">
        <f t="shared" si="855"/>
        <v>0</v>
      </c>
      <c r="AZ1236" s="102">
        <f t="shared" si="856"/>
        <v>0</v>
      </c>
      <c r="BA1236" s="102">
        <f t="shared" si="857"/>
        <v>0</v>
      </c>
      <c r="BB1236" s="102">
        <f t="shared" si="858"/>
        <v>0</v>
      </c>
      <c r="BC1236" s="102">
        <f t="shared" si="859"/>
        <v>0</v>
      </c>
      <c r="BD1236" s="102">
        <f t="shared" si="860"/>
        <v>0</v>
      </c>
      <c r="BE1236" s="102">
        <f t="shared" si="861"/>
        <v>0</v>
      </c>
    </row>
    <row r="1237" spans="1:57" s="102" customFormat="1" ht="27.75" hidden="1">
      <c r="A1237" s="1"/>
      <c r="B1237" s="90">
        <v>2017</v>
      </c>
      <c r="C1237" s="91">
        <v>8321</v>
      </c>
      <c r="D1237" s="171">
        <v>2</v>
      </c>
      <c r="E1237" s="92">
        <v>3</v>
      </c>
      <c r="F1237" s="92">
        <v>3</v>
      </c>
      <c r="G1237" s="92">
        <v>2000</v>
      </c>
      <c r="H1237" s="92">
        <v>2700</v>
      </c>
      <c r="I1237" s="92">
        <v>271</v>
      </c>
      <c r="J1237" s="93"/>
      <c r="K1237" s="279" t="s">
        <v>801</v>
      </c>
      <c r="L1237" s="95">
        <v>0</v>
      </c>
      <c r="M1237" s="95">
        <v>0</v>
      </c>
      <c r="N1237" s="95">
        <f t="shared" si="863"/>
        <v>0</v>
      </c>
      <c r="O1237" s="95">
        <v>0</v>
      </c>
      <c r="P1237" s="95">
        <v>0</v>
      </c>
      <c r="Q1237" s="95">
        <f t="shared" si="864"/>
        <v>0</v>
      </c>
      <c r="R1237" s="95">
        <f t="shared" si="865"/>
        <v>0</v>
      </c>
      <c r="S1237" s="96" t="s">
        <v>763</v>
      </c>
      <c r="T1237" s="97"/>
      <c r="U1237" s="98"/>
      <c r="V1237" s="282" t="s">
        <v>447</v>
      </c>
      <c r="W1237" s="1"/>
      <c r="X1237" s="1"/>
      <c r="Y1237" s="1">
        <f t="shared" si="843"/>
        <v>0</v>
      </c>
      <c r="Z1237" s="1"/>
      <c r="AA1237" s="1"/>
      <c r="AB1237" s="1">
        <f t="shared" si="844"/>
        <v>0</v>
      </c>
      <c r="AC1237" s="1">
        <f t="shared" si="845"/>
        <v>0</v>
      </c>
      <c r="AD1237" s="1"/>
      <c r="AE1237" s="1"/>
      <c r="AF1237" s="1">
        <f t="shared" si="846"/>
        <v>0</v>
      </c>
      <c r="AG1237" s="1"/>
      <c r="AH1237" s="1"/>
      <c r="AI1237" s="1">
        <f t="shared" si="847"/>
        <v>0</v>
      </c>
      <c r="AJ1237" s="102">
        <f t="shared" si="848"/>
        <v>0</v>
      </c>
      <c r="AM1237" s="102">
        <f t="shared" si="849"/>
        <v>0</v>
      </c>
      <c r="AP1237" s="102">
        <f t="shared" si="850"/>
        <v>0</v>
      </c>
      <c r="AQ1237" s="102">
        <f t="shared" si="851"/>
        <v>0</v>
      </c>
      <c r="AT1237" s="102">
        <f t="shared" si="852"/>
        <v>0</v>
      </c>
      <c r="AW1237" s="102">
        <f t="shared" si="853"/>
        <v>0</v>
      </c>
      <c r="AX1237" s="102">
        <f t="shared" si="854"/>
        <v>0</v>
      </c>
      <c r="AY1237" s="102">
        <f t="shared" si="855"/>
        <v>0</v>
      </c>
      <c r="AZ1237" s="102">
        <f t="shared" si="856"/>
        <v>0</v>
      </c>
      <c r="BA1237" s="102">
        <f t="shared" si="857"/>
        <v>0</v>
      </c>
      <c r="BB1237" s="102">
        <f t="shared" si="858"/>
        <v>0</v>
      </c>
      <c r="BC1237" s="102">
        <f t="shared" si="859"/>
        <v>0</v>
      </c>
      <c r="BD1237" s="102">
        <f t="shared" si="860"/>
        <v>0</v>
      </c>
      <c r="BE1237" s="102">
        <f t="shared" si="861"/>
        <v>0</v>
      </c>
    </row>
    <row r="1238" spans="1:57" s="102" customFormat="1" ht="27.75" hidden="1">
      <c r="A1238" s="1"/>
      <c r="B1238" s="90">
        <v>2017</v>
      </c>
      <c r="C1238" s="91">
        <v>8321</v>
      </c>
      <c r="D1238" s="171">
        <v>2</v>
      </c>
      <c r="E1238" s="92">
        <v>3</v>
      </c>
      <c r="F1238" s="92">
        <v>3</v>
      </c>
      <c r="G1238" s="92">
        <v>2000</v>
      </c>
      <c r="H1238" s="92">
        <v>2700</v>
      </c>
      <c r="I1238" s="92">
        <v>271</v>
      </c>
      <c r="J1238" s="93"/>
      <c r="K1238" s="279" t="s">
        <v>764</v>
      </c>
      <c r="L1238" s="95">
        <v>0</v>
      </c>
      <c r="M1238" s="95">
        <v>0</v>
      </c>
      <c r="N1238" s="95">
        <f t="shared" si="863"/>
        <v>0</v>
      </c>
      <c r="O1238" s="95">
        <v>0</v>
      </c>
      <c r="P1238" s="95">
        <v>0</v>
      </c>
      <c r="Q1238" s="95">
        <f t="shared" si="864"/>
        <v>0</v>
      </c>
      <c r="R1238" s="95">
        <f t="shared" si="865"/>
        <v>0</v>
      </c>
      <c r="S1238" s="96" t="s">
        <v>95</v>
      </c>
      <c r="T1238" s="97"/>
      <c r="U1238" s="98"/>
      <c r="V1238" s="282" t="s">
        <v>447</v>
      </c>
      <c r="W1238" s="1"/>
      <c r="X1238" s="1"/>
      <c r="Y1238" s="1">
        <f t="shared" si="843"/>
        <v>0</v>
      </c>
      <c r="Z1238" s="1"/>
      <c r="AA1238" s="1"/>
      <c r="AB1238" s="1">
        <f t="shared" si="844"/>
        <v>0</v>
      </c>
      <c r="AC1238" s="1">
        <f t="shared" si="845"/>
        <v>0</v>
      </c>
      <c r="AD1238" s="1"/>
      <c r="AE1238" s="1"/>
      <c r="AF1238" s="1">
        <f t="shared" si="846"/>
        <v>0</v>
      </c>
      <c r="AG1238" s="1"/>
      <c r="AH1238" s="1"/>
      <c r="AI1238" s="1">
        <f t="shared" si="847"/>
        <v>0</v>
      </c>
      <c r="AJ1238" s="102">
        <f t="shared" si="848"/>
        <v>0</v>
      </c>
      <c r="AM1238" s="102">
        <f t="shared" si="849"/>
        <v>0</v>
      </c>
      <c r="AP1238" s="102">
        <f t="shared" si="850"/>
        <v>0</v>
      </c>
      <c r="AQ1238" s="102">
        <f t="shared" si="851"/>
        <v>0</v>
      </c>
      <c r="AT1238" s="102">
        <f t="shared" si="852"/>
        <v>0</v>
      </c>
      <c r="AW1238" s="102">
        <f t="shared" si="853"/>
        <v>0</v>
      </c>
      <c r="AX1238" s="102">
        <f t="shared" si="854"/>
        <v>0</v>
      </c>
      <c r="AY1238" s="102">
        <f t="shared" si="855"/>
        <v>0</v>
      </c>
      <c r="AZ1238" s="102">
        <f t="shared" si="856"/>
        <v>0</v>
      </c>
      <c r="BA1238" s="102">
        <f t="shared" si="857"/>
        <v>0</v>
      </c>
      <c r="BB1238" s="102">
        <f t="shared" si="858"/>
        <v>0</v>
      </c>
      <c r="BC1238" s="102">
        <f t="shared" si="859"/>
        <v>0</v>
      </c>
      <c r="BD1238" s="102">
        <f t="shared" si="860"/>
        <v>0</v>
      </c>
      <c r="BE1238" s="102">
        <f t="shared" si="861"/>
        <v>0</v>
      </c>
    </row>
    <row r="1239" spans="1:57" s="102" customFormat="1" ht="27.75" hidden="1">
      <c r="A1239" s="1"/>
      <c r="B1239" s="90">
        <v>2017</v>
      </c>
      <c r="C1239" s="91">
        <v>8321</v>
      </c>
      <c r="D1239" s="171">
        <v>2</v>
      </c>
      <c r="E1239" s="92">
        <v>3</v>
      </c>
      <c r="F1239" s="92">
        <v>3</v>
      </c>
      <c r="G1239" s="92">
        <v>2000</v>
      </c>
      <c r="H1239" s="92">
        <v>2700</v>
      </c>
      <c r="I1239" s="92">
        <v>271</v>
      </c>
      <c r="J1239" s="93"/>
      <c r="K1239" s="279" t="s">
        <v>765</v>
      </c>
      <c r="L1239" s="95">
        <v>0</v>
      </c>
      <c r="M1239" s="95">
        <v>0</v>
      </c>
      <c r="N1239" s="95">
        <f t="shared" si="863"/>
        <v>0</v>
      </c>
      <c r="O1239" s="95">
        <v>0</v>
      </c>
      <c r="P1239" s="95">
        <v>0</v>
      </c>
      <c r="Q1239" s="95">
        <f t="shared" si="864"/>
        <v>0</v>
      </c>
      <c r="R1239" s="95">
        <f t="shared" si="865"/>
        <v>0</v>
      </c>
      <c r="S1239" s="96" t="s">
        <v>95</v>
      </c>
      <c r="T1239" s="97"/>
      <c r="U1239" s="98"/>
      <c r="V1239" s="282" t="s">
        <v>447</v>
      </c>
      <c r="W1239" s="1"/>
      <c r="X1239" s="1"/>
      <c r="Y1239" s="1">
        <f t="shared" si="843"/>
        <v>0</v>
      </c>
      <c r="Z1239" s="1"/>
      <c r="AA1239" s="1"/>
      <c r="AB1239" s="1">
        <f t="shared" si="844"/>
        <v>0</v>
      </c>
      <c r="AC1239" s="1">
        <f t="shared" si="845"/>
        <v>0</v>
      </c>
      <c r="AD1239" s="1"/>
      <c r="AE1239" s="1"/>
      <c r="AF1239" s="1">
        <f t="shared" si="846"/>
        <v>0</v>
      </c>
      <c r="AG1239" s="1"/>
      <c r="AH1239" s="1"/>
      <c r="AI1239" s="1">
        <f t="shared" si="847"/>
        <v>0</v>
      </c>
      <c r="AJ1239" s="102">
        <f t="shared" si="848"/>
        <v>0</v>
      </c>
      <c r="AM1239" s="102">
        <f t="shared" si="849"/>
        <v>0</v>
      </c>
      <c r="AP1239" s="102">
        <f t="shared" si="850"/>
        <v>0</v>
      </c>
      <c r="AQ1239" s="102">
        <f t="shared" si="851"/>
        <v>0</v>
      </c>
      <c r="AT1239" s="102">
        <f t="shared" si="852"/>
        <v>0</v>
      </c>
      <c r="AW1239" s="102">
        <f t="shared" si="853"/>
        <v>0</v>
      </c>
      <c r="AX1239" s="102">
        <f t="shared" si="854"/>
        <v>0</v>
      </c>
      <c r="AY1239" s="102">
        <f t="shared" si="855"/>
        <v>0</v>
      </c>
      <c r="AZ1239" s="102">
        <f t="shared" si="856"/>
        <v>0</v>
      </c>
      <c r="BA1239" s="102">
        <f t="shared" si="857"/>
        <v>0</v>
      </c>
      <c r="BB1239" s="102">
        <f t="shared" si="858"/>
        <v>0</v>
      </c>
      <c r="BC1239" s="102">
        <f t="shared" si="859"/>
        <v>0</v>
      </c>
      <c r="BD1239" s="102">
        <f t="shared" si="860"/>
        <v>0</v>
      </c>
      <c r="BE1239" s="102">
        <f t="shared" si="861"/>
        <v>0</v>
      </c>
    </row>
    <row r="1240" spans="1:57" s="102" customFormat="1" ht="27.75" hidden="1">
      <c r="A1240" s="1"/>
      <c r="B1240" s="90">
        <v>2017</v>
      </c>
      <c r="C1240" s="91">
        <v>8321</v>
      </c>
      <c r="D1240" s="171">
        <v>2</v>
      </c>
      <c r="E1240" s="92">
        <v>3</v>
      </c>
      <c r="F1240" s="92">
        <v>3</v>
      </c>
      <c r="G1240" s="92">
        <v>2000</v>
      </c>
      <c r="H1240" s="92">
        <v>2700</v>
      </c>
      <c r="I1240" s="92">
        <v>271</v>
      </c>
      <c r="J1240" s="93"/>
      <c r="K1240" s="279" t="s">
        <v>766</v>
      </c>
      <c r="L1240" s="95">
        <v>0</v>
      </c>
      <c r="M1240" s="95">
        <v>0</v>
      </c>
      <c r="N1240" s="95">
        <f t="shared" si="863"/>
        <v>0</v>
      </c>
      <c r="O1240" s="95">
        <v>0</v>
      </c>
      <c r="P1240" s="95">
        <v>0</v>
      </c>
      <c r="Q1240" s="95">
        <f t="shared" si="864"/>
        <v>0</v>
      </c>
      <c r="R1240" s="95">
        <f t="shared" si="865"/>
        <v>0</v>
      </c>
      <c r="S1240" s="96" t="s">
        <v>95</v>
      </c>
      <c r="T1240" s="97"/>
      <c r="U1240" s="98"/>
      <c r="V1240" s="282" t="s">
        <v>447</v>
      </c>
      <c r="W1240" s="1"/>
      <c r="X1240" s="1"/>
      <c r="Y1240" s="1">
        <f t="shared" si="843"/>
        <v>0</v>
      </c>
      <c r="Z1240" s="1"/>
      <c r="AA1240" s="1"/>
      <c r="AB1240" s="1">
        <f t="shared" si="844"/>
        <v>0</v>
      </c>
      <c r="AC1240" s="1">
        <f t="shared" si="845"/>
        <v>0</v>
      </c>
      <c r="AD1240" s="1"/>
      <c r="AE1240" s="1"/>
      <c r="AF1240" s="1">
        <f t="shared" si="846"/>
        <v>0</v>
      </c>
      <c r="AG1240" s="1"/>
      <c r="AH1240" s="1"/>
      <c r="AI1240" s="1">
        <f t="shared" si="847"/>
        <v>0</v>
      </c>
      <c r="AJ1240" s="102">
        <f t="shared" si="848"/>
        <v>0</v>
      </c>
      <c r="AM1240" s="102">
        <f t="shared" si="849"/>
        <v>0</v>
      </c>
      <c r="AP1240" s="102">
        <f t="shared" si="850"/>
        <v>0</v>
      </c>
      <c r="AQ1240" s="102">
        <f t="shared" si="851"/>
        <v>0</v>
      </c>
      <c r="AT1240" s="102">
        <f t="shared" si="852"/>
        <v>0</v>
      </c>
      <c r="AW1240" s="102">
        <f t="shared" si="853"/>
        <v>0</v>
      </c>
      <c r="AX1240" s="102">
        <f t="shared" si="854"/>
        <v>0</v>
      </c>
      <c r="AY1240" s="102">
        <f t="shared" si="855"/>
        <v>0</v>
      </c>
      <c r="AZ1240" s="102">
        <f t="shared" si="856"/>
        <v>0</v>
      </c>
      <c r="BA1240" s="102">
        <f t="shared" si="857"/>
        <v>0</v>
      </c>
      <c r="BB1240" s="102">
        <f t="shared" si="858"/>
        <v>0</v>
      </c>
      <c r="BC1240" s="102">
        <f t="shared" si="859"/>
        <v>0</v>
      </c>
      <c r="BD1240" s="102">
        <f t="shared" si="860"/>
        <v>0</v>
      </c>
      <c r="BE1240" s="102">
        <f t="shared" si="861"/>
        <v>0</v>
      </c>
    </row>
    <row r="1241" spans="1:57" s="102" customFormat="1" ht="27.75" hidden="1">
      <c r="A1241" s="1"/>
      <c r="B1241" s="90">
        <v>2017</v>
      </c>
      <c r="C1241" s="91">
        <v>8321</v>
      </c>
      <c r="D1241" s="171">
        <v>2</v>
      </c>
      <c r="E1241" s="92">
        <v>3</v>
      </c>
      <c r="F1241" s="92">
        <v>3</v>
      </c>
      <c r="G1241" s="92">
        <v>2000</v>
      </c>
      <c r="H1241" s="92">
        <v>2700</v>
      </c>
      <c r="I1241" s="92">
        <v>271</v>
      </c>
      <c r="J1241" s="93"/>
      <c r="K1241" s="279" t="s">
        <v>767</v>
      </c>
      <c r="L1241" s="95">
        <v>0</v>
      </c>
      <c r="M1241" s="95">
        <v>0</v>
      </c>
      <c r="N1241" s="95">
        <f t="shared" si="863"/>
        <v>0</v>
      </c>
      <c r="O1241" s="95">
        <v>0</v>
      </c>
      <c r="P1241" s="95">
        <v>0</v>
      </c>
      <c r="Q1241" s="95">
        <f t="shared" si="864"/>
        <v>0</v>
      </c>
      <c r="R1241" s="95">
        <f t="shared" si="865"/>
        <v>0</v>
      </c>
      <c r="S1241" s="96" t="s">
        <v>95</v>
      </c>
      <c r="T1241" s="97"/>
      <c r="U1241" s="98"/>
      <c r="V1241" s="282" t="s">
        <v>447</v>
      </c>
      <c r="W1241" s="1"/>
      <c r="X1241" s="1"/>
      <c r="Y1241" s="1">
        <f t="shared" si="843"/>
        <v>0</v>
      </c>
      <c r="Z1241" s="1"/>
      <c r="AA1241" s="1"/>
      <c r="AB1241" s="1">
        <f t="shared" si="844"/>
        <v>0</v>
      </c>
      <c r="AC1241" s="1">
        <f t="shared" si="845"/>
        <v>0</v>
      </c>
      <c r="AD1241" s="1"/>
      <c r="AE1241" s="1"/>
      <c r="AF1241" s="1">
        <f t="shared" si="846"/>
        <v>0</v>
      </c>
      <c r="AG1241" s="1"/>
      <c r="AH1241" s="1"/>
      <c r="AI1241" s="1">
        <f t="shared" si="847"/>
        <v>0</v>
      </c>
      <c r="AJ1241" s="102">
        <f t="shared" si="848"/>
        <v>0</v>
      </c>
      <c r="AM1241" s="102">
        <f t="shared" si="849"/>
        <v>0</v>
      </c>
      <c r="AP1241" s="102">
        <f t="shared" si="850"/>
        <v>0</v>
      </c>
      <c r="AQ1241" s="102">
        <f t="shared" si="851"/>
        <v>0</v>
      </c>
      <c r="AT1241" s="102">
        <f t="shared" si="852"/>
        <v>0</v>
      </c>
      <c r="AW1241" s="102">
        <f t="shared" si="853"/>
        <v>0</v>
      </c>
      <c r="AX1241" s="102">
        <f t="shared" si="854"/>
        <v>0</v>
      </c>
      <c r="AY1241" s="102">
        <f t="shared" si="855"/>
        <v>0</v>
      </c>
      <c r="AZ1241" s="102">
        <f t="shared" si="856"/>
        <v>0</v>
      </c>
      <c r="BA1241" s="102">
        <f t="shared" si="857"/>
        <v>0</v>
      </c>
      <c r="BB1241" s="102">
        <f t="shared" si="858"/>
        <v>0</v>
      </c>
      <c r="BC1241" s="102">
        <f t="shared" si="859"/>
        <v>0</v>
      </c>
      <c r="BD1241" s="102">
        <f t="shared" si="860"/>
        <v>0</v>
      </c>
      <c r="BE1241" s="102">
        <f t="shared" si="861"/>
        <v>0</v>
      </c>
    </row>
    <row r="1242" spans="1:57" s="102" customFormat="1" ht="27.75" hidden="1">
      <c r="A1242" s="1"/>
      <c r="B1242" s="90">
        <v>2017</v>
      </c>
      <c r="C1242" s="91">
        <v>8321</v>
      </c>
      <c r="D1242" s="171">
        <v>2</v>
      </c>
      <c r="E1242" s="92">
        <v>3</v>
      </c>
      <c r="F1242" s="92">
        <v>3</v>
      </c>
      <c r="G1242" s="92">
        <v>2000</v>
      </c>
      <c r="H1242" s="92">
        <v>2700</v>
      </c>
      <c r="I1242" s="92">
        <v>271</v>
      </c>
      <c r="J1242" s="93"/>
      <c r="K1242" s="279" t="s">
        <v>768</v>
      </c>
      <c r="L1242" s="95">
        <v>0</v>
      </c>
      <c r="M1242" s="95">
        <v>0</v>
      </c>
      <c r="N1242" s="95">
        <f t="shared" si="863"/>
        <v>0</v>
      </c>
      <c r="O1242" s="95">
        <v>0</v>
      </c>
      <c r="P1242" s="95">
        <v>0</v>
      </c>
      <c r="Q1242" s="95">
        <f t="shared" si="864"/>
        <v>0</v>
      </c>
      <c r="R1242" s="95">
        <f t="shared" si="865"/>
        <v>0</v>
      </c>
      <c r="S1242" s="96" t="s">
        <v>95</v>
      </c>
      <c r="T1242" s="97"/>
      <c r="U1242" s="98"/>
      <c r="V1242" s="282" t="s">
        <v>447</v>
      </c>
      <c r="W1242" s="1"/>
      <c r="X1242" s="1"/>
      <c r="Y1242" s="1">
        <f t="shared" si="843"/>
        <v>0</v>
      </c>
      <c r="Z1242" s="1"/>
      <c r="AA1242" s="1"/>
      <c r="AB1242" s="1">
        <f t="shared" si="844"/>
        <v>0</v>
      </c>
      <c r="AC1242" s="1">
        <f t="shared" si="845"/>
        <v>0</v>
      </c>
      <c r="AD1242" s="1"/>
      <c r="AE1242" s="1"/>
      <c r="AF1242" s="1">
        <f t="shared" si="846"/>
        <v>0</v>
      </c>
      <c r="AG1242" s="1"/>
      <c r="AH1242" s="1"/>
      <c r="AI1242" s="1">
        <f t="shared" si="847"/>
        <v>0</v>
      </c>
      <c r="AJ1242" s="102">
        <f t="shared" si="848"/>
        <v>0</v>
      </c>
      <c r="AM1242" s="102">
        <f t="shared" si="849"/>
        <v>0</v>
      </c>
      <c r="AP1242" s="102">
        <f t="shared" si="850"/>
        <v>0</v>
      </c>
      <c r="AQ1242" s="102">
        <f t="shared" si="851"/>
        <v>0</v>
      </c>
      <c r="AT1242" s="102">
        <f t="shared" si="852"/>
        <v>0</v>
      </c>
      <c r="AW1242" s="102">
        <f t="shared" si="853"/>
        <v>0</v>
      </c>
      <c r="AX1242" s="102">
        <f t="shared" si="854"/>
        <v>0</v>
      </c>
      <c r="AY1242" s="102">
        <f t="shared" si="855"/>
        <v>0</v>
      </c>
      <c r="AZ1242" s="102">
        <f t="shared" si="856"/>
        <v>0</v>
      </c>
      <c r="BA1242" s="102">
        <f t="shared" si="857"/>
        <v>0</v>
      </c>
      <c r="BB1242" s="102">
        <f t="shared" si="858"/>
        <v>0</v>
      </c>
      <c r="BC1242" s="102">
        <f t="shared" si="859"/>
        <v>0</v>
      </c>
      <c r="BD1242" s="102">
        <f t="shared" si="860"/>
        <v>0</v>
      </c>
      <c r="BE1242" s="102">
        <f t="shared" si="861"/>
        <v>0</v>
      </c>
    </row>
    <row r="1243" spans="1:57" s="102" customFormat="1" ht="27.75" hidden="1">
      <c r="A1243" s="1"/>
      <c r="B1243" s="90">
        <v>2017</v>
      </c>
      <c r="C1243" s="91">
        <v>8321</v>
      </c>
      <c r="D1243" s="171">
        <v>2</v>
      </c>
      <c r="E1243" s="92">
        <v>3</v>
      </c>
      <c r="F1243" s="92">
        <v>3</v>
      </c>
      <c r="G1243" s="92">
        <v>2000</v>
      </c>
      <c r="H1243" s="92">
        <v>2700</v>
      </c>
      <c r="I1243" s="92">
        <v>271</v>
      </c>
      <c r="J1243" s="93"/>
      <c r="K1243" s="279" t="s">
        <v>769</v>
      </c>
      <c r="L1243" s="95">
        <v>0</v>
      </c>
      <c r="M1243" s="95">
        <v>0</v>
      </c>
      <c r="N1243" s="95">
        <f t="shared" si="863"/>
        <v>0</v>
      </c>
      <c r="O1243" s="95">
        <v>0</v>
      </c>
      <c r="P1243" s="95">
        <v>0</v>
      </c>
      <c r="Q1243" s="95">
        <f t="shared" si="864"/>
        <v>0</v>
      </c>
      <c r="R1243" s="95">
        <f t="shared" si="865"/>
        <v>0</v>
      </c>
      <c r="S1243" s="96" t="s">
        <v>95</v>
      </c>
      <c r="T1243" s="97"/>
      <c r="U1243" s="98"/>
      <c r="V1243" s="282" t="s">
        <v>447</v>
      </c>
      <c r="W1243" s="1"/>
      <c r="X1243" s="1"/>
      <c r="Y1243" s="1">
        <f t="shared" si="843"/>
        <v>0</v>
      </c>
      <c r="Z1243" s="1"/>
      <c r="AA1243" s="1"/>
      <c r="AB1243" s="1">
        <f t="shared" si="844"/>
        <v>0</v>
      </c>
      <c r="AC1243" s="1">
        <f t="shared" si="845"/>
        <v>0</v>
      </c>
      <c r="AD1243" s="1"/>
      <c r="AE1243" s="1"/>
      <c r="AF1243" s="1">
        <f t="shared" si="846"/>
        <v>0</v>
      </c>
      <c r="AG1243" s="1"/>
      <c r="AH1243" s="1"/>
      <c r="AI1243" s="1">
        <f t="shared" si="847"/>
        <v>0</v>
      </c>
      <c r="AJ1243" s="102">
        <f t="shared" si="848"/>
        <v>0</v>
      </c>
      <c r="AM1243" s="102">
        <f t="shared" si="849"/>
        <v>0</v>
      </c>
      <c r="AP1243" s="102">
        <f t="shared" si="850"/>
        <v>0</v>
      </c>
      <c r="AQ1243" s="102">
        <f t="shared" si="851"/>
        <v>0</v>
      </c>
      <c r="AT1243" s="102">
        <f t="shared" si="852"/>
        <v>0</v>
      </c>
      <c r="AW1243" s="102">
        <f t="shared" si="853"/>
        <v>0</v>
      </c>
      <c r="AX1243" s="102">
        <f t="shared" si="854"/>
        <v>0</v>
      </c>
      <c r="AY1243" s="102">
        <f t="shared" si="855"/>
        <v>0</v>
      </c>
      <c r="AZ1243" s="102">
        <f t="shared" si="856"/>
        <v>0</v>
      </c>
      <c r="BA1243" s="102">
        <f t="shared" si="857"/>
        <v>0</v>
      </c>
      <c r="BB1243" s="102">
        <f t="shared" si="858"/>
        <v>0</v>
      </c>
      <c r="BC1243" s="102">
        <f t="shared" si="859"/>
        <v>0</v>
      </c>
      <c r="BD1243" s="102">
        <f t="shared" si="860"/>
        <v>0</v>
      </c>
      <c r="BE1243" s="102">
        <f t="shared" si="861"/>
        <v>0</v>
      </c>
    </row>
    <row r="1244" spans="1:57" s="102" customFormat="1" ht="27.75" hidden="1">
      <c r="A1244" s="1"/>
      <c r="B1244" s="90">
        <v>2017</v>
      </c>
      <c r="C1244" s="91">
        <v>8321</v>
      </c>
      <c r="D1244" s="171">
        <v>2</v>
      </c>
      <c r="E1244" s="92">
        <v>3</v>
      </c>
      <c r="F1244" s="92">
        <v>3</v>
      </c>
      <c r="G1244" s="92">
        <v>2000</v>
      </c>
      <c r="H1244" s="92">
        <v>2700</v>
      </c>
      <c r="I1244" s="92">
        <v>271</v>
      </c>
      <c r="J1244" s="93"/>
      <c r="K1244" s="279" t="s">
        <v>770</v>
      </c>
      <c r="L1244" s="95">
        <v>0</v>
      </c>
      <c r="M1244" s="95">
        <v>0</v>
      </c>
      <c r="N1244" s="95">
        <f t="shared" si="863"/>
        <v>0</v>
      </c>
      <c r="O1244" s="95">
        <v>0</v>
      </c>
      <c r="P1244" s="95">
        <v>0</v>
      </c>
      <c r="Q1244" s="95">
        <f t="shared" si="864"/>
        <v>0</v>
      </c>
      <c r="R1244" s="95">
        <f t="shared" si="865"/>
        <v>0</v>
      </c>
      <c r="S1244" s="96" t="s">
        <v>95</v>
      </c>
      <c r="T1244" s="97"/>
      <c r="U1244" s="98"/>
      <c r="V1244" s="282" t="s">
        <v>447</v>
      </c>
      <c r="W1244" s="1"/>
      <c r="X1244" s="1"/>
      <c r="Y1244" s="1">
        <f t="shared" si="843"/>
        <v>0</v>
      </c>
      <c r="Z1244" s="1"/>
      <c r="AA1244" s="1"/>
      <c r="AB1244" s="1">
        <f t="shared" si="844"/>
        <v>0</v>
      </c>
      <c r="AC1244" s="1">
        <f t="shared" si="845"/>
        <v>0</v>
      </c>
      <c r="AD1244" s="1"/>
      <c r="AE1244" s="1"/>
      <c r="AF1244" s="1">
        <f t="shared" si="846"/>
        <v>0</v>
      </c>
      <c r="AG1244" s="1"/>
      <c r="AH1244" s="1"/>
      <c r="AI1244" s="1">
        <f t="shared" si="847"/>
        <v>0</v>
      </c>
      <c r="AJ1244" s="102">
        <f t="shared" si="848"/>
        <v>0</v>
      </c>
      <c r="AM1244" s="102">
        <f t="shared" si="849"/>
        <v>0</v>
      </c>
      <c r="AP1244" s="102">
        <f t="shared" si="850"/>
        <v>0</v>
      </c>
      <c r="AQ1244" s="102">
        <f t="shared" si="851"/>
        <v>0</v>
      </c>
      <c r="AT1244" s="102">
        <f t="shared" si="852"/>
        <v>0</v>
      </c>
      <c r="AW1244" s="102">
        <f t="shared" si="853"/>
        <v>0</v>
      </c>
      <c r="AX1244" s="102">
        <f t="shared" si="854"/>
        <v>0</v>
      </c>
      <c r="AY1244" s="102">
        <f t="shared" si="855"/>
        <v>0</v>
      </c>
      <c r="AZ1244" s="102">
        <f t="shared" si="856"/>
        <v>0</v>
      </c>
      <c r="BA1244" s="102">
        <f t="shared" si="857"/>
        <v>0</v>
      </c>
      <c r="BB1244" s="102">
        <f t="shared" si="858"/>
        <v>0</v>
      </c>
      <c r="BC1244" s="102">
        <f t="shared" si="859"/>
        <v>0</v>
      </c>
      <c r="BD1244" s="102">
        <f t="shared" si="860"/>
        <v>0</v>
      </c>
      <c r="BE1244" s="102">
        <f t="shared" si="861"/>
        <v>0</v>
      </c>
    </row>
    <row r="1245" spans="1:57" s="102" customFormat="1" ht="27.75" hidden="1">
      <c r="A1245" s="1"/>
      <c r="B1245" s="90">
        <v>2017</v>
      </c>
      <c r="C1245" s="91">
        <v>8321</v>
      </c>
      <c r="D1245" s="171">
        <v>2</v>
      </c>
      <c r="E1245" s="92">
        <v>3</v>
      </c>
      <c r="F1245" s="92">
        <v>3</v>
      </c>
      <c r="G1245" s="92">
        <v>2000</v>
      </c>
      <c r="H1245" s="92">
        <v>2700</v>
      </c>
      <c r="I1245" s="92">
        <v>271</v>
      </c>
      <c r="J1245" s="93"/>
      <c r="K1245" s="279" t="s">
        <v>771</v>
      </c>
      <c r="L1245" s="95">
        <v>0</v>
      </c>
      <c r="M1245" s="95">
        <v>0</v>
      </c>
      <c r="N1245" s="95">
        <f t="shared" si="863"/>
        <v>0</v>
      </c>
      <c r="O1245" s="95">
        <v>0</v>
      </c>
      <c r="P1245" s="95">
        <v>0</v>
      </c>
      <c r="Q1245" s="95">
        <f t="shared" si="864"/>
        <v>0</v>
      </c>
      <c r="R1245" s="95">
        <f t="shared" si="865"/>
        <v>0</v>
      </c>
      <c r="S1245" s="96" t="s">
        <v>95</v>
      </c>
      <c r="T1245" s="97"/>
      <c r="U1245" s="98"/>
      <c r="V1245" s="282" t="s">
        <v>447</v>
      </c>
      <c r="W1245" s="1"/>
      <c r="X1245" s="1"/>
      <c r="Y1245" s="1">
        <f t="shared" si="843"/>
        <v>0</v>
      </c>
      <c r="Z1245" s="1"/>
      <c r="AA1245" s="1"/>
      <c r="AB1245" s="1">
        <f t="shared" si="844"/>
        <v>0</v>
      </c>
      <c r="AC1245" s="1">
        <f t="shared" si="845"/>
        <v>0</v>
      </c>
      <c r="AD1245" s="1"/>
      <c r="AE1245" s="1"/>
      <c r="AF1245" s="1">
        <f t="shared" si="846"/>
        <v>0</v>
      </c>
      <c r="AG1245" s="1"/>
      <c r="AH1245" s="1"/>
      <c r="AI1245" s="1">
        <f t="shared" si="847"/>
        <v>0</v>
      </c>
      <c r="AJ1245" s="102">
        <f t="shared" si="848"/>
        <v>0</v>
      </c>
      <c r="AM1245" s="102">
        <f t="shared" si="849"/>
        <v>0</v>
      </c>
      <c r="AP1245" s="102">
        <f t="shared" si="850"/>
        <v>0</v>
      </c>
      <c r="AQ1245" s="102">
        <f t="shared" si="851"/>
        <v>0</v>
      </c>
      <c r="AT1245" s="102">
        <f t="shared" si="852"/>
        <v>0</v>
      </c>
      <c r="AW1245" s="102">
        <f t="shared" si="853"/>
        <v>0</v>
      </c>
      <c r="AX1245" s="102">
        <f t="shared" si="854"/>
        <v>0</v>
      </c>
      <c r="AY1245" s="102">
        <f t="shared" si="855"/>
        <v>0</v>
      </c>
      <c r="AZ1245" s="102">
        <f t="shared" si="856"/>
        <v>0</v>
      </c>
      <c r="BA1245" s="102">
        <f t="shared" si="857"/>
        <v>0</v>
      </c>
      <c r="BB1245" s="102">
        <f t="shared" si="858"/>
        <v>0</v>
      </c>
      <c r="BC1245" s="102">
        <f t="shared" si="859"/>
        <v>0</v>
      </c>
      <c r="BD1245" s="102">
        <f t="shared" si="860"/>
        <v>0</v>
      </c>
      <c r="BE1245" s="102">
        <f t="shared" si="861"/>
        <v>0</v>
      </c>
    </row>
    <row r="1246" spans="1:57" s="102" customFormat="1" ht="27.75" hidden="1">
      <c r="A1246" s="27"/>
      <c r="B1246" s="90">
        <v>2017</v>
      </c>
      <c r="C1246" s="91">
        <v>8321</v>
      </c>
      <c r="D1246" s="171">
        <v>2</v>
      </c>
      <c r="E1246" s="92">
        <v>3</v>
      </c>
      <c r="F1246" s="92">
        <v>3</v>
      </c>
      <c r="G1246" s="92">
        <v>2000</v>
      </c>
      <c r="H1246" s="92">
        <v>2700</v>
      </c>
      <c r="I1246" s="92">
        <v>271</v>
      </c>
      <c r="J1246" s="93"/>
      <c r="K1246" s="279" t="s">
        <v>772</v>
      </c>
      <c r="L1246" s="95">
        <v>0</v>
      </c>
      <c r="M1246" s="95">
        <v>0</v>
      </c>
      <c r="N1246" s="95">
        <f t="shared" si="863"/>
        <v>0</v>
      </c>
      <c r="O1246" s="95">
        <v>0</v>
      </c>
      <c r="P1246" s="95">
        <v>0</v>
      </c>
      <c r="Q1246" s="95">
        <f t="shared" si="864"/>
        <v>0</v>
      </c>
      <c r="R1246" s="95">
        <f t="shared" si="865"/>
        <v>0</v>
      </c>
      <c r="S1246" s="96" t="s">
        <v>95</v>
      </c>
      <c r="T1246" s="97"/>
      <c r="U1246" s="98"/>
      <c r="V1246" s="282" t="s">
        <v>447</v>
      </c>
      <c r="W1246" s="1"/>
      <c r="X1246" s="1"/>
      <c r="Y1246" s="1">
        <f t="shared" si="843"/>
        <v>0</v>
      </c>
      <c r="Z1246" s="1"/>
      <c r="AA1246" s="1"/>
      <c r="AB1246" s="1">
        <f t="shared" si="844"/>
        <v>0</v>
      </c>
      <c r="AC1246" s="1">
        <f t="shared" si="845"/>
        <v>0</v>
      </c>
      <c r="AD1246" s="1"/>
      <c r="AE1246" s="1"/>
      <c r="AF1246" s="1">
        <f t="shared" si="846"/>
        <v>0</v>
      </c>
      <c r="AG1246" s="1"/>
      <c r="AH1246" s="1"/>
      <c r="AI1246" s="1">
        <f t="shared" si="847"/>
        <v>0</v>
      </c>
      <c r="AJ1246" s="102">
        <f t="shared" si="848"/>
        <v>0</v>
      </c>
      <c r="AM1246" s="102">
        <f t="shared" si="849"/>
        <v>0</v>
      </c>
      <c r="AP1246" s="102">
        <f t="shared" si="850"/>
        <v>0</v>
      </c>
      <c r="AQ1246" s="102">
        <f t="shared" si="851"/>
        <v>0</v>
      </c>
      <c r="AT1246" s="102">
        <f t="shared" si="852"/>
        <v>0</v>
      </c>
      <c r="AW1246" s="102">
        <f t="shared" si="853"/>
        <v>0</v>
      </c>
      <c r="AX1246" s="102">
        <f t="shared" si="854"/>
        <v>0</v>
      </c>
      <c r="AY1246" s="102">
        <f t="shared" si="855"/>
        <v>0</v>
      </c>
      <c r="AZ1246" s="102">
        <f t="shared" si="856"/>
        <v>0</v>
      </c>
      <c r="BA1246" s="102">
        <f t="shared" si="857"/>
        <v>0</v>
      </c>
      <c r="BB1246" s="102">
        <f t="shared" si="858"/>
        <v>0</v>
      </c>
      <c r="BC1246" s="102">
        <f t="shared" si="859"/>
        <v>0</v>
      </c>
      <c r="BD1246" s="102">
        <f t="shared" si="860"/>
        <v>0</v>
      </c>
      <c r="BE1246" s="102">
        <f t="shared" si="861"/>
        <v>0</v>
      </c>
    </row>
    <row r="1247" spans="1:57" s="102" customFormat="1" ht="27.75" hidden="1">
      <c r="A1247" s="1"/>
      <c r="B1247" s="90">
        <v>2017</v>
      </c>
      <c r="C1247" s="91">
        <v>8321</v>
      </c>
      <c r="D1247" s="171">
        <v>2</v>
      </c>
      <c r="E1247" s="92">
        <v>3</v>
      </c>
      <c r="F1247" s="92">
        <v>3</v>
      </c>
      <c r="G1247" s="92">
        <v>2000</v>
      </c>
      <c r="H1247" s="92">
        <v>2700</v>
      </c>
      <c r="I1247" s="92">
        <v>271</v>
      </c>
      <c r="J1247" s="93"/>
      <c r="K1247" s="279" t="s">
        <v>311</v>
      </c>
      <c r="L1247" s="95">
        <v>0</v>
      </c>
      <c r="M1247" s="95">
        <v>0</v>
      </c>
      <c r="N1247" s="95">
        <f t="shared" si="863"/>
        <v>0</v>
      </c>
      <c r="O1247" s="95">
        <v>0</v>
      </c>
      <c r="P1247" s="95">
        <v>0</v>
      </c>
      <c r="Q1247" s="95">
        <f t="shared" si="864"/>
        <v>0</v>
      </c>
      <c r="R1247" s="95">
        <f t="shared" si="865"/>
        <v>0</v>
      </c>
      <c r="S1247" s="96" t="s">
        <v>95</v>
      </c>
      <c r="T1247" s="97"/>
      <c r="U1247" s="98"/>
      <c r="V1247" s="282" t="s">
        <v>447</v>
      </c>
      <c r="W1247" s="1"/>
      <c r="X1247" s="1"/>
      <c r="Y1247" s="1">
        <f t="shared" si="843"/>
        <v>0</v>
      </c>
      <c r="Z1247" s="1"/>
      <c r="AA1247" s="1"/>
      <c r="AB1247" s="1">
        <f t="shared" si="844"/>
        <v>0</v>
      </c>
      <c r="AC1247" s="1">
        <f t="shared" si="845"/>
        <v>0</v>
      </c>
      <c r="AD1247" s="1"/>
      <c r="AE1247" s="1"/>
      <c r="AF1247" s="1">
        <f t="shared" si="846"/>
        <v>0</v>
      </c>
      <c r="AG1247" s="1"/>
      <c r="AH1247" s="1"/>
      <c r="AI1247" s="1">
        <f t="shared" si="847"/>
        <v>0</v>
      </c>
      <c r="AJ1247" s="102">
        <f t="shared" si="848"/>
        <v>0</v>
      </c>
      <c r="AM1247" s="102">
        <f t="shared" si="849"/>
        <v>0</v>
      </c>
      <c r="AP1247" s="102">
        <f t="shared" si="850"/>
        <v>0</v>
      </c>
      <c r="AQ1247" s="102">
        <f t="shared" si="851"/>
        <v>0</v>
      </c>
      <c r="AT1247" s="102">
        <f t="shared" si="852"/>
        <v>0</v>
      </c>
      <c r="AW1247" s="102">
        <f t="shared" si="853"/>
        <v>0</v>
      </c>
      <c r="AX1247" s="102">
        <f t="shared" si="854"/>
        <v>0</v>
      </c>
      <c r="AY1247" s="102">
        <f t="shared" si="855"/>
        <v>0</v>
      </c>
      <c r="AZ1247" s="102">
        <f t="shared" si="856"/>
        <v>0</v>
      </c>
      <c r="BA1247" s="102">
        <f t="shared" si="857"/>
        <v>0</v>
      </c>
      <c r="BB1247" s="102">
        <f t="shared" si="858"/>
        <v>0</v>
      </c>
      <c r="BC1247" s="102">
        <f t="shared" si="859"/>
        <v>0</v>
      </c>
      <c r="BD1247" s="102">
        <f t="shared" si="860"/>
        <v>0</v>
      </c>
      <c r="BE1247" s="102">
        <f t="shared" si="861"/>
        <v>0</v>
      </c>
    </row>
    <row r="1248" spans="1:57" s="102" customFormat="1" ht="27.75" hidden="1">
      <c r="A1248" s="1"/>
      <c r="B1248" s="90">
        <v>2017</v>
      </c>
      <c r="C1248" s="91">
        <v>8321</v>
      </c>
      <c r="D1248" s="171">
        <v>2</v>
      </c>
      <c r="E1248" s="92">
        <v>3</v>
      </c>
      <c r="F1248" s="92">
        <v>3</v>
      </c>
      <c r="G1248" s="92">
        <v>2000</v>
      </c>
      <c r="H1248" s="92">
        <v>2700</v>
      </c>
      <c r="I1248" s="92">
        <v>271</v>
      </c>
      <c r="J1248" s="93"/>
      <c r="K1248" s="279" t="s">
        <v>802</v>
      </c>
      <c r="L1248" s="95">
        <v>0</v>
      </c>
      <c r="M1248" s="95">
        <v>0</v>
      </c>
      <c r="N1248" s="95">
        <f t="shared" si="863"/>
        <v>0</v>
      </c>
      <c r="O1248" s="95">
        <v>0</v>
      </c>
      <c r="P1248" s="95">
        <v>0</v>
      </c>
      <c r="Q1248" s="95">
        <f t="shared" si="864"/>
        <v>0</v>
      </c>
      <c r="R1248" s="95">
        <f t="shared" si="865"/>
        <v>0</v>
      </c>
      <c r="S1248" s="96" t="s">
        <v>95</v>
      </c>
      <c r="T1248" s="97"/>
      <c r="U1248" s="98"/>
      <c r="V1248" s="282" t="s">
        <v>447</v>
      </c>
      <c r="W1248" s="1"/>
      <c r="X1248" s="1"/>
      <c r="Y1248" s="1">
        <f t="shared" si="843"/>
        <v>0</v>
      </c>
      <c r="Z1248" s="1"/>
      <c r="AA1248" s="1"/>
      <c r="AB1248" s="1">
        <f t="shared" si="844"/>
        <v>0</v>
      </c>
      <c r="AC1248" s="1">
        <f t="shared" si="845"/>
        <v>0</v>
      </c>
      <c r="AD1248" s="1"/>
      <c r="AE1248" s="1"/>
      <c r="AF1248" s="1">
        <f t="shared" si="846"/>
        <v>0</v>
      </c>
      <c r="AG1248" s="1"/>
      <c r="AH1248" s="1"/>
      <c r="AI1248" s="1">
        <f t="shared" si="847"/>
        <v>0</v>
      </c>
      <c r="AJ1248" s="102">
        <f t="shared" si="848"/>
        <v>0</v>
      </c>
      <c r="AM1248" s="102">
        <f t="shared" si="849"/>
        <v>0</v>
      </c>
      <c r="AP1248" s="102">
        <f t="shared" si="850"/>
        <v>0</v>
      </c>
      <c r="AQ1248" s="102">
        <f t="shared" si="851"/>
        <v>0</v>
      </c>
      <c r="AT1248" s="102">
        <f t="shared" si="852"/>
        <v>0</v>
      </c>
      <c r="AW1248" s="102">
        <f t="shared" si="853"/>
        <v>0</v>
      </c>
      <c r="AX1248" s="102">
        <f t="shared" si="854"/>
        <v>0</v>
      </c>
      <c r="AY1248" s="102">
        <f t="shared" si="855"/>
        <v>0</v>
      </c>
      <c r="AZ1248" s="102">
        <f t="shared" si="856"/>
        <v>0</v>
      </c>
      <c r="BA1248" s="102">
        <f t="shared" si="857"/>
        <v>0</v>
      </c>
      <c r="BB1248" s="102">
        <f t="shared" si="858"/>
        <v>0</v>
      </c>
      <c r="BC1248" s="102">
        <f t="shared" si="859"/>
        <v>0</v>
      </c>
      <c r="BD1248" s="102">
        <f t="shared" si="860"/>
        <v>0</v>
      </c>
      <c r="BE1248" s="102">
        <f t="shared" si="861"/>
        <v>0</v>
      </c>
    </row>
    <row r="1249" spans="1:57" s="102" customFormat="1" ht="27.75" hidden="1">
      <c r="A1249" s="1"/>
      <c r="B1249" s="90">
        <v>2017</v>
      </c>
      <c r="C1249" s="91">
        <v>8321</v>
      </c>
      <c r="D1249" s="171">
        <v>2</v>
      </c>
      <c r="E1249" s="92">
        <v>3</v>
      </c>
      <c r="F1249" s="92">
        <v>3</v>
      </c>
      <c r="G1249" s="92">
        <v>2000</v>
      </c>
      <c r="H1249" s="92">
        <v>2700</v>
      </c>
      <c r="I1249" s="92">
        <v>271</v>
      </c>
      <c r="J1249" s="93"/>
      <c r="K1249" s="279" t="s">
        <v>774</v>
      </c>
      <c r="L1249" s="95">
        <v>0</v>
      </c>
      <c r="M1249" s="95">
        <v>0</v>
      </c>
      <c r="N1249" s="95">
        <f t="shared" si="863"/>
        <v>0</v>
      </c>
      <c r="O1249" s="95">
        <v>0</v>
      </c>
      <c r="P1249" s="95">
        <v>0</v>
      </c>
      <c r="Q1249" s="95">
        <f t="shared" si="864"/>
        <v>0</v>
      </c>
      <c r="R1249" s="95">
        <f t="shared" si="865"/>
        <v>0</v>
      </c>
      <c r="S1249" s="96" t="s">
        <v>95</v>
      </c>
      <c r="T1249" s="97"/>
      <c r="U1249" s="98"/>
      <c r="V1249" s="282" t="s">
        <v>447</v>
      </c>
      <c r="W1249" s="1"/>
      <c r="X1249" s="1"/>
      <c r="Y1249" s="1">
        <f t="shared" si="843"/>
        <v>0</v>
      </c>
      <c r="Z1249" s="1"/>
      <c r="AA1249" s="1"/>
      <c r="AB1249" s="1">
        <f t="shared" si="844"/>
        <v>0</v>
      </c>
      <c r="AC1249" s="1">
        <f t="shared" si="845"/>
        <v>0</v>
      </c>
      <c r="AD1249" s="1"/>
      <c r="AE1249" s="1"/>
      <c r="AF1249" s="1">
        <f t="shared" si="846"/>
        <v>0</v>
      </c>
      <c r="AG1249" s="1"/>
      <c r="AH1249" s="1"/>
      <c r="AI1249" s="1">
        <f t="shared" si="847"/>
        <v>0</v>
      </c>
      <c r="AJ1249" s="102">
        <f t="shared" si="848"/>
        <v>0</v>
      </c>
      <c r="AM1249" s="102">
        <f t="shared" si="849"/>
        <v>0</v>
      </c>
      <c r="AP1249" s="102">
        <f t="shared" si="850"/>
        <v>0</v>
      </c>
      <c r="AQ1249" s="102">
        <f t="shared" si="851"/>
        <v>0</v>
      </c>
      <c r="AT1249" s="102">
        <f t="shared" si="852"/>
        <v>0</v>
      </c>
      <c r="AW1249" s="102">
        <f t="shared" si="853"/>
        <v>0</v>
      </c>
      <c r="AX1249" s="102">
        <f t="shared" si="854"/>
        <v>0</v>
      </c>
      <c r="AY1249" s="102">
        <f t="shared" si="855"/>
        <v>0</v>
      </c>
      <c r="AZ1249" s="102">
        <f t="shared" si="856"/>
        <v>0</v>
      </c>
      <c r="BA1249" s="102">
        <f t="shared" si="857"/>
        <v>0</v>
      </c>
      <c r="BB1249" s="102">
        <f t="shared" si="858"/>
        <v>0</v>
      </c>
      <c r="BC1249" s="102">
        <f t="shared" si="859"/>
        <v>0</v>
      </c>
      <c r="BD1249" s="102">
        <f t="shared" si="860"/>
        <v>0</v>
      </c>
      <c r="BE1249" s="102">
        <f t="shared" si="861"/>
        <v>0</v>
      </c>
    </row>
    <row r="1250" spans="1:57" s="102" customFormat="1" ht="27.75" hidden="1">
      <c r="A1250" s="1"/>
      <c r="B1250" s="90">
        <v>2017</v>
      </c>
      <c r="C1250" s="91">
        <v>8321</v>
      </c>
      <c r="D1250" s="171">
        <v>2</v>
      </c>
      <c r="E1250" s="92">
        <v>3</v>
      </c>
      <c r="F1250" s="92">
        <v>3</v>
      </c>
      <c r="G1250" s="92">
        <v>2000</v>
      </c>
      <c r="H1250" s="92">
        <v>2700</v>
      </c>
      <c r="I1250" s="92">
        <v>271</v>
      </c>
      <c r="J1250" s="93"/>
      <c r="K1250" s="279" t="s">
        <v>775</v>
      </c>
      <c r="L1250" s="95">
        <v>0</v>
      </c>
      <c r="M1250" s="95">
        <v>0</v>
      </c>
      <c r="N1250" s="95">
        <f t="shared" si="863"/>
        <v>0</v>
      </c>
      <c r="O1250" s="95">
        <v>0</v>
      </c>
      <c r="P1250" s="95">
        <v>0</v>
      </c>
      <c r="Q1250" s="95">
        <f t="shared" si="864"/>
        <v>0</v>
      </c>
      <c r="R1250" s="95">
        <f t="shared" si="865"/>
        <v>0</v>
      </c>
      <c r="S1250" s="96" t="s">
        <v>763</v>
      </c>
      <c r="T1250" s="97"/>
      <c r="U1250" s="98"/>
      <c r="V1250" s="282" t="s">
        <v>447</v>
      </c>
      <c r="W1250" s="1"/>
      <c r="X1250" s="1"/>
      <c r="Y1250" s="1">
        <f t="shared" si="843"/>
        <v>0</v>
      </c>
      <c r="Z1250" s="1"/>
      <c r="AA1250" s="1"/>
      <c r="AB1250" s="1">
        <f t="shared" si="844"/>
        <v>0</v>
      </c>
      <c r="AC1250" s="1">
        <f t="shared" si="845"/>
        <v>0</v>
      </c>
      <c r="AD1250" s="1"/>
      <c r="AE1250" s="1"/>
      <c r="AF1250" s="1">
        <f t="shared" si="846"/>
        <v>0</v>
      </c>
      <c r="AG1250" s="1"/>
      <c r="AH1250" s="1"/>
      <c r="AI1250" s="1">
        <f t="shared" si="847"/>
        <v>0</v>
      </c>
      <c r="AJ1250" s="102">
        <f t="shared" si="848"/>
        <v>0</v>
      </c>
      <c r="AM1250" s="102">
        <f t="shared" si="849"/>
        <v>0</v>
      </c>
      <c r="AP1250" s="102">
        <f t="shared" si="850"/>
        <v>0</v>
      </c>
      <c r="AQ1250" s="102">
        <f t="shared" si="851"/>
        <v>0</v>
      </c>
      <c r="AT1250" s="102">
        <f t="shared" si="852"/>
        <v>0</v>
      </c>
      <c r="AW1250" s="102">
        <f t="shared" si="853"/>
        <v>0</v>
      </c>
      <c r="AX1250" s="102">
        <f t="shared" si="854"/>
        <v>0</v>
      </c>
      <c r="AY1250" s="102">
        <f t="shared" si="855"/>
        <v>0</v>
      </c>
      <c r="AZ1250" s="102">
        <f t="shared" si="856"/>
        <v>0</v>
      </c>
      <c r="BA1250" s="102">
        <f t="shared" si="857"/>
        <v>0</v>
      </c>
      <c r="BB1250" s="102">
        <f t="shared" si="858"/>
        <v>0</v>
      </c>
      <c r="BC1250" s="102">
        <f t="shared" si="859"/>
        <v>0</v>
      </c>
      <c r="BD1250" s="102">
        <f t="shared" si="860"/>
        <v>0</v>
      </c>
      <c r="BE1250" s="102">
        <f t="shared" si="861"/>
        <v>0</v>
      </c>
    </row>
    <row r="1251" spans="1:57" s="102" customFormat="1" ht="27.75" hidden="1">
      <c r="A1251" s="1"/>
      <c r="B1251" s="90">
        <v>2017</v>
      </c>
      <c r="C1251" s="91">
        <v>8321</v>
      </c>
      <c r="D1251" s="171">
        <v>2</v>
      </c>
      <c r="E1251" s="92">
        <v>3</v>
      </c>
      <c r="F1251" s="92">
        <v>3</v>
      </c>
      <c r="G1251" s="92">
        <v>2000</v>
      </c>
      <c r="H1251" s="92">
        <v>2700</v>
      </c>
      <c r="I1251" s="92">
        <v>271</v>
      </c>
      <c r="J1251" s="93"/>
      <c r="K1251" s="279" t="s">
        <v>776</v>
      </c>
      <c r="L1251" s="95">
        <v>0</v>
      </c>
      <c r="M1251" s="95">
        <v>0</v>
      </c>
      <c r="N1251" s="95">
        <f t="shared" si="863"/>
        <v>0</v>
      </c>
      <c r="O1251" s="95">
        <v>0</v>
      </c>
      <c r="P1251" s="95">
        <v>0</v>
      </c>
      <c r="Q1251" s="95">
        <f t="shared" si="864"/>
        <v>0</v>
      </c>
      <c r="R1251" s="95">
        <f t="shared" si="865"/>
        <v>0</v>
      </c>
      <c r="S1251" s="96" t="s">
        <v>95</v>
      </c>
      <c r="T1251" s="97"/>
      <c r="U1251" s="98"/>
      <c r="V1251" s="282" t="s">
        <v>447</v>
      </c>
      <c r="W1251" s="1"/>
      <c r="X1251" s="1"/>
      <c r="Y1251" s="1">
        <f t="shared" si="843"/>
        <v>0</v>
      </c>
      <c r="Z1251" s="1"/>
      <c r="AA1251" s="1"/>
      <c r="AB1251" s="1">
        <f t="shared" si="844"/>
        <v>0</v>
      </c>
      <c r="AC1251" s="1">
        <f t="shared" si="845"/>
        <v>0</v>
      </c>
      <c r="AD1251" s="1"/>
      <c r="AE1251" s="1"/>
      <c r="AF1251" s="1">
        <f t="shared" si="846"/>
        <v>0</v>
      </c>
      <c r="AG1251" s="1"/>
      <c r="AH1251" s="1"/>
      <c r="AI1251" s="1">
        <f t="shared" si="847"/>
        <v>0</v>
      </c>
      <c r="AJ1251" s="102">
        <f t="shared" si="848"/>
        <v>0</v>
      </c>
      <c r="AM1251" s="102">
        <f t="shared" si="849"/>
        <v>0</v>
      </c>
      <c r="AP1251" s="102">
        <f t="shared" si="850"/>
        <v>0</v>
      </c>
      <c r="AQ1251" s="102">
        <f t="shared" si="851"/>
        <v>0</v>
      </c>
      <c r="AT1251" s="102">
        <f t="shared" si="852"/>
        <v>0</v>
      </c>
      <c r="AW1251" s="102">
        <f t="shared" si="853"/>
        <v>0</v>
      </c>
      <c r="AX1251" s="102">
        <f t="shared" si="854"/>
        <v>0</v>
      </c>
      <c r="AY1251" s="102">
        <f t="shared" si="855"/>
        <v>0</v>
      </c>
      <c r="AZ1251" s="102">
        <f t="shared" si="856"/>
        <v>0</v>
      </c>
      <c r="BA1251" s="102">
        <f t="shared" si="857"/>
        <v>0</v>
      </c>
      <c r="BB1251" s="102">
        <f t="shared" si="858"/>
        <v>0</v>
      </c>
      <c r="BC1251" s="102">
        <f t="shared" si="859"/>
        <v>0</v>
      </c>
      <c r="BD1251" s="102">
        <f t="shared" si="860"/>
        <v>0</v>
      </c>
      <c r="BE1251" s="102">
        <f t="shared" si="861"/>
        <v>0</v>
      </c>
    </row>
    <row r="1252" spans="1:57" s="102" customFormat="1" ht="27.75" hidden="1">
      <c r="A1252" s="1"/>
      <c r="B1252" s="90">
        <v>2017</v>
      </c>
      <c r="C1252" s="91">
        <v>8321</v>
      </c>
      <c r="D1252" s="171">
        <v>2</v>
      </c>
      <c r="E1252" s="92">
        <v>3</v>
      </c>
      <c r="F1252" s="92">
        <v>3</v>
      </c>
      <c r="G1252" s="92">
        <v>2000</v>
      </c>
      <c r="H1252" s="92">
        <v>2700</v>
      </c>
      <c r="I1252" s="92">
        <v>271</v>
      </c>
      <c r="J1252" s="93"/>
      <c r="K1252" s="279" t="s">
        <v>777</v>
      </c>
      <c r="L1252" s="95">
        <v>0</v>
      </c>
      <c r="M1252" s="95">
        <v>0</v>
      </c>
      <c r="N1252" s="95">
        <f t="shared" si="863"/>
        <v>0</v>
      </c>
      <c r="O1252" s="95">
        <v>0</v>
      </c>
      <c r="P1252" s="95">
        <v>0</v>
      </c>
      <c r="Q1252" s="95">
        <f t="shared" si="864"/>
        <v>0</v>
      </c>
      <c r="R1252" s="95">
        <f t="shared" si="865"/>
        <v>0</v>
      </c>
      <c r="S1252" s="96" t="s">
        <v>95</v>
      </c>
      <c r="T1252" s="97"/>
      <c r="U1252" s="98"/>
      <c r="V1252" s="282" t="s">
        <v>447</v>
      </c>
      <c r="W1252" s="1"/>
      <c r="X1252" s="1"/>
      <c r="Y1252" s="1">
        <f t="shared" si="843"/>
        <v>0</v>
      </c>
      <c r="Z1252" s="1"/>
      <c r="AA1252" s="1"/>
      <c r="AB1252" s="1">
        <f t="shared" si="844"/>
        <v>0</v>
      </c>
      <c r="AC1252" s="1">
        <f t="shared" si="845"/>
        <v>0</v>
      </c>
      <c r="AD1252" s="1"/>
      <c r="AE1252" s="1"/>
      <c r="AF1252" s="1">
        <f t="shared" si="846"/>
        <v>0</v>
      </c>
      <c r="AG1252" s="1"/>
      <c r="AH1252" s="1"/>
      <c r="AI1252" s="1">
        <f t="shared" si="847"/>
        <v>0</v>
      </c>
      <c r="AJ1252" s="102">
        <f t="shared" si="848"/>
        <v>0</v>
      </c>
      <c r="AM1252" s="102">
        <f t="shared" si="849"/>
        <v>0</v>
      </c>
      <c r="AP1252" s="102">
        <f t="shared" si="850"/>
        <v>0</v>
      </c>
      <c r="AQ1252" s="102">
        <f t="shared" si="851"/>
        <v>0</v>
      </c>
      <c r="AT1252" s="102">
        <f t="shared" si="852"/>
        <v>0</v>
      </c>
      <c r="AW1252" s="102">
        <f t="shared" si="853"/>
        <v>0</v>
      </c>
      <c r="AX1252" s="102">
        <f t="shared" si="854"/>
        <v>0</v>
      </c>
      <c r="AY1252" s="102">
        <f t="shared" si="855"/>
        <v>0</v>
      </c>
      <c r="AZ1252" s="102">
        <f t="shared" si="856"/>
        <v>0</v>
      </c>
      <c r="BA1252" s="102">
        <f t="shared" si="857"/>
        <v>0</v>
      </c>
      <c r="BB1252" s="102">
        <f t="shared" si="858"/>
        <v>0</v>
      </c>
      <c r="BC1252" s="102">
        <f t="shared" si="859"/>
        <v>0</v>
      </c>
      <c r="BD1252" s="102">
        <f t="shared" si="860"/>
        <v>0</v>
      </c>
      <c r="BE1252" s="102">
        <f t="shared" si="861"/>
        <v>0</v>
      </c>
    </row>
    <row r="1253" spans="1:57" s="102" customFormat="1" ht="27.75" hidden="1">
      <c r="A1253" s="1"/>
      <c r="B1253" s="90">
        <v>2017</v>
      </c>
      <c r="C1253" s="91">
        <v>8321</v>
      </c>
      <c r="D1253" s="171">
        <v>2</v>
      </c>
      <c r="E1253" s="92">
        <v>3</v>
      </c>
      <c r="F1253" s="92">
        <v>3</v>
      </c>
      <c r="G1253" s="92">
        <v>2000</v>
      </c>
      <c r="H1253" s="92">
        <v>2700</v>
      </c>
      <c r="I1253" s="92">
        <v>271</v>
      </c>
      <c r="J1253" s="93"/>
      <c r="K1253" s="279" t="s">
        <v>779</v>
      </c>
      <c r="L1253" s="95">
        <v>0</v>
      </c>
      <c r="M1253" s="95">
        <v>0</v>
      </c>
      <c r="N1253" s="95">
        <f t="shared" si="863"/>
        <v>0</v>
      </c>
      <c r="O1253" s="95">
        <v>0</v>
      </c>
      <c r="P1253" s="95">
        <v>0</v>
      </c>
      <c r="Q1253" s="95">
        <f t="shared" si="864"/>
        <v>0</v>
      </c>
      <c r="R1253" s="95">
        <f t="shared" si="865"/>
        <v>0</v>
      </c>
      <c r="S1253" s="96" t="s">
        <v>95</v>
      </c>
      <c r="T1253" s="97"/>
      <c r="U1253" s="98"/>
      <c r="V1253" s="282" t="s">
        <v>447</v>
      </c>
      <c r="W1253" s="1"/>
      <c r="X1253" s="1"/>
      <c r="Y1253" s="1">
        <f t="shared" si="843"/>
        <v>0</v>
      </c>
      <c r="Z1253" s="1"/>
      <c r="AA1253" s="1"/>
      <c r="AB1253" s="1">
        <f t="shared" si="844"/>
        <v>0</v>
      </c>
      <c r="AC1253" s="1">
        <f t="shared" si="845"/>
        <v>0</v>
      </c>
      <c r="AD1253" s="1"/>
      <c r="AE1253" s="1"/>
      <c r="AF1253" s="1">
        <f t="shared" si="846"/>
        <v>0</v>
      </c>
      <c r="AG1253" s="1"/>
      <c r="AH1253" s="1"/>
      <c r="AI1253" s="1">
        <f t="shared" si="847"/>
        <v>0</v>
      </c>
      <c r="AJ1253" s="102">
        <f t="shared" si="848"/>
        <v>0</v>
      </c>
      <c r="AM1253" s="102">
        <f t="shared" si="849"/>
        <v>0</v>
      </c>
      <c r="AP1253" s="102">
        <f t="shared" si="850"/>
        <v>0</v>
      </c>
      <c r="AQ1253" s="102">
        <f t="shared" si="851"/>
        <v>0</v>
      </c>
      <c r="AT1253" s="102">
        <f t="shared" si="852"/>
        <v>0</v>
      </c>
      <c r="AW1253" s="102">
        <f t="shared" si="853"/>
        <v>0</v>
      </c>
      <c r="AX1253" s="102">
        <f t="shared" si="854"/>
        <v>0</v>
      </c>
      <c r="AY1253" s="102">
        <f t="shared" si="855"/>
        <v>0</v>
      </c>
      <c r="AZ1253" s="102">
        <f t="shared" si="856"/>
        <v>0</v>
      </c>
      <c r="BA1253" s="102">
        <f t="shared" si="857"/>
        <v>0</v>
      </c>
      <c r="BB1253" s="102">
        <f t="shared" si="858"/>
        <v>0</v>
      </c>
      <c r="BC1253" s="102">
        <f t="shared" si="859"/>
        <v>0</v>
      </c>
      <c r="BD1253" s="102">
        <f t="shared" si="860"/>
        <v>0</v>
      </c>
      <c r="BE1253" s="102">
        <f t="shared" si="861"/>
        <v>0</v>
      </c>
    </row>
    <row r="1254" spans="1:57" s="102" customFormat="1" ht="27.75" hidden="1">
      <c r="A1254" s="1"/>
      <c r="B1254" s="90">
        <v>2017</v>
      </c>
      <c r="C1254" s="91">
        <v>8321</v>
      </c>
      <c r="D1254" s="171">
        <v>2</v>
      </c>
      <c r="E1254" s="92">
        <v>3</v>
      </c>
      <c r="F1254" s="92">
        <v>3</v>
      </c>
      <c r="G1254" s="92">
        <v>2000</v>
      </c>
      <c r="H1254" s="92">
        <v>2700</v>
      </c>
      <c r="I1254" s="92">
        <v>271</v>
      </c>
      <c r="J1254" s="93"/>
      <c r="K1254" s="279" t="s">
        <v>780</v>
      </c>
      <c r="L1254" s="95">
        <v>0</v>
      </c>
      <c r="M1254" s="95">
        <v>0</v>
      </c>
      <c r="N1254" s="95">
        <f t="shared" si="863"/>
        <v>0</v>
      </c>
      <c r="O1254" s="95">
        <v>0</v>
      </c>
      <c r="P1254" s="95">
        <v>0</v>
      </c>
      <c r="Q1254" s="95">
        <f t="shared" si="864"/>
        <v>0</v>
      </c>
      <c r="R1254" s="95">
        <f t="shared" si="865"/>
        <v>0</v>
      </c>
      <c r="S1254" s="96" t="s">
        <v>95</v>
      </c>
      <c r="T1254" s="97"/>
      <c r="U1254" s="98"/>
      <c r="V1254" s="282" t="s">
        <v>447</v>
      </c>
      <c r="W1254" s="1"/>
      <c r="X1254" s="1"/>
      <c r="Y1254" s="1">
        <f t="shared" si="843"/>
        <v>0</v>
      </c>
      <c r="Z1254" s="1"/>
      <c r="AA1254" s="1"/>
      <c r="AB1254" s="1">
        <f t="shared" si="844"/>
        <v>0</v>
      </c>
      <c r="AC1254" s="1">
        <f t="shared" si="845"/>
        <v>0</v>
      </c>
      <c r="AD1254" s="1"/>
      <c r="AE1254" s="1"/>
      <c r="AF1254" s="1">
        <f t="shared" si="846"/>
        <v>0</v>
      </c>
      <c r="AG1254" s="1"/>
      <c r="AH1254" s="1"/>
      <c r="AI1254" s="1">
        <f t="shared" si="847"/>
        <v>0</v>
      </c>
      <c r="AJ1254" s="102">
        <f t="shared" si="848"/>
        <v>0</v>
      </c>
      <c r="AM1254" s="102">
        <f t="shared" si="849"/>
        <v>0</v>
      </c>
      <c r="AP1254" s="102">
        <f t="shared" si="850"/>
        <v>0</v>
      </c>
      <c r="AQ1254" s="102">
        <f t="shared" si="851"/>
        <v>0</v>
      </c>
      <c r="AT1254" s="102">
        <f t="shared" si="852"/>
        <v>0</v>
      </c>
      <c r="AW1254" s="102">
        <f t="shared" si="853"/>
        <v>0</v>
      </c>
      <c r="AX1254" s="102">
        <f t="shared" si="854"/>
        <v>0</v>
      </c>
      <c r="AY1254" s="102">
        <f t="shared" si="855"/>
        <v>0</v>
      </c>
      <c r="AZ1254" s="102">
        <f t="shared" si="856"/>
        <v>0</v>
      </c>
      <c r="BA1254" s="102">
        <f t="shared" si="857"/>
        <v>0</v>
      </c>
      <c r="BB1254" s="102">
        <f t="shared" si="858"/>
        <v>0</v>
      </c>
      <c r="BC1254" s="102">
        <f t="shared" si="859"/>
        <v>0</v>
      </c>
      <c r="BD1254" s="102">
        <f t="shared" si="860"/>
        <v>0</v>
      </c>
      <c r="BE1254" s="102">
        <f t="shared" si="861"/>
        <v>0</v>
      </c>
    </row>
    <row r="1255" spans="1:57" s="102" customFormat="1" ht="27.75" hidden="1">
      <c r="A1255" s="1"/>
      <c r="B1255" s="90">
        <v>2017</v>
      </c>
      <c r="C1255" s="91">
        <v>8321</v>
      </c>
      <c r="D1255" s="171">
        <v>2</v>
      </c>
      <c r="E1255" s="92">
        <v>3</v>
      </c>
      <c r="F1255" s="92">
        <v>3</v>
      </c>
      <c r="G1255" s="92">
        <v>2000</v>
      </c>
      <c r="H1255" s="92">
        <v>2700</v>
      </c>
      <c r="I1255" s="92">
        <v>271</v>
      </c>
      <c r="J1255" s="93"/>
      <c r="K1255" s="279" t="s">
        <v>781</v>
      </c>
      <c r="L1255" s="95">
        <v>0</v>
      </c>
      <c r="M1255" s="95">
        <v>0</v>
      </c>
      <c r="N1255" s="95">
        <f t="shared" si="863"/>
        <v>0</v>
      </c>
      <c r="O1255" s="95">
        <v>0</v>
      </c>
      <c r="P1255" s="95">
        <v>0</v>
      </c>
      <c r="Q1255" s="95">
        <f t="shared" si="864"/>
        <v>0</v>
      </c>
      <c r="R1255" s="95">
        <f t="shared" si="865"/>
        <v>0</v>
      </c>
      <c r="S1255" s="96" t="s">
        <v>95</v>
      </c>
      <c r="T1255" s="97"/>
      <c r="U1255" s="98"/>
      <c r="V1255" s="282" t="s">
        <v>447</v>
      </c>
      <c r="W1255" s="1"/>
      <c r="X1255" s="1"/>
      <c r="Y1255" s="1">
        <f t="shared" si="843"/>
        <v>0</v>
      </c>
      <c r="Z1255" s="1"/>
      <c r="AA1255" s="1"/>
      <c r="AB1255" s="1">
        <f t="shared" si="844"/>
        <v>0</v>
      </c>
      <c r="AC1255" s="1">
        <f t="shared" si="845"/>
        <v>0</v>
      </c>
      <c r="AD1255" s="1"/>
      <c r="AE1255" s="1"/>
      <c r="AF1255" s="1">
        <f t="shared" si="846"/>
        <v>0</v>
      </c>
      <c r="AG1255" s="1"/>
      <c r="AH1255" s="1"/>
      <c r="AI1255" s="1">
        <f t="shared" si="847"/>
        <v>0</v>
      </c>
      <c r="AJ1255" s="102">
        <f t="shared" si="848"/>
        <v>0</v>
      </c>
      <c r="AM1255" s="102">
        <f t="shared" si="849"/>
        <v>0</v>
      </c>
      <c r="AP1255" s="102">
        <f t="shared" si="850"/>
        <v>0</v>
      </c>
      <c r="AQ1255" s="102">
        <f t="shared" si="851"/>
        <v>0</v>
      </c>
      <c r="AT1255" s="102">
        <f t="shared" si="852"/>
        <v>0</v>
      </c>
      <c r="AW1255" s="102">
        <f t="shared" si="853"/>
        <v>0</v>
      </c>
      <c r="AX1255" s="102">
        <f t="shared" si="854"/>
        <v>0</v>
      </c>
      <c r="AY1255" s="102">
        <f t="shared" si="855"/>
        <v>0</v>
      </c>
      <c r="AZ1255" s="102">
        <f t="shared" si="856"/>
        <v>0</v>
      </c>
      <c r="BA1255" s="102">
        <f t="shared" si="857"/>
        <v>0</v>
      </c>
      <c r="BB1255" s="102">
        <f t="shared" si="858"/>
        <v>0</v>
      </c>
      <c r="BC1255" s="102">
        <f t="shared" si="859"/>
        <v>0</v>
      </c>
      <c r="BD1255" s="102">
        <f t="shared" si="860"/>
        <v>0</v>
      </c>
      <c r="BE1255" s="102">
        <f t="shared" si="861"/>
        <v>0</v>
      </c>
    </row>
    <row r="1256" spans="1:57" s="102" customFormat="1" ht="27.75" hidden="1">
      <c r="A1256" s="1"/>
      <c r="B1256" s="90">
        <v>2017</v>
      </c>
      <c r="C1256" s="91">
        <v>8321</v>
      </c>
      <c r="D1256" s="171">
        <v>2</v>
      </c>
      <c r="E1256" s="92">
        <v>3</v>
      </c>
      <c r="F1256" s="92">
        <v>3</v>
      </c>
      <c r="G1256" s="92">
        <v>2000</v>
      </c>
      <c r="H1256" s="92">
        <v>2700</v>
      </c>
      <c r="I1256" s="92">
        <v>271</v>
      </c>
      <c r="J1256" s="93"/>
      <c r="K1256" s="279" t="s">
        <v>782</v>
      </c>
      <c r="L1256" s="95">
        <v>0</v>
      </c>
      <c r="M1256" s="95">
        <v>0</v>
      </c>
      <c r="N1256" s="95">
        <f t="shared" si="863"/>
        <v>0</v>
      </c>
      <c r="O1256" s="95">
        <v>0</v>
      </c>
      <c r="P1256" s="95">
        <v>0</v>
      </c>
      <c r="Q1256" s="95">
        <f t="shared" si="864"/>
        <v>0</v>
      </c>
      <c r="R1256" s="95">
        <f t="shared" si="865"/>
        <v>0</v>
      </c>
      <c r="S1256" s="96" t="s">
        <v>95</v>
      </c>
      <c r="T1256" s="97"/>
      <c r="U1256" s="98"/>
      <c r="V1256" s="282" t="s">
        <v>447</v>
      </c>
      <c r="W1256" s="1"/>
      <c r="X1256" s="1"/>
      <c r="Y1256" s="1">
        <f t="shared" si="843"/>
        <v>0</v>
      </c>
      <c r="Z1256" s="1"/>
      <c r="AA1256" s="1"/>
      <c r="AB1256" s="1">
        <f t="shared" si="844"/>
        <v>0</v>
      </c>
      <c r="AC1256" s="1">
        <f t="shared" si="845"/>
        <v>0</v>
      </c>
      <c r="AD1256" s="1"/>
      <c r="AE1256" s="1"/>
      <c r="AF1256" s="1">
        <f t="shared" si="846"/>
        <v>0</v>
      </c>
      <c r="AG1256" s="1"/>
      <c r="AH1256" s="1"/>
      <c r="AI1256" s="1">
        <f t="shared" si="847"/>
        <v>0</v>
      </c>
      <c r="AJ1256" s="102">
        <f t="shared" si="848"/>
        <v>0</v>
      </c>
      <c r="AM1256" s="102">
        <f t="shared" si="849"/>
        <v>0</v>
      </c>
      <c r="AP1256" s="102">
        <f t="shared" si="850"/>
        <v>0</v>
      </c>
      <c r="AQ1256" s="102">
        <f t="shared" si="851"/>
        <v>0</v>
      </c>
      <c r="AT1256" s="102">
        <f t="shared" si="852"/>
        <v>0</v>
      </c>
      <c r="AW1256" s="102">
        <f t="shared" si="853"/>
        <v>0</v>
      </c>
      <c r="AX1256" s="102">
        <f t="shared" si="854"/>
        <v>0</v>
      </c>
      <c r="AY1256" s="102">
        <f t="shared" si="855"/>
        <v>0</v>
      </c>
      <c r="AZ1256" s="102">
        <f t="shared" si="856"/>
        <v>0</v>
      </c>
      <c r="BA1256" s="102">
        <f t="shared" si="857"/>
        <v>0</v>
      </c>
      <c r="BB1256" s="102">
        <f t="shared" si="858"/>
        <v>0</v>
      </c>
      <c r="BC1256" s="102">
        <f t="shared" si="859"/>
        <v>0</v>
      </c>
      <c r="BD1256" s="102">
        <f t="shared" si="860"/>
        <v>0</v>
      </c>
      <c r="BE1256" s="102">
        <f t="shared" si="861"/>
        <v>0</v>
      </c>
    </row>
    <row r="1257" spans="1:57" s="102" customFormat="1" ht="27.75" hidden="1">
      <c r="A1257" s="1"/>
      <c r="B1257" s="90">
        <v>2017</v>
      </c>
      <c r="C1257" s="91">
        <v>8321</v>
      </c>
      <c r="D1257" s="171">
        <v>2</v>
      </c>
      <c r="E1257" s="92">
        <v>3</v>
      </c>
      <c r="F1257" s="92">
        <v>3</v>
      </c>
      <c r="G1257" s="92">
        <v>2000</v>
      </c>
      <c r="H1257" s="92">
        <v>2700</v>
      </c>
      <c r="I1257" s="92">
        <v>271</v>
      </c>
      <c r="J1257" s="93"/>
      <c r="K1257" s="279" t="s">
        <v>783</v>
      </c>
      <c r="L1257" s="95">
        <v>0</v>
      </c>
      <c r="M1257" s="95">
        <v>0</v>
      </c>
      <c r="N1257" s="95">
        <f t="shared" si="863"/>
        <v>0</v>
      </c>
      <c r="O1257" s="95">
        <v>0</v>
      </c>
      <c r="P1257" s="95">
        <v>0</v>
      </c>
      <c r="Q1257" s="95">
        <f t="shared" si="864"/>
        <v>0</v>
      </c>
      <c r="R1257" s="95">
        <f t="shared" si="865"/>
        <v>0</v>
      </c>
      <c r="S1257" s="96" t="s">
        <v>95</v>
      </c>
      <c r="T1257" s="97"/>
      <c r="U1257" s="98"/>
      <c r="V1257" s="282" t="s">
        <v>447</v>
      </c>
      <c r="W1257" s="1"/>
      <c r="X1257" s="1"/>
      <c r="Y1257" s="1">
        <f t="shared" si="843"/>
        <v>0</v>
      </c>
      <c r="Z1257" s="1"/>
      <c r="AA1257" s="1"/>
      <c r="AB1257" s="1">
        <f t="shared" si="844"/>
        <v>0</v>
      </c>
      <c r="AC1257" s="1">
        <f t="shared" si="845"/>
        <v>0</v>
      </c>
      <c r="AD1257" s="1"/>
      <c r="AE1257" s="1"/>
      <c r="AF1257" s="1">
        <f t="shared" si="846"/>
        <v>0</v>
      </c>
      <c r="AG1257" s="1"/>
      <c r="AH1257" s="1"/>
      <c r="AI1257" s="1">
        <f t="shared" si="847"/>
        <v>0</v>
      </c>
      <c r="AJ1257" s="102">
        <f t="shared" si="848"/>
        <v>0</v>
      </c>
      <c r="AM1257" s="102">
        <f t="shared" si="849"/>
        <v>0</v>
      </c>
      <c r="AP1257" s="102">
        <f t="shared" si="850"/>
        <v>0</v>
      </c>
      <c r="AQ1257" s="102">
        <f t="shared" si="851"/>
        <v>0</v>
      </c>
      <c r="AT1257" s="102">
        <f t="shared" si="852"/>
        <v>0</v>
      </c>
      <c r="AW1257" s="102">
        <f t="shared" si="853"/>
        <v>0</v>
      </c>
      <c r="AX1257" s="102">
        <f t="shared" si="854"/>
        <v>0</v>
      </c>
      <c r="AY1257" s="102">
        <f t="shared" si="855"/>
        <v>0</v>
      </c>
      <c r="AZ1257" s="102">
        <f t="shared" si="856"/>
        <v>0</v>
      </c>
      <c r="BA1257" s="102">
        <f t="shared" si="857"/>
        <v>0</v>
      </c>
      <c r="BB1257" s="102">
        <f t="shared" si="858"/>
        <v>0</v>
      </c>
      <c r="BC1257" s="102">
        <f t="shared" si="859"/>
        <v>0</v>
      </c>
      <c r="BD1257" s="102">
        <f t="shared" si="860"/>
        <v>0</v>
      </c>
      <c r="BE1257" s="102">
        <f t="shared" si="861"/>
        <v>0</v>
      </c>
    </row>
    <row r="1258" spans="1:57" s="102" customFormat="1" ht="27.75" hidden="1">
      <c r="A1258" s="1"/>
      <c r="B1258" s="90">
        <v>2017</v>
      </c>
      <c r="C1258" s="91">
        <v>8321</v>
      </c>
      <c r="D1258" s="171">
        <v>2</v>
      </c>
      <c r="E1258" s="92">
        <v>3</v>
      </c>
      <c r="F1258" s="92">
        <v>3</v>
      </c>
      <c r="G1258" s="92">
        <v>2000</v>
      </c>
      <c r="H1258" s="92">
        <v>2700</v>
      </c>
      <c r="I1258" s="92">
        <v>271</v>
      </c>
      <c r="J1258" s="93"/>
      <c r="K1258" s="279" t="s">
        <v>784</v>
      </c>
      <c r="L1258" s="95">
        <v>0</v>
      </c>
      <c r="M1258" s="95">
        <v>0</v>
      </c>
      <c r="N1258" s="95">
        <f t="shared" si="863"/>
        <v>0</v>
      </c>
      <c r="O1258" s="95">
        <v>0</v>
      </c>
      <c r="P1258" s="95">
        <v>0</v>
      </c>
      <c r="Q1258" s="95">
        <f t="shared" si="864"/>
        <v>0</v>
      </c>
      <c r="R1258" s="95">
        <f t="shared" si="865"/>
        <v>0</v>
      </c>
      <c r="S1258" s="96" t="s">
        <v>95</v>
      </c>
      <c r="T1258" s="97"/>
      <c r="U1258" s="98"/>
      <c r="V1258" s="282" t="s">
        <v>447</v>
      </c>
      <c r="W1258" s="1"/>
      <c r="X1258" s="1"/>
      <c r="Y1258" s="1">
        <f t="shared" si="843"/>
        <v>0</v>
      </c>
      <c r="Z1258" s="1"/>
      <c r="AA1258" s="1"/>
      <c r="AB1258" s="1">
        <f t="shared" si="844"/>
        <v>0</v>
      </c>
      <c r="AC1258" s="1">
        <f t="shared" si="845"/>
        <v>0</v>
      </c>
      <c r="AD1258" s="1"/>
      <c r="AE1258" s="1"/>
      <c r="AF1258" s="1">
        <f t="shared" si="846"/>
        <v>0</v>
      </c>
      <c r="AG1258" s="1"/>
      <c r="AH1258" s="1"/>
      <c r="AI1258" s="1">
        <f t="shared" si="847"/>
        <v>0</v>
      </c>
      <c r="AJ1258" s="102">
        <f t="shared" si="848"/>
        <v>0</v>
      </c>
      <c r="AM1258" s="102">
        <f t="shared" si="849"/>
        <v>0</v>
      </c>
      <c r="AP1258" s="102">
        <f t="shared" si="850"/>
        <v>0</v>
      </c>
      <c r="AQ1258" s="102">
        <f t="shared" si="851"/>
        <v>0</v>
      </c>
      <c r="AT1258" s="102">
        <f t="shared" si="852"/>
        <v>0</v>
      </c>
      <c r="AW1258" s="102">
        <f t="shared" si="853"/>
        <v>0</v>
      </c>
      <c r="AX1258" s="102">
        <f t="shared" si="854"/>
        <v>0</v>
      </c>
      <c r="AY1258" s="102">
        <f t="shared" si="855"/>
        <v>0</v>
      </c>
      <c r="AZ1258" s="102">
        <f t="shared" si="856"/>
        <v>0</v>
      </c>
      <c r="BA1258" s="102">
        <f t="shared" si="857"/>
        <v>0</v>
      </c>
      <c r="BB1258" s="102">
        <f t="shared" si="858"/>
        <v>0</v>
      </c>
      <c r="BC1258" s="102">
        <f t="shared" si="859"/>
        <v>0</v>
      </c>
      <c r="BD1258" s="102">
        <f t="shared" si="860"/>
        <v>0</v>
      </c>
      <c r="BE1258" s="102">
        <f t="shared" si="861"/>
        <v>0</v>
      </c>
    </row>
    <row r="1259" spans="1:57" s="102" customFormat="1" ht="27.75" hidden="1">
      <c r="A1259" s="1"/>
      <c r="B1259" s="90">
        <v>2017</v>
      </c>
      <c r="C1259" s="91">
        <v>8321</v>
      </c>
      <c r="D1259" s="171">
        <v>2</v>
      </c>
      <c r="E1259" s="92">
        <v>3</v>
      </c>
      <c r="F1259" s="92">
        <v>3</v>
      </c>
      <c r="G1259" s="92">
        <v>2000</v>
      </c>
      <c r="H1259" s="92">
        <v>2700</v>
      </c>
      <c r="I1259" s="92">
        <v>271</v>
      </c>
      <c r="J1259" s="93"/>
      <c r="K1259" s="279" t="s">
        <v>785</v>
      </c>
      <c r="L1259" s="95">
        <v>0</v>
      </c>
      <c r="M1259" s="95">
        <v>0</v>
      </c>
      <c r="N1259" s="95">
        <f t="shared" si="863"/>
        <v>0</v>
      </c>
      <c r="O1259" s="95">
        <v>0</v>
      </c>
      <c r="P1259" s="95">
        <v>0</v>
      </c>
      <c r="Q1259" s="95">
        <f t="shared" si="864"/>
        <v>0</v>
      </c>
      <c r="R1259" s="95">
        <f t="shared" si="865"/>
        <v>0</v>
      </c>
      <c r="S1259" s="96" t="s">
        <v>95</v>
      </c>
      <c r="T1259" s="97"/>
      <c r="U1259" s="98"/>
      <c r="V1259" s="282" t="s">
        <v>447</v>
      </c>
      <c r="W1259" s="1"/>
      <c r="X1259" s="1"/>
      <c r="Y1259" s="1">
        <f t="shared" si="843"/>
        <v>0</v>
      </c>
      <c r="Z1259" s="1"/>
      <c r="AA1259" s="1"/>
      <c r="AB1259" s="1">
        <f t="shared" si="844"/>
        <v>0</v>
      </c>
      <c r="AC1259" s="1">
        <f t="shared" si="845"/>
        <v>0</v>
      </c>
      <c r="AD1259" s="1"/>
      <c r="AE1259" s="1"/>
      <c r="AF1259" s="1">
        <f t="shared" si="846"/>
        <v>0</v>
      </c>
      <c r="AG1259" s="1"/>
      <c r="AH1259" s="1"/>
      <c r="AI1259" s="1">
        <f t="shared" si="847"/>
        <v>0</v>
      </c>
      <c r="AJ1259" s="102">
        <f t="shared" si="848"/>
        <v>0</v>
      </c>
      <c r="AM1259" s="102">
        <f t="shared" si="849"/>
        <v>0</v>
      </c>
      <c r="AP1259" s="102">
        <f t="shared" si="850"/>
        <v>0</v>
      </c>
      <c r="AQ1259" s="102">
        <f t="shared" si="851"/>
        <v>0</v>
      </c>
      <c r="AT1259" s="102">
        <f t="shared" si="852"/>
        <v>0</v>
      </c>
      <c r="AW1259" s="102">
        <f t="shared" si="853"/>
        <v>0</v>
      </c>
      <c r="AX1259" s="102">
        <f t="shared" si="854"/>
        <v>0</v>
      </c>
      <c r="AY1259" s="102">
        <f t="shared" si="855"/>
        <v>0</v>
      </c>
      <c r="AZ1259" s="102">
        <f t="shared" si="856"/>
        <v>0</v>
      </c>
      <c r="BA1259" s="102">
        <f t="shared" si="857"/>
        <v>0</v>
      </c>
      <c r="BB1259" s="102">
        <f t="shared" si="858"/>
        <v>0</v>
      </c>
      <c r="BC1259" s="102">
        <f t="shared" si="859"/>
        <v>0</v>
      </c>
      <c r="BD1259" s="102">
        <f t="shared" si="860"/>
        <v>0</v>
      </c>
      <c r="BE1259" s="102">
        <f t="shared" si="861"/>
        <v>0</v>
      </c>
    </row>
    <row r="1260" spans="1:57" s="102" customFormat="1" ht="27.75" hidden="1">
      <c r="A1260" s="1"/>
      <c r="B1260" s="90">
        <v>2017</v>
      </c>
      <c r="C1260" s="91">
        <v>8321</v>
      </c>
      <c r="D1260" s="171">
        <v>2</v>
      </c>
      <c r="E1260" s="92">
        <v>3</v>
      </c>
      <c r="F1260" s="92">
        <v>3</v>
      </c>
      <c r="G1260" s="92">
        <v>2000</v>
      </c>
      <c r="H1260" s="92">
        <v>2700</v>
      </c>
      <c r="I1260" s="92">
        <v>271</v>
      </c>
      <c r="J1260" s="93"/>
      <c r="K1260" s="279" t="s">
        <v>786</v>
      </c>
      <c r="L1260" s="95">
        <v>0</v>
      </c>
      <c r="M1260" s="95">
        <v>0</v>
      </c>
      <c r="N1260" s="95">
        <f t="shared" si="863"/>
        <v>0</v>
      </c>
      <c r="O1260" s="95">
        <v>0</v>
      </c>
      <c r="P1260" s="95">
        <v>0</v>
      </c>
      <c r="Q1260" s="95">
        <f t="shared" si="864"/>
        <v>0</v>
      </c>
      <c r="R1260" s="95">
        <f t="shared" si="865"/>
        <v>0</v>
      </c>
      <c r="S1260" s="96" t="s">
        <v>95</v>
      </c>
      <c r="T1260" s="97"/>
      <c r="U1260" s="98"/>
      <c r="V1260" s="282" t="s">
        <v>447</v>
      </c>
      <c r="W1260" s="1"/>
      <c r="X1260" s="1"/>
      <c r="Y1260" s="1">
        <f t="shared" si="843"/>
        <v>0</v>
      </c>
      <c r="Z1260" s="1"/>
      <c r="AA1260" s="1"/>
      <c r="AB1260" s="1">
        <f t="shared" si="844"/>
        <v>0</v>
      </c>
      <c r="AC1260" s="1">
        <f t="shared" si="845"/>
        <v>0</v>
      </c>
      <c r="AD1260" s="1"/>
      <c r="AE1260" s="1"/>
      <c r="AF1260" s="1">
        <f t="shared" si="846"/>
        <v>0</v>
      </c>
      <c r="AG1260" s="1"/>
      <c r="AH1260" s="1"/>
      <c r="AI1260" s="1">
        <f t="shared" si="847"/>
        <v>0</v>
      </c>
      <c r="AJ1260" s="102">
        <f t="shared" si="848"/>
        <v>0</v>
      </c>
      <c r="AM1260" s="102">
        <f t="shared" si="849"/>
        <v>0</v>
      </c>
      <c r="AP1260" s="102">
        <f t="shared" si="850"/>
        <v>0</v>
      </c>
      <c r="AQ1260" s="102">
        <f t="shared" si="851"/>
        <v>0</v>
      </c>
      <c r="AT1260" s="102">
        <f t="shared" si="852"/>
        <v>0</v>
      </c>
      <c r="AW1260" s="102">
        <f t="shared" si="853"/>
        <v>0</v>
      </c>
      <c r="AX1260" s="102">
        <f t="shared" si="854"/>
        <v>0</v>
      </c>
      <c r="AY1260" s="102">
        <f t="shared" si="855"/>
        <v>0</v>
      </c>
      <c r="AZ1260" s="102">
        <f t="shared" si="856"/>
        <v>0</v>
      </c>
      <c r="BA1260" s="102">
        <f t="shared" si="857"/>
        <v>0</v>
      </c>
      <c r="BB1260" s="102">
        <f t="shared" si="858"/>
        <v>0</v>
      </c>
      <c r="BC1260" s="102">
        <f t="shared" si="859"/>
        <v>0</v>
      </c>
      <c r="BD1260" s="102">
        <f t="shared" si="860"/>
        <v>0</v>
      </c>
      <c r="BE1260" s="102">
        <f t="shared" si="861"/>
        <v>0</v>
      </c>
    </row>
    <row r="1261" spans="1:57" s="102" customFormat="1" ht="27.75" hidden="1">
      <c r="A1261" s="1"/>
      <c r="B1261" s="90">
        <v>2017</v>
      </c>
      <c r="C1261" s="91">
        <v>8321</v>
      </c>
      <c r="D1261" s="171">
        <v>2</v>
      </c>
      <c r="E1261" s="92">
        <v>3</v>
      </c>
      <c r="F1261" s="92">
        <v>3</v>
      </c>
      <c r="G1261" s="92">
        <v>2000</v>
      </c>
      <c r="H1261" s="92">
        <v>2700</v>
      </c>
      <c r="I1261" s="92">
        <v>271</v>
      </c>
      <c r="J1261" s="93"/>
      <c r="K1261" s="279" t="s">
        <v>787</v>
      </c>
      <c r="L1261" s="95">
        <v>0</v>
      </c>
      <c r="M1261" s="95">
        <v>0</v>
      </c>
      <c r="N1261" s="95">
        <f t="shared" si="863"/>
        <v>0</v>
      </c>
      <c r="O1261" s="95">
        <v>0</v>
      </c>
      <c r="P1261" s="95">
        <v>0</v>
      </c>
      <c r="Q1261" s="95">
        <f t="shared" si="864"/>
        <v>0</v>
      </c>
      <c r="R1261" s="95">
        <f t="shared" si="865"/>
        <v>0</v>
      </c>
      <c r="S1261" s="96" t="s">
        <v>95</v>
      </c>
      <c r="T1261" s="97"/>
      <c r="U1261" s="98"/>
      <c r="V1261" s="282" t="s">
        <v>447</v>
      </c>
      <c r="W1261" s="1"/>
      <c r="X1261" s="1"/>
      <c r="Y1261" s="1">
        <f t="shared" si="843"/>
        <v>0</v>
      </c>
      <c r="Z1261" s="1"/>
      <c r="AA1261" s="1"/>
      <c r="AB1261" s="1">
        <f t="shared" si="844"/>
        <v>0</v>
      </c>
      <c r="AC1261" s="1">
        <f t="shared" si="845"/>
        <v>0</v>
      </c>
      <c r="AD1261" s="1"/>
      <c r="AE1261" s="1"/>
      <c r="AF1261" s="1">
        <f t="shared" si="846"/>
        <v>0</v>
      </c>
      <c r="AG1261" s="1"/>
      <c r="AH1261" s="1"/>
      <c r="AI1261" s="1">
        <f t="shared" si="847"/>
        <v>0</v>
      </c>
      <c r="AJ1261" s="102">
        <f t="shared" si="848"/>
        <v>0</v>
      </c>
      <c r="AM1261" s="102">
        <f t="shared" si="849"/>
        <v>0</v>
      </c>
      <c r="AP1261" s="102">
        <f t="shared" si="850"/>
        <v>0</v>
      </c>
      <c r="AQ1261" s="102">
        <f t="shared" si="851"/>
        <v>0</v>
      </c>
      <c r="AT1261" s="102">
        <f t="shared" si="852"/>
        <v>0</v>
      </c>
      <c r="AW1261" s="102">
        <f t="shared" si="853"/>
        <v>0</v>
      </c>
      <c r="AX1261" s="102">
        <f t="shared" si="854"/>
        <v>0</v>
      </c>
      <c r="AY1261" s="102">
        <f t="shared" si="855"/>
        <v>0</v>
      </c>
      <c r="AZ1261" s="102">
        <f t="shared" si="856"/>
        <v>0</v>
      </c>
      <c r="BA1261" s="102">
        <f t="shared" si="857"/>
        <v>0</v>
      </c>
      <c r="BB1261" s="102">
        <f t="shared" si="858"/>
        <v>0</v>
      </c>
      <c r="BC1261" s="102">
        <f t="shared" si="859"/>
        <v>0</v>
      </c>
      <c r="BD1261" s="102">
        <f t="shared" si="860"/>
        <v>0</v>
      </c>
      <c r="BE1261" s="102">
        <f t="shared" si="861"/>
        <v>0</v>
      </c>
    </row>
    <row r="1262" spans="1:57" s="102" customFormat="1" ht="27.75" hidden="1">
      <c r="A1262" s="1"/>
      <c r="B1262" s="90">
        <v>2017</v>
      </c>
      <c r="C1262" s="91">
        <v>8321</v>
      </c>
      <c r="D1262" s="171">
        <v>2</v>
      </c>
      <c r="E1262" s="92">
        <v>3</v>
      </c>
      <c r="F1262" s="92">
        <v>3</v>
      </c>
      <c r="G1262" s="92">
        <v>2000</v>
      </c>
      <c r="H1262" s="92">
        <v>2700</v>
      </c>
      <c r="I1262" s="92">
        <v>271</v>
      </c>
      <c r="J1262" s="93"/>
      <c r="K1262" s="279" t="s">
        <v>788</v>
      </c>
      <c r="L1262" s="95">
        <v>0</v>
      </c>
      <c r="M1262" s="95">
        <v>0</v>
      </c>
      <c r="N1262" s="95">
        <f t="shared" si="863"/>
        <v>0</v>
      </c>
      <c r="O1262" s="95">
        <v>0</v>
      </c>
      <c r="P1262" s="95">
        <v>0</v>
      </c>
      <c r="Q1262" s="95">
        <f t="shared" si="864"/>
        <v>0</v>
      </c>
      <c r="R1262" s="95">
        <f t="shared" si="865"/>
        <v>0</v>
      </c>
      <c r="S1262" s="96" t="s">
        <v>95</v>
      </c>
      <c r="T1262" s="97"/>
      <c r="U1262" s="98"/>
      <c r="V1262" s="282" t="s">
        <v>447</v>
      </c>
      <c r="W1262" s="1"/>
      <c r="X1262" s="1"/>
      <c r="Y1262" s="1">
        <f t="shared" si="843"/>
        <v>0</v>
      </c>
      <c r="Z1262" s="1"/>
      <c r="AA1262" s="1"/>
      <c r="AB1262" s="1">
        <f t="shared" si="844"/>
        <v>0</v>
      </c>
      <c r="AC1262" s="1">
        <f t="shared" si="845"/>
        <v>0</v>
      </c>
      <c r="AD1262" s="1"/>
      <c r="AE1262" s="1"/>
      <c r="AF1262" s="1">
        <f t="shared" si="846"/>
        <v>0</v>
      </c>
      <c r="AG1262" s="1"/>
      <c r="AH1262" s="1"/>
      <c r="AI1262" s="1">
        <f t="shared" si="847"/>
        <v>0</v>
      </c>
      <c r="AJ1262" s="102">
        <f t="shared" si="848"/>
        <v>0</v>
      </c>
      <c r="AM1262" s="102">
        <f t="shared" si="849"/>
        <v>0</v>
      </c>
      <c r="AP1262" s="102">
        <f t="shared" si="850"/>
        <v>0</v>
      </c>
      <c r="AQ1262" s="102">
        <f t="shared" si="851"/>
        <v>0</v>
      </c>
      <c r="AT1262" s="102">
        <f t="shared" si="852"/>
        <v>0</v>
      </c>
      <c r="AW1262" s="102">
        <f t="shared" si="853"/>
        <v>0</v>
      </c>
      <c r="AX1262" s="102">
        <f t="shared" si="854"/>
        <v>0</v>
      </c>
      <c r="AY1262" s="102">
        <f t="shared" si="855"/>
        <v>0</v>
      </c>
      <c r="AZ1262" s="102">
        <f t="shared" si="856"/>
        <v>0</v>
      </c>
      <c r="BA1262" s="102">
        <f t="shared" si="857"/>
        <v>0</v>
      </c>
      <c r="BB1262" s="102">
        <f t="shared" si="858"/>
        <v>0</v>
      </c>
      <c r="BC1262" s="102">
        <f t="shared" si="859"/>
        <v>0</v>
      </c>
      <c r="BD1262" s="102">
        <f t="shared" si="860"/>
        <v>0</v>
      </c>
      <c r="BE1262" s="102">
        <f t="shared" si="861"/>
        <v>0</v>
      </c>
    </row>
    <row r="1263" spans="1:57" s="102" customFormat="1" ht="27.75" hidden="1">
      <c r="A1263" s="1"/>
      <c r="B1263" s="90">
        <v>2017</v>
      </c>
      <c r="C1263" s="91">
        <v>8321</v>
      </c>
      <c r="D1263" s="171">
        <v>2</v>
      </c>
      <c r="E1263" s="92">
        <v>3</v>
      </c>
      <c r="F1263" s="92">
        <v>3</v>
      </c>
      <c r="G1263" s="92">
        <v>2000</v>
      </c>
      <c r="H1263" s="92">
        <v>2700</v>
      </c>
      <c r="I1263" s="92">
        <v>271</v>
      </c>
      <c r="J1263" s="93"/>
      <c r="K1263" s="279" t="s">
        <v>789</v>
      </c>
      <c r="L1263" s="95">
        <v>0</v>
      </c>
      <c r="M1263" s="95">
        <v>0</v>
      </c>
      <c r="N1263" s="95">
        <f t="shared" si="863"/>
        <v>0</v>
      </c>
      <c r="O1263" s="95">
        <v>0</v>
      </c>
      <c r="P1263" s="95">
        <v>0</v>
      </c>
      <c r="Q1263" s="95">
        <f t="shared" si="864"/>
        <v>0</v>
      </c>
      <c r="R1263" s="95">
        <f t="shared" si="865"/>
        <v>0</v>
      </c>
      <c r="S1263" s="96" t="s">
        <v>95</v>
      </c>
      <c r="T1263" s="97"/>
      <c r="U1263" s="98"/>
      <c r="V1263" s="282" t="s">
        <v>447</v>
      </c>
      <c r="W1263" s="1"/>
      <c r="X1263" s="1"/>
      <c r="Y1263" s="1">
        <f t="shared" si="843"/>
        <v>0</v>
      </c>
      <c r="Z1263" s="1"/>
      <c r="AA1263" s="1"/>
      <c r="AB1263" s="1">
        <f t="shared" si="844"/>
        <v>0</v>
      </c>
      <c r="AC1263" s="1">
        <f t="shared" si="845"/>
        <v>0</v>
      </c>
      <c r="AD1263" s="1"/>
      <c r="AE1263" s="1"/>
      <c r="AF1263" s="1">
        <f t="shared" si="846"/>
        <v>0</v>
      </c>
      <c r="AG1263" s="1"/>
      <c r="AH1263" s="1"/>
      <c r="AI1263" s="1">
        <f t="shared" si="847"/>
        <v>0</v>
      </c>
      <c r="AJ1263" s="102">
        <f t="shared" si="848"/>
        <v>0</v>
      </c>
      <c r="AM1263" s="102">
        <f t="shared" si="849"/>
        <v>0</v>
      </c>
      <c r="AP1263" s="102">
        <f t="shared" si="850"/>
        <v>0</v>
      </c>
      <c r="AQ1263" s="102">
        <f t="shared" si="851"/>
        <v>0</v>
      </c>
      <c r="AT1263" s="102">
        <f t="shared" si="852"/>
        <v>0</v>
      </c>
      <c r="AW1263" s="102">
        <f t="shared" si="853"/>
        <v>0</v>
      </c>
      <c r="AX1263" s="102">
        <f t="shared" si="854"/>
        <v>0</v>
      </c>
      <c r="AY1263" s="102">
        <f t="shared" si="855"/>
        <v>0</v>
      </c>
      <c r="AZ1263" s="102">
        <f t="shared" si="856"/>
        <v>0</v>
      </c>
      <c r="BA1263" s="102">
        <f t="shared" si="857"/>
        <v>0</v>
      </c>
      <c r="BB1263" s="102">
        <f t="shared" si="858"/>
        <v>0</v>
      </c>
      <c r="BC1263" s="102">
        <f t="shared" si="859"/>
        <v>0</v>
      </c>
      <c r="BD1263" s="102">
        <f t="shared" si="860"/>
        <v>0</v>
      </c>
      <c r="BE1263" s="102">
        <f t="shared" si="861"/>
        <v>0</v>
      </c>
    </row>
    <row r="1264" spans="1:57" s="102" customFormat="1" ht="27.75" hidden="1">
      <c r="A1264" s="1"/>
      <c r="B1264" s="90">
        <v>2017</v>
      </c>
      <c r="C1264" s="91">
        <v>8321</v>
      </c>
      <c r="D1264" s="171">
        <v>2</v>
      </c>
      <c r="E1264" s="92">
        <v>3</v>
      </c>
      <c r="F1264" s="92">
        <v>3</v>
      </c>
      <c r="G1264" s="92">
        <v>2000</v>
      </c>
      <c r="H1264" s="92">
        <v>2700</v>
      </c>
      <c r="I1264" s="92">
        <v>271</v>
      </c>
      <c r="J1264" s="93"/>
      <c r="K1264" s="279" t="s">
        <v>790</v>
      </c>
      <c r="L1264" s="95">
        <v>0</v>
      </c>
      <c r="M1264" s="95">
        <v>0</v>
      </c>
      <c r="N1264" s="95">
        <f t="shared" si="863"/>
        <v>0</v>
      </c>
      <c r="O1264" s="95">
        <v>0</v>
      </c>
      <c r="P1264" s="95">
        <v>0</v>
      </c>
      <c r="Q1264" s="95">
        <f t="shared" si="864"/>
        <v>0</v>
      </c>
      <c r="R1264" s="95">
        <f t="shared" si="865"/>
        <v>0</v>
      </c>
      <c r="S1264" s="96" t="s">
        <v>95</v>
      </c>
      <c r="T1264" s="97"/>
      <c r="U1264" s="98"/>
      <c r="V1264" s="282" t="s">
        <v>447</v>
      </c>
      <c r="W1264" s="1"/>
      <c r="X1264" s="1"/>
      <c r="Y1264" s="1">
        <f t="shared" si="843"/>
        <v>0</v>
      </c>
      <c r="Z1264" s="1"/>
      <c r="AA1264" s="1"/>
      <c r="AB1264" s="1">
        <f t="shared" si="844"/>
        <v>0</v>
      </c>
      <c r="AC1264" s="1">
        <f t="shared" si="845"/>
        <v>0</v>
      </c>
      <c r="AD1264" s="1"/>
      <c r="AE1264" s="1"/>
      <c r="AF1264" s="1">
        <f t="shared" si="846"/>
        <v>0</v>
      </c>
      <c r="AG1264" s="1"/>
      <c r="AH1264" s="1"/>
      <c r="AI1264" s="1">
        <f t="shared" si="847"/>
        <v>0</v>
      </c>
      <c r="AJ1264" s="102">
        <f t="shared" si="848"/>
        <v>0</v>
      </c>
      <c r="AM1264" s="102">
        <f t="shared" si="849"/>
        <v>0</v>
      </c>
      <c r="AP1264" s="102">
        <f t="shared" si="850"/>
        <v>0</v>
      </c>
      <c r="AQ1264" s="102">
        <f t="shared" si="851"/>
        <v>0</v>
      </c>
      <c r="AT1264" s="102">
        <f t="shared" si="852"/>
        <v>0</v>
      </c>
      <c r="AW1264" s="102">
        <f t="shared" si="853"/>
        <v>0</v>
      </c>
      <c r="AX1264" s="102">
        <f t="shared" si="854"/>
        <v>0</v>
      </c>
      <c r="AY1264" s="102">
        <f t="shared" si="855"/>
        <v>0</v>
      </c>
      <c r="AZ1264" s="102">
        <f t="shared" si="856"/>
        <v>0</v>
      </c>
      <c r="BA1264" s="102">
        <f t="shared" si="857"/>
        <v>0</v>
      </c>
      <c r="BB1264" s="102">
        <f t="shared" si="858"/>
        <v>0</v>
      </c>
      <c r="BC1264" s="102">
        <f t="shared" si="859"/>
        <v>0</v>
      </c>
      <c r="BD1264" s="102">
        <f t="shared" si="860"/>
        <v>0</v>
      </c>
      <c r="BE1264" s="102">
        <f t="shared" si="861"/>
        <v>0</v>
      </c>
    </row>
    <row r="1265" spans="1:57" s="102" customFormat="1" ht="27.75" hidden="1">
      <c r="A1265" s="1"/>
      <c r="B1265" s="90">
        <v>2017</v>
      </c>
      <c r="C1265" s="91">
        <v>8321</v>
      </c>
      <c r="D1265" s="171">
        <v>2</v>
      </c>
      <c r="E1265" s="92">
        <v>3</v>
      </c>
      <c r="F1265" s="92">
        <v>3</v>
      </c>
      <c r="G1265" s="92">
        <v>2000</v>
      </c>
      <c r="H1265" s="92">
        <v>2700</v>
      </c>
      <c r="I1265" s="92">
        <v>271</v>
      </c>
      <c r="J1265" s="93"/>
      <c r="K1265" s="279" t="s">
        <v>791</v>
      </c>
      <c r="L1265" s="95">
        <v>0</v>
      </c>
      <c r="M1265" s="95">
        <v>0</v>
      </c>
      <c r="N1265" s="95">
        <f t="shared" si="863"/>
        <v>0</v>
      </c>
      <c r="O1265" s="95">
        <v>0</v>
      </c>
      <c r="P1265" s="95">
        <v>0</v>
      </c>
      <c r="Q1265" s="95">
        <f t="shared" si="864"/>
        <v>0</v>
      </c>
      <c r="R1265" s="95">
        <f t="shared" si="865"/>
        <v>0</v>
      </c>
      <c r="S1265" s="96" t="s">
        <v>95</v>
      </c>
      <c r="T1265" s="97"/>
      <c r="U1265" s="98"/>
      <c r="V1265" s="282" t="s">
        <v>447</v>
      </c>
      <c r="W1265" s="1"/>
      <c r="X1265" s="1"/>
      <c r="Y1265" s="1">
        <f t="shared" si="843"/>
        <v>0</v>
      </c>
      <c r="Z1265" s="1"/>
      <c r="AA1265" s="1"/>
      <c r="AB1265" s="1">
        <f t="shared" si="844"/>
        <v>0</v>
      </c>
      <c r="AC1265" s="1">
        <f t="shared" si="845"/>
        <v>0</v>
      </c>
      <c r="AD1265" s="1"/>
      <c r="AE1265" s="1"/>
      <c r="AF1265" s="1">
        <f t="shared" si="846"/>
        <v>0</v>
      </c>
      <c r="AG1265" s="1"/>
      <c r="AH1265" s="1"/>
      <c r="AI1265" s="1">
        <f t="shared" si="847"/>
        <v>0</v>
      </c>
      <c r="AJ1265" s="102">
        <f t="shared" si="848"/>
        <v>0</v>
      </c>
      <c r="AM1265" s="102">
        <f t="shared" si="849"/>
        <v>0</v>
      </c>
      <c r="AP1265" s="102">
        <f t="shared" si="850"/>
        <v>0</v>
      </c>
      <c r="AQ1265" s="102">
        <f t="shared" si="851"/>
        <v>0</v>
      </c>
      <c r="AT1265" s="102">
        <f t="shared" si="852"/>
        <v>0</v>
      </c>
      <c r="AW1265" s="102">
        <f t="shared" si="853"/>
        <v>0</v>
      </c>
      <c r="AX1265" s="102">
        <f t="shared" si="854"/>
        <v>0</v>
      </c>
      <c r="AY1265" s="102">
        <f t="shared" si="855"/>
        <v>0</v>
      </c>
      <c r="AZ1265" s="102">
        <f t="shared" si="856"/>
        <v>0</v>
      </c>
      <c r="BA1265" s="102">
        <f t="shared" si="857"/>
        <v>0</v>
      </c>
      <c r="BB1265" s="102">
        <f t="shared" si="858"/>
        <v>0</v>
      </c>
      <c r="BC1265" s="102">
        <f t="shared" si="859"/>
        <v>0</v>
      </c>
      <c r="BD1265" s="102">
        <f t="shared" si="860"/>
        <v>0</v>
      </c>
      <c r="BE1265" s="102">
        <f t="shared" si="861"/>
        <v>0</v>
      </c>
    </row>
    <row r="1266" spans="1:57" s="102" customFormat="1" ht="27.75" hidden="1">
      <c r="A1266" s="1"/>
      <c r="B1266" s="90">
        <v>2017</v>
      </c>
      <c r="C1266" s="91">
        <v>8321</v>
      </c>
      <c r="D1266" s="171">
        <v>2</v>
      </c>
      <c r="E1266" s="92">
        <v>3</v>
      </c>
      <c r="F1266" s="92">
        <v>3</v>
      </c>
      <c r="G1266" s="92">
        <v>2000</v>
      </c>
      <c r="H1266" s="92">
        <v>2700</v>
      </c>
      <c r="I1266" s="92">
        <v>271</v>
      </c>
      <c r="J1266" s="93"/>
      <c r="K1266" s="279" t="s">
        <v>792</v>
      </c>
      <c r="L1266" s="95">
        <v>0</v>
      </c>
      <c r="M1266" s="95">
        <v>0</v>
      </c>
      <c r="N1266" s="95">
        <f t="shared" si="863"/>
        <v>0</v>
      </c>
      <c r="O1266" s="95">
        <v>0</v>
      </c>
      <c r="P1266" s="95">
        <v>0</v>
      </c>
      <c r="Q1266" s="95">
        <f t="shared" si="864"/>
        <v>0</v>
      </c>
      <c r="R1266" s="95">
        <f t="shared" si="865"/>
        <v>0</v>
      </c>
      <c r="S1266" s="96" t="s">
        <v>95</v>
      </c>
      <c r="T1266" s="97"/>
      <c r="U1266" s="98"/>
      <c r="V1266" s="282" t="s">
        <v>447</v>
      </c>
      <c r="W1266" s="1"/>
      <c r="X1266" s="1"/>
      <c r="Y1266" s="1">
        <f t="shared" si="843"/>
        <v>0</v>
      </c>
      <c r="Z1266" s="1"/>
      <c r="AA1266" s="1"/>
      <c r="AB1266" s="1">
        <f t="shared" si="844"/>
        <v>0</v>
      </c>
      <c r="AC1266" s="1">
        <f t="shared" si="845"/>
        <v>0</v>
      </c>
      <c r="AD1266" s="1"/>
      <c r="AE1266" s="1"/>
      <c r="AF1266" s="1">
        <f t="shared" si="846"/>
        <v>0</v>
      </c>
      <c r="AG1266" s="1"/>
      <c r="AH1266" s="1"/>
      <c r="AI1266" s="1">
        <f t="shared" si="847"/>
        <v>0</v>
      </c>
      <c r="AJ1266" s="102">
        <f t="shared" si="848"/>
        <v>0</v>
      </c>
      <c r="AM1266" s="102">
        <f t="shared" si="849"/>
        <v>0</v>
      </c>
      <c r="AP1266" s="102">
        <f t="shared" si="850"/>
        <v>0</v>
      </c>
      <c r="AQ1266" s="102">
        <f t="shared" si="851"/>
        <v>0</v>
      </c>
      <c r="AT1266" s="102">
        <f t="shared" si="852"/>
        <v>0</v>
      </c>
      <c r="AW1266" s="102">
        <f t="shared" si="853"/>
        <v>0</v>
      </c>
      <c r="AX1266" s="102">
        <f t="shared" si="854"/>
        <v>0</v>
      </c>
      <c r="AY1266" s="102">
        <f t="shared" si="855"/>
        <v>0</v>
      </c>
      <c r="AZ1266" s="102">
        <f t="shared" si="856"/>
        <v>0</v>
      </c>
      <c r="BA1266" s="102">
        <f t="shared" si="857"/>
        <v>0</v>
      </c>
      <c r="BB1266" s="102">
        <f t="shared" si="858"/>
        <v>0</v>
      </c>
      <c r="BC1266" s="102">
        <f t="shared" si="859"/>
        <v>0</v>
      </c>
      <c r="BD1266" s="102">
        <f t="shared" si="860"/>
        <v>0</v>
      </c>
      <c r="BE1266" s="102">
        <f t="shared" si="861"/>
        <v>0</v>
      </c>
    </row>
    <row r="1267" spans="1:57" s="102" customFormat="1" ht="27.75" hidden="1">
      <c r="A1267" s="1"/>
      <c r="B1267" s="90">
        <v>2017</v>
      </c>
      <c r="C1267" s="91">
        <v>8321</v>
      </c>
      <c r="D1267" s="171">
        <v>2</v>
      </c>
      <c r="E1267" s="92">
        <v>3</v>
      </c>
      <c r="F1267" s="92">
        <v>3</v>
      </c>
      <c r="G1267" s="92">
        <v>2000</v>
      </c>
      <c r="H1267" s="92">
        <v>2700</v>
      </c>
      <c r="I1267" s="92">
        <v>271</v>
      </c>
      <c r="J1267" s="93"/>
      <c r="K1267" s="279" t="s">
        <v>793</v>
      </c>
      <c r="L1267" s="95">
        <v>0</v>
      </c>
      <c r="M1267" s="95">
        <v>0</v>
      </c>
      <c r="N1267" s="95">
        <f t="shared" si="863"/>
        <v>0</v>
      </c>
      <c r="O1267" s="95">
        <v>0</v>
      </c>
      <c r="P1267" s="95">
        <v>0</v>
      </c>
      <c r="Q1267" s="95">
        <f t="shared" si="864"/>
        <v>0</v>
      </c>
      <c r="R1267" s="95">
        <f t="shared" si="865"/>
        <v>0</v>
      </c>
      <c r="S1267" s="96" t="s">
        <v>95</v>
      </c>
      <c r="T1267" s="97"/>
      <c r="U1267" s="98"/>
      <c r="V1267" s="282" t="s">
        <v>447</v>
      </c>
      <c r="W1267" s="1"/>
      <c r="X1267" s="1"/>
      <c r="Y1267" s="1">
        <f t="shared" si="843"/>
        <v>0</v>
      </c>
      <c r="Z1267" s="1"/>
      <c r="AA1267" s="1"/>
      <c r="AB1267" s="1">
        <f t="shared" si="844"/>
        <v>0</v>
      </c>
      <c r="AC1267" s="1">
        <f t="shared" si="845"/>
        <v>0</v>
      </c>
      <c r="AD1267" s="1"/>
      <c r="AE1267" s="1"/>
      <c r="AF1267" s="1">
        <f t="shared" si="846"/>
        <v>0</v>
      </c>
      <c r="AG1267" s="1"/>
      <c r="AH1267" s="1"/>
      <c r="AI1267" s="1">
        <f t="shared" si="847"/>
        <v>0</v>
      </c>
      <c r="AJ1267" s="102">
        <f t="shared" si="848"/>
        <v>0</v>
      </c>
      <c r="AM1267" s="102">
        <f t="shared" si="849"/>
        <v>0</v>
      </c>
      <c r="AP1267" s="102">
        <f t="shared" si="850"/>
        <v>0</v>
      </c>
      <c r="AQ1267" s="102">
        <f t="shared" si="851"/>
        <v>0</v>
      </c>
      <c r="AT1267" s="102">
        <f t="shared" si="852"/>
        <v>0</v>
      </c>
      <c r="AW1267" s="102">
        <f t="shared" si="853"/>
        <v>0</v>
      </c>
      <c r="AX1267" s="102">
        <f t="shared" si="854"/>
        <v>0</v>
      </c>
      <c r="AY1267" s="102">
        <f t="shared" si="855"/>
        <v>0</v>
      </c>
      <c r="AZ1267" s="102">
        <f t="shared" si="856"/>
        <v>0</v>
      </c>
      <c r="BA1267" s="102">
        <f t="shared" si="857"/>
        <v>0</v>
      </c>
      <c r="BB1267" s="102">
        <f t="shared" si="858"/>
        <v>0</v>
      </c>
      <c r="BC1267" s="102">
        <f t="shared" si="859"/>
        <v>0</v>
      </c>
      <c r="BD1267" s="102">
        <f t="shared" si="860"/>
        <v>0</v>
      </c>
      <c r="BE1267" s="102">
        <f t="shared" si="861"/>
        <v>0</v>
      </c>
    </row>
    <row r="1268" spans="1:57" s="102" customFormat="1" ht="27.75" hidden="1">
      <c r="A1268" s="1"/>
      <c r="B1268" s="90">
        <v>2017</v>
      </c>
      <c r="C1268" s="91">
        <v>8321</v>
      </c>
      <c r="D1268" s="171">
        <v>2</v>
      </c>
      <c r="E1268" s="92">
        <v>3</v>
      </c>
      <c r="F1268" s="92">
        <v>3</v>
      </c>
      <c r="G1268" s="92">
        <v>2000</v>
      </c>
      <c r="H1268" s="92">
        <v>2700</v>
      </c>
      <c r="I1268" s="92">
        <v>271</v>
      </c>
      <c r="J1268" s="93"/>
      <c r="K1268" s="279" t="s">
        <v>794</v>
      </c>
      <c r="L1268" s="95">
        <v>0</v>
      </c>
      <c r="M1268" s="95">
        <v>0</v>
      </c>
      <c r="N1268" s="95">
        <f t="shared" si="863"/>
        <v>0</v>
      </c>
      <c r="O1268" s="95">
        <v>0</v>
      </c>
      <c r="P1268" s="95">
        <v>0</v>
      </c>
      <c r="Q1268" s="95">
        <f t="shared" si="864"/>
        <v>0</v>
      </c>
      <c r="R1268" s="95">
        <f t="shared" si="865"/>
        <v>0</v>
      </c>
      <c r="S1268" s="96" t="s">
        <v>95</v>
      </c>
      <c r="T1268" s="97"/>
      <c r="U1268" s="98"/>
      <c r="V1268" s="282" t="s">
        <v>447</v>
      </c>
      <c r="W1268" s="1"/>
      <c r="X1268" s="1"/>
      <c r="Y1268" s="1">
        <f t="shared" si="843"/>
        <v>0</v>
      </c>
      <c r="Z1268" s="1"/>
      <c r="AA1268" s="1"/>
      <c r="AB1268" s="1">
        <f t="shared" si="844"/>
        <v>0</v>
      </c>
      <c r="AC1268" s="1">
        <f t="shared" si="845"/>
        <v>0</v>
      </c>
      <c r="AD1268" s="1"/>
      <c r="AE1268" s="1"/>
      <c r="AF1268" s="1">
        <f t="shared" si="846"/>
        <v>0</v>
      </c>
      <c r="AG1268" s="1"/>
      <c r="AH1268" s="1"/>
      <c r="AI1268" s="1">
        <f t="shared" si="847"/>
        <v>0</v>
      </c>
      <c r="AJ1268" s="102">
        <f t="shared" si="848"/>
        <v>0</v>
      </c>
      <c r="AM1268" s="102">
        <f t="shared" si="849"/>
        <v>0</v>
      </c>
      <c r="AP1268" s="102">
        <f t="shared" si="850"/>
        <v>0</v>
      </c>
      <c r="AQ1268" s="102">
        <f t="shared" si="851"/>
        <v>0</v>
      </c>
      <c r="AT1268" s="102">
        <f t="shared" si="852"/>
        <v>0</v>
      </c>
      <c r="AW1268" s="102">
        <f t="shared" si="853"/>
        <v>0</v>
      </c>
      <c r="AX1268" s="102">
        <f t="shared" si="854"/>
        <v>0</v>
      </c>
      <c r="AY1268" s="102">
        <f t="shared" si="855"/>
        <v>0</v>
      </c>
      <c r="AZ1268" s="102">
        <f t="shared" si="856"/>
        <v>0</v>
      </c>
      <c r="BA1268" s="102">
        <f t="shared" si="857"/>
        <v>0</v>
      </c>
      <c r="BB1268" s="102">
        <f t="shared" si="858"/>
        <v>0</v>
      </c>
      <c r="BC1268" s="102">
        <f t="shared" si="859"/>
        <v>0</v>
      </c>
      <c r="BD1268" s="102">
        <f t="shared" si="860"/>
        <v>0</v>
      </c>
      <c r="BE1268" s="102">
        <f t="shared" si="861"/>
        <v>0</v>
      </c>
    </row>
    <row r="1269" spans="1:57" s="102" customFormat="1" ht="27.75" hidden="1">
      <c r="A1269" s="1"/>
      <c r="B1269" s="90">
        <v>2017</v>
      </c>
      <c r="C1269" s="91">
        <v>8321</v>
      </c>
      <c r="D1269" s="171">
        <v>2</v>
      </c>
      <c r="E1269" s="92">
        <v>3</v>
      </c>
      <c r="F1269" s="92">
        <v>3</v>
      </c>
      <c r="G1269" s="92">
        <v>2000</v>
      </c>
      <c r="H1269" s="92">
        <v>2700</v>
      </c>
      <c r="I1269" s="92">
        <v>271</v>
      </c>
      <c r="J1269" s="93"/>
      <c r="K1269" s="279" t="s">
        <v>317</v>
      </c>
      <c r="L1269" s="95">
        <v>0</v>
      </c>
      <c r="M1269" s="95">
        <v>0</v>
      </c>
      <c r="N1269" s="95">
        <f t="shared" si="863"/>
        <v>0</v>
      </c>
      <c r="O1269" s="95">
        <v>0</v>
      </c>
      <c r="P1269" s="95">
        <v>0</v>
      </c>
      <c r="Q1269" s="95">
        <f t="shared" si="864"/>
        <v>0</v>
      </c>
      <c r="R1269" s="95">
        <f t="shared" si="865"/>
        <v>0</v>
      </c>
      <c r="S1269" s="96" t="s">
        <v>95</v>
      </c>
      <c r="T1269" s="97"/>
      <c r="U1269" s="98"/>
      <c r="V1269" s="282" t="s">
        <v>447</v>
      </c>
      <c r="W1269" s="1"/>
      <c r="X1269" s="1"/>
      <c r="Y1269" s="1">
        <f t="shared" si="843"/>
        <v>0</v>
      </c>
      <c r="Z1269" s="1"/>
      <c r="AA1269" s="1"/>
      <c r="AB1269" s="1">
        <f t="shared" si="844"/>
        <v>0</v>
      </c>
      <c r="AC1269" s="1">
        <f t="shared" si="845"/>
        <v>0</v>
      </c>
      <c r="AD1269" s="1"/>
      <c r="AE1269" s="1"/>
      <c r="AF1269" s="1">
        <f t="shared" si="846"/>
        <v>0</v>
      </c>
      <c r="AG1269" s="1"/>
      <c r="AH1269" s="1"/>
      <c r="AI1269" s="1">
        <f t="shared" si="847"/>
        <v>0</v>
      </c>
      <c r="AJ1269" s="102">
        <f t="shared" si="848"/>
        <v>0</v>
      </c>
      <c r="AM1269" s="102">
        <f t="shared" si="849"/>
        <v>0</v>
      </c>
      <c r="AP1269" s="102">
        <f t="shared" si="850"/>
        <v>0</v>
      </c>
      <c r="AQ1269" s="102">
        <f t="shared" si="851"/>
        <v>0</v>
      </c>
      <c r="AT1269" s="102">
        <f t="shared" si="852"/>
        <v>0</v>
      </c>
      <c r="AW1269" s="102">
        <f t="shared" si="853"/>
        <v>0</v>
      </c>
      <c r="AX1269" s="102">
        <f t="shared" si="854"/>
        <v>0</v>
      </c>
      <c r="AY1269" s="102">
        <f t="shared" si="855"/>
        <v>0</v>
      </c>
      <c r="AZ1269" s="102">
        <f t="shared" si="856"/>
        <v>0</v>
      </c>
      <c r="BA1269" s="102">
        <f t="shared" si="857"/>
        <v>0</v>
      </c>
      <c r="BB1269" s="102">
        <f t="shared" si="858"/>
        <v>0</v>
      </c>
      <c r="BC1269" s="102">
        <f t="shared" si="859"/>
        <v>0</v>
      </c>
      <c r="BD1269" s="102">
        <f t="shared" si="860"/>
        <v>0</v>
      </c>
      <c r="BE1269" s="102">
        <f t="shared" si="861"/>
        <v>0</v>
      </c>
    </row>
    <row r="1270" spans="1:57" s="102" customFormat="1" ht="27.75" hidden="1">
      <c r="A1270" s="1"/>
      <c r="B1270" s="90">
        <v>2017</v>
      </c>
      <c r="C1270" s="91">
        <v>8321</v>
      </c>
      <c r="D1270" s="171">
        <v>2</v>
      </c>
      <c r="E1270" s="92">
        <v>3</v>
      </c>
      <c r="F1270" s="92">
        <v>3</v>
      </c>
      <c r="G1270" s="92">
        <v>2000</v>
      </c>
      <c r="H1270" s="92">
        <v>2700</v>
      </c>
      <c r="I1270" s="92">
        <v>271</v>
      </c>
      <c r="J1270" s="93"/>
      <c r="K1270" s="279" t="s">
        <v>795</v>
      </c>
      <c r="L1270" s="95">
        <v>0</v>
      </c>
      <c r="M1270" s="95">
        <v>0</v>
      </c>
      <c r="N1270" s="95">
        <f t="shared" si="863"/>
        <v>0</v>
      </c>
      <c r="O1270" s="95">
        <v>0</v>
      </c>
      <c r="P1270" s="95">
        <v>0</v>
      </c>
      <c r="Q1270" s="95">
        <f t="shared" si="864"/>
        <v>0</v>
      </c>
      <c r="R1270" s="95">
        <f t="shared" si="865"/>
        <v>0</v>
      </c>
      <c r="S1270" s="96" t="s">
        <v>95</v>
      </c>
      <c r="T1270" s="97"/>
      <c r="U1270" s="98"/>
      <c r="V1270" s="282" t="s">
        <v>447</v>
      </c>
      <c r="W1270" s="1"/>
      <c r="X1270" s="1"/>
      <c r="Y1270" s="1">
        <f t="shared" si="843"/>
        <v>0</v>
      </c>
      <c r="Z1270" s="1"/>
      <c r="AA1270" s="1"/>
      <c r="AB1270" s="1">
        <f t="shared" si="844"/>
        <v>0</v>
      </c>
      <c r="AC1270" s="1">
        <f t="shared" si="845"/>
        <v>0</v>
      </c>
      <c r="AD1270" s="1"/>
      <c r="AE1270" s="1"/>
      <c r="AF1270" s="1">
        <f t="shared" si="846"/>
        <v>0</v>
      </c>
      <c r="AG1270" s="1"/>
      <c r="AH1270" s="1"/>
      <c r="AI1270" s="1">
        <f t="shared" si="847"/>
        <v>0</v>
      </c>
      <c r="AJ1270" s="102">
        <f t="shared" si="848"/>
        <v>0</v>
      </c>
      <c r="AM1270" s="102">
        <f t="shared" si="849"/>
        <v>0</v>
      </c>
      <c r="AP1270" s="102">
        <f t="shared" si="850"/>
        <v>0</v>
      </c>
      <c r="AQ1270" s="102">
        <f t="shared" si="851"/>
        <v>0</v>
      </c>
      <c r="AT1270" s="102">
        <f t="shared" si="852"/>
        <v>0</v>
      </c>
      <c r="AW1270" s="102">
        <f t="shared" si="853"/>
        <v>0</v>
      </c>
      <c r="AX1270" s="102">
        <f t="shared" si="854"/>
        <v>0</v>
      </c>
      <c r="AY1270" s="102">
        <f t="shared" si="855"/>
        <v>0</v>
      </c>
      <c r="AZ1270" s="102">
        <f t="shared" si="856"/>
        <v>0</v>
      </c>
      <c r="BA1270" s="102">
        <f t="shared" si="857"/>
        <v>0</v>
      </c>
      <c r="BB1270" s="102">
        <f t="shared" si="858"/>
        <v>0</v>
      </c>
      <c r="BC1270" s="102">
        <f t="shared" si="859"/>
        <v>0</v>
      </c>
      <c r="BD1270" s="102">
        <f t="shared" si="860"/>
        <v>0</v>
      </c>
      <c r="BE1270" s="102">
        <f t="shared" si="861"/>
        <v>0</v>
      </c>
    </row>
    <row r="1271" spans="1:57" s="102" customFormat="1" ht="27.75" hidden="1">
      <c r="A1271" s="1"/>
      <c r="B1271" s="90">
        <v>2017</v>
      </c>
      <c r="C1271" s="91">
        <v>8321</v>
      </c>
      <c r="D1271" s="171">
        <v>2</v>
      </c>
      <c r="E1271" s="92">
        <v>3</v>
      </c>
      <c r="F1271" s="92">
        <v>3</v>
      </c>
      <c r="G1271" s="92">
        <v>2000</v>
      </c>
      <c r="H1271" s="92">
        <v>2700</v>
      </c>
      <c r="I1271" s="92">
        <v>271</v>
      </c>
      <c r="J1271" s="93"/>
      <c r="K1271" s="279" t="s">
        <v>318</v>
      </c>
      <c r="L1271" s="95">
        <v>0</v>
      </c>
      <c r="M1271" s="95">
        <v>0</v>
      </c>
      <c r="N1271" s="95">
        <f t="shared" si="863"/>
        <v>0</v>
      </c>
      <c r="O1271" s="95">
        <v>0</v>
      </c>
      <c r="P1271" s="95">
        <v>0</v>
      </c>
      <c r="Q1271" s="95">
        <f t="shared" si="864"/>
        <v>0</v>
      </c>
      <c r="R1271" s="95">
        <f t="shared" si="865"/>
        <v>0</v>
      </c>
      <c r="S1271" s="96" t="s">
        <v>95</v>
      </c>
      <c r="T1271" s="97"/>
      <c r="U1271" s="98"/>
      <c r="V1271" s="282" t="s">
        <v>447</v>
      </c>
      <c r="W1271" s="1"/>
      <c r="X1271" s="1"/>
      <c r="Y1271" s="1">
        <f t="shared" si="843"/>
        <v>0</v>
      </c>
      <c r="Z1271" s="1"/>
      <c r="AA1271" s="1"/>
      <c r="AB1271" s="1">
        <f t="shared" si="844"/>
        <v>0</v>
      </c>
      <c r="AC1271" s="1">
        <f t="shared" si="845"/>
        <v>0</v>
      </c>
      <c r="AD1271" s="1"/>
      <c r="AE1271" s="1"/>
      <c r="AF1271" s="1">
        <f t="shared" si="846"/>
        <v>0</v>
      </c>
      <c r="AG1271" s="1"/>
      <c r="AH1271" s="1"/>
      <c r="AI1271" s="1">
        <f t="shared" si="847"/>
        <v>0</v>
      </c>
      <c r="AJ1271" s="102">
        <f t="shared" si="848"/>
        <v>0</v>
      </c>
      <c r="AM1271" s="102">
        <f t="shared" si="849"/>
        <v>0</v>
      </c>
      <c r="AP1271" s="102">
        <f t="shared" si="850"/>
        <v>0</v>
      </c>
      <c r="AQ1271" s="102">
        <f t="shared" si="851"/>
        <v>0</v>
      </c>
      <c r="AT1271" s="102">
        <f t="shared" si="852"/>
        <v>0</v>
      </c>
      <c r="AW1271" s="102">
        <f t="shared" si="853"/>
        <v>0</v>
      </c>
      <c r="AX1271" s="102">
        <f t="shared" si="854"/>
        <v>0</v>
      </c>
      <c r="AY1271" s="102">
        <f t="shared" si="855"/>
        <v>0</v>
      </c>
      <c r="AZ1271" s="102">
        <f t="shared" si="856"/>
        <v>0</v>
      </c>
      <c r="BA1271" s="102">
        <f t="shared" si="857"/>
        <v>0</v>
      </c>
      <c r="BB1271" s="102">
        <f t="shared" si="858"/>
        <v>0</v>
      </c>
      <c r="BC1271" s="102">
        <f t="shared" si="859"/>
        <v>0</v>
      </c>
      <c r="BD1271" s="102">
        <f t="shared" si="860"/>
        <v>0</v>
      </c>
      <c r="BE1271" s="102">
        <f t="shared" si="861"/>
        <v>0</v>
      </c>
    </row>
    <row r="1272" spans="1:57" s="102" customFormat="1" ht="27.75" hidden="1">
      <c r="A1272" s="1"/>
      <c r="B1272" s="90">
        <v>2017</v>
      </c>
      <c r="C1272" s="91">
        <v>8321</v>
      </c>
      <c r="D1272" s="171">
        <v>2</v>
      </c>
      <c r="E1272" s="92">
        <v>3</v>
      </c>
      <c r="F1272" s="92">
        <v>3</v>
      </c>
      <c r="G1272" s="92">
        <v>2000</v>
      </c>
      <c r="H1272" s="92">
        <v>2700</v>
      </c>
      <c r="I1272" s="92">
        <v>271</v>
      </c>
      <c r="J1272" s="93"/>
      <c r="K1272" s="279" t="s">
        <v>319</v>
      </c>
      <c r="L1272" s="95">
        <v>0</v>
      </c>
      <c r="M1272" s="95">
        <v>0</v>
      </c>
      <c r="N1272" s="95">
        <f t="shared" si="863"/>
        <v>0</v>
      </c>
      <c r="O1272" s="95">
        <v>0</v>
      </c>
      <c r="P1272" s="95">
        <v>0</v>
      </c>
      <c r="Q1272" s="95">
        <f t="shared" si="864"/>
        <v>0</v>
      </c>
      <c r="R1272" s="95">
        <f t="shared" si="865"/>
        <v>0</v>
      </c>
      <c r="S1272" s="96" t="s">
        <v>763</v>
      </c>
      <c r="T1272" s="97"/>
      <c r="U1272" s="98"/>
      <c r="V1272" s="282" t="s">
        <v>447</v>
      </c>
      <c r="W1272" s="1"/>
      <c r="X1272" s="1"/>
      <c r="Y1272" s="1">
        <f t="shared" si="843"/>
        <v>0</v>
      </c>
      <c r="Z1272" s="1"/>
      <c r="AA1272" s="1"/>
      <c r="AB1272" s="1">
        <f t="shared" si="844"/>
        <v>0</v>
      </c>
      <c r="AC1272" s="1">
        <f t="shared" si="845"/>
        <v>0</v>
      </c>
      <c r="AD1272" s="1"/>
      <c r="AE1272" s="1"/>
      <c r="AF1272" s="1">
        <f t="shared" si="846"/>
        <v>0</v>
      </c>
      <c r="AG1272" s="1"/>
      <c r="AH1272" s="1"/>
      <c r="AI1272" s="1">
        <f t="shared" si="847"/>
        <v>0</v>
      </c>
      <c r="AJ1272" s="102">
        <f t="shared" si="848"/>
        <v>0</v>
      </c>
      <c r="AM1272" s="102">
        <f t="shared" si="849"/>
        <v>0</v>
      </c>
      <c r="AP1272" s="102">
        <f t="shared" si="850"/>
        <v>0</v>
      </c>
      <c r="AQ1272" s="102">
        <f t="shared" si="851"/>
        <v>0</v>
      </c>
      <c r="AT1272" s="102">
        <f t="shared" si="852"/>
        <v>0</v>
      </c>
      <c r="AW1272" s="102">
        <f t="shared" si="853"/>
        <v>0</v>
      </c>
      <c r="AX1272" s="102">
        <f t="shared" si="854"/>
        <v>0</v>
      </c>
      <c r="AY1272" s="102">
        <f t="shared" si="855"/>
        <v>0</v>
      </c>
      <c r="AZ1272" s="102">
        <f t="shared" si="856"/>
        <v>0</v>
      </c>
      <c r="BA1272" s="102">
        <f t="shared" si="857"/>
        <v>0</v>
      </c>
      <c r="BB1272" s="102">
        <f t="shared" si="858"/>
        <v>0</v>
      </c>
      <c r="BC1272" s="102">
        <f t="shared" si="859"/>
        <v>0</v>
      </c>
      <c r="BD1272" s="102">
        <f t="shared" si="860"/>
        <v>0</v>
      </c>
      <c r="BE1272" s="102">
        <f t="shared" si="861"/>
        <v>0</v>
      </c>
    </row>
    <row r="1273" spans="1:57" s="102" customFormat="1" ht="27.75" hidden="1">
      <c r="A1273" s="1"/>
      <c r="B1273" s="90">
        <v>2017</v>
      </c>
      <c r="C1273" s="91">
        <v>8321</v>
      </c>
      <c r="D1273" s="171">
        <v>2</v>
      </c>
      <c r="E1273" s="92">
        <v>3</v>
      </c>
      <c r="F1273" s="92">
        <v>3</v>
      </c>
      <c r="G1273" s="92">
        <v>2000</v>
      </c>
      <c r="H1273" s="92">
        <v>2700</v>
      </c>
      <c r="I1273" s="92">
        <v>271</v>
      </c>
      <c r="J1273" s="93"/>
      <c r="K1273" s="279" t="s">
        <v>796</v>
      </c>
      <c r="L1273" s="95">
        <v>0</v>
      </c>
      <c r="M1273" s="95">
        <v>0</v>
      </c>
      <c r="N1273" s="95">
        <f t="shared" si="863"/>
        <v>0</v>
      </c>
      <c r="O1273" s="95">
        <v>0</v>
      </c>
      <c r="P1273" s="95">
        <v>0</v>
      </c>
      <c r="Q1273" s="95">
        <f t="shared" si="864"/>
        <v>0</v>
      </c>
      <c r="R1273" s="95">
        <f t="shared" si="865"/>
        <v>0</v>
      </c>
      <c r="S1273" s="96" t="s">
        <v>95</v>
      </c>
      <c r="T1273" s="97"/>
      <c r="U1273" s="98"/>
      <c r="V1273" s="282" t="s">
        <v>447</v>
      </c>
      <c r="W1273" s="1"/>
      <c r="X1273" s="1"/>
      <c r="Y1273" s="1">
        <f t="shared" ref="Y1273:Y1336" si="866">+W1273+X1273</f>
        <v>0</v>
      </c>
      <c r="Z1273" s="1"/>
      <c r="AA1273" s="1"/>
      <c r="AB1273" s="1">
        <f t="shared" ref="AB1273:AB1336" si="867">+Z1273+AA1273</f>
        <v>0</v>
      </c>
      <c r="AC1273" s="1">
        <f t="shared" ref="AC1273:AC1336" si="868">+Y1273+AB1273</f>
        <v>0</v>
      </c>
      <c r="AD1273" s="1"/>
      <c r="AE1273" s="1"/>
      <c r="AF1273" s="1">
        <f t="shared" ref="AF1273:AF1336" si="869">+AD1273+AE1273</f>
        <v>0</v>
      </c>
      <c r="AG1273" s="1"/>
      <c r="AH1273" s="1"/>
      <c r="AI1273" s="1">
        <f t="shared" ref="AI1273:AI1336" si="870">+AG1273+AH1273</f>
        <v>0</v>
      </c>
      <c r="AJ1273" s="102">
        <f t="shared" ref="AJ1273:AJ1336" si="871">+AF1273+AI1273</f>
        <v>0</v>
      </c>
      <c r="AM1273" s="102">
        <f t="shared" ref="AM1273:AM1336" si="872">+AK1273+AL1273</f>
        <v>0</v>
      </c>
      <c r="AP1273" s="102">
        <f t="shared" ref="AP1273:AP1336" si="873">+AN1273+AO1273</f>
        <v>0</v>
      </c>
      <c r="AQ1273" s="102">
        <f t="shared" ref="AQ1273:AQ1336" si="874">+AM1273+AP1273</f>
        <v>0</v>
      </c>
      <c r="AT1273" s="102">
        <f t="shared" ref="AT1273:AT1336" si="875">+AR1273+AS1273</f>
        <v>0</v>
      </c>
      <c r="AW1273" s="102">
        <f t="shared" ref="AW1273:AW1336" si="876">+AU1273+AV1273</f>
        <v>0</v>
      </c>
      <c r="AX1273" s="102">
        <f t="shared" ref="AX1273:AX1336" si="877">+AT1273+AW1273</f>
        <v>0</v>
      </c>
      <c r="AY1273" s="102">
        <f t="shared" ref="AY1273:AY1336" si="878">+L1273-W1273-AD1273-AK1273-AR1273</f>
        <v>0</v>
      </c>
      <c r="AZ1273" s="102">
        <f t="shared" ref="AZ1273:AZ1336" si="879">+M1273-X1273-AE1273-AL1273-AS1273</f>
        <v>0</v>
      </c>
      <c r="BA1273" s="102">
        <f t="shared" ref="BA1273:BA1336" si="880">+N1273-Y1273-AI1273-AM1273-AT1273</f>
        <v>0</v>
      </c>
      <c r="BB1273" s="102">
        <f t="shared" ref="BB1273:BB1336" si="881">+O1273-Z1273-AG1273-AN1273-AU1273</f>
        <v>0</v>
      </c>
      <c r="BC1273" s="102">
        <f t="shared" ref="BC1273:BC1336" si="882">+P1273-AA1273-AH1273-AO1273-AV1273</f>
        <v>0</v>
      </c>
      <c r="BD1273" s="102">
        <f t="shared" ref="BD1273:BD1336" si="883">+Q1273-AB1273-AI1273-AP1273-AW1273</f>
        <v>0</v>
      </c>
      <c r="BE1273" s="102">
        <f t="shared" ref="BE1273:BE1336" si="884">+R1273-AC1273-AJ1273-AQ1273-AX1273</f>
        <v>0</v>
      </c>
    </row>
    <row r="1274" spans="1:57" s="102" customFormat="1" ht="27.75" hidden="1">
      <c r="A1274" s="1"/>
      <c r="B1274" s="90">
        <v>2017</v>
      </c>
      <c r="C1274" s="91">
        <v>8321</v>
      </c>
      <c r="D1274" s="171">
        <v>2</v>
      </c>
      <c r="E1274" s="92">
        <v>3</v>
      </c>
      <c r="F1274" s="92">
        <v>3</v>
      </c>
      <c r="G1274" s="92">
        <v>2000</v>
      </c>
      <c r="H1274" s="92">
        <v>2700</v>
      </c>
      <c r="I1274" s="92">
        <v>271</v>
      </c>
      <c r="J1274" s="93"/>
      <c r="K1274" s="279" t="s">
        <v>797</v>
      </c>
      <c r="L1274" s="95">
        <v>0</v>
      </c>
      <c r="M1274" s="95">
        <v>0</v>
      </c>
      <c r="N1274" s="95">
        <f t="shared" si="863"/>
        <v>0</v>
      </c>
      <c r="O1274" s="95">
        <v>0</v>
      </c>
      <c r="P1274" s="95">
        <v>0</v>
      </c>
      <c r="Q1274" s="95">
        <f t="shared" si="864"/>
        <v>0</v>
      </c>
      <c r="R1274" s="95">
        <f t="shared" si="865"/>
        <v>0</v>
      </c>
      <c r="S1274" s="96" t="s">
        <v>95</v>
      </c>
      <c r="T1274" s="97"/>
      <c r="U1274" s="98"/>
      <c r="V1274" s="282" t="s">
        <v>447</v>
      </c>
      <c r="W1274" s="1"/>
      <c r="X1274" s="1"/>
      <c r="Y1274" s="1">
        <f t="shared" si="866"/>
        <v>0</v>
      </c>
      <c r="Z1274" s="1"/>
      <c r="AA1274" s="1"/>
      <c r="AB1274" s="1">
        <f t="shared" si="867"/>
        <v>0</v>
      </c>
      <c r="AC1274" s="1">
        <f t="shared" si="868"/>
        <v>0</v>
      </c>
      <c r="AD1274" s="1"/>
      <c r="AE1274" s="1"/>
      <c r="AF1274" s="1">
        <f t="shared" si="869"/>
        <v>0</v>
      </c>
      <c r="AG1274" s="1"/>
      <c r="AH1274" s="1"/>
      <c r="AI1274" s="1">
        <f t="shared" si="870"/>
        <v>0</v>
      </c>
      <c r="AJ1274" s="102">
        <f t="shared" si="871"/>
        <v>0</v>
      </c>
      <c r="AM1274" s="102">
        <f t="shared" si="872"/>
        <v>0</v>
      </c>
      <c r="AP1274" s="102">
        <f t="shared" si="873"/>
        <v>0</v>
      </c>
      <c r="AQ1274" s="102">
        <f t="shared" si="874"/>
        <v>0</v>
      </c>
      <c r="AT1274" s="102">
        <f t="shared" si="875"/>
        <v>0</v>
      </c>
      <c r="AW1274" s="102">
        <f t="shared" si="876"/>
        <v>0</v>
      </c>
      <c r="AX1274" s="102">
        <f t="shared" si="877"/>
        <v>0</v>
      </c>
      <c r="AY1274" s="102">
        <f t="shared" si="878"/>
        <v>0</v>
      </c>
      <c r="AZ1274" s="102">
        <f t="shared" si="879"/>
        <v>0</v>
      </c>
      <c r="BA1274" s="102">
        <f t="shared" si="880"/>
        <v>0</v>
      </c>
      <c r="BB1274" s="102">
        <f t="shared" si="881"/>
        <v>0</v>
      </c>
      <c r="BC1274" s="102">
        <f t="shared" si="882"/>
        <v>0</v>
      </c>
      <c r="BD1274" s="102">
        <f t="shared" si="883"/>
        <v>0</v>
      </c>
      <c r="BE1274" s="102">
        <f t="shared" si="884"/>
        <v>0</v>
      </c>
    </row>
    <row r="1275" spans="1:57" s="102" customFormat="1" ht="27.75" hidden="1">
      <c r="A1275" s="1"/>
      <c r="B1275" s="90">
        <v>2017</v>
      </c>
      <c r="C1275" s="91">
        <v>8321</v>
      </c>
      <c r="D1275" s="171">
        <v>2</v>
      </c>
      <c r="E1275" s="92">
        <v>3</v>
      </c>
      <c r="F1275" s="92">
        <v>3</v>
      </c>
      <c r="G1275" s="92">
        <v>2000</v>
      </c>
      <c r="H1275" s="92">
        <v>2700</v>
      </c>
      <c r="I1275" s="92">
        <v>271</v>
      </c>
      <c r="J1275" s="93"/>
      <c r="K1275" s="279" t="s">
        <v>798</v>
      </c>
      <c r="L1275" s="95">
        <v>0</v>
      </c>
      <c r="M1275" s="95">
        <v>0</v>
      </c>
      <c r="N1275" s="95">
        <f t="shared" si="863"/>
        <v>0</v>
      </c>
      <c r="O1275" s="95">
        <v>0</v>
      </c>
      <c r="P1275" s="95">
        <v>0</v>
      </c>
      <c r="Q1275" s="95">
        <f t="shared" si="864"/>
        <v>0</v>
      </c>
      <c r="R1275" s="95">
        <f t="shared" si="865"/>
        <v>0</v>
      </c>
      <c r="S1275" s="96" t="s">
        <v>95</v>
      </c>
      <c r="T1275" s="97"/>
      <c r="U1275" s="98"/>
      <c r="V1275" s="282" t="s">
        <v>447</v>
      </c>
      <c r="W1275" s="1"/>
      <c r="X1275" s="1"/>
      <c r="Y1275" s="1">
        <f t="shared" si="866"/>
        <v>0</v>
      </c>
      <c r="Z1275" s="1"/>
      <c r="AA1275" s="1"/>
      <c r="AB1275" s="1">
        <f t="shared" si="867"/>
        <v>0</v>
      </c>
      <c r="AC1275" s="1">
        <f t="shared" si="868"/>
        <v>0</v>
      </c>
      <c r="AD1275" s="1"/>
      <c r="AE1275" s="1"/>
      <c r="AF1275" s="1">
        <f t="shared" si="869"/>
        <v>0</v>
      </c>
      <c r="AG1275" s="1"/>
      <c r="AH1275" s="1"/>
      <c r="AI1275" s="1">
        <f t="shared" si="870"/>
        <v>0</v>
      </c>
      <c r="AJ1275" s="102">
        <f t="shared" si="871"/>
        <v>0</v>
      </c>
      <c r="AM1275" s="102">
        <f t="shared" si="872"/>
        <v>0</v>
      </c>
      <c r="AP1275" s="102">
        <f t="shared" si="873"/>
        <v>0</v>
      </c>
      <c r="AQ1275" s="102">
        <f t="shared" si="874"/>
        <v>0</v>
      </c>
      <c r="AT1275" s="102">
        <f t="shared" si="875"/>
        <v>0</v>
      </c>
      <c r="AW1275" s="102">
        <f t="shared" si="876"/>
        <v>0</v>
      </c>
      <c r="AX1275" s="102">
        <f t="shared" si="877"/>
        <v>0</v>
      </c>
      <c r="AY1275" s="102">
        <f t="shared" si="878"/>
        <v>0</v>
      </c>
      <c r="AZ1275" s="102">
        <f t="shared" si="879"/>
        <v>0</v>
      </c>
      <c r="BA1275" s="102">
        <f t="shared" si="880"/>
        <v>0</v>
      </c>
      <c r="BB1275" s="102">
        <f t="shared" si="881"/>
        <v>0</v>
      </c>
      <c r="BC1275" s="102">
        <f t="shared" si="882"/>
        <v>0</v>
      </c>
      <c r="BD1275" s="102">
        <f t="shared" si="883"/>
        <v>0</v>
      </c>
      <c r="BE1275" s="102">
        <f t="shared" si="884"/>
        <v>0</v>
      </c>
    </row>
    <row r="1276" spans="1:57" s="102" customFormat="1" ht="27.75" hidden="1">
      <c r="A1276" s="1"/>
      <c r="B1276" s="90">
        <v>2017</v>
      </c>
      <c r="C1276" s="91">
        <v>8321</v>
      </c>
      <c r="D1276" s="171">
        <v>2</v>
      </c>
      <c r="E1276" s="92">
        <v>3</v>
      </c>
      <c r="F1276" s="92">
        <v>3</v>
      </c>
      <c r="G1276" s="92">
        <v>2000</v>
      </c>
      <c r="H1276" s="92">
        <v>2700</v>
      </c>
      <c r="I1276" s="92">
        <v>271</v>
      </c>
      <c r="J1276" s="93"/>
      <c r="K1276" s="279" t="s">
        <v>320</v>
      </c>
      <c r="L1276" s="95">
        <v>0</v>
      </c>
      <c r="M1276" s="95">
        <v>0</v>
      </c>
      <c r="N1276" s="95">
        <f t="shared" si="863"/>
        <v>0</v>
      </c>
      <c r="O1276" s="95">
        <v>0</v>
      </c>
      <c r="P1276" s="95">
        <v>0</v>
      </c>
      <c r="Q1276" s="95">
        <f t="shared" si="864"/>
        <v>0</v>
      </c>
      <c r="R1276" s="95">
        <f t="shared" si="865"/>
        <v>0</v>
      </c>
      <c r="S1276" s="96" t="s">
        <v>763</v>
      </c>
      <c r="T1276" s="97"/>
      <c r="U1276" s="98"/>
      <c r="V1276" s="282" t="s">
        <v>447</v>
      </c>
      <c r="W1276" s="1"/>
      <c r="X1276" s="1"/>
      <c r="Y1276" s="1">
        <f t="shared" si="866"/>
        <v>0</v>
      </c>
      <c r="Z1276" s="1"/>
      <c r="AA1276" s="1"/>
      <c r="AB1276" s="1">
        <f t="shared" si="867"/>
        <v>0</v>
      </c>
      <c r="AC1276" s="1">
        <f t="shared" si="868"/>
        <v>0</v>
      </c>
      <c r="AD1276" s="1"/>
      <c r="AE1276" s="1"/>
      <c r="AF1276" s="1">
        <f t="shared" si="869"/>
        <v>0</v>
      </c>
      <c r="AG1276" s="1"/>
      <c r="AH1276" s="1"/>
      <c r="AI1276" s="1">
        <f t="shared" si="870"/>
        <v>0</v>
      </c>
      <c r="AJ1276" s="102">
        <f t="shared" si="871"/>
        <v>0</v>
      </c>
      <c r="AM1276" s="102">
        <f t="shared" si="872"/>
        <v>0</v>
      </c>
      <c r="AP1276" s="102">
        <f t="shared" si="873"/>
        <v>0</v>
      </c>
      <c r="AQ1276" s="102">
        <f t="shared" si="874"/>
        <v>0</v>
      </c>
      <c r="AT1276" s="102">
        <f t="shared" si="875"/>
        <v>0</v>
      </c>
      <c r="AW1276" s="102">
        <f t="shared" si="876"/>
        <v>0</v>
      </c>
      <c r="AX1276" s="102">
        <f t="shared" si="877"/>
        <v>0</v>
      </c>
      <c r="AY1276" s="102">
        <f t="shared" si="878"/>
        <v>0</v>
      </c>
      <c r="AZ1276" s="102">
        <f t="shared" si="879"/>
        <v>0</v>
      </c>
      <c r="BA1276" s="102">
        <f t="shared" si="880"/>
        <v>0</v>
      </c>
      <c r="BB1276" s="102">
        <f t="shared" si="881"/>
        <v>0</v>
      </c>
      <c r="BC1276" s="102">
        <f t="shared" si="882"/>
        <v>0</v>
      </c>
      <c r="BD1276" s="102">
        <f t="shared" si="883"/>
        <v>0</v>
      </c>
      <c r="BE1276" s="102">
        <f t="shared" si="884"/>
        <v>0</v>
      </c>
    </row>
    <row r="1277" spans="1:57" s="114" customFormat="1" ht="38.25" hidden="1" customHeight="1">
      <c r="A1277" s="1"/>
      <c r="B1277" s="92">
        <v>2017</v>
      </c>
      <c r="C1277" s="104">
        <v>8321</v>
      </c>
      <c r="D1277" s="175">
        <v>2</v>
      </c>
      <c r="E1277" s="92">
        <v>3</v>
      </c>
      <c r="F1277" s="92">
        <v>3</v>
      </c>
      <c r="G1277" s="92">
        <v>2000</v>
      </c>
      <c r="H1277" s="92">
        <v>2700</v>
      </c>
      <c r="I1277" s="92">
        <v>271</v>
      </c>
      <c r="J1277" s="93">
        <v>3</v>
      </c>
      <c r="K1277" s="110" t="s">
        <v>803</v>
      </c>
      <c r="L1277" s="144">
        <f t="shared" ref="L1277:R1277" si="885">SUM(L1278:L1318)</f>
        <v>0</v>
      </c>
      <c r="M1277" s="144">
        <f t="shared" si="885"/>
        <v>0</v>
      </c>
      <c r="N1277" s="144">
        <f t="shared" si="885"/>
        <v>0</v>
      </c>
      <c r="O1277" s="144">
        <f t="shared" si="885"/>
        <v>0</v>
      </c>
      <c r="P1277" s="144">
        <f t="shared" si="885"/>
        <v>0</v>
      </c>
      <c r="Q1277" s="144">
        <f t="shared" si="885"/>
        <v>0</v>
      </c>
      <c r="R1277" s="144">
        <f t="shared" si="885"/>
        <v>0</v>
      </c>
      <c r="S1277" s="106"/>
      <c r="T1277" s="283"/>
      <c r="U1277" s="107"/>
      <c r="V1277" s="284" t="s">
        <v>174</v>
      </c>
      <c r="W1277" s="1"/>
      <c r="X1277" s="1"/>
      <c r="Y1277" s="1">
        <f t="shared" si="866"/>
        <v>0</v>
      </c>
      <c r="Z1277" s="1"/>
      <c r="AA1277" s="1"/>
      <c r="AB1277" s="1">
        <f t="shared" si="867"/>
        <v>0</v>
      </c>
      <c r="AC1277" s="1">
        <f t="shared" si="868"/>
        <v>0</v>
      </c>
      <c r="AD1277" s="1"/>
      <c r="AE1277" s="1"/>
      <c r="AF1277" s="1">
        <f t="shared" si="869"/>
        <v>0</v>
      </c>
      <c r="AG1277" s="1"/>
      <c r="AH1277" s="1"/>
      <c r="AI1277" s="1">
        <f t="shared" si="870"/>
        <v>0</v>
      </c>
      <c r="AJ1277" s="114">
        <f t="shared" si="871"/>
        <v>0</v>
      </c>
      <c r="AM1277" s="114">
        <f t="shared" si="872"/>
        <v>0</v>
      </c>
      <c r="AP1277" s="114">
        <f t="shared" si="873"/>
        <v>0</v>
      </c>
      <c r="AQ1277" s="114">
        <f t="shared" si="874"/>
        <v>0</v>
      </c>
      <c r="AT1277" s="114">
        <f t="shared" si="875"/>
        <v>0</v>
      </c>
      <c r="AW1277" s="114">
        <f t="shared" si="876"/>
        <v>0</v>
      </c>
      <c r="AX1277" s="114">
        <f t="shared" si="877"/>
        <v>0</v>
      </c>
      <c r="AY1277" s="114">
        <f t="shared" si="878"/>
        <v>0</v>
      </c>
      <c r="AZ1277" s="114">
        <f t="shared" si="879"/>
        <v>0</v>
      </c>
      <c r="BA1277" s="114">
        <f t="shared" si="880"/>
        <v>0</v>
      </c>
      <c r="BB1277" s="114">
        <f t="shared" si="881"/>
        <v>0</v>
      </c>
      <c r="BC1277" s="114">
        <f t="shared" si="882"/>
        <v>0</v>
      </c>
      <c r="BD1277" s="114">
        <f t="shared" si="883"/>
        <v>0</v>
      </c>
      <c r="BE1277" s="114">
        <f t="shared" si="884"/>
        <v>0</v>
      </c>
    </row>
    <row r="1278" spans="1:57" s="102" customFormat="1" ht="27.75" hidden="1">
      <c r="A1278" s="1"/>
      <c r="B1278" s="92">
        <v>2017</v>
      </c>
      <c r="C1278" s="91">
        <v>8321</v>
      </c>
      <c r="D1278" s="171">
        <v>2</v>
      </c>
      <c r="E1278" s="92">
        <v>3</v>
      </c>
      <c r="F1278" s="92">
        <v>3</v>
      </c>
      <c r="G1278" s="92">
        <v>2000</v>
      </c>
      <c r="H1278" s="92">
        <v>2700</v>
      </c>
      <c r="I1278" s="92">
        <v>271</v>
      </c>
      <c r="J1278" s="93"/>
      <c r="K1278" s="279" t="s">
        <v>761</v>
      </c>
      <c r="L1278" s="95">
        <v>0</v>
      </c>
      <c r="M1278" s="95">
        <v>0</v>
      </c>
      <c r="N1278" s="95">
        <f t="shared" ref="N1278:N1318" si="886">L1278+M1278</f>
        <v>0</v>
      </c>
      <c r="O1278" s="95">
        <v>0</v>
      </c>
      <c r="P1278" s="95">
        <v>0</v>
      </c>
      <c r="Q1278" s="95">
        <f t="shared" ref="Q1278:Q1318" si="887">O1278+P1278</f>
        <v>0</v>
      </c>
      <c r="R1278" s="95">
        <f t="shared" ref="R1278:R1318" si="888">N1278+Q1278</f>
        <v>0</v>
      </c>
      <c r="S1278" s="144" t="s">
        <v>95</v>
      </c>
      <c r="T1278" s="146"/>
      <c r="U1278" s="147"/>
      <c r="V1278" s="284" t="s">
        <v>174</v>
      </c>
      <c r="W1278" s="1"/>
      <c r="X1278" s="1"/>
      <c r="Y1278" s="1">
        <f t="shared" si="866"/>
        <v>0</v>
      </c>
      <c r="Z1278" s="1"/>
      <c r="AA1278" s="1"/>
      <c r="AB1278" s="1">
        <f t="shared" si="867"/>
        <v>0</v>
      </c>
      <c r="AC1278" s="1">
        <f t="shared" si="868"/>
        <v>0</v>
      </c>
      <c r="AD1278" s="1"/>
      <c r="AE1278" s="1"/>
      <c r="AF1278" s="1">
        <f t="shared" si="869"/>
        <v>0</v>
      </c>
      <c r="AG1278" s="1"/>
      <c r="AH1278" s="1"/>
      <c r="AI1278" s="1">
        <f t="shared" si="870"/>
        <v>0</v>
      </c>
      <c r="AJ1278" s="102">
        <f t="shared" si="871"/>
        <v>0</v>
      </c>
      <c r="AM1278" s="102">
        <f t="shared" si="872"/>
        <v>0</v>
      </c>
      <c r="AP1278" s="102">
        <f t="shared" si="873"/>
        <v>0</v>
      </c>
      <c r="AQ1278" s="102">
        <f t="shared" si="874"/>
        <v>0</v>
      </c>
      <c r="AT1278" s="102">
        <f t="shared" si="875"/>
        <v>0</v>
      </c>
      <c r="AW1278" s="102">
        <f t="shared" si="876"/>
        <v>0</v>
      </c>
      <c r="AX1278" s="102">
        <f t="shared" si="877"/>
        <v>0</v>
      </c>
      <c r="AY1278" s="102">
        <f t="shared" si="878"/>
        <v>0</v>
      </c>
      <c r="AZ1278" s="102">
        <f t="shared" si="879"/>
        <v>0</v>
      </c>
      <c r="BA1278" s="102">
        <f t="shared" si="880"/>
        <v>0</v>
      </c>
      <c r="BB1278" s="102">
        <f t="shared" si="881"/>
        <v>0</v>
      </c>
      <c r="BC1278" s="102">
        <f t="shared" si="882"/>
        <v>0</v>
      </c>
      <c r="BD1278" s="102">
        <f t="shared" si="883"/>
        <v>0</v>
      </c>
      <c r="BE1278" s="102">
        <f t="shared" si="884"/>
        <v>0</v>
      </c>
    </row>
    <row r="1279" spans="1:57" s="102" customFormat="1" ht="27.75" hidden="1">
      <c r="A1279" s="1"/>
      <c r="B1279" s="92">
        <v>2017</v>
      </c>
      <c r="C1279" s="91">
        <v>8321</v>
      </c>
      <c r="D1279" s="171">
        <v>2</v>
      </c>
      <c r="E1279" s="92">
        <v>3</v>
      </c>
      <c r="F1279" s="92">
        <v>3</v>
      </c>
      <c r="G1279" s="92">
        <v>2000</v>
      </c>
      <c r="H1279" s="92">
        <v>2700</v>
      </c>
      <c r="I1279" s="92">
        <v>271</v>
      </c>
      <c r="J1279" s="93"/>
      <c r="K1279" s="279" t="s">
        <v>762</v>
      </c>
      <c r="L1279" s="95">
        <v>0</v>
      </c>
      <c r="M1279" s="95">
        <v>0</v>
      </c>
      <c r="N1279" s="95">
        <f t="shared" si="886"/>
        <v>0</v>
      </c>
      <c r="O1279" s="95">
        <v>0</v>
      </c>
      <c r="P1279" s="95">
        <v>0</v>
      </c>
      <c r="Q1279" s="95">
        <f t="shared" si="887"/>
        <v>0</v>
      </c>
      <c r="R1279" s="95">
        <f t="shared" si="888"/>
        <v>0</v>
      </c>
      <c r="S1279" s="144" t="s">
        <v>95</v>
      </c>
      <c r="T1279" s="146"/>
      <c r="U1279" s="147"/>
      <c r="V1279" s="284" t="s">
        <v>174</v>
      </c>
      <c r="W1279" s="1"/>
      <c r="X1279" s="1"/>
      <c r="Y1279" s="1">
        <f t="shared" si="866"/>
        <v>0</v>
      </c>
      <c r="Z1279" s="1"/>
      <c r="AA1279" s="1"/>
      <c r="AB1279" s="1">
        <f t="shared" si="867"/>
        <v>0</v>
      </c>
      <c r="AC1279" s="1">
        <f t="shared" si="868"/>
        <v>0</v>
      </c>
      <c r="AD1279" s="1"/>
      <c r="AE1279" s="1"/>
      <c r="AF1279" s="1">
        <f t="shared" si="869"/>
        <v>0</v>
      </c>
      <c r="AG1279" s="1"/>
      <c r="AH1279" s="1"/>
      <c r="AI1279" s="1">
        <f t="shared" si="870"/>
        <v>0</v>
      </c>
      <c r="AJ1279" s="102">
        <f t="shared" si="871"/>
        <v>0</v>
      </c>
      <c r="AM1279" s="102">
        <f t="shared" si="872"/>
        <v>0</v>
      </c>
      <c r="AP1279" s="102">
        <f t="shared" si="873"/>
        <v>0</v>
      </c>
      <c r="AQ1279" s="102">
        <f t="shared" si="874"/>
        <v>0</v>
      </c>
      <c r="AT1279" s="102">
        <f t="shared" si="875"/>
        <v>0</v>
      </c>
      <c r="AW1279" s="102">
        <f t="shared" si="876"/>
        <v>0</v>
      </c>
      <c r="AX1279" s="102">
        <f t="shared" si="877"/>
        <v>0</v>
      </c>
      <c r="AY1279" s="102">
        <f t="shared" si="878"/>
        <v>0</v>
      </c>
      <c r="AZ1279" s="102">
        <f t="shared" si="879"/>
        <v>0</v>
      </c>
      <c r="BA1279" s="102">
        <f t="shared" si="880"/>
        <v>0</v>
      </c>
      <c r="BB1279" s="102">
        <f t="shared" si="881"/>
        <v>0</v>
      </c>
      <c r="BC1279" s="102">
        <f t="shared" si="882"/>
        <v>0</v>
      </c>
      <c r="BD1279" s="102">
        <f t="shared" si="883"/>
        <v>0</v>
      </c>
      <c r="BE1279" s="102">
        <f t="shared" si="884"/>
        <v>0</v>
      </c>
    </row>
    <row r="1280" spans="1:57" s="102" customFormat="1" ht="27.75" hidden="1">
      <c r="A1280" s="1"/>
      <c r="B1280" s="92">
        <v>2017</v>
      </c>
      <c r="C1280" s="91">
        <v>8321</v>
      </c>
      <c r="D1280" s="171">
        <v>2</v>
      </c>
      <c r="E1280" s="92">
        <v>3</v>
      </c>
      <c r="F1280" s="92">
        <v>3</v>
      </c>
      <c r="G1280" s="92">
        <v>2000</v>
      </c>
      <c r="H1280" s="92">
        <v>2700</v>
      </c>
      <c r="I1280" s="92">
        <v>271</v>
      </c>
      <c r="J1280" s="93"/>
      <c r="K1280" s="279" t="s">
        <v>307</v>
      </c>
      <c r="L1280" s="95">
        <v>0</v>
      </c>
      <c r="M1280" s="95">
        <v>0</v>
      </c>
      <c r="N1280" s="95">
        <f t="shared" si="886"/>
        <v>0</v>
      </c>
      <c r="O1280" s="95">
        <v>0</v>
      </c>
      <c r="P1280" s="95">
        <v>0</v>
      </c>
      <c r="Q1280" s="95">
        <f t="shared" si="887"/>
        <v>0</v>
      </c>
      <c r="R1280" s="95">
        <f t="shared" si="888"/>
        <v>0</v>
      </c>
      <c r="S1280" s="144" t="s">
        <v>763</v>
      </c>
      <c r="T1280" s="146"/>
      <c r="U1280" s="147"/>
      <c r="V1280" s="284" t="s">
        <v>174</v>
      </c>
      <c r="W1280" s="1"/>
      <c r="X1280" s="1"/>
      <c r="Y1280" s="1">
        <f t="shared" si="866"/>
        <v>0</v>
      </c>
      <c r="Z1280" s="1"/>
      <c r="AA1280" s="1"/>
      <c r="AB1280" s="1">
        <f t="shared" si="867"/>
        <v>0</v>
      </c>
      <c r="AC1280" s="1">
        <f t="shared" si="868"/>
        <v>0</v>
      </c>
      <c r="AD1280" s="1"/>
      <c r="AE1280" s="1"/>
      <c r="AF1280" s="1">
        <f t="shared" si="869"/>
        <v>0</v>
      </c>
      <c r="AG1280" s="1"/>
      <c r="AH1280" s="1"/>
      <c r="AI1280" s="1">
        <f t="shared" si="870"/>
        <v>0</v>
      </c>
      <c r="AJ1280" s="102">
        <f t="shared" si="871"/>
        <v>0</v>
      </c>
      <c r="AM1280" s="102">
        <f t="shared" si="872"/>
        <v>0</v>
      </c>
      <c r="AP1280" s="102">
        <f t="shared" si="873"/>
        <v>0</v>
      </c>
      <c r="AQ1280" s="102">
        <f t="shared" si="874"/>
        <v>0</v>
      </c>
      <c r="AT1280" s="102">
        <f t="shared" si="875"/>
        <v>0</v>
      </c>
      <c r="AW1280" s="102">
        <f t="shared" si="876"/>
        <v>0</v>
      </c>
      <c r="AX1280" s="102">
        <f t="shared" si="877"/>
        <v>0</v>
      </c>
      <c r="AY1280" s="102">
        <f t="shared" si="878"/>
        <v>0</v>
      </c>
      <c r="AZ1280" s="102">
        <f t="shared" si="879"/>
        <v>0</v>
      </c>
      <c r="BA1280" s="102">
        <f t="shared" si="880"/>
        <v>0</v>
      </c>
      <c r="BB1280" s="102">
        <f t="shared" si="881"/>
        <v>0</v>
      </c>
      <c r="BC1280" s="102">
        <f t="shared" si="882"/>
        <v>0</v>
      </c>
      <c r="BD1280" s="102">
        <f t="shared" si="883"/>
        <v>0</v>
      </c>
      <c r="BE1280" s="102">
        <f t="shared" si="884"/>
        <v>0</v>
      </c>
    </row>
    <row r="1281" spans="1:57" s="102" customFormat="1" ht="27.75" hidden="1">
      <c r="A1281" s="1"/>
      <c r="B1281" s="92">
        <v>2017</v>
      </c>
      <c r="C1281" s="91">
        <v>8321</v>
      </c>
      <c r="D1281" s="171">
        <v>2</v>
      </c>
      <c r="E1281" s="92">
        <v>3</v>
      </c>
      <c r="F1281" s="92">
        <v>3</v>
      </c>
      <c r="G1281" s="92">
        <v>2000</v>
      </c>
      <c r="H1281" s="92">
        <v>2700</v>
      </c>
      <c r="I1281" s="92">
        <v>271</v>
      </c>
      <c r="J1281" s="93"/>
      <c r="K1281" s="279" t="s">
        <v>764</v>
      </c>
      <c r="L1281" s="95">
        <v>0</v>
      </c>
      <c r="M1281" s="95">
        <v>0</v>
      </c>
      <c r="N1281" s="95">
        <f t="shared" si="886"/>
        <v>0</v>
      </c>
      <c r="O1281" s="95">
        <v>0</v>
      </c>
      <c r="P1281" s="95">
        <v>0</v>
      </c>
      <c r="Q1281" s="95">
        <f t="shared" si="887"/>
        <v>0</v>
      </c>
      <c r="R1281" s="95">
        <f t="shared" si="888"/>
        <v>0</v>
      </c>
      <c r="S1281" s="144" t="s">
        <v>95</v>
      </c>
      <c r="T1281" s="146"/>
      <c r="U1281" s="147"/>
      <c r="V1281" s="284" t="s">
        <v>174</v>
      </c>
      <c r="W1281" s="1"/>
      <c r="X1281" s="1"/>
      <c r="Y1281" s="1">
        <f t="shared" si="866"/>
        <v>0</v>
      </c>
      <c r="Z1281" s="1"/>
      <c r="AA1281" s="1"/>
      <c r="AB1281" s="1">
        <f t="shared" si="867"/>
        <v>0</v>
      </c>
      <c r="AC1281" s="1">
        <f t="shared" si="868"/>
        <v>0</v>
      </c>
      <c r="AD1281" s="1"/>
      <c r="AE1281" s="1"/>
      <c r="AF1281" s="1">
        <f t="shared" si="869"/>
        <v>0</v>
      </c>
      <c r="AG1281" s="1"/>
      <c r="AH1281" s="1"/>
      <c r="AI1281" s="1">
        <f t="shared" si="870"/>
        <v>0</v>
      </c>
      <c r="AJ1281" s="102">
        <f t="shared" si="871"/>
        <v>0</v>
      </c>
      <c r="AM1281" s="102">
        <f t="shared" si="872"/>
        <v>0</v>
      </c>
      <c r="AP1281" s="102">
        <f t="shared" si="873"/>
        <v>0</v>
      </c>
      <c r="AQ1281" s="102">
        <f t="shared" si="874"/>
        <v>0</v>
      </c>
      <c r="AT1281" s="102">
        <f t="shared" si="875"/>
        <v>0</v>
      </c>
      <c r="AW1281" s="102">
        <f t="shared" si="876"/>
        <v>0</v>
      </c>
      <c r="AX1281" s="102">
        <f t="shared" si="877"/>
        <v>0</v>
      </c>
      <c r="AY1281" s="102">
        <f t="shared" si="878"/>
        <v>0</v>
      </c>
      <c r="AZ1281" s="102">
        <f t="shared" si="879"/>
        <v>0</v>
      </c>
      <c r="BA1281" s="102">
        <f t="shared" si="880"/>
        <v>0</v>
      </c>
      <c r="BB1281" s="102">
        <f t="shared" si="881"/>
        <v>0</v>
      </c>
      <c r="BC1281" s="102">
        <f t="shared" si="882"/>
        <v>0</v>
      </c>
      <c r="BD1281" s="102">
        <f t="shared" si="883"/>
        <v>0</v>
      </c>
      <c r="BE1281" s="102">
        <f t="shared" si="884"/>
        <v>0</v>
      </c>
    </row>
    <row r="1282" spans="1:57" s="102" customFormat="1" ht="27.75" hidden="1">
      <c r="A1282" s="1"/>
      <c r="B1282" s="92">
        <v>2017</v>
      </c>
      <c r="C1282" s="91">
        <v>8321</v>
      </c>
      <c r="D1282" s="171">
        <v>2</v>
      </c>
      <c r="E1282" s="92">
        <v>3</v>
      </c>
      <c r="F1282" s="92">
        <v>3</v>
      </c>
      <c r="G1282" s="92">
        <v>2000</v>
      </c>
      <c r="H1282" s="92">
        <v>2700</v>
      </c>
      <c r="I1282" s="92">
        <v>271</v>
      </c>
      <c r="J1282" s="93"/>
      <c r="K1282" s="279" t="s">
        <v>765</v>
      </c>
      <c r="L1282" s="95">
        <v>0</v>
      </c>
      <c r="M1282" s="95">
        <v>0</v>
      </c>
      <c r="N1282" s="95">
        <f t="shared" si="886"/>
        <v>0</v>
      </c>
      <c r="O1282" s="95">
        <v>0</v>
      </c>
      <c r="P1282" s="95">
        <v>0</v>
      </c>
      <c r="Q1282" s="95">
        <f t="shared" si="887"/>
        <v>0</v>
      </c>
      <c r="R1282" s="95">
        <f t="shared" si="888"/>
        <v>0</v>
      </c>
      <c r="S1282" s="144" t="s">
        <v>95</v>
      </c>
      <c r="T1282" s="146"/>
      <c r="U1282" s="147"/>
      <c r="V1282" s="284" t="s">
        <v>174</v>
      </c>
      <c r="W1282" s="1"/>
      <c r="X1282" s="1"/>
      <c r="Y1282" s="1">
        <f t="shared" si="866"/>
        <v>0</v>
      </c>
      <c r="Z1282" s="1"/>
      <c r="AA1282" s="1"/>
      <c r="AB1282" s="1">
        <f t="shared" si="867"/>
        <v>0</v>
      </c>
      <c r="AC1282" s="1">
        <f t="shared" si="868"/>
        <v>0</v>
      </c>
      <c r="AD1282" s="1"/>
      <c r="AE1282" s="1"/>
      <c r="AF1282" s="1">
        <f t="shared" si="869"/>
        <v>0</v>
      </c>
      <c r="AG1282" s="1"/>
      <c r="AH1282" s="1"/>
      <c r="AI1282" s="1">
        <f t="shared" si="870"/>
        <v>0</v>
      </c>
      <c r="AJ1282" s="102">
        <f t="shared" si="871"/>
        <v>0</v>
      </c>
      <c r="AM1282" s="102">
        <f t="shared" si="872"/>
        <v>0</v>
      </c>
      <c r="AP1282" s="102">
        <f t="shared" si="873"/>
        <v>0</v>
      </c>
      <c r="AQ1282" s="102">
        <f t="shared" si="874"/>
        <v>0</v>
      </c>
      <c r="AT1282" s="102">
        <f t="shared" si="875"/>
        <v>0</v>
      </c>
      <c r="AW1282" s="102">
        <f t="shared" si="876"/>
        <v>0</v>
      </c>
      <c r="AX1282" s="102">
        <f t="shared" si="877"/>
        <v>0</v>
      </c>
      <c r="AY1282" s="102">
        <f t="shared" si="878"/>
        <v>0</v>
      </c>
      <c r="AZ1282" s="102">
        <f t="shared" si="879"/>
        <v>0</v>
      </c>
      <c r="BA1282" s="102">
        <f t="shared" si="880"/>
        <v>0</v>
      </c>
      <c r="BB1282" s="102">
        <f t="shared" si="881"/>
        <v>0</v>
      </c>
      <c r="BC1282" s="102">
        <f t="shared" si="882"/>
        <v>0</v>
      </c>
      <c r="BD1282" s="102">
        <f t="shared" si="883"/>
        <v>0</v>
      </c>
      <c r="BE1282" s="102">
        <f t="shared" si="884"/>
        <v>0</v>
      </c>
    </row>
    <row r="1283" spans="1:57" s="102" customFormat="1" ht="27.75" hidden="1" customHeight="1">
      <c r="A1283" s="1"/>
      <c r="B1283" s="92">
        <v>2017</v>
      </c>
      <c r="C1283" s="91">
        <v>8321</v>
      </c>
      <c r="D1283" s="171">
        <v>2</v>
      </c>
      <c r="E1283" s="92">
        <v>3</v>
      </c>
      <c r="F1283" s="92">
        <v>3</v>
      </c>
      <c r="G1283" s="92">
        <v>2000</v>
      </c>
      <c r="H1283" s="92">
        <v>2700</v>
      </c>
      <c r="I1283" s="92">
        <v>271</v>
      </c>
      <c r="J1283" s="93"/>
      <c r="K1283" s="279" t="s">
        <v>766</v>
      </c>
      <c r="L1283" s="95">
        <v>0</v>
      </c>
      <c r="M1283" s="95">
        <v>0</v>
      </c>
      <c r="N1283" s="95">
        <f t="shared" si="886"/>
        <v>0</v>
      </c>
      <c r="O1283" s="95">
        <v>0</v>
      </c>
      <c r="P1283" s="95">
        <v>0</v>
      </c>
      <c r="Q1283" s="95">
        <f t="shared" si="887"/>
        <v>0</v>
      </c>
      <c r="R1283" s="95">
        <f t="shared" si="888"/>
        <v>0</v>
      </c>
      <c r="S1283" s="144" t="s">
        <v>95</v>
      </c>
      <c r="T1283" s="146"/>
      <c r="U1283" s="147"/>
      <c r="V1283" s="284" t="s">
        <v>174</v>
      </c>
      <c r="W1283" s="1"/>
      <c r="X1283" s="1"/>
      <c r="Y1283" s="1">
        <f t="shared" si="866"/>
        <v>0</v>
      </c>
      <c r="Z1283" s="1"/>
      <c r="AA1283" s="1"/>
      <c r="AB1283" s="1">
        <f t="shared" si="867"/>
        <v>0</v>
      </c>
      <c r="AC1283" s="1">
        <f t="shared" si="868"/>
        <v>0</v>
      </c>
      <c r="AD1283" s="1"/>
      <c r="AE1283" s="1"/>
      <c r="AF1283" s="1">
        <f t="shared" si="869"/>
        <v>0</v>
      </c>
      <c r="AG1283" s="1"/>
      <c r="AH1283" s="1"/>
      <c r="AI1283" s="1">
        <f t="shared" si="870"/>
        <v>0</v>
      </c>
      <c r="AJ1283" s="102">
        <f t="shared" si="871"/>
        <v>0</v>
      </c>
      <c r="AM1283" s="102">
        <f t="shared" si="872"/>
        <v>0</v>
      </c>
      <c r="AP1283" s="102">
        <f t="shared" si="873"/>
        <v>0</v>
      </c>
      <c r="AQ1283" s="102">
        <f t="shared" si="874"/>
        <v>0</v>
      </c>
      <c r="AT1283" s="102">
        <f t="shared" si="875"/>
        <v>0</v>
      </c>
      <c r="AW1283" s="102">
        <f t="shared" si="876"/>
        <v>0</v>
      </c>
      <c r="AX1283" s="102">
        <f t="shared" si="877"/>
        <v>0</v>
      </c>
      <c r="AY1283" s="102">
        <f t="shared" si="878"/>
        <v>0</v>
      </c>
      <c r="AZ1283" s="102">
        <f t="shared" si="879"/>
        <v>0</v>
      </c>
      <c r="BA1283" s="102">
        <f t="shared" si="880"/>
        <v>0</v>
      </c>
      <c r="BB1283" s="102">
        <f t="shared" si="881"/>
        <v>0</v>
      </c>
      <c r="BC1283" s="102">
        <f t="shared" si="882"/>
        <v>0</v>
      </c>
      <c r="BD1283" s="102">
        <f t="shared" si="883"/>
        <v>0</v>
      </c>
      <c r="BE1283" s="102">
        <f t="shared" si="884"/>
        <v>0</v>
      </c>
    </row>
    <row r="1284" spans="1:57" s="102" customFormat="1" ht="27.75" hidden="1">
      <c r="A1284" s="1"/>
      <c r="B1284" s="92">
        <v>2017</v>
      </c>
      <c r="C1284" s="91">
        <v>8321</v>
      </c>
      <c r="D1284" s="171">
        <v>2</v>
      </c>
      <c r="E1284" s="92">
        <v>3</v>
      </c>
      <c r="F1284" s="92">
        <v>3</v>
      </c>
      <c r="G1284" s="92">
        <v>2000</v>
      </c>
      <c r="H1284" s="92">
        <v>2700</v>
      </c>
      <c r="I1284" s="92">
        <v>271</v>
      </c>
      <c r="J1284" s="93"/>
      <c r="K1284" s="279" t="s">
        <v>767</v>
      </c>
      <c r="L1284" s="95">
        <v>0</v>
      </c>
      <c r="M1284" s="95">
        <v>0</v>
      </c>
      <c r="N1284" s="95">
        <f t="shared" si="886"/>
        <v>0</v>
      </c>
      <c r="O1284" s="95">
        <v>0</v>
      </c>
      <c r="P1284" s="95">
        <v>0</v>
      </c>
      <c r="Q1284" s="95">
        <f t="shared" si="887"/>
        <v>0</v>
      </c>
      <c r="R1284" s="95">
        <f t="shared" si="888"/>
        <v>0</v>
      </c>
      <c r="S1284" s="144" t="s">
        <v>95</v>
      </c>
      <c r="T1284" s="146"/>
      <c r="U1284" s="147"/>
      <c r="V1284" s="284" t="s">
        <v>174</v>
      </c>
      <c r="W1284" s="1"/>
      <c r="X1284" s="1"/>
      <c r="Y1284" s="1">
        <f t="shared" si="866"/>
        <v>0</v>
      </c>
      <c r="Z1284" s="1"/>
      <c r="AA1284" s="1"/>
      <c r="AB1284" s="1">
        <f t="shared" si="867"/>
        <v>0</v>
      </c>
      <c r="AC1284" s="1">
        <f t="shared" si="868"/>
        <v>0</v>
      </c>
      <c r="AD1284" s="1"/>
      <c r="AE1284" s="1"/>
      <c r="AF1284" s="1">
        <f t="shared" si="869"/>
        <v>0</v>
      </c>
      <c r="AG1284" s="1"/>
      <c r="AH1284" s="1"/>
      <c r="AI1284" s="1">
        <f t="shared" si="870"/>
        <v>0</v>
      </c>
      <c r="AJ1284" s="102">
        <f t="shared" si="871"/>
        <v>0</v>
      </c>
      <c r="AM1284" s="102">
        <f t="shared" si="872"/>
        <v>0</v>
      </c>
      <c r="AP1284" s="102">
        <f t="shared" si="873"/>
        <v>0</v>
      </c>
      <c r="AQ1284" s="102">
        <f t="shared" si="874"/>
        <v>0</v>
      </c>
      <c r="AT1284" s="102">
        <f t="shared" si="875"/>
        <v>0</v>
      </c>
      <c r="AW1284" s="102">
        <f t="shared" si="876"/>
        <v>0</v>
      </c>
      <c r="AX1284" s="102">
        <f t="shared" si="877"/>
        <v>0</v>
      </c>
      <c r="AY1284" s="102">
        <f t="shared" si="878"/>
        <v>0</v>
      </c>
      <c r="AZ1284" s="102">
        <f t="shared" si="879"/>
        <v>0</v>
      </c>
      <c r="BA1284" s="102">
        <f t="shared" si="880"/>
        <v>0</v>
      </c>
      <c r="BB1284" s="102">
        <f t="shared" si="881"/>
        <v>0</v>
      </c>
      <c r="BC1284" s="102">
        <f t="shared" si="882"/>
        <v>0</v>
      </c>
      <c r="BD1284" s="102">
        <f t="shared" si="883"/>
        <v>0</v>
      </c>
      <c r="BE1284" s="102">
        <f t="shared" si="884"/>
        <v>0</v>
      </c>
    </row>
    <row r="1285" spans="1:57" s="102" customFormat="1" ht="27.75" hidden="1" customHeight="1">
      <c r="A1285" s="1"/>
      <c r="B1285" s="92">
        <v>2017</v>
      </c>
      <c r="C1285" s="91">
        <v>8321</v>
      </c>
      <c r="D1285" s="171">
        <v>2</v>
      </c>
      <c r="E1285" s="92">
        <v>3</v>
      </c>
      <c r="F1285" s="92">
        <v>3</v>
      </c>
      <c r="G1285" s="92">
        <v>2000</v>
      </c>
      <c r="H1285" s="92">
        <v>2700</v>
      </c>
      <c r="I1285" s="92">
        <v>271</v>
      </c>
      <c r="J1285" s="93"/>
      <c r="K1285" s="279" t="s">
        <v>768</v>
      </c>
      <c r="L1285" s="95">
        <v>0</v>
      </c>
      <c r="M1285" s="95">
        <v>0</v>
      </c>
      <c r="N1285" s="95">
        <f t="shared" si="886"/>
        <v>0</v>
      </c>
      <c r="O1285" s="95">
        <v>0</v>
      </c>
      <c r="P1285" s="95">
        <v>0</v>
      </c>
      <c r="Q1285" s="95">
        <f t="shared" si="887"/>
        <v>0</v>
      </c>
      <c r="R1285" s="95">
        <f t="shared" si="888"/>
        <v>0</v>
      </c>
      <c r="S1285" s="144" t="s">
        <v>95</v>
      </c>
      <c r="T1285" s="146"/>
      <c r="U1285" s="147"/>
      <c r="V1285" s="284" t="s">
        <v>174</v>
      </c>
      <c r="W1285" s="1"/>
      <c r="X1285" s="1"/>
      <c r="Y1285" s="1">
        <f t="shared" si="866"/>
        <v>0</v>
      </c>
      <c r="Z1285" s="1"/>
      <c r="AA1285" s="1"/>
      <c r="AB1285" s="1">
        <f t="shared" si="867"/>
        <v>0</v>
      </c>
      <c r="AC1285" s="1">
        <f t="shared" si="868"/>
        <v>0</v>
      </c>
      <c r="AD1285" s="1"/>
      <c r="AE1285" s="1"/>
      <c r="AF1285" s="1">
        <f t="shared" si="869"/>
        <v>0</v>
      </c>
      <c r="AG1285" s="1"/>
      <c r="AH1285" s="1"/>
      <c r="AI1285" s="1">
        <f t="shared" si="870"/>
        <v>0</v>
      </c>
      <c r="AJ1285" s="102">
        <f t="shared" si="871"/>
        <v>0</v>
      </c>
      <c r="AM1285" s="102">
        <f t="shared" si="872"/>
        <v>0</v>
      </c>
      <c r="AP1285" s="102">
        <f t="shared" si="873"/>
        <v>0</v>
      </c>
      <c r="AQ1285" s="102">
        <f t="shared" si="874"/>
        <v>0</v>
      </c>
      <c r="AT1285" s="102">
        <f t="shared" si="875"/>
        <v>0</v>
      </c>
      <c r="AW1285" s="102">
        <f t="shared" si="876"/>
        <v>0</v>
      </c>
      <c r="AX1285" s="102">
        <f t="shared" si="877"/>
        <v>0</v>
      </c>
      <c r="AY1285" s="102">
        <f t="shared" si="878"/>
        <v>0</v>
      </c>
      <c r="AZ1285" s="102">
        <f t="shared" si="879"/>
        <v>0</v>
      </c>
      <c r="BA1285" s="102">
        <f t="shared" si="880"/>
        <v>0</v>
      </c>
      <c r="BB1285" s="102">
        <f t="shared" si="881"/>
        <v>0</v>
      </c>
      <c r="BC1285" s="102">
        <f t="shared" si="882"/>
        <v>0</v>
      </c>
      <c r="BD1285" s="102">
        <f t="shared" si="883"/>
        <v>0</v>
      </c>
      <c r="BE1285" s="102">
        <f t="shared" si="884"/>
        <v>0</v>
      </c>
    </row>
    <row r="1286" spans="1:57" s="102" customFormat="1" ht="27.75" hidden="1">
      <c r="A1286" s="1"/>
      <c r="B1286" s="92">
        <v>2017</v>
      </c>
      <c r="C1286" s="91">
        <v>8321</v>
      </c>
      <c r="D1286" s="171">
        <v>2</v>
      </c>
      <c r="E1286" s="92">
        <v>3</v>
      </c>
      <c r="F1286" s="92">
        <v>3</v>
      </c>
      <c r="G1286" s="92">
        <v>2000</v>
      </c>
      <c r="H1286" s="92">
        <v>2700</v>
      </c>
      <c r="I1286" s="92">
        <v>271</v>
      </c>
      <c r="J1286" s="93"/>
      <c r="K1286" s="279" t="s">
        <v>769</v>
      </c>
      <c r="L1286" s="95">
        <v>0</v>
      </c>
      <c r="M1286" s="95">
        <v>0</v>
      </c>
      <c r="N1286" s="95">
        <f t="shared" si="886"/>
        <v>0</v>
      </c>
      <c r="O1286" s="95">
        <v>0</v>
      </c>
      <c r="P1286" s="95">
        <v>0</v>
      </c>
      <c r="Q1286" s="95">
        <f t="shared" si="887"/>
        <v>0</v>
      </c>
      <c r="R1286" s="95">
        <f t="shared" si="888"/>
        <v>0</v>
      </c>
      <c r="S1286" s="144" t="s">
        <v>95</v>
      </c>
      <c r="T1286" s="146"/>
      <c r="U1286" s="147"/>
      <c r="V1286" s="284" t="s">
        <v>174</v>
      </c>
      <c r="W1286" s="1"/>
      <c r="X1286" s="1"/>
      <c r="Y1286" s="1">
        <f t="shared" si="866"/>
        <v>0</v>
      </c>
      <c r="Z1286" s="1"/>
      <c r="AA1286" s="1"/>
      <c r="AB1286" s="1">
        <f t="shared" si="867"/>
        <v>0</v>
      </c>
      <c r="AC1286" s="1">
        <f t="shared" si="868"/>
        <v>0</v>
      </c>
      <c r="AD1286" s="1"/>
      <c r="AE1286" s="1"/>
      <c r="AF1286" s="1">
        <f t="shared" si="869"/>
        <v>0</v>
      </c>
      <c r="AG1286" s="1"/>
      <c r="AH1286" s="1"/>
      <c r="AI1286" s="1">
        <f t="shared" si="870"/>
        <v>0</v>
      </c>
      <c r="AJ1286" s="102">
        <f t="shared" si="871"/>
        <v>0</v>
      </c>
      <c r="AM1286" s="102">
        <f t="shared" si="872"/>
        <v>0</v>
      </c>
      <c r="AP1286" s="102">
        <f t="shared" si="873"/>
        <v>0</v>
      </c>
      <c r="AQ1286" s="102">
        <f t="shared" si="874"/>
        <v>0</v>
      </c>
      <c r="AT1286" s="102">
        <f t="shared" si="875"/>
        <v>0</v>
      </c>
      <c r="AW1286" s="102">
        <f t="shared" si="876"/>
        <v>0</v>
      </c>
      <c r="AX1286" s="102">
        <f t="shared" si="877"/>
        <v>0</v>
      </c>
      <c r="AY1286" s="102">
        <f t="shared" si="878"/>
        <v>0</v>
      </c>
      <c r="AZ1286" s="102">
        <f t="shared" si="879"/>
        <v>0</v>
      </c>
      <c r="BA1286" s="102">
        <f t="shared" si="880"/>
        <v>0</v>
      </c>
      <c r="BB1286" s="102">
        <f t="shared" si="881"/>
        <v>0</v>
      </c>
      <c r="BC1286" s="102">
        <f t="shared" si="882"/>
        <v>0</v>
      </c>
      <c r="BD1286" s="102">
        <f t="shared" si="883"/>
        <v>0</v>
      </c>
      <c r="BE1286" s="102">
        <f t="shared" si="884"/>
        <v>0</v>
      </c>
    </row>
    <row r="1287" spans="1:57" s="102" customFormat="1" ht="27.75" hidden="1" customHeight="1">
      <c r="A1287" s="1"/>
      <c r="B1287" s="92">
        <v>2017</v>
      </c>
      <c r="C1287" s="91">
        <v>8321</v>
      </c>
      <c r="D1287" s="171">
        <v>2</v>
      </c>
      <c r="E1287" s="92">
        <v>3</v>
      </c>
      <c r="F1287" s="92">
        <v>3</v>
      </c>
      <c r="G1287" s="92">
        <v>2000</v>
      </c>
      <c r="H1287" s="92">
        <v>2700</v>
      </c>
      <c r="I1287" s="92">
        <v>271</v>
      </c>
      <c r="J1287" s="93"/>
      <c r="K1287" s="279" t="s">
        <v>770</v>
      </c>
      <c r="L1287" s="95">
        <v>0</v>
      </c>
      <c r="M1287" s="95">
        <v>0</v>
      </c>
      <c r="N1287" s="95">
        <f t="shared" si="886"/>
        <v>0</v>
      </c>
      <c r="O1287" s="95">
        <v>0</v>
      </c>
      <c r="P1287" s="95">
        <v>0</v>
      </c>
      <c r="Q1287" s="95">
        <f t="shared" si="887"/>
        <v>0</v>
      </c>
      <c r="R1287" s="95">
        <f t="shared" si="888"/>
        <v>0</v>
      </c>
      <c r="S1287" s="144" t="s">
        <v>95</v>
      </c>
      <c r="T1287" s="146"/>
      <c r="U1287" s="147"/>
      <c r="V1287" s="284" t="s">
        <v>174</v>
      </c>
      <c r="W1287" s="1"/>
      <c r="X1287" s="1"/>
      <c r="Y1287" s="1">
        <f t="shared" si="866"/>
        <v>0</v>
      </c>
      <c r="Z1287" s="1"/>
      <c r="AA1287" s="1"/>
      <c r="AB1287" s="1">
        <f t="shared" si="867"/>
        <v>0</v>
      </c>
      <c r="AC1287" s="1">
        <f t="shared" si="868"/>
        <v>0</v>
      </c>
      <c r="AD1287" s="1"/>
      <c r="AE1287" s="1"/>
      <c r="AF1287" s="1">
        <f t="shared" si="869"/>
        <v>0</v>
      </c>
      <c r="AG1287" s="1"/>
      <c r="AH1287" s="1"/>
      <c r="AI1287" s="1">
        <f t="shared" si="870"/>
        <v>0</v>
      </c>
      <c r="AJ1287" s="102">
        <f t="shared" si="871"/>
        <v>0</v>
      </c>
      <c r="AM1287" s="102">
        <f t="shared" si="872"/>
        <v>0</v>
      </c>
      <c r="AP1287" s="102">
        <f t="shared" si="873"/>
        <v>0</v>
      </c>
      <c r="AQ1287" s="102">
        <f t="shared" si="874"/>
        <v>0</v>
      </c>
      <c r="AT1287" s="102">
        <f t="shared" si="875"/>
        <v>0</v>
      </c>
      <c r="AW1287" s="102">
        <f t="shared" si="876"/>
        <v>0</v>
      </c>
      <c r="AX1287" s="102">
        <f t="shared" si="877"/>
        <v>0</v>
      </c>
      <c r="AY1287" s="102">
        <f t="shared" si="878"/>
        <v>0</v>
      </c>
      <c r="AZ1287" s="102">
        <f t="shared" si="879"/>
        <v>0</v>
      </c>
      <c r="BA1287" s="102">
        <f t="shared" si="880"/>
        <v>0</v>
      </c>
      <c r="BB1287" s="102">
        <f t="shared" si="881"/>
        <v>0</v>
      </c>
      <c r="BC1287" s="102">
        <f t="shared" si="882"/>
        <v>0</v>
      </c>
      <c r="BD1287" s="102">
        <f t="shared" si="883"/>
        <v>0</v>
      </c>
      <c r="BE1287" s="102">
        <f t="shared" si="884"/>
        <v>0</v>
      </c>
    </row>
    <row r="1288" spans="1:57" s="102" customFormat="1" ht="27.75" hidden="1">
      <c r="A1288" s="1"/>
      <c r="B1288" s="92">
        <v>2017</v>
      </c>
      <c r="C1288" s="91">
        <v>8321</v>
      </c>
      <c r="D1288" s="171">
        <v>2</v>
      </c>
      <c r="E1288" s="92">
        <v>3</v>
      </c>
      <c r="F1288" s="92">
        <v>3</v>
      </c>
      <c r="G1288" s="92">
        <v>2000</v>
      </c>
      <c r="H1288" s="92">
        <v>2700</v>
      </c>
      <c r="I1288" s="92">
        <v>271</v>
      </c>
      <c r="J1288" s="93"/>
      <c r="K1288" s="279" t="s">
        <v>771</v>
      </c>
      <c r="L1288" s="95">
        <v>0</v>
      </c>
      <c r="M1288" s="95">
        <v>0</v>
      </c>
      <c r="N1288" s="95">
        <f t="shared" si="886"/>
        <v>0</v>
      </c>
      <c r="O1288" s="95">
        <v>0</v>
      </c>
      <c r="P1288" s="95">
        <v>0</v>
      </c>
      <c r="Q1288" s="95">
        <f t="shared" si="887"/>
        <v>0</v>
      </c>
      <c r="R1288" s="95">
        <f t="shared" si="888"/>
        <v>0</v>
      </c>
      <c r="S1288" s="144" t="s">
        <v>95</v>
      </c>
      <c r="T1288" s="146"/>
      <c r="U1288" s="147"/>
      <c r="V1288" s="284" t="s">
        <v>174</v>
      </c>
      <c r="W1288" s="1"/>
      <c r="X1288" s="1"/>
      <c r="Y1288" s="1">
        <f t="shared" si="866"/>
        <v>0</v>
      </c>
      <c r="Z1288" s="1"/>
      <c r="AA1288" s="1"/>
      <c r="AB1288" s="1">
        <f t="shared" si="867"/>
        <v>0</v>
      </c>
      <c r="AC1288" s="1">
        <f t="shared" si="868"/>
        <v>0</v>
      </c>
      <c r="AD1288" s="1"/>
      <c r="AE1288" s="1"/>
      <c r="AF1288" s="1">
        <f t="shared" si="869"/>
        <v>0</v>
      </c>
      <c r="AG1288" s="1"/>
      <c r="AH1288" s="1"/>
      <c r="AI1288" s="1">
        <f t="shared" si="870"/>
        <v>0</v>
      </c>
      <c r="AJ1288" s="102">
        <f t="shared" si="871"/>
        <v>0</v>
      </c>
      <c r="AM1288" s="102">
        <f t="shared" si="872"/>
        <v>0</v>
      </c>
      <c r="AP1288" s="102">
        <f t="shared" si="873"/>
        <v>0</v>
      </c>
      <c r="AQ1288" s="102">
        <f t="shared" si="874"/>
        <v>0</v>
      </c>
      <c r="AT1288" s="102">
        <f t="shared" si="875"/>
        <v>0</v>
      </c>
      <c r="AW1288" s="102">
        <f t="shared" si="876"/>
        <v>0</v>
      </c>
      <c r="AX1288" s="102">
        <f t="shared" si="877"/>
        <v>0</v>
      </c>
      <c r="AY1288" s="102">
        <f t="shared" si="878"/>
        <v>0</v>
      </c>
      <c r="AZ1288" s="102">
        <f t="shared" si="879"/>
        <v>0</v>
      </c>
      <c r="BA1288" s="102">
        <f t="shared" si="880"/>
        <v>0</v>
      </c>
      <c r="BB1288" s="102">
        <f t="shared" si="881"/>
        <v>0</v>
      </c>
      <c r="BC1288" s="102">
        <f t="shared" si="882"/>
        <v>0</v>
      </c>
      <c r="BD1288" s="102">
        <f t="shared" si="883"/>
        <v>0</v>
      </c>
      <c r="BE1288" s="102">
        <f t="shared" si="884"/>
        <v>0</v>
      </c>
    </row>
    <row r="1289" spans="1:57" s="102" customFormat="1" ht="27.75" hidden="1">
      <c r="A1289" s="1"/>
      <c r="B1289" s="92">
        <v>2017</v>
      </c>
      <c r="C1289" s="91">
        <v>8321</v>
      </c>
      <c r="D1289" s="171">
        <v>2</v>
      </c>
      <c r="E1289" s="92">
        <v>3</v>
      </c>
      <c r="F1289" s="92">
        <v>3</v>
      </c>
      <c r="G1289" s="92">
        <v>2000</v>
      </c>
      <c r="H1289" s="92">
        <v>2700</v>
      </c>
      <c r="I1289" s="92">
        <v>271</v>
      </c>
      <c r="J1289" s="93"/>
      <c r="K1289" s="279" t="s">
        <v>772</v>
      </c>
      <c r="L1289" s="95">
        <v>0</v>
      </c>
      <c r="M1289" s="95">
        <v>0</v>
      </c>
      <c r="N1289" s="95">
        <f t="shared" si="886"/>
        <v>0</v>
      </c>
      <c r="O1289" s="95">
        <v>0</v>
      </c>
      <c r="P1289" s="95">
        <v>0</v>
      </c>
      <c r="Q1289" s="95">
        <f t="shared" si="887"/>
        <v>0</v>
      </c>
      <c r="R1289" s="95">
        <f t="shared" si="888"/>
        <v>0</v>
      </c>
      <c r="S1289" s="144" t="s">
        <v>95</v>
      </c>
      <c r="T1289" s="146"/>
      <c r="U1289" s="147"/>
      <c r="V1289" s="284" t="s">
        <v>174</v>
      </c>
      <c r="W1289" s="1"/>
      <c r="X1289" s="1"/>
      <c r="Y1289" s="1">
        <f t="shared" si="866"/>
        <v>0</v>
      </c>
      <c r="Z1289" s="1"/>
      <c r="AA1289" s="1"/>
      <c r="AB1289" s="1">
        <f t="shared" si="867"/>
        <v>0</v>
      </c>
      <c r="AC1289" s="1">
        <f t="shared" si="868"/>
        <v>0</v>
      </c>
      <c r="AD1289" s="1"/>
      <c r="AE1289" s="1"/>
      <c r="AF1289" s="1">
        <f t="shared" si="869"/>
        <v>0</v>
      </c>
      <c r="AG1289" s="1"/>
      <c r="AH1289" s="1"/>
      <c r="AI1289" s="1">
        <f t="shared" si="870"/>
        <v>0</v>
      </c>
      <c r="AJ1289" s="102">
        <f t="shared" si="871"/>
        <v>0</v>
      </c>
      <c r="AM1289" s="102">
        <f t="shared" si="872"/>
        <v>0</v>
      </c>
      <c r="AP1289" s="102">
        <f t="shared" si="873"/>
        <v>0</v>
      </c>
      <c r="AQ1289" s="102">
        <f t="shared" si="874"/>
        <v>0</v>
      </c>
      <c r="AT1289" s="102">
        <f t="shared" si="875"/>
        <v>0</v>
      </c>
      <c r="AW1289" s="102">
        <f t="shared" si="876"/>
        <v>0</v>
      </c>
      <c r="AX1289" s="102">
        <f t="shared" si="877"/>
        <v>0</v>
      </c>
      <c r="AY1289" s="102">
        <f t="shared" si="878"/>
        <v>0</v>
      </c>
      <c r="AZ1289" s="102">
        <f t="shared" si="879"/>
        <v>0</v>
      </c>
      <c r="BA1289" s="102">
        <f t="shared" si="880"/>
        <v>0</v>
      </c>
      <c r="BB1289" s="102">
        <f t="shared" si="881"/>
        <v>0</v>
      </c>
      <c r="BC1289" s="102">
        <f t="shared" si="882"/>
        <v>0</v>
      </c>
      <c r="BD1289" s="102">
        <f t="shared" si="883"/>
        <v>0</v>
      </c>
      <c r="BE1289" s="102">
        <f t="shared" si="884"/>
        <v>0</v>
      </c>
    </row>
    <row r="1290" spans="1:57" s="102" customFormat="1" ht="27.75" hidden="1" customHeight="1">
      <c r="A1290" s="1"/>
      <c r="B1290" s="92">
        <v>2017</v>
      </c>
      <c r="C1290" s="91">
        <v>8321</v>
      </c>
      <c r="D1290" s="171">
        <v>2</v>
      </c>
      <c r="E1290" s="92">
        <v>3</v>
      </c>
      <c r="F1290" s="92">
        <v>3</v>
      </c>
      <c r="G1290" s="92">
        <v>2000</v>
      </c>
      <c r="H1290" s="92">
        <v>2700</v>
      </c>
      <c r="I1290" s="92">
        <v>271</v>
      </c>
      <c r="J1290" s="93"/>
      <c r="K1290" s="279" t="s">
        <v>311</v>
      </c>
      <c r="L1290" s="95">
        <v>0</v>
      </c>
      <c r="M1290" s="95">
        <v>0</v>
      </c>
      <c r="N1290" s="95">
        <f t="shared" si="886"/>
        <v>0</v>
      </c>
      <c r="O1290" s="95">
        <v>0</v>
      </c>
      <c r="P1290" s="95">
        <v>0</v>
      </c>
      <c r="Q1290" s="95">
        <f t="shared" si="887"/>
        <v>0</v>
      </c>
      <c r="R1290" s="95">
        <f t="shared" si="888"/>
        <v>0</v>
      </c>
      <c r="S1290" s="144" t="s">
        <v>95</v>
      </c>
      <c r="T1290" s="146"/>
      <c r="U1290" s="147"/>
      <c r="V1290" s="284" t="s">
        <v>174</v>
      </c>
      <c r="W1290" s="1"/>
      <c r="X1290" s="1"/>
      <c r="Y1290" s="1">
        <f t="shared" si="866"/>
        <v>0</v>
      </c>
      <c r="Z1290" s="1"/>
      <c r="AA1290" s="1"/>
      <c r="AB1290" s="1">
        <f t="shared" si="867"/>
        <v>0</v>
      </c>
      <c r="AC1290" s="1">
        <f t="shared" si="868"/>
        <v>0</v>
      </c>
      <c r="AD1290" s="1"/>
      <c r="AE1290" s="1"/>
      <c r="AF1290" s="1">
        <f t="shared" si="869"/>
        <v>0</v>
      </c>
      <c r="AG1290" s="1"/>
      <c r="AH1290" s="1"/>
      <c r="AI1290" s="1">
        <f t="shared" si="870"/>
        <v>0</v>
      </c>
      <c r="AJ1290" s="102">
        <f t="shared" si="871"/>
        <v>0</v>
      </c>
      <c r="AM1290" s="102">
        <f t="shared" si="872"/>
        <v>0</v>
      </c>
      <c r="AP1290" s="102">
        <f t="shared" si="873"/>
        <v>0</v>
      </c>
      <c r="AQ1290" s="102">
        <f t="shared" si="874"/>
        <v>0</v>
      </c>
      <c r="AT1290" s="102">
        <f t="shared" si="875"/>
        <v>0</v>
      </c>
      <c r="AW1290" s="102">
        <f t="shared" si="876"/>
        <v>0</v>
      </c>
      <c r="AX1290" s="102">
        <f t="shared" si="877"/>
        <v>0</v>
      </c>
      <c r="AY1290" s="102">
        <f t="shared" si="878"/>
        <v>0</v>
      </c>
      <c r="AZ1290" s="102">
        <f t="shared" si="879"/>
        <v>0</v>
      </c>
      <c r="BA1290" s="102">
        <f t="shared" si="880"/>
        <v>0</v>
      </c>
      <c r="BB1290" s="102">
        <f t="shared" si="881"/>
        <v>0</v>
      </c>
      <c r="BC1290" s="102">
        <f t="shared" si="882"/>
        <v>0</v>
      </c>
      <c r="BD1290" s="102">
        <f t="shared" si="883"/>
        <v>0</v>
      </c>
      <c r="BE1290" s="102">
        <f t="shared" si="884"/>
        <v>0</v>
      </c>
    </row>
    <row r="1291" spans="1:57" s="102" customFormat="1" ht="27.75" hidden="1" customHeight="1">
      <c r="A1291" s="1"/>
      <c r="B1291" s="92">
        <v>2017</v>
      </c>
      <c r="C1291" s="91">
        <v>8321</v>
      </c>
      <c r="D1291" s="171">
        <v>2</v>
      </c>
      <c r="E1291" s="92">
        <v>3</v>
      </c>
      <c r="F1291" s="92">
        <v>3</v>
      </c>
      <c r="G1291" s="92">
        <v>2000</v>
      </c>
      <c r="H1291" s="92">
        <v>2700</v>
      </c>
      <c r="I1291" s="92">
        <v>271</v>
      </c>
      <c r="J1291" s="93"/>
      <c r="K1291" s="279" t="s">
        <v>802</v>
      </c>
      <c r="L1291" s="95">
        <v>0</v>
      </c>
      <c r="M1291" s="95">
        <v>0</v>
      </c>
      <c r="N1291" s="95">
        <f t="shared" si="886"/>
        <v>0</v>
      </c>
      <c r="O1291" s="95">
        <v>0</v>
      </c>
      <c r="P1291" s="95">
        <v>0</v>
      </c>
      <c r="Q1291" s="95">
        <f t="shared" si="887"/>
        <v>0</v>
      </c>
      <c r="R1291" s="95">
        <f t="shared" si="888"/>
        <v>0</v>
      </c>
      <c r="S1291" s="144" t="s">
        <v>95</v>
      </c>
      <c r="T1291" s="146"/>
      <c r="U1291" s="147"/>
      <c r="V1291" s="284" t="s">
        <v>174</v>
      </c>
      <c r="W1291" s="1"/>
      <c r="X1291" s="1"/>
      <c r="Y1291" s="1">
        <f t="shared" si="866"/>
        <v>0</v>
      </c>
      <c r="Z1291" s="1"/>
      <c r="AA1291" s="1"/>
      <c r="AB1291" s="1">
        <f t="shared" si="867"/>
        <v>0</v>
      </c>
      <c r="AC1291" s="1">
        <f t="shared" si="868"/>
        <v>0</v>
      </c>
      <c r="AD1291" s="1"/>
      <c r="AE1291" s="1"/>
      <c r="AF1291" s="1">
        <f t="shared" si="869"/>
        <v>0</v>
      </c>
      <c r="AG1291" s="1"/>
      <c r="AH1291" s="1"/>
      <c r="AI1291" s="1">
        <f t="shared" si="870"/>
        <v>0</v>
      </c>
      <c r="AJ1291" s="102">
        <f t="shared" si="871"/>
        <v>0</v>
      </c>
      <c r="AM1291" s="102">
        <f t="shared" si="872"/>
        <v>0</v>
      </c>
      <c r="AP1291" s="102">
        <f t="shared" si="873"/>
        <v>0</v>
      </c>
      <c r="AQ1291" s="102">
        <f t="shared" si="874"/>
        <v>0</v>
      </c>
      <c r="AT1291" s="102">
        <f t="shared" si="875"/>
        <v>0</v>
      </c>
      <c r="AW1291" s="102">
        <f t="shared" si="876"/>
        <v>0</v>
      </c>
      <c r="AX1291" s="102">
        <f t="shared" si="877"/>
        <v>0</v>
      </c>
      <c r="AY1291" s="102">
        <f t="shared" si="878"/>
        <v>0</v>
      </c>
      <c r="AZ1291" s="102">
        <f t="shared" si="879"/>
        <v>0</v>
      </c>
      <c r="BA1291" s="102">
        <f t="shared" si="880"/>
        <v>0</v>
      </c>
      <c r="BB1291" s="102">
        <f t="shared" si="881"/>
        <v>0</v>
      </c>
      <c r="BC1291" s="102">
        <f t="shared" si="882"/>
        <v>0</v>
      </c>
      <c r="BD1291" s="102">
        <f t="shared" si="883"/>
        <v>0</v>
      </c>
      <c r="BE1291" s="102">
        <f t="shared" si="884"/>
        <v>0</v>
      </c>
    </row>
    <row r="1292" spans="1:57" s="102" customFormat="1" ht="27.75" hidden="1" customHeight="1">
      <c r="A1292" s="1"/>
      <c r="B1292" s="92">
        <v>2017</v>
      </c>
      <c r="C1292" s="91">
        <v>8321</v>
      </c>
      <c r="D1292" s="171">
        <v>2</v>
      </c>
      <c r="E1292" s="92">
        <v>3</v>
      </c>
      <c r="F1292" s="92">
        <v>3</v>
      </c>
      <c r="G1292" s="92">
        <v>2000</v>
      </c>
      <c r="H1292" s="92">
        <v>2700</v>
      </c>
      <c r="I1292" s="92">
        <v>271</v>
      </c>
      <c r="J1292" s="93"/>
      <c r="K1292" s="279" t="s">
        <v>774</v>
      </c>
      <c r="L1292" s="95">
        <v>0</v>
      </c>
      <c r="M1292" s="95">
        <v>0</v>
      </c>
      <c r="N1292" s="95">
        <f t="shared" si="886"/>
        <v>0</v>
      </c>
      <c r="O1292" s="95">
        <v>0</v>
      </c>
      <c r="P1292" s="95">
        <v>0</v>
      </c>
      <c r="Q1292" s="95">
        <f t="shared" si="887"/>
        <v>0</v>
      </c>
      <c r="R1292" s="95">
        <f t="shared" si="888"/>
        <v>0</v>
      </c>
      <c r="S1292" s="144" t="s">
        <v>95</v>
      </c>
      <c r="T1292" s="146"/>
      <c r="U1292" s="147"/>
      <c r="V1292" s="284" t="s">
        <v>174</v>
      </c>
      <c r="W1292" s="1"/>
      <c r="X1292" s="1"/>
      <c r="Y1292" s="1">
        <f t="shared" si="866"/>
        <v>0</v>
      </c>
      <c r="Z1292" s="1"/>
      <c r="AA1292" s="1"/>
      <c r="AB1292" s="1">
        <f t="shared" si="867"/>
        <v>0</v>
      </c>
      <c r="AC1292" s="1">
        <f t="shared" si="868"/>
        <v>0</v>
      </c>
      <c r="AD1292" s="1"/>
      <c r="AE1292" s="1"/>
      <c r="AF1292" s="1">
        <f t="shared" si="869"/>
        <v>0</v>
      </c>
      <c r="AG1292" s="1"/>
      <c r="AH1292" s="1"/>
      <c r="AI1292" s="1">
        <f t="shared" si="870"/>
        <v>0</v>
      </c>
      <c r="AJ1292" s="102">
        <f t="shared" si="871"/>
        <v>0</v>
      </c>
      <c r="AM1292" s="102">
        <f t="shared" si="872"/>
        <v>0</v>
      </c>
      <c r="AP1292" s="102">
        <f t="shared" si="873"/>
        <v>0</v>
      </c>
      <c r="AQ1292" s="102">
        <f t="shared" si="874"/>
        <v>0</v>
      </c>
      <c r="AT1292" s="102">
        <f t="shared" si="875"/>
        <v>0</v>
      </c>
      <c r="AW1292" s="102">
        <f t="shared" si="876"/>
        <v>0</v>
      </c>
      <c r="AX1292" s="102">
        <f t="shared" si="877"/>
        <v>0</v>
      </c>
      <c r="AY1292" s="102">
        <f t="shared" si="878"/>
        <v>0</v>
      </c>
      <c r="AZ1292" s="102">
        <f t="shared" si="879"/>
        <v>0</v>
      </c>
      <c r="BA1292" s="102">
        <f t="shared" si="880"/>
        <v>0</v>
      </c>
      <c r="BB1292" s="102">
        <f t="shared" si="881"/>
        <v>0</v>
      </c>
      <c r="BC1292" s="102">
        <f t="shared" si="882"/>
        <v>0</v>
      </c>
      <c r="BD1292" s="102">
        <f t="shared" si="883"/>
        <v>0</v>
      </c>
      <c r="BE1292" s="102">
        <f t="shared" si="884"/>
        <v>0</v>
      </c>
    </row>
    <row r="1293" spans="1:57" s="102" customFormat="1" ht="27.75" hidden="1" customHeight="1">
      <c r="A1293" s="1"/>
      <c r="B1293" s="92">
        <v>2017</v>
      </c>
      <c r="C1293" s="91">
        <v>8321</v>
      </c>
      <c r="D1293" s="171">
        <v>2</v>
      </c>
      <c r="E1293" s="92">
        <v>3</v>
      </c>
      <c r="F1293" s="92">
        <v>3</v>
      </c>
      <c r="G1293" s="92">
        <v>2000</v>
      </c>
      <c r="H1293" s="92">
        <v>2700</v>
      </c>
      <c r="I1293" s="92">
        <v>271</v>
      </c>
      <c r="J1293" s="93"/>
      <c r="K1293" s="279" t="s">
        <v>775</v>
      </c>
      <c r="L1293" s="95">
        <v>0</v>
      </c>
      <c r="M1293" s="95">
        <v>0</v>
      </c>
      <c r="N1293" s="95">
        <f t="shared" si="886"/>
        <v>0</v>
      </c>
      <c r="O1293" s="95">
        <v>0</v>
      </c>
      <c r="P1293" s="95">
        <v>0</v>
      </c>
      <c r="Q1293" s="95">
        <f t="shared" si="887"/>
        <v>0</v>
      </c>
      <c r="R1293" s="95">
        <f t="shared" si="888"/>
        <v>0</v>
      </c>
      <c r="S1293" s="144" t="s">
        <v>763</v>
      </c>
      <c r="T1293" s="146"/>
      <c r="U1293" s="147"/>
      <c r="V1293" s="284" t="s">
        <v>174</v>
      </c>
      <c r="W1293" s="1"/>
      <c r="X1293" s="1"/>
      <c r="Y1293" s="1">
        <f t="shared" si="866"/>
        <v>0</v>
      </c>
      <c r="Z1293" s="1"/>
      <c r="AA1293" s="1"/>
      <c r="AB1293" s="1">
        <f t="shared" si="867"/>
        <v>0</v>
      </c>
      <c r="AC1293" s="1">
        <f t="shared" si="868"/>
        <v>0</v>
      </c>
      <c r="AD1293" s="1"/>
      <c r="AE1293" s="1"/>
      <c r="AF1293" s="1">
        <f t="shared" si="869"/>
        <v>0</v>
      </c>
      <c r="AG1293" s="1"/>
      <c r="AH1293" s="1"/>
      <c r="AI1293" s="1">
        <f t="shared" si="870"/>
        <v>0</v>
      </c>
      <c r="AJ1293" s="102">
        <f t="shared" si="871"/>
        <v>0</v>
      </c>
      <c r="AM1293" s="102">
        <f t="shared" si="872"/>
        <v>0</v>
      </c>
      <c r="AP1293" s="102">
        <f t="shared" si="873"/>
        <v>0</v>
      </c>
      <c r="AQ1293" s="102">
        <f t="shared" si="874"/>
        <v>0</v>
      </c>
      <c r="AT1293" s="102">
        <f t="shared" si="875"/>
        <v>0</v>
      </c>
      <c r="AW1293" s="102">
        <f t="shared" si="876"/>
        <v>0</v>
      </c>
      <c r="AX1293" s="102">
        <f t="shared" si="877"/>
        <v>0</v>
      </c>
      <c r="AY1293" s="102">
        <f t="shared" si="878"/>
        <v>0</v>
      </c>
      <c r="AZ1293" s="102">
        <f t="shared" si="879"/>
        <v>0</v>
      </c>
      <c r="BA1293" s="102">
        <f t="shared" si="880"/>
        <v>0</v>
      </c>
      <c r="BB1293" s="102">
        <f t="shared" si="881"/>
        <v>0</v>
      </c>
      <c r="BC1293" s="102">
        <f t="shared" si="882"/>
        <v>0</v>
      </c>
      <c r="BD1293" s="102">
        <f t="shared" si="883"/>
        <v>0</v>
      </c>
      <c r="BE1293" s="102">
        <f t="shared" si="884"/>
        <v>0</v>
      </c>
    </row>
    <row r="1294" spans="1:57" s="102" customFormat="1" ht="27.75" hidden="1" customHeight="1">
      <c r="A1294" s="1"/>
      <c r="B1294" s="92">
        <v>2017</v>
      </c>
      <c r="C1294" s="91">
        <v>8321</v>
      </c>
      <c r="D1294" s="171">
        <v>2</v>
      </c>
      <c r="E1294" s="92">
        <v>3</v>
      </c>
      <c r="F1294" s="92">
        <v>3</v>
      </c>
      <c r="G1294" s="92">
        <v>2000</v>
      </c>
      <c r="H1294" s="92">
        <v>2700</v>
      </c>
      <c r="I1294" s="92">
        <v>271</v>
      </c>
      <c r="J1294" s="93"/>
      <c r="K1294" s="279" t="s">
        <v>776</v>
      </c>
      <c r="L1294" s="95">
        <v>0</v>
      </c>
      <c r="M1294" s="95">
        <v>0</v>
      </c>
      <c r="N1294" s="95">
        <f t="shared" si="886"/>
        <v>0</v>
      </c>
      <c r="O1294" s="95">
        <v>0</v>
      </c>
      <c r="P1294" s="95">
        <v>0</v>
      </c>
      <c r="Q1294" s="95">
        <f t="shared" si="887"/>
        <v>0</v>
      </c>
      <c r="R1294" s="95">
        <f t="shared" si="888"/>
        <v>0</v>
      </c>
      <c r="S1294" s="144" t="s">
        <v>95</v>
      </c>
      <c r="T1294" s="146"/>
      <c r="U1294" s="147"/>
      <c r="V1294" s="284" t="s">
        <v>174</v>
      </c>
      <c r="W1294" s="1"/>
      <c r="X1294" s="1"/>
      <c r="Y1294" s="1">
        <f t="shared" si="866"/>
        <v>0</v>
      </c>
      <c r="Z1294" s="1"/>
      <c r="AA1294" s="1"/>
      <c r="AB1294" s="1">
        <f t="shared" si="867"/>
        <v>0</v>
      </c>
      <c r="AC1294" s="1">
        <f t="shared" si="868"/>
        <v>0</v>
      </c>
      <c r="AD1294" s="1"/>
      <c r="AE1294" s="1"/>
      <c r="AF1294" s="1">
        <f t="shared" si="869"/>
        <v>0</v>
      </c>
      <c r="AG1294" s="1"/>
      <c r="AH1294" s="1"/>
      <c r="AI1294" s="1">
        <f t="shared" si="870"/>
        <v>0</v>
      </c>
      <c r="AJ1294" s="102">
        <f t="shared" si="871"/>
        <v>0</v>
      </c>
      <c r="AM1294" s="102">
        <f t="shared" si="872"/>
        <v>0</v>
      </c>
      <c r="AP1294" s="102">
        <f t="shared" si="873"/>
        <v>0</v>
      </c>
      <c r="AQ1294" s="102">
        <f t="shared" si="874"/>
        <v>0</v>
      </c>
      <c r="AT1294" s="102">
        <f t="shared" si="875"/>
        <v>0</v>
      </c>
      <c r="AW1294" s="102">
        <f t="shared" si="876"/>
        <v>0</v>
      </c>
      <c r="AX1294" s="102">
        <f t="shared" si="877"/>
        <v>0</v>
      </c>
      <c r="AY1294" s="102">
        <f t="shared" si="878"/>
        <v>0</v>
      </c>
      <c r="AZ1294" s="102">
        <f t="shared" si="879"/>
        <v>0</v>
      </c>
      <c r="BA1294" s="102">
        <f t="shared" si="880"/>
        <v>0</v>
      </c>
      <c r="BB1294" s="102">
        <f t="shared" si="881"/>
        <v>0</v>
      </c>
      <c r="BC1294" s="102">
        <f t="shared" si="882"/>
        <v>0</v>
      </c>
      <c r="BD1294" s="102">
        <f t="shared" si="883"/>
        <v>0</v>
      </c>
      <c r="BE1294" s="102">
        <f t="shared" si="884"/>
        <v>0</v>
      </c>
    </row>
    <row r="1295" spans="1:57" s="102" customFormat="1" ht="27.75" hidden="1" customHeight="1">
      <c r="A1295" s="1"/>
      <c r="B1295" s="92">
        <v>2017</v>
      </c>
      <c r="C1295" s="91">
        <v>8321</v>
      </c>
      <c r="D1295" s="171">
        <v>2</v>
      </c>
      <c r="E1295" s="92">
        <v>3</v>
      </c>
      <c r="F1295" s="92">
        <v>3</v>
      </c>
      <c r="G1295" s="92">
        <v>2000</v>
      </c>
      <c r="H1295" s="92">
        <v>2700</v>
      </c>
      <c r="I1295" s="92">
        <v>271</v>
      </c>
      <c r="J1295" s="93"/>
      <c r="K1295" s="279" t="s">
        <v>777</v>
      </c>
      <c r="L1295" s="95">
        <v>0</v>
      </c>
      <c r="M1295" s="95">
        <v>0</v>
      </c>
      <c r="N1295" s="95">
        <f t="shared" si="886"/>
        <v>0</v>
      </c>
      <c r="O1295" s="95">
        <v>0</v>
      </c>
      <c r="P1295" s="95">
        <v>0</v>
      </c>
      <c r="Q1295" s="95">
        <f t="shared" si="887"/>
        <v>0</v>
      </c>
      <c r="R1295" s="95">
        <f t="shared" si="888"/>
        <v>0</v>
      </c>
      <c r="S1295" s="144" t="s">
        <v>778</v>
      </c>
      <c r="T1295" s="146"/>
      <c r="U1295" s="147"/>
      <c r="V1295" s="284" t="s">
        <v>174</v>
      </c>
      <c r="W1295" s="1"/>
      <c r="X1295" s="1"/>
      <c r="Y1295" s="1">
        <f t="shared" si="866"/>
        <v>0</v>
      </c>
      <c r="Z1295" s="1"/>
      <c r="AA1295" s="1"/>
      <c r="AB1295" s="1">
        <f t="shared" si="867"/>
        <v>0</v>
      </c>
      <c r="AC1295" s="1">
        <f t="shared" si="868"/>
        <v>0</v>
      </c>
      <c r="AD1295" s="1"/>
      <c r="AE1295" s="1"/>
      <c r="AF1295" s="1">
        <f t="shared" si="869"/>
        <v>0</v>
      </c>
      <c r="AG1295" s="1"/>
      <c r="AH1295" s="1"/>
      <c r="AI1295" s="1">
        <f t="shared" si="870"/>
        <v>0</v>
      </c>
      <c r="AJ1295" s="102">
        <f t="shared" si="871"/>
        <v>0</v>
      </c>
      <c r="AM1295" s="102">
        <f t="shared" si="872"/>
        <v>0</v>
      </c>
      <c r="AP1295" s="102">
        <f t="shared" si="873"/>
        <v>0</v>
      </c>
      <c r="AQ1295" s="102">
        <f t="shared" si="874"/>
        <v>0</v>
      </c>
      <c r="AT1295" s="102">
        <f t="shared" si="875"/>
        <v>0</v>
      </c>
      <c r="AW1295" s="102">
        <f t="shared" si="876"/>
        <v>0</v>
      </c>
      <c r="AX1295" s="102">
        <f t="shared" si="877"/>
        <v>0</v>
      </c>
      <c r="AY1295" s="102">
        <f t="shared" si="878"/>
        <v>0</v>
      </c>
      <c r="AZ1295" s="102">
        <f t="shared" si="879"/>
        <v>0</v>
      </c>
      <c r="BA1295" s="102">
        <f t="shared" si="880"/>
        <v>0</v>
      </c>
      <c r="BB1295" s="102">
        <f t="shared" si="881"/>
        <v>0</v>
      </c>
      <c r="BC1295" s="102">
        <f t="shared" si="882"/>
        <v>0</v>
      </c>
      <c r="BD1295" s="102">
        <f t="shared" si="883"/>
        <v>0</v>
      </c>
      <c r="BE1295" s="102">
        <f t="shared" si="884"/>
        <v>0</v>
      </c>
    </row>
    <row r="1296" spans="1:57" s="102" customFormat="1" ht="27.75" hidden="1" customHeight="1">
      <c r="A1296" s="1"/>
      <c r="B1296" s="92">
        <v>2017</v>
      </c>
      <c r="C1296" s="91">
        <v>8321</v>
      </c>
      <c r="D1296" s="171">
        <v>2</v>
      </c>
      <c r="E1296" s="92">
        <v>3</v>
      </c>
      <c r="F1296" s="92">
        <v>3</v>
      </c>
      <c r="G1296" s="92">
        <v>2000</v>
      </c>
      <c r="H1296" s="92">
        <v>2700</v>
      </c>
      <c r="I1296" s="92">
        <v>271</v>
      </c>
      <c r="J1296" s="93"/>
      <c r="K1296" s="279" t="s">
        <v>779</v>
      </c>
      <c r="L1296" s="95">
        <v>0</v>
      </c>
      <c r="M1296" s="95">
        <v>0</v>
      </c>
      <c r="N1296" s="95">
        <f t="shared" si="886"/>
        <v>0</v>
      </c>
      <c r="O1296" s="95">
        <v>0</v>
      </c>
      <c r="P1296" s="95">
        <v>0</v>
      </c>
      <c r="Q1296" s="95">
        <f t="shared" si="887"/>
        <v>0</v>
      </c>
      <c r="R1296" s="95">
        <f t="shared" si="888"/>
        <v>0</v>
      </c>
      <c r="S1296" s="144" t="s">
        <v>95</v>
      </c>
      <c r="T1296" s="146"/>
      <c r="U1296" s="147"/>
      <c r="V1296" s="284" t="s">
        <v>174</v>
      </c>
      <c r="W1296" s="1"/>
      <c r="X1296" s="1"/>
      <c r="Y1296" s="1">
        <f t="shared" si="866"/>
        <v>0</v>
      </c>
      <c r="Z1296" s="1"/>
      <c r="AA1296" s="1"/>
      <c r="AB1296" s="1">
        <f t="shared" si="867"/>
        <v>0</v>
      </c>
      <c r="AC1296" s="1">
        <f t="shared" si="868"/>
        <v>0</v>
      </c>
      <c r="AD1296" s="1"/>
      <c r="AE1296" s="1"/>
      <c r="AF1296" s="1">
        <f t="shared" si="869"/>
        <v>0</v>
      </c>
      <c r="AG1296" s="1"/>
      <c r="AH1296" s="1"/>
      <c r="AI1296" s="1">
        <f t="shared" si="870"/>
        <v>0</v>
      </c>
      <c r="AJ1296" s="102">
        <f t="shared" si="871"/>
        <v>0</v>
      </c>
      <c r="AM1296" s="102">
        <f t="shared" si="872"/>
        <v>0</v>
      </c>
      <c r="AP1296" s="102">
        <f t="shared" si="873"/>
        <v>0</v>
      </c>
      <c r="AQ1296" s="102">
        <f t="shared" si="874"/>
        <v>0</v>
      </c>
      <c r="AT1296" s="102">
        <f t="shared" si="875"/>
        <v>0</v>
      </c>
      <c r="AW1296" s="102">
        <f t="shared" si="876"/>
        <v>0</v>
      </c>
      <c r="AX1296" s="102">
        <f t="shared" si="877"/>
        <v>0</v>
      </c>
      <c r="AY1296" s="102">
        <f t="shared" si="878"/>
        <v>0</v>
      </c>
      <c r="AZ1296" s="102">
        <f t="shared" si="879"/>
        <v>0</v>
      </c>
      <c r="BA1296" s="102">
        <f t="shared" si="880"/>
        <v>0</v>
      </c>
      <c r="BB1296" s="102">
        <f t="shared" si="881"/>
        <v>0</v>
      </c>
      <c r="BC1296" s="102">
        <f t="shared" si="882"/>
        <v>0</v>
      </c>
      <c r="BD1296" s="102">
        <f t="shared" si="883"/>
        <v>0</v>
      </c>
      <c r="BE1296" s="102">
        <f t="shared" si="884"/>
        <v>0</v>
      </c>
    </row>
    <row r="1297" spans="1:57" s="102" customFormat="1" ht="27.75" hidden="1" customHeight="1">
      <c r="A1297" s="1"/>
      <c r="B1297" s="92">
        <v>2017</v>
      </c>
      <c r="C1297" s="91">
        <v>8321</v>
      </c>
      <c r="D1297" s="171">
        <v>2</v>
      </c>
      <c r="E1297" s="92">
        <v>3</v>
      </c>
      <c r="F1297" s="92">
        <v>3</v>
      </c>
      <c r="G1297" s="92">
        <v>2000</v>
      </c>
      <c r="H1297" s="92">
        <v>2700</v>
      </c>
      <c r="I1297" s="92">
        <v>271</v>
      </c>
      <c r="J1297" s="93"/>
      <c r="K1297" s="279" t="s">
        <v>780</v>
      </c>
      <c r="L1297" s="95">
        <v>0</v>
      </c>
      <c r="M1297" s="95">
        <v>0</v>
      </c>
      <c r="N1297" s="95">
        <f t="shared" si="886"/>
        <v>0</v>
      </c>
      <c r="O1297" s="95">
        <v>0</v>
      </c>
      <c r="P1297" s="95">
        <v>0</v>
      </c>
      <c r="Q1297" s="95">
        <f t="shared" si="887"/>
        <v>0</v>
      </c>
      <c r="R1297" s="95">
        <f t="shared" si="888"/>
        <v>0</v>
      </c>
      <c r="S1297" s="144" t="s">
        <v>95</v>
      </c>
      <c r="T1297" s="146"/>
      <c r="U1297" s="147"/>
      <c r="V1297" s="284" t="s">
        <v>174</v>
      </c>
      <c r="W1297" s="1"/>
      <c r="X1297" s="1"/>
      <c r="Y1297" s="1">
        <f t="shared" si="866"/>
        <v>0</v>
      </c>
      <c r="Z1297" s="1"/>
      <c r="AA1297" s="1"/>
      <c r="AB1297" s="1">
        <f t="shared" si="867"/>
        <v>0</v>
      </c>
      <c r="AC1297" s="1">
        <f t="shared" si="868"/>
        <v>0</v>
      </c>
      <c r="AD1297" s="1"/>
      <c r="AE1297" s="1"/>
      <c r="AF1297" s="1">
        <f t="shared" si="869"/>
        <v>0</v>
      </c>
      <c r="AG1297" s="1"/>
      <c r="AH1297" s="1"/>
      <c r="AI1297" s="1">
        <f t="shared" si="870"/>
        <v>0</v>
      </c>
      <c r="AJ1297" s="102">
        <f t="shared" si="871"/>
        <v>0</v>
      </c>
      <c r="AM1297" s="102">
        <f t="shared" si="872"/>
        <v>0</v>
      </c>
      <c r="AP1297" s="102">
        <f t="shared" si="873"/>
        <v>0</v>
      </c>
      <c r="AQ1297" s="102">
        <f t="shared" si="874"/>
        <v>0</v>
      </c>
      <c r="AT1297" s="102">
        <f t="shared" si="875"/>
        <v>0</v>
      </c>
      <c r="AW1297" s="102">
        <f t="shared" si="876"/>
        <v>0</v>
      </c>
      <c r="AX1297" s="102">
        <f t="shared" si="877"/>
        <v>0</v>
      </c>
      <c r="AY1297" s="102">
        <f t="shared" si="878"/>
        <v>0</v>
      </c>
      <c r="AZ1297" s="102">
        <f t="shared" si="879"/>
        <v>0</v>
      </c>
      <c r="BA1297" s="102">
        <f t="shared" si="880"/>
        <v>0</v>
      </c>
      <c r="BB1297" s="102">
        <f t="shared" si="881"/>
        <v>0</v>
      </c>
      <c r="BC1297" s="102">
        <f t="shared" si="882"/>
        <v>0</v>
      </c>
      <c r="BD1297" s="102">
        <f t="shared" si="883"/>
        <v>0</v>
      </c>
      <c r="BE1297" s="102">
        <f t="shared" si="884"/>
        <v>0</v>
      </c>
    </row>
    <row r="1298" spans="1:57" s="102" customFormat="1" ht="27.75" hidden="1" customHeight="1">
      <c r="A1298" s="1"/>
      <c r="B1298" s="92">
        <v>2017</v>
      </c>
      <c r="C1298" s="91">
        <v>8321</v>
      </c>
      <c r="D1298" s="171">
        <v>2</v>
      </c>
      <c r="E1298" s="92">
        <v>3</v>
      </c>
      <c r="F1298" s="92">
        <v>3</v>
      </c>
      <c r="G1298" s="92">
        <v>2000</v>
      </c>
      <c r="H1298" s="92">
        <v>2700</v>
      </c>
      <c r="I1298" s="92">
        <v>271</v>
      </c>
      <c r="J1298" s="93"/>
      <c r="K1298" s="279" t="s">
        <v>781</v>
      </c>
      <c r="L1298" s="95">
        <v>0</v>
      </c>
      <c r="M1298" s="95">
        <v>0</v>
      </c>
      <c r="N1298" s="95">
        <f t="shared" si="886"/>
        <v>0</v>
      </c>
      <c r="O1298" s="95">
        <v>0</v>
      </c>
      <c r="P1298" s="95">
        <v>0</v>
      </c>
      <c r="Q1298" s="95">
        <f t="shared" si="887"/>
        <v>0</v>
      </c>
      <c r="R1298" s="95">
        <f t="shared" si="888"/>
        <v>0</v>
      </c>
      <c r="S1298" s="144" t="s">
        <v>95</v>
      </c>
      <c r="T1298" s="146"/>
      <c r="U1298" s="147"/>
      <c r="V1298" s="284" t="s">
        <v>174</v>
      </c>
      <c r="W1298" s="1"/>
      <c r="X1298" s="1"/>
      <c r="Y1298" s="1">
        <f t="shared" si="866"/>
        <v>0</v>
      </c>
      <c r="Z1298" s="1"/>
      <c r="AA1298" s="1"/>
      <c r="AB1298" s="1">
        <f t="shared" si="867"/>
        <v>0</v>
      </c>
      <c r="AC1298" s="1">
        <f t="shared" si="868"/>
        <v>0</v>
      </c>
      <c r="AD1298" s="1"/>
      <c r="AE1298" s="1"/>
      <c r="AF1298" s="1">
        <f t="shared" si="869"/>
        <v>0</v>
      </c>
      <c r="AG1298" s="1"/>
      <c r="AH1298" s="1"/>
      <c r="AI1298" s="1">
        <f t="shared" si="870"/>
        <v>0</v>
      </c>
      <c r="AJ1298" s="102">
        <f t="shared" si="871"/>
        <v>0</v>
      </c>
      <c r="AM1298" s="102">
        <f t="shared" si="872"/>
        <v>0</v>
      </c>
      <c r="AP1298" s="102">
        <f t="shared" si="873"/>
        <v>0</v>
      </c>
      <c r="AQ1298" s="102">
        <f t="shared" si="874"/>
        <v>0</v>
      </c>
      <c r="AT1298" s="102">
        <f t="shared" si="875"/>
        <v>0</v>
      </c>
      <c r="AW1298" s="102">
        <f t="shared" si="876"/>
        <v>0</v>
      </c>
      <c r="AX1298" s="102">
        <f t="shared" si="877"/>
        <v>0</v>
      </c>
      <c r="AY1298" s="102">
        <f t="shared" si="878"/>
        <v>0</v>
      </c>
      <c r="AZ1298" s="102">
        <f t="shared" si="879"/>
        <v>0</v>
      </c>
      <c r="BA1298" s="102">
        <f t="shared" si="880"/>
        <v>0</v>
      </c>
      <c r="BB1298" s="102">
        <f t="shared" si="881"/>
        <v>0</v>
      </c>
      <c r="BC1298" s="102">
        <f t="shared" si="882"/>
        <v>0</v>
      </c>
      <c r="BD1298" s="102">
        <f t="shared" si="883"/>
        <v>0</v>
      </c>
      <c r="BE1298" s="102">
        <f t="shared" si="884"/>
        <v>0</v>
      </c>
    </row>
    <row r="1299" spans="1:57" s="102" customFormat="1" ht="27.75" hidden="1" customHeight="1">
      <c r="A1299" s="1"/>
      <c r="B1299" s="92">
        <v>2017</v>
      </c>
      <c r="C1299" s="91">
        <v>8321</v>
      </c>
      <c r="D1299" s="171">
        <v>2</v>
      </c>
      <c r="E1299" s="92">
        <v>3</v>
      </c>
      <c r="F1299" s="92">
        <v>3</v>
      </c>
      <c r="G1299" s="92">
        <v>2000</v>
      </c>
      <c r="H1299" s="92">
        <v>2700</v>
      </c>
      <c r="I1299" s="92">
        <v>271</v>
      </c>
      <c r="J1299" s="93"/>
      <c r="K1299" s="279" t="s">
        <v>782</v>
      </c>
      <c r="L1299" s="95">
        <v>0</v>
      </c>
      <c r="M1299" s="95">
        <v>0</v>
      </c>
      <c r="N1299" s="95">
        <f t="shared" si="886"/>
        <v>0</v>
      </c>
      <c r="O1299" s="95">
        <v>0</v>
      </c>
      <c r="P1299" s="95">
        <v>0</v>
      </c>
      <c r="Q1299" s="95">
        <f t="shared" si="887"/>
        <v>0</v>
      </c>
      <c r="R1299" s="95">
        <f t="shared" si="888"/>
        <v>0</v>
      </c>
      <c r="S1299" s="144" t="s">
        <v>95</v>
      </c>
      <c r="T1299" s="146"/>
      <c r="U1299" s="147"/>
      <c r="V1299" s="284" t="s">
        <v>174</v>
      </c>
      <c r="W1299" s="1"/>
      <c r="X1299" s="1"/>
      <c r="Y1299" s="1">
        <f t="shared" si="866"/>
        <v>0</v>
      </c>
      <c r="Z1299" s="1"/>
      <c r="AA1299" s="1"/>
      <c r="AB1299" s="1">
        <f t="shared" si="867"/>
        <v>0</v>
      </c>
      <c r="AC1299" s="1">
        <f t="shared" si="868"/>
        <v>0</v>
      </c>
      <c r="AD1299" s="1"/>
      <c r="AE1299" s="1"/>
      <c r="AF1299" s="1">
        <f t="shared" si="869"/>
        <v>0</v>
      </c>
      <c r="AG1299" s="1"/>
      <c r="AH1299" s="1"/>
      <c r="AI1299" s="1">
        <f t="shared" si="870"/>
        <v>0</v>
      </c>
      <c r="AJ1299" s="102">
        <f t="shared" si="871"/>
        <v>0</v>
      </c>
      <c r="AM1299" s="102">
        <f t="shared" si="872"/>
        <v>0</v>
      </c>
      <c r="AP1299" s="102">
        <f t="shared" si="873"/>
        <v>0</v>
      </c>
      <c r="AQ1299" s="102">
        <f t="shared" si="874"/>
        <v>0</v>
      </c>
      <c r="AT1299" s="102">
        <f t="shared" si="875"/>
        <v>0</v>
      </c>
      <c r="AW1299" s="102">
        <f t="shared" si="876"/>
        <v>0</v>
      </c>
      <c r="AX1299" s="102">
        <f t="shared" si="877"/>
        <v>0</v>
      </c>
      <c r="AY1299" s="102">
        <f t="shared" si="878"/>
        <v>0</v>
      </c>
      <c r="AZ1299" s="102">
        <f t="shared" si="879"/>
        <v>0</v>
      </c>
      <c r="BA1299" s="102">
        <f t="shared" si="880"/>
        <v>0</v>
      </c>
      <c r="BB1299" s="102">
        <f t="shared" si="881"/>
        <v>0</v>
      </c>
      <c r="BC1299" s="102">
        <f t="shared" si="882"/>
        <v>0</v>
      </c>
      <c r="BD1299" s="102">
        <f t="shared" si="883"/>
        <v>0</v>
      </c>
      <c r="BE1299" s="102">
        <f t="shared" si="884"/>
        <v>0</v>
      </c>
    </row>
    <row r="1300" spans="1:57" s="102" customFormat="1" ht="27.75" hidden="1" customHeight="1">
      <c r="A1300" s="1"/>
      <c r="B1300" s="92">
        <v>2017</v>
      </c>
      <c r="C1300" s="91">
        <v>8321</v>
      </c>
      <c r="D1300" s="171">
        <v>2</v>
      </c>
      <c r="E1300" s="92">
        <v>3</v>
      </c>
      <c r="F1300" s="92">
        <v>3</v>
      </c>
      <c r="G1300" s="92">
        <v>2000</v>
      </c>
      <c r="H1300" s="92">
        <v>2700</v>
      </c>
      <c r="I1300" s="92">
        <v>271</v>
      </c>
      <c r="J1300" s="93"/>
      <c r="K1300" s="279" t="s">
        <v>783</v>
      </c>
      <c r="L1300" s="95">
        <v>0</v>
      </c>
      <c r="M1300" s="95">
        <v>0</v>
      </c>
      <c r="N1300" s="95">
        <f t="shared" si="886"/>
        <v>0</v>
      </c>
      <c r="O1300" s="95">
        <v>0</v>
      </c>
      <c r="P1300" s="95">
        <v>0</v>
      </c>
      <c r="Q1300" s="95">
        <f t="shared" si="887"/>
        <v>0</v>
      </c>
      <c r="R1300" s="95">
        <f t="shared" si="888"/>
        <v>0</v>
      </c>
      <c r="S1300" s="144" t="s">
        <v>95</v>
      </c>
      <c r="T1300" s="146"/>
      <c r="U1300" s="147"/>
      <c r="V1300" s="284" t="s">
        <v>174</v>
      </c>
      <c r="W1300" s="1"/>
      <c r="X1300" s="1"/>
      <c r="Y1300" s="1">
        <f t="shared" si="866"/>
        <v>0</v>
      </c>
      <c r="Z1300" s="1"/>
      <c r="AA1300" s="1"/>
      <c r="AB1300" s="1">
        <f t="shared" si="867"/>
        <v>0</v>
      </c>
      <c r="AC1300" s="1">
        <f t="shared" si="868"/>
        <v>0</v>
      </c>
      <c r="AD1300" s="1"/>
      <c r="AE1300" s="1"/>
      <c r="AF1300" s="1">
        <f t="shared" si="869"/>
        <v>0</v>
      </c>
      <c r="AG1300" s="1"/>
      <c r="AH1300" s="1"/>
      <c r="AI1300" s="1">
        <f t="shared" si="870"/>
        <v>0</v>
      </c>
      <c r="AJ1300" s="102">
        <f t="shared" si="871"/>
        <v>0</v>
      </c>
      <c r="AM1300" s="102">
        <f t="shared" si="872"/>
        <v>0</v>
      </c>
      <c r="AP1300" s="102">
        <f t="shared" si="873"/>
        <v>0</v>
      </c>
      <c r="AQ1300" s="102">
        <f t="shared" si="874"/>
        <v>0</v>
      </c>
      <c r="AT1300" s="102">
        <f t="shared" si="875"/>
        <v>0</v>
      </c>
      <c r="AW1300" s="102">
        <f t="shared" si="876"/>
        <v>0</v>
      </c>
      <c r="AX1300" s="102">
        <f t="shared" si="877"/>
        <v>0</v>
      </c>
      <c r="AY1300" s="102">
        <f t="shared" si="878"/>
        <v>0</v>
      </c>
      <c r="AZ1300" s="102">
        <f t="shared" si="879"/>
        <v>0</v>
      </c>
      <c r="BA1300" s="102">
        <f t="shared" si="880"/>
        <v>0</v>
      </c>
      <c r="BB1300" s="102">
        <f t="shared" si="881"/>
        <v>0</v>
      </c>
      <c r="BC1300" s="102">
        <f t="shared" si="882"/>
        <v>0</v>
      </c>
      <c r="BD1300" s="102">
        <f t="shared" si="883"/>
        <v>0</v>
      </c>
      <c r="BE1300" s="102">
        <f t="shared" si="884"/>
        <v>0</v>
      </c>
    </row>
    <row r="1301" spans="1:57" s="102" customFormat="1" ht="27.75" hidden="1" customHeight="1">
      <c r="A1301" s="1"/>
      <c r="B1301" s="92">
        <v>2017</v>
      </c>
      <c r="C1301" s="91">
        <v>8321</v>
      </c>
      <c r="D1301" s="171">
        <v>2</v>
      </c>
      <c r="E1301" s="92">
        <v>3</v>
      </c>
      <c r="F1301" s="92">
        <v>3</v>
      </c>
      <c r="G1301" s="92">
        <v>2000</v>
      </c>
      <c r="H1301" s="92">
        <v>2700</v>
      </c>
      <c r="I1301" s="92">
        <v>271</v>
      </c>
      <c r="J1301" s="93"/>
      <c r="K1301" s="279" t="s">
        <v>784</v>
      </c>
      <c r="L1301" s="95">
        <v>0</v>
      </c>
      <c r="M1301" s="95">
        <v>0</v>
      </c>
      <c r="N1301" s="95">
        <f t="shared" si="886"/>
        <v>0</v>
      </c>
      <c r="O1301" s="95">
        <v>0</v>
      </c>
      <c r="P1301" s="95">
        <v>0</v>
      </c>
      <c r="Q1301" s="95">
        <f t="shared" si="887"/>
        <v>0</v>
      </c>
      <c r="R1301" s="95">
        <f t="shared" si="888"/>
        <v>0</v>
      </c>
      <c r="S1301" s="144" t="s">
        <v>95</v>
      </c>
      <c r="T1301" s="146"/>
      <c r="U1301" s="147"/>
      <c r="V1301" s="284" t="s">
        <v>174</v>
      </c>
      <c r="W1301" s="1"/>
      <c r="X1301" s="1"/>
      <c r="Y1301" s="1">
        <f t="shared" si="866"/>
        <v>0</v>
      </c>
      <c r="Z1301" s="1"/>
      <c r="AA1301" s="1"/>
      <c r="AB1301" s="1">
        <f t="shared" si="867"/>
        <v>0</v>
      </c>
      <c r="AC1301" s="1">
        <f t="shared" si="868"/>
        <v>0</v>
      </c>
      <c r="AD1301" s="1"/>
      <c r="AE1301" s="1"/>
      <c r="AF1301" s="1">
        <f t="shared" si="869"/>
        <v>0</v>
      </c>
      <c r="AG1301" s="1"/>
      <c r="AH1301" s="1"/>
      <c r="AI1301" s="1">
        <f t="shared" si="870"/>
        <v>0</v>
      </c>
      <c r="AJ1301" s="102">
        <f t="shared" si="871"/>
        <v>0</v>
      </c>
      <c r="AM1301" s="102">
        <f t="shared" si="872"/>
        <v>0</v>
      </c>
      <c r="AP1301" s="102">
        <f t="shared" si="873"/>
        <v>0</v>
      </c>
      <c r="AQ1301" s="102">
        <f t="shared" si="874"/>
        <v>0</v>
      </c>
      <c r="AT1301" s="102">
        <f t="shared" si="875"/>
        <v>0</v>
      </c>
      <c r="AW1301" s="102">
        <f t="shared" si="876"/>
        <v>0</v>
      </c>
      <c r="AX1301" s="102">
        <f t="shared" si="877"/>
        <v>0</v>
      </c>
      <c r="AY1301" s="102">
        <f t="shared" si="878"/>
        <v>0</v>
      </c>
      <c r="AZ1301" s="102">
        <f t="shared" si="879"/>
        <v>0</v>
      </c>
      <c r="BA1301" s="102">
        <f t="shared" si="880"/>
        <v>0</v>
      </c>
      <c r="BB1301" s="102">
        <f t="shared" si="881"/>
        <v>0</v>
      </c>
      <c r="BC1301" s="102">
        <f t="shared" si="882"/>
        <v>0</v>
      </c>
      <c r="BD1301" s="102">
        <f t="shared" si="883"/>
        <v>0</v>
      </c>
      <c r="BE1301" s="102">
        <f t="shared" si="884"/>
        <v>0</v>
      </c>
    </row>
    <row r="1302" spans="1:57" s="102" customFormat="1" ht="27.75" hidden="1" customHeight="1">
      <c r="A1302" s="1"/>
      <c r="B1302" s="92">
        <v>2017</v>
      </c>
      <c r="C1302" s="91">
        <v>8321</v>
      </c>
      <c r="D1302" s="171">
        <v>2</v>
      </c>
      <c r="E1302" s="92">
        <v>3</v>
      </c>
      <c r="F1302" s="92">
        <v>3</v>
      </c>
      <c r="G1302" s="92">
        <v>2000</v>
      </c>
      <c r="H1302" s="92">
        <v>2700</v>
      </c>
      <c r="I1302" s="92">
        <v>271</v>
      </c>
      <c r="J1302" s="93"/>
      <c r="K1302" s="279" t="s">
        <v>785</v>
      </c>
      <c r="L1302" s="95">
        <v>0</v>
      </c>
      <c r="M1302" s="95">
        <v>0</v>
      </c>
      <c r="N1302" s="95">
        <f t="shared" si="886"/>
        <v>0</v>
      </c>
      <c r="O1302" s="95">
        <v>0</v>
      </c>
      <c r="P1302" s="95">
        <v>0</v>
      </c>
      <c r="Q1302" s="95">
        <f t="shared" si="887"/>
        <v>0</v>
      </c>
      <c r="R1302" s="95">
        <f t="shared" si="888"/>
        <v>0</v>
      </c>
      <c r="S1302" s="144" t="s">
        <v>95</v>
      </c>
      <c r="T1302" s="146"/>
      <c r="U1302" s="147"/>
      <c r="V1302" s="284" t="s">
        <v>174</v>
      </c>
      <c r="W1302" s="1"/>
      <c r="X1302" s="1"/>
      <c r="Y1302" s="1">
        <f t="shared" si="866"/>
        <v>0</v>
      </c>
      <c r="Z1302" s="1"/>
      <c r="AA1302" s="1"/>
      <c r="AB1302" s="1">
        <f t="shared" si="867"/>
        <v>0</v>
      </c>
      <c r="AC1302" s="1">
        <f t="shared" si="868"/>
        <v>0</v>
      </c>
      <c r="AD1302" s="1"/>
      <c r="AE1302" s="1"/>
      <c r="AF1302" s="1">
        <f t="shared" si="869"/>
        <v>0</v>
      </c>
      <c r="AG1302" s="1"/>
      <c r="AH1302" s="1"/>
      <c r="AI1302" s="1">
        <f t="shared" si="870"/>
        <v>0</v>
      </c>
      <c r="AJ1302" s="102">
        <f t="shared" si="871"/>
        <v>0</v>
      </c>
      <c r="AM1302" s="102">
        <f t="shared" si="872"/>
        <v>0</v>
      </c>
      <c r="AP1302" s="102">
        <f t="shared" si="873"/>
        <v>0</v>
      </c>
      <c r="AQ1302" s="102">
        <f t="shared" si="874"/>
        <v>0</v>
      </c>
      <c r="AT1302" s="102">
        <f t="shared" si="875"/>
        <v>0</v>
      </c>
      <c r="AW1302" s="102">
        <f t="shared" si="876"/>
        <v>0</v>
      </c>
      <c r="AX1302" s="102">
        <f t="shared" si="877"/>
        <v>0</v>
      </c>
      <c r="AY1302" s="102">
        <f t="shared" si="878"/>
        <v>0</v>
      </c>
      <c r="AZ1302" s="102">
        <f t="shared" si="879"/>
        <v>0</v>
      </c>
      <c r="BA1302" s="102">
        <f t="shared" si="880"/>
        <v>0</v>
      </c>
      <c r="BB1302" s="102">
        <f t="shared" si="881"/>
        <v>0</v>
      </c>
      <c r="BC1302" s="102">
        <f t="shared" si="882"/>
        <v>0</v>
      </c>
      <c r="BD1302" s="102">
        <f t="shared" si="883"/>
        <v>0</v>
      </c>
      <c r="BE1302" s="102">
        <f t="shared" si="884"/>
        <v>0</v>
      </c>
    </row>
    <row r="1303" spans="1:57" s="102" customFormat="1" ht="27.75" hidden="1">
      <c r="A1303" s="1"/>
      <c r="B1303" s="92">
        <v>2017</v>
      </c>
      <c r="C1303" s="91">
        <v>8321</v>
      </c>
      <c r="D1303" s="171">
        <v>2</v>
      </c>
      <c r="E1303" s="92">
        <v>3</v>
      </c>
      <c r="F1303" s="92">
        <v>3</v>
      </c>
      <c r="G1303" s="92">
        <v>2000</v>
      </c>
      <c r="H1303" s="92">
        <v>2700</v>
      </c>
      <c r="I1303" s="92">
        <v>271</v>
      </c>
      <c r="J1303" s="93"/>
      <c r="K1303" s="279" t="s">
        <v>786</v>
      </c>
      <c r="L1303" s="95">
        <v>0</v>
      </c>
      <c r="M1303" s="95">
        <v>0</v>
      </c>
      <c r="N1303" s="95">
        <f t="shared" si="886"/>
        <v>0</v>
      </c>
      <c r="O1303" s="95">
        <v>0</v>
      </c>
      <c r="P1303" s="95">
        <v>0</v>
      </c>
      <c r="Q1303" s="95">
        <f t="shared" si="887"/>
        <v>0</v>
      </c>
      <c r="R1303" s="95">
        <f t="shared" si="888"/>
        <v>0</v>
      </c>
      <c r="S1303" s="144" t="s">
        <v>95</v>
      </c>
      <c r="T1303" s="146"/>
      <c r="U1303" s="147"/>
      <c r="V1303" s="284" t="s">
        <v>174</v>
      </c>
      <c r="W1303" s="1"/>
      <c r="X1303" s="1"/>
      <c r="Y1303" s="1">
        <f t="shared" si="866"/>
        <v>0</v>
      </c>
      <c r="Z1303" s="1"/>
      <c r="AA1303" s="1"/>
      <c r="AB1303" s="1">
        <f t="shared" si="867"/>
        <v>0</v>
      </c>
      <c r="AC1303" s="1">
        <f t="shared" si="868"/>
        <v>0</v>
      </c>
      <c r="AD1303" s="1"/>
      <c r="AE1303" s="1"/>
      <c r="AF1303" s="1">
        <f t="shared" si="869"/>
        <v>0</v>
      </c>
      <c r="AG1303" s="1"/>
      <c r="AH1303" s="1"/>
      <c r="AI1303" s="1">
        <f t="shared" si="870"/>
        <v>0</v>
      </c>
      <c r="AJ1303" s="102">
        <f t="shared" si="871"/>
        <v>0</v>
      </c>
      <c r="AM1303" s="102">
        <f t="shared" si="872"/>
        <v>0</v>
      </c>
      <c r="AP1303" s="102">
        <f t="shared" si="873"/>
        <v>0</v>
      </c>
      <c r="AQ1303" s="102">
        <f t="shared" si="874"/>
        <v>0</v>
      </c>
      <c r="AT1303" s="102">
        <f t="shared" si="875"/>
        <v>0</v>
      </c>
      <c r="AW1303" s="102">
        <f t="shared" si="876"/>
        <v>0</v>
      </c>
      <c r="AX1303" s="102">
        <f t="shared" si="877"/>
        <v>0</v>
      </c>
      <c r="AY1303" s="102">
        <f t="shared" si="878"/>
        <v>0</v>
      </c>
      <c r="AZ1303" s="102">
        <f t="shared" si="879"/>
        <v>0</v>
      </c>
      <c r="BA1303" s="102">
        <f t="shared" si="880"/>
        <v>0</v>
      </c>
      <c r="BB1303" s="102">
        <f t="shared" si="881"/>
        <v>0</v>
      </c>
      <c r="BC1303" s="102">
        <f t="shared" si="882"/>
        <v>0</v>
      </c>
      <c r="BD1303" s="102">
        <f t="shared" si="883"/>
        <v>0</v>
      </c>
      <c r="BE1303" s="102">
        <f t="shared" si="884"/>
        <v>0</v>
      </c>
    </row>
    <row r="1304" spans="1:57" s="102" customFormat="1" ht="27.75" hidden="1">
      <c r="A1304" s="1"/>
      <c r="B1304" s="92">
        <v>2017</v>
      </c>
      <c r="C1304" s="91">
        <v>8321</v>
      </c>
      <c r="D1304" s="171">
        <v>2</v>
      </c>
      <c r="E1304" s="92">
        <v>3</v>
      </c>
      <c r="F1304" s="92">
        <v>3</v>
      </c>
      <c r="G1304" s="92">
        <v>2000</v>
      </c>
      <c r="H1304" s="92">
        <v>2700</v>
      </c>
      <c r="I1304" s="92">
        <v>271</v>
      </c>
      <c r="J1304" s="93"/>
      <c r="K1304" s="279" t="s">
        <v>787</v>
      </c>
      <c r="L1304" s="95">
        <v>0</v>
      </c>
      <c r="M1304" s="95">
        <v>0</v>
      </c>
      <c r="N1304" s="95">
        <f t="shared" si="886"/>
        <v>0</v>
      </c>
      <c r="O1304" s="95">
        <v>0</v>
      </c>
      <c r="P1304" s="95">
        <v>0</v>
      </c>
      <c r="Q1304" s="95">
        <f t="shared" si="887"/>
        <v>0</v>
      </c>
      <c r="R1304" s="95">
        <f t="shared" si="888"/>
        <v>0</v>
      </c>
      <c r="S1304" s="144" t="s">
        <v>95</v>
      </c>
      <c r="T1304" s="146"/>
      <c r="U1304" s="147"/>
      <c r="V1304" s="284" t="s">
        <v>174</v>
      </c>
      <c r="W1304" s="1"/>
      <c r="X1304" s="1"/>
      <c r="Y1304" s="1">
        <f t="shared" si="866"/>
        <v>0</v>
      </c>
      <c r="Z1304" s="1"/>
      <c r="AA1304" s="1"/>
      <c r="AB1304" s="1">
        <f t="shared" si="867"/>
        <v>0</v>
      </c>
      <c r="AC1304" s="1">
        <f t="shared" si="868"/>
        <v>0</v>
      </c>
      <c r="AD1304" s="1"/>
      <c r="AE1304" s="1"/>
      <c r="AF1304" s="1">
        <f t="shared" si="869"/>
        <v>0</v>
      </c>
      <c r="AG1304" s="1"/>
      <c r="AH1304" s="1"/>
      <c r="AI1304" s="1">
        <f t="shared" si="870"/>
        <v>0</v>
      </c>
      <c r="AJ1304" s="102">
        <f t="shared" si="871"/>
        <v>0</v>
      </c>
      <c r="AM1304" s="102">
        <f t="shared" si="872"/>
        <v>0</v>
      </c>
      <c r="AP1304" s="102">
        <f t="shared" si="873"/>
        <v>0</v>
      </c>
      <c r="AQ1304" s="102">
        <f t="shared" si="874"/>
        <v>0</v>
      </c>
      <c r="AT1304" s="102">
        <f t="shared" si="875"/>
        <v>0</v>
      </c>
      <c r="AW1304" s="102">
        <f t="shared" si="876"/>
        <v>0</v>
      </c>
      <c r="AX1304" s="102">
        <f t="shared" si="877"/>
        <v>0</v>
      </c>
      <c r="AY1304" s="102">
        <f t="shared" si="878"/>
        <v>0</v>
      </c>
      <c r="AZ1304" s="102">
        <f t="shared" si="879"/>
        <v>0</v>
      </c>
      <c r="BA1304" s="102">
        <f t="shared" si="880"/>
        <v>0</v>
      </c>
      <c r="BB1304" s="102">
        <f t="shared" si="881"/>
        <v>0</v>
      </c>
      <c r="BC1304" s="102">
        <f t="shared" si="882"/>
        <v>0</v>
      </c>
      <c r="BD1304" s="102">
        <f t="shared" si="883"/>
        <v>0</v>
      </c>
      <c r="BE1304" s="102">
        <f t="shared" si="884"/>
        <v>0</v>
      </c>
    </row>
    <row r="1305" spans="1:57" s="102" customFormat="1" ht="27.75" hidden="1">
      <c r="A1305" s="1"/>
      <c r="B1305" s="92">
        <v>2017</v>
      </c>
      <c r="C1305" s="91">
        <v>8321</v>
      </c>
      <c r="D1305" s="171">
        <v>2</v>
      </c>
      <c r="E1305" s="92">
        <v>3</v>
      </c>
      <c r="F1305" s="92">
        <v>3</v>
      </c>
      <c r="G1305" s="92">
        <v>2000</v>
      </c>
      <c r="H1305" s="92">
        <v>2700</v>
      </c>
      <c r="I1305" s="92">
        <v>271</v>
      </c>
      <c r="J1305" s="93"/>
      <c r="K1305" s="279" t="s">
        <v>788</v>
      </c>
      <c r="L1305" s="95">
        <v>0</v>
      </c>
      <c r="M1305" s="95">
        <v>0</v>
      </c>
      <c r="N1305" s="95">
        <f t="shared" si="886"/>
        <v>0</v>
      </c>
      <c r="O1305" s="95">
        <v>0</v>
      </c>
      <c r="P1305" s="95">
        <v>0</v>
      </c>
      <c r="Q1305" s="95">
        <f t="shared" si="887"/>
        <v>0</v>
      </c>
      <c r="R1305" s="95">
        <f t="shared" si="888"/>
        <v>0</v>
      </c>
      <c r="S1305" s="144" t="s">
        <v>95</v>
      </c>
      <c r="T1305" s="146"/>
      <c r="U1305" s="147"/>
      <c r="V1305" s="284" t="s">
        <v>174</v>
      </c>
      <c r="W1305" s="1"/>
      <c r="X1305" s="1"/>
      <c r="Y1305" s="1">
        <f t="shared" si="866"/>
        <v>0</v>
      </c>
      <c r="Z1305" s="1"/>
      <c r="AA1305" s="1"/>
      <c r="AB1305" s="1">
        <f t="shared" si="867"/>
        <v>0</v>
      </c>
      <c r="AC1305" s="1">
        <f t="shared" si="868"/>
        <v>0</v>
      </c>
      <c r="AD1305" s="1"/>
      <c r="AE1305" s="1"/>
      <c r="AF1305" s="1">
        <f t="shared" si="869"/>
        <v>0</v>
      </c>
      <c r="AG1305" s="1"/>
      <c r="AH1305" s="1"/>
      <c r="AI1305" s="1">
        <f t="shared" si="870"/>
        <v>0</v>
      </c>
      <c r="AJ1305" s="102">
        <f t="shared" si="871"/>
        <v>0</v>
      </c>
      <c r="AM1305" s="102">
        <f t="shared" si="872"/>
        <v>0</v>
      </c>
      <c r="AP1305" s="102">
        <f t="shared" si="873"/>
        <v>0</v>
      </c>
      <c r="AQ1305" s="102">
        <f t="shared" si="874"/>
        <v>0</v>
      </c>
      <c r="AT1305" s="102">
        <f t="shared" si="875"/>
        <v>0</v>
      </c>
      <c r="AW1305" s="102">
        <f t="shared" si="876"/>
        <v>0</v>
      </c>
      <c r="AX1305" s="102">
        <f t="shared" si="877"/>
        <v>0</v>
      </c>
      <c r="AY1305" s="102">
        <f t="shared" si="878"/>
        <v>0</v>
      </c>
      <c r="AZ1305" s="102">
        <f t="shared" si="879"/>
        <v>0</v>
      </c>
      <c r="BA1305" s="102">
        <f t="shared" si="880"/>
        <v>0</v>
      </c>
      <c r="BB1305" s="102">
        <f t="shared" si="881"/>
        <v>0</v>
      </c>
      <c r="BC1305" s="102">
        <f t="shared" si="882"/>
        <v>0</v>
      </c>
      <c r="BD1305" s="102">
        <f t="shared" si="883"/>
        <v>0</v>
      </c>
      <c r="BE1305" s="102">
        <f t="shared" si="884"/>
        <v>0</v>
      </c>
    </row>
    <row r="1306" spans="1:57" s="102" customFormat="1" ht="27.75" hidden="1">
      <c r="A1306" s="1"/>
      <c r="B1306" s="92">
        <v>2017</v>
      </c>
      <c r="C1306" s="91">
        <v>8321</v>
      </c>
      <c r="D1306" s="171">
        <v>2</v>
      </c>
      <c r="E1306" s="92">
        <v>3</v>
      </c>
      <c r="F1306" s="92">
        <v>3</v>
      </c>
      <c r="G1306" s="92">
        <v>2000</v>
      </c>
      <c r="H1306" s="92">
        <v>2700</v>
      </c>
      <c r="I1306" s="92">
        <v>271</v>
      </c>
      <c r="J1306" s="93"/>
      <c r="K1306" s="279" t="s">
        <v>789</v>
      </c>
      <c r="L1306" s="95">
        <v>0</v>
      </c>
      <c r="M1306" s="95">
        <v>0</v>
      </c>
      <c r="N1306" s="95">
        <f t="shared" si="886"/>
        <v>0</v>
      </c>
      <c r="O1306" s="95">
        <v>0</v>
      </c>
      <c r="P1306" s="95">
        <v>0</v>
      </c>
      <c r="Q1306" s="95">
        <f t="shared" si="887"/>
        <v>0</v>
      </c>
      <c r="R1306" s="95">
        <f t="shared" si="888"/>
        <v>0</v>
      </c>
      <c r="S1306" s="144" t="s">
        <v>95</v>
      </c>
      <c r="T1306" s="146"/>
      <c r="U1306" s="147"/>
      <c r="V1306" s="284" t="s">
        <v>174</v>
      </c>
      <c r="W1306" s="1"/>
      <c r="X1306" s="1"/>
      <c r="Y1306" s="1">
        <f t="shared" si="866"/>
        <v>0</v>
      </c>
      <c r="Z1306" s="1"/>
      <c r="AA1306" s="1"/>
      <c r="AB1306" s="1">
        <f t="shared" si="867"/>
        <v>0</v>
      </c>
      <c r="AC1306" s="1">
        <f t="shared" si="868"/>
        <v>0</v>
      </c>
      <c r="AD1306" s="1"/>
      <c r="AE1306" s="1"/>
      <c r="AF1306" s="1">
        <f t="shared" si="869"/>
        <v>0</v>
      </c>
      <c r="AG1306" s="1"/>
      <c r="AH1306" s="1"/>
      <c r="AI1306" s="1">
        <f t="shared" si="870"/>
        <v>0</v>
      </c>
      <c r="AJ1306" s="102">
        <f t="shared" si="871"/>
        <v>0</v>
      </c>
      <c r="AM1306" s="102">
        <f t="shared" si="872"/>
        <v>0</v>
      </c>
      <c r="AP1306" s="102">
        <f t="shared" si="873"/>
        <v>0</v>
      </c>
      <c r="AQ1306" s="102">
        <f t="shared" si="874"/>
        <v>0</v>
      </c>
      <c r="AT1306" s="102">
        <f t="shared" si="875"/>
        <v>0</v>
      </c>
      <c r="AW1306" s="102">
        <f t="shared" si="876"/>
        <v>0</v>
      </c>
      <c r="AX1306" s="102">
        <f t="shared" si="877"/>
        <v>0</v>
      </c>
      <c r="AY1306" s="102">
        <f t="shared" si="878"/>
        <v>0</v>
      </c>
      <c r="AZ1306" s="102">
        <f t="shared" si="879"/>
        <v>0</v>
      </c>
      <c r="BA1306" s="102">
        <f t="shared" si="880"/>
        <v>0</v>
      </c>
      <c r="BB1306" s="102">
        <f t="shared" si="881"/>
        <v>0</v>
      </c>
      <c r="BC1306" s="102">
        <f t="shared" si="882"/>
        <v>0</v>
      </c>
      <c r="BD1306" s="102">
        <f t="shared" si="883"/>
        <v>0</v>
      </c>
      <c r="BE1306" s="102">
        <f t="shared" si="884"/>
        <v>0</v>
      </c>
    </row>
    <row r="1307" spans="1:57" s="102" customFormat="1" ht="27.75" hidden="1">
      <c r="A1307" s="1"/>
      <c r="B1307" s="92">
        <v>2017</v>
      </c>
      <c r="C1307" s="91">
        <v>8321</v>
      </c>
      <c r="D1307" s="171">
        <v>2</v>
      </c>
      <c r="E1307" s="92">
        <v>3</v>
      </c>
      <c r="F1307" s="92">
        <v>3</v>
      </c>
      <c r="G1307" s="92">
        <v>2000</v>
      </c>
      <c r="H1307" s="92">
        <v>2700</v>
      </c>
      <c r="I1307" s="92">
        <v>271</v>
      </c>
      <c r="J1307" s="93"/>
      <c r="K1307" s="279" t="s">
        <v>790</v>
      </c>
      <c r="L1307" s="95">
        <v>0</v>
      </c>
      <c r="M1307" s="95">
        <v>0</v>
      </c>
      <c r="N1307" s="95">
        <f t="shared" si="886"/>
        <v>0</v>
      </c>
      <c r="O1307" s="95">
        <v>0</v>
      </c>
      <c r="P1307" s="95">
        <v>0</v>
      </c>
      <c r="Q1307" s="95">
        <f t="shared" si="887"/>
        <v>0</v>
      </c>
      <c r="R1307" s="95">
        <f t="shared" si="888"/>
        <v>0</v>
      </c>
      <c r="S1307" s="144" t="s">
        <v>95</v>
      </c>
      <c r="T1307" s="146"/>
      <c r="U1307" s="147"/>
      <c r="V1307" s="284" t="s">
        <v>174</v>
      </c>
      <c r="W1307" s="1"/>
      <c r="X1307" s="1"/>
      <c r="Y1307" s="1">
        <f t="shared" si="866"/>
        <v>0</v>
      </c>
      <c r="Z1307" s="1"/>
      <c r="AA1307" s="1"/>
      <c r="AB1307" s="1">
        <f t="shared" si="867"/>
        <v>0</v>
      </c>
      <c r="AC1307" s="1">
        <f t="shared" si="868"/>
        <v>0</v>
      </c>
      <c r="AD1307" s="1"/>
      <c r="AE1307" s="1"/>
      <c r="AF1307" s="1">
        <f t="shared" si="869"/>
        <v>0</v>
      </c>
      <c r="AG1307" s="1"/>
      <c r="AH1307" s="1"/>
      <c r="AI1307" s="1">
        <f t="shared" si="870"/>
        <v>0</v>
      </c>
      <c r="AJ1307" s="102">
        <f t="shared" si="871"/>
        <v>0</v>
      </c>
      <c r="AM1307" s="102">
        <f t="shared" si="872"/>
        <v>0</v>
      </c>
      <c r="AP1307" s="102">
        <f t="shared" si="873"/>
        <v>0</v>
      </c>
      <c r="AQ1307" s="102">
        <f t="shared" si="874"/>
        <v>0</v>
      </c>
      <c r="AT1307" s="102">
        <f t="shared" si="875"/>
        <v>0</v>
      </c>
      <c r="AW1307" s="102">
        <f t="shared" si="876"/>
        <v>0</v>
      </c>
      <c r="AX1307" s="102">
        <f t="shared" si="877"/>
        <v>0</v>
      </c>
      <c r="AY1307" s="102">
        <f t="shared" si="878"/>
        <v>0</v>
      </c>
      <c r="AZ1307" s="102">
        <f t="shared" si="879"/>
        <v>0</v>
      </c>
      <c r="BA1307" s="102">
        <f t="shared" si="880"/>
        <v>0</v>
      </c>
      <c r="BB1307" s="102">
        <f t="shared" si="881"/>
        <v>0</v>
      </c>
      <c r="BC1307" s="102">
        <f t="shared" si="882"/>
        <v>0</v>
      </c>
      <c r="BD1307" s="102">
        <f t="shared" si="883"/>
        <v>0</v>
      </c>
      <c r="BE1307" s="102">
        <f t="shared" si="884"/>
        <v>0</v>
      </c>
    </row>
    <row r="1308" spans="1:57" s="102" customFormat="1" ht="27.75" hidden="1">
      <c r="A1308" s="1"/>
      <c r="B1308" s="92">
        <v>2017</v>
      </c>
      <c r="C1308" s="91">
        <v>8321</v>
      </c>
      <c r="D1308" s="171">
        <v>2</v>
      </c>
      <c r="E1308" s="92">
        <v>3</v>
      </c>
      <c r="F1308" s="92">
        <v>3</v>
      </c>
      <c r="G1308" s="92">
        <v>2000</v>
      </c>
      <c r="H1308" s="92">
        <v>2700</v>
      </c>
      <c r="I1308" s="92">
        <v>271</v>
      </c>
      <c r="J1308" s="93"/>
      <c r="K1308" s="279" t="s">
        <v>791</v>
      </c>
      <c r="L1308" s="95">
        <v>0</v>
      </c>
      <c r="M1308" s="95">
        <v>0</v>
      </c>
      <c r="N1308" s="95">
        <f t="shared" si="886"/>
        <v>0</v>
      </c>
      <c r="O1308" s="95">
        <v>0</v>
      </c>
      <c r="P1308" s="95">
        <v>0</v>
      </c>
      <c r="Q1308" s="95">
        <f t="shared" si="887"/>
        <v>0</v>
      </c>
      <c r="R1308" s="95">
        <f t="shared" si="888"/>
        <v>0</v>
      </c>
      <c r="S1308" s="144" t="s">
        <v>95</v>
      </c>
      <c r="T1308" s="146"/>
      <c r="U1308" s="147"/>
      <c r="V1308" s="284" t="s">
        <v>174</v>
      </c>
      <c r="W1308" s="1"/>
      <c r="X1308" s="1"/>
      <c r="Y1308" s="1">
        <f t="shared" si="866"/>
        <v>0</v>
      </c>
      <c r="Z1308" s="1"/>
      <c r="AA1308" s="1"/>
      <c r="AB1308" s="1">
        <f t="shared" si="867"/>
        <v>0</v>
      </c>
      <c r="AC1308" s="1">
        <f t="shared" si="868"/>
        <v>0</v>
      </c>
      <c r="AD1308" s="1"/>
      <c r="AE1308" s="1"/>
      <c r="AF1308" s="1">
        <f t="shared" si="869"/>
        <v>0</v>
      </c>
      <c r="AG1308" s="1"/>
      <c r="AH1308" s="1"/>
      <c r="AI1308" s="1">
        <f t="shared" si="870"/>
        <v>0</v>
      </c>
      <c r="AJ1308" s="102">
        <f t="shared" si="871"/>
        <v>0</v>
      </c>
      <c r="AM1308" s="102">
        <f t="shared" si="872"/>
        <v>0</v>
      </c>
      <c r="AP1308" s="102">
        <f t="shared" si="873"/>
        <v>0</v>
      </c>
      <c r="AQ1308" s="102">
        <f t="shared" si="874"/>
        <v>0</v>
      </c>
      <c r="AT1308" s="102">
        <f t="shared" si="875"/>
        <v>0</v>
      </c>
      <c r="AW1308" s="102">
        <f t="shared" si="876"/>
        <v>0</v>
      </c>
      <c r="AX1308" s="102">
        <f t="shared" si="877"/>
        <v>0</v>
      </c>
      <c r="AY1308" s="102">
        <f t="shared" si="878"/>
        <v>0</v>
      </c>
      <c r="AZ1308" s="102">
        <f t="shared" si="879"/>
        <v>0</v>
      </c>
      <c r="BA1308" s="102">
        <f t="shared" si="880"/>
        <v>0</v>
      </c>
      <c r="BB1308" s="102">
        <f t="shared" si="881"/>
        <v>0</v>
      </c>
      <c r="BC1308" s="102">
        <f t="shared" si="882"/>
        <v>0</v>
      </c>
      <c r="BD1308" s="102">
        <f t="shared" si="883"/>
        <v>0</v>
      </c>
      <c r="BE1308" s="102">
        <f t="shared" si="884"/>
        <v>0</v>
      </c>
    </row>
    <row r="1309" spans="1:57" s="102" customFormat="1" ht="27.75" hidden="1">
      <c r="A1309" s="1"/>
      <c r="B1309" s="92">
        <v>2017</v>
      </c>
      <c r="C1309" s="91">
        <v>8321</v>
      </c>
      <c r="D1309" s="171">
        <v>2</v>
      </c>
      <c r="E1309" s="92">
        <v>3</v>
      </c>
      <c r="F1309" s="92">
        <v>3</v>
      </c>
      <c r="G1309" s="92">
        <v>2000</v>
      </c>
      <c r="H1309" s="92">
        <v>2700</v>
      </c>
      <c r="I1309" s="92">
        <v>271</v>
      </c>
      <c r="J1309" s="93"/>
      <c r="K1309" s="279" t="s">
        <v>792</v>
      </c>
      <c r="L1309" s="95">
        <v>0</v>
      </c>
      <c r="M1309" s="95">
        <v>0</v>
      </c>
      <c r="N1309" s="95">
        <f t="shared" si="886"/>
        <v>0</v>
      </c>
      <c r="O1309" s="95">
        <v>0</v>
      </c>
      <c r="P1309" s="95">
        <v>0</v>
      </c>
      <c r="Q1309" s="95">
        <f t="shared" si="887"/>
        <v>0</v>
      </c>
      <c r="R1309" s="95">
        <f t="shared" si="888"/>
        <v>0</v>
      </c>
      <c r="S1309" s="144" t="s">
        <v>95</v>
      </c>
      <c r="T1309" s="146"/>
      <c r="U1309" s="147"/>
      <c r="V1309" s="284" t="s">
        <v>174</v>
      </c>
      <c r="W1309" s="1"/>
      <c r="X1309" s="1"/>
      <c r="Y1309" s="1">
        <f t="shared" si="866"/>
        <v>0</v>
      </c>
      <c r="Z1309" s="1"/>
      <c r="AA1309" s="1"/>
      <c r="AB1309" s="1">
        <f t="shared" si="867"/>
        <v>0</v>
      </c>
      <c r="AC1309" s="1">
        <f t="shared" si="868"/>
        <v>0</v>
      </c>
      <c r="AD1309" s="1"/>
      <c r="AE1309" s="1"/>
      <c r="AF1309" s="1">
        <f t="shared" si="869"/>
        <v>0</v>
      </c>
      <c r="AG1309" s="1"/>
      <c r="AH1309" s="1"/>
      <c r="AI1309" s="1">
        <f t="shared" si="870"/>
        <v>0</v>
      </c>
      <c r="AJ1309" s="102">
        <f t="shared" si="871"/>
        <v>0</v>
      </c>
      <c r="AM1309" s="102">
        <f t="shared" si="872"/>
        <v>0</v>
      </c>
      <c r="AP1309" s="102">
        <f t="shared" si="873"/>
        <v>0</v>
      </c>
      <c r="AQ1309" s="102">
        <f t="shared" si="874"/>
        <v>0</v>
      </c>
      <c r="AT1309" s="102">
        <f t="shared" si="875"/>
        <v>0</v>
      </c>
      <c r="AW1309" s="102">
        <f t="shared" si="876"/>
        <v>0</v>
      </c>
      <c r="AX1309" s="102">
        <f t="shared" si="877"/>
        <v>0</v>
      </c>
      <c r="AY1309" s="102">
        <f t="shared" si="878"/>
        <v>0</v>
      </c>
      <c r="AZ1309" s="102">
        <f t="shared" si="879"/>
        <v>0</v>
      </c>
      <c r="BA1309" s="102">
        <f t="shared" si="880"/>
        <v>0</v>
      </c>
      <c r="BB1309" s="102">
        <f t="shared" si="881"/>
        <v>0</v>
      </c>
      <c r="BC1309" s="102">
        <f t="shared" si="882"/>
        <v>0</v>
      </c>
      <c r="BD1309" s="102">
        <f t="shared" si="883"/>
        <v>0</v>
      </c>
      <c r="BE1309" s="102">
        <f t="shared" si="884"/>
        <v>0</v>
      </c>
    </row>
    <row r="1310" spans="1:57" s="102" customFormat="1" ht="27.75" hidden="1">
      <c r="A1310" s="1"/>
      <c r="B1310" s="92">
        <v>2017</v>
      </c>
      <c r="C1310" s="91">
        <v>8321</v>
      </c>
      <c r="D1310" s="171">
        <v>2</v>
      </c>
      <c r="E1310" s="92">
        <v>3</v>
      </c>
      <c r="F1310" s="92">
        <v>3</v>
      </c>
      <c r="G1310" s="92">
        <v>2000</v>
      </c>
      <c r="H1310" s="92">
        <v>2700</v>
      </c>
      <c r="I1310" s="92">
        <v>271</v>
      </c>
      <c r="J1310" s="93"/>
      <c r="K1310" s="279" t="s">
        <v>793</v>
      </c>
      <c r="L1310" s="95">
        <v>0</v>
      </c>
      <c r="M1310" s="95">
        <v>0</v>
      </c>
      <c r="N1310" s="95">
        <f t="shared" si="886"/>
        <v>0</v>
      </c>
      <c r="O1310" s="95">
        <v>0</v>
      </c>
      <c r="P1310" s="95">
        <v>0</v>
      </c>
      <c r="Q1310" s="95">
        <f t="shared" si="887"/>
        <v>0</v>
      </c>
      <c r="R1310" s="95">
        <f t="shared" si="888"/>
        <v>0</v>
      </c>
      <c r="S1310" s="144" t="s">
        <v>95</v>
      </c>
      <c r="T1310" s="146"/>
      <c r="U1310" s="147"/>
      <c r="V1310" s="284" t="s">
        <v>174</v>
      </c>
      <c r="W1310" s="1"/>
      <c r="X1310" s="1"/>
      <c r="Y1310" s="1">
        <f t="shared" si="866"/>
        <v>0</v>
      </c>
      <c r="Z1310" s="1"/>
      <c r="AA1310" s="1"/>
      <c r="AB1310" s="1">
        <f t="shared" si="867"/>
        <v>0</v>
      </c>
      <c r="AC1310" s="1">
        <f t="shared" si="868"/>
        <v>0</v>
      </c>
      <c r="AD1310" s="1"/>
      <c r="AE1310" s="1"/>
      <c r="AF1310" s="1">
        <f t="shared" si="869"/>
        <v>0</v>
      </c>
      <c r="AG1310" s="1"/>
      <c r="AH1310" s="1"/>
      <c r="AI1310" s="1">
        <f t="shared" si="870"/>
        <v>0</v>
      </c>
      <c r="AJ1310" s="102">
        <f t="shared" si="871"/>
        <v>0</v>
      </c>
      <c r="AM1310" s="102">
        <f t="shared" si="872"/>
        <v>0</v>
      </c>
      <c r="AP1310" s="102">
        <f t="shared" si="873"/>
        <v>0</v>
      </c>
      <c r="AQ1310" s="102">
        <f t="shared" si="874"/>
        <v>0</v>
      </c>
      <c r="AT1310" s="102">
        <f t="shared" si="875"/>
        <v>0</v>
      </c>
      <c r="AW1310" s="102">
        <f t="shared" si="876"/>
        <v>0</v>
      </c>
      <c r="AX1310" s="102">
        <f t="shared" si="877"/>
        <v>0</v>
      </c>
      <c r="AY1310" s="102">
        <f t="shared" si="878"/>
        <v>0</v>
      </c>
      <c r="AZ1310" s="102">
        <f t="shared" si="879"/>
        <v>0</v>
      </c>
      <c r="BA1310" s="102">
        <f t="shared" si="880"/>
        <v>0</v>
      </c>
      <c r="BB1310" s="102">
        <f t="shared" si="881"/>
        <v>0</v>
      </c>
      <c r="BC1310" s="102">
        <f t="shared" si="882"/>
        <v>0</v>
      </c>
      <c r="BD1310" s="102">
        <f t="shared" si="883"/>
        <v>0</v>
      </c>
      <c r="BE1310" s="102">
        <f t="shared" si="884"/>
        <v>0</v>
      </c>
    </row>
    <row r="1311" spans="1:57" s="102" customFormat="1" ht="27.75" hidden="1">
      <c r="A1311" s="1"/>
      <c r="B1311" s="92">
        <v>2017</v>
      </c>
      <c r="C1311" s="91">
        <v>8321</v>
      </c>
      <c r="D1311" s="171">
        <v>2</v>
      </c>
      <c r="E1311" s="92">
        <v>3</v>
      </c>
      <c r="F1311" s="92">
        <v>3</v>
      </c>
      <c r="G1311" s="92">
        <v>2000</v>
      </c>
      <c r="H1311" s="92">
        <v>2700</v>
      </c>
      <c r="I1311" s="92">
        <v>271</v>
      </c>
      <c r="J1311" s="93"/>
      <c r="K1311" s="279" t="s">
        <v>794</v>
      </c>
      <c r="L1311" s="95">
        <v>0</v>
      </c>
      <c r="M1311" s="95">
        <v>0</v>
      </c>
      <c r="N1311" s="95">
        <f t="shared" si="886"/>
        <v>0</v>
      </c>
      <c r="O1311" s="95">
        <v>0</v>
      </c>
      <c r="P1311" s="95">
        <v>0</v>
      </c>
      <c r="Q1311" s="95">
        <f t="shared" si="887"/>
        <v>0</v>
      </c>
      <c r="R1311" s="95">
        <f t="shared" si="888"/>
        <v>0</v>
      </c>
      <c r="S1311" s="144" t="s">
        <v>95</v>
      </c>
      <c r="T1311" s="146"/>
      <c r="U1311" s="147"/>
      <c r="V1311" s="284" t="s">
        <v>174</v>
      </c>
      <c r="W1311" s="1"/>
      <c r="X1311" s="1"/>
      <c r="Y1311" s="1">
        <f t="shared" si="866"/>
        <v>0</v>
      </c>
      <c r="Z1311" s="1"/>
      <c r="AA1311" s="1"/>
      <c r="AB1311" s="1">
        <f t="shared" si="867"/>
        <v>0</v>
      </c>
      <c r="AC1311" s="1">
        <f t="shared" si="868"/>
        <v>0</v>
      </c>
      <c r="AD1311" s="1"/>
      <c r="AE1311" s="1"/>
      <c r="AF1311" s="1">
        <f t="shared" si="869"/>
        <v>0</v>
      </c>
      <c r="AG1311" s="1"/>
      <c r="AH1311" s="1"/>
      <c r="AI1311" s="1">
        <f t="shared" si="870"/>
        <v>0</v>
      </c>
      <c r="AJ1311" s="102">
        <f t="shared" si="871"/>
        <v>0</v>
      </c>
      <c r="AM1311" s="102">
        <f t="shared" si="872"/>
        <v>0</v>
      </c>
      <c r="AP1311" s="102">
        <f t="shared" si="873"/>
        <v>0</v>
      </c>
      <c r="AQ1311" s="102">
        <f t="shared" si="874"/>
        <v>0</v>
      </c>
      <c r="AT1311" s="102">
        <f t="shared" si="875"/>
        <v>0</v>
      </c>
      <c r="AW1311" s="102">
        <f t="shared" si="876"/>
        <v>0</v>
      </c>
      <c r="AX1311" s="102">
        <f t="shared" si="877"/>
        <v>0</v>
      </c>
      <c r="AY1311" s="102">
        <f t="shared" si="878"/>
        <v>0</v>
      </c>
      <c r="AZ1311" s="102">
        <f t="shared" si="879"/>
        <v>0</v>
      </c>
      <c r="BA1311" s="102">
        <f t="shared" si="880"/>
        <v>0</v>
      </c>
      <c r="BB1311" s="102">
        <f t="shared" si="881"/>
        <v>0</v>
      </c>
      <c r="BC1311" s="102">
        <f t="shared" si="882"/>
        <v>0</v>
      </c>
      <c r="BD1311" s="102">
        <f t="shared" si="883"/>
        <v>0</v>
      </c>
      <c r="BE1311" s="102">
        <f t="shared" si="884"/>
        <v>0</v>
      </c>
    </row>
    <row r="1312" spans="1:57" s="102" customFormat="1" ht="27.75" hidden="1">
      <c r="A1312" s="1"/>
      <c r="B1312" s="92">
        <v>2017</v>
      </c>
      <c r="C1312" s="91">
        <v>8321</v>
      </c>
      <c r="D1312" s="171">
        <v>2</v>
      </c>
      <c r="E1312" s="92">
        <v>3</v>
      </c>
      <c r="F1312" s="92">
        <v>3</v>
      </c>
      <c r="G1312" s="92">
        <v>2000</v>
      </c>
      <c r="H1312" s="92">
        <v>2700</v>
      </c>
      <c r="I1312" s="92">
        <v>271</v>
      </c>
      <c r="J1312" s="93"/>
      <c r="K1312" s="279" t="s">
        <v>317</v>
      </c>
      <c r="L1312" s="95">
        <v>0</v>
      </c>
      <c r="M1312" s="95">
        <v>0</v>
      </c>
      <c r="N1312" s="95">
        <f t="shared" si="886"/>
        <v>0</v>
      </c>
      <c r="O1312" s="95">
        <v>0</v>
      </c>
      <c r="P1312" s="95">
        <v>0</v>
      </c>
      <c r="Q1312" s="95">
        <f t="shared" si="887"/>
        <v>0</v>
      </c>
      <c r="R1312" s="95">
        <f t="shared" si="888"/>
        <v>0</v>
      </c>
      <c r="S1312" s="144" t="s">
        <v>95</v>
      </c>
      <c r="T1312" s="146"/>
      <c r="U1312" s="147"/>
      <c r="V1312" s="284" t="s">
        <v>174</v>
      </c>
      <c r="W1312" s="1"/>
      <c r="X1312" s="1"/>
      <c r="Y1312" s="1">
        <f t="shared" si="866"/>
        <v>0</v>
      </c>
      <c r="Z1312" s="1"/>
      <c r="AA1312" s="1"/>
      <c r="AB1312" s="1">
        <f t="shared" si="867"/>
        <v>0</v>
      </c>
      <c r="AC1312" s="1">
        <f t="shared" si="868"/>
        <v>0</v>
      </c>
      <c r="AD1312" s="1"/>
      <c r="AE1312" s="1"/>
      <c r="AF1312" s="1">
        <f t="shared" si="869"/>
        <v>0</v>
      </c>
      <c r="AG1312" s="1"/>
      <c r="AH1312" s="1"/>
      <c r="AI1312" s="1">
        <f t="shared" si="870"/>
        <v>0</v>
      </c>
      <c r="AJ1312" s="102">
        <f t="shared" si="871"/>
        <v>0</v>
      </c>
      <c r="AM1312" s="102">
        <f t="shared" si="872"/>
        <v>0</v>
      </c>
      <c r="AP1312" s="102">
        <f t="shared" si="873"/>
        <v>0</v>
      </c>
      <c r="AQ1312" s="102">
        <f t="shared" si="874"/>
        <v>0</v>
      </c>
      <c r="AT1312" s="102">
        <f t="shared" si="875"/>
        <v>0</v>
      </c>
      <c r="AW1312" s="102">
        <f t="shared" si="876"/>
        <v>0</v>
      </c>
      <c r="AX1312" s="102">
        <f t="shared" si="877"/>
        <v>0</v>
      </c>
      <c r="AY1312" s="102">
        <f t="shared" si="878"/>
        <v>0</v>
      </c>
      <c r="AZ1312" s="102">
        <f t="shared" si="879"/>
        <v>0</v>
      </c>
      <c r="BA1312" s="102">
        <f t="shared" si="880"/>
        <v>0</v>
      </c>
      <c r="BB1312" s="102">
        <f t="shared" si="881"/>
        <v>0</v>
      </c>
      <c r="BC1312" s="102">
        <f t="shared" si="882"/>
        <v>0</v>
      </c>
      <c r="BD1312" s="102">
        <f t="shared" si="883"/>
        <v>0</v>
      </c>
      <c r="BE1312" s="102">
        <f t="shared" si="884"/>
        <v>0</v>
      </c>
    </row>
    <row r="1313" spans="1:59" s="102" customFormat="1" ht="27.75" hidden="1">
      <c r="A1313" s="1"/>
      <c r="B1313" s="92">
        <v>2017</v>
      </c>
      <c r="C1313" s="91">
        <v>8321</v>
      </c>
      <c r="D1313" s="171">
        <v>2</v>
      </c>
      <c r="E1313" s="92">
        <v>3</v>
      </c>
      <c r="F1313" s="92">
        <v>3</v>
      </c>
      <c r="G1313" s="92">
        <v>2000</v>
      </c>
      <c r="H1313" s="92">
        <v>2700</v>
      </c>
      <c r="I1313" s="92">
        <v>271</v>
      </c>
      <c r="J1313" s="93"/>
      <c r="K1313" s="279" t="s">
        <v>318</v>
      </c>
      <c r="L1313" s="95">
        <v>0</v>
      </c>
      <c r="M1313" s="95">
        <v>0</v>
      </c>
      <c r="N1313" s="95">
        <f t="shared" si="886"/>
        <v>0</v>
      </c>
      <c r="O1313" s="95">
        <v>0</v>
      </c>
      <c r="P1313" s="95">
        <v>0</v>
      </c>
      <c r="Q1313" s="95">
        <f t="shared" si="887"/>
        <v>0</v>
      </c>
      <c r="R1313" s="95">
        <f t="shared" si="888"/>
        <v>0</v>
      </c>
      <c r="S1313" s="144" t="s">
        <v>95</v>
      </c>
      <c r="T1313" s="146"/>
      <c r="U1313" s="147"/>
      <c r="V1313" s="284" t="s">
        <v>174</v>
      </c>
      <c r="W1313" s="1"/>
      <c r="X1313" s="1"/>
      <c r="Y1313" s="1">
        <f t="shared" si="866"/>
        <v>0</v>
      </c>
      <c r="Z1313" s="1"/>
      <c r="AA1313" s="1"/>
      <c r="AB1313" s="1">
        <f t="shared" si="867"/>
        <v>0</v>
      </c>
      <c r="AC1313" s="1">
        <f t="shared" si="868"/>
        <v>0</v>
      </c>
      <c r="AD1313" s="1"/>
      <c r="AE1313" s="1"/>
      <c r="AF1313" s="1">
        <f t="shared" si="869"/>
        <v>0</v>
      </c>
      <c r="AG1313" s="1"/>
      <c r="AH1313" s="1"/>
      <c r="AI1313" s="1">
        <f t="shared" si="870"/>
        <v>0</v>
      </c>
      <c r="AJ1313" s="102">
        <f t="shared" si="871"/>
        <v>0</v>
      </c>
      <c r="AM1313" s="102">
        <f t="shared" si="872"/>
        <v>0</v>
      </c>
      <c r="AP1313" s="102">
        <f t="shared" si="873"/>
        <v>0</v>
      </c>
      <c r="AQ1313" s="102">
        <f t="shared" si="874"/>
        <v>0</v>
      </c>
      <c r="AT1313" s="102">
        <f t="shared" si="875"/>
        <v>0</v>
      </c>
      <c r="AW1313" s="102">
        <f t="shared" si="876"/>
        <v>0</v>
      </c>
      <c r="AX1313" s="102">
        <f t="shared" si="877"/>
        <v>0</v>
      </c>
      <c r="AY1313" s="102">
        <f t="shared" si="878"/>
        <v>0</v>
      </c>
      <c r="AZ1313" s="102">
        <f t="shared" si="879"/>
        <v>0</v>
      </c>
      <c r="BA1313" s="102">
        <f t="shared" si="880"/>
        <v>0</v>
      </c>
      <c r="BB1313" s="102">
        <f t="shared" si="881"/>
        <v>0</v>
      </c>
      <c r="BC1313" s="102">
        <f t="shared" si="882"/>
        <v>0</v>
      </c>
      <c r="BD1313" s="102">
        <f t="shared" si="883"/>
        <v>0</v>
      </c>
      <c r="BE1313" s="102">
        <f t="shared" si="884"/>
        <v>0</v>
      </c>
    </row>
    <row r="1314" spans="1:59" s="102" customFormat="1" ht="27.75" hidden="1">
      <c r="A1314" s="1"/>
      <c r="B1314" s="92">
        <v>2017</v>
      </c>
      <c r="C1314" s="91">
        <v>8321</v>
      </c>
      <c r="D1314" s="171">
        <v>2</v>
      </c>
      <c r="E1314" s="92">
        <v>3</v>
      </c>
      <c r="F1314" s="92">
        <v>3</v>
      </c>
      <c r="G1314" s="92">
        <v>2000</v>
      </c>
      <c r="H1314" s="92">
        <v>2700</v>
      </c>
      <c r="I1314" s="92">
        <v>271</v>
      </c>
      <c r="J1314" s="93"/>
      <c r="K1314" s="279" t="s">
        <v>319</v>
      </c>
      <c r="L1314" s="95">
        <v>0</v>
      </c>
      <c r="M1314" s="95">
        <v>0</v>
      </c>
      <c r="N1314" s="95">
        <f t="shared" si="886"/>
        <v>0</v>
      </c>
      <c r="O1314" s="95">
        <v>0</v>
      </c>
      <c r="P1314" s="95">
        <v>0</v>
      </c>
      <c r="Q1314" s="95">
        <f t="shared" si="887"/>
        <v>0</v>
      </c>
      <c r="R1314" s="95">
        <f t="shared" si="888"/>
        <v>0</v>
      </c>
      <c r="S1314" s="144" t="s">
        <v>763</v>
      </c>
      <c r="T1314" s="146"/>
      <c r="U1314" s="147"/>
      <c r="V1314" s="284" t="s">
        <v>174</v>
      </c>
      <c r="W1314" s="1"/>
      <c r="X1314" s="1"/>
      <c r="Y1314" s="1">
        <f t="shared" si="866"/>
        <v>0</v>
      </c>
      <c r="Z1314" s="1"/>
      <c r="AA1314" s="1"/>
      <c r="AB1314" s="1">
        <f t="shared" si="867"/>
        <v>0</v>
      </c>
      <c r="AC1314" s="1">
        <f t="shared" si="868"/>
        <v>0</v>
      </c>
      <c r="AD1314" s="1"/>
      <c r="AE1314" s="1"/>
      <c r="AF1314" s="1">
        <f t="shared" si="869"/>
        <v>0</v>
      </c>
      <c r="AG1314" s="1"/>
      <c r="AH1314" s="1"/>
      <c r="AI1314" s="1">
        <f t="shared" si="870"/>
        <v>0</v>
      </c>
      <c r="AJ1314" s="102">
        <f t="shared" si="871"/>
        <v>0</v>
      </c>
      <c r="AM1314" s="102">
        <f t="shared" si="872"/>
        <v>0</v>
      </c>
      <c r="AP1314" s="102">
        <f t="shared" si="873"/>
        <v>0</v>
      </c>
      <c r="AQ1314" s="102">
        <f t="shared" si="874"/>
        <v>0</v>
      </c>
      <c r="AT1314" s="102">
        <f t="shared" si="875"/>
        <v>0</v>
      </c>
      <c r="AW1314" s="102">
        <f t="shared" si="876"/>
        <v>0</v>
      </c>
      <c r="AX1314" s="102">
        <f t="shared" si="877"/>
        <v>0</v>
      </c>
      <c r="AY1314" s="102">
        <f t="shared" si="878"/>
        <v>0</v>
      </c>
      <c r="AZ1314" s="102">
        <f t="shared" si="879"/>
        <v>0</v>
      </c>
      <c r="BA1314" s="102">
        <f t="shared" si="880"/>
        <v>0</v>
      </c>
      <c r="BB1314" s="102">
        <f t="shared" si="881"/>
        <v>0</v>
      </c>
      <c r="BC1314" s="102">
        <f t="shared" si="882"/>
        <v>0</v>
      </c>
      <c r="BD1314" s="102">
        <f t="shared" si="883"/>
        <v>0</v>
      </c>
      <c r="BE1314" s="102">
        <f t="shared" si="884"/>
        <v>0</v>
      </c>
    </row>
    <row r="1315" spans="1:59" s="102" customFormat="1" ht="27.75" hidden="1">
      <c r="A1315" s="1"/>
      <c r="B1315" s="92">
        <v>2017</v>
      </c>
      <c r="C1315" s="91">
        <v>8321</v>
      </c>
      <c r="D1315" s="171">
        <v>2</v>
      </c>
      <c r="E1315" s="92">
        <v>3</v>
      </c>
      <c r="F1315" s="92">
        <v>3</v>
      </c>
      <c r="G1315" s="92">
        <v>2000</v>
      </c>
      <c r="H1315" s="92">
        <v>2700</v>
      </c>
      <c r="I1315" s="92">
        <v>271</v>
      </c>
      <c r="J1315" s="93"/>
      <c r="K1315" s="279" t="s">
        <v>796</v>
      </c>
      <c r="L1315" s="95">
        <v>0</v>
      </c>
      <c r="M1315" s="95">
        <v>0</v>
      </c>
      <c r="N1315" s="95">
        <f t="shared" si="886"/>
        <v>0</v>
      </c>
      <c r="O1315" s="95">
        <v>0</v>
      </c>
      <c r="P1315" s="95">
        <v>0</v>
      </c>
      <c r="Q1315" s="95">
        <f t="shared" si="887"/>
        <v>0</v>
      </c>
      <c r="R1315" s="95">
        <f t="shared" si="888"/>
        <v>0</v>
      </c>
      <c r="S1315" s="144" t="s">
        <v>95</v>
      </c>
      <c r="T1315" s="146"/>
      <c r="U1315" s="147"/>
      <c r="V1315" s="284" t="s">
        <v>174</v>
      </c>
      <c r="W1315" s="1"/>
      <c r="X1315" s="1"/>
      <c r="Y1315" s="1">
        <f t="shared" si="866"/>
        <v>0</v>
      </c>
      <c r="Z1315" s="1"/>
      <c r="AA1315" s="1"/>
      <c r="AB1315" s="1">
        <f t="shared" si="867"/>
        <v>0</v>
      </c>
      <c r="AC1315" s="1">
        <f t="shared" si="868"/>
        <v>0</v>
      </c>
      <c r="AD1315" s="1"/>
      <c r="AE1315" s="1"/>
      <c r="AF1315" s="1">
        <f t="shared" si="869"/>
        <v>0</v>
      </c>
      <c r="AG1315" s="1"/>
      <c r="AH1315" s="1"/>
      <c r="AI1315" s="1">
        <f t="shared" si="870"/>
        <v>0</v>
      </c>
      <c r="AJ1315" s="102">
        <f t="shared" si="871"/>
        <v>0</v>
      </c>
      <c r="AM1315" s="102">
        <f t="shared" si="872"/>
        <v>0</v>
      </c>
      <c r="AP1315" s="102">
        <f t="shared" si="873"/>
        <v>0</v>
      </c>
      <c r="AQ1315" s="102">
        <f t="shared" si="874"/>
        <v>0</v>
      </c>
      <c r="AT1315" s="102">
        <f t="shared" si="875"/>
        <v>0</v>
      </c>
      <c r="AW1315" s="102">
        <f t="shared" si="876"/>
        <v>0</v>
      </c>
      <c r="AX1315" s="102">
        <f t="shared" si="877"/>
        <v>0</v>
      </c>
      <c r="AY1315" s="102">
        <f t="shared" si="878"/>
        <v>0</v>
      </c>
      <c r="AZ1315" s="102">
        <f t="shared" si="879"/>
        <v>0</v>
      </c>
      <c r="BA1315" s="102">
        <f t="shared" si="880"/>
        <v>0</v>
      </c>
      <c r="BB1315" s="102">
        <f t="shared" si="881"/>
        <v>0</v>
      </c>
      <c r="BC1315" s="102">
        <f t="shared" si="882"/>
        <v>0</v>
      </c>
      <c r="BD1315" s="102">
        <f t="shared" si="883"/>
        <v>0</v>
      </c>
      <c r="BE1315" s="102">
        <f t="shared" si="884"/>
        <v>0</v>
      </c>
    </row>
    <row r="1316" spans="1:59" s="102" customFormat="1" ht="27.75" hidden="1">
      <c r="A1316" s="1"/>
      <c r="B1316" s="92">
        <v>2017</v>
      </c>
      <c r="C1316" s="91">
        <v>8321</v>
      </c>
      <c r="D1316" s="171">
        <v>2</v>
      </c>
      <c r="E1316" s="92">
        <v>3</v>
      </c>
      <c r="F1316" s="92">
        <v>3</v>
      </c>
      <c r="G1316" s="92">
        <v>2000</v>
      </c>
      <c r="H1316" s="92">
        <v>2700</v>
      </c>
      <c r="I1316" s="92">
        <v>271</v>
      </c>
      <c r="J1316" s="93"/>
      <c r="K1316" s="279" t="s">
        <v>797</v>
      </c>
      <c r="L1316" s="95">
        <v>0</v>
      </c>
      <c r="M1316" s="95">
        <v>0</v>
      </c>
      <c r="N1316" s="95">
        <f t="shared" si="886"/>
        <v>0</v>
      </c>
      <c r="O1316" s="95">
        <v>0</v>
      </c>
      <c r="P1316" s="95">
        <v>0</v>
      </c>
      <c r="Q1316" s="95">
        <f t="shared" si="887"/>
        <v>0</v>
      </c>
      <c r="R1316" s="95">
        <f t="shared" si="888"/>
        <v>0</v>
      </c>
      <c r="S1316" s="144" t="s">
        <v>95</v>
      </c>
      <c r="T1316" s="146"/>
      <c r="U1316" s="147"/>
      <c r="V1316" s="284" t="s">
        <v>174</v>
      </c>
      <c r="W1316" s="1"/>
      <c r="X1316" s="1"/>
      <c r="Y1316" s="1">
        <f t="shared" si="866"/>
        <v>0</v>
      </c>
      <c r="Z1316" s="1"/>
      <c r="AA1316" s="1"/>
      <c r="AB1316" s="1">
        <f t="shared" si="867"/>
        <v>0</v>
      </c>
      <c r="AC1316" s="1">
        <f t="shared" si="868"/>
        <v>0</v>
      </c>
      <c r="AD1316" s="1"/>
      <c r="AE1316" s="1"/>
      <c r="AF1316" s="1">
        <f t="shared" si="869"/>
        <v>0</v>
      </c>
      <c r="AG1316" s="1"/>
      <c r="AH1316" s="1"/>
      <c r="AI1316" s="1">
        <f t="shared" si="870"/>
        <v>0</v>
      </c>
      <c r="AJ1316" s="102">
        <f t="shared" si="871"/>
        <v>0</v>
      </c>
      <c r="AM1316" s="102">
        <f t="shared" si="872"/>
        <v>0</v>
      </c>
      <c r="AP1316" s="102">
        <f t="shared" si="873"/>
        <v>0</v>
      </c>
      <c r="AQ1316" s="102">
        <f t="shared" si="874"/>
        <v>0</v>
      </c>
      <c r="AT1316" s="102">
        <f t="shared" si="875"/>
        <v>0</v>
      </c>
      <c r="AW1316" s="102">
        <f t="shared" si="876"/>
        <v>0</v>
      </c>
      <c r="AX1316" s="102">
        <f t="shared" si="877"/>
        <v>0</v>
      </c>
      <c r="AY1316" s="102">
        <f t="shared" si="878"/>
        <v>0</v>
      </c>
      <c r="AZ1316" s="102">
        <f t="shared" si="879"/>
        <v>0</v>
      </c>
      <c r="BA1316" s="102">
        <f t="shared" si="880"/>
        <v>0</v>
      </c>
      <c r="BB1316" s="102">
        <f t="shared" si="881"/>
        <v>0</v>
      </c>
      <c r="BC1316" s="102">
        <f t="shared" si="882"/>
        <v>0</v>
      </c>
      <c r="BD1316" s="102">
        <f t="shared" si="883"/>
        <v>0</v>
      </c>
      <c r="BE1316" s="102">
        <f t="shared" si="884"/>
        <v>0</v>
      </c>
    </row>
    <row r="1317" spans="1:59" s="102" customFormat="1" ht="27.75" hidden="1">
      <c r="A1317" s="1"/>
      <c r="B1317" s="92">
        <v>2017</v>
      </c>
      <c r="C1317" s="91">
        <v>8321</v>
      </c>
      <c r="D1317" s="171">
        <v>2</v>
      </c>
      <c r="E1317" s="92">
        <v>3</v>
      </c>
      <c r="F1317" s="92">
        <v>3</v>
      </c>
      <c r="G1317" s="92">
        <v>2000</v>
      </c>
      <c r="H1317" s="92">
        <v>2700</v>
      </c>
      <c r="I1317" s="92">
        <v>271</v>
      </c>
      <c r="J1317" s="93"/>
      <c r="K1317" s="279" t="s">
        <v>798</v>
      </c>
      <c r="L1317" s="95">
        <v>0</v>
      </c>
      <c r="M1317" s="95">
        <v>0</v>
      </c>
      <c r="N1317" s="95">
        <f t="shared" si="886"/>
        <v>0</v>
      </c>
      <c r="O1317" s="95">
        <v>0</v>
      </c>
      <c r="P1317" s="95">
        <v>0</v>
      </c>
      <c r="Q1317" s="95">
        <f t="shared" si="887"/>
        <v>0</v>
      </c>
      <c r="R1317" s="95">
        <f t="shared" si="888"/>
        <v>0</v>
      </c>
      <c r="S1317" s="144" t="s">
        <v>95</v>
      </c>
      <c r="T1317" s="146"/>
      <c r="U1317" s="147"/>
      <c r="V1317" s="284" t="s">
        <v>174</v>
      </c>
      <c r="W1317" s="1"/>
      <c r="X1317" s="1"/>
      <c r="Y1317" s="1">
        <f t="shared" si="866"/>
        <v>0</v>
      </c>
      <c r="Z1317" s="1"/>
      <c r="AA1317" s="1"/>
      <c r="AB1317" s="1">
        <f t="shared" si="867"/>
        <v>0</v>
      </c>
      <c r="AC1317" s="1">
        <f t="shared" si="868"/>
        <v>0</v>
      </c>
      <c r="AD1317" s="1"/>
      <c r="AE1317" s="1"/>
      <c r="AF1317" s="1">
        <f t="shared" si="869"/>
        <v>0</v>
      </c>
      <c r="AG1317" s="1"/>
      <c r="AH1317" s="1"/>
      <c r="AI1317" s="1">
        <f t="shared" si="870"/>
        <v>0</v>
      </c>
      <c r="AJ1317" s="102">
        <f t="shared" si="871"/>
        <v>0</v>
      </c>
      <c r="AM1317" s="102">
        <f t="shared" si="872"/>
        <v>0</v>
      </c>
      <c r="AP1317" s="102">
        <f t="shared" si="873"/>
        <v>0</v>
      </c>
      <c r="AQ1317" s="102">
        <f t="shared" si="874"/>
        <v>0</v>
      </c>
      <c r="AT1317" s="102">
        <f t="shared" si="875"/>
        <v>0</v>
      </c>
      <c r="AW1317" s="102">
        <f t="shared" si="876"/>
        <v>0</v>
      </c>
      <c r="AX1317" s="102">
        <f t="shared" si="877"/>
        <v>0</v>
      </c>
      <c r="AY1317" s="102">
        <f t="shared" si="878"/>
        <v>0</v>
      </c>
      <c r="AZ1317" s="102">
        <f t="shared" si="879"/>
        <v>0</v>
      </c>
      <c r="BA1317" s="102">
        <f t="shared" si="880"/>
        <v>0</v>
      </c>
      <c r="BB1317" s="102">
        <f t="shared" si="881"/>
        <v>0</v>
      </c>
      <c r="BC1317" s="102">
        <f t="shared" si="882"/>
        <v>0</v>
      </c>
      <c r="BD1317" s="102">
        <f t="shared" si="883"/>
        <v>0</v>
      </c>
      <c r="BE1317" s="102">
        <f t="shared" si="884"/>
        <v>0</v>
      </c>
    </row>
    <row r="1318" spans="1:59" s="102" customFormat="1" ht="27.75" hidden="1">
      <c r="A1318" s="1"/>
      <c r="B1318" s="92">
        <v>2017</v>
      </c>
      <c r="C1318" s="91">
        <v>8321</v>
      </c>
      <c r="D1318" s="171">
        <v>2</v>
      </c>
      <c r="E1318" s="92">
        <v>3</v>
      </c>
      <c r="F1318" s="92">
        <v>3</v>
      </c>
      <c r="G1318" s="92">
        <v>2000</v>
      </c>
      <c r="H1318" s="92">
        <v>2700</v>
      </c>
      <c r="I1318" s="92">
        <v>271</v>
      </c>
      <c r="J1318" s="93"/>
      <c r="K1318" s="279" t="s">
        <v>804</v>
      </c>
      <c r="L1318" s="95">
        <v>0</v>
      </c>
      <c r="M1318" s="95">
        <v>0</v>
      </c>
      <c r="N1318" s="95">
        <f t="shared" si="886"/>
        <v>0</v>
      </c>
      <c r="O1318" s="95">
        <v>0</v>
      </c>
      <c r="P1318" s="95">
        <v>0</v>
      </c>
      <c r="Q1318" s="95">
        <f t="shared" si="887"/>
        <v>0</v>
      </c>
      <c r="R1318" s="95">
        <f t="shared" si="888"/>
        <v>0</v>
      </c>
      <c r="S1318" s="144" t="s">
        <v>763</v>
      </c>
      <c r="T1318" s="146"/>
      <c r="U1318" s="147"/>
      <c r="V1318" s="284" t="s">
        <v>174</v>
      </c>
      <c r="W1318" s="1"/>
      <c r="X1318" s="1"/>
      <c r="Y1318" s="1">
        <f t="shared" si="866"/>
        <v>0</v>
      </c>
      <c r="Z1318" s="1"/>
      <c r="AA1318" s="1"/>
      <c r="AB1318" s="1">
        <f t="shared" si="867"/>
        <v>0</v>
      </c>
      <c r="AC1318" s="1">
        <f t="shared" si="868"/>
        <v>0</v>
      </c>
      <c r="AD1318" s="1"/>
      <c r="AE1318" s="1"/>
      <c r="AF1318" s="1">
        <f t="shared" si="869"/>
        <v>0</v>
      </c>
      <c r="AG1318" s="1"/>
      <c r="AH1318" s="1"/>
      <c r="AI1318" s="1">
        <f t="shared" si="870"/>
        <v>0</v>
      </c>
      <c r="AJ1318" s="102">
        <f t="shared" si="871"/>
        <v>0</v>
      </c>
      <c r="AM1318" s="102">
        <f t="shared" si="872"/>
        <v>0</v>
      </c>
      <c r="AP1318" s="102">
        <f t="shared" si="873"/>
        <v>0</v>
      </c>
      <c r="AQ1318" s="102">
        <f t="shared" si="874"/>
        <v>0</v>
      </c>
      <c r="AT1318" s="102">
        <f t="shared" si="875"/>
        <v>0</v>
      </c>
      <c r="AW1318" s="102">
        <f t="shared" si="876"/>
        <v>0</v>
      </c>
      <c r="AX1318" s="102">
        <f t="shared" si="877"/>
        <v>0</v>
      </c>
      <c r="AY1318" s="102">
        <f t="shared" si="878"/>
        <v>0</v>
      </c>
      <c r="AZ1318" s="102">
        <f t="shared" si="879"/>
        <v>0</v>
      </c>
      <c r="BA1318" s="102">
        <f t="shared" si="880"/>
        <v>0</v>
      </c>
      <c r="BB1318" s="102">
        <f t="shared" si="881"/>
        <v>0</v>
      </c>
      <c r="BC1318" s="102">
        <f t="shared" si="882"/>
        <v>0</v>
      </c>
      <c r="BD1318" s="102">
        <f t="shared" si="883"/>
        <v>0</v>
      </c>
      <c r="BE1318" s="102">
        <f t="shared" si="884"/>
        <v>0</v>
      </c>
    </row>
    <row r="1319" spans="1:59" ht="55.5" customHeight="1">
      <c r="B1319" s="83">
        <v>2017</v>
      </c>
      <c r="C1319" s="84">
        <v>8321</v>
      </c>
      <c r="D1319" s="173">
        <v>2</v>
      </c>
      <c r="E1319" s="83">
        <v>3</v>
      </c>
      <c r="F1319" s="83">
        <v>3</v>
      </c>
      <c r="G1319" s="83">
        <v>2000</v>
      </c>
      <c r="H1319" s="83">
        <v>2700</v>
      </c>
      <c r="I1319" s="83">
        <v>275</v>
      </c>
      <c r="J1319" s="83"/>
      <c r="K1319" s="85" t="s">
        <v>163</v>
      </c>
      <c r="L1319" s="117">
        <f>L1320+L1321</f>
        <v>500000</v>
      </c>
      <c r="M1319" s="117">
        <f t="shared" ref="M1319:R1319" si="889">M1320+M1321</f>
        <v>0</v>
      </c>
      <c r="N1319" s="117">
        <f t="shared" si="889"/>
        <v>500000</v>
      </c>
      <c r="O1319" s="117">
        <f t="shared" si="889"/>
        <v>0</v>
      </c>
      <c r="P1319" s="117">
        <f t="shared" si="889"/>
        <v>0</v>
      </c>
      <c r="Q1319" s="117">
        <f t="shared" si="889"/>
        <v>0</v>
      </c>
      <c r="R1319" s="117">
        <f t="shared" si="889"/>
        <v>500000</v>
      </c>
      <c r="S1319" s="122"/>
      <c r="T1319" s="185"/>
      <c r="U1319" s="87"/>
      <c r="V1319" s="285"/>
      <c r="Y1319" s="385">
        <f t="shared" si="866"/>
        <v>0</v>
      </c>
      <c r="AB1319" s="385">
        <f t="shared" si="867"/>
        <v>0</v>
      </c>
      <c r="AC1319" s="385">
        <f t="shared" si="868"/>
        <v>0</v>
      </c>
      <c r="AF1319" s="385">
        <f t="shared" si="869"/>
        <v>0</v>
      </c>
      <c r="AI1319" s="385">
        <f t="shared" si="870"/>
        <v>0</v>
      </c>
      <c r="AJ1319" s="385">
        <f t="shared" si="871"/>
        <v>0</v>
      </c>
      <c r="AM1319" s="385">
        <f t="shared" si="872"/>
        <v>0</v>
      </c>
      <c r="AP1319" s="385">
        <f t="shared" si="873"/>
        <v>0</v>
      </c>
      <c r="AQ1319" s="385">
        <f t="shared" si="874"/>
        <v>0</v>
      </c>
      <c r="AT1319" s="385">
        <f t="shared" si="875"/>
        <v>0</v>
      </c>
      <c r="AW1319" s="385">
        <f t="shared" si="876"/>
        <v>0</v>
      </c>
      <c r="AX1319" s="385">
        <f t="shared" si="877"/>
        <v>0</v>
      </c>
      <c r="AY1319" s="385">
        <f t="shared" si="878"/>
        <v>500000</v>
      </c>
      <c r="AZ1319" s="385">
        <f t="shared" si="879"/>
        <v>0</v>
      </c>
      <c r="BA1319" s="385">
        <f t="shared" si="880"/>
        <v>500000</v>
      </c>
      <c r="BB1319" s="385">
        <f t="shared" si="881"/>
        <v>0</v>
      </c>
      <c r="BC1319" s="385">
        <f t="shared" si="882"/>
        <v>0</v>
      </c>
      <c r="BD1319" s="385">
        <f t="shared" si="883"/>
        <v>0</v>
      </c>
      <c r="BE1319" s="385">
        <f t="shared" si="884"/>
        <v>500000</v>
      </c>
      <c r="BF1319" s="403">
        <f t="shared" ref="BF1319:BF1324" si="890">T1319</f>
        <v>0</v>
      </c>
      <c r="BG1319" s="403">
        <f t="shared" ref="BG1319:BG1324" si="891">U1319</f>
        <v>0</v>
      </c>
    </row>
    <row r="1320" spans="1:59" ht="27.75">
      <c r="A1320" s="1" t="s">
        <v>36</v>
      </c>
      <c r="B1320" s="90">
        <v>2017</v>
      </c>
      <c r="C1320" s="91">
        <v>8321</v>
      </c>
      <c r="D1320" s="171">
        <v>2</v>
      </c>
      <c r="E1320" s="92">
        <v>3</v>
      </c>
      <c r="F1320" s="92">
        <v>3</v>
      </c>
      <c r="G1320" s="92">
        <v>2000</v>
      </c>
      <c r="H1320" s="92">
        <v>2700</v>
      </c>
      <c r="I1320" s="92">
        <v>275</v>
      </c>
      <c r="J1320" s="93">
        <v>1</v>
      </c>
      <c r="K1320" s="100" t="s">
        <v>164</v>
      </c>
      <c r="L1320" s="95">
        <v>200000</v>
      </c>
      <c r="M1320" s="95">
        <v>0</v>
      </c>
      <c r="N1320" s="95">
        <f>L1320+M1320</f>
        <v>200000</v>
      </c>
      <c r="O1320" s="95">
        <v>0</v>
      </c>
      <c r="P1320" s="95">
        <v>0</v>
      </c>
      <c r="Q1320" s="95">
        <f>O1320+P1320</f>
        <v>0</v>
      </c>
      <c r="R1320" s="95">
        <f>N1320+Q1320</f>
        <v>200000</v>
      </c>
      <c r="S1320" s="96" t="s">
        <v>95</v>
      </c>
      <c r="T1320" s="97">
        <v>200</v>
      </c>
      <c r="U1320" s="98"/>
      <c r="V1320" s="278" t="s">
        <v>174</v>
      </c>
      <c r="Y1320" s="385">
        <f t="shared" si="866"/>
        <v>0</v>
      </c>
      <c r="AB1320" s="385">
        <f t="shared" si="867"/>
        <v>0</v>
      </c>
      <c r="AC1320" s="385">
        <f t="shared" si="868"/>
        <v>0</v>
      </c>
      <c r="AF1320" s="385">
        <f t="shared" si="869"/>
        <v>0</v>
      </c>
      <c r="AI1320" s="385">
        <f t="shared" si="870"/>
        <v>0</v>
      </c>
      <c r="AJ1320" s="385">
        <f t="shared" si="871"/>
        <v>0</v>
      </c>
      <c r="AM1320" s="385">
        <f t="shared" si="872"/>
        <v>0</v>
      </c>
      <c r="AP1320" s="385">
        <f t="shared" si="873"/>
        <v>0</v>
      </c>
      <c r="AQ1320" s="385">
        <f t="shared" si="874"/>
        <v>0</v>
      </c>
      <c r="AT1320" s="385">
        <f t="shared" si="875"/>
        <v>0</v>
      </c>
      <c r="AW1320" s="385">
        <f t="shared" si="876"/>
        <v>0</v>
      </c>
      <c r="AX1320" s="385">
        <f t="shared" si="877"/>
        <v>0</v>
      </c>
      <c r="AY1320" s="385">
        <f t="shared" si="878"/>
        <v>200000</v>
      </c>
      <c r="AZ1320" s="385">
        <f t="shared" si="879"/>
        <v>0</v>
      </c>
      <c r="BA1320" s="385">
        <f t="shared" si="880"/>
        <v>200000</v>
      </c>
      <c r="BB1320" s="385">
        <f t="shared" si="881"/>
        <v>0</v>
      </c>
      <c r="BC1320" s="385">
        <f t="shared" si="882"/>
        <v>0</v>
      </c>
      <c r="BD1320" s="385">
        <f t="shared" si="883"/>
        <v>0</v>
      </c>
      <c r="BE1320" s="385">
        <f t="shared" si="884"/>
        <v>200000</v>
      </c>
      <c r="BF1320" s="403">
        <f t="shared" si="890"/>
        <v>200</v>
      </c>
      <c r="BG1320" s="403">
        <f t="shared" si="891"/>
        <v>0</v>
      </c>
    </row>
    <row r="1321" spans="1:59" ht="27.75" customHeight="1">
      <c r="A1321" s="1" t="s">
        <v>36</v>
      </c>
      <c r="B1321" s="90">
        <v>2017</v>
      </c>
      <c r="C1321" s="91">
        <v>8321</v>
      </c>
      <c r="D1321" s="171">
        <v>2</v>
      </c>
      <c r="E1321" s="92">
        <v>3</v>
      </c>
      <c r="F1321" s="92">
        <v>3</v>
      </c>
      <c r="G1321" s="92">
        <v>2000</v>
      </c>
      <c r="H1321" s="92">
        <v>2700</v>
      </c>
      <c r="I1321" s="92">
        <v>275</v>
      </c>
      <c r="J1321" s="93">
        <v>2</v>
      </c>
      <c r="K1321" s="100" t="s">
        <v>805</v>
      </c>
      <c r="L1321" s="95">
        <v>300000</v>
      </c>
      <c r="M1321" s="95">
        <v>0</v>
      </c>
      <c r="N1321" s="95">
        <f>L1321+M1321</f>
        <v>300000</v>
      </c>
      <c r="O1321" s="95">
        <v>0</v>
      </c>
      <c r="P1321" s="95">
        <v>0</v>
      </c>
      <c r="Q1321" s="95">
        <f>O1321+P1321</f>
        <v>0</v>
      </c>
      <c r="R1321" s="95">
        <f>N1321+Q1321</f>
        <v>300000</v>
      </c>
      <c r="S1321" s="96" t="s">
        <v>95</v>
      </c>
      <c r="T1321" s="97">
        <v>200</v>
      </c>
      <c r="U1321" s="98"/>
      <c r="V1321" s="278" t="s">
        <v>174</v>
      </c>
      <c r="Y1321" s="385">
        <f t="shared" si="866"/>
        <v>0</v>
      </c>
      <c r="AB1321" s="385">
        <f t="shared" si="867"/>
        <v>0</v>
      </c>
      <c r="AC1321" s="385">
        <f t="shared" si="868"/>
        <v>0</v>
      </c>
      <c r="AF1321" s="385">
        <f t="shared" si="869"/>
        <v>0</v>
      </c>
      <c r="AI1321" s="385">
        <f t="shared" si="870"/>
        <v>0</v>
      </c>
      <c r="AJ1321" s="385">
        <f t="shared" si="871"/>
        <v>0</v>
      </c>
      <c r="AM1321" s="385">
        <f t="shared" si="872"/>
        <v>0</v>
      </c>
      <c r="AP1321" s="385">
        <f t="shared" si="873"/>
        <v>0</v>
      </c>
      <c r="AQ1321" s="385">
        <f t="shared" si="874"/>
        <v>0</v>
      </c>
      <c r="AT1321" s="385">
        <f t="shared" si="875"/>
        <v>0</v>
      </c>
      <c r="AW1321" s="385">
        <f t="shared" si="876"/>
        <v>0</v>
      </c>
      <c r="AX1321" s="385">
        <f t="shared" si="877"/>
        <v>0</v>
      </c>
      <c r="AY1321" s="385">
        <f t="shared" si="878"/>
        <v>300000</v>
      </c>
      <c r="AZ1321" s="385">
        <f t="shared" si="879"/>
        <v>0</v>
      </c>
      <c r="BA1321" s="385">
        <f t="shared" si="880"/>
        <v>300000</v>
      </c>
      <c r="BB1321" s="385">
        <f t="shared" si="881"/>
        <v>0</v>
      </c>
      <c r="BC1321" s="385">
        <f t="shared" si="882"/>
        <v>0</v>
      </c>
      <c r="BD1321" s="385">
        <f t="shared" si="883"/>
        <v>0</v>
      </c>
      <c r="BE1321" s="385">
        <f t="shared" si="884"/>
        <v>300000</v>
      </c>
      <c r="BF1321" s="403">
        <f t="shared" si="890"/>
        <v>200</v>
      </c>
      <c r="BG1321" s="403">
        <f t="shared" si="891"/>
        <v>0</v>
      </c>
    </row>
    <row r="1322" spans="1:59" ht="27.75" customHeight="1">
      <c r="B1322" s="76">
        <v>2017</v>
      </c>
      <c r="C1322" s="77">
        <v>8321</v>
      </c>
      <c r="D1322" s="159">
        <v>2</v>
      </c>
      <c r="E1322" s="76">
        <v>3</v>
      </c>
      <c r="F1322" s="76">
        <v>3</v>
      </c>
      <c r="G1322" s="76">
        <v>2000</v>
      </c>
      <c r="H1322" s="76">
        <v>2800</v>
      </c>
      <c r="I1322" s="76" t="s">
        <v>38</v>
      </c>
      <c r="J1322" s="76"/>
      <c r="K1322" s="78" t="s">
        <v>323</v>
      </c>
      <c r="L1322" s="79">
        <f>SUM(L1323+L1345)</f>
        <v>4434095.8900000006</v>
      </c>
      <c r="M1322" s="79">
        <f>SUM(M1323+M1345)</f>
        <v>7460696.2000000002</v>
      </c>
      <c r="N1322" s="79">
        <f>L1322+M1322</f>
        <v>11894792.09</v>
      </c>
      <c r="O1322" s="79">
        <f>SUM(O1323+O1345)</f>
        <v>648445.21</v>
      </c>
      <c r="P1322" s="79">
        <f>SUM(P1323+P1345)</f>
        <v>0</v>
      </c>
      <c r="Q1322" s="79">
        <f>O1322+P1322</f>
        <v>648445.21</v>
      </c>
      <c r="R1322" s="79">
        <f>N1322+Q1322</f>
        <v>12543237.300000001</v>
      </c>
      <c r="S1322" s="79"/>
      <c r="T1322" s="80"/>
      <c r="U1322" s="81"/>
      <c r="V1322" s="82"/>
      <c r="Y1322" s="385">
        <f t="shared" si="866"/>
        <v>0</v>
      </c>
      <c r="AB1322" s="385">
        <f t="shared" si="867"/>
        <v>0</v>
      </c>
      <c r="AC1322" s="385">
        <f t="shared" si="868"/>
        <v>0</v>
      </c>
      <c r="AF1322" s="385">
        <f t="shared" si="869"/>
        <v>0</v>
      </c>
      <c r="AI1322" s="385">
        <f t="shared" si="870"/>
        <v>0</v>
      </c>
      <c r="AJ1322" s="385">
        <f t="shared" si="871"/>
        <v>0</v>
      </c>
      <c r="AM1322" s="385">
        <f t="shared" si="872"/>
        <v>0</v>
      </c>
      <c r="AP1322" s="385">
        <f t="shared" si="873"/>
        <v>0</v>
      </c>
      <c r="AQ1322" s="385">
        <f t="shared" si="874"/>
        <v>0</v>
      </c>
      <c r="AT1322" s="385">
        <f t="shared" si="875"/>
        <v>0</v>
      </c>
      <c r="AW1322" s="385">
        <f t="shared" si="876"/>
        <v>0</v>
      </c>
      <c r="AX1322" s="385">
        <f t="shared" si="877"/>
        <v>0</v>
      </c>
      <c r="AY1322" s="385">
        <f t="shared" si="878"/>
        <v>4434095.8900000006</v>
      </c>
      <c r="AZ1322" s="385">
        <f t="shared" si="879"/>
        <v>7460696.2000000002</v>
      </c>
      <c r="BA1322" s="385">
        <f t="shared" si="880"/>
        <v>11894792.09</v>
      </c>
      <c r="BB1322" s="385">
        <f t="shared" si="881"/>
        <v>648445.21</v>
      </c>
      <c r="BC1322" s="385">
        <f t="shared" si="882"/>
        <v>0</v>
      </c>
      <c r="BD1322" s="385">
        <f t="shared" si="883"/>
        <v>648445.21</v>
      </c>
      <c r="BE1322" s="385">
        <f t="shared" si="884"/>
        <v>12543237.300000001</v>
      </c>
      <c r="BF1322" s="403">
        <f t="shared" si="890"/>
        <v>0</v>
      </c>
      <c r="BG1322" s="403">
        <f t="shared" si="891"/>
        <v>0</v>
      </c>
    </row>
    <row r="1323" spans="1:59" ht="27.75" customHeight="1">
      <c r="B1323" s="83">
        <v>2017</v>
      </c>
      <c r="C1323" s="84">
        <v>8321</v>
      </c>
      <c r="D1323" s="173">
        <v>2</v>
      </c>
      <c r="E1323" s="83">
        <v>3</v>
      </c>
      <c r="F1323" s="83">
        <v>3</v>
      </c>
      <c r="G1323" s="83">
        <v>2000</v>
      </c>
      <c r="H1323" s="83">
        <v>2800</v>
      </c>
      <c r="I1323" s="83">
        <v>282</v>
      </c>
      <c r="J1323" s="83"/>
      <c r="K1323" s="85" t="s">
        <v>806</v>
      </c>
      <c r="L1323" s="117">
        <f>L1324+L1331+L1338</f>
        <v>2093250</v>
      </c>
      <c r="M1323" s="117">
        <f t="shared" ref="M1323:R1323" si="892">M1324+M1331+M1338</f>
        <v>0</v>
      </c>
      <c r="N1323" s="117">
        <f t="shared" si="892"/>
        <v>2093250</v>
      </c>
      <c r="O1323" s="117">
        <f t="shared" si="892"/>
        <v>0</v>
      </c>
      <c r="P1323" s="117">
        <f t="shared" si="892"/>
        <v>0</v>
      </c>
      <c r="Q1323" s="117">
        <f t="shared" si="892"/>
        <v>0</v>
      </c>
      <c r="R1323" s="117">
        <f t="shared" si="892"/>
        <v>2093250</v>
      </c>
      <c r="S1323" s="86" t="s">
        <v>22</v>
      </c>
      <c r="T1323" s="87"/>
      <c r="U1323" s="88"/>
      <c r="V1323" s="286" t="s">
        <v>22</v>
      </c>
      <c r="Y1323" s="385">
        <f t="shared" si="866"/>
        <v>0</v>
      </c>
      <c r="AB1323" s="385">
        <f t="shared" si="867"/>
        <v>0</v>
      </c>
      <c r="AC1323" s="385">
        <f t="shared" si="868"/>
        <v>0</v>
      </c>
      <c r="AF1323" s="385">
        <f t="shared" si="869"/>
        <v>0</v>
      </c>
      <c r="AI1323" s="385">
        <f t="shared" si="870"/>
        <v>0</v>
      </c>
      <c r="AJ1323" s="385">
        <f t="shared" si="871"/>
        <v>0</v>
      </c>
      <c r="AM1323" s="385">
        <f t="shared" si="872"/>
        <v>0</v>
      </c>
      <c r="AP1323" s="385">
        <f t="shared" si="873"/>
        <v>0</v>
      </c>
      <c r="AQ1323" s="385">
        <f t="shared" si="874"/>
        <v>0</v>
      </c>
      <c r="AT1323" s="385">
        <f t="shared" si="875"/>
        <v>0</v>
      </c>
      <c r="AW1323" s="385">
        <f t="shared" si="876"/>
        <v>0</v>
      </c>
      <c r="AX1323" s="385">
        <f t="shared" si="877"/>
        <v>0</v>
      </c>
      <c r="AY1323" s="385">
        <f t="shared" si="878"/>
        <v>2093250</v>
      </c>
      <c r="AZ1323" s="385">
        <f t="shared" si="879"/>
        <v>0</v>
      </c>
      <c r="BA1323" s="385">
        <f t="shared" si="880"/>
        <v>2093250</v>
      </c>
      <c r="BB1323" s="385">
        <f t="shared" si="881"/>
        <v>0</v>
      </c>
      <c r="BC1323" s="385">
        <f t="shared" si="882"/>
        <v>0</v>
      </c>
      <c r="BD1323" s="385">
        <f t="shared" si="883"/>
        <v>0</v>
      </c>
      <c r="BE1323" s="385">
        <f t="shared" si="884"/>
        <v>2093250</v>
      </c>
      <c r="BF1323" s="403">
        <f t="shared" si="890"/>
        <v>0</v>
      </c>
      <c r="BG1323" s="403">
        <f t="shared" si="891"/>
        <v>0</v>
      </c>
    </row>
    <row r="1324" spans="1:59" ht="60" customHeight="1">
      <c r="A1324" s="1" t="s">
        <v>36</v>
      </c>
      <c r="B1324" s="92">
        <v>2017</v>
      </c>
      <c r="C1324" s="104">
        <v>8321</v>
      </c>
      <c r="D1324" s="175">
        <v>2</v>
      </c>
      <c r="E1324" s="92">
        <v>3</v>
      </c>
      <c r="F1324" s="92">
        <v>3</v>
      </c>
      <c r="G1324" s="92">
        <v>2000</v>
      </c>
      <c r="H1324" s="92">
        <v>2800</v>
      </c>
      <c r="I1324" s="92">
        <v>282</v>
      </c>
      <c r="J1324" s="93">
        <v>1</v>
      </c>
      <c r="K1324" s="110" t="s">
        <v>807</v>
      </c>
      <c r="L1324" s="144">
        <f>SUM(L1325:L1330)</f>
        <v>2093250</v>
      </c>
      <c r="M1324" s="144">
        <f>SUM(M1325:M1330)</f>
        <v>0</v>
      </c>
      <c r="N1324" s="144">
        <f t="shared" ref="N1324:N1330" si="893">L1324+M1324</f>
        <v>2093250</v>
      </c>
      <c r="O1324" s="144">
        <v>0</v>
      </c>
      <c r="P1324" s="144">
        <f>SUM(P1325:P1330)</f>
        <v>0</v>
      </c>
      <c r="Q1324" s="144">
        <f t="shared" ref="Q1324:Q1330" si="894">O1324+P1324</f>
        <v>0</v>
      </c>
      <c r="R1324" s="144">
        <f t="shared" ref="R1324:R1330" si="895">N1324+Q1324</f>
        <v>2093250</v>
      </c>
      <c r="S1324" s="106" t="s">
        <v>330</v>
      </c>
      <c r="T1324" s="283">
        <f>SUM(T1329:T1330)</f>
        <v>300000</v>
      </c>
      <c r="U1324" s="107"/>
      <c r="V1324" s="284" t="s">
        <v>174</v>
      </c>
      <c r="Y1324" s="385">
        <f t="shared" si="866"/>
        <v>0</v>
      </c>
      <c r="AB1324" s="385">
        <f t="shared" si="867"/>
        <v>0</v>
      </c>
      <c r="AC1324" s="385">
        <f t="shared" si="868"/>
        <v>0</v>
      </c>
      <c r="AF1324" s="385">
        <f t="shared" si="869"/>
        <v>0</v>
      </c>
      <c r="AI1324" s="385">
        <f t="shared" si="870"/>
        <v>0</v>
      </c>
      <c r="AJ1324" s="385">
        <f t="shared" si="871"/>
        <v>0</v>
      </c>
      <c r="AM1324" s="385">
        <f t="shared" si="872"/>
        <v>0</v>
      </c>
      <c r="AP1324" s="385">
        <f t="shared" si="873"/>
        <v>0</v>
      </c>
      <c r="AQ1324" s="385">
        <f t="shared" si="874"/>
        <v>0</v>
      </c>
      <c r="AT1324" s="385">
        <f t="shared" si="875"/>
        <v>0</v>
      </c>
      <c r="AW1324" s="385">
        <f t="shared" si="876"/>
        <v>0</v>
      </c>
      <c r="AX1324" s="385">
        <f t="shared" si="877"/>
        <v>0</v>
      </c>
      <c r="AY1324" s="385">
        <f t="shared" si="878"/>
        <v>2093250</v>
      </c>
      <c r="AZ1324" s="385">
        <f t="shared" si="879"/>
        <v>0</v>
      </c>
      <c r="BA1324" s="385">
        <f t="shared" si="880"/>
        <v>2093250</v>
      </c>
      <c r="BB1324" s="385">
        <f t="shared" si="881"/>
        <v>0</v>
      </c>
      <c r="BC1324" s="385">
        <f t="shared" si="882"/>
        <v>0</v>
      </c>
      <c r="BD1324" s="385">
        <f t="shared" si="883"/>
        <v>0</v>
      </c>
      <c r="BE1324" s="385">
        <f t="shared" si="884"/>
        <v>2093250</v>
      </c>
      <c r="BF1324" s="403">
        <f t="shared" si="890"/>
        <v>300000</v>
      </c>
      <c r="BG1324" s="403">
        <f t="shared" si="891"/>
        <v>0</v>
      </c>
    </row>
    <row r="1325" spans="1:59" s="102" customFormat="1" ht="27.75" hidden="1" customHeight="1">
      <c r="A1325" s="1"/>
      <c r="B1325" s="90">
        <v>2017</v>
      </c>
      <c r="C1325" s="91">
        <v>8321</v>
      </c>
      <c r="D1325" s="171">
        <v>2</v>
      </c>
      <c r="E1325" s="92">
        <v>3</v>
      </c>
      <c r="F1325" s="92">
        <v>3</v>
      </c>
      <c r="G1325" s="92">
        <v>2000</v>
      </c>
      <c r="H1325" s="92">
        <v>2800</v>
      </c>
      <c r="I1325" s="92">
        <v>282</v>
      </c>
      <c r="J1325" s="93"/>
      <c r="K1325" s="279" t="s">
        <v>808</v>
      </c>
      <c r="L1325" s="95">
        <v>0</v>
      </c>
      <c r="M1325" s="95">
        <v>0</v>
      </c>
      <c r="N1325" s="95">
        <f t="shared" si="893"/>
        <v>0</v>
      </c>
      <c r="O1325" s="95">
        <v>0</v>
      </c>
      <c r="P1325" s="95">
        <v>0</v>
      </c>
      <c r="Q1325" s="95">
        <f t="shared" si="894"/>
        <v>0</v>
      </c>
      <c r="R1325" s="95">
        <f t="shared" si="895"/>
        <v>0</v>
      </c>
      <c r="S1325" s="96" t="s">
        <v>95</v>
      </c>
      <c r="T1325" s="97"/>
      <c r="U1325" s="98"/>
      <c r="V1325" s="224" t="s">
        <v>174</v>
      </c>
      <c r="W1325" s="1"/>
      <c r="X1325" s="1"/>
      <c r="Y1325" s="1">
        <f t="shared" si="866"/>
        <v>0</v>
      </c>
      <c r="Z1325" s="1"/>
      <c r="AA1325" s="1"/>
      <c r="AB1325" s="1">
        <f t="shared" si="867"/>
        <v>0</v>
      </c>
      <c r="AC1325" s="1">
        <f t="shared" si="868"/>
        <v>0</v>
      </c>
      <c r="AD1325" s="1"/>
      <c r="AE1325" s="1"/>
      <c r="AF1325" s="1">
        <f t="shared" si="869"/>
        <v>0</v>
      </c>
      <c r="AG1325" s="1"/>
      <c r="AH1325" s="1"/>
      <c r="AI1325" s="1">
        <f t="shared" si="870"/>
        <v>0</v>
      </c>
      <c r="AJ1325" s="102">
        <f t="shared" si="871"/>
        <v>0</v>
      </c>
      <c r="AM1325" s="102">
        <f t="shared" si="872"/>
        <v>0</v>
      </c>
      <c r="AP1325" s="102">
        <f t="shared" si="873"/>
        <v>0</v>
      </c>
      <c r="AQ1325" s="102">
        <f t="shared" si="874"/>
        <v>0</v>
      </c>
      <c r="AT1325" s="102">
        <f t="shared" si="875"/>
        <v>0</v>
      </c>
      <c r="AW1325" s="102">
        <f t="shared" si="876"/>
        <v>0</v>
      </c>
      <c r="AX1325" s="102">
        <f t="shared" si="877"/>
        <v>0</v>
      </c>
      <c r="AY1325" s="102">
        <f t="shared" si="878"/>
        <v>0</v>
      </c>
      <c r="AZ1325" s="102">
        <f t="shared" si="879"/>
        <v>0</v>
      </c>
      <c r="BA1325" s="102">
        <f t="shared" si="880"/>
        <v>0</v>
      </c>
      <c r="BB1325" s="102">
        <f t="shared" si="881"/>
        <v>0</v>
      </c>
      <c r="BC1325" s="102">
        <f t="shared" si="882"/>
        <v>0</v>
      </c>
      <c r="BD1325" s="102">
        <f t="shared" si="883"/>
        <v>0</v>
      </c>
      <c r="BE1325" s="102">
        <f t="shared" si="884"/>
        <v>0</v>
      </c>
    </row>
    <row r="1326" spans="1:59" s="102" customFormat="1" ht="27.75" hidden="1" customHeight="1">
      <c r="A1326" s="1"/>
      <c r="B1326" s="90">
        <v>2017</v>
      </c>
      <c r="C1326" s="91">
        <v>8321</v>
      </c>
      <c r="D1326" s="171">
        <v>2</v>
      </c>
      <c r="E1326" s="92">
        <v>3</v>
      </c>
      <c r="F1326" s="92">
        <v>3</v>
      </c>
      <c r="G1326" s="92">
        <v>2000</v>
      </c>
      <c r="H1326" s="92">
        <v>2800</v>
      </c>
      <c r="I1326" s="92">
        <v>282</v>
      </c>
      <c r="J1326" s="93"/>
      <c r="K1326" s="279" t="s">
        <v>809</v>
      </c>
      <c r="L1326" s="95">
        <v>0</v>
      </c>
      <c r="M1326" s="95">
        <v>0</v>
      </c>
      <c r="N1326" s="95">
        <f t="shared" si="893"/>
        <v>0</v>
      </c>
      <c r="O1326" s="95">
        <v>0</v>
      </c>
      <c r="P1326" s="95">
        <v>0</v>
      </c>
      <c r="Q1326" s="95">
        <f t="shared" si="894"/>
        <v>0</v>
      </c>
      <c r="R1326" s="95">
        <f t="shared" si="895"/>
        <v>0</v>
      </c>
      <c r="S1326" s="96" t="s">
        <v>95</v>
      </c>
      <c r="T1326" s="97"/>
      <c r="U1326" s="98"/>
      <c r="V1326" s="224" t="s">
        <v>174</v>
      </c>
      <c r="W1326" s="1"/>
      <c r="X1326" s="1"/>
      <c r="Y1326" s="1">
        <f t="shared" si="866"/>
        <v>0</v>
      </c>
      <c r="Z1326" s="1"/>
      <c r="AA1326" s="1"/>
      <c r="AB1326" s="1">
        <f t="shared" si="867"/>
        <v>0</v>
      </c>
      <c r="AC1326" s="1">
        <f t="shared" si="868"/>
        <v>0</v>
      </c>
      <c r="AD1326" s="1"/>
      <c r="AE1326" s="1"/>
      <c r="AF1326" s="1">
        <f t="shared" si="869"/>
        <v>0</v>
      </c>
      <c r="AG1326" s="1"/>
      <c r="AH1326" s="1"/>
      <c r="AI1326" s="1">
        <f t="shared" si="870"/>
        <v>0</v>
      </c>
      <c r="AJ1326" s="102">
        <f t="shared" si="871"/>
        <v>0</v>
      </c>
      <c r="AM1326" s="102">
        <f t="shared" si="872"/>
        <v>0</v>
      </c>
      <c r="AP1326" s="102">
        <f t="shared" si="873"/>
        <v>0</v>
      </c>
      <c r="AQ1326" s="102">
        <f t="shared" si="874"/>
        <v>0</v>
      </c>
      <c r="AT1326" s="102">
        <f t="shared" si="875"/>
        <v>0</v>
      </c>
      <c r="AW1326" s="102">
        <f t="shared" si="876"/>
        <v>0</v>
      </c>
      <c r="AX1326" s="102">
        <f t="shared" si="877"/>
        <v>0</v>
      </c>
      <c r="AY1326" s="102">
        <f t="shared" si="878"/>
        <v>0</v>
      </c>
      <c r="AZ1326" s="102">
        <f t="shared" si="879"/>
        <v>0</v>
      </c>
      <c r="BA1326" s="102">
        <f t="shared" si="880"/>
        <v>0</v>
      </c>
      <c r="BB1326" s="102">
        <f t="shared" si="881"/>
        <v>0</v>
      </c>
      <c r="BC1326" s="102">
        <f t="shared" si="882"/>
        <v>0</v>
      </c>
      <c r="BD1326" s="102">
        <f t="shared" si="883"/>
        <v>0</v>
      </c>
      <c r="BE1326" s="102">
        <f t="shared" si="884"/>
        <v>0</v>
      </c>
    </row>
    <row r="1327" spans="1:59" s="102" customFormat="1" ht="27.75" hidden="1" customHeight="1">
      <c r="A1327" s="1"/>
      <c r="B1327" s="90">
        <v>2017</v>
      </c>
      <c r="C1327" s="91">
        <v>8321</v>
      </c>
      <c r="D1327" s="171">
        <v>2</v>
      </c>
      <c r="E1327" s="92">
        <v>3</v>
      </c>
      <c r="F1327" s="92">
        <v>3</v>
      </c>
      <c r="G1327" s="92">
        <v>2000</v>
      </c>
      <c r="H1327" s="92">
        <v>2800</v>
      </c>
      <c r="I1327" s="92">
        <v>282</v>
      </c>
      <c r="J1327" s="93"/>
      <c r="K1327" s="279" t="s">
        <v>327</v>
      </c>
      <c r="L1327" s="95">
        <v>0</v>
      </c>
      <c r="M1327" s="95">
        <v>0</v>
      </c>
      <c r="N1327" s="95">
        <f t="shared" si="893"/>
        <v>0</v>
      </c>
      <c r="O1327" s="95">
        <v>0</v>
      </c>
      <c r="P1327" s="95">
        <v>0</v>
      </c>
      <c r="Q1327" s="95">
        <f t="shared" si="894"/>
        <v>0</v>
      </c>
      <c r="R1327" s="95">
        <f t="shared" si="895"/>
        <v>0</v>
      </c>
      <c r="S1327" s="96" t="s">
        <v>95</v>
      </c>
      <c r="T1327" s="97"/>
      <c r="U1327" s="98"/>
      <c r="V1327" s="224" t="s">
        <v>174</v>
      </c>
      <c r="W1327" s="1"/>
      <c r="X1327" s="1"/>
      <c r="Y1327" s="1">
        <f t="shared" si="866"/>
        <v>0</v>
      </c>
      <c r="Z1327" s="1"/>
      <c r="AA1327" s="1"/>
      <c r="AB1327" s="1">
        <f t="shared" si="867"/>
        <v>0</v>
      </c>
      <c r="AC1327" s="1">
        <f t="shared" si="868"/>
        <v>0</v>
      </c>
      <c r="AD1327" s="1"/>
      <c r="AE1327" s="1"/>
      <c r="AF1327" s="1">
        <f t="shared" si="869"/>
        <v>0</v>
      </c>
      <c r="AG1327" s="1"/>
      <c r="AH1327" s="1"/>
      <c r="AI1327" s="1">
        <f t="shared" si="870"/>
        <v>0</v>
      </c>
      <c r="AJ1327" s="102">
        <f t="shared" si="871"/>
        <v>0</v>
      </c>
      <c r="AM1327" s="102">
        <f t="shared" si="872"/>
        <v>0</v>
      </c>
      <c r="AP1327" s="102">
        <f t="shared" si="873"/>
        <v>0</v>
      </c>
      <c r="AQ1327" s="102">
        <f t="shared" si="874"/>
        <v>0</v>
      </c>
      <c r="AT1327" s="102">
        <f t="shared" si="875"/>
        <v>0</v>
      </c>
      <c r="AW1327" s="102">
        <f t="shared" si="876"/>
        <v>0</v>
      </c>
      <c r="AX1327" s="102">
        <f t="shared" si="877"/>
        <v>0</v>
      </c>
      <c r="AY1327" s="102">
        <f t="shared" si="878"/>
        <v>0</v>
      </c>
      <c r="AZ1327" s="102">
        <f t="shared" si="879"/>
        <v>0</v>
      </c>
      <c r="BA1327" s="102">
        <f t="shared" si="880"/>
        <v>0</v>
      </c>
      <c r="BB1327" s="102">
        <f t="shared" si="881"/>
        <v>0</v>
      </c>
      <c r="BC1327" s="102">
        <f t="shared" si="882"/>
        <v>0</v>
      </c>
      <c r="BD1327" s="102">
        <f t="shared" si="883"/>
        <v>0</v>
      </c>
      <c r="BE1327" s="102">
        <f t="shared" si="884"/>
        <v>0</v>
      </c>
    </row>
    <row r="1328" spans="1:59" s="102" customFormat="1" ht="27.75" hidden="1" customHeight="1">
      <c r="A1328" s="1"/>
      <c r="B1328" s="90">
        <v>2017</v>
      </c>
      <c r="C1328" s="91">
        <v>8321</v>
      </c>
      <c r="D1328" s="171">
        <v>2</v>
      </c>
      <c r="E1328" s="92">
        <v>3</v>
      </c>
      <c r="F1328" s="92">
        <v>3</v>
      </c>
      <c r="G1328" s="92">
        <v>2000</v>
      </c>
      <c r="H1328" s="92">
        <v>2800</v>
      </c>
      <c r="I1328" s="92">
        <v>282</v>
      </c>
      <c r="J1328" s="93"/>
      <c r="K1328" s="279" t="s">
        <v>810</v>
      </c>
      <c r="L1328" s="95">
        <v>0</v>
      </c>
      <c r="M1328" s="95">
        <v>0</v>
      </c>
      <c r="N1328" s="95">
        <f t="shared" si="893"/>
        <v>0</v>
      </c>
      <c r="O1328" s="95">
        <v>0</v>
      </c>
      <c r="P1328" s="95">
        <v>0</v>
      </c>
      <c r="Q1328" s="95">
        <f t="shared" si="894"/>
        <v>0</v>
      </c>
      <c r="R1328" s="95">
        <f t="shared" si="895"/>
        <v>0</v>
      </c>
      <c r="S1328" s="96" t="s">
        <v>95</v>
      </c>
      <c r="T1328" s="97"/>
      <c r="U1328" s="98"/>
      <c r="V1328" s="224" t="s">
        <v>174</v>
      </c>
      <c r="W1328" s="1"/>
      <c r="X1328" s="1"/>
      <c r="Y1328" s="1">
        <f t="shared" si="866"/>
        <v>0</v>
      </c>
      <c r="Z1328" s="1"/>
      <c r="AA1328" s="1"/>
      <c r="AB1328" s="1">
        <f t="shared" si="867"/>
        <v>0</v>
      </c>
      <c r="AC1328" s="1">
        <f t="shared" si="868"/>
        <v>0</v>
      </c>
      <c r="AD1328" s="1"/>
      <c r="AE1328" s="1"/>
      <c r="AF1328" s="1">
        <f t="shared" si="869"/>
        <v>0</v>
      </c>
      <c r="AG1328" s="1"/>
      <c r="AH1328" s="1"/>
      <c r="AI1328" s="1">
        <f t="shared" si="870"/>
        <v>0</v>
      </c>
      <c r="AJ1328" s="102">
        <f t="shared" si="871"/>
        <v>0</v>
      </c>
      <c r="AM1328" s="102">
        <f t="shared" si="872"/>
        <v>0</v>
      </c>
      <c r="AP1328" s="102">
        <f t="shared" si="873"/>
        <v>0</v>
      </c>
      <c r="AQ1328" s="102">
        <f t="shared" si="874"/>
        <v>0</v>
      </c>
      <c r="AT1328" s="102">
        <f t="shared" si="875"/>
        <v>0</v>
      </c>
      <c r="AW1328" s="102">
        <f t="shared" si="876"/>
        <v>0</v>
      </c>
      <c r="AX1328" s="102">
        <f t="shared" si="877"/>
        <v>0</v>
      </c>
      <c r="AY1328" s="102">
        <f t="shared" si="878"/>
        <v>0</v>
      </c>
      <c r="AZ1328" s="102">
        <f t="shared" si="879"/>
        <v>0</v>
      </c>
      <c r="BA1328" s="102">
        <f t="shared" si="880"/>
        <v>0</v>
      </c>
      <c r="BB1328" s="102">
        <f t="shared" si="881"/>
        <v>0</v>
      </c>
      <c r="BC1328" s="102">
        <f t="shared" si="882"/>
        <v>0</v>
      </c>
      <c r="BD1328" s="102">
        <f t="shared" si="883"/>
        <v>0</v>
      </c>
      <c r="BE1328" s="102">
        <f t="shared" si="884"/>
        <v>0</v>
      </c>
    </row>
    <row r="1329" spans="1:59" ht="27.75" customHeight="1">
      <c r="A1329" s="1" t="s">
        <v>36</v>
      </c>
      <c r="B1329" s="90">
        <v>2017</v>
      </c>
      <c r="C1329" s="91">
        <v>8321</v>
      </c>
      <c r="D1329" s="171">
        <v>2</v>
      </c>
      <c r="E1329" s="92">
        <v>3</v>
      </c>
      <c r="F1329" s="92">
        <v>3</v>
      </c>
      <c r="G1329" s="92">
        <v>2000</v>
      </c>
      <c r="H1329" s="92">
        <v>2800</v>
      </c>
      <c r="I1329" s="92">
        <v>282</v>
      </c>
      <c r="J1329" s="93"/>
      <c r="K1329" s="279" t="s">
        <v>811</v>
      </c>
      <c r="L1329" s="95">
        <v>987000</v>
      </c>
      <c r="M1329" s="95">
        <v>0</v>
      </c>
      <c r="N1329" s="95">
        <f t="shared" si="893"/>
        <v>987000</v>
      </c>
      <c r="O1329" s="95">
        <v>0</v>
      </c>
      <c r="P1329" s="95">
        <v>0</v>
      </c>
      <c r="Q1329" s="95">
        <f t="shared" si="894"/>
        <v>0</v>
      </c>
      <c r="R1329" s="95">
        <f t="shared" si="895"/>
        <v>987000</v>
      </c>
      <c r="S1329" s="96" t="s">
        <v>330</v>
      </c>
      <c r="T1329" s="97">
        <v>175000</v>
      </c>
      <c r="U1329" s="98"/>
      <c r="V1329" s="224" t="s">
        <v>174</v>
      </c>
      <c r="Y1329" s="385">
        <f t="shared" si="866"/>
        <v>0</v>
      </c>
      <c r="AB1329" s="385">
        <f t="shared" si="867"/>
        <v>0</v>
      </c>
      <c r="AC1329" s="385">
        <f t="shared" si="868"/>
        <v>0</v>
      </c>
      <c r="AF1329" s="385">
        <f t="shared" si="869"/>
        <v>0</v>
      </c>
      <c r="AI1329" s="385">
        <f t="shared" si="870"/>
        <v>0</v>
      </c>
      <c r="AJ1329" s="385">
        <f t="shared" si="871"/>
        <v>0</v>
      </c>
      <c r="AM1329" s="385">
        <f t="shared" si="872"/>
        <v>0</v>
      </c>
      <c r="AP1329" s="385">
        <f t="shared" si="873"/>
        <v>0</v>
      </c>
      <c r="AQ1329" s="385">
        <f t="shared" si="874"/>
        <v>0</v>
      </c>
      <c r="AT1329" s="385">
        <f t="shared" si="875"/>
        <v>0</v>
      </c>
      <c r="AW1329" s="385">
        <f t="shared" si="876"/>
        <v>0</v>
      </c>
      <c r="AX1329" s="385">
        <f t="shared" si="877"/>
        <v>0</v>
      </c>
      <c r="AY1329" s="385">
        <f t="shared" si="878"/>
        <v>987000</v>
      </c>
      <c r="AZ1329" s="385">
        <f t="shared" si="879"/>
        <v>0</v>
      </c>
      <c r="BA1329" s="385">
        <f t="shared" si="880"/>
        <v>987000</v>
      </c>
      <c r="BB1329" s="385">
        <f t="shared" si="881"/>
        <v>0</v>
      </c>
      <c r="BC1329" s="385">
        <f t="shared" si="882"/>
        <v>0</v>
      </c>
      <c r="BD1329" s="385">
        <f t="shared" si="883"/>
        <v>0</v>
      </c>
      <c r="BE1329" s="385">
        <f t="shared" si="884"/>
        <v>987000</v>
      </c>
      <c r="BF1329" s="403">
        <f t="shared" ref="BF1329:BF1330" si="896">T1329</f>
        <v>175000</v>
      </c>
      <c r="BG1329" s="403">
        <f t="shared" ref="BG1329:BG1330" si="897">U1329</f>
        <v>0</v>
      </c>
    </row>
    <row r="1330" spans="1:59" ht="27.75" customHeight="1">
      <c r="A1330" s="1" t="s">
        <v>36</v>
      </c>
      <c r="B1330" s="90">
        <v>2017</v>
      </c>
      <c r="C1330" s="91">
        <v>8321</v>
      </c>
      <c r="D1330" s="171">
        <v>2</v>
      </c>
      <c r="E1330" s="92">
        <v>3</v>
      </c>
      <c r="F1330" s="92">
        <v>3</v>
      </c>
      <c r="G1330" s="92">
        <v>2000</v>
      </c>
      <c r="H1330" s="92">
        <v>2800</v>
      </c>
      <c r="I1330" s="92">
        <v>282</v>
      </c>
      <c r="J1330" s="93"/>
      <c r="K1330" s="279" t="s">
        <v>812</v>
      </c>
      <c r="L1330" s="95">
        <v>1106250</v>
      </c>
      <c r="M1330" s="95">
        <v>0</v>
      </c>
      <c r="N1330" s="95">
        <f t="shared" si="893"/>
        <v>1106250</v>
      </c>
      <c r="O1330" s="95">
        <v>0</v>
      </c>
      <c r="P1330" s="95">
        <v>0</v>
      </c>
      <c r="Q1330" s="95">
        <f t="shared" si="894"/>
        <v>0</v>
      </c>
      <c r="R1330" s="95">
        <f t="shared" si="895"/>
        <v>1106250</v>
      </c>
      <c r="S1330" s="96" t="s">
        <v>330</v>
      </c>
      <c r="T1330" s="97">
        <v>125000</v>
      </c>
      <c r="U1330" s="98"/>
      <c r="V1330" s="224" t="s">
        <v>174</v>
      </c>
      <c r="Y1330" s="385">
        <f t="shared" si="866"/>
        <v>0</v>
      </c>
      <c r="AB1330" s="385">
        <f t="shared" si="867"/>
        <v>0</v>
      </c>
      <c r="AC1330" s="385">
        <f t="shared" si="868"/>
        <v>0</v>
      </c>
      <c r="AF1330" s="385">
        <f t="shared" si="869"/>
        <v>0</v>
      </c>
      <c r="AI1330" s="385">
        <f t="shared" si="870"/>
        <v>0</v>
      </c>
      <c r="AJ1330" s="385">
        <f t="shared" si="871"/>
        <v>0</v>
      </c>
      <c r="AM1330" s="385">
        <f t="shared" si="872"/>
        <v>0</v>
      </c>
      <c r="AP1330" s="385">
        <f t="shared" si="873"/>
        <v>0</v>
      </c>
      <c r="AQ1330" s="385">
        <f t="shared" si="874"/>
        <v>0</v>
      </c>
      <c r="AT1330" s="385">
        <f t="shared" si="875"/>
        <v>0</v>
      </c>
      <c r="AW1330" s="385">
        <f t="shared" si="876"/>
        <v>0</v>
      </c>
      <c r="AX1330" s="385">
        <f t="shared" si="877"/>
        <v>0</v>
      </c>
      <c r="AY1330" s="385">
        <f t="shared" si="878"/>
        <v>1106250</v>
      </c>
      <c r="AZ1330" s="385">
        <f t="shared" si="879"/>
        <v>0</v>
      </c>
      <c r="BA1330" s="385">
        <f t="shared" si="880"/>
        <v>1106250</v>
      </c>
      <c r="BB1330" s="385">
        <f t="shared" si="881"/>
        <v>0</v>
      </c>
      <c r="BC1330" s="385">
        <f t="shared" si="882"/>
        <v>0</v>
      </c>
      <c r="BD1330" s="385">
        <f t="shared" si="883"/>
        <v>0</v>
      </c>
      <c r="BE1330" s="385">
        <f t="shared" si="884"/>
        <v>1106250</v>
      </c>
      <c r="BF1330" s="403">
        <f t="shared" si="896"/>
        <v>125000</v>
      </c>
      <c r="BG1330" s="403">
        <f t="shared" si="897"/>
        <v>0</v>
      </c>
    </row>
    <row r="1331" spans="1:59" s="114" customFormat="1" ht="57" hidden="1" customHeight="1">
      <c r="A1331" s="1"/>
      <c r="B1331" s="92">
        <v>2017</v>
      </c>
      <c r="C1331" s="104">
        <v>8321</v>
      </c>
      <c r="D1331" s="175">
        <v>2</v>
      </c>
      <c r="E1331" s="92">
        <v>3</v>
      </c>
      <c r="F1331" s="92">
        <v>3</v>
      </c>
      <c r="G1331" s="92">
        <v>2000</v>
      </c>
      <c r="H1331" s="92">
        <v>2800</v>
      </c>
      <c r="I1331" s="92">
        <v>282</v>
      </c>
      <c r="J1331" s="93">
        <v>2</v>
      </c>
      <c r="K1331" s="110" t="s">
        <v>813</v>
      </c>
      <c r="L1331" s="144">
        <f t="shared" ref="L1331:R1331" si="898">SUM(L1332:L1337)</f>
        <v>0</v>
      </c>
      <c r="M1331" s="144">
        <f t="shared" si="898"/>
        <v>0</v>
      </c>
      <c r="N1331" s="144">
        <f t="shared" si="898"/>
        <v>0</v>
      </c>
      <c r="O1331" s="144">
        <f t="shared" si="898"/>
        <v>0</v>
      </c>
      <c r="P1331" s="144">
        <f t="shared" si="898"/>
        <v>0</v>
      </c>
      <c r="Q1331" s="144">
        <f t="shared" si="898"/>
        <v>0</v>
      </c>
      <c r="R1331" s="144">
        <f t="shared" si="898"/>
        <v>0</v>
      </c>
      <c r="S1331" s="106" t="s">
        <v>95</v>
      </c>
      <c r="T1331" s="283"/>
      <c r="U1331" s="107"/>
      <c r="V1331" s="190" t="s">
        <v>447</v>
      </c>
      <c r="W1331" s="1"/>
      <c r="X1331" s="1"/>
      <c r="Y1331" s="1">
        <f t="shared" si="866"/>
        <v>0</v>
      </c>
      <c r="Z1331" s="1"/>
      <c r="AA1331" s="1"/>
      <c r="AB1331" s="1">
        <f t="shared" si="867"/>
        <v>0</v>
      </c>
      <c r="AC1331" s="1">
        <f t="shared" si="868"/>
        <v>0</v>
      </c>
      <c r="AD1331" s="1"/>
      <c r="AE1331" s="1"/>
      <c r="AF1331" s="1">
        <f t="shared" si="869"/>
        <v>0</v>
      </c>
      <c r="AG1331" s="1"/>
      <c r="AH1331" s="1"/>
      <c r="AI1331" s="1">
        <f t="shared" si="870"/>
        <v>0</v>
      </c>
      <c r="AJ1331" s="114">
        <f t="shared" si="871"/>
        <v>0</v>
      </c>
      <c r="AM1331" s="114">
        <f t="shared" si="872"/>
        <v>0</v>
      </c>
      <c r="AP1331" s="114">
        <f t="shared" si="873"/>
        <v>0</v>
      </c>
      <c r="AQ1331" s="114">
        <f t="shared" si="874"/>
        <v>0</v>
      </c>
      <c r="AT1331" s="114">
        <f t="shared" si="875"/>
        <v>0</v>
      </c>
      <c r="AW1331" s="114">
        <f t="shared" si="876"/>
        <v>0</v>
      </c>
      <c r="AX1331" s="114">
        <f t="shared" si="877"/>
        <v>0</v>
      </c>
      <c r="AY1331" s="114">
        <f t="shared" si="878"/>
        <v>0</v>
      </c>
      <c r="AZ1331" s="114">
        <f t="shared" si="879"/>
        <v>0</v>
      </c>
      <c r="BA1331" s="114">
        <f t="shared" si="880"/>
        <v>0</v>
      </c>
      <c r="BB1331" s="114">
        <f t="shared" si="881"/>
        <v>0</v>
      </c>
      <c r="BC1331" s="114">
        <f t="shared" si="882"/>
        <v>0</v>
      </c>
      <c r="BD1331" s="114">
        <f t="shared" si="883"/>
        <v>0</v>
      </c>
      <c r="BE1331" s="114">
        <f t="shared" si="884"/>
        <v>0</v>
      </c>
    </row>
    <row r="1332" spans="1:59" s="102" customFormat="1" ht="27.75" hidden="1">
      <c r="A1332" s="1"/>
      <c r="B1332" s="90">
        <v>2017</v>
      </c>
      <c r="C1332" s="91">
        <v>8321</v>
      </c>
      <c r="D1332" s="171">
        <v>2</v>
      </c>
      <c r="E1332" s="92">
        <v>3</v>
      </c>
      <c r="F1332" s="92">
        <v>3</v>
      </c>
      <c r="G1332" s="92">
        <v>2000</v>
      </c>
      <c r="H1332" s="92">
        <v>2800</v>
      </c>
      <c r="I1332" s="92">
        <v>282</v>
      </c>
      <c r="J1332" s="93"/>
      <c r="K1332" s="279" t="s">
        <v>808</v>
      </c>
      <c r="L1332" s="95">
        <v>0</v>
      </c>
      <c r="M1332" s="95">
        <v>0</v>
      </c>
      <c r="N1332" s="95">
        <f t="shared" ref="N1332:N1337" si="899">L1332+M1332</f>
        <v>0</v>
      </c>
      <c r="O1332" s="95">
        <v>0</v>
      </c>
      <c r="P1332" s="95">
        <v>0</v>
      </c>
      <c r="Q1332" s="95">
        <f t="shared" ref="Q1332:Q1337" si="900">O1332+P1332</f>
        <v>0</v>
      </c>
      <c r="R1332" s="95">
        <f t="shared" ref="R1332:R1337" si="901">N1332+Q1332</f>
        <v>0</v>
      </c>
      <c r="S1332" s="96" t="s">
        <v>95</v>
      </c>
      <c r="T1332" s="97"/>
      <c r="U1332" s="98"/>
      <c r="V1332" s="190" t="s">
        <v>447</v>
      </c>
      <c r="W1332" s="1"/>
      <c r="X1332" s="1"/>
      <c r="Y1332" s="1">
        <f t="shared" si="866"/>
        <v>0</v>
      </c>
      <c r="Z1332" s="1"/>
      <c r="AA1332" s="1"/>
      <c r="AB1332" s="1">
        <f t="shared" si="867"/>
        <v>0</v>
      </c>
      <c r="AC1332" s="1">
        <f t="shared" si="868"/>
        <v>0</v>
      </c>
      <c r="AD1332" s="1"/>
      <c r="AE1332" s="1"/>
      <c r="AF1332" s="1">
        <f t="shared" si="869"/>
        <v>0</v>
      </c>
      <c r="AG1332" s="1"/>
      <c r="AH1332" s="1"/>
      <c r="AI1332" s="1">
        <f t="shared" si="870"/>
        <v>0</v>
      </c>
      <c r="AJ1332" s="102">
        <f t="shared" si="871"/>
        <v>0</v>
      </c>
      <c r="AM1332" s="102">
        <f t="shared" si="872"/>
        <v>0</v>
      </c>
      <c r="AP1332" s="102">
        <f t="shared" si="873"/>
        <v>0</v>
      </c>
      <c r="AQ1332" s="102">
        <f t="shared" si="874"/>
        <v>0</v>
      </c>
      <c r="AT1332" s="102">
        <f t="shared" si="875"/>
        <v>0</v>
      </c>
      <c r="AW1332" s="102">
        <f t="shared" si="876"/>
        <v>0</v>
      </c>
      <c r="AX1332" s="102">
        <f t="shared" si="877"/>
        <v>0</v>
      </c>
      <c r="AY1332" s="102">
        <f t="shared" si="878"/>
        <v>0</v>
      </c>
      <c r="AZ1332" s="102">
        <f t="shared" si="879"/>
        <v>0</v>
      </c>
      <c r="BA1332" s="102">
        <f t="shared" si="880"/>
        <v>0</v>
      </c>
      <c r="BB1332" s="102">
        <f t="shared" si="881"/>
        <v>0</v>
      </c>
      <c r="BC1332" s="102">
        <f t="shared" si="882"/>
        <v>0</v>
      </c>
      <c r="BD1332" s="102">
        <f t="shared" si="883"/>
        <v>0</v>
      </c>
      <c r="BE1332" s="102">
        <f t="shared" si="884"/>
        <v>0</v>
      </c>
    </row>
    <row r="1333" spans="1:59" s="102" customFormat="1" ht="27.75" hidden="1" customHeight="1">
      <c r="A1333" s="1"/>
      <c r="B1333" s="90">
        <v>2017</v>
      </c>
      <c r="C1333" s="91">
        <v>8321</v>
      </c>
      <c r="D1333" s="171">
        <v>2</v>
      </c>
      <c r="E1333" s="92">
        <v>3</v>
      </c>
      <c r="F1333" s="92">
        <v>3</v>
      </c>
      <c r="G1333" s="92">
        <v>2000</v>
      </c>
      <c r="H1333" s="92">
        <v>2800</v>
      </c>
      <c r="I1333" s="92">
        <v>282</v>
      </c>
      <c r="J1333" s="93"/>
      <c r="K1333" s="279" t="s">
        <v>809</v>
      </c>
      <c r="L1333" s="95">
        <v>0</v>
      </c>
      <c r="M1333" s="95">
        <v>0</v>
      </c>
      <c r="N1333" s="95">
        <f t="shared" si="899"/>
        <v>0</v>
      </c>
      <c r="O1333" s="95">
        <v>0</v>
      </c>
      <c r="P1333" s="95">
        <v>0</v>
      </c>
      <c r="Q1333" s="95">
        <f t="shared" si="900"/>
        <v>0</v>
      </c>
      <c r="R1333" s="95">
        <f t="shared" si="901"/>
        <v>0</v>
      </c>
      <c r="S1333" s="96" t="s">
        <v>95</v>
      </c>
      <c r="T1333" s="97"/>
      <c r="U1333" s="98"/>
      <c r="V1333" s="190" t="s">
        <v>447</v>
      </c>
      <c r="W1333" s="1"/>
      <c r="X1333" s="1"/>
      <c r="Y1333" s="1">
        <f t="shared" si="866"/>
        <v>0</v>
      </c>
      <c r="Z1333" s="1"/>
      <c r="AA1333" s="1"/>
      <c r="AB1333" s="1">
        <f t="shared" si="867"/>
        <v>0</v>
      </c>
      <c r="AC1333" s="1">
        <f t="shared" si="868"/>
        <v>0</v>
      </c>
      <c r="AD1333" s="1"/>
      <c r="AE1333" s="1"/>
      <c r="AF1333" s="1">
        <f t="shared" si="869"/>
        <v>0</v>
      </c>
      <c r="AG1333" s="1"/>
      <c r="AH1333" s="1"/>
      <c r="AI1333" s="1">
        <f t="shared" si="870"/>
        <v>0</v>
      </c>
      <c r="AJ1333" s="102">
        <f t="shared" si="871"/>
        <v>0</v>
      </c>
      <c r="AM1333" s="102">
        <f t="shared" si="872"/>
        <v>0</v>
      </c>
      <c r="AP1333" s="102">
        <f t="shared" si="873"/>
        <v>0</v>
      </c>
      <c r="AQ1333" s="102">
        <f t="shared" si="874"/>
        <v>0</v>
      </c>
      <c r="AT1333" s="102">
        <f t="shared" si="875"/>
        <v>0</v>
      </c>
      <c r="AW1333" s="102">
        <f t="shared" si="876"/>
        <v>0</v>
      </c>
      <c r="AX1333" s="102">
        <f t="shared" si="877"/>
        <v>0</v>
      </c>
      <c r="AY1333" s="102">
        <f t="shared" si="878"/>
        <v>0</v>
      </c>
      <c r="AZ1333" s="102">
        <f t="shared" si="879"/>
        <v>0</v>
      </c>
      <c r="BA1333" s="102">
        <f t="shared" si="880"/>
        <v>0</v>
      </c>
      <c r="BB1333" s="102">
        <f t="shared" si="881"/>
        <v>0</v>
      </c>
      <c r="BC1333" s="102">
        <f t="shared" si="882"/>
        <v>0</v>
      </c>
      <c r="BD1333" s="102">
        <f t="shared" si="883"/>
        <v>0</v>
      </c>
      <c r="BE1333" s="102">
        <f t="shared" si="884"/>
        <v>0</v>
      </c>
    </row>
    <row r="1334" spans="1:59" s="102" customFormat="1" ht="27.75" hidden="1">
      <c r="A1334" s="1"/>
      <c r="B1334" s="90">
        <v>2017</v>
      </c>
      <c r="C1334" s="91">
        <v>8321</v>
      </c>
      <c r="D1334" s="171">
        <v>2</v>
      </c>
      <c r="E1334" s="92">
        <v>3</v>
      </c>
      <c r="F1334" s="92">
        <v>3</v>
      </c>
      <c r="G1334" s="92">
        <v>2000</v>
      </c>
      <c r="H1334" s="92">
        <v>2800</v>
      </c>
      <c r="I1334" s="92">
        <v>282</v>
      </c>
      <c r="J1334" s="93"/>
      <c r="K1334" s="279" t="s">
        <v>327</v>
      </c>
      <c r="L1334" s="95">
        <v>0</v>
      </c>
      <c r="M1334" s="95">
        <v>0</v>
      </c>
      <c r="N1334" s="95">
        <f t="shared" si="899"/>
        <v>0</v>
      </c>
      <c r="O1334" s="95">
        <v>0</v>
      </c>
      <c r="P1334" s="95">
        <v>0</v>
      </c>
      <c r="Q1334" s="95">
        <f t="shared" si="900"/>
        <v>0</v>
      </c>
      <c r="R1334" s="95">
        <f t="shared" si="901"/>
        <v>0</v>
      </c>
      <c r="S1334" s="96" t="s">
        <v>95</v>
      </c>
      <c r="T1334" s="97"/>
      <c r="U1334" s="98"/>
      <c r="V1334" s="190" t="s">
        <v>447</v>
      </c>
      <c r="W1334" s="1"/>
      <c r="X1334" s="1"/>
      <c r="Y1334" s="1">
        <f t="shared" si="866"/>
        <v>0</v>
      </c>
      <c r="Z1334" s="1"/>
      <c r="AA1334" s="1"/>
      <c r="AB1334" s="1">
        <f t="shared" si="867"/>
        <v>0</v>
      </c>
      <c r="AC1334" s="1">
        <f t="shared" si="868"/>
        <v>0</v>
      </c>
      <c r="AD1334" s="1"/>
      <c r="AE1334" s="1"/>
      <c r="AF1334" s="1">
        <f t="shared" si="869"/>
        <v>0</v>
      </c>
      <c r="AG1334" s="1"/>
      <c r="AH1334" s="1"/>
      <c r="AI1334" s="1">
        <f t="shared" si="870"/>
        <v>0</v>
      </c>
      <c r="AJ1334" s="102">
        <f t="shared" si="871"/>
        <v>0</v>
      </c>
      <c r="AM1334" s="102">
        <f t="shared" si="872"/>
        <v>0</v>
      </c>
      <c r="AP1334" s="102">
        <f t="shared" si="873"/>
        <v>0</v>
      </c>
      <c r="AQ1334" s="102">
        <f t="shared" si="874"/>
        <v>0</v>
      </c>
      <c r="AT1334" s="102">
        <f t="shared" si="875"/>
        <v>0</v>
      </c>
      <c r="AW1334" s="102">
        <f t="shared" si="876"/>
        <v>0</v>
      </c>
      <c r="AX1334" s="102">
        <f t="shared" si="877"/>
        <v>0</v>
      </c>
      <c r="AY1334" s="102">
        <f t="shared" si="878"/>
        <v>0</v>
      </c>
      <c r="AZ1334" s="102">
        <f t="shared" si="879"/>
        <v>0</v>
      </c>
      <c r="BA1334" s="102">
        <f t="shared" si="880"/>
        <v>0</v>
      </c>
      <c r="BB1334" s="102">
        <f t="shared" si="881"/>
        <v>0</v>
      </c>
      <c r="BC1334" s="102">
        <f t="shared" si="882"/>
        <v>0</v>
      </c>
      <c r="BD1334" s="102">
        <f t="shared" si="883"/>
        <v>0</v>
      </c>
      <c r="BE1334" s="102">
        <f t="shared" si="884"/>
        <v>0</v>
      </c>
    </row>
    <row r="1335" spans="1:59" s="102" customFormat="1" ht="27.75" hidden="1">
      <c r="A1335" s="1"/>
      <c r="B1335" s="90">
        <v>2017</v>
      </c>
      <c r="C1335" s="91">
        <v>8321</v>
      </c>
      <c r="D1335" s="171">
        <v>2</v>
      </c>
      <c r="E1335" s="92">
        <v>3</v>
      </c>
      <c r="F1335" s="92">
        <v>3</v>
      </c>
      <c r="G1335" s="92">
        <v>2000</v>
      </c>
      <c r="H1335" s="92">
        <v>2800</v>
      </c>
      <c r="I1335" s="92">
        <v>282</v>
      </c>
      <c r="J1335" s="93"/>
      <c r="K1335" s="279" t="s">
        <v>810</v>
      </c>
      <c r="L1335" s="95">
        <v>0</v>
      </c>
      <c r="M1335" s="95">
        <v>0</v>
      </c>
      <c r="N1335" s="95">
        <f t="shared" si="899"/>
        <v>0</v>
      </c>
      <c r="O1335" s="95">
        <v>0</v>
      </c>
      <c r="P1335" s="95">
        <v>0</v>
      </c>
      <c r="Q1335" s="95">
        <f t="shared" si="900"/>
        <v>0</v>
      </c>
      <c r="R1335" s="95">
        <f t="shared" si="901"/>
        <v>0</v>
      </c>
      <c r="S1335" s="96" t="s">
        <v>95</v>
      </c>
      <c r="T1335" s="97"/>
      <c r="U1335" s="98"/>
      <c r="V1335" s="190" t="s">
        <v>447</v>
      </c>
      <c r="W1335" s="1"/>
      <c r="X1335" s="1"/>
      <c r="Y1335" s="1">
        <f t="shared" si="866"/>
        <v>0</v>
      </c>
      <c r="Z1335" s="1"/>
      <c r="AA1335" s="1"/>
      <c r="AB1335" s="1">
        <f t="shared" si="867"/>
        <v>0</v>
      </c>
      <c r="AC1335" s="1">
        <f t="shared" si="868"/>
        <v>0</v>
      </c>
      <c r="AD1335" s="1"/>
      <c r="AE1335" s="1"/>
      <c r="AF1335" s="1">
        <f t="shared" si="869"/>
        <v>0</v>
      </c>
      <c r="AG1335" s="1"/>
      <c r="AH1335" s="1"/>
      <c r="AI1335" s="1">
        <f t="shared" si="870"/>
        <v>0</v>
      </c>
      <c r="AJ1335" s="102">
        <f t="shared" si="871"/>
        <v>0</v>
      </c>
      <c r="AM1335" s="102">
        <f t="shared" si="872"/>
        <v>0</v>
      </c>
      <c r="AP1335" s="102">
        <f t="shared" si="873"/>
        <v>0</v>
      </c>
      <c r="AQ1335" s="102">
        <f t="shared" si="874"/>
        <v>0</v>
      </c>
      <c r="AT1335" s="102">
        <f t="shared" si="875"/>
        <v>0</v>
      </c>
      <c r="AW1335" s="102">
        <f t="shared" si="876"/>
        <v>0</v>
      </c>
      <c r="AX1335" s="102">
        <f t="shared" si="877"/>
        <v>0</v>
      </c>
      <c r="AY1335" s="102">
        <f t="shared" si="878"/>
        <v>0</v>
      </c>
      <c r="AZ1335" s="102">
        <f t="shared" si="879"/>
        <v>0</v>
      </c>
      <c r="BA1335" s="102">
        <f t="shared" si="880"/>
        <v>0</v>
      </c>
      <c r="BB1335" s="102">
        <f t="shared" si="881"/>
        <v>0</v>
      </c>
      <c r="BC1335" s="102">
        <f t="shared" si="882"/>
        <v>0</v>
      </c>
      <c r="BD1335" s="102">
        <f t="shared" si="883"/>
        <v>0</v>
      </c>
      <c r="BE1335" s="102">
        <f t="shared" si="884"/>
        <v>0</v>
      </c>
    </row>
    <row r="1336" spans="1:59" s="102" customFormat="1" ht="27.75" hidden="1">
      <c r="A1336" s="1"/>
      <c r="B1336" s="90">
        <v>2017</v>
      </c>
      <c r="C1336" s="91">
        <v>8321</v>
      </c>
      <c r="D1336" s="171">
        <v>2</v>
      </c>
      <c r="E1336" s="92">
        <v>3</v>
      </c>
      <c r="F1336" s="92">
        <v>3</v>
      </c>
      <c r="G1336" s="92">
        <v>2000</v>
      </c>
      <c r="H1336" s="92">
        <v>2800</v>
      </c>
      <c r="I1336" s="92">
        <v>282</v>
      </c>
      <c r="J1336" s="93"/>
      <c r="K1336" s="279" t="s">
        <v>811</v>
      </c>
      <c r="L1336" s="95">
        <v>0</v>
      </c>
      <c r="M1336" s="95">
        <v>0</v>
      </c>
      <c r="N1336" s="95">
        <f t="shared" si="899"/>
        <v>0</v>
      </c>
      <c r="O1336" s="95">
        <v>0</v>
      </c>
      <c r="P1336" s="95">
        <v>0</v>
      </c>
      <c r="Q1336" s="95">
        <f t="shared" si="900"/>
        <v>0</v>
      </c>
      <c r="R1336" s="95">
        <f t="shared" si="901"/>
        <v>0</v>
      </c>
      <c r="S1336" s="96" t="s">
        <v>95</v>
      </c>
      <c r="T1336" s="97"/>
      <c r="U1336" s="98"/>
      <c r="V1336" s="190" t="s">
        <v>447</v>
      </c>
      <c r="W1336" s="1"/>
      <c r="X1336" s="1"/>
      <c r="Y1336" s="1">
        <f t="shared" si="866"/>
        <v>0</v>
      </c>
      <c r="Z1336" s="1"/>
      <c r="AA1336" s="1"/>
      <c r="AB1336" s="1">
        <f t="shared" si="867"/>
        <v>0</v>
      </c>
      <c r="AC1336" s="1">
        <f t="shared" si="868"/>
        <v>0</v>
      </c>
      <c r="AD1336" s="1"/>
      <c r="AE1336" s="1"/>
      <c r="AF1336" s="1">
        <f t="shared" si="869"/>
        <v>0</v>
      </c>
      <c r="AG1336" s="1"/>
      <c r="AH1336" s="1"/>
      <c r="AI1336" s="1">
        <f t="shared" si="870"/>
        <v>0</v>
      </c>
      <c r="AJ1336" s="102">
        <f t="shared" si="871"/>
        <v>0</v>
      </c>
      <c r="AM1336" s="102">
        <f t="shared" si="872"/>
        <v>0</v>
      </c>
      <c r="AP1336" s="102">
        <f t="shared" si="873"/>
        <v>0</v>
      </c>
      <c r="AQ1336" s="102">
        <f t="shared" si="874"/>
        <v>0</v>
      </c>
      <c r="AT1336" s="102">
        <f t="shared" si="875"/>
        <v>0</v>
      </c>
      <c r="AW1336" s="102">
        <f t="shared" si="876"/>
        <v>0</v>
      </c>
      <c r="AX1336" s="102">
        <f t="shared" si="877"/>
        <v>0</v>
      </c>
      <c r="AY1336" s="102">
        <f t="shared" si="878"/>
        <v>0</v>
      </c>
      <c r="AZ1336" s="102">
        <f t="shared" si="879"/>
        <v>0</v>
      </c>
      <c r="BA1336" s="102">
        <f t="shared" si="880"/>
        <v>0</v>
      </c>
      <c r="BB1336" s="102">
        <f t="shared" si="881"/>
        <v>0</v>
      </c>
      <c r="BC1336" s="102">
        <f t="shared" si="882"/>
        <v>0</v>
      </c>
      <c r="BD1336" s="102">
        <f t="shared" si="883"/>
        <v>0</v>
      </c>
      <c r="BE1336" s="102">
        <f t="shared" si="884"/>
        <v>0</v>
      </c>
    </row>
    <row r="1337" spans="1:59" s="102" customFormat="1" ht="27.75" hidden="1">
      <c r="A1337" s="1"/>
      <c r="B1337" s="90">
        <v>2017</v>
      </c>
      <c r="C1337" s="91">
        <v>8321</v>
      </c>
      <c r="D1337" s="171">
        <v>2</v>
      </c>
      <c r="E1337" s="92">
        <v>3</v>
      </c>
      <c r="F1337" s="92">
        <v>3</v>
      </c>
      <c r="G1337" s="92">
        <v>2000</v>
      </c>
      <c r="H1337" s="92">
        <v>2800</v>
      </c>
      <c r="I1337" s="92">
        <v>282</v>
      </c>
      <c r="J1337" s="93"/>
      <c r="K1337" s="279" t="s">
        <v>812</v>
      </c>
      <c r="L1337" s="95">
        <v>0</v>
      </c>
      <c r="M1337" s="95">
        <v>0</v>
      </c>
      <c r="N1337" s="95">
        <f t="shared" si="899"/>
        <v>0</v>
      </c>
      <c r="O1337" s="95">
        <v>0</v>
      </c>
      <c r="P1337" s="95">
        <v>0</v>
      </c>
      <c r="Q1337" s="95">
        <f t="shared" si="900"/>
        <v>0</v>
      </c>
      <c r="R1337" s="95">
        <f t="shared" si="901"/>
        <v>0</v>
      </c>
      <c r="S1337" s="96" t="s">
        <v>95</v>
      </c>
      <c r="T1337" s="97"/>
      <c r="U1337" s="98"/>
      <c r="V1337" s="190" t="s">
        <v>447</v>
      </c>
      <c r="W1337" s="1"/>
      <c r="X1337" s="1"/>
      <c r="Y1337" s="1">
        <f t="shared" ref="Y1337:Y1400" si="902">+W1337+X1337</f>
        <v>0</v>
      </c>
      <c r="Z1337" s="1"/>
      <c r="AA1337" s="1"/>
      <c r="AB1337" s="1">
        <f t="shared" ref="AB1337:AB1400" si="903">+Z1337+AA1337</f>
        <v>0</v>
      </c>
      <c r="AC1337" s="1">
        <f t="shared" ref="AC1337:AC1400" si="904">+Y1337+AB1337</f>
        <v>0</v>
      </c>
      <c r="AD1337" s="1"/>
      <c r="AE1337" s="1"/>
      <c r="AF1337" s="1">
        <f t="shared" ref="AF1337:AF1400" si="905">+AD1337+AE1337</f>
        <v>0</v>
      </c>
      <c r="AG1337" s="1"/>
      <c r="AH1337" s="1"/>
      <c r="AI1337" s="1">
        <f t="shared" ref="AI1337:AI1400" si="906">+AG1337+AH1337</f>
        <v>0</v>
      </c>
      <c r="AJ1337" s="102">
        <f t="shared" ref="AJ1337:AJ1400" si="907">+AF1337+AI1337</f>
        <v>0</v>
      </c>
      <c r="AM1337" s="102">
        <f t="shared" ref="AM1337:AM1400" si="908">+AK1337+AL1337</f>
        <v>0</v>
      </c>
      <c r="AP1337" s="102">
        <f t="shared" ref="AP1337:AP1400" si="909">+AN1337+AO1337</f>
        <v>0</v>
      </c>
      <c r="AQ1337" s="102">
        <f t="shared" ref="AQ1337:AQ1400" si="910">+AM1337+AP1337</f>
        <v>0</v>
      </c>
      <c r="AT1337" s="102">
        <f t="shared" ref="AT1337:AT1400" si="911">+AR1337+AS1337</f>
        <v>0</v>
      </c>
      <c r="AW1337" s="102">
        <f t="shared" ref="AW1337:AW1400" si="912">+AU1337+AV1337</f>
        <v>0</v>
      </c>
      <c r="AX1337" s="102">
        <f t="shared" ref="AX1337:AX1400" si="913">+AT1337+AW1337</f>
        <v>0</v>
      </c>
      <c r="AY1337" s="102">
        <f t="shared" ref="AY1337:AY1400" si="914">+L1337-W1337-AD1337-AK1337-AR1337</f>
        <v>0</v>
      </c>
      <c r="AZ1337" s="102">
        <f t="shared" ref="AZ1337:AZ1400" si="915">+M1337-X1337-AE1337-AL1337-AS1337</f>
        <v>0</v>
      </c>
      <c r="BA1337" s="102">
        <f t="shared" ref="BA1337:BA1400" si="916">+N1337-Y1337-AI1337-AM1337-AT1337</f>
        <v>0</v>
      </c>
      <c r="BB1337" s="102">
        <f t="shared" ref="BB1337:BB1400" si="917">+O1337-Z1337-AG1337-AN1337-AU1337</f>
        <v>0</v>
      </c>
      <c r="BC1337" s="102">
        <f t="shared" ref="BC1337:BC1400" si="918">+P1337-AA1337-AH1337-AO1337-AV1337</f>
        <v>0</v>
      </c>
      <c r="BD1337" s="102">
        <f t="shared" ref="BD1337:BD1400" si="919">+Q1337-AB1337-AI1337-AP1337-AW1337</f>
        <v>0</v>
      </c>
      <c r="BE1337" s="102">
        <f t="shared" ref="BE1337:BE1400" si="920">+R1337-AC1337-AJ1337-AQ1337-AX1337</f>
        <v>0</v>
      </c>
    </row>
    <row r="1338" spans="1:59" s="114" customFormat="1" ht="27.75" hidden="1">
      <c r="A1338" s="1"/>
      <c r="B1338" s="92">
        <v>2017</v>
      </c>
      <c r="C1338" s="104">
        <v>8321</v>
      </c>
      <c r="D1338" s="175">
        <v>2</v>
      </c>
      <c r="E1338" s="92">
        <v>3</v>
      </c>
      <c r="F1338" s="92">
        <v>3</v>
      </c>
      <c r="G1338" s="92">
        <v>2000</v>
      </c>
      <c r="H1338" s="92">
        <v>2800</v>
      </c>
      <c r="I1338" s="92">
        <v>282</v>
      </c>
      <c r="J1338" s="93">
        <v>3</v>
      </c>
      <c r="K1338" s="110" t="s">
        <v>814</v>
      </c>
      <c r="L1338" s="144">
        <f t="shared" ref="L1338:R1338" si="921">SUM(L1339:L1344)</f>
        <v>0</v>
      </c>
      <c r="M1338" s="144">
        <f t="shared" si="921"/>
        <v>0</v>
      </c>
      <c r="N1338" s="144">
        <f t="shared" si="921"/>
        <v>0</v>
      </c>
      <c r="O1338" s="144">
        <f t="shared" si="921"/>
        <v>0</v>
      </c>
      <c r="P1338" s="144">
        <f t="shared" si="921"/>
        <v>0</v>
      </c>
      <c r="Q1338" s="144">
        <f t="shared" si="921"/>
        <v>0</v>
      </c>
      <c r="R1338" s="144">
        <f t="shared" si="921"/>
        <v>0</v>
      </c>
      <c r="S1338" s="106" t="s">
        <v>330</v>
      </c>
      <c r="T1338" s="283"/>
      <c r="U1338" s="107"/>
      <c r="V1338" s="278" t="s">
        <v>174</v>
      </c>
      <c r="W1338" s="1"/>
      <c r="X1338" s="1"/>
      <c r="Y1338" s="1">
        <f t="shared" si="902"/>
        <v>0</v>
      </c>
      <c r="Z1338" s="1"/>
      <c r="AA1338" s="1"/>
      <c r="AB1338" s="1">
        <f t="shared" si="903"/>
        <v>0</v>
      </c>
      <c r="AC1338" s="1">
        <f t="shared" si="904"/>
        <v>0</v>
      </c>
      <c r="AD1338" s="1"/>
      <c r="AE1338" s="1"/>
      <c r="AF1338" s="1">
        <f t="shared" si="905"/>
        <v>0</v>
      </c>
      <c r="AG1338" s="1"/>
      <c r="AH1338" s="1"/>
      <c r="AI1338" s="1">
        <f t="shared" si="906"/>
        <v>0</v>
      </c>
      <c r="AJ1338" s="114">
        <f t="shared" si="907"/>
        <v>0</v>
      </c>
      <c r="AM1338" s="114">
        <f t="shared" si="908"/>
        <v>0</v>
      </c>
      <c r="AP1338" s="114">
        <f t="shared" si="909"/>
        <v>0</v>
      </c>
      <c r="AQ1338" s="114">
        <f t="shared" si="910"/>
        <v>0</v>
      </c>
      <c r="AT1338" s="114">
        <f t="shared" si="911"/>
        <v>0</v>
      </c>
      <c r="AW1338" s="114">
        <f t="shared" si="912"/>
        <v>0</v>
      </c>
      <c r="AX1338" s="114">
        <f t="shared" si="913"/>
        <v>0</v>
      </c>
      <c r="AY1338" s="114">
        <f t="shared" si="914"/>
        <v>0</v>
      </c>
      <c r="AZ1338" s="114">
        <f t="shared" si="915"/>
        <v>0</v>
      </c>
      <c r="BA1338" s="114">
        <f t="shared" si="916"/>
        <v>0</v>
      </c>
      <c r="BB1338" s="114">
        <f t="shared" si="917"/>
        <v>0</v>
      </c>
      <c r="BC1338" s="114">
        <f t="shared" si="918"/>
        <v>0</v>
      </c>
      <c r="BD1338" s="114">
        <f t="shared" si="919"/>
        <v>0</v>
      </c>
      <c r="BE1338" s="114">
        <f t="shared" si="920"/>
        <v>0</v>
      </c>
    </row>
    <row r="1339" spans="1:59" s="102" customFormat="1" ht="27.75" hidden="1">
      <c r="A1339" s="1"/>
      <c r="B1339" s="92">
        <v>2017</v>
      </c>
      <c r="C1339" s="91">
        <v>8321</v>
      </c>
      <c r="D1339" s="171">
        <v>2</v>
      </c>
      <c r="E1339" s="92">
        <v>3</v>
      </c>
      <c r="F1339" s="92">
        <v>3</v>
      </c>
      <c r="G1339" s="92">
        <v>2000</v>
      </c>
      <c r="H1339" s="92">
        <v>2800</v>
      </c>
      <c r="I1339" s="92">
        <v>282</v>
      </c>
      <c r="J1339" s="93"/>
      <c r="K1339" s="279" t="s">
        <v>808</v>
      </c>
      <c r="L1339" s="95">
        <v>0</v>
      </c>
      <c r="M1339" s="95">
        <v>0</v>
      </c>
      <c r="N1339" s="95">
        <f t="shared" ref="N1339:N1344" si="922">L1339+M1339</f>
        <v>0</v>
      </c>
      <c r="O1339" s="95">
        <v>0</v>
      </c>
      <c r="P1339" s="95">
        <v>0</v>
      </c>
      <c r="Q1339" s="95">
        <f t="shared" ref="Q1339:Q1344" si="923">O1339+P1339</f>
        <v>0</v>
      </c>
      <c r="R1339" s="95">
        <f t="shared" ref="R1339:R1344" si="924">N1339+Q1339</f>
        <v>0</v>
      </c>
      <c r="S1339" s="144" t="s">
        <v>95</v>
      </c>
      <c r="T1339" s="146"/>
      <c r="U1339" s="147"/>
      <c r="V1339" s="224" t="s">
        <v>174</v>
      </c>
      <c r="W1339" s="1"/>
      <c r="X1339" s="1"/>
      <c r="Y1339" s="1">
        <f t="shared" si="902"/>
        <v>0</v>
      </c>
      <c r="Z1339" s="1"/>
      <c r="AA1339" s="1"/>
      <c r="AB1339" s="1">
        <f t="shared" si="903"/>
        <v>0</v>
      </c>
      <c r="AC1339" s="1">
        <f t="shared" si="904"/>
        <v>0</v>
      </c>
      <c r="AD1339" s="1"/>
      <c r="AE1339" s="1"/>
      <c r="AF1339" s="1">
        <f t="shared" si="905"/>
        <v>0</v>
      </c>
      <c r="AG1339" s="1"/>
      <c r="AH1339" s="1"/>
      <c r="AI1339" s="1">
        <f t="shared" si="906"/>
        <v>0</v>
      </c>
      <c r="AJ1339" s="102">
        <f t="shared" si="907"/>
        <v>0</v>
      </c>
      <c r="AM1339" s="102">
        <f t="shared" si="908"/>
        <v>0</v>
      </c>
      <c r="AP1339" s="102">
        <f t="shared" si="909"/>
        <v>0</v>
      </c>
      <c r="AQ1339" s="102">
        <f t="shared" si="910"/>
        <v>0</v>
      </c>
      <c r="AT1339" s="102">
        <f t="shared" si="911"/>
        <v>0</v>
      </c>
      <c r="AW1339" s="102">
        <f t="shared" si="912"/>
        <v>0</v>
      </c>
      <c r="AX1339" s="102">
        <f t="shared" si="913"/>
        <v>0</v>
      </c>
      <c r="AY1339" s="102">
        <f t="shared" si="914"/>
        <v>0</v>
      </c>
      <c r="AZ1339" s="102">
        <f t="shared" si="915"/>
        <v>0</v>
      </c>
      <c r="BA1339" s="102">
        <f t="shared" si="916"/>
        <v>0</v>
      </c>
      <c r="BB1339" s="102">
        <f t="shared" si="917"/>
        <v>0</v>
      </c>
      <c r="BC1339" s="102">
        <f t="shared" si="918"/>
        <v>0</v>
      </c>
      <c r="BD1339" s="102">
        <f t="shared" si="919"/>
        <v>0</v>
      </c>
      <c r="BE1339" s="102">
        <f t="shared" si="920"/>
        <v>0</v>
      </c>
    </row>
    <row r="1340" spans="1:59" s="102" customFormat="1" ht="27.75" hidden="1">
      <c r="A1340" s="1"/>
      <c r="B1340" s="92">
        <v>2017</v>
      </c>
      <c r="C1340" s="91">
        <v>8321</v>
      </c>
      <c r="D1340" s="171">
        <v>2</v>
      </c>
      <c r="E1340" s="92">
        <v>3</v>
      </c>
      <c r="F1340" s="92">
        <v>3</v>
      </c>
      <c r="G1340" s="92">
        <v>2000</v>
      </c>
      <c r="H1340" s="92">
        <v>2800</v>
      </c>
      <c r="I1340" s="92">
        <v>282</v>
      </c>
      <c r="J1340" s="93"/>
      <c r="K1340" s="279" t="s">
        <v>809</v>
      </c>
      <c r="L1340" s="95">
        <v>0</v>
      </c>
      <c r="M1340" s="95">
        <v>0</v>
      </c>
      <c r="N1340" s="95">
        <f t="shared" si="922"/>
        <v>0</v>
      </c>
      <c r="O1340" s="95">
        <v>0</v>
      </c>
      <c r="P1340" s="95">
        <v>0</v>
      </c>
      <c r="Q1340" s="95">
        <f t="shared" si="923"/>
        <v>0</v>
      </c>
      <c r="R1340" s="95">
        <f t="shared" si="924"/>
        <v>0</v>
      </c>
      <c r="S1340" s="144" t="s">
        <v>95</v>
      </c>
      <c r="T1340" s="146"/>
      <c r="U1340" s="147"/>
      <c r="V1340" s="224" t="s">
        <v>174</v>
      </c>
      <c r="W1340" s="1"/>
      <c r="X1340" s="1"/>
      <c r="Y1340" s="1">
        <f t="shared" si="902"/>
        <v>0</v>
      </c>
      <c r="Z1340" s="1"/>
      <c r="AA1340" s="1"/>
      <c r="AB1340" s="1">
        <f t="shared" si="903"/>
        <v>0</v>
      </c>
      <c r="AC1340" s="1">
        <f t="shared" si="904"/>
        <v>0</v>
      </c>
      <c r="AD1340" s="1"/>
      <c r="AE1340" s="1"/>
      <c r="AF1340" s="1">
        <f t="shared" si="905"/>
        <v>0</v>
      </c>
      <c r="AG1340" s="1"/>
      <c r="AH1340" s="1"/>
      <c r="AI1340" s="1">
        <f t="shared" si="906"/>
        <v>0</v>
      </c>
      <c r="AJ1340" s="102">
        <f t="shared" si="907"/>
        <v>0</v>
      </c>
      <c r="AM1340" s="102">
        <f t="shared" si="908"/>
        <v>0</v>
      </c>
      <c r="AP1340" s="102">
        <f t="shared" si="909"/>
        <v>0</v>
      </c>
      <c r="AQ1340" s="102">
        <f t="shared" si="910"/>
        <v>0</v>
      </c>
      <c r="AT1340" s="102">
        <f t="shared" si="911"/>
        <v>0</v>
      </c>
      <c r="AW1340" s="102">
        <f t="shared" si="912"/>
        <v>0</v>
      </c>
      <c r="AX1340" s="102">
        <f t="shared" si="913"/>
        <v>0</v>
      </c>
      <c r="AY1340" s="102">
        <f t="shared" si="914"/>
        <v>0</v>
      </c>
      <c r="AZ1340" s="102">
        <f t="shared" si="915"/>
        <v>0</v>
      </c>
      <c r="BA1340" s="102">
        <f t="shared" si="916"/>
        <v>0</v>
      </c>
      <c r="BB1340" s="102">
        <f t="shared" si="917"/>
        <v>0</v>
      </c>
      <c r="BC1340" s="102">
        <f t="shared" si="918"/>
        <v>0</v>
      </c>
      <c r="BD1340" s="102">
        <f t="shared" si="919"/>
        <v>0</v>
      </c>
      <c r="BE1340" s="102">
        <f t="shared" si="920"/>
        <v>0</v>
      </c>
    </row>
    <row r="1341" spans="1:59" s="102" customFormat="1" ht="27.75" hidden="1">
      <c r="A1341" s="1"/>
      <c r="B1341" s="92">
        <v>2017</v>
      </c>
      <c r="C1341" s="91">
        <v>8321</v>
      </c>
      <c r="D1341" s="171">
        <v>2</v>
      </c>
      <c r="E1341" s="92">
        <v>3</v>
      </c>
      <c r="F1341" s="92">
        <v>3</v>
      </c>
      <c r="G1341" s="92">
        <v>2000</v>
      </c>
      <c r="H1341" s="92">
        <v>2800</v>
      </c>
      <c r="I1341" s="92">
        <v>282</v>
      </c>
      <c r="J1341" s="93"/>
      <c r="K1341" s="279" t="s">
        <v>327</v>
      </c>
      <c r="L1341" s="95">
        <v>0</v>
      </c>
      <c r="M1341" s="95">
        <v>0</v>
      </c>
      <c r="N1341" s="95">
        <f t="shared" si="922"/>
        <v>0</v>
      </c>
      <c r="O1341" s="95">
        <v>0</v>
      </c>
      <c r="P1341" s="95">
        <v>0</v>
      </c>
      <c r="Q1341" s="95">
        <f t="shared" si="923"/>
        <v>0</v>
      </c>
      <c r="R1341" s="95">
        <f t="shared" si="924"/>
        <v>0</v>
      </c>
      <c r="S1341" s="144" t="s">
        <v>95</v>
      </c>
      <c r="T1341" s="146"/>
      <c r="U1341" s="147"/>
      <c r="V1341" s="224" t="s">
        <v>174</v>
      </c>
      <c r="W1341" s="1"/>
      <c r="X1341" s="1"/>
      <c r="Y1341" s="1">
        <f t="shared" si="902"/>
        <v>0</v>
      </c>
      <c r="Z1341" s="1"/>
      <c r="AA1341" s="1"/>
      <c r="AB1341" s="1">
        <f t="shared" si="903"/>
        <v>0</v>
      </c>
      <c r="AC1341" s="1">
        <f t="shared" si="904"/>
        <v>0</v>
      </c>
      <c r="AD1341" s="1"/>
      <c r="AE1341" s="1"/>
      <c r="AF1341" s="1">
        <f t="shared" si="905"/>
        <v>0</v>
      </c>
      <c r="AG1341" s="1"/>
      <c r="AH1341" s="1"/>
      <c r="AI1341" s="1">
        <f t="shared" si="906"/>
        <v>0</v>
      </c>
      <c r="AJ1341" s="102">
        <f t="shared" si="907"/>
        <v>0</v>
      </c>
      <c r="AM1341" s="102">
        <f t="shared" si="908"/>
        <v>0</v>
      </c>
      <c r="AP1341" s="102">
        <f t="shared" si="909"/>
        <v>0</v>
      </c>
      <c r="AQ1341" s="102">
        <f t="shared" si="910"/>
        <v>0</v>
      </c>
      <c r="AT1341" s="102">
        <f t="shared" si="911"/>
        <v>0</v>
      </c>
      <c r="AW1341" s="102">
        <f t="shared" si="912"/>
        <v>0</v>
      </c>
      <c r="AX1341" s="102">
        <f t="shared" si="913"/>
        <v>0</v>
      </c>
      <c r="AY1341" s="102">
        <f t="shared" si="914"/>
        <v>0</v>
      </c>
      <c r="AZ1341" s="102">
        <f t="shared" si="915"/>
        <v>0</v>
      </c>
      <c r="BA1341" s="102">
        <f t="shared" si="916"/>
        <v>0</v>
      </c>
      <c r="BB1341" s="102">
        <f t="shared" si="917"/>
        <v>0</v>
      </c>
      <c r="BC1341" s="102">
        <f t="shared" si="918"/>
        <v>0</v>
      </c>
      <c r="BD1341" s="102">
        <f t="shared" si="919"/>
        <v>0</v>
      </c>
      <c r="BE1341" s="102">
        <f t="shared" si="920"/>
        <v>0</v>
      </c>
    </row>
    <row r="1342" spans="1:59" s="102" customFormat="1" ht="27.75" hidden="1">
      <c r="A1342" s="1"/>
      <c r="B1342" s="92">
        <v>2017</v>
      </c>
      <c r="C1342" s="91">
        <v>8321</v>
      </c>
      <c r="D1342" s="171">
        <v>2</v>
      </c>
      <c r="E1342" s="92">
        <v>3</v>
      </c>
      <c r="F1342" s="92">
        <v>3</v>
      </c>
      <c r="G1342" s="92">
        <v>2000</v>
      </c>
      <c r="H1342" s="92">
        <v>2800</v>
      </c>
      <c r="I1342" s="92">
        <v>282</v>
      </c>
      <c r="J1342" s="93"/>
      <c r="K1342" s="279" t="s">
        <v>810</v>
      </c>
      <c r="L1342" s="95">
        <v>0</v>
      </c>
      <c r="M1342" s="95">
        <v>0</v>
      </c>
      <c r="N1342" s="95">
        <f t="shared" si="922"/>
        <v>0</v>
      </c>
      <c r="O1342" s="95">
        <v>0</v>
      </c>
      <c r="P1342" s="95">
        <v>0</v>
      </c>
      <c r="Q1342" s="95">
        <f t="shared" si="923"/>
        <v>0</v>
      </c>
      <c r="R1342" s="95">
        <f t="shared" si="924"/>
        <v>0</v>
      </c>
      <c r="S1342" s="144" t="s">
        <v>95</v>
      </c>
      <c r="T1342" s="146"/>
      <c r="U1342" s="147"/>
      <c r="V1342" s="224" t="s">
        <v>174</v>
      </c>
      <c r="W1342" s="1"/>
      <c r="X1342" s="1"/>
      <c r="Y1342" s="1">
        <f t="shared" si="902"/>
        <v>0</v>
      </c>
      <c r="Z1342" s="1"/>
      <c r="AA1342" s="1"/>
      <c r="AB1342" s="1">
        <f t="shared" si="903"/>
        <v>0</v>
      </c>
      <c r="AC1342" s="1">
        <f t="shared" si="904"/>
        <v>0</v>
      </c>
      <c r="AD1342" s="1"/>
      <c r="AE1342" s="1"/>
      <c r="AF1342" s="1">
        <f t="shared" si="905"/>
        <v>0</v>
      </c>
      <c r="AG1342" s="1"/>
      <c r="AH1342" s="1"/>
      <c r="AI1342" s="1">
        <f t="shared" si="906"/>
        <v>0</v>
      </c>
      <c r="AJ1342" s="102">
        <f t="shared" si="907"/>
        <v>0</v>
      </c>
      <c r="AM1342" s="102">
        <f t="shared" si="908"/>
        <v>0</v>
      </c>
      <c r="AP1342" s="102">
        <f t="shared" si="909"/>
        <v>0</v>
      </c>
      <c r="AQ1342" s="102">
        <f t="shared" si="910"/>
        <v>0</v>
      </c>
      <c r="AT1342" s="102">
        <f t="shared" si="911"/>
        <v>0</v>
      </c>
      <c r="AW1342" s="102">
        <f t="shared" si="912"/>
        <v>0</v>
      </c>
      <c r="AX1342" s="102">
        <f t="shared" si="913"/>
        <v>0</v>
      </c>
      <c r="AY1342" s="102">
        <f t="shared" si="914"/>
        <v>0</v>
      </c>
      <c r="AZ1342" s="102">
        <f t="shared" si="915"/>
        <v>0</v>
      </c>
      <c r="BA1342" s="102">
        <f t="shared" si="916"/>
        <v>0</v>
      </c>
      <c r="BB1342" s="102">
        <f t="shared" si="917"/>
        <v>0</v>
      </c>
      <c r="BC1342" s="102">
        <f t="shared" si="918"/>
        <v>0</v>
      </c>
      <c r="BD1342" s="102">
        <f t="shared" si="919"/>
        <v>0</v>
      </c>
      <c r="BE1342" s="102">
        <f t="shared" si="920"/>
        <v>0</v>
      </c>
    </row>
    <row r="1343" spans="1:59" s="102" customFormat="1" ht="27.75" hidden="1">
      <c r="A1343" s="1"/>
      <c r="B1343" s="92">
        <v>2017</v>
      </c>
      <c r="C1343" s="91">
        <v>8321</v>
      </c>
      <c r="D1343" s="171">
        <v>2</v>
      </c>
      <c r="E1343" s="92">
        <v>3</v>
      </c>
      <c r="F1343" s="92">
        <v>3</v>
      </c>
      <c r="G1343" s="92">
        <v>2000</v>
      </c>
      <c r="H1343" s="92">
        <v>2800</v>
      </c>
      <c r="I1343" s="92">
        <v>282</v>
      </c>
      <c r="J1343" s="93"/>
      <c r="K1343" s="279" t="s">
        <v>811</v>
      </c>
      <c r="L1343" s="95">
        <v>0</v>
      </c>
      <c r="M1343" s="95">
        <v>0</v>
      </c>
      <c r="N1343" s="95">
        <f t="shared" si="922"/>
        <v>0</v>
      </c>
      <c r="O1343" s="95">
        <v>0</v>
      </c>
      <c r="P1343" s="95">
        <v>0</v>
      </c>
      <c r="Q1343" s="95">
        <f t="shared" si="923"/>
        <v>0</v>
      </c>
      <c r="R1343" s="95">
        <f t="shared" si="924"/>
        <v>0</v>
      </c>
      <c r="S1343" s="144" t="s">
        <v>330</v>
      </c>
      <c r="T1343" s="146"/>
      <c r="U1343" s="147"/>
      <c r="V1343" s="224" t="s">
        <v>174</v>
      </c>
      <c r="W1343" s="1"/>
      <c r="X1343" s="1"/>
      <c r="Y1343" s="1">
        <f t="shared" si="902"/>
        <v>0</v>
      </c>
      <c r="Z1343" s="1"/>
      <c r="AA1343" s="1"/>
      <c r="AB1343" s="1">
        <f t="shared" si="903"/>
        <v>0</v>
      </c>
      <c r="AC1343" s="1">
        <f t="shared" si="904"/>
        <v>0</v>
      </c>
      <c r="AD1343" s="1"/>
      <c r="AE1343" s="1"/>
      <c r="AF1343" s="1">
        <f t="shared" si="905"/>
        <v>0</v>
      </c>
      <c r="AG1343" s="1"/>
      <c r="AH1343" s="1"/>
      <c r="AI1343" s="1">
        <f t="shared" si="906"/>
        <v>0</v>
      </c>
      <c r="AJ1343" s="102">
        <f t="shared" si="907"/>
        <v>0</v>
      </c>
      <c r="AM1343" s="102">
        <f t="shared" si="908"/>
        <v>0</v>
      </c>
      <c r="AP1343" s="102">
        <f t="shared" si="909"/>
        <v>0</v>
      </c>
      <c r="AQ1343" s="102">
        <f t="shared" si="910"/>
        <v>0</v>
      </c>
      <c r="AT1343" s="102">
        <f t="shared" si="911"/>
        <v>0</v>
      </c>
      <c r="AW1343" s="102">
        <f t="shared" si="912"/>
        <v>0</v>
      </c>
      <c r="AX1343" s="102">
        <f t="shared" si="913"/>
        <v>0</v>
      </c>
      <c r="AY1343" s="102">
        <f t="shared" si="914"/>
        <v>0</v>
      </c>
      <c r="AZ1343" s="102">
        <f t="shared" si="915"/>
        <v>0</v>
      </c>
      <c r="BA1343" s="102">
        <f t="shared" si="916"/>
        <v>0</v>
      </c>
      <c r="BB1343" s="102">
        <f t="shared" si="917"/>
        <v>0</v>
      </c>
      <c r="BC1343" s="102">
        <f t="shared" si="918"/>
        <v>0</v>
      </c>
      <c r="BD1343" s="102">
        <f t="shared" si="919"/>
        <v>0</v>
      </c>
      <c r="BE1343" s="102">
        <f t="shared" si="920"/>
        <v>0</v>
      </c>
    </row>
    <row r="1344" spans="1:59" s="102" customFormat="1" ht="27.75" hidden="1">
      <c r="A1344" s="1"/>
      <c r="B1344" s="92">
        <v>2017</v>
      </c>
      <c r="C1344" s="91">
        <v>8321</v>
      </c>
      <c r="D1344" s="171">
        <v>2</v>
      </c>
      <c r="E1344" s="92">
        <v>3</v>
      </c>
      <c r="F1344" s="92">
        <v>3</v>
      </c>
      <c r="G1344" s="92">
        <v>2000</v>
      </c>
      <c r="H1344" s="92">
        <v>2800</v>
      </c>
      <c r="I1344" s="92">
        <v>282</v>
      </c>
      <c r="J1344" s="93"/>
      <c r="K1344" s="279" t="s">
        <v>812</v>
      </c>
      <c r="L1344" s="95">
        <v>0</v>
      </c>
      <c r="M1344" s="95">
        <v>0</v>
      </c>
      <c r="N1344" s="95">
        <f t="shared" si="922"/>
        <v>0</v>
      </c>
      <c r="O1344" s="95">
        <v>0</v>
      </c>
      <c r="P1344" s="95">
        <v>0</v>
      </c>
      <c r="Q1344" s="95">
        <f t="shared" si="923"/>
        <v>0</v>
      </c>
      <c r="R1344" s="95">
        <f t="shared" si="924"/>
        <v>0</v>
      </c>
      <c r="S1344" s="144" t="s">
        <v>330</v>
      </c>
      <c r="T1344" s="146"/>
      <c r="U1344" s="147"/>
      <c r="V1344" s="224" t="s">
        <v>174</v>
      </c>
      <c r="W1344" s="1"/>
      <c r="X1344" s="1"/>
      <c r="Y1344" s="1">
        <f t="shared" si="902"/>
        <v>0</v>
      </c>
      <c r="Z1344" s="1"/>
      <c r="AA1344" s="1"/>
      <c r="AB1344" s="1">
        <f t="shared" si="903"/>
        <v>0</v>
      </c>
      <c r="AC1344" s="1">
        <f t="shared" si="904"/>
        <v>0</v>
      </c>
      <c r="AD1344" s="1"/>
      <c r="AE1344" s="1"/>
      <c r="AF1344" s="1">
        <f t="shared" si="905"/>
        <v>0</v>
      </c>
      <c r="AG1344" s="1"/>
      <c r="AH1344" s="1"/>
      <c r="AI1344" s="1">
        <f t="shared" si="906"/>
        <v>0</v>
      </c>
      <c r="AJ1344" s="102">
        <f t="shared" si="907"/>
        <v>0</v>
      </c>
      <c r="AM1344" s="102">
        <f t="shared" si="908"/>
        <v>0</v>
      </c>
      <c r="AP1344" s="102">
        <f t="shared" si="909"/>
        <v>0</v>
      </c>
      <c r="AQ1344" s="102">
        <f t="shared" si="910"/>
        <v>0</v>
      </c>
      <c r="AT1344" s="102">
        <f t="shared" si="911"/>
        <v>0</v>
      </c>
      <c r="AW1344" s="102">
        <f t="shared" si="912"/>
        <v>0</v>
      </c>
      <c r="AX1344" s="102">
        <f t="shared" si="913"/>
        <v>0</v>
      </c>
      <c r="AY1344" s="102">
        <f t="shared" si="914"/>
        <v>0</v>
      </c>
      <c r="AZ1344" s="102">
        <f t="shared" si="915"/>
        <v>0</v>
      </c>
      <c r="BA1344" s="102">
        <f t="shared" si="916"/>
        <v>0</v>
      </c>
      <c r="BB1344" s="102">
        <f t="shared" si="917"/>
        <v>0</v>
      </c>
      <c r="BC1344" s="102">
        <f t="shared" si="918"/>
        <v>0</v>
      </c>
      <c r="BD1344" s="102">
        <f t="shared" si="919"/>
        <v>0</v>
      </c>
      <c r="BE1344" s="102">
        <f t="shared" si="920"/>
        <v>0</v>
      </c>
    </row>
    <row r="1345" spans="1:59" ht="27.75" customHeight="1">
      <c r="B1345" s="83">
        <v>2017</v>
      </c>
      <c r="C1345" s="84">
        <v>8321</v>
      </c>
      <c r="D1345" s="173">
        <v>2</v>
      </c>
      <c r="E1345" s="83">
        <v>3</v>
      </c>
      <c r="F1345" s="83">
        <v>3</v>
      </c>
      <c r="G1345" s="83">
        <v>2000</v>
      </c>
      <c r="H1345" s="83">
        <v>2800</v>
      </c>
      <c r="I1345" s="83">
        <v>283</v>
      </c>
      <c r="J1345" s="83"/>
      <c r="K1345" s="85" t="s">
        <v>815</v>
      </c>
      <c r="L1345" s="117">
        <f>L1346+L1375+L1404</f>
        <v>2340845.89</v>
      </c>
      <c r="M1345" s="117">
        <f t="shared" ref="M1345:R1345" si="925">M1346+M1375+M1404</f>
        <v>7460696.2000000002</v>
      </c>
      <c r="N1345" s="117">
        <f t="shared" si="925"/>
        <v>9801542.0899999999</v>
      </c>
      <c r="O1345" s="117">
        <f t="shared" si="925"/>
        <v>648445.21</v>
      </c>
      <c r="P1345" s="117">
        <f t="shared" si="925"/>
        <v>0</v>
      </c>
      <c r="Q1345" s="117">
        <f t="shared" si="925"/>
        <v>648445.21</v>
      </c>
      <c r="R1345" s="117">
        <f t="shared" si="925"/>
        <v>10449987.299999999</v>
      </c>
      <c r="S1345" s="86" t="s">
        <v>22</v>
      </c>
      <c r="T1345" s="87"/>
      <c r="U1345" s="88"/>
      <c r="V1345" s="286" t="s">
        <v>22</v>
      </c>
      <c r="Y1345" s="385">
        <f t="shared" si="902"/>
        <v>0</v>
      </c>
      <c r="AB1345" s="385">
        <f t="shared" si="903"/>
        <v>0</v>
      </c>
      <c r="AC1345" s="385">
        <f t="shared" si="904"/>
        <v>0</v>
      </c>
      <c r="AF1345" s="385">
        <f t="shared" si="905"/>
        <v>0</v>
      </c>
      <c r="AI1345" s="385">
        <f t="shared" si="906"/>
        <v>0</v>
      </c>
      <c r="AJ1345" s="385">
        <f t="shared" si="907"/>
        <v>0</v>
      </c>
      <c r="AM1345" s="385">
        <f t="shared" si="908"/>
        <v>0</v>
      </c>
      <c r="AP1345" s="385">
        <f t="shared" si="909"/>
        <v>0</v>
      </c>
      <c r="AQ1345" s="385">
        <f t="shared" si="910"/>
        <v>0</v>
      </c>
      <c r="AT1345" s="385">
        <f t="shared" si="911"/>
        <v>0</v>
      </c>
      <c r="AW1345" s="385">
        <f t="shared" si="912"/>
        <v>0</v>
      </c>
      <c r="AX1345" s="385">
        <f t="shared" si="913"/>
        <v>0</v>
      </c>
      <c r="AY1345" s="385">
        <f t="shared" si="914"/>
        <v>2340845.89</v>
      </c>
      <c r="AZ1345" s="385">
        <f t="shared" si="915"/>
        <v>7460696.2000000002</v>
      </c>
      <c r="BA1345" s="385">
        <f t="shared" si="916"/>
        <v>9801542.0899999999</v>
      </c>
      <c r="BB1345" s="385">
        <f t="shared" si="917"/>
        <v>648445.21</v>
      </c>
      <c r="BC1345" s="385">
        <f t="shared" si="918"/>
        <v>0</v>
      </c>
      <c r="BD1345" s="385">
        <f t="shared" si="919"/>
        <v>648445.21</v>
      </c>
      <c r="BE1345" s="385">
        <f t="shared" si="920"/>
        <v>10449987.299999999</v>
      </c>
      <c r="BF1345" s="403">
        <f t="shared" ref="BF1345:BF1347" si="926">T1345</f>
        <v>0</v>
      </c>
      <c r="BG1345" s="403">
        <f t="shared" ref="BG1345:BG1347" si="927">U1345</f>
        <v>0</v>
      </c>
    </row>
    <row r="1346" spans="1:59" ht="64.900000000000006" customHeight="1">
      <c r="A1346" s="1" t="s">
        <v>36</v>
      </c>
      <c r="B1346" s="92">
        <v>2017</v>
      </c>
      <c r="C1346" s="104">
        <v>8321</v>
      </c>
      <c r="D1346" s="175">
        <v>2</v>
      </c>
      <c r="E1346" s="92">
        <v>3</v>
      </c>
      <c r="F1346" s="92">
        <v>3</v>
      </c>
      <c r="G1346" s="92">
        <v>2000</v>
      </c>
      <c r="H1346" s="92">
        <v>2800</v>
      </c>
      <c r="I1346" s="92">
        <v>283</v>
      </c>
      <c r="J1346" s="93">
        <v>1</v>
      </c>
      <c r="K1346" s="110" t="s">
        <v>816</v>
      </c>
      <c r="L1346" s="144">
        <f>SUM(L1347:L1374)</f>
        <v>1387000</v>
      </c>
      <c r="M1346" s="144">
        <f>SUM(M1347:M1374)</f>
        <v>0</v>
      </c>
      <c r="N1346" s="144">
        <f t="shared" ref="N1346:N1409" si="928">L1346+M1346</f>
        <v>1387000</v>
      </c>
      <c r="O1346" s="144">
        <v>0</v>
      </c>
      <c r="P1346" s="144">
        <f>SUM(P1347:P1374)</f>
        <v>0</v>
      </c>
      <c r="Q1346" s="144">
        <f t="shared" ref="Q1346:Q1409" si="929">O1346+P1346</f>
        <v>0</v>
      </c>
      <c r="R1346" s="144">
        <f t="shared" ref="R1346:R1409" si="930">N1346+Q1346</f>
        <v>1387000</v>
      </c>
      <c r="S1346" s="106" t="s">
        <v>95</v>
      </c>
      <c r="T1346" s="283"/>
      <c r="U1346" s="107"/>
      <c r="V1346" s="278" t="s">
        <v>174</v>
      </c>
      <c r="Y1346" s="385">
        <f t="shared" si="902"/>
        <v>0</v>
      </c>
      <c r="AB1346" s="385">
        <f t="shared" si="903"/>
        <v>0</v>
      </c>
      <c r="AC1346" s="385">
        <f t="shared" si="904"/>
        <v>0</v>
      </c>
      <c r="AF1346" s="385">
        <f t="shared" si="905"/>
        <v>0</v>
      </c>
      <c r="AI1346" s="385">
        <f t="shared" si="906"/>
        <v>0</v>
      </c>
      <c r="AJ1346" s="385">
        <f t="shared" si="907"/>
        <v>0</v>
      </c>
      <c r="AM1346" s="385">
        <f t="shared" si="908"/>
        <v>0</v>
      </c>
      <c r="AP1346" s="385">
        <f t="shared" si="909"/>
        <v>0</v>
      </c>
      <c r="AQ1346" s="385">
        <f t="shared" si="910"/>
        <v>0</v>
      </c>
      <c r="AT1346" s="385">
        <f t="shared" si="911"/>
        <v>0</v>
      </c>
      <c r="AW1346" s="385">
        <f t="shared" si="912"/>
        <v>0</v>
      </c>
      <c r="AX1346" s="385">
        <f t="shared" si="913"/>
        <v>0</v>
      </c>
      <c r="AY1346" s="385">
        <f t="shared" si="914"/>
        <v>1387000</v>
      </c>
      <c r="AZ1346" s="385">
        <f t="shared" si="915"/>
        <v>0</v>
      </c>
      <c r="BA1346" s="385">
        <f t="shared" si="916"/>
        <v>1387000</v>
      </c>
      <c r="BB1346" s="385">
        <f t="shared" si="917"/>
        <v>0</v>
      </c>
      <c r="BC1346" s="385">
        <f t="shared" si="918"/>
        <v>0</v>
      </c>
      <c r="BD1346" s="385">
        <f t="shared" si="919"/>
        <v>0</v>
      </c>
      <c r="BE1346" s="385">
        <f t="shared" si="920"/>
        <v>1387000</v>
      </c>
      <c r="BF1346" s="403">
        <f t="shared" si="926"/>
        <v>0</v>
      </c>
      <c r="BG1346" s="403">
        <f t="shared" si="927"/>
        <v>0</v>
      </c>
    </row>
    <row r="1347" spans="1:59" ht="27.75">
      <c r="A1347" s="1" t="s">
        <v>36</v>
      </c>
      <c r="B1347" s="90">
        <v>2017</v>
      </c>
      <c r="C1347" s="91">
        <v>8321</v>
      </c>
      <c r="D1347" s="171">
        <v>2</v>
      </c>
      <c r="E1347" s="92">
        <v>3</v>
      </c>
      <c r="F1347" s="92">
        <v>3</v>
      </c>
      <c r="G1347" s="92">
        <v>2000</v>
      </c>
      <c r="H1347" s="92">
        <v>2800</v>
      </c>
      <c r="I1347" s="92">
        <v>283</v>
      </c>
      <c r="J1347" s="93"/>
      <c r="K1347" s="279" t="s">
        <v>817</v>
      </c>
      <c r="L1347" s="95">
        <v>52500</v>
      </c>
      <c r="M1347" s="95">
        <v>0</v>
      </c>
      <c r="N1347" s="95">
        <f t="shared" si="928"/>
        <v>52500</v>
      </c>
      <c r="O1347" s="95">
        <v>0</v>
      </c>
      <c r="P1347" s="95">
        <v>0</v>
      </c>
      <c r="Q1347" s="95">
        <f t="shared" si="929"/>
        <v>0</v>
      </c>
      <c r="R1347" s="95">
        <f t="shared" si="930"/>
        <v>52500</v>
      </c>
      <c r="S1347" s="96" t="s">
        <v>95</v>
      </c>
      <c r="T1347" s="97">
        <v>5</v>
      </c>
      <c r="U1347" s="98"/>
      <c r="V1347" s="224" t="s">
        <v>174</v>
      </c>
      <c r="Y1347" s="385">
        <f t="shared" si="902"/>
        <v>0</v>
      </c>
      <c r="AB1347" s="385">
        <f t="shared" si="903"/>
        <v>0</v>
      </c>
      <c r="AC1347" s="385">
        <f t="shared" si="904"/>
        <v>0</v>
      </c>
      <c r="AF1347" s="385">
        <f t="shared" si="905"/>
        <v>0</v>
      </c>
      <c r="AI1347" s="385">
        <f t="shared" si="906"/>
        <v>0</v>
      </c>
      <c r="AJ1347" s="385">
        <f t="shared" si="907"/>
        <v>0</v>
      </c>
      <c r="AM1347" s="385">
        <f t="shared" si="908"/>
        <v>0</v>
      </c>
      <c r="AP1347" s="385">
        <f t="shared" si="909"/>
        <v>0</v>
      </c>
      <c r="AQ1347" s="385">
        <f t="shared" si="910"/>
        <v>0</v>
      </c>
      <c r="AT1347" s="385">
        <f t="shared" si="911"/>
        <v>0</v>
      </c>
      <c r="AW1347" s="385">
        <f t="shared" si="912"/>
        <v>0</v>
      </c>
      <c r="AX1347" s="385">
        <f t="shared" si="913"/>
        <v>0</v>
      </c>
      <c r="AY1347" s="385">
        <f t="shared" si="914"/>
        <v>52500</v>
      </c>
      <c r="AZ1347" s="385">
        <f t="shared" si="915"/>
        <v>0</v>
      </c>
      <c r="BA1347" s="385">
        <f t="shared" si="916"/>
        <v>52500</v>
      </c>
      <c r="BB1347" s="385">
        <f t="shared" si="917"/>
        <v>0</v>
      </c>
      <c r="BC1347" s="385">
        <f t="shared" si="918"/>
        <v>0</v>
      </c>
      <c r="BD1347" s="385">
        <f t="shared" si="919"/>
        <v>0</v>
      </c>
      <c r="BE1347" s="385">
        <f t="shared" si="920"/>
        <v>52500</v>
      </c>
      <c r="BF1347" s="403">
        <f t="shared" si="926"/>
        <v>5</v>
      </c>
      <c r="BG1347" s="403">
        <f t="shared" si="927"/>
        <v>0</v>
      </c>
    </row>
    <row r="1348" spans="1:59" s="102" customFormat="1" ht="27.75" hidden="1">
      <c r="A1348" s="1"/>
      <c r="B1348" s="90">
        <v>2017</v>
      </c>
      <c r="C1348" s="91">
        <v>8321</v>
      </c>
      <c r="D1348" s="171">
        <v>2</v>
      </c>
      <c r="E1348" s="92">
        <v>3</v>
      </c>
      <c r="F1348" s="92">
        <v>3</v>
      </c>
      <c r="G1348" s="92">
        <v>2000</v>
      </c>
      <c r="H1348" s="92">
        <v>2800</v>
      </c>
      <c r="I1348" s="92">
        <v>283</v>
      </c>
      <c r="J1348" s="93"/>
      <c r="K1348" s="279" t="s">
        <v>818</v>
      </c>
      <c r="L1348" s="95">
        <v>0</v>
      </c>
      <c r="M1348" s="95">
        <v>0</v>
      </c>
      <c r="N1348" s="95">
        <f t="shared" si="928"/>
        <v>0</v>
      </c>
      <c r="O1348" s="95">
        <v>0</v>
      </c>
      <c r="P1348" s="95">
        <v>0</v>
      </c>
      <c r="Q1348" s="95">
        <f t="shared" si="929"/>
        <v>0</v>
      </c>
      <c r="R1348" s="95">
        <f t="shared" si="930"/>
        <v>0</v>
      </c>
      <c r="S1348" s="96" t="s">
        <v>95</v>
      </c>
      <c r="T1348" s="97"/>
      <c r="U1348" s="98"/>
      <c r="V1348" s="224" t="s">
        <v>174</v>
      </c>
      <c r="W1348" s="1"/>
      <c r="X1348" s="1"/>
      <c r="Y1348" s="1">
        <f t="shared" si="902"/>
        <v>0</v>
      </c>
      <c r="Z1348" s="1"/>
      <c r="AA1348" s="1"/>
      <c r="AB1348" s="1">
        <f t="shared" si="903"/>
        <v>0</v>
      </c>
      <c r="AC1348" s="1">
        <f t="shared" si="904"/>
        <v>0</v>
      </c>
      <c r="AD1348" s="1"/>
      <c r="AE1348" s="1"/>
      <c r="AF1348" s="1">
        <f t="shared" si="905"/>
        <v>0</v>
      </c>
      <c r="AG1348" s="1"/>
      <c r="AH1348" s="1"/>
      <c r="AI1348" s="1">
        <f t="shared" si="906"/>
        <v>0</v>
      </c>
      <c r="AJ1348" s="102">
        <f t="shared" si="907"/>
        <v>0</v>
      </c>
      <c r="AM1348" s="102">
        <f t="shared" si="908"/>
        <v>0</v>
      </c>
      <c r="AP1348" s="102">
        <f t="shared" si="909"/>
        <v>0</v>
      </c>
      <c r="AQ1348" s="102">
        <f t="shared" si="910"/>
        <v>0</v>
      </c>
      <c r="AT1348" s="102">
        <f t="shared" si="911"/>
        <v>0</v>
      </c>
      <c r="AW1348" s="102">
        <f t="shared" si="912"/>
        <v>0</v>
      </c>
      <c r="AX1348" s="102">
        <f t="shared" si="913"/>
        <v>0</v>
      </c>
      <c r="AY1348" s="102">
        <f t="shared" si="914"/>
        <v>0</v>
      </c>
      <c r="AZ1348" s="102">
        <f t="shared" si="915"/>
        <v>0</v>
      </c>
      <c r="BA1348" s="102">
        <f t="shared" si="916"/>
        <v>0</v>
      </c>
      <c r="BB1348" s="102">
        <f t="shared" si="917"/>
        <v>0</v>
      </c>
      <c r="BC1348" s="102">
        <f t="shared" si="918"/>
        <v>0</v>
      </c>
      <c r="BD1348" s="102">
        <f t="shared" si="919"/>
        <v>0</v>
      </c>
      <c r="BE1348" s="102">
        <f t="shared" si="920"/>
        <v>0</v>
      </c>
    </row>
    <row r="1349" spans="1:59" s="102" customFormat="1" ht="27.75" hidden="1">
      <c r="A1349" s="1"/>
      <c r="B1349" s="90">
        <v>2017</v>
      </c>
      <c r="C1349" s="91">
        <v>8321</v>
      </c>
      <c r="D1349" s="171">
        <v>2</v>
      </c>
      <c r="E1349" s="92">
        <v>3</v>
      </c>
      <c r="F1349" s="92">
        <v>3</v>
      </c>
      <c r="G1349" s="92">
        <v>2000</v>
      </c>
      <c r="H1349" s="92">
        <v>2800</v>
      </c>
      <c r="I1349" s="92">
        <v>283</v>
      </c>
      <c r="J1349" s="93"/>
      <c r="K1349" s="279" t="s">
        <v>819</v>
      </c>
      <c r="L1349" s="95">
        <v>0</v>
      </c>
      <c r="M1349" s="95">
        <v>0</v>
      </c>
      <c r="N1349" s="95">
        <f t="shared" si="928"/>
        <v>0</v>
      </c>
      <c r="O1349" s="95">
        <v>0</v>
      </c>
      <c r="P1349" s="95">
        <v>0</v>
      </c>
      <c r="Q1349" s="95">
        <f t="shared" si="929"/>
        <v>0</v>
      </c>
      <c r="R1349" s="95">
        <f t="shared" si="930"/>
        <v>0</v>
      </c>
      <c r="S1349" s="96" t="s">
        <v>95</v>
      </c>
      <c r="T1349" s="97"/>
      <c r="U1349" s="98"/>
      <c r="V1349" s="224" t="s">
        <v>174</v>
      </c>
      <c r="W1349" s="1"/>
      <c r="X1349" s="1"/>
      <c r="Y1349" s="1">
        <f t="shared" si="902"/>
        <v>0</v>
      </c>
      <c r="Z1349" s="1"/>
      <c r="AA1349" s="1"/>
      <c r="AB1349" s="1">
        <f t="shared" si="903"/>
        <v>0</v>
      </c>
      <c r="AC1349" s="1">
        <f t="shared" si="904"/>
        <v>0</v>
      </c>
      <c r="AD1349" s="1"/>
      <c r="AE1349" s="1"/>
      <c r="AF1349" s="1">
        <f t="shared" si="905"/>
        <v>0</v>
      </c>
      <c r="AG1349" s="1"/>
      <c r="AH1349" s="1"/>
      <c r="AI1349" s="1">
        <f t="shared" si="906"/>
        <v>0</v>
      </c>
      <c r="AJ1349" s="102">
        <f t="shared" si="907"/>
        <v>0</v>
      </c>
      <c r="AM1349" s="102">
        <f t="shared" si="908"/>
        <v>0</v>
      </c>
      <c r="AP1349" s="102">
        <f t="shared" si="909"/>
        <v>0</v>
      </c>
      <c r="AQ1349" s="102">
        <f t="shared" si="910"/>
        <v>0</v>
      </c>
      <c r="AT1349" s="102">
        <f t="shared" si="911"/>
        <v>0</v>
      </c>
      <c r="AW1349" s="102">
        <f t="shared" si="912"/>
        <v>0</v>
      </c>
      <c r="AX1349" s="102">
        <f t="shared" si="913"/>
        <v>0</v>
      </c>
      <c r="AY1349" s="102">
        <f t="shared" si="914"/>
        <v>0</v>
      </c>
      <c r="AZ1349" s="102">
        <f t="shared" si="915"/>
        <v>0</v>
      </c>
      <c r="BA1349" s="102">
        <f t="shared" si="916"/>
        <v>0</v>
      </c>
      <c r="BB1349" s="102">
        <f t="shared" si="917"/>
        <v>0</v>
      </c>
      <c r="BC1349" s="102">
        <f t="shared" si="918"/>
        <v>0</v>
      </c>
      <c r="BD1349" s="102">
        <f t="shared" si="919"/>
        <v>0</v>
      </c>
      <c r="BE1349" s="102">
        <f t="shared" si="920"/>
        <v>0</v>
      </c>
    </row>
    <row r="1350" spans="1:59" ht="27.75">
      <c r="A1350" s="1" t="s">
        <v>36</v>
      </c>
      <c r="B1350" s="90">
        <v>2017</v>
      </c>
      <c r="C1350" s="91">
        <v>8321</v>
      </c>
      <c r="D1350" s="171">
        <v>2</v>
      </c>
      <c r="E1350" s="92">
        <v>3</v>
      </c>
      <c r="F1350" s="92">
        <v>3</v>
      </c>
      <c r="G1350" s="92">
        <v>2000</v>
      </c>
      <c r="H1350" s="92">
        <v>2800</v>
      </c>
      <c r="I1350" s="92">
        <v>283</v>
      </c>
      <c r="J1350" s="93"/>
      <c r="K1350" s="279" t="s">
        <v>334</v>
      </c>
      <c r="L1350" s="95">
        <v>4750</v>
      </c>
      <c r="M1350" s="95">
        <v>0</v>
      </c>
      <c r="N1350" s="95">
        <f t="shared" si="928"/>
        <v>4750</v>
      </c>
      <c r="O1350" s="95">
        <v>0</v>
      </c>
      <c r="P1350" s="95">
        <v>0</v>
      </c>
      <c r="Q1350" s="95">
        <f t="shared" si="929"/>
        <v>0</v>
      </c>
      <c r="R1350" s="95">
        <f t="shared" si="930"/>
        <v>4750</v>
      </c>
      <c r="S1350" s="96" t="s">
        <v>95</v>
      </c>
      <c r="T1350" s="97">
        <v>5</v>
      </c>
      <c r="U1350" s="98"/>
      <c r="V1350" s="224" t="s">
        <v>174</v>
      </c>
      <c r="Y1350" s="385">
        <f t="shared" si="902"/>
        <v>0</v>
      </c>
      <c r="AB1350" s="385">
        <f t="shared" si="903"/>
        <v>0</v>
      </c>
      <c r="AC1350" s="385">
        <f t="shared" si="904"/>
        <v>0</v>
      </c>
      <c r="AF1350" s="385">
        <f t="shared" si="905"/>
        <v>0</v>
      </c>
      <c r="AI1350" s="385">
        <f t="shared" si="906"/>
        <v>0</v>
      </c>
      <c r="AJ1350" s="385">
        <f t="shared" si="907"/>
        <v>0</v>
      </c>
      <c r="AM1350" s="385">
        <f t="shared" si="908"/>
        <v>0</v>
      </c>
      <c r="AP1350" s="385">
        <f t="shared" si="909"/>
        <v>0</v>
      </c>
      <c r="AQ1350" s="385">
        <f t="shared" si="910"/>
        <v>0</v>
      </c>
      <c r="AT1350" s="385">
        <f t="shared" si="911"/>
        <v>0</v>
      </c>
      <c r="AW1350" s="385">
        <f t="shared" si="912"/>
        <v>0</v>
      </c>
      <c r="AX1350" s="385">
        <f t="shared" si="913"/>
        <v>0</v>
      </c>
      <c r="AY1350" s="385">
        <f t="shared" si="914"/>
        <v>4750</v>
      </c>
      <c r="AZ1350" s="385">
        <f t="shared" si="915"/>
        <v>0</v>
      </c>
      <c r="BA1350" s="385">
        <f t="shared" si="916"/>
        <v>4750</v>
      </c>
      <c r="BB1350" s="385">
        <f t="shared" si="917"/>
        <v>0</v>
      </c>
      <c r="BC1350" s="385">
        <f t="shared" si="918"/>
        <v>0</v>
      </c>
      <c r="BD1350" s="385">
        <f t="shared" si="919"/>
        <v>0</v>
      </c>
      <c r="BE1350" s="385">
        <f t="shared" si="920"/>
        <v>4750</v>
      </c>
      <c r="BF1350" s="403">
        <f>T1350</f>
        <v>5</v>
      </c>
      <c r="BG1350" s="403">
        <f>U1350</f>
        <v>0</v>
      </c>
    </row>
    <row r="1351" spans="1:59" s="102" customFormat="1" ht="27.75" hidden="1">
      <c r="A1351" s="1"/>
      <c r="B1351" s="90">
        <v>2017</v>
      </c>
      <c r="C1351" s="91">
        <v>8321</v>
      </c>
      <c r="D1351" s="171">
        <v>2</v>
      </c>
      <c r="E1351" s="92">
        <v>3</v>
      </c>
      <c r="F1351" s="92">
        <v>3</v>
      </c>
      <c r="G1351" s="92">
        <v>2000</v>
      </c>
      <c r="H1351" s="92">
        <v>2800</v>
      </c>
      <c r="I1351" s="92">
        <v>283</v>
      </c>
      <c r="J1351" s="93"/>
      <c r="K1351" s="279" t="s">
        <v>820</v>
      </c>
      <c r="L1351" s="95">
        <v>0</v>
      </c>
      <c r="M1351" s="95">
        <v>0</v>
      </c>
      <c r="N1351" s="95">
        <f t="shared" si="928"/>
        <v>0</v>
      </c>
      <c r="O1351" s="95">
        <v>0</v>
      </c>
      <c r="P1351" s="95">
        <v>0</v>
      </c>
      <c r="Q1351" s="95">
        <f t="shared" si="929"/>
        <v>0</v>
      </c>
      <c r="R1351" s="95">
        <f t="shared" si="930"/>
        <v>0</v>
      </c>
      <c r="S1351" s="96" t="s">
        <v>95</v>
      </c>
      <c r="T1351" s="97"/>
      <c r="U1351" s="98"/>
      <c r="V1351" s="224" t="s">
        <v>174</v>
      </c>
      <c r="W1351" s="1"/>
      <c r="X1351" s="1"/>
      <c r="Y1351" s="1">
        <f t="shared" si="902"/>
        <v>0</v>
      </c>
      <c r="Z1351" s="1"/>
      <c r="AA1351" s="1"/>
      <c r="AB1351" s="1">
        <f t="shared" si="903"/>
        <v>0</v>
      </c>
      <c r="AC1351" s="1">
        <f t="shared" si="904"/>
        <v>0</v>
      </c>
      <c r="AD1351" s="1"/>
      <c r="AE1351" s="1"/>
      <c r="AF1351" s="1">
        <f t="shared" si="905"/>
        <v>0</v>
      </c>
      <c r="AG1351" s="1"/>
      <c r="AH1351" s="1"/>
      <c r="AI1351" s="1">
        <f t="shared" si="906"/>
        <v>0</v>
      </c>
      <c r="AJ1351" s="102">
        <f t="shared" si="907"/>
        <v>0</v>
      </c>
      <c r="AM1351" s="102">
        <f t="shared" si="908"/>
        <v>0</v>
      </c>
      <c r="AP1351" s="102">
        <f t="shared" si="909"/>
        <v>0</v>
      </c>
      <c r="AQ1351" s="102">
        <f t="shared" si="910"/>
        <v>0</v>
      </c>
      <c r="AT1351" s="102">
        <f t="shared" si="911"/>
        <v>0</v>
      </c>
      <c r="AW1351" s="102">
        <f t="shared" si="912"/>
        <v>0</v>
      </c>
      <c r="AX1351" s="102">
        <f t="shared" si="913"/>
        <v>0</v>
      </c>
      <c r="AY1351" s="102">
        <f t="shared" si="914"/>
        <v>0</v>
      </c>
      <c r="AZ1351" s="102">
        <f t="shared" si="915"/>
        <v>0</v>
      </c>
      <c r="BA1351" s="102">
        <f t="shared" si="916"/>
        <v>0</v>
      </c>
      <c r="BB1351" s="102">
        <f t="shared" si="917"/>
        <v>0</v>
      </c>
      <c r="BC1351" s="102">
        <f t="shared" si="918"/>
        <v>0</v>
      </c>
      <c r="BD1351" s="102">
        <f t="shared" si="919"/>
        <v>0</v>
      </c>
      <c r="BE1351" s="102">
        <f t="shared" si="920"/>
        <v>0</v>
      </c>
    </row>
    <row r="1352" spans="1:59" ht="27.75" customHeight="1">
      <c r="A1352" s="1" t="s">
        <v>36</v>
      </c>
      <c r="B1352" s="92">
        <v>2017</v>
      </c>
      <c r="C1352" s="91">
        <v>8321</v>
      </c>
      <c r="D1352" s="171">
        <v>2</v>
      </c>
      <c r="E1352" s="92">
        <v>3</v>
      </c>
      <c r="F1352" s="92">
        <v>3</v>
      </c>
      <c r="G1352" s="92">
        <v>2000</v>
      </c>
      <c r="H1352" s="92">
        <v>2800</v>
      </c>
      <c r="I1352" s="92">
        <v>283</v>
      </c>
      <c r="J1352" s="93"/>
      <c r="K1352" s="279" t="s">
        <v>821</v>
      </c>
      <c r="L1352" s="95">
        <v>250000</v>
      </c>
      <c r="M1352" s="95">
        <v>0</v>
      </c>
      <c r="N1352" s="95">
        <f t="shared" si="928"/>
        <v>250000</v>
      </c>
      <c r="O1352" s="95">
        <v>0</v>
      </c>
      <c r="P1352" s="95">
        <v>0</v>
      </c>
      <c r="Q1352" s="95">
        <f t="shared" si="929"/>
        <v>0</v>
      </c>
      <c r="R1352" s="95">
        <f t="shared" si="930"/>
        <v>250000</v>
      </c>
      <c r="S1352" s="144" t="s">
        <v>95</v>
      </c>
      <c r="T1352" s="146">
        <v>50</v>
      </c>
      <c r="U1352" s="147"/>
      <c r="V1352" s="224" t="s">
        <v>174</v>
      </c>
      <c r="Y1352" s="385">
        <f t="shared" si="902"/>
        <v>0</v>
      </c>
      <c r="AB1352" s="385">
        <f t="shared" si="903"/>
        <v>0</v>
      </c>
      <c r="AC1352" s="385">
        <f t="shared" si="904"/>
        <v>0</v>
      </c>
      <c r="AF1352" s="385">
        <f t="shared" si="905"/>
        <v>0</v>
      </c>
      <c r="AI1352" s="385">
        <f t="shared" si="906"/>
        <v>0</v>
      </c>
      <c r="AJ1352" s="385">
        <f t="shared" si="907"/>
        <v>0</v>
      </c>
      <c r="AM1352" s="385">
        <f t="shared" si="908"/>
        <v>0</v>
      </c>
      <c r="AP1352" s="385">
        <f t="shared" si="909"/>
        <v>0</v>
      </c>
      <c r="AQ1352" s="385">
        <f t="shared" si="910"/>
        <v>0</v>
      </c>
      <c r="AT1352" s="385">
        <f t="shared" si="911"/>
        <v>0</v>
      </c>
      <c r="AW1352" s="385">
        <f t="shared" si="912"/>
        <v>0</v>
      </c>
      <c r="AX1352" s="385">
        <f t="shared" si="913"/>
        <v>0</v>
      </c>
      <c r="AY1352" s="385">
        <f t="shared" si="914"/>
        <v>250000</v>
      </c>
      <c r="AZ1352" s="385">
        <f t="shared" si="915"/>
        <v>0</v>
      </c>
      <c r="BA1352" s="385">
        <f t="shared" si="916"/>
        <v>250000</v>
      </c>
      <c r="BB1352" s="385">
        <f t="shared" si="917"/>
        <v>0</v>
      </c>
      <c r="BC1352" s="385">
        <f t="shared" si="918"/>
        <v>0</v>
      </c>
      <c r="BD1352" s="385">
        <f t="shared" si="919"/>
        <v>0</v>
      </c>
      <c r="BE1352" s="385">
        <f t="shared" si="920"/>
        <v>250000</v>
      </c>
      <c r="BF1352" s="403">
        <f>T1352</f>
        <v>50</v>
      </c>
      <c r="BG1352" s="403">
        <f>U1352</f>
        <v>0</v>
      </c>
    </row>
    <row r="1353" spans="1:59" s="102" customFormat="1" ht="27.75" hidden="1" customHeight="1">
      <c r="A1353" s="1"/>
      <c r="B1353" s="92">
        <v>2017</v>
      </c>
      <c r="C1353" s="91">
        <v>8321</v>
      </c>
      <c r="D1353" s="171">
        <v>2</v>
      </c>
      <c r="E1353" s="92">
        <v>3</v>
      </c>
      <c r="F1353" s="92">
        <v>3</v>
      </c>
      <c r="G1353" s="92">
        <v>2000</v>
      </c>
      <c r="H1353" s="92">
        <v>2800</v>
      </c>
      <c r="I1353" s="92">
        <v>283</v>
      </c>
      <c r="J1353" s="93"/>
      <c r="K1353" s="279" t="s">
        <v>822</v>
      </c>
      <c r="L1353" s="95">
        <v>0</v>
      </c>
      <c r="M1353" s="95">
        <v>0</v>
      </c>
      <c r="N1353" s="95">
        <f t="shared" si="928"/>
        <v>0</v>
      </c>
      <c r="O1353" s="95">
        <v>0</v>
      </c>
      <c r="P1353" s="95">
        <v>0</v>
      </c>
      <c r="Q1353" s="95">
        <f t="shared" si="929"/>
        <v>0</v>
      </c>
      <c r="R1353" s="95">
        <f t="shared" si="930"/>
        <v>0</v>
      </c>
      <c r="S1353" s="144" t="s">
        <v>95</v>
      </c>
      <c r="T1353" s="146"/>
      <c r="U1353" s="147"/>
      <c r="V1353" s="224" t="s">
        <v>174</v>
      </c>
      <c r="W1353" s="1"/>
      <c r="X1353" s="1"/>
      <c r="Y1353" s="1">
        <f t="shared" si="902"/>
        <v>0</v>
      </c>
      <c r="Z1353" s="1"/>
      <c r="AA1353" s="1"/>
      <c r="AB1353" s="1">
        <f t="shared" si="903"/>
        <v>0</v>
      </c>
      <c r="AC1353" s="1">
        <f t="shared" si="904"/>
        <v>0</v>
      </c>
      <c r="AD1353" s="1"/>
      <c r="AE1353" s="1"/>
      <c r="AF1353" s="1">
        <f t="shared" si="905"/>
        <v>0</v>
      </c>
      <c r="AG1353" s="1"/>
      <c r="AH1353" s="1"/>
      <c r="AI1353" s="1">
        <f t="shared" si="906"/>
        <v>0</v>
      </c>
      <c r="AJ1353" s="102">
        <f t="shared" si="907"/>
        <v>0</v>
      </c>
      <c r="AM1353" s="102">
        <f t="shared" si="908"/>
        <v>0</v>
      </c>
      <c r="AP1353" s="102">
        <f t="shared" si="909"/>
        <v>0</v>
      </c>
      <c r="AQ1353" s="102">
        <f t="shared" si="910"/>
        <v>0</v>
      </c>
      <c r="AT1353" s="102">
        <f t="shared" si="911"/>
        <v>0</v>
      </c>
      <c r="AW1353" s="102">
        <f t="shared" si="912"/>
        <v>0</v>
      </c>
      <c r="AX1353" s="102">
        <f t="shared" si="913"/>
        <v>0</v>
      </c>
      <c r="AY1353" s="102">
        <f t="shared" si="914"/>
        <v>0</v>
      </c>
      <c r="AZ1353" s="102">
        <f t="shared" si="915"/>
        <v>0</v>
      </c>
      <c r="BA1353" s="102">
        <f t="shared" si="916"/>
        <v>0</v>
      </c>
      <c r="BB1353" s="102">
        <f t="shared" si="917"/>
        <v>0</v>
      </c>
      <c r="BC1353" s="102">
        <f t="shared" si="918"/>
        <v>0</v>
      </c>
      <c r="BD1353" s="102">
        <f t="shared" si="919"/>
        <v>0</v>
      </c>
      <c r="BE1353" s="102">
        <f t="shared" si="920"/>
        <v>0</v>
      </c>
    </row>
    <row r="1354" spans="1:59" ht="27.75" customHeight="1">
      <c r="A1354" s="1" t="s">
        <v>36</v>
      </c>
      <c r="B1354" s="92">
        <v>2017</v>
      </c>
      <c r="C1354" s="91">
        <v>8321</v>
      </c>
      <c r="D1354" s="171">
        <v>2</v>
      </c>
      <c r="E1354" s="92">
        <v>3</v>
      </c>
      <c r="F1354" s="92">
        <v>3</v>
      </c>
      <c r="G1354" s="92">
        <v>2000</v>
      </c>
      <c r="H1354" s="92">
        <v>2800</v>
      </c>
      <c r="I1354" s="92">
        <v>283</v>
      </c>
      <c r="J1354" s="93"/>
      <c r="K1354" s="279" t="s">
        <v>823</v>
      </c>
      <c r="L1354" s="95">
        <v>90000</v>
      </c>
      <c r="M1354" s="95">
        <v>0</v>
      </c>
      <c r="N1354" s="95">
        <f t="shared" si="928"/>
        <v>90000</v>
      </c>
      <c r="O1354" s="95">
        <v>0</v>
      </c>
      <c r="P1354" s="95">
        <v>0</v>
      </c>
      <c r="Q1354" s="95">
        <f t="shared" si="929"/>
        <v>0</v>
      </c>
      <c r="R1354" s="95">
        <f t="shared" si="930"/>
        <v>90000</v>
      </c>
      <c r="S1354" s="144" t="s">
        <v>95</v>
      </c>
      <c r="T1354" s="146">
        <v>30</v>
      </c>
      <c r="U1354" s="147"/>
      <c r="V1354" s="224" t="s">
        <v>174</v>
      </c>
      <c r="Y1354" s="385">
        <f t="shared" si="902"/>
        <v>0</v>
      </c>
      <c r="AB1354" s="385">
        <f t="shared" si="903"/>
        <v>0</v>
      </c>
      <c r="AC1354" s="385">
        <f t="shared" si="904"/>
        <v>0</v>
      </c>
      <c r="AF1354" s="385">
        <f t="shared" si="905"/>
        <v>0</v>
      </c>
      <c r="AI1354" s="385">
        <f t="shared" si="906"/>
        <v>0</v>
      </c>
      <c r="AJ1354" s="385">
        <f t="shared" si="907"/>
        <v>0</v>
      </c>
      <c r="AM1354" s="385">
        <f t="shared" si="908"/>
        <v>0</v>
      </c>
      <c r="AP1354" s="385">
        <f t="shared" si="909"/>
        <v>0</v>
      </c>
      <c r="AQ1354" s="385">
        <f t="shared" si="910"/>
        <v>0</v>
      </c>
      <c r="AT1354" s="385">
        <f t="shared" si="911"/>
        <v>0</v>
      </c>
      <c r="AW1354" s="385">
        <f t="shared" si="912"/>
        <v>0</v>
      </c>
      <c r="AX1354" s="385">
        <f t="shared" si="913"/>
        <v>0</v>
      </c>
      <c r="AY1354" s="385">
        <f t="shared" si="914"/>
        <v>90000</v>
      </c>
      <c r="AZ1354" s="385">
        <f t="shared" si="915"/>
        <v>0</v>
      </c>
      <c r="BA1354" s="385">
        <f t="shared" si="916"/>
        <v>90000</v>
      </c>
      <c r="BB1354" s="385">
        <f t="shared" si="917"/>
        <v>0</v>
      </c>
      <c r="BC1354" s="385">
        <f t="shared" si="918"/>
        <v>0</v>
      </c>
      <c r="BD1354" s="385">
        <f t="shared" si="919"/>
        <v>0</v>
      </c>
      <c r="BE1354" s="385">
        <f t="shared" si="920"/>
        <v>90000</v>
      </c>
      <c r="BF1354" s="403">
        <f t="shared" ref="BF1354:BF1355" si="931">T1354</f>
        <v>30</v>
      </c>
      <c r="BG1354" s="403">
        <f t="shared" ref="BG1354:BG1355" si="932">U1354</f>
        <v>0</v>
      </c>
    </row>
    <row r="1355" spans="1:59" ht="54" customHeight="1">
      <c r="A1355" s="1" t="s">
        <v>36</v>
      </c>
      <c r="B1355" s="92">
        <v>2017</v>
      </c>
      <c r="C1355" s="91">
        <v>8321</v>
      </c>
      <c r="D1355" s="171">
        <v>2</v>
      </c>
      <c r="E1355" s="92">
        <v>3</v>
      </c>
      <c r="F1355" s="92">
        <v>3</v>
      </c>
      <c r="G1355" s="92">
        <v>2000</v>
      </c>
      <c r="H1355" s="92">
        <v>2800</v>
      </c>
      <c r="I1355" s="92">
        <v>283</v>
      </c>
      <c r="J1355" s="93"/>
      <c r="K1355" s="279" t="s">
        <v>824</v>
      </c>
      <c r="L1355" s="95">
        <v>875000</v>
      </c>
      <c r="M1355" s="95">
        <v>0</v>
      </c>
      <c r="N1355" s="95">
        <f t="shared" si="928"/>
        <v>875000</v>
      </c>
      <c r="O1355" s="95">
        <v>0</v>
      </c>
      <c r="P1355" s="95">
        <v>0</v>
      </c>
      <c r="Q1355" s="95">
        <f t="shared" si="929"/>
        <v>0</v>
      </c>
      <c r="R1355" s="95">
        <f t="shared" si="930"/>
        <v>875000</v>
      </c>
      <c r="S1355" s="144" t="s">
        <v>95</v>
      </c>
      <c r="T1355" s="146">
        <v>35</v>
      </c>
      <c r="U1355" s="147"/>
      <c r="V1355" s="224" t="s">
        <v>174</v>
      </c>
      <c r="Y1355" s="385">
        <f t="shared" si="902"/>
        <v>0</v>
      </c>
      <c r="AB1355" s="385">
        <f t="shared" si="903"/>
        <v>0</v>
      </c>
      <c r="AC1355" s="385">
        <f t="shared" si="904"/>
        <v>0</v>
      </c>
      <c r="AF1355" s="385">
        <f t="shared" si="905"/>
        <v>0</v>
      </c>
      <c r="AI1355" s="385">
        <f t="shared" si="906"/>
        <v>0</v>
      </c>
      <c r="AJ1355" s="385">
        <f t="shared" si="907"/>
        <v>0</v>
      </c>
      <c r="AM1355" s="385">
        <f t="shared" si="908"/>
        <v>0</v>
      </c>
      <c r="AP1355" s="385">
        <f t="shared" si="909"/>
        <v>0</v>
      </c>
      <c r="AQ1355" s="385">
        <f t="shared" si="910"/>
        <v>0</v>
      </c>
      <c r="AT1355" s="385">
        <f t="shared" si="911"/>
        <v>0</v>
      </c>
      <c r="AW1355" s="385">
        <f t="shared" si="912"/>
        <v>0</v>
      </c>
      <c r="AX1355" s="385">
        <f t="shared" si="913"/>
        <v>0</v>
      </c>
      <c r="AY1355" s="385">
        <f t="shared" si="914"/>
        <v>875000</v>
      </c>
      <c r="AZ1355" s="385">
        <f t="shared" si="915"/>
        <v>0</v>
      </c>
      <c r="BA1355" s="385">
        <f t="shared" si="916"/>
        <v>875000</v>
      </c>
      <c r="BB1355" s="385">
        <f t="shared" si="917"/>
        <v>0</v>
      </c>
      <c r="BC1355" s="385">
        <f t="shared" si="918"/>
        <v>0</v>
      </c>
      <c r="BD1355" s="385">
        <f t="shared" si="919"/>
        <v>0</v>
      </c>
      <c r="BE1355" s="385">
        <f t="shared" si="920"/>
        <v>875000</v>
      </c>
      <c r="BF1355" s="403">
        <f t="shared" si="931"/>
        <v>35</v>
      </c>
      <c r="BG1355" s="403">
        <f t="shared" si="932"/>
        <v>0</v>
      </c>
    </row>
    <row r="1356" spans="1:59" s="102" customFormat="1" ht="27.75" hidden="1">
      <c r="A1356" s="1"/>
      <c r="B1356" s="90">
        <v>2017</v>
      </c>
      <c r="C1356" s="91">
        <v>8321</v>
      </c>
      <c r="D1356" s="171">
        <v>2</v>
      </c>
      <c r="E1356" s="92">
        <v>3</v>
      </c>
      <c r="F1356" s="92">
        <v>3</v>
      </c>
      <c r="G1356" s="92">
        <v>2000</v>
      </c>
      <c r="H1356" s="92">
        <v>2800</v>
      </c>
      <c r="I1356" s="92">
        <v>283</v>
      </c>
      <c r="J1356" s="93"/>
      <c r="K1356" s="279" t="s">
        <v>825</v>
      </c>
      <c r="L1356" s="95">
        <v>0</v>
      </c>
      <c r="M1356" s="95">
        <v>0</v>
      </c>
      <c r="N1356" s="95">
        <f t="shared" si="928"/>
        <v>0</v>
      </c>
      <c r="O1356" s="95">
        <v>0</v>
      </c>
      <c r="P1356" s="95">
        <v>0</v>
      </c>
      <c r="Q1356" s="95">
        <f t="shared" si="929"/>
        <v>0</v>
      </c>
      <c r="R1356" s="95">
        <f t="shared" si="930"/>
        <v>0</v>
      </c>
      <c r="S1356" s="96" t="s">
        <v>95</v>
      </c>
      <c r="T1356" s="97"/>
      <c r="U1356" s="98"/>
      <c r="V1356" s="224" t="s">
        <v>174</v>
      </c>
      <c r="W1356" s="1"/>
      <c r="X1356" s="1"/>
      <c r="Y1356" s="1">
        <f t="shared" si="902"/>
        <v>0</v>
      </c>
      <c r="Z1356" s="1"/>
      <c r="AA1356" s="1"/>
      <c r="AB1356" s="1">
        <f t="shared" si="903"/>
        <v>0</v>
      </c>
      <c r="AC1356" s="1">
        <f t="shared" si="904"/>
        <v>0</v>
      </c>
      <c r="AD1356" s="1"/>
      <c r="AE1356" s="1"/>
      <c r="AF1356" s="1">
        <f t="shared" si="905"/>
        <v>0</v>
      </c>
      <c r="AG1356" s="1"/>
      <c r="AH1356" s="1"/>
      <c r="AI1356" s="1">
        <f t="shared" si="906"/>
        <v>0</v>
      </c>
      <c r="AJ1356" s="102">
        <f t="shared" si="907"/>
        <v>0</v>
      </c>
      <c r="AM1356" s="102">
        <f t="shared" si="908"/>
        <v>0</v>
      </c>
      <c r="AP1356" s="102">
        <f t="shared" si="909"/>
        <v>0</v>
      </c>
      <c r="AQ1356" s="102">
        <f t="shared" si="910"/>
        <v>0</v>
      </c>
      <c r="AT1356" s="102">
        <f t="shared" si="911"/>
        <v>0</v>
      </c>
      <c r="AW1356" s="102">
        <f t="shared" si="912"/>
        <v>0</v>
      </c>
      <c r="AX1356" s="102">
        <f t="shared" si="913"/>
        <v>0</v>
      </c>
      <c r="AY1356" s="102">
        <f t="shared" si="914"/>
        <v>0</v>
      </c>
      <c r="AZ1356" s="102">
        <f t="shared" si="915"/>
        <v>0</v>
      </c>
      <c r="BA1356" s="102">
        <f t="shared" si="916"/>
        <v>0</v>
      </c>
      <c r="BB1356" s="102">
        <f t="shared" si="917"/>
        <v>0</v>
      </c>
      <c r="BC1356" s="102">
        <f t="shared" si="918"/>
        <v>0</v>
      </c>
      <c r="BD1356" s="102">
        <f t="shared" si="919"/>
        <v>0</v>
      </c>
      <c r="BE1356" s="102">
        <f t="shared" si="920"/>
        <v>0</v>
      </c>
    </row>
    <row r="1357" spans="1:59" s="102" customFormat="1" ht="27.75" hidden="1">
      <c r="A1357" s="1"/>
      <c r="B1357" s="90">
        <v>2017</v>
      </c>
      <c r="C1357" s="91">
        <v>8321</v>
      </c>
      <c r="D1357" s="171">
        <v>2</v>
      </c>
      <c r="E1357" s="92">
        <v>3</v>
      </c>
      <c r="F1357" s="92">
        <v>3</v>
      </c>
      <c r="G1357" s="92">
        <v>2000</v>
      </c>
      <c r="H1357" s="92">
        <v>2800</v>
      </c>
      <c r="I1357" s="92">
        <v>283</v>
      </c>
      <c r="J1357" s="93"/>
      <c r="K1357" s="279" t="s">
        <v>826</v>
      </c>
      <c r="L1357" s="95">
        <v>0</v>
      </c>
      <c r="M1357" s="95">
        <v>0</v>
      </c>
      <c r="N1357" s="95">
        <f t="shared" si="928"/>
        <v>0</v>
      </c>
      <c r="O1357" s="95">
        <v>0</v>
      </c>
      <c r="P1357" s="95">
        <v>0</v>
      </c>
      <c r="Q1357" s="95">
        <f t="shared" si="929"/>
        <v>0</v>
      </c>
      <c r="R1357" s="95">
        <f t="shared" si="930"/>
        <v>0</v>
      </c>
      <c r="S1357" s="96" t="s">
        <v>95</v>
      </c>
      <c r="T1357" s="97"/>
      <c r="U1357" s="98"/>
      <c r="V1357" s="224" t="s">
        <v>174</v>
      </c>
      <c r="W1357" s="1"/>
      <c r="X1357" s="1"/>
      <c r="Y1357" s="1">
        <f t="shared" si="902"/>
        <v>0</v>
      </c>
      <c r="Z1357" s="1"/>
      <c r="AA1357" s="1"/>
      <c r="AB1357" s="1">
        <f t="shared" si="903"/>
        <v>0</v>
      </c>
      <c r="AC1357" s="1">
        <f t="shared" si="904"/>
        <v>0</v>
      </c>
      <c r="AD1357" s="1"/>
      <c r="AE1357" s="1"/>
      <c r="AF1357" s="1">
        <f t="shared" si="905"/>
        <v>0</v>
      </c>
      <c r="AG1357" s="1"/>
      <c r="AH1357" s="1"/>
      <c r="AI1357" s="1">
        <f t="shared" si="906"/>
        <v>0</v>
      </c>
      <c r="AJ1357" s="102">
        <f t="shared" si="907"/>
        <v>0</v>
      </c>
      <c r="AM1357" s="102">
        <f t="shared" si="908"/>
        <v>0</v>
      </c>
      <c r="AP1357" s="102">
        <f t="shared" si="909"/>
        <v>0</v>
      </c>
      <c r="AQ1357" s="102">
        <f t="shared" si="910"/>
        <v>0</v>
      </c>
      <c r="AT1357" s="102">
        <f t="shared" si="911"/>
        <v>0</v>
      </c>
      <c r="AW1357" s="102">
        <f t="shared" si="912"/>
        <v>0</v>
      </c>
      <c r="AX1357" s="102">
        <f t="shared" si="913"/>
        <v>0</v>
      </c>
      <c r="AY1357" s="102">
        <f t="shared" si="914"/>
        <v>0</v>
      </c>
      <c r="AZ1357" s="102">
        <f t="shared" si="915"/>
        <v>0</v>
      </c>
      <c r="BA1357" s="102">
        <f t="shared" si="916"/>
        <v>0</v>
      </c>
      <c r="BB1357" s="102">
        <f t="shared" si="917"/>
        <v>0</v>
      </c>
      <c r="BC1357" s="102">
        <f t="shared" si="918"/>
        <v>0</v>
      </c>
      <c r="BD1357" s="102">
        <f t="shared" si="919"/>
        <v>0</v>
      </c>
      <c r="BE1357" s="102">
        <f t="shared" si="920"/>
        <v>0</v>
      </c>
    </row>
    <row r="1358" spans="1:59" ht="25.5" customHeight="1">
      <c r="A1358" s="1" t="s">
        <v>36</v>
      </c>
      <c r="B1358" s="90">
        <v>2017</v>
      </c>
      <c r="C1358" s="91">
        <v>8321</v>
      </c>
      <c r="D1358" s="171">
        <v>2</v>
      </c>
      <c r="E1358" s="92">
        <v>3</v>
      </c>
      <c r="F1358" s="92">
        <v>3</v>
      </c>
      <c r="G1358" s="92">
        <v>2000</v>
      </c>
      <c r="H1358" s="92">
        <v>2800</v>
      </c>
      <c r="I1358" s="92">
        <v>283</v>
      </c>
      <c r="J1358" s="93"/>
      <c r="K1358" s="279" t="s">
        <v>827</v>
      </c>
      <c r="L1358" s="95">
        <v>63000</v>
      </c>
      <c r="M1358" s="95">
        <v>0</v>
      </c>
      <c r="N1358" s="95">
        <f t="shared" si="928"/>
        <v>63000</v>
      </c>
      <c r="O1358" s="95">
        <v>0</v>
      </c>
      <c r="P1358" s="95">
        <v>0</v>
      </c>
      <c r="Q1358" s="95">
        <f t="shared" si="929"/>
        <v>0</v>
      </c>
      <c r="R1358" s="95">
        <f t="shared" si="930"/>
        <v>63000</v>
      </c>
      <c r="S1358" s="96" t="s">
        <v>95</v>
      </c>
      <c r="T1358" s="97">
        <v>7</v>
      </c>
      <c r="U1358" s="98"/>
      <c r="V1358" s="224" t="s">
        <v>174</v>
      </c>
      <c r="Y1358" s="385">
        <f t="shared" si="902"/>
        <v>0</v>
      </c>
      <c r="AB1358" s="385">
        <f t="shared" si="903"/>
        <v>0</v>
      </c>
      <c r="AC1358" s="385">
        <f t="shared" si="904"/>
        <v>0</v>
      </c>
      <c r="AF1358" s="385">
        <f t="shared" si="905"/>
        <v>0</v>
      </c>
      <c r="AI1358" s="385">
        <f t="shared" si="906"/>
        <v>0</v>
      </c>
      <c r="AJ1358" s="385">
        <f t="shared" si="907"/>
        <v>0</v>
      </c>
      <c r="AM1358" s="385">
        <f t="shared" si="908"/>
        <v>0</v>
      </c>
      <c r="AP1358" s="385">
        <f t="shared" si="909"/>
        <v>0</v>
      </c>
      <c r="AQ1358" s="385">
        <f t="shared" si="910"/>
        <v>0</v>
      </c>
      <c r="AT1358" s="385">
        <f t="shared" si="911"/>
        <v>0</v>
      </c>
      <c r="AW1358" s="385">
        <f t="shared" si="912"/>
        <v>0</v>
      </c>
      <c r="AX1358" s="385">
        <f t="shared" si="913"/>
        <v>0</v>
      </c>
      <c r="AY1358" s="385">
        <f t="shared" si="914"/>
        <v>63000</v>
      </c>
      <c r="AZ1358" s="385">
        <f t="shared" si="915"/>
        <v>0</v>
      </c>
      <c r="BA1358" s="385">
        <f t="shared" si="916"/>
        <v>63000</v>
      </c>
      <c r="BB1358" s="385">
        <f t="shared" si="917"/>
        <v>0</v>
      </c>
      <c r="BC1358" s="385">
        <f t="shared" si="918"/>
        <v>0</v>
      </c>
      <c r="BD1358" s="385">
        <f t="shared" si="919"/>
        <v>0</v>
      </c>
      <c r="BE1358" s="385">
        <f t="shared" si="920"/>
        <v>63000</v>
      </c>
      <c r="BF1358" s="403">
        <f>T1358</f>
        <v>7</v>
      </c>
      <c r="BG1358" s="403">
        <f>U1358</f>
        <v>0</v>
      </c>
    </row>
    <row r="1359" spans="1:59" s="102" customFormat="1" ht="27.75" hidden="1">
      <c r="A1359" s="1"/>
      <c r="B1359" s="90">
        <v>2017</v>
      </c>
      <c r="C1359" s="91">
        <v>8321</v>
      </c>
      <c r="D1359" s="171">
        <v>2</v>
      </c>
      <c r="E1359" s="92">
        <v>3</v>
      </c>
      <c r="F1359" s="92">
        <v>3</v>
      </c>
      <c r="G1359" s="92">
        <v>2000</v>
      </c>
      <c r="H1359" s="92">
        <v>2800</v>
      </c>
      <c r="I1359" s="92">
        <v>283</v>
      </c>
      <c r="J1359" s="93"/>
      <c r="K1359" s="279" t="s">
        <v>342</v>
      </c>
      <c r="L1359" s="95">
        <v>0</v>
      </c>
      <c r="M1359" s="95">
        <v>0</v>
      </c>
      <c r="N1359" s="95">
        <f t="shared" si="928"/>
        <v>0</v>
      </c>
      <c r="O1359" s="95">
        <v>0</v>
      </c>
      <c r="P1359" s="95">
        <v>0</v>
      </c>
      <c r="Q1359" s="95">
        <f t="shared" si="929"/>
        <v>0</v>
      </c>
      <c r="R1359" s="95">
        <f t="shared" si="930"/>
        <v>0</v>
      </c>
      <c r="S1359" s="96" t="s">
        <v>95</v>
      </c>
      <c r="T1359" s="97">
        <v>9</v>
      </c>
      <c r="U1359" s="98"/>
      <c r="V1359" s="224" t="s">
        <v>174</v>
      </c>
      <c r="W1359" s="1"/>
      <c r="X1359" s="1"/>
      <c r="Y1359" s="1">
        <f t="shared" si="902"/>
        <v>0</v>
      </c>
      <c r="Z1359" s="1"/>
      <c r="AA1359" s="1"/>
      <c r="AB1359" s="1">
        <f t="shared" si="903"/>
        <v>0</v>
      </c>
      <c r="AC1359" s="1">
        <f t="shared" si="904"/>
        <v>0</v>
      </c>
      <c r="AD1359" s="1"/>
      <c r="AE1359" s="1"/>
      <c r="AF1359" s="1">
        <f t="shared" si="905"/>
        <v>0</v>
      </c>
      <c r="AG1359" s="1"/>
      <c r="AH1359" s="1"/>
      <c r="AI1359" s="1">
        <f t="shared" si="906"/>
        <v>0</v>
      </c>
      <c r="AJ1359" s="102">
        <f t="shared" si="907"/>
        <v>0</v>
      </c>
      <c r="AM1359" s="102">
        <f t="shared" si="908"/>
        <v>0</v>
      </c>
      <c r="AP1359" s="102">
        <f t="shared" si="909"/>
        <v>0</v>
      </c>
      <c r="AQ1359" s="102">
        <f t="shared" si="910"/>
        <v>0</v>
      </c>
      <c r="AT1359" s="102">
        <f t="shared" si="911"/>
        <v>0</v>
      </c>
      <c r="AW1359" s="102">
        <f t="shared" si="912"/>
        <v>0</v>
      </c>
      <c r="AX1359" s="102">
        <f t="shared" si="913"/>
        <v>0</v>
      </c>
      <c r="AY1359" s="102">
        <f t="shared" si="914"/>
        <v>0</v>
      </c>
      <c r="AZ1359" s="102">
        <f t="shared" si="915"/>
        <v>0</v>
      </c>
      <c r="BA1359" s="102">
        <f t="shared" si="916"/>
        <v>0</v>
      </c>
      <c r="BB1359" s="102">
        <f t="shared" si="917"/>
        <v>0</v>
      </c>
      <c r="BC1359" s="102">
        <f t="shared" si="918"/>
        <v>0</v>
      </c>
      <c r="BD1359" s="102">
        <f t="shared" si="919"/>
        <v>0</v>
      </c>
      <c r="BE1359" s="102">
        <f t="shared" si="920"/>
        <v>0</v>
      </c>
    </row>
    <row r="1360" spans="1:59" ht="25.5" customHeight="1">
      <c r="A1360" s="1" t="s">
        <v>36</v>
      </c>
      <c r="B1360" s="287">
        <v>2017</v>
      </c>
      <c r="C1360" s="288">
        <v>8321</v>
      </c>
      <c r="D1360" s="289">
        <v>2</v>
      </c>
      <c r="E1360" s="287">
        <v>3</v>
      </c>
      <c r="F1360" s="287">
        <v>3</v>
      </c>
      <c r="G1360" s="287">
        <v>2000</v>
      </c>
      <c r="H1360" s="287">
        <v>2800</v>
      </c>
      <c r="I1360" s="287">
        <v>283</v>
      </c>
      <c r="J1360" s="290"/>
      <c r="K1360" s="291" t="s">
        <v>828</v>
      </c>
      <c r="L1360" s="292">
        <v>7650</v>
      </c>
      <c r="M1360" s="292">
        <v>0</v>
      </c>
      <c r="N1360" s="292">
        <f t="shared" si="928"/>
        <v>7650</v>
      </c>
      <c r="O1360" s="292">
        <v>0</v>
      </c>
      <c r="P1360" s="292">
        <v>0</v>
      </c>
      <c r="Q1360" s="292">
        <f t="shared" si="929"/>
        <v>0</v>
      </c>
      <c r="R1360" s="292">
        <f t="shared" si="930"/>
        <v>7650</v>
      </c>
      <c r="S1360" s="293" t="s">
        <v>95</v>
      </c>
      <c r="T1360" s="294">
        <v>9</v>
      </c>
      <c r="U1360" s="295"/>
      <c r="V1360" s="296" t="s">
        <v>174</v>
      </c>
      <c r="Y1360" s="385">
        <f t="shared" si="902"/>
        <v>0</v>
      </c>
      <c r="AB1360" s="385">
        <f t="shared" si="903"/>
        <v>0</v>
      </c>
      <c r="AC1360" s="385">
        <f t="shared" si="904"/>
        <v>0</v>
      </c>
      <c r="AF1360" s="385">
        <f t="shared" si="905"/>
        <v>0</v>
      </c>
      <c r="AI1360" s="385">
        <f t="shared" si="906"/>
        <v>0</v>
      </c>
      <c r="AJ1360" s="385">
        <f t="shared" si="907"/>
        <v>0</v>
      </c>
      <c r="AM1360" s="385">
        <f t="shared" si="908"/>
        <v>0</v>
      </c>
      <c r="AP1360" s="385">
        <f t="shared" si="909"/>
        <v>0</v>
      </c>
      <c r="AQ1360" s="385">
        <f t="shared" si="910"/>
        <v>0</v>
      </c>
      <c r="AT1360" s="385">
        <f t="shared" si="911"/>
        <v>0</v>
      </c>
      <c r="AW1360" s="385">
        <f t="shared" si="912"/>
        <v>0</v>
      </c>
      <c r="AX1360" s="385">
        <f t="shared" si="913"/>
        <v>0</v>
      </c>
      <c r="AY1360" s="385">
        <f t="shared" si="914"/>
        <v>7650</v>
      </c>
      <c r="AZ1360" s="385">
        <f t="shared" si="915"/>
        <v>0</v>
      </c>
      <c r="BA1360" s="385">
        <f t="shared" si="916"/>
        <v>7650</v>
      </c>
      <c r="BB1360" s="385">
        <f t="shared" si="917"/>
        <v>0</v>
      </c>
      <c r="BC1360" s="385">
        <f t="shared" si="918"/>
        <v>0</v>
      </c>
      <c r="BD1360" s="385">
        <f t="shared" si="919"/>
        <v>0</v>
      </c>
      <c r="BE1360" s="385">
        <f t="shared" si="920"/>
        <v>7650</v>
      </c>
      <c r="BF1360" s="403">
        <f>T1360</f>
        <v>9</v>
      </c>
      <c r="BG1360" s="403">
        <f>U1360</f>
        <v>0</v>
      </c>
    </row>
    <row r="1361" spans="1:59" s="102" customFormat="1" ht="27.75" hidden="1">
      <c r="A1361" s="1"/>
      <c r="B1361" s="90">
        <v>2017</v>
      </c>
      <c r="C1361" s="91">
        <v>8321</v>
      </c>
      <c r="D1361" s="171">
        <v>2</v>
      </c>
      <c r="E1361" s="92">
        <v>3</v>
      </c>
      <c r="F1361" s="92">
        <v>3</v>
      </c>
      <c r="G1361" s="92">
        <v>2000</v>
      </c>
      <c r="H1361" s="92">
        <v>2800</v>
      </c>
      <c r="I1361" s="92">
        <v>283</v>
      </c>
      <c r="J1361" s="93"/>
      <c r="K1361" s="279" t="s">
        <v>829</v>
      </c>
      <c r="L1361" s="95">
        <v>0</v>
      </c>
      <c r="M1361" s="95">
        <v>0</v>
      </c>
      <c r="N1361" s="95">
        <f t="shared" si="928"/>
        <v>0</v>
      </c>
      <c r="O1361" s="95">
        <v>0</v>
      </c>
      <c r="P1361" s="95">
        <v>0</v>
      </c>
      <c r="Q1361" s="95">
        <f t="shared" si="929"/>
        <v>0</v>
      </c>
      <c r="R1361" s="95">
        <f t="shared" si="930"/>
        <v>0</v>
      </c>
      <c r="S1361" s="96" t="s">
        <v>95</v>
      </c>
      <c r="T1361" s="97"/>
      <c r="U1361" s="98"/>
      <c r="V1361" s="224" t="s">
        <v>174</v>
      </c>
      <c r="W1361" s="1"/>
      <c r="X1361" s="1"/>
      <c r="Y1361" s="1">
        <f t="shared" si="902"/>
        <v>0</v>
      </c>
      <c r="Z1361" s="1"/>
      <c r="AA1361" s="1"/>
      <c r="AB1361" s="1">
        <f t="shared" si="903"/>
        <v>0</v>
      </c>
      <c r="AC1361" s="1">
        <f t="shared" si="904"/>
        <v>0</v>
      </c>
      <c r="AD1361" s="1"/>
      <c r="AE1361" s="1"/>
      <c r="AF1361" s="1">
        <f t="shared" si="905"/>
        <v>0</v>
      </c>
      <c r="AG1361" s="1"/>
      <c r="AH1361" s="1"/>
      <c r="AI1361" s="1">
        <f t="shared" si="906"/>
        <v>0</v>
      </c>
      <c r="AJ1361" s="102">
        <f t="shared" si="907"/>
        <v>0</v>
      </c>
      <c r="AM1361" s="102">
        <f t="shared" si="908"/>
        <v>0</v>
      </c>
      <c r="AP1361" s="102">
        <f t="shared" si="909"/>
        <v>0</v>
      </c>
      <c r="AQ1361" s="102">
        <f t="shared" si="910"/>
        <v>0</v>
      </c>
      <c r="AT1361" s="102">
        <f t="shared" si="911"/>
        <v>0</v>
      </c>
      <c r="AW1361" s="102">
        <f t="shared" si="912"/>
        <v>0</v>
      </c>
      <c r="AX1361" s="102">
        <f t="shared" si="913"/>
        <v>0</v>
      </c>
      <c r="AY1361" s="102">
        <f t="shared" si="914"/>
        <v>0</v>
      </c>
      <c r="AZ1361" s="102">
        <f t="shared" si="915"/>
        <v>0</v>
      </c>
      <c r="BA1361" s="102">
        <f t="shared" si="916"/>
        <v>0</v>
      </c>
      <c r="BB1361" s="102">
        <f t="shared" si="917"/>
        <v>0</v>
      </c>
      <c r="BC1361" s="102">
        <f t="shared" si="918"/>
        <v>0</v>
      </c>
      <c r="BD1361" s="102">
        <f t="shared" si="919"/>
        <v>0</v>
      </c>
      <c r="BE1361" s="102">
        <f t="shared" si="920"/>
        <v>0</v>
      </c>
    </row>
    <row r="1362" spans="1:59" s="102" customFormat="1" ht="27.75" hidden="1">
      <c r="A1362" s="1"/>
      <c r="B1362" s="90">
        <v>2017</v>
      </c>
      <c r="C1362" s="91">
        <v>8321</v>
      </c>
      <c r="D1362" s="171">
        <v>2</v>
      </c>
      <c r="E1362" s="92">
        <v>3</v>
      </c>
      <c r="F1362" s="92">
        <v>3</v>
      </c>
      <c r="G1362" s="92">
        <v>2000</v>
      </c>
      <c r="H1362" s="92">
        <v>2800</v>
      </c>
      <c r="I1362" s="92">
        <v>283</v>
      </c>
      <c r="J1362" s="93"/>
      <c r="K1362" s="279" t="s">
        <v>830</v>
      </c>
      <c r="L1362" s="95">
        <v>0</v>
      </c>
      <c r="M1362" s="95">
        <v>0</v>
      </c>
      <c r="N1362" s="95">
        <f t="shared" si="928"/>
        <v>0</v>
      </c>
      <c r="O1362" s="95">
        <v>0</v>
      </c>
      <c r="P1362" s="95">
        <v>0</v>
      </c>
      <c r="Q1362" s="95">
        <f t="shared" si="929"/>
        <v>0</v>
      </c>
      <c r="R1362" s="95">
        <f t="shared" si="930"/>
        <v>0</v>
      </c>
      <c r="S1362" s="96" t="s">
        <v>95</v>
      </c>
      <c r="T1362" s="97"/>
      <c r="U1362" s="98"/>
      <c r="V1362" s="224" t="s">
        <v>174</v>
      </c>
      <c r="W1362" s="1"/>
      <c r="X1362" s="1"/>
      <c r="Y1362" s="1">
        <f t="shared" si="902"/>
        <v>0</v>
      </c>
      <c r="Z1362" s="1"/>
      <c r="AA1362" s="1"/>
      <c r="AB1362" s="1">
        <f t="shared" si="903"/>
        <v>0</v>
      </c>
      <c r="AC1362" s="1">
        <f t="shared" si="904"/>
        <v>0</v>
      </c>
      <c r="AD1362" s="1"/>
      <c r="AE1362" s="1"/>
      <c r="AF1362" s="1">
        <f t="shared" si="905"/>
        <v>0</v>
      </c>
      <c r="AG1362" s="1"/>
      <c r="AH1362" s="1"/>
      <c r="AI1362" s="1">
        <f t="shared" si="906"/>
        <v>0</v>
      </c>
      <c r="AJ1362" s="102">
        <f t="shared" si="907"/>
        <v>0</v>
      </c>
      <c r="AM1362" s="102">
        <f t="shared" si="908"/>
        <v>0</v>
      </c>
      <c r="AP1362" s="102">
        <f t="shared" si="909"/>
        <v>0</v>
      </c>
      <c r="AQ1362" s="102">
        <f t="shared" si="910"/>
        <v>0</v>
      </c>
      <c r="AT1362" s="102">
        <f t="shared" si="911"/>
        <v>0</v>
      </c>
      <c r="AW1362" s="102">
        <f t="shared" si="912"/>
        <v>0</v>
      </c>
      <c r="AX1362" s="102">
        <f t="shared" si="913"/>
        <v>0</v>
      </c>
      <c r="AY1362" s="102">
        <f t="shared" si="914"/>
        <v>0</v>
      </c>
      <c r="AZ1362" s="102">
        <f t="shared" si="915"/>
        <v>0</v>
      </c>
      <c r="BA1362" s="102">
        <f t="shared" si="916"/>
        <v>0</v>
      </c>
      <c r="BB1362" s="102">
        <f t="shared" si="917"/>
        <v>0</v>
      </c>
      <c r="BC1362" s="102">
        <f t="shared" si="918"/>
        <v>0</v>
      </c>
      <c r="BD1362" s="102">
        <f t="shared" si="919"/>
        <v>0</v>
      </c>
      <c r="BE1362" s="102">
        <f t="shared" si="920"/>
        <v>0</v>
      </c>
    </row>
    <row r="1363" spans="1:59" s="102" customFormat="1" ht="27.75" hidden="1">
      <c r="A1363" s="1"/>
      <c r="B1363" s="90">
        <v>2017</v>
      </c>
      <c r="C1363" s="91">
        <v>8321</v>
      </c>
      <c r="D1363" s="171">
        <v>2</v>
      </c>
      <c r="E1363" s="92">
        <v>3</v>
      </c>
      <c r="F1363" s="92">
        <v>3</v>
      </c>
      <c r="G1363" s="92">
        <v>2000</v>
      </c>
      <c r="H1363" s="92">
        <v>2800</v>
      </c>
      <c r="I1363" s="92">
        <v>283</v>
      </c>
      <c r="J1363" s="93"/>
      <c r="K1363" s="279" t="s">
        <v>831</v>
      </c>
      <c r="L1363" s="95">
        <v>0</v>
      </c>
      <c r="M1363" s="95">
        <v>0</v>
      </c>
      <c r="N1363" s="95">
        <f t="shared" si="928"/>
        <v>0</v>
      </c>
      <c r="O1363" s="95">
        <v>0</v>
      </c>
      <c r="P1363" s="95">
        <v>0</v>
      </c>
      <c r="Q1363" s="95">
        <f t="shared" si="929"/>
        <v>0</v>
      </c>
      <c r="R1363" s="95">
        <f t="shared" si="930"/>
        <v>0</v>
      </c>
      <c r="S1363" s="96" t="s">
        <v>95</v>
      </c>
      <c r="T1363" s="97"/>
      <c r="U1363" s="98"/>
      <c r="V1363" s="224" t="s">
        <v>174</v>
      </c>
      <c r="W1363" s="1"/>
      <c r="X1363" s="1"/>
      <c r="Y1363" s="1">
        <f t="shared" si="902"/>
        <v>0</v>
      </c>
      <c r="Z1363" s="1"/>
      <c r="AA1363" s="1"/>
      <c r="AB1363" s="1">
        <f t="shared" si="903"/>
        <v>0</v>
      </c>
      <c r="AC1363" s="1">
        <f t="shared" si="904"/>
        <v>0</v>
      </c>
      <c r="AD1363" s="1"/>
      <c r="AE1363" s="1"/>
      <c r="AF1363" s="1">
        <f t="shared" si="905"/>
        <v>0</v>
      </c>
      <c r="AG1363" s="1"/>
      <c r="AH1363" s="1"/>
      <c r="AI1363" s="1">
        <f t="shared" si="906"/>
        <v>0</v>
      </c>
      <c r="AJ1363" s="102">
        <f t="shared" si="907"/>
        <v>0</v>
      </c>
      <c r="AM1363" s="102">
        <f t="shared" si="908"/>
        <v>0</v>
      </c>
      <c r="AP1363" s="102">
        <f t="shared" si="909"/>
        <v>0</v>
      </c>
      <c r="AQ1363" s="102">
        <f t="shared" si="910"/>
        <v>0</v>
      </c>
      <c r="AT1363" s="102">
        <f t="shared" si="911"/>
        <v>0</v>
      </c>
      <c r="AW1363" s="102">
        <f t="shared" si="912"/>
        <v>0</v>
      </c>
      <c r="AX1363" s="102">
        <f t="shared" si="913"/>
        <v>0</v>
      </c>
      <c r="AY1363" s="102">
        <f t="shared" si="914"/>
        <v>0</v>
      </c>
      <c r="AZ1363" s="102">
        <f t="shared" si="915"/>
        <v>0</v>
      </c>
      <c r="BA1363" s="102">
        <f t="shared" si="916"/>
        <v>0</v>
      </c>
      <c r="BB1363" s="102">
        <f t="shared" si="917"/>
        <v>0</v>
      </c>
      <c r="BC1363" s="102">
        <f t="shared" si="918"/>
        <v>0</v>
      </c>
      <c r="BD1363" s="102">
        <f t="shared" si="919"/>
        <v>0</v>
      </c>
      <c r="BE1363" s="102">
        <f t="shared" si="920"/>
        <v>0</v>
      </c>
    </row>
    <row r="1364" spans="1:59" s="102" customFormat="1" ht="27.75" hidden="1">
      <c r="A1364" s="1"/>
      <c r="B1364" s="90">
        <v>2017</v>
      </c>
      <c r="C1364" s="91">
        <v>8321</v>
      </c>
      <c r="D1364" s="171">
        <v>2</v>
      </c>
      <c r="E1364" s="92">
        <v>3</v>
      </c>
      <c r="F1364" s="92">
        <v>3</v>
      </c>
      <c r="G1364" s="92">
        <v>2000</v>
      </c>
      <c r="H1364" s="92">
        <v>2800</v>
      </c>
      <c r="I1364" s="92">
        <v>283</v>
      </c>
      <c r="J1364" s="93"/>
      <c r="K1364" s="279" t="s">
        <v>347</v>
      </c>
      <c r="L1364" s="95">
        <v>0</v>
      </c>
      <c r="M1364" s="95">
        <v>0</v>
      </c>
      <c r="N1364" s="95">
        <f t="shared" si="928"/>
        <v>0</v>
      </c>
      <c r="O1364" s="95">
        <v>0</v>
      </c>
      <c r="P1364" s="95">
        <v>0</v>
      </c>
      <c r="Q1364" s="95">
        <f t="shared" si="929"/>
        <v>0</v>
      </c>
      <c r="R1364" s="95">
        <f t="shared" si="930"/>
        <v>0</v>
      </c>
      <c r="S1364" s="96" t="s">
        <v>95</v>
      </c>
      <c r="T1364" s="97"/>
      <c r="U1364" s="98"/>
      <c r="V1364" s="224" t="s">
        <v>174</v>
      </c>
      <c r="W1364" s="1"/>
      <c r="X1364" s="1"/>
      <c r="Y1364" s="1">
        <f t="shared" si="902"/>
        <v>0</v>
      </c>
      <c r="Z1364" s="1"/>
      <c r="AA1364" s="1"/>
      <c r="AB1364" s="1">
        <f t="shared" si="903"/>
        <v>0</v>
      </c>
      <c r="AC1364" s="1">
        <f t="shared" si="904"/>
        <v>0</v>
      </c>
      <c r="AD1364" s="1"/>
      <c r="AE1364" s="1"/>
      <c r="AF1364" s="1">
        <f t="shared" si="905"/>
        <v>0</v>
      </c>
      <c r="AG1364" s="1"/>
      <c r="AH1364" s="1"/>
      <c r="AI1364" s="1">
        <f t="shared" si="906"/>
        <v>0</v>
      </c>
      <c r="AJ1364" s="102">
        <f t="shared" si="907"/>
        <v>0</v>
      </c>
      <c r="AM1364" s="102">
        <f t="shared" si="908"/>
        <v>0</v>
      </c>
      <c r="AP1364" s="102">
        <f t="shared" si="909"/>
        <v>0</v>
      </c>
      <c r="AQ1364" s="102">
        <f t="shared" si="910"/>
        <v>0</v>
      </c>
      <c r="AT1364" s="102">
        <f t="shared" si="911"/>
        <v>0</v>
      </c>
      <c r="AW1364" s="102">
        <f t="shared" si="912"/>
        <v>0</v>
      </c>
      <c r="AX1364" s="102">
        <f t="shared" si="913"/>
        <v>0</v>
      </c>
      <c r="AY1364" s="102">
        <f t="shared" si="914"/>
        <v>0</v>
      </c>
      <c r="AZ1364" s="102">
        <f t="shared" si="915"/>
        <v>0</v>
      </c>
      <c r="BA1364" s="102">
        <f t="shared" si="916"/>
        <v>0</v>
      </c>
      <c r="BB1364" s="102">
        <f t="shared" si="917"/>
        <v>0</v>
      </c>
      <c r="BC1364" s="102">
        <f t="shared" si="918"/>
        <v>0</v>
      </c>
      <c r="BD1364" s="102">
        <f t="shared" si="919"/>
        <v>0</v>
      </c>
      <c r="BE1364" s="102">
        <f t="shared" si="920"/>
        <v>0</v>
      </c>
    </row>
    <row r="1365" spans="1:59" ht="25.5" customHeight="1">
      <c r="A1365" s="1" t="s">
        <v>36</v>
      </c>
      <c r="B1365" s="90">
        <v>2017</v>
      </c>
      <c r="C1365" s="91">
        <v>8321</v>
      </c>
      <c r="D1365" s="171">
        <v>2</v>
      </c>
      <c r="E1365" s="92">
        <v>3</v>
      </c>
      <c r="F1365" s="92">
        <v>3</v>
      </c>
      <c r="G1365" s="92">
        <v>2000</v>
      </c>
      <c r="H1365" s="92">
        <v>2800</v>
      </c>
      <c r="I1365" s="92">
        <v>283</v>
      </c>
      <c r="J1365" s="93"/>
      <c r="K1365" s="279" t="s">
        <v>832</v>
      </c>
      <c r="L1365" s="95">
        <v>13500</v>
      </c>
      <c r="M1365" s="95">
        <v>0</v>
      </c>
      <c r="N1365" s="95">
        <f t="shared" si="928"/>
        <v>13500</v>
      </c>
      <c r="O1365" s="95">
        <v>0</v>
      </c>
      <c r="P1365" s="95">
        <v>0</v>
      </c>
      <c r="Q1365" s="95">
        <f t="shared" si="929"/>
        <v>0</v>
      </c>
      <c r="R1365" s="95">
        <f t="shared" si="930"/>
        <v>13500</v>
      </c>
      <c r="S1365" s="96" t="s">
        <v>95</v>
      </c>
      <c r="T1365" s="97">
        <v>9</v>
      </c>
      <c r="U1365" s="98"/>
      <c r="V1365" s="224" t="s">
        <v>174</v>
      </c>
      <c r="Y1365" s="385">
        <f t="shared" si="902"/>
        <v>0</v>
      </c>
      <c r="AB1365" s="385">
        <f t="shared" si="903"/>
        <v>0</v>
      </c>
      <c r="AC1365" s="385">
        <f t="shared" si="904"/>
        <v>0</v>
      </c>
      <c r="AF1365" s="385">
        <f t="shared" si="905"/>
        <v>0</v>
      </c>
      <c r="AI1365" s="385">
        <f t="shared" si="906"/>
        <v>0</v>
      </c>
      <c r="AJ1365" s="385">
        <f t="shared" si="907"/>
        <v>0</v>
      </c>
      <c r="AM1365" s="385">
        <f t="shared" si="908"/>
        <v>0</v>
      </c>
      <c r="AP1365" s="385">
        <f t="shared" si="909"/>
        <v>0</v>
      </c>
      <c r="AQ1365" s="385">
        <f t="shared" si="910"/>
        <v>0</v>
      </c>
      <c r="AT1365" s="385">
        <f t="shared" si="911"/>
        <v>0</v>
      </c>
      <c r="AW1365" s="385">
        <f t="shared" si="912"/>
        <v>0</v>
      </c>
      <c r="AX1365" s="385">
        <f t="shared" si="913"/>
        <v>0</v>
      </c>
      <c r="AY1365" s="385">
        <f t="shared" si="914"/>
        <v>13500</v>
      </c>
      <c r="AZ1365" s="385">
        <f t="shared" si="915"/>
        <v>0</v>
      </c>
      <c r="BA1365" s="385">
        <f t="shared" si="916"/>
        <v>13500</v>
      </c>
      <c r="BB1365" s="385">
        <f t="shared" si="917"/>
        <v>0</v>
      </c>
      <c r="BC1365" s="385">
        <f t="shared" si="918"/>
        <v>0</v>
      </c>
      <c r="BD1365" s="385">
        <f t="shared" si="919"/>
        <v>0</v>
      </c>
      <c r="BE1365" s="385">
        <f t="shared" si="920"/>
        <v>13500</v>
      </c>
      <c r="BF1365" s="403">
        <f>T1365</f>
        <v>9</v>
      </c>
      <c r="BG1365" s="403">
        <f>U1365</f>
        <v>0</v>
      </c>
    </row>
    <row r="1366" spans="1:59" s="102" customFormat="1" ht="27.75" hidden="1">
      <c r="A1366" s="1"/>
      <c r="B1366" s="90">
        <v>2017</v>
      </c>
      <c r="C1366" s="91">
        <v>8321</v>
      </c>
      <c r="D1366" s="171">
        <v>2</v>
      </c>
      <c r="E1366" s="92">
        <v>3</v>
      </c>
      <c r="F1366" s="92">
        <v>3</v>
      </c>
      <c r="G1366" s="92">
        <v>2000</v>
      </c>
      <c r="H1366" s="92">
        <v>2800</v>
      </c>
      <c r="I1366" s="92">
        <v>283</v>
      </c>
      <c r="J1366" s="93"/>
      <c r="K1366" s="279" t="s">
        <v>833</v>
      </c>
      <c r="L1366" s="95">
        <v>0</v>
      </c>
      <c r="M1366" s="95">
        <v>0</v>
      </c>
      <c r="N1366" s="95">
        <f t="shared" si="928"/>
        <v>0</v>
      </c>
      <c r="O1366" s="95">
        <v>0</v>
      </c>
      <c r="P1366" s="95">
        <v>0</v>
      </c>
      <c r="Q1366" s="95">
        <f t="shared" si="929"/>
        <v>0</v>
      </c>
      <c r="R1366" s="95">
        <f t="shared" si="930"/>
        <v>0</v>
      </c>
      <c r="S1366" s="96" t="s">
        <v>95</v>
      </c>
      <c r="T1366" s="97"/>
      <c r="U1366" s="98"/>
      <c r="V1366" s="224" t="s">
        <v>174</v>
      </c>
      <c r="W1366" s="1"/>
      <c r="X1366" s="1"/>
      <c r="Y1366" s="1">
        <f t="shared" si="902"/>
        <v>0</v>
      </c>
      <c r="Z1366" s="1"/>
      <c r="AA1366" s="1"/>
      <c r="AB1366" s="1">
        <f t="shared" si="903"/>
        <v>0</v>
      </c>
      <c r="AC1366" s="1">
        <f t="shared" si="904"/>
        <v>0</v>
      </c>
      <c r="AD1366" s="1"/>
      <c r="AE1366" s="1"/>
      <c r="AF1366" s="1">
        <f t="shared" si="905"/>
        <v>0</v>
      </c>
      <c r="AG1366" s="1"/>
      <c r="AH1366" s="1"/>
      <c r="AI1366" s="1">
        <f t="shared" si="906"/>
        <v>0</v>
      </c>
      <c r="AJ1366" s="102">
        <f t="shared" si="907"/>
        <v>0</v>
      </c>
      <c r="AM1366" s="102">
        <f t="shared" si="908"/>
        <v>0</v>
      </c>
      <c r="AP1366" s="102">
        <f t="shared" si="909"/>
        <v>0</v>
      </c>
      <c r="AQ1366" s="102">
        <f t="shared" si="910"/>
        <v>0</v>
      </c>
      <c r="AT1366" s="102">
        <f t="shared" si="911"/>
        <v>0</v>
      </c>
      <c r="AW1366" s="102">
        <f t="shared" si="912"/>
        <v>0</v>
      </c>
      <c r="AX1366" s="102">
        <f t="shared" si="913"/>
        <v>0</v>
      </c>
      <c r="AY1366" s="102">
        <f t="shared" si="914"/>
        <v>0</v>
      </c>
      <c r="AZ1366" s="102">
        <f t="shared" si="915"/>
        <v>0</v>
      </c>
      <c r="BA1366" s="102">
        <f t="shared" si="916"/>
        <v>0</v>
      </c>
      <c r="BB1366" s="102">
        <f t="shared" si="917"/>
        <v>0</v>
      </c>
      <c r="BC1366" s="102">
        <f t="shared" si="918"/>
        <v>0</v>
      </c>
      <c r="BD1366" s="102">
        <f t="shared" si="919"/>
        <v>0</v>
      </c>
      <c r="BE1366" s="102">
        <f t="shared" si="920"/>
        <v>0</v>
      </c>
    </row>
    <row r="1367" spans="1:59" ht="27.75">
      <c r="A1367" s="1" t="s">
        <v>36</v>
      </c>
      <c r="B1367" s="90">
        <v>2017</v>
      </c>
      <c r="C1367" s="91">
        <v>8321</v>
      </c>
      <c r="D1367" s="171">
        <v>2</v>
      </c>
      <c r="E1367" s="92">
        <v>3</v>
      </c>
      <c r="F1367" s="92">
        <v>3</v>
      </c>
      <c r="G1367" s="92">
        <v>2000</v>
      </c>
      <c r="H1367" s="92">
        <v>2800</v>
      </c>
      <c r="I1367" s="92">
        <v>283</v>
      </c>
      <c r="J1367" s="93"/>
      <c r="K1367" s="279" t="s">
        <v>834</v>
      </c>
      <c r="L1367" s="95">
        <v>20700</v>
      </c>
      <c r="M1367" s="95">
        <v>0</v>
      </c>
      <c r="N1367" s="95">
        <f t="shared" si="928"/>
        <v>20700</v>
      </c>
      <c r="O1367" s="95">
        <v>0</v>
      </c>
      <c r="P1367" s="95">
        <v>0</v>
      </c>
      <c r="Q1367" s="95">
        <f t="shared" si="929"/>
        <v>0</v>
      </c>
      <c r="R1367" s="95">
        <f t="shared" si="930"/>
        <v>20700</v>
      </c>
      <c r="S1367" s="96" t="s">
        <v>95</v>
      </c>
      <c r="T1367" s="97">
        <v>9</v>
      </c>
      <c r="U1367" s="98"/>
      <c r="V1367" s="224" t="s">
        <v>174</v>
      </c>
      <c r="Y1367" s="385">
        <f t="shared" si="902"/>
        <v>0</v>
      </c>
      <c r="AB1367" s="385">
        <f t="shared" si="903"/>
        <v>0</v>
      </c>
      <c r="AC1367" s="385">
        <f t="shared" si="904"/>
        <v>0</v>
      </c>
      <c r="AF1367" s="385">
        <f t="shared" si="905"/>
        <v>0</v>
      </c>
      <c r="AI1367" s="385">
        <f t="shared" si="906"/>
        <v>0</v>
      </c>
      <c r="AJ1367" s="385">
        <f t="shared" si="907"/>
        <v>0</v>
      </c>
      <c r="AM1367" s="385">
        <f t="shared" si="908"/>
        <v>0</v>
      </c>
      <c r="AP1367" s="385">
        <f t="shared" si="909"/>
        <v>0</v>
      </c>
      <c r="AQ1367" s="385">
        <f t="shared" si="910"/>
        <v>0</v>
      </c>
      <c r="AT1367" s="385">
        <f t="shared" si="911"/>
        <v>0</v>
      </c>
      <c r="AW1367" s="385">
        <f t="shared" si="912"/>
        <v>0</v>
      </c>
      <c r="AX1367" s="385">
        <f t="shared" si="913"/>
        <v>0</v>
      </c>
      <c r="AY1367" s="385">
        <f t="shared" si="914"/>
        <v>20700</v>
      </c>
      <c r="AZ1367" s="385">
        <f t="shared" si="915"/>
        <v>0</v>
      </c>
      <c r="BA1367" s="385">
        <f t="shared" si="916"/>
        <v>20700</v>
      </c>
      <c r="BB1367" s="385">
        <f t="shared" si="917"/>
        <v>0</v>
      </c>
      <c r="BC1367" s="385">
        <f t="shared" si="918"/>
        <v>0</v>
      </c>
      <c r="BD1367" s="385">
        <f t="shared" si="919"/>
        <v>0</v>
      </c>
      <c r="BE1367" s="385">
        <f t="shared" si="920"/>
        <v>20700</v>
      </c>
      <c r="BF1367" s="403">
        <f>T1367</f>
        <v>9</v>
      </c>
      <c r="BG1367" s="403">
        <f>U1367</f>
        <v>0</v>
      </c>
    </row>
    <row r="1368" spans="1:59" s="102" customFormat="1" ht="27.75" hidden="1">
      <c r="A1368" s="1"/>
      <c r="B1368" s="90">
        <v>2017</v>
      </c>
      <c r="C1368" s="91">
        <v>8321</v>
      </c>
      <c r="D1368" s="171">
        <v>2</v>
      </c>
      <c r="E1368" s="92">
        <v>3</v>
      </c>
      <c r="F1368" s="92">
        <v>3</v>
      </c>
      <c r="G1368" s="92">
        <v>2000</v>
      </c>
      <c r="H1368" s="92">
        <v>2800</v>
      </c>
      <c r="I1368" s="92">
        <v>283</v>
      </c>
      <c r="J1368" s="93"/>
      <c r="K1368" s="279" t="s">
        <v>835</v>
      </c>
      <c r="L1368" s="95">
        <v>0</v>
      </c>
      <c r="M1368" s="95">
        <v>0</v>
      </c>
      <c r="N1368" s="95">
        <f t="shared" si="928"/>
        <v>0</v>
      </c>
      <c r="O1368" s="95">
        <v>0</v>
      </c>
      <c r="P1368" s="95">
        <v>0</v>
      </c>
      <c r="Q1368" s="95">
        <f t="shared" si="929"/>
        <v>0</v>
      </c>
      <c r="R1368" s="95">
        <f t="shared" si="930"/>
        <v>0</v>
      </c>
      <c r="S1368" s="96" t="s">
        <v>95</v>
      </c>
      <c r="T1368" s="97"/>
      <c r="U1368" s="98"/>
      <c r="V1368" s="224" t="s">
        <v>174</v>
      </c>
      <c r="W1368" s="1"/>
      <c r="X1368" s="1"/>
      <c r="Y1368" s="1">
        <f t="shared" si="902"/>
        <v>0</v>
      </c>
      <c r="Z1368" s="1"/>
      <c r="AA1368" s="1"/>
      <c r="AB1368" s="1">
        <f t="shared" si="903"/>
        <v>0</v>
      </c>
      <c r="AC1368" s="1">
        <f t="shared" si="904"/>
        <v>0</v>
      </c>
      <c r="AD1368" s="1"/>
      <c r="AE1368" s="1"/>
      <c r="AF1368" s="1">
        <f t="shared" si="905"/>
        <v>0</v>
      </c>
      <c r="AG1368" s="1"/>
      <c r="AH1368" s="1"/>
      <c r="AI1368" s="1">
        <f t="shared" si="906"/>
        <v>0</v>
      </c>
      <c r="AJ1368" s="102">
        <f t="shared" si="907"/>
        <v>0</v>
      </c>
      <c r="AM1368" s="102">
        <f t="shared" si="908"/>
        <v>0</v>
      </c>
      <c r="AP1368" s="102">
        <f t="shared" si="909"/>
        <v>0</v>
      </c>
      <c r="AQ1368" s="102">
        <f t="shared" si="910"/>
        <v>0</v>
      </c>
      <c r="AT1368" s="102">
        <f t="shared" si="911"/>
        <v>0</v>
      </c>
      <c r="AW1368" s="102">
        <f t="shared" si="912"/>
        <v>0</v>
      </c>
      <c r="AX1368" s="102">
        <f t="shared" si="913"/>
        <v>0</v>
      </c>
      <c r="AY1368" s="102">
        <f t="shared" si="914"/>
        <v>0</v>
      </c>
      <c r="AZ1368" s="102">
        <f t="shared" si="915"/>
        <v>0</v>
      </c>
      <c r="BA1368" s="102">
        <f t="shared" si="916"/>
        <v>0</v>
      </c>
      <c r="BB1368" s="102">
        <f t="shared" si="917"/>
        <v>0</v>
      </c>
      <c r="BC1368" s="102">
        <f t="shared" si="918"/>
        <v>0</v>
      </c>
      <c r="BD1368" s="102">
        <f t="shared" si="919"/>
        <v>0</v>
      </c>
      <c r="BE1368" s="102">
        <f t="shared" si="920"/>
        <v>0</v>
      </c>
    </row>
    <row r="1369" spans="1:59" ht="27.75">
      <c r="A1369" s="1" t="s">
        <v>36</v>
      </c>
      <c r="B1369" s="90">
        <v>2017</v>
      </c>
      <c r="C1369" s="91">
        <v>8321</v>
      </c>
      <c r="D1369" s="171">
        <v>2</v>
      </c>
      <c r="E1369" s="92">
        <v>3</v>
      </c>
      <c r="F1369" s="92">
        <v>3</v>
      </c>
      <c r="G1369" s="92">
        <v>2000</v>
      </c>
      <c r="H1369" s="92">
        <v>2800</v>
      </c>
      <c r="I1369" s="92">
        <v>283</v>
      </c>
      <c r="J1369" s="93"/>
      <c r="K1369" s="279" t="s">
        <v>353</v>
      </c>
      <c r="L1369" s="95">
        <v>9900</v>
      </c>
      <c r="M1369" s="95">
        <v>0</v>
      </c>
      <c r="N1369" s="95">
        <f t="shared" si="928"/>
        <v>9900</v>
      </c>
      <c r="O1369" s="95">
        <v>0</v>
      </c>
      <c r="P1369" s="95">
        <v>0</v>
      </c>
      <c r="Q1369" s="95">
        <f t="shared" si="929"/>
        <v>0</v>
      </c>
      <c r="R1369" s="95">
        <f t="shared" si="930"/>
        <v>9900</v>
      </c>
      <c r="S1369" s="96" t="s">
        <v>95</v>
      </c>
      <c r="T1369" s="97">
        <v>9</v>
      </c>
      <c r="U1369" s="98"/>
      <c r="V1369" s="224" t="s">
        <v>174</v>
      </c>
      <c r="Y1369" s="385">
        <f t="shared" si="902"/>
        <v>0</v>
      </c>
      <c r="AB1369" s="385">
        <f t="shared" si="903"/>
        <v>0</v>
      </c>
      <c r="AC1369" s="385">
        <f t="shared" si="904"/>
        <v>0</v>
      </c>
      <c r="AF1369" s="385">
        <f t="shared" si="905"/>
        <v>0</v>
      </c>
      <c r="AI1369" s="385">
        <f t="shared" si="906"/>
        <v>0</v>
      </c>
      <c r="AJ1369" s="385">
        <f t="shared" si="907"/>
        <v>0</v>
      </c>
      <c r="AM1369" s="385">
        <f t="shared" si="908"/>
        <v>0</v>
      </c>
      <c r="AP1369" s="385">
        <f t="shared" si="909"/>
        <v>0</v>
      </c>
      <c r="AQ1369" s="385">
        <f t="shared" si="910"/>
        <v>0</v>
      </c>
      <c r="AT1369" s="385">
        <f t="shared" si="911"/>
        <v>0</v>
      </c>
      <c r="AW1369" s="385">
        <f t="shared" si="912"/>
        <v>0</v>
      </c>
      <c r="AX1369" s="385">
        <f t="shared" si="913"/>
        <v>0</v>
      </c>
      <c r="AY1369" s="385">
        <f t="shared" si="914"/>
        <v>9900</v>
      </c>
      <c r="AZ1369" s="385">
        <f t="shared" si="915"/>
        <v>0</v>
      </c>
      <c r="BA1369" s="385">
        <f t="shared" si="916"/>
        <v>9900</v>
      </c>
      <c r="BB1369" s="385">
        <f t="shared" si="917"/>
        <v>0</v>
      </c>
      <c r="BC1369" s="385">
        <f t="shared" si="918"/>
        <v>0</v>
      </c>
      <c r="BD1369" s="385">
        <f t="shared" si="919"/>
        <v>0</v>
      </c>
      <c r="BE1369" s="385">
        <f t="shared" si="920"/>
        <v>9900</v>
      </c>
      <c r="BF1369" s="403">
        <f>T1369</f>
        <v>9</v>
      </c>
      <c r="BG1369" s="403">
        <f>U1369</f>
        <v>0</v>
      </c>
    </row>
    <row r="1370" spans="1:59" s="102" customFormat="1" ht="27.75" hidden="1">
      <c r="A1370" s="1"/>
      <c r="B1370" s="90">
        <v>2017</v>
      </c>
      <c r="C1370" s="91">
        <v>8321</v>
      </c>
      <c r="D1370" s="171">
        <v>2</v>
      </c>
      <c r="E1370" s="92">
        <v>3</v>
      </c>
      <c r="F1370" s="92">
        <v>3</v>
      </c>
      <c r="G1370" s="92">
        <v>2000</v>
      </c>
      <c r="H1370" s="92">
        <v>2800</v>
      </c>
      <c r="I1370" s="92">
        <v>283</v>
      </c>
      <c r="J1370" s="93"/>
      <c r="K1370" s="279" t="s">
        <v>354</v>
      </c>
      <c r="L1370" s="95">
        <v>0</v>
      </c>
      <c r="M1370" s="95">
        <v>0</v>
      </c>
      <c r="N1370" s="95">
        <f t="shared" si="928"/>
        <v>0</v>
      </c>
      <c r="O1370" s="95">
        <v>0</v>
      </c>
      <c r="P1370" s="95">
        <v>0</v>
      </c>
      <c r="Q1370" s="95">
        <f t="shared" si="929"/>
        <v>0</v>
      </c>
      <c r="R1370" s="95">
        <f t="shared" si="930"/>
        <v>0</v>
      </c>
      <c r="S1370" s="96" t="s">
        <v>95</v>
      </c>
      <c r="T1370" s="97"/>
      <c r="U1370" s="98"/>
      <c r="V1370" s="224" t="s">
        <v>174</v>
      </c>
      <c r="W1370" s="1"/>
      <c r="X1370" s="1"/>
      <c r="Y1370" s="1">
        <f t="shared" si="902"/>
        <v>0</v>
      </c>
      <c r="Z1370" s="1"/>
      <c r="AA1370" s="1"/>
      <c r="AB1370" s="1">
        <f t="shared" si="903"/>
        <v>0</v>
      </c>
      <c r="AC1370" s="1">
        <f t="shared" si="904"/>
        <v>0</v>
      </c>
      <c r="AD1370" s="1"/>
      <c r="AE1370" s="1"/>
      <c r="AF1370" s="1">
        <f t="shared" si="905"/>
        <v>0</v>
      </c>
      <c r="AG1370" s="1"/>
      <c r="AH1370" s="1"/>
      <c r="AI1370" s="1">
        <f t="shared" si="906"/>
        <v>0</v>
      </c>
      <c r="AJ1370" s="102">
        <f t="shared" si="907"/>
        <v>0</v>
      </c>
      <c r="AM1370" s="102">
        <f t="shared" si="908"/>
        <v>0</v>
      </c>
      <c r="AP1370" s="102">
        <f t="shared" si="909"/>
        <v>0</v>
      </c>
      <c r="AQ1370" s="102">
        <f t="shared" si="910"/>
        <v>0</v>
      </c>
      <c r="AT1370" s="102">
        <f t="shared" si="911"/>
        <v>0</v>
      </c>
      <c r="AW1370" s="102">
        <f t="shared" si="912"/>
        <v>0</v>
      </c>
      <c r="AX1370" s="102">
        <f t="shared" si="913"/>
        <v>0</v>
      </c>
      <c r="AY1370" s="102">
        <f t="shared" si="914"/>
        <v>0</v>
      </c>
      <c r="AZ1370" s="102">
        <f t="shared" si="915"/>
        <v>0</v>
      </c>
      <c r="BA1370" s="102">
        <f t="shared" si="916"/>
        <v>0</v>
      </c>
      <c r="BB1370" s="102">
        <f t="shared" si="917"/>
        <v>0</v>
      </c>
      <c r="BC1370" s="102">
        <f t="shared" si="918"/>
        <v>0</v>
      </c>
      <c r="BD1370" s="102">
        <f t="shared" si="919"/>
        <v>0</v>
      </c>
      <c r="BE1370" s="102">
        <f t="shared" si="920"/>
        <v>0</v>
      </c>
    </row>
    <row r="1371" spans="1:59" s="102" customFormat="1" ht="27.75" hidden="1">
      <c r="A1371" s="1"/>
      <c r="B1371" s="90">
        <v>2017</v>
      </c>
      <c r="C1371" s="91">
        <v>8321</v>
      </c>
      <c r="D1371" s="171">
        <v>2</v>
      </c>
      <c r="E1371" s="92">
        <v>3</v>
      </c>
      <c r="F1371" s="92">
        <v>3</v>
      </c>
      <c r="G1371" s="92">
        <v>2000</v>
      </c>
      <c r="H1371" s="92">
        <v>2800</v>
      </c>
      <c r="I1371" s="92">
        <v>283</v>
      </c>
      <c r="J1371" s="93"/>
      <c r="K1371" s="279" t="s">
        <v>836</v>
      </c>
      <c r="L1371" s="95">
        <v>0</v>
      </c>
      <c r="M1371" s="95">
        <v>0</v>
      </c>
      <c r="N1371" s="95">
        <f t="shared" si="928"/>
        <v>0</v>
      </c>
      <c r="O1371" s="95">
        <v>0</v>
      </c>
      <c r="P1371" s="95">
        <v>0</v>
      </c>
      <c r="Q1371" s="95">
        <f t="shared" si="929"/>
        <v>0</v>
      </c>
      <c r="R1371" s="95">
        <f t="shared" si="930"/>
        <v>0</v>
      </c>
      <c r="S1371" s="96" t="s">
        <v>95</v>
      </c>
      <c r="T1371" s="97"/>
      <c r="U1371" s="98"/>
      <c r="V1371" s="224" t="s">
        <v>174</v>
      </c>
      <c r="W1371" s="1"/>
      <c r="X1371" s="1"/>
      <c r="Y1371" s="1">
        <f t="shared" si="902"/>
        <v>0</v>
      </c>
      <c r="Z1371" s="1"/>
      <c r="AA1371" s="1"/>
      <c r="AB1371" s="1">
        <f t="shared" si="903"/>
        <v>0</v>
      </c>
      <c r="AC1371" s="1">
        <f t="shared" si="904"/>
        <v>0</v>
      </c>
      <c r="AD1371" s="1"/>
      <c r="AE1371" s="1"/>
      <c r="AF1371" s="1">
        <f t="shared" si="905"/>
        <v>0</v>
      </c>
      <c r="AG1371" s="1"/>
      <c r="AH1371" s="1"/>
      <c r="AI1371" s="1">
        <f t="shared" si="906"/>
        <v>0</v>
      </c>
      <c r="AJ1371" s="102">
        <f t="shared" si="907"/>
        <v>0</v>
      </c>
      <c r="AM1371" s="102">
        <f t="shared" si="908"/>
        <v>0</v>
      </c>
      <c r="AP1371" s="102">
        <f t="shared" si="909"/>
        <v>0</v>
      </c>
      <c r="AQ1371" s="102">
        <f t="shared" si="910"/>
        <v>0</v>
      </c>
      <c r="AT1371" s="102">
        <f t="shared" si="911"/>
        <v>0</v>
      </c>
      <c r="AW1371" s="102">
        <f t="shared" si="912"/>
        <v>0</v>
      </c>
      <c r="AX1371" s="102">
        <f t="shared" si="913"/>
        <v>0</v>
      </c>
      <c r="AY1371" s="102">
        <f t="shared" si="914"/>
        <v>0</v>
      </c>
      <c r="AZ1371" s="102">
        <f t="shared" si="915"/>
        <v>0</v>
      </c>
      <c r="BA1371" s="102">
        <f t="shared" si="916"/>
        <v>0</v>
      </c>
      <c r="BB1371" s="102">
        <f t="shared" si="917"/>
        <v>0</v>
      </c>
      <c r="BC1371" s="102">
        <f t="shared" si="918"/>
        <v>0</v>
      </c>
      <c r="BD1371" s="102">
        <f t="shared" si="919"/>
        <v>0</v>
      </c>
      <c r="BE1371" s="102">
        <f t="shared" si="920"/>
        <v>0</v>
      </c>
    </row>
    <row r="1372" spans="1:59" s="102" customFormat="1" ht="135" hidden="1">
      <c r="A1372" s="1"/>
      <c r="B1372" s="90">
        <v>2017</v>
      </c>
      <c r="C1372" s="91">
        <v>8321</v>
      </c>
      <c r="D1372" s="171">
        <v>2</v>
      </c>
      <c r="E1372" s="92">
        <v>3</v>
      </c>
      <c r="F1372" s="92">
        <v>3</v>
      </c>
      <c r="G1372" s="92">
        <v>2000</v>
      </c>
      <c r="H1372" s="92">
        <v>2800</v>
      </c>
      <c r="I1372" s="92">
        <v>283</v>
      </c>
      <c r="J1372" s="93"/>
      <c r="K1372" s="279" t="s">
        <v>837</v>
      </c>
      <c r="L1372" s="95">
        <v>0</v>
      </c>
      <c r="M1372" s="95">
        <v>0</v>
      </c>
      <c r="N1372" s="95">
        <f t="shared" si="928"/>
        <v>0</v>
      </c>
      <c r="O1372" s="95">
        <v>0</v>
      </c>
      <c r="P1372" s="95">
        <v>0</v>
      </c>
      <c r="Q1372" s="95">
        <f t="shared" si="929"/>
        <v>0</v>
      </c>
      <c r="R1372" s="95">
        <f t="shared" si="930"/>
        <v>0</v>
      </c>
      <c r="S1372" s="96" t="s">
        <v>95</v>
      </c>
      <c r="T1372" s="97"/>
      <c r="U1372" s="98"/>
      <c r="V1372" s="224" t="s">
        <v>174</v>
      </c>
      <c r="W1372" s="1"/>
      <c r="X1372" s="1"/>
      <c r="Y1372" s="1">
        <f t="shared" si="902"/>
        <v>0</v>
      </c>
      <c r="Z1372" s="1"/>
      <c r="AA1372" s="1"/>
      <c r="AB1372" s="1">
        <f t="shared" si="903"/>
        <v>0</v>
      </c>
      <c r="AC1372" s="1">
        <f t="shared" si="904"/>
        <v>0</v>
      </c>
      <c r="AD1372" s="1"/>
      <c r="AE1372" s="1"/>
      <c r="AF1372" s="1">
        <f t="shared" si="905"/>
        <v>0</v>
      </c>
      <c r="AG1372" s="1"/>
      <c r="AH1372" s="1"/>
      <c r="AI1372" s="1">
        <f t="shared" si="906"/>
        <v>0</v>
      </c>
      <c r="AJ1372" s="102">
        <f t="shared" si="907"/>
        <v>0</v>
      </c>
      <c r="AM1372" s="102">
        <f t="shared" si="908"/>
        <v>0</v>
      </c>
      <c r="AP1372" s="102">
        <f t="shared" si="909"/>
        <v>0</v>
      </c>
      <c r="AQ1372" s="102">
        <f t="shared" si="910"/>
        <v>0</v>
      </c>
      <c r="AT1372" s="102">
        <f t="shared" si="911"/>
        <v>0</v>
      </c>
      <c r="AW1372" s="102">
        <f t="shared" si="912"/>
        <v>0</v>
      </c>
      <c r="AX1372" s="102">
        <f t="shared" si="913"/>
        <v>0</v>
      </c>
      <c r="AY1372" s="102">
        <f t="shared" si="914"/>
        <v>0</v>
      </c>
      <c r="AZ1372" s="102">
        <f t="shared" si="915"/>
        <v>0</v>
      </c>
      <c r="BA1372" s="102">
        <f t="shared" si="916"/>
        <v>0</v>
      </c>
      <c r="BB1372" s="102">
        <f t="shared" si="917"/>
        <v>0</v>
      </c>
      <c r="BC1372" s="102">
        <f t="shared" si="918"/>
        <v>0</v>
      </c>
      <c r="BD1372" s="102">
        <f t="shared" si="919"/>
        <v>0</v>
      </c>
      <c r="BE1372" s="102">
        <f t="shared" si="920"/>
        <v>0</v>
      </c>
    </row>
    <row r="1373" spans="1:59" s="102" customFormat="1" ht="27.75" hidden="1" customHeight="1">
      <c r="A1373" s="1"/>
      <c r="B1373" s="90">
        <v>2017</v>
      </c>
      <c r="C1373" s="91">
        <v>8321</v>
      </c>
      <c r="D1373" s="171">
        <v>2</v>
      </c>
      <c r="E1373" s="92">
        <v>3</v>
      </c>
      <c r="F1373" s="92">
        <v>3</v>
      </c>
      <c r="G1373" s="92">
        <v>2000</v>
      </c>
      <c r="H1373" s="92">
        <v>2800</v>
      </c>
      <c r="I1373" s="92">
        <v>283</v>
      </c>
      <c r="J1373" s="93"/>
      <c r="K1373" s="279" t="s">
        <v>838</v>
      </c>
      <c r="L1373" s="95">
        <v>0</v>
      </c>
      <c r="M1373" s="95">
        <v>0</v>
      </c>
      <c r="N1373" s="95">
        <f t="shared" si="928"/>
        <v>0</v>
      </c>
      <c r="O1373" s="95">
        <v>0</v>
      </c>
      <c r="P1373" s="95">
        <v>0</v>
      </c>
      <c r="Q1373" s="95">
        <f t="shared" si="929"/>
        <v>0</v>
      </c>
      <c r="R1373" s="95">
        <f t="shared" si="930"/>
        <v>0</v>
      </c>
      <c r="S1373" s="96" t="s">
        <v>95</v>
      </c>
      <c r="T1373" s="97"/>
      <c r="U1373" s="98"/>
      <c r="V1373" s="224" t="s">
        <v>174</v>
      </c>
      <c r="W1373" s="1"/>
      <c r="X1373" s="1"/>
      <c r="Y1373" s="1">
        <f t="shared" si="902"/>
        <v>0</v>
      </c>
      <c r="Z1373" s="1"/>
      <c r="AA1373" s="1"/>
      <c r="AB1373" s="1">
        <f t="shared" si="903"/>
        <v>0</v>
      </c>
      <c r="AC1373" s="1">
        <f t="shared" si="904"/>
        <v>0</v>
      </c>
      <c r="AD1373" s="1"/>
      <c r="AE1373" s="1"/>
      <c r="AF1373" s="1">
        <f t="shared" si="905"/>
        <v>0</v>
      </c>
      <c r="AG1373" s="1"/>
      <c r="AH1373" s="1"/>
      <c r="AI1373" s="1">
        <f t="shared" si="906"/>
        <v>0</v>
      </c>
      <c r="AJ1373" s="102">
        <f t="shared" si="907"/>
        <v>0</v>
      </c>
      <c r="AM1373" s="102">
        <f t="shared" si="908"/>
        <v>0</v>
      </c>
      <c r="AP1373" s="102">
        <f t="shared" si="909"/>
        <v>0</v>
      </c>
      <c r="AQ1373" s="102">
        <f t="shared" si="910"/>
        <v>0</v>
      </c>
      <c r="AT1373" s="102">
        <f t="shared" si="911"/>
        <v>0</v>
      </c>
      <c r="AW1373" s="102">
        <f t="shared" si="912"/>
        <v>0</v>
      </c>
      <c r="AX1373" s="102">
        <f t="shared" si="913"/>
        <v>0</v>
      </c>
      <c r="AY1373" s="102">
        <f t="shared" si="914"/>
        <v>0</v>
      </c>
      <c r="AZ1373" s="102">
        <f t="shared" si="915"/>
        <v>0</v>
      </c>
      <c r="BA1373" s="102">
        <f t="shared" si="916"/>
        <v>0</v>
      </c>
      <c r="BB1373" s="102">
        <f t="shared" si="917"/>
        <v>0</v>
      </c>
      <c r="BC1373" s="102">
        <f t="shared" si="918"/>
        <v>0</v>
      </c>
      <c r="BD1373" s="102">
        <f t="shared" si="919"/>
        <v>0</v>
      </c>
      <c r="BE1373" s="102">
        <f t="shared" si="920"/>
        <v>0</v>
      </c>
    </row>
    <row r="1374" spans="1:59" s="102" customFormat="1" ht="27.75" hidden="1">
      <c r="A1374" s="1"/>
      <c r="B1374" s="90">
        <v>2017</v>
      </c>
      <c r="C1374" s="91">
        <v>8321</v>
      </c>
      <c r="D1374" s="171">
        <v>2</v>
      </c>
      <c r="E1374" s="92">
        <v>3</v>
      </c>
      <c r="F1374" s="92">
        <v>3</v>
      </c>
      <c r="G1374" s="92">
        <v>2000</v>
      </c>
      <c r="H1374" s="92">
        <v>2800</v>
      </c>
      <c r="I1374" s="92">
        <v>283</v>
      </c>
      <c r="J1374" s="93"/>
      <c r="K1374" s="279" t="s">
        <v>363</v>
      </c>
      <c r="L1374" s="95">
        <v>0</v>
      </c>
      <c r="M1374" s="95">
        <v>0</v>
      </c>
      <c r="N1374" s="95">
        <f t="shared" si="928"/>
        <v>0</v>
      </c>
      <c r="O1374" s="95">
        <v>0</v>
      </c>
      <c r="P1374" s="95">
        <v>0</v>
      </c>
      <c r="Q1374" s="95">
        <f t="shared" si="929"/>
        <v>0</v>
      </c>
      <c r="R1374" s="95">
        <f t="shared" si="930"/>
        <v>0</v>
      </c>
      <c r="S1374" s="96" t="s">
        <v>95</v>
      </c>
      <c r="T1374" s="97"/>
      <c r="U1374" s="98"/>
      <c r="V1374" s="224" t="s">
        <v>174</v>
      </c>
      <c r="W1374" s="1"/>
      <c r="X1374" s="1"/>
      <c r="Y1374" s="1">
        <f t="shared" si="902"/>
        <v>0</v>
      </c>
      <c r="Z1374" s="1"/>
      <c r="AA1374" s="1"/>
      <c r="AB1374" s="1">
        <f t="shared" si="903"/>
        <v>0</v>
      </c>
      <c r="AC1374" s="1">
        <f t="shared" si="904"/>
        <v>0</v>
      </c>
      <c r="AD1374" s="1"/>
      <c r="AE1374" s="1"/>
      <c r="AF1374" s="1">
        <f t="shared" si="905"/>
        <v>0</v>
      </c>
      <c r="AG1374" s="1"/>
      <c r="AH1374" s="1"/>
      <c r="AI1374" s="1">
        <f t="shared" si="906"/>
        <v>0</v>
      </c>
      <c r="AJ1374" s="102">
        <f t="shared" si="907"/>
        <v>0</v>
      </c>
      <c r="AM1374" s="102">
        <f t="shared" si="908"/>
        <v>0</v>
      </c>
      <c r="AP1374" s="102">
        <f t="shared" si="909"/>
        <v>0</v>
      </c>
      <c r="AQ1374" s="102">
        <f t="shared" si="910"/>
        <v>0</v>
      </c>
      <c r="AT1374" s="102">
        <f t="shared" si="911"/>
        <v>0</v>
      </c>
      <c r="AW1374" s="102">
        <f t="shared" si="912"/>
        <v>0</v>
      </c>
      <c r="AX1374" s="102">
        <f t="shared" si="913"/>
        <v>0</v>
      </c>
      <c r="AY1374" s="102">
        <f t="shared" si="914"/>
        <v>0</v>
      </c>
      <c r="AZ1374" s="102">
        <f t="shared" si="915"/>
        <v>0</v>
      </c>
      <c r="BA1374" s="102">
        <f t="shared" si="916"/>
        <v>0</v>
      </c>
      <c r="BB1374" s="102">
        <f t="shared" si="917"/>
        <v>0</v>
      </c>
      <c r="BC1374" s="102">
        <f t="shared" si="918"/>
        <v>0</v>
      </c>
      <c r="BD1374" s="102">
        <f t="shared" si="919"/>
        <v>0</v>
      </c>
      <c r="BE1374" s="102">
        <f t="shared" si="920"/>
        <v>0</v>
      </c>
    </row>
    <row r="1375" spans="1:59" ht="60" customHeight="1">
      <c r="B1375" s="92">
        <v>2017</v>
      </c>
      <c r="C1375" s="104">
        <v>8321</v>
      </c>
      <c r="D1375" s="175">
        <v>2</v>
      </c>
      <c r="E1375" s="92">
        <v>3</v>
      </c>
      <c r="F1375" s="92">
        <v>3</v>
      </c>
      <c r="G1375" s="92">
        <v>2000</v>
      </c>
      <c r="H1375" s="92">
        <v>2800</v>
      </c>
      <c r="I1375" s="92">
        <v>283</v>
      </c>
      <c r="J1375" s="93">
        <v>2</v>
      </c>
      <c r="K1375" s="110" t="s">
        <v>839</v>
      </c>
      <c r="L1375" s="144">
        <f>SUM(L1376:L1403)</f>
        <v>0</v>
      </c>
      <c r="M1375" s="144">
        <f>SUM(M1376:M1403)</f>
        <v>7460696.2000000002</v>
      </c>
      <c r="N1375" s="144">
        <f t="shared" si="928"/>
        <v>7460696.2000000002</v>
      </c>
      <c r="O1375" s="144">
        <v>0</v>
      </c>
      <c r="P1375" s="144">
        <f>SUM(P1376:P1403)</f>
        <v>0</v>
      </c>
      <c r="Q1375" s="144">
        <f t="shared" si="929"/>
        <v>0</v>
      </c>
      <c r="R1375" s="144">
        <f t="shared" si="930"/>
        <v>7460696.2000000002</v>
      </c>
      <c r="S1375" s="106" t="s">
        <v>95</v>
      </c>
      <c r="T1375" s="283"/>
      <c r="U1375" s="107"/>
      <c r="V1375" s="190" t="s">
        <v>447</v>
      </c>
      <c r="Y1375" s="385">
        <f t="shared" si="902"/>
        <v>0</v>
      </c>
      <c r="AB1375" s="385">
        <f t="shared" si="903"/>
        <v>0</v>
      </c>
      <c r="AC1375" s="385">
        <f t="shared" si="904"/>
        <v>0</v>
      </c>
      <c r="AF1375" s="385">
        <f t="shared" si="905"/>
        <v>0</v>
      </c>
      <c r="AI1375" s="385">
        <f t="shared" si="906"/>
        <v>0</v>
      </c>
      <c r="AJ1375" s="385">
        <f t="shared" si="907"/>
        <v>0</v>
      </c>
      <c r="AM1375" s="385">
        <f t="shared" si="908"/>
        <v>0</v>
      </c>
      <c r="AP1375" s="385">
        <f t="shared" si="909"/>
        <v>0</v>
      </c>
      <c r="AQ1375" s="385">
        <f t="shared" si="910"/>
        <v>0</v>
      </c>
      <c r="AT1375" s="385">
        <f t="shared" si="911"/>
        <v>0</v>
      </c>
      <c r="AW1375" s="385">
        <f t="shared" si="912"/>
        <v>0</v>
      </c>
      <c r="AX1375" s="385">
        <f t="shared" si="913"/>
        <v>0</v>
      </c>
      <c r="AY1375" s="385">
        <f t="shared" si="914"/>
        <v>0</v>
      </c>
      <c r="AZ1375" s="385">
        <f t="shared" si="915"/>
        <v>7460696.2000000002</v>
      </c>
      <c r="BA1375" s="385">
        <f t="shared" si="916"/>
        <v>7460696.2000000002</v>
      </c>
      <c r="BB1375" s="385">
        <f t="shared" si="917"/>
        <v>0</v>
      </c>
      <c r="BC1375" s="385">
        <f t="shared" si="918"/>
        <v>0</v>
      </c>
      <c r="BD1375" s="385">
        <f t="shared" si="919"/>
        <v>0</v>
      </c>
      <c r="BE1375" s="385">
        <f t="shared" si="920"/>
        <v>7460696.2000000002</v>
      </c>
      <c r="BF1375" s="403">
        <f>T1375</f>
        <v>0</v>
      </c>
      <c r="BG1375" s="403">
        <f>U1375</f>
        <v>0</v>
      </c>
    </row>
    <row r="1376" spans="1:59" s="102" customFormat="1" ht="27.75" hidden="1">
      <c r="A1376" s="1"/>
      <c r="B1376" s="90">
        <v>2017</v>
      </c>
      <c r="C1376" s="91">
        <v>8321</v>
      </c>
      <c r="D1376" s="171">
        <v>2</v>
      </c>
      <c r="E1376" s="92">
        <v>3</v>
      </c>
      <c r="F1376" s="92">
        <v>3</v>
      </c>
      <c r="G1376" s="92">
        <v>2000</v>
      </c>
      <c r="H1376" s="92">
        <v>2800</v>
      </c>
      <c r="I1376" s="92">
        <v>283</v>
      </c>
      <c r="J1376" s="93"/>
      <c r="K1376" s="279" t="s">
        <v>817</v>
      </c>
      <c r="L1376" s="95">
        <v>0</v>
      </c>
      <c r="M1376" s="95">
        <v>0</v>
      </c>
      <c r="N1376" s="95">
        <f t="shared" si="928"/>
        <v>0</v>
      </c>
      <c r="O1376" s="95">
        <v>0</v>
      </c>
      <c r="P1376" s="95">
        <v>0</v>
      </c>
      <c r="Q1376" s="95">
        <f t="shared" si="929"/>
        <v>0</v>
      </c>
      <c r="R1376" s="95">
        <f t="shared" si="930"/>
        <v>0</v>
      </c>
      <c r="S1376" s="96" t="s">
        <v>95</v>
      </c>
      <c r="T1376" s="97"/>
      <c r="U1376" s="98"/>
      <c r="V1376" s="190" t="s">
        <v>447</v>
      </c>
      <c r="W1376" s="1"/>
      <c r="X1376" s="1"/>
      <c r="Y1376" s="1">
        <f t="shared" si="902"/>
        <v>0</v>
      </c>
      <c r="Z1376" s="1"/>
      <c r="AA1376" s="1"/>
      <c r="AB1376" s="1">
        <f t="shared" si="903"/>
        <v>0</v>
      </c>
      <c r="AC1376" s="1">
        <f t="shared" si="904"/>
        <v>0</v>
      </c>
      <c r="AD1376" s="1"/>
      <c r="AE1376" s="1"/>
      <c r="AF1376" s="1">
        <f t="shared" si="905"/>
        <v>0</v>
      </c>
      <c r="AG1376" s="1"/>
      <c r="AH1376" s="1"/>
      <c r="AI1376" s="1">
        <f t="shared" si="906"/>
        <v>0</v>
      </c>
      <c r="AJ1376" s="102">
        <f t="shared" si="907"/>
        <v>0</v>
      </c>
      <c r="AM1376" s="102">
        <f t="shared" si="908"/>
        <v>0</v>
      </c>
      <c r="AP1376" s="102">
        <f t="shared" si="909"/>
        <v>0</v>
      </c>
      <c r="AQ1376" s="102">
        <f t="shared" si="910"/>
        <v>0</v>
      </c>
      <c r="AT1376" s="102">
        <f t="shared" si="911"/>
        <v>0</v>
      </c>
      <c r="AW1376" s="102">
        <f t="shared" si="912"/>
        <v>0</v>
      </c>
      <c r="AX1376" s="102">
        <f t="shared" si="913"/>
        <v>0</v>
      </c>
      <c r="AY1376" s="102">
        <f t="shared" si="914"/>
        <v>0</v>
      </c>
      <c r="AZ1376" s="102">
        <f t="shared" si="915"/>
        <v>0</v>
      </c>
      <c r="BA1376" s="102">
        <f t="shared" si="916"/>
        <v>0</v>
      </c>
      <c r="BB1376" s="102">
        <f t="shared" si="917"/>
        <v>0</v>
      </c>
      <c r="BC1376" s="102">
        <f t="shared" si="918"/>
        <v>0</v>
      </c>
      <c r="BD1376" s="102">
        <f t="shared" si="919"/>
        <v>0</v>
      </c>
      <c r="BE1376" s="102">
        <f t="shared" si="920"/>
        <v>0</v>
      </c>
    </row>
    <row r="1377" spans="1:59" s="102" customFormat="1" ht="27.75" hidden="1">
      <c r="A1377" s="1"/>
      <c r="B1377" s="90">
        <v>2017</v>
      </c>
      <c r="C1377" s="91">
        <v>8321</v>
      </c>
      <c r="D1377" s="171">
        <v>2</v>
      </c>
      <c r="E1377" s="92">
        <v>3</v>
      </c>
      <c r="F1377" s="92">
        <v>3</v>
      </c>
      <c r="G1377" s="92">
        <v>2000</v>
      </c>
      <c r="H1377" s="92">
        <v>2800</v>
      </c>
      <c r="I1377" s="92">
        <v>283</v>
      </c>
      <c r="J1377" s="93"/>
      <c r="K1377" s="279" t="s">
        <v>818</v>
      </c>
      <c r="L1377" s="95">
        <v>0</v>
      </c>
      <c r="M1377" s="95">
        <v>0</v>
      </c>
      <c r="N1377" s="95">
        <f t="shared" si="928"/>
        <v>0</v>
      </c>
      <c r="O1377" s="95">
        <v>0</v>
      </c>
      <c r="P1377" s="95">
        <v>0</v>
      </c>
      <c r="Q1377" s="95">
        <f t="shared" si="929"/>
        <v>0</v>
      </c>
      <c r="R1377" s="95">
        <f t="shared" si="930"/>
        <v>0</v>
      </c>
      <c r="S1377" s="96" t="s">
        <v>95</v>
      </c>
      <c r="T1377" s="97"/>
      <c r="U1377" s="98"/>
      <c r="V1377" s="190" t="s">
        <v>447</v>
      </c>
      <c r="W1377" s="1"/>
      <c r="X1377" s="1"/>
      <c r="Y1377" s="1">
        <f t="shared" si="902"/>
        <v>0</v>
      </c>
      <c r="Z1377" s="1"/>
      <c r="AA1377" s="1"/>
      <c r="AB1377" s="1">
        <f t="shared" si="903"/>
        <v>0</v>
      </c>
      <c r="AC1377" s="1">
        <f t="shared" si="904"/>
        <v>0</v>
      </c>
      <c r="AD1377" s="1"/>
      <c r="AE1377" s="1"/>
      <c r="AF1377" s="1">
        <f t="shared" si="905"/>
        <v>0</v>
      </c>
      <c r="AG1377" s="1"/>
      <c r="AH1377" s="1"/>
      <c r="AI1377" s="1">
        <f t="shared" si="906"/>
        <v>0</v>
      </c>
      <c r="AJ1377" s="102">
        <f t="shared" si="907"/>
        <v>0</v>
      </c>
      <c r="AM1377" s="102">
        <f t="shared" si="908"/>
        <v>0</v>
      </c>
      <c r="AP1377" s="102">
        <f t="shared" si="909"/>
        <v>0</v>
      </c>
      <c r="AQ1377" s="102">
        <f t="shared" si="910"/>
        <v>0</v>
      </c>
      <c r="AT1377" s="102">
        <f t="shared" si="911"/>
        <v>0</v>
      </c>
      <c r="AW1377" s="102">
        <f t="shared" si="912"/>
        <v>0</v>
      </c>
      <c r="AX1377" s="102">
        <f t="shared" si="913"/>
        <v>0</v>
      </c>
      <c r="AY1377" s="102">
        <f t="shared" si="914"/>
        <v>0</v>
      </c>
      <c r="AZ1377" s="102">
        <f t="shared" si="915"/>
        <v>0</v>
      </c>
      <c r="BA1377" s="102">
        <f t="shared" si="916"/>
        <v>0</v>
      </c>
      <c r="BB1377" s="102">
        <f t="shared" si="917"/>
        <v>0</v>
      </c>
      <c r="BC1377" s="102">
        <f t="shared" si="918"/>
        <v>0</v>
      </c>
      <c r="BD1377" s="102">
        <f t="shared" si="919"/>
        <v>0</v>
      </c>
      <c r="BE1377" s="102">
        <f t="shared" si="920"/>
        <v>0</v>
      </c>
    </row>
    <row r="1378" spans="1:59" s="102" customFormat="1" ht="27.75" hidden="1">
      <c r="A1378" s="1"/>
      <c r="B1378" s="90">
        <v>2017</v>
      </c>
      <c r="C1378" s="91">
        <v>8321</v>
      </c>
      <c r="D1378" s="171">
        <v>2</v>
      </c>
      <c r="E1378" s="92">
        <v>3</v>
      </c>
      <c r="F1378" s="92">
        <v>3</v>
      </c>
      <c r="G1378" s="92">
        <v>2000</v>
      </c>
      <c r="H1378" s="92">
        <v>2800</v>
      </c>
      <c r="I1378" s="92">
        <v>283</v>
      </c>
      <c r="J1378" s="93"/>
      <c r="K1378" s="279" t="s">
        <v>819</v>
      </c>
      <c r="L1378" s="95">
        <v>0</v>
      </c>
      <c r="M1378" s="95">
        <v>0</v>
      </c>
      <c r="N1378" s="95">
        <f t="shared" si="928"/>
        <v>0</v>
      </c>
      <c r="O1378" s="95">
        <v>0</v>
      </c>
      <c r="P1378" s="95">
        <v>0</v>
      </c>
      <c r="Q1378" s="95">
        <f t="shared" si="929"/>
        <v>0</v>
      </c>
      <c r="R1378" s="95">
        <f t="shared" si="930"/>
        <v>0</v>
      </c>
      <c r="S1378" s="96" t="s">
        <v>95</v>
      </c>
      <c r="T1378" s="97"/>
      <c r="U1378" s="98"/>
      <c r="V1378" s="190" t="s">
        <v>447</v>
      </c>
      <c r="W1378" s="1"/>
      <c r="X1378" s="1"/>
      <c r="Y1378" s="1">
        <f t="shared" si="902"/>
        <v>0</v>
      </c>
      <c r="Z1378" s="1"/>
      <c r="AA1378" s="1"/>
      <c r="AB1378" s="1">
        <f t="shared" si="903"/>
        <v>0</v>
      </c>
      <c r="AC1378" s="1">
        <f t="shared" si="904"/>
        <v>0</v>
      </c>
      <c r="AD1378" s="1"/>
      <c r="AE1378" s="1"/>
      <c r="AF1378" s="1">
        <f t="shared" si="905"/>
        <v>0</v>
      </c>
      <c r="AG1378" s="1"/>
      <c r="AH1378" s="1"/>
      <c r="AI1378" s="1">
        <f t="shared" si="906"/>
        <v>0</v>
      </c>
      <c r="AJ1378" s="102">
        <f t="shared" si="907"/>
        <v>0</v>
      </c>
      <c r="AM1378" s="102">
        <f t="shared" si="908"/>
        <v>0</v>
      </c>
      <c r="AP1378" s="102">
        <f t="shared" si="909"/>
        <v>0</v>
      </c>
      <c r="AQ1378" s="102">
        <f t="shared" si="910"/>
        <v>0</v>
      </c>
      <c r="AT1378" s="102">
        <f t="shared" si="911"/>
        <v>0</v>
      </c>
      <c r="AW1378" s="102">
        <f t="shared" si="912"/>
        <v>0</v>
      </c>
      <c r="AX1378" s="102">
        <f t="shared" si="913"/>
        <v>0</v>
      </c>
      <c r="AY1378" s="102">
        <f t="shared" si="914"/>
        <v>0</v>
      </c>
      <c r="AZ1378" s="102">
        <f t="shared" si="915"/>
        <v>0</v>
      </c>
      <c r="BA1378" s="102">
        <f t="shared" si="916"/>
        <v>0</v>
      </c>
      <c r="BB1378" s="102">
        <f t="shared" si="917"/>
        <v>0</v>
      </c>
      <c r="BC1378" s="102">
        <f t="shared" si="918"/>
        <v>0</v>
      </c>
      <c r="BD1378" s="102">
        <f t="shared" si="919"/>
        <v>0</v>
      </c>
      <c r="BE1378" s="102">
        <f t="shared" si="920"/>
        <v>0</v>
      </c>
    </row>
    <row r="1379" spans="1:59" s="102" customFormat="1" ht="27.75" hidden="1">
      <c r="A1379" s="1"/>
      <c r="B1379" s="90">
        <v>2017</v>
      </c>
      <c r="C1379" s="91">
        <v>8321</v>
      </c>
      <c r="D1379" s="171">
        <v>2</v>
      </c>
      <c r="E1379" s="92">
        <v>3</v>
      </c>
      <c r="F1379" s="92">
        <v>3</v>
      </c>
      <c r="G1379" s="92">
        <v>2000</v>
      </c>
      <c r="H1379" s="92">
        <v>2800</v>
      </c>
      <c r="I1379" s="92">
        <v>283</v>
      </c>
      <c r="J1379" s="93"/>
      <c r="K1379" s="279" t="s">
        <v>334</v>
      </c>
      <c r="L1379" s="95">
        <v>0</v>
      </c>
      <c r="M1379" s="95">
        <v>0</v>
      </c>
      <c r="N1379" s="95">
        <f t="shared" si="928"/>
        <v>0</v>
      </c>
      <c r="O1379" s="95">
        <v>0</v>
      </c>
      <c r="P1379" s="95">
        <v>0</v>
      </c>
      <c r="Q1379" s="95">
        <f t="shared" si="929"/>
        <v>0</v>
      </c>
      <c r="R1379" s="95">
        <f t="shared" si="930"/>
        <v>0</v>
      </c>
      <c r="S1379" s="96" t="s">
        <v>95</v>
      </c>
      <c r="T1379" s="97"/>
      <c r="U1379" s="98"/>
      <c r="V1379" s="190" t="s">
        <v>447</v>
      </c>
      <c r="W1379" s="1"/>
      <c r="X1379" s="1"/>
      <c r="Y1379" s="1">
        <f t="shared" si="902"/>
        <v>0</v>
      </c>
      <c r="Z1379" s="1"/>
      <c r="AA1379" s="1"/>
      <c r="AB1379" s="1">
        <f t="shared" si="903"/>
        <v>0</v>
      </c>
      <c r="AC1379" s="1">
        <f t="shared" si="904"/>
        <v>0</v>
      </c>
      <c r="AD1379" s="1"/>
      <c r="AE1379" s="1"/>
      <c r="AF1379" s="1">
        <f t="shared" si="905"/>
        <v>0</v>
      </c>
      <c r="AG1379" s="1"/>
      <c r="AH1379" s="1"/>
      <c r="AI1379" s="1">
        <f t="shared" si="906"/>
        <v>0</v>
      </c>
      <c r="AJ1379" s="102">
        <f t="shared" si="907"/>
        <v>0</v>
      </c>
      <c r="AM1379" s="102">
        <f t="shared" si="908"/>
        <v>0</v>
      </c>
      <c r="AP1379" s="102">
        <f t="shared" si="909"/>
        <v>0</v>
      </c>
      <c r="AQ1379" s="102">
        <f t="shared" si="910"/>
        <v>0</v>
      </c>
      <c r="AT1379" s="102">
        <f t="shared" si="911"/>
        <v>0</v>
      </c>
      <c r="AW1379" s="102">
        <f t="shared" si="912"/>
        <v>0</v>
      </c>
      <c r="AX1379" s="102">
        <f t="shared" si="913"/>
        <v>0</v>
      </c>
      <c r="AY1379" s="102">
        <f t="shared" si="914"/>
        <v>0</v>
      </c>
      <c r="AZ1379" s="102">
        <f t="shared" si="915"/>
        <v>0</v>
      </c>
      <c r="BA1379" s="102">
        <f t="shared" si="916"/>
        <v>0</v>
      </c>
      <c r="BB1379" s="102">
        <f t="shared" si="917"/>
        <v>0</v>
      </c>
      <c r="BC1379" s="102">
        <f t="shared" si="918"/>
        <v>0</v>
      </c>
      <c r="BD1379" s="102">
        <f t="shared" si="919"/>
        <v>0</v>
      </c>
      <c r="BE1379" s="102">
        <f t="shared" si="920"/>
        <v>0</v>
      </c>
    </row>
    <row r="1380" spans="1:59" s="102" customFormat="1" ht="27.75" hidden="1">
      <c r="A1380" s="1"/>
      <c r="B1380" s="90">
        <v>2017</v>
      </c>
      <c r="C1380" s="91">
        <v>8321</v>
      </c>
      <c r="D1380" s="171">
        <v>2</v>
      </c>
      <c r="E1380" s="92">
        <v>3</v>
      </c>
      <c r="F1380" s="92">
        <v>3</v>
      </c>
      <c r="G1380" s="92">
        <v>2000</v>
      </c>
      <c r="H1380" s="92">
        <v>2800</v>
      </c>
      <c r="I1380" s="92">
        <v>283</v>
      </c>
      <c r="J1380" s="93"/>
      <c r="K1380" s="279" t="s">
        <v>820</v>
      </c>
      <c r="L1380" s="95">
        <v>0</v>
      </c>
      <c r="M1380" s="95">
        <v>0</v>
      </c>
      <c r="N1380" s="95">
        <f t="shared" si="928"/>
        <v>0</v>
      </c>
      <c r="O1380" s="95">
        <v>0</v>
      </c>
      <c r="P1380" s="95">
        <v>0</v>
      </c>
      <c r="Q1380" s="95">
        <f t="shared" si="929"/>
        <v>0</v>
      </c>
      <c r="R1380" s="95">
        <f t="shared" si="930"/>
        <v>0</v>
      </c>
      <c r="S1380" s="96" t="s">
        <v>95</v>
      </c>
      <c r="T1380" s="97"/>
      <c r="U1380" s="98"/>
      <c r="V1380" s="190" t="s">
        <v>447</v>
      </c>
      <c r="W1380" s="1"/>
      <c r="X1380" s="1"/>
      <c r="Y1380" s="1">
        <f t="shared" si="902"/>
        <v>0</v>
      </c>
      <c r="Z1380" s="1"/>
      <c r="AA1380" s="1"/>
      <c r="AB1380" s="1">
        <f t="shared" si="903"/>
        <v>0</v>
      </c>
      <c r="AC1380" s="1">
        <f t="shared" si="904"/>
        <v>0</v>
      </c>
      <c r="AD1380" s="1"/>
      <c r="AE1380" s="1"/>
      <c r="AF1380" s="1">
        <f t="shared" si="905"/>
        <v>0</v>
      </c>
      <c r="AG1380" s="1"/>
      <c r="AH1380" s="1"/>
      <c r="AI1380" s="1">
        <f t="shared" si="906"/>
        <v>0</v>
      </c>
      <c r="AJ1380" s="102">
        <f t="shared" si="907"/>
        <v>0</v>
      </c>
      <c r="AM1380" s="102">
        <f t="shared" si="908"/>
        <v>0</v>
      </c>
      <c r="AP1380" s="102">
        <f t="shared" si="909"/>
        <v>0</v>
      </c>
      <c r="AQ1380" s="102">
        <f t="shared" si="910"/>
        <v>0</v>
      </c>
      <c r="AT1380" s="102">
        <f t="shared" si="911"/>
        <v>0</v>
      </c>
      <c r="AW1380" s="102">
        <f t="shared" si="912"/>
        <v>0</v>
      </c>
      <c r="AX1380" s="102">
        <f t="shared" si="913"/>
        <v>0</v>
      </c>
      <c r="AY1380" s="102">
        <f t="shared" si="914"/>
        <v>0</v>
      </c>
      <c r="AZ1380" s="102">
        <f t="shared" si="915"/>
        <v>0</v>
      </c>
      <c r="BA1380" s="102">
        <f t="shared" si="916"/>
        <v>0</v>
      </c>
      <c r="BB1380" s="102">
        <f t="shared" si="917"/>
        <v>0</v>
      </c>
      <c r="BC1380" s="102">
        <f t="shared" si="918"/>
        <v>0</v>
      </c>
      <c r="BD1380" s="102">
        <f t="shared" si="919"/>
        <v>0</v>
      </c>
      <c r="BE1380" s="102">
        <f t="shared" si="920"/>
        <v>0</v>
      </c>
    </row>
    <row r="1381" spans="1:59" s="102" customFormat="1" ht="27.75" hidden="1">
      <c r="A1381" s="1"/>
      <c r="B1381" s="90">
        <v>2017</v>
      </c>
      <c r="C1381" s="91">
        <v>8321</v>
      </c>
      <c r="D1381" s="171">
        <v>2</v>
      </c>
      <c r="E1381" s="92">
        <v>3</v>
      </c>
      <c r="F1381" s="92">
        <v>3</v>
      </c>
      <c r="G1381" s="92">
        <v>2000</v>
      </c>
      <c r="H1381" s="92">
        <v>2800</v>
      </c>
      <c r="I1381" s="92">
        <v>283</v>
      </c>
      <c r="J1381" s="93"/>
      <c r="K1381" s="279" t="s">
        <v>821</v>
      </c>
      <c r="L1381" s="95">
        <v>0</v>
      </c>
      <c r="M1381" s="95">
        <v>0</v>
      </c>
      <c r="N1381" s="95">
        <f t="shared" si="928"/>
        <v>0</v>
      </c>
      <c r="O1381" s="95">
        <v>0</v>
      </c>
      <c r="P1381" s="95">
        <v>0</v>
      </c>
      <c r="Q1381" s="95">
        <f t="shared" si="929"/>
        <v>0</v>
      </c>
      <c r="R1381" s="95">
        <f t="shared" si="930"/>
        <v>0</v>
      </c>
      <c r="S1381" s="96" t="s">
        <v>95</v>
      </c>
      <c r="T1381" s="97"/>
      <c r="U1381" s="98"/>
      <c r="V1381" s="190" t="s">
        <v>447</v>
      </c>
      <c r="W1381" s="1"/>
      <c r="X1381" s="1"/>
      <c r="Y1381" s="1">
        <f t="shared" si="902"/>
        <v>0</v>
      </c>
      <c r="Z1381" s="1"/>
      <c r="AA1381" s="1"/>
      <c r="AB1381" s="1">
        <f t="shared" si="903"/>
        <v>0</v>
      </c>
      <c r="AC1381" s="1">
        <f t="shared" si="904"/>
        <v>0</v>
      </c>
      <c r="AD1381" s="1"/>
      <c r="AE1381" s="1"/>
      <c r="AF1381" s="1">
        <f t="shared" si="905"/>
        <v>0</v>
      </c>
      <c r="AG1381" s="1"/>
      <c r="AH1381" s="1"/>
      <c r="AI1381" s="1">
        <f t="shared" si="906"/>
        <v>0</v>
      </c>
      <c r="AJ1381" s="102">
        <f t="shared" si="907"/>
        <v>0</v>
      </c>
      <c r="AM1381" s="102">
        <f t="shared" si="908"/>
        <v>0</v>
      </c>
      <c r="AP1381" s="102">
        <f t="shared" si="909"/>
        <v>0</v>
      </c>
      <c r="AQ1381" s="102">
        <f t="shared" si="910"/>
        <v>0</v>
      </c>
      <c r="AT1381" s="102">
        <f t="shared" si="911"/>
        <v>0</v>
      </c>
      <c r="AW1381" s="102">
        <f t="shared" si="912"/>
        <v>0</v>
      </c>
      <c r="AX1381" s="102">
        <f t="shared" si="913"/>
        <v>0</v>
      </c>
      <c r="AY1381" s="102">
        <f t="shared" si="914"/>
        <v>0</v>
      </c>
      <c r="AZ1381" s="102">
        <f t="shared" si="915"/>
        <v>0</v>
      </c>
      <c r="BA1381" s="102">
        <f t="shared" si="916"/>
        <v>0</v>
      </c>
      <c r="BB1381" s="102">
        <f t="shared" si="917"/>
        <v>0</v>
      </c>
      <c r="BC1381" s="102">
        <f t="shared" si="918"/>
        <v>0</v>
      </c>
      <c r="BD1381" s="102">
        <f t="shared" si="919"/>
        <v>0</v>
      </c>
      <c r="BE1381" s="102">
        <f t="shared" si="920"/>
        <v>0</v>
      </c>
    </row>
    <row r="1382" spans="1:59" s="102" customFormat="1" ht="27.75" hidden="1">
      <c r="A1382" s="1"/>
      <c r="B1382" s="90">
        <v>2017</v>
      </c>
      <c r="C1382" s="91">
        <v>8321</v>
      </c>
      <c r="D1382" s="171">
        <v>2</v>
      </c>
      <c r="E1382" s="92">
        <v>3</v>
      </c>
      <c r="F1382" s="92">
        <v>3</v>
      </c>
      <c r="G1382" s="92">
        <v>2000</v>
      </c>
      <c r="H1382" s="92">
        <v>2800</v>
      </c>
      <c r="I1382" s="92">
        <v>283</v>
      </c>
      <c r="J1382" s="93"/>
      <c r="K1382" s="279" t="s">
        <v>822</v>
      </c>
      <c r="L1382" s="95">
        <v>0</v>
      </c>
      <c r="M1382" s="95">
        <v>0</v>
      </c>
      <c r="N1382" s="95">
        <f t="shared" si="928"/>
        <v>0</v>
      </c>
      <c r="O1382" s="95">
        <v>0</v>
      </c>
      <c r="P1382" s="95">
        <v>0</v>
      </c>
      <c r="Q1382" s="95">
        <f t="shared" si="929"/>
        <v>0</v>
      </c>
      <c r="R1382" s="95">
        <f t="shared" si="930"/>
        <v>0</v>
      </c>
      <c r="S1382" s="96" t="s">
        <v>95</v>
      </c>
      <c r="T1382" s="97"/>
      <c r="U1382" s="98"/>
      <c r="V1382" s="190" t="s">
        <v>447</v>
      </c>
      <c r="W1382" s="1"/>
      <c r="X1382" s="1"/>
      <c r="Y1382" s="1">
        <f t="shared" si="902"/>
        <v>0</v>
      </c>
      <c r="Z1382" s="1"/>
      <c r="AA1382" s="1"/>
      <c r="AB1382" s="1">
        <f t="shared" si="903"/>
        <v>0</v>
      </c>
      <c r="AC1382" s="1">
        <f t="shared" si="904"/>
        <v>0</v>
      </c>
      <c r="AD1382" s="1"/>
      <c r="AE1382" s="1"/>
      <c r="AF1382" s="1">
        <f t="shared" si="905"/>
        <v>0</v>
      </c>
      <c r="AG1382" s="1"/>
      <c r="AH1382" s="1"/>
      <c r="AI1382" s="1">
        <f t="shared" si="906"/>
        <v>0</v>
      </c>
      <c r="AJ1382" s="102">
        <f t="shared" si="907"/>
        <v>0</v>
      </c>
      <c r="AM1382" s="102">
        <f t="shared" si="908"/>
        <v>0</v>
      </c>
      <c r="AP1382" s="102">
        <f t="shared" si="909"/>
        <v>0</v>
      </c>
      <c r="AQ1382" s="102">
        <f t="shared" si="910"/>
        <v>0</v>
      </c>
      <c r="AT1382" s="102">
        <f t="shared" si="911"/>
        <v>0</v>
      </c>
      <c r="AW1382" s="102">
        <f t="shared" si="912"/>
        <v>0</v>
      </c>
      <c r="AX1382" s="102">
        <f t="shared" si="913"/>
        <v>0</v>
      </c>
      <c r="AY1382" s="102">
        <f t="shared" si="914"/>
        <v>0</v>
      </c>
      <c r="AZ1382" s="102">
        <f t="shared" si="915"/>
        <v>0</v>
      </c>
      <c r="BA1382" s="102">
        <f t="shared" si="916"/>
        <v>0</v>
      </c>
      <c r="BB1382" s="102">
        <f t="shared" si="917"/>
        <v>0</v>
      </c>
      <c r="BC1382" s="102">
        <f t="shared" si="918"/>
        <v>0</v>
      </c>
      <c r="BD1382" s="102">
        <f t="shared" si="919"/>
        <v>0</v>
      </c>
      <c r="BE1382" s="102">
        <f t="shared" si="920"/>
        <v>0</v>
      </c>
    </row>
    <row r="1383" spans="1:59" s="102" customFormat="1" ht="27.75" hidden="1" customHeight="1">
      <c r="A1383" s="1"/>
      <c r="B1383" s="90">
        <v>2017</v>
      </c>
      <c r="C1383" s="91">
        <v>8321</v>
      </c>
      <c r="D1383" s="171">
        <v>2</v>
      </c>
      <c r="E1383" s="92">
        <v>3</v>
      </c>
      <c r="F1383" s="92">
        <v>3</v>
      </c>
      <c r="G1383" s="92">
        <v>2000</v>
      </c>
      <c r="H1383" s="92">
        <v>2800</v>
      </c>
      <c r="I1383" s="92">
        <v>283</v>
      </c>
      <c r="J1383" s="93"/>
      <c r="K1383" s="279" t="s">
        <v>823</v>
      </c>
      <c r="L1383" s="95">
        <v>0</v>
      </c>
      <c r="M1383" s="95">
        <v>0</v>
      </c>
      <c r="N1383" s="95">
        <f t="shared" si="928"/>
        <v>0</v>
      </c>
      <c r="O1383" s="95">
        <v>0</v>
      </c>
      <c r="P1383" s="95">
        <v>0</v>
      </c>
      <c r="Q1383" s="95">
        <f t="shared" si="929"/>
        <v>0</v>
      </c>
      <c r="R1383" s="95">
        <f t="shared" si="930"/>
        <v>0</v>
      </c>
      <c r="S1383" s="96" t="s">
        <v>95</v>
      </c>
      <c r="T1383" s="97"/>
      <c r="U1383" s="98"/>
      <c r="V1383" s="190" t="s">
        <v>447</v>
      </c>
      <c r="W1383" s="1"/>
      <c r="X1383" s="1"/>
      <c r="Y1383" s="1">
        <f t="shared" si="902"/>
        <v>0</v>
      </c>
      <c r="Z1383" s="1"/>
      <c r="AA1383" s="1"/>
      <c r="AB1383" s="1">
        <f t="shared" si="903"/>
        <v>0</v>
      </c>
      <c r="AC1383" s="1">
        <f t="shared" si="904"/>
        <v>0</v>
      </c>
      <c r="AD1383" s="1"/>
      <c r="AE1383" s="1"/>
      <c r="AF1383" s="1">
        <f t="shared" si="905"/>
        <v>0</v>
      </c>
      <c r="AG1383" s="1"/>
      <c r="AH1383" s="1"/>
      <c r="AI1383" s="1">
        <f t="shared" si="906"/>
        <v>0</v>
      </c>
      <c r="AJ1383" s="102">
        <f t="shared" si="907"/>
        <v>0</v>
      </c>
      <c r="AM1383" s="102">
        <f t="shared" si="908"/>
        <v>0</v>
      </c>
      <c r="AP1383" s="102">
        <f t="shared" si="909"/>
        <v>0</v>
      </c>
      <c r="AQ1383" s="102">
        <f t="shared" si="910"/>
        <v>0</v>
      </c>
      <c r="AT1383" s="102">
        <f t="shared" si="911"/>
        <v>0</v>
      </c>
      <c r="AW1383" s="102">
        <f t="shared" si="912"/>
        <v>0</v>
      </c>
      <c r="AX1383" s="102">
        <f t="shared" si="913"/>
        <v>0</v>
      </c>
      <c r="AY1383" s="102">
        <f t="shared" si="914"/>
        <v>0</v>
      </c>
      <c r="AZ1383" s="102">
        <f t="shared" si="915"/>
        <v>0</v>
      </c>
      <c r="BA1383" s="102">
        <f t="shared" si="916"/>
        <v>0</v>
      </c>
      <c r="BB1383" s="102">
        <f t="shared" si="917"/>
        <v>0</v>
      </c>
      <c r="BC1383" s="102">
        <f t="shared" si="918"/>
        <v>0</v>
      </c>
      <c r="BD1383" s="102">
        <f t="shared" si="919"/>
        <v>0</v>
      </c>
      <c r="BE1383" s="102">
        <f t="shared" si="920"/>
        <v>0</v>
      </c>
    </row>
    <row r="1384" spans="1:59" ht="54">
      <c r="A1384" s="1" t="s">
        <v>36</v>
      </c>
      <c r="B1384" s="90">
        <v>2017</v>
      </c>
      <c r="C1384" s="91">
        <v>8321</v>
      </c>
      <c r="D1384" s="171">
        <v>2</v>
      </c>
      <c r="E1384" s="92">
        <v>3</v>
      </c>
      <c r="F1384" s="92">
        <v>3</v>
      </c>
      <c r="G1384" s="92">
        <v>2000</v>
      </c>
      <c r="H1384" s="92">
        <v>2800</v>
      </c>
      <c r="I1384" s="92">
        <v>283</v>
      </c>
      <c r="J1384" s="93"/>
      <c r="K1384" s="279" t="s">
        <v>824</v>
      </c>
      <c r="L1384" s="95">
        <v>0</v>
      </c>
      <c r="M1384" s="95">
        <v>7460696.2000000002</v>
      </c>
      <c r="N1384" s="95">
        <f t="shared" si="928"/>
        <v>7460696.2000000002</v>
      </c>
      <c r="O1384" s="95">
        <v>0</v>
      </c>
      <c r="P1384" s="95">
        <v>0</v>
      </c>
      <c r="Q1384" s="95">
        <f t="shared" si="929"/>
        <v>0</v>
      </c>
      <c r="R1384" s="95">
        <f t="shared" si="930"/>
        <v>7460696.2000000002</v>
      </c>
      <c r="S1384" s="96" t="s">
        <v>95</v>
      </c>
      <c r="T1384" s="97">
        <v>298</v>
      </c>
      <c r="U1384" s="98"/>
      <c r="V1384" s="190" t="s">
        <v>447</v>
      </c>
      <c r="Y1384" s="385">
        <f t="shared" si="902"/>
        <v>0</v>
      </c>
      <c r="AB1384" s="385">
        <f t="shared" si="903"/>
        <v>0</v>
      </c>
      <c r="AC1384" s="385">
        <f t="shared" si="904"/>
        <v>0</v>
      </c>
      <c r="AF1384" s="385">
        <f t="shared" si="905"/>
        <v>0</v>
      </c>
      <c r="AI1384" s="385">
        <f t="shared" si="906"/>
        <v>0</v>
      </c>
      <c r="AJ1384" s="385">
        <f t="shared" si="907"/>
        <v>0</v>
      </c>
      <c r="AM1384" s="385">
        <f t="shared" si="908"/>
        <v>0</v>
      </c>
      <c r="AP1384" s="385">
        <f t="shared" si="909"/>
        <v>0</v>
      </c>
      <c r="AQ1384" s="385">
        <f t="shared" si="910"/>
        <v>0</v>
      </c>
      <c r="AT1384" s="385">
        <f t="shared" si="911"/>
        <v>0</v>
      </c>
      <c r="AW1384" s="385">
        <f t="shared" si="912"/>
        <v>0</v>
      </c>
      <c r="AX1384" s="385">
        <f t="shared" si="913"/>
        <v>0</v>
      </c>
      <c r="AY1384" s="385">
        <f t="shared" si="914"/>
        <v>0</v>
      </c>
      <c r="AZ1384" s="385">
        <f t="shared" si="915"/>
        <v>7460696.2000000002</v>
      </c>
      <c r="BA1384" s="385">
        <f t="shared" si="916"/>
        <v>7460696.2000000002</v>
      </c>
      <c r="BB1384" s="385">
        <f t="shared" si="917"/>
        <v>0</v>
      </c>
      <c r="BC1384" s="385">
        <f t="shared" si="918"/>
        <v>0</v>
      </c>
      <c r="BD1384" s="385">
        <f t="shared" si="919"/>
        <v>0</v>
      </c>
      <c r="BE1384" s="385">
        <f t="shared" si="920"/>
        <v>7460696.2000000002</v>
      </c>
      <c r="BF1384" s="403">
        <f>T1384</f>
        <v>298</v>
      </c>
      <c r="BG1384" s="403">
        <f>U1384</f>
        <v>0</v>
      </c>
    </row>
    <row r="1385" spans="1:59" s="102" customFormat="1" ht="27.75" hidden="1">
      <c r="A1385" s="1"/>
      <c r="B1385" s="90">
        <v>2017</v>
      </c>
      <c r="C1385" s="91">
        <v>8321</v>
      </c>
      <c r="D1385" s="171">
        <v>2</v>
      </c>
      <c r="E1385" s="92">
        <v>3</v>
      </c>
      <c r="F1385" s="92">
        <v>3</v>
      </c>
      <c r="G1385" s="92">
        <v>2000</v>
      </c>
      <c r="H1385" s="92">
        <v>2800</v>
      </c>
      <c r="I1385" s="92">
        <v>283</v>
      </c>
      <c r="J1385" s="93"/>
      <c r="K1385" s="279" t="s">
        <v>825</v>
      </c>
      <c r="L1385" s="95">
        <v>0</v>
      </c>
      <c r="M1385" s="95">
        <v>0</v>
      </c>
      <c r="N1385" s="95">
        <f t="shared" si="928"/>
        <v>0</v>
      </c>
      <c r="O1385" s="95">
        <v>0</v>
      </c>
      <c r="P1385" s="95">
        <v>0</v>
      </c>
      <c r="Q1385" s="95">
        <f t="shared" si="929"/>
        <v>0</v>
      </c>
      <c r="R1385" s="95">
        <f t="shared" si="930"/>
        <v>0</v>
      </c>
      <c r="S1385" s="96" t="s">
        <v>95</v>
      </c>
      <c r="T1385" s="97"/>
      <c r="U1385" s="98"/>
      <c r="V1385" s="190" t="s">
        <v>447</v>
      </c>
      <c r="W1385" s="1"/>
      <c r="X1385" s="1"/>
      <c r="Y1385" s="1">
        <f t="shared" si="902"/>
        <v>0</v>
      </c>
      <c r="Z1385" s="1"/>
      <c r="AA1385" s="1"/>
      <c r="AB1385" s="1">
        <f t="shared" si="903"/>
        <v>0</v>
      </c>
      <c r="AC1385" s="1">
        <f t="shared" si="904"/>
        <v>0</v>
      </c>
      <c r="AD1385" s="1"/>
      <c r="AE1385" s="1"/>
      <c r="AF1385" s="1">
        <f t="shared" si="905"/>
        <v>0</v>
      </c>
      <c r="AG1385" s="1"/>
      <c r="AH1385" s="1"/>
      <c r="AI1385" s="1">
        <f t="shared" si="906"/>
        <v>0</v>
      </c>
      <c r="AJ1385" s="102">
        <f t="shared" si="907"/>
        <v>0</v>
      </c>
      <c r="AM1385" s="102">
        <f t="shared" si="908"/>
        <v>0</v>
      </c>
      <c r="AP1385" s="102">
        <f t="shared" si="909"/>
        <v>0</v>
      </c>
      <c r="AQ1385" s="102">
        <f t="shared" si="910"/>
        <v>0</v>
      </c>
      <c r="AT1385" s="102">
        <f t="shared" si="911"/>
        <v>0</v>
      </c>
      <c r="AW1385" s="102">
        <f t="shared" si="912"/>
        <v>0</v>
      </c>
      <c r="AX1385" s="102">
        <f t="shared" si="913"/>
        <v>0</v>
      </c>
      <c r="AY1385" s="102">
        <f t="shared" si="914"/>
        <v>0</v>
      </c>
      <c r="AZ1385" s="102">
        <f t="shared" si="915"/>
        <v>0</v>
      </c>
      <c r="BA1385" s="102">
        <f t="shared" si="916"/>
        <v>0</v>
      </c>
      <c r="BB1385" s="102">
        <f t="shared" si="917"/>
        <v>0</v>
      </c>
      <c r="BC1385" s="102">
        <f t="shared" si="918"/>
        <v>0</v>
      </c>
      <c r="BD1385" s="102">
        <f t="shared" si="919"/>
        <v>0</v>
      </c>
      <c r="BE1385" s="102">
        <f t="shared" si="920"/>
        <v>0</v>
      </c>
    </row>
    <row r="1386" spans="1:59" s="102" customFormat="1" ht="27.75" hidden="1">
      <c r="A1386" s="1"/>
      <c r="B1386" s="90">
        <v>2017</v>
      </c>
      <c r="C1386" s="91">
        <v>8321</v>
      </c>
      <c r="D1386" s="171">
        <v>2</v>
      </c>
      <c r="E1386" s="92">
        <v>3</v>
      </c>
      <c r="F1386" s="92">
        <v>3</v>
      </c>
      <c r="G1386" s="92">
        <v>2000</v>
      </c>
      <c r="H1386" s="92">
        <v>2800</v>
      </c>
      <c r="I1386" s="92">
        <v>283</v>
      </c>
      <c r="J1386" s="93"/>
      <c r="K1386" s="279" t="s">
        <v>826</v>
      </c>
      <c r="L1386" s="95">
        <v>0</v>
      </c>
      <c r="M1386" s="95">
        <v>0</v>
      </c>
      <c r="N1386" s="95">
        <f t="shared" si="928"/>
        <v>0</v>
      </c>
      <c r="O1386" s="95">
        <v>0</v>
      </c>
      <c r="P1386" s="95">
        <v>0</v>
      </c>
      <c r="Q1386" s="95">
        <f t="shared" si="929"/>
        <v>0</v>
      </c>
      <c r="R1386" s="95">
        <f t="shared" si="930"/>
        <v>0</v>
      </c>
      <c r="S1386" s="96" t="s">
        <v>95</v>
      </c>
      <c r="T1386" s="97"/>
      <c r="U1386" s="98"/>
      <c r="V1386" s="190" t="s">
        <v>447</v>
      </c>
      <c r="W1386" s="1"/>
      <c r="X1386" s="1"/>
      <c r="Y1386" s="1">
        <f t="shared" si="902"/>
        <v>0</v>
      </c>
      <c r="Z1386" s="1"/>
      <c r="AA1386" s="1"/>
      <c r="AB1386" s="1">
        <f t="shared" si="903"/>
        <v>0</v>
      </c>
      <c r="AC1386" s="1">
        <f t="shared" si="904"/>
        <v>0</v>
      </c>
      <c r="AD1386" s="1"/>
      <c r="AE1386" s="1"/>
      <c r="AF1386" s="1">
        <f t="shared" si="905"/>
        <v>0</v>
      </c>
      <c r="AG1386" s="1"/>
      <c r="AH1386" s="1"/>
      <c r="AI1386" s="1">
        <f t="shared" si="906"/>
        <v>0</v>
      </c>
      <c r="AJ1386" s="102">
        <f t="shared" si="907"/>
        <v>0</v>
      </c>
      <c r="AM1386" s="102">
        <f t="shared" si="908"/>
        <v>0</v>
      </c>
      <c r="AP1386" s="102">
        <f t="shared" si="909"/>
        <v>0</v>
      </c>
      <c r="AQ1386" s="102">
        <f t="shared" si="910"/>
        <v>0</v>
      </c>
      <c r="AT1386" s="102">
        <f t="shared" si="911"/>
        <v>0</v>
      </c>
      <c r="AW1386" s="102">
        <f t="shared" si="912"/>
        <v>0</v>
      </c>
      <c r="AX1386" s="102">
        <f t="shared" si="913"/>
        <v>0</v>
      </c>
      <c r="AY1386" s="102">
        <f t="shared" si="914"/>
        <v>0</v>
      </c>
      <c r="AZ1386" s="102">
        <f t="shared" si="915"/>
        <v>0</v>
      </c>
      <c r="BA1386" s="102">
        <f t="shared" si="916"/>
        <v>0</v>
      </c>
      <c r="BB1386" s="102">
        <f t="shared" si="917"/>
        <v>0</v>
      </c>
      <c r="BC1386" s="102">
        <f t="shared" si="918"/>
        <v>0</v>
      </c>
      <c r="BD1386" s="102">
        <f t="shared" si="919"/>
        <v>0</v>
      </c>
      <c r="BE1386" s="102">
        <f t="shared" si="920"/>
        <v>0</v>
      </c>
    </row>
    <row r="1387" spans="1:59" s="102" customFormat="1" ht="27.75" hidden="1">
      <c r="A1387" s="1"/>
      <c r="B1387" s="90">
        <v>2017</v>
      </c>
      <c r="C1387" s="91">
        <v>8321</v>
      </c>
      <c r="D1387" s="171">
        <v>2</v>
      </c>
      <c r="E1387" s="92">
        <v>3</v>
      </c>
      <c r="F1387" s="92">
        <v>3</v>
      </c>
      <c r="G1387" s="92">
        <v>2000</v>
      </c>
      <c r="H1387" s="92">
        <v>2800</v>
      </c>
      <c r="I1387" s="92">
        <v>283</v>
      </c>
      <c r="J1387" s="93"/>
      <c r="K1387" s="279" t="s">
        <v>827</v>
      </c>
      <c r="L1387" s="95">
        <v>0</v>
      </c>
      <c r="M1387" s="95">
        <v>0</v>
      </c>
      <c r="N1387" s="95">
        <f t="shared" si="928"/>
        <v>0</v>
      </c>
      <c r="O1387" s="95">
        <v>0</v>
      </c>
      <c r="P1387" s="95">
        <v>0</v>
      </c>
      <c r="Q1387" s="95">
        <f t="shared" si="929"/>
        <v>0</v>
      </c>
      <c r="R1387" s="95">
        <f t="shared" si="930"/>
        <v>0</v>
      </c>
      <c r="S1387" s="96" t="s">
        <v>95</v>
      </c>
      <c r="T1387" s="97"/>
      <c r="U1387" s="98"/>
      <c r="V1387" s="190" t="s">
        <v>447</v>
      </c>
      <c r="W1387" s="1"/>
      <c r="X1387" s="1"/>
      <c r="Y1387" s="1">
        <f t="shared" si="902"/>
        <v>0</v>
      </c>
      <c r="Z1387" s="1"/>
      <c r="AA1387" s="1"/>
      <c r="AB1387" s="1">
        <f t="shared" si="903"/>
        <v>0</v>
      </c>
      <c r="AC1387" s="1">
        <f t="shared" si="904"/>
        <v>0</v>
      </c>
      <c r="AD1387" s="1"/>
      <c r="AE1387" s="1"/>
      <c r="AF1387" s="1">
        <f t="shared" si="905"/>
        <v>0</v>
      </c>
      <c r="AG1387" s="1"/>
      <c r="AH1387" s="1"/>
      <c r="AI1387" s="1">
        <f t="shared" si="906"/>
        <v>0</v>
      </c>
      <c r="AJ1387" s="102">
        <f t="shared" si="907"/>
        <v>0</v>
      </c>
      <c r="AM1387" s="102">
        <f t="shared" si="908"/>
        <v>0</v>
      </c>
      <c r="AP1387" s="102">
        <f t="shared" si="909"/>
        <v>0</v>
      </c>
      <c r="AQ1387" s="102">
        <f t="shared" si="910"/>
        <v>0</v>
      </c>
      <c r="AT1387" s="102">
        <f t="shared" si="911"/>
        <v>0</v>
      </c>
      <c r="AW1387" s="102">
        <f t="shared" si="912"/>
        <v>0</v>
      </c>
      <c r="AX1387" s="102">
        <f t="shared" si="913"/>
        <v>0</v>
      </c>
      <c r="AY1387" s="102">
        <f t="shared" si="914"/>
        <v>0</v>
      </c>
      <c r="AZ1387" s="102">
        <f t="shared" si="915"/>
        <v>0</v>
      </c>
      <c r="BA1387" s="102">
        <f t="shared" si="916"/>
        <v>0</v>
      </c>
      <c r="BB1387" s="102">
        <f t="shared" si="917"/>
        <v>0</v>
      </c>
      <c r="BC1387" s="102">
        <f t="shared" si="918"/>
        <v>0</v>
      </c>
      <c r="BD1387" s="102">
        <f t="shared" si="919"/>
        <v>0</v>
      </c>
      <c r="BE1387" s="102">
        <f t="shared" si="920"/>
        <v>0</v>
      </c>
    </row>
    <row r="1388" spans="1:59" s="102" customFormat="1" ht="27.75" hidden="1">
      <c r="A1388" s="1"/>
      <c r="B1388" s="90">
        <v>2017</v>
      </c>
      <c r="C1388" s="91">
        <v>8321</v>
      </c>
      <c r="D1388" s="171">
        <v>2</v>
      </c>
      <c r="E1388" s="92">
        <v>3</v>
      </c>
      <c r="F1388" s="92">
        <v>3</v>
      </c>
      <c r="G1388" s="92">
        <v>2000</v>
      </c>
      <c r="H1388" s="92">
        <v>2800</v>
      </c>
      <c r="I1388" s="92">
        <v>283</v>
      </c>
      <c r="J1388" s="93"/>
      <c r="K1388" s="279" t="s">
        <v>342</v>
      </c>
      <c r="L1388" s="95">
        <v>0</v>
      </c>
      <c r="M1388" s="95">
        <v>0</v>
      </c>
      <c r="N1388" s="95">
        <f t="shared" si="928"/>
        <v>0</v>
      </c>
      <c r="O1388" s="95">
        <v>0</v>
      </c>
      <c r="P1388" s="95">
        <v>0</v>
      </c>
      <c r="Q1388" s="95">
        <f t="shared" si="929"/>
        <v>0</v>
      </c>
      <c r="R1388" s="95">
        <f t="shared" si="930"/>
        <v>0</v>
      </c>
      <c r="S1388" s="96" t="s">
        <v>95</v>
      </c>
      <c r="T1388" s="97"/>
      <c r="U1388" s="98"/>
      <c r="V1388" s="190" t="s">
        <v>447</v>
      </c>
      <c r="W1388" s="1"/>
      <c r="X1388" s="1"/>
      <c r="Y1388" s="1">
        <f t="shared" si="902"/>
        <v>0</v>
      </c>
      <c r="Z1388" s="1"/>
      <c r="AA1388" s="1"/>
      <c r="AB1388" s="1">
        <f t="shared" si="903"/>
        <v>0</v>
      </c>
      <c r="AC1388" s="1">
        <f t="shared" si="904"/>
        <v>0</v>
      </c>
      <c r="AD1388" s="1"/>
      <c r="AE1388" s="1"/>
      <c r="AF1388" s="1">
        <f t="shared" si="905"/>
        <v>0</v>
      </c>
      <c r="AG1388" s="1"/>
      <c r="AH1388" s="1"/>
      <c r="AI1388" s="1">
        <f t="shared" si="906"/>
        <v>0</v>
      </c>
      <c r="AJ1388" s="102">
        <f t="shared" si="907"/>
        <v>0</v>
      </c>
      <c r="AM1388" s="102">
        <f t="shared" si="908"/>
        <v>0</v>
      </c>
      <c r="AP1388" s="102">
        <f t="shared" si="909"/>
        <v>0</v>
      </c>
      <c r="AQ1388" s="102">
        <f t="shared" si="910"/>
        <v>0</v>
      </c>
      <c r="AT1388" s="102">
        <f t="shared" si="911"/>
        <v>0</v>
      </c>
      <c r="AW1388" s="102">
        <f t="shared" si="912"/>
        <v>0</v>
      </c>
      <c r="AX1388" s="102">
        <f t="shared" si="913"/>
        <v>0</v>
      </c>
      <c r="AY1388" s="102">
        <f t="shared" si="914"/>
        <v>0</v>
      </c>
      <c r="AZ1388" s="102">
        <f t="shared" si="915"/>
        <v>0</v>
      </c>
      <c r="BA1388" s="102">
        <f t="shared" si="916"/>
        <v>0</v>
      </c>
      <c r="BB1388" s="102">
        <f t="shared" si="917"/>
        <v>0</v>
      </c>
      <c r="BC1388" s="102">
        <f t="shared" si="918"/>
        <v>0</v>
      </c>
      <c r="BD1388" s="102">
        <f t="shared" si="919"/>
        <v>0</v>
      </c>
      <c r="BE1388" s="102">
        <f t="shared" si="920"/>
        <v>0</v>
      </c>
    </row>
    <row r="1389" spans="1:59" s="102" customFormat="1" ht="27.75" hidden="1">
      <c r="A1389" s="1"/>
      <c r="B1389" s="90">
        <v>2017</v>
      </c>
      <c r="C1389" s="91">
        <v>8321</v>
      </c>
      <c r="D1389" s="171">
        <v>2</v>
      </c>
      <c r="E1389" s="92">
        <v>3</v>
      </c>
      <c r="F1389" s="92">
        <v>3</v>
      </c>
      <c r="G1389" s="92">
        <v>2000</v>
      </c>
      <c r="H1389" s="92">
        <v>2800</v>
      </c>
      <c r="I1389" s="92">
        <v>283</v>
      </c>
      <c r="J1389" s="93"/>
      <c r="K1389" s="279" t="s">
        <v>840</v>
      </c>
      <c r="L1389" s="95">
        <v>0</v>
      </c>
      <c r="M1389" s="95">
        <v>0</v>
      </c>
      <c r="N1389" s="95">
        <f t="shared" si="928"/>
        <v>0</v>
      </c>
      <c r="O1389" s="95">
        <v>0</v>
      </c>
      <c r="P1389" s="95">
        <v>0</v>
      </c>
      <c r="Q1389" s="95">
        <f t="shared" si="929"/>
        <v>0</v>
      </c>
      <c r="R1389" s="95">
        <f t="shared" si="930"/>
        <v>0</v>
      </c>
      <c r="S1389" s="96" t="s">
        <v>95</v>
      </c>
      <c r="T1389" s="97"/>
      <c r="U1389" s="98"/>
      <c r="V1389" s="190" t="s">
        <v>447</v>
      </c>
      <c r="W1389" s="1"/>
      <c r="X1389" s="1"/>
      <c r="Y1389" s="1">
        <f t="shared" si="902"/>
        <v>0</v>
      </c>
      <c r="Z1389" s="1"/>
      <c r="AA1389" s="1"/>
      <c r="AB1389" s="1">
        <f t="shared" si="903"/>
        <v>0</v>
      </c>
      <c r="AC1389" s="1">
        <f t="shared" si="904"/>
        <v>0</v>
      </c>
      <c r="AD1389" s="1"/>
      <c r="AE1389" s="1"/>
      <c r="AF1389" s="1">
        <f t="shared" si="905"/>
        <v>0</v>
      </c>
      <c r="AG1389" s="1"/>
      <c r="AH1389" s="1"/>
      <c r="AI1389" s="1">
        <f t="shared" si="906"/>
        <v>0</v>
      </c>
      <c r="AJ1389" s="102">
        <f t="shared" si="907"/>
        <v>0</v>
      </c>
      <c r="AM1389" s="102">
        <f t="shared" si="908"/>
        <v>0</v>
      </c>
      <c r="AP1389" s="102">
        <f t="shared" si="909"/>
        <v>0</v>
      </c>
      <c r="AQ1389" s="102">
        <f t="shared" si="910"/>
        <v>0</v>
      </c>
      <c r="AT1389" s="102">
        <f t="shared" si="911"/>
        <v>0</v>
      </c>
      <c r="AW1389" s="102">
        <f t="shared" si="912"/>
        <v>0</v>
      </c>
      <c r="AX1389" s="102">
        <f t="shared" si="913"/>
        <v>0</v>
      </c>
      <c r="AY1389" s="102">
        <f t="shared" si="914"/>
        <v>0</v>
      </c>
      <c r="AZ1389" s="102">
        <f t="shared" si="915"/>
        <v>0</v>
      </c>
      <c r="BA1389" s="102">
        <f t="shared" si="916"/>
        <v>0</v>
      </c>
      <c r="BB1389" s="102">
        <f t="shared" si="917"/>
        <v>0</v>
      </c>
      <c r="BC1389" s="102">
        <f t="shared" si="918"/>
        <v>0</v>
      </c>
      <c r="BD1389" s="102">
        <f t="shared" si="919"/>
        <v>0</v>
      </c>
      <c r="BE1389" s="102">
        <f t="shared" si="920"/>
        <v>0</v>
      </c>
    </row>
    <row r="1390" spans="1:59" s="102" customFormat="1" ht="27.75" hidden="1">
      <c r="A1390" s="1"/>
      <c r="B1390" s="90">
        <v>2017</v>
      </c>
      <c r="C1390" s="91">
        <v>8321</v>
      </c>
      <c r="D1390" s="171">
        <v>2</v>
      </c>
      <c r="E1390" s="92">
        <v>3</v>
      </c>
      <c r="F1390" s="92">
        <v>3</v>
      </c>
      <c r="G1390" s="92">
        <v>2000</v>
      </c>
      <c r="H1390" s="92">
        <v>2800</v>
      </c>
      <c r="I1390" s="92">
        <v>283</v>
      </c>
      <c r="J1390" s="93"/>
      <c r="K1390" s="279" t="s">
        <v>829</v>
      </c>
      <c r="L1390" s="95">
        <v>0</v>
      </c>
      <c r="M1390" s="95">
        <v>0</v>
      </c>
      <c r="N1390" s="95">
        <f t="shared" si="928"/>
        <v>0</v>
      </c>
      <c r="O1390" s="95">
        <v>0</v>
      </c>
      <c r="P1390" s="95">
        <v>0</v>
      </c>
      <c r="Q1390" s="95">
        <f t="shared" si="929"/>
        <v>0</v>
      </c>
      <c r="R1390" s="95">
        <f t="shared" si="930"/>
        <v>0</v>
      </c>
      <c r="S1390" s="96" t="s">
        <v>95</v>
      </c>
      <c r="T1390" s="97"/>
      <c r="U1390" s="98"/>
      <c r="V1390" s="190" t="s">
        <v>447</v>
      </c>
      <c r="W1390" s="1"/>
      <c r="X1390" s="1"/>
      <c r="Y1390" s="1">
        <f t="shared" si="902"/>
        <v>0</v>
      </c>
      <c r="Z1390" s="1"/>
      <c r="AA1390" s="1"/>
      <c r="AB1390" s="1">
        <f t="shared" si="903"/>
        <v>0</v>
      </c>
      <c r="AC1390" s="1">
        <f t="shared" si="904"/>
        <v>0</v>
      </c>
      <c r="AD1390" s="1"/>
      <c r="AE1390" s="1"/>
      <c r="AF1390" s="1">
        <f t="shared" si="905"/>
        <v>0</v>
      </c>
      <c r="AG1390" s="1"/>
      <c r="AH1390" s="1"/>
      <c r="AI1390" s="1">
        <f t="shared" si="906"/>
        <v>0</v>
      </c>
      <c r="AJ1390" s="102">
        <f t="shared" si="907"/>
        <v>0</v>
      </c>
      <c r="AM1390" s="102">
        <f t="shared" si="908"/>
        <v>0</v>
      </c>
      <c r="AP1390" s="102">
        <f t="shared" si="909"/>
        <v>0</v>
      </c>
      <c r="AQ1390" s="102">
        <f t="shared" si="910"/>
        <v>0</v>
      </c>
      <c r="AT1390" s="102">
        <f t="shared" si="911"/>
        <v>0</v>
      </c>
      <c r="AW1390" s="102">
        <f t="shared" si="912"/>
        <v>0</v>
      </c>
      <c r="AX1390" s="102">
        <f t="shared" si="913"/>
        <v>0</v>
      </c>
      <c r="AY1390" s="102">
        <f t="shared" si="914"/>
        <v>0</v>
      </c>
      <c r="AZ1390" s="102">
        <f t="shared" si="915"/>
        <v>0</v>
      </c>
      <c r="BA1390" s="102">
        <f t="shared" si="916"/>
        <v>0</v>
      </c>
      <c r="BB1390" s="102">
        <f t="shared" si="917"/>
        <v>0</v>
      </c>
      <c r="BC1390" s="102">
        <f t="shared" si="918"/>
        <v>0</v>
      </c>
      <c r="BD1390" s="102">
        <f t="shared" si="919"/>
        <v>0</v>
      </c>
      <c r="BE1390" s="102">
        <f t="shared" si="920"/>
        <v>0</v>
      </c>
    </row>
    <row r="1391" spans="1:59" s="102" customFormat="1" ht="27.75" hidden="1">
      <c r="A1391" s="1"/>
      <c r="B1391" s="90">
        <v>2017</v>
      </c>
      <c r="C1391" s="91">
        <v>8321</v>
      </c>
      <c r="D1391" s="171">
        <v>2</v>
      </c>
      <c r="E1391" s="92">
        <v>3</v>
      </c>
      <c r="F1391" s="92">
        <v>3</v>
      </c>
      <c r="G1391" s="92">
        <v>2000</v>
      </c>
      <c r="H1391" s="92">
        <v>2800</v>
      </c>
      <c r="I1391" s="92">
        <v>283</v>
      </c>
      <c r="J1391" s="93"/>
      <c r="K1391" s="279" t="s">
        <v>830</v>
      </c>
      <c r="L1391" s="95">
        <v>0</v>
      </c>
      <c r="M1391" s="95">
        <v>0</v>
      </c>
      <c r="N1391" s="95">
        <f t="shared" si="928"/>
        <v>0</v>
      </c>
      <c r="O1391" s="95">
        <v>0</v>
      </c>
      <c r="P1391" s="95">
        <v>0</v>
      </c>
      <c r="Q1391" s="95">
        <f t="shared" si="929"/>
        <v>0</v>
      </c>
      <c r="R1391" s="95">
        <f t="shared" si="930"/>
        <v>0</v>
      </c>
      <c r="S1391" s="96" t="s">
        <v>95</v>
      </c>
      <c r="T1391" s="97"/>
      <c r="U1391" s="98"/>
      <c r="V1391" s="190" t="s">
        <v>447</v>
      </c>
      <c r="W1391" s="1"/>
      <c r="X1391" s="1"/>
      <c r="Y1391" s="1">
        <f t="shared" si="902"/>
        <v>0</v>
      </c>
      <c r="Z1391" s="1"/>
      <c r="AA1391" s="1"/>
      <c r="AB1391" s="1">
        <f t="shared" si="903"/>
        <v>0</v>
      </c>
      <c r="AC1391" s="1">
        <f t="shared" si="904"/>
        <v>0</v>
      </c>
      <c r="AD1391" s="1"/>
      <c r="AE1391" s="1"/>
      <c r="AF1391" s="1">
        <f t="shared" si="905"/>
        <v>0</v>
      </c>
      <c r="AG1391" s="1"/>
      <c r="AH1391" s="1"/>
      <c r="AI1391" s="1">
        <f t="shared" si="906"/>
        <v>0</v>
      </c>
      <c r="AJ1391" s="102">
        <f t="shared" si="907"/>
        <v>0</v>
      </c>
      <c r="AM1391" s="102">
        <f t="shared" si="908"/>
        <v>0</v>
      </c>
      <c r="AP1391" s="102">
        <f t="shared" si="909"/>
        <v>0</v>
      </c>
      <c r="AQ1391" s="102">
        <f t="shared" si="910"/>
        <v>0</v>
      </c>
      <c r="AT1391" s="102">
        <f t="shared" si="911"/>
        <v>0</v>
      </c>
      <c r="AW1391" s="102">
        <f t="shared" si="912"/>
        <v>0</v>
      </c>
      <c r="AX1391" s="102">
        <f t="shared" si="913"/>
        <v>0</v>
      </c>
      <c r="AY1391" s="102">
        <f t="shared" si="914"/>
        <v>0</v>
      </c>
      <c r="AZ1391" s="102">
        <f t="shared" si="915"/>
        <v>0</v>
      </c>
      <c r="BA1391" s="102">
        <f t="shared" si="916"/>
        <v>0</v>
      </c>
      <c r="BB1391" s="102">
        <f t="shared" si="917"/>
        <v>0</v>
      </c>
      <c r="BC1391" s="102">
        <f t="shared" si="918"/>
        <v>0</v>
      </c>
      <c r="BD1391" s="102">
        <f t="shared" si="919"/>
        <v>0</v>
      </c>
      <c r="BE1391" s="102">
        <f t="shared" si="920"/>
        <v>0</v>
      </c>
    </row>
    <row r="1392" spans="1:59" s="102" customFormat="1" ht="27.75" hidden="1">
      <c r="A1392" s="1"/>
      <c r="B1392" s="90">
        <v>2017</v>
      </c>
      <c r="C1392" s="91">
        <v>8321</v>
      </c>
      <c r="D1392" s="171">
        <v>2</v>
      </c>
      <c r="E1392" s="92">
        <v>3</v>
      </c>
      <c r="F1392" s="92">
        <v>3</v>
      </c>
      <c r="G1392" s="92">
        <v>2000</v>
      </c>
      <c r="H1392" s="92">
        <v>2800</v>
      </c>
      <c r="I1392" s="92">
        <v>283</v>
      </c>
      <c r="J1392" s="93"/>
      <c r="K1392" s="279" t="s">
        <v>831</v>
      </c>
      <c r="L1392" s="95">
        <v>0</v>
      </c>
      <c r="M1392" s="95">
        <v>0</v>
      </c>
      <c r="N1392" s="95">
        <f t="shared" si="928"/>
        <v>0</v>
      </c>
      <c r="O1392" s="95">
        <v>0</v>
      </c>
      <c r="P1392" s="95">
        <v>0</v>
      </c>
      <c r="Q1392" s="95">
        <f t="shared" si="929"/>
        <v>0</v>
      </c>
      <c r="R1392" s="95">
        <f t="shared" si="930"/>
        <v>0</v>
      </c>
      <c r="S1392" s="96" t="s">
        <v>95</v>
      </c>
      <c r="T1392" s="97"/>
      <c r="U1392" s="98"/>
      <c r="V1392" s="190" t="s">
        <v>447</v>
      </c>
      <c r="W1392" s="1"/>
      <c r="X1392" s="1"/>
      <c r="Y1392" s="1">
        <f t="shared" si="902"/>
        <v>0</v>
      </c>
      <c r="Z1392" s="1"/>
      <c r="AA1392" s="1"/>
      <c r="AB1392" s="1">
        <f t="shared" si="903"/>
        <v>0</v>
      </c>
      <c r="AC1392" s="1">
        <f t="shared" si="904"/>
        <v>0</v>
      </c>
      <c r="AD1392" s="1"/>
      <c r="AE1392" s="1"/>
      <c r="AF1392" s="1">
        <f t="shared" si="905"/>
        <v>0</v>
      </c>
      <c r="AG1392" s="1"/>
      <c r="AH1392" s="1"/>
      <c r="AI1392" s="1">
        <f t="shared" si="906"/>
        <v>0</v>
      </c>
      <c r="AJ1392" s="102">
        <f t="shared" si="907"/>
        <v>0</v>
      </c>
      <c r="AM1392" s="102">
        <f t="shared" si="908"/>
        <v>0</v>
      </c>
      <c r="AP1392" s="102">
        <f t="shared" si="909"/>
        <v>0</v>
      </c>
      <c r="AQ1392" s="102">
        <f t="shared" si="910"/>
        <v>0</v>
      </c>
      <c r="AT1392" s="102">
        <f t="shared" si="911"/>
        <v>0</v>
      </c>
      <c r="AW1392" s="102">
        <f t="shared" si="912"/>
        <v>0</v>
      </c>
      <c r="AX1392" s="102">
        <f t="shared" si="913"/>
        <v>0</v>
      </c>
      <c r="AY1392" s="102">
        <f t="shared" si="914"/>
        <v>0</v>
      </c>
      <c r="AZ1392" s="102">
        <f t="shared" si="915"/>
        <v>0</v>
      </c>
      <c r="BA1392" s="102">
        <f t="shared" si="916"/>
        <v>0</v>
      </c>
      <c r="BB1392" s="102">
        <f t="shared" si="917"/>
        <v>0</v>
      </c>
      <c r="BC1392" s="102">
        <f t="shared" si="918"/>
        <v>0</v>
      </c>
      <c r="BD1392" s="102">
        <f t="shared" si="919"/>
        <v>0</v>
      </c>
      <c r="BE1392" s="102">
        <f t="shared" si="920"/>
        <v>0</v>
      </c>
    </row>
    <row r="1393" spans="1:59" s="102" customFormat="1" ht="27.75" hidden="1">
      <c r="A1393" s="1"/>
      <c r="B1393" s="90">
        <v>2017</v>
      </c>
      <c r="C1393" s="91">
        <v>8321</v>
      </c>
      <c r="D1393" s="171">
        <v>2</v>
      </c>
      <c r="E1393" s="92">
        <v>3</v>
      </c>
      <c r="F1393" s="92">
        <v>3</v>
      </c>
      <c r="G1393" s="92">
        <v>2000</v>
      </c>
      <c r="H1393" s="92">
        <v>2800</v>
      </c>
      <c r="I1393" s="92">
        <v>283</v>
      </c>
      <c r="J1393" s="93"/>
      <c r="K1393" s="279" t="s">
        <v>347</v>
      </c>
      <c r="L1393" s="95">
        <v>0</v>
      </c>
      <c r="M1393" s="95">
        <v>0</v>
      </c>
      <c r="N1393" s="95">
        <f t="shared" si="928"/>
        <v>0</v>
      </c>
      <c r="O1393" s="95">
        <v>0</v>
      </c>
      <c r="P1393" s="95">
        <v>0</v>
      </c>
      <c r="Q1393" s="95">
        <f t="shared" si="929"/>
        <v>0</v>
      </c>
      <c r="R1393" s="95">
        <f t="shared" si="930"/>
        <v>0</v>
      </c>
      <c r="S1393" s="96" t="s">
        <v>95</v>
      </c>
      <c r="T1393" s="97"/>
      <c r="U1393" s="98"/>
      <c r="V1393" s="190" t="s">
        <v>447</v>
      </c>
      <c r="W1393" s="1"/>
      <c r="X1393" s="1"/>
      <c r="Y1393" s="1">
        <f t="shared" si="902"/>
        <v>0</v>
      </c>
      <c r="Z1393" s="1"/>
      <c r="AA1393" s="1"/>
      <c r="AB1393" s="1">
        <f t="shared" si="903"/>
        <v>0</v>
      </c>
      <c r="AC1393" s="1">
        <f t="shared" si="904"/>
        <v>0</v>
      </c>
      <c r="AD1393" s="1"/>
      <c r="AE1393" s="1"/>
      <c r="AF1393" s="1">
        <f t="shared" si="905"/>
        <v>0</v>
      </c>
      <c r="AG1393" s="1"/>
      <c r="AH1393" s="1"/>
      <c r="AI1393" s="1">
        <f t="shared" si="906"/>
        <v>0</v>
      </c>
      <c r="AJ1393" s="102">
        <f t="shared" si="907"/>
        <v>0</v>
      </c>
      <c r="AM1393" s="102">
        <f t="shared" si="908"/>
        <v>0</v>
      </c>
      <c r="AP1393" s="102">
        <f t="shared" si="909"/>
        <v>0</v>
      </c>
      <c r="AQ1393" s="102">
        <f t="shared" si="910"/>
        <v>0</v>
      </c>
      <c r="AT1393" s="102">
        <f t="shared" si="911"/>
        <v>0</v>
      </c>
      <c r="AW1393" s="102">
        <f t="shared" si="912"/>
        <v>0</v>
      </c>
      <c r="AX1393" s="102">
        <f t="shared" si="913"/>
        <v>0</v>
      </c>
      <c r="AY1393" s="102">
        <f t="shared" si="914"/>
        <v>0</v>
      </c>
      <c r="AZ1393" s="102">
        <f t="shared" si="915"/>
        <v>0</v>
      </c>
      <c r="BA1393" s="102">
        <f t="shared" si="916"/>
        <v>0</v>
      </c>
      <c r="BB1393" s="102">
        <f t="shared" si="917"/>
        <v>0</v>
      </c>
      <c r="BC1393" s="102">
        <f t="shared" si="918"/>
        <v>0</v>
      </c>
      <c r="BD1393" s="102">
        <f t="shared" si="919"/>
        <v>0</v>
      </c>
      <c r="BE1393" s="102">
        <f t="shared" si="920"/>
        <v>0</v>
      </c>
    </row>
    <row r="1394" spans="1:59" s="102" customFormat="1" ht="27.75" hidden="1">
      <c r="A1394" s="1"/>
      <c r="B1394" s="90">
        <v>2017</v>
      </c>
      <c r="C1394" s="91">
        <v>8321</v>
      </c>
      <c r="D1394" s="171">
        <v>2</v>
      </c>
      <c r="E1394" s="92">
        <v>3</v>
      </c>
      <c r="F1394" s="92">
        <v>3</v>
      </c>
      <c r="G1394" s="92">
        <v>2000</v>
      </c>
      <c r="H1394" s="92">
        <v>2800</v>
      </c>
      <c r="I1394" s="92">
        <v>283</v>
      </c>
      <c r="J1394" s="93"/>
      <c r="K1394" s="279" t="s">
        <v>832</v>
      </c>
      <c r="L1394" s="95">
        <v>0</v>
      </c>
      <c r="M1394" s="95">
        <v>0</v>
      </c>
      <c r="N1394" s="95">
        <f t="shared" si="928"/>
        <v>0</v>
      </c>
      <c r="O1394" s="95">
        <v>0</v>
      </c>
      <c r="P1394" s="95">
        <v>0</v>
      </c>
      <c r="Q1394" s="95">
        <f t="shared" si="929"/>
        <v>0</v>
      </c>
      <c r="R1394" s="95">
        <f t="shared" si="930"/>
        <v>0</v>
      </c>
      <c r="S1394" s="96" t="s">
        <v>95</v>
      </c>
      <c r="T1394" s="97"/>
      <c r="U1394" s="98"/>
      <c r="V1394" s="190" t="s">
        <v>447</v>
      </c>
      <c r="W1394" s="1"/>
      <c r="X1394" s="1"/>
      <c r="Y1394" s="1">
        <f t="shared" si="902"/>
        <v>0</v>
      </c>
      <c r="Z1394" s="1"/>
      <c r="AA1394" s="1"/>
      <c r="AB1394" s="1">
        <f t="shared" si="903"/>
        <v>0</v>
      </c>
      <c r="AC1394" s="1">
        <f t="shared" si="904"/>
        <v>0</v>
      </c>
      <c r="AD1394" s="1"/>
      <c r="AE1394" s="1"/>
      <c r="AF1394" s="1">
        <f t="shared" si="905"/>
        <v>0</v>
      </c>
      <c r="AG1394" s="1"/>
      <c r="AH1394" s="1"/>
      <c r="AI1394" s="1">
        <f t="shared" si="906"/>
        <v>0</v>
      </c>
      <c r="AJ1394" s="102">
        <f t="shared" si="907"/>
        <v>0</v>
      </c>
      <c r="AM1394" s="102">
        <f t="shared" si="908"/>
        <v>0</v>
      </c>
      <c r="AP1394" s="102">
        <f t="shared" si="909"/>
        <v>0</v>
      </c>
      <c r="AQ1394" s="102">
        <f t="shared" si="910"/>
        <v>0</v>
      </c>
      <c r="AT1394" s="102">
        <f t="shared" si="911"/>
        <v>0</v>
      </c>
      <c r="AW1394" s="102">
        <f t="shared" si="912"/>
        <v>0</v>
      </c>
      <c r="AX1394" s="102">
        <f t="shared" si="913"/>
        <v>0</v>
      </c>
      <c r="AY1394" s="102">
        <f t="shared" si="914"/>
        <v>0</v>
      </c>
      <c r="AZ1394" s="102">
        <f t="shared" si="915"/>
        <v>0</v>
      </c>
      <c r="BA1394" s="102">
        <f t="shared" si="916"/>
        <v>0</v>
      </c>
      <c r="BB1394" s="102">
        <f t="shared" si="917"/>
        <v>0</v>
      </c>
      <c r="BC1394" s="102">
        <f t="shared" si="918"/>
        <v>0</v>
      </c>
      <c r="BD1394" s="102">
        <f t="shared" si="919"/>
        <v>0</v>
      </c>
      <c r="BE1394" s="102">
        <f t="shared" si="920"/>
        <v>0</v>
      </c>
    </row>
    <row r="1395" spans="1:59" s="102" customFormat="1" ht="27.75" hidden="1">
      <c r="A1395" s="1"/>
      <c r="B1395" s="90">
        <v>2017</v>
      </c>
      <c r="C1395" s="91">
        <v>8321</v>
      </c>
      <c r="D1395" s="171">
        <v>2</v>
      </c>
      <c r="E1395" s="92">
        <v>3</v>
      </c>
      <c r="F1395" s="92">
        <v>3</v>
      </c>
      <c r="G1395" s="92">
        <v>2000</v>
      </c>
      <c r="H1395" s="92">
        <v>2800</v>
      </c>
      <c r="I1395" s="92">
        <v>283</v>
      </c>
      <c r="J1395" s="93"/>
      <c r="K1395" s="279" t="s">
        <v>833</v>
      </c>
      <c r="L1395" s="95">
        <v>0</v>
      </c>
      <c r="M1395" s="95">
        <v>0</v>
      </c>
      <c r="N1395" s="95">
        <f t="shared" si="928"/>
        <v>0</v>
      </c>
      <c r="O1395" s="95">
        <v>0</v>
      </c>
      <c r="P1395" s="95">
        <v>0</v>
      </c>
      <c r="Q1395" s="95">
        <f t="shared" si="929"/>
        <v>0</v>
      </c>
      <c r="R1395" s="95">
        <f t="shared" si="930"/>
        <v>0</v>
      </c>
      <c r="S1395" s="96" t="s">
        <v>95</v>
      </c>
      <c r="T1395" s="97"/>
      <c r="U1395" s="98"/>
      <c r="V1395" s="190" t="s">
        <v>447</v>
      </c>
      <c r="W1395" s="1"/>
      <c r="X1395" s="1"/>
      <c r="Y1395" s="1">
        <f t="shared" si="902"/>
        <v>0</v>
      </c>
      <c r="Z1395" s="1"/>
      <c r="AA1395" s="1"/>
      <c r="AB1395" s="1">
        <f t="shared" si="903"/>
        <v>0</v>
      </c>
      <c r="AC1395" s="1">
        <f t="shared" si="904"/>
        <v>0</v>
      </c>
      <c r="AD1395" s="1"/>
      <c r="AE1395" s="1"/>
      <c r="AF1395" s="1">
        <f t="shared" si="905"/>
        <v>0</v>
      </c>
      <c r="AG1395" s="1"/>
      <c r="AH1395" s="1"/>
      <c r="AI1395" s="1">
        <f t="shared" si="906"/>
        <v>0</v>
      </c>
      <c r="AJ1395" s="102">
        <f t="shared" si="907"/>
        <v>0</v>
      </c>
      <c r="AM1395" s="102">
        <f t="shared" si="908"/>
        <v>0</v>
      </c>
      <c r="AP1395" s="102">
        <f t="shared" si="909"/>
        <v>0</v>
      </c>
      <c r="AQ1395" s="102">
        <f t="shared" si="910"/>
        <v>0</v>
      </c>
      <c r="AT1395" s="102">
        <f t="shared" si="911"/>
        <v>0</v>
      </c>
      <c r="AW1395" s="102">
        <f t="shared" si="912"/>
        <v>0</v>
      </c>
      <c r="AX1395" s="102">
        <f t="shared" si="913"/>
        <v>0</v>
      </c>
      <c r="AY1395" s="102">
        <f t="shared" si="914"/>
        <v>0</v>
      </c>
      <c r="AZ1395" s="102">
        <f t="shared" si="915"/>
        <v>0</v>
      </c>
      <c r="BA1395" s="102">
        <f t="shared" si="916"/>
        <v>0</v>
      </c>
      <c r="BB1395" s="102">
        <f t="shared" si="917"/>
        <v>0</v>
      </c>
      <c r="BC1395" s="102">
        <f t="shared" si="918"/>
        <v>0</v>
      </c>
      <c r="BD1395" s="102">
        <f t="shared" si="919"/>
        <v>0</v>
      </c>
      <c r="BE1395" s="102">
        <f t="shared" si="920"/>
        <v>0</v>
      </c>
    </row>
    <row r="1396" spans="1:59" s="102" customFormat="1" ht="27.75" hidden="1">
      <c r="A1396" s="1"/>
      <c r="B1396" s="90">
        <v>2017</v>
      </c>
      <c r="C1396" s="91">
        <v>8321</v>
      </c>
      <c r="D1396" s="171">
        <v>2</v>
      </c>
      <c r="E1396" s="92">
        <v>3</v>
      </c>
      <c r="F1396" s="92">
        <v>3</v>
      </c>
      <c r="G1396" s="92">
        <v>2000</v>
      </c>
      <c r="H1396" s="92">
        <v>2800</v>
      </c>
      <c r="I1396" s="92">
        <v>283</v>
      </c>
      <c r="J1396" s="93"/>
      <c r="K1396" s="279" t="s">
        <v>834</v>
      </c>
      <c r="L1396" s="95">
        <v>0</v>
      </c>
      <c r="M1396" s="95">
        <v>0</v>
      </c>
      <c r="N1396" s="95">
        <f t="shared" si="928"/>
        <v>0</v>
      </c>
      <c r="O1396" s="95">
        <v>0</v>
      </c>
      <c r="P1396" s="95">
        <v>0</v>
      </c>
      <c r="Q1396" s="95">
        <f t="shared" si="929"/>
        <v>0</v>
      </c>
      <c r="R1396" s="95">
        <f t="shared" si="930"/>
        <v>0</v>
      </c>
      <c r="S1396" s="96" t="s">
        <v>95</v>
      </c>
      <c r="T1396" s="97"/>
      <c r="U1396" s="98"/>
      <c r="V1396" s="190" t="s">
        <v>447</v>
      </c>
      <c r="W1396" s="1"/>
      <c r="X1396" s="1"/>
      <c r="Y1396" s="1">
        <f t="shared" si="902"/>
        <v>0</v>
      </c>
      <c r="Z1396" s="1"/>
      <c r="AA1396" s="1"/>
      <c r="AB1396" s="1">
        <f t="shared" si="903"/>
        <v>0</v>
      </c>
      <c r="AC1396" s="1">
        <f t="shared" si="904"/>
        <v>0</v>
      </c>
      <c r="AD1396" s="1"/>
      <c r="AE1396" s="1"/>
      <c r="AF1396" s="1">
        <f t="shared" si="905"/>
        <v>0</v>
      </c>
      <c r="AG1396" s="1"/>
      <c r="AH1396" s="1"/>
      <c r="AI1396" s="1">
        <f t="shared" si="906"/>
        <v>0</v>
      </c>
      <c r="AJ1396" s="102">
        <f t="shared" si="907"/>
        <v>0</v>
      </c>
      <c r="AM1396" s="102">
        <f t="shared" si="908"/>
        <v>0</v>
      </c>
      <c r="AP1396" s="102">
        <f t="shared" si="909"/>
        <v>0</v>
      </c>
      <c r="AQ1396" s="102">
        <f t="shared" si="910"/>
        <v>0</v>
      </c>
      <c r="AT1396" s="102">
        <f t="shared" si="911"/>
        <v>0</v>
      </c>
      <c r="AW1396" s="102">
        <f t="shared" si="912"/>
        <v>0</v>
      </c>
      <c r="AX1396" s="102">
        <f t="shared" si="913"/>
        <v>0</v>
      </c>
      <c r="AY1396" s="102">
        <f t="shared" si="914"/>
        <v>0</v>
      </c>
      <c r="AZ1396" s="102">
        <f t="shared" si="915"/>
        <v>0</v>
      </c>
      <c r="BA1396" s="102">
        <f t="shared" si="916"/>
        <v>0</v>
      </c>
      <c r="BB1396" s="102">
        <f t="shared" si="917"/>
        <v>0</v>
      </c>
      <c r="BC1396" s="102">
        <f t="shared" si="918"/>
        <v>0</v>
      </c>
      <c r="BD1396" s="102">
        <f t="shared" si="919"/>
        <v>0</v>
      </c>
      <c r="BE1396" s="102">
        <f t="shared" si="920"/>
        <v>0</v>
      </c>
    </row>
    <row r="1397" spans="1:59" s="102" customFormat="1" ht="27.75" hidden="1">
      <c r="A1397" s="1"/>
      <c r="B1397" s="90">
        <v>2017</v>
      </c>
      <c r="C1397" s="91">
        <v>8321</v>
      </c>
      <c r="D1397" s="171">
        <v>2</v>
      </c>
      <c r="E1397" s="92">
        <v>3</v>
      </c>
      <c r="F1397" s="92">
        <v>3</v>
      </c>
      <c r="G1397" s="92">
        <v>2000</v>
      </c>
      <c r="H1397" s="92">
        <v>2800</v>
      </c>
      <c r="I1397" s="92">
        <v>283</v>
      </c>
      <c r="J1397" s="93"/>
      <c r="K1397" s="279" t="s">
        <v>835</v>
      </c>
      <c r="L1397" s="95">
        <v>0</v>
      </c>
      <c r="M1397" s="95">
        <v>0</v>
      </c>
      <c r="N1397" s="95">
        <f t="shared" si="928"/>
        <v>0</v>
      </c>
      <c r="O1397" s="95">
        <v>0</v>
      </c>
      <c r="P1397" s="95">
        <v>0</v>
      </c>
      <c r="Q1397" s="95">
        <f t="shared" si="929"/>
        <v>0</v>
      </c>
      <c r="R1397" s="95">
        <f t="shared" si="930"/>
        <v>0</v>
      </c>
      <c r="S1397" s="96" t="s">
        <v>95</v>
      </c>
      <c r="T1397" s="97"/>
      <c r="U1397" s="98"/>
      <c r="V1397" s="190" t="s">
        <v>447</v>
      </c>
      <c r="W1397" s="1"/>
      <c r="X1397" s="1"/>
      <c r="Y1397" s="1">
        <f t="shared" si="902"/>
        <v>0</v>
      </c>
      <c r="Z1397" s="1"/>
      <c r="AA1397" s="1"/>
      <c r="AB1397" s="1">
        <f t="shared" si="903"/>
        <v>0</v>
      </c>
      <c r="AC1397" s="1">
        <f t="shared" si="904"/>
        <v>0</v>
      </c>
      <c r="AD1397" s="1"/>
      <c r="AE1397" s="1"/>
      <c r="AF1397" s="1">
        <f t="shared" si="905"/>
        <v>0</v>
      </c>
      <c r="AG1397" s="1"/>
      <c r="AH1397" s="1"/>
      <c r="AI1397" s="1">
        <f t="shared" si="906"/>
        <v>0</v>
      </c>
      <c r="AJ1397" s="102">
        <f t="shared" si="907"/>
        <v>0</v>
      </c>
      <c r="AM1397" s="102">
        <f t="shared" si="908"/>
        <v>0</v>
      </c>
      <c r="AP1397" s="102">
        <f t="shared" si="909"/>
        <v>0</v>
      </c>
      <c r="AQ1397" s="102">
        <f t="shared" si="910"/>
        <v>0</v>
      </c>
      <c r="AT1397" s="102">
        <f t="shared" si="911"/>
        <v>0</v>
      </c>
      <c r="AW1397" s="102">
        <f t="shared" si="912"/>
        <v>0</v>
      </c>
      <c r="AX1397" s="102">
        <f t="shared" si="913"/>
        <v>0</v>
      </c>
      <c r="AY1397" s="102">
        <f t="shared" si="914"/>
        <v>0</v>
      </c>
      <c r="AZ1397" s="102">
        <f t="shared" si="915"/>
        <v>0</v>
      </c>
      <c r="BA1397" s="102">
        <f t="shared" si="916"/>
        <v>0</v>
      </c>
      <c r="BB1397" s="102">
        <f t="shared" si="917"/>
        <v>0</v>
      </c>
      <c r="BC1397" s="102">
        <f t="shared" si="918"/>
        <v>0</v>
      </c>
      <c r="BD1397" s="102">
        <f t="shared" si="919"/>
        <v>0</v>
      </c>
      <c r="BE1397" s="102">
        <f t="shared" si="920"/>
        <v>0</v>
      </c>
    </row>
    <row r="1398" spans="1:59" s="102" customFormat="1" ht="27.75" hidden="1">
      <c r="A1398" s="1"/>
      <c r="B1398" s="90">
        <v>2017</v>
      </c>
      <c r="C1398" s="91">
        <v>8321</v>
      </c>
      <c r="D1398" s="171">
        <v>2</v>
      </c>
      <c r="E1398" s="92">
        <v>3</v>
      </c>
      <c r="F1398" s="92">
        <v>3</v>
      </c>
      <c r="G1398" s="92">
        <v>2000</v>
      </c>
      <c r="H1398" s="92">
        <v>2800</v>
      </c>
      <c r="I1398" s="92">
        <v>283</v>
      </c>
      <c r="J1398" s="93"/>
      <c r="K1398" s="279" t="s">
        <v>353</v>
      </c>
      <c r="L1398" s="95">
        <v>0</v>
      </c>
      <c r="M1398" s="95">
        <v>0</v>
      </c>
      <c r="N1398" s="95">
        <f t="shared" si="928"/>
        <v>0</v>
      </c>
      <c r="O1398" s="95">
        <v>0</v>
      </c>
      <c r="P1398" s="95">
        <v>0</v>
      </c>
      <c r="Q1398" s="95">
        <f t="shared" si="929"/>
        <v>0</v>
      </c>
      <c r="R1398" s="95">
        <f t="shared" si="930"/>
        <v>0</v>
      </c>
      <c r="S1398" s="96" t="s">
        <v>95</v>
      </c>
      <c r="T1398" s="97"/>
      <c r="U1398" s="98"/>
      <c r="V1398" s="190" t="s">
        <v>447</v>
      </c>
      <c r="W1398" s="1"/>
      <c r="X1398" s="1"/>
      <c r="Y1398" s="1">
        <f t="shared" si="902"/>
        <v>0</v>
      </c>
      <c r="Z1398" s="1"/>
      <c r="AA1398" s="1"/>
      <c r="AB1398" s="1">
        <f t="shared" si="903"/>
        <v>0</v>
      </c>
      <c r="AC1398" s="1">
        <f t="shared" si="904"/>
        <v>0</v>
      </c>
      <c r="AD1398" s="1"/>
      <c r="AE1398" s="1"/>
      <c r="AF1398" s="1">
        <f t="shared" si="905"/>
        <v>0</v>
      </c>
      <c r="AG1398" s="1"/>
      <c r="AH1398" s="1"/>
      <c r="AI1398" s="1">
        <f t="shared" si="906"/>
        <v>0</v>
      </c>
      <c r="AJ1398" s="102">
        <f t="shared" si="907"/>
        <v>0</v>
      </c>
      <c r="AM1398" s="102">
        <f t="shared" si="908"/>
        <v>0</v>
      </c>
      <c r="AP1398" s="102">
        <f t="shared" si="909"/>
        <v>0</v>
      </c>
      <c r="AQ1398" s="102">
        <f t="shared" si="910"/>
        <v>0</v>
      </c>
      <c r="AT1398" s="102">
        <f t="shared" si="911"/>
        <v>0</v>
      </c>
      <c r="AW1398" s="102">
        <f t="shared" si="912"/>
        <v>0</v>
      </c>
      <c r="AX1398" s="102">
        <f t="shared" si="913"/>
        <v>0</v>
      </c>
      <c r="AY1398" s="102">
        <f t="shared" si="914"/>
        <v>0</v>
      </c>
      <c r="AZ1398" s="102">
        <f t="shared" si="915"/>
        <v>0</v>
      </c>
      <c r="BA1398" s="102">
        <f t="shared" si="916"/>
        <v>0</v>
      </c>
      <c r="BB1398" s="102">
        <f t="shared" si="917"/>
        <v>0</v>
      </c>
      <c r="BC1398" s="102">
        <f t="shared" si="918"/>
        <v>0</v>
      </c>
      <c r="BD1398" s="102">
        <f t="shared" si="919"/>
        <v>0</v>
      </c>
      <c r="BE1398" s="102">
        <f t="shared" si="920"/>
        <v>0</v>
      </c>
    </row>
    <row r="1399" spans="1:59" s="102" customFormat="1" ht="27.75" hidden="1">
      <c r="A1399" s="1"/>
      <c r="B1399" s="90">
        <v>2017</v>
      </c>
      <c r="C1399" s="91">
        <v>8321</v>
      </c>
      <c r="D1399" s="171">
        <v>2</v>
      </c>
      <c r="E1399" s="92">
        <v>3</v>
      </c>
      <c r="F1399" s="92">
        <v>3</v>
      </c>
      <c r="G1399" s="92">
        <v>2000</v>
      </c>
      <c r="H1399" s="92">
        <v>2800</v>
      </c>
      <c r="I1399" s="92">
        <v>283</v>
      </c>
      <c r="J1399" s="93"/>
      <c r="K1399" s="279" t="s">
        <v>354</v>
      </c>
      <c r="L1399" s="95">
        <v>0</v>
      </c>
      <c r="M1399" s="95">
        <v>0</v>
      </c>
      <c r="N1399" s="95">
        <f t="shared" si="928"/>
        <v>0</v>
      </c>
      <c r="O1399" s="95">
        <v>0</v>
      </c>
      <c r="P1399" s="95">
        <v>0</v>
      </c>
      <c r="Q1399" s="95">
        <f t="shared" si="929"/>
        <v>0</v>
      </c>
      <c r="R1399" s="95">
        <f t="shared" si="930"/>
        <v>0</v>
      </c>
      <c r="S1399" s="96" t="s">
        <v>95</v>
      </c>
      <c r="T1399" s="97"/>
      <c r="U1399" s="98"/>
      <c r="V1399" s="190" t="s">
        <v>447</v>
      </c>
      <c r="W1399" s="1"/>
      <c r="X1399" s="1"/>
      <c r="Y1399" s="1">
        <f t="shared" si="902"/>
        <v>0</v>
      </c>
      <c r="Z1399" s="1"/>
      <c r="AA1399" s="1"/>
      <c r="AB1399" s="1">
        <f t="shared" si="903"/>
        <v>0</v>
      </c>
      <c r="AC1399" s="1">
        <f t="shared" si="904"/>
        <v>0</v>
      </c>
      <c r="AD1399" s="1"/>
      <c r="AE1399" s="1"/>
      <c r="AF1399" s="1">
        <f t="shared" si="905"/>
        <v>0</v>
      </c>
      <c r="AG1399" s="1"/>
      <c r="AH1399" s="1"/>
      <c r="AI1399" s="1">
        <f t="shared" si="906"/>
        <v>0</v>
      </c>
      <c r="AJ1399" s="102">
        <f t="shared" si="907"/>
        <v>0</v>
      </c>
      <c r="AM1399" s="102">
        <f t="shared" si="908"/>
        <v>0</v>
      </c>
      <c r="AP1399" s="102">
        <f t="shared" si="909"/>
        <v>0</v>
      </c>
      <c r="AQ1399" s="102">
        <f t="shared" si="910"/>
        <v>0</v>
      </c>
      <c r="AT1399" s="102">
        <f t="shared" si="911"/>
        <v>0</v>
      </c>
      <c r="AW1399" s="102">
        <f t="shared" si="912"/>
        <v>0</v>
      </c>
      <c r="AX1399" s="102">
        <f t="shared" si="913"/>
        <v>0</v>
      </c>
      <c r="AY1399" s="102">
        <f t="shared" si="914"/>
        <v>0</v>
      </c>
      <c r="AZ1399" s="102">
        <f t="shared" si="915"/>
        <v>0</v>
      </c>
      <c r="BA1399" s="102">
        <f t="shared" si="916"/>
        <v>0</v>
      </c>
      <c r="BB1399" s="102">
        <f t="shared" si="917"/>
        <v>0</v>
      </c>
      <c r="BC1399" s="102">
        <f t="shared" si="918"/>
        <v>0</v>
      </c>
      <c r="BD1399" s="102">
        <f t="shared" si="919"/>
        <v>0</v>
      </c>
      <c r="BE1399" s="102">
        <f t="shared" si="920"/>
        <v>0</v>
      </c>
    </row>
    <row r="1400" spans="1:59" s="102" customFormat="1" ht="27.75" hidden="1">
      <c r="A1400" s="1"/>
      <c r="B1400" s="90">
        <v>2017</v>
      </c>
      <c r="C1400" s="91">
        <v>8321</v>
      </c>
      <c r="D1400" s="171">
        <v>2</v>
      </c>
      <c r="E1400" s="92">
        <v>3</v>
      </c>
      <c r="F1400" s="92">
        <v>3</v>
      </c>
      <c r="G1400" s="92">
        <v>2000</v>
      </c>
      <c r="H1400" s="92">
        <v>2800</v>
      </c>
      <c r="I1400" s="92">
        <v>283</v>
      </c>
      <c r="J1400" s="93"/>
      <c r="K1400" s="279" t="s">
        <v>836</v>
      </c>
      <c r="L1400" s="95">
        <v>0</v>
      </c>
      <c r="M1400" s="95">
        <v>0</v>
      </c>
      <c r="N1400" s="95">
        <f t="shared" si="928"/>
        <v>0</v>
      </c>
      <c r="O1400" s="95">
        <v>0</v>
      </c>
      <c r="P1400" s="95">
        <v>0</v>
      </c>
      <c r="Q1400" s="95">
        <f t="shared" si="929"/>
        <v>0</v>
      </c>
      <c r="R1400" s="95">
        <f t="shared" si="930"/>
        <v>0</v>
      </c>
      <c r="S1400" s="96" t="s">
        <v>95</v>
      </c>
      <c r="T1400" s="97"/>
      <c r="U1400" s="98"/>
      <c r="V1400" s="190" t="s">
        <v>447</v>
      </c>
      <c r="W1400" s="1"/>
      <c r="X1400" s="1"/>
      <c r="Y1400" s="1">
        <f t="shared" si="902"/>
        <v>0</v>
      </c>
      <c r="Z1400" s="1"/>
      <c r="AA1400" s="1"/>
      <c r="AB1400" s="1">
        <f t="shared" si="903"/>
        <v>0</v>
      </c>
      <c r="AC1400" s="1">
        <f t="shared" si="904"/>
        <v>0</v>
      </c>
      <c r="AD1400" s="1"/>
      <c r="AE1400" s="1"/>
      <c r="AF1400" s="1">
        <f t="shared" si="905"/>
        <v>0</v>
      </c>
      <c r="AG1400" s="1"/>
      <c r="AH1400" s="1"/>
      <c r="AI1400" s="1">
        <f t="shared" si="906"/>
        <v>0</v>
      </c>
      <c r="AJ1400" s="102">
        <f t="shared" si="907"/>
        <v>0</v>
      </c>
      <c r="AM1400" s="102">
        <f t="shared" si="908"/>
        <v>0</v>
      </c>
      <c r="AP1400" s="102">
        <f t="shared" si="909"/>
        <v>0</v>
      </c>
      <c r="AQ1400" s="102">
        <f t="shared" si="910"/>
        <v>0</v>
      </c>
      <c r="AT1400" s="102">
        <f t="shared" si="911"/>
        <v>0</v>
      </c>
      <c r="AW1400" s="102">
        <f t="shared" si="912"/>
        <v>0</v>
      </c>
      <c r="AX1400" s="102">
        <f t="shared" si="913"/>
        <v>0</v>
      </c>
      <c r="AY1400" s="102">
        <f t="shared" si="914"/>
        <v>0</v>
      </c>
      <c r="AZ1400" s="102">
        <f t="shared" si="915"/>
        <v>0</v>
      </c>
      <c r="BA1400" s="102">
        <f t="shared" si="916"/>
        <v>0</v>
      </c>
      <c r="BB1400" s="102">
        <f t="shared" si="917"/>
        <v>0</v>
      </c>
      <c r="BC1400" s="102">
        <f t="shared" si="918"/>
        <v>0</v>
      </c>
      <c r="BD1400" s="102">
        <f t="shared" si="919"/>
        <v>0</v>
      </c>
      <c r="BE1400" s="102">
        <f t="shared" si="920"/>
        <v>0</v>
      </c>
    </row>
    <row r="1401" spans="1:59" s="102" customFormat="1" ht="135" hidden="1">
      <c r="A1401" s="1"/>
      <c r="B1401" s="90">
        <v>2017</v>
      </c>
      <c r="C1401" s="91">
        <v>8321</v>
      </c>
      <c r="D1401" s="171">
        <v>2</v>
      </c>
      <c r="E1401" s="92">
        <v>3</v>
      </c>
      <c r="F1401" s="92">
        <v>3</v>
      </c>
      <c r="G1401" s="92">
        <v>2000</v>
      </c>
      <c r="H1401" s="92">
        <v>2800</v>
      </c>
      <c r="I1401" s="92">
        <v>283</v>
      </c>
      <c r="J1401" s="93"/>
      <c r="K1401" s="279" t="s">
        <v>837</v>
      </c>
      <c r="L1401" s="95">
        <v>0</v>
      </c>
      <c r="M1401" s="95">
        <v>0</v>
      </c>
      <c r="N1401" s="95">
        <f t="shared" si="928"/>
        <v>0</v>
      </c>
      <c r="O1401" s="95">
        <v>0</v>
      </c>
      <c r="P1401" s="95">
        <v>0</v>
      </c>
      <c r="Q1401" s="95">
        <f t="shared" si="929"/>
        <v>0</v>
      </c>
      <c r="R1401" s="95">
        <f t="shared" si="930"/>
        <v>0</v>
      </c>
      <c r="S1401" s="96" t="s">
        <v>95</v>
      </c>
      <c r="T1401" s="97"/>
      <c r="U1401" s="98"/>
      <c r="V1401" s="190" t="s">
        <v>447</v>
      </c>
      <c r="W1401" s="1"/>
      <c r="X1401" s="1"/>
      <c r="Y1401" s="1">
        <f t="shared" ref="Y1401:Y1464" si="933">+W1401+X1401</f>
        <v>0</v>
      </c>
      <c r="Z1401" s="1"/>
      <c r="AA1401" s="1"/>
      <c r="AB1401" s="1">
        <f t="shared" ref="AB1401:AB1464" si="934">+Z1401+AA1401</f>
        <v>0</v>
      </c>
      <c r="AC1401" s="1">
        <f t="shared" ref="AC1401:AC1464" si="935">+Y1401+AB1401</f>
        <v>0</v>
      </c>
      <c r="AD1401" s="1"/>
      <c r="AE1401" s="1"/>
      <c r="AF1401" s="1">
        <f t="shared" ref="AF1401:AF1464" si="936">+AD1401+AE1401</f>
        <v>0</v>
      </c>
      <c r="AG1401" s="1"/>
      <c r="AH1401" s="1"/>
      <c r="AI1401" s="1">
        <f t="shared" ref="AI1401:AI1464" si="937">+AG1401+AH1401</f>
        <v>0</v>
      </c>
      <c r="AJ1401" s="102">
        <f t="shared" ref="AJ1401:AJ1464" si="938">+AF1401+AI1401</f>
        <v>0</v>
      </c>
      <c r="AM1401" s="102">
        <f t="shared" ref="AM1401:AM1464" si="939">+AK1401+AL1401</f>
        <v>0</v>
      </c>
      <c r="AP1401" s="102">
        <f t="shared" ref="AP1401:AP1464" si="940">+AN1401+AO1401</f>
        <v>0</v>
      </c>
      <c r="AQ1401" s="102">
        <f t="shared" ref="AQ1401:AQ1464" si="941">+AM1401+AP1401</f>
        <v>0</v>
      </c>
      <c r="AT1401" s="102">
        <f t="shared" ref="AT1401:AT1464" si="942">+AR1401+AS1401</f>
        <v>0</v>
      </c>
      <c r="AW1401" s="102">
        <f t="shared" ref="AW1401:AW1464" si="943">+AU1401+AV1401</f>
        <v>0</v>
      </c>
      <c r="AX1401" s="102">
        <f t="shared" ref="AX1401:AX1464" si="944">+AT1401+AW1401</f>
        <v>0</v>
      </c>
      <c r="AY1401" s="102">
        <f t="shared" ref="AY1401:AY1464" si="945">+L1401-W1401-AD1401-AK1401-AR1401</f>
        <v>0</v>
      </c>
      <c r="AZ1401" s="102">
        <f t="shared" ref="AZ1401:AZ1464" si="946">+M1401-X1401-AE1401-AL1401-AS1401</f>
        <v>0</v>
      </c>
      <c r="BA1401" s="102">
        <f t="shared" ref="BA1401:BA1464" si="947">+N1401-Y1401-AI1401-AM1401-AT1401</f>
        <v>0</v>
      </c>
      <c r="BB1401" s="102">
        <f t="shared" ref="BB1401:BB1464" si="948">+O1401-Z1401-AG1401-AN1401-AU1401</f>
        <v>0</v>
      </c>
      <c r="BC1401" s="102">
        <f t="shared" ref="BC1401:BC1464" si="949">+P1401-AA1401-AH1401-AO1401-AV1401</f>
        <v>0</v>
      </c>
      <c r="BD1401" s="102">
        <f t="shared" ref="BD1401:BD1464" si="950">+Q1401-AB1401-AI1401-AP1401-AW1401</f>
        <v>0</v>
      </c>
      <c r="BE1401" s="102">
        <f t="shared" ref="BE1401:BE1464" si="951">+R1401-AC1401-AJ1401-AQ1401-AX1401</f>
        <v>0</v>
      </c>
    </row>
    <row r="1402" spans="1:59" s="102" customFormat="1" ht="27.75" hidden="1">
      <c r="A1402" s="1"/>
      <c r="B1402" s="90">
        <v>2017</v>
      </c>
      <c r="C1402" s="91">
        <v>8321</v>
      </c>
      <c r="D1402" s="171">
        <v>2</v>
      </c>
      <c r="E1402" s="92">
        <v>3</v>
      </c>
      <c r="F1402" s="92">
        <v>3</v>
      </c>
      <c r="G1402" s="92">
        <v>2000</v>
      </c>
      <c r="H1402" s="92">
        <v>2800</v>
      </c>
      <c r="I1402" s="92">
        <v>283</v>
      </c>
      <c r="J1402" s="93"/>
      <c r="K1402" s="279" t="s">
        <v>838</v>
      </c>
      <c r="L1402" s="95">
        <v>0</v>
      </c>
      <c r="M1402" s="95">
        <v>0</v>
      </c>
      <c r="N1402" s="95">
        <f t="shared" si="928"/>
        <v>0</v>
      </c>
      <c r="O1402" s="95">
        <v>0</v>
      </c>
      <c r="P1402" s="95">
        <v>0</v>
      </c>
      <c r="Q1402" s="95">
        <f t="shared" si="929"/>
        <v>0</v>
      </c>
      <c r="R1402" s="95">
        <f t="shared" si="930"/>
        <v>0</v>
      </c>
      <c r="S1402" s="96" t="s">
        <v>95</v>
      </c>
      <c r="T1402" s="97"/>
      <c r="U1402" s="98"/>
      <c r="V1402" s="190" t="s">
        <v>447</v>
      </c>
      <c r="W1402" s="1"/>
      <c r="X1402" s="1"/>
      <c r="Y1402" s="1">
        <f t="shared" si="933"/>
        <v>0</v>
      </c>
      <c r="Z1402" s="1"/>
      <c r="AA1402" s="1"/>
      <c r="AB1402" s="1">
        <f t="shared" si="934"/>
        <v>0</v>
      </c>
      <c r="AC1402" s="1">
        <f t="shared" si="935"/>
        <v>0</v>
      </c>
      <c r="AD1402" s="1"/>
      <c r="AE1402" s="1"/>
      <c r="AF1402" s="1">
        <f t="shared" si="936"/>
        <v>0</v>
      </c>
      <c r="AG1402" s="1"/>
      <c r="AH1402" s="1"/>
      <c r="AI1402" s="1">
        <f t="shared" si="937"/>
        <v>0</v>
      </c>
      <c r="AJ1402" s="102">
        <f t="shared" si="938"/>
        <v>0</v>
      </c>
      <c r="AM1402" s="102">
        <f t="shared" si="939"/>
        <v>0</v>
      </c>
      <c r="AP1402" s="102">
        <f t="shared" si="940"/>
        <v>0</v>
      </c>
      <c r="AQ1402" s="102">
        <f t="shared" si="941"/>
        <v>0</v>
      </c>
      <c r="AT1402" s="102">
        <f t="shared" si="942"/>
        <v>0</v>
      </c>
      <c r="AW1402" s="102">
        <f t="shared" si="943"/>
        <v>0</v>
      </c>
      <c r="AX1402" s="102">
        <f t="shared" si="944"/>
        <v>0</v>
      </c>
      <c r="AY1402" s="102">
        <f t="shared" si="945"/>
        <v>0</v>
      </c>
      <c r="AZ1402" s="102">
        <f t="shared" si="946"/>
        <v>0</v>
      </c>
      <c r="BA1402" s="102">
        <f t="shared" si="947"/>
        <v>0</v>
      </c>
      <c r="BB1402" s="102">
        <f t="shared" si="948"/>
        <v>0</v>
      </c>
      <c r="BC1402" s="102">
        <f t="shared" si="949"/>
        <v>0</v>
      </c>
      <c r="BD1402" s="102">
        <f t="shared" si="950"/>
        <v>0</v>
      </c>
      <c r="BE1402" s="102">
        <f t="shared" si="951"/>
        <v>0</v>
      </c>
    </row>
    <row r="1403" spans="1:59" s="102" customFormat="1" ht="27.75" hidden="1">
      <c r="A1403" s="1"/>
      <c r="B1403" s="90">
        <v>2017</v>
      </c>
      <c r="C1403" s="91">
        <v>8321</v>
      </c>
      <c r="D1403" s="171">
        <v>2</v>
      </c>
      <c r="E1403" s="92">
        <v>3</v>
      </c>
      <c r="F1403" s="92">
        <v>3</v>
      </c>
      <c r="G1403" s="92">
        <v>2000</v>
      </c>
      <c r="H1403" s="92">
        <v>2800</v>
      </c>
      <c r="I1403" s="92">
        <v>283</v>
      </c>
      <c r="J1403" s="93"/>
      <c r="K1403" s="279" t="s">
        <v>363</v>
      </c>
      <c r="L1403" s="95">
        <v>0</v>
      </c>
      <c r="M1403" s="95">
        <v>0</v>
      </c>
      <c r="N1403" s="95">
        <f t="shared" si="928"/>
        <v>0</v>
      </c>
      <c r="O1403" s="95">
        <v>0</v>
      </c>
      <c r="P1403" s="95">
        <v>0</v>
      </c>
      <c r="Q1403" s="95">
        <f t="shared" si="929"/>
        <v>0</v>
      </c>
      <c r="R1403" s="95">
        <f t="shared" si="930"/>
        <v>0</v>
      </c>
      <c r="S1403" s="96" t="s">
        <v>95</v>
      </c>
      <c r="T1403" s="97"/>
      <c r="U1403" s="98"/>
      <c r="V1403" s="190" t="s">
        <v>447</v>
      </c>
      <c r="W1403" s="1"/>
      <c r="X1403" s="1"/>
      <c r="Y1403" s="1">
        <f t="shared" si="933"/>
        <v>0</v>
      </c>
      <c r="Z1403" s="1"/>
      <c r="AA1403" s="1"/>
      <c r="AB1403" s="1">
        <f t="shared" si="934"/>
        <v>0</v>
      </c>
      <c r="AC1403" s="1">
        <f t="shared" si="935"/>
        <v>0</v>
      </c>
      <c r="AD1403" s="1"/>
      <c r="AE1403" s="1"/>
      <c r="AF1403" s="1">
        <f t="shared" si="936"/>
        <v>0</v>
      </c>
      <c r="AG1403" s="1"/>
      <c r="AH1403" s="1"/>
      <c r="AI1403" s="1">
        <f t="shared" si="937"/>
        <v>0</v>
      </c>
      <c r="AJ1403" s="102">
        <f t="shared" si="938"/>
        <v>0</v>
      </c>
      <c r="AM1403" s="102">
        <f t="shared" si="939"/>
        <v>0</v>
      </c>
      <c r="AP1403" s="102">
        <f t="shared" si="940"/>
        <v>0</v>
      </c>
      <c r="AQ1403" s="102">
        <f t="shared" si="941"/>
        <v>0</v>
      </c>
      <c r="AT1403" s="102">
        <f t="shared" si="942"/>
        <v>0</v>
      </c>
      <c r="AW1403" s="102">
        <f t="shared" si="943"/>
        <v>0</v>
      </c>
      <c r="AX1403" s="102">
        <f t="shared" si="944"/>
        <v>0</v>
      </c>
      <c r="AY1403" s="102">
        <f t="shared" si="945"/>
        <v>0</v>
      </c>
      <c r="AZ1403" s="102">
        <f t="shared" si="946"/>
        <v>0</v>
      </c>
      <c r="BA1403" s="102">
        <f t="shared" si="947"/>
        <v>0</v>
      </c>
      <c r="BB1403" s="102">
        <f t="shared" si="948"/>
        <v>0</v>
      </c>
      <c r="BC1403" s="102">
        <f t="shared" si="949"/>
        <v>0</v>
      </c>
      <c r="BD1403" s="102">
        <f t="shared" si="950"/>
        <v>0</v>
      </c>
      <c r="BE1403" s="102">
        <f t="shared" si="951"/>
        <v>0</v>
      </c>
    </row>
    <row r="1404" spans="1:59" ht="33.75" customHeight="1">
      <c r="B1404" s="92">
        <v>2017</v>
      </c>
      <c r="C1404" s="104">
        <v>8321</v>
      </c>
      <c r="D1404" s="175">
        <v>2</v>
      </c>
      <c r="E1404" s="92">
        <v>3</v>
      </c>
      <c r="F1404" s="92">
        <v>3</v>
      </c>
      <c r="G1404" s="92">
        <v>2000</v>
      </c>
      <c r="H1404" s="92">
        <v>2800</v>
      </c>
      <c r="I1404" s="92">
        <v>283</v>
      </c>
      <c r="J1404" s="93">
        <v>3</v>
      </c>
      <c r="K1404" s="110" t="s">
        <v>841</v>
      </c>
      <c r="L1404" s="144">
        <f>SUM(L1405:L1433)</f>
        <v>953845.89</v>
      </c>
      <c r="M1404" s="144">
        <f>SUM(M1405:M1433)</f>
        <v>0</v>
      </c>
      <c r="N1404" s="144">
        <f t="shared" si="928"/>
        <v>953845.89</v>
      </c>
      <c r="O1404" s="144">
        <f>SUM(O1405:O1433)</f>
        <v>648445.21</v>
      </c>
      <c r="P1404" s="144">
        <f>SUM(P1405:P1433)</f>
        <v>0</v>
      </c>
      <c r="Q1404" s="144">
        <f t="shared" si="929"/>
        <v>648445.21</v>
      </c>
      <c r="R1404" s="144">
        <f t="shared" si="930"/>
        <v>1602291.1</v>
      </c>
      <c r="S1404" s="106" t="s">
        <v>95</v>
      </c>
      <c r="T1404" s="283"/>
      <c r="U1404" s="107"/>
      <c r="V1404" s="278" t="s">
        <v>174</v>
      </c>
      <c r="Y1404" s="385">
        <f t="shared" si="933"/>
        <v>0</v>
      </c>
      <c r="AB1404" s="385">
        <f t="shared" si="934"/>
        <v>0</v>
      </c>
      <c r="AC1404" s="385">
        <f t="shared" si="935"/>
        <v>0</v>
      </c>
      <c r="AF1404" s="385">
        <f t="shared" si="936"/>
        <v>0</v>
      </c>
      <c r="AI1404" s="385">
        <f t="shared" si="937"/>
        <v>0</v>
      </c>
      <c r="AJ1404" s="385">
        <f t="shared" si="938"/>
        <v>0</v>
      </c>
      <c r="AM1404" s="385">
        <f t="shared" si="939"/>
        <v>0</v>
      </c>
      <c r="AP1404" s="385">
        <f t="shared" si="940"/>
        <v>0</v>
      </c>
      <c r="AQ1404" s="385">
        <f t="shared" si="941"/>
        <v>0</v>
      </c>
      <c r="AT1404" s="385">
        <f t="shared" si="942"/>
        <v>0</v>
      </c>
      <c r="AW1404" s="385">
        <f t="shared" si="943"/>
        <v>0</v>
      </c>
      <c r="AX1404" s="385">
        <f t="shared" si="944"/>
        <v>0</v>
      </c>
      <c r="AY1404" s="385">
        <f t="shared" si="945"/>
        <v>953845.89</v>
      </c>
      <c r="AZ1404" s="385">
        <f t="shared" si="946"/>
        <v>0</v>
      </c>
      <c r="BA1404" s="385">
        <f t="shared" si="947"/>
        <v>953845.89</v>
      </c>
      <c r="BB1404" s="385">
        <f t="shared" si="948"/>
        <v>648445.21</v>
      </c>
      <c r="BC1404" s="385">
        <f t="shared" si="949"/>
        <v>0</v>
      </c>
      <c r="BD1404" s="385">
        <f t="shared" si="950"/>
        <v>648445.21</v>
      </c>
      <c r="BE1404" s="385">
        <f t="shared" si="951"/>
        <v>1602291.1</v>
      </c>
      <c r="BF1404" s="403">
        <f>T1404</f>
        <v>0</v>
      </c>
      <c r="BG1404" s="403">
        <f>U1404</f>
        <v>0</v>
      </c>
    </row>
    <row r="1405" spans="1:59" s="102" customFormat="1" ht="27.75" hidden="1" customHeight="1">
      <c r="A1405" s="1"/>
      <c r="B1405" s="92">
        <v>2017</v>
      </c>
      <c r="C1405" s="91">
        <v>8321</v>
      </c>
      <c r="D1405" s="171">
        <v>2</v>
      </c>
      <c r="E1405" s="92">
        <v>3</v>
      </c>
      <c r="F1405" s="92">
        <v>3</v>
      </c>
      <c r="G1405" s="92">
        <v>2000</v>
      </c>
      <c r="H1405" s="92">
        <v>2800</v>
      </c>
      <c r="I1405" s="92">
        <v>283</v>
      </c>
      <c r="J1405" s="93"/>
      <c r="K1405" s="279" t="s">
        <v>817</v>
      </c>
      <c r="L1405" s="95">
        <v>0</v>
      </c>
      <c r="M1405" s="95">
        <v>0</v>
      </c>
      <c r="N1405" s="95">
        <f t="shared" si="928"/>
        <v>0</v>
      </c>
      <c r="O1405" s="95">
        <v>0</v>
      </c>
      <c r="P1405" s="95">
        <v>0</v>
      </c>
      <c r="Q1405" s="95">
        <f t="shared" si="929"/>
        <v>0</v>
      </c>
      <c r="R1405" s="95">
        <f t="shared" si="930"/>
        <v>0</v>
      </c>
      <c r="S1405" s="144" t="s">
        <v>95</v>
      </c>
      <c r="T1405" s="146"/>
      <c r="U1405" s="147"/>
      <c r="V1405" s="224" t="s">
        <v>174</v>
      </c>
      <c r="W1405" s="1"/>
      <c r="X1405" s="1"/>
      <c r="Y1405" s="1">
        <f t="shared" si="933"/>
        <v>0</v>
      </c>
      <c r="Z1405" s="1"/>
      <c r="AA1405" s="1"/>
      <c r="AB1405" s="1">
        <f t="shared" si="934"/>
        <v>0</v>
      </c>
      <c r="AC1405" s="1">
        <f t="shared" si="935"/>
        <v>0</v>
      </c>
      <c r="AD1405" s="1"/>
      <c r="AE1405" s="1"/>
      <c r="AF1405" s="1">
        <f t="shared" si="936"/>
        <v>0</v>
      </c>
      <c r="AG1405" s="1"/>
      <c r="AH1405" s="1"/>
      <c r="AI1405" s="1">
        <f t="shared" si="937"/>
        <v>0</v>
      </c>
      <c r="AJ1405" s="102">
        <f t="shared" si="938"/>
        <v>0</v>
      </c>
      <c r="AM1405" s="102">
        <f t="shared" si="939"/>
        <v>0</v>
      </c>
      <c r="AP1405" s="102">
        <f t="shared" si="940"/>
        <v>0</v>
      </c>
      <c r="AQ1405" s="102">
        <f t="shared" si="941"/>
        <v>0</v>
      </c>
      <c r="AT1405" s="102">
        <f t="shared" si="942"/>
        <v>0</v>
      </c>
      <c r="AW1405" s="102">
        <f t="shared" si="943"/>
        <v>0</v>
      </c>
      <c r="AX1405" s="102">
        <f t="shared" si="944"/>
        <v>0</v>
      </c>
      <c r="AY1405" s="102">
        <f t="shared" si="945"/>
        <v>0</v>
      </c>
      <c r="AZ1405" s="102">
        <f t="shared" si="946"/>
        <v>0</v>
      </c>
      <c r="BA1405" s="102">
        <f t="shared" si="947"/>
        <v>0</v>
      </c>
      <c r="BB1405" s="102">
        <f t="shared" si="948"/>
        <v>0</v>
      </c>
      <c r="BC1405" s="102">
        <f t="shared" si="949"/>
        <v>0</v>
      </c>
      <c r="BD1405" s="102">
        <f t="shared" si="950"/>
        <v>0</v>
      </c>
      <c r="BE1405" s="102">
        <f t="shared" si="951"/>
        <v>0</v>
      </c>
    </row>
    <row r="1406" spans="1:59" s="102" customFormat="1" ht="27.75" hidden="1" customHeight="1">
      <c r="A1406" s="1"/>
      <c r="B1406" s="92">
        <v>2017</v>
      </c>
      <c r="C1406" s="91">
        <v>8321</v>
      </c>
      <c r="D1406" s="171">
        <v>2</v>
      </c>
      <c r="E1406" s="92">
        <v>3</v>
      </c>
      <c r="F1406" s="92">
        <v>3</v>
      </c>
      <c r="G1406" s="92">
        <v>2000</v>
      </c>
      <c r="H1406" s="92">
        <v>2800</v>
      </c>
      <c r="I1406" s="92">
        <v>283</v>
      </c>
      <c r="J1406" s="93"/>
      <c r="K1406" s="279" t="s">
        <v>818</v>
      </c>
      <c r="L1406" s="95">
        <v>0</v>
      </c>
      <c r="M1406" s="95">
        <v>0</v>
      </c>
      <c r="N1406" s="95">
        <f t="shared" si="928"/>
        <v>0</v>
      </c>
      <c r="O1406" s="95">
        <v>0</v>
      </c>
      <c r="P1406" s="95">
        <v>0</v>
      </c>
      <c r="Q1406" s="95">
        <f t="shared" si="929"/>
        <v>0</v>
      </c>
      <c r="R1406" s="95">
        <f t="shared" si="930"/>
        <v>0</v>
      </c>
      <c r="S1406" s="144" t="s">
        <v>95</v>
      </c>
      <c r="T1406" s="146"/>
      <c r="U1406" s="147"/>
      <c r="V1406" s="224" t="s">
        <v>174</v>
      </c>
      <c r="W1406" s="1"/>
      <c r="X1406" s="1"/>
      <c r="Y1406" s="1">
        <f t="shared" si="933"/>
        <v>0</v>
      </c>
      <c r="Z1406" s="1"/>
      <c r="AA1406" s="1"/>
      <c r="AB1406" s="1">
        <f t="shared" si="934"/>
        <v>0</v>
      </c>
      <c r="AC1406" s="1">
        <f t="shared" si="935"/>
        <v>0</v>
      </c>
      <c r="AD1406" s="1"/>
      <c r="AE1406" s="1"/>
      <c r="AF1406" s="1">
        <f t="shared" si="936"/>
        <v>0</v>
      </c>
      <c r="AG1406" s="1"/>
      <c r="AH1406" s="1"/>
      <c r="AI1406" s="1">
        <f t="shared" si="937"/>
        <v>0</v>
      </c>
      <c r="AJ1406" s="102">
        <f t="shared" si="938"/>
        <v>0</v>
      </c>
      <c r="AM1406" s="102">
        <f t="shared" si="939"/>
        <v>0</v>
      </c>
      <c r="AP1406" s="102">
        <f t="shared" si="940"/>
        <v>0</v>
      </c>
      <c r="AQ1406" s="102">
        <f t="shared" si="941"/>
        <v>0</v>
      </c>
      <c r="AT1406" s="102">
        <f t="shared" si="942"/>
        <v>0</v>
      </c>
      <c r="AW1406" s="102">
        <f t="shared" si="943"/>
        <v>0</v>
      </c>
      <c r="AX1406" s="102">
        <f t="shared" si="944"/>
        <v>0</v>
      </c>
      <c r="AY1406" s="102">
        <f t="shared" si="945"/>
        <v>0</v>
      </c>
      <c r="AZ1406" s="102">
        <f t="shared" si="946"/>
        <v>0</v>
      </c>
      <c r="BA1406" s="102">
        <f t="shared" si="947"/>
        <v>0</v>
      </c>
      <c r="BB1406" s="102">
        <f t="shared" si="948"/>
        <v>0</v>
      </c>
      <c r="BC1406" s="102">
        <f t="shared" si="949"/>
        <v>0</v>
      </c>
      <c r="BD1406" s="102">
        <f t="shared" si="950"/>
        <v>0</v>
      </c>
      <c r="BE1406" s="102">
        <f t="shared" si="951"/>
        <v>0</v>
      </c>
    </row>
    <row r="1407" spans="1:59" s="102" customFormat="1" ht="27.75" hidden="1">
      <c r="A1407" s="1"/>
      <c r="B1407" s="92">
        <v>2017</v>
      </c>
      <c r="C1407" s="91">
        <v>8321</v>
      </c>
      <c r="D1407" s="171">
        <v>2</v>
      </c>
      <c r="E1407" s="92">
        <v>3</v>
      </c>
      <c r="F1407" s="92">
        <v>3</v>
      </c>
      <c r="G1407" s="92">
        <v>2000</v>
      </c>
      <c r="H1407" s="92">
        <v>2800</v>
      </c>
      <c r="I1407" s="92">
        <v>283</v>
      </c>
      <c r="J1407" s="93"/>
      <c r="K1407" s="279" t="s">
        <v>819</v>
      </c>
      <c r="L1407" s="95">
        <v>0</v>
      </c>
      <c r="M1407" s="95">
        <v>0</v>
      </c>
      <c r="N1407" s="95">
        <f t="shared" si="928"/>
        <v>0</v>
      </c>
      <c r="O1407" s="95">
        <v>0</v>
      </c>
      <c r="P1407" s="95">
        <v>0</v>
      </c>
      <c r="Q1407" s="95">
        <f t="shared" si="929"/>
        <v>0</v>
      </c>
      <c r="R1407" s="95">
        <f t="shared" si="930"/>
        <v>0</v>
      </c>
      <c r="S1407" s="144" t="s">
        <v>95</v>
      </c>
      <c r="T1407" s="146"/>
      <c r="U1407" s="147"/>
      <c r="V1407" s="224" t="s">
        <v>174</v>
      </c>
      <c r="W1407" s="1"/>
      <c r="X1407" s="1"/>
      <c r="Y1407" s="1">
        <f t="shared" si="933"/>
        <v>0</v>
      </c>
      <c r="Z1407" s="1"/>
      <c r="AA1407" s="1"/>
      <c r="AB1407" s="1">
        <f t="shared" si="934"/>
        <v>0</v>
      </c>
      <c r="AC1407" s="1">
        <f t="shared" si="935"/>
        <v>0</v>
      </c>
      <c r="AD1407" s="1"/>
      <c r="AE1407" s="1"/>
      <c r="AF1407" s="1">
        <f t="shared" si="936"/>
        <v>0</v>
      </c>
      <c r="AG1407" s="1"/>
      <c r="AH1407" s="1"/>
      <c r="AI1407" s="1">
        <f t="shared" si="937"/>
        <v>0</v>
      </c>
      <c r="AJ1407" s="102">
        <f t="shared" si="938"/>
        <v>0</v>
      </c>
      <c r="AM1407" s="102">
        <f t="shared" si="939"/>
        <v>0</v>
      </c>
      <c r="AP1407" s="102">
        <f t="shared" si="940"/>
        <v>0</v>
      </c>
      <c r="AQ1407" s="102">
        <f t="shared" si="941"/>
        <v>0</v>
      </c>
      <c r="AT1407" s="102">
        <f t="shared" si="942"/>
        <v>0</v>
      </c>
      <c r="AW1407" s="102">
        <f t="shared" si="943"/>
        <v>0</v>
      </c>
      <c r="AX1407" s="102">
        <f t="shared" si="944"/>
        <v>0</v>
      </c>
      <c r="AY1407" s="102">
        <f t="shared" si="945"/>
        <v>0</v>
      </c>
      <c r="AZ1407" s="102">
        <f t="shared" si="946"/>
        <v>0</v>
      </c>
      <c r="BA1407" s="102">
        <f t="shared" si="947"/>
        <v>0</v>
      </c>
      <c r="BB1407" s="102">
        <f t="shared" si="948"/>
        <v>0</v>
      </c>
      <c r="BC1407" s="102">
        <f t="shared" si="949"/>
        <v>0</v>
      </c>
      <c r="BD1407" s="102">
        <f t="shared" si="950"/>
        <v>0</v>
      </c>
      <c r="BE1407" s="102">
        <f t="shared" si="951"/>
        <v>0</v>
      </c>
    </row>
    <row r="1408" spans="1:59" s="102" customFormat="1" ht="27.75" hidden="1">
      <c r="A1408" s="1"/>
      <c r="B1408" s="92">
        <v>2017</v>
      </c>
      <c r="C1408" s="91">
        <v>8321</v>
      </c>
      <c r="D1408" s="171">
        <v>2</v>
      </c>
      <c r="E1408" s="92">
        <v>3</v>
      </c>
      <c r="F1408" s="92">
        <v>3</v>
      </c>
      <c r="G1408" s="92">
        <v>2000</v>
      </c>
      <c r="H1408" s="92">
        <v>2800</v>
      </c>
      <c r="I1408" s="92">
        <v>283</v>
      </c>
      <c r="J1408" s="93"/>
      <c r="K1408" s="279" t="s">
        <v>334</v>
      </c>
      <c r="L1408" s="95">
        <v>0</v>
      </c>
      <c r="M1408" s="95">
        <v>0</v>
      </c>
      <c r="N1408" s="95">
        <f t="shared" si="928"/>
        <v>0</v>
      </c>
      <c r="O1408" s="95">
        <v>0</v>
      </c>
      <c r="P1408" s="95">
        <v>0</v>
      </c>
      <c r="Q1408" s="95">
        <f t="shared" si="929"/>
        <v>0</v>
      </c>
      <c r="R1408" s="95">
        <f t="shared" si="930"/>
        <v>0</v>
      </c>
      <c r="S1408" s="144" t="s">
        <v>95</v>
      </c>
      <c r="T1408" s="146"/>
      <c r="U1408" s="147"/>
      <c r="V1408" s="224" t="s">
        <v>174</v>
      </c>
      <c r="W1408" s="1"/>
      <c r="X1408" s="1"/>
      <c r="Y1408" s="1">
        <f t="shared" si="933"/>
        <v>0</v>
      </c>
      <c r="Z1408" s="1"/>
      <c r="AA1408" s="1"/>
      <c r="AB1408" s="1">
        <f t="shared" si="934"/>
        <v>0</v>
      </c>
      <c r="AC1408" s="1">
        <f t="shared" si="935"/>
        <v>0</v>
      </c>
      <c r="AD1408" s="1"/>
      <c r="AE1408" s="1"/>
      <c r="AF1408" s="1">
        <f t="shared" si="936"/>
        <v>0</v>
      </c>
      <c r="AG1408" s="1"/>
      <c r="AH1408" s="1"/>
      <c r="AI1408" s="1">
        <f t="shared" si="937"/>
        <v>0</v>
      </c>
      <c r="AJ1408" s="102">
        <f t="shared" si="938"/>
        <v>0</v>
      </c>
      <c r="AM1408" s="102">
        <f t="shared" si="939"/>
        <v>0</v>
      </c>
      <c r="AP1408" s="102">
        <f t="shared" si="940"/>
        <v>0</v>
      </c>
      <c r="AQ1408" s="102">
        <f t="shared" si="941"/>
        <v>0</v>
      </c>
      <c r="AT1408" s="102">
        <f t="shared" si="942"/>
        <v>0</v>
      </c>
      <c r="AW1408" s="102">
        <f t="shared" si="943"/>
        <v>0</v>
      </c>
      <c r="AX1408" s="102">
        <f t="shared" si="944"/>
        <v>0</v>
      </c>
      <c r="AY1408" s="102">
        <f t="shared" si="945"/>
        <v>0</v>
      </c>
      <c r="AZ1408" s="102">
        <f t="shared" si="946"/>
        <v>0</v>
      </c>
      <c r="BA1408" s="102">
        <f t="shared" si="947"/>
        <v>0</v>
      </c>
      <c r="BB1408" s="102">
        <f t="shared" si="948"/>
        <v>0</v>
      </c>
      <c r="BC1408" s="102">
        <f t="shared" si="949"/>
        <v>0</v>
      </c>
      <c r="BD1408" s="102">
        <f t="shared" si="950"/>
        <v>0</v>
      </c>
      <c r="BE1408" s="102">
        <f t="shared" si="951"/>
        <v>0</v>
      </c>
    </row>
    <row r="1409" spans="1:59" s="102" customFormat="1" ht="27.75" hidden="1">
      <c r="A1409" s="1"/>
      <c r="B1409" s="92">
        <v>2017</v>
      </c>
      <c r="C1409" s="91">
        <v>8321</v>
      </c>
      <c r="D1409" s="171">
        <v>2</v>
      </c>
      <c r="E1409" s="92">
        <v>3</v>
      </c>
      <c r="F1409" s="92">
        <v>3</v>
      </c>
      <c r="G1409" s="92">
        <v>2000</v>
      </c>
      <c r="H1409" s="92">
        <v>2800</v>
      </c>
      <c r="I1409" s="92">
        <v>283</v>
      </c>
      <c r="J1409" s="93"/>
      <c r="K1409" s="279" t="s">
        <v>820</v>
      </c>
      <c r="L1409" s="95">
        <v>0</v>
      </c>
      <c r="M1409" s="95">
        <v>0</v>
      </c>
      <c r="N1409" s="95">
        <f t="shared" si="928"/>
        <v>0</v>
      </c>
      <c r="O1409" s="95">
        <v>0</v>
      </c>
      <c r="P1409" s="95">
        <v>0</v>
      </c>
      <c r="Q1409" s="95">
        <f t="shared" si="929"/>
        <v>0</v>
      </c>
      <c r="R1409" s="95">
        <f t="shared" si="930"/>
        <v>0</v>
      </c>
      <c r="S1409" s="144" t="s">
        <v>95</v>
      </c>
      <c r="T1409" s="146"/>
      <c r="U1409" s="147"/>
      <c r="V1409" s="224" t="s">
        <v>174</v>
      </c>
      <c r="W1409" s="1"/>
      <c r="X1409" s="1"/>
      <c r="Y1409" s="1">
        <f t="shared" si="933"/>
        <v>0</v>
      </c>
      <c r="Z1409" s="1"/>
      <c r="AA1409" s="1"/>
      <c r="AB1409" s="1">
        <f t="shared" si="934"/>
        <v>0</v>
      </c>
      <c r="AC1409" s="1">
        <f t="shared" si="935"/>
        <v>0</v>
      </c>
      <c r="AD1409" s="1"/>
      <c r="AE1409" s="1"/>
      <c r="AF1409" s="1">
        <f t="shared" si="936"/>
        <v>0</v>
      </c>
      <c r="AG1409" s="1"/>
      <c r="AH1409" s="1"/>
      <c r="AI1409" s="1">
        <f t="shared" si="937"/>
        <v>0</v>
      </c>
      <c r="AJ1409" s="102">
        <f t="shared" si="938"/>
        <v>0</v>
      </c>
      <c r="AM1409" s="102">
        <f t="shared" si="939"/>
        <v>0</v>
      </c>
      <c r="AP1409" s="102">
        <f t="shared" si="940"/>
        <v>0</v>
      </c>
      <c r="AQ1409" s="102">
        <f t="shared" si="941"/>
        <v>0</v>
      </c>
      <c r="AT1409" s="102">
        <f t="shared" si="942"/>
        <v>0</v>
      </c>
      <c r="AW1409" s="102">
        <f t="shared" si="943"/>
        <v>0</v>
      </c>
      <c r="AX1409" s="102">
        <f t="shared" si="944"/>
        <v>0</v>
      </c>
      <c r="AY1409" s="102">
        <f t="shared" si="945"/>
        <v>0</v>
      </c>
      <c r="AZ1409" s="102">
        <f t="shared" si="946"/>
        <v>0</v>
      </c>
      <c r="BA1409" s="102">
        <f t="shared" si="947"/>
        <v>0</v>
      </c>
      <c r="BB1409" s="102">
        <f t="shared" si="948"/>
        <v>0</v>
      </c>
      <c r="BC1409" s="102">
        <f t="shared" si="949"/>
        <v>0</v>
      </c>
      <c r="BD1409" s="102">
        <f t="shared" si="950"/>
        <v>0</v>
      </c>
      <c r="BE1409" s="102">
        <f t="shared" si="951"/>
        <v>0</v>
      </c>
    </row>
    <row r="1410" spans="1:59" s="102" customFormat="1" ht="27.75" hidden="1">
      <c r="A1410" s="1"/>
      <c r="B1410" s="92">
        <v>2017</v>
      </c>
      <c r="C1410" s="91">
        <v>8321</v>
      </c>
      <c r="D1410" s="171">
        <v>2</v>
      </c>
      <c r="E1410" s="92">
        <v>3</v>
      </c>
      <c r="F1410" s="92">
        <v>3</v>
      </c>
      <c r="G1410" s="92">
        <v>2000</v>
      </c>
      <c r="H1410" s="92">
        <v>2800</v>
      </c>
      <c r="I1410" s="92">
        <v>283</v>
      </c>
      <c r="J1410" s="93"/>
      <c r="K1410" s="279" t="s">
        <v>821</v>
      </c>
      <c r="L1410" s="95">
        <v>0</v>
      </c>
      <c r="M1410" s="95">
        <v>0</v>
      </c>
      <c r="N1410" s="95">
        <f t="shared" ref="N1410:N1434" si="952">L1410+M1410</f>
        <v>0</v>
      </c>
      <c r="O1410" s="95">
        <v>0</v>
      </c>
      <c r="P1410" s="95">
        <v>0</v>
      </c>
      <c r="Q1410" s="95">
        <f t="shared" ref="Q1410:Q1434" si="953">O1410+P1410</f>
        <v>0</v>
      </c>
      <c r="R1410" s="95">
        <f t="shared" ref="R1410:R1434" si="954">N1410+Q1410</f>
        <v>0</v>
      </c>
      <c r="S1410" s="144" t="s">
        <v>95</v>
      </c>
      <c r="T1410" s="146"/>
      <c r="U1410" s="147"/>
      <c r="V1410" s="224" t="s">
        <v>174</v>
      </c>
      <c r="W1410" s="1"/>
      <c r="X1410" s="1"/>
      <c r="Y1410" s="1">
        <f t="shared" si="933"/>
        <v>0</v>
      </c>
      <c r="Z1410" s="1"/>
      <c r="AA1410" s="1"/>
      <c r="AB1410" s="1">
        <f t="shared" si="934"/>
        <v>0</v>
      </c>
      <c r="AC1410" s="1">
        <f t="shared" si="935"/>
        <v>0</v>
      </c>
      <c r="AD1410" s="1"/>
      <c r="AE1410" s="1"/>
      <c r="AF1410" s="1">
        <f t="shared" si="936"/>
        <v>0</v>
      </c>
      <c r="AG1410" s="1"/>
      <c r="AH1410" s="1"/>
      <c r="AI1410" s="1">
        <f t="shared" si="937"/>
        <v>0</v>
      </c>
      <c r="AJ1410" s="102">
        <f t="shared" si="938"/>
        <v>0</v>
      </c>
      <c r="AM1410" s="102">
        <f t="shared" si="939"/>
        <v>0</v>
      </c>
      <c r="AP1410" s="102">
        <f t="shared" si="940"/>
        <v>0</v>
      </c>
      <c r="AQ1410" s="102">
        <f t="shared" si="941"/>
        <v>0</v>
      </c>
      <c r="AT1410" s="102">
        <f t="shared" si="942"/>
        <v>0</v>
      </c>
      <c r="AW1410" s="102">
        <f t="shared" si="943"/>
        <v>0</v>
      </c>
      <c r="AX1410" s="102">
        <f t="shared" si="944"/>
        <v>0</v>
      </c>
      <c r="AY1410" s="102">
        <f t="shared" si="945"/>
        <v>0</v>
      </c>
      <c r="AZ1410" s="102">
        <f t="shared" si="946"/>
        <v>0</v>
      </c>
      <c r="BA1410" s="102">
        <f t="shared" si="947"/>
        <v>0</v>
      </c>
      <c r="BB1410" s="102">
        <f t="shared" si="948"/>
        <v>0</v>
      </c>
      <c r="BC1410" s="102">
        <f t="shared" si="949"/>
        <v>0</v>
      </c>
      <c r="BD1410" s="102">
        <f t="shared" si="950"/>
        <v>0</v>
      </c>
      <c r="BE1410" s="102">
        <f t="shared" si="951"/>
        <v>0</v>
      </c>
    </row>
    <row r="1411" spans="1:59" s="102" customFormat="1" ht="27.75" hidden="1">
      <c r="A1411" s="1"/>
      <c r="B1411" s="92">
        <v>2017</v>
      </c>
      <c r="C1411" s="91">
        <v>8321</v>
      </c>
      <c r="D1411" s="171">
        <v>2</v>
      </c>
      <c r="E1411" s="92">
        <v>3</v>
      </c>
      <c r="F1411" s="92">
        <v>3</v>
      </c>
      <c r="G1411" s="92">
        <v>2000</v>
      </c>
      <c r="H1411" s="92">
        <v>2800</v>
      </c>
      <c r="I1411" s="92">
        <v>283</v>
      </c>
      <c r="J1411" s="93"/>
      <c r="K1411" s="279" t="s">
        <v>823</v>
      </c>
      <c r="L1411" s="95">
        <v>0</v>
      </c>
      <c r="M1411" s="95">
        <v>0</v>
      </c>
      <c r="N1411" s="95">
        <f t="shared" si="952"/>
        <v>0</v>
      </c>
      <c r="O1411" s="95">
        <v>0</v>
      </c>
      <c r="P1411" s="95">
        <v>0</v>
      </c>
      <c r="Q1411" s="95">
        <f t="shared" si="953"/>
        <v>0</v>
      </c>
      <c r="R1411" s="95">
        <f t="shared" si="954"/>
        <v>0</v>
      </c>
      <c r="S1411" s="144" t="s">
        <v>95</v>
      </c>
      <c r="T1411" s="146"/>
      <c r="U1411" s="147"/>
      <c r="V1411" s="224" t="s">
        <v>174</v>
      </c>
      <c r="W1411" s="1"/>
      <c r="X1411" s="1"/>
      <c r="Y1411" s="1">
        <f t="shared" si="933"/>
        <v>0</v>
      </c>
      <c r="Z1411" s="1"/>
      <c r="AA1411" s="1"/>
      <c r="AB1411" s="1">
        <f t="shared" si="934"/>
        <v>0</v>
      </c>
      <c r="AC1411" s="1">
        <f t="shared" si="935"/>
        <v>0</v>
      </c>
      <c r="AD1411" s="1"/>
      <c r="AE1411" s="1"/>
      <c r="AF1411" s="1">
        <f t="shared" si="936"/>
        <v>0</v>
      </c>
      <c r="AG1411" s="1"/>
      <c r="AH1411" s="1"/>
      <c r="AI1411" s="1">
        <f t="shared" si="937"/>
        <v>0</v>
      </c>
      <c r="AJ1411" s="102">
        <f t="shared" si="938"/>
        <v>0</v>
      </c>
      <c r="AM1411" s="102">
        <f t="shared" si="939"/>
        <v>0</v>
      </c>
      <c r="AP1411" s="102">
        <f t="shared" si="940"/>
        <v>0</v>
      </c>
      <c r="AQ1411" s="102">
        <f t="shared" si="941"/>
        <v>0</v>
      </c>
      <c r="AT1411" s="102">
        <f t="shared" si="942"/>
        <v>0</v>
      </c>
      <c r="AW1411" s="102">
        <f t="shared" si="943"/>
        <v>0</v>
      </c>
      <c r="AX1411" s="102">
        <f t="shared" si="944"/>
        <v>0</v>
      </c>
      <c r="AY1411" s="102">
        <f t="shared" si="945"/>
        <v>0</v>
      </c>
      <c r="AZ1411" s="102">
        <f t="shared" si="946"/>
        <v>0</v>
      </c>
      <c r="BA1411" s="102">
        <f t="shared" si="947"/>
        <v>0</v>
      </c>
      <c r="BB1411" s="102">
        <f t="shared" si="948"/>
        <v>0</v>
      </c>
      <c r="BC1411" s="102">
        <f t="shared" si="949"/>
        <v>0</v>
      </c>
      <c r="BD1411" s="102">
        <f t="shared" si="950"/>
        <v>0</v>
      </c>
      <c r="BE1411" s="102">
        <f t="shared" si="951"/>
        <v>0</v>
      </c>
    </row>
    <row r="1412" spans="1:59" ht="54">
      <c r="A1412" s="1" t="s">
        <v>37</v>
      </c>
      <c r="B1412" s="92">
        <v>2017</v>
      </c>
      <c r="C1412" s="91">
        <v>8321</v>
      </c>
      <c r="D1412" s="171">
        <v>2</v>
      </c>
      <c r="E1412" s="92">
        <v>3</v>
      </c>
      <c r="F1412" s="92">
        <v>3</v>
      </c>
      <c r="G1412" s="92">
        <v>2000</v>
      </c>
      <c r="H1412" s="92">
        <v>2800</v>
      </c>
      <c r="I1412" s="92">
        <v>283</v>
      </c>
      <c r="J1412" s="93"/>
      <c r="K1412" s="279" t="s">
        <v>842</v>
      </c>
      <c r="L1412" s="95">
        <v>953845.89</v>
      </c>
      <c r="M1412" s="95">
        <v>0</v>
      </c>
      <c r="N1412" s="95">
        <f t="shared" si="952"/>
        <v>953845.89</v>
      </c>
      <c r="O1412" s="95">
        <v>648445.21</v>
      </c>
      <c r="P1412" s="95">
        <v>0</v>
      </c>
      <c r="Q1412" s="95">
        <f t="shared" si="953"/>
        <v>648445.21</v>
      </c>
      <c r="R1412" s="95">
        <f t="shared" si="954"/>
        <v>1602291.1</v>
      </c>
      <c r="S1412" s="144" t="s">
        <v>95</v>
      </c>
      <c r="T1412" s="146">
        <v>70</v>
      </c>
      <c r="U1412" s="147"/>
      <c r="V1412" s="224" t="s">
        <v>174</v>
      </c>
      <c r="Y1412" s="385">
        <f t="shared" si="933"/>
        <v>0</v>
      </c>
      <c r="AB1412" s="385">
        <f t="shared" si="934"/>
        <v>0</v>
      </c>
      <c r="AC1412" s="385">
        <f t="shared" si="935"/>
        <v>0</v>
      </c>
      <c r="AF1412" s="385">
        <f t="shared" si="936"/>
        <v>0</v>
      </c>
      <c r="AI1412" s="385">
        <f t="shared" si="937"/>
        <v>0</v>
      </c>
      <c r="AJ1412" s="385">
        <f t="shared" si="938"/>
        <v>0</v>
      </c>
      <c r="AM1412" s="385">
        <f t="shared" si="939"/>
        <v>0</v>
      </c>
      <c r="AP1412" s="385">
        <f t="shared" si="940"/>
        <v>0</v>
      </c>
      <c r="AQ1412" s="385">
        <f t="shared" si="941"/>
        <v>0</v>
      </c>
      <c r="AT1412" s="385">
        <f t="shared" si="942"/>
        <v>0</v>
      </c>
      <c r="AW1412" s="385">
        <f t="shared" si="943"/>
        <v>0</v>
      </c>
      <c r="AX1412" s="385">
        <f t="shared" si="944"/>
        <v>0</v>
      </c>
      <c r="AY1412" s="385">
        <f t="shared" si="945"/>
        <v>953845.89</v>
      </c>
      <c r="AZ1412" s="385">
        <f t="shared" si="946"/>
        <v>0</v>
      </c>
      <c r="BA1412" s="385">
        <f t="shared" si="947"/>
        <v>953845.89</v>
      </c>
      <c r="BB1412" s="385">
        <f t="shared" si="948"/>
        <v>648445.21</v>
      </c>
      <c r="BC1412" s="385">
        <f t="shared" si="949"/>
        <v>0</v>
      </c>
      <c r="BD1412" s="385">
        <f t="shared" si="950"/>
        <v>648445.21</v>
      </c>
      <c r="BE1412" s="385">
        <f t="shared" si="951"/>
        <v>1602291.1</v>
      </c>
      <c r="BF1412" s="403">
        <f>T1412</f>
        <v>70</v>
      </c>
      <c r="BG1412" s="403">
        <f>U1412</f>
        <v>0</v>
      </c>
    </row>
    <row r="1413" spans="1:59" s="102" customFormat="1" ht="27.75" hidden="1">
      <c r="A1413" s="1"/>
      <c r="B1413" s="92">
        <v>2017</v>
      </c>
      <c r="C1413" s="91">
        <v>8321</v>
      </c>
      <c r="D1413" s="171">
        <v>2</v>
      </c>
      <c r="E1413" s="92">
        <v>3</v>
      </c>
      <c r="F1413" s="92">
        <v>3</v>
      </c>
      <c r="G1413" s="92">
        <v>2000</v>
      </c>
      <c r="H1413" s="92">
        <v>2800</v>
      </c>
      <c r="I1413" s="92">
        <v>283</v>
      </c>
      <c r="J1413" s="93"/>
      <c r="K1413" s="279" t="s">
        <v>825</v>
      </c>
      <c r="L1413" s="95">
        <v>0</v>
      </c>
      <c r="M1413" s="95">
        <v>0</v>
      </c>
      <c r="N1413" s="95">
        <f t="shared" si="952"/>
        <v>0</v>
      </c>
      <c r="O1413" s="95">
        <v>0</v>
      </c>
      <c r="P1413" s="95">
        <v>0</v>
      </c>
      <c r="Q1413" s="95">
        <f t="shared" si="953"/>
        <v>0</v>
      </c>
      <c r="R1413" s="95">
        <f t="shared" si="954"/>
        <v>0</v>
      </c>
      <c r="S1413" s="144" t="s">
        <v>95</v>
      </c>
      <c r="T1413" s="146"/>
      <c r="U1413" s="147"/>
      <c r="V1413" s="224" t="s">
        <v>174</v>
      </c>
      <c r="W1413" s="1"/>
      <c r="X1413" s="1"/>
      <c r="Y1413" s="1">
        <f t="shared" si="933"/>
        <v>0</v>
      </c>
      <c r="Z1413" s="1"/>
      <c r="AA1413" s="1"/>
      <c r="AB1413" s="1">
        <f t="shared" si="934"/>
        <v>0</v>
      </c>
      <c r="AC1413" s="1">
        <f t="shared" si="935"/>
        <v>0</v>
      </c>
      <c r="AD1413" s="1"/>
      <c r="AE1413" s="1"/>
      <c r="AF1413" s="1">
        <f t="shared" si="936"/>
        <v>0</v>
      </c>
      <c r="AG1413" s="1"/>
      <c r="AH1413" s="1"/>
      <c r="AI1413" s="1">
        <f t="shared" si="937"/>
        <v>0</v>
      </c>
      <c r="AJ1413" s="102">
        <f t="shared" si="938"/>
        <v>0</v>
      </c>
      <c r="AM1413" s="102">
        <f t="shared" si="939"/>
        <v>0</v>
      </c>
      <c r="AP1413" s="102">
        <f t="shared" si="940"/>
        <v>0</v>
      </c>
      <c r="AQ1413" s="102">
        <f t="shared" si="941"/>
        <v>0</v>
      </c>
      <c r="AT1413" s="102">
        <f t="shared" si="942"/>
        <v>0</v>
      </c>
      <c r="AW1413" s="102">
        <f t="shared" si="943"/>
        <v>0</v>
      </c>
      <c r="AX1413" s="102">
        <f t="shared" si="944"/>
        <v>0</v>
      </c>
      <c r="AY1413" s="102">
        <f t="shared" si="945"/>
        <v>0</v>
      </c>
      <c r="AZ1413" s="102">
        <f t="shared" si="946"/>
        <v>0</v>
      </c>
      <c r="BA1413" s="102">
        <f t="shared" si="947"/>
        <v>0</v>
      </c>
      <c r="BB1413" s="102">
        <f t="shared" si="948"/>
        <v>0</v>
      </c>
      <c r="BC1413" s="102">
        <f t="shared" si="949"/>
        <v>0</v>
      </c>
      <c r="BD1413" s="102">
        <f t="shared" si="950"/>
        <v>0</v>
      </c>
      <c r="BE1413" s="102">
        <f t="shared" si="951"/>
        <v>0</v>
      </c>
    </row>
    <row r="1414" spans="1:59" s="102" customFormat="1" ht="27.75" hidden="1">
      <c r="A1414" s="1"/>
      <c r="B1414" s="92">
        <v>2017</v>
      </c>
      <c r="C1414" s="91">
        <v>8321</v>
      </c>
      <c r="D1414" s="171">
        <v>2</v>
      </c>
      <c r="E1414" s="92">
        <v>3</v>
      </c>
      <c r="F1414" s="92">
        <v>3</v>
      </c>
      <c r="G1414" s="92">
        <v>2000</v>
      </c>
      <c r="H1414" s="92">
        <v>2800</v>
      </c>
      <c r="I1414" s="92">
        <v>283</v>
      </c>
      <c r="J1414" s="93"/>
      <c r="K1414" s="279" t="s">
        <v>826</v>
      </c>
      <c r="L1414" s="95">
        <v>0</v>
      </c>
      <c r="M1414" s="95">
        <v>0</v>
      </c>
      <c r="N1414" s="95">
        <f t="shared" si="952"/>
        <v>0</v>
      </c>
      <c r="O1414" s="95">
        <v>0</v>
      </c>
      <c r="P1414" s="95">
        <v>0</v>
      </c>
      <c r="Q1414" s="95">
        <f t="shared" si="953"/>
        <v>0</v>
      </c>
      <c r="R1414" s="95">
        <f t="shared" si="954"/>
        <v>0</v>
      </c>
      <c r="S1414" s="144" t="s">
        <v>95</v>
      </c>
      <c r="T1414" s="146"/>
      <c r="U1414" s="147"/>
      <c r="V1414" s="224" t="s">
        <v>174</v>
      </c>
      <c r="W1414" s="1"/>
      <c r="X1414" s="1"/>
      <c r="Y1414" s="1">
        <f t="shared" si="933"/>
        <v>0</v>
      </c>
      <c r="Z1414" s="1"/>
      <c r="AA1414" s="1"/>
      <c r="AB1414" s="1">
        <f t="shared" si="934"/>
        <v>0</v>
      </c>
      <c r="AC1414" s="1">
        <f t="shared" si="935"/>
        <v>0</v>
      </c>
      <c r="AD1414" s="1"/>
      <c r="AE1414" s="1"/>
      <c r="AF1414" s="1">
        <f t="shared" si="936"/>
        <v>0</v>
      </c>
      <c r="AG1414" s="1"/>
      <c r="AH1414" s="1"/>
      <c r="AI1414" s="1">
        <f t="shared" si="937"/>
        <v>0</v>
      </c>
      <c r="AJ1414" s="102">
        <f t="shared" si="938"/>
        <v>0</v>
      </c>
      <c r="AM1414" s="102">
        <f t="shared" si="939"/>
        <v>0</v>
      </c>
      <c r="AP1414" s="102">
        <f t="shared" si="940"/>
        <v>0</v>
      </c>
      <c r="AQ1414" s="102">
        <f t="shared" si="941"/>
        <v>0</v>
      </c>
      <c r="AT1414" s="102">
        <f t="shared" si="942"/>
        <v>0</v>
      </c>
      <c r="AW1414" s="102">
        <f t="shared" si="943"/>
        <v>0</v>
      </c>
      <c r="AX1414" s="102">
        <f t="shared" si="944"/>
        <v>0</v>
      </c>
      <c r="AY1414" s="102">
        <f t="shared" si="945"/>
        <v>0</v>
      </c>
      <c r="AZ1414" s="102">
        <f t="shared" si="946"/>
        <v>0</v>
      </c>
      <c r="BA1414" s="102">
        <f t="shared" si="947"/>
        <v>0</v>
      </c>
      <c r="BB1414" s="102">
        <f t="shared" si="948"/>
        <v>0</v>
      </c>
      <c r="BC1414" s="102">
        <f t="shared" si="949"/>
        <v>0</v>
      </c>
      <c r="BD1414" s="102">
        <f t="shared" si="950"/>
        <v>0</v>
      </c>
      <c r="BE1414" s="102">
        <f t="shared" si="951"/>
        <v>0</v>
      </c>
    </row>
    <row r="1415" spans="1:59" s="102" customFormat="1" ht="27.75" hidden="1">
      <c r="A1415" s="1"/>
      <c r="B1415" s="92">
        <v>2017</v>
      </c>
      <c r="C1415" s="91">
        <v>8321</v>
      </c>
      <c r="D1415" s="171">
        <v>2</v>
      </c>
      <c r="E1415" s="92">
        <v>3</v>
      </c>
      <c r="F1415" s="92">
        <v>3</v>
      </c>
      <c r="G1415" s="92">
        <v>2000</v>
      </c>
      <c r="H1415" s="92">
        <v>2800</v>
      </c>
      <c r="I1415" s="92">
        <v>283</v>
      </c>
      <c r="J1415" s="93"/>
      <c r="K1415" s="279" t="s">
        <v>827</v>
      </c>
      <c r="L1415" s="95">
        <v>0</v>
      </c>
      <c r="M1415" s="95">
        <v>0</v>
      </c>
      <c r="N1415" s="95">
        <f t="shared" si="952"/>
        <v>0</v>
      </c>
      <c r="O1415" s="95">
        <v>0</v>
      </c>
      <c r="P1415" s="95">
        <v>0</v>
      </c>
      <c r="Q1415" s="95">
        <f t="shared" si="953"/>
        <v>0</v>
      </c>
      <c r="R1415" s="95">
        <f t="shared" si="954"/>
        <v>0</v>
      </c>
      <c r="S1415" s="144" t="s">
        <v>95</v>
      </c>
      <c r="T1415" s="146"/>
      <c r="U1415" s="147"/>
      <c r="V1415" s="224" t="s">
        <v>174</v>
      </c>
      <c r="W1415" s="1"/>
      <c r="X1415" s="1"/>
      <c r="Y1415" s="1">
        <f t="shared" si="933"/>
        <v>0</v>
      </c>
      <c r="Z1415" s="1"/>
      <c r="AA1415" s="1"/>
      <c r="AB1415" s="1">
        <f t="shared" si="934"/>
        <v>0</v>
      </c>
      <c r="AC1415" s="1">
        <f t="shared" si="935"/>
        <v>0</v>
      </c>
      <c r="AD1415" s="1"/>
      <c r="AE1415" s="1"/>
      <c r="AF1415" s="1">
        <f t="shared" si="936"/>
        <v>0</v>
      </c>
      <c r="AG1415" s="1"/>
      <c r="AH1415" s="1"/>
      <c r="AI1415" s="1">
        <f t="shared" si="937"/>
        <v>0</v>
      </c>
      <c r="AJ1415" s="102">
        <f t="shared" si="938"/>
        <v>0</v>
      </c>
      <c r="AM1415" s="102">
        <f t="shared" si="939"/>
        <v>0</v>
      </c>
      <c r="AP1415" s="102">
        <f t="shared" si="940"/>
        <v>0</v>
      </c>
      <c r="AQ1415" s="102">
        <f t="shared" si="941"/>
        <v>0</v>
      </c>
      <c r="AT1415" s="102">
        <f t="shared" si="942"/>
        <v>0</v>
      </c>
      <c r="AW1415" s="102">
        <f t="shared" si="943"/>
        <v>0</v>
      </c>
      <c r="AX1415" s="102">
        <f t="shared" si="944"/>
        <v>0</v>
      </c>
      <c r="AY1415" s="102">
        <f t="shared" si="945"/>
        <v>0</v>
      </c>
      <c r="AZ1415" s="102">
        <f t="shared" si="946"/>
        <v>0</v>
      </c>
      <c r="BA1415" s="102">
        <f t="shared" si="947"/>
        <v>0</v>
      </c>
      <c r="BB1415" s="102">
        <f t="shared" si="948"/>
        <v>0</v>
      </c>
      <c r="BC1415" s="102">
        <f t="shared" si="949"/>
        <v>0</v>
      </c>
      <c r="BD1415" s="102">
        <f t="shared" si="950"/>
        <v>0</v>
      </c>
      <c r="BE1415" s="102">
        <f t="shared" si="951"/>
        <v>0</v>
      </c>
    </row>
    <row r="1416" spans="1:59" s="102" customFormat="1" ht="27.75" hidden="1">
      <c r="A1416" s="1"/>
      <c r="B1416" s="92">
        <v>2017</v>
      </c>
      <c r="C1416" s="91">
        <v>8321</v>
      </c>
      <c r="D1416" s="171">
        <v>2</v>
      </c>
      <c r="E1416" s="92">
        <v>3</v>
      </c>
      <c r="F1416" s="92">
        <v>3</v>
      </c>
      <c r="G1416" s="92">
        <v>2000</v>
      </c>
      <c r="H1416" s="92">
        <v>2800</v>
      </c>
      <c r="I1416" s="92">
        <v>283</v>
      </c>
      <c r="J1416" s="93"/>
      <c r="K1416" s="279" t="s">
        <v>342</v>
      </c>
      <c r="L1416" s="95">
        <v>0</v>
      </c>
      <c r="M1416" s="95">
        <v>0</v>
      </c>
      <c r="N1416" s="95">
        <f t="shared" si="952"/>
        <v>0</v>
      </c>
      <c r="O1416" s="95">
        <v>0</v>
      </c>
      <c r="P1416" s="95">
        <v>0</v>
      </c>
      <c r="Q1416" s="95">
        <f t="shared" si="953"/>
        <v>0</v>
      </c>
      <c r="R1416" s="95">
        <f t="shared" si="954"/>
        <v>0</v>
      </c>
      <c r="S1416" s="144" t="s">
        <v>95</v>
      </c>
      <c r="T1416" s="146"/>
      <c r="U1416" s="147"/>
      <c r="V1416" s="224" t="s">
        <v>174</v>
      </c>
      <c r="W1416" s="1"/>
      <c r="X1416" s="1"/>
      <c r="Y1416" s="1">
        <f t="shared" si="933"/>
        <v>0</v>
      </c>
      <c r="Z1416" s="1"/>
      <c r="AA1416" s="1"/>
      <c r="AB1416" s="1">
        <f t="shared" si="934"/>
        <v>0</v>
      </c>
      <c r="AC1416" s="1">
        <f t="shared" si="935"/>
        <v>0</v>
      </c>
      <c r="AD1416" s="1"/>
      <c r="AE1416" s="1"/>
      <c r="AF1416" s="1">
        <f t="shared" si="936"/>
        <v>0</v>
      </c>
      <c r="AG1416" s="1"/>
      <c r="AH1416" s="1"/>
      <c r="AI1416" s="1">
        <f t="shared" si="937"/>
        <v>0</v>
      </c>
      <c r="AJ1416" s="102">
        <f t="shared" si="938"/>
        <v>0</v>
      </c>
      <c r="AM1416" s="102">
        <f t="shared" si="939"/>
        <v>0</v>
      </c>
      <c r="AP1416" s="102">
        <f t="shared" si="940"/>
        <v>0</v>
      </c>
      <c r="AQ1416" s="102">
        <f t="shared" si="941"/>
        <v>0</v>
      </c>
      <c r="AT1416" s="102">
        <f t="shared" si="942"/>
        <v>0</v>
      </c>
      <c r="AW1416" s="102">
        <f t="shared" si="943"/>
        <v>0</v>
      </c>
      <c r="AX1416" s="102">
        <f t="shared" si="944"/>
        <v>0</v>
      </c>
      <c r="AY1416" s="102">
        <f t="shared" si="945"/>
        <v>0</v>
      </c>
      <c r="AZ1416" s="102">
        <f t="shared" si="946"/>
        <v>0</v>
      </c>
      <c r="BA1416" s="102">
        <f t="shared" si="947"/>
        <v>0</v>
      </c>
      <c r="BB1416" s="102">
        <f t="shared" si="948"/>
        <v>0</v>
      </c>
      <c r="BC1416" s="102">
        <f t="shared" si="949"/>
        <v>0</v>
      </c>
      <c r="BD1416" s="102">
        <f t="shared" si="950"/>
        <v>0</v>
      </c>
      <c r="BE1416" s="102">
        <f t="shared" si="951"/>
        <v>0</v>
      </c>
    </row>
    <row r="1417" spans="1:59" s="102" customFormat="1" ht="27.75" hidden="1">
      <c r="A1417" s="1"/>
      <c r="B1417" s="92">
        <v>2017</v>
      </c>
      <c r="C1417" s="91">
        <v>8321</v>
      </c>
      <c r="D1417" s="171">
        <v>2</v>
      </c>
      <c r="E1417" s="92">
        <v>3</v>
      </c>
      <c r="F1417" s="92">
        <v>3</v>
      </c>
      <c r="G1417" s="92">
        <v>2000</v>
      </c>
      <c r="H1417" s="92">
        <v>2800</v>
      </c>
      <c r="I1417" s="92">
        <v>283</v>
      </c>
      <c r="J1417" s="93"/>
      <c r="K1417" s="279" t="s">
        <v>840</v>
      </c>
      <c r="L1417" s="95">
        <v>0</v>
      </c>
      <c r="M1417" s="95">
        <v>0</v>
      </c>
      <c r="N1417" s="95">
        <f t="shared" si="952"/>
        <v>0</v>
      </c>
      <c r="O1417" s="95">
        <v>0</v>
      </c>
      <c r="P1417" s="95">
        <v>0</v>
      </c>
      <c r="Q1417" s="95">
        <f t="shared" si="953"/>
        <v>0</v>
      </c>
      <c r="R1417" s="95">
        <f t="shared" si="954"/>
        <v>0</v>
      </c>
      <c r="S1417" s="144" t="s">
        <v>95</v>
      </c>
      <c r="T1417" s="146"/>
      <c r="U1417" s="147"/>
      <c r="V1417" s="224" t="s">
        <v>174</v>
      </c>
      <c r="W1417" s="1"/>
      <c r="X1417" s="1"/>
      <c r="Y1417" s="1">
        <f t="shared" si="933"/>
        <v>0</v>
      </c>
      <c r="Z1417" s="1"/>
      <c r="AA1417" s="1"/>
      <c r="AB1417" s="1">
        <f t="shared" si="934"/>
        <v>0</v>
      </c>
      <c r="AC1417" s="1">
        <f t="shared" si="935"/>
        <v>0</v>
      </c>
      <c r="AD1417" s="1"/>
      <c r="AE1417" s="1"/>
      <c r="AF1417" s="1">
        <f t="shared" si="936"/>
        <v>0</v>
      </c>
      <c r="AG1417" s="1"/>
      <c r="AH1417" s="1"/>
      <c r="AI1417" s="1">
        <f t="shared" si="937"/>
        <v>0</v>
      </c>
      <c r="AJ1417" s="102">
        <f t="shared" si="938"/>
        <v>0</v>
      </c>
      <c r="AM1417" s="102">
        <f t="shared" si="939"/>
        <v>0</v>
      </c>
      <c r="AP1417" s="102">
        <f t="shared" si="940"/>
        <v>0</v>
      </c>
      <c r="AQ1417" s="102">
        <f t="shared" si="941"/>
        <v>0</v>
      </c>
      <c r="AT1417" s="102">
        <f t="shared" si="942"/>
        <v>0</v>
      </c>
      <c r="AW1417" s="102">
        <f t="shared" si="943"/>
        <v>0</v>
      </c>
      <c r="AX1417" s="102">
        <f t="shared" si="944"/>
        <v>0</v>
      </c>
      <c r="AY1417" s="102">
        <f t="shared" si="945"/>
        <v>0</v>
      </c>
      <c r="AZ1417" s="102">
        <f t="shared" si="946"/>
        <v>0</v>
      </c>
      <c r="BA1417" s="102">
        <f t="shared" si="947"/>
        <v>0</v>
      </c>
      <c r="BB1417" s="102">
        <f t="shared" si="948"/>
        <v>0</v>
      </c>
      <c r="BC1417" s="102">
        <f t="shared" si="949"/>
        <v>0</v>
      </c>
      <c r="BD1417" s="102">
        <f t="shared" si="950"/>
        <v>0</v>
      </c>
      <c r="BE1417" s="102">
        <f t="shared" si="951"/>
        <v>0</v>
      </c>
    </row>
    <row r="1418" spans="1:59" s="102" customFormat="1" ht="27.75" hidden="1">
      <c r="A1418" s="1"/>
      <c r="B1418" s="92">
        <v>2017</v>
      </c>
      <c r="C1418" s="91">
        <v>8321</v>
      </c>
      <c r="D1418" s="171">
        <v>2</v>
      </c>
      <c r="E1418" s="92">
        <v>3</v>
      </c>
      <c r="F1418" s="92">
        <v>3</v>
      </c>
      <c r="G1418" s="92">
        <v>2000</v>
      </c>
      <c r="H1418" s="92">
        <v>2800</v>
      </c>
      <c r="I1418" s="92">
        <v>283</v>
      </c>
      <c r="J1418" s="93"/>
      <c r="K1418" s="279" t="s">
        <v>829</v>
      </c>
      <c r="L1418" s="95">
        <v>0</v>
      </c>
      <c r="M1418" s="95">
        <v>0</v>
      </c>
      <c r="N1418" s="95">
        <f t="shared" si="952"/>
        <v>0</v>
      </c>
      <c r="O1418" s="95">
        <v>0</v>
      </c>
      <c r="P1418" s="95">
        <v>0</v>
      </c>
      <c r="Q1418" s="95">
        <f t="shared" si="953"/>
        <v>0</v>
      </c>
      <c r="R1418" s="95">
        <f t="shared" si="954"/>
        <v>0</v>
      </c>
      <c r="S1418" s="144" t="s">
        <v>95</v>
      </c>
      <c r="T1418" s="146"/>
      <c r="U1418" s="147"/>
      <c r="V1418" s="224" t="s">
        <v>174</v>
      </c>
      <c r="W1418" s="1"/>
      <c r="X1418" s="1"/>
      <c r="Y1418" s="1">
        <f t="shared" si="933"/>
        <v>0</v>
      </c>
      <c r="Z1418" s="1"/>
      <c r="AA1418" s="1"/>
      <c r="AB1418" s="1">
        <f t="shared" si="934"/>
        <v>0</v>
      </c>
      <c r="AC1418" s="1">
        <f t="shared" si="935"/>
        <v>0</v>
      </c>
      <c r="AD1418" s="1"/>
      <c r="AE1418" s="1"/>
      <c r="AF1418" s="1">
        <f t="shared" si="936"/>
        <v>0</v>
      </c>
      <c r="AG1418" s="1"/>
      <c r="AH1418" s="1"/>
      <c r="AI1418" s="1">
        <f t="shared" si="937"/>
        <v>0</v>
      </c>
      <c r="AJ1418" s="102">
        <f t="shared" si="938"/>
        <v>0</v>
      </c>
      <c r="AM1418" s="102">
        <f t="shared" si="939"/>
        <v>0</v>
      </c>
      <c r="AP1418" s="102">
        <f t="shared" si="940"/>
        <v>0</v>
      </c>
      <c r="AQ1418" s="102">
        <f t="shared" si="941"/>
        <v>0</v>
      </c>
      <c r="AT1418" s="102">
        <f t="shared" si="942"/>
        <v>0</v>
      </c>
      <c r="AW1418" s="102">
        <f t="shared" si="943"/>
        <v>0</v>
      </c>
      <c r="AX1418" s="102">
        <f t="shared" si="944"/>
        <v>0</v>
      </c>
      <c r="AY1418" s="102">
        <f t="shared" si="945"/>
        <v>0</v>
      </c>
      <c r="AZ1418" s="102">
        <f t="shared" si="946"/>
        <v>0</v>
      </c>
      <c r="BA1418" s="102">
        <f t="shared" si="947"/>
        <v>0</v>
      </c>
      <c r="BB1418" s="102">
        <f t="shared" si="948"/>
        <v>0</v>
      </c>
      <c r="BC1418" s="102">
        <f t="shared" si="949"/>
        <v>0</v>
      </c>
      <c r="BD1418" s="102">
        <f t="shared" si="950"/>
        <v>0</v>
      </c>
      <c r="BE1418" s="102">
        <f t="shared" si="951"/>
        <v>0</v>
      </c>
    </row>
    <row r="1419" spans="1:59" s="102" customFormat="1" ht="27.75" hidden="1">
      <c r="A1419" s="1"/>
      <c r="B1419" s="92">
        <v>2017</v>
      </c>
      <c r="C1419" s="91">
        <v>8321</v>
      </c>
      <c r="D1419" s="171">
        <v>2</v>
      </c>
      <c r="E1419" s="92">
        <v>3</v>
      </c>
      <c r="F1419" s="92">
        <v>3</v>
      </c>
      <c r="G1419" s="92">
        <v>2000</v>
      </c>
      <c r="H1419" s="92">
        <v>2800</v>
      </c>
      <c r="I1419" s="92">
        <v>283</v>
      </c>
      <c r="J1419" s="93"/>
      <c r="K1419" s="279" t="s">
        <v>830</v>
      </c>
      <c r="L1419" s="95">
        <v>0</v>
      </c>
      <c r="M1419" s="95">
        <v>0</v>
      </c>
      <c r="N1419" s="95">
        <f t="shared" si="952"/>
        <v>0</v>
      </c>
      <c r="O1419" s="95">
        <v>0</v>
      </c>
      <c r="P1419" s="95">
        <v>0</v>
      </c>
      <c r="Q1419" s="95">
        <f t="shared" si="953"/>
        <v>0</v>
      </c>
      <c r="R1419" s="95">
        <f t="shared" si="954"/>
        <v>0</v>
      </c>
      <c r="S1419" s="144" t="s">
        <v>95</v>
      </c>
      <c r="T1419" s="146"/>
      <c r="U1419" s="147"/>
      <c r="V1419" s="224" t="s">
        <v>174</v>
      </c>
      <c r="W1419" s="1"/>
      <c r="X1419" s="1"/>
      <c r="Y1419" s="1">
        <f t="shared" si="933"/>
        <v>0</v>
      </c>
      <c r="Z1419" s="1"/>
      <c r="AA1419" s="1"/>
      <c r="AB1419" s="1">
        <f t="shared" si="934"/>
        <v>0</v>
      </c>
      <c r="AC1419" s="1">
        <f t="shared" si="935"/>
        <v>0</v>
      </c>
      <c r="AD1419" s="1"/>
      <c r="AE1419" s="1"/>
      <c r="AF1419" s="1">
        <f t="shared" si="936"/>
        <v>0</v>
      </c>
      <c r="AG1419" s="1"/>
      <c r="AH1419" s="1"/>
      <c r="AI1419" s="1">
        <f t="shared" si="937"/>
        <v>0</v>
      </c>
      <c r="AJ1419" s="102">
        <f t="shared" si="938"/>
        <v>0</v>
      </c>
      <c r="AM1419" s="102">
        <f t="shared" si="939"/>
        <v>0</v>
      </c>
      <c r="AP1419" s="102">
        <f t="shared" si="940"/>
        <v>0</v>
      </c>
      <c r="AQ1419" s="102">
        <f t="shared" si="941"/>
        <v>0</v>
      </c>
      <c r="AT1419" s="102">
        <f t="shared" si="942"/>
        <v>0</v>
      </c>
      <c r="AW1419" s="102">
        <f t="shared" si="943"/>
        <v>0</v>
      </c>
      <c r="AX1419" s="102">
        <f t="shared" si="944"/>
        <v>0</v>
      </c>
      <c r="AY1419" s="102">
        <f t="shared" si="945"/>
        <v>0</v>
      </c>
      <c r="AZ1419" s="102">
        <f t="shared" si="946"/>
        <v>0</v>
      </c>
      <c r="BA1419" s="102">
        <f t="shared" si="947"/>
        <v>0</v>
      </c>
      <c r="BB1419" s="102">
        <f t="shared" si="948"/>
        <v>0</v>
      </c>
      <c r="BC1419" s="102">
        <f t="shared" si="949"/>
        <v>0</v>
      </c>
      <c r="BD1419" s="102">
        <f t="shared" si="950"/>
        <v>0</v>
      </c>
      <c r="BE1419" s="102">
        <f t="shared" si="951"/>
        <v>0</v>
      </c>
    </row>
    <row r="1420" spans="1:59" s="102" customFormat="1" ht="27.75" hidden="1">
      <c r="A1420" s="1"/>
      <c r="B1420" s="92">
        <v>2017</v>
      </c>
      <c r="C1420" s="91">
        <v>8321</v>
      </c>
      <c r="D1420" s="171">
        <v>2</v>
      </c>
      <c r="E1420" s="92">
        <v>3</v>
      </c>
      <c r="F1420" s="92">
        <v>3</v>
      </c>
      <c r="G1420" s="92">
        <v>2000</v>
      </c>
      <c r="H1420" s="92">
        <v>2800</v>
      </c>
      <c r="I1420" s="92">
        <v>283</v>
      </c>
      <c r="J1420" s="93"/>
      <c r="K1420" s="279" t="s">
        <v>831</v>
      </c>
      <c r="L1420" s="95">
        <v>0</v>
      </c>
      <c r="M1420" s="95">
        <v>0</v>
      </c>
      <c r="N1420" s="95">
        <f t="shared" si="952"/>
        <v>0</v>
      </c>
      <c r="O1420" s="95">
        <v>0</v>
      </c>
      <c r="P1420" s="95">
        <v>0</v>
      </c>
      <c r="Q1420" s="95">
        <f t="shared" si="953"/>
        <v>0</v>
      </c>
      <c r="R1420" s="95">
        <f t="shared" si="954"/>
        <v>0</v>
      </c>
      <c r="S1420" s="144" t="s">
        <v>95</v>
      </c>
      <c r="T1420" s="146"/>
      <c r="U1420" s="147"/>
      <c r="V1420" s="224" t="s">
        <v>174</v>
      </c>
      <c r="W1420" s="1"/>
      <c r="X1420" s="1"/>
      <c r="Y1420" s="1">
        <f t="shared" si="933"/>
        <v>0</v>
      </c>
      <c r="Z1420" s="1"/>
      <c r="AA1420" s="1"/>
      <c r="AB1420" s="1">
        <f t="shared" si="934"/>
        <v>0</v>
      </c>
      <c r="AC1420" s="1">
        <f t="shared" si="935"/>
        <v>0</v>
      </c>
      <c r="AD1420" s="1"/>
      <c r="AE1420" s="1"/>
      <c r="AF1420" s="1">
        <f t="shared" si="936"/>
        <v>0</v>
      </c>
      <c r="AG1420" s="1"/>
      <c r="AH1420" s="1"/>
      <c r="AI1420" s="1">
        <f t="shared" si="937"/>
        <v>0</v>
      </c>
      <c r="AJ1420" s="102">
        <f t="shared" si="938"/>
        <v>0</v>
      </c>
      <c r="AM1420" s="102">
        <f t="shared" si="939"/>
        <v>0</v>
      </c>
      <c r="AP1420" s="102">
        <f t="shared" si="940"/>
        <v>0</v>
      </c>
      <c r="AQ1420" s="102">
        <f t="shared" si="941"/>
        <v>0</v>
      </c>
      <c r="AT1420" s="102">
        <f t="shared" si="942"/>
        <v>0</v>
      </c>
      <c r="AW1420" s="102">
        <f t="shared" si="943"/>
        <v>0</v>
      </c>
      <c r="AX1420" s="102">
        <f t="shared" si="944"/>
        <v>0</v>
      </c>
      <c r="AY1420" s="102">
        <f t="shared" si="945"/>
        <v>0</v>
      </c>
      <c r="AZ1420" s="102">
        <f t="shared" si="946"/>
        <v>0</v>
      </c>
      <c r="BA1420" s="102">
        <f t="shared" si="947"/>
        <v>0</v>
      </c>
      <c r="BB1420" s="102">
        <f t="shared" si="948"/>
        <v>0</v>
      </c>
      <c r="BC1420" s="102">
        <f t="shared" si="949"/>
        <v>0</v>
      </c>
      <c r="BD1420" s="102">
        <f t="shared" si="950"/>
        <v>0</v>
      </c>
      <c r="BE1420" s="102">
        <f t="shared" si="951"/>
        <v>0</v>
      </c>
    </row>
    <row r="1421" spans="1:59" s="102" customFormat="1" ht="27.75" hidden="1">
      <c r="A1421" s="1"/>
      <c r="B1421" s="92">
        <v>2017</v>
      </c>
      <c r="C1421" s="91">
        <v>8321</v>
      </c>
      <c r="D1421" s="171">
        <v>2</v>
      </c>
      <c r="E1421" s="92">
        <v>3</v>
      </c>
      <c r="F1421" s="92">
        <v>3</v>
      </c>
      <c r="G1421" s="92">
        <v>2000</v>
      </c>
      <c r="H1421" s="92">
        <v>2800</v>
      </c>
      <c r="I1421" s="92">
        <v>283</v>
      </c>
      <c r="J1421" s="93"/>
      <c r="K1421" s="279" t="s">
        <v>347</v>
      </c>
      <c r="L1421" s="95">
        <v>0</v>
      </c>
      <c r="M1421" s="95">
        <v>0</v>
      </c>
      <c r="N1421" s="95">
        <f t="shared" si="952"/>
        <v>0</v>
      </c>
      <c r="O1421" s="95">
        <v>0</v>
      </c>
      <c r="P1421" s="95">
        <v>0</v>
      </c>
      <c r="Q1421" s="95">
        <f t="shared" si="953"/>
        <v>0</v>
      </c>
      <c r="R1421" s="95">
        <f t="shared" si="954"/>
        <v>0</v>
      </c>
      <c r="S1421" s="144" t="s">
        <v>95</v>
      </c>
      <c r="T1421" s="146"/>
      <c r="U1421" s="147"/>
      <c r="V1421" s="224" t="s">
        <v>174</v>
      </c>
      <c r="W1421" s="1"/>
      <c r="X1421" s="1"/>
      <c r="Y1421" s="1">
        <f t="shared" si="933"/>
        <v>0</v>
      </c>
      <c r="Z1421" s="1"/>
      <c r="AA1421" s="1"/>
      <c r="AB1421" s="1">
        <f t="shared" si="934"/>
        <v>0</v>
      </c>
      <c r="AC1421" s="1">
        <f t="shared" si="935"/>
        <v>0</v>
      </c>
      <c r="AD1421" s="1"/>
      <c r="AE1421" s="1"/>
      <c r="AF1421" s="1">
        <f t="shared" si="936"/>
        <v>0</v>
      </c>
      <c r="AG1421" s="1"/>
      <c r="AH1421" s="1"/>
      <c r="AI1421" s="1">
        <f t="shared" si="937"/>
        <v>0</v>
      </c>
      <c r="AJ1421" s="102">
        <f t="shared" si="938"/>
        <v>0</v>
      </c>
      <c r="AM1421" s="102">
        <f t="shared" si="939"/>
        <v>0</v>
      </c>
      <c r="AP1421" s="102">
        <f t="shared" si="940"/>
        <v>0</v>
      </c>
      <c r="AQ1421" s="102">
        <f t="shared" si="941"/>
        <v>0</v>
      </c>
      <c r="AT1421" s="102">
        <f t="shared" si="942"/>
        <v>0</v>
      </c>
      <c r="AW1421" s="102">
        <f t="shared" si="943"/>
        <v>0</v>
      </c>
      <c r="AX1421" s="102">
        <f t="shared" si="944"/>
        <v>0</v>
      </c>
      <c r="AY1421" s="102">
        <f t="shared" si="945"/>
        <v>0</v>
      </c>
      <c r="AZ1421" s="102">
        <f t="shared" si="946"/>
        <v>0</v>
      </c>
      <c r="BA1421" s="102">
        <f t="shared" si="947"/>
        <v>0</v>
      </c>
      <c r="BB1421" s="102">
        <f t="shared" si="948"/>
        <v>0</v>
      </c>
      <c r="BC1421" s="102">
        <f t="shared" si="949"/>
        <v>0</v>
      </c>
      <c r="BD1421" s="102">
        <f t="shared" si="950"/>
        <v>0</v>
      </c>
      <c r="BE1421" s="102">
        <f t="shared" si="951"/>
        <v>0</v>
      </c>
    </row>
    <row r="1422" spans="1:59" s="102" customFormat="1" ht="27.75" hidden="1">
      <c r="A1422" s="1"/>
      <c r="B1422" s="92">
        <v>2017</v>
      </c>
      <c r="C1422" s="91">
        <v>8321</v>
      </c>
      <c r="D1422" s="171">
        <v>2</v>
      </c>
      <c r="E1422" s="92">
        <v>3</v>
      </c>
      <c r="F1422" s="92">
        <v>3</v>
      </c>
      <c r="G1422" s="92">
        <v>2000</v>
      </c>
      <c r="H1422" s="92">
        <v>2800</v>
      </c>
      <c r="I1422" s="92">
        <v>283</v>
      </c>
      <c r="J1422" s="93"/>
      <c r="K1422" s="279" t="s">
        <v>832</v>
      </c>
      <c r="L1422" s="95">
        <v>0</v>
      </c>
      <c r="M1422" s="95">
        <v>0</v>
      </c>
      <c r="N1422" s="95">
        <f t="shared" si="952"/>
        <v>0</v>
      </c>
      <c r="O1422" s="95">
        <v>0</v>
      </c>
      <c r="P1422" s="95">
        <v>0</v>
      </c>
      <c r="Q1422" s="95">
        <f t="shared" si="953"/>
        <v>0</v>
      </c>
      <c r="R1422" s="95">
        <f t="shared" si="954"/>
        <v>0</v>
      </c>
      <c r="S1422" s="144" t="s">
        <v>95</v>
      </c>
      <c r="T1422" s="146"/>
      <c r="U1422" s="147"/>
      <c r="V1422" s="224" t="s">
        <v>174</v>
      </c>
      <c r="W1422" s="1"/>
      <c r="X1422" s="1"/>
      <c r="Y1422" s="1">
        <f t="shared" si="933"/>
        <v>0</v>
      </c>
      <c r="Z1422" s="1"/>
      <c r="AA1422" s="1"/>
      <c r="AB1422" s="1">
        <f t="shared" si="934"/>
        <v>0</v>
      </c>
      <c r="AC1422" s="1">
        <f t="shared" si="935"/>
        <v>0</v>
      </c>
      <c r="AD1422" s="1"/>
      <c r="AE1422" s="1"/>
      <c r="AF1422" s="1">
        <f t="shared" si="936"/>
        <v>0</v>
      </c>
      <c r="AG1422" s="1"/>
      <c r="AH1422" s="1"/>
      <c r="AI1422" s="1">
        <f t="shared" si="937"/>
        <v>0</v>
      </c>
      <c r="AJ1422" s="102">
        <f t="shared" si="938"/>
        <v>0</v>
      </c>
      <c r="AM1422" s="102">
        <f t="shared" si="939"/>
        <v>0</v>
      </c>
      <c r="AP1422" s="102">
        <f t="shared" si="940"/>
        <v>0</v>
      </c>
      <c r="AQ1422" s="102">
        <f t="shared" si="941"/>
        <v>0</v>
      </c>
      <c r="AT1422" s="102">
        <f t="shared" si="942"/>
        <v>0</v>
      </c>
      <c r="AW1422" s="102">
        <f t="shared" si="943"/>
        <v>0</v>
      </c>
      <c r="AX1422" s="102">
        <f t="shared" si="944"/>
        <v>0</v>
      </c>
      <c r="AY1422" s="102">
        <f t="shared" si="945"/>
        <v>0</v>
      </c>
      <c r="AZ1422" s="102">
        <f t="shared" si="946"/>
        <v>0</v>
      </c>
      <c r="BA1422" s="102">
        <f t="shared" si="947"/>
        <v>0</v>
      </c>
      <c r="BB1422" s="102">
        <f t="shared" si="948"/>
        <v>0</v>
      </c>
      <c r="BC1422" s="102">
        <f t="shared" si="949"/>
        <v>0</v>
      </c>
      <c r="BD1422" s="102">
        <f t="shared" si="950"/>
        <v>0</v>
      </c>
      <c r="BE1422" s="102">
        <f t="shared" si="951"/>
        <v>0</v>
      </c>
    </row>
    <row r="1423" spans="1:59" s="102" customFormat="1" ht="27.75" hidden="1">
      <c r="A1423" s="1"/>
      <c r="B1423" s="92">
        <v>2017</v>
      </c>
      <c r="C1423" s="91">
        <v>8321</v>
      </c>
      <c r="D1423" s="171">
        <v>2</v>
      </c>
      <c r="E1423" s="92">
        <v>3</v>
      </c>
      <c r="F1423" s="92">
        <v>3</v>
      </c>
      <c r="G1423" s="92">
        <v>2000</v>
      </c>
      <c r="H1423" s="92">
        <v>2800</v>
      </c>
      <c r="I1423" s="92">
        <v>283</v>
      </c>
      <c r="J1423" s="93"/>
      <c r="K1423" s="279" t="s">
        <v>833</v>
      </c>
      <c r="L1423" s="95">
        <v>0</v>
      </c>
      <c r="M1423" s="95">
        <v>0</v>
      </c>
      <c r="N1423" s="95">
        <f t="shared" si="952"/>
        <v>0</v>
      </c>
      <c r="O1423" s="95">
        <v>0</v>
      </c>
      <c r="P1423" s="95">
        <v>0</v>
      </c>
      <c r="Q1423" s="95">
        <f t="shared" si="953"/>
        <v>0</v>
      </c>
      <c r="R1423" s="95">
        <f t="shared" si="954"/>
        <v>0</v>
      </c>
      <c r="S1423" s="144" t="s">
        <v>95</v>
      </c>
      <c r="T1423" s="146"/>
      <c r="U1423" s="147"/>
      <c r="V1423" s="224" t="s">
        <v>174</v>
      </c>
      <c r="W1423" s="1"/>
      <c r="X1423" s="1"/>
      <c r="Y1423" s="1">
        <f t="shared" si="933"/>
        <v>0</v>
      </c>
      <c r="Z1423" s="1"/>
      <c r="AA1423" s="1"/>
      <c r="AB1423" s="1">
        <f t="shared" si="934"/>
        <v>0</v>
      </c>
      <c r="AC1423" s="1">
        <f t="shared" si="935"/>
        <v>0</v>
      </c>
      <c r="AD1423" s="1"/>
      <c r="AE1423" s="1"/>
      <c r="AF1423" s="1">
        <f t="shared" si="936"/>
        <v>0</v>
      </c>
      <c r="AG1423" s="1"/>
      <c r="AH1423" s="1"/>
      <c r="AI1423" s="1">
        <f t="shared" si="937"/>
        <v>0</v>
      </c>
      <c r="AJ1423" s="102">
        <f t="shared" si="938"/>
        <v>0</v>
      </c>
      <c r="AM1423" s="102">
        <f t="shared" si="939"/>
        <v>0</v>
      </c>
      <c r="AP1423" s="102">
        <f t="shared" si="940"/>
        <v>0</v>
      </c>
      <c r="AQ1423" s="102">
        <f t="shared" si="941"/>
        <v>0</v>
      </c>
      <c r="AT1423" s="102">
        <f t="shared" si="942"/>
        <v>0</v>
      </c>
      <c r="AW1423" s="102">
        <f t="shared" si="943"/>
        <v>0</v>
      </c>
      <c r="AX1423" s="102">
        <f t="shared" si="944"/>
        <v>0</v>
      </c>
      <c r="AY1423" s="102">
        <f t="shared" si="945"/>
        <v>0</v>
      </c>
      <c r="AZ1423" s="102">
        <f t="shared" si="946"/>
        <v>0</v>
      </c>
      <c r="BA1423" s="102">
        <f t="shared" si="947"/>
        <v>0</v>
      </c>
      <c r="BB1423" s="102">
        <f t="shared" si="948"/>
        <v>0</v>
      </c>
      <c r="BC1423" s="102">
        <f t="shared" si="949"/>
        <v>0</v>
      </c>
      <c r="BD1423" s="102">
        <f t="shared" si="950"/>
        <v>0</v>
      </c>
      <c r="BE1423" s="102">
        <f t="shared" si="951"/>
        <v>0</v>
      </c>
    </row>
    <row r="1424" spans="1:59" s="102" customFormat="1" ht="27.75" hidden="1">
      <c r="A1424" s="1"/>
      <c r="B1424" s="92">
        <v>2017</v>
      </c>
      <c r="C1424" s="91">
        <v>8321</v>
      </c>
      <c r="D1424" s="171">
        <v>2</v>
      </c>
      <c r="E1424" s="92">
        <v>3</v>
      </c>
      <c r="F1424" s="92">
        <v>3</v>
      </c>
      <c r="G1424" s="92">
        <v>2000</v>
      </c>
      <c r="H1424" s="92">
        <v>2800</v>
      </c>
      <c r="I1424" s="92">
        <v>283</v>
      </c>
      <c r="J1424" s="93"/>
      <c r="K1424" s="279" t="s">
        <v>834</v>
      </c>
      <c r="L1424" s="95">
        <v>0</v>
      </c>
      <c r="M1424" s="95">
        <v>0</v>
      </c>
      <c r="N1424" s="95">
        <f t="shared" si="952"/>
        <v>0</v>
      </c>
      <c r="O1424" s="95">
        <v>0</v>
      </c>
      <c r="P1424" s="95">
        <v>0</v>
      </c>
      <c r="Q1424" s="95">
        <f t="shared" si="953"/>
        <v>0</v>
      </c>
      <c r="R1424" s="95">
        <f t="shared" si="954"/>
        <v>0</v>
      </c>
      <c r="S1424" s="144" t="s">
        <v>95</v>
      </c>
      <c r="T1424" s="146"/>
      <c r="U1424" s="147"/>
      <c r="V1424" s="224" t="s">
        <v>174</v>
      </c>
      <c r="W1424" s="1"/>
      <c r="X1424" s="1"/>
      <c r="Y1424" s="1">
        <f t="shared" si="933"/>
        <v>0</v>
      </c>
      <c r="Z1424" s="1"/>
      <c r="AA1424" s="1"/>
      <c r="AB1424" s="1">
        <f t="shared" si="934"/>
        <v>0</v>
      </c>
      <c r="AC1424" s="1">
        <f t="shared" si="935"/>
        <v>0</v>
      </c>
      <c r="AD1424" s="1"/>
      <c r="AE1424" s="1"/>
      <c r="AF1424" s="1">
        <f t="shared" si="936"/>
        <v>0</v>
      </c>
      <c r="AG1424" s="1"/>
      <c r="AH1424" s="1"/>
      <c r="AI1424" s="1">
        <f t="shared" si="937"/>
        <v>0</v>
      </c>
      <c r="AJ1424" s="102">
        <f t="shared" si="938"/>
        <v>0</v>
      </c>
      <c r="AM1424" s="102">
        <f t="shared" si="939"/>
        <v>0</v>
      </c>
      <c r="AP1424" s="102">
        <f t="shared" si="940"/>
        <v>0</v>
      </c>
      <c r="AQ1424" s="102">
        <f t="shared" si="941"/>
        <v>0</v>
      </c>
      <c r="AT1424" s="102">
        <f t="shared" si="942"/>
        <v>0</v>
      </c>
      <c r="AW1424" s="102">
        <f t="shared" si="943"/>
        <v>0</v>
      </c>
      <c r="AX1424" s="102">
        <f t="shared" si="944"/>
        <v>0</v>
      </c>
      <c r="AY1424" s="102">
        <f t="shared" si="945"/>
        <v>0</v>
      </c>
      <c r="AZ1424" s="102">
        <f t="shared" si="946"/>
        <v>0</v>
      </c>
      <c r="BA1424" s="102">
        <f t="shared" si="947"/>
        <v>0</v>
      </c>
      <c r="BB1424" s="102">
        <f t="shared" si="948"/>
        <v>0</v>
      </c>
      <c r="BC1424" s="102">
        <f t="shared" si="949"/>
        <v>0</v>
      </c>
      <c r="BD1424" s="102">
        <f t="shared" si="950"/>
        <v>0</v>
      </c>
      <c r="BE1424" s="102">
        <f t="shared" si="951"/>
        <v>0</v>
      </c>
    </row>
    <row r="1425" spans="1:57" s="102" customFormat="1" ht="27.75" hidden="1" customHeight="1">
      <c r="A1425" s="1"/>
      <c r="B1425" s="92">
        <v>2017</v>
      </c>
      <c r="C1425" s="91">
        <v>8321</v>
      </c>
      <c r="D1425" s="171">
        <v>2</v>
      </c>
      <c r="E1425" s="92">
        <v>3</v>
      </c>
      <c r="F1425" s="92">
        <v>3</v>
      </c>
      <c r="G1425" s="92">
        <v>2000</v>
      </c>
      <c r="H1425" s="92">
        <v>2800</v>
      </c>
      <c r="I1425" s="92">
        <v>283</v>
      </c>
      <c r="J1425" s="93"/>
      <c r="K1425" s="279" t="s">
        <v>835</v>
      </c>
      <c r="L1425" s="95">
        <v>0</v>
      </c>
      <c r="M1425" s="95">
        <v>0</v>
      </c>
      <c r="N1425" s="95">
        <f t="shared" si="952"/>
        <v>0</v>
      </c>
      <c r="O1425" s="95">
        <v>0</v>
      </c>
      <c r="P1425" s="95">
        <v>0</v>
      </c>
      <c r="Q1425" s="95">
        <f t="shared" si="953"/>
        <v>0</v>
      </c>
      <c r="R1425" s="95">
        <f t="shared" si="954"/>
        <v>0</v>
      </c>
      <c r="S1425" s="144" t="s">
        <v>95</v>
      </c>
      <c r="T1425" s="146"/>
      <c r="U1425" s="147"/>
      <c r="V1425" s="224" t="s">
        <v>174</v>
      </c>
      <c r="W1425" s="1"/>
      <c r="X1425" s="1"/>
      <c r="Y1425" s="1">
        <f t="shared" si="933"/>
        <v>0</v>
      </c>
      <c r="Z1425" s="1"/>
      <c r="AA1425" s="1"/>
      <c r="AB1425" s="1">
        <f t="shared" si="934"/>
        <v>0</v>
      </c>
      <c r="AC1425" s="1">
        <f t="shared" si="935"/>
        <v>0</v>
      </c>
      <c r="AD1425" s="1"/>
      <c r="AE1425" s="1"/>
      <c r="AF1425" s="1">
        <f t="shared" si="936"/>
        <v>0</v>
      </c>
      <c r="AG1425" s="1"/>
      <c r="AH1425" s="1"/>
      <c r="AI1425" s="1">
        <f t="shared" si="937"/>
        <v>0</v>
      </c>
      <c r="AJ1425" s="102">
        <f t="shared" si="938"/>
        <v>0</v>
      </c>
      <c r="AM1425" s="102">
        <f t="shared" si="939"/>
        <v>0</v>
      </c>
      <c r="AP1425" s="102">
        <f t="shared" si="940"/>
        <v>0</v>
      </c>
      <c r="AQ1425" s="102">
        <f t="shared" si="941"/>
        <v>0</v>
      </c>
      <c r="AT1425" s="102">
        <f t="shared" si="942"/>
        <v>0</v>
      </c>
      <c r="AW1425" s="102">
        <f t="shared" si="943"/>
        <v>0</v>
      </c>
      <c r="AX1425" s="102">
        <f t="shared" si="944"/>
        <v>0</v>
      </c>
      <c r="AY1425" s="102">
        <f t="shared" si="945"/>
        <v>0</v>
      </c>
      <c r="AZ1425" s="102">
        <f t="shared" si="946"/>
        <v>0</v>
      </c>
      <c r="BA1425" s="102">
        <f t="shared" si="947"/>
        <v>0</v>
      </c>
      <c r="BB1425" s="102">
        <f t="shared" si="948"/>
        <v>0</v>
      </c>
      <c r="BC1425" s="102">
        <f t="shared" si="949"/>
        <v>0</v>
      </c>
      <c r="BD1425" s="102">
        <f t="shared" si="950"/>
        <v>0</v>
      </c>
      <c r="BE1425" s="102">
        <f t="shared" si="951"/>
        <v>0</v>
      </c>
    </row>
    <row r="1426" spans="1:57" s="102" customFormat="1" ht="27.75" hidden="1" customHeight="1">
      <c r="A1426" s="1"/>
      <c r="B1426" s="92">
        <v>2017</v>
      </c>
      <c r="C1426" s="91">
        <v>8321</v>
      </c>
      <c r="D1426" s="171">
        <v>2</v>
      </c>
      <c r="E1426" s="92">
        <v>3</v>
      </c>
      <c r="F1426" s="92">
        <v>3</v>
      </c>
      <c r="G1426" s="92">
        <v>2000</v>
      </c>
      <c r="H1426" s="92">
        <v>2800</v>
      </c>
      <c r="I1426" s="92">
        <v>283</v>
      </c>
      <c r="J1426" s="93"/>
      <c r="K1426" s="279" t="s">
        <v>353</v>
      </c>
      <c r="L1426" s="95">
        <v>0</v>
      </c>
      <c r="M1426" s="95">
        <v>0</v>
      </c>
      <c r="N1426" s="95">
        <f t="shared" si="952"/>
        <v>0</v>
      </c>
      <c r="O1426" s="95">
        <v>0</v>
      </c>
      <c r="P1426" s="95">
        <v>0</v>
      </c>
      <c r="Q1426" s="95">
        <f t="shared" si="953"/>
        <v>0</v>
      </c>
      <c r="R1426" s="95">
        <f t="shared" si="954"/>
        <v>0</v>
      </c>
      <c r="S1426" s="144" t="s">
        <v>95</v>
      </c>
      <c r="T1426" s="146"/>
      <c r="U1426" s="147"/>
      <c r="V1426" s="224" t="s">
        <v>174</v>
      </c>
      <c r="W1426" s="1"/>
      <c r="X1426" s="1"/>
      <c r="Y1426" s="1">
        <f t="shared" si="933"/>
        <v>0</v>
      </c>
      <c r="Z1426" s="1"/>
      <c r="AA1426" s="1"/>
      <c r="AB1426" s="1">
        <f t="shared" si="934"/>
        <v>0</v>
      </c>
      <c r="AC1426" s="1">
        <f t="shared" si="935"/>
        <v>0</v>
      </c>
      <c r="AD1426" s="1"/>
      <c r="AE1426" s="1"/>
      <c r="AF1426" s="1">
        <f t="shared" si="936"/>
        <v>0</v>
      </c>
      <c r="AG1426" s="1"/>
      <c r="AH1426" s="1"/>
      <c r="AI1426" s="1">
        <f t="shared" si="937"/>
        <v>0</v>
      </c>
      <c r="AJ1426" s="102">
        <f t="shared" si="938"/>
        <v>0</v>
      </c>
      <c r="AM1426" s="102">
        <f t="shared" si="939"/>
        <v>0</v>
      </c>
      <c r="AP1426" s="102">
        <f t="shared" si="940"/>
        <v>0</v>
      </c>
      <c r="AQ1426" s="102">
        <f t="shared" si="941"/>
        <v>0</v>
      </c>
      <c r="AT1426" s="102">
        <f t="shared" si="942"/>
        <v>0</v>
      </c>
      <c r="AW1426" s="102">
        <f t="shared" si="943"/>
        <v>0</v>
      </c>
      <c r="AX1426" s="102">
        <f t="shared" si="944"/>
        <v>0</v>
      </c>
      <c r="AY1426" s="102">
        <f t="shared" si="945"/>
        <v>0</v>
      </c>
      <c r="AZ1426" s="102">
        <f t="shared" si="946"/>
        <v>0</v>
      </c>
      <c r="BA1426" s="102">
        <f t="shared" si="947"/>
        <v>0</v>
      </c>
      <c r="BB1426" s="102">
        <f t="shared" si="948"/>
        <v>0</v>
      </c>
      <c r="BC1426" s="102">
        <f t="shared" si="949"/>
        <v>0</v>
      </c>
      <c r="BD1426" s="102">
        <f t="shared" si="950"/>
        <v>0</v>
      </c>
      <c r="BE1426" s="102">
        <f t="shared" si="951"/>
        <v>0</v>
      </c>
    </row>
    <row r="1427" spans="1:57" s="102" customFormat="1" ht="27.75" hidden="1">
      <c r="A1427" s="1"/>
      <c r="B1427" s="92">
        <v>2017</v>
      </c>
      <c r="C1427" s="91">
        <v>8321</v>
      </c>
      <c r="D1427" s="171">
        <v>2</v>
      </c>
      <c r="E1427" s="92">
        <v>3</v>
      </c>
      <c r="F1427" s="92">
        <v>3</v>
      </c>
      <c r="G1427" s="92">
        <v>2000</v>
      </c>
      <c r="H1427" s="92">
        <v>2800</v>
      </c>
      <c r="I1427" s="92">
        <v>283</v>
      </c>
      <c r="J1427" s="93"/>
      <c r="K1427" s="279" t="s">
        <v>354</v>
      </c>
      <c r="L1427" s="95">
        <v>0</v>
      </c>
      <c r="M1427" s="95">
        <v>0</v>
      </c>
      <c r="N1427" s="95">
        <f t="shared" si="952"/>
        <v>0</v>
      </c>
      <c r="O1427" s="95">
        <v>0</v>
      </c>
      <c r="P1427" s="95">
        <v>0</v>
      </c>
      <c r="Q1427" s="95">
        <f t="shared" si="953"/>
        <v>0</v>
      </c>
      <c r="R1427" s="95">
        <f t="shared" si="954"/>
        <v>0</v>
      </c>
      <c r="S1427" s="144" t="s">
        <v>95</v>
      </c>
      <c r="T1427" s="146"/>
      <c r="U1427" s="147"/>
      <c r="V1427" s="224" t="s">
        <v>174</v>
      </c>
      <c r="W1427" s="1"/>
      <c r="X1427" s="1"/>
      <c r="Y1427" s="1">
        <f t="shared" si="933"/>
        <v>0</v>
      </c>
      <c r="Z1427" s="1"/>
      <c r="AA1427" s="1"/>
      <c r="AB1427" s="1">
        <f t="shared" si="934"/>
        <v>0</v>
      </c>
      <c r="AC1427" s="1">
        <f t="shared" si="935"/>
        <v>0</v>
      </c>
      <c r="AD1427" s="1"/>
      <c r="AE1427" s="1"/>
      <c r="AF1427" s="1">
        <f t="shared" si="936"/>
        <v>0</v>
      </c>
      <c r="AG1427" s="1"/>
      <c r="AH1427" s="1"/>
      <c r="AI1427" s="1">
        <f t="shared" si="937"/>
        <v>0</v>
      </c>
      <c r="AJ1427" s="102">
        <f t="shared" si="938"/>
        <v>0</v>
      </c>
      <c r="AM1427" s="102">
        <f t="shared" si="939"/>
        <v>0</v>
      </c>
      <c r="AP1427" s="102">
        <f t="shared" si="940"/>
        <v>0</v>
      </c>
      <c r="AQ1427" s="102">
        <f t="shared" si="941"/>
        <v>0</v>
      </c>
      <c r="AT1427" s="102">
        <f t="shared" si="942"/>
        <v>0</v>
      </c>
      <c r="AW1427" s="102">
        <f t="shared" si="943"/>
        <v>0</v>
      </c>
      <c r="AX1427" s="102">
        <f t="shared" si="944"/>
        <v>0</v>
      </c>
      <c r="AY1427" s="102">
        <f t="shared" si="945"/>
        <v>0</v>
      </c>
      <c r="AZ1427" s="102">
        <f t="shared" si="946"/>
        <v>0</v>
      </c>
      <c r="BA1427" s="102">
        <f t="shared" si="947"/>
        <v>0</v>
      </c>
      <c r="BB1427" s="102">
        <f t="shared" si="948"/>
        <v>0</v>
      </c>
      <c r="BC1427" s="102">
        <f t="shared" si="949"/>
        <v>0</v>
      </c>
      <c r="BD1427" s="102">
        <f t="shared" si="950"/>
        <v>0</v>
      </c>
      <c r="BE1427" s="102">
        <f t="shared" si="951"/>
        <v>0</v>
      </c>
    </row>
    <row r="1428" spans="1:57" s="102" customFormat="1" ht="27.75" hidden="1">
      <c r="A1428" s="1"/>
      <c r="B1428" s="92">
        <v>2017</v>
      </c>
      <c r="C1428" s="91">
        <v>8321</v>
      </c>
      <c r="D1428" s="171">
        <v>2</v>
      </c>
      <c r="E1428" s="92">
        <v>3</v>
      </c>
      <c r="F1428" s="92">
        <v>3</v>
      </c>
      <c r="G1428" s="92">
        <v>2000</v>
      </c>
      <c r="H1428" s="92">
        <v>2800</v>
      </c>
      <c r="I1428" s="92">
        <v>283</v>
      </c>
      <c r="J1428" s="93"/>
      <c r="K1428" s="279" t="s">
        <v>836</v>
      </c>
      <c r="L1428" s="95">
        <v>0</v>
      </c>
      <c r="M1428" s="95">
        <v>0</v>
      </c>
      <c r="N1428" s="95">
        <f t="shared" si="952"/>
        <v>0</v>
      </c>
      <c r="O1428" s="95">
        <v>0</v>
      </c>
      <c r="P1428" s="95">
        <v>0</v>
      </c>
      <c r="Q1428" s="95">
        <f t="shared" si="953"/>
        <v>0</v>
      </c>
      <c r="R1428" s="95">
        <f t="shared" si="954"/>
        <v>0</v>
      </c>
      <c r="S1428" s="144" t="s">
        <v>95</v>
      </c>
      <c r="T1428" s="146"/>
      <c r="U1428" s="147"/>
      <c r="V1428" s="224" t="s">
        <v>174</v>
      </c>
      <c r="W1428" s="1"/>
      <c r="X1428" s="1"/>
      <c r="Y1428" s="1">
        <f t="shared" si="933"/>
        <v>0</v>
      </c>
      <c r="Z1428" s="1"/>
      <c r="AA1428" s="1"/>
      <c r="AB1428" s="1">
        <f t="shared" si="934"/>
        <v>0</v>
      </c>
      <c r="AC1428" s="1">
        <f t="shared" si="935"/>
        <v>0</v>
      </c>
      <c r="AD1428" s="1"/>
      <c r="AE1428" s="1"/>
      <c r="AF1428" s="1">
        <f t="shared" si="936"/>
        <v>0</v>
      </c>
      <c r="AG1428" s="1"/>
      <c r="AH1428" s="1"/>
      <c r="AI1428" s="1">
        <f t="shared" si="937"/>
        <v>0</v>
      </c>
      <c r="AJ1428" s="102">
        <f t="shared" si="938"/>
        <v>0</v>
      </c>
      <c r="AM1428" s="102">
        <f t="shared" si="939"/>
        <v>0</v>
      </c>
      <c r="AP1428" s="102">
        <f t="shared" si="940"/>
        <v>0</v>
      </c>
      <c r="AQ1428" s="102">
        <f t="shared" si="941"/>
        <v>0</v>
      </c>
      <c r="AT1428" s="102">
        <f t="shared" si="942"/>
        <v>0</v>
      </c>
      <c r="AW1428" s="102">
        <f t="shared" si="943"/>
        <v>0</v>
      </c>
      <c r="AX1428" s="102">
        <f t="shared" si="944"/>
        <v>0</v>
      </c>
      <c r="AY1428" s="102">
        <f t="shared" si="945"/>
        <v>0</v>
      </c>
      <c r="AZ1428" s="102">
        <f t="shared" si="946"/>
        <v>0</v>
      </c>
      <c r="BA1428" s="102">
        <f t="shared" si="947"/>
        <v>0</v>
      </c>
      <c r="BB1428" s="102">
        <f t="shared" si="948"/>
        <v>0</v>
      </c>
      <c r="BC1428" s="102">
        <f t="shared" si="949"/>
        <v>0</v>
      </c>
      <c r="BD1428" s="102">
        <f t="shared" si="950"/>
        <v>0</v>
      </c>
      <c r="BE1428" s="102">
        <f t="shared" si="951"/>
        <v>0</v>
      </c>
    </row>
    <row r="1429" spans="1:57" s="102" customFormat="1" ht="27.75" hidden="1">
      <c r="A1429" s="1"/>
      <c r="B1429" s="92">
        <v>2017</v>
      </c>
      <c r="C1429" s="91">
        <v>8321</v>
      </c>
      <c r="D1429" s="171">
        <v>2</v>
      </c>
      <c r="E1429" s="92">
        <v>3</v>
      </c>
      <c r="F1429" s="92">
        <v>3</v>
      </c>
      <c r="G1429" s="92">
        <v>2000</v>
      </c>
      <c r="H1429" s="92">
        <v>2800</v>
      </c>
      <c r="I1429" s="92">
        <v>283</v>
      </c>
      <c r="J1429" s="93"/>
      <c r="K1429" s="279" t="s">
        <v>838</v>
      </c>
      <c r="L1429" s="95">
        <v>0</v>
      </c>
      <c r="M1429" s="95">
        <v>0</v>
      </c>
      <c r="N1429" s="95">
        <f t="shared" si="952"/>
        <v>0</v>
      </c>
      <c r="O1429" s="95">
        <v>0</v>
      </c>
      <c r="P1429" s="95">
        <v>0</v>
      </c>
      <c r="Q1429" s="95">
        <f t="shared" si="953"/>
        <v>0</v>
      </c>
      <c r="R1429" s="95">
        <f t="shared" si="954"/>
        <v>0</v>
      </c>
      <c r="S1429" s="144" t="s">
        <v>95</v>
      </c>
      <c r="T1429" s="146"/>
      <c r="U1429" s="147"/>
      <c r="V1429" s="224" t="s">
        <v>174</v>
      </c>
      <c r="W1429" s="1"/>
      <c r="X1429" s="1"/>
      <c r="Y1429" s="1">
        <f t="shared" si="933"/>
        <v>0</v>
      </c>
      <c r="Z1429" s="1"/>
      <c r="AA1429" s="1"/>
      <c r="AB1429" s="1">
        <f t="shared" si="934"/>
        <v>0</v>
      </c>
      <c r="AC1429" s="1">
        <f t="shared" si="935"/>
        <v>0</v>
      </c>
      <c r="AD1429" s="1"/>
      <c r="AE1429" s="1"/>
      <c r="AF1429" s="1">
        <f t="shared" si="936"/>
        <v>0</v>
      </c>
      <c r="AG1429" s="1"/>
      <c r="AH1429" s="1"/>
      <c r="AI1429" s="1">
        <f t="shared" si="937"/>
        <v>0</v>
      </c>
      <c r="AJ1429" s="102">
        <f t="shared" si="938"/>
        <v>0</v>
      </c>
      <c r="AM1429" s="102">
        <f t="shared" si="939"/>
        <v>0</v>
      </c>
      <c r="AP1429" s="102">
        <f t="shared" si="940"/>
        <v>0</v>
      </c>
      <c r="AQ1429" s="102">
        <f t="shared" si="941"/>
        <v>0</v>
      </c>
      <c r="AT1429" s="102">
        <f t="shared" si="942"/>
        <v>0</v>
      </c>
      <c r="AW1429" s="102">
        <f t="shared" si="943"/>
        <v>0</v>
      </c>
      <c r="AX1429" s="102">
        <f t="shared" si="944"/>
        <v>0</v>
      </c>
      <c r="AY1429" s="102">
        <f t="shared" si="945"/>
        <v>0</v>
      </c>
      <c r="AZ1429" s="102">
        <f t="shared" si="946"/>
        <v>0</v>
      </c>
      <c r="BA1429" s="102">
        <f t="shared" si="947"/>
        <v>0</v>
      </c>
      <c r="BB1429" s="102">
        <f t="shared" si="948"/>
        <v>0</v>
      </c>
      <c r="BC1429" s="102">
        <f t="shared" si="949"/>
        <v>0</v>
      </c>
      <c r="BD1429" s="102">
        <f t="shared" si="950"/>
        <v>0</v>
      </c>
      <c r="BE1429" s="102">
        <f t="shared" si="951"/>
        <v>0</v>
      </c>
    </row>
    <row r="1430" spans="1:57" s="102" customFormat="1" ht="27.75" hidden="1">
      <c r="A1430" s="1"/>
      <c r="B1430" s="92">
        <v>2017</v>
      </c>
      <c r="C1430" s="91">
        <v>8321</v>
      </c>
      <c r="D1430" s="171">
        <v>2</v>
      </c>
      <c r="E1430" s="92">
        <v>3</v>
      </c>
      <c r="F1430" s="92">
        <v>3</v>
      </c>
      <c r="G1430" s="92">
        <v>2000</v>
      </c>
      <c r="H1430" s="92">
        <v>2800</v>
      </c>
      <c r="I1430" s="92">
        <v>283</v>
      </c>
      <c r="J1430" s="93"/>
      <c r="K1430" s="279" t="s">
        <v>843</v>
      </c>
      <c r="L1430" s="95">
        <v>0</v>
      </c>
      <c r="M1430" s="95">
        <v>0</v>
      </c>
      <c r="N1430" s="95">
        <f t="shared" si="952"/>
        <v>0</v>
      </c>
      <c r="O1430" s="95">
        <v>0</v>
      </c>
      <c r="P1430" s="95">
        <v>0</v>
      </c>
      <c r="Q1430" s="95">
        <f t="shared" si="953"/>
        <v>0</v>
      </c>
      <c r="R1430" s="95">
        <f t="shared" si="954"/>
        <v>0</v>
      </c>
      <c r="S1430" s="144" t="s">
        <v>95</v>
      </c>
      <c r="T1430" s="146"/>
      <c r="U1430" s="147"/>
      <c r="V1430" s="224" t="s">
        <v>174</v>
      </c>
      <c r="W1430" s="1"/>
      <c r="X1430" s="1"/>
      <c r="Y1430" s="1">
        <f t="shared" si="933"/>
        <v>0</v>
      </c>
      <c r="Z1430" s="1"/>
      <c r="AA1430" s="1"/>
      <c r="AB1430" s="1">
        <f t="shared" si="934"/>
        <v>0</v>
      </c>
      <c r="AC1430" s="1">
        <f t="shared" si="935"/>
        <v>0</v>
      </c>
      <c r="AD1430" s="1"/>
      <c r="AE1430" s="1"/>
      <c r="AF1430" s="1">
        <f t="shared" si="936"/>
        <v>0</v>
      </c>
      <c r="AG1430" s="1"/>
      <c r="AH1430" s="1"/>
      <c r="AI1430" s="1">
        <f t="shared" si="937"/>
        <v>0</v>
      </c>
      <c r="AJ1430" s="102">
        <f t="shared" si="938"/>
        <v>0</v>
      </c>
      <c r="AM1430" s="102">
        <f t="shared" si="939"/>
        <v>0</v>
      </c>
      <c r="AP1430" s="102">
        <f t="shared" si="940"/>
        <v>0</v>
      </c>
      <c r="AQ1430" s="102">
        <f t="shared" si="941"/>
        <v>0</v>
      </c>
      <c r="AT1430" s="102">
        <f t="shared" si="942"/>
        <v>0</v>
      </c>
      <c r="AW1430" s="102">
        <f t="shared" si="943"/>
        <v>0</v>
      </c>
      <c r="AX1430" s="102">
        <f t="shared" si="944"/>
        <v>0</v>
      </c>
      <c r="AY1430" s="102">
        <f t="shared" si="945"/>
        <v>0</v>
      </c>
      <c r="AZ1430" s="102">
        <f t="shared" si="946"/>
        <v>0</v>
      </c>
      <c r="BA1430" s="102">
        <f t="shared" si="947"/>
        <v>0</v>
      </c>
      <c r="BB1430" s="102">
        <f t="shared" si="948"/>
        <v>0</v>
      </c>
      <c r="BC1430" s="102">
        <f t="shared" si="949"/>
        <v>0</v>
      </c>
      <c r="BD1430" s="102">
        <f t="shared" si="950"/>
        <v>0</v>
      </c>
      <c r="BE1430" s="102">
        <f t="shared" si="951"/>
        <v>0</v>
      </c>
    </row>
    <row r="1431" spans="1:57" s="102" customFormat="1" ht="27.75" hidden="1" customHeight="1">
      <c r="A1431" s="1"/>
      <c r="B1431" s="92">
        <v>2017</v>
      </c>
      <c r="C1431" s="91">
        <v>8321</v>
      </c>
      <c r="D1431" s="171">
        <v>2</v>
      </c>
      <c r="E1431" s="92">
        <v>3</v>
      </c>
      <c r="F1431" s="92">
        <v>3</v>
      </c>
      <c r="G1431" s="92">
        <v>2000</v>
      </c>
      <c r="H1431" s="92">
        <v>2800</v>
      </c>
      <c r="I1431" s="92">
        <v>283</v>
      </c>
      <c r="J1431" s="93"/>
      <c r="K1431" s="279" t="s">
        <v>844</v>
      </c>
      <c r="L1431" s="95">
        <v>0</v>
      </c>
      <c r="M1431" s="95">
        <v>0</v>
      </c>
      <c r="N1431" s="95">
        <f t="shared" si="952"/>
        <v>0</v>
      </c>
      <c r="O1431" s="95">
        <v>0</v>
      </c>
      <c r="P1431" s="95">
        <v>0</v>
      </c>
      <c r="Q1431" s="95">
        <f t="shared" si="953"/>
        <v>0</v>
      </c>
      <c r="R1431" s="95">
        <f t="shared" si="954"/>
        <v>0</v>
      </c>
      <c r="S1431" s="144" t="s">
        <v>95</v>
      </c>
      <c r="T1431" s="146"/>
      <c r="U1431" s="147"/>
      <c r="V1431" s="224" t="s">
        <v>174</v>
      </c>
      <c r="W1431" s="1"/>
      <c r="X1431" s="1"/>
      <c r="Y1431" s="1">
        <f t="shared" si="933"/>
        <v>0</v>
      </c>
      <c r="Z1431" s="1"/>
      <c r="AA1431" s="1"/>
      <c r="AB1431" s="1">
        <f t="shared" si="934"/>
        <v>0</v>
      </c>
      <c r="AC1431" s="1">
        <f t="shared" si="935"/>
        <v>0</v>
      </c>
      <c r="AD1431" s="1"/>
      <c r="AE1431" s="1"/>
      <c r="AF1431" s="1">
        <f t="shared" si="936"/>
        <v>0</v>
      </c>
      <c r="AG1431" s="1"/>
      <c r="AH1431" s="1"/>
      <c r="AI1431" s="1">
        <f t="shared" si="937"/>
        <v>0</v>
      </c>
      <c r="AJ1431" s="102">
        <f t="shared" si="938"/>
        <v>0</v>
      </c>
      <c r="AM1431" s="102">
        <f t="shared" si="939"/>
        <v>0</v>
      </c>
      <c r="AP1431" s="102">
        <f t="shared" si="940"/>
        <v>0</v>
      </c>
      <c r="AQ1431" s="102">
        <f t="shared" si="941"/>
        <v>0</v>
      </c>
      <c r="AT1431" s="102">
        <f t="shared" si="942"/>
        <v>0</v>
      </c>
      <c r="AW1431" s="102">
        <f t="shared" si="943"/>
        <v>0</v>
      </c>
      <c r="AX1431" s="102">
        <f t="shared" si="944"/>
        <v>0</v>
      </c>
      <c r="AY1431" s="102">
        <f t="shared" si="945"/>
        <v>0</v>
      </c>
      <c r="AZ1431" s="102">
        <f t="shared" si="946"/>
        <v>0</v>
      </c>
      <c r="BA1431" s="102">
        <f t="shared" si="947"/>
        <v>0</v>
      </c>
      <c r="BB1431" s="102">
        <f t="shared" si="948"/>
        <v>0</v>
      </c>
      <c r="BC1431" s="102">
        <f t="shared" si="949"/>
        <v>0</v>
      </c>
      <c r="BD1431" s="102">
        <f t="shared" si="950"/>
        <v>0</v>
      </c>
      <c r="BE1431" s="102">
        <f t="shared" si="951"/>
        <v>0</v>
      </c>
    </row>
    <row r="1432" spans="1:57" s="102" customFormat="1" ht="27.75" hidden="1" customHeight="1">
      <c r="A1432" s="1"/>
      <c r="B1432" s="92">
        <v>2017</v>
      </c>
      <c r="C1432" s="91">
        <v>8321</v>
      </c>
      <c r="D1432" s="171">
        <v>2</v>
      </c>
      <c r="E1432" s="92">
        <v>3</v>
      </c>
      <c r="F1432" s="92">
        <v>3</v>
      </c>
      <c r="G1432" s="92">
        <v>2000</v>
      </c>
      <c r="H1432" s="92">
        <v>2800</v>
      </c>
      <c r="I1432" s="92">
        <v>283</v>
      </c>
      <c r="J1432" s="93"/>
      <c r="K1432" s="279" t="s">
        <v>845</v>
      </c>
      <c r="L1432" s="95">
        <v>0</v>
      </c>
      <c r="M1432" s="95">
        <v>0</v>
      </c>
      <c r="N1432" s="95">
        <f t="shared" si="952"/>
        <v>0</v>
      </c>
      <c r="O1432" s="95">
        <v>0</v>
      </c>
      <c r="P1432" s="95">
        <v>0</v>
      </c>
      <c r="Q1432" s="95">
        <f t="shared" si="953"/>
        <v>0</v>
      </c>
      <c r="R1432" s="95">
        <f t="shared" si="954"/>
        <v>0</v>
      </c>
      <c r="S1432" s="144" t="s">
        <v>95</v>
      </c>
      <c r="T1432" s="146"/>
      <c r="U1432" s="147"/>
      <c r="V1432" s="224" t="s">
        <v>174</v>
      </c>
      <c r="W1432" s="1"/>
      <c r="X1432" s="1"/>
      <c r="Y1432" s="1">
        <f t="shared" si="933"/>
        <v>0</v>
      </c>
      <c r="Z1432" s="1"/>
      <c r="AA1432" s="1"/>
      <c r="AB1432" s="1">
        <f t="shared" si="934"/>
        <v>0</v>
      </c>
      <c r="AC1432" s="1">
        <f t="shared" si="935"/>
        <v>0</v>
      </c>
      <c r="AD1432" s="1"/>
      <c r="AE1432" s="1"/>
      <c r="AF1432" s="1">
        <f t="shared" si="936"/>
        <v>0</v>
      </c>
      <c r="AG1432" s="1"/>
      <c r="AH1432" s="1"/>
      <c r="AI1432" s="1">
        <f t="shared" si="937"/>
        <v>0</v>
      </c>
      <c r="AJ1432" s="102">
        <f t="shared" si="938"/>
        <v>0</v>
      </c>
      <c r="AM1432" s="102">
        <f t="shared" si="939"/>
        <v>0</v>
      </c>
      <c r="AP1432" s="102">
        <f t="shared" si="940"/>
        <v>0</v>
      </c>
      <c r="AQ1432" s="102">
        <f t="shared" si="941"/>
        <v>0</v>
      </c>
      <c r="AT1432" s="102">
        <f t="shared" si="942"/>
        <v>0</v>
      </c>
      <c r="AW1432" s="102">
        <f t="shared" si="943"/>
        <v>0</v>
      </c>
      <c r="AX1432" s="102">
        <f t="shared" si="944"/>
        <v>0</v>
      </c>
      <c r="AY1432" s="102">
        <f t="shared" si="945"/>
        <v>0</v>
      </c>
      <c r="AZ1432" s="102">
        <f t="shared" si="946"/>
        <v>0</v>
      </c>
      <c r="BA1432" s="102">
        <f t="shared" si="947"/>
        <v>0</v>
      </c>
      <c r="BB1432" s="102">
        <f t="shared" si="948"/>
        <v>0</v>
      </c>
      <c r="BC1432" s="102">
        <f t="shared" si="949"/>
        <v>0</v>
      </c>
      <c r="BD1432" s="102">
        <f t="shared" si="950"/>
        <v>0</v>
      </c>
      <c r="BE1432" s="102">
        <f t="shared" si="951"/>
        <v>0</v>
      </c>
    </row>
    <row r="1433" spans="1:57" s="102" customFormat="1" ht="27.75" hidden="1">
      <c r="A1433" s="1"/>
      <c r="B1433" s="92">
        <v>2017</v>
      </c>
      <c r="C1433" s="91">
        <v>8321</v>
      </c>
      <c r="D1433" s="171">
        <v>2</v>
      </c>
      <c r="E1433" s="92">
        <v>3</v>
      </c>
      <c r="F1433" s="92">
        <v>3</v>
      </c>
      <c r="G1433" s="92">
        <v>2000</v>
      </c>
      <c r="H1433" s="92">
        <v>2800</v>
      </c>
      <c r="I1433" s="92">
        <v>283</v>
      </c>
      <c r="J1433" s="93"/>
      <c r="K1433" s="279" t="s">
        <v>846</v>
      </c>
      <c r="L1433" s="95">
        <v>0</v>
      </c>
      <c r="M1433" s="95">
        <v>0</v>
      </c>
      <c r="N1433" s="95">
        <f t="shared" si="952"/>
        <v>0</v>
      </c>
      <c r="O1433" s="95">
        <v>0</v>
      </c>
      <c r="P1433" s="95">
        <v>0</v>
      </c>
      <c r="Q1433" s="95">
        <f t="shared" si="953"/>
        <v>0</v>
      </c>
      <c r="R1433" s="95">
        <f t="shared" si="954"/>
        <v>0</v>
      </c>
      <c r="S1433" s="144" t="s">
        <v>95</v>
      </c>
      <c r="T1433" s="146"/>
      <c r="U1433" s="147"/>
      <c r="V1433" s="224" t="s">
        <v>174</v>
      </c>
      <c r="W1433" s="1"/>
      <c r="X1433" s="1"/>
      <c r="Y1433" s="1">
        <f t="shared" si="933"/>
        <v>0</v>
      </c>
      <c r="Z1433" s="1"/>
      <c r="AA1433" s="1"/>
      <c r="AB1433" s="1">
        <f t="shared" si="934"/>
        <v>0</v>
      </c>
      <c r="AC1433" s="1">
        <f t="shared" si="935"/>
        <v>0</v>
      </c>
      <c r="AD1433" s="1"/>
      <c r="AE1433" s="1"/>
      <c r="AF1433" s="1">
        <f t="shared" si="936"/>
        <v>0</v>
      </c>
      <c r="AG1433" s="1"/>
      <c r="AH1433" s="1"/>
      <c r="AI1433" s="1">
        <f t="shared" si="937"/>
        <v>0</v>
      </c>
      <c r="AJ1433" s="102">
        <f t="shared" si="938"/>
        <v>0</v>
      </c>
      <c r="AM1433" s="102">
        <f t="shared" si="939"/>
        <v>0</v>
      </c>
      <c r="AP1433" s="102">
        <f t="shared" si="940"/>
        <v>0</v>
      </c>
      <c r="AQ1433" s="102">
        <f t="shared" si="941"/>
        <v>0</v>
      </c>
      <c r="AT1433" s="102">
        <f t="shared" si="942"/>
        <v>0</v>
      </c>
      <c r="AW1433" s="102">
        <f t="shared" si="943"/>
        <v>0</v>
      </c>
      <c r="AX1433" s="102">
        <f t="shared" si="944"/>
        <v>0</v>
      </c>
      <c r="AY1433" s="102">
        <f t="shared" si="945"/>
        <v>0</v>
      </c>
      <c r="AZ1433" s="102">
        <f t="shared" si="946"/>
        <v>0</v>
      </c>
      <c r="BA1433" s="102">
        <f t="shared" si="947"/>
        <v>0</v>
      </c>
      <c r="BB1433" s="102">
        <f t="shared" si="948"/>
        <v>0</v>
      </c>
      <c r="BC1433" s="102">
        <f t="shared" si="949"/>
        <v>0</v>
      </c>
      <c r="BD1433" s="102">
        <f t="shared" si="950"/>
        <v>0</v>
      </c>
      <c r="BE1433" s="102">
        <f t="shared" si="951"/>
        <v>0</v>
      </c>
    </row>
    <row r="1434" spans="1:57" s="114" customFormat="1" ht="27.75" hidden="1" customHeight="1">
      <c r="A1434" s="1"/>
      <c r="B1434" s="76">
        <v>2017</v>
      </c>
      <c r="C1434" s="77">
        <v>8321</v>
      </c>
      <c r="D1434" s="159">
        <v>2</v>
      </c>
      <c r="E1434" s="76">
        <v>3</v>
      </c>
      <c r="F1434" s="76">
        <v>3</v>
      </c>
      <c r="G1434" s="76">
        <v>2000</v>
      </c>
      <c r="H1434" s="76">
        <v>2900</v>
      </c>
      <c r="I1434" s="76" t="s">
        <v>38</v>
      </c>
      <c r="J1434" s="76"/>
      <c r="K1434" s="78" t="s">
        <v>540</v>
      </c>
      <c r="L1434" s="79">
        <f>L1435</f>
        <v>0</v>
      </c>
      <c r="M1434" s="79">
        <f>M1435</f>
        <v>0</v>
      </c>
      <c r="N1434" s="79">
        <f t="shared" si="952"/>
        <v>0</v>
      </c>
      <c r="O1434" s="79">
        <f>O1435</f>
        <v>0</v>
      </c>
      <c r="P1434" s="79">
        <f>P1435</f>
        <v>0</v>
      </c>
      <c r="Q1434" s="79">
        <f t="shared" si="953"/>
        <v>0</v>
      </c>
      <c r="R1434" s="79">
        <f t="shared" si="954"/>
        <v>0</v>
      </c>
      <c r="S1434" s="76"/>
      <c r="T1434" s="80"/>
      <c r="U1434" s="81"/>
      <c r="V1434" s="82"/>
      <c r="W1434" s="1"/>
      <c r="X1434" s="1"/>
      <c r="Y1434" s="1">
        <f t="shared" si="933"/>
        <v>0</v>
      </c>
      <c r="Z1434" s="1"/>
      <c r="AA1434" s="1"/>
      <c r="AB1434" s="1">
        <f t="shared" si="934"/>
        <v>0</v>
      </c>
      <c r="AC1434" s="1">
        <f t="shared" si="935"/>
        <v>0</v>
      </c>
      <c r="AD1434" s="1"/>
      <c r="AE1434" s="1"/>
      <c r="AF1434" s="1">
        <f t="shared" si="936"/>
        <v>0</v>
      </c>
      <c r="AG1434" s="1"/>
      <c r="AH1434" s="1"/>
      <c r="AI1434" s="1">
        <f t="shared" si="937"/>
        <v>0</v>
      </c>
      <c r="AJ1434" s="114">
        <f t="shared" si="938"/>
        <v>0</v>
      </c>
      <c r="AM1434" s="114">
        <f t="shared" si="939"/>
        <v>0</v>
      </c>
      <c r="AP1434" s="114">
        <f t="shared" si="940"/>
        <v>0</v>
      </c>
      <c r="AQ1434" s="114">
        <f t="shared" si="941"/>
        <v>0</v>
      </c>
      <c r="AT1434" s="114">
        <f t="shared" si="942"/>
        <v>0</v>
      </c>
      <c r="AW1434" s="114">
        <f t="shared" si="943"/>
        <v>0</v>
      </c>
      <c r="AX1434" s="114">
        <f t="shared" si="944"/>
        <v>0</v>
      </c>
      <c r="AY1434" s="114">
        <f t="shared" si="945"/>
        <v>0</v>
      </c>
      <c r="AZ1434" s="114">
        <f t="shared" si="946"/>
        <v>0</v>
      </c>
      <c r="BA1434" s="114">
        <f t="shared" si="947"/>
        <v>0</v>
      </c>
      <c r="BB1434" s="114">
        <f t="shared" si="948"/>
        <v>0</v>
      </c>
      <c r="BC1434" s="114">
        <f t="shared" si="949"/>
        <v>0</v>
      </c>
      <c r="BD1434" s="114">
        <f t="shared" si="950"/>
        <v>0</v>
      </c>
      <c r="BE1434" s="114">
        <f t="shared" si="951"/>
        <v>0</v>
      </c>
    </row>
    <row r="1435" spans="1:57" s="114" customFormat="1" ht="63" hidden="1" customHeight="1">
      <c r="A1435" s="1"/>
      <c r="B1435" s="83">
        <v>2017</v>
      </c>
      <c r="C1435" s="84">
        <v>8321</v>
      </c>
      <c r="D1435" s="173">
        <v>2</v>
      </c>
      <c r="E1435" s="83">
        <v>3</v>
      </c>
      <c r="F1435" s="83">
        <v>3</v>
      </c>
      <c r="G1435" s="83">
        <v>2000</v>
      </c>
      <c r="H1435" s="83">
        <v>2900</v>
      </c>
      <c r="I1435" s="83">
        <v>297</v>
      </c>
      <c r="J1435" s="83"/>
      <c r="K1435" s="85" t="s">
        <v>847</v>
      </c>
      <c r="L1435" s="86">
        <f>L1436</f>
        <v>0</v>
      </c>
      <c r="M1435" s="86">
        <f t="shared" ref="M1435:R1435" si="955">M1436</f>
        <v>0</v>
      </c>
      <c r="N1435" s="86">
        <f t="shared" si="955"/>
        <v>0</v>
      </c>
      <c r="O1435" s="86">
        <f t="shared" si="955"/>
        <v>0</v>
      </c>
      <c r="P1435" s="86">
        <f t="shared" si="955"/>
        <v>0</v>
      </c>
      <c r="Q1435" s="86">
        <f t="shared" si="955"/>
        <v>0</v>
      </c>
      <c r="R1435" s="86">
        <f t="shared" si="955"/>
        <v>0</v>
      </c>
      <c r="S1435" s="86" t="s">
        <v>22</v>
      </c>
      <c r="T1435" s="185"/>
      <c r="U1435" s="185"/>
      <c r="V1435" s="286" t="s">
        <v>22</v>
      </c>
      <c r="W1435" s="1"/>
      <c r="X1435" s="1"/>
      <c r="Y1435" s="1">
        <f t="shared" si="933"/>
        <v>0</v>
      </c>
      <c r="Z1435" s="1"/>
      <c r="AA1435" s="1"/>
      <c r="AB1435" s="1">
        <f t="shared" si="934"/>
        <v>0</v>
      </c>
      <c r="AC1435" s="1">
        <f t="shared" si="935"/>
        <v>0</v>
      </c>
      <c r="AD1435" s="1"/>
      <c r="AE1435" s="1"/>
      <c r="AF1435" s="1">
        <f t="shared" si="936"/>
        <v>0</v>
      </c>
      <c r="AG1435" s="1"/>
      <c r="AH1435" s="1"/>
      <c r="AI1435" s="1">
        <f t="shared" si="937"/>
        <v>0</v>
      </c>
      <c r="AJ1435" s="114">
        <f t="shared" si="938"/>
        <v>0</v>
      </c>
      <c r="AM1435" s="114">
        <f t="shared" si="939"/>
        <v>0</v>
      </c>
      <c r="AP1435" s="114">
        <f t="shared" si="940"/>
        <v>0</v>
      </c>
      <c r="AQ1435" s="114">
        <f t="shared" si="941"/>
        <v>0</v>
      </c>
      <c r="AT1435" s="114">
        <f t="shared" si="942"/>
        <v>0</v>
      </c>
      <c r="AW1435" s="114">
        <f t="shared" si="943"/>
        <v>0</v>
      </c>
      <c r="AX1435" s="114">
        <f t="shared" si="944"/>
        <v>0</v>
      </c>
      <c r="AY1435" s="114">
        <f t="shared" si="945"/>
        <v>0</v>
      </c>
      <c r="AZ1435" s="114">
        <f t="shared" si="946"/>
        <v>0</v>
      </c>
      <c r="BA1435" s="114">
        <f t="shared" si="947"/>
        <v>0</v>
      </c>
      <c r="BB1435" s="114">
        <f t="shared" si="948"/>
        <v>0</v>
      </c>
      <c r="BC1435" s="114">
        <f t="shared" si="949"/>
        <v>0</v>
      </c>
      <c r="BD1435" s="114">
        <f t="shared" si="950"/>
        <v>0</v>
      </c>
      <c r="BE1435" s="114">
        <f t="shared" si="951"/>
        <v>0</v>
      </c>
    </row>
    <row r="1436" spans="1:57" s="102" customFormat="1" ht="54" hidden="1">
      <c r="A1436" s="1"/>
      <c r="B1436" s="90">
        <v>2017</v>
      </c>
      <c r="C1436" s="91">
        <v>8321</v>
      </c>
      <c r="D1436" s="171">
        <v>2</v>
      </c>
      <c r="E1436" s="92">
        <v>3</v>
      </c>
      <c r="F1436" s="92">
        <v>3</v>
      </c>
      <c r="G1436" s="92">
        <v>2000</v>
      </c>
      <c r="H1436" s="92">
        <v>2900</v>
      </c>
      <c r="I1436" s="92">
        <v>297</v>
      </c>
      <c r="J1436" s="93">
        <v>1</v>
      </c>
      <c r="K1436" s="100" t="s">
        <v>847</v>
      </c>
      <c r="L1436" s="95">
        <v>0</v>
      </c>
      <c r="M1436" s="95">
        <v>0</v>
      </c>
      <c r="N1436" s="95">
        <f>L1436+M1436</f>
        <v>0</v>
      </c>
      <c r="O1436" s="95">
        <v>0</v>
      </c>
      <c r="P1436" s="95">
        <v>0</v>
      </c>
      <c r="Q1436" s="95">
        <f>O1436+P1436</f>
        <v>0</v>
      </c>
      <c r="R1436" s="95">
        <f>N1436+Q1436</f>
        <v>0</v>
      </c>
      <c r="S1436" s="96" t="s">
        <v>95</v>
      </c>
      <c r="T1436" s="97"/>
      <c r="U1436" s="98"/>
      <c r="V1436" s="101" t="s">
        <v>47</v>
      </c>
      <c r="W1436" s="1"/>
      <c r="X1436" s="1"/>
      <c r="Y1436" s="1">
        <f t="shared" si="933"/>
        <v>0</v>
      </c>
      <c r="Z1436" s="1"/>
      <c r="AA1436" s="1"/>
      <c r="AB1436" s="1">
        <f t="shared" si="934"/>
        <v>0</v>
      </c>
      <c r="AC1436" s="1">
        <f t="shared" si="935"/>
        <v>0</v>
      </c>
      <c r="AD1436" s="1"/>
      <c r="AE1436" s="1"/>
      <c r="AF1436" s="1">
        <f t="shared" si="936"/>
        <v>0</v>
      </c>
      <c r="AG1436" s="1"/>
      <c r="AH1436" s="1"/>
      <c r="AI1436" s="1">
        <f t="shared" si="937"/>
        <v>0</v>
      </c>
      <c r="AJ1436" s="102">
        <f t="shared" si="938"/>
        <v>0</v>
      </c>
      <c r="AM1436" s="102">
        <f t="shared" si="939"/>
        <v>0</v>
      </c>
      <c r="AP1436" s="102">
        <f t="shared" si="940"/>
        <v>0</v>
      </c>
      <c r="AQ1436" s="102">
        <f t="shared" si="941"/>
        <v>0</v>
      </c>
      <c r="AT1436" s="102">
        <f t="shared" si="942"/>
        <v>0</v>
      </c>
      <c r="AW1436" s="102">
        <f t="shared" si="943"/>
        <v>0</v>
      </c>
      <c r="AX1436" s="102">
        <f t="shared" si="944"/>
        <v>0</v>
      </c>
      <c r="AY1436" s="102">
        <f t="shared" si="945"/>
        <v>0</v>
      </c>
      <c r="AZ1436" s="102">
        <f t="shared" si="946"/>
        <v>0</v>
      </c>
      <c r="BA1436" s="102">
        <f t="shared" si="947"/>
        <v>0</v>
      </c>
      <c r="BB1436" s="102">
        <f t="shared" si="948"/>
        <v>0</v>
      </c>
      <c r="BC1436" s="102">
        <f t="shared" si="949"/>
        <v>0</v>
      </c>
      <c r="BD1436" s="102">
        <f t="shared" si="950"/>
        <v>0</v>
      </c>
      <c r="BE1436" s="102">
        <f t="shared" si="951"/>
        <v>0</v>
      </c>
    </row>
    <row r="1437" spans="1:57" s="114" customFormat="1" ht="27.75" hidden="1" customHeight="1">
      <c r="A1437" s="1"/>
      <c r="B1437" s="69">
        <v>2017</v>
      </c>
      <c r="C1437" s="70">
        <v>8321</v>
      </c>
      <c r="D1437" s="158">
        <v>2</v>
      </c>
      <c r="E1437" s="69">
        <v>3</v>
      </c>
      <c r="F1437" s="69">
        <v>3</v>
      </c>
      <c r="G1437" s="69">
        <v>3000</v>
      </c>
      <c r="H1437" s="69" t="s">
        <v>38</v>
      </c>
      <c r="I1437" s="69" t="s">
        <v>38</v>
      </c>
      <c r="J1437" s="69"/>
      <c r="K1437" s="71" t="s">
        <v>65</v>
      </c>
      <c r="L1437" s="72">
        <f t="shared" ref="L1437:R1437" si="956">L1438+L1443</f>
        <v>0</v>
      </c>
      <c r="M1437" s="72">
        <f t="shared" si="956"/>
        <v>0</v>
      </c>
      <c r="N1437" s="72">
        <f t="shared" si="956"/>
        <v>0</v>
      </c>
      <c r="O1437" s="72">
        <f t="shared" si="956"/>
        <v>0</v>
      </c>
      <c r="P1437" s="72">
        <f t="shared" si="956"/>
        <v>0</v>
      </c>
      <c r="Q1437" s="72">
        <f t="shared" si="956"/>
        <v>0</v>
      </c>
      <c r="R1437" s="72">
        <f t="shared" si="956"/>
        <v>0</v>
      </c>
      <c r="S1437" s="72"/>
      <c r="T1437" s="73"/>
      <c r="U1437" s="74"/>
      <c r="V1437" s="75"/>
      <c r="W1437" s="1"/>
      <c r="X1437" s="1"/>
      <c r="Y1437" s="1">
        <f t="shared" si="933"/>
        <v>0</v>
      </c>
      <c r="Z1437" s="1"/>
      <c r="AA1437" s="1"/>
      <c r="AB1437" s="1">
        <f t="shared" si="934"/>
        <v>0</v>
      </c>
      <c r="AC1437" s="1">
        <f t="shared" si="935"/>
        <v>0</v>
      </c>
      <c r="AD1437" s="1"/>
      <c r="AE1437" s="1"/>
      <c r="AF1437" s="1">
        <f t="shared" si="936"/>
        <v>0</v>
      </c>
      <c r="AG1437" s="1"/>
      <c r="AH1437" s="1"/>
      <c r="AI1437" s="1">
        <f t="shared" si="937"/>
        <v>0</v>
      </c>
      <c r="AJ1437" s="114">
        <f t="shared" si="938"/>
        <v>0</v>
      </c>
      <c r="AM1437" s="114">
        <f t="shared" si="939"/>
        <v>0</v>
      </c>
      <c r="AP1437" s="114">
        <f t="shared" si="940"/>
        <v>0</v>
      </c>
      <c r="AQ1437" s="114">
        <f t="shared" si="941"/>
        <v>0</v>
      </c>
      <c r="AT1437" s="114">
        <f t="shared" si="942"/>
        <v>0</v>
      </c>
      <c r="AW1437" s="114">
        <f t="shared" si="943"/>
        <v>0</v>
      </c>
      <c r="AX1437" s="114">
        <f t="shared" si="944"/>
        <v>0</v>
      </c>
      <c r="AY1437" s="114">
        <f t="shared" si="945"/>
        <v>0</v>
      </c>
      <c r="AZ1437" s="114">
        <f t="shared" si="946"/>
        <v>0</v>
      </c>
      <c r="BA1437" s="114">
        <f t="shared" si="947"/>
        <v>0</v>
      </c>
      <c r="BB1437" s="114">
        <f t="shared" si="948"/>
        <v>0</v>
      </c>
      <c r="BC1437" s="114">
        <f t="shared" si="949"/>
        <v>0</v>
      </c>
      <c r="BD1437" s="114">
        <f t="shared" si="950"/>
        <v>0</v>
      </c>
      <c r="BE1437" s="114">
        <f t="shared" si="951"/>
        <v>0</v>
      </c>
    </row>
    <row r="1438" spans="1:57" s="114" customFormat="1" ht="27.75" hidden="1" customHeight="1">
      <c r="A1438" s="1"/>
      <c r="B1438" s="76">
        <v>2017</v>
      </c>
      <c r="C1438" s="77">
        <v>8321</v>
      </c>
      <c r="D1438" s="159">
        <v>2</v>
      </c>
      <c r="E1438" s="76">
        <v>3</v>
      </c>
      <c r="F1438" s="76">
        <v>3</v>
      </c>
      <c r="G1438" s="76">
        <v>3000</v>
      </c>
      <c r="H1438" s="76">
        <v>3200</v>
      </c>
      <c r="I1438" s="76" t="s">
        <v>38</v>
      </c>
      <c r="J1438" s="76"/>
      <c r="K1438" s="78" t="s">
        <v>848</v>
      </c>
      <c r="L1438" s="79">
        <f>L1441</f>
        <v>0</v>
      </c>
      <c r="M1438" s="79">
        <f>M1441</f>
        <v>0</v>
      </c>
      <c r="N1438" s="79">
        <f>L1438+M1438</f>
        <v>0</v>
      </c>
      <c r="O1438" s="79">
        <f>O1441</f>
        <v>0</v>
      </c>
      <c r="P1438" s="79">
        <f>P1441</f>
        <v>0</v>
      </c>
      <c r="Q1438" s="79">
        <f>O1438+P1438</f>
        <v>0</v>
      </c>
      <c r="R1438" s="79">
        <f>N1438+Q1438</f>
        <v>0</v>
      </c>
      <c r="S1438" s="76"/>
      <c r="T1438" s="80"/>
      <c r="U1438" s="81"/>
      <c r="V1438" s="82"/>
      <c r="W1438" s="1"/>
      <c r="X1438" s="1"/>
      <c r="Y1438" s="1">
        <f t="shared" si="933"/>
        <v>0</v>
      </c>
      <c r="Z1438" s="1"/>
      <c r="AA1438" s="1"/>
      <c r="AB1438" s="1">
        <f t="shared" si="934"/>
        <v>0</v>
      </c>
      <c r="AC1438" s="1">
        <f t="shared" si="935"/>
        <v>0</v>
      </c>
      <c r="AD1438" s="1"/>
      <c r="AE1438" s="1"/>
      <c r="AF1438" s="1">
        <f t="shared" si="936"/>
        <v>0</v>
      </c>
      <c r="AG1438" s="1"/>
      <c r="AH1438" s="1"/>
      <c r="AI1438" s="1">
        <f t="shared" si="937"/>
        <v>0</v>
      </c>
      <c r="AJ1438" s="114">
        <f t="shared" si="938"/>
        <v>0</v>
      </c>
      <c r="AM1438" s="114">
        <f t="shared" si="939"/>
        <v>0</v>
      </c>
      <c r="AP1438" s="114">
        <f t="shared" si="940"/>
        <v>0</v>
      </c>
      <c r="AQ1438" s="114">
        <f t="shared" si="941"/>
        <v>0</v>
      </c>
      <c r="AT1438" s="114">
        <f t="shared" si="942"/>
        <v>0</v>
      </c>
      <c r="AW1438" s="114">
        <f t="shared" si="943"/>
        <v>0</v>
      </c>
      <c r="AX1438" s="114">
        <f t="shared" si="944"/>
        <v>0</v>
      </c>
      <c r="AY1438" s="114">
        <f t="shared" si="945"/>
        <v>0</v>
      </c>
      <c r="AZ1438" s="114">
        <f t="shared" si="946"/>
        <v>0</v>
      </c>
      <c r="BA1438" s="114">
        <f t="shared" si="947"/>
        <v>0</v>
      </c>
      <c r="BB1438" s="114">
        <f t="shared" si="948"/>
        <v>0</v>
      </c>
      <c r="BC1438" s="114">
        <f t="shared" si="949"/>
        <v>0</v>
      </c>
      <c r="BD1438" s="114">
        <f t="shared" si="950"/>
        <v>0</v>
      </c>
      <c r="BE1438" s="114">
        <f t="shared" si="951"/>
        <v>0</v>
      </c>
    </row>
    <row r="1439" spans="1:57" s="114" customFormat="1" ht="67.5" hidden="1" customHeight="1">
      <c r="A1439" s="1"/>
      <c r="B1439" s="83">
        <v>2017</v>
      </c>
      <c r="C1439" s="84">
        <v>8321</v>
      </c>
      <c r="D1439" s="173">
        <v>2</v>
      </c>
      <c r="E1439" s="83">
        <v>3</v>
      </c>
      <c r="F1439" s="83">
        <v>3</v>
      </c>
      <c r="G1439" s="83">
        <v>3000</v>
      </c>
      <c r="H1439" s="83">
        <v>3200</v>
      </c>
      <c r="I1439" s="83">
        <v>323</v>
      </c>
      <c r="J1439" s="83"/>
      <c r="K1439" s="85" t="s">
        <v>849</v>
      </c>
      <c r="L1439" s="86">
        <f>L1440</f>
        <v>0</v>
      </c>
      <c r="M1439" s="86">
        <f t="shared" ref="M1439:R1439" si="957">M1440</f>
        <v>0</v>
      </c>
      <c r="N1439" s="86">
        <f t="shared" si="957"/>
        <v>0</v>
      </c>
      <c r="O1439" s="86">
        <f t="shared" si="957"/>
        <v>0</v>
      </c>
      <c r="P1439" s="86">
        <f t="shared" si="957"/>
        <v>0</v>
      </c>
      <c r="Q1439" s="86">
        <f t="shared" si="957"/>
        <v>0</v>
      </c>
      <c r="R1439" s="86">
        <f t="shared" si="957"/>
        <v>0</v>
      </c>
      <c r="S1439" s="86"/>
      <c r="T1439" s="87"/>
      <c r="U1439" s="88"/>
      <c r="V1439" s="89"/>
      <c r="W1439" s="1"/>
      <c r="X1439" s="1"/>
      <c r="Y1439" s="1">
        <f t="shared" si="933"/>
        <v>0</v>
      </c>
      <c r="Z1439" s="1"/>
      <c r="AA1439" s="1"/>
      <c r="AB1439" s="1">
        <f t="shared" si="934"/>
        <v>0</v>
      </c>
      <c r="AC1439" s="1">
        <f t="shared" si="935"/>
        <v>0</v>
      </c>
      <c r="AD1439" s="1"/>
      <c r="AE1439" s="1"/>
      <c r="AF1439" s="1">
        <f t="shared" si="936"/>
        <v>0</v>
      </c>
      <c r="AG1439" s="1"/>
      <c r="AH1439" s="1"/>
      <c r="AI1439" s="1">
        <f t="shared" si="937"/>
        <v>0</v>
      </c>
      <c r="AJ1439" s="114">
        <f t="shared" si="938"/>
        <v>0</v>
      </c>
      <c r="AM1439" s="114">
        <f t="shared" si="939"/>
        <v>0</v>
      </c>
      <c r="AP1439" s="114">
        <f t="shared" si="940"/>
        <v>0</v>
      </c>
      <c r="AQ1439" s="114">
        <f t="shared" si="941"/>
        <v>0</v>
      </c>
      <c r="AT1439" s="114">
        <f t="shared" si="942"/>
        <v>0</v>
      </c>
      <c r="AW1439" s="114">
        <f t="shared" si="943"/>
        <v>0</v>
      </c>
      <c r="AX1439" s="114">
        <f t="shared" si="944"/>
        <v>0</v>
      </c>
      <c r="AY1439" s="114">
        <f t="shared" si="945"/>
        <v>0</v>
      </c>
      <c r="AZ1439" s="114">
        <f t="shared" si="946"/>
        <v>0</v>
      </c>
      <c r="BA1439" s="114">
        <f t="shared" si="947"/>
        <v>0</v>
      </c>
      <c r="BB1439" s="114">
        <f t="shared" si="948"/>
        <v>0</v>
      </c>
      <c r="BC1439" s="114">
        <f t="shared" si="949"/>
        <v>0</v>
      </c>
      <c r="BD1439" s="114">
        <f t="shared" si="950"/>
        <v>0</v>
      </c>
      <c r="BE1439" s="114">
        <f t="shared" si="951"/>
        <v>0</v>
      </c>
    </row>
    <row r="1440" spans="1:57" s="114" customFormat="1" ht="27.75" hidden="1" customHeight="1">
      <c r="A1440" s="1"/>
      <c r="B1440" s="92">
        <v>2017</v>
      </c>
      <c r="C1440" s="91">
        <v>8321</v>
      </c>
      <c r="D1440" s="171">
        <v>2</v>
      </c>
      <c r="E1440" s="92">
        <v>3</v>
      </c>
      <c r="F1440" s="92">
        <v>3</v>
      </c>
      <c r="G1440" s="92">
        <v>3000</v>
      </c>
      <c r="H1440" s="92">
        <v>3200</v>
      </c>
      <c r="I1440" s="92">
        <v>323</v>
      </c>
      <c r="J1440" s="93"/>
      <c r="K1440" s="100" t="s">
        <v>68</v>
      </c>
      <c r="L1440" s="95">
        <v>0</v>
      </c>
      <c r="M1440" s="95">
        <v>0</v>
      </c>
      <c r="N1440" s="95">
        <f>L1440+M1440</f>
        <v>0</v>
      </c>
      <c r="O1440" s="95">
        <v>0</v>
      </c>
      <c r="P1440" s="95">
        <v>0</v>
      </c>
      <c r="Q1440" s="95">
        <f>O1440+P1440</f>
        <v>0</v>
      </c>
      <c r="R1440" s="95">
        <f>N1440+Q1440</f>
        <v>0</v>
      </c>
      <c r="S1440" s="144" t="s">
        <v>69</v>
      </c>
      <c r="T1440" s="146"/>
      <c r="U1440" s="147"/>
      <c r="V1440" s="222" t="s">
        <v>174</v>
      </c>
      <c r="W1440" s="1"/>
      <c r="X1440" s="1"/>
      <c r="Y1440" s="1">
        <f t="shared" si="933"/>
        <v>0</v>
      </c>
      <c r="Z1440" s="1"/>
      <c r="AA1440" s="1"/>
      <c r="AB1440" s="1">
        <f t="shared" si="934"/>
        <v>0</v>
      </c>
      <c r="AC1440" s="1">
        <f t="shared" si="935"/>
        <v>0</v>
      </c>
      <c r="AD1440" s="1"/>
      <c r="AE1440" s="1"/>
      <c r="AF1440" s="1">
        <f t="shared" si="936"/>
        <v>0</v>
      </c>
      <c r="AG1440" s="1"/>
      <c r="AH1440" s="1"/>
      <c r="AI1440" s="1">
        <f t="shared" si="937"/>
        <v>0</v>
      </c>
      <c r="AJ1440" s="114">
        <f t="shared" si="938"/>
        <v>0</v>
      </c>
      <c r="AM1440" s="114">
        <f t="shared" si="939"/>
        <v>0</v>
      </c>
      <c r="AP1440" s="114">
        <f t="shared" si="940"/>
        <v>0</v>
      </c>
      <c r="AQ1440" s="114">
        <f t="shared" si="941"/>
        <v>0</v>
      </c>
      <c r="AT1440" s="114">
        <f t="shared" si="942"/>
        <v>0</v>
      </c>
      <c r="AW1440" s="114">
        <f t="shared" si="943"/>
        <v>0</v>
      </c>
      <c r="AX1440" s="114">
        <f t="shared" si="944"/>
        <v>0</v>
      </c>
      <c r="AY1440" s="114">
        <f t="shared" si="945"/>
        <v>0</v>
      </c>
      <c r="AZ1440" s="114">
        <f t="shared" si="946"/>
        <v>0</v>
      </c>
      <c r="BA1440" s="114">
        <f t="shared" si="947"/>
        <v>0</v>
      </c>
      <c r="BB1440" s="114">
        <f t="shared" si="948"/>
        <v>0</v>
      </c>
      <c r="BC1440" s="114">
        <f t="shared" si="949"/>
        <v>0</v>
      </c>
      <c r="BD1440" s="114">
        <f t="shared" si="950"/>
        <v>0</v>
      </c>
      <c r="BE1440" s="114">
        <f t="shared" si="951"/>
        <v>0</v>
      </c>
    </row>
    <row r="1441" spans="1:59" s="114" customFormat="1" ht="27.75" hidden="1" customHeight="1">
      <c r="A1441" s="1"/>
      <c r="B1441" s="83">
        <v>2017</v>
      </c>
      <c r="C1441" s="84">
        <v>8321</v>
      </c>
      <c r="D1441" s="173">
        <v>2</v>
      </c>
      <c r="E1441" s="83">
        <v>3</v>
      </c>
      <c r="F1441" s="83">
        <v>3</v>
      </c>
      <c r="G1441" s="83">
        <v>3000</v>
      </c>
      <c r="H1441" s="83">
        <v>3200</v>
      </c>
      <c r="I1441" s="83">
        <v>325</v>
      </c>
      <c r="J1441" s="83"/>
      <c r="K1441" s="85" t="s">
        <v>850</v>
      </c>
      <c r="L1441" s="86">
        <f>L1442</f>
        <v>0</v>
      </c>
      <c r="M1441" s="86">
        <f t="shared" ref="M1441:R1441" si="958">M1442</f>
        <v>0</v>
      </c>
      <c r="N1441" s="86">
        <f t="shared" si="958"/>
        <v>0</v>
      </c>
      <c r="O1441" s="86">
        <f t="shared" si="958"/>
        <v>0</v>
      </c>
      <c r="P1441" s="86">
        <f t="shared" si="958"/>
        <v>0</v>
      </c>
      <c r="Q1441" s="86">
        <f t="shared" si="958"/>
        <v>0</v>
      </c>
      <c r="R1441" s="86">
        <f t="shared" si="958"/>
        <v>0</v>
      </c>
      <c r="S1441" s="86"/>
      <c r="T1441" s="87"/>
      <c r="U1441" s="88"/>
      <c r="V1441" s="89"/>
      <c r="W1441" s="1"/>
      <c r="X1441" s="1"/>
      <c r="Y1441" s="1">
        <f t="shared" si="933"/>
        <v>0</v>
      </c>
      <c r="Z1441" s="1"/>
      <c r="AA1441" s="1"/>
      <c r="AB1441" s="1">
        <f t="shared" si="934"/>
        <v>0</v>
      </c>
      <c r="AC1441" s="1">
        <f t="shared" si="935"/>
        <v>0</v>
      </c>
      <c r="AD1441" s="1"/>
      <c r="AE1441" s="1"/>
      <c r="AF1441" s="1">
        <f t="shared" si="936"/>
        <v>0</v>
      </c>
      <c r="AG1441" s="1"/>
      <c r="AH1441" s="1"/>
      <c r="AI1441" s="1">
        <f t="shared" si="937"/>
        <v>0</v>
      </c>
      <c r="AJ1441" s="114">
        <f t="shared" si="938"/>
        <v>0</v>
      </c>
      <c r="AM1441" s="114">
        <f t="shared" si="939"/>
        <v>0</v>
      </c>
      <c r="AP1441" s="114">
        <f t="shared" si="940"/>
        <v>0</v>
      </c>
      <c r="AQ1441" s="114">
        <f t="shared" si="941"/>
        <v>0</v>
      </c>
      <c r="AT1441" s="114">
        <f t="shared" si="942"/>
        <v>0</v>
      </c>
      <c r="AW1441" s="114">
        <f t="shared" si="943"/>
        <v>0</v>
      </c>
      <c r="AX1441" s="114">
        <f t="shared" si="944"/>
        <v>0</v>
      </c>
      <c r="AY1441" s="114">
        <f t="shared" si="945"/>
        <v>0</v>
      </c>
      <c r="AZ1441" s="114">
        <f t="shared" si="946"/>
        <v>0</v>
      </c>
      <c r="BA1441" s="114">
        <f t="shared" si="947"/>
        <v>0</v>
      </c>
      <c r="BB1441" s="114">
        <f t="shared" si="948"/>
        <v>0</v>
      </c>
      <c r="BC1441" s="114">
        <f t="shared" si="949"/>
        <v>0</v>
      </c>
      <c r="BD1441" s="114">
        <f t="shared" si="950"/>
        <v>0</v>
      </c>
      <c r="BE1441" s="114">
        <f t="shared" si="951"/>
        <v>0</v>
      </c>
    </row>
    <row r="1442" spans="1:59" s="102" customFormat="1" ht="27.75" hidden="1" customHeight="1">
      <c r="A1442" s="1"/>
      <c r="B1442" s="92">
        <v>2017</v>
      </c>
      <c r="C1442" s="91">
        <v>8321</v>
      </c>
      <c r="D1442" s="171">
        <v>2</v>
      </c>
      <c r="E1442" s="92">
        <v>3</v>
      </c>
      <c r="F1442" s="92">
        <v>3</v>
      </c>
      <c r="G1442" s="92">
        <v>3000</v>
      </c>
      <c r="H1442" s="92">
        <v>3200</v>
      </c>
      <c r="I1442" s="92">
        <v>325</v>
      </c>
      <c r="J1442" s="93">
        <v>1</v>
      </c>
      <c r="K1442" s="100" t="s">
        <v>851</v>
      </c>
      <c r="L1442" s="95">
        <v>0</v>
      </c>
      <c r="M1442" s="95">
        <v>0</v>
      </c>
      <c r="N1442" s="95">
        <f>L1442+M1442</f>
        <v>0</v>
      </c>
      <c r="O1442" s="95">
        <v>0</v>
      </c>
      <c r="P1442" s="95">
        <v>0</v>
      </c>
      <c r="Q1442" s="95">
        <f>O1442+P1442</f>
        <v>0</v>
      </c>
      <c r="R1442" s="95">
        <f>N1442+Q1442</f>
        <v>0</v>
      </c>
      <c r="S1442" s="144" t="s">
        <v>69</v>
      </c>
      <c r="T1442" s="146"/>
      <c r="U1442" s="147"/>
      <c r="V1442" s="222" t="s">
        <v>174</v>
      </c>
      <c r="W1442" s="1"/>
      <c r="X1442" s="1"/>
      <c r="Y1442" s="1">
        <f t="shared" si="933"/>
        <v>0</v>
      </c>
      <c r="Z1442" s="1"/>
      <c r="AA1442" s="1"/>
      <c r="AB1442" s="1">
        <f t="shared" si="934"/>
        <v>0</v>
      </c>
      <c r="AC1442" s="1">
        <f t="shared" si="935"/>
        <v>0</v>
      </c>
      <c r="AD1442" s="1"/>
      <c r="AE1442" s="1"/>
      <c r="AF1442" s="1">
        <f t="shared" si="936"/>
        <v>0</v>
      </c>
      <c r="AG1442" s="1"/>
      <c r="AH1442" s="1"/>
      <c r="AI1442" s="1">
        <f t="shared" si="937"/>
        <v>0</v>
      </c>
      <c r="AJ1442" s="102">
        <f t="shared" si="938"/>
        <v>0</v>
      </c>
      <c r="AM1442" s="102">
        <f t="shared" si="939"/>
        <v>0</v>
      </c>
      <c r="AP1442" s="102">
        <f t="shared" si="940"/>
        <v>0</v>
      </c>
      <c r="AQ1442" s="102">
        <f t="shared" si="941"/>
        <v>0</v>
      </c>
      <c r="AT1442" s="102">
        <f t="shared" si="942"/>
        <v>0</v>
      </c>
      <c r="AW1442" s="102">
        <f t="shared" si="943"/>
        <v>0</v>
      </c>
      <c r="AX1442" s="102">
        <f t="shared" si="944"/>
        <v>0</v>
      </c>
      <c r="AY1442" s="102">
        <f t="shared" si="945"/>
        <v>0</v>
      </c>
      <c r="AZ1442" s="102">
        <f t="shared" si="946"/>
        <v>0</v>
      </c>
      <c r="BA1442" s="102">
        <f t="shared" si="947"/>
        <v>0</v>
      </c>
      <c r="BB1442" s="102">
        <f t="shared" si="948"/>
        <v>0</v>
      </c>
      <c r="BC1442" s="102">
        <f t="shared" si="949"/>
        <v>0</v>
      </c>
      <c r="BD1442" s="102">
        <f t="shared" si="950"/>
        <v>0</v>
      </c>
      <c r="BE1442" s="102">
        <f t="shared" si="951"/>
        <v>0</v>
      </c>
    </row>
    <row r="1443" spans="1:59" s="114" customFormat="1" ht="55.5" hidden="1" customHeight="1">
      <c r="A1443" s="1"/>
      <c r="B1443" s="76">
        <v>2017</v>
      </c>
      <c r="C1443" s="77">
        <v>8321</v>
      </c>
      <c r="D1443" s="159">
        <v>2</v>
      </c>
      <c r="E1443" s="76">
        <v>3</v>
      </c>
      <c r="F1443" s="76">
        <v>3</v>
      </c>
      <c r="G1443" s="76">
        <v>3000</v>
      </c>
      <c r="H1443" s="76">
        <v>3300</v>
      </c>
      <c r="I1443" s="76" t="s">
        <v>38</v>
      </c>
      <c r="J1443" s="76"/>
      <c r="K1443" s="78" t="s">
        <v>70</v>
      </c>
      <c r="L1443" s="79">
        <f>L1444</f>
        <v>0</v>
      </c>
      <c r="M1443" s="79">
        <f>M1444</f>
        <v>0</v>
      </c>
      <c r="N1443" s="79">
        <f>L1443+M1443</f>
        <v>0</v>
      </c>
      <c r="O1443" s="79">
        <f>O1444</f>
        <v>0</v>
      </c>
      <c r="P1443" s="79">
        <f>P1444</f>
        <v>0</v>
      </c>
      <c r="Q1443" s="79">
        <f>O1443+P1443</f>
        <v>0</v>
      </c>
      <c r="R1443" s="79">
        <f>N1443+Q1443</f>
        <v>0</v>
      </c>
      <c r="S1443" s="76"/>
      <c r="T1443" s="80"/>
      <c r="U1443" s="81"/>
      <c r="V1443" s="82"/>
      <c r="W1443" s="1"/>
      <c r="X1443" s="1"/>
      <c r="Y1443" s="1">
        <f t="shared" si="933"/>
        <v>0</v>
      </c>
      <c r="Z1443" s="1"/>
      <c r="AA1443" s="1"/>
      <c r="AB1443" s="1">
        <f t="shared" si="934"/>
        <v>0</v>
      </c>
      <c r="AC1443" s="1">
        <f t="shared" si="935"/>
        <v>0</v>
      </c>
      <c r="AD1443" s="1"/>
      <c r="AE1443" s="1"/>
      <c r="AF1443" s="1">
        <f t="shared" si="936"/>
        <v>0</v>
      </c>
      <c r="AG1443" s="1"/>
      <c r="AH1443" s="1"/>
      <c r="AI1443" s="1">
        <f t="shared" si="937"/>
        <v>0</v>
      </c>
      <c r="AJ1443" s="114">
        <f t="shared" si="938"/>
        <v>0</v>
      </c>
      <c r="AM1443" s="114">
        <f t="shared" si="939"/>
        <v>0</v>
      </c>
      <c r="AP1443" s="114">
        <f t="shared" si="940"/>
        <v>0</v>
      </c>
      <c r="AQ1443" s="114">
        <f t="shared" si="941"/>
        <v>0</v>
      </c>
      <c r="AT1443" s="114">
        <f t="shared" si="942"/>
        <v>0</v>
      </c>
      <c r="AW1443" s="114">
        <f t="shared" si="943"/>
        <v>0</v>
      </c>
      <c r="AX1443" s="114">
        <f t="shared" si="944"/>
        <v>0</v>
      </c>
      <c r="AY1443" s="114">
        <f t="shared" si="945"/>
        <v>0</v>
      </c>
      <c r="AZ1443" s="114">
        <f t="shared" si="946"/>
        <v>0</v>
      </c>
      <c r="BA1443" s="114">
        <f t="shared" si="947"/>
        <v>0</v>
      </c>
      <c r="BB1443" s="114">
        <f t="shared" si="948"/>
        <v>0</v>
      </c>
      <c r="BC1443" s="114">
        <f t="shared" si="949"/>
        <v>0</v>
      </c>
      <c r="BD1443" s="114">
        <f t="shared" si="950"/>
        <v>0</v>
      </c>
      <c r="BE1443" s="114">
        <f t="shared" si="951"/>
        <v>0</v>
      </c>
    </row>
    <row r="1444" spans="1:59" s="114" customFormat="1" ht="27.75" hidden="1" customHeight="1">
      <c r="A1444" s="1"/>
      <c r="B1444" s="83">
        <v>2017</v>
      </c>
      <c r="C1444" s="84">
        <v>8321</v>
      </c>
      <c r="D1444" s="173">
        <v>2</v>
      </c>
      <c r="E1444" s="83">
        <v>3</v>
      </c>
      <c r="F1444" s="83">
        <v>3</v>
      </c>
      <c r="G1444" s="83">
        <v>3000</v>
      </c>
      <c r="H1444" s="83">
        <v>3300</v>
      </c>
      <c r="I1444" s="83">
        <v>337</v>
      </c>
      <c r="J1444" s="83"/>
      <c r="K1444" s="85" t="s">
        <v>852</v>
      </c>
      <c r="L1444" s="86">
        <f>L1445</f>
        <v>0</v>
      </c>
      <c r="M1444" s="86">
        <f t="shared" ref="M1444:R1444" si="959">M1445</f>
        <v>0</v>
      </c>
      <c r="N1444" s="86">
        <f t="shared" si="959"/>
        <v>0</v>
      </c>
      <c r="O1444" s="86">
        <f t="shared" si="959"/>
        <v>0</v>
      </c>
      <c r="P1444" s="86">
        <f t="shared" si="959"/>
        <v>0</v>
      </c>
      <c r="Q1444" s="86">
        <f t="shared" si="959"/>
        <v>0</v>
      </c>
      <c r="R1444" s="86">
        <f t="shared" si="959"/>
        <v>0</v>
      </c>
      <c r="S1444" s="86"/>
      <c r="T1444" s="87"/>
      <c r="U1444" s="88"/>
      <c r="V1444" s="89"/>
      <c r="W1444" s="1"/>
      <c r="X1444" s="1"/>
      <c r="Y1444" s="1">
        <f t="shared" si="933"/>
        <v>0</v>
      </c>
      <c r="Z1444" s="1"/>
      <c r="AA1444" s="1"/>
      <c r="AB1444" s="1">
        <f t="shared" si="934"/>
        <v>0</v>
      </c>
      <c r="AC1444" s="1">
        <f t="shared" si="935"/>
        <v>0</v>
      </c>
      <c r="AD1444" s="1"/>
      <c r="AE1444" s="1"/>
      <c r="AF1444" s="1">
        <f t="shared" si="936"/>
        <v>0</v>
      </c>
      <c r="AG1444" s="1"/>
      <c r="AH1444" s="1"/>
      <c r="AI1444" s="1">
        <f t="shared" si="937"/>
        <v>0</v>
      </c>
      <c r="AJ1444" s="114">
        <f t="shared" si="938"/>
        <v>0</v>
      </c>
      <c r="AM1444" s="114">
        <f t="shared" si="939"/>
        <v>0</v>
      </c>
      <c r="AP1444" s="114">
        <f t="shared" si="940"/>
        <v>0</v>
      </c>
      <c r="AQ1444" s="114">
        <f t="shared" si="941"/>
        <v>0</v>
      </c>
      <c r="AT1444" s="114">
        <f t="shared" si="942"/>
        <v>0</v>
      </c>
      <c r="AW1444" s="114">
        <f t="shared" si="943"/>
        <v>0</v>
      </c>
      <c r="AX1444" s="114">
        <f t="shared" si="944"/>
        <v>0</v>
      </c>
      <c r="AY1444" s="114">
        <f t="shared" si="945"/>
        <v>0</v>
      </c>
      <c r="AZ1444" s="114">
        <f t="shared" si="946"/>
        <v>0</v>
      </c>
      <c r="BA1444" s="114">
        <f t="shared" si="947"/>
        <v>0</v>
      </c>
      <c r="BB1444" s="114">
        <f t="shared" si="948"/>
        <v>0</v>
      </c>
      <c r="BC1444" s="114">
        <f t="shared" si="949"/>
        <v>0</v>
      </c>
      <c r="BD1444" s="114">
        <f t="shared" si="950"/>
        <v>0</v>
      </c>
      <c r="BE1444" s="114">
        <f t="shared" si="951"/>
        <v>0</v>
      </c>
    </row>
    <row r="1445" spans="1:59" s="102" customFormat="1" ht="27.75" hidden="1" customHeight="1">
      <c r="A1445" s="1"/>
      <c r="B1445" s="92">
        <v>2017</v>
      </c>
      <c r="C1445" s="91">
        <v>8321</v>
      </c>
      <c r="D1445" s="171">
        <v>2</v>
      </c>
      <c r="E1445" s="92">
        <v>3</v>
      </c>
      <c r="F1445" s="92">
        <v>3</v>
      </c>
      <c r="G1445" s="92">
        <v>3000</v>
      </c>
      <c r="H1445" s="92">
        <v>3300</v>
      </c>
      <c r="I1445" s="92">
        <v>337</v>
      </c>
      <c r="J1445" s="93">
        <v>1</v>
      </c>
      <c r="K1445" s="100" t="s">
        <v>853</v>
      </c>
      <c r="L1445" s="95">
        <v>0</v>
      </c>
      <c r="M1445" s="95">
        <v>0</v>
      </c>
      <c r="N1445" s="95">
        <f>L1445+M1445</f>
        <v>0</v>
      </c>
      <c r="O1445" s="95">
        <v>0</v>
      </c>
      <c r="P1445" s="95">
        <v>0</v>
      </c>
      <c r="Q1445" s="95">
        <f>O1445+P1445</f>
        <v>0</v>
      </c>
      <c r="R1445" s="95">
        <f>N1445+Q1445</f>
        <v>0</v>
      </c>
      <c r="S1445" s="144" t="s">
        <v>69</v>
      </c>
      <c r="T1445" s="146"/>
      <c r="U1445" s="147"/>
      <c r="V1445" s="297" t="s">
        <v>47</v>
      </c>
      <c r="W1445" s="1"/>
      <c r="X1445" s="1"/>
      <c r="Y1445" s="1">
        <f t="shared" si="933"/>
        <v>0</v>
      </c>
      <c r="Z1445" s="1"/>
      <c r="AA1445" s="1"/>
      <c r="AB1445" s="1">
        <f t="shared" si="934"/>
        <v>0</v>
      </c>
      <c r="AC1445" s="1">
        <f t="shared" si="935"/>
        <v>0</v>
      </c>
      <c r="AD1445" s="1"/>
      <c r="AE1445" s="1"/>
      <c r="AF1445" s="1">
        <f t="shared" si="936"/>
        <v>0</v>
      </c>
      <c r="AG1445" s="1"/>
      <c r="AH1445" s="1"/>
      <c r="AI1445" s="1">
        <f t="shared" si="937"/>
        <v>0</v>
      </c>
      <c r="AJ1445" s="102">
        <f t="shared" si="938"/>
        <v>0</v>
      </c>
      <c r="AM1445" s="102">
        <f t="shared" si="939"/>
        <v>0</v>
      </c>
      <c r="AP1445" s="102">
        <f t="shared" si="940"/>
        <v>0</v>
      </c>
      <c r="AQ1445" s="102">
        <f t="shared" si="941"/>
        <v>0</v>
      </c>
      <c r="AT1445" s="102">
        <f t="shared" si="942"/>
        <v>0</v>
      </c>
      <c r="AW1445" s="102">
        <f t="shared" si="943"/>
        <v>0</v>
      </c>
      <c r="AX1445" s="102">
        <f t="shared" si="944"/>
        <v>0</v>
      </c>
      <c r="AY1445" s="102">
        <f t="shared" si="945"/>
        <v>0</v>
      </c>
      <c r="AZ1445" s="102">
        <f t="shared" si="946"/>
        <v>0</v>
      </c>
      <c r="BA1445" s="102">
        <f t="shared" si="947"/>
        <v>0</v>
      </c>
      <c r="BB1445" s="102">
        <f t="shared" si="948"/>
        <v>0</v>
      </c>
      <c r="BC1445" s="102">
        <f t="shared" si="949"/>
        <v>0</v>
      </c>
      <c r="BD1445" s="102">
        <f t="shared" si="950"/>
        <v>0</v>
      </c>
      <c r="BE1445" s="102">
        <f t="shared" si="951"/>
        <v>0</v>
      </c>
    </row>
    <row r="1446" spans="1:59" ht="27.75" customHeight="1">
      <c r="B1446" s="69">
        <v>2017</v>
      </c>
      <c r="C1446" s="70">
        <v>8321</v>
      </c>
      <c r="D1446" s="158">
        <v>2</v>
      </c>
      <c r="E1446" s="69">
        <v>3</v>
      </c>
      <c r="F1446" s="69">
        <v>3</v>
      </c>
      <c r="G1446" s="69">
        <v>5000</v>
      </c>
      <c r="H1446" s="69" t="s">
        <v>38</v>
      </c>
      <c r="I1446" s="69" t="s">
        <v>38</v>
      </c>
      <c r="J1446" s="69"/>
      <c r="K1446" s="71" t="s">
        <v>91</v>
      </c>
      <c r="L1446" s="72">
        <f t="shared" ref="L1446:R1446" si="960">L1448+L1506+L1525+L1535+L1555+L1561</f>
        <v>15731307</v>
      </c>
      <c r="M1446" s="72">
        <f t="shared" si="960"/>
        <v>29000000</v>
      </c>
      <c r="N1446" s="72">
        <f t="shared" si="960"/>
        <v>44731307</v>
      </c>
      <c r="O1446" s="72">
        <f t="shared" si="960"/>
        <v>0</v>
      </c>
      <c r="P1446" s="72">
        <f t="shared" si="960"/>
        <v>0</v>
      </c>
      <c r="Q1446" s="72">
        <f t="shared" si="960"/>
        <v>0</v>
      </c>
      <c r="R1446" s="72">
        <f t="shared" si="960"/>
        <v>44731307</v>
      </c>
      <c r="S1446" s="72"/>
      <c r="T1446" s="73"/>
      <c r="U1446" s="74"/>
      <c r="V1446" s="75"/>
      <c r="Y1446" s="385">
        <f t="shared" si="933"/>
        <v>0</v>
      </c>
      <c r="AB1446" s="385">
        <f t="shared" si="934"/>
        <v>0</v>
      </c>
      <c r="AC1446" s="385">
        <f t="shared" si="935"/>
        <v>0</v>
      </c>
      <c r="AF1446" s="385">
        <f t="shared" si="936"/>
        <v>0</v>
      </c>
      <c r="AI1446" s="385">
        <f t="shared" si="937"/>
        <v>0</v>
      </c>
      <c r="AJ1446" s="385">
        <f t="shared" si="938"/>
        <v>0</v>
      </c>
      <c r="AM1446" s="385">
        <f t="shared" si="939"/>
        <v>0</v>
      </c>
      <c r="AP1446" s="385">
        <f t="shared" si="940"/>
        <v>0</v>
      </c>
      <c r="AQ1446" s="385">
        <f t="shared" si="941"/>
        <v>0</v>
      </c>
      <c r="AT1446" s="385">
        <f t="shared" si="942"/>
        <v>0</v>
      </c>
      <c r="AW1446" s="385">
        <f t="shared" si="943"/>
        <v>0</v>
      </c>
      <c r="AX1446" s="385">
        <f t="shared" si="944"/>
        <v>0</v>
      </c>
      <c r="AY1446" s="385">
        <f t="shared" si="945"/>
        <v>15731307</v>
      </c>
      <c r="AZ1446" s="385">
        <f t="shared" si="946"/>
        <v>29000000</v>
      </c>
      <c r="BA1446" s="385">
        <f t="shared" si="947"/>
        <v>44731307</v>
      </c>
      <c r="BB1446" s="385">
        <f t="shared" si="948"/>
        <v>0</v>
      </c>
      <c r="BC1446" s="385">
        <f t="shared" si="949"/>
        <v>0</v>
      </c>
      <c r="BD1446" s="385">
        <f t="shared" si="950"/>
        <v>0</v>
      </c>
      <c r="BE1446" s="385">
        <f t="shared" si="951"/>
        <v>44731307</v>
      </c>
      <c r="BF1446" s="403">
        <f t="shared" ref="BF1446:BF1448" si="961">T1446</f>
        <v>0</v>
      </c>
      <c r="BG1446" s="403">
        <f t="shared" ref="BG1446:BG1448" si="962">U1446</f>
        <v>0</v>
      </c>
    </row>
    <row r="1447" spans="1:59" ht="27.75" customHeight="1">
      <c r="B1447" s="298">
        <v>2017</v>
      </c>
      <c r="C1447" s="299">
        <v>8321</v>
      </c>
      <c r="D1447" s="300">
        <v>2</v>
      </c>
      <c r="E1447" s="298">
        <v>3</v>
      </c>
      <c r="F1447" s="298">
        <v>3</v>
      </c>
      <c r="G1447" s="298"/>
      <c r="H1447" s="298"/>
      <c r="I1447" s="298"/>
      <c r="J1447" s="298"/>
      <c r="K1447" s="301" t="s">
        <v>752</v>
      </c>
      <c r="L1447" s="302">
        <f>L1448+L1506+L1525+L1535+L1555+L1561</f>
        <v>15731307</v>
      </c>
      <c r="M1447" s="302">
        <f>M1448+M1506+M1525+M1535+M1555+M1561</f>
        <v>29000000</v>
      </c>
      <c r="N1447" s="302">
        <f>L1447+M1447</f>
        <v>44731307</v>
      </c>
      <c r="O1447" s="302">
        <f>O1448+O1506+O1525+O1535+O1555+O1561</f>
        <v>0</v>
      </c>
      <c r="P1447" s="302">
        <f>P1448+P1506+P1525+P1535+P1555+P1561</f>
        <v>0</v>
      </c>
      <c r="Q1447" s="302">
        <f>O1447+P1447</f>
        <v>0</v>
      </c>
      <c r="R1447" s="302">
        <f>N1447+Q1447</f>
        <v>44731307</v>
      </c>
      <c r="S1447" s="302"/>
      <c r="T1447" s="303"/>
      <c r="U1447" s="304"/>
      <c r="V1447" s="305"/>
      <c r="Y1447" s="385">
        <f t="shared" si="933"/>
        <v>0</v>
      </c>
      <c r="AB1447" s="385">
        <f t="shared" si="934"/>
        <v>0</v>
      </c>
      <c r="AC1447" s="385">
        <f t="shared" si="935"/>
        <v>0</v>
      </c>
      <c r="AF1447" s="385">
        <f t="shared" si="936"/>
        <v>0</v>
      </c>
      <c r="AI1447" s="385">
        <f t="shared" si="937"/>
        <v>0</v>
      </c>
      <c r="AJ1447" s="385">
        <f t="shared" si="938"/>
        <v>0</v>
      </c>
      <c r="AM1447" s="385">
        <f t="shared" si="939"/>
        <v>0</v>
      </c>
      <c r="AP1447" s="385">
        <f t="shared" si="940"/>
        <v>0</v>
      </c>
      <c r="AQ1447" s="385">
        <f t="shared" si="941"/>
        <v>0</v>
      </c>
      <c r="AT1447" s="385">
        <f t="shared" si="942"/>
        <v>0</v>
      </c>
      <c r="AW1447" s="385">
        <f t="shared" si="943"/>
        <v>0</v>
      </c>
      <c r="AX1447" s="385">
        <f t="shared" si="944"/>
        <v>0</v>
      </c>
      <c r="AY1447" s="385">
        <f t="shared" si="945"/>
        <v>15731307</v>
      </c>
      <c r="AZ1447" s="385">
        <f t="shared" si="946"/>
        <v>29000000</v>
      </c>
      <c r="BA1447" s="385">
        <f t="shared" si="947"/>
        <v>44731307</v>
      </c>
      <c r="BB1447" s="385">
        <f t="shared" si="948"/>
        <v>0</v>
      </c>
      <c r="BC1447" s="385">
        <f t="shared" si="949"/>
        <v>0</v>
      </c>
      <c r="BD1447" s="385">
        <f t="shared" si="950"/>
        <v>0</v>
      </c>
      <c r="BE1447" s="385">
        <f t="shared" si="951"/>
        <v>44731307</v>
      </c>
      <c r="BF1447" s="403">
        <f t="shared" si="961"/>
        <v>0</v>
      </c>
      <c r="BG1447" s="403">
        <f t="shared" si="962"/>
        <v>0</v>
      </c>
    </row>
    <row r="1448" spans="1:59" ht="27.75" customHeight="1">
      <c r="B1448" s="76">
        <v>2017</v>
      </c>
      <c r="C1448" s="77">
        <v>8321</v>
      </c>
      <c r="D1448" s="159">
        <v>2</v>
      </c>
      <c r="E1448" s="76">
        <v>3</v>
      </c>
      <c r="F1448" s="76">
        <v>3</v>
      </c>
      <c r="G1448" s="76">
        <v>5000</v>
      </c>
      <c r="H1448" s="76">
        <v>5100</v>
      </c>
      <c r="I1448" s="76" t="s">
        <v>38</v>
      </c>
      <c r="J1448" s="76"/>
      <c r="K1448" s="78" t="s">
        <v>92</v>
      </c>
      <c r="L1448" s="79">
        <f>L1449+L1472+L1480+L1496</f>
        <v>1010000</v>
      </c>
      <c r="M1448" s="79">
        <f>M1449+M1472+M1480+M1496</f>
        <v>0</v>
      </c>
      <c r="N1448" s="79">
        <f>L1448+M1448</f>
        <v>1010000</v>
      </c>
      <c r="O1448" s="79">
        <f>O1449+O1472+O1480+O1496</f>
        <v>0</v>
      </c>
      <c r="P1448" s="79">
        <f>P1449+P1472+P1480+P1496</f>
        <v>0</v>
      </c>
      <c r="Q1448" s="79">
        <f>O1448+P1448</f>
        <v>0</v>
      </c>
      <c r="R1448" s="79">
        <f>N1448+Q1448</f>
        <v>1010000</v>
      </c>
      <c r="S1448" s="79"/>
      <c r="T1448" s="80"/>
      <c r="U1448" s="81"/>
      <c r="V1448" s="82"/>
      <c r="Y1448" s="385">
        <f t="shared" si="933"/>
        <v>0</v>
      </c>
      <c r="AB1448" s="385">
        <f t="shared" si="934"/>
        <v>0</v>
      </c>
      <c r="AC1448" s="385">
        <f t="shared" si="935"/>
        <v>0</v>
      </c>
      <c r="AF1448" s="385">
        <f t="shared" si="936"/>
        <v>0</v>
      </c>
      <c r="AI1448" s="385">
        <f t="shared" si="937"/>
        <v>0</v>
      </c>
      <c r="AJ1448" s="385">
        <f t="shared" si="938"/>
        <v>0</v>
      </c>
      <c r="AM1448" s="385">
        <f t="shared" si="939"/>
        <v>0</v>
      </c>
      <c r="AP1448" s="385">
        <f t="shared" si="940"/>
        <v>0</v>
      </c>
      <c r="AQ1448" s="385">
        <f t="shared" si="941"/>
        <v>0</v>
      </c>
      <c r="AT1448" s="385">
        <f t="shared" si="942"/>
        <v>0</v>
      </c>
      <c r="AW1448" s="385">
        <f t="shared" si="943"/>
        <v>0</v>
      </c>
      <c r="AX1448" s="385">
        <f t="shared" si="944"/>
        <v>0</v>
      </c>
      <c r="AY1448" s="385">
        <f t="shared" si="945"/>
        <v>1010000</v>
      </c>
      <c r="AZ1448" s="385">
        <f t="shared" si="946"/>
        <v>0</v>
      </c>
      <c r="BA1448" s="385">
        <f t="shared" si="947"/>
        <v>1010000</v>
      </c>
      <c r="BB1448" s="385">
        <f t="shared" si="948"/>
        <v>0</v>
      </c>
      <c r="BC1448" s="385">
        <f t="shared" si="949"/>
        <v>0</v>
      </c>
      <c r="BD1448" s="385">
        <f t="shared" si="950"/>
        <v>0</v>
      </c>
      <c r="BE1448" s="385">
        <f t="shared" si="951"/>
        <v>1010000</v>
      </c>
      <c r="BF1448" s="403">
        <f t="shared" si="961"/>
        <v>0</v>
      </c>
      <c r="BG1448" s="403">
        <f t="shared" si="962"/>
        <v>0</v>
      </c>
    </row>
    <row r="1449" spans="1:59" s="114" customFormat="1" ht="27.75" hidden="1" customHeight="1">
      <c r="A1449" s="1"/>
      <c r="B1449" s="83">
        <v>2017</v>
      </c>
      <c r="C1449" s="84">
        <v>8321</v>
      </c>
      <c r="D1449" s="173">
        <v>2</v>
      </c>
      <c r="E1449" s="83">
        <v>3</v>
      </c>
      <c r="F1449" s="83">
        <v>3</v>
      </c>
      <c r="G1449" s="83">
        <v>5000</v>
      </c>
      <c r="H1449" s="83">
        <v>5100</v>
      </c>
      <c r="I1449" s="83">
        <v>511</v>
      </c>
      <c r="J1449" s="83"/>
      <c r="K1449" s="85" t="s">
        <v>93</v>
      </c>
      <c r="L1449" s="117">
        <f>SUM(L1450:L1471)</f>
        <v>0</v>
      </c>
      <c r="M1449" s="117">
        <f t="shared" ref="M1449:R1449" si="963">SUM(M1450:M1471)</f>
        <v>0</v>
      </c>
      <c r="N1449" s="117">
        <f t="shared" si="963"/>
        <v>0</v>
      </c>
      <c r="O1449" s="117">
        <f t="shared" si="963"/>
        <v>0</v>
      </c>
      <c r="P1449" s="117">
        <f t="shared" si="963"/>
        <v>0</v>
      </c>
      <c r="Q1449" s="117">
        <f t="shared" si="963"/>
        <v>0</v>
      </c>
      <c r="R1449" s="117">
        <f t="shared" si="963"/>
        <v>0</v>
      </c>
      <c r="S1449" s="86"/>
      <c r="T1449" s="87"/>
      <c r="U1449" s="88"/>
      <c r="V1449" s="89"/>
      <c r="W1449" s="1"/>
      <c r="X1449" s="1"/>
      <c r="Y1449" s="1">
        <f t="shared" si="933"/>
        <v>0</v>
      </c>
      <c r="Z1449" s="1"/>
      <c r="AA1449" s="1"/>
      <c r="AB1449" s="1">
        <f t="shared" si="934"/>
        <v>0</v>
      </c>
      <c r="AC1449" s="1">
        <f t="shared" si="935"/>
        <v>0</v>
      </c>
      <c r="AD1449" s="1"/>
      <c r="AE1449" s="1"/>
      <c r="AF1449" s="1">
        <f t="shared" si="936"/>
        <v>0</v>
      </c>
      <c r="AG1449" s="1"/>
      <c r="AH1449" s="1"/>
      <c r="AI1449" s="1">
        <f t="shared" si="937"/>
        <v>0</v>
      </c>
      <c r="AJ1449" s="114">
        <f t="shared" si="938"/>
        <v>0</v>
      </c>
      <c r="AM1449" s="114">
        <f t="shared" si="939"/>
        <v>0</v>
      </c>
      <c r="AP1449" s="114">
        <f t="shared" si="940"/>
        <v>0</v>
      </c>
      <c r="AQ1449" s="114">
        <f t="shared" si="941"/>
        <v>0</v>
      </c>
      <c r="AT1449" s="114">
        <f t="shared" si="942"/>
        <v>0</v>
      </c>
      <c r="AW1449" s="114">
        <f t="shared" si="943"/>
        <v>0</v>
      </c>
      <c r="AX1449" s="114">
        <f t="shared" si="944"/>
        <v>0</v>
      </c>
      <c r="AY1449" s="114">
        <f t="shared" si="945"/>
        <v>0</v>
      </c>
      <c r="AZ1449" s="114">
        <f t="shared" si="946"/>
        <v>0</v>
      </c>
      <c r="BA1449" s="114">
        <f t="shared" si="947"/>
        <v>0</v>
      </c>
      <c r="BB1449" s="114">
        <f t="shared" si="948"/>
        <v>0</v>
      </c>
      <c r="BC1449" s="114">
        <f t="shared" si="949"/>
        <v>0</v>
      </c>
      <c r="BD1449" s="114">
        <f t="shared" si="950"/>
        <v>0</v>
      </c>
      <c r="BE1449" s="114">
        <f t="shared" si="951"/>
        <v>0</v>
      </c>
    </row>
    <row r="1450" spans="1:59" s="102" customFormat="1" ht="27.75" hidden="1" customHeight="1">
      <c r="A1450" s="1"/>
      <c r="B1450" s="90">
        <v>2017</v>
      </c>
      <c r="C1450" s="91">
        <v>8321</v>
      </c>
      <c r="D1450" s="171">
        <v>2</v>
      </c>
      <c r="E1450" s="92">
        <v>3</v>
      </c>
      <c r="F1450" s="92">
        <v>3</v>
      </c>
      <c r="G1450" s="92">
        <v>5000</v>
      </c>
      <c r="H1450" s="92">
        <v>5100</v>
      </c>
      <c r="I1450" s="92">
        <v>511</v>
      </c>
      <c r="J1450" s="93">
        <v>1</v>
      </c>
      <c r="K1450" s="94" t="s">
        <v>94</v>
      </c>
      <c r="L1450" s="95">
        <v>0</v>
      </c>
      <c r="M1450" s="95">
        <v>0</v>
      </c>
      <c r="N1450" s="95">
        <f t="shared" ref="N1450:N1471" si="964">L1450+M1450</f>
        <v>0</v>
      </c>
      <c r="O1450" s="95">
        <v>0</v>
      </c>
      <c r="P1450" s="95">
        <v>0</v>
      </c>
      <c r="Q1450" s="95">
        <f t="shared" ref="Q1450:Q1471" si="965">O1450+P1450</f>
        <v>0</v>
      </c>
      <c r="R1450" s="95">
        <f t="shared" ref="R1450:R1471" si="966">N1450+Q1450</f>
        <v>0</v>
      </c>
      <c r="S1450" s="96" t="s">
        <v>95</v>
      </c>
      <c r="T1450" s="97"/>
      <c r="U1450" s="98"/>
      <c r="V1450" s="137" t="s">
        <v>174</v>
      </c>
      <c r="W1450" s="1"/>
      <c r="X1450" s="1"/>
      <c r="Y1450" s="1">
        <f t="shared" si="933"/>
        <v>0</v>
      </c>
      <c r="Z1450" s="1"/>
      <c r="AA1450" s="1"/>
      <c r="AB1450" s="1">
        <f t="shared" si="934"/>
        <v>0</v>
      </c>
      <c r="AC1450" s="1">
        <f t="shared" si="935"/>
        <v>0</v>
      </c>
      <c r="AD1450" s="1"/>
      <c r="AE1450" s="1"/>
      <c r="AF1450" s="1">
        <f t="shared" si="936"/>
        <v>0</v>
      </c>
      <c r="AG1450" s="1"/>
      <c r="AH1450" s="1"/>
      <c r="AI1450" s="1">
        <f t="shared" si="937"/>
        <v>0</v>
      </c>
      <c r="AJ1450" s="102">
        <f t="shared" si="938"/>
        <v>0</v>
      </c>
      <c r="AM1450" s="102">
        <f t="shared" si="939"/>
        <v>0</v>
      </c>
      <c r="AP1450" s="102">
        <f t="shared" si="940"/>
        <v>0</v>
      </c>
      <c r="AQ1450" s="102">
        <f t="shared" si="941"/>
        <v>0</v>
      </c>
      <c r="AT1450" s="102">
        <f t="shared" si="942"/>
        <v>0</v>
      </c>
      <c r="AW1450" s="102">
        <f t="shared" si="943"/>
        <v>0</v>
      </c>
      <c r="AX1450" s="102">
        <f t="shared" si="944"/>
        <v>0</v>
      </c>
      <c r="AY1450" s="102">
        <f t="shared" si="945"/>
        <v>0</v>
      </c>
      <c r="AZ1450" s="102">
        <f t="shared" si="946"/>
        <v>0</v>
      </c>
      <c r="BA1450" s="102">
        <f t="shared" si="947"/>
        <v>0</v>
      </c>
      <c r="BB1450" s="102">
        <f t="shared" si="948"/>
        <v>0</v>
      </c>
      <c r="BC1450" s="102">
        <f t="shared" si="949"/>
        <v>0</v>
      </c>
      <c r="BD1450" s="102">
        <f t="shared" si="950"/>
        <v>0</v>
      </c>
      <c r="BE1450" s="102">
        <f t="shared" si="951"/>
        <v>0</v>
      </c>
    </row>
    <row r="1451" spans="1:59" s="102" customFormat="1" ht="27.75" hidden="1" customHeight="1">
      <c r="A1451" s="1"/>
      <c r="B1451" s="90">
        <v>2017</v>
      </c>
      <c r="C1451" s="91">
        <v>8321</v>
      </c>
      <c r="D1451" s="171">
        <v>2</v>
      </c>
      <c r="E1451" s="92">
        <v>3</v>
      </c>
      <c r="F1451" s="92">
        <v>3</v>
      </c>
      <c r="G1451" s="92">
        <v>5000</v>
      </c>
      <c r="H1451" s="92">
        <v>5100</v>
      </c>
      <c r="I1451" s="92">
        <v>511</v>
      </c>
      <c r="J1451" s="93">
        <v>2</v>
      </c>
      <c r="K1451" s="94" t="s">
        <v>96</v>
      </c>
      <c r="L1451" s="95">
        <v>0</v>
      </c>
      <c r="M1451" s="95">
        <v>0</v>
      </c>
      <c r="N1451" s="95">
        <f t="shared" si="964"/>
        <v>0</v>
      </c>
      <c r="O1451" s="95">
        <v>0</v>
      </c>
      <c r="P1451" s="95">
        <v>0</v>
      </c>
      <c r="Q1451" s="95">
        <f t="shared" si="965"/>
        <v>0</v>
      </c>
      <c r="R1451" s="95">
        <f t="shared" si="966"/>
        <v>0</v>
      </c>
      <c r="S1451" s="96" t="s">
        <v>95</v>
      </c>
      <c r="T1451" s="97"/>
      <c r="U1451" s="98"/>
      <c r="V1451" s="137" t="s">
        <v>174</v>
      </c>
      <c r="W1451" s="1"/>
      <c r="X1451" s="1"/>
      <c r="Y1451" s="1">
        <f t="shared" si="933"/>
        <v>0</v>
      </c>
      <c r="Z1451" s="1"/>
      <c r="AA1451" s="1"/>
      <c r="AB1451" s="1">
        <f t="shared" si="934"/>
        <v>0</v>
      </c>
      <c r="AC1451" s="1">
        <f t="shared" si="935"/>
        <v>0</v>
      </c>
      <c r="AD1451" s="1"/>
      <c r="AE1451" s="1"/>
      <c r="AF1451" s="1">
        <f t="shared" si="936"/>
        <v>0</v>
      </c>
      <c r="AG1451" s="1"/>
      <c r="AH1451" s="1"/>
      <c r="AI1451" s="1">
        <f t="shared" si="937"/>
        <v>0</v>
      </c>
      <c r="AJ1451" s="102">
        <f t="shared" si="938"/>
        <v>0</v>
      </c>
      <c r="AM1451" s="102">
        <f t="shared" si="939"/>
        <v>0</v>
      </c>
      <c r="AP1451" s="102">
        <f t="shared" si="940"/>
        <v>0</v>
      </c>
      <c r="AQ1451" s="102">
        <f t="shared" si="941"/>
        <v>0</v>
      </c>
      <c r="AT1451" s="102">
        <f t="shared" si="942"/>
        <v>0</v>
      </c>
      <c r="AW1451" s="102">
        <f t="shared" si="943"/>
        <v>0</v>
      </c>
      <c r="AX1451" s="102">
        <f t="shared" si="944"/>
        <v>0</v>
      </c>
      <c r="AY1451" s="102">
        <f t="shared" si="945"/>
        <v>0</v>
      </c>
      <c r="AZ1451" s="102">
        <f t="shared" si="946"/>
        <v>0</v>
      </c>
      <c r="BA1451" s="102">
        <f t="shared" si="947"/>
        <v>0</v>
      </c>
      <c r="BB1451" s="102">
        <f t="shared" si="948"/>
        <v>0</v>
      </c>
      <c r="BC1451" s="102">
        <f t="shared" si="949"/>
        <v>0</v>
      </c>
      <c r="BD1451" s="102">
        <f t="shared" si="950"/>
        <v>0</v>
      </c>
      <c r="BE1451" s="102">
        <f t="shared" si="951"/>
        <v>0</v>
      </c>
    </row>
    <row r="1452" spans="1:59" s="102" customFormat="1" ht="27.75" hidden="1" customHeight="1">
      <c r="A1452" s="1"/>
      <c r="B1452" s="90">
        <v>2017</v>
      </c>
      <c r="C1452" s="91">
        <v>8321</v>
      </c>
      <c r="D1452" s="171">
        <v>2</v>
      </c>
      <c r="E1452" s="92">
        <v>3</v>
      </c>
      <c r="F1452" s="92">
        <v>3</v>
      </c>
      <c r="G1452" s="92">
        <v>5000</v>
      </c>
      <c r="H1452" s="92">
        <v>5100</v>
      </c>
      <c r="I1452" s="92">
        <v>511</v>
      </c>
      <c r="J1452" s="93">
        <v>3</v>
      </c>
      <c r="K1452" s="94" t="s">
        <v>97</v>
      </c>
      <c r="L1452" s="95">
        <v>0</v>
      </c>
      <c r="M1452" s="95">
        <v>0</v>
      </c>
      <c r="N1452" s="95">
        <f t="shared" si="964"/>
        <v>0</v>
      </c>
      <c r="O1452" s="95">
        <v>0</v>
      </c>
      <c r="P1452" s="95">
        <v>0</v>
      </c>
      <c r="Q1452" s="95">
        <f t="shared" si="965"/>
        <v>0</v>
      </c>
      <c r="R1452" s="95">
        <f t="shared" si="966"/>
        <v>0</v>
      </c>
      <c r="S1452" s="96" t="s">
        <v>95</v>
      </c>
      <c r="T1452" s="97"/>
      <c r="U1452" s="98"/>
      <c r="V1452" s="137" t="s">
        <v>174</v>
      </c>
      <c r="W1452" s="1"/>
      <c r="X1452" s="1"/>
      <c r="Y1452" s="1">
        <f t="shared" si="933"/>
        <v>0</v>
      </c>
      <c r="Z1452" s="1"/>
      <c r="AA1452" s="1"/>
      <c r="AB1452" s="1">
        <f t="shared" si="934"/>
        <v>0</v>
      </c>
      <c r="AC1452" s="1">
        <f t="shared" si="935"/>
        <v>0</v>
      </c>
      <c r="AD1452" s="1"/>
      <c r="AE1452" s="1"/>
      <c r="AF1452" s="1">
        <f t="shared" si="936"/>
        <v>0</v>
      </c>
      <c r="AG1452" s="1"/>
      <c r="AH1452" s="1"/>
      <c r="AI1452" s="1">
        <f t="shared" si="937"/>
        <v>0</v>
      </c>
      <c r="AJ1452" s="102">
        <f t="shared" si="938"/>
        <v>0</v>
      </c>
      <c r="AM1452" s="102">
        <f t="shared" si="939"/>
        <v>0</v>
      </c>
      <c r="AP1452" s="102">
        <f t="shared" si="940"/>
        <v>0</v>
      </c>
      <c r="AQ1452" s="102">
        <f t="shared" si="941"/>
        <v>0</v>
      </c>
      <c r="AT1452" s="102">
        <f t="shared" si="942"/>
        <v>0</v>
      </c>
      <c r="AW1452" s="102">
        <f t="shared" si="943"/>
        <v>0</v>
      </c>
      <c r="AX1452" s="102">
        <f t="shared" si="944"/>
        <v>0</v>
      </c>
      <c r="AY1452" s="102">
        <f t="shared" si="945"/>
        <v>0</v>
      </c>
      <c r="AZ1452" s="102">
        <f t="shared" si="946"/>
        <v>0</v>
      </c>
      <c r="BA1452" s="102">
        <f t="shared" si="947"/>
        <v>0</v>
      </c>
      <c r="BB1452" s="102">
        <f t="shared" si="948"/>
        <v>0</v>
      </c>
      <c r="BC1452" s="102">
        <f t="shared" si="949"/>
        <v>0</v>
      </c>
      <c r="BD1452" s="102">
        <f t="shared" si="950"/>
        <v>0</v>
      </c>
      <c r="BE1452" s="102">
        <f t="shared" si="951"/>
        <v>0</v>
      </c>
    </row>
    <row r="1453" spans="1:59" s="102" customFormat="1" ht="27.75" hidden="1">
      <c r="A1453" s="1"/>
      <c r="B1453" s="90">
        <v>2017</v>
      </c>
      <c r="C1453" s="91">
        <v>8321</v>
      </c>
      <c r="D1453" s="171">
        <v>2</v>
      </c>
      <c r="E1453" s="92">
        <v>3</v>
      </c>
      <c r="F1453" s="92">
        <v>3</v>
      </c>
      <c r="G1453" s="92">
        <v>5000</v>
      </c>
      <c r="H1453" s="92">
        <v>5100</v>
      </c>
      <c r="I1453" s="92">
        <v>511</v>
      </c>
      <c r="J1453" s="93">
        <v>4</v>
      </c>
      <c r="K1453" s="94" t="s">
        <v>854</v>
      </c>
      <c r="L1453" s="95">
        <v>0</v>
      </c>
      <c r="M1453" s="95">
        <v>0</v>
      </c>
      <c r="N1453" s="95">
        <f t="shared" si="964"/>
        <v>0</v>
      </c>
      <c r="O1453" s="95">
        <v>0</v>
      </c>
      <c r="P1453" s="95">
        <v>0</v>
      </c>
      <c r="Q1453" s="95">
        <f t="shared" si="965"/>
        <v>0</v>
      </c>
      <c r="R1453" s="95">
        <f t="shared" si="966"/>
        <v>0</v>
      </c>
      <c r="S1453" s="96" t="s">
        <v>95</v>
      </c>
      <c r="T1453" s="97"/>
      <c r="U1453" s="98"/>
      <c r="V1453" s="137" t="s">
        <v>174</v>
      </c>
      <c r="W1453" s="1"/>
      <c r="X1453" s="1"/>
      <c r="Y1453" s="1">
        <f t="shared" si="933"/>
        <v>0</v>
      </c>
      <c r="Z1453" s="1"/>
      <c r="AA1453" s="1"/>
      <c r="AB1453" s="1">
        <f t="shared" si="934"/>
        <v>0</v>
      </c>
      <c r="AC1453" s="1">
        <f t="shared" si="935"/>
        <v>0</v>
      </c>
      <c r="AD1453" s="1"/>
      <c r="AE1453" s="1"/>
      <c r="AF1453" s="1">
        <f t="shared" si="936"/>
        <v>0</v>
      </c>
      <c r="AG1453" s="1"/>
      <c r="AH1453" s="1"/>
      <c r="AI1453" s="1">
        <f t="shared" si="937"/>
        <v>0</v>
      </c>
      <c r="AJ1453" s="102">
        <f t="shared" si="938"/>
        <v>0</v>
      </c>
      <c r="AM1453" s="102">
        <f t="shared" si="939"/>
        <v>0</v>
      </c>
      <c r="AP1453" s="102">
        <f t="shared" si="940"/>
        <v>0</v>
      </c>
      <c r="AQ1453" s="102">
        <f t="shared" si="941"/>
        <v>0</v>
      </c>
      <c r="AT1453" s="102">
        <f t="shared" si="942"/>
        <v>0</v>
      </c>
      <c r="AW1453" s="102">
        <f t="shared" si="943"/>
        <v>0</v>
      </c>
      <c r="AX1453" s="102">
        <f t="shared" si="944"/>
        <v>0</v>
      </c>
      <c r="AY1453" s="102">
        <f t="shared" si="945"/>
        <v>0</v>
      </c>
      <c r="AZ1453" s="102">
        <f t="shared" si="946"/>
        <v>0</v>
      </c>
      <c r="BA1453" s="102">
        <f t="shared" si="947"/>
        <v>0</v>
      </c>
      <c r="BB1453" s="102">
        <f t="shared" si="948"/>
        <v>0</v>
      </c>
      <c r="BC1453" s="102">
        <f t="shared" si="949"/>
        <v>0</v>
      </c>
      <c r="BD1453" s="102">
        <f t="shared" si="950"/>
        <v>0</v>
      </c>
      <c r="BE1453" s="102">
        <f t="shared" si="951"/>
        <v>0</v>
      </c>
    </row>
    <row r="1454" spans="1:59" s="102" customFormat="1" ht="27.75" hidden="1" customHeight="1">
      <c r="A1454" s="1"/>
      <c r="B1454" s="90">
        <v>2017</v>
      </c>
      <c r="C1454" s="91">
        <v>8321</v>
      </c>
      <c r="D1454" s="171">
        <v>2</v>
      </c>
      <c r="E1454" s="92">
        <v>3</v>
      </c>
      <c r="F1454" s="92">
        <v>3</v>
      </c>
      <c r="G1454" s="92">
        <v>5000</v>
      </c>
      <c r="H1454" s="92">
        <v>5100</v>
      </c>
      <c r="I1454" s="92">
        <v>511</v>
      </c>
      <c r="J1454" s="93">
        <v>5</v>
      </c>
      <c r="K1454" s="94" t="s">
        <v>855</v>
      </c>
      <c r="L1454" s="95">
        <v>0</v>
      </c>
      <c r="M1454" s="95">
        <v>0</v>
      </c>
      <c r="N1454" s="95">
        <f t="shared" si="964"/>
        <v>0</v>
      </c>
      <c r="O1454" s="95">
        <v>0</v>
      </c>
      <c r="P1454" s="95">
        <v>0</v>
      </c>
      <c r="Q1454" s="95">
        <f t="shared" si="965"/>
        <v>0</v>
      </c>
      <c r="R1454" s="95">
        <f t="shared" si="966"/>
        <v>0</v>
      </c>
      <c r="S1454" s="96" t="s">
        <v>95</v>
      </c>
      <c r="T1454" s="97"/>
      <c r="U1454" s="98"/>
      <c r="V1454" s="137" t="s">
        <v>174</v>
      </c>
      <c r="W1454" s="1"/>
      <c r="X1454" s="1"/>
      <c r="Y1454" s="1">
        <f t="shared" si="933"/>
        <v>0</v>
      </c>
      <c r="Z1454" s="1"/>
      <c r="AA1454" s="1"/>
      <c r="AB1454" s="1">
        <f t="shared" si="934"/>
        <v>0</v>
      </c>
      <c r="AC1454" s="1">
        <f t="shared" si="935"/>
        <v>0</v>
      </c>
      <c r="AD1454" s="1"/>
      <c r="AE1454" s="1"/>
      <c r="AF1454" s="1">
        <f t="shared" si="936"/>
        <v>0</v>
      </c>
      <c r="AG1454" s="1"/>
      <c r="AH1454" s="1"/>
      <c r="AI1454" s="1">
        <f t="shared" si="937"/>
        <v>0</v>
      </c>
      <c r="AJ1454" s="102">
        <f t="shared" si="938"/>
        <v>0</v>
      </c>
      <c r="AM1454" s="102">
        <f t="shared" si="939"/>
        <v>0</v>
      </c>
      <c r="AP1454" s="102">
        <f t="shared" si="940"/>
        <v>0</v>
      </c>
      <c r="AQ1454" s="102">
        <f t="shared" si="941"/>
        <v>0</v>
      </c>
      <c r="AT1454" s="102">
        <f t="shared" si="942"/>
        <v>0</v>
      </c>
      <c r="AW1454" s="102">
        <f t="shared" si="943"/>
        <v>0</v>
      </c>
      <c r="AX1454" s="102">
        <f t="shared" si="944"/>
        <v>0</v>
      </c>
      <c r="AY1454" s="102">
        <f t="shared" si="945"/>
        <v>0</v>
      </c>
      <c r="AZ1454" s="102">
        <f t="shared" si="946"/>
        <v>0</v>
      </c>
      <c r="BA1454" s="102">
        <f t="shared" si="947"/>
        <v>0</v>
      </c>
      <c r="BB1454" s="102">
        <f t="shared" si="948"/>
        <v>0</v>
      </c>
      <c r="BC1454" s="102">
        <f t="shared" si="949"/>
        <v>0</v>
      </c>
      <c r="BD1454" s="102">
        <f t="shared" si="950"/>
        <v>0</v>
      </c>
      <c r="BE1454" s="102">
        <f t="shared" si="951"/>
        <v>0</v>
      </c>
    </row>
    <row r="1455" spans="1:59" s="102" customFormat="1" ht="27.75" hidden="1">
      <c r="A1455" s="1"/>
      <c r="B1455" s="90">
        <v>2017</v>
      </c>
      <c r="C1455" s="91">
        <v>8321</v>
      </c>
      <c r="D1455" s="171">
        <v>2</v>
      </c>
      <c r="E1455" s="92">
        <v>3</v>
      </c>
      <c r="F1455" s="92">
        <v>3</v>
      </c>
      <c r="G1455" s="92">
        <v>5000</v>
      </c>
      <c r="H1455" s="92">
        <v>5100</v>
      </c>
      <c r="I1455" s="92">
        <v>511</v>
      </c>
      <c r="J1455" s="93">
        <v>6</v>
      </c>
      <c r="K1455" s="94" t="s">
        <v>856</v>
      </c>
      <c r="L1455" s="95">
        <v>0</v>
      </c>
      <c r="M1455" s="95">
        <v>0</v>
      </c>
      <c r="N1455" s="95">
        <f t="shared" si="964"/>
        <v>0</v>
      </c>
      <c r="O1455" s="95">
        <v>0</v>
      </c>
      <c r="P1455" s="95">
        <v>0</v>
      </c>
      <c r="Q1455" s="95">
        <f t="shared" si="965"/>
        <v>0</v>
      </c>
      <c r="R1455" s="95">
        <f t="shared" si="966"/>
        <v>0</v>
      </c>
      <c r="S1455" s="96" t="s">
        <v>95</v>
      </c>
      <c r="T1455" s="97"/>
      <c r="U1455" s="98"/>
      <c r="V1455" s="137" t="s">
        <v>174</v>
      </c>
      <c r="W1455" s="1"/>
      <c r="X1455" s="1"/>
      <c r="Y1455" s="1">
        <f t="shared" si="933"/>
        <v>0</v>
      </c>
      <c r="Z1455" s="1"/>
      <c r="AA1455" s="1"/>
      <c r="AB1455" s="1">
        <f t="shared" si="934"/>
        <v>0</v>
      </c>
      <c r="AC1455" s="1">
        <f t="shared" si="935"/>
        <v>0</v>
      </c>
      <c r="AD1455" s="1"/>
      <c r="AE1455" s="1"/>
      <c r="AF1455" s="1">
        <f t="shared" si="936"/>
        <v>0</v>
      </c>
      <c r="AG1455" s="1"/>
      <c r="AH1455" s="1"/>
      <c r="AI1455" s="1">
        <f t="shared" si="937"/>
        <v>0</v>
      </c>
      <c r="AJ1455" s="102">
        <f t="shared" si="938"/>
        <v>0</v>
      </c>
      <c r="AM1455" s="102">
        <f t="shared" si="939"/>
        <v>0</v>
      </c>
      <c r="AP1455" s="102">
        <f t="shared" si="940"/>
        <v>0</v>
      </c>
      <c r="AQ1455" s="102">
        <f t="shared" si="941"/>
        <v>0</v>
      </c>
      <c r="AT1455" s="102">
        <f t="shared" si="942"/>
        <v>0</v>
      </c>
      <c r="AW1455" s="102">
        <f t="shared" si="943"/>
        <v>0</v>
      </c>
      <c r="AX1455" s="102">
        <f t="shared" si="944"/>
        <v>0</v>
      </c>
      <c r="AY1455" s="102">
        <f t="shared" si="945"/>
        <v>0</v>
      </c>
      <c r="AZ1455" s="102">
        <f t="shared" si="946"/>
        <v>0</v>
      </c>
      <c r="BA1455" s="102">
        <f t="shared" si="947"/>
        <v>0</v>
      </c>
      <c r="BB1455" s="102">
        <f t="shared" si="948"/>
        <v>0</v>
      </c>
      <c r="BC1455" s="102">
        <f t="shared" si="949"/>
        <v>0</v>
      </c>
      <c r="BD1455" s="102">
        <f t="shared" si="950"/>
        <v>0</v>
      </c>
      <c r="BE1455" s="102">
        <f t="shared" si="951"/>
        <v>0</v>
      </c>
    </row>
    <row r="1456" spans="1:59" s="102" customFormat="1" ht="27.75" hidden="1">
      <c r="A1456" s="1"/>
      <c r="B1456" s="90">
        <v>2017</v>
      </c>
      <c r="C1456" s="91">
        <v>8321</v>
      </c>
      <c r="D1456" s="171">
        <v>2</v>
      </c>
      <c r="E1456" s="92">
        <v>3</v>
      </c>
      <c r="F1456" s="92">
        <v>3</v>
      </c>
      <c r="G1456" s="92">
        <v>5000</v>
      </c>
      <c r="H1456" s="92">
        <v>5100</v>
      </c>
      <c r="I1456" s="92">
        <v>511</v>
      </c>
      <c r="J1456" s="93">
        <v>7</v>
      </c>
      <c r="K1456" s="94" t="s">
        <v>857</v>
      </c>
      <c r="L1456" s="95">
        <v>0</v>
      </c>
      <c r="M1456" s="95">
        <v>0</v>
      </c>
      <c r="N1456" s="95">
        <f t="shared" si="964"/>
        <v>0</v>
      </c>
      <c r="O1456" s="95">
        <v>0</v>
      </c>
      <c r="P1456" s="95">
        <v>0</v>
      </c>
      <c r="Q1456" s="95">
        <f t="shared" si="965"/>
        <v>0</v>
      </c>
      <c r="R1456" s="95">
        <f t="shared" si="966"/>
        <v>0</v>
      </c>
      <c r="S1456" s="96" t="s">
        <v>95</v>
      </c>
      <c r="T1456" s="97"/>
      <c r="U1456" s="98"/>
      <c r="V1456" s="137" t="s">
        <v>174</v>
      </c>
      <c r="W1456" s="1"/>
      <c r="X1456" s="1"/>
      <c r="Y1456" s="1">
        <f t="shared" si="933"/>
        <v>0</v>
      </c>
      <c r="Z1456" s="1"/>
      <c r="AA1456" s="1"/>
      <c r="AB1456" s="1">
        <f t="shared" si="934"/>
        <v>0</v>
      </c>
      <c r="AC1456" s="1">
        <f t="shared" si="935"/>
        <v>0</v>
      </c>
      <c r="AD1456" s="1"/>
      <c r="AE1456" s="1"/>
      <c r="AF1456" s="1">
        <f t="shared" si="936"/>
        <v>0</v>
      </c>
      <c r="AG1456" s="1"/>
      <c r="AH1456" s="1"/>
      <c r="AI1456" s="1">
        <f t="shared" si="937"/>
        <v>0</v>
      </c>
      <c r="AJ1456" s="102">
        <f t="shared" si="938"/>
        <v>0</v>
      </c>
      <c r="AM1456" s="102">
        <f t="shared" si="939"/>
        <v>0</v>
      </c>
      <c r="AP1456" s="102">
        <f t="shared" si="940"/>
        <v>0</v>
      </c>
      <c r="AQ1456" s="102">
        <f t="shared" si="941"/>
        <v>0</v>
      </c>
      <c r="AT1456" s="102">
        <f t="shared" si="942"/>
        <v>0</v>
      </c>
      <c r="AW1456" s="102">
        <f t="shared" si="943"/>
        <v>0</v>
      </c>
      <c r="AX1456" s="102">
        <f t="shared" si="944"/>
        <v>0</v>
      </c>
      <c r="AY1456" s="102">
        <f t="shared" si="945"/>
        <v>0</v>
      </c>
      <c r="AZ1456" s="102">
        <f t="shared" si="946"/>
        <v>0</v>
      </c>
      <c r="BA1456" s="102">
        <f t="shared" si="947"/>
        <v>0</v>
      </c>
      <c r="BB1456" s="102">
        <f t="shared" si="948"/>
        <v>0</v>
      </c>
      <c r="BC1456" s="102">
        <f t="shared" si="949"/>
        <v>0</v>
      </c>
      <c r="BD1456" s="102">
        <f t="shared" si="950"/>
        <v>0</v>
      </c>
      <c r="BE1456" s="102">
        <f t="shared" si="951"/>
        <v>0</v>
      </c>
    </row>
    <row r="1457" spans="1:59" s="102" customFormat="1" ht="27.75" hidden="1">
      <c r="A1457" s="1"/>
      <c r="B1457" s="90">
        <v>2017</v>
      </c>
      <c r="C1457" s="91">
        <v>8321</v>
      </c>
      <c r="D1457" s="171">
        <v>2</v>
      </c>
      <c r="E1457" s="92">
        <v>3</v>
      </c>
      <c r="F1457" s="92">
        <v>3</v>
      </c>
      <c r="G1457" s="92">
        <v>5000</v>
      </c>
      <c r="H1457" s="92">
        <v>5100</v>
      </c>
      <c r="I1457" s="92">
        <v>511</v>
      </c>
      <c r="J1457" s="93">
        <v>8</v>
      </c>
      <c r="K1457" s="94" t="s">
        <v>177</v>
      </c>
      <c r="L1457" s="95">
        <v>0</v>
      </c>
      <c r="M1457" s="95">
        <v>0</v>
      </c>
      <c r="N1457" s="95">
        <f t="shared" si="964"/>
        <v>0</v>
      </c>
      <c r="O1457" s="95">
        <v>0</v>
      </c>
      <c r="P1457" s="95">
        <v>0</v>
      </c>
      <c r="Q1457" s="95">
        <f t="shared" si="965"/>
        <v>0</v>
      </c>
      <c r="R1457" s="95">
        <f t="shared" si="966"/>
        <v>0</v>
      </c>
      <c r="S1457" s="96" t="s">
        <v>95</v>
      </c>
      <c r="T1457" s="97"/>
      <c r="U1457" s="98"/>
      <c r="V1457" s="137" t="s">
        <v>174</v>
      </c>
      <c r="W1457" s="1"/>
      <c r="X1457" s="1"/>
      <c r="Y1457" s="1">
        <f t="shared" si="933"/>
        <v>0</v>
      </c>
      <c r="Z1457" s="1"/>
      <c r="AA1457" s="1"/>
      <c r="AB1457" s="1">
        <f t="shared" si="934"/>
        <v>0</v>
      </c>
      <c r="AC1457" s="1">
        <f t="shared" si="935"/>
        <v>0</v>
      </c>
      <c r="AD1457" s="1"/>
      <c r="AE1457" s="1"/>
      <c r="AF1457" s="1">
        <f t="shared" si="936"/>
        <v>0</v>
      </c>
      <c r="AG1457" s="1"/>
      <c r="AH1457" s="1"/>
      <c r="AI1457" s="1">
        <f t="shared" si="937"/>
        <v>0</v>
      </c>
      <c r="AJ1457" s="102">
        <f t="shared" si="938"/>
        <v>0</v>
      </c>
      <c r="AM1457" s="102">
        <f t="shared" si="939"/>
        <v>0</v>
      </c>
      <c r="AP1457" s="102">
        <f t="shared" si="940"/>
        <v>0</v>
      </c>
      <c r="AQ1457" s="102">
        <f t="shared" si="941"/>
        <v>0</v>
      </c>
      <c r="AT1457" s="102">
        <f t="shared" si="942"/>
        <v>0</v>
      </c>
      <c r="AW1457" s="102">
        <f t="shared" si="943"/>
        <v>0</v>
      </c>
      <c r="AX1457" s="102">
        <f t="shared" si="944"/>
        <v>0</v>
      </c>
      <c r="AY1457" s="102">
        <f t="shared" si="945"/>
        <v>0</v>
      </c>
      <c r="AZ1457" s="102">
        <f t="shared" si="946"/>
        <v>0</v>
      </c>
      <c r="BA1457" s="102">
        <f t="shared" si="947"/>
        <v>0</v>
      </c>
      <c r="BB1457" s="102">
        <f t="shared" si="948"/>
        <v>0</v>
      </c>
      <c r="BC1457" s="102">
        <f t="shared" si="949"/>
        <v>0</v>
      </c>
      <c r="BD1457" s="102">
        <f t="shared" si="950"/>
        <v>0</v>
      </c>
      <c r="BE1457" s="102">
        <f t="shared" si="951"/>
        <v>0</v>
      </c>
    </row>
    <row r="1458" spans="1:59" s="102" customFormat="1" ht="27.75" hidden="1">
      <c r="A1458" s="1"/>
      <c r="B1458" s="90">
        <v>2017</v>
      </c>
      <c r="C1458" s="91">
        <v>8321</v>
      </c>
      <c r="D1458" s="171">
        <v>2</v>
      </c>
      <c r="E1458" s="92">
        <v>3</v>
      </c>
      <c r="F1458" s="92">
        <v>3</v>
      </c>
      <c r="G1458" s="92">
        <v>5000</v>
      </c>
      <c r="H1458" s="92">
        <v>5100</v>
      </c>
      <c r="I1458" s="92">
        <v>511</v>
      </c>
      <c r="J1458" s="93">
        <v>9</v>
      </c>
      <c r="K1458" s="94" t="s">
        <v>575</v>
      </c>
      <c r="L1458" s="95">
        <v>0</v>
      </c>
      <c r="M1458" s="95">
        <v>0</v>
      </c>
      <c r="N1458" s="95">
        <f t="shared" si="964"/>
        <v>0</v>
      </c>
      <c r="O1458" s="95">
        <v>0</v>
      </c>
      <c r="P1458" s="95">
        <v>0</v>
      </c>
      <c r="Q1458" s="95">
        <f t="shared" si="965"/>
        <v>0</v>
      </c>
      <c r="R1458" s="95">
        <f t="shared" si="966"/>
        <v>0</v>
      </c>
      <c r="S1458" s="96" t="s">
        <v>95</v>
      </c>
      <c r="T1458" s="97"/>
      <c r="U1458" s="98"/>
      <c r="V1458" s="137" t="s">
        <v>174</v>
      </c>
      <c r="W1458" s="1"/>
      <c r="X1458" s="1"/>
      <c r="Y1458" s="1">
        <f t="shared" si="933"/>
        <v>0</v>
      </c>
      <c r="Z1458" s="1"/>
      <c r="AA1458" s="1"/>
      <c r="AB1458" s="1">
        <f t="shared" si="934"/>
        <v>0</v>
      </c>
      <c r="AC1458" s="1">
        <f t="shared" si="935"/>
        <v>0</v>
      </c>
      <c r="AD1458" s="1"/>
      <c r="AE1458" s="1"/>
      <c r="AF1458" s="1">
        <f t="shared" si="936"/>
        <v>0</v>
      </c>
      <c r="AG1458" s="1"/>
      <c r="AH1458" s="1"/>
      <c r="AI1458" s="1">
        <f t="shared" si="937"/>
        <v>0</v>
      </c>
      <c r="AJ1458" s="102">
        <f t="shared" si="938"/>
        <v>0</v>
      </c>
      <c r="AM1458" s="102">
        <f t="shared" si="939"/>
        <v>0</v>
      </c>
      <c r="AP1458" s="102">
        <f t="shared" si="940"/>
        <v>0</v>
      </c>
      <c r="AQ1458" s="102">
        <f t="shared" si="941"/>
        <v>0</v>
      </c>
      <c r="AT1458" s="102">
        <f t="shared" si="942"/>
        <v>0</v>
      </c>
      <c r="AW1458" s="102">
        <f t="shared" si="943"/>
        <v>0</v>
      </c>
      <c r="AX1458" s="102">
        <f t="shared" si="944"/>
        <v>0</v>
      </c>
      <c r="AY1458" s="102">
        <f t="shared" si="945"/>
        <v>0</v>
      </c>
      <c r="AZ1458" s="102">
        <f t="shared" si="946"/>
        <v>0</v>
      </c>
      <c r="BA1458" s="102">
        <f t="shared" si="947"/>
        <v>0</v>
      </c>
      <c r="BB1458" s="102">
        <f t="shared" si="948"/>
        <v>0</v>
      </c>
      <c r="BC1458" s="102">
        <f t="shared" si="949"/>
        <v>0</v>
      </c>
      <c r="BD1458" s="102">
        <f t="shared" si="950"/>
        <v>0</v>
      </c>
      <c r="BE1458" s="102">
        <f t="shared" si="951"/>
        <v>0</v>
      </c>
    </row>
    <row r="1459" spans="1:59" s="102" customFormat="1" ht="27.75" hidden="1">
      <c r="A1459" s="1"/>
      <c r="B1459" s="90">
        <v>2017</v>
      </c>
      <c r="C1459" s="91">
        <v>8321</v>
      </c>
      <c r="D1459" s="171">
        <v>2</v>
      </c>
      <c r="E1459" s="92">
        <v>3</v>
      </c>
      <c r="F1459" s="92">
        <v>3</v>
      </c>
      <c r="G1459" s="92">
        <v>5000</v>
      </c>
      <c r="H1459" s="92">
        <v>5100</v>
      </c>
      <c r="I1459" s="92">
        <v>511</v>
      </c>
      <c r="J1459" s="93">
        <v>10</v>
      </c>
      <c r="K1459" s="94" t="s">
        <v>100</v>
      </c>
      <c r="L1459" s="95">
        <v>0</v>
      </c>
      <c r="M1459" s="95">
        <v>0</v>
      </c>
      <c r="N1459" s="95">
        <f t="shared" si="964"/>
        <v>0</v>
      </c>
      <c r="O1459" s="95">
        <v>0</v>
      </c>
      <c r="P1459" s="95">
        <v>0</v>
      </c>
      <c r="Q1459" s="95">
        <f t="shared" si="965"/>
        <v>0</v>
      </c>
      <c r="R1459" s="95">
        <f t="shared" si="966"/>
        <v>0</v>
      </c>
      <c r="S1459" s="96" t="s">
        <v>95</v>
      </c>
      <c r="T1459" s="97"/>
      <c r="U1459" s="98"/>
      <c r="V1459" s="137" t="s">
        <v>174</v>
      </c>
      <c r="W1459" s="1"/>
      <c r="X1459" s="1"/>
      <c r="Y1459" s="1">
        <f t="shared" si="933"/>
        <v>0</v>
      </c>
      <c r="Z1459" s="1"/>
      <c r="AA1459" s="1"/>
      <c r="AB1459" s="1">
        <f t="shared" si="934"/>
        <v>0</v>
      </c>
      <c r="AC1459" s="1">
        <f t="shared" si="935"/>
        <v>0</v>
      </c>
      <c r="AD1459" s="1"/>
      <c r="AE1459" s="1"/>
      <c r="AF1459" s="1">
        <f t="shared" si="936"/>
        <v>0</v>
      </c>
      <c r="AG1459" s="1"/>
      <c r="AH1459" s="1"/>
      <c r="AI1459" s="1">
        <f t="shared" si="937"/>
        <v>0</v>
      </c>
      <c r="AJ1459" s="102">
        <f t="shared" si="938"/>
        <v>0</v>
      </c>
      <c r="AM1459" s="102">
        <f t="shared" si="939"/>
        <v>0</v>
      </c>
      <c r="AP1459" s="102">
        <f t="shared" si="940"/>
        <v>0</v>
      </c>
      <c r="AQ1459" s="102">
        <f t="shared" si="941"/>
        <v>0</v>
      </c>
      <c r="AT1459" s="102">
        <f t="shared" si="942"/>
        <v>0</v>
      </c>
      <c r="AW1459" s="102">
        <f t="shared" si="943"/>
        <v>0</v>
      </c>
      <c r="AX1459" s="102">
        <f t="shared" si="944"/>
        <v>0</v>
      </c>
      <c r="AY1459" s="102">
        <f t="shared" si="945"/>
        <v>0</v>
      </c>
      <c r="AZ1459" s="102">
        <f t="shared" si="946"/>
        <v>0</v>
      </c>
      <c r="BA1459" s="102">
        <f t="shared" si="947"/>
        <v>0</v>
      </c>
      <c r="BB1459" s="102">
        <f t="shared" si="948"/>
        <v>0</v>
      </c>
      <c r="BC1459" s="102">
        <f t="shared" si="949"/>
        <v>0</v>
      </c>
      <c r="BD1459" s="102">
        <f t="shared" si="950"/>
        <v>0</v>
      </c>
      <c r="BE1459" s="102">
        <f t="shared" si="951"/>
        <v>0</v>
      </c>
    </row>
    <row r="1460" spans="1:59" s="102" customFormat="1" ht="27.75" hidden="1">
      <c r="A1460" s="1"/>
      <c r="B1460" s="90">
        <v>2017</v>
      </c>
      <c r="C1460" s="91">
        <v>8321</v>
      </c>
      <c r="D1460" s="171">
        <v>2</v>
      </c>
      <c r="E1460" s="92">
        <v>3</v>
      </c>
      <c r="F1460" s="92">
        <v>3</v>
      </c>
      <c r="G1460" s="92">
        <v>5000</v>
      </c>
      <c r="H1460" s="92">
        <v>5100</v>
      </c>
      <c r="I1460" s="92">
        <v>511</v>
      </c>
      <c r="J1460" s="93">
        <v>11</v>
      </c>
      <c r="K1460" s="94" t="s">
        <v>101</v>
      </c>
      <c r="L1460" s="95">
        <v>0</v>
      </c>
      <c r="M1460" s="95">
        <v>0</v>
      </c>
      <c r="N1460" s="95">
        <f t="shared" si="964"/>
        <v>0</v>
      </c>
      <c r="O1460" s="95">
        <v>0</v>
      </c>
      <c r="P1460" s="95">
        <v>0</v>
      </c>
      <c r="Q1460" s="95">
        <f t="shared" si="965"/>
        <v>0</v>
      </c>
      <c r="R1460" s="95">
        <f t="shared" si="966"/>
        <v>0</v>
      </c>
      <c r="S1460" s="96" t="s">
        <v>95</v>
      </c>
      <c r="T1460" s="97"/>
      <c r="U1460" s="98"/>
      <c r="V1460" s="137" t="s">
        <v>174</v>
      </c>
      <c r="W1460" s="1"/>
      <c r="X1460" s="1"/>
      <c r="Y1460" s="1">
        <f t="shared" si="933"/>
        <v>0</v>
      </c>
      <c r="Z1460" s="1"/>
      <c r="AA1460" s="1"/>
      <c r="AB1460" s="1">
        <f t="shared" si="934"/>
        <v>0</v>
      </c>
      <c r="AC1460" s="1">
        <f t="shared" si="935"/>
        <v>0</v>
      </c>
      <c r="AD1460" s="1"/>
      <c r="AE1460" s="1"/>
      <c r="AF1460" s="1">
        <f t="shared" si="936"/>
        <v>0</v>
      </c>
      <c r="AG1460" s="1"/>
      <c r="AH1460" s="1"/>
      <c r="AI1460" s="1">
        <f t="shared" si="937"/>
        <v>0</v>
      </c>
      <c r="AJ1460" s="102">
        <f t="shared" si="938"/>
        <v>0</v>
      </c>
      <c r="AM1460" s="102">
        <f t="shared" si="939"/>
        <v>0</v>
      </c>
      <c r="AP1460" s="102">
        <f t="shared" si="940"/>
        <v>0</v>
      </c>
      <c r="AQ1460" s="102">
        <f t="shared" si="941"/>
        <v>0</v>
      </c>
      <c r="AT1460" s="102">
        <f t="shared" si="942"/>
        <v>0</v>
      </c>
      <c r="AW1460" s="102">
        <f t="shared" si="943"/>
        <v>0</v>
      </c>
      <c r="AX1460" s="102">
        <f t="shared" si="944"/>
        <v>0</v>
      </c>
      <c r="AY1460" s="102">
        <f t="shared" si="945"/>
        <v>0</v>
      </c>
      <c r="AZ1460" s="102">
        <f t="shared" si="946"/>
        <v>0</v>
      </c>
      <c r="BA1460" s="102">
        <f t="shared" si="947"/>
        <v>0</v>
      </c>
      <c r="BB1460" s="102">
        <f t="shared" si="948"/>
        <v>0</v>
      </c>
      <c r="BC1460" s="102">
        <f t="shared" si="949"/>
        <v>0</v>
      </c>
      <c r="BD1460" s="102">
        <f t="shared" si="950"/>
        <v>0</v>
      </c>
      <c r="BE1460" s="102">
        <f t="shared" si="951"/>
        <v>0</v>
      </c>
    </row>
    <row r="1461" spans="1:59" s="102" customFormat="1" ht="27.75" hidden="1">
      <c r="A1461" s="1"/>
      <c r="B1461" s="90">
        <v>2017</v>
      </c>
      <c r="C1461" s="91">
        <v>8321</v>
      </c>
      <c r="D1461" s="171">
        <v>2</v>
      </c>
      <c r="E1461" s="92">
        <v>3</v>
      </c>
      <c r="F1461" s="92">
        <v>3</v>
      </c>
      <c r="G1461" s="92">
        <v>5000</v>
      </c>
      <c r="H1461" s="92">
        <v>5100</v>
      </c>
      <c r="I1461" s="92">
        <v>511</v>
      </c>
      <c r="J1461" s="93">
        <v>12</v>
      </c>
      <c r="K1461" s="94" t="s">
        <v>102</v>
      </c>
      <c r="L1461" s="95">
        <v>0</v>
      </c>
      <c r="M1461" s="95">
        <v>0</v>
      </c>
      <c r="N1461" s="95">
        <f t="shared" si="964"/>
        <v>0</v>
      </c>
      <c r="O1461" s="95">
        <v>0</v>
      </c>
      <c r="P1461" s="95">
        <v>0</v>
      </c>
      <c r="Q1461" s="95">
        <f t="shared" si="965"/>
        <v>0</v>
      </c>
      <c r="R1461" s="95">
        <f t="shared" si="966"/>
        <v>0</v>
      </c>
      <c r="S1461" s="96" t="s">
        <v>95</v>
      </c>
      <c r="T1461" s="97"/>
      <c r="U1461" s="98"/>
      <c r="V1461" s="137" t="s">
        <v>174</v>
      </c>
      <c r="W1461" s="1"/>
      <c r="X1461" s="1"/>
      <c r="Y1461" s="1">
        <f t="shared" si="933"/>
        <v>0</v>
      </c>
      <c r="Z1461" s="1"/>
      <c r="AA1461" s="1"/>
      <c r="AB1461" s="1">
        <f t="shared" si="934"/>
        <v>0</v>
      </c>
      <c r="AC1461" s="1">
        <f t="shared" si="935"/>
        <v>0</v>
      </c>
      <c r="AD1461" s="1"/>
      <c r="AE1461" s="1"/>
      <c r="AF1461" s="1">
        <f t="shared" si="936"/>
        <v>0</v>
      </c>
      <c r="AG1461" s="1"/>
      <c r="AH1461" s="1"/>
      <c r="AI1461" s="1">
        <f t="shared" si="937"/>
        <v>0</v>
      </c>
      <c r="AJ1461" s="102">
        <f t="shared" si="938"/>
        <v>0</v>
      </c>
      <c r="AM1461" s="102">
        <f t="shared" si="939"/>
        <v>0</v>
      </c>
      <c r="AP1461" s="102">
        <f t="shared" si="940"/>
        <v>0</v>
      </c>
      <c r="AQ1461" s="102">
        <f t="shared" si="941"/>
        <v>0</v>
      </c>
      <c r="AT1461" s="102">
        <f t="shared" si="942"/>
        <v>0</v>
      </c>
      <c r="AW1461" s="102">
        <f t="shared" si="943"/>
        <v>0</v>
      </c>
      <c r="AX1461" s="102">
        <f t="shared" si="944"/>
        <v>0</v>
      </c>
      <c r="AY1461" s="102">
        <f t="shared" si="945"/>
        <v>0</v>
      </c>
      <c r="AZ1461" s="102">
        <f t="shared" si="946"/>
        <v>0</v>
      </c>
      <c r="BA1461" s="102">
        <f t="shared" si="947"/>
        <v>0</v>
      </c>
      <c r="BB1461" s="102">
        <f t="shared" si="948"/>
        <v>0</v>
      </c>
      <c r="BC1461" s="102">
        <f t="shared" si="949"/>
        <v>0</v>
      </c>
      <c r="BD1461" s="102">
        <f t="shared" si="950"/>
        <v>0</v>
      </c>
      <c r="BE1461" s="102">
        <f t="shared" si="951"/>
        <v>0</v>
      </c>
    </row>
    <row r="1462" spans="1:59" s="102" customFormat="1" ht="27.75" hidden="1">
      <c r="A1462" s="1"/>
      <c r="B1462" s="90">
        <v>2017</v>
      </c>
      <c r="C1462" s="91">
        <v>8321</v>
      </c>
      <c r="D1462" s="171">
        <v>2</v>
      </c>
      <c r="E1462" s="92">
        <v>3</v>
      </c>
      <c r="F1462" s="92">
        <v>3</v>
      </c>
      <c r="G1462" s="92">
        <v>5000</v>
      </c>
      <c r="H1462" s="92">
        <v>5100</v>
      </c>
      <c r="I1462" s="92">
        <v>511</v>
      </c>
      <c r="J1462" s="93">
        <v>13</v>
      </c>
      <c r="K1462" s="94" t="s">
        <v>858</v>
      </c>
      <c r="L1462" s="95">
        <v>0</v>
      </c>
      <c r="M1462" s="95">
        <v>0</v>
      </c>
      <c r="N1462" s="95">
        <f t="shared" si="964"/>
        <v>0</v>
      </c>
      <c r="O1462" s="95">
        <v>0</v>
      </c>
      <c r="P1462" s="95">
        <v>0</v>
      </c>
      <c r="Q1462" s="95">
        <f t="shared" si="965"/>
        <v>0</v>
      </c>
      <c r="R1462" s="95">
        <f t="shared" si="966"/>
        <v>0</v>
      </c>
      <c r="S1462" s="96" t="s">
        <v>95</v>
      </c>
      <c r="T1462" s="97"/>
      <c r="U1462" s="98"/>
      <c r="V1462" s="137" t="s">
        <v>174</v>
      </c>
      <c r="W1462" s="1"/>
      <c r="X1462" s="1"/>
      <c r="Y1462" s="1">
        <f t="shared" si="933"/>
        <v>0</v>
      </c>
      <c r="Z1462" s="1"/>
      <c r="AA1462" s="1"/>
      <c r="AB1462" s="1">
        <f t="shared" si="934"/>
        <v>0</v>
      </c>
      <c r="AC1462" s="1">
        <f t="shared" si="935"/>
        <v>0</v>
      </c>
      <c r="AD1462" s="1"/>
      <c r="AE1462" s="1"/>
      <c r="AF1462" s="1">
        <f t="shared" si="936"/>
        <v>0</v>
      </c>
      <c r="AG1462" s="1"/>
      <c r="AH1462" s="1"/>
      <c r="AI1462" s="1">
        <f t="shared" si="937"/>
        <v>0</v>
      </c>
      <c r="AJ1462" s="102">
        <f t="shared" si="938"/>
        <v>0</v>
      </c>
      <c r="AM1462" s="102">
        <f t="shared" si="939"/>
        <v>0</v>
      </c>
      <c r="AP1462" s="102">
        <f t="shared" si="940"/>
        <v>0</v>
      </c>
      <c r="AQ1462" s="102">
        <f t="shared" si="941"/>
        <v>0</v>
      </c>
      <c r="AT1462" s="102">
        <f t="shared" si="942"/>
        <v>0</v>
      </c>
      <c r="AW1462" s="102">
        <f t="shared" si="943"/>
        <v>0</v>
      </c>
      <c r="AX1462" s="102">
        <f t="shared" si="944"/>
        <v>0</v>
      </c>
      <c r="AY1462" s="102">
        <f t="shared" si="945"/>
        <v>0</v>
      </c>
      <c r="AZ1462" s="102">
        <f t="shared" si="946"/>
        <v>0</v>
      </c>
      <c r="BA1462" s="102">
        <f t="shared" si="947"/>
        <v>0</v>
      </c>
      <c r="BB1462" s="102">
        <f t="shared" si="948"/>
        <v>0</v>
      </c>
      <c r="BC1462" s="102">
        <f t="shared" si="949"/>
        <v>0</v>
      </c>
      <c r="BD1462" s="102">
        <f t="shared" si="950"/>
        <v>0</v>
      </c>
      <c r="BE1462" s="102">
        <f t="shared" si="951"/>
        <v>0</v>
      </c>
    </row>
    <row r="1463" spans="1:59" s="102" customFormat="1" ht="27.75" hidden="1">
      <c r="A1463" s="1"/>
      <c r="B1463" s="90">
        <v>2017</v>
      </c>
      <c r="C1463" s="91">
        <v>8321</v>
      </c>
      <c r="D1463" s="171">
        <v>2</v>
      </c>
      <c r="E1463" s="92">
        <v>3</v>
      </c>
      <c r="F1463" s="92">
        <v>3</v>
      </c>
      <c r="G1463" s="92">
        <v>5000</v>
      </c>
      <c r="H1463" s="92">
        <v>5100</v>
      </c>
      <c r="I1463" s="92">
        <v>511</v>
      </c>
      <c r="J1463" s="93">
        <v>14</v>
      </c>
      <c r="K1463" s="94" t="s">
        <v>859</v>
      </c>
      <c r="L1463" s="95">
        <v>0</v>
      </c>
      <c r="M1463" s="95">
        <v>0</v>
      </c>
      <c r="N1463" s="95">
        <f t="shared" si="964"/>
        <v>0</v>
      </c>
      <c r="O1463" s="95">
        <v>0</v>
      </c>
      <c r="P1463" s="95">
        <v>0</v>
      </c>
      <c r="Q1463" s="95">
        <f t="shared" si="965"/>
        <v>0</v>
      </c>
      <c r="R1463" s="95">
        <f t="shared" si="966"/>
        <v>0</v>
      </c>
      <c r="S1463" s="96" t="s">
        <v>95</v>
      </c>
      <c r="T1463" s="97"/>
      <c r="U1463" s="98"/>
      <c r="V1463" s="137" t="s">
        <v>174</v>
      </c>
      <c r="W1463" s="1"/>
      <c r="X1463" s="1"/>
      <c r="Y1463" s="1">
        <f t="shared" si="933"/>
        <v>0</v>
      </c>
      <c r="Z1463" s="1"/>
      <c r="AA1463" s="1"/>
      <c r="AB1463" s="1">
        <f t="shared" si="934"/>
        <v>0</v>
      </c>
      <c r="AC1463" s="1">
        <f t="shared" si="935"/>
        <v>0</v>
      </c>
      <c r="AD1463" s="1"/>
      <c r="AE1463" s="1"/>
      <c r="AF1463" s="1">
        <f t="shared" si="936"/>
        <v>0</v>
      </c>
      <c r="AG1463" s="1"/>
      <c r="AH1463" s="1"/>
      <c r="AI1463" s="1">
        <f t="shared" si="937"/>
        <v>0</v>
      </c>
      <c r="AJ1463" s="102">
        <f t="shared" si="938"/>
        <v>0</v>
      </c>
      <c r="AM1463" s="102">
        <f t="shared" si="939"/>
        <v>0</v>
      </c>
      <c r="AP1463" s="102">
        <f t="shared" si="940"/>
        <v>0</v>
      </c>
      <c r="AQ1463" s="102">
        <f t="shared" si="941"/>
        <v>0</v>
      </c>
      <c r="AT1463" s="102">
        <f t="shared" si="942"/>
        <v>0</v>
      </c>
      <c r="AW1463" s="102">
        <f t="shared" si="943"/>
        <v>0</v>
      </c>
      <c r="AX1463" s="102">
        <f t="shared" si="944"/>
        <v>0</v>
      </c>
      <c r="AY1463" s="102">
        <f t="shared" si="945"/>
        <v>0</v>
      </c>
      <c r="AZ1463" s="102">
        <f t="shared" si="946"/>
        <v>0</v>
      </c>
      <c r="BA1463" s="102">
        <f t="shared" si="947"/>
        <v>0</v>
      </c>
      <c r="BB1463" s="102">
        <f t="shared" si="948"/>
        <v>0</v>
      </c>
      <c r="BC1463" s="102">
        <f t="shared" si="949"/>
        <v>0</v>
      </c>
      <c r="BD1463" s="102">
        <f t="shared" si="950"/>
        <v>0</v>
      </c>
      <c r="BE1463" s="102">
        <f t="shared" si="951"/>
        <v>0</v>
      </c>
    </row>
    <row r="1464" spans="1:59" s="102" customFormat="1" ht="27.75" hidden="1">
      <c r="A1464" s="1"/>
      <c r="B1464" s="90">
        <v>2017</v>
      </c>
      <c r="C1464" s="91">
        <v>8321</v>
      </c>
      <c r="D1464" s="171">
        <v>2</v>
      </c>
      <c r="E1464" s="92">
        <v>3</v>
      </c>
      <c r="F1464" s="92">
        <v>3</v>
      </c>
      <c r="G1464" s="92">
        <v>5000</v>
      </c>
      <c r="H1464" s="92">
        <v>5100</v>
      </c>
      <c r="I1464" s="92">
        <v>511</v>
      </c>
      <c r="J1464" s="93">
        <v>15</v>
      </c>
      <c r="K1464" s="94" t="s">
        <v>577</v>
      </c>
      <c r="L1464" s="95">
        <v>0</v>
      </c>
      <c r="M1464" s="95">
        <v>0</v>
      </c>
      <c r="N1464" s="95">
        <f t="shared" si="964"/>
        <v>0</v>
      </c>
      <c r="O1464" s="95">
        <v>0</v>
      </c>
      <c r="P1464" s="95">
        <v>0</v>
      </c>
      <c r="Q1464" s="95">
        <f t="shared" si="965"/>
        <v>0</v>
      </c>
      <c r="R1464" s="95">
        <f t="shared" si="966"/>
        <v>0</v>
      </c>
      <c r="S1464" s="96" t="s">
        <v>95</v>
      </c>
      <c r="T1464" s="97"/>
      <c r="U1464" s="98"/>
      <c r="V1464" s="137" t="s">
        <v>174</v>
      </c>
      <c r="W1464" s="1"/>
      <c r="X1464" s="1"/>
      <c r="Y1464" s="1">
        <f t="shared" si="933"/>
        <v>0</v>
      </c>
      <c r="Z1464" s="1"/>
      <c r="AA1464" s="1"/>
      <c r="AB1464" s="1">
        <f t="shared" si="934"/>
        <v>0</v>
      </c>
      <c r="AC1464" s="1">
        <f t="shared" si="935"/>
        <v>0</v>
      </c>
      <c r="AD1464" s="1"/>
      <c r="AE1464" s="1"/>
      <c r="AF1464" s="1">
        <f t="shared" si="936"/>
        <v>0</v>
      </c>
      <c r="AG1464" s="1"/>
      <c r="AH1464" s="1"/>
      <c r="AI1464" s="1">
        <f t="shared" si="937"/>
        <v>0</v>
      </c>
      <c r="AJ1464" s="102">
        <f t="shared" si="938"/>
        <v>0</v>
      </c>
      <c r="AM1464" s="102">
        <f t="shared" si="939"/>
        <v>0</v>
      </c>
      <c r="AP1464" s="102">
        <f t="shared" si="940"/>
        <v>0</v>
      </c>
      <c r="AQ1464" s="102">
        <f t="shared" si="941"/>
        <v>0</v>
      </c>
      <c r="AT1464" s="102">
        <f t="shared" si="942"/>
        <v>0</v>
      </c>
      <c r="AW1464" s="102">
        <f t="shared" si="943"/>
        <v>0</v>
      </c>
      <c r="AX1464" s="102">
        <f t="shared" si="944"/>
        <v>0</v>
      </c>
      <c r="AY1464" s="102">
        <f t="shared" si="945"/>
        <v>0</v>
      </c>
      <c r="AZ1464" s="102">
        <f t="shared" si="946"/>
        <v>0</v>
      </c>
      <c r="BA1464" s="102">
        <f t="shared" si="947"/>
        <v>0</v>
      </c>
      <c r="BB1464" s="102">
        <f t="shared" si="948"/>
        <v>0</v>
      </c>
      <c r="BC1464" s="102">
        <f t="shared" si="949"/>
        <v>0</v>
      </c>
      <c r="BD1464" s="102">
        <f t="shared" si="950"/>
        <v>0</v>
      </c>
      <c r="BE1464" s="102">
        <f t="shared" si="951"/>
        <v>0</v>
      </c>
    </row>
    <row r="1465" spans="1:59" s="102" customFormat="1" ht="27.75" hidden="1">
      <c r="A1465" s="1"/>
      <c r="B1465" s="90">
        <v>2017</v>
      </c>
      <c r="C1465" s="91">
        <v>8321</v>
      </c>
      <c r="D1465" s="171">
        <v>2</v>
      </c>
      <c r="E1465" s="92">
        <v>3</v>
      </c>
      <c r="F1465" s="92">
        <v>3</v>
      </c>
      <c r="G1465" s="92">
        <v>5000</v>
      </c>
      <c r="H1465" s="92">
        <v>5100</v>
      </c>
      <c r="I1465" s="92">
        <v>511</v>
      </c>
      <c r="J1465" s="93">
        <v>16</v>
      </c>
      <c r="K1465" s="94" t="s">
        <v>178</v>
      </c>
      <c r="L1465" s="95">
        <v>0</v>
      </c>
      <c r="M1465" s="95">
        <v>0</v>
      </c>
      <c r="N1465" s="95">
        <f t="shared" si="964"/>
        <v>0</v>
      </c>
      <c r="O1465" s="95">
        <v>0</v>
      </c>
      <c r="P1465" s="95">
        <v>0</v>
      </c>
      <c r="Q1465" s="95">
        <f t="shared" si="965"/>
        <v>0</v>
      </c>
      <c r="R1465" s="95">
        <f t="shared" si="966"/>
        <v>0</v>
      </c>
      <c r="S1465" s="96" t="s">
        <v>95</v>
      </c>
      <c r="T1465" s="97"/>
      <c r="U1465" s="98"/>
      <c r="V1465" s="137" t="s">
        <v>174</v>
      </c>
      <c r="W1465" s="1"/>
      <c r="X1465" s="1"/>
      <c r="Y1465" s="1">
        <f t="shared" ref="Y1465:Y1528" si="967">+W1465+X1465</f>
        <v>0</v>
      </c>
      <c r="Z1465" s="1"/>
      <c r="AA1465" s="1"/>
      <c r="AB1465" s="1">
        <f t="shared" ref="AB1465:AB1528" si="968">+Z1465+AA1465</f>
        <v>0</v>
      </c>
      <c r="AC1465" s="1">
        <f t="shared" ref="AC1465:AC1528" si="969">+Y1465+AB1465</f>
        <v>0</v>
      </c>
      <c r="AD1465" s="1"/>
      <c r="AE1465" s="1"/>
      <c r="AF1465" s="1">
        <f t="shared" ref="AF1465:AF1528" si="970">+AD1465+AE1465</f>
        <v>0</v>
      </c>
      <c r="AG1465" s="1"/>
      <c r="AH1465" s="1"/>
      <c r="AI1465" s="1">
        <f t="shared" ref="AI1465:AI1528" si="971">+AG1465+AH1465</f>
        <v>0</v>
      </c>
      <c r="AJ1465" s="102">
        <f t="shared" ref="AJ1465:AJ1528" si="972">+AF1465+AI1465</f>
        <v>0</v>
      </c>
      <c r="AM1465" s="102">
        <f t="shared" ref="AM1465:AM1528" si="973">+AK1465+AL1465</f>
        <v>0</v>
      </c>
      <c r="AP1465" s="102">
        <f t="shared" ref="AP1465:AP1528" si="974">+AN1465+AO1465</f>
        <v>0</v>
      </c>
      <c r="AQ1465" s="102">
        <f t="shared" ref="AQ1465:AQ1528" si="975">+AM1465+AP1465</f>
        <v>0</v>
      </c>
      <c r="AT1465" s="102">
        <f t="shared" ref="AT1465:AT1528" si="976">+AR1465+AS1465</f>
        <v>0</v>
      </c>
      <c r="AW1465" s="102">
        <f t="shared" ref="AW1465:AW1528" si="977">+AU1465+AV1465</f>
        <v>0</v>
      </c>
      <c r="AX1465" s="102">
        <f t="shared" ref="AX1465:AX1528" si="978">+AT1465+AW1465</f>
        <v>0</v>
      </c>
      <c r="AY1465" s="102">
        <f t="shared" ref="AY1465:AY1528" si="979">+L1465-W1465-AD1465-AK1465-AR1465</f>
        <v>0</v>
      </c>
      <c r="AZ1465" s="102">
        <f t="shared" ref="AZ1465:AZ1528" si="980">+M1465-X1465-AE1465-AL1465-AS1465</f>
        <v>0</v>
      </c>
      <c r="BA1465" s="102">
        <f t="shared" ref="BA1465:BA1528" si="981">+N1465-Y1465-AI1465-AM1465-AT1465</f>
        <v>0</v>
      </c>
      <c r="BB1465" s="102">
        <f t="shared" ref="BB1465:BB1528" si="982">+O1465-Z1465-AG1465-AN1465-AU1465</f>
        <v>0</v>
      </c>
      <c r="BC1465" s="102">
        <f t="shared" ref="BC1465:BC1528" si="983">+P1465-AA1465-AH1465-AO1465-AV1465</f>
        <v>0</v>
      </c>
      <c r="BD1465" s="102">
        <f t="shared" ref="BD1465:BD1528" si="984">+Q1465-AB1465-AI1465-AP1465-AW1465</f>
        <v>0</v>
      </c>
      <c r="BE1465" s="102">
        <f t="shared" ref="BE1465:BE1528" si="985">+R1465-AC1465-AJ1465-AQ1465-AX1465</f>
        <v>0</v>
      </c>
    </row>
    <row r="1466" spans="1:59" s="102" customFormat="1" ht="27.75" hidden="1">
      <c r="A1466" s="1"/>
      <c r="B1466" s="90">
        <v>2017</v>
      </c>
      <c r="C1466" s="91">
        <v>8321</v>
      </c>
      <c r="D1466" s="171">
        <v>2</v>
      </c>
      <c r="E1466" s="92">
        <v>3</v>
      </c>
      <c r="F1466" s="92">
        <v>3</v>
      </c>
      <c r="G1466" s="92">
        <v>5000</v>
      </c>
      <c r="H1466" s="92">
        <v>5100</v>
      </c>
      <c r="I1466" s="92">
        <v>511</v>
      </c>
      <c r="J1466" s="93">
        <v>17</v>
      </c>
      <c r="K1466" s="94" t="s">
        <v>106</v>
      </c>
      <c r="L1466" s="95">
        <v>0</v>
      </c>
      <c r="M1466" s="95">
        <v>0</v>
      </c>
      <c r="N1466" s="95">
        <f t="shared" si="964"/>
        <v>0</v>
      </c>
      <c r="O1466" s="95">
        <v>0</v>
      </c>
      <c r="P1466" s="95">
        <v>0</v>
      </c>
      <c r="Q1466" s="95">
        <f t="shared" si="965"/>
        <v>0</v>
      </c>
      <c r="R1466" s="95">
        <f t="shared" si="966"/>
        <v>0</v>
      </c>
      <c r="S1466" s="96" t="s">
        <v>95</v>
      </c>
      <c r="T1466" s="97"/>
      <c r="U1466" s="98"/>
      <c r="V1466" s="137" t="s">
        <v>174</v>
      </c>
      <c r="W1466" s="1"/>
      <c r="X1466" s="1"/>
      <c r="Y1466" s="1">
        <f t="shared" si="967"/>
        <v>0</v>
      </c>
      <c r="Z1466" s="1"/>
      <c r="AA1466" s="1"/>
      <c r="AB1466" s="1">
        <f t="shared" si="968"/>
        <v>0</v>
      </c>
      <c r="AC1466" s="1">
        <f t="shared" si="969"/>
        <v>0</v>
      </c>
      <c r="AD1466" s="1"/>
      <c r="AE1466" s="1"/>
      <c r="AF1466" s="1">
        <f t="shared" si="970"/>
        <v>0</v>
      </c>
      <c r="AG1466" s="1"/>
      <c r="AH1466" s="1"/>
      <c r="AI1466" s="1">
        <f t="shared" si="971"/>
        <v>0</v>
      </c>
      <c r="AJ1466" s="102">
        <f t="shared" si="972"/>
        <v>0</v>
      </c>
      <c r="AM1466" s="102">
        <f t="shared" si="973"/>
        <v>0</v>
      </c>
      <c r="AP1466" s="102">
        <f t="shared" si="974"/>
        <v>0</v>
      </c>
      <c r="AQ1466" s="102">
        <f t="shared" si="975"/>
        <v>0</v>
      </c>
      <c r="AT1466" s="102">
        <f t="shared" si="976"/>
        <v>0</v>
      </c>
      <c r="AW1466" s="102">
        <f t="shared" si="977"/>
        <v>0</v>
      </c>
      <c r="AX1466" s="102">
        <f t="shared" si="978"/>
        <v>0</v>
      </c>
      <c r="AY1466" s="102">
        <f t="shared" si="979"/>
        <v>0</v>
      </c>
      <c r="AZ1466" s="102">
        <f t="shared" si="980"/>
        <v>0</v>
      </c>
      <c r="BA1466" s="102">
        <f t="shared" si="981"/>
        <v>0</v>
      </c>
      <c r="BB1466" s="102">
        <f t="shared" si="982"/>
        <v>0</v>
      </c>
      <c r="BC1466" s="102">
        <f t="shared" si="983"/>
        <v>0</v>
      </c>
      <c r="BD1466" s="102">
        <f t="shared" si="984"/>
        <v>0</v>
      </c>
      <c r="BE1466" s="102">
        <f t="shared" si="985"/>
        <v>0</v>
      </c>
    </row>
    <row r="1467" spans="1:59" s="102" customFormat="1" ht="27.75" hidden="1">
      <c r="A1467" s="1"/>
      <c r="B1467" s="90">
        <v>2017</v>
      </c>
      <c r="C1467" s="91">
        <v>8321</v>
      </c>
      <c r="D1467" s="171">
        <v>2</v>
      </c>
      <c r="E1467" s="92">
        <v>3</v>
      </c>
      <c r="F1467" s="92">
        <v>3</v>
      </c>
      <c r="G1467" s="92">
        <v>5000</v>
      </c>
      <c r="H1467" s="92">
        <v>5100</v>
      </c>
      <c r="I1467" s="92">
        <v>511</v>
      </c>
      <c r="J1467" s="93">
        <v>18</v>
      </c>
      <c r="K1467" s="94" t="s">
        <v>860</v>
      </c>
      <c r="L1467" s="95">
        <v>0</v>
      </c>
      <c r="M1467" s="95">
        <v>0</v>
      </c>
      <c r="N1467" s="95">
        <f t="shared" si="964"/>
        <v>0</v>
      </c>
      <c r="O1467" s="95">
        <v>0</v>
      </c>
      <c r="P1467" s="95">
        <v>0</v>
      </c>
      <c r="Q1467" s="95">
        <f t="shared" si="965"/>
        <v>0</v>
      </c>
      <c r="R1467" s="95">
        <f t="shared" si="966"/>
        <v>0</v>
      </c>
      <c r="S1467" s="96" t="s">
        <v>95</v>
      </c>
      <c r="T1467" s="97"/>
      <c r="U1467" s="98"/>
      <c r="V1467" s="137" t="s">
        <v>174</v>
      </c>
      <c r="W1467" s="1"/>
      <c r="X1467" s="1"/>
      <c r="Y1467" s="1">
        <f t="shared" si="967"/>
        <v>0</v>
      </c>
      <c r="Z1467" s="1"/>
      <c r="AA1467" s="1"/>
      <c r="AB1467" s="1">
        <f t="shared" si="968"/>
        <v>0</v>
      </c>
      <c r="AC1467" s="1">
        <f t="shared" si="969"/>
        <v>0</v>
      </c>
      <c r="AD1467" s="1"/>
      <c r="AE1467" s="1"/>
      <c r="AF1467" s="1">
        <f t="shared" si="970"/>
        <v>0</v>
      </c>
      <c r="AG1467" s="1"/>
      <c r="AH1467" s="1"/>
      <c r="AI1467" s="1">
        <f t="shared" si="971"/>
        <v>0</v>
      </c>
      <c r="AJ1467" s="102">
        <f t="shared" si="972"/>
        <v>0</v>
      </c>
      <c r="AM1467" s="102">
        <f t="shared" si="973"/>
        <v>0</v>
      </c>
      <c r="AP1467" s="102">
        <f t="shared" si="974"/>
        <v>0</v>
      </c>
      <c r="AQ1467" s="102">
        <f t="shared" si="975"/>
        <v>0</v>
      </c>
      <c r="AT1467" s="102">
        <f t="shared" si="976"/>
        <v>0</v>
      </c>
      <c r="AW1467" s="102">
        <f t="shared" si="977"/>
        <v>0</v>
      </c>
      <c r="AX1467" s="102">
        <f t="shared" si="978"/>
        <v>0</v>
      </c>
      <c r="AY1467" s="102">
        <f t="shared" si="979"/>
        <v>0</v>
      </c>
      <c r="AZ1467" s="102">
        <f t="shared" si="980"/>
        <v>0</v>
      </c>
      <c r="BA1467" s="102">
        <f t="shared" si="981"/>
        <v>0</v>
      </c>
      <c r="BB1467" s="102">
        <f t="shared" si="982"/>
        <v>0</v>
      </c>
      <c r="BC1467" s="102">
        <f t="shared" si="983"/>
        <v>0</v>
      </c>
      <c r="BD1467" s="102">
        <f t="shared" si="984"/>
        <v>0</v>
      </c>
      <c r="BE1467" s="102">
        <f t="shared" si="985"/>
        <v>0</v>
      </c>
    </row>
    <row r="1468" spans="1:59" s="102" customFormat="1" ht="27.75" hidden="1">
      <c r="A1468" s="1"/>
      <c r="B1468" s="90">
        <v>2017</v>
      </c>
      <c r="C1468" s="91">
        <v>8321</v>
      </c>
      <c r="D1468" s="171">
        <v>2</v>
      </c>
      <c r="E1468" s="92">
        <v>3</v>
      </c>
      <c r="F1468" s="92">
        <v>3</v>
      </c>
      <c r="G1468" s="92">
        <v>5000</v>
      </c>
      <c r="H1468" s="92">
        <v>5100</v>
      </c>
      <c r="I1468" s="92">
        <v>511</v>
      </c>
      <c r="J1468" s="93">
        <v>19</v>
      </c>
      <c r="K1468" s="94" t="s">
        <v>861</v>
      </c>
      <c r="L1468" s="95">
        <v>0</v>
      </c>
      <c r="M1468" s="95">
        <v>0</v>
      </c>
      <c r="N1468" s="95">
        <f t="shared" si="964"/>
        <v>0</v>
      </c>
      <c r="O1468" s="95">
        <v>0</v>
      </c>
      <c r="P1468" s="95">
        <v>0</v>
      </c>
      <c r="Q1468" s="95">
        <f t="shared" si="965"/>
        <v>0</v>
      </c>
      <c r="R1468" s="95">
        <f t="shared" si="966"/>
        <v>0</v>
      </c>
      <c r="S1468" s="96" t="s">
        <v>95</v>
      </c>
      <c r="T1468" s="97"/>
      <c r="U1468" s="98"/>
      <c r="V1468" s="137" t="s">
        <v>174</v>
      </c>
      <c r="W1468" s="1"/>
      <c r="X1468" s="1"/>
      <c r="Y1468" s="1">
        <f t="shared" si="967"/>
        <v>0</v>
      </c>
      <c r="Z1468" s="1"/>
      <c r="AA1468" s="1"/>
      <c r="AB1468" s="1">
        <f t="shared" si="968"/>
        <v>0</v>
      </c>
      <c r="AC1468" s="1">
        <f t="shared" si="969"/>
        <v>0</v>
      </c>
      <c r="AD1468" s="1"/>
      <c r="AE1468" s="1"/>
      <c r="AF1468" s="1">
        <f t="shared" si="970"/>
        <v>0</v>
      </c>
      <c r="AG1468" s="1"/>
      <c r="AH1468" s="1"/>
      <c r="AI1468" s="1">
        <f t="shared" si="971"/>
        <v>0</v>
      </c>
      <c r="AJ1468" s="102">
        <f t="shared" si="972"/>
        <v>0</v>
      </c>
      <c r="AM1468" s="102">
        <f t="shared" si="973"/>
        <v>0</v>
      </c>
      <c r="AP1468" s="102">
        <f t="shared" si="974"/>
        <v>0</v>
      </c>
      <c r="AQ1468" s="102">
        <f t="shared" si="975"/>
        <v>0</v>
      </c>
      <c r="AT1468" s="102">
        <f t="shared" si="976"/>
        <v>0</v>
      </c>
      <c r="AW1468" s="102">
        <f t="shared" si="977"/>
        <v>0</v>
      </c>
      <c r="AX1468" s="102">
        <f t="shared" si="978"/>
        <v>0</v>
      </c>
      <c r="AY1468" s="102">
        <f t="shared" si="979"/>
        <v>0</v>
      </c>
      <c r="AZ1468" s="102">
        <f t="shared" si="980"/>
        <v>0</v>
      </c>
      <c r="BA1468" s="102">
        <f t="shared" si="981"/>
        <v>0</v>
      </c>
      <c r="BB1468" s="102">
        <f t="shared" si="982"/>
        <v>0</v>
      </c>
      <c r="BC1468" s="102">
        <f t="shared" si="983"/>
        <v>0</v>
      </c>
      <c r="BD1468" s="102">
        <f t="shared" si="984"/>
        <v>0</v>
      </c>
      <c r="BE1468" s="102">
        <f t="shared" si="985"/>
        <v>0</v>
      </c>
    </row>
    <row r="1469" spans="1:59" s="102" customFormat="1" ht="27.75" hidden="1">
      <c r="A1469" s="1"/>
      <c r="B1469" s="90">
        <v>2017</v>
      </c>
      <c r="C1469" s="91">
        <v>8321</v>
      </c>
      <c r="D1469" s="171">
        <v>2</v>
      </c>
      <c r="E1469" s="92">
        <v>3</v>
      </c>
      <c r="F1469" s="92">
        <v>3</v>
      </c>
      <c r="G1469" s="92">
        <v>5000</v>
      </c>
      <c r="H1469" s="92">
        <v>5100</v>
      </c>
      <c r="I1469" s="92">
        <v>511</v>
      </c>
      <c r="J1469" s="93">
        <v>20</v>
      </c>
      <c r="K1469" s="94" t="s">
        <v>184</v>
      </c>
      <c r="L1469" s="95">
        <v>0</v>
      </c>
      <c r="M1469" s="95">
        <v>0</v>
      </c>
      <c r="N1469" s="95">
        <f t="shared" si="964"/>
        <v>0</v>
      </c>
      <c r="O1469" s="95">
        <v>0</v>
      </c>
      <c r="P1469" s="95">
        <v>0</v>
      </c>
      <c r="Q1469" s="95">
        <f t="shared" si="965"/>
        <v>0</v>
      </c>
      <c r="R1469" s="95">
        <f t="shared" si="966"/>
        <v>0</v>
      </c>
      <c r="S1469" s="96" t="s">
        <v>95</v>
      </c>
      <c r="T1469" s="97"/>
      <c r="U1469" s="98"/>
      <c r="V1469" s="137" t="s">
        <v>174</v>
      </c>
      <c r="W1469" s="1"/>
      <c r="X1469" s="1"/>
      <c r="Y1469" s="1">
        <f t="shared" si="967"/>
        <v>0</v>
      </c>
      <c r="Z1469" s="1"/>
      <c r="AA1469" s="1"/>
      <c r="AB1469" s="1">
        <f t="shared" si="968"/>
        <v>0</v>
      </c>
      <c r="AC1469" s="1">
        <f t="shared" si="969"/>
        <v>0</v>
      </c>
      <c r="AD1469" s="1"/>
      <c r="AE1469" s="1"/>
      <c r="AF1469" s="1">
        <f t="shared" si="970"/>
        <v>0</v>
      </c>
      <c r="AG1469" s="1"/>
      <c r="AH1469" s="1"/>
      <c r="AI1469" s="1">
        <f t="shared" si="971"/>
        <v>0</v>
      </c>
      <c r="AJ1469" s="102">
        <f t="shared" si="972"/>
        <v>0</v>
      </c>
      <c r="AM1469" s="102">
        <f t="shared" si="973"/>
        <v>0</v>
      </c>
      <c r="AP1469" s="102">
        <f t="shared" si="974"/>
        <v>0</v>
      </c>
      <c r="AQ1469" s="102">
        <f t="shared" si="975"/>
        <v>0</v>
      </c>
      <c r="AT1469" s="102">
        <f t="shared" si="976"/>
        <v>0</v>
      </c>
      <c r="AW1469" s="102">
        <f t="shared" si="977"/>
        <v>0</v>
      </c>
      <c r="AX1469" s="102">
        <f t="shared" si="978"/>
        <v>0</v>
      </c>
      <c r="AY1469" s="102">
        <f t="shared" si="979"/>
        <v>0</v>
      </c>
      <c r="AZ1469" s="102">
        <f t="shared" si="980"/>
        <v>0</v>
      </c>
      <c r="BA1469" s="102">
        <f t="shared" si="981"/>
        <v>0</v>
      </c>
      <c r="BB1469" s="102">
        <f t="shared" si="982"/>
        <v>0</v>
      </c>
      <c r="BC1469" s="102">
        <f t="shared" si="983"/>
        <v>0</v>
      </c>
      <c r="BD1469" s="102">
        <f t="shared" si="984"/>
        <v>0</v>
      </c>
      <c r="BE1469" s="102">
        <f t="shared" si="985"/>
        <v>0</v>
      </c>
    </row>
    <row r="1470" spans="1:59" s="102" customFormat="1" ht="27.75" hidden="1">
      <c r="A1470" s="1"/>
      <c r="B1470" s="90">
        <v>2017</v>
      </c>
      <c r="C1470" s="91">
        <v>8321</v>
      </c>
      <c r="D1470" s="171">
        <v>2</v>
      </c>
      <c r="E1470" s="92">
        <v>3</v>
      </c>
      <c r="F1470" s="92">
        <v>3</v>
      </c>
      <c r="G1470" s="92">
        <v>5000</v>
      </c>
      <c r="H1470" s="92">
        <v>5100</v>
      </c>
      <c r="I1470" s="92">
        <v>511</v>
      </c>
      <c r="J1470" s="93">
        <v>21</v>
      </c>
      <c r="K1470" s="94" t="s">
        <v>108</v>
      </c>
      <c r="L1470" s="95">
        <v>0</v>
      </c>
      <c r="M1470" s="95">
        <v>0</v>
      </c>
      <c r="N1470" s="95">
        <f t="shared" si="964"/>
        <v>0</v>
      </c>
      <c r="O1470" s="95">
        <v>0</v>
      </c>
      <c r="P1470" s="95">
        <v>0</v>
      </c>
      <c r="Q1470" s="95">
        <f t="shared" si="965"/>
        <v>0</v>
      </c>
      <c r="R1470" s="95">
        <f t="shared" si="966"/>
        <v>0</v>
      </c>
      <c r="S1470" s="96" t="s">
        <v>95</v>
      </c>
      <c r="T1470" s="97"/>
      <c r="U1470" s="98"/>
      <c r="V1470" s="137" t="s">
        <v>174</v>
      </c>
      <c r="W1470" s="1"/>
      <c r="X1470" s="1"/>
      <c r="Y1470" s="1">
        <f t="shared" si="967"/>
        <v>0</v>
      </c>
      <c r="Z1470" s="1"/>
      <c r="AA1470" s="1"/>
      <c r="AB1470" s="1">
        <f t="shared" si="968"/>
        <v>0</v>
      </c>
      <c r="AC1470" s="1">
        <f t="shared" si="969"/>
        <v>0</v>
      </c>
      <c r="AD1470" s="1"/>
      <c r="AE1470" s="1"/>
      <c r="AF1470" s="1">
        <f t="shared" si="970"/>
        <v>0</v>
      </c>
      <c r="AG1470" s="1"/>
      <c r="AH1470" s="1"/>
      <c r="AI1470" s="1">
        <f t="shared" si="971"/>
        <v>0</v>
      </c>
      <c r="AJ1470" s="102">
        <f t="shared" si="972"/>
        <v>0</v>
      </c>
      <c r="AM1470" s="102">
        <f t="shared" si="973"/>
        <v>0</v>
      </c>
      <c r="AP1470" s="102">
        <f t="shared" si="974"/>
        <v>0</v>
      </c>
      <c r="AQ1470" s="102">
        <f t="shared" si="975"/>
        <v>0</v>
      </c>
      <c r="AT1470" s="102">
        <f t="shared" si="976"/>
        <v>0</v>
      </c>
      <c r="AW1470" s="102">
        <f t="shared" si="977"/>
        <v>0</v>
      </c>
      <c r="AX1470" s="102">
        <f t="shared" si="978"/>
        <v>0</v>
      </c>
      <c r="AY1470" s="102">
        <f t="shared" si="979"/>
        <v>0</v>
      </c>
      <c r="AZ1470" s="102">
        <f t="shared" si="980"/>
        <v>0</v>
      </c>
      <c r="BA1470" s="102">
        <f t="shared" si="981"/>
        <v>0</v>
      </c>
      <c r="BB1470" s="102">
        <f t="shared" si="982"/>
        <v>0</v>
      </c>
      <c r="BC1470" s="102">
        <f t="shared" si="983"/>
        <v>0</v>
      </c>
      <c r="BD1470" s="102">
        <f t="shared" si="984"/>
        <v>0</v>
      </c>
      <c r="BE1470" s="102">
        <f t="shared" si="985"/>
        <v>0</v>
      </c>
    </row>
    <row r="1471" spans="1:59" s="102" customFormat="1" ht="27.75" hidden="1" customHeight="1">
      <c r="A1471" s="1"/>
      <c r="B1471" s="90">
        <v>2017</v>
      </c>
      <c r="C1471" s="91">
        <v>8321</v>
      </c>
      <c r="D1471" s="171">
        <v>2</v>
      </c>
      <c r="E1471" s="92">
        <v>3</v>
      </c>
      <c r="F1471" s="92">
        <v>3</v>
      </c>
      <c r="G1471" s="92">
        <v>5000</v>
      </c>
      <c r="H1471" s="92">
        <v>5100</v>
      </c>
      <c r="I1471" s="92">
        <v>511</v>
      </c>
      <c r="J1471" s="93">
        <v>22</v>
      </c>
      <c r="K1471" s="94" t="s">
        <v>581</v>
      </c>
      <c r="L1471" s="95">
        <v>0</v>
      </c>
      <c r="M1471" s="95">
        <v>0</v>
      </c>
      <c r="N1471" s="95">
        <f t="shared" si="964"/>
        <v>0</v>
      </c>
      <c r="O1471" s="95">
        <v>0</v>
      </c>
      <c r="P1471" s="95">
        <v>0</v>
      </c>
      <c r="Q1471" s="95">
        <f t="shared" si="965"/>
        <v>0</v>
      </c>
      <c r="R1471" s="95">
        <f t="shared" si="966"/>
        <v>0</v>
      </c>
      <c r="S1471" s="96" t="s">
        <v>95</v>
      </c>
      <c r="T1471" s="97"/>
      <c r="U1471" s="98"/>
      <c r="V1471" s="137" t="s">
        <v>174</v>
      </c>
      <c r="W1471" s="1"/>
      <c r="X1471" s="1"/>
      <c r="Y1471" s="1">
        <f t="shared" si="967"/>
        <v>0</v>
      </c>
      <c r="Z1471" s="1"/>
      <c r="AA1471" s="1"/>
      <c r="AB1471" s="1">
        <f t="shared" si="968"/>
        <v>0</v>
      </c>
      <c r="AC1471" s="1">
        <f t="shared" si="969"/>
        <v>0</v>
      </c>
      <c r="AD1471" s="1"/>
      <c r="AE1471" s="1"/>
      <c r="AF1471" s="1">
        <f t="shared" si="970"/>
        <v>0</v>
      </c>
      <c r="AG1471" s="1"/>
      <c r="AH1471" s="1"/>
      <c r="AI1471" s="1">
        <f t="shared" si="971"/>
        <v>0</v>
      </c>
      <c r="AJ1471" s="102">
        <f t="shared" si="972"/>
        <v>0</v>
      </c>
      <c r="AM1471" s="102">
        <f t="shared" si="973"/>
        <v>0</v>
      </c>
      <c r="AP1471" s="102">
        <f t="shared" si="974"/>
        <v>0</v>
      </c>
      <c r="AQ1471" s="102">
        <f t="shared" si="975"/>
        <v>0</v>
      </c>
      <c r="AT1471" s="102">
        <f t="shared" si="976"/>
        <v>0</v>
      </c>
      <c r="AW1471" s="102">
        <f t="shared" si="977"/>
        <v>0</v>
      </c>
      <c r="AX1471" s="102">
        <f t="shared" si="978"/>
        <v>0</v>
      </c>
      <c r="AY1471" s="102">
        <f t="shared" si="979"/>
        <v>0</v>
      </c>
      <c r="AZ1471" s="102">
        <f t="shared" si="980"/>
        <v>0</v>
      </c>
      <c r="BA1471" s="102">
        <f t="shared" si="981"/>
        <v>0</v>
      </c>
      <c r="BB1471" s="102">
        <f t="shared" si="982"/>
        <v>0</v>
      </c>
      <c r="BC1471" s="102">
        <f t="shared" si="983"/>
        <v>0</v>
      </c>
      <c r="BD1471" s="102">
        <f t="shared" si="984"/>
        <v>0</v>
      </c>
      <c r="BE1471" s="102">
        <f t="shared" si="985"/>
        <v>0</v>
      </c>
    </row>
    <row r="1472" spans="1:59" ht="29.25" customHeight="1">
      <c r="B1472" s="83">
        <v>2017</v>
      </c>
      <c r="C1472" s="84">
        <v>8321</v>
      </c>
      <c r="D1472" s="173">
        <v>2</v>
      </c>
      <c r="E1472" s="83">
        <v>3</v>
      </c>
      <c r="F1472" s="83">
        <v>3</v>
      </c>
      <c r="G1472" s="83">
        <v>5000</v>
      </c>
      <c r="H1472" s="83">
        <v>5100</v>
      </c>
      <c r="I1472" s="83">
        <v>512</v>
      </c>
      <c r="J1472" s="83"/>
      <c r="K1472" s="85" t="s">
        <v>185</v>
      </c>
      <c r="L1472" s="117">
        <f>SUM(L1473:L1479)</f>
        <v>350000</v>
      </c>
      <c r="M1472" s="117">
        <f t="shared" ref="M1472:R1472" si="986">SUM(M1473:M1479)</f>
        <v>0</v>
      </c>
      <c r="N1472" s="117">
        <f t="shared" si="986"/>
        <v>350000</v>
      </c>
      <c r="O1472" s="117">
        <f t="shared" si="986"/>
        <v>0</v>
      </c>
      <c r="P1472" s="117">
        <f t="shared" si="986"/>
        <v>0</v>
      </c>
      <c r="Q1472" s="117">
        <f t="shared" si="986"/>
        <v>0</v>
      </c>
      <c r="R1472" s="117">
        <f t="shared" si="986"/>
        <v>350000</v>
      </c>
      <c r="S1472" s="86"/>
      <c r="T1472" s="87"/>
      <c r="U1472" s="88"/>
      <c r="V1472" s="89"/>
      <c r="Y1472" s="385">
        <f t="shared" si="967"/>
        <v>0</v>
      </c>
      <c r="AB1472" s="385">
        <f t="shared" si="968"/>
        <v>0</v>
      </c>
      <c r="AC1472" s="385">
        <f t="shared" si="969"/>
        <v>0</v>
      </c>
      <c r="AF1472" s="385">
        <f t="shared" si="970"/>
        <v>0</v>
      </c>
      <c r="AI1472" s="385">
        <f t="shared" si="971"/>
        <v>0</v>
      </c>
      <c r="AJ1472" s="385">
        <f t="shared" si="972"/>
        <v>0</v>
      </c>
      <c r="AM1472" s="385">
        <f t="shared" si="973"/>
        <v>0</v>
      </c>
      <c r="AP1472" s="385">
        <f t="shared" si="974"/>
        <v>0</v>
      </c>
      <c r="AQ1472" s="385">
        <f t="shared" si="975"/>
        <v>0</v>
      </c>
      <c r="AT1472" s="385">
        <f t="shared" si="976"/>
        <v>0</v>
      </c>
      <c r="AW1472" s="385">
        <f t="shared" si="977"/>
        <v>0</v>
      </c>
      <c r="AX1472" s="385">
        <f t="shared" si="978"/>
        <v>0</v>
      </c>
      <c r="AY1472" s="385">
        <f t="shared" si="979"/>
        <v>350000</v>
      </c>
      <c r="AZ1472" s="385">
        <f t="shared" si="980"/>
        <v>0</v>
      </c>
      <c r="BA1472" s="385">
        <f t="shared" si="981"/>
        <v>350000</v>
      </c>
      <c r="BB1472" s="385">
        <f t="shared" si="982"/>
        <v>0</v>
      </c>
      <c r="BC1472" s="385">
        <f t="shared" si="983"/>
        <v>0</v>
      </c>
      <c r="BD1472" s="385">
        <f t="shared" si="984"/>
        <v>0</v>
      </c>
      <c r="BE1472" s="385">
        <f t="shared" si="985"/>
        <v>350000</v>
      </c>
      <c r="BF1472" s="403">
        <f>T1472</f>
        <v>0</v>
      </c>
      <c r="BG1472" s="403">
        <f>U1472</f>
        <v>0</v>
      </c>
    </row>
    <row r="1473" spans="1:59" s="102" customFormat="1" ht="27.75" hidden="1">
      <c r="A1473" s="1"/>
      <c r="B1473" s="90">
        <v>2017</v>
      </c>
      <c r="C1473" s="91">
        <v>8321</v>
      </c>
      <c r="D1473" s="171">
        <v>2</v>
      </c>
      <c r="E1473" s="92">
        <v>3</v>
      </c>
      <c r="F1473" s="92">
        <v>3</v>
      </c>
      <c r="G1473" s="92">
        <v>5000</v>
      </c>
      <c r="H1473" s="92">
        <v>5100</v>
      </c>
      <c r="I1473" s="92">
        <v>512</v>
      </c>
      <c r="J1473" s="93">
        <v>1</v>
      </c>
      <c r="K1473" s="94" t="s">
        <v>175</v>
      </c>
      <c r="L1473" s="95">
        <v>0</v>
      </c>
      <c r="M1473" s="95">
        <v>0</v>
      </c>
      <c r="N1473" s="95">
        <f t="shared" ref="N1473:N1479" si="987">L1473+M1473</f>
        <v>0</v>
      </c>
      <c r="O1473" s="95">
        <v>0</v>
      </c>
      <c r="P1473" s="95">
        <v>0</v>
      </c>
      <c r="Q1473" s="95">
        <f t="shared" ref="Q1473:Q1479" si="988">O1473+P1473</f>
        <v>0</v>
      </c>
      <c r="R1473" s="95">
        <f t="shared" ref="R1473:R1479" si="989">N1473+Q1473</f>
        <v>0</v>
      </c>
      <c r="S1473" s="96" t="s">
        <v>95</v>
      </c>
      <c r="T1473" s="97"/>
      <c r="U1473" s="98"/>
      <c r="V1473" s="137" t="s">
        <v>174</v>
      </c>
      <c r="W1473" s="1"/>
      <c r="X1473" s="1"/>
      <c r="Y1473" s="1">
        <f t="shared" si="967"/>
        <v>0</v>
      </c>
      <c r="Z1473" s="1"/>
      <c r="AA1473" s="1"/>
      <c r="AB1473" s="1">
        <f t="shared" si="968"/>
        <v>0</v>
      </c>
      <c r="AC1473" s="1">
        <f t="shared" si="969"/>
        <v>0</v>
      </c>
      <c r="AD1473" s="1"/>
      <c r="AE1473" s="1"/>
      <c r="AF1473" s="1">
        <f t="shared" si="970"/>
        <v>0</v>
      </c>
      <c r="AG1473" s="1"/>
      <c r="AH1473" s="1"/>
      <c r="AI1473" s="1">
        <f t="shared" si="971"/>
        <v>0</v>
      </c>
      <c r="AJ1473" s="102">
        <f t="shared" si="972"/>
        <v>0</v>
      </c>
      <c r="AM1473" s="102">
        <f t="shared" si="973"/>
        <v>0</v>
      </c>
      <c r="AP1473" s="102">
        <f t="shared" si="974"/>
        <v>0</v>
      </c>
      <c r="AQ1473" s="102">
        <f t="shared" si="975"/>
        <v>0</v>
      </c>
      <c r="AT1473" s="102">
        <f t="shared" si="976"/>
        <v>0</v>
      </c>
      <c r="AW1473" s="102">
        <f t="shared" si="977"/>
        <v>0</v>
      </c>
      <c r="AX1473" s="102">
        <f t="shared" si="978"/>
        <v>0</v>
      </c>
      <c r="AY1473" s="102">
        <f t="shared" si="979"/>
        <v>0</v>
      </c>
      <c r="AZ1473" s="102">
        <f t="shared" si="980"/>
        <v>0</v>
      </c>
      <c r="BA1473" s="102">
        <f t="shared" si="981"/>
        <v>0</v>
      </c>
      <c r="BB1473" s="102">
        <f t="shared" si="982"/>
        <v>0</v>
      </c>
      <c r="BC1473" s="102">
        <f t="shared" si="983"/>
        <v>0</v>
      </c>
      <c r="BD1473" s="102">
        <f t="shared" si="984"/>
        <v>0</v>
      </c>
      <c r="BE1473" s="102">
        <f t="shared" si="985"/>
        <v>0</v>
      </c>
    </row>
    <row r="1474" spans="1:59" s="102" customFormat="1" ht="27.75" hidden="1">
      <c r="A1474" s="1"/>
      <c r="B1474" s="90">
        <v>2017</v>
      </c>
      <c r="C1474" s="91">
        <v>8321</v>
      </c>
      <c r="D1474" s="171">
        <v>2</v>
      </c>
      <c r="E1474" s="92">
        <v>3</v>
      </c>
      <c r="F1474" s="92">
        <v>3</v>
      </c>
      <c r="G1474" s="92">
        <v>5000</v>
      </c>
      <c r="H1474" s="92">
        <v>5100</v>
      </c>
      <c r="I1474" s="92">
        <v>512</v>
      </c>
      <c r="J1474" s="93">
        <v>2</v>
      </c>
      <c r="K1474" s="94" t="s">
        <v>862</v>
      </c>
      <c r="L1474" s="95">
        <v>0</v>
      </c>
      <c r="M1474" s="95">
        <v>0</v>
      </c>
      <c r="N1474" s="95">
        <f t="shared" si="987"/>
        <v>0</v>
      </c>
      <c r="O1474" s="95">
        <v>0</v>
      </c>
      <c r="P1474" s="95">
        <v>0</v>
      </c>
      <c r="Q1474" s="95">
        <f t="shared" si="988"/>
        <v>0</v>
      </c>
      <c r="R1474" s="95">
        <f t="shared" si="989"/>
        <v>0</v>
      </c>
      <c r="S1474" s="96" t="s">
        <v>95</v>
      </c>
      <c r="T1474" s="97"/>
      <c r="U1474" s="98"/>
      <c r="V1474" s="101" t="s">
        <v>47</v>
      </c>
      <c r="W1474" s="1"/>
      <c r="X1474" s="1"/>
      <c r="Y1474" s="1">
        <f t="shared" si="967"/>
        <v>0</v>
      </c>
      <c r="Z1474" s="1"/>
      <c r="AA1474" s="1"/>
      <c r="AB1474" s="1">
        <f t="shared" si="968"/>
        <v>0</v>
      </c>
      <c r="AC1474" s="1">
        <f t="shared" si="969"/>
        <v>0</v>
      </c>
      <c r="AD1474" s="1"/>
      <c r="AE1474" s="1"/>
      <c r="AF1474" s="1">
        <f t="shared" si="970"/>
        <v>0</v>
      </c>
      <c r="AG1474" s="1"/>
      <c r="AH1474" s="1"/>
      <c r="AI1474" s="1">
        <f t="shared" si="971"/>
        <v>0</v>
      </c>
      <c r="AJ1474" s="102">
        <f t="shared" si="972"/>
        <v>0</v>
      </c>
      <c r="AM1474" s="102">
        <f t="shared" si="973"/>
        <v>0</v>
      </c>
      <c r="AP1474" s="102">
        <f t="shared" si="974"/>
        <v>0</v>
      </c>
      <c r="AQ1474" s="102">
        <f t="shared" si="975"/>
        <v>0</v>
      </c>
      <c r="AT1474" s="102">
        <f t="shared" si="976"/>
        <v>0</v>
      </c>
      <c r="AW1474" s="102">
        <f t="shared" si="977"/>
        <v>0</v>
      </c>
      <c r="AX1474" s="102">
        <f t="shared" si="978"/>
        <v>0</v>
      </c>
      <c r="AY1474" s="102">
        <f t="shared" si="979"/>
        <v>0</v>
      </c>
      <c r="AZ1474" s="102">
        <f t="shared" si="980"/>
        <v>0</v>
      </c>
      <c r="BA1474" s="102">
        <f t="shared" si="981"/>
        <v>0</v>
      </c>
      <c r="BB1474" s="102">
        <f t="shared" si="982"/>
        <v>0</v>
      </c>
      <c r="BC1474" s="102">
        <f t="shared" si="983"/>
        <v>0</v>
      </c>
      <c r="BD1474" s="102">
        <f t="shared" si="984"/>
        <v>0</v>
      </c>
      <c r="BE1474" s="102">
        <f t="shared" si="985"/>
        <v>0</v>
      </c>
    </row>
    <row r="1475" spans="1:59" s="102" customFormat="1" ht="27.75" hidden="1" customHeight="1">
      <c r="A1475" s="1"/>
      <c r="B1475" s="90">
        <v>2017</v>
      </c>
      <c r="C1475" s="91">
        <v>8321</v>
      </c>
      <c r="D1475" s="171">
        <v>2</v>
      </c>
      <c r="E1475" s="92">
        <v>3</v>
      </c>
      <c r="F1475" s="92">
        <v>3</v>
      </c>
      <c r="G1475" s="92">
        <v>5000</v>
      </c>
      <c r="H1475" s="92">
        <v>5100</v>
      </c>
      <c r="I1475" s="92">
        <v>512</v>
      </c>
      <c r="J1475" s="93">
        <v>3</v>
      </c>
      <c r="K1475" s="94" t="s">
        <v>188</v>
      </c>
      <c r="L1475" s="95">
        <v>0</v>
      </c>
      <c r="M1475" s="95">
        <v>0</v>
      </c>
      <c r="N1475" s="95">
        <f t="shared" si="987"/>
        <v>0</v>
      </c>
      <c r="O1475" s="95">
        <v>0</v>
      </c>
      <c r="P1475" s="95">
        <v>0</v>
      </c>
      <c r="Q1475" s="95">
        <f t="shared" si="988"/>
        <v>0</v>
      </c>
      <c r="R1475" s="95">
        <f t="shared" si="989"/>
        <v>0</v>
      </c>
      <c r="S1475" s="96" t="s">
        <v>95</v>
      </c>
      <c r="T1475" s="97"/>
      <c r="U1475" s="98"/>
      <c r="V1475" s="137" t="s">
        <v>174</v>
      </c>
      <c r="W1475" s="1"/>
      <c r="X1475" s="1"/>
      <c r="Y1475" s="1">
        <f t="shared" si="967"/>
        <v>0</v>
      </c>
      <c r="Z1475" s="1"/>
      <c r="AA1475" s="1"/>
      <c r="AB1475" s="1">
        <f t="shared" si="968"/>
        <v>0</v>
      </c>
      <c r="AC1475" s="1">
        <f t="shared" si="969"/>
        <v>0</v>
      </c>
      <c r="AD1475" s="1"/>
      <c r="AE1475" s="1"/>
      <c r="AF1475" s="1">
        <f t="shared" si="970"/>
        <v>0</v>
      </c>
      <c r="AG1475" s="1"/>
      <c r="AH1475" s="1"/>
      <c r="AI1475" s="1">
        <f t="shared" si="971"/>
        <v>0</v>
      </c>
      <c r="AJ1475" s="102">
        <f t="shared" si="972"/>
        <v>0</v>
      </c>
      <c r="AM1475" s="102">
        <f t="shared" si="973"/>
        <v>0</v>
      </c>
      <c r="AP1475" s="102">
        <f t="shared" si="974"/>
        <v>0</v>
      </c>
      <c r="AQ1475" s="102">
        <f t="shared" si="975"/>
        <v>0</v>
      </c>
      <c r="AT1475" s="102">
        <f t="shared" si="976"/>
        <v>0</v>
      </c>
      <c r="AW1475" s="102">
        <f t="shared" si="977"/>
        <v>0</v>
      </c>
      <c r="AX1475" s="102">
        <f t="shared" si="978"/>
        <v>0</v>
      </c>
      <c r="AY1475" s="102">
        <f t="shared" si="979"/>
        <v>0</v>
      </c>
      <c r="AZ1475" s="102">
        <f t="shared" si="980"/>
        <v>0</v>
      </c>
      <c r="BA1475" s="102">
        <f t="shared" si="981"/>
        <v>0</v>
      </c>
      <c r="BB1475" s="102">
        <f t="shared" si="982"/>
        <v>0</v>
      </c>
      <c r="BC1475" s="102">
        <f t="shared" si="983"/>
        <v>0</v>
      </c>
      <c r="BD1475" s="102">
        <f t="shared" si="984"/>
        <v>0</v>
      </c>
      <c r="BE1475" s="102">
        <f t="shared" si="985"/>
        <v>0</v>
      </c>
    </row>
    <row r="1476" spans="1:59" s="102" customFormat="1" ht="27.75" hidden="1">
      <c r="A1476" s="1"/>
      <c r="B1476" s="90">
        <v>2017</v>
      </c>
      <c r="C1476" s="91">
        <v>8321</v>
      </c>
      <c r="D1476" s="171">
        <v>2</v>
      </c>
      <c r="E1476" s="92">
        <v>3</v>
      </c>
      <c r="F1476" s="92">
        <v>3</v>
      </c>
      <c r="G1476" s="92">
        <v>5000</v>
      </c>
      <c r="H1476" s="92">
        <v>5100</v>
      </c>
      <c r="I1476" s="92">
        <v>512</v>
      </c>
      <c r="J1476" s="93">
        <v>4</v>
      </c>
      <c r="K1476" s="94" t="s">
        <v>191</v>
      </c>
      <c r="L1476" s="95">
        <v>0</v>
      </c>
      <c r="M1476" s="95">
        <v>0</v>
      </c>
      <c r="N1476" s="95">
        <f t="shared" si="987"/>
        <v>0</v>
      </c>
      <c r="O1476" s="95">
        <v>0</v>
      </c>
      <c r="P1476" s="95">
        <v>0</v>
      </c>
      <c r="Q1476" s="95">
        <f t="shared" si="988"/>
        <v>0</v>
      </c>
      <c r="R1476" s="95">
        <f t="shared" si="989"/>
        <v>0</v>
      </c>
      <c r="S1476" s="96" t="s">
        <v>95</v>
      </c>
      <c r="T1476" s="97"/>
      <c r="U1476" s="98"/>
      <c r="V1476" s="137" t="s">
        <v>174</v>
      </c>
      <c r="W1476" s="1"/>
      <c r="X1476" s="1"/>
      <c r="Y1476" s="1">
        <f t="shared" si="967"/>
        <v>0</v>
      </c>
      <c r="Z1476" s="1"/>
      <c r="AA1476" s="1"/>
      <c r="AB1476" s="1">
        <f t="shared" si="968"/>
        <v>0</v>
      </c>
      <c r="AC1476" s="1">
        <f t="shared" si="969"/>
        <v>0</v>
      </c>
      <c r="AD1476" s="1"/>
      <c r="AE1476" s="1"/>
      <c r="AF1476" s="1">
        <f t="shared" si="970"/>
        <v>0</v>
      </c>
      <c r="AG1476" s="1"/>
      <c r="AH1476" s="1"/>
      <c r="AI1476" s="1">
        <f t="shared" si="971"/>
        <v>0</v>
      </c>
      <c r="AJ1476" s="102">
        <f t="shared" si="972"/>
        <v>0</v>
      </c>
      <c r="AM1476" s="102">
        <f t="shared" si="973"/>
        <v>0</v>
      </c>
      <c r="AP1476" s="102">
        <f t="shared" si="974"/>
        <v>0</v>
      </c>
      <c r="AQ1476" s="102">
        <f t="shared" si="975"/>
        <v>0</v>
      </c>
      <c r="AT1476" s="102">
        <f t="shared" si="976"/>
        <v>0</v>
      </c>
      <c r="AW1476" s="102">
        <f t="shared" si="977"/>
        <v>0</v>
      </c>
      <c r="AX1476" s="102">
        <f t="shared" si="978"/>
        <v>0</v>
      </c>
      <c r="AY1476" s="102">
        <f t="shared" si="979"/>
        <v>0</v>
      </c>
      <c r="AZ1476" s="102">
        <f t="shared" si="980"/>
        <v>0</v>
      </c>
      <c r="BA1476" s="102">
        <f t="shared" si="981"/>
        <v>0</v>
      </c>
      <c r="BB1476" s="102">
        <f t="shared" si="982"/>
        <v>0</v>
      </c>
      <c r="BC1476" s="102">
        <f t="shared" si="983"/>
        <v>0</v>
      </c>
      <c r="BD1476" s="102">
        <f t="shared" si="984"/>
        <v>0</v>
      </c>
      <c r="BE1476" s="102">
        <f t="shared" si="985"/>
        <v>0</v>
      </c>
    </row>
    <row r="1477" spans="1:59" s="102" customFormat="1" ht="27.75" hidden="1">
      <c r="A1477" s="1"/>
      <c r="B1477" s="90">
        <v>2017</v>
      </c>
      <c r="C1477" s="91">
        <v>8321</v>
      </c>
      <c r="D1477" s="171">
        <v>2</v>
      </c>
      <c r="E1477" s="92">
        <v>3</v>
      </c>
      <c r="F1477" s="92">
        <v>3</v>
      </c>
      <c r="G1477" s="92">
        <v>5000</v>
      </c>
      <c r="H1477" s="92">
        <v>5100</v>
      </c>
      <c r="I1477" s="92">
        <v>512</v>
      </c>
      <c r="J1477" s="93">
        <v>5</v>
      </c>
      <c r="K1477" s="142" t="s">
        <v>863</v>
      </c>
      <c r="L1477" s="95">
        <v>0</v>
      </c>
      <c r="M1477" s="95">
        <v>0</v>
      </c>
      <c r="N1477" s="95">
        <f t="shared" si="987"/>
        <v>0</v>
      </c>
      <c r="O1477" s="95">
        <v>0</v>
      </c>
      <c r="P1477" s="95">
        <v>0</v>
      </c>
      <c r="Q1477" s="95">
        <f t="shared" si="988"/>
        <v>0</v>
      </c>
      <c r="R1477" s="95">
        <f t="shared" si="989"/>
        <v>0</v>
      </c>
      <c r="S1477" s="96" t="s">
        <v>95</v>
      </c>
      <c r="T1477" s="97"/>
      <c r="U1477" s="98"/>
      <c r="V1477" s="137" t="s">
        <v>174</v>
      </c>
      <c r="W1477" s="1"/>
      <c r="X1477" s="1"/>
      <c r="Y1477" s="1">
        <f t="shared" si="967"/>
        <v>0</v>
      </c>
      <c r="Z1477" s="1"/>
      <c r="AA1477" s="1"/>
      <c r="AB1477" s="1">
        <f t="shared" si="968"/>
        <v>0</v>
      </c>
      <c r="AC1477" s="1">
        <f t="shared" si="969"/>
        <v>0</v>
      </c>
      <c r="AD1477" s="1"/>
      <c r="AE1477" s="1"/>
      <c r="AF1477" s="1">
        <f t="shared" si="970"/>
        <v>0</v>
      </c>
      <c r="AG1477" s="1"/>
      <c r="AH1477" s="1"/>
      <c r="AI1477" s="1">
        <f t="shared" si="971"/>
        <v>0</v>
      </c>
      <c r="AJ1477" s="102">
        <f t="shared" si="972"/>
        <v>0</v>
      </c>
      <c r="AM1477" s="102">
        <f t="shared" si="973"/>
        <v>0</v>
      </c>
      <c r="AP1477" s="102">
        <f t="shared" si="974"/>
        <v>0</v>
      </c>
      <c r="AQ1477" s="102">
        <f t="shared" si="975"/>
        <v>0</v>
      </c>
      <c r="AT1477" s="102">
        <f t="shared" si="976"/>
        <v>0</v>
      </c>
      <c r="AW1477" s="102">
        <f t="shared" si="977"/>
        <v>0</v>
      </c>
      <c r="AX1477" s="102">
        <f t="shared" si="978"/>
        <v>0</v>
      </c>
      <c r="AY1477" s="102">
        <f t="shared" si="979"/>
        <v>0</v>
      </c>
      <c r="AZ1477" s="102">
        <f t="shared" si="980"/>
        <v>0</v>
      </c>
      <c r="BA1477" s="102">
        <f t="shared" si="981"/>
        <v>0</v>
      </c>
      <c r="BB1477" s="102">
        <f t="shared" si="982"/>
        <v>0</v>
      </c>
      <c r="BC1477" s="102">
        <f t="shared" si="983"/>
        <v>0</v>
      </c>
      <c r="BD1477" s="102">
        <f t="shared" si="984"/>
        <v>0</v>
      </c>
      <c r="BE1477" s="102">
        <f t="shared" si="985"/>
        <v>0</v>
      </c>
    </row>
    <row r="1478" spans="1:59" ht="27.75">
      <c r="A1478" s="1" t="s">
        <v>36</v>
      </c>
      <c r="B1478" s="90">
        <v>2017</v>
      </c>
      <c r="C1478" s="91">
        <v>8321</v>
      </c>
      <c r="D1478" s="171">
        <v>2</v>
      </c>
      <c r="E1478" s="92">
        <v>3</v>
      </c>
      <c r="F1478" s="92">
        <v>3</v>
      </c>
      <c r="G1478" s="92">
        <v>5000</v>
      </c>
      <c r="H1478" s="92">
        <v>5100</v>
      </c>
      <c r="I1478" s="92">
        <v>512</v>
      </c>
      <c r="J1478" s="93">
        <v>6</v>
      </c>
      <c r="K1478" s="94" t="s">
        <v>199</v>
      </c>
      <c r="L1478" s="95">
        <v>350000</v>
      </c>
      <c r="M1478" s="95">
        <v>0</v>
      </c>
      <c r="N1478" s="95">
        <f t="shared" si="987"/>
        <v>350000</v>
      </c>
      <c r="O1478" s="95">
        <v>0</v>
      </c>
      <c r="P1478" s="95">
        <v>0</v>
      </c>
      <c r="Q1478" s="95">
        <f t="shared" si="988"/>
        <v>0</v>
      </c>
      <c r="R1478" s="95">
        <f t="shared" si="989"/>
        <v>350000</v>
      </c>
      <c r="S1478" s="96" t="s">
        <v>95</v>
      </c>
      <c r="T1478" s="97">
        <v>100</v>
      </c>
      <c r="U1478" s="98"/>
      <c r="V1478" s="137" t="s">
        <v>174</v>
      </c>
      <c r="Y1478" s="385">
        <f t="shared" si="967"/>
        <v>0</v>
      </c>
      <c r="AB1478" s="385">
        <f t="shared" si="968"/>
        <v>0</v>
      </c>
      <c r="AC1478" s="385">
        <f t="shared" si="969"/>
        <v>0</v>
      </c>
      <c r="AF1478" s="385">
        <f t="shared" si="970"/>
        <v>0</v>
      </c>
      <c r="AI1478" s="385">
        <f t="shared" si="971"/>
        <v>0</v>
      </c>
      <c r="AJ1478" s="385">
        <f t="shared" si="972"/>
        <v>0</v>
      </c>
      <c r="AM1478" s="385">
        <f t="shared" si="973"/>
        <v>0</v>
      </c>
      <c r="AP1478" s="385">
        <f t="shared" si="974"/>
        <v>0</v>
      </c>
      <c r="AQ1478" s="385">
        <f t="shared" si="975"/>
        <v>0</v>
      </c>
      <c r="AT1478" s="385">
        <f t="shared" si="976"/>
        <v>0</v>
      </c>
      <c r="AW1478" s="385">
        <f t="shared" si="977"/>
        <v>0</v>
      </c>
      <c r="AX1478" s="385">
        <f t="shared" si="978"/>
        <v>0</v>
      </c>
      <c r="AY1478" s="385">
        <f t="shared" si="979"/>
        <v>350000</v>
      </c>
      <c r="AZ1478" s="385">
        <f t="shared" si="980"/>
        <v>0</v>
      </c>
      <c r="BA1478" s="385">
        <f t="shared" si="981"/>
        <v>350000</v>
      </c>
      <c r="BB1478" s="385">
        <f t="shared" si="982"/>
        <v>0</v>
      </c>
      <c r="BC1478" s="385">
        <f t="shared" si="983"/>
        <v>0</v>
      </c>
      <c r="BD1478" s="385">
        <f t="shared" si="984"/>
        <v>0</v>
      </c>
      <c r="BE1478" s="385">
        <f t="shared" si="985"/>
        <v>350000</v>
      </c>
      <c r="BF1478" s="403">
        <f>T1478</f>
        <v>100</v>
      </c>
      <c r="BG1478" s="403">
        <f>U1478</f>
        <v>0</v>
      </c>
    </row>
    <row r="1479" spans="1:59" s="102" customFormat="1" ht="27.75" hidden="1">
      <c r="A1479" s="1"/>
      <c r="B1479" s="90">
        <v>2017</v>
      </c>
      <c r="C1479" s="91">
        <v>8321</v>
      </c>
      <c r="D1479" s="171">
        <v>2</v>
      </c>
      <c r="E1479" s="92">
        <v>3</v>
      </c>
      <c r="F1479" s="92">
        <v>3</v>
      </c>
      <c r="G1479" s="92">
        <v>5000</v>
      </c>
      <c r="H1479" s="92">
        <v>5100</v>
      </c>
      <c r="I1479" s="92">
        <v>512</v>
      </c>
      <c r="J1479" s="93">
        <v>7</v>
      </c>
      <c r="K1479" s="94" t="s">
        <v>203</v>
      </c>
      <c r="L1479" s="95">
        <v>0</v>
      </c>
      <c r="M1479" s="95">
        <v>0</v>
      </c>
      <c r="N1479" s="95">
        <f t="shared" si="987"/>
        <v>0</v>
      </c>
      <c r="O1479" s="95">
        <v>0</v>
      </c>
      <c r="P1479" s="95">
        <v>0</v>
      </c>
      <c r="Q1479" s="95">
        <f t="shared" si="988"/>
        <v>0</v>
      </c>
      <c r="R1479" s="95">
        <f t="shared" si="989"/>
        <v>0</v>
      </c>
      <c r="S1479" s="96" t="s">
        <v>95</v>
      </c>
      <c r="T1479" s="97"/>
      <c r="U1479" s="98"/>
      <c r="V1479" s="101" t="s">
        <v>47</v>
      </c>
      <c r="W1479" s="1"/>
      <c r="X1479" s="1"/>
      <c r="Y1479" s="1">
        <f t="shared" si="967"/>
        <v>0</v>
      </c>
      <c r="Z1479" s="1"/>
      <c r="AA1479" s="1"/>
      <c r="AB1479" s="1">
        <f t="shared" si="968"/>
        <v>0</v>
      </c>
      <c r="AC1479" s="1">
        <f t="shared" si="969"/>
        <v>0</v>
      </c>
      <c r="AD1479" s="1"/>
      <c r="AE1479" s="1"/>
      <c r="AF1479" s="1">
        <f t="shared" si="970"/>
        <v>0</v>
      </c>
      <c r="AG1479" s="1"/>
      <c r="AH1479" s="1"/>
      <c r="AI1479" s="1">
        <f t="shared" si="971"/>
        <v>0</v>
      </c>
      <c r="AJ1479" s="102">
        <f t="shared" si="972"/>
        <v>0</v>
      </c>
      <c r="AM1479" s="102">
        <f t="shared" si="973"/>
        <v>0</v>
      </c>
      <c r="AP1479" s="102">
        <f t="shared" si="974"/>
        <v>0</v>
      </c>
      <c r="AQ1479" s="102">
        <f t="shared" si="975"/>
        <v>0</v>
      </c>
      <c r="AT1479" s="102">
        <f t="shared" si="976"/>
        <v>0</v>
      </c>
      <c r="AW1479" s="102">
        <f t="shared" si="977"/>
        <v>0</v>
      </c>
      <c r="AX1479" s="102">
        <f t="shared" si="978"/>
        <v>0</v>
      </c>
      <c r="AY1479" s="102">
        <f t="shared" si="979"/>
        <v>0</v>
      </c>
      <c r="AZ1479" s="102">
        <f t="shared" si="980"/>
        <v>0</v>
      </c>
      <c r="BA1479" s="102">
        <f t="shared" si="981"/>
        <v>0</v>
      </c>
      <c r="BB1479" s="102">
        <f t="shared" si="982"/>
        <v>0</v>
      </c>
      <c r="BC1479" s="102">
        <f t="shared" si="983"/>
        <v>0</v>
      </c>
      <c r="BD1479" s="102">
        <f t="shared" si="984"/>
        <v>0</v>
      </c>
      <c r="BE1479" s="102">
        <f t="shared" si="985"/>
        <v>0</v>
      </c>
    </row>
    <row r="1480" spans="1:59" ht="55.5" customHeight="1">
      <c r="B1480" s="83">
        <v>2017</v>
      </c>
      <c r="C1480" s="84">
        <v>8321</v>
      </c>
      <c r="D1480" s="173">
        <v>2</v>
      </c>
      <c r="E1480" s="83">
        <v>3</v>
      </c>
      <c r="F1480" s="83">
        <v>3</v>
      </c>
      <c r="G1480" s="83">
        <v>5000</v>
      </c>
      <c r="H1480" s="83">
        <v>5100</v>
      </c>
      <c r="I1480" s="83">
        <v>515</v>
      </c>
      <c r="J1480" s="83"/>
      <c r="K1480" s="85" t="s">
        <v>110</v>
      </c>
      <c r="L1480" s="117">
        <f>SUM(L1481:L1495)</f>
        <v>660000</v>
      </c>
      <c r="M1480" s="117">
        <f t="shared" ref="M1480:R1480" si="990">SUM(M1481:M1495)</f>
        <v>0</v>
      </c>
      <c r="N1480" s="117">
        <f t="shared" si="990"/>
        <v>660000</v>
      </c>
      <c r="O1480" s="117">
        <f t="shared" si="990"/>
        <v>0</v>
      </c>
      <c r="P1480" s="117">
        <f t="shared" si="990"/>
        <v>0</v>
      </c>
      <c r="Q1480" s="117">
        <f t="shared" si="990"/>
        <v>0</v>
      </c>
      <c r="R1480" s="117">
        <f t="shared" si="990"/>
        <v>660000</v>
      </c>
      <c r="S1480" s="86"/>
      <c r="T1480" s="87"/>
      <c r="U1480" s="88"/>
      <c r="V1480" s="89"/>
      <c r="Y1480" s="385">
        <f t="shared" si="967"/>
        <v>0</v>
      </c>
      <c r="AB1480" s="385">
        <f t="shared" si="968"/>
        <v>0</v>
      </c>
      <c r="AC1480" s="385">
        <f t="shared" si="969"/>
        <v>0</v>
      </c>
      <c r="AF1480" s="385">
        <f t="shared" si="970"/>
        <v>0</v>
      </c>
      <c r="AI1480" s="385">
        <f t="shared" si="971"/>
        <v>0</v>
      </c>
      <c r="AJ1480" s="385">
        <f t="shared" si="972"/>
        <v>0</v>
      </c>
      <c r="AM1480" s="385">
        <f t="shared" si="973"/>
        <v>0</v>
      </c>
      <c r="AP1480" s="385">
        <f t="shared" si="974"/>
        <v>0</v>
      </c>
      <c r="AQ1480" s="385">
        <f t="shared" si="975"/>
        <v>0</v>
      </c>
      <c r="AT1480" s="385">
        <f t="shared" si="976"/>
        <v>0</v>
      </c>
      <c r="AW1480" s="385">
        <f t="shared" si="977"/>
        <v>0</v>
      </c>
      <c r="AX1480" s="385">
        <f t="shared" si="978"/>
        <v>0</v>
      </c>
      <c r="AY1480" s="385">
        <f t="shared" si="979"/>
        <v>660000</v>
      </c>
      <c r="AZ1480" s="385">
        <f t="shared" si="980"/>
        <v>0</v>
      </c>
      <c r="BA1480" s="385">
        <f t="shared" si="981"/>
        <v>660000</v>
      </c>
      <c r="BB1480" s="385">
        <f t="shared" si="982"/>
        <v>0</v>
      </c>
      <c r="BC1480" s="385">
        <f t="shared" si="983"/>
        <v>0</v>
      </c>
      <c r="BD1480" s="385">
        <f t="shared" si="984"/>
        <v>0</v>
      </c>
      <c r="BE1480" s="385">
        <f t="shared" si="985"/>
        <v>660000</v>
      </c>
      <c r="BF1480" s="403">
        <f t="shared" ref="BF1480:BF1481" si="991">T1480</f>
        <v>0</v>
      </c>
      <c r="BG1480" s="403">
        <f t="shared" ref="BG1480:BG1481" si="992">U1480</f>
        <v>0</v>
      </c>
    </row>
    <row r="1481" spans="1:59" ht="27.75" customHeight="1">
      <c r="A1481" s="1" t="s">
        <v>36</v>
      </c>
      <c r="B1481" s="90">
        <v>2017</v>
      </c>
      <c r="C1481" s="91">
        <v>8321</v>
      </c>
      <c r="D1481" s="171">
        <v>2</v>
      </c>
      <c r="E1481" s="92">
        <v>3</v>
      </c>
      <c r="F1481" s="92">
        <v>3</v>
      </c>
      <c r="G1481" s="92">
        <v>5000</v>
      </c>
      <c r="H1481" s="92">
        <v>5100</v>
      </c>
      <c r="I1481" s="92">
        <v>515</v>
      </c>
      <c r="J1481" s="93">
        <v>1</v>
      </c>
      <c r="K1481" s="142" t="s">
        <v>111</v>
      </c>
      <c r="L1481" s="95">
        <v>300000</v>
      </c>
      <c r="M1481" s="95">
        <v>0</v>
      </c>
      <c r="N1481" s="95">
        <f t="shared" ref="N1481:N1495" si="993">L1481+M1481</f>
        <v>300000</v>
      </c>
      <c r="O1481" s="95">
        <v>0</v>
      </c>
      <c r="P1481" s="95">
        <v>0</v>
      </c>
      <c r="Q1481" s="95">
        <f t="shared" ref="Q1481:Q1495" si="994">O1481+P1481</f>
        <v>0</v>
      </c>
      <c r="R1481" s="95">
        <f t="shared" ref="R1481:R1495" si="995">N1481+Q1481</f>
        <v>300000</v>
      </c>
      <c r="S1481" s="96" t="s">
        <v>95</v>
      </c>
      <c r="T1481" s="97">
        <v>30</v>
      </c>
      <c r="U1481" s="98"/>
      <c r="V1481" s="137" t="s">
        <v>174</v>
      </c>
      <c r="Y1481" s="385">
        <f t="shared" si="967"/>
        <v>0</v>
      </c>
      <c r="AB1481" s="385">
        <f t="shared" si="968"/>
        <v>0</v>
      </c>
      <c r="AC1481" s="385">
        <f t="shared" si="969"/>
        <v>0</v>
      </c>
      <c r="AF1481" s="385">
        <f t="shared" si="970"/>
        <v>0</v>
      </c>
      <c r="AI1481" s="385">
        <f t="shared" si="971"/>
        <v>0</v>
      </c>
      <c r="AJ1481" s="385">
        <f t="shared" si="972"/>
        <v>0</v>
      </c>
      <c r="AM1481" s="385">
        <f t="shared" si="973"/>
        <v>0</v>
      </c>
      <c r="AP1481" s="385">
        <f t="shared" si="974"/>
        <v>0</v>
      </c>
      <c r="AQ1481" s="385">
        <f t="shared" si="975"/>
        <v>0</v>
      </c>
      <c r="AT1481" s="385">
        <f t="shared" si="976"/>
        <v>0</v>
      </c>
      <c r="AW1481" s="385">
        <f t="shared" si="977"/>
        <v>0</v>
      </c>
      <c r="AX1481" s="385">
        <f t="shared" si="978"/>
        <v>0</v>
      </c>
      <c r="AY1481" s="385">
        <f t="shared" si="979"/>
        <v>300000</v>
      </c>
      <c r="AZ1481" s="385">
        <f t="shared" si="980"/>
        <v>0</v>
      </c>
      <c r="BA1481" s="385">
        <f t="shared" si="981"/>
        <v>300000</v>
      </c>
      <c r="BB1481" s="385">
        <f t="shared" si="982"/>
        <v>0</v>
      </c>
      <c r="BC1481" s="385">
        <f t="shared" si="983"/>
        <v>0</v>
      </c>
      <c r="BD1481" s="385">
        <f t="shared" si="984"/>
        <v>0</v>
      </c>
      <c r="BE1481" s="385">
        <f t="shared" si="985"/>
        <v>300000</v>
      </c>
      <c r="BF1481" s="403">
        <f t="shared" si="991"/>
        <v>30</v>
      </c>
      <c r="BG1481" s="403">
        <f t="shared" si="992"/>
        <v>0</v>
      </c>
    </row>
    <row r="1482" spans="1:59" s="102" customFormat="1" ht="27.75" hidden="1">
      <c r="A1482" s="1"/>
      <c r="B1482" s="90">
        <v>2017</v>
      </c>
      <c r="C1482" s="91">
        <v>8321</v>
      </c>
      <c r="D1482" s="171">
        <v>2</v>
      </c>
      <c r="E1482" s="92">
        <v>3</v>
      </c>
      <c r="F1482" s="92">
        <v>3</v>
      </c>
      <c r="G1482" s="92">
        <v>5000</v>
      </c>
      <c r="H1482" s="92">
        <v>5100</v>
      </c>
      <c r="I1482" s="92">
        <v>515</v>
      </c>
      <c r="J1482" s="93">
        <v>2</v>
      </c>
      <c r="K1482" s="142" t="s">
        <v>113</v>
      </c>
      <c r="L1482" s="95">
        <v>0</v>
      </c>
      <c r="M1482" s="95">
        <v>0</v>
      </c>
      <c r="N1482" s="95">
        <f t="shared" si="993"/>
        <v>0</v>
      </c>
      <c r="O1482" s="95">
        <v>0</v>
      </c>
      <c r="P1482" s="95">
        <v>0</v>
      </c>
      <c r="Q1482" s="95">
        <f t="shared" si="994"/>
        <v>0</v>
      </c>
      <c r="R1482" s="95">
        <f t="shared" si="995"/>
        <v>0</v>
      </c>
      <c r="S1482" s="96" t="s">
        <v>95</v>
      </c>
      <c r="T1482" s="97"/>
      <c r="U1482" s="98"/>
      <c r="V1482" s="137" t="s">
        <v>174</v>
      </c>
      <c r="W1482" s="1"/>
      <c r="X1482" s="1"/>
      <c r="Y1482" s="1">
        <f t="shared" si="967"/>
        <v>0</v>
      </c>
      <c r="Z1482" s="1"/>
      <c r="AA1482" s="1"/>
      <c r="AB1482" s="1">
        <f t="shared" si="968"/>
        <v>0</v>
      </c>
      <c r="AC1482" s="1">
        <f t="shared" si="969"/>
        <v>0</v>
      </c>
      <c r="AD1482" s="1"/>
      <c r="AE1482" s="1"/>
      <c r="AF1482" s="1">
        <f t="shared" si="970"/>
        <v>0</v>
      </c>
      <c r="AG1482" s="1"/>
      <c r="AH1482" s="1"/>
      <c r="AI1482" s="1">
        <f t="shared" si="971"/>
        <v>0</v>
      </c>
      <c r="AJ1482" s="102">
        <f t="shared" si="972"/>
        <v>0</v>
      </c>
      <c r="AM1482" s="102">
        <f t="shared" si="973"/>
        <v>0</v>
      </c>
      <c r="AP1482" s="102">
        <f t="shared" si="974"/>
        <v>0</v>
      </c>
      <c r="AQ1482" s="102">
        <f t="shared" si="975"/>
        <v>0</v>
      </c>
      <c r="AT1482" s="102">
        <f t="shared" si="976"/>
        <v>0</v>
      </c>
      <c r="AW1482" s="102">
        <f t="shared" si="977"/>
        <v>0</v>
      </c>
      <c r="AX1482" s="102">
        <f t="shared" si="978"/>
        <v>0</v>
      </c>
      <c r="AY1482" s="102">
        <f t="shared" si="979"/>
        <v>0</v>
      </c>
      <c r="AZ1482" s="102">
        <f t="shared" si="980"/>
        <v>0</v>
      </c>
      <c r="BA1482" s="102">
        <f t="shared" si="981"/>
        <v>0</v>
      </c>
      <c r="BB1482" s="102">
        <f t="shared" si="982"/>
        <v>0</v>
      </c>
      <c r="BC1482" s="102">
        <f t="shared" si="983"/>
        <v>0</v>
      </c>
      <c r="BD1482" s="102">
        <f t="shared" si="984"/>
        <v>0</v>
      </c>
      <c r="BE1482" s="102">
        <f t="shared" si="985"/>
        <v>0</v>
      </c>
    </row>
    <row r="1483" spans="1:59" s="102" customFormat="1" ht="27.75" hidden="1" customHeight="1">
      <c r="A1483" s="1"/>
      <c r="B1483" s="90">
        <v>2017</v>
      </c>
      <c r="C1483" s="91">
        <v>8321</v>
      </c>
      <c r="D1483" s="171">
        <v>2</v>
      </c>
      <c r="E1483" s="92">
        <v>3</v>
      </c>
      <c r="F1483" s="92">
        <v>3</v>
      </c>
      <c r="G1483" s="92">
        <v>5000</v>
      </c>
      <c r="H1483" s="92">
        <v>5100</v>
      </c>
      <c r="I1483" s="92">
        <v>515</v>
      </c>
      <c r="J1483" s="93">
        <v>3</v>
      </c>
      <c r="K1483" s="142" t="s">
        <v>864</v>
      </c>
      <c r="L1483" s="95">
        <v>0</v>
      </c>
      <c r="M1483" s="95">
        <v>0</v>
      </c>
      <c r="N1483" s="95">
        <f t="shared" si="993"/>
        <v>0</v>
      </c>
      <c r="O1483" s="95">
        <v>0</v>
      </c>
      <c r="P1483" s="95">
        <v>0</v>
      </c>
      <c r="Q1483" s="95">
        <f t="shared" si="994"/>
        <v>0</v>
      </c>
      <c r="R1483" s="95">
        <f t="shared" si="995"/>
        <v>0</v>
      </c>
      <c r="S1483" s="96" t="s">
        <v>95</v>
      </c>
      <c r="T1483" s="97"/>
      <c r="U1483" s="98"/>
      <c r="V1483" s="137" t="s">
        <v>174</v>
      </c>
      <c r="W1483" s="1"/>
      <c r="X1483" s="1"/>
      <c r="Y1483" s="1">
        <f t="shared" si="967"/>
        <v>0</v>
      </c>
      <c r="Z1483" s="1"/>
      <c r="AA1483" s="1"/>
      <c r="AB1483" s="1">
        <f t="shared" si="968"/>
        <v>0</v>
      </c>
      <c r="AC1483" s="1">
        <f t="shared" si="969"/>
        <v>0</v>
      </c>
      <c r="AD1483" s="1"/>
      <c r="AE1483" s="1"/>
      <c r="AF1483" s="1">
        <f t="shared" si="970"/>
        <v>0</v>
      </c>
      <c r="AG1483" s="1"/>
      <c r="AH1483" s="1"/>
      <c r="AI1483" s="1">
        <f t="shared" si="971"/>
        <v>0</v>
      </c>
      <c r="AJ1483" s="102">
        <f t="shared" si="972"/>
        <v>0</v>
      </c>
      <c r="AM1483" s="102">
        <f t="shared" si="973"/>
        <v>0</v>
      </c>
      <c r="AP1483" s="102">
        <f t="shared" si="974"/>
        <v>0</v>
      </c>
      <c r="AQ1483" s="102">
        <f t="shared" si="975"/>
        <v>0</v>
      </c>
      <c r="AT1483" s="102">
        <f t="shared" si="976"/>
        <v>0</v>
      </c>
      <c r="AW1483" s="102">
        <f t="shared" si="977"/>
        <v>0</v>
      </c>
      <c r="AX1483" s="102">
        <f t="shared" si="978"/>
        <v>0</v>
      </c>
      <c r="AY1483" s="102">
        <f t="shared" si="979"/>
        <v>0</v>
      </c>
      <c r="AZ1483" s="102">
        <f t="shared" si="980"/>
        <v>0</v>
      </c>
      <c r="BA1483" s="102">
        <f t="shared" si="981"/>
        <v>0</v>
      </c>
      <c r="BB1483" s="102">
        <f t="shared" si="982"/>
        <v>0</v>
      </c>
      <c r="BC1483" s="102">
        <f t="shared" si="983"/>
        <v>0</v>
      </c>
      <c r="BD1483" s="102">
        <f t="shared" si="984"/>
        <v>0</v>
      </c>
      <c r="BE1483" s="102">
        <f t="shared" si="985"/>
        <v>0</v>
      </c>
    </row>
    <row r="1484" spans="1:59" s="102" customFormat="1" ht="27.75" hidden="1" customHeight="1">
      <c r="A1484" s="1"/>
      <c r="B1484" s="90">
        <v>2017</v>
      </c>
      <c r="C1484" s="91">
        <v>8321</v>
      </c>
      <c r="D1484" s="171">
        <v>2</v>
      </c>
      <c r="E1484" s="92">
        <v>3</v>
      </c>
      <c r="F1484" s="92">
        <v>3</v>
      </c>
      <c r="G1484" s="92">
        <v>5000</v>
      </c>
      <c r="H1484" s="92">
        <v>5100</v>
      </c>
      <c r="I1484" s="92">
        <v>515</v>
      </c>
      <c r="J1484" s="93">
        <v>4</v>
      </c>
      <c r="K1484" s="142" t="s">
        <v>865</v>
      </c>
      <c r="L1484" s="95">
        <v>0</v>
      </c>
      <c r="M1484" s="95">
        <v>0</v>
      </c>
      <c r="N1484" s="95">
        <f t="shared" si="993"/>
        <v>0</v>
      </c>
      <c r="O1484" s="95">
        <v>0</v>
      </c>
      <c r="P1484" s="95">
        <v>0</v>
      </c>
      <c r="Q1484" s="95">
        <f t="shared" si="994"/>
        <v>0</v>
      </c>
      <c r="R1484" s="95">
        <f t="shared" si="995"/>
        <v>0</v>
      </c>
      <c r="S1484" s="96" t="s">
        <v>95</v>
      </c>
      <c r="T1484" s="97"/>
      <c r="U1484" s="98"/>
      <c r="V1484" s="137" t="s">
        <v>174</v>
      </c>
      <c r="W1484" s="1"/>
      <c r="X1484" s="1"/>
      <c r="Y1484" s="1">
        <f t="shared" si="967"/>
        <v>0</v>
      </c>
      <c r="Z1484" s="1"/>
      <c r="AA1484" s="1"/>
      <c r="AB1484" s="1">
        <f t="shared" si="968"/>
        <v>0</v>
      </c>
      <c r="AC1484" s="1">
        <f t="shared" si="969"/>
        <v>0</v>
      </c>
      <c r="AD1484" s="1"/>
      <c r="AE1484" s="1"/>
      <c r="AF1484" s="1">
        <f t="shared" si="970"/>
        <v>0</v>
      </c>
      <c r="AG1484" s="1"/>
      <c r="AH1484" s="1"/>
      <c r="AI1484" s="1">
        <f t="shared" si="971"/>
        <v>0</v>
      </c>
      <c r="AJ1484" s="102">
        <f t="shared" si="972"/>
        <v>0</v>
      </c>
      <c r="AM1484" s="102">
        <f t="shared" si="973"/>
        <v>0</v>
      </c>
      <c r="AP1484" s="102">
        <f t="shared" si="974"/>
        <v>0</v>
      </c>
      <c r="AQ1484" s="102">
        <f t="shared" si="975"/>
        <v>0</v>
      </c>
      <c r="AT1484" s="102">
        <f t="shared" si="976"/>
        <v>0</v>
      </c>
      <c r="AW1484" s="102">
        <f t="shared" si="977"/>
        <v>0</v>
      </c>
      <c r="AX1484" s="102">
        <f t="shared" si="978"/>
        <v>0</v>
      </c>
      <c r="AY1484" s="102">
        <f t="shared" si="979"/>
        <v>0</v>
      </c>
      <c r="AZ1484" s="102">
        <f t="shared" si="980"/>
        <v>0</v>
      </c>
      <c r="BA1484" s="102">
        <f t="shared" si="981"/>
        <v>0</v>
      </c>
      <c r="BB1484" s="102">
        <f t="shared" si="982"/>
        <v>0</v>
      </c>
      <c r="BC1484" s="102">
        <f t="shared" si="983"/>
        <v>0</v>
      </c>
      <c r="BD1484" s="102">
        <f t="shared" si="984"/>
        <v>0</v>
      </c>
      <c r="BE1484" s="102">
        <f t="shared" si="985"/>
        <v>0</v>
      </c>
    </row>
    <row r="1485" spans="1:59" s="102" customFormat="1" ht="27.75" hidden="1">
      <c r="A1485" s="1"/>
      <c r="B1485" s="90">
        <v>2017</v>
      </c>
      <c r="C1485" s="91">
        <v>8321</v>
      </c>
      <c r="D1485" s="171">
        <v>2</v>
      </c>
      <c r="E1485" s="92">
        <v>3</v>
      </c>
      <c r="F1485" s="92">
        <v>3</v>
      </c>
      <c r="G1485" s="92">
        <v>5000</v>
      </c>
      <c r="H1485" s="92">
        <v>5100</v>
      </c>
      <c r="I1485" s="92">
        <v>515</v>
      </c>
      <c r="J1485" s="93">
        <v>5</v>
      </c>
      <c r="K1485" s="306" t="s">
        <v>866</v>
      </c>
      <c r="L1485" s="95">
        <v>0</v>
      </c>
      <c r="M1485" s="95">
        <v>0</v>
      </c>
      <c r="N1485" s="95">
        <f t="shared" si="993"/>
        <v>0</v>
      </c>
      <c r="O1485" s="95">
        <v>0</v>
      </c>
      <c r="P1485" s="95">
        <v>0</v>
      </c>
      <c r="Q1485" s="95">
        <f t="shared" si="994"/>
        <v>0</v>
      </c>
      <c r="R1485" s="95">
        <f t="shared" si="995"/>
        <v>0</v>
      </c>
      <c r="S1485" s="96" t="s">
        <v>95</v>
      </c>
      <c r="T1485" s="97"/>
      <c r="U1485" s="98"/>
      <c r="V1485" s="137" t="s">
        <v>174</v>
      </c>
      <c r="W1485" s="1"/>
      <c r="X1485" s="1"/>
      <c r="Y1485" s="1">
        <f t="shared" si="967"/>
        <v>0</v>
      </c>
      <c r="Z1485" s="1"/>
      <c r="AA1485" s="1"/>
      <c r="AB1485" s="1">
        <f t="shared" si="968"/>
        <v>0</v>
      </c>
      <c r="AC1485" s="1">
        <f t="shared" si="969"/>
        <v>0</v>
      </c>
      <c r="AD1485" s="1"/>
      <c r="AE1485" s="1"/>
      <c r="AF1485" s="1">
        <f t="shared" si="970"/>
        <v>0</v>
      </c>
      <c r="AG1485" s="1"/>
      <c r="AH1485" s="1"/>
      <c r="AI1485" s="1">
        <f t="shared" si="971"/>
        <v>0</v>
      </c>
      <c r="AJ1485" s="102">
        <f t="shared" si="972"/>
        <v>0</v>
      </c>
      <c r="AM1485" s="102">
        <f t="shared" si="973"/>
        <v>0</v>
      </c>
      <c r="AP1485" s="102">
        <f t="shared" si="974"/>
        <v>0</v>
      </c>
      <c r="AQ1485" s="102">
        <f t="shared" si="975"/>
        <v>0</v>
      </c>
      <c r="AT1485" s="102">
        <f t="shared" si="976"/>
        <v>0</v>
      </c>
      <c r="AW1485" s="102">
        <f t="shared" si="977"/>
        <v>0</v>
      </c>
      <c r="AX1485" s="102">
        <f t="shared" si="978"/>
        <v>0</v>
      </c>
      <c r="AY1485" s="102">
        <f t="shared" si="979"/>
        <v>0</v>
      </c>
      <c r="AZ1485" s="102">
        <f t="shared" si="980"/>
        <v>0</v>
      </c>
      <c r="BA1485" s="102">
        <f t="shared" si="981"/>
        <v>0</v>
      </c>
      <c r="BB1485" s="102">
        <f t="shared" si="982"/>
        <v>0</v>
      </c>
      <c r="BC1485" s="102">
        <f t="shared" si="983"/>
        <v>0</v>
      </c>
      <c r="BD1485" s="102">
        <f t="shared" si="984"/>
        <v>0</v>
      </c>
      <c r="BE1485" s="102">
        <f t="shared" si="985"/>
        <v>0</v>
      </c>
    </row>
    <row r="1486" spans="1:59" ht="27.75">
      <c r="A1486" s="1" t="s">
        <v>36</v>
      </c>
      <c r="B1486" s="90">
        <v>2017</v>
      </c>
      <c r="C1486" s="91">
        <v>8321</v>
      </c>
      <c r="D1486" s="171">
        <v>2</v>
      </c>
      <c r="E1486" s="92">
        <v>3</v>
      </c>
      <c r="F1486" s="92">
        <v>3</v>
      </c>
      <c r="G1486" s="92">
        <v>5000</v>
      </c>
      <c r="H1486" s="92">
        <v>5100</v>
      </c>
      <c r="I1486" s="92">
        <v>515</v>
      </c>
      <c r="J1486" s="93">
        <v>6</v>
      </c>
      <c r="K1486" s="142" t="s">
        <v>115</v>
      </c>
      <c r="L1486" s="95">
        <v>60000</v>
      </c>
      <c r="M1486" s="95">
        <v>0</v>
      </c>
      <c r="N1486" s="95">
        <f t="shared" si="993"/>
        <v>60000</v>
      </c>
      <c r="O1486" s="95">
        <v>0</v>
      </c>
      <c r="P1486" s="95">
        <v>0</v>
      </c>
      <c r="Q1486" s="95">
        <f t="shared" si="994"/>
        <v>0</v>
      </c>
      <c r="R1486" s="95">
        <f t="shared" si="995"/>
        <v>60000</v>
      </c>
      <c r="S1486" s="96" t="s">
        <v>95</v>
      </c>
      <c r="T1486" s="97">
        <v>1</v>
      </c>
      <c r="U1486" s="98"/>
      <c r="V1486" s="137" t="s">
        <v>174</v>
      </c>
      <c r="Y1486" s="385">
        <f t="shared" si="967"/>
        <v>0</v>
      </c>
      <c r="AB1486" s="385">
        <f t="shared" si="968"/>
        <v>0</v>
      </c>
      <c r="AC1486" s="385">
        <f t="shared" si="969"/>
        <v>0</v>
      </c>
      <c r="AF1486" s="385">
        <f t="shared" si="970"/>
        <v>0</v>
      </c>
      <c r="AI1486" s="385">
        <f t="shared" si="971"/>
        <v>0</v>
      </c>
      <c r="AJ1486" s="385">
        <f t="shared" si="972"/>
        <v>0</v>
      </c>
      <c r="AM1486" s="385">
        <f t="shared" si="973"/>
        <v>0</v>
      </c>
      <c r="AP1486" s="385">
        <f t="shared" si="974"/>
        <v>0</v>
      </c>
      <c r="AQ1486" s="385">
        <f t="shared" si="975"/>
        <v>0</v>
      </c>
      <c r="AT1486" s="385">
        <f t="shared" si="976"/>
        <v>0</v>
      </c>
      <c r="AW1486" s="385">
        <f t="shared" si="977"/>
        <v>0</v>
      </c>
      <c r="AX1486" s="385">
        <f t="shared" si="978"/>
        <v>0</v>
      </c>
      <c r="AY1486" s="385">
        <f t="shared" si="979"/>
        <v>60000</v>
      </c>
      <c r="AZ1486" s="385">
        <f t="shared" si="980"/>
        <v>0</v>
      </c>
      <c r="BA1486" s="385">
        <f t="shared" si="981"/>
        <v>60000</v>
      </c>
      <c r="BB1486" s="385">
        <f t="shared" si="982"/>
        <v>0</v>
      </c>
      <c r="BC1486" s="385">
        <f t="shared" si="983"/>
        <v>0</v>
      </c>
      <c r="BD1486" s="385">
        <f t="shared" si="984"/>
        <v>0</v>
      </c>
      <c r="BE1486" s="385">
        <f t="shared" si="985"/>
        <v>60000</v>
      </c>
      <c r="BF1486" s="403">
        <f t="shared" ref="BF1486:BF1487" si="996">T1486</f>
        <v>1</v>
      </c>
      <c r="BG1486" s="403">
        <f t="shared" ref="BG1486:BG1487" si="997">U1486</f>
        <v>0</v>
      </c>
    </row>
    <row r="1487" spans="1:59" ht="27.75">
      <c r="A1487" s="1" t="s">
        <v>36</v>
      </c>
      <c r="B1487" s="90">
        <v>2017</v>
      </c>
      <c r="C1487" s="91">
        <v>8321</v>
      </c>
      <c r="D1487" s="171">
        <v>2</v>
      </c>
      <c r="E1487" s="92">
        <v>3</v>
      </c>
      <c r="F1487" s="92">
        <v>3</v>
      </c>
      <c r="G1487" s="92">
        <v>5000</v>
      </c>
      <c r="H1487" s="92">
        <v>5100</v>
      </c>
      <c r="I1487" s="92">
        <v>515</v>
      </c>
      <c r="J1487" s="93">
        <v>7</v>
      </c>
      <c r="K1487" s="142" t="s">
        <v>116</v>
      </c>
      <c r="L1487" s="95">
        <v>240000</v>
      </c>
      <c r="M1487" s="95">
        <v>0</v>
      </c>
      <c r="N1487" s="95">
        <f t="shared" si="993"/>
        <v>240000</v>
      </c>
      <c r="O1487" s="95">
        <v>0</v>
      </c>
      <c r="P1487" s="95">
        <v>0</v>
      </c>
      <c r="Q1487" s="95">
        <f t="shared" si="994"/>
        <v>0</v>
      </c>
      <c r="R1487" s="95">
        <f t="shared" si="995"/>
        <v>240000</v>
      </c>
      <c r="S1487" s="96" t="s">
        <v>95</v>
      </c>
      <c r="T1487" s="97">
        <v>3</v>
      </c>
      <c r="U1487" s="98"/>
      <c r="V1487" s="137" t="s">
        <v>174</v>
      </c>
      <c r="Y1487" s="385">
        <f t="shared" si="967"/>
        <v>0</v>
      </c>
      <c r="AB1487" s="385">
        <f t="shared" si="968"/>
        <v>0</v>
      </c>
      <c r="AC1487" s="385">
        <f t="shared" si="969"/>
        <v>0</v>
      </c>
      <c r="AF1487" s="385">
        <f t="shared" si="970"/>
        <v>0</v>
      </c>
      <c r="AI1487" s="385">
        <f t="shared" si="971"/>
        <v>0</v>
      </c>
      <c r="AJ1487" s="385">
        <f t="shared" si="972"/>
        <v>0</v>
      </c>
      <c r="AM1487" s="385">
        <f t="shared" si="973"/>
        <v>0</v>
      </c>
      <c r="AP1487" s="385">
        <f t="shared" si="974"/>
        <v>0</v>
      </c>
      <c r="AQ1487" s="385">
        <f t="shared" si="975"/>
        <v>0</v>
      </c>
      <c r="AT1487" s="385">
        <f t="shared" si="976"/>
        <v>0</v>
      </c>
      <c r="AW1487" s="385">
        <f t="shared" si="977"/>
        <v>0</v>
      </c>
      <c r="AX1487" s="385">
        <f t="shared" si="978"/>
        <v>0</v>
      </c>
      <c r="AY1487" s="385">
        <f t="shared" si="979"/>
        <v>240000</v>
      </c>
      <c r="AZ1487" s="385">
        <f t="shared" si="980"/>
        <v>0</v>
      </c>
      <c r="BA1487" s="385">
        <f t="shared" si="981"/>
        <v>240000</v>
      </c>
      <c r="BB1487" s="385">
        <f t="shared" si="982"/>
        <v>0</v>
      </c>
      <c r="BC1487" s="385">
        <f t="shared" si="983"/>
        <v>0</v>
      </c>
      <c r="BD1487" s="385">
        <f t="shared" si="984"/>
        <v>0</v>
      </c>
      <c r="BE1487" s="385">
        <f t="shared" si="985"/>
        <v>240000</v>
      </c>
      <c r="BF1487" s="403">
        <f t="shared" si="996"/>
        <v>3</v>
      </c>
      <c r="BG1487" s="403">
        <f t="shared" si="997"/>
        <v>0</v>
      </c>
    </row>
    <row r="1488" spans="1:59" s="102" customFormat="1" ht="27.75" hidden="1" customHeight="1">
      <c r="A1488" s="1"/>
      <c r="B1488" s="90">
        <v>2017</v>
      </c>
      <c r="C1488" s="91">
        <v>8321</v>
      </c>
      <c r="D1488" s="171">
        <v>2</v>
      </c>
      <c r="E1488" s="92">
        <v>3</v>
      </c>
      <c r="F1488" s="92">
        <v>3</v>
      </c>
      <c r="G1488" s="92">
        <v>5000</v>
      </c>
      <c r="H1488" s="92">
        <v>5100</v>
      </c>
      <c r="I1488" s="92">
        <v>515</v>
      </c>
      <c r="J1488" s="93">
        <v>8</v>
      </c>
      <c r="K1488" s="306" t="s">
        <v>867</v>
      </c>
      <c r="L1488" s="95">
        <v>0</v>
      </c>
      <c r="M1488" s="95">
        <v>0</v>
      </c>
      <c r="N1488" s="95">
        <f t="shared" si="993"/>
        <v>0</v>
      </c>
      <c r="O1488" s="95">
        <v>0</v>
      </c>
      <c r="P1488" s="95">
        <v>0</v>
      </c>
      <c r="Q1488" s="95">
        <f t="shared" si="994"/>
        <v>0</v>
      </c>
      <c r="R1488" s="95">
        <f t="shared" si="995"/>
        <v>0</v>
      </c>
      <c r="S1488" s="96" t="s">
        <v>95</v>
      </c>
      <c r="T1488" s="97"/>
      <c r="U1488" s="98"/>
      <c r="V1488" s="137" t="s">
        <v>174</v>
      </c>
      <c r="W1488" s="1"/>
      <c r="X1488" s="1"/>
      <c r="Y1488" s="1">
        <f t="shared" si="967"/>
        <v>0</v>
      </c>
      <c r="Z1488" s="1"/>
      <c r="AA1488" s="1"/>
      <c r="AB1488" s="1">
        <f t="shared" si="968"/>
        <v>0</v>
      </c>
      <c r="AC1488" s="1">
        <f t="shared" si="969"/>
        <v>0</v>
      </c>
      <c r="AD1488" s="1"/>
      <c r="AE1488" s="1"/>
      <c r="AF1488" s="1">
        <f t="shared" si="970"/>
        <v>0</v>
      </c>
      <c r="AG1488" s="1"/>
      <c r="AH1488" s="1"/>
      <c r="AI1488" s="1">
        <f t="shared" si="971"/>
        <v>0</v>
      </c>
      <c r="AJ1488" s="102">
        <f t="shared" si="972"/>
        <v>0</v>
      </c>
      <c r="AM1488" s="102">
        <f t="shared" si="973"/>
        <v>0</v>
      </c>
      <c r="AP1488" s="102">
        <f t="shared" si="974"/>
        <v>0</v>
      </c>
      <c r="AQ1488" s="102">
        <f t="shared" si="975"/>
        <v>0</v>
      </c>
      <c r="AT1488" s="102">
        <f t="shared" si="976"/>
        <v>0</v>
      </c>
      <c r="AW1488" s="102">
        <f t="shared" si="977"/>
        <v>0</v>
      </c>
      <c r="AX1488" s="102">
        <f t="shared" si="978"/>
        <v>0</v>
      </c>
      <c r="AY1488" s="102">
        <f t="shared" si="979"/>
        <v>0</v>
      </c>
      <c r="AZ1488" s="102">
        <f t="shared" si="980"/>
        <v>0</v>
      </c>
      <c r="BA1488" s="102">
        <f t="shared" si="981"/>
        <v>0</v>
      </c>
      <c r="BB1488" s="102">
        <f t="shared" si="982"/>
        <v>0</v>
      </c>
      <c r="BC1488" s="102">
        <f t="shared" si="983"/>
        <v>0</v>
      </c>
      <c r="BD1488" s="102">
        <f t="shared" si="984"/>
        <v>0</v>
      </c>
      <c r="BE1488" s="102">
        <f t="shared" si="985"/>
        <v>0</v>
      </c>
    </row>
    <row r="1489" spans="1:59" s="102" customFormat="1" ht="27.75" hidden="1">
      <c r="A1489" s="1"/>
      <c r="B1489" s="90">
        <v>2017</v>
      </c>
      <c r="C1489" s="91">
        <v>8321</v>
      </c>
      <c r="D1489" s="171">
        <v>2</v>
      </c>
      <c r="E1489" s="92">
        <v>3</v>
      </c>
      <c r="F1489" s="92">
        <v>3</v>
      </c>
      <c r="G1489" s="92">
        <v>5000</v>
      </c>
      <c r="H1489" s="92">
        <v>5100</v>
      </c>
      <c r="I1489" s="92">
        <v>515</v>
      </c>
      <c r="J1489" s="93">
        <v>9</v>
      </c>
      <c r="K1489" s="306" t="s">
        <v>868</v>
      </c>
      <c r="L1489" s="95">
        <v>0</v>
      </c>
      <c r="M1489" s="95">
        <v>0</v>
      </c>
      <c r="N1489" s="95">
        <f t="shared" si="993"/>
        <v>0</v>
      </c>
      <c r="O1489" s="95">
        <v>0</v>
      </c>
      <c r="P1489" s="95">
        <v>0</v>
      </c>
      <c r="Q1489" s="95">
        <f t="shared" si="994"/>
        <v>0</v>
      </c>
      <c r="R1489" s="95">
        <f t="shared" si="995"/>
        <v>0</v>
      </c>
      <c r="S1489" s="96" t="s">
        <v>95</v>
      </c>
      <c r="T1489" s="97"/>
      <c r="U1489" s="98"/>
      <c r="V1489" s="137" t="s">
        <v>174</v>
      </c>
      <c r="W1489" s="1"/>
      <c r="X1489" s="1"/>
      <c r="Y1489" s="1">
        <f t="shared" si="967"/>
        <v>0</v>
      </c>
      <c r="Z1489" s="1"/>
      <c r="AA1489" s="1"/>
      <c r="AB1489" s="1">
        <f t="shared" si="968"/>
        <v>0</v>
      </c>
      <c r="AC1489" s="1">
        <f t="shared" si="969"/>
        <v>0</v>
      </c>
      <c r="AD1489" s="1"/>
      <c r="AE1489" s="1"/>
      <c r="AF1489" s="1">
        <f t="shared" si="970"/>
        <v>0</v>
      </c>
      <c r="AG1489" s="1"/>
      <c r="AH1489" s="1"/>
      <c r="AI1489" s="1">
        <f t="shared" si="971"/>
        <v>0</v>
      </c>
      <c r="AJ1489" s="102">
        <f t="shared" si="972"/>
        <v>0</v>
      </c>
      <c r="AM1489" s="102">
        <f t="shared" si="973"/>
        <v>0</v>
      </c>
      <c r="AP1489" s="102">
        <f t="shared" si="974"/>
        <v>0</v>
      </c>
      <c r="AQ1489" s="102">
        <f t="shared" si="975"/>
        <v>0</v>
      </c>
      <c r="AT1489" s="102">
        <f t="shared" si="976"/>
        <v>0</v>
      </c>
      <c r="AW1489" s="102">
        <f t="shared" si="977"/>
        <v>0</v>
      </c>
      <c r="AX1489" s="102">
        <f t="shared" si="978"/>
        <v>0</v>
      </c>
      <c r="AY1489" s="102">
        <f t="shared" si="979"/>
        <v>0</v>
      </c>
      <c r="AZ1489" s="102">
        <f t="shared" si="980"/>
        <v>0</v>
      </c>
      <c r="BA1489" s="102">
        <f t="shared" si="981"/>
        <v>0</v>
      </c>
      <c r="BB1489" s="102">
        <f t="shared" si="982"/>
        <v>0</v>
      </c>
      <c r="BC1489" s="102">
        <f t="shared" si="983"/>
        <v>0</v>
      </c>
      <c r="BD1489" s="102">
        <f t="shared" si="984"/>
        <v>0</v>
      </c>
      <c r="BE1489" s="102">
        <f t="shared" si="985"/>
        <v>0</v>
      </c>
    </row>
    <row r="1490" spans="1:59" s="102" customFormat="1" ht="27.75" hidden="1">
      <c r="A1490" s="1"/>
      <c r="B1490" s="90">
        <v>2017</v>
      </c>
      <c r="C1490" s="91">
        <v>8321</v>
      </c>
      <c r="D1490" s="171">
        <v>2</v>
      </c>
      <c r="E1490" s="92">
        <v>3</v>
      </c>
      <c r="F1490" s="92">
        <v>3</v>
      </c>
      <c r="G1490" s="92">
        <v>5000</v>
      </c>
      <c r="H1490" s="92">
        <v>5100</v>
      </c>
      <c r="I1490" s="92">
        <v>515</v>
      </c>
      <c r="J1490" s="93">
        <v>10</v>
      </c>
      <c r="K1490" s="306" t="s">
        <v>118</v>
      </c>
      <c r="L1490" s="95">
        <v>0</v>
      </c>
      <c r="M1490" s="95">
        <v>0</v>
      </c>
      <c r="N1490" s="95">
        <f t="shared" si="993"/>
        <v>0</v>
      </c>
      <c r="O1490" s="95">
        <v>0</v>
      </c>
      <c r="P1490" s="95">
        <v>0</v>
      </c>
      <c r="Q1490" s="95">
        <f t="shared" si="994"/>
        <v>0</v>
      </c>
      <c r="R1490" s="95">
        <f t="shared" si="995"/>
        <v>0</v>
      </c>
      <c r="S1490" s="96" t="s">
        <v>95</v>
      </c>
      <c r="T1490" s="97"/>
      <c r="U1490" s="98"/>
      <c r="V1490" s="137" t="s">
        <v>174</v>
      </c>
      <c r="W1490" s="1"/>
      <c r="X1490" s="1"/>
      <c r="Y1490" s="1">
        <f t="shared" si="967"/>
        <v>0</v>
      </c>
      <c r="Z1490" s="1"/>
      <c r="AA1490" s="1"/>
      <c r="AB1490" s="1">
        <f t="shared" si="968"/>
        <v>0</v>
      </c>
      <c r="AC1490" s="1">
        <f t="shared" si="969"/>
        <v>0</v>
      </c>
      <c r="AD1490" s="1"/>
      <c r="AE1490" s="1"/>
      <c r="AF1490" s="1">
        <f t="shared" si="970"/>
        <v>0</v>
      </c>
      <c r="AG1490" s="1"/>
      <c r="AH1490" s="1"/>
      <c r="AI1490" s="1">
        <f t="shared" si="971"/>
        <v>0</v>
      </c>
      <c r="AJ1490" s="102">
        <f t="shared" si="972"/>
        <v>0</v>
      </c>
      <c r="AM1490" s="102">
        <f t="shared" si="973"/>
        <v>0</v>
      </c>
      <c r="AP1490" s="102">
        <f t="shared" si="974"/>
        <v>0</v>
      </c>
      <c r="AQ1490" s="102">
        <f t="shared" si="975"/>
        <v>0</v>
      </c>
      <c r="AT1490" s="102">
        <f t="shared" si="976"/>
        <v>0</v>
      </c>
      <c r="AW1490" s="102">
        <f t="shared" si="977"/>
        <v>0</v>
      </c>
      <c r="AX1490" s="102">
        <f t="shared" si="978"/>
        <v>0</v>
      </c>
      <c r="AY1490" s="102">
        <f t="shared" si="979"/>
        <v>0</v>
      </c>
      <c r="AZ1490" s="102">
        <f t="shared" si="980"/>
        <v>0</v>
      </c>
      <c r="BA1490" s="102">
        <f t="shared" si="981"/>
        <v>0</v>
      </c>
      <c r="BB1490" s="102">
        <f t="shared" si="982"/>
        <v>0</v>
      </c>
      <c r="BC1490" s="102">
        <f t="shared" si="983"/>
        <v>0</v>
      </c>
      <c r="BD1490" s="102">
        <f t="shared" si="984"/>
        <v>0</v>
      </c>
      <c r="BE1490" s="102">
        <f t="shared" si="985"/>
        <v>0</v>
      </c>
    </row>
    <row r="1491" spans="1:59" s="102" customFormat="1" ht="27.75" hidden="1">
      <c r="A1491" s="1"/>
      <c r="B1491" s="90">
        <v>2017</v>
      </c>
      <c r="C1491" s="91">
        <v>8321</v>
      </c>
      <c r="D1491" s="171">
        <v>2</v>
      </c>
      <c r="E1491" s="92">
        <v>3</v>
      </c>
      <c r="F1491" s="92">
        <v>3</v>
      </c>
      <c r="G1491" s="92">
        <v>5000</v>
      </c>
      <c r="H1491" s="92">
        <v>5100</v>
      </c>
      <c r="I1491" s="92">
        <v>515</v>
      </c>
      <c r="J1491" s="93">
        <v>11</v>
      </c>
      <c r="K1491" s="306" t="s">
        <v>869</v>
      </c>
      <c r="L1491" s="95">
        <v>0</v>
      </c>
      <c r="M1491" s="95">
        <v>0</v>
      </c>
      <c r="N1491" s="95">
        <f t="shared" si="993"/>
        <v>0</v>
      </c>
      <c r="O1491" s="95">
        <v>0</v>
      </c>
      <c r="P1491" s="95">
        <v>0</v>
      </c>
      <c r="Q1491" s="95">
        <f t="shared" si="994"/>
        <v>0</v>
      </c>
      <c r="R1491" s="95">
        <f t="shared" si="995"/>
        <v>0</v>
      </c>
      <c r="S1491" s="96" t="s">
        <v>95</v>
      </c>
      <c r="T1491" s="97"/>
      <c r="U1491" s="98"/>
      <c r="V1491" s="137" t="s">
        <v>174</v>
      </c>
      <c r="W1491" s="1"/>
      <c r="X1491" s="1"/>
      <c r="Y1491" s="1">
        <f t="shared" si="967"/>
        <v>0</v>
      </c>
      <c r="Z1491" s="1"/>
      <c r="AA1491" s="1"/>
      <c r="AB1491" s="1">
        <f t="shared" si="968"/>
        <v>0</v>
      </c>
      <c r="AC1491" s="1">
        <f t="shared" si="969"/>
        <v>0</v>
      </c>
      <c r="AD1491" s="1"/>
      <c r="AE1491" s="1"/>
      <c r="AF1491" s="1">
        <f t="shared" si="970"/>
        <v>0</v>
      </c>
      <c r="AG1491" s="1"/>
      <c r="AH1491" s="1"/>
      <c r="AI1491" s="1">
        <f t="shared" si="971"/>
        <v>0</v>
      </c>
      <c r="AJ1491" s="102">
        <f t="shared" si="972"/>
        <v>0</v>
      </c>
      <c r="AM1491" s="102">
        <f t="shared" si="973"/>
        <v>0</v>
      </c>
      <c r="AP1491" s="102">
        <f t="shared" si="974"/>
        <v>0</v>
      </c>
      <c r="AQ1491" s="102">
        <f t="shared" si="975"/>
        <v>0</v>
      </c>
      <c r="AT1491" s="102">
        <f t="shared" si="976"/>
        <v>0</v>
      </c>
      <c r="AW1491" s="102">
        <f t="shared" si="977"/>
        <v>0</v>
      </c>
      <c r="AX1491" s="102">
        <f t="shared" si="978"/>
        <v>0</v>
      </c>
      <c r="AY1491" s="102">
        <f t="shared" si="979"/>
        <v>0</v>
      </c>
      <c r="AZ1491" s="102">
        <f t="shared" si="980"/>
        <v>0</v>
      </c>
      <c r="BA1491" s="102">
        <f t="shared" si="981"/>
        <v>0</v>
      </c>
      <c r="BB1491" s="102">
        <f t="shared" si="982"/>
        <v>0</v>
      </c>
      <c r="BC1491" s="102">
        <f t="shared" si="983"/>
        <v>0</v>
      </c>
      <c r="BD1491" s="102">
        <f t="shared" si="984"/>
        <v>0</v>
      </c>
      <c r="BE1491" s="102">
        <f t="shared" si="985"/>
        <v>0</v>
      </c>
    </row>
    <row r="1492" spans="1:59" s="102" customFormat="1" ht="27.75" hidden="1">
      <c r="A1492" s="1"/>
      <c r="B1492" s="90">
        <v>2017</v>
      </c>
      <c r="C1492" s="91">
        <v>8321</v>
      </c>
      <c r="D1492" s="171">
        <v>2</v>
      </c>
      <c r="E1492" s="92">
        <v>3</v>
      </c>
      <c r="F1492" s="92">
        <v>3</v>
      </c>
      <c r="G1492" s="92">
        <v>5000</v>
      </c>
      <c r="H1492" s="92">
        <v>5100</v>
      </c>
      <c r="I1492" s="92">
        <v>515</v>
      </c>
      <c r="J1492" s="93">
        <v>12</v>
      </c>
      <c r="K1492" s="306" t="s">
        <v>657</v>
      </c>
      <c r="L1492" s="95">
        <v>0</v>
      </c>
      <c r="M1492" s="95">
        <v>0</v>
      </c>
      <c r="N1492" s="95">
        <f t="shared" si="993"/>
        <v>0</v>
      </c>
      <c r="O1492" s="95">
        <v>0</v>
      </c>
      <c r="P1492" s="95">
        <v>0</v>
      </c>
      <c r="Q1492" s="95">
        <f t="shared" si="994"/>
        <v>0</v>
      </c>
      <c r="R1492" s="95">
        <f t="shared" si="995"/>
        <v>0</v>
      </c>
      <c r="S1492" s="96" t="s">
        <v>95</v>
      </c>
      <c r="T1492" s="97"/>
      <c r="U1492" s="98"/>
      <c r="V1492" s="137" t="s">
        <v>174</v>
      </c>
      <c r="W1492" s="1"/>
      <c r="X1492" s="1"/>
      <c r="Y1492" s="1">
        <f t="shared" si="967"/>
        <v>0</v>
      </c>
      <c r="Z1492" s="1"/>
      <c r="AA1492" s="1"/>
      <c r="AB1492" s="1">
        <f t="shared" si="968"/>
        <v>0</v>
      </c>
      <c r="AC1492" s="1">
        <f t="shared" si="969"/>
        <v>0</v>
      </c>
      <c r="AD1492" s="1"/>
      <c r="AE1492" s="1"/>
      <c r="AF1492" s="1">
        <f t="shared" si="970"/>
        <v>0</v>
      </c>
      <c r="AG1492" s="1"/>
      <c r="AH1492" s="1"/>
      <c r="AI1492" s="1">
        <f t="shared" si="971"/>
        <v>0</v>
      </c>
      <c r="AJ1492" s="102">
        <f t="shared" si="972"/>
        <v>0</v>
      </c>
      <c r="AM1492" s="102">
        <f t="shared" si="973"/>
        <v>0</v>
      </c>
      <c r="AP1492" s="102">
        <f t="shared" si="974"/>
        <v>0</v>
      </c>
      <c r="AQ1492" s="102">
        <f t="shared" si="975"/>
        <v>0</v>
      </c>
      <c r="AT1492" s="102">
        <f t="shared" si="976"/>
        <v>0</v>
      </c>
      <c r="AW1492" s="102">
        <f t="shared" si="977"/>
        <v>0</v>
      </c>
      <c r="AX1492" s="102">
        <f t="shared" si="978"/>
        <v>0</v>
      </c>
      <c r="AY1492" s="102">
        <f t="shared" si="979"/>
        <v>0</v>
      </c>
      <c r="AZ1492" s="102">
        <f t="shared" si="980"/>
        <v>0</v>
      </c>
      <c r="BA1492" s="102">
        <f t="shared" si="981"/>
        <v>0</v>
      </c>
      <c r="BB1492" s="102">
        <f t="shared" si="982"/>
        <v>0</v>
      </c>
      <c r="BC1492" s="102">
        <f t="shared" si="983"/>
        <v>0</v>
      </c>
      <c r="BD1492" s="102">
        <f t="shared" si="984"/>
        <v>0</v>
      </c>
      <c r="BE1492" s="102">
        <f t="shared" si="985"/>
        <v>0</v>
      </c>
    </row>
    <row r="1493" spans="1:59" s="102" customFormat="1" ht="27.75" hidden="1">
      <c r="A1493" s="1"/>
      <c r="B1493" s="90">
        <v>2017</v>
      </c>
      <c r="C1493" s="91">
        <v>8321</v>
      </c>
      <c r="D1493" s="171">
        <v>2</v>
      </c>
      <c r="E1493" s="92">
        <v>3</v>
      </c>
      <c r="F1493" s="92">
        <v>3</v>
      </c>
      <c r="G1493" s="92">
        <v>5000</v>
      </c>
      <c r="H1493" s="92">
        <v>5100</v>
      </c>
      <c r="I1493" s="92">
        <v>515</v>
      </c>
      <c r="J1493" s="93">
        <v>13</v>
      </c>
      <c r="K1493" s="306" t="s">
        <v>216</v>
      </c>
      <c r="L1493" s="95">
        <v>0</v>
      </c>
      <c r="M1493" s="95">
        <v>0</v>
      </c>
      <c r="N1493" s="95">
        <f t="shared" si="993"/>
        <v>0</v>
      </c>
      <c r="O1493" s="95">
        <v>0</v>
      </c>
      <c r="P1493" s="95">
        <v>0</v>
      </c>
      <c r="Q1493" s="95">
        <f t="shared" si="994"/>
        <v>0</v>
      </c>
      <c r="R1493" s="95">
        <f t="shared" si="995"/>
        <v>0</v>
      </c>
      <c r="S1493" s="96" t="s">
        <v>95</v>
      </c>
      <c r="T1493" s="97"/>
      <c r="U1493" s="98"/>
      <c r="V1493" s="137" t="s">
        <v>174</v>
      </c>
      <c r="W1493" s="1"/>
      <c r="X1493" s="1"/>
      <c r="Y1493" s="1">
        <f t="shared" si="967"/>
        <v>0</v>
      </c>
      <c r="Z1493" s="1"/>
      <c r="AA1493" s="1"/>
      <c r="AB1493" s="1">
        <f t="shared" si="968"/>
        <v>0</v>
      </c>
      <c r="AC1493" s="1">
        <f t="shared" si="969"/>
        <v>0</v>
      </c>
      <c r="AD1493" s="1"/>
      <c r="AE1493" s="1"/>
      <c r="AF1493" s="1">
        <f t="shared" si="970"/>
        <v>0</v>
      </c>
      <c r="AG1493" s="1"/>
      <c r="AH1493" s="1"/>
      <c r="AI1493" s="1">
        <f t="shared" si="971"/>
        <v>0</v>
      </c>
      <c r="AJ1493" s="102">
        <f t="shared" si="972"/>
        <v>0</v>
      </c>
      <c r="AM1493" s="102">
        <f t="shared" si="973"/>
        <v>0</v>
      </c>
      <c r="AP1493" s="102">
        <f t="shared" si="974"/>
        <v>0</v>
      </c>
      <c r="AQ1493" s="102">
        <f t="shared" si="975"/>
        <v>0</v>
      </c>
      <c r="AT1493" s="102">
        <f t="shared" si="976"/>
        <v>0</v>
      </c>
      <c r="AW1493" s="102">
        <f t="shared" si="977"/>
        <v>0</v>
      </c>
      <c r="AX1493" s="102">
        <f t="shared" si="978"/>
        <v>0</v>
      </c>
      <c r="AY1493" s="102">
        <f t="shared" si="979"/>
        <v>0</v>
      </c>
      <c r="AZ1493" s="102">
        <f t="shared" si="980"/>
        <v>0</v>
      </c>
      <c r="BA1493" s="102">
        <f t="shared" si="981"/>
        <v>0</v>
      </c>
      <c r="BB1493" s="102">
        <f t="shared" si="982"/>
        <v>0</v>
      </c>
      <c r="BC1493" s="102">
        <f t="shared" si="983"/>
        <v>0</v>
      </c>
      <c r="BD1493" s="102">
        <f t="shared" si="984"/>
        <v>0</v>
      </c>
      <c r="BE1493" s="102">
        <f t="shared" si="985"/>
        <v>0</v>
      </c>
    </row>
    <row r="1494" spans="1:59" ht="27.75">
      <c r="A1494" s="1" t="s">
        <v>36</v>
      </c>
      <c r="B1494" s="90">
        <v>2017</v>
      </c>
      <c r="C1494" s="91">
        <v>8321</v>
      </c>
      <c r="D1494" s="171">
        <v>2</v>
      </c>
      <c r="E1494" s="92">
        <v>3</v>
      </c>
      <c r="F1494" s="92">
        <v>3</v>
      </c>
      <c r="G1494" s="92">
        <v>5000</v>
      </c>
      <c r="H1494" s="92">
        <v>5100</v>
      </c>
      <c r="I1494" s="92">
        <v>515</v>
      </c>
      <c r="J1494" s="93">
        <v>14</v>
      </c>
      <c r="K1494" s="306" t="s">
        <v>120</v>
      </c>
      <c r="L1494" s="95">
        <v>60000</v>
      </c>
      <c r="M1494" s="95">
        <v>0</v>
      </c>
      <c r="N1494" s="95">
        <f t="shared" si="993"/>
        <v>60000</v>
      </c>
      <c r="O1494" s="95">
        <v>0</v>
      </c>
      <c r="P1494" s="95">
        <v>0</v>
      </c>
      <c r="Q1494" s="95">
        <f t="shared" si="994"/>
        <v>0</v>
      </c>
      <c r="R1494" s="95">
        <f t="shared" si="995"/>
        <v>60000</v>
      </c>
      <c r="S1494" s="96" t="s">
        <v>95</v>
      </c>
      <c r="T1494" s="97">
        <v>60</v>
      </c>
      <c r="U1494" s="98"/>
      <c r="V1494" s="137" t="s">
        <v>174</v>
      </c>
      <c r="Y1494" s="385">
        <f t="shared" si="967"/>
        <v>0</v>
      </c>
      <c r="AB1494" s="385">
        <f t="shared" si="968"/>
        <v>0</v>
      </c>
      <c r="AC1494" s="385">
        <f t="shared" si="969"/>
        <v>0</v>
      </c>
      <c r="AF1494" s="385">
        <f t="shared" si="970"/>
        <v>0</v>
      </c>
      <c r="AI1494" s="385">
        <f t="shared" si="971"/>
        <v>0</v>
      </c>
      <c r="AJ1494" s="385">
        <f t="shared" si="972"/>
        <v>0</v>
      </c>
      <c r="AM1494" s="385">
        <f t="shared" si="973"/>
        <v>0</v>
      </c>
      <c r="AP1494" s="385">
        <f t="shared" si="974"/>
        <v>0</v>
      </c>
      <c r="AQ1494" s="385">
        <f t="shared" si="975"/>
        <v>0</v>
      </c>
      <c r="AT1494" s="385">
        <f t="shared" si="976"/>
        <v>0</v>
      </c>
      <c r="AW1494" s="385">
        <f t="shared" si="977"/>
        <v>0</v>
      </c>
      <c r="AX1494" s="385">
        <f t="shared" si="978"/>
        <v>0</v>
      </c>
      <c r="AY1494" s="385">
        <f t="shared" si="979"/>
        <v>60000</v>
      </c>
      <c r="AZ1494" s="385">
        <f t="shared" si="980"/>
        <v>0</v>
      </c>
      <c r="BA1494" s="385">
        <f t="shared" si="981"/>
        <v>60000</v>
      </c>
      <c r="BB1494" s="385">
        <f t="shared" si="982"/>
        <v>0</v>
      </c>
      <c r="BC1494" s="385">
        <f t="shared" si="983"/>
        <v>0</v>
      </c>
      <c r="BD1494" s="385">
        <f t="shared" si="984"/>
        <v>0</v>
      </c>
      <c r="BE1494" s="385">
        <f t="shared" si="985"/>
        <v>60000</v>
      </c>
      <c r="BF1494" s="403">
        <f>T1494</f>
        <v>60</v>
      </c>
      <c r="BG1494" s="403">
        <f>U1494</f>
        <v>0</v>
      </c>
    </row>
    <row r="1495" spans="1:59" s="102" customFormat="1" ht="27.75" hidden="1">
      <c r="A1495" s="1"/>
      <c r="B1495" s="90">
        <v>2017</v>
      </c>
      <c r="C1495" s="91">
        <v>8321</v>
      </c>
      <c r="D1495" s="171">
        <v>2</v>
      </c>
      <c r="E1495" s="92">
        <v>3</v>
      </c>
      <c r="F1495" s="92">
        <v>3</v>
      </c>
      <c r="G1495" s="92">
        <v>5000</v>
      </c>
      <c r="H1495" s="92">
        <v>5100</v>
      </c>
      <c r="I1495" s="92">
        <v>515</v>
      </c>
      <c r="J1495" s="93">
        <v>15</v>
      </c>
      <c r="K1495" s="306" t="s">
        <v>870</v>
      </c>
      <c r="L1495" s="95">
        <v>0</v>
      </c>
      <c r="M1495" s="95">
        <v>0</v>
      </c>
      <c r="N1495" s="95">
        <f t="shared" si="993"/>
        <v>0</v>
      </c>
      <c r="O1495" s="95">
        <v>0</v>
      </c>
      <c r="P1495" s="95">
        <v>0</v>
      </c>
      <c r="Q1495" s="95">
        <f t="shared" si="994"/>
        <v>0</v>
      </c>
      <c r="R1495" s="95">
        <f t="shared" si="995"/>
        <v>0</v>
      </c>
      <c r="S1495" s="96" t="s">
        <v>95</v>
      </c>
      <c r="T1495" s="97"/>
      <c r="U1495" s="98"/>
      <c r="V1495" s="101" t="s">
        <v>47</v>
      </c>
      <c r="W1495" s="1"/>
      <c r="X1495" s="1"/>
      <c r="Y1495" s="1">
        <f t="shared" si="967"/>
        <v>0</v>
      </c>
      <c r="Z1495" s="1"/>
      <c r="AA1495" s="1"/>
      <c r="AB1495" s="1">
        <f t="shared" si="968"/>
        <v>0</v>
      </c>
      <c r="AC1495" s="1">
        <f t="shared" si="969"/>
        <v>0</v>
      </c>
      <c r="AD1495" s="1"/>
      <c r="AE1495" s="1"/>
      <c r="AF1495" s="1">
        <f t="shared" si="970"/>
        <v>0</v>
      </c>
      <c r="AG1495" s="1"/>
      <c r="AH1495" s="1"/>
      <c r="AI1495" s="1">
        <f t="shared" si="971"/>
        <v>0</v>
      </c>
      <c r="AJ1495" s="102">
        <f t="shared" si="972"/>
        <v>0</v>
      </c>
      <c r="AM1495" s="102">
        <f t="shared" si="973"/>
        <v>0</v>
      </c>
      <c r="AP1495" s="102">
        <f t="shared" si="974"/>
        <v>0</v>
      </c>
      <c r="AQ1495" s="102">
        <f t="shared" si="975"/>
        <v>0</v>
      </c>
      <c r="AT1495" s="102">
        <f t="shared" si="976"/>
        <v>0</v>
      </c>
      <c r="AW1495" s="102">
        <f t="shared" si="977"/>
        <v>0</v>
      </c>
      <c r="AX1495" s="102">
        <f t="shared" si="978"/>
        <v>0</v>
      </c>
      <c r="AY1495" s="102">
        <f t="shared" si="979"/>
        <v>0</v>
      </c>
      <c r="AZ1495" s="102">
        <f t="shared" si="980"/>
        <v>0</v>
      </c>
      <c r="BA1495" s="102">
        <f t="shared" si="981"/>
        <v>0</v>
      </c>
      <c r="BB1495" s="102">
        <f t="shared" si="982"/>
        <v>0</v>
      </c>
      <c r="BC1495" s="102">
        <f t="shared" si="983"/>
        <v>0</v>
      </c>
      <c r="BD1495" s="102">
        <f t="shared" si="984"/>
        <v>0</v>
      </c>
      <c r="BE1495" s="102">
        <f t="shared" si="985"/>
        <v>0</v>
      </c>
    </row>
    <row r="1496" spans="1:59" s="114" customFormat="1" ht="27.75" hidden="1" customHeight="1">
      <c r="A1496" s="1"/>
      <c r="B1496" s="83">
        <v>2017</v>
      </c>
      <c r="C1496" s="84">
        <v>8321</v>
      </c>
      <c r="D1496" s="173">
        <v>2</v>
      </c>
      <c r="E1496" s="83">
        <v>3</v>
      </c>
      <c r="F1496" s="83">
        <v>3</v>
      </c>
      <c r="G1496" s="83">
        <v>5000</v>
      </c>
      <c r="H1496" s="83">
        <v>5100</v>
      </c>
      <c r="I1496" s="83">
        <v>519</v>
      </c>
      <c r="J1496" s="83"/>
      <c r="K1496" s="85" t="s">
        <v>121</v>
      </c>
      <c r="L1496" s="117">
        <f>SUM(L1497:L1505)</f>
        <v>0</v>
      </c>
      <c r="M1496" s="117">
        <f t="shared" ref="M1496:R1496" si="998">SUM(M1497:M1505)</f>
        <v>0</v>
      </c>
      <c r="N1496" s="117">
        <f t="shared" si="998"/>
        <v>0</v>
      </c>
      <c r="O1496" s="117">
        <f t="shared" si="998"/>
        <v>0</v>
      </c>
      <c r="P1496" s="117">
        <f t="shared" si="998"/>
        <v>0</v>
      </c>
      <c r="Q1496" s="117">
        <f t="shared" si="998"/>
        <v>0</v>
      </c>
      <c r="R1496" s="117">
        <f t="shared" si="998"/>
        <v>0</v>
      </c>
      <c r="S1496" s="86"/>
      <c r="T1496" s="87"/>
      <c r="U1496" s="88"/>
      <c r="V1496" s="89"/>
      <c r="W1496" s="1"/>
      <c r="X1496" s="1"/>
      <c r="Y1496" s="1">
        <f t="shared" si="967"/>
        <v>0</v>
      </c>
      <c r="Z1496" s="1"/>
      <c r="AA1496" s="1"/>
      <c r="AB1496" s="1">
        <f t="shared" si="968"/>
        <v>0</v>
      </c>
      <c r="AC1496" s="1">
        <f t="shared" si="969"/>
        <v>0</v>
      </c>
      <c r="AD1496" s="1"/>
      <c r="AE1496" s="1"/>
      <c r="AF1496" s="1">
        <f t="shared" si="970"/>
        <v>0</v>
      </c>
      <c r="AG1496" s="1"/>
      <c r="AH1496" s="1"/>
      <c r="AI1496" s="1">
        <f t="shared" si="971"/>
        <v>0</v>
      </c>
      <c r="AJ1496" s="114">
        <f t="shared" si="972"/>
        <v>0</v>
      </c>
      <c r="AM1496" s="114">
        <f t="shared" si="973"/>
        <v>0</v>
      </c>
      <c r="AP1496" s="114">
        <f t="shared" si="974"/>
        <v>0</v>
      </c>
      <c r="AQ1496" s="114">
        <f t="shared" si="975"/>
        <v>0</v>
      </c>
      <c r="AT1496" s="114">
        <f t="shared" si="976"/>
        <v>0</v>
      </c>
      <c r="AW1496" s="114">
        <f t="shared" si="977"/>
        <v>0</v>
      </c>
      <c r="AX1496" s="114">
        <f t="shared" si="978"/>
        <v>0</v>
      </c>
      <c r="AY1496" s="114">
        <f t="shared" si="979"/>
        <v>0</v>
      </c>
      <c r="AZ1496" s="114">
        <f t="shared" si="980"/>
        <v>0</v>
      </c>
      <c r="BA1496" s="114">
        <f t="shared" si="981"/>
        <v>0</v>
      </c>
      <c r="BB1496" s="114">
        <f t="shared" si="982"/>
        <v>0</v>
      </c>
      <c r="BC1496" s="114">
        <f t="shared" si="983"/>
        <v>0</v>
      </c>
      <c r="BD1496" s="114">
        <f t="shared" si="984"/>
        <v>0</v>
      </c>
      <c r="BE1496" s="114">
        <f t="shared" si="985"/>
        <v>0</v>
      </c>
    </row>
    <row r="1497" spans="1:59" s="102" customFormat="1" ht="27.75" hidden="1">
      <c r="A1497" s="1"/>
      <c r="B1497" s="90">
        <v>2017</v>
      </c>
      <c r="C1497" s="91">
        <v>8321</v>
      </c>
      <c r="D1497" s="171">
        <v>2</v>
      </c>
      <c r="E1497" s="92">
        <v>3</v>
      </c>
      <c r="F1497" s="92">
        <v>3</v>
      </c>
      <c r="G1497" s="92">
        <v>5000</v>
      </c>
      <c r="H1497" s="92">
        <v>5100</v>
      </c>
      <c r="I1497" s="92">
        <v>519</v>
      </c>
      <c r="J1497" s="93">
        <v>1</v>
      </c>
      <c r="K1497" s="94" t="s">
        <v>599</v>
      </c>
      <c r="L1497" s="95">
        <v>0</v>
      </c>
      <c r="M1497" s="95">
        <v>0</v>
      </c>
      <c r="N1497" s="95">
        <f t="shared" ref="N1497:N1506" si="999">L1497+M1497</f>
        <v>0</v>
      </c>
      <c r="O1497" s="95">
        <v>0</v>
      </c>
      <c r="P1497" s="95">
        <v>0</v>
      </c>
      <c r="Q1497" s="95">
        <f t="shared" ref="Q1497:Q1506" si="1000">O1497+P1497</f>
        <v>0</v>
      </c>
      <c r="R1497" s="95">
        <f t="shared" ref="R1497:R1506" si="1001">N1497+Q1497</f>
        <v>0</v>
      </c>
      <c r="S1497" s="96" t="s">
        <v>95</v>
      </c>
      <c r="T1497" s="97"/>
      <c r="U1497" s="98"/>
      <c r="V1497" s="137" t="s">
        <v>174</v>
      </c>
      <c r="W1497" s="1"/>
      <c r="X1497" s="1"/>
      <c r="Y1497" s="1">
        <f t="shared" si="967"/>
        <v>0</v>
      </c>
      <c r="Z1497" s="1"/>
      <c r="AA1497" s="1"/>
      <c r="AB1497" s="1">
        <f t="shared" si="968"/>
        <v>0</v>
      </c>
      <c r="AC1497" s="1">
        <f t="shared" si="969"/>
        <v>0</v>
      </c>
      <c r="AD1497" s="1"/>
      <c r="AE1497" s="1"/>
      <c r="AF1497" s="1">
        <f t="shared" si="970"/>
        <v>0</v>
      </c>
      <c r="AG1497" s="1"/>
      <c r="AH1497" s="1"/>
      <c r="AI1497" s="1">
        <f t="shared" si="971"/>
        <v>0</v>
      </c>
      <c r="AJ1497" s="102">
        <f t="shared" si="972"/>
        <v>0</v>
      </c>
      <c r="AM1497" s="102">
        <f t="shared" si="973"/>
        <v>0</v>
      </c>
      <c r="AP1497" s="102">
        <f t="shared" si="974"/>
        <v>0</v>
      </c>
      <c r="AQ1497" s="102">
        <f t="shared" si="975"/>
        <v>0</v>
      </c>
      <c r="AT1497" s="102">
        <f t="shared" si="976"/>
        <v>0</v>
      </c>
      <c r="AW1497" s="102">
        <f t="shared" si="977"/>
        <v>0</v>
      </c>
      <c r="AX1497" s="102">
        <f t="shared" si="978"/>
        <v>0</v>
      </c>
      <c r="AY1497" s="102">
        <f t="shared" si="979"/>
        <v>0</v>
      </c>
      <c r="AZ1497" s="102">
        <f t="shared" si="980"/>
        <v>0</v>
      </c>
      <c r="BA1497" s="102">
        <f t="shared" si="981"/>
        <v>0</v>
      </c>
      <c r="BB1497" s="102">
        <f t="shared" si="982"/>
        <v>0</v>
      </c>
      <c r="BC1497" s="102">
        <f t="shared" si="983"/>
        <v>0</v>
      </c>
      <c r="BD1497" s="102">
        <f t="shared" si="984"/>
        <v>0</v>
      </c>
      <c r="BE1497" s="102">
        <f t="shared" si="985"/>
        <v>0</v>
      </c>
    </row>
    <row r="1498" spans="1:59" s="102" customFormat="1" ht="27.75" hidden="1">
      <c r="A1498" s="1"/>
      <c r="B1498" s="90">
        <v>2017</v>
      </c>
      <c r="C1498" s="91">
        <v>8321</v>
      </c>
      <c r="D1498" s="171">
        <v>2</v>
      </c>
      <c r="E1498" s="92">
        <v>3</v>
      </c>
      <c r="F1498" s="92">
        <v>3</v>
      </c>
      <c r="G1498" s="92">
        <v>5000</v>
      </c>
      <c r="H1498" s="92">
        <v>5100</v>
      </c>
      <c r="I1498" s="92">
        <v>519</v>
      </c>
      <c r="J1498" s="93">
        <v>2</v>
      </c>
      <c r="K1498" s="94" t="s">
        <v>219</v>
      </c>
      <c r="L1498" s="95">
        <v>0</v>
      </c>
      <c r="M1498" s="95">
        <v>0</v>
      </c>
      <c r="N1498" s="95">
        <f t="shared" si="999"/>
        <v>0</v>
      </c>
      <c r="O1498" s="95">
        <v>0</v>
      </c>
      <c r="P1498" s="95">
        <v>0</v>
      </c>
      <c r="Q1498" s="95">
        <f t="shared" si="1000"/>
        <v>0</v>
      </c>
      <c r="R1498" s="95">
        <f t="shared" si="1001"/>
        <v>0</v>
      </c>
      <c r="S1498" s="96" t="s">
        <v>95</v>
      </c>
      <c r="T1498" s="97"/>
      <c r="U1498" s="98"/>
      <c r="V1498" s="101" t="s">
        <v>47</v>
      </c>
      <c r="W1498" s="1"/>
      <c r="X1498" s="1"/>
      <c r="Y1498" s="1">
        <f t="shared" si="967"/>
        <v>0</v>
      </c>
      <c r="Z1498" s="1"/>
      <c r="AA1498" s="1"/>
      <c r="AB1498" s="1">
        <f t="shared" si="968"/>
        <v>0</v>
      </c>
      <c r="AC1498" s="1">
        <f t="shared" si="969"/>
        <v>0</v>
      </c>
      <c r="AD1498" s="1"/>
      <c r="AE1498" s="1"/>
      <c r="AF1498" s="1">
        <f t="shared" si="970"/>
        <v>0</v>
      </c>
      <c r="AG1498" s="1"/>
      <c r="AH1498" s="1"/>
      <c r="AI1498" s="1">
        <f t="shared" si="971"/>
        <v>0</v>
      </c>
      <c r="AJ1498" s="102">
        <f t="shared" si="972"/>
        <v>0</v>
      </c>
      <c r="AM1498" s="102">
        <f t="shared" si="973"/>
        <v>0</v>
      </c>
      <c r="AP1498" s="102">
        <f t="shared" si="974"/>
        <v>0</v>
      </c>
      <c r="AQ1498" s="102">
        <f t="shared" si="975"/>
        <v>0</v>
      </c>
      <c r="AT1498" s="102">
        <f t="shared" si="976"/>
        <v>0</v>
      </c>
      <c r="AW1498" s="102">
        <f t="shared" si="977"/>
        <v>0</v>
      </c>
      <c r="AX1498" s="102">
        <f t="shared" si="978"/>
        <v>0</v>
      </c>
      <c r="AY1498" s="102">
        <f t="shared" si="979"/>
        <v>0</v>
      </c>
      <c r="AZ1498" s="102">
        <f t="shared" si="980"/>
        <v>0</v>
      </c>
      <c r="BA1498" s="102">
        <f t="shared" si="981"/>
        <v>0</v>
      </c>
      <c r="BB1498" s="102">
        <f t="shared" si="982"/>
        <v>0</v>
      </c>
      <c r="BC1498" s="102">
        <f t="shared" si="983"/>
        <v>0</v>
      </c>
      <c r="BD1498" s="102">
        <f t="shared" si="984"/>
        <v>0</v>
      </c>
      <c r="BE1498" s="102">
        <f t="shared" si="985"/>
        <v>0</v>
      </c>
    </row>
    <row r="1499" spans="1:59" s="102" customFormat="1" ht="27.75" hidden="1" customHeight="1">
      <c r="A1499" s="1"/>
      <c r="B1499" s="90">
        <v>2017</v>
      </c>
      <c r="C1499" s="91">
        <v>8321</v>
      </c>
      <c r="D1499" s="171">
        <v>2</v>
      </c>
      <c r="E1499" s="92">
        <v>3</v>
      </c>
      <c r="F1499" s="92">
        <v>3</v>
      </c>
      <c r="G1499" s="92">
        <v>5000</v>
      </c>
      <c r="H1499" s="92">
        <v>5100</v>
      </c>
      <c r="I1499" s="92">
        <v>519</v>
      </c>
      <c r="J1499" s="93">
        <v>3</v>
      </c>
      <c r="K1499" s="94" t="s">
        <v>871</v>
      </c>
      <c r="L1499" s="95">
        <v>0</v>
      </c>
      <c r="M1499" s="95">
        <v>0</v>
      </c>
      <c r="N1499" s="95">
        <f t="shared" si="999"/>
        <v>0</v>
      </c>
      <c r="O1499" s="95">
        <v>0</v>
      </c>
      <c r="P1499" s="95">
        <v>0</v>
      </c>
      <c r="Q1499" s="95">
        <f t="shared" si="1000"/>
        <v>0</v>
      </c>
      <c r="R1499" s="95">
        <f t="shared" si="1001"/>
        <v>0</v>
      </c>
      <c r="S1499" s="96" t="s">
        <v>95</v>
      </c>
      <c r="T1499" s="97"/>
      <c r="U1499" s="98"/>
      <c r="V1499" s="137" t="s">
        <v>174</v>
      </c>
      <c r="W1499" s="1"/>
      <c r="X1499" s="1"/>
      <c r="Y1499" s="1">
        <f t="shared" si="967"/>
        <v>0</v>
      </c>
      <c r="Z1499" s="1"/>
      <c r="AA1499" s="1"/>
      <c r="AB1499" s="1">
        <f t="shared" si="968"/>
        <v>0</v>
      </c>
      <c r="AC1499" s="1">
        <f t="shared" si="969"/>
        <v>0</v>
      </c>
      <c r="AD1499" s="1"/>
      <c r="AE1499" s="1"/>
      <c r="AF1499" s="1">
        <f t="shared" si="970"/>
        <v>0</v>
      </c>
      <c r="AG1499" s="1"/>
      <c r="AH1499" s="1"/>
      <c r="AI1499" s="1">
        <f t="shared" si="971"/>
        <v>0</v>
      </c>
      <c r="AJ1499" s="102">
        <f t="shared" si="972"/>
        <v>0</v>
      </c>
      <c r="AM1499" s="102">
        <f t="shared" si="973"/>
        <v>0</v>
      </c>
      <c r="AP1499" s="102">
        <f t="shared" si="974"/>
        <v>0</v>
      </c>
      <c r="AQ1499" s="102">
        <f t="shared" si="975"/>
        <v>0</v>
      </c>
      <c r="AT1499" s="102">
        <f t="shared" si="976"/>
        <v>0</v>
      </c>
      <c r="AW1499" s="102">
        <f t="shared" si="977"/>
        <v>0</v>
      </c>
      <c r="AX1499" s="102">
        <f t="shared" si="978"/>
        <v>0</v>
      </c>
      <c r="AY1499" s="102">
        <f t="shared" si="979"/>
        <v>0</v>
      </c>
      <c r="AZ1499" s="102">
        <f t="shared" si="980"/>
        <v>0</v>
      </c>
      <c r="BA1499" s="102">
        <f t="shared" si="981"/>
        <v>0</v>
      </c>
      <c r="BB1499" s="102">
        <f t="shared" si="982"/>
        <v>0</v>
      </c>
      <c r="BC1499" s="102">
        <f t="shared" si="983"/>
        <v>0</v>
      </c>
      <c r="BD1499" s="102">
        <f t="shared" si="984"/>
        <v>0</v>
      </c>
      <c r="BE1499" s="102">
        <f t="shared" si="985"/>
        <v>0</v>
      </c>
    </row>
    <row r="1500" spans="1:59" s="102" customFormat="1" ht="27.75" hidden="1" customHeight="1">
      <c r="A1500" s="1"/>
      <c r="B1500" s="90">
        <v>2017</v>
      </c>
      <c r="C1500" s="91">
        <v>8321</v>
      </c>
      <c r="D1500" s="171">
        <v>2</v>
      </c>
      <c r="E1500" s="92">
        <v>3</v>
      </c>
      <c r="F1500" s="92">
        <v>3</v>
      </c>
      <c r="G1500" s="92">
        <v>5000</v>
      </c>
      <c r="H1500" s="92">
        <v>5100</v>
      </c>
      <c r="I1500" s="92">
        <v>519</v>
      </c>
      <c r="J1500" s="93">
        <v>4</v>
      </c>
      <c r="K1500" s="94" t="s">
        <v>122</v>
      </c>
      <c r="L1500" s="95">
        <v>0</v>
      </c>
      <c r="M1500" s="95">
        <v>0</v>
      </c>
      <c r="N1500" s="95">
        <f t="shared" si="999"/>
        <v>0</v>
      </c>
      <c r="O1500" s="95">
        <v>0</v>
      </c>
      <c r="P1500" s="95">
        <v>0</v>
      </c>
      <c r="Q1500" s="95">
        <f t="shared" si="1000"/>
        <v>0</v>
      </c>
      <c r="R1500" s="95">
        <f t="shared" si="1001"/>
        <v>0</v>
      </c>
      <c r="S1500" s="96" t="s">
        <v>95</v>
      </c>
      <c r="T1500" s="97"/>
      <c r="U1500" s="98"/>
      <c r="V1500" s="101" t="s">
        <v>47</v>
      </c>
      <c r="W1500" s="1"/>
      <c r="X1500" s="1"/>
      <c r="Y1500" s="1">
        <f t="shared" si="967"/>
        <v>0</v>
      </c>
      <c r="Z1500" s="1"/>
      <c r="AA1500" s="1"/>
      <c r="AB1500" s="1">
        <f t="shared" si="968"/>
        <v>0</v>
      </c>
      <c r="AC1500" s="1">
        <f t="shared" si="969"/>
        <v>0</v>
      </c>
      <c r="AD1500" s="1"/>
      <c r="AE1500" s="1"/>
      <c r="AF1500" s="1">
        <f t="shared" si="970"/>
        <v>0</v>
      </c>
      <c r="AG1500" s="1"/>
      <c r="AH1500" s="1"/>
      <c r="AI1500" s="1">
        <f t="shared" si="971"/>
        <v>0</v>
      </c>
      <c r="AJ1500" s="102">
        <f t="shared" si="972"/>
        <v>0</v>
      </c>
      <c r="AM1500" s="102">
        <f t="shared" si="973"/>
        <v>0</v>
      </c>
      <c r="AP1500" s="102">
        <f t="shared" si="974"/>
        <v>0</v>
      </c>
      <c r="AQ1500" s="102">
        <f t="shared" si="975"/>
        <v>0</v>
      </c>
      <c r="AT1500" s="102">
        <f t="shared" si="976"/>
        <v>0</v>
      </c>
      <c r="AW1500" s="102">
        <f t="shared" si="977"/>
        <v>0</v>
      </c>
      <c r="AX1500" s="102">
        <f t="shared" si="978"/>
        <v>0</v>
      </c>
      <c r="AY1500" s="102">
        <f t="shared" si="979"/>
        <v>0</v>
      </c>
      <c r="AZ1500" s="102">
        <f t="shared" si="980"/>
        <v>0</v>
      </c>
      <c r="BA1500" s="102">
        <f t="shared" si="981"/>
        <v>0</v>
      </c>
      <c r="BB1500" s="102">
        <f t="shared" si="982"/>
        <v>0</v>
      </c>
      <c r="BC1500" s="102">
        <f t="shared" si="983"/>
        <v>0</v>
      </c>
      <c r="BD1500" s="102">
        <f t="shared" si="984"/>
        <v>0</v>
      </c>
      <c r="BE1500" s="102">
        <f t="shared" si="985"/>
        <v>0</v>
      </c>
    </row>
    <row r="1501" spans="1:59" s="102" customFormat="1" ht="27.75" hidden="1">
      <c r="A1501" s="1"/>
      <c r="B1501" s="90">
        <v>2017</v>
      </c>
      <c r="C1501" s="91">
        <v>8321</v>
      </c>
      <c r="D1501" s="171">
        <v>2</v>
      </c>
      <c r="E1501" s="92">
        <v>3</v>
      </c>
      <c r="F1501" s="92">
        <v>3</v>
      </c>
      <c r="G1501" s="92">
        <v>5000</v>
      </c>
      <c r="H1501" s="92">
        <v>5100</v>
      </c>
      <c r="I1501" s="92">
        <v>519</v>
      </c>
      <c r="J1501" s="93">
        <v>5</v>
      </c>
      <c r="K1501" s="94" t="s">
        <v>124</v>
      </c>
      <c r="L1501" s="95">
        <v>0</v>
      </c>
      <c r="M1501" s="95">
        <v>0</v>
      </c>
      <c r="N1501" s="95">
        <f t="shared" si="999"/>
        <v>0</v>
      </c>
      <c r="O1501" s="95">
        <v>0</v>
      </c>
      <c r="P1501" s="95">
        <v>0</v>
      </c>
      <c r="Q1501" s="95">
        <f t="shared" si="1000"/>
        <v>0</v>
      </c>
      <c r="R1501" s="95">
        <f t="shared" si="1001"/>
        <v>0</v>
      </c>
      <c r="S1501" s="96" t="s">
        <v>95</v>
      </c>
      <c r="T1501" s="97"/>
      <c r="U1501" s="98"/>
      <c r="V1501" s="224" t="s">
        <v>174</v>
      </c>
      <c r="W1501" s="1"/>
      <c r="X1501" s="1"/>
      <c r="Y1501" s="1">
        <f t="shared" si="967"/>
        <v>0</v>
      </c>
      <c r="Z1501" s="1"/>
      <c r="AA1501" s="1"/>
      <c r="AB1501" s="1">
        <f t="shared" si="968"/>
        <v>0</v>
      </c>
      <c r="AC1501" s="1">
        <f t="shared" si="969"/>
        <v>0</v>
      </c>
      <c r="AD1501" s="1"/>
      <c r="AE1501" s="1"/>
      <c r="AF1501" s="1">
        <f t="shared" si="970"/>
        <v>0</v>
      </c>
      <c r="AG1501" s="1"/>
      <c r="AH1501" s="1"/>
      <c r="AI1501" s="1">
        <f t="shared" si="971"/>
        <v>0</v>
      </c>
      <c r="AJ1501" s="102">
        <f t="shared" si="972"/>
        <v>0</v>
      </c>
      <c r="AM1501" s="102">
        <f t="shared" si="973"/>
        <v>0</v>
      </c>
      <c r="AP1501" s="102">
        <f t="shared" si="974"/>
        <v>0</v>
      </c>
      <c r="AQ1501" s="102">
        <f t="shared" si="975"/>
        <v>0</v>
      </c>
      <c r="AT1501" s="102">
        <f t="shared" si="976"/>
        <v>0</v>
      </c>
      <c r="AW1501" s="102">
        <f t="shared" si="977"/>
        <v>0</v>
      </c>
      <c r="AX1501" s="102">
        <f t="shared" si="978"/>
        <v>0</v>
      </c>
      <c r="AY1501" s="102">
        <f t="shared" si="979"/>
        <v>0</v>
      </c>
      <c r="AZ1501" s="102">
        <f t="shared" si="980"/>
        <v>0</v>
      </c>
      <c r="BA1501" s="102">
        <f t="shared" si="981"/>
        <v>0</v>
      </c>
      <c r="BB1501" s="102">
        <f t="shared" si="982"/>
        <v>0</v>
      </c>
      <c r="BC1501" s="102">
        <f t="shared" si="983"/>
        <v>0</v>
      </c>
      <c r="BD1501" s="102">
        <f t="shared" si="984"/>
        <v>0</v>
      </c>
      <c r="BE1501" s="102">
        <f t="shared" si="985"/>
        <v>0</v>
      </c>
    </row>
    <row r="1502" spans="1:59" s="102" customFormat="1" ht="27.75" hidden="1">
      <c r="A1502" s="1"/>
      <c r="B1502" s="90">
        <v>2017</v>
      </c>
      <c r="C1502" s="91">
        <v>8321</v>
      </c>
      <c r="D1502" s="171">
        <v>2</v>
      </c>
      <c r="E1502" s="92">
        <v>3</v>
      </c>
      <c r="F1502" s="92">
        <v>3</v>
      </c>
      <c r="G1502" s="92">
        <v>5000</v>
      </c>
      <c r="H1502" s="92">
        <v>5100</v>
      </c>
      <c r="I1502" s="92">
        <v>519</v>
      </c>
      <c r="J1502" s="93">
        <v>6</v>
      </c>
      <c r="K1502" s="94" t="s">
        <v>872</v>
      </c>
      <c r="L1502" s="95">
        <v>0</v>
      </c>
      <c r="M1502" s="95">
        <v>0</v>
      </c>
      <c r="N1502" s="95">
        <f t="shared" si="999"/>
        <v>0</v>
      </c>
      <c r="O1502" s="95">
        <v>0</v>
      </c>
      <c r="P1502" s="95">
        <v>0</v>
      </c>
      <c r="Q1502" s="95">
        <f t="shared" si="1000"/>
        <v>0</v>
      </c>
      <c r="R1502" s="95">
        <f t="shared" si="1001"/>
        <v>0</v>
      </c>
      <c r="S1502" s="96" t="s">
        <v>95</v>
      </c>
      <c r="T1502" s="97"/>
      <c r="U1502" s="98"/>
      <c r="V1502" s="137" t="s">
        <v>174</v>
      </c>
      <c r="W1502" s="1"/>
      <c r="X1502" s="1"/>
      <c r="Y1502" s="1">
        <f t="shared" si="967"/>
        <v>0</v>
      </c>
      <c r="Z1502" s="1"/>
      <c r="AA1502" s="1"/>
      <c r="AB1502" s="1">
        <f t="shared" si="968"/>
        <v>0</v>
      </c>
      <c r="AC1502" s="1">
        <f t="shared" si="969"/>
        <v>0</v>
      </c>
      <c r="AD1502" s="1"/>
      <c r="AE1502" s="1"/>
      <c r="AF1502" s="1">
        <f t="shared" si="970"/>
        <v>0</v>
      </c>
      <c r="AG1502" s="1"/>
      <c r="AH1502" s="1"/>
      <c r="AI1502" s="1">
        <f t="shared" si="971"/>
        <v>0</v>
      </c>
      <c r="AJ1502" s="102">
        <f t="shared" si="972"/>
        <v>0</v>
      </c>
      <c r="AM1502" s="102">
        <f t="shared" si="973"/>
        <v>0</v>
      </c>
      <c r="AP1502" s="102">
        <f t="shared" si="974"/>
        <v>0</v>
      </c>
      <c r="AQ1502" s="102">
        <f t="shared" si="975"/>
        <v>0</v>
      </c>
      <c r="AT1502" s="102">
        <f t="shared" si="976"/>
        <v>0</v>
      </c>
      <c r="AW1502" s="102">
        <f t="shared" si="977"/>
        <v>0</v>
      </c>
      <c r="AX1502" s="102">
        <f t="shared" si="978"/>
        <v>0</v>
      </c>
      <c r="AY1502" s="102">
        <f t="shared" si="979"/>
        <v>0</v>
      </c>
      <c r="AZ1502" s="102">
        <f t="shared" si="980"/>
        <v>0</v>
      </c>
      <c r="BA1502" s="102">
        <f t="shared" si="981"/>
        <v>0</v>
      </c>
      <c r="BB1502" s="102">
        <f t="shared" si="982"/>
        <v>0</v>
      </c>
      <c r="BC1502" s="102">
        <f t="shared" si="983"/>
        <v>0</v>
      </c>
      <c r="BD1502" s="102">
        <f t="shared" si="984"/>
        <v>0</v>
      </c>
      <c r="BE1502" s="102">
        <f t="shared" si="985"/>
        <v>0</v>
      </c>
    </row>
    <row r="1503" spans="1:59" s="102" customFormat="1" ht="27.75" hidden="1">
      <c r="A1503" s="1"/>
      <c r="B1503" s="90">
        <v>2017</v>
      </c>
      <c r="C1503" s="91">
        <v>8321</v>
      </c>
      <c r="D1503" s="171">
        <v>2</v>
      </c>
      <c r="E1503" s="92">
        <v>3</v>
      </c>
      <c r="F1503" s="92">
        <v>3</v>
      </c>
      <c r="G1503" s="92">
        <v>5000</v>
      </c>
      <c r="H1503" s="92">
        <v>5100</v>
      </c>
      <c r="I1503" s="92">
        <v>519</v>
      </c>
      <c r="J1503" s="93">
        <v>7</v>
      </c>
      <c r="K1503" s="94" t="s">
        <v>222</v>
      </c>
      <c r="L1503" s="95">
        <v>0</v>
      </c>
      <c r="M1503" s="95">
        <v>0</v>
      </c>
      <c r="N1503" s="95">
        <f t="shared" si="999"/>
        <v>0</v>
      </c>
      <c r="O1503" s="95">
        <v>0</v>
      </c>
      <c r="P1503" s="95">
        <v>0</v>
      </c>
      <c r="Q1503" s="95">
        <f t="shared" si="1000"/>
        <v>0</v>
      </c>
      <c r="R1503" s="95">
        <f t="shared" si="1001"/>
        <v>0</v>
      </c>
      <c r="S1503" s="96" t="s">
        <v>95</v>
      </c>
      <c r="T1503" s="97"/>
      <c r="U1503" s="98"/>
      <c r="V1503" s="137" t="s">
        <v>174</v>
      </c>
      <c r="W1503" s="1"/>
      <c r="X1503" s="1"/>
      <c r="Y1503" s="1">
        <f t="shared" si="967"/>
        <v>0</v>
      </c>
      <c r="Z1503" s="1"/>
      <c r="AA1503" s="1"/>
      <c r="AB1503" s="1">
        <f t="shared" si="968"/>
        <v>0</v>
      </c>
      <c r="AC1503" s="1">
        <f t="shared" si="969"/>
        <v>0</v>
      </c>
      <c r="AD1503" s="1"/>
      <c r="AE1503" s="1"/>
      <c r="AF1503" s="1">
        <f t="shared" si="970"/>
        <v>0</v>
      </c>
      <c r="AG1503" s="1"/>
      <c r="AH1503" s="1"/>
      <c r="AI1503" s="1">
        <f t="shared" si="971"/>
        <v>0</v>
      </c>
      <c r="AJ1503" s="102">
        <f t="shared" si="972"/>
        <v>0</v>
      </c>
      <c r="AM1503" s="102">
        <f t="shared" si="973"/>
        <v>0</v>
      </c>
      <c r="AP1503" s="102">
        <f t="shared" si="974"/>
        <v>0</v>
      </c>
      <c r="AQ1503" s="102">
        <f t="shared" si="975"/>
        <v>0</v>
      </c>
      <c r="AT1503" s="102">
        <f t="shared" si="976"/>
        <v>0</v>
      </c>
      <c r="AW1503" s="102">
        <f t="shared" si="977"/>
        <v>0</v>
      </c>
      <c r="AX1503" s="102">
        <f t="shared" si="978"/>
        <v>0</v>
      </c>
      <c r="AY1503" s="102">
        <f t="shared" si="979"/>
        <v>0</v>
      </c>
      <c r="AZ1503" s="102">
        <f t="shared" si="980"/>
        <v>0</v>
      </c>
      <c r="BA1503" s="102">
        <f t="shared" si="981"/>
        <v>0</v>
      </c>
      <c r="BB1503" s="102">
        <f t="shared" si="982"/>
        <v>0</v>
      </c>
      <c r="BC1503" s="102">
        <f t="shared" si="983"/>
        <v>0</v>
      </c>
      <c r="BD1503" s="102">
        <f t="shared" si="984"/>
        <v>0</v>
      </c>
      <c r="BE1503" s="102">
        <f t="shared" si="985"/>
        <v>0</v>
      </c>
    </row>
    <row r="1504" spans="1:59" s="102" customFormat="1" ht="27.75" hidden="1" customHeight="1">
      <c r="A1504" s="1"/>
      <c r="B1504" s="90">
        <v>2017</v>
      </c>
      <c r="C1504" s="91">
        <v>8321</v>
      </c>
      <c r="D1504" s="171">
        <v>2</v>
      </c>
      <c r="E1504" s="92">
        <v>3</v>
      </c>
      <c r="F1504" s="92">
        <v>3</v>
      </c>
      <c r="G1504" s="92">
        <v>5000</v>
      </c>
      <c r="H1504" s="92">
        <v>5100</v>
      </c>
      <c r="I1504" s="92">
        <v>519</v>
      </c>
      <c r="J1504" s="93">
        <v>8</v>
      </c>
      <c r="K1504" s="94" t="s">
        <v>605</v>
      </c>
      <c r="L1504" s="95">
        <v>0</v>
      </c>
      <c r="M1504" s="95">
        <v>0</v>
      </c>
      <c r="N1504" s="95">
        <f t="shared" si="999"/>
        <v>0</v>
      </c>
      <c r="O1504" s="95">
        <v>0</v>
      </c>
      <c r="P1504" s="95">
        <v>0</v>
      </c>
      <c r="Q1504" s="95">
        <f t="shared" si="1000"/>
        <v>0</v>
      </c>
      <c r="R1504" s="95">
        <f t="shared" si="1001"/>
        <v>0</v>
      </c>
      <c r="S1504" s="96" t="s">
        <v>95</v>
      </c>
      <c r="T1504" s="97"/>
      <c r="U1504" s="98"/>
      <c r="V1504" s="137" t="s">
        <v>174</v>
      </c>
      <c r="W1504" s="1"/>
      <c r="X1504" s="1"/>
      <c r="Y1504" s="1">
        <f t="shared" si="967"/>
        <v>0</v>
      </c>
      <c r="Z1504" s="1"/>
      <c r="AA1504" s="1"/>
      <c r="AB1504" s="1">
        <f t="shared" si="968"/>
        <v>0</v>
      </c>
      <c r="AC1504" s="1">
        <f t="shared" si="969"/>
        <v>0</v>
      </c>
      <c r="AD1504" s="1"/>
      <c r="AE1504" s="1"/>
      <c r="AF1504" s="1">
        <f t="shared" si="970"/>
        <v>0</v>
      </c>
      <c r="AG1504" s="1"/>
      <c r="AH1504" s="1"/>
      <c r="AI1504" s="1">
        <f t="shared" si="971"/>
        <v>0</v>
      </c>
      <c r="AJ1504" s="102">
        <f t="shared" si="972"/>
        <v>0</v>
      </c>
      <c r="AM1504" s="102">
        <f t="shared" si="973"/>
        <v>0</v>
      </c>
      <c r="AP1504" s="102">
        <f t="shared" si="974"/>
        <v>0</v>
      </c>
      <c r="AQ1504" s="102">
        <f t="shared" si="975"/>
        <v>0</v>
      </c>
      <c r="AT1504" s="102">
        <f t="shared" si="976"/>
        <v>0</v>
      </c>
      <c r="AW1504" s="102">
        <f t="shared" si="977"/>
        <v>0</v>
      </c>
      <c r="AX1504" s="102">
        <f t="shared" si="978"/>
        <v>0</v>
      </c>
      <c r="AY1504" s="102">
        <f t="shared" si="979"/>
        <v>0</v>
      </c>
      <c r="AZ1504" s="102">
        <f t="shared" si="980"/>
        <v>0</v>
      </c>
      <c r="BA1504" s="102">
        <f t="shared" si="981"/>
        <v>0</v>
      </c>
      <c r="BB1504" s="102">
        <f t="shared" si="982"/>
        <v>0</v>
      </c>
      <c r="BC1504" s="102">
        <f t="shared" si="983"/>
        <v>0</v>
      </c>
      <c r="BD1504" s="102">
        <f t="shared" si="984"/>
        <v>0</v>
      </c>
      <c r="BE1504" s="102">
        <f t="shared" si="985"/>
        <v>0</v>
      </c>
    </row>
    <row r="1505" spans="1:59" s="102" customFormat="1" ht="27.75" hidden="1">
      <c r="A1505" s="1"/>
      <c r="B1505" s="90">
        <v>2017</v>
      </c>
      <c r="C1505" s="91">
        <v>8321</v>
      </c>
      <c r="D1505" s="171">
        <v>2</v>
      </c>
      <c r="E1505" s="92">
        <v>3</v>
      </c>
      <c r="F1505" s="92">
        <v>3</v>
      </c>
      <c r="G1505" s="92">
        <v>5000</v>
      </c>
      <c r="H1505" s="92">
        <v>5100</v>
      </c>
      <c r="I1505" s="92">
        <v>519</v>
      </c>
      <c r="J1505" s="93">
        <v>9</v>
      </c>
      <c r="K1505" s="94" t="s">
        <v>873</v>
      </c>
      <c r="L1505" s="95">
        <v>0</v>
      </c>
      <c r="M1505" s="95">
        <v>0</v>
      </c>
      <c r="N1505" s="95">
        <f t="shared" si="999"/>
        <v>0</v>
      </c>
      <c r="O1505" s="95">
        <v>0</v>
      </c>
      <c r="P1505" s="95">
        <v>0</v>
      </c>
      <c r="Q1505" s="95">
        <f t="shared" si="1000"/>
        <v>0</v>
      </c>
      <c r="R1505" s="95">
        <f t="shared" si="1001"/>
        <v>0</v>
      </c>
      <c r="S1505" s="96" t="s">
        <v>95</v>
      </c>
      <c r="T1505" s="97"/>
      <c r="U1505" s="98"/>
      <c r="V1505" s="137" t="s">
        <v>174</v>
      </c>
      <c r="W1505" s="1"/>
      <c r="X1505" s="1"/>
      <c r="Y1505" s="1">
        <f t="shared" si="967"/>
        <v>0</v>
      </c>
      <c r="Z1505" s="1"/>
      <c r="AA1505" s="1"/>
      <c r="AB1505" s="1">
        <f t="shared" si="968"/>
        <v>0</v>
      </c>
      <c r="AC1505" s="1">
        <f t="shared" si="969"/>
        <v>0</v>
      </c>
      <c r="AD1505" s="1"/>
      <c r="AE1505" s="1"/>
      <c r="AF1505" s="1">
        <f t="shared" si="970"/>
        <v>0</v>
      </c>
      <c r="AG1505" s="1"/>
      <c r="AH1505" s="1"/>
      <c r="AI1505" s="1">
        <f t="shared" si="971"/>
        <v>0</v>
      </c>
      <c r="AJ1505" s="102">
        <f t="shared" si="972"/>
        <v>0</v>
      </c>
      <c r="AM1505" s="102">
        <f t="shared" si="973"/>
        <v>0</v>
      </c>
      <c r="AP1505" s="102">
        <f t="shared" si="974"/>
        <v>0</v>
      </c>
      <c r="AQ1505" s="102">
        <f t="shared" si="975"/>
        <v>0</v>
      </c>
      <c r="AT1505" s="102">
        <f t="shared" si="976"/>
        <v>0</v>
      </c>
      <c r="AW1505" s="102">
        <f t="shared" si="977"/>
        <v>0</v>
      </c>
      <c r="AX1505" s="102">
        <f t="shared" si="978"/>
        <v>0</v>
      </c>
      <c r="AY1505" s="102">
        <f t="shared" si="979"/>
        <v>0</v>
      </c>
      <c r="AZ1505" s="102">
        <f t="shared" si="980"/>
        <v>0</v>
      </c>
      <c r="BA1505" s="102">
        <f t="shared" si="981"/>
        <v>0</v>
      </c>
      <c r="BB1505" s="102">
        <f t="shared" si="982"/>
        <v>0</v>
      </c>
      <c r="BC1505" s="102">
        <f t="shared" si="983"/>
        <v>0</v>
      </c>
      <c r="BD1505" s="102">
        <f t="shared" si="984"/>
        <v>0</v>
      </c>
      <c r="BE1505" s="102">
        <f t="shared" si="985"/>
        <v>0</v>
      </c>
    </row>
    <row r="1506" spans="1:59" ht="27.75" customHeight="1">
      <c r="B1506" s="76">
        <v>2017</v>
      </c>
      <c r="C1506" s="77">
        <v>8321</v>
      </c>
      <c r="D1506" s="159">
        <v>2</v>
      </c>
      <c r="E1506" s="76">
        <v>3</v>
      </c>
      <c r="F1506" s="76">
        <v>3</v>
      </c>
      <c r="G1506" s="76">
        <v>5000</v>
      </c>
      <c r="H1506" s="76">
        <v>5200</v>
      </c>
      <c r="I1506" s="76" t="s">
        <v>38</v>
      </c>
      <c r="J1506" s="76"/>
      <c r="K1506" s="78" t="s">
        <v>127</v>
      </c>
      <c r="L1506" s="79">
        <f>L1507+L1514</f>
        <v>30000</v>
      </c>
      <c r="M1506" s="79">
        <f>M1507+M1514</f>
        <v>0</v>
      </c>
      <c r="N1506" s="79">
        <f t="shared" si="999"/>
        <v>30000</v>
      </c>
      <c r="O1506" s="79">
        <f>O1507+O1514</f>
        <v>0</v>
      </c>
      <c r="P1506" s="79">
        <f>P1507+P1514</f>
        <v>0</v>
      </c>
      <c r="Q1506" s="79">
        <f t="shared" si="1000"/>
        <v>0</v>
      </c>
      <c r="R1506" s="79">
        <f t="shared" si="1001"/>
        <v>30000</v>
      </c>
      <c r="S1506" s="79"/>
      <c r="T1506" s="80"/>
      <c r="U1506" s="81"/>
      <c r="V1506" s="82"/>
      <c r="Y1506" s="385">
        <f t="shared" si="967"/>
        <v>0</v>
      </c>
      <c r="AB1506" s="385">
        <f t="shared" si="968"/>
        <v>0</v>
      </c>
      <c r="AC1506" s="385">
        <f t="shared" si="969"/>
        <v>0</v>
      </c>
      <c r="AF1506" s="385">
        <f t="shared" si="970"/>
        <v>0</v>
      </c>
      <c r="AI1506" s="385">
        <f t="shared" si="971"/>
        <v>0</v>
      </c>
      <c r="AJ1506" s="385">
        <f t="shared" si="972"/>
        <v>0</v>
      </c>
      <c r="AM1506" s="385">
        <f t="shared" si="973"/>
        <v>0</v>
      </c>
      <c r="AP1506" s="385">
        <f t="shared" si="974"/>
        <v>0</v>
      </c>
      <c r="AQ1506" s="385">
        <f t="shared" si="975"/>
        <v>0</v>
      </c>
      <c r="AT1506" s="385">
        <f t="shared" si="976"/>
        <v>0</v>
      </c>
      <c r="AW1506" s="385">
        <f t="shared" si="977"/>
        <v>0</v>
      </c>
      <c r="AX1506" s="385">
        <f t="shared" si="978"/>
        <v>0</v>
      </c>
      <c r="AY1506" s="385">
        <f t="shared" si="979"/>
        <v>30000</v>
      </c>
      <c r="AZ1506" s="385">
        <f t="shared" si="980"/>
        <v>0</v>
      </c>
      <c r="BA1506" s="385">
        <f t="shared" si="981"/>
        <v>30000</v>
      </c>
      <c r="BB1506" s="385">
        <f t="shared" si="982"/>
        <v>0</v>
      </c>
      <c r="BC1506" s="385">
        <f t="shared" si="983"/>
        <v>0</v>
      </c>
      <c r="BD1506" s="385">
        <f t="shared" si="984"/>
        <v>0</v>
      </c>
      <c r="BE1506" s="385">
        <f t="shared" si="985"/>
        <v>30000</v>
      </c>
      <c r="BF1506" s="403">
        <f>T1506</f>
        <v>0</v>
      </c>
      <c r="BG1506" s="403">
        <f>U1506</f>
        <v>0</v>
      </c>
    </row>
    <row r="1507" spans="1:59" s="114" customFormat="1" ht="27.75" hidden="1" customHeight="1">
      <c r="A1507" s="1"/>
      <c r="B1507" s="83">
        <v>2017</v>
      </c>
      <c r="C1507" s="84">
        <v>8321</v>
      </c>
      <c r="D1507" s="173">
        <v>2</v>
      </c>
      <c r="E1507" s="83">
        <v>3</v>
      </c>
      <c r="F1507" s="83">
        <v>3</v>
      </c>
      <c r="G1507" s="83">
        <v>5000</v>
      </c>
      <c r="H1507" s="83">
        <v>5200</v>
      </c>
      <c r="I1507" s="83">
        <v>521</v>
      </c>
      <c r="J1507" s="83"/>
      <c r="K1507" s="85" t="s">
        <v>227</v>
      </c>
      <c r="L1507" s="117">
        <f>SUM(L1508:L1513)</f>
        <v>0</v>
      </c>
      <c r="M1507" s="117">
        <f t="shared" ref="M1507:R1507" si="1002">SUM(M1508:M1513)</f>
        <v>0</v>
      </c>
      <c r="N1507" s="117">
        <f t="shared" si="1002"/>
        <v>0</v>
      </c>
      <c r="O1507" s="117">
        <f t="shared" si="1002"/>
        <v>0</v>
      </c>
      <c r="P1507" s="117">
        <f t="shared" si="1002"/>
        <v>0</v>
      </c>
      <c r="Q1507" s="117">
        <f t="shared" si="1002"/>
        <v>0</v>
      </c>
      <c r="R1507" s="117">
        <f t="shared" si="1002"/>
        <v>0</v>
      </c>
      <c r="S1507" s="86"/>
      <c r="T1507" s="87"/>
      <c r="U1507" s="88"/>
      <c r="V1507" s="89"/>
      <c r="W1507" s="1"/>
      <c r="X1507" s="1"/>
      <c r="Y1507" s="1">
        <f t="shared" si="967"/>
        <v>0</v>
      </c>
      <c r="Z1507" s="1"/>
      <c r="AA1507" s="1"/>
      <c r="AB1507" s="1">
        <f t="shared" si="968"/>
        <v>0</v>
      </c>
      <c r="AC1507" s="1">
        <f t="shared" si="969"/>
        <v>0</v>
      </c>
      <c r="AD1507" s="1"/>
      <c r="AE1507" s="1"/>
      <c r="AF1507" s="1">
        <f t="shared" si="970"/>
        <v>0</v>
      </c>
      <c r="AG1507" s="1"/>
      <c r="AH1507" s="1"/>
      <c r="AI1507" s="1">
        <f t="shared" si="971"/>
        <v>0</v>
      </c>
      <c r="AJ1507" s="114">
        <f t="shared" si="972"/>
        <v>0</v>
      </c>
      <c r="AM1507" s="114">
        <f t="shared" si="973"/>
        <v>0</v>
      </c>
      <c r="AP1507" s="114">
        <f t="shared" si="974"/>
        <v>0</v>
      </c>
      <c r="AQ1507" s="114">
        <f t="shared" si="975"/>
        <v>0</v>
      </c>
      <c r="AT1507" s="114">
        <f t="shared" si="976"/>
        <v>0</v>
      </c>
      <c r="AW1507" s="114">
        <f t="shared" si="977"/>
        <v>0</v>
      </c>
      <c r="AX1507" s="114">
        <f t="shared" si="978"/>
        <v>0</v>
      </c>
      <c r="AY1507" s="114">
        <f t="shared" si="979"/>
        <v>0</v>
      </c>
      <c r="AZ1507" s="114">
        <f t="shared" si="980"/>
        <v>0</v>
      </c>
      <c r="BA1507" s="114">
        <f t="shared" si="981"/>
        <v>0</v>
      </c>
      <c r="BB1507" s="114">
        <f t="shared" si="982"/>
        <v>0</v>
      </c>
      <c r="BC1507" s="114">
        <f t="shared" si="983"/>
        <v>0</v>
      </c>
      <c r="BD1507" s="114">
        <f t="shared" si="984"/>
        <v>0</v>
      </c>
      <c r="BE1507" s="114">
        <f t="shared" si="985"/>
        <v>0</v>
      </c>
    </row>
    <row r="1508" spans="1:59" s="102" customFormat="1" ht="27.75" hidden="1">
      <c r="A1508" s="1"/>
      <c r="B1508" s="90">
        <v>2017</v>
      </c>
      <c r="C1508" s="91">
        <v>8321</v>
      </c>
      <c r="D1508" s="171">
        <v>2</v>
      </c>
      <c r="E1508" s="92">
        <v>3</v>
      </c>
      <c r="F1508" s="92">
        <v>3</v>
      </c>
      <c r="G1508" s="92">
        <v>5000</v>
      </c>
      <c r="H1508" s="92">
        <v>5200</v>
      </c>
      <c r="I1508" s="92">
        <v>521</v>
      </c>
      <c r="J1508" s="93">
        <v>1</v>
      </c>
      <c r="K1508" s="94" t="s">
        <v>874</v>
      </c>
      <c r="L1508" s="95">
        <v>0</v>
      </c>
      <c r="M1508" s="95">
        <v>0</v>
      </c>
      <c r="N1508" s="95">
        <f t="shared" ref="N1508:N1513" si="1003">L1508+M1508</f>
        <v>0</v>
      </c>
      <c r="O1508" s="95">
        <v>0</v>
      </c>
      <c r="P1508" s="95">
        <v>0</v>
      </c>
      <c r="Q1508" s="95">
        <f t="shared" ref="Q1508:Q1513" si="1004">O1508+P1508</f>
        <v>0</v>
      </c>
      <c r="R1508" s="95">
        <f t="shared" ref="R1508:R1513" si="1005">N1508+Q1508</f>
        <v>0</v>
      </c>
      <c r="S1508" s="96" t="s">
        <v>112</v>
      </c>
      <c r="T1508" s="97"/>
      <c r="U1508" s="98"/>
      <c r="V1508" s="137" t="s">
        <v>174</v>
      </c>
      <c r="W1508" s="1"/>
      <c r="X1508" s="1"/>
      <c r="Y1508" s="1">
        <f t="shared" si="967"/>
        <v>0</v>
      </c>
      <c r="Z1508" s="1"/>
      <c r="AA1508" s="1"/>
      <c r="AB1508" s="1">
        <f t="shared" si="968"/>
        <v>0</v>
      </c>
      <c r="AC1508" s="1">
        <f t="shared" si="969"/>
        <v>0</v>
      </c>
      <c r="AD1508" s="1"/>
      <c r="AE1508" s="1"/>
      <c r="AF1508" s="1">
        <f t="shared" si="970"/>
        <v>0</v>
      </c>
      <c r="AG1508" s="1"/>
      <c r="AH1508" s="1"/>
      <c r="AI1508" s="1">
        <f t="shared" si="971"/>
        <v>0</v>
      </c>
      <c r="AJ1508" s="102">
        <f t="shared" si="972"/>
        <v>0</v>
      </c>
      <c r="AM1508" s="102">
        <f t="shared" si="973"/>
        <v>0</v>
      </c>
      <c r="AP1508" s="102">
        <f t="shared" si="974"/>
        <v>0</v>
      </c>
      <c r="AQ1508" s="102">
        <f t="shared" si="975"/>
        <v>0</v>
      </c>
      <c r="AT1508" s="102">
        <f t="shared" si="976"/>
        <v>0</v>
      </c>
      <c r="AW1508" s="102">
        <f t="shared" si="977"/>
        <v>0</v>
      </c>
      <c r="AX1508" s="102">
        <f t="shared" si="978"/>
        <v>0</v>
      </c>
      <c r="AY1508" s="102">
        <f t="shared" si="979"/>
        <v>0</v>
      </c>
      <c r="AZ1508" s="102">
        <f t="shared" si="980"/>
        <v>0</v>
      </c>
      <c r="BA1508" s="102">
        <f t="shared" si="981"/>
        <v>0</v>
      </c>
      <c r="BB1508" s="102">
        <f t="shared" si="982"/>
        <v>0</v>
      </c>
      <c r="BC1508" s="102">
        <f t="shared" si="983"/>
        <v>0</v>
      </c>
      <c r="BD1508" s="102">
        <f t="shared" si="984"/>
        <v>0</v>
      </c>
      <c r="BE1508" s="102">
        <f t="shared" si="985"/>
        <v>0</v>
      </c>
    </row>
    <row r="1509" spans="1:59" s="102" customFormat="1" ht="27.75" hidden="1" customHeight="1">
      <c r="A1509" s="1"/>
      <c r="B1509" s="90">
        <v>2017</v>
      </c>
      <c r="C1509" s="91">
        <v>8321</v>
      </c>
      <c r="D1509" s="171">
        <v>2</v>
      </c>
      <c r="E1509" s="92">
        <v>3</v>
      </c>
      <c r="F1509" s="92">
        <v>3</v>
      </c>
      <c r="G1509" s="92">
        <v>5000</v>
      </c>
      <c r="H1509" s="92">
        <v>5200</v>
      </c>
      <c r="I1509" s="92">
        <v>521</v>
      </c>
      <c r="J1509" s="93">
        <v>2</v>
      </c>
      <c r="K1509" s="94" t="s">
        <v>875</v>
      </c>
      <c r="L1509" s="95">
        <v>0</v>
      </c>
      <c r="M1509" s="95">
        <v>0</v>
      </c>
      <c r="N1509" s="95">
        <f t="shared" si="1003"/>
        <v>0</v>
      </c>
      <c r="O1509" s="95">
        <v>0</v>
      </c>
      <c r="P1509" s="95">
        <v>0</v>
      </c>
      <c r="Q1509" s="95">
        <f t="shared" si="1004"/>
        <v>0</v>
      </c>
      <c r="R1509" s="95">
        <f t="shared" si="1005"/>
        <v>0</v>
      </c>
      <c r="S1509" s="96" t="s">
        <v>112</v>
      </c>
      <c r="T1509" s="97"/>
      <c r="U1509" s="98"/>
      <c r="V1509" s="137" t="s">
        <v>174</v>
      </c>
      <c r="W1509" s="1"/>
      <c r="X1509" s="1"/>
      <c r="Y1509" s="1">
        <f t="shared" si="967"/>
        <v>0</v>
      </c>
      <c r="Z1509" s="1"/>
      <c r="AA1509" s="1"/>
      <c r="AB1509" s="1">
        <f t="shared" si="968"/>
        <v>0</v>
      </c>
      <c r="AC1509" s="1">
        <f t="shared" si="969"/>
        <v>0</v>
      </c>
      <c r="AD1509" s="1"/>
      <c r="AE1509" s="1"/>
      <c r="AF1509" s="1">
        <f t="shared" si="970"/>
        <v>0</v>
      </c>
      <c r="AG1509" s="1"/>
      <c r="AH1509" s="1"/>
      <c r="AI1509" s="1">
        <f t="shared" si="971"/>
        <v>0</v>
      </c>
      <c r="AJ1509" s="102">
        <f t="shared" si="972"/>
        <v>0</v>
      </c>
      <c r="AM1509" s="102">
        <f t="shared" si="973"/>
        <v>0</v>
      </c>
      <c r="AP1509" s="102">
        <f t="shared" si="974"/>
        <v>0</v>
      </c>
      <c r="AQ1509" s="102">
        <f t="shared" si="975"/>
        <v>0</v>
      </c>
      <c r="AT1509" s="102">
        <f t="shared" si="976"/>
        <v>0</v>
      </c>
      <c r="AW1509" s="102">
        <f t="shared" si="977"/>
        <v>0</v>
      </c>
      <c r="AX1509" s="102">
        <f t="shared" si="978"/>
        <v>0</v>
      </c>
      <c r="AY1509" s="102">
        <f t="shared" si="979"/>
        <v>0</v>
      </c>
      <c r="AZ1509" s="102">
        <f t="shared" si="980"/>
        <v>0</v>
      </c>
      <c r="BA1509" s="102">
        <f t="shared" si="981"/>
        <v>0</v>
      </c>
      <c r="BB1509" s="102">
        <f t="shared" si="982"/>
        <v>0</v>
      </c>
      <c r="BC1509" s="102">
        <f t="shared" si="983"/>
        <v>0</v>
      </c>
      <c r="BD1509" s="102">
        <f t="shared" si="984"/>
        <v>0</v>
      </c>
      <c r="BE1509" s="102">
        <f t="shared" si="985"/>
        <v>0</v>
      </c>
    </row>
    <row r="1510" spans="1:59" s="102" customFormat="1" ht="27.75" hidden="1" customHeight="1">
      <c r="A1510" s="1"/>
      <c r="B1510" s="90">
        <v>2017</v>
      </c>
      <c r="C1510" s="91">
        <v>8321</v>
      </c>
      <c r="D1510" s="171">
        <v>2</v>
      </c>
      <c r="E1510" s="92">
        <v>3</v>
      </c>
      <c r="F1510" s="92">
        <v>3</v>
      </c>
      <c r="G1510" s="92">
        <v>5000</v>
      </c>
      <c r="H1510" s="92">
        <v>5200</v>
      </c>
      <c r="I1510" s="92">
        <v>521</v>
      </c>
      <c r="J1510" s="93">
        <v>3</v>
      </c>
      <c r="K1510" s="94" t="s">
        <v>232</v>
      </c>
      <c r="L1510" s="95">
        <v>0</v>
      </c>
      <c r="M1510" s="95">
        <v>0</v>
      </c>
      <c r="N1510" s="95">
        <f t="shared" si="1003"/>
        <v>0</v>
      </c>
      <c r="O1510" s="95">
        <v>0</v>
      </c>
      <c r="P1510" s="95">
        <v>0</v>
      </c>
      <c r="Q1510" s="95">
        <f t="shared" si="1004"/>
        <v>0</v>
      </c>
      <c r="R1510" s="95">
        <f t="shared" si="1005"/>
        <v>0</v>
      </c>
      <c r="S1510" s="96" t="s">
        <v>112</v>
      </c>
      <c r="T1510" s="97"/>
      <c r="U1510" s="98"/>
      <c r="V1510" s="137" t="s">
        <v>174</v>
      </c>
      <c r="W1510" s="1"/>
      <c r="X1510" s="1"/>
      <c r="Y1510" s="1">
        <f t="shared" si="967"/>
        <v>0</v>
      </c>
      <c r="Z1510" s="1"/>
      <c r="AA1510" s="1"/>
      <c r="AB1510" s="1">
        <f t="shared" si="968"/>
        <v>0</v>
      </c>
      <c r="AC1510" s="1">
        <f t="shared" si="969"/>
        <v>0</v>
      </c>
      <c r="AD1510" s="1"/>
      <c r="AE1510" s="1"/>
      <c r="AF1510" s="1">
        <f t="shared" si="970"/>
        <v>0</v>
      </c>
      <c r="AG1510" s="1"/>
      <c r="AH1510" s="1"/>
      <c r="AI1510" s="1">
        <f t="shared" si="971"/>
        <v>0</v>
      </c>
      <c r="AJ1510" s="102">
        <f t="shared" si="972"/>
        <v>0</v>
      </c>
      <c r="AM1510" s="102">
        <f t="shared" si="973"/>
        <v>0</v>
      </c>
      <c r="AP1510" s="102">
        <f t="shared" si="974"/>
        <v>0</v>
      </c>
      <c r="AQ1510" s="102">
        <f t="shared" si="975"/>
        <v>0</v>
      </c>
      <c r="AT1510" s="102">
        <f t="shared" si="976"/>
        <v>0</v>
      </c>
      <c r="AW1510" s="102">
        <f t="shared" si="977"/>
        <v>0</v>
      </c>
      <c r="AX1510" s="102">
        <f t="shared" si="978"/>
        <v>0</v>
      </c>
      <c r="AY1510" s="102">
        <f t="shared" si="979"/>
        <v>0</v>
      </c>
      <c r="AZ1510" s="102">
        <f t="shared" si="980"/>
        <v>0</v>
      </c>
      <c r="BA1510" s="102">
        <f t="shared" si="981"/>
        <v>0</v>
      </c>
      <c r="BB1510" s="102">
        <f t="shared" si="982"/>
        <v>0</v>
      </c>
      <c r="BC1510" s="102">
        <f t="shared" si="983"/>
        <v>0</v>
      </c>
      <c r="BD1510" s="102">
        <f t="shared" si="984"/>
        <v>0</v>
      </c>
      <c r="BE1510" s="102">
        <f t="shared" si="985"/>
        <v>0</v>
      </c>
    </row>
    <row r="1511" spans="1:59" s="102" customFormat="1" ht="27.75" hidden="1">
      <c r="A1511" s="1"/>
      <c r="B1511" s="90">
        <v>2017</v>
      </c>
      <c r="C1511" s="91">
        <v>8321</v>
      </c>
      <c r="D1511" s="171">
        <v>2</v>
      </c>
      <c r="E1511" s="92">
        <v>3</v>
      </c>
      <c r="F1511" s="92">
        <v>3</v>
      </c>
      <c r="G1511" s="92">
        <v>5000</v>
      </c>
      <c r="H1511" s="92">
        <v>5200</v>
      </c>
      <c r="I1511" s="92">
        <v>521</v>
      </c>
      <c r="J1511" s="93">
        <v>4</v>
      </c>
      <c r="K1511" s="94" t="s">
        <v>234</v>
      </c>
      <c r="L1511" s="95">
        <v>0</v>
      </c>
      <c r="M1511" s="95">
        <v>0</v>
      </c>
      <c r="N1511" s="95">
        <f t="shared" si="1003"/>
        <v>0</v>
      </c>
      <c r="O1511" s="95">
        <v>0</v>
      </c>
      <c r="P1511" s="95">
        <v>0</v>
      </c>
      <c r="Q1511" s="95">
        <f t="shared" si="1004"/>
        <v>0</v>
      </c>
      <c r="R1511" s="95">
        <f t="shared" si="1005"/>
        <v>0</v>
      </c>
      <c r="S1511" s="96" t="s">
        <v>112</v>
      </c>
      <c r="T1511" s="97"/>
      <c r="U1511" s="98"/>
      <c r="V1511" s="137" t="s">
        <v>174</v>
      </c>
      <c r="W1511" s="1"/>
      <c r="X1511" s="1"/>
      <c r="Y1511" s="1">
        <f t="shared" si="967"/>
        <v>0</v>
      </c>
      <c r="Z1511" s="1"/>
      <c r="AA1511" s="1"/>
      <c r="AB1511" s="1">
        <f t="shared" si="968"/>
        <v>0</v>
      </c>
      <c r="AC1511" s="1">
        <f t="shared" si="969"/>
        <v>0</v>
      </c>
      <c r="AD1511" s="1"/>
      <c r="AE1511" s="1"/>
      <c r="AF1511" s="1">
        <f t="shared" si="970"/>
        <v>0</v>
      </c>
      <c r="AG1511" s="1"/>
      <c r="AH1511" s="1"/>
      <c r="AI1511" s="1">
        <f t="shared" si="971"/>
        <v>0</v>
      </c>
      <c r="AJ1511" s="102">
        <f t="shared" si="972"/>
        <v>0</v>
      </c>
      <c r="AM1511" s="102">
        <f t="shared" si="973"/>
        <v>0</v>
      </c>
      <c r="AP1511" s="102">
        <f t="shared" si="974"/>
        <v>0</v>
      </c>
      <c r="AQ1511" s="102">
        <f t="shared" si="975"/>
        <v>0</v>
      </c>
      <c r="AT1511" s="102">
        <f t="shared" si="976"/>
        <v>0</v>
      </c>
      <c r="AW1511" s="102">
        <f t="shared" si="977"/>
        <v>0</v>
      </c>
      <c r="AX1511" s="102">
        <f t="shared" si="978"/>
        <v>0</v>
      </c>
      <c r="AY1511" s="102">
        <f t="shared" si="979"/>
        <v>0</v>
      </c>
      <c r="AZ1511" s="102">
        <f t="shared" si="980"/>
        <v>0</v>
      </c>
      <c r="BA1511" s="102">
        <f t="shared" si="981"/>
        <v>0</v>
      </c>
      <c r="BB1511" s="102">
        <f t="shared" si="982"/>
        <v>0</v>
      </c>
      <c r="BC1511" s="102">
        <f t="shared" si="983"/>
        <v>0</v>
      </c>
      <c r="BD1511" s="102">
        <f t="shared" si="984"/>
        <v>0</v>
      </c>
      <c r="BE1511" s="102">
        <f t="shared" si="985"/>
        <v>0</v>
      </c>
    </row>
    <row r="1512" spans="1:59" s="102" customFormat="1" ht="27.75" hidden="1">
      <c r="A1512" s="1"/>
      <c r="B1512" s="90">
        <v>2017</v>
      </c>
      <c r="C1512" s="91">
        <v>8321</v>
      </c>
      <c r="D1512" s="171">
        <v>2</v>
      </c>
      <c r="E1512" s="92">
        <v>3</v>
      </c>
      <c r="F1512" s="92">
        <v>3</v>
      </c>
      <c r="G1512" s="92">
        <v>5000</v>
      </c>
      <c r="H1512" s="92">
        <v>5200</v>
      </c>
      <c r="I1512" s="92">
        <v>521</v>
      </c>
      <c r="J1512" s="93">
        <v>5</v>
      </c>
      <c r="K1512" s="94" t="s">
        <v>876</v>
      </c>
      <c r="L1512" s="95">
        <v>0</v>
      </c>
      <c r="M1512" s="95">
        <v>0</v>
      </c>
      <c r="N1512" s="95">
        <f t="shared" si="1003"/>
        <v>0</v>
      </c>
      <c r="O1512" s="95">
        <v>0</v>
      </c>
      <c r="P1512" s="95">
        <v>0</v>
      </c>
      <c r="Q1512" s="95">
        <f t="shared" si="1004"/>
        <v>0</v>
      </c>
      <c r="R1512" s="95">
        <f t="shared" si="1005"/>
        <v>0</v>
      </c>
      <c r="S1512" s="96" t="s">
        <v>112</v>
      </c>
      <c r="T1512" s="97"/>
      <c r="U1512" s="98"/>
      <c r="V1512" s="137" t="s">
        <v>174</v>
      </c>
      <c r="W1512" s="1"/>
      <c r="X1512" s="1"/>
      <c r="Y1512" s="1">
        <f t="shared" si="967"/>
        <v>0</v>
      </c>
      <c r="Z1512" s="1"/>
      <c r="AA1512" s="1"/>
      <c r="AB1512" s="1">
        <f t="shared" si="968"/>
        <v>0</v>
      </c>
      <c r="AC1512" s="1">
        <f t="shared" si="969"/>
        <v>0</v>
      </c>
      <c r="AD1512" s="1"/>
      <c r="AE1512" s="1"/>
      <c r="AF1512" s="1">
        <f t="shared" si="970"/>
        <v>0</v>
      </c>
      <c r="AG1512" s="1"/>
      <c r="AH1512" s="1"/>
      <c r="AI1512" s="1">
        <f t="shared" si="971"/>
        <v>0</v>
      </c>
      <c r="AJ1512" s="102">
        <f t="shared" si="972"/>
        <v>0</v>
      </c>
      <c r="AM1512" s="102">
        <f t="shared" si="973"/>
        <v>0</v>
      </c>
      <c r="AP1512" s="102">
        <f t="shared" si="974"/>
        <v>0</v>
      </c>
      <c r="AQ1512" s="102">
        <f t="shared" si="975"/>
        <v>0</v>
      </c>
      <c r="AT1512" s="102">
        <f t="shared" si="976"/>
        <v>0</v>
      </c>
      <c r="AW1512" s="102">
        <f t="shared" si="977"/>
        <v>0</v>
      </c>
      <c r="AX1512" s="102">
        <f t="shared" si="978"/>
        <v>0</v>
      </c>
      <c r="AY1512" s="102">
        <f t="shared" si="979"/>
        <v>0</v>
      </c>
      <c r="AZ1512" s="102">
        <f t="shared" si="980"/>
        <v>0</v>
      </c>
      <c r="BA1512" s="102">
        <f t="shared" si="981"/>
        <v>0</v>
      </c>
      <c r="BB1512" s="102">
        <f t="shared" si="982"/>
        <v>0</v>
      </c>
      <c r="BC1512" s="102">
        <f t="shared" si="983"/>
        <v>0</v>
      </c>
      <c r="BD1512" s="102">
        <f t="shared" si="984"/>
        <v>0</v>
      </c>
      <c r="BE1512" s="102">
        <f t="shared" si="985"/>
        <v>0</v>
      </c>
    </row>
    <row r="1513" spans="1:59" s="102" customFormat="1" ht="27.75" hidden="1">
      <c r="A1513" s="1"/>
      <c r="B1513" s="90">
        <v>2017</v>
      </c>
      <c r="C1513" s="91">
        <v>8321</v>
      </c>
      <c r="D1513" s="171">
        <v>2</v>
      </c>
      <c r="E1513" s="92">
        <v>3</v>
      </c>
      <c r="F1513" s="92">
        <v>3</v>
      </c>
      <c r="G1513" s="92">
        <v>5000</v>
      </c>
      <c r="H1513" s="92">
        <v>5200</v>
      </c>
      <c r="I1513" s="92">
        <v>521</v>
      </c>
      <c r="J1513" s="93">
        <v>6</v>
      </c>
      <c r="K1513" s="94" t="s">
        <v>242</v>
      </c>
      <c r="L1513" s="95">
        <v>0</v>
      </c>
      <c r="M1513" s="95">
        <v>0</v>
      </c>
      <c r="N1513" s="95">
        <f t="shared" si="1003"/>
        <v>0</v>
      </c>
      <c r="O1513" s="95">
        <v>0</v>
      </c>
      <c r="P1513" s="95">
        <v>0</v>
      </c>
      <c r="Q1513" s="95">
        <f t="shared" si="1004"/>
        <v>0</v>
      </c>
      <c r="R1513" s="95">
        <f t="shared" si="1005"/>
        <v>0</v>
      </c>
      <c r="S1513" s="96" t="s">
        <v>112</v>
      </c>
      <c r="T1513" s="97"/>
      <c r="U1513" s="98"/>
      <c r="V1513" s="137" t="s">
        <v>174</v>
      </c>
      <c r="W1513" s="1"/>
      <c r="X1513" s="1"/>
      <c r="Y1513" s="1">
        <f t="shared" si="967"/>
        <v>0</v>
      </c>
      <c r="Z1513" s="1"/>
      <c r="AA1513" s="1"/>
      <c r="AB1513" s="1">
        <f t="shared" si="968"/>
        <v>0</v>
      </c>
      <c r="AC1513" s="1">
        <f t="shared" si="969"/>
        <v>0</v>
      </c>
      <c r="AD1513" s="1"/>
      <c r="AE1513" s="1"/>
      <c r="AF1513" s="1">
        <f t="shared" si="970"/>
        <v>0</v>
      </c>
      <c r="AG1513" s="1"/>
      <c r="AH1513" s="1"/>
      <c r="AI1513" s="1">
        <f t="shared" si="971"/>
        <v>0</v>
      </c>
      <c r="AJ1513" s="102">
        <f t="shared" si="972"/>
        <v>0</v>
      </c>
      <c r="AM1513" s="102">
        <f t="shared" si="973"/>
        <v>0</v>
      </c>
      <c r="AP1513" s="102">
        <f t="shared" si="974"/>
        <v>0</v>
      </c>
      <c r="AQ1513" s="102">
        <f t="shared" si="975"/>
        <v>0</v>
      </c>
      <c r="AT1513" s="102">
        <f t="shared" si="976"/>
        <v>0</v>
      </c>
      <c r="AW1513" s="102">
        <f t="shared" si="977"/>
        <v>0</v>
      </c>
      <c r="AX1513" s="102">
        <f t="shared" si="978"/>
        <v>0</v>
      </c>
      <c r="AY1513" s="102">
        <f t="shared" si="979"/>
        <v>0</v>
      </c>
      <c r="AZ1513" s="102">
        <f t="shared" si="980"/>
        <v>0</v>
      </c>
      <c r="BA1513" s="102">
        <f t="shared" si="981"/>
        <v>0</v>
      </c>
      <c r="BB1513" s="102">
        <f t="shared" si="982"/>
        <v>0</v>
      </c>
      <c r="BC1513" s="102">
        <f t="shared" si="983"/>
        <v>0</v>
      </c>
      <c r="BD1513" s="102">
        <f t="shared" si="984"/>
        <v>0</v>
      </c>
      <c r="BE1513" s="102">
        <f t="shared" si="985"/>
        <v>0</v>
      </c>
    </row>
    <row r="1514" spans="1:59" ht="27.75" customHeight="1">
      <c r="B1514" s="83">
        <v>2017</v>
      </c>
      <c r="C1514" s="84">
        <v>8321</v>
      </c>
      <c r="D1514" s="173">
        <v>2</v>
      </c>
      <c r="E1514" s="83">
        <v>3</v>
      </c>
      <c r="F1514" s="83">
        <v>3</v>
      </c>
      <c r="G1514" s="83">
        <v>5000</v>
      </c>
      <c r="H1514" s="83">
        <v>5200</v>
      </c>
      <c r="I1514" s="83">
        <v>523</v>
      </c>
      <c r="J1514" s="83"/>
      <c r="K1514" s="85" t="s">
        <v>130</v>
      </c>
      <c r="L1514" s="117">
        <f>SUM(L1515:L1524)</f>
        <v>30000</v>
      </c>
      <c r="M1514" s="117">
        <f t="shared" ref="M1514:R1514" si="1006">SUM(M1515:M1524)</f>
        <v>0</v>
      </c>
      <c r="N1514" s="117">
        <f t="shared" si="1006"/>
        <v>30000</v>
      </c>
      <c r="O1514" s="117">
        <f t="shared" si="1006"/>
        <v>0</v>
      </c>
      <c r="P1514" s="117">
        <f t="shared" si="1006"/>
        <v>0</v>
      </c>
      <c r="Q1514" s="117">
        <f t="shared" si="1006"/>
        <v>0</v>
      </c>
      <c r="R1514" s="117">
        <f t="shared" si="1006"/>
        <v>30000</v>
      </c>
      <c r="S1514" s="86"/>
      <c r="T1514" s="87"/>
      <c r="U1514" s="88"/>
      <c r="V1514" s="89"/>
      <c r="Y1514" s="385">
        <f t="shared" si="967"/>
        <v>0</v>
      </c>
      <c r="AB1514" s="385">
        <f t="shared" si="968"/>
        <v>0</v>
      </c>
      <c r="AC1514" s="385">
        <f t="shared" si="969"/>
        <v>0</v>
      </c>
      <c r="AF1514" s="385">
        <f t="shared" si="970"/>
        <v>0</v>
      </c>
      <c r="AI1514" s="385">
        <f t="shared" si="971"/>
        <v>0</v>
      </c>
      <c r="AJ1514" s="385">
        <f t="shared" si="972"/>
        <v>0</v>
      </c>
      <c r="AM1514" s="385">
        <f t="shared" si="973"/>
        <v>0</v>
      </c>
      <c r="AP1514" s="385">
        <f t="shared" si="974"/>
        <v>0</v>
      </c>
      <c r="AQ1514" s="385">
        <f t="shared" si="975"/>
        <v>0</v>
      </c>
      <c r="AT1514" s="385">
        <f t="shared" si="976"/>
        <v>0</v>
      </c>
      <c r="AW1514" s="385">
        <f t="shared" si="977"/>
        <v>0</v>
      </c>
      <c r="AX1514" s="385">
        <f t="shared" si="978"/>
        <v>0</v>
      </c>
      <c r="AY1514" s="385">
        <f t="shared" si="979"/>
        <v>30000</v>
      </c>
      <c r="AZ1514" s="385">
        <f t="shared" si="980"/>
        <v>0</v>
      </c>
      <c r="BA1514" s="385">
        <f t="shared" si="981"/>
        <v>30000</v>
      </c>
      <c r="BB1514" s="385">
        <f t="shared" si="982"/>
        <v>0</v>
      </c>
      <c r="BC1514" s="385">
        <f t="shared" si="983"/>
        <v>0</v>
      </c>
      <c r="BD1514" s="385">
        <f t="shared" si="984"/>
        <v>0</v>
      </c>
      <c r="BE1514" s="385">
        <f t="shared" si="985"/>
        <v>30000</v>
      </c>
      <c r="BF1514" s="403">
        <f>T1514</f>
        <v>0</v>
      </c>
      <c r="BG1514" s="403">
        <f>U1514</f>
        <v>0</v>
      </c>
    </row>
    <row r="1515" spans="1:59" s="102" customFormat="1" ht="27.75" hidden="1">
      <c r="A1515" s="1"/>
      <c r="B1515" s="90">
        <v>2017</v>
      </c>
      <c r="C1515" s="91">
        <v>8321</v>
      </c>
      <c r="D1515" s="171">
        <v>2</v>
      </c>
      <c r="E1515" s="92">
        <v>3</v>
      </c>
      <c r="F1515" s="92">
        <v>3</v>
      </c>
      <c r="G1515" s="92">
        <v>5000</v>
      </c>
      <c r="H1515" s="92">
        <v>5200</v>
      </c>
      <c r="I1515" s="92">
        <v>523</v>
      </c>
      <c r="J1515" s="93">
        <v>1</v>
      </c>
      <c r="K1515" s="94" t="s">
        <v>131</v>
      </c>
      <c r="L1515" s="95">
        <v>0</v>
      </c>
      <c r="M1515" s="95">
        <v>0</v>
      </c>
      <c r="N1515" s="95">
        <f t="shared" ref="N1515:N1525" si="1007">L1515+M1515</f>
        <v>0</v>
      </c>
      <c r="O1515" s="95">
        <v>0</v>
      </c>
      <c r="P1515" s="95">
        <v>0</v>
      </c>
      <c r="Q1515" s="95">
        <f t="shared" ref="Q1515:Q1525" si="1008">O1515+P1515</f>
        <v>0</v>
      </c>
      <c r="R1515" s="95">
        <f t="shared" ref="R1515:R1525" si="1009">N1515+Q1515</f>
        <v>0</v>
      </c>
      <c r="S1515" s="96" t="s">
        <v>95</v>
      </c>
      <c r="T1515" s="97"/>
      <c r="U1515" s="98"/>
      <c r="V1515" s="137" t="s">
        <v>174</v>
      </c>
      <c r="W1515" s="1"/>
      <c r="X1515" s="1"/>
      <c r="Y1515" s="1">
        <f t="shared" si="967"/>
        <v>0</v>
      </c>
      <c r="Z1515" s="1"/>
      <c r="AA1515" s="1"/>
      <c r="AB1515" s="1">
        <f t="shared" si="968"/>
        <v>0</v>
      </c>
      <c r="AC1515" s="1">
        <f t="shared" si="969"/>
        <v>0</v>
      </c>
      <c r="AD1515" s="1"/>
      <c r="AE1515" s="1"/>
      <c r="AF1515" s="1">
        <f t="shared" si="970"/>
        <v>0</v>
      </c>
      <c r="AG1515" s="1"/>
      <c r="AH1515" s="1"/>
      <c r="AI1515" s="1">
        <f t="shared" si="971"/>
        <v>0</v>
      </c>
      <c r="AJ1515" s="102">
        <f t="shared" si="972"/>
        <v>0</v>
      </c>
      <c r="AM1515" s="102">
        <f t="shared" si="973"/>
        <v>0</v>
      </c>
      <c r="AP1515" s="102">
        <f t="shared" si="974"/>
        <v>0</v>
      </c>
      <c r="AQ1515" s="102">
        <f t="shared" si="975"/>
        <v>0</v>
      </c>
      <c r="AT1515" s="102">
        <f t="shared" si="976"/>
        <v>0</v>
      </c>
      <c r="AW1515" s="102">
        <f t="shared" si="977"/>
        <v>0</v>
      </c>
      <c r="AX1515" s="102">
        <f t="shared" si="978"/>
        <v>0</v>
      </c>
      <c r="AY1515" s="102">
        <f t="shared" si="979"/>
        <v>0</v>
      </c>
      <c r="AZ1515" s="102">
        <f t="shared" si="980"/>
        <v>0</v>
      </c>
      <c r="BA1515" s="102">
        <f t="shared" si="981"/>
        <v>0</v>
      </c>
      <c r="BB1515" s="102">
        <f t="shared" si="982"/>
        <v>0</v>
      </c>
      <c r="BC1515" s="102">
        <f t="shared" si="983"/>
        <v>0</v>
      </c>
      <c r="BD1515" s="102">
        <f t="shared" si="984"/>
        <v>0</v>
      </c>
      <c r="BE1515" s="102">
        <f t="shared" si="985"/>
        <v>0</v>
      </c>
    </row>
    <row r="1516" spans="1:59" s="102" customFormat="1" ht="27.75" hidden="1">
      <c r="A1516" s="1"/>
      <c r="B1516" s="90">
        <v>2017</v>
      </c>
      <c r="C1516" s="91">
        <v>8321</v>
      </c>
      <c r="D1516" s="171">
        <v>2</v>
      </c>
      <c r="E1516" s="92">
        <v>3</v>
      </c>
      <c r="F1516" s="92">
        <v>3</v>
      </c>
      <c r="G1516" s="92">
        <v>5000</v>
      </c>
      <c r="H1516" s="92">
        <v>5200</v>
      </c>
      <c r="I1516" s="92">
        <v>523</v>
      </c>
      <c r="J1516" s="93">
        <v>2</v>
      </c>
      <c r="K1516" s="94" t="s">
        <v>877</v>
      </c>
      <c r="L1516" s="95">
        <v>0</v>
      </c>
      <c r="M1516" s="95">
        <v>0</v>
      </c>
      <c r="N1516" s="95">
        <f t="shared" si="1007"/>
        <v>0</v>
      </c>
      <c r="O1516" s="95">
        <v>0</v>
      </c>
      <c r="P1516" s="95">
        <v>0</v>
      </c>
      <c r="Q1516" s="95">
        <f t="shared" si="1008"/>
        <v>0</v>
      </c>
      <c r="R1516" s="95">
        <f t="shared" si="1009"/>
        <v>0</v>
      </c>
      <c r="S1516" s="96" t="s">
        <v>95</v>
      </c>
      <c r="T1516" s="97"/>
      <c r="U1516" s="98"/>
      <c r="V1516" s="137" t="s">
        <v>174</v>
      </c>
      <c r="W1516" s="1"/>
      <c r="X1516" s="1"/>
      <c r="Y1516" s="1">
        <f t="shared" si="967"/>
        <v>0</v>
      </c>
      <c r="Z1516" s="1"/>
      <c r="AA1516" s="1"/>
      <c r="AB1516" s="1">
        <f t="shared" si="968"/>
        <v>0</v>
      </c>
      <c r="AC1516" s="1">
        <f t="shared" si="969"/>
        <v>0</v>
      </c>
      <c r="AD1516" s="1"/>
      <c r="AE1516" s="1"/>
      <c r="AF1516" s="1">
        <f t="shared" si="970"/>
        <v>0</v>
      </c>
      <c r="AG1516" s="1"/>
      <c r="AH1516" s="1"/>
      <c r="AI1516" s="1">
        <f t="shared" si="971"/>
        <v>0</v>
      </c>
      <c r="AJ1516" s="102">
        <f t="shared" si="972"/>
        <v>0</v>
      </c>
      <c r="AM1516" s="102">
        <f t="shared" si="973"/>
        <v>0</v>
      </c>
      <c r="AP1516" s="102">
        <f t="shared" si="974"/>
        <v>0</v>
      </c>
      <c r="AQ1516" s="102">
        <f t="shared" si="975"/>
        <v>0</v>
      </c>
      <c r="AT1516" s="102">
        <f t="shared" si="976"/>
        <v>0</v>
      </c>
      <c r="AW1516" s="102">
        <f t="shared" si="977"/>
        <v>0</v>
      </c>
      <c r="AX1516" s="102">
        <f t="shared" si="978"/>
        <v>0</v>
      </c>
      <c r="AY1516" s="102">
        <f t="shared" si="979"/>
        <v>0</v>
      </c>
      <c r="AZ1516" s="102">
        <f t="shared" si="980"/>
        <v>0</v>
      </c>
      <c r="BA1516" s="102">
        <f t="shared" si="981"/>
        <v>0</v>
      </c>
      <c r="BB1516" s="102">
        <f t="shared" si="982"/>
        <v>0</v>
      </c>
      <c r="BC1516" s="102">
        <f t="shared" si="983"/>
        <v>0</v>
      </c>
      <c r="BD1516" s="102">
        <f t="shared" si="984"/>
        <v>0</v>
      </c>
      <c r="BE1516" s="102">
        <f t="shared" si="985"/>
        <v>0</v>
      </c>
    </row>
    <row r="1517" spans="1:59" s="102" customFormat="1" ht="27.75" hidden="1" customHeight="1">
      <c r="A1517" s="1"/>
      <c r="B1517" s="90">
        <v>2017</v>
      </c>
      <c r="C1517" s="91">
        <v>8321</v>
      </c>
      <c r="D1517" s="171">
        <v>2</v>
      </c>
      <c r="E1517" s="92">
        <v>3</v>
      </c>
      <c r="F1517" s="92">
        <v>3</v>
      </c>
      <c r="G1517" s="92">
        <v>5000</v>
      </c>
      <c r="H1517" s="92">
        <v>5200</v>
      </c>
      <c r="I1517" s="92">
        <v>523</v>
      </c>
      <c r="J1517" s="93">
        <v>3</v>
      </c>
      <c r="K1517" s="94" t="s">
        <v>878</v>
      </c>
      <c r="L1517" s="95">
        <v>0</v>
      </c>
      <c r="M1517" s="95">
        <v>0</v>
      </c>
      <c r="N1517" s="95">
        <f t="shared" si="1007"/>
        <v>0</v>
      </c>
      <c r="O1517" s="95">
        <v>0</v>
      </c>
      <c r="P1517" s="95">
        <v>0</v>
      </c>
      <c r="Q1517" s="95">
        <f t="shared" si="1008"/>
        <v>0</v>
      </c>
      <c r="R1517" s="95">
        <f t="shared" si="1009"/>
        <v>0</v>
      </c>
      <c r="S1517" s="96" t="s">
        <v>95</v>
      </c>
      <c r="T1517" s="97"/>
      <c r="U1517" s="98"/>
      <c r="V1517" s="137" t="s">
        <v>174</v>
      </c>
      <c r="W1517" s="1"/>
      <c r="X1517" s="1"/>
      <c r="Y1517" s="1">
        <f t="shared" si="967"/>
        <v>0</v>
      </c>
      <c r="Z1517" s="1"/>
      <c r="AA1517" s="1"/>
      <c r="AB1517" s="1">
        <f t="shared" si="968"/>
        <v>0</v>
      </c>
      <c r="AC1517" s="1">
        <f t="shared" si="969"/>
        <v>0</v>
      </c>
      <c r="AD1517" s="1"/>
      <c r="AE1517" s="1"/>
      <c r="AF1517" s="1">
        <f t="shared" si="970"/>
        <v>0</v>
      </c>
      <c r="AG1517" s="1"/>
      <c r="AH1517" s="1"/>
      <c r="AI1517" s="1">
        <f t="shared" si="971"/>
        <v>0</v>
      </c>
      <c r="AJ1517" s="102">
        <f t="shared" si="972"/>
        <v>0</v>
      </c>
      <c r="AM1517" s="102">
        <f t="shared" si="973"/>
        <v>0</v>
      </c>
      <c r="AP1517" s="102">
        <f t="shared" si="974"/>
        <v>0</v>
      </c>
      <c r="AQ1517" s="102">
        <f t="shared" si="975"/>
        <v>0</v>
      </c>
      <c r="AT1517" s="102">
        <f t="shared" si="976"/>
        <v>0</v>
      </c>
      <c r="AW1517" s="102">
        <f t="shared" si="977"/>
        <v>0</v>
      </c>
      <c r="AX1517" s="102">
        <f t="shared" si="978"/>
        <v>0</v>
      </c>
      <c r="AY1517" s="102">
        <f t="shared" si="979"/>
        <v>0</v>
      </c>
      <c r="AZ1517" s="102">
        <f t="shared" si="980"/>
        <v>0</v>
      </c>
      <c r="BA1517" s="102">
        <f t="shared" si="981"/>
        <v>0</v>
      </c>
      <c r="BB1517" s="102">
        <f t="shared" si="982"/>
        <v>0</v>
      </c>
      <c r="BC1517" s="102">
        <f t="shared" si="983"/>
        <v>0</v>
      </c>
      <c r="BD1517" s="102">
        <f t="shared" si="984"/>
        <v>0</v>
      </c>
      <c r="BE1517" s="102">
        <f t="shared" si="985"/>
        <v>0</v>
      </c>
    </row>
    <row r="1518" spans="1:59" s="102" customFormat="1" ht="27.75" hidden="1">
      <c r="A1518" s="1"/>
      <c r="B1518" s="90">
        <v>2017</v>
      </c>
      <c r="C1518" s="91">
        <v>8321</v>
      </c>
      <c r="D1518" s="171">
        <v>2</v>
      </c>
      <c r="E1518" s="92">
        <v>3</v>
      </c>
      <c r="F1518" s="92">
        <v>3</v>
      </c>
      <c r="G1518" s="92">
        <v>5000</v>
      </c>
      <c r="H1518" s="92">
        <v>5200</v>
      </c>
      <c r="I1518" s="92">
        <v>523</v>
      </c>
      <c r="J1518" s="93">
        <v>4</v>
      </c>
      <c r="K1518" s="94" t="s">
        <v>879</v>
      </c>
      <c r="L1518" s="95">
        <v>0</v>
      </c>
      <c r="M1518" s="95">
        <v>0</v>
      </c>
      <c r="N1518" s="95">
        <f t="shared" si="1007"/>
        <v>0</v>
      </c>
      <c r="O1518" s="95">
        <v>0</v>
      </c>
      <c r="P1518" s="95">
        <v>0</v>
      </c>
      <c r="Q1518" s="95">
        <f t="shared" si="1008"/>
        <v>0</v>
      </c>
      <c r="R1518" s="95">
        <f t="shared" si="1009"/>
        <v>0</v>
      </c>
      <c r="S1518" s="96" t="s">
        <v>95</v>
      </c>
      <c r="T1518" s="97"/>
      <c r="U1518" s="98"/>
      <c r="V1518" s="137" t="s">
        <v>174</v>
      </c>
      <c r="W1518" s="1"/>
      <c r="X1518" s="1"/>
      <c r="Y1518" s="1">
        <f t="shared" si="967"/>
        <v>0</v>
      </c>
      <c r="Z1518" s="1"/>
      <c r="AA1518" s="1"/>
      <c r="AB1518" s="1">
        <f t="shared" si="968"/>
        <v>0</v>
      </c>
      <c r="AC1518" s="1">
        <f t="shared" si="969"/>
        <v>0</v>
      </c>
      <c r="AD1518" s="1"/>
      <c r="AE1518" s="1"/>
      <c r="AF1518" s="1">
        <f t="shared" si="970"/>
        <v>0</v>
      </c>
      <c r="AG1518" s="1"/>
      <c r="AH1518" s="1"/>
      <c r="AI1518" s="1">
        <f t="shared" si="971"/>
        <v>0</v>
      </c>
      <c r="AJ1518" s="102">
        <f t="shared" si="972"/>
        <v>0</v>
      </c>
      <c r="AM1518" s="102">
        <f t="shared" si="973"/>
        <v>0</v>
      </c>
      <c r="AP1518" s="102">
        <f t="shared" si="974"/>
        <v>0</v>
      </c>
      <c r="AQ1518" s="102">
        <f t="shared" si="975"/>
        <v>0</v>
      </c>
      <c r="AT1518" s="102">
        <f t="shared" si="976"/>
        <v>0</v>
      </c>
      <c r="AW1518" s="102">
        <f t="shared" si="977"/>
        <v>0</v>
      </c>
      <c r="AX1518" s="102">
        <f t="shared" si="978"/>
        <v>0</v>
      </c>
      <c r="AY1518" s="102">
        <f t="shared" si="979"/>
        <v>0</v>
      </c>
      <c r="AZ1518" s="102">
        <f t="shared" si="980"/>
        <v>0</v>
      </c>
      <c r="BA1518" s="102">
        <f t="shared" si="981"/>
        <v>0</v>
      </c>
      <c r="BB1518" s="102">
        <f t="shared" si="982"/>
        <v>0</v>
      </c>
      <c r="BC1518" s="102">
        <f t="shared" si="983"/>
        <v>0</v>
      </c>
      <c r="BD1518" s="102">
        <f t="shared" si="984"/>
        <v>0</v>
      </c>
      <c r="BE1518" s="102">
        <f t="shared" si="985"/>
        <v>0</v>
      </c>
    </row>
    <row r="1519" spans="1:59" s="102" customFormat="1" ht="27.75" hidden="1">
      <c r="A1519" s="1"/>
      <c r="B1519" s="90">
        <v>2017</v>
      </c>
      <c r="C1519" s="91">
        <v>8321</v>
      </c>
      <c r="D1519" s="171">
        <v>2</v>
      </c>
      <c r="E1519" s="92">
        <v>3</v>
      </c>
      <c r="F1519" s="92">
        <v>3</v>
      </c>
      <c r="G1519" s="92">
        <v>5000</v>
      </c>
      <c r="H1519" s="92">
        <v>5200</v>
      </c>
      <c r="I1519" s="92">
        <v>523</v>
      </c>
      <c r="J1519" s="93">
        <v>5</v>
      </c>
      <c r="K1519" s="94" t="s">
        <v>880</v>
      </c>
      <c r="L1519" s="95">
        <v>0</v>
      </c>
      <c r="M1519" s="95">
        <v>0</v>
      </c>
      <c r="N1519" s="95">
        <f t="shared" si="1007"/>
        <v>0</v>
      </c>
      <c r="O1519" s="95">
        <v>0</v>
      </c>
      <c r="P1519" s="95">
        <v>0</v>
      </c>
      <c r="Q1519" s="95">
        <f t="shared" si="1008"/>
        <v>0</v>
      </c>
      <c r="R1519" s="95">
        <f t="shared" si="1009"/>
        <v>0</v>
      </c>
      <c r="S1519" s="96" t="s">
        <v>95</v>
      </c>
      <c r="T1519" s="97"/>
      <c r="U1519" s="98"/>
      <c r="V1519" s="137" t="s">
        <v>174</v>
      </c>
      <c r="W1519" s="1"/>
      <c r="X1519" s="1"/>
      <c r="Y1519" s="1">
        <f t="shared" si="967"/>
        <v>0</v>
      </c>
      <c r="Z1519" s="1"/>
      <c r="AA1519" s="1"/>
      <c r="AB1519" s="1">
        <f t="shared" si="968"/>
        <v>0</v>
      </c>
      <c r="AC1519" s="1">
        <f t="shared" si="969"/>
        <v>0</v>
      </c>
      <c r="AD1519" s="1"/>
      <c r="AE1519" s="1"/>
      <c r="AF1519" s="1">
        <f t="shared" si="970"/>
        <v>0</v>
      </c>
      <c r="AG1519" s="1"/>
      <c r="AH1519" s="1"/>
      <c r="AI1519" s="1">
        <f t="shared" si="971"/>
        <v>0</v>
      </c>
      <c r="AJ1519" s="102">
        <f t="shared" si="972"/>
        <v>0</v>
      </c>
      <c r="AM1519" s="102">
        <f t="shared" si="973"/>
        <v>0</v>
      </c>
      <c r="AP1519" s="102">
        <f t="shared" si="974"/>
        <v>0</v>
      </c>
      <c r="AQ1519" s="102">
        <f t="shared" si="975"/>
        <v>0</v>
      </c>
      <c r="AT1519" s="102">
        <f t="shared" si="976"/>
        <v>0</v>
      </c>
      <c r="AW1519" s="102">
        <f t="shared" si="977"/>
        <v>0</v>
      </c>
      <c r="AX1519" s="102">
        <f t="shared" si="978"/>
        <v>0</v>
      </c>
      <c r="AY1519" s="102">
        <f t="shared" si="979"/>
        <v>0</v>
      </c>
      <c r="AZ1519" s="102">
        <f t="shared" si="980"/>
        <v>0</v>
      </c>
      <c r="BA1519" s="102">
        <f t="shared" si="981"/>
        <v>0</v>
      </c>
      <c r="BB1519" s="102">
        <f t="shared" si="982"/>
        <v>0</v>
      </c>
      <c r="BC1519" s="102">
        <f t="shared" si="983"/>
        <v>0</v>
      </c>
      <c r="BD1519" s="102">
        <f t="shared" si="984"/>
        <v>0</v>
      </c>
      <c r="BE1519" s="102">
        <f t="shared" si="985"/>
        <v>0</v>
      </c>
    </row>
    <row r="1520" spans="1:59" s="102" customFormat="1" ht="27.75" hidden="1">
      <c r="A1520" s="1"/>
      <c r="B1520" s="90">
        <v>2017</v>
      </c>
      <c r="C1520" s="91">
        <v>8321</v>
      </c>
      <c r="D1520" s="171">
        <v>2</v>
      </c>
      <c r="E1520" s="92">
        <v>3</v>
      </c>
      <c r="F1520" s="92">
        <v>3</v>
      </c>
      <c r="G1520" s="92">
        <v>5000</v>
      </c>
      <c r="H1520" s="92">
        <v>5200</v>
      </c>
      <c r="I1520" s="92">
        <v>523</v>
      </c>
      <c r="J1520" s="93">
        <v>6</v>
      </c>
      <c r="K1520" s="94" t="s">
        <v>859</v>
      </c>
      <c r="L1520" s="95">
        <v>0</v>
      </c>
      <c r="M1520" s="95">
        <v>0</v>
      </c>
      <c r="N1520" s="95">
        <f t="shared" si="1007"/>
        <v>0</v>
      </c>
      <c r="O1520" s="95">
        <v>0</v>
      </c>
      <c r="P1520" s="95">
        <v>0</v>
      </c>
      <c r="Q1520" s="95">
        <f t="shared" si="1008"/>
        <v>0</v>
      </c>
      <c r="R1520" s="95">
        <f t="shared" si="1009"/>
        <v>0</v>
      </c>
      <c r="S1520" s="96" t="s">
        <v>95</v>
      </c>
      <c r="T1520" s="97"/>
      <c r="U1520" s="98"/>
      <c r="V1520" s="137" t="s">
        <v>174</v>
      </c>
      <c r="W1520" s="1"/>
      <c r="X1520" s="1"/>
      <c r="Y1520" s="1">
        <f t="shared" si="967"/>
        <v>0</v>
      </c>
      <c r="Z1520" s="1"/>
      <c r="AA1520" s="1"/>
      <c r="AB1520" s="1">
        <f t="shared" si="968"/>
        <v>0</v>
      </c>
      <c r="AC1520" s="1">
        <f t="shared" si="969"/>
        <v>0</v>
      </c>
      <c r="AD1520" s="1"/>
      <c r="AE1520" s="1"/>
      <c r="AF1520" s="1">
        <f t="shared" si="970"/>
        <v>0</v>
      </c>
      <c r="AG1520" s="1"/>
      <c r="AH1520" s="1"/>
      <c r="AI1520" s="1">
        <f t="shared" si="971"/>
        <v>0</v>
      </c>
      <c r="AJ1520" s="102">
        <f t="shared" si="972"/>
        <v>0</v>
      </c>
      <c r="AM1520" s="102">
        <f t="shared" si="973"/>
        <v>0</v>
      </c>
      <c r="AP1520" s="102">
        <f t="shared" si="974"/>
        <v>0</v>
      </c>
      <c r="AQ1520" s="102">
        <f t="shared" si="975"/>
        <v>0</v>
      </c>
      <c r="AT1520" s="102">
        <f t="shared" si="976"/>
        <v>0</v>
      </c>
      <c r="AW1520" s="102">
        <f t="shared" si="977"/>
        <v>0</v>
      </c>
      <c r="AX1520" s="102">
        <f t="shared" si="978"/>
        <v>0</v>
      </c>
      <c r="AY1520" s="102">
        <f t="shared" si="979"/>
        <v>0</v>
      </c>
      <c r="AZ1520" s="102">
        <f t="shared" si="980"/>
        <v>0</v>
      </c>
      <c r="BA1520" s="102">
        <f t="shared" si="981"/>
        <v>0</v>
      </c>
      <c r="BB1520" s="102">
        <f t="shared" si="982"/>
        <v>0</v>
      </c>
      <c r="BC1520" s="102">
        <f t="shared" si="983"/>
        <v>0</v>
      </c>
      <c r="BD1520" s="102">
        <f t="shared" si="984"/>
        <v>0</v>
      </c>
      <c r="BE1520" s="102">
        <f t="shared" si="985"/>
        <v>0</v>
      </c>
    </row>
    <row r="1521" spans="1:59" s="102" customFormat="1" ht="27.75" hidden="1" customHeight="1">
      <c r="A1521" s="1"/>
      <c r="B1521" s="90">
        <v>2017</v>
      </c>
      <c r="C1521" s="91">
        <v>8321</v>
      </c>
      <c r="D1521" s="171">
        <v>2</v>
      </c>
      <c r="E1521" s="92">
        <v>3</v>
      </c>
      <c r="F1521" s="92">
        <v>3</v>
      </c>
      <c r="G1521" s="92">
        <v>5000</v>
      </c>
      <c r="H1521" s="92">
        <v>5200</v>
      </c>
      <c r="I1521" s="92">
        <v>523</v>
      </c>
      <c r="J1521" s="93">
        <v>7</v>
      </c>
      <c r="K1521" s="94" t="s">
        <v>881</v>
      </c>
      <c r="L1521" s="95">
        <v>0</v>
      </c>
      <c r="M1521" s="95">
        <v>0</v>
      </c>
      <c r="N1521" s="95">
        <f t="shared" si="1007"/>
        <v>0</v>
      </c>
      <c r="O1521" s="95">
        <v>0</v>
      </c>
      <c r="P1521" s="95">
        <v>0</v>
      </c>
      <c r="Q1521" s="95">
        <f t="shared" si="1008"/>
        <v>0</v>
      </c>
      <c r="R1521" s="95">
        <f t="shared" si="1009"/>
        <v>0</v>
      </c>
      <c r="S1521" s="96" t="s">
        <v>95</v>
      </c>
      <c r="T1521" s="97"/>
      <c r="U1521" s="98"/>
      <c r="V1521" s="137" t="s">
        <v>174</v>
      </c>
      <c r="W1521" s="1"/>
      <c r="X1521" s="1"/>
      <c r="Y1521" s="1">
        <f t="shared" si="967"/>
        <v>0</v>
      </c>
      <c r="Z1521" s="1"/>
      <c r="AA1521" s="1"/>
      <c r="AB1521" s="1">
        <f t="shared" si="968"/>
        <v>0</v>
      </c>
      <c r="AC1521" s="1">
        <f t="shared" si="969"/>
        <v>0</v>
      </c>
      <c r="AD1521" s="1"/>
      <c r="AE1521" s="1"/>
      <c r="AF1521" s="1">
        <f t="shared" si="970"/>
        <v>0</v>
      </c>
      <c r="AG1521" s="1"/>
      <c r="AH1521" s="1"/>
      <c r="AI1521" s="1">
        <f t="shared" si="971"/>
        <v>0</v>
      </c>
      <c r="AJ1521" s="102">
        <f t="shared" si="972"/>
        <v>0</v>
      </c>
      <c r="AM1521" s="102">
        <f t="shared" si="973"/>
        <v>0</v>
      </c>
      <c r="AP1521" s="102">
        <f t="shared" si="974"/>
        <v>0</v>
      </c>
      <c r="AQ1521" s="102">
        <f t="shared" si="975"/>
        <v>0</v>
      </c>
      <c r="AT1521" s="102">
        <f t="shared" si="976"/>
        <v>0</v>
      </c>
      <c r="AW1521" s="102">
        <f t="shared" si="977"/>
        <v>0</v>
      </c>
      <c r="AX1521" s="102">
        <f t="shared" si="978"/>
        <v>0</v>
      </c>
      <c r="AY1521" s="102">
        <f t="shared" si="979"/>
        <v>0</v>
      </c>
      <c r="AZ1521" s="102">
        <f t="shared" si="980"/>
        <v>0</v>
      </c>
      <c r="BA1521" s="102">
        <f t="shared" si="981"/>
        <v>0</v>
      </c>
      <c r="BB1521" s="102">
        <f t="shared" si="982"/>
        <v>0</v>
      </c>
      <c r="BC1521" s="102">
        <f t="shared" si="983"/>
        <v>0</v>
      </c>
      <c r="BD1521" s="102">
        <f t="shared" si="984"/>
        <v>0</v>
      </c>
      <c r="BE1521" s="102">
        <f t="shared" si="985"/>
        <v>0</v>
      </c>
    </row>
    <row r="1522" spans="1:59" s="102" customFormat="1" ht="27.75" hidden="1">
      <c r="A1522" s="1"/>
      <c r="B1522" s="90">
        <v>2017</v>
      </c>
      <c r="C1522" s="91">
        <v>8321</v>
      </c>
      <c r="D1522" s="171">
        <v>2</v>
      </c>
      <c r="E1522" s="92">
        <v>3</v>
      </c>
      <c r="F1522" s="92">
        <v>3</v>
      </c>
      <c r="G1522" s="92">
        <v>5000</v>
      </c>
      <c r="H1522" s="92">
        <v>5200</v>
      </c>
      <c r="I1522" s="92">
        <v>523</v>
      </c>
      <c r="J1522" s="93">
        <v>8</v>
      </c>
      <c r="K1522" s="94" t="s">
        <v>882</v>
      </c>
      <c r="L1522" s="95">
        <v>0</v>
      </c>
      <c r="M1522" s="95">
        <v>0</v>
      </c>
      <c r="N1522" s="95">
        <f t="shared" si="1007"/>
        <v>0</v>
      </c>
      <c r="O1522" s="95">
        <v>0</v>
      </c>
      <c r="P1522" s="95">
        <v>0</v>
      </c>
      <c r="Q1522" s="95">
        <f t="shared" si="1008"/>
        <v>0</v>
      </c>
      <c r="R1522" s="95">
        <f t="shared" si="1009"/>
        <v>0</v>
      </c>
      <c r="S1522" s="96" t="s">
        <v>95</v>
      </c>
      <c r="T1522" s="97"/>
      <c r="U1522" s="98"/>
      <c r="V1522" s="137" t="s">
        <v>174</v>
      </c>
      <c r="W1522" s="1"/>
      <c r="X1522" s="1"/>
      <c r="Y1522" s="1">
        <f t="shared" si="967"/>
        <v>0</v>
      </c>
      <c r="Z1522" s="1"/>
      <c r="AA1522" s="1"/>
      <c r="AB1522" s="1">
        <f t="shared" si="968"/>
        <v>0</v>
      </c>
      <c r="AC1522" s="1">
        <f t="shared" si="969"/>
        <v>0</v>
      </c>
      <c r="AD1522" s="1"/>
      <c r="AE1522" s="1"/>
      <c r="AF1522" s="1">
        <f t="shared" si="970"/>
        <v>0</v>
      </c>
      <c r="AG1522" s="1"/>
      <c r="AH1522" s="1"/>
      <c r="AI1522" s="1">
        <f t="shared" si="971"/>
        <v>0</v>
      </c>
      <c r="AJ1522" s="102">
        <f t="shared" si="972"/>
        <v>0</v>
      </c>
      <c r="AM1522" s="102">
        <f t="shared" si="973"/>
        <v>0</v>
      </c>
      <c r="AP1522" s="102">
        <f t="shared" si="974"/>
        <v>0</v>
      </c>
      <c r="AQ1522" s="102">
        <f t="shared" si="975"/>
        <v>0</v>
      </c>
      <c r="AT1522" s="102">
        <f t="shared" si="976"/>
        <v>0</v>
      </c>
      <c r="AW1522" s="102">
        <f t="shared" si="977"/>
        <v>0</v>
      </c>
      <c r="AX1522" s="102">
        <f t="shared" si="978"/>
        <v>0</v>
      </c>
      <c r="AY1522" s="102">
        <f t="shared" si="979"/>
        <v>0</v>
      </c>
      <c r="AZ1522" s="102">
        <f t="shared" si="980"/>
        <v>0</v>
      </c>
      <c r="BA1522" s="102">
        <f t="shared" si="981"/>
        <v>0</v>
      </c>
      <c r="BB1522" s="102">
        <f t="shared" si="982"/>
        <v>0</v>
      </c>
      <c r="BC1522" s="102">
        <f t="shared" si="983"/>
        <v>0</v>
      </c>
      <c r="BD1522" s="102">
        <f t="shared" si="984"/>
        <v>0</v>
      </c>
      <c r="BE1522" s="102">
        <f t="shared" si="985"/>
        <v>0</v>
      </c>
    </row>
    <row r="1523" spans="1:59" s="102" customFormat="1" ht="27.75" hidden="1" customHeight="1">
      <c r="A1523" s="1"/>
      <c r="B1523" s="90">
        <v>2017</v>
      </c>
      <c r="C1523" s="91">
        <v>8321</v>
      </c>
      <c r="D1523" s="171">
        <v>2</v>
      </c>
      <c r="E1523" s="92">
        <v>3</v>
      </c>
      <c r="F1523" s="92">
        <v>3</v>
      </c>
      <c r="G1523" s="92">
        <v>5000</v>
      </c>
      <c r="H1523" s="92">
        <v>5200</v>
      </c>
      <c r="I1523" s="92">
        <v>523</v>
      </c>
      <c r="J1523" s="93">
        <v>9</v>
      </c>
      <c r="K1523" s="94" t="s">
        <v>610</v>
      </c>
      <c r="L1523" s="95">
        <v>0</v>
      </c>
      <c r="M1523" s="95">
        <v>0</v>
      </c>
      <c r="N1523" s="95">
        <f t="shared" si="1007"/>
        <v>0</v>
      </c>
      <c r="O1523" s="95">
        <v>0</v>
      </c>
      <c r="P1523" s="95">
        <v>0</v>
      </c>
      <c r="Q1523" s="95">
        <f t="shared" si="1008"/>
        <v>0</v>
      </c>
      <c r="R1523" s="95">
        <f t="shared" si="1009"/>
        <v>0</v>
      </c>
      <c r="S1523" s="96" t="s">
        <v>95</v>
      </c>
      <c r="T1523" s="97"/>
      <c r="U1523" s="98"/>
      <c r="V1523" s="137" t="s">
        <v>174</v>
      </c>
      <c r="W1523" s="1"/>
      <c r="X1523" s="1"/>
      <c r="Y1523" s="1">
        <f t="shared" si="967"/>
        <v>0</v>
      </c>
      <c r="Z1523" s="1"/>
      <c r="AA1523" s="1"/>
      <c r="AB1523" s="1">
        <f t="shared" si="968"/>
        <v>0</v>
      </c>
      <c r="AC1523" s="1">
        <f t="shared" si="969"/>
        <v>0</v>
      </c>
      <c r="AD1523" s="1"/>
      <c r="AE1523" s="1"/>
      <c r="AF1523" s="1">
        <f t="shared" si="970"/>
        <v>0</v>
      </c>
      <c r="AG1523" s="1"/>
      <c r="AH1523" s="1"/>
      <c r="AI1523" s="1">
        <f t="shared" si="971"/>
        <v>0</v>
      </c>
      <c r="AJ1523" s="102">
        <f t="shared" si="972"/>
        <v>0</v>
      </c>
      <c r="AM1523" s="102">
        <f t="shared" si="973"/>
        <v>0</v>
      </c>
      <c r="AP1523" s="102">
        <f t="shared" si="974"/>
        <v>0</v>
      </c>
      <c r="AQ1523" s="102">
        <f t="shared" si="975"/>
        <v>0</v>
      </c>
      <c r="AT1523" s="102">
        <f t="shared" si="976"/>
        <v>0</v>
      </c>
      <c r="AW1523" s="102">
        <f t="shared" si="977"/>
        <v>0</v>
      </c>
      <c r="AX1523" s="102">
        <f t="shared" si="978"/>
        <v>0</v>
      </c>
      <c r="AY1523" s="102">
        <f t="shared" si="979"/>
        <v>0</v>
      </c>
      <c r="AZ1523" s="102">
        <f t="shared" si="980"/>
        <v>0</v>
      </c>
      <c r="BA1523" s="102">
        <f t="shared" si="981"/>
        <v>0</v>
      </c>
      <c r="BB1523" s="102">
        <f t="shared" si="982"/>
        <v>0</v>
      </c>
      <c r="BC1523" s="102">
        <f t="shared" si="983"/>
        <v>0</v>
      </c>
      <c r="BD1523" s="102">
        <f t="shared" si="984"/>
        <v>0</v>
      </c>
      <c r="BE1523" s="102">
        <f t="shared" si="985"/>
        <v>0</v>
      </c>
    </row>
    <row r="1524" spans="1:59" ht="27.75" customHeight="1">
      <c r="A1524" s="1" t="s">
        <v>36</v>
      </c>
      <c r="B1524" s="90">
        <v>2017</v>
      </c>
      <c r="C1524" s="91">
        <v>8321</v>
      </c>
      <c r="D1524" s="171">
        <v>2</v>
      </c>
      <c r="E1524" s="92">
        <v>3</v>
      </c>
      <c r="F1524" s="92">
        <v>3</v>
      </c>
      <c r="G1524" s="92">
        <v>5000</v>
      </c>
      <c r="H1524" s="92">
        <v>5200</v>
      </c>
      <c r="I1524" s="92">
        <v>523</v>
      </c>
      <c r="J1524" s="93">
        <v>10</v>
      </c>
      <c r="K1524" s="94" t="s">
        <v>132</v>
      </c>
      <c r="L1524" s="95">
        <v>30000</v>
      </c>
      <c r="M1524" s="95">
        <v>0</v>
      </c>
      <c r="N1524" s="95">
        <f t="shared" si="1007"/>
        <v>30000</v>
      </c>
      <c r="O1524" s="95">
        <v>0</v>
      </c>
      <c r="P1524" s="95">
        <v>0</v>
      </c>
      <c r="Q1524" s="95">
        <f t="shared" si="1008"/>
        <v>0</v>
      </c>
      <c r="R1524" s="95">
        <f t="shared" si="1009"/>
        <v>30000</v>
      </c>
      <c r="S1524" s="96" t="s">
        <v>95</v>
      </c>
      <c r="T1524" s="97">
        <v>3</v>
      </c>
      <c r="U1524" s="98"/>
      <c r="V1524" s="137" t="s">
        <v>174</v>
      </c>
      <c r="Y1524" s="385">
        <f t="shared" si="967"/>
        <v>0</v>
      </c>
      <c r="AB1524" s="385">
        <f t="shared" si="968"/>
        <v>0</v>
      </c>
      <c r="AC1524" s="385">
        <f t="shared" si="969"/>
        <v>0</v>
      </c>
      <c r="AF1524" s="385">
        <f t="shared" si="970"/>
        <v>0</v>
      </c>
      <c r="AI1524" s="385">
        <f t="shared" si="971"/>
        <v>0</v>
      </c>
      <c r="AJ1524" s="385">
        <f t="shared" si="972"/>
        <v>0</v>
      </c>
      <c r="AM1524" s="385">
        <f t="shared" si="973"/>
        <v>0</v>
      </c>
      <c r="AP1524" s="385">
        <f t="shared" si="974"/>
        <v>0</v>
      </c>
      <c r="AQ1524" s="385">
        <f t="shared" si="975"/>
        <v>0</v>
      </c>
      <c r="AT1524" s="385">
        <f t="shared" si="976"/>
        <v>0</v>
      </c>
      <c r="AW1524" s="385">
        <f t="shared" si="977"/>
        <v>0</v>
      </c>
      <c r="AX1524" s="385">
        <f t="shared" si="978"/>
        <v>0</v>
      </c>
      <c r="AY1524" s="385">
        <f t="shared" si="979"/>
        <v>30000</v>
      </c>
      <c r="AZ1524" s="385">
        <f t="shared" si="980"/>
        <v>0</v>
      </c>
      <c r="BA1524" s="385">
        <f t="shared" si="981"/>
        <v>30000</v>
      </c>
      <c r="BB1524" s="385">
        <f t="shared" si="982"/>
        <v>0</v>
      </c>
      <c r="BC1524" s="385">
        <f t="shared" si="983"/>
        <v>0</v>
      </c>
      <c r="BD1524" s="385">
        <f t="shared" si="984"/>
        <v>0</v>
      </c>
      <c r="BE1524" s="385">
        <f t="shared" si="985"/>
        <v>30000</v>
      </c>
      <c r="BF1524" s="403">
        <f t="shared" ref="BF1524:BF1526" si="1010">T1524</f>
        <v>3</v>
      </c>
      <c r="BG1524" s="403">
        <f t="shared" ref="BG1524:BG1526" si="1011">U1524</f>
        <v>0</v>
      </c>
    </row>
    <row r="1525" spans="1:59" ht="27.75" customHeight="1">
      <c r="B1525" s="76">
        <v>2017</v>
      </c>
      <c r="C1525" s="77">
        <v>8321</v>
      </c>
      <c r="D1525" s="159">
        <v>2</v>
      </c>
      <c r="E1525" s="76">
        <v>3</v>
      </c>
      <c r="F1525" s="76">
        <v>3</v>
      </c>
      <c r="G1525" s="76">
        <v>5000</v>
      </c>
      <c r="H1525" s="76">
        <v>5400</v>
      </c>
      <c r="I1525" s="76" t="s">
        <v>38</v>
      </c>
      <c r="J1525" s="76"/>
      <c r="K1525" s="78" t="s">
        <v>133</v>
      </c>
      <c r="L1525" s="79">
        <f>L1526</f>
        <v>14691307</v>
      </c>
      <c r="M1525" s="79">
        <f>M1526</f>
        <v>29000000</v>
      </c>
      <c r="N1525" s="79">
        <f t="shared" si="1007"/>
        <v>43691307</v>
      </c>
      <c r="O1525" s="79">
        <f>O1526</f>
        <v>0</v>
      </c>
      <c r="P1525" s="79">
        <f>P1526</f>
        <v>0</v>
      </c>
      <c r="Q1525" s="79">
        <f t="shared" si="1008"/>
        <v>0</v>
      </c>
      <c r="R1525" s="79">
        <f t="shared" si="1009"/>
        <v>43691307</v>
      </c>
      <c r="S1525" s="79"/>
      <c r="T1525" s="80"/>
      <c r="U1525" s="81"/>
      <c r="V1525" s="82"/>
      <c r="Y1525" s="385">
        <f t="shared" si="967"/>
        <v>0</v>
      </c>
      <c r="AB1525" s="385">
        <f t="shared" si="968"/>
        <v>0</v>
      </c>
      <c r="AC1525" s="385">
        <f t="shared" si="969"/>
        <v>0</v>
      </c>
      <c r="AF1525" s="385">
        <f t="shared" si="970"/>
        <v>0</v>
      </c>
      <c r="AI1525" s="385">
        <f t="shared" si="971"/>
        <v>0</v>
      </c>
      <c r="AJ1525" s="385">
        <f t="shared" si="972"/>
        <v>0</v>
      </c>
      <c r="AM1525" s="385">
        <f t="shared" si="973"/>
        <v>0</v>
      </c>
      <c r="AP1525" s="385">
        <f t="shared" si="974"/>
        <v>0</v>
      </c>
      <c r="AQ1525" s="385">
        <f t="shared" si="975"/>
        <v>0</v>
      </c>
      <c r="AT1525" s="385">
        <f t="shared" si="976"/>
        <v>0</v>
      </c>
      <c r="AW1525" s="385">
        <f t="shared" si="977"/>
        <v>0</v>
      </c>
      <c r="AX1525" s="385">
        <f t="shared" si="978"/>
        <v>0</v>
      </c>
      <c r="AY1525" s="385">
        <f t="shared" si="979"/>
        <v>14691307</v>
      </c>
      <c r="AZ1525" s="385">
        <f t="shared" si="980"/>
        <v>29000000</v>
      </c>
      <c r="BA1525" s="385">
        <f t="shared" si="981"/>
        <v>43691307</v>
      </c>
      <c r="BB1525" s="385">
        <f t="shared" si="982"/>
        <v>0</v>
      </c>
      <c r="BC1525" s="385">
        <f t="shared" si="983"/>
        <v>0</v>
      </c>
      <c r="BD1525" s="385">
        <f t="shared" si="984"/>
        <v>0</v>
      </c>
      <c r="BE1525" s="385">
        <f t="shared" si="985"/>
        <v>43691307</v>
      </c>
      <c r="BF1525" s="403">
        <f t="shared" si="1010"/>
        <v>0</v>
      </c>
      <c r="BG1525" s="403">
        <f t="shared" si="1011"/>
        <v>0</v>
      </c>
    </row>
    <row r="1526" spans="1:59" ht="27.75" customHeight="1">
      <c r="B1526" s="83">
        <v>2017</v>
      </c>
      <c r="C1526" s="84">
        <v>8321</v>
      </c>
      <c r="D1526" s="173">
        <v>2</v>
      </c>
      <c r="E1526" s="83">
        <v>3</v>
      </c>
      <c r="F1526" s="83">
        <v>3</v>
      </c>
      <c r="G1526" s="83">
        <v>5000</v>
      </c>
      <c r="H1526" s="83">
        <v>5400</v>
      </c>
      <c r="I1526" s="83">
        <v>541</v>
      </c>
      <c r="J1526" s="83"/>
      <c r="K1526" s="85" t="s">
        <v>134</v>
      </c>
      <c r="L1526" s="117">
        <f>SUM(L1527:L1534)</f>
        <v>14691307</v>
      </c>
      <c r="M1526" s="117">
        <f t="shared" ref="M1526:R1526" si="1012">SUM(M1527:M1534)</f>
        <v>29000000</v>
      </c>
      <c r="N1526" s="117">
        <f t="shared" si="1012"/>
        <v>43691307</v>
      </c>
      <c r="O1526" s="117">
        <f t="shared" si="1012"/>
        <v>0</v>
      </c>
      <c r="P1526" s="117">
        <f t="shared" si="1012"/>
        <v>0</v>
      </c>
      <c r="Q1526" s="117">
        <f t="shared" si="1012"/>
        <v>0</v>
      </c>
      <c r="R1526" s="117">
        <f t="shared" si="1012"/>
        <v>43691307</v>
      </c>
      <c r="S1526" s="86"/>
      <c r="T1526" s="87"/>
      <c r="U1526" s="88"/>
      <c r="V1526" s="89"/>
      <c r="Y1526" s="385">
        <f t="shared" si="967"/>
        <v>0</v>
      </c>
      <c r="AB1526" s="385">
        <f t="shared" si="968"/>
        <v>0</v>
      </c>
      <c r="AC1526" s="385">
        <f t="shared" si="969"/>
        <v>0</v>
      </c>
      <c r="AF1526" s="385">
        <f t="shared" si="970"/>
        <v>0</v>
      </c>
      <c r="AI1526" s="385">
        <f t="shared" si="971"/>
        <v>0</v>
      </c>
      <c r="AJ1526" s="385">
        <f t="shared" si="972"/>
        <v>0</v>
      </c>
      <c r="AM1526" s="385">
        <f t="shared" si="973"/>
        <v>0</v>
      </c>
      <c r="AP1526" s="385">
        <f t="shared" si="974"/>
        <v>0</v>
      </c>
      <c r="AQ1526" s="385">
        <f t="shared" si="975"/>
        <v>0</v>
      </c>
      <c r="AT1526" s="385">
        <f t="shared" si="976"/>
        <v>0</v>
      </c>
      <c r="AW1526" s="385">
        <f t="shared" si="977"/>
        <v>0</v>
      </c>
      <c r="AX1526" s="385">
        <f t="shared" si="978"/>
        <v>0</v>
      </c>
      <c r="AY1526" s="385">
        <f t="shared" si="979"/>
        <v>14691307</v>
      </c>
      <c r="AZ1526" s="385">
        <f t="shared" si="980"/>
        <v>29000000</v>
      </c>
      <c r="BA1526" s="385">
        <f t="shared" si="981"/>
        <v>43691307</v>
      </c>
      <c r="BB1526" s="385">
        <f t="shared" si="982"/>
        <v>0</v>
      </c>
      <c r="BC1526" s="385">
        <f t="shared" si="983"/>
        <v>0</v>
      </c>
      <c r="BD1526" s="385">
        <f t="shared" si="984"/>
        <v>0</v>
      </c>
      <c r="BE1526" s="385">
        <f t="shared" si="985"/>
        <v>43691307</v>
      </c>
      <c r="BF1526" s="403">
        <f t="shared" si="1010"/>
        <v>0</v>
      </c>
      <c r="BG1526" s="403">
        <f t="shared" si="1011"/>
        <v>0</v>
      </c>
    </row>
    <row r="1527" spans="1:59" s="102" customFormat="1" ht="27.75" hidden="1">
      <c r="A1527" s="1"/>
      <c r="B1527" s="92">
        <v>2017</v>
      </c>
      <c r="C1527" s="91">
        <v>8321</v>
      </c>
      <c r="D1527" s="171">
        <v>2</v>
      </c>
      <c r="E1527" s="92">
        <v>3</v>
      </c>
      <c r="F1527" s="92">
        <v>3</v>
      </c>
      <c r="G1527" s="92">
        <v>5000</v>
      </c>
      <c r="H1527" s="92">
        <v>5400</v>
      </c>
      <c r="I1527" s="92">
        <v>541</v>
      </c>
      <c r="J1527" s="93">
        <v>1</v>
      </c>
      <c r="K1527" s="100" t="s">
        <v>883</v>
      </c>
      <c r="L1527" s="95">
        <v>0</v>
      </c>
      <c r="M1527" s="95">
        <v>0</v>
      </c>
      <c r="N1527" s="95">
        <f t="shared" ref="N1527:N1535" si="1013">L1527+M1527</f>
        <v>0</v>
      </c>
      <c r="O1527" s="95">
        <v>0</v>
      </c>
      <c r="P1527" s="95">
        <v>0</v>
      </c>
      <c r="Q1527" s="95">
        <f t="shared" ref="Q1527:Q1535" si="1014">O1527+P1527</f>
        <v>0</v>
      </c>
      <c r="R1527" s="95">
        <f t="shared" ref="R1527:R1535" si="1015">N1527+Q1527</f>
        <v>0</v>
      </c>
      <c r="S1527" s="144" t="s">
        <v>95</v>
      </c>
      <c r="T1527" s="146"/>
      <c r="U1527" s="147"/>
      <c r="V1527" s="224" t="s">
        <v>174</v>
      </c>
      <c r="W1527" s="1"/>
      <c r="X1527" s="1"/>
      <c r="Y1527" s="1">
        <f t="shared" si="967"/>
        <v>0</v>
      </c>
      <c r="Z1527" s="1"/>
      <c r="AA1527" s="1"/>
      <c r="AB1527" s="1">
        <f t="shared" si="968"/>
        <v>0</v>
      </c>
      <c r="AC1527" s="1">
        <f t="shared" si="969"/>
        <v>0</v>
      </c>
      <c r="AD1527" s="1"/>
      <c r="AE1527" s="1"/>
      <c r="AF1527" s="1">
        <f t="shared" si="970"/>
        <v>0</v>
      </c>
      <c r="AG1527" s="1"/>
      <c r="AH1527" s="1"/>
      <c r="AI1527" s="1">
        <f t="shared" si="971"/>
        <v>0</v>
      </c>
      <c r="AJ1527" s="102">
        <f t="shared" si="972"/>
        <v>0</v>
      </c>
      <c r="AM1527" s="102">
        <f t="shared" si="973"/>
        <v>0</v>
      </c>
      <c r="AP1527" s="102">
        <f t="shared" si="974"/>
        <v>0</v>
      </c>
      <c r="AQ1527" s="102">
        <f t="shared" si="975"/>
        <v>0</v>
      </c>
      <c r="AT1527" s="102">
        <f t="shared" si="976"/>
        <v>0</v>
      </c>
      <c r="AW1527" s="102">
        <f t="shared" si="977"/>
        <v>0</v>
      </c>
      <c r="AX1527" s="102">
        <f t="shared" si="978"/>
        <v>0</v>
      </c>
      <c r="AY1527" s="102">
        <f t="shared" si="979"/>
        <v>0</v>
      </c>
      <c r="AZ1527" s="102">
        <f t="shared" si="980"/>
        <v>0</v>
      </c>
      <c r="BA1527" s="102">
        <f t="shared" si="981"/>
        <v>0</v>
      </c>
      <c r="BB1527" s="102">
        <f t="shared" si="982"/>
        <v>0</v>
      </c>
      <c r="BC1527" s="102">
        <f t="shared" si="983"/>
        <v>0</v>
      </c>
      <c r="BD1527" s="102">
        <f t="shared" si="984"/>
        <v>0</v>
      </c>
      <c r="BE1527" s="102">
        <f t="shared" si="985"/>
        <v>0</v>
      </c>
    </row>
    <row r="1528" spans="1:59" s="102" customFormat="1" ht="27.75" hidden="1" customHeight="1">
      <c r="A1528" s="1"/>
      <c r="B1528" s="92">
        <v>2017</v>
      </c>
      <c r="C1528" s="91">
        <v>8321</v>
      </c>
      <c r="D1528" s="171">
        <v>2</v>
      </c>
      <c r="E1528" s="92">
        <v>3</v>
      </c>
      <c r="F1528" s="92">
        <v>3</v>
      </c>
      <c r="G1528" s="92">
        <v>5000</v>
      </c>
      <c r="H1528" s="92">
        <v>5400</v>
      </c>
      <c r="I1528" s="92">
        <v>541</v>
      </c>
      <c r="J1528" s="93">
        <v>2</v>
      </c>
      <c r="K1528" s="100" t="s">
        <v>884</v>
      </c>
      <c r="L1528" s="95">
        <v>0</v>
      </c>
      <c r="M1528" s="95">
        <v>0</v>
      </c>
      <c r="N1528" s="95">
        <f t="shared" si="1013"/>
        <v>0</v>
      </c>
      <c r="O1528" s="95">
        <v>0</v>
      </c>
      <c r="P1528" s="95">
        <v>0</v>
      </c>
      <c r="Q1528" s="95">
        <f t="shared" si="1014"/>
        <v>0</v>
      </c>
      <c r="R1528" s="95">
        <f t="shared" si="1015"/>
        <v>0</v>
      </c>
      <c r="S1528" s="144" t="s">
        <v>95</v>
      </c>
      <c r="T1528" s="146"/>
      <c r="U1528" s="147"/>
      <c r="V1528" s="224" t="s">
        <v>174</v>
      </c>
      <c r="W1528" s="1"/>
      <c r="X1528" s="1"/>
      <c r="Y1528" s="1">
        <f t="shared" si="967"/>
        <v>0</v>
      </c>
      <c r="Z1528" s="1"/>
      <c r="AA1528" s="1"/>
      <c r="AB1528" s="1">
        <f t="shared" si="968"/>
        <v>0</v>
      </c>
      <c r="AC1528" s="1">
        <f t="shared" si="969"/>
        <v>0</v>
      </c>
      <c r="AD1528" s="1"/>
      <c r="AE1528" s="1"/>
      <c r="AF1528" s="1">
        <f t="shared" si="970"/>
        <v>0</v>
      </c>
      <c r="AG1528" s="1"/>
      <c r="AH1528" s="1"/>
      <c r="AI1528" s="1">
        <f t="shared" si="971"/>
        <v>0</v>
      </c>
      <c r="AJ1528" s="102">
        <f t="shared" si="972"/>
        <v>0</v>
      </c>
      <c r="AM1528" s="102">
        <f t="shared" si="973"/>
        <v>0</v>
      </c>
      <c r="AP1528" s="102">
        <f t="shared" si="974"/>
        <v>0</v>
      </c>
      <c r="AQ1528" s="102">
        <f t="shared" si="975"/>
        <v>0</v>
      </c>
      <c r="AT1528" s="102">
        <f t="shared" si="976"/>
        <v>0</v>
      </c>
      <c r="AW1528" s="102">
        <f t="shared" si="977"/>
        <v>0</v>
      </c>
      <c r="AX1528" s="102">
        <f t="shared" si="978"/>
        <v>0</v>
      </c>
      <c r="AY1528" s="102">
        <f t="shared" si="979"/>
        <v>0</v>
      </c>
      <c r="AZ1528" s="102">
        <f t="shared" si="980"/>
        <v>0</v>
      </c>
      <c r="BA1528" s="102">
        <f t="shared" si="981"/>
        <v>0</v>
      </c>
      <c r="BB1528" s="102">
        <f t="shared" si="982"/>
        <v>0</v>
      </c>
      <c r="BC1528" s="102">
        <f t="shared" si="983"/>
        <v>0</v>
      </c>
      <c r="BD1528" s="102">
        <f t="shared" si="984"/>
        <v>0</v>
      </c>
      <c r="BE1528" s="102">
        <f t="shared" si="985"/>
        <v>0</v>
      </c>
    </row>
    <row r="1529" spans="1:59" ht="27.75" customHeight="1">
      <c r="A1529" s="1" t="s">
        <v>36</v>
      </c>
      <c r="B1529" s="90">
        <v>2017</v>
      </c>
      <c r="C1529" s="91">
        <v>8321</v>
      </c>
      <c r="D1529" s="171">
        <v>2</v>
      </c>
      <c r="E1529" s="92">
        <v>3</v>
      </c>
      <c r="F1529" s="92">
        <v>3</v>
      </c>
      <c r="G1529" s="92">
        <v>5000</v>
      </c>
      <c r="H1529" s="92">
        <v>5400</v>
      </c>
      <c r="I1529" s="92">
        <v>541</v>
      </c>
      <c r="J1529" s="93">
        <v>1</v>
      </c>
      <c r="K1529" s="94" t="s">
        <v>502</v>
      </c>
      <c r="L1529" s="95">
        <v>6108812</v>
      </c>
      <c r="M1529" s="95">
        <v>0</v>
      </c>
      <c r="N1529" s="95">
        <f t="shared" si="1013"/>
        <v>6108812</v>
      </c>
      <c r="O1529" s="95">
        <v>0</v>
      </c>
      <c r="P1529" s="95">
        <v>0</v>
      </c>
      <c r="Q1529" s="95">
        <f t="shared" si="1014"/>
        <v>0</v>
      </c>
      <c r="R1529" s="95">
        <f t="shared" si="1015"/>
        <v>6108812</v>
      </c>
      <c r="S1529" s="96" t="s">
        <v>95</v>
      </c>
      <c r="T1529" s="97">
        <v>20</v>
      </c>
      <c r="U1529" s="98"/>
      <c r="V1529" s="137" t="s">
        <v>174</v>
      </c>
      <c r="Y1529" s="385">
        <f t="shared" ref="Y1529:Y1592" si="1016">+W1529+X1529</f>
        <v>0</v>
      </c>
      <c r="AB1529" s="385">
        <f t="shared" ref="AB1529:AB1592" si="1017">+Z1529+AA1529</f>
        <v>0</v>
      </c>
      <c r="AC1529" s="385">
        <f t="shared" ref="AC1529:AC1592" si="1018">+Y1529+AB1529</f>
        <v>0</v>
      </c>
      <c r="AF1529" s="385">
        <f t="shared" ref="AF1529:AF1592" si="1019">+AD1529+AE1529</f>
        <v>0</v>
      </c>
      <c r="AI1529" s="385">
        <f t="shared" ref="AI1529:AI1592" si="1020">+AG1529+AH1529</f>
        <v>0</v>
      </c>
      <c r="AJ1529" s="385">
        <f t="shared" ref="AJ1529:AJ1592" si="1021">+AF1529+AI1529</f>
        <v>0</v>
      </c>
      <c r="AM1529" s="385">
        <f t="shared" ref="AM1529:AM1592" si="1022">+AK1529+AL1529</f>
        <v>0</v>
      </c>
      <c r="AP1529" s="385">
        <f t="shared" ref="AP1529:AP1592" si="1023">+AN1529+AO1529</f>
        <v>0</v>
      </c>
      <c r="AQ1529" s="385">
        <f t="shared" ref="AQ1529:AQ1592" si="1024">+AM1529+AP1529</f>
        <v>0</v>
      </c>
      <c r="AT1529" s="385">
        <f t="shared" ref="AT1529:AT1592" si="1025">+AR1529+AS1529</f>
        <v>0</v>
      </c>
      <c r="AW1529" s="385">
        <f t="shared" ref="AW1529:AW1592" si="1026">+AU1529+AV1529</f>
        <v>0</v>
      </c>
      <c r="AX1529" s="385">
        <f t="shared" ref="AX1529:AX1592" si="1027">+AT1529+AW1529</f>
        <v>0</v>
      </c>
      <c r="AY1529" s="385">
        <f t="shared" ref="AY1529:AY1592" si="1028">+L1529-W1529-AD1529-AK1529-AR1529</f>
        <v>6108812</v>
      </c>
      <c r="AZ1529" s="385">
        <f t="shared" ref="AZ1529:AZ1592" si="1029">+M1529-X1529-AE1529-AL1529-AS1529</f>
        <v>0</v>
      </c>
      <c r="BA1529" s="385">
        <f t="shared" ref="BA1529:BA1592" si="1030">+N1529-Y1529-AI1529-AM1529-AT1529</f>
        <v>6108812</v>
      </c>
      <c r="BB1529" s="385">
        <f t="shared" ref="BB1529:BB1592" si="1031">+O1529-Z1529-AG1529-AN1529-AU1529</f>
        <v>0</v>
      </c>
      <c r="BC1529" s="385">
        <f t="shared" ref="BC1529:BC1592" si="1032">+P1529-AA1529-AH1529-AO1529-AV1529</f>
        <v>0</v>
      </c>
      <c r="BD1529" s="385">
        <f t="shared" ref="BD1529:BD1592" si="1033">+Q1529-AB1529-AI1529-AP1529-AW1529</f>
        <v>0</v>
      </c>
      <c r="BE1529" s="385">
        <f t="shared" ref="BE1529:BE1592" si="1034">+R1529-AC1529-AJ1529-AQ1529-AX1529</f>
        <v>6108812</v>
      </c>
      <c r="BF1529" s="403">
        <f t="shared" ref="BF1529:BF1530" si="1035">T1529</f>
        <v>20</v>
      </c>
      <c r="BG1529" s="403">
        <f t="shared" ref="BG1529:BG1530" si="1036">U1529</f>
        <v>0</v>
      </c>
    </row>
    <row r="1530" spans="1:59" ht="27.75" customHeight="1">
      <c r="A1530" s="1" t="s">
        <v>36</v>
      </c>
      <c r="B1530" s="90">
        <v>2017</v>
      </c>
      <c r="C1530" s="91">
        <v>8321</v>
      </c>
      <c r="D1530" s="171">
        <v>2</v>
      </c>
      <c r="E1530" s="92">
        <v>3</v>
      </c>
      <c r="F1530" s="92">
        <v>3</v>
      </c>
      <c r="G1530" s="92">
        <v>5000</v>
      </c>
      <c r="H1530" s="92">
        <v>5400</v>
      </c>
      <c r="I1530" s="92">
        <v>541</v>
      </c>
      <c r="J1530" s="93">
        <v>1</v>
      </c>
      <c r="K1530" s="94" t="s">
        <v>503</v>
      </c>
      <c r="L1530" s="95">
        <v>8582495</v>
      </c>
      <c r="M1530" s="95">
        <v>0</v>
      </c>
      <c r="N1530" s="95">
        <f t="shared" si="1013"/>
        <v>8582495</v>
      </c>
      <c r="O1530" s="95">
        <v>0</v>
      </c>
      <c r="P1530" s="95">
        <v>0</v>
      </c>
      <c r="Q1530" s="95">
        <f t="shared" si="1014"/>
        <v>0</v>
      </c>
      <c r="R1530" s="95">
        <f t="shared" si="1015"/>
        <v>8582495</v>
      </c>
      <c r="S1530" s="96" t="s">
        <v>95</v>
      </c>
      <c r="T1530" s="97">
        <v>12</v>
      </c>
      <c r="U1530" s="98"/>
      <c r="V1530" s="137" t="s">
        <v>174</v>
      </c>
      <c r="Y1530" s="385">
        <f t="shared" si="1016"/>
        <v>0</v>
      </c>
      <c r="AB1530" s="385">
        <f t="shared" si="1017"/>
        <v>0</v>
      </c>
      <c r="AC1530" s="385">
        <f t="shared" si="1018"/>
        <v>0</v>
      </c>
      <c r="AF1530" s="385">
        <f t="shared" si="1019"/>
        <v>0</v>
      </c>
      <c r="AI1530" s="385">
        <f t="shared" si="1020"/>
        <v>0</v>
      </c>
      <c r="AJ1530" s="385">
        <f t="shared" si="1021"/>
        <v>0</v>
      </c>
      <c r="AM1530" s="385">
        <f t="shared" si="1022"/>
        <v>0</v>
      </c>
      <c r="AP1530" s="385">
        <f t="shared" si="1023"/>
        <v>0</v>
      </c>
      <c r="AQ1530" s="385">
        <f t="shared" si="1024"/>
        <v>0</v>
      </c>
      <c r="AT1530" s="385">
        <f t="shared" si="1025"/>
        <v>0</v>
      </c>
      <c r="AW1530" s="385">
        <f t="shared" si="1026"/>
        <v>0</v>
      </c>
      <c r="AX1530" s="385">
        <f t="shared" si="1027"/>
        <v>0</v>
      </c>
      <c r="AY1530" s="385">
        <f t="shared" si="1028"/>
        <v>8582495</v>
      </c>
      <c r="AZ1530" s="385">
        <f t="shared" si="1029"/>
        <v>0</v>
      </c>
      <c r="BA1530" s="385">
        <f t="shared" si="1030"/>
        <v>8582495</v>
      </c>
      <c r="BB1530" s="385">
        <f t="shared" si="1031"/>
        <v>0</v>
      </c>
      <c r="BC1530" s="385">
        <f t="shared" si="1032"/>
        <v>0</v>
      </c>
      <c r="BD1530" s="385">
        <f t="shared" si="1033"/>
        <v>0</v>
      </c>
      <c r="BE1530" s="385">
        <f t="shared" si="1034"/>
        <v>8582495</v>
      </c>
      <c r="BF1530" s="403">
        <f t="shared" si="1035"/>
        <v>12</v>
      </c>
      <c r="BG1530" s="403">
        <f t="shared" si="1036"/>
        <v>0</v>
      </c>
    </row>
    <row r="1531" spans="1:59" s="102" customFormat="1" ht="27.75" hidden="1" customHeight="1">
      <c r="A1531" s="1"/>
      <c r="B1531" s="90">
        <v>2017</v>
      </c>
      <c r="C1531" s="91">
        <v>8321</v>
      </c>
      <c r="D1531" s="171">
        <v>2</v>
      </c>
      <c r="E1531" s="92">
        <v>3</v>
      </c>
      <c r="F1531" s="92">
        <v>3</v>
      </c>
      <c r="G1531" s="92">
        <v>5000</v>
      </c>
      <c r="H1531" s="92">
        <v>5400</v>
      </c>
      <c r="I1531" s="92">
        <v>541</v>
      </c>
      <c r="J1531" s="93">
        <v>5</v>
      </c>
      <c r="K1531" s="94" t="s">
        <v>885</v>
      </c>
      <c r="L1531" s="95">
        <v>0</v>
      </c>
      <c r="M1531" s="95">
        <v>0</v>
      </c>
      <c r="N1531" s="95">
        <f t="shared" si="1013"/>
        <v>0</v>
      </c>
      <c r="O1531" s="95">
        <v>0</v>
      </c>
      <c r="P1531" s="95">
        <v>0</v>
      </c>
      <c r="Q1531" s="95">
        <f t="shared" si="1014"/>
        <v>0</v>
      </c>
      <c r="R1531" s="95">
        <f t="shared" si="1015"/>
        <v>0</v>
      </c>
      <c r="S1531" s="96" t="s">
        <v>95</v>
      </c>
      <c r="T1531" s="97"/>
      <c r="U1531" s="98"/>
      <c r="V1531" s="190" t="s">
        <v>447</v>
      </c>
      <c r="W1531" s="1"/>
      <c r="X1531" s="1"/>
      <c r="Y1531" s="1">
        <f t="shared" si="1016"/>
        <v>0</v>
      </c>
      <c r="Z1531" s="1"/>
      <c r="AA1531" s="1"/>
      <c r="AB1531" s="1">
        <f t="shared" si="1017"/>
        <v>0</v>
      </c>
      <c r="AC1531" s="1">
        <f t="shared" si="1018"/>
        <v>0</v>
      </c>
      <c r="AD1531" s="1"/>
      <c r="AE1531" s="1"/>
      <c r="AF1531" s="1">
        <f t="shared" si="1019"/>
        <v>0</v>
      </c>
      <c r="AG1531" s="1"/>
      <c r="AH1531" s="1"/>
      <c r="AI1531" s="1">
        <f t="shared" si="1020"/>
        <v>0</v>
      </c>
      <c r="AJ1531" s="102">
        <f t="shared" si="1021"/>
        <v>0</v>
      </c>
      <c r="AM1531" s="102">
        <f t="shared" si="1022"/>
        <v>0</v>
      </c>
      <c r="AP1531" s="102">
        <f t="shared" si="1023"/>
        <v>0</v>
      </c>
      <c r="AQ1531" s="102">
        <f t="shared" si="1024"/>
        <v>0</v>
      </c>
      <c r="AT1531" s="102">
        <f t="shared" si="1025"/>
        <v>0</v>
      </c>
      <c r="AW1531" s="102">
        <f t="shared" si="1026"/>
        <v>0</v>
      </c>
      <c r="AX1531" s="102">
        <f t="shared" si="1027"/>
        <v>0</v>
      </c>
      <c r="AY1531" s="102">
        <f t="shared" si="1028"/>
        <v>0</v>
      </c>
      <c r="AZ1531" s="102">
        <f t="shared" si="1029"/>
        <v>0</v>
      </c>
      <c r="BA1531" s="102">
        <f t="shared" si="1030"/>
        <v>0</v>
      </c>
      <c r="BB1531" s="102">
        <f t="shared" si="1031"/>
        <v>0</v>
      </c>
      <c r="BC1531" s="102">
        <f t="shared" si="1032"/>
        <v>0</v>
      </c>
      <c r="BD1531" s="102">
        <f t="shared" si="1033"/>
        <v>0</v>
      </c>
      <c r="BE1531" s="102">
        <f t="shared" si="1034"/>
        <v>0</v>
      </c>
    </row>
    <row r="1532" spans="1:59" s="102" customFormat="1" ht="27.75" hidden="1" customHeight="1">
      <c r="A1532" s="1"/>
      <c r="B1532" s="90">
        <v>2017</v>
      </c>
      <c r="C1532" s="91">
        <v>8321</v>
      </c>
      <c r="D1532" s="171">
        <v>2</v>
      </c>
      <c r="E1532" s="92">
        <v>3</v>
      </c>
      <c r="F1532" s="92">
        <v>3</v>
      </c>
      <c r="G1532" s="92">
        <v>5000</v>
      </c>
      <c r="H1532" s="92">
        <v>5400</v>
      </c>
      <c r="I1532" s="92">
        <v>541</v>
      </c>
      <c r="J1532" s="93">
        <v>6</v>
      </c>
      <c r="K1532" s="94" t="s">
        <v>886</v>
      </c>
      <c r="L1532" s="95">
        <v>0</v>
      </c>
      <c r="M1532" s="95">
        <v>0</v>
      </c>
      <c r="N1532" s="95">
        <f t="shared" si="1013"/>
        <v>0</v>
      </c>
      <c r="O1532" s="95">
        <v>0</v>
      </c>
      <c r="P1532" s="95">
        <v>0</v>
      </c>
      <c r="Q1532" s="95">
        <f t="shared" si="1014"/>
        <v>0</v>
      </c>
      <c r="R1532" s="95">
        <f t="shared" si="1015"/>
        <v>0</v>
      </c>
      <c r="S1532" s="96" t="s">
        <v>95</v>
      </c>
      <c r="T1532" s="97"/>
      <c r="U1532" s="98"/>
      <c r="V1532" s="190" t="s">
        <v>447</v>
      </c>
      <c r="W1532" s="1"/>
      <c r="X1532" s="1"/>
      <c r="Y1532" s="1">
        <f t="shared" si="1016"/>
        <v>0</v>
      </c>
      <c r="Z1532" s="1"/>
      <c r="AA1532" s="1"/>
      <c r="AB1532" s="1">
        <f t="shared" si="1017"/>
        <v>0</v>
      </c>
      <c r="AC1532" s="1">
        <f t="shared" si="1018"/>
        <v>0</v>
      </c>
      <c r="AD1532" s="1"/>
      <c r="AE1532" s="1"/>
      <c r="AF1532" s="1">
        <f t="shared" si="1019"/>
        <v>0</v>
      </c>
      <c r="AG1532" s="1"/>
      <c r="AH1532" s="1"/>
      <c r="AI1532" s="1">
        <f t="shared" si="1020"/>
        <v>0</v>
      </c>
      <c r="AJ1532" s="102">
        <f t="shared" si="1021"/>
        <v>0</v>
      </c>
      <c r="AM1532" s="102">
        <f t="shared" si="1022"/>
        <v>0</v>
      </c>
      <c r="AP1532" s="102">
        <f t="shared" si="1023"/>
        <v>0</v>
      </c>
      <c r="AQ1532" s="102">
        <f t="shared" si="1024"/>
        <v>0</v>
      </c>
      <c r="AT1532" s="102">
        <f t="shared" si="1025"/>
        <v>0</v>
      </c>
      <c r="AW1532" s="102">
        <f t="shared" si="1026"/>
        <v>0</v>
      </c>
      <c r="AX1532" s="102">
        <f t="shared" si="1027"/>
        <v>0</v>
      </c>
      <c r="AY1532" s="102">
        <f t="shared" si="1028"/>
        <v>0</v>
      </c>
      <c r="AZ1532" s="102">
        <f t="shared" si="1029"/>
        <v>0</v>
      </c>
      <c r="BA1532" s="102">
        <f t="shared" si="1030"/>
        <v>0</v>
      </c>
      <c r="BB1532" s="102">
        <f t="shared" si="1031"/>
        <v>0</v>
      </c>
      <c r="BC1532" s="102">
        <f t="shared" si="1032"/>
        <v>0</v>
      </c>
      <c r="BD1532" s="102">
        <f t="shared" si="1033"/>
        <v>0</v>
      </c>
      <c r="BE1532" s="102">
        <f t="shared" si="1034"/>
        <v>0</v>
      </c>
    </row>
    <row r="1533" spans="1:59" s="102" customFormat="1" ht="27.75" hidden="1">
      <c r="A1533" s="1"/>
      <c r="B1533" s="90">
        <v>2017</v>
      </c>
      <c r="C1533" s="91">
        <v>8321</v>
      </c>
      <c r="D1533" s="171">
        <v>2</v>
      </c>
      <c r="E1533" s="92">
        <v>3</v>
      </c>
      <c r="F1533" s="92">
        <v>3</v>
      </c>
      <c r="G1533" s="92">
        <v>5000</v>
      </c>
      <c r="H1533" s="92">
        <v>5400</v>
      </c>
      <c r="I1533" s="92">
        <v>541</v>
      </c>
      <c r="J1533" s="93">
        <v>7</v>
      </c>
      <c r="K1533" s="94" t="s">
        <v>887</v>
      </c>
      <c r="L1533" s="95">
        <v>0</v>
      </c>
      <c r="M1533" s="95">
        <v>0</v>
      </c>
      <c r="N1533" s="95">
        <f t="shared" si="1013"/>
        <v>0</v>
      </c>
      <c r="O1533" s="95">
        <v>0</v>
      </c>
      <c r="P1533" s="95">
        <v>0</v>
      </c>
      <c r="Q1533" s="95">
        <f t="shared" si="1014"/>
        <v>0</v>
      </c>
      <c r="R1533" s="95">
        <f t="shared" si="1015"/>
        <v>0</v>
      </c>
      <c r="S1533" s="96" t="s">
        <v>95</v>
      </c>
      <c r="T1533" s="97"/>
      <c r="U1533" s="98"/>
      <c r="V1533" s="190" t="s">
        <v>447</v>
      </c>
      <c r="W1533" s="1"/>
      <c r="X1533" s="1"/>
      <c r="Y1533" s="1">
        <f t="shared" si="1016"/>
        <v>0</v>
      </c>
      <c r="Z1533" s="1"/>
      <c r="AA1533" s="1"/>
      <c r="AB1533" s="1">
        <f t="shared" si="1017"/>
        <v>0</v>
      </c>
      <c r="AC1533" s="1">
        <f t="shared" si="1018"/>
        <v>0</v>
      </c>
      <c r="AD1533" s="1"/>
      <c r="AE1533" s="1"/>
      <c r="AF1533" s="1">
        <f t="shared" si="1019"/>
        <v>0</v>
      </c>
      <c r="AG1533" s="1"/>
      <c r="AH1533" s="1"/>
      <c r="AI1533" s="1">
        <f t="shared" si="1020"/>
        <v>0</v>
      </c>
      <c r="AJ1533" s="102">
        <f t="shared" si="1021"/>
        <v>0</v>
      </c>
      <c r="AM1533" s="102">
        <f t="shared" si="1022"/>
        <v>0</v>
      </c>
      <c r="AP1533" s="102">
        <f t="shared" si="1023"/>
        <v>0</v>
      </c>
      <c r="AQ1533" s="102">
        <f t="shared" si="1024"/>
        <v>0</v>
      </c>
      <c r="AT1533" s="102">
        <f t="shared" si="1025"/>
        <v>0</v>
      </c>
      <c r="AW1533" s="102">
        <f t="shared" si="1026"/>
        <v>0</v>
      </c>
      <c r="AX1533" s="102">
        <f t="shared" si="1027"/>
        <v>0</v>
      </c>
      <c r="AY1533" s="102">
        <f t="shared" si="1028"/>
        <v>0</v>
      </c>
      <c r="AZ1533" s="102">
        <f t="shared" si="1029"/>
        <v>0</v>
      </c>
      <c r="BA1533" s="102">
        <f t="shared" si="1030"/>
        <v>0</v>
      </c>
      <c r="BB1533" s="102">
        <f t="shared" si="1031"/>
        <v>0</v>
      </c>
      <c r="BC1533" s="102">
        <f t="shared" si="1032"/>
        <v>0</v>
      </c>
      <c r="BD1533" s="102">
        <f t="shared" si="1033"/>
        <v>0</v>
      </c>
      <c r="BE1533" s="102">
        <f t="shared" si="1034"/>
        <v>0</v>
      </c>
    </row>
    <row r="1534" spans="1:59" ht="27.75">
      <c r="A1534" s="1" t="s">
        <v>888</v>
      </c>
      <c r="B1534" s="90">
        <v>2017</v>
      </c>
      <c r="C1534" s="91">
        <v>8321</v>
      </c>
      <c r="D1534" s="171">
        <v>2</v>
      </c>
      <c r="E1534" s="92">
        <v>3</v>
      </c>
      <c r="F1534" s="92">
        <v>3</v>
      </c>
      <c r="G1534" s="92">
        <v>5000</v>
      </c>
      <c r="H1534" s="92">
        <v>5400</v>
      </c>
      <c r="I1534" s="92">
        <v>541</v>
      </c>
      <c r="J1534" s="93">
        <v>8</v>
      </c>
      <c r="K1534" s="94" t="s">
        <v>889</v>
      </c>
      <c r="L1534" s="95">
        <v>0</v>
      </c>
      <c r="M1534" s="95">
        <v>29000000</v>
      </c>
      <c r="N1534" s="95">
        <f t="shared" si="1013"/>
        <v>29000000</v>
      </c>
      <c r="O1534" s="95">
        <v>0</v>
      </c>
      <c r="P1534" s="95">
        <v>0</v>
      </c>
      <c r="Q1534" s="95">
        <f t="shared" si="1014"/>
        <v>0</v>
      </c>
      <c r="R1534" s="95">
        <f t="shared" si="1015"/>
        <v>29000000</v>
      </c>
      <c r="S1534" s="96" t="s">
        <v>95</v>
      </c>
      <c r="T1534" s="97">
        <v>43</v>
      </c>
      <c r="U1534" s="98"/>
      <c r="V1534" s="190" t="s">
        <v>447</v>
      </c>
      <c r="Y1534" s="385">
        <f t="shared" si="1016"/>
        <v>0</v>
      </c>
      <c r="AB1534" s="385">
        <f t="shared" si="1017"/>
        <v>0</v>
      </c>
      <c r="AC1534" s="385">
        <f t="shared" si="1018"/>
        <v>0</v>
      </c>
      <c r="AF1534" s="385">
        <f t="shared" si="1019"/>
        <v>0</v>
      </c>
      <c r="AI1534" s="385">
        <f t="shared" si="1020"/>
        <v>0</v>
      </c>
      <c r="AJ1534" s="385">
        <f t="shared" si="1021"/>
        <v>0</v>
      </c>
      <c r="AM1534" s="385">
        <f t="shared" si="1022"/>
        <v>0</v>
      </c>
      <c r="AP1534" s="385">
        <f t="shared" si="1023"/>
        <v>0</v>
      </c>
      <c r="AQ1534" s="385">
        <f t="shared" si="1024"/>
        <v>0</v>
      </c>
      <c r="AT1534" s="385">
        <f t="shared" si="1025"/>
        <v>0</v>
      </c>
      <c r="AW1534" s="385">
        <f t="shared" si="1026"/>
        <v>0</v>
      </c>
      <c r="AX1534" s="385">
        <f t="shared" si="1027"/>
        <v>0</v>
      </c>
      <c r="AY1534" s="385">
        <f t="shared" si="1028"/>
        <v>0</v>
      </c>
      <c r="AZ1534" s="385">
        <f t="shared" si="1029"/>
        <v>29000000</v>
      </c>
      <c r="BA1534" s="385">
        <f t="shared" si="1030"/>
        <v>29000000</v>
      </c>
      <c r="BB1534" s="385">
        <f t="shared" si="1031"/>
        <v>0</v>
      </c>
      <c r="BC1534" s="385">
        <f t="shared" si="1032"/>
        <v>0</v>
      </c>
      <c r="BD1534" s="385">
        <f t="shared" si="1033"/>
        <v>0</v>
      </c>
      <c r="BE1534" s="385">
        <f t="shared" si="1034"/>
        <v>29000000</v>
      </c>
      <c r="BF1534" s="403">
        <f>T1534</f>
        <v>43</v>
      </c>
      <c r="BG1534" s="403">
        <f>U1534</f>
        <v>0</v>
      </c>
    </row>
    <row r="1535" spans="1:59" s="114" customFormat="1" ht="27.75" hidden="1" customHeight="1">
      <c r="A1535" s="1"/>
      <c r="B1535" s="76">
        <v>2017</v>
      </c>
      <c r="C1535" s="77">
        <v>8321</v>
      </c>
      <c r="D1535" s="159">
        <v>2</v>
      </c>
      <c r="E1535" s="76">
        <v>3</v>
      </c>
      <c r="F1535" s="76">
        <v>3</v>
      </c>
      <c r="G1535" s="76">
        <v>5000</v>
      </c>
      <c r="H1535" s="76">
        <v>5500</v>
      </c>
      <c r="I1535" s="76" t="s">
        <v>38</v>
      </c>
      <c r="J1535" s="76"/>
      <c r="K1535" s="78" t="s">
        <v>504</v>
      </c>
      <c r="L1535" s="79">
        <f>L1536</f>
        <v>0</v>
      </c>
      <c r="M1535" s="79">
        <f>M1536</f>
        <v>0</v>
      </c>
      <c r="N1535" s="79">
        <f t="shared" si="1013"/>
        <v>0</v>
      </c>
      <c r="O1535" s="79">
        <f>O1536</f>
        <v>0</v>
      </c>
      <c r="P1535" s="79">
        <f>P1536</f>
        <v>0</v>
      </c>
      <c r="Q1535" s="79">
        <f t="shared" si="1014"/>
        <v>0</v>
      </c>
      <c r="R1535" s="79">
        <f t="shared" si="1015"/>
        <v>0</v>
      </c>
      <c r="S1535" s="79"/>
      <c r="T1535" s="80"/>
      <c r="U1535" s="81"/>
      <c r="V1535" s="82"/>
      <c r="W1535" s="1"/>
      <c r="X1535" s="1"/>
      <c r="Y1535" s="1">
        <f t="shared" si="1016"/>
        <v>0</v>
      </c>
      <c r="Z1535" s="1"/>
      <c r="AA1535" s="1"/>
      <c r="AB1535" s="1">
        <f t="shared" si="1017"/>
        <v>0</v>
      </c>
      <c r="AC1535" s="1">
        <f t="shared" si="1018"/>
        <v>0</v>
      </c>
      <c r="AD1535" s="1"/>
      <c r="AE1535" s="1"/>
      <c r="AF1535" s="1">
        <f t="shared" si="1019"/>
        <v>0</v>
      </c>
      <c r="AG1535" s="1"/>
      <c r="AH1535" s="1"/>
      <c r="AI1535" s="1">
        <f t="shared" si="1020"/>
        <v>0</v>
      </c>
      <c r="AJ1535" s="114">
        <f t="shared" si="1021"/>
        <v>0</v>
      </c>
      <c r="AM1535" s="114">
        <f t="shared" si="1022"/>
        <v>0</v>
      </c>
      <c r="AP1535" s="114">
        <f t="shared" si="1023"/>
        <v>0</v>
      </c>
      <c r="AQ1535" s="114">
        <f t="shared" si="1024"/>
        <v>0</v>
      </c>
      <c r="AT1535" s="114">
        <f t="shared" si="1025"/>
        <v>0</v>
      </c>
      <c r="AW1535" s="114">
        <f t="shared" si="1026"/>
        <v>0</v>
      </c>
      <c r="AX1535" s="114">
        <f t="shared" si="1027"/>
        <v>0</v>
      </c>
      <c r="AY1535" s="114">
        <f t="shared" si="1028"/>
        <v>0</v>
      </c>
      <c r="AZ1535" s="114">
        <f t="shared" si="1029"/>
        <v>0</v>
      </c>
      <c r="BA1535" s="114">
        <f t="shared" si="1030"/>
        <v>0</v>
      </c>
      <c r="BB1535" s="114">
        <f t="shared" si="1031"/>
        <v>0</v>
      </c>
      <c r="BC1535" s="114">
        <f t="shared" si="1032"/>
        <v>0</v>
      </c>
      <c r="BD1535" s="114">
        <f t="shared" si="1033"/>
        <v>0</v>
      </c>
      <c r="BE1535" s="114">
        <f t="shared" si="1034"/>
        <v>0</v>
      </c>
    </row>
    <row r="1536" spans="1:59" s="114" customFormat="1" ht="27.75" hidden="1" customHeight="1">
      <c r="A1536" s="1"/>
      <c r="B1536" s="83">
        <v>2017</v>
      </c>
      <c r="C1536" s="115">
        <v>8321</v>
      </c>
      <c r="D1536" s="174">
        <v>2</v>
      </c>
      <c r="E1536" s="83">
        <v>3</v>
      </c>
      <c r="F1536" s="83">
        <v>3</v>
      </c>
      <c r="G1536" s="83">
        <v>5000</v>
      </c>
      <c r="H1536" s="83">
        <v>5500</v>
      </c>
      <c r="I1536" s="83">
        <v>551</v>
      </c>
      <c r="J1536" s="83"/>
      <c r="K1536" s="85" t="s">
        <v>505</v>
      </c>
      <c r="L1536" s="117">
        <f>SUM(L1537:L1554)</f>
        <v>0</v>
      </c>
      <c r="M1536" s="117">
        <f t="shared" ref="M1536:R1536" si="1037">SUM(M1537:M1554)</f>
        <v>0</v>
      </c>
      <c r="N1536" s="117">
        <f t="shared" si="1037"/>
        <v>0</v>
      </c>
      <c r="O1536" s="117">
        <f t="shared" si="1037"/>
        <v>0</v>
      </c>
      <c r="P1536" s="117">
        <f t="shared" si="1037"/>
        <v>0</v>
      </c>
      <c r="Q1536" s="117">
        <f t="shared" si="1037"/>
        <v>0</v>
      </c>
      <c r="R1536" s="117">
        <f t="shared" si="1037"/>
        <v>0</v>
      </c>
      <c r="S1536" s="86"/>
      <c r="T1536" s="87"/>
      <c r="U1536" s="88"/>
      <c r="V1536" s="89"/>
      <c r="W1536" s="1"/>
      <c r="X1536" s="1"/>
      <c r="Y1536" s="1">
        <f t="shared" si="1016"/>
        <v>0</v>
      </c>
      <c r="Z1536" s="1"/>
      <c r="AA1536" s="1"/>
      <c r="AB1536" s="1">
        <f t="shared" si="1017"/>
        <v>0</v>
      </c>
      <c r="AC1536" s="1">
        <f t="shared" si="1018"/>
        <v>0</v>
      </c>
      <c r="AD1536" s="1"/>
      <c r="AE1536" s="1"/>
      <c r="AF1536" s="1">
        <f t="shared" si="1019"/>
        <v>0</v>
      </c>
      <c r="AG1536" s="1"/>
      <c r="AH1536" s="1"/>
      <c r="AI1536" s="1">
        <f t="shared" si="1020"/>
        <v>0</v>
      </c>
      <c r="AJ1536" s="114">
        <f t="shared" si="1021"/>
        <v>0</v>
      </c>
      <c r="AM1536" s="114">
        <f t="shared" si="1022"/>
        <v>0</v>
      </c>
      <c r="AP1536" s="114">
        <f t="shared" si="1023"/>
        <v>0</v>
      </c>
      <c r="AQ1536" s="114">
        <f t="shared" si="1024"/>
        <v>0</v>
      </c>
      <c r="AT1536" s="114">
        <f t="shared" si="1025"/>
        <v>0</v>
      </c>
      <c r="AW1536" s="114">
        <f t="shared" si="1026"/>
        <v>0</v>
      </c>
      <c r="AX1536" s="114">
        <f t="shared" si="1027"/>
        <v>0</v>
      </c>
      <c r="AY1536" s="114">
        <f t="shared" si="1028"/>
        <v>0</v>
      </c>
      <c r="AZ1536" s="114">
        <f t="shared" si="1029"/>
        <v>0</v>
      </c>
      <c r="BA1536" s="114">
        <f t="shared" si="1030"/>
        <v>0</v>
      </c>
      <c r="BB1536" s="114">
        <f t="shared" si="1031"/>
        <v>0</v>
      </c>
      <c r="BC1536" s="114">
        <f t="shared" si="1032"/>
        <v>0</v>
      </c>
      <c r="BD1536" s="114">
        <f t="shared" si="1033"/>
        <v>0</v>
      </c>
      <c r="BE1536" s="114">
        <f t="shared" si="1034"/>
        <v>0</v>
      </c>
    </row>
    <row r="1537" spans="1:57" s="102" customFormat="1" ht="27.75" hidden="1" customHeight="1">
      <c r="A1537" s="1"/>
      <c r="B1537" s="90">
        <v>2017</v>
      </c>
      <c r="C1537" s="91">
        <v>8321</v>
      </c>
      <c r="D1537" s="171">
        <v>2</v>
      </c>
      <c r="E1537" s="92">
        <v>3</v>
      </c>
      <c r="F1537" s="92">
        <v>3</v>
      </c>
      <c r="G1537" s="92">
        <v>5000</v>
      </c>
      <c r="H1537" s="92">
        <v>5500</v>
      </c>
      <c r="I1537" s="92">
        <v>551</v>
      </c>
      <c r="J1537" s="93">
        <v>1</v>
      </c>
      <c r="K1537" s="94" t="s">
        <v>506</v>
      </c>
      <c r="L1537" s="95">
        <v>0</v>
      </c>
      <c r="M1537" s="95">
        <v>0</v>
      </c>
      <c r="N1537" s="95">
        <f t="shared" ref="N1537:N1555" si="1038">L1537+M1537</f>
        <v>0</v>
      </c>
      <c r="O1537" s="95">
        <v>0</v>
      </c>
      <c r="P1537" s="95">
        <v>0</v>
      </c>
      <c r="Q1537" s="95">
        <f t="shared" ref="Q1537:Q1555" si="1039">O1537+P1537</f>
        <v>0</v>
      </c>
      <c r="R1537" s="95">
        <f t="shared" ref="R1537:R1555" si="1040">N1537+Q1537</f>
        <v>0</v>
      </c>
      <c r="S1537" s="96" t="s">
        <v>95</v>
      </c>
      <c r="T1537" s="97"/>
      <c r="U1537" s="98"/>
      <c r="V1537" s="137" t="s">
        <v>174</v>
      </c>
      <c r="W1537" s="1"/>
      <c r="X1537" s="1"/>
      <c r="Y1537" s="1">
        <f t="shared" si="1016"/>
        <v>0</v>
      </c>
      <c r="Z1537" s="1"/>
      <c r="AA1537" s="1"/>
      <c r="AB1537" s="1">
        <f t="shared" si="1017"/>
        <v>0</v>
      </c>
      <c r="AC1537" s="1">
        <f t="shared" si="1018"/>
        <v>0</v>
      </c>
      <c r="AD1537" s="1"/>
      <c r="AE1537" s="1"/>
      <c r="AF1537" s="1">
        <f t="shared" si="1019"/>
        <v>0</v>
      </c>
      <c r="AG1537" s="1"/>
      <c r="AH1537" s="1"/>
      <c r="AI1537" s="1">
        <f t="shared" si="1020"/>
        <v>0</v>
      </c>
      <c r="AJ1537" s="102">
        <f t="shared" si="1021"/>
        <v>0</v>
      </c>
      <c r="AM1537" s="102">
        <f t="shared" si="1022"/>
        <v>0</v>
      </c>
      <c r="AP1537" s="102">
        <f t="shared" si="1023"/>
        <v>0</v>
      </c>
      <c r="AQ1537" s="102">
        <f t="shared" si="1024"/>
        <v>0</v>
      </c>
      <c r="AT1537" s="102">
        <f t="shared" si="1025"/>
        <v>0</v>
      </c>
      <c r="AW1537" s="102">
        <f t="shared" si="1026"/>
        <v>0</v>
      </c>
      <c r="AX1537" s="102">
        <f t="shared" si="1027"/>
        <v>0</v>
      </c>
      <c r="AY1537" s="102">
        <f t="shared" si="1028"/>
        <v>0</v>
      </c>
      <c r="AZ1537" s="102">
        <f t="shared" si="1029"/>
        <v>0</v>
      </c>
      <c r="BA1537" s="102">
        <f t="shared" si="1030"/>
        <v>0</v>
      </c>
      <c r="BB1537" s="102">
        <f t="shared" si="1031"/>
        <v>0</v>
      </c>
      <c r="BC1537" s="102">
        <f t="shared" si="1032"/>
        <v>0</v>
      </c>
      <c r="BD1537" s="102">
        <f t="shared" si="1033"/>
        <v>0</v>
      </c>
      <c r="BE1537" s="102">
        <f t="shared" si="1034"/>
        <v>0</v>
      </c>
    </row>
    <row r="1538" spans="1:57" s="102" customFormat="1" ht="27.75" hidden="1" customHeight="1">
      <c r="A1538" s="1"/>
      <c r="B1538" s="90">
        <v>2017</v>
      </c>
      <c r="C1538" s="91">
        <v>8321</v>
      </c>
      <c r="D1538" s="171">
        <v>2</v>
      </c>
      <c r="E1538" s="92">
        <v>3</v>
      </c>
      <c r="F1538" s="92">
        <v>3</v>
      </c>
      <c r="G1538" s="92">
        <v>5000</v>
      </c>
      <c r="H1538" s="92">
        <v>5500</v>
      </c>
      <c r="I1538" s="92">
        <v>551</v>
      </c>
      <c r="J1538" s="93">
        <v>2</v>
      </c>
      <c r="K1538" s="94" t="s">
        <v>890</v>
      </c>
      <c r="L1538" s="95">
        <v>0</v>
      </c>
      <c r="M1538" s="95">
        <v>0</v>
      </c>
      <c r="N1538" s="95">
        <f t="shared" si="1038"/>
        <v>0</v>
      </c>
      <c r="O1538" s="95">
        <v>0</v>
      </c>
      <c r="P1538" s="95">
        <v>0</v>
      </c>
      <c r="Q1538" s="95">
        <f t="shared" si="1039"/>
        <v>0</v>
      </c>
      <c r="R1538" s="95">
        <f t="shared" si="1040"/>
        <v>0</v>
      </c>
      <c r="S1538" s="96" t="s">
        <v>95</v>
      </c>
      <c r="T1538" s="97"/>
      <c r="U1538" s="98"/>
      <c r="V1538" s="137" t="s">
        <v>174</v>
      </c>
      <c r="W1538" s="1"/>
      <c r="X1538" s="1"/>
      <c r="Y1538" s="1">
        <f t="shared" si="1016"/>
        <v>0</v>
      </c>
      <c r="Z1538" s="1"/>
      <c r="AA1538" s="1"/>
      <c r="AB1538" s="1">
        <f t="shared" si="1017"/>
        <v>0</v>
      </c>
      <c r="AC1538" s="1">
        <f t="shared" si="1018"/>
        <v>0</v>
      </c>
      <c r="AD1538" s="1"/>
      <c r="AE1538" s="1"/>
      <c r="AF1538" s="1">
        <f t="shared" si="1019"/>
        <v>0</v>
      </c>
      <c r="AG1538" s="1"/>
      <c r="AH1538" s="1"/>
      <c r="AI1538" s="1">
        <f t="shared" si="1020"/>
        <v>0</v>
      </c>
      <c r="AJ1538" s="102">
        <f t="shared" si="1021"/>
        <v>0</v>
      </c>
      <c r="AM1538" s="102">
        <f t="shared" si="1022"/>
        <v>0</v>
      </c>
      <c r="AP1538" s="102">
        <f t="shared" si="1023"/>
        <v>0</v>
      </c>
      <c r="AQ1538" s="102">
        <f t="shared" si="1024"/>
        <v>0</v>
      </c>
      <c r="AT1538" s="102">
        <f t="shared" si="1025"/>
        <v>0</v>
      </c>
      <c r="AW1538" s="102">
        <f t="shared" si="1026"/>
        <v>0</v>
      </c>
      <c r="AX1538" s="102">
        <f t="shared" si="1027"/>
        <v>0</v>
      </c>
      <c r="AY1538" s="102">
        <f t="shared" si="1028"/>
        <v>0</v>
      </c>
      <c r="AZ1538" s="102">
        <f t="shared" si="1029"/>
        <v>0</v>
      </c>
      <c r="BA1538" s="102">
        <f t="shared" si="1030"/>
        <v>0</v>
      </c>
      <c r="BB1538" s="102">
        <f t="shared" si="1031"/>
        <v>0</v>
      </c>
      <c r="BC1538" s="102">
        <f t="shared" si="1032"/>
        <v>0</v>
      </c>
      <c r="BD1538" s="102">
        <f t="shared" si="1033"/>
        <v>0</v>
      </c>
      <c r="BE1538" s="102">
        <f t="shared" si="1034"/>
        <v>0</v>
      </c>
    </row>
    <row r="1539" spans="1:57" s="102" customFormat="1" ht="27.75" hidden="1" customHeight="1">
      <c r="A1539" s="1"/>
      <c r="B1539" s="90">
        <v>2017</v>
      </c>
      <c r="C1539" s="91">
        <v>8321</v>
      </c>
      <c r="D1539" s="171">
        <v>2</v>
      </c>
      <c r="E1539" s="92">
        <v>3</v>
      </c>
      <c r="F1539" s="92">
        <v>3</v>
      </c>
      <c r="G1539" s="92">
        <v>5000</v>
      </c>
      <c r="H1539" s="92">
        <v>5500</v>
      </c>
      <c r="I1539" s="92">
        <v>551</v>
      </c>
      <c r="J1539" s="93">
        <v>3</v>
      </c>
      <c r="K1539" s="94" t="s">
        <v>891</v>
      </c>
      <c r="L1539" s="95">
        <v>0</v>
      </c>
      <c r="M1539" s="95">
        <v>0</v>
      </c>
      <c r="N1539" s="95">
        <f t="shared" si="1038"/>
        <v>0</v>
      </c>
      <c r="O1539" s="95">
        <v>0</v>
      </c>
      <c r="P1539" s="95">
        <v>0</v>
      </c>
      <c r="Q1539" s="95">
        <f t="shared" si="1039"/>
        <v>0</v>
      </c>
      <c r="R1539" s="95">
        <f t="shared" si="1040"/>
        <v>0</v>
      </c>
      <c r="S1539" s="96" t="s">
        <v>95</v>
      </c>
      <c r="T1539" s="97"/>
      <c r="U1539" s="98"/>
      <c r="V1539" s="190" t="s">
        <v>447</v>
      </c>
      <c r="W1539" s="1"/>
      <c r="X1539" s="1"/>
      <c r="Y1539" s="1">
        <f t="shared" si="1016"/>
        <v>0</v>
      </c>
      <c r="Z1539" s="1"/>
      <c r="AA1539" s="1"/>
      <c r="AB1539" s="1">
        <f t="shared" si="1017"/>
        <v>0</v>
      </c>
      <c r="AC1539" s="1">
        <f t="shared" si="1018"/>
        <v>0</v>
      </c>
      <c r="AD1539" s="1"/>
      <c r="AE1539" s="1"/>
      <c r="AF1539" s="1">
        <f t="shared" si="1019"/>
        <v>0</v>
      </c>
      <c r="AG1539" s="1"/>
      <c r="AH1539" s="1"/>
      <c r="AI1539" s="1">
        <f t="shared" si="1020"/>
        <v>0</v>
      </c>
      <c r="AJ1539" s="102">
        <f t="shared" si="1021"/>
        <v>0</v>
      </c>
      <c r="AM1539" s="102">
        <f t="shared" si="1022"/>
        <v>0</v>
      </c>
      <c r="AP1539" s="102">
        <f t="shared" si="1023"/>
        <v>0</v>
      </c>
      <c r="AQ1539" s="102">
        <f t="shared" si="1024"/>
        <v>0</v>
      </c>
      <c r="AT1539" s="102">
        <f t="shared" si="1025"/>
        <v>0</v>
      </c>
      <c r="AW1539" s="102">
        <f t="shared" si="1026"/>
        <v>0</v>
      </c>
      <c r="AX1539" s="102">
        <f t="shared" si="1027"/>
        <v>0</v>
      </c>
      <c r="AY1539" s="102">
        <f t="shared" si="1028"/>
        <v>0</v>
      </c>
      <c r="AZ1539" s="102">
        <f t="shared" si="1029"/>
        <v>0</v>
      </c>
      <c r="BA1539" s="102">
        <f t="shared" si="1030"/>
        <v>0</v>
      </c>
      <c r="BB1539" s="102">
        <f t="shared" si="1031"/>
        <v>0</v>
      </c>
      <c r="BC1539" s="102">
        <f t="shared" si="1032"/>
        <v>0</v>
      </c>
      <c r="BD1539" s="102">
        <f t="shared" si="1033"/>
        <v>0</v>
      </c>
      <c r="BE1539" s="102">
        <f t="shared" si="1034"/>
        <v>0</v>
      </c>
    </row>
    <row r="1540" spans="1:57" s="102" customFormat="1" ht="27.75" hidden="1" customHeight="1">
      <c r="A1540" s="1"/>
      <c r="B1540" s="90">
        <v>2017</v>
      </c>
      <c r="C1540" s="91">
        <v>8321</v>
      </c>
      <c r="D1540" s="171">
        <v>2</v>
      </c>
      <c r="E1540" s="92">
        <v>3</v>
      </c>
      <c r="F1540" s="92">
        <v>3</v>
      </c>
      <c r="G1540" s="92">
        <v>5000</v>
      </c>
      <c r="H1540" s="92">
        <v>5500</v>
      </c>
      <c r="I1540" s="92">
        <v>551</v>
      </c>
      <c r="J1540" s="93">
        <v>4</v>
      </c>
      <c r="K1540" s="94" t="s">
        <v>892</v>
      </c>
      <c r="L1540" s="95">
        <v>0</v>
      </c>
      <c r="M1540" s="95">
        <v>0</v>
      </c>
      <c r="N1540" s="95">
        <f t="shared" si="1038"/>
        <v>0</v>
      </c>
      <c r="O1540" s="95">
        <v>0</v>
      </c>
      <c r="P1540" s="95">
        <v>0</v>
      </c>
      <c r="Q1540" s="95">
        <f t="shared" si="1039"/>
        <v>0</v>
      </c>
      <c r="R1540" s="95">
        <f t="shared" si="1040"/>
        <v>0</v>
      </c>
      <c r="S1540" s="96" t="s">
        <v>95</v>
      </c>
      <c r="T1540" s="97"/>
      <c r="U1540" s="98"/>
      <c r="V1540" s="137" t="s">
        <v>174</v>
      </c>
      <c r="W1540" s="1"/>
      <c r="X1540" s="1"/>
      <c r="Y1540" s="1">
        <f t="shared" si="1016"/>
        <v>0</v>
      </c>
      <c r="Z1540" s="1"/>
      <c r="AA1540" s="1"/>
      <c r="AB1540" s="1">
        <f t="shared" si="1017"/>
        <v>0</v>
      </c>
      <c r="AC1540" s="1">
        <f t="shared" si="1018"/>
        <v>0</v>
      </c>
      <c r="AD1540" s="1"/>
      <c r="AE1540" s="1"/>
      <c r="AF1540" s="1">
        <f t="shared" si="1019"/>
        <v>0</v>
      </c>
      <c r="AG1540" s="1"/>
      <c r="AH1540" s="1"/>
      <c r="AI1540" s="1">
        <f t="shared" si="1020"/>
        <v>0</v>
      </c>
      <c r="AJ1540" s="102">
        <f t="shared" si="1021"/>
        <v>0</v>
      </c>
      <c r="AM1540" s="102">
        <f t="shared" si="1022"/>
        <v>0</v>
      </c>
      <c r="AP1540" s="102">
        <f t="shared" si="1023"/>
        <v>0</v>
      </c>
      <c r="AQ1540" s="102">
        <f t="shared" si="1024"/>
        <v>0</v>
      </c>
      <c r="AT1540" s="102">
        <f t="shared" si="1025"/>
        <v>0</v>
      </c>
      <c r="AW1540" s="102">
        <f t="shared" si="1026"/>
        <v>0</v>
      </c>
      <c r="AX1540" s="102">
        <f t="shared" si="1027"/>
        <v>0</v>
      </c>
      <c r="AY1540" s="102">
        <f t="shared" si="1028"/>
        <v>0</v>
      </c>
      <c r="AZ1540" s="102">
        <f t="shared" si="1029"/>
        <v>0</v>
      </c>
      <c r="BA1540" s="102">
        <f t="shared" si="1030"/>
        <v>0</v>
      </c>
      <c r="BB1540" s="102">
        <f t="shared" si="1031"/>
        <v>0</v>
      </c>
      <c r="BC1540" s="102">
        <f t="shared" si="1032"/>
        <v>0</v>
      </c>
      <c r="BD1540" s="102">
        <f t="shared" si="1033"/>
        <v>0</v>
      </c>
      <c r="BE1540" s="102">
        <f t="shared" si="1034"/>
        <v>0</v>
      </c>
    </row>
    <row r="1541" spans="1:57" s="102" customFormat="1" ht="27.75" hidden="1">
      <c r="A1541" s="1"/>
      <c r="B1541" s="90">
        <v>2017</v>
      </c>
      <c r="C1541" s="91">
        <v>8321</v>
      </c>
      <c r="D1541" s="171">
        <v>2</v>
      </c>
      <c r="E1541" s="92">
        <v>3</v>
      </c>
      <c r="F1541" s="92">
        <v>3</v>
      </c>
      <c r="G1541" s="92">
        <v>5000</v>
      </c>
      <c r="H1541" s="92">
        <v>5500</v>
      </c>
      <c r="I1541" s="92">
        <v>551</v>
      </c>
      <c r="J1541" s="93">
        <v>5</v>
      </c>
      <c r="K1541" s="94" t="s">
        <v>893</v>
      </c>
      <c r="L1541" s="95">
        <v>0</v>
      </c>
      <c r="M1541" s="95">
        <v>0</v>
      </c>
      <c r="N1541" s="95">
        <f t="shared" si="1038"/>
        <v>0</v>
      </c>
      <c r="O1541" s="95">
        <v>0</v>
      </c>
      <c r="P1541" s="95">
        <v>0</v>
      </c>
      <c r="Q1541" s="95">
        <f t="shared" si="1039"/>
        <v>0</v>
      </c>
      <c r="R1541" s="95">
        <f t="shared" si="1040"/>
        <v>0</v>
      </c>
      <c r="S1541" s="96" t="s">
        <v>95</v>
      </c>
      <c r="T1541" s="97"/>
      <c r="U1541" s="98"/>
      <c r="V1541" s="190" t="s">
        <v>447</v>
      </c>
      <c r="W1541" s="1"/>
      <c r="X1541" s="1"/>
      <c r="Y1541" s="1">
        <f t="shared" si="1016"/>
        <v>0</v>
      </c>
      <c r="Z1541" s="1"/>
      <c r="AA1541" s="1"/>
      <c r="AB1541" s="1">
        <f t="shared" si="1017"/>
        <v>0</v>
      </c>
      <c r="AC1541" s="1">
        <f t="shared" si="1018"/>
        <v>0</v>
      </c>
      <c r="AD1541" s="1"/>
      <c r="AE1541" s="1"/>
      <c r="AF1541" s="1">
        <f t="shared" si="1019"/>
        <v>0</v>
      </c>
      <c r="AG1541" s="1"/>
      <c r="AH1541" s="1"/>
      <c r="AI1541" s="1">
        <f t="shared" si="1020"/>
        <v>0</v>
      </c>
      <c r="AJ1541" s="102">
        <f t="shared" si="1021"/>
        <v>0</v>
      </c>
      <c r="AM1541" s="102">
        <f t="shared" si="1022"/>
        <v>0</v>
      </c>
      <c r="AP1541" s="102">
        <f t="shared" si="1023"/>
        <v>0</v>
      </c>
      <c r="AQ1541" s="102">
        <f t="shared" si="1024"/>
        <v>0</v>
      </c>
      <c r="AT1541" s="102">
        <f t="shared" si="1025"/>
        <v>0</v>
      </c>
      <c r="AW1541" s="102">
        <f t="shared" si="1026"/>
        <v>0</v>
      </c>
      <c r="AX1541" s="102">
        <f t="shared" si="1027"/>
        <v>0</v>
      </c>
      <c r="AY1541" s="102">
        <f t="shared" si="1028"/>
        <v>0</v>
      </c>
      <c r="AZ1541" s="102">
        <f t="shared" si="1029"/>
        <v>0</v>
      </c>
      <c r="BA1541" s="102">
        <f t="shared" si="1030"/>
        <v>0</v>
      </c>
      <c r="BB1541" s="102">
        <f t="shared" si="1031"/>
        <v>0</v>
      </c>
      <c r="BC1541" s="102">
        <f t="shared" si="1032"/>
        <v>0</v>
      </c>
      <c r="BD1541" s="102">
        <f t="shared" si="1033"/>
        <v>0</v>
      </c>
      <c r="BE1541" s="102">
        <f t="shared" si="1034"/>
        <v>0</v>
      </c>
    </row>
    <row r="1542" spans="1:57" s="102" customFormat="1" ht="27.75" hidden="1" customHeight="1">
      <c r="A1542" s="1"/>
      <c r="B1542" s="90">
        <v>2017</v>
      </c>
      <c r="C1542" s="91">
        <v>8321</v>
      </c>
      <c r="D1542" s="171">
        <v>2</v>
      </c>
      <c r="E1542" s="92">
        <v>3</v>
      </c>
      <c r="F1542" s="92">
        <v>3</v>
      </c>
      <c r="G1542" s="92">
        <v>5000</v>
      </c>
      <c r="H1542" s="92">
        <v>5500</v>
      </c>
      <c r="I1542" s="92">
        <v>551</v>
      </c>
      <c r="J1542" s="93">
        <v>6</v>
      </c>
      <c r="K1542" s="94" t="s">
        <v>894</v>
      </c>
      <c r="L1542" s="95">
        <v>0</v>
      </c>
      <c r="M1542" s="95">
        <v>0</v>
      </c>
      <c r="N1542" s="95">
        <f t="shared" si="1038"/>
        <v>0</v>
      </c>
      <c r="O1542" s="95">
        <v>0</v>
      </c>
      <c r="P1542" s="95">
        <v>0</v>
      </c>
      <c r="Q1542" s="95">
        <f t="shared" si="1039"/>
        <v>0</v>
      </c>
      <c r="R1542" s="95">
        <f t="shared" si="1040"/>
        <v>0</v>
      </c>
      <c r="S1542" s="96" t="s">
        <v>95</v>
      </c>
      <c r="T1542" s="97"/>
      <c r="U1542" s="98"/>
      <c r="V1542" s="137" t="s">
        <v>174</v>
      </c>
      <c r="W1542" s="1"/>
      <c r="X1542" s="1"/>
      <c r="Y1542" s="1">
        <f t="shared" si="1016"/>
        <v>0</v>
      </c>
      <c r="Z1542" s="1"/>
      <c r="AA1542" s="1"/>
      <c r="AB1542" s="1">
        <f t="shared" si="1017"/>
        <v>0</v>
      </c>
      <c r="AC1542" s="1">
        <f t="shared" si="1018"/>
        <v>0</v>
      </c>
      <c r="AD1542" s="1"/>
      <c r="AE1542" s="1"/>
      <c r="AF1542" s="1">
        <f t="shared" si="1019"/>
        <v>0</v>
      </c>
      <c r="AG1542" s="1"/>
      <c r="AH1542" s="1"/>
      <c r="AI1542" s="1">
        <f t="shared" si="1020"/>
        <v>0</v>
      </c>
      <c r="AJ1542" s="102">
        <f t="shared" si="1021"/>
        <v>0</v>
      </c>
      <c r="AM1542" s="102">
        <f t="shared" si="1022"/>
        <v>0</v>
      </c>
      <c r="AP1542" s="102">
        <f t="shared" si="1023"/>
        <v>0</v>
      </c>
      <c r="AQ1542" s="102">
        <f t="shared" si="1024"/>
        <v>0</v>
      </c>
      <c r="AT1542" s="102">
        <f t="shared" si="1025"/>
        <v>0</v>
      </c>
      <c r="AW1542" s="102">
        <f t="shared" si="1026"/>
        <v>0</v>
      </c>
      <c r="AX1542" s="102">
        <f t="shared" si="1027"/>
        <v>0</v>
      </c>
      <c r="AY1542" s="102">
        <f t="shared" si="1028"/>
        <v>0</v>
      </c>
      <c r="AZ1542" s="102">
        <f t="shared" si="1029"/>
        <v>0</v>
      </c>
      <c r="BA1542" s="102">
        <f t="shared" si="1030"/>
        <v>0</v>
      </c>
      <c r="BB1542" s="102">
        <f t="shared" si="1031"/>
        <v>0</v>
      </c>
      <c r="BC1542" s="102">
        <f t="shared" si="1032"/>
        <v>0</v>
      </c>
      <c r="BD1542" s="102">
        <f t="shared" si="1033"/>
        <v>0</v>
      </c>
      <c r="BE1542" s="102">
        <f t="shared" si="1034"/>
        <v>0</v>
      </c>
    </row>
    <row r="1543" spans="1:57" s="102" customFormat="1" ht="27.75" hidden="1" customHeight="1">
      <c r="A1543" s="1"/>
      <c r="B1543" s="90">
        <v>2017</v>
      </c>
      <c r="C1543" s="91">
        <v>8321</v>
      </c>
      <c r="D1543" s="171">
        <v>2</v>
      </c>
      <c r="E1543" s="92">
        <v>3</v>
      </c>
      <c r="F1543" s="92">
        <v>3</v>
      </c>
      <c r="G1543" s="92">
        <v>5000</v>
      </c>
      <c r="H1543" s="92">
        <v>5500</v>
      </c>
      <c r="I1543" s="92">
        <v>551</v>
      </c>
      <c r="J1543" s="93">
        <v>7</v>
      </c>
      <c r="K1543" s="94" t="s">
        <v>895</v>
      </c>
      <c r="L1543" s="95">
        <v>0</v>
      </c>
      <c r="M1543" s="95">
        <v>0</v>
      </c>
      <c r="N1543" s="95">
        <f t="shared" si="1038"/>
        <v>0</v>
      </c>
      <c r="O1543" s="95">
        <v>0</v>
      </c>
      <c r="P1543" s="95">
        <v>0</v>
      </c>
      <c r="Q1543" s="95">
        <f t="shared" si="1039"/>
        <v>0</v>
      </c>
      <c r="R1543" s="95">
        <f t="shared" si="1040"/>
        <v>0</v>
      </c>
      <c r="S1543" s="96" t="s">
        <v>95</v>
      </c>
      <c r="T1543" s="97"/>
      <c r="U1543" s="98"/>
      <c r="V1543" s="137" t="s">
        <v>174</v>
      </c>
      <c r="W1543" s="1"/>
      <c r="X1543" s="1"/>
      <c r="Y1543" s="1">
        <f t="shared" si="1016"/>
        <v>0</v>
      </c>
      <c r="Z1543" s="1"/>
      <c r="AA1543" s="1"/>
      <c r="AB1543" s="1">
        <f t="shared" si="1017"/>
        <v>0</v>
      </c>
      <c r="AC1543" s="1">
        <f t="shared" si="1018"/>
        <v>0</v>
      </c>
      <c r="AD1543" s="1"/>
      <c r="AE1543" s="1"/>
      <c r="AF1543" s="1">
        <f t="shared" si="1019"/>
        <v>0</v>
      </c>
      <c r="AG1543" s="1"/>
      <c r="AH1543" s="1"/>
      <c r="AI1543" s="1">
        <f t="shared" si="1020"/>
        <v>0</v>
      </c>
      <c r="AJ1543" s="102">
        <f t="shared" si="1021"/>
        <v>0</v>
      </c>
      <c r="AM1543" s="102">
        <f t="shared" si="1022"/>
        <v>0</v>
      </c>
      <c r="AP1543" s="102">
        <f t="shared" si="1023"/>
        <v>0</v>
      </c>
      <c r="AQ1543" s="102">
        <f t="shared" si="1024"/>
        <v>0</v>
      </c>
      <c r="AT1543" s="102">
        <f t="shared" si="1025"/>
        <v>0</v>
      </c>
      <c r="AW1543" s="102">
        <f t="shared" si="1026"/>
        <v>0</v>
      </c>
      <c r="AX1543" s="102">
        <f t="shared" si="1027"/>
        <v>0</v>
      </c>
      <c r="AY1543" s="102">
        <f t="shared" si="1028"/>
        <v>0</v>
      </c>
      <c r="AZ1543" s="102">
        <f t="shared" si="1029"/>
        <v>0</v>
      </c>
      <c r="BA1543" s="102">
        <f t="shared" si="1030"/>
        <v>0</v>
      </c>
      <c r="BB1543" s="102">
        <f t="shared" si="1031"/>
        <v>0</v>
      </c>
      <c r="BC1543" s="102">
        <f t="shared" si="1032"/>
        <v>0</v>
      </c>
      <c r="BD1543" s="102">
        <f t="shared" si="1033"/>
        <v>0</v>
      </c>
      <c r="BE1543" s="102">
        <f t="shared" si="1034"/>
        <v>0</v>
      </c>
    </row>
    <row r="1544" spans="1:57" s="102" customFormat="1" ht="27.75" hidden="1">
      <c r="A1544" s="1"/>
      <c r="B1544" s="90">
        <v>2017</v>
      </c>
      <c r="C1544" s="91">
        <v>8321</v>
      </c>
      <c r="D1544" s="171">
        <v>2</v>
      </c>
      <c r="E1544" s="92">
        <v>3</v>
      </c>
      <c r="F1544" s="92">
        <v>3</v>
      </c>
      <c r="G1544" s="92">
        <v>5000</v>
      </c>
      <c r="H1544" s="92">
        <v>5500</v>
      </c>
      <c r="I1544" s="92">
        <v>551</v>
      </c>
      <c r="J1544" s="93">
        <v>8</v>
      </c>
      <c r="K1544" s="94" t="s">
        <v>510</v>
      </c>
      <c r="L1544" s="95">
        <v>0</v>
      </c>
      <c r="M1544" s="95">
        <v>0</v>
      </c>
      <c r="N1544" s="95">
        <f t="shared" si="1038"/>
        <v>0</v>
      </c>
      <c r="O1544" s="95">
        <v>0</v>
      </c>
      <c r="P1544" s="95">
        <v>0</v>
      </c>
      <c r="Q1544" s="95">
        <f t="shared" si="1039"/>
        <v>0</v>
      </c>
      <c r="R1544" s="95">
        <f t="shared" si="1040"/>
        <v>0</v>
      </c>
      <c r="S1544" s="96" t="s">
        <v>95</v>
      </c>
      <c r="T1544" s="97"/>
      <c r="U1544" s="98"/>
      <c r="V1544" s="137" t="s">
        <v>174</v>
      </c>
      <c r="W1544" s="1"/>
      <c r="X1544" s="1"/>
      <c r="Y1544" s="1">
        <f t="shared" si="1016"/>
        <v>0</v>
      </c>
      <c r="Z1544" s="1"/>
      <c r="AA1544" s="1"/>
      <c r="AB1544" s="1">
        <f t="shared" si="1017"/>
        <v>0</v>
      </c>
      <c r="AC1544" s="1">
        <f t="shared" si="1018"/>
        <v>0</v>
      </c>
      <c r="AD1544" s="1"/>
      <c r="AE1544" s="1"/>
      <c r="AF1544" s="1">
        <f t="shared" si="1019"/>
        <v>0</v>
      </c>
      <c r="AG1544" s="1"/>
      <c r="AH1544" s="1"/>
      <c r="AI1544" s="1">
        <f t="shared" si="1020"/>
        <v>0</v>
      </c>
      <c r="AJ1544" s="102">
        <f t="shared" si="1021"/>
        <v>0</v>
      </c>
      <c r="AM1544" s="102">
        <f t="shared" si="1022"/>
        <v>0</v>
      </c>
      <c r="AP1544" s="102">
        <f t="shared" si="1023"/>
        <v>0</v>
      </c>
      <c r="AQ1544" s="102">
        <f t="shared" si="1024"/>
        <v>0</v>
      </c>
      <c r="AT1544" s="102">
        <f t="shared" si="1025"/>
        <v>0</v>
      </c>
      <c r="AW1544" s="102">
        <f t="shared" si="1026"/>
        <v>0</v>
      </c>
      <c r="AX1544" s="102">
        <f t="shared" si="1027"/>
        <v>0</v>
      </c>
      <c r="AY1544" s="102">
        <f t="shared" si="1028"/>
        <v>0</v>
      </c>
      <c r="AZ1544" s="102">
        <f t="shared" si="1029"/>
        <v>0</v>
      </c>
      <c r="BA1544" s="102">
        <f t="shared" si="1030"/>
        <v>0</v>
      </c>
      <c r="BB1544" s="102">
        <f t="shared" si="1031"/>
        <v>0</v>
      </c>
      <c r="BC1544" s="102">
        <f t="shared" si="1032"/>
        <v>0</v>
      </c>
      <c r="BD1544" s="102">
        <f t="shared" si="1033"/>
        <v>0</v>
      </c>
      <c r="BE1544" s="102">
        <f t="shared" si="1034"/>
        <v>0</v>
      </c>
    </row>
    <row r="1545" spans="1:57" s="102" customFormat="1" ht="27.75" hidden="1" customHeight="1">
      <c r="A1545" s="1"/>
      <c r="B1545" s="90">
        <v>2017</v>
      </c>
      <c r="C1545" s="91">
        <v>8321</v>
      </c>
      <c r="D1545" s="171">
        <v>2</v>
      </c>
      <c r="E1545" s="92">
        <v>3</v>
      </c>
      <c r="F1545" s="92">
        <v>3</v>
      </c>
      <c r="G1545" s="92">
        <v>5000</v>
      </c>
      <c r="H1545" s="92">
        <v>5500</v>
      </c>
      <c r="I1545" s="92">
        <v>551</v>
      </c>
      <c r="J1545" s="93">
        <v>9</v>
      </c>
      <c r="K1545" s="94" t="s">
        <v>896</v>
      </c>
      <c r="L1545" s="95">
        <v>0</v>
      </c>
      <c r="M1545" s="95">
        <v>0</v>
      </c>
      <c r="N1545" s="95">
        <f t="shared" si="1038"/>
        <v>0</v>
      </c>
      <c r="O1545" s="95">
        <v>0</v>
      </c>
      <c r="P1545" s="95">
        <v>0</v>
      </c>
      <c r="Q1545" s="95">
        <f t="shared" si="1039"/>
        <v>0</v>
      </c>
      <c r="R1545" s="95">
        <f t="shared" si="1040"/>
        <v>0</v>
      </c>
      <c r="S1545" s="96" t="s">
        <v>95</v>
      </c>
      <c r="T1545" s="97"/>
      <c r="U1545" s="98"/>
      <c r="V1545" s="137" t="s">
        <v>174</v>
      </c>
      <c r="W1545" s="1"/>
      <c r="X1545" s="1"/>
      <c r="Y1545" s="1">
        <f t="shared" si="1016"/>
        <v>0</v>
      </c>
      <c r="Z1545" s="1"/>
      <c r="AA1545" s="1"/>
      <c r="AB1545" s="1">
        <f t="shared" si="1017"/>
        <v>0</v>
      </c>
      <c r="AC1545" s="1">
        <f t="shared" si="1018"/>
        <v>0</v>
      </c>
      <c r="AD1545" s="1"/>
      <c r="AE1545" s="1"/>
      <c r="AF1545" s="1">
        <f t="shared" si="1019"/>
        <v>0</v>
      </c>
      <c r="AG1545" s="1"/>
      <c r="AH1545" s="1"/>
      <c r="AI1545" s="1">
        <f t="shared" si="1020"/>
        <v>0</v>
      </c>
      <c r="AJ1545" s="102">
        <f t="shared" si="1021"/>
        <v>0</v>
      </c>
      <c r="AM1545" s="102">
        <f t="shared" si="1022"/>
        <v>0</v>
      </c>
      <c r="AP1545" s="102">
        <f t="shared" si="1023"/>
        <v>0</v>
      </c>
      <c r="AQ1545" s="102">
        <f t="shared" si="1024"/>
        <v>0</v>
      </c>
      <c r="AT1545" s="102">
        <f t="shared" si="1025"/>
        <v>0</v>
      </c>
      <c r="AW1545" s="102">
        <f t="shared" si="1026"/>
        <v>0</v>
      </c>
      <c r="AX1545" s="102">
        <f t="shared" si="1027"/>
        <v>0</v>
      </c>
      <c r="AY1545" s="102">
        <f t="shared" si="1028"/>
        <v>0</v>
      </c>
      <c r="AZ1545" s="102">
        <f t="shared" si="1029"/>
        <v>0</v>
      </c>
      <c r="BA1545" s="102">
        <f t="shared" si="1030"/>
        <v>0</v>
      </c>
      <c r="BB1545" s="102">
        <f t="shared" si="1031"/>
        <v>0</v>
      </c>
      <c r="BC1545" s="102">
        <f t="shared" si="1032"/>
        <v>0</v>
      </c>
      <c r="BD1545" s="102">
        <f t="shared" si="1033"/>
        <v>0</v>
      </c>
      <c r="BE1545" s="102">
        <f t="shared" si="1034"/>
        <v>0</v>
      </c>
    </row>
    <row r="1546" spans="1:57" s="102" customFormat="1" ht="27.75" hidden="1" customHeight="1">
      <c r="A1546" s="1"/>
      <c r="B1546" s="90">
        <v>2017</v>
      </c>
      <c r="C1546" s="91">
        <v>8321</v>
      </c>
      <c r="D1546" s="171">
        <v>2</v>
      </c>
      <c r="E1546" s="92">
        <v>3</v>
      </c>
      <c r="F1546" s="92">
        <v>3</v>
      </c>
      <c r="G1546" s="92">
        <v>5000</v>
      </c>
      <c r="H1546" s="92">
        <v>5500</v>
      </c>
      <c r="I1546" s="92">
        <v>551</v>
      </c>
      <c r="J1546" s="93">
        <v>10</v>
      </c>
      <c r="K1546" s="94" t="s">
        <v>897</v>
      </c>
      <c r="L1546" s="95">
        <v>0</v>
      </c>
      <c r="M1546" s="95">
        <v>0</v>
      </c>
      <c r="N1546" s="95">
        <f t="shared" si="1038"/>
        <v>0</v>
      </c>
      <c r="O1546" s="95">
        <v>0</v>
      </c>
      <c r="P1546" s="95">
        <v>0</v>
      </c>
      <c r="Q1546" s="95">
        <f t="shared" si="1039"/>
        <v>0</v>
      </c>
      <c r="R1546" s="95">
        <f t="shared" si="1040"/>
        <v>0</v>
      </c>
      <c r="S1546" s="96" t="s">
        <v>95</v>
      </c>
      <c r="T1546" s="97"/>
      <c r="U1546" s="98"/>
      <c r="V1546" s="137" t="s">
        <v>174</v>
      </c>
      <c r="W1546" s="1"/>
      <c r="X1546" s="1"/>
      <c r="Y1546" s="1">
        <f t="shared" si="1016"/>
        <v>0</v>
      </c>
      <c r="Z1546" s="1"/>
      <c r="AA1546" s="1"/>
      <c r="AB1546" s="1">
        <f t="shared" si="1017"/>
        <v>0</v>
      </c>
      <c r="AC1546" s="1">
        <f t="shared" si="1018"/>
        <v>0</v>
      </c>
      <c r="AD1546" s="1"/>
      <c r="AE1546" s="1"/>
      <c r="AF1546" s="1">
        <f t="shared" si="1019"/>
        <v>0</v>
      </c>
      <c r="AG1546" s="1"/>
      <c r="AH1546" s="1"/>
      <c r="AI1546" s="1">
        <f t="shared" si="1020"/>
        <v>0</v>
      </c>
      <c r="AJ1546" s="102">
        <f t="shared" si="1021"/>
        <v>0</v>
      </c>
      <c r="AM1546" s="102">
        <f t="shared" si="1022"/>
        <v>0</v>
      </c>
      <c r="AP1546" s="102">
        <f t="shared" si="1023"/>
        <v>0</v>
      </c>
      <c r="AQ1546" s="102">
        <f t="shared" si="1024"/>
        <v>0</v>
      </c>
      <c r="AT1546" s="102">
        <f t="shared" si="1025"/>
        <v>0</v>
      </c>
      <c r="AW1546" s="102">
        <f t="shared" si="1026"/>
        <v>0</v>
      </c>
      <c r="AX1546" s="102">
        <f t="shared" si="1027"/>
        <v>0</v>
      </c>
      <c r="AY1546" s="102">
        <f t="shared" si="1028"/>
        <v>0</v>
      </c>
      <c r="AZ1546" s="102">
        <f t="shared" si="1029"/>
        <v>0</v>
      </c>
      <c r="BA1546" s="102">
        <f t="shared" si="1030"/>
        <v>0</v>
      </c>
      <c r="BB1546" s="102">
        <f t="shared" si="1031"/>
        <v>0</v>
      </c>
      <c r="BC1546" s="102">
        <f t="shared" si="1032"/>
        <v>0</v>
      </c>
      <c r="BD1546" s="102">
        <f t="shared" si="1033"/>
        <v>0</v>
      </c>
      <c r="BE1546" s="102">
        <f t="shared" si="1034"/>
        <v>0</v>
      </c>
    </row>
    <row r="1547" spans="1:57" s="102" customFormat="1" ht="27.75" hidden="1">
      <c r="A1547" s="1"/>
      <c r="B1547" s="90">
        <v>2017</v>
      </c>
      <c r="C1547" s="91">
        <v>8321</v>
      </c>
      <c r="D1547" s="171">
        <v>2</v>
      </c>
      <c r="E1547" s="92">
        <v>3</v>
      </c>
      <c r="F1547" s="92">
        <v>3</v>
      </c>
      <c r="G1547" s="92">
        <v>5000</v>
      </c>
      <c r="H1547" s="92">
        <v>5500</v>
      </c>
      <c r="I1547" s="92">
        <v>551</v>
      </c>
      <c r="J1547" s="93">
        <v>11</v>
      </c>
      <c r="K1547" s="94" t="s">
        <v>898</v>
      </c>
      <c r="L1547" s="95">
        <v>0</v>
      </c>
      <c r="M1547" s="95">
        <v>0</v>
      </c>
      <c r="N1547" s="95">
        <f t="shared" si="1038"/>
        <v>0</v>
      </c>
      <c r="O1547" s="95">
        <v>0</v>
      </c>
      <c r="P1547" s="95">
        <v>0</v>
      </c>
      <c r="Q1547" s="95">
        <f t="shared" si="1039"/>
        <v>0</v>
      </c>
      <c r="R1547" s="95">
        <f t="shared" si="1040"/>
        <v>0</v>
      </c>
      <c r="S1547" s="96" t="s">
        <v>95</v>
      </c>
      <c r="T1547" s="97"/>
      <c r="U1547" s="98"/>
      <c r="V1547" s="137" t="s">
        <v>174</v>
      </c>
      <c r="W1547" s="1"/>
      <c r="X1547" s="1"/>
      <c r="Y1547" s="1">
        <f t="shared" si="1016"/>
        <v>0</v>
      </c>
      <c r="Z1547" s="1"/>
      <c r="AA1547" s="1"/>
      <c r="AB1547" s="1">
        <f t="shared" si="1017"/>
        <v>0</v>
      </c>
      <c r="AC1547" s="1">
        <f t="shared" si="1018"/>
        <v>0</v>
      </c>
      <c r="AD1547" s="1"/>
      <c r="AE1547" s="1"/>
      <c r="AF1547" s="1">
        <f t="shared" si="1019"/>
        <v>0</v>
      </c>
      <c r="AG1547" s="1"/>
      <c r="AH1547" s="1"/>
      <c r="AI1547" s="1">
        <f t="shared" si="1020"/>
        <v>0</v>
      </c>
      <c r="AJ1547" s="102">
        <f t="shared" si="1021"/>
        <v>0</v>
      </c>
      <c r="AM1547" s="102">
        <f t="shared" si="1022"/>
        <v>0</v>
      </c>
      <c r="AP1547" s="102">
        <f t="shared" si="1023"/>
        <v>0</v>
      </c>
      <c r="AQ1547" s="102">
        <f t="shared" si="1024"/>
        <v>0</v>
      </c>
      <c r="AT1547" s="102">
        <f t="shared" si="1025"/>
        <v>0</v>
      </c>
      <c r="AW1547" s="102">
        <f t="shared" si="1026"/>
        <v>0</v>
      </c>
      <c r="AX1547" s="102">
        <f t="shared" si="1027"/>
        <v>0</v>
      </c>
      <c r="AY1547" s="102">
        <f t="shared" si="1028"/>
        <v>0</v>
      </c>
      <c r="AZ1547" s="102">
        <f t="shared" si="1029"/>
        <v>0</v>
      </c>
      <c r="BA1547" s="102">
        <f t="shared" si="1030"/>
        <v>0</v>
      </c>
      <c r="BB1547" s="102">
        <f t="shared" si="1031"/>
        <v>0</v>
      </c>
      <c r="BC1547" s="102">
        <f t="shared" si="1032"/>
        <v>0</v>
      </c>
      <c r="BD1547" s="102">
        <f t="shared" si="1033"/>
        <v>0</v>
      </c>
      <c r="BE1547" s="102">
        <f t="shared" si="1034"/>
        <v>0</v>
      </c>
    </row>
    <row r="1548" spans="1:57" s="102" customFormat="1" ht="27.75" hidden="1">
      <c r="A1548" s="1"/>
      <c r="B1548" s="90">
        <v>2017</v>
      </c>
      <c r="C1548" s="91">
        <v>8321</v>
      </c>
      <c r="D1548" s="171">
        <v>2</v>
      </c>
      <c r="E1548" s="92">
        <v>3</v>
      </c>
      <c r="F1548" s="92">
        <v>3</v>
      </c>
      <c r="G1548" s="92">
        <v>5000</v>
      </c>
      <c r="H1548" s="92">
        <v>5500</v>
      </c>
      <c r="I1548" s="92">
        <v>551</v>
      </c>
      <c r="J1548" s="93">
        <v>12</v>
      </c>
      <c r="K1548" s="94" t="s">
        <v>899</v>
      </c>
      <c r="L1548" s="95">
        <v>0</v>
      </c>
      <c r="M1548" s="95">
        <v>0</v>
      </c>
      <c r="N1548" s="95">
        <f t="shared" si="1038"/>
        <v>0</v>
      </c>
      <c r="O1548" s="95">
        <v>0</v>
      </c>
      <c r="P1548" s="95">
        <v>0</v>
      </c>
      <c r="Q1548" s="95">
        <f t="shared" si="1039"/>
        <v>0</v>
      </c>
      <c r="R1548" s="95">
        <f t="shared" si="1040"/>
        <v>0</v>
      </c>
      <c r="S1548" s="96" t="s">
        <v>95</v>
      </c>
      <c r="T1548" s="97"/>
      <c r="U1548" s="98"/>
      <c r="V1548" s="137" t="s">
        <v>174</v>
      </c>
      <c r="W1548" s="1"/>
      <c r="X1548" s="1"/>
      <c r="Y1548" s="1">
        <f t="shared" si="1016"/>
        <v>0</v>
      </c>
      <c r="Z1548" s="1"/>
      <c r="AA1548" s="1"/>
      <c r="AB1548" s="1">
        <f t="shared" si="1017"/>
        <v>0</v>
      </c>
      <c r="AC1548" s="1">
        <f t="shared" si="1018"/>
        <v>0</v>
      </c>
      <c r="AD1548" s="1"/>
      <c r="AE1548" s="1"/>
      <c r="AF1548" s="1">
        <f t="shared" si="1019"/>
        <v>0</v>
      </c>
      <c r="AG1548" s="1"/>
      <c r="AH1548" s="1"/>
      <c r="AI1548" s="1">
        <f t="shared" si="1020"/>
        <v>0</v>
      </c>
      <c r="AJ1548" s="102">
        <f t="shared" si="1021"/>
        <v>0</v>
      </c>
      <c r="AM1548" s="102">
        <f t="shared" si="1022"/>
        <v>0</v>
      </c>
      <c r="AP1548" s="102">
        <f t="shared" si="1023"/>
        <v>0</v>
      </c>
      <c r="AQ1548" s="102">
        <f t="shared" si="1024"/>
        <v>0</v>
      </c>
      <c r="AT1548" s="102">
        <f t="shared" si="1025"/>
        <v>0</v>
      </c>
      <c r="AW1548" s="102">
        <f t="shared" si="1026"/>
        <v>0</v>
      </c>
      <c r="AX1548" s="102">
        <f t="shared" si="1027"/>
        <v>0</v>
      </c>
      <c r="AY1548" s="102">
        <f t="shared" si="1028"/>
        <v>0</v>
      </c>
      <c r="AZ1548" s="102">
        <f t="shared" si="1029"/>
        <v>0</v>
      </c>
      <c r="BA1548" s="102">
        <f t="shared" si="1030"/>
        <v>0</v>
      </c>
      <c r="BB1548" s="102">
        <f t="shared" si="1031"/>
        <v>0</v>
      </c>
      <c r="BC1548" s="102">
        <f t="shared" si="1032"/>
        <v>0</v>
      </c>
      <c r="BD1548" s="102">
        <f t="shared" si="1033"/>
        <v>0</v>
      </c>
      <c r="BE1548" s="102">
        <f t="shared" si="1034"/>
        <v>0</v>
      </c>
    </row>
    <row r="1549" spans="1:57" s="102" customFormat="1" ht="27.75" hidden="1">
      <c r="A1549" s="1"/>
      <c r="B1549" s="90">
        <v>2017</v>
      </c>
      <c r="C1549" s="91">
        <v>8321</v>
      </c>
      <c r="D1549" s="171">
        <v>2</v>
      </c>
      <c r="E1549" s="92">
        <v>3</v>
      </c>
      <c r="F1549" s="92">
        <v>3</v>
      </c>
      <c r="G1549" s="92">
        <v>5000</v>
      </c>
      <c r="H1549" s="92">
        <v>5500</v>
      </c>
      <c r="I1549" s="92">
        <v>551</v>
      </c>
      <c r="J1549" s="93">
        <v>13</v>
      </c>
      <c r="K1549" s="94" t="s">
        <v>511</v>
      </c>
      <c r="L1549" s="95">
        <v>0</v>
      </c>
      <c r="M1549" s="95">
        <v>0</v>
      </c>
      <c r="N1549" s="95">
        <f t="shared" si="1038"/>
        <v>0</v>
      </c>
      <c r="O1549" s="95">
        <v>0</v>
      </c>
      <c r="P1549" s="95">
        <v>0</v>
      </c>
      <c r="Q1549" s="95">
        <f t="shared" si="1039"/>
        <v>0</v>
      </c>
      <c r="R1549" s="95">
        <f t="shared" si="1040"/>
        <v>0</v>
      </c>
      <c r="S1549" s="96" t="s">
        <v>95</v>
      </c>
      <c r="T1549" s="97"/>
      <c r="U1549" s="98"/>
      <c r="V1549" s="137" t="s">
        <v>174</v>
      </c>
      <c r="W1549" s="1"/>
      <c r="X1549" s="1"/>
      <c r="Y1549" s="1">
        <f t="shared" si="1016"/>
        <v>0</v>
      </c>
      <c r="Z1549" s="1"/>
      <c r="AA1549" s="1"/>
      <c r="AB1549" s="1">
        <f t="shared" si="1017"/>
        <v>0</v>
      </c>
      <c r="AC1549" s="1">
        <f t="shared" si="1018"/>
        <v>0</v>
      </c>
      <c r="AD1549" s="1"/>
      <c r="AE1549" s="1"/>
      <c r="AF1549" s="1">
        <f t="shared" si="1019"/>
        <v>0</v>
      </c>
      <c r="AG1549" s="1"/>
      <c r="AH1549" s="1"/>
      <c r="AI1549" s="1">
        <f t="shared" si="1020"/>
        <v>0</v>
      </c>
      <c r="AJ1549" s="102">
        <f t="shared" si="1021"/>
        <v>0</v>
      </c>
      <c r="AM1549" s="102">
        <f t="shared" si="1022"/>
        <v>0</v>
      </c>
      <c r="AP1549" s="102">
        <f t="shared" si="1023"/>
        <v>0</v>
      </c>
      <c r="AQ1549" s="102">
        <f t="shared" si="1024"/>
        <v>0</v>
      </c>
      <c r="AT1549" s="102">
        <f t="shared" si="1025"/>
        <v>0</v>
      </c>
      <c r="AW1549" s="102">
        <f t="shared" si="1026"/>
        <v>0</v>
      </c>
      <c r="AX1549" s="102">
        <f t="shared" si="1027"/>
        <v>0</v>
      </c>
      <c r="AY1549" s="102">
        <f t="shared" si="1028"/>
        <v>0</v>
      </c>
      <c r="AZ1549" s="102">
        <f t="shared" si="1029"/>
        <v>0</v>
      </c>
      <c r="BA1549" s="102">
        <f t="shared" si="1030"/>
        <v>0</v>
      </c>
      <c r="BB1549" s="102">
        <f t="shared" si="1031"/>
        <v>0</v>
      </c>
      <c r="BC1549" s="102">
        <f t="shared" si="1032"/>
        <v>0</v>
      </c>
      <c r="BD1549" s="102">
        <f t="shared" si="1033"/>
        <v>0</v>
      </c>
      <c r="BE1549" s="102">
        <f t="shared" si="1034"/>
        <v>0</v>
      </c>
    </row>
    <row r="1550" spans="1:57" s="102" customFormat="1" ht="27.75" hidden="1" customHeight="1">
      <c r="A1550" s="1"/>
      <c r="B1550" s="90">
        <v>2017</v>
      </c>
      <c r="C1550" s="91">
        <v>8321</v>
      </c>
      <c r="D1550" s="171">
        <v>2</v>
      </c>
      <c r="E1550" s="92">
        <v>3</v>
      </c>
      <c r="F1550" s="92">
        <v>3</v>
      </c>
      <c r="G1550" s="92">
        <v>5000</v>
      </c>
      <c r="H1550" s="92">
        <v>5500</v>
      </c>
      <c r="I1550" s="92">
        <v>551</v>
      </c>
      <c r="J1550" s="93">
        <v>14</v>
      </c>
      <c r="K1550" s="142" t="s">
        <v>512</v>
      </c>
      <c r="L1550" s="95">
        <v>0</v>
      </c>
      <c r="M1550" s="95">
        <v>0</v>
      </c>
      <c r="N1550" s="95">
        <f t="shared" si="1038"/>
        <v>0</v>
      </c>
      <c r="O1550" s="95">
        <v>0</v>
      </c>
      <c r="P1550" s="95">
        <v>0</v>
      </c>
      <c r="Q1550" s="95">
        <f t="shared" si="1039"/>
        <v>0</v>
      </c>
      <c r="R1550" s="95">
        <f t="shared" si="1040"/>
        <v>0</v>
      </c>
      <c r="S1550" s="96" t="s">
        <v>95</v>
      </c>
      <c r="T1550" s="97"/>
      <c r="U1550" s="98"/>
      <c r="V1550" s="224" t="s">
        <v>174</v>
      </c>
      <c r="W1550" s="1"/>
      <c r="X1550" s="1"/>
      <c r="Y1550" s="1">
        <f t="shared" si="1016"/>
        <v>0</v>
      </c>
      <c r="Z1550" s="1"/>
      <c r="AA1550" s="1"/>
      <c r="AB1550" s="1">
        <f t="shared" si="1017"/>
        <v>0</v>
      </c>
      <c r="AC1550" s="1">
        <f t="shared" si="1018"/>
        <v>0</v>
      </c>
      <c r="AD1550" s="1"/>
      <c r="AE1550" s="1"/>
      <c r="AF1550" s="1">
        <f t="shared" si="1019"/>
        <v>0</v>
      </c>
      <c r="AG1550" s="1"/>
      <c r="AH1550" s="1"/>
      <c r="AI1550" s="1">
        <f t="shared" si="1020"/>
        <v>0</v>
      </c>
      <c r="AJ1550" s="102">
        <f t="shared" si="1021"/>
        <v>0</v>
      </c>
      <c r="AM1550" s="102">
        <f t="shared" si="1022"/>
        <v>0</v>
      </c>
      <c r="AP1550" s="102">
        <f t="shared" si="1023"/>
        <v>0</v>
      </c>
      <c r="AQ1550" s="102">
        <f t="shared" si="1024"/>
        <v>0</v>
      </c>
      <c r="AT1550" s="102">
        <f t="shared" si="1025"/>
        <v>0</v>
      </c>
      <c r="AW1550" s="102">
        <f t="shared" si="1026"/>
        <v>0</v>
      </c>
      <c r="AX1550" s="102">
        <f t="shared" si="1027"/>
        <v>0</v>
      </c>
      <c r="AY1550" s="102">
        <f t="shared" si="1028"/>
        <v>0</v>
      </c>
      <c r="AZ1550" s="102">
        <f t="shared" si="1029"/>
        <v>0</v>
      </c>
      <c r="BA1550" s="102">
        <f t="shared" si="1030"/>
        <v>0</v>
      </c>
      <c r="BB1550" s="102">
        <f t="shared" si="1031"/>
        <v>0</v>
      </c>
      <c r="BC1550" s="102">
        <f t="shared" si="1032"/>
        <v>0</v>
      </c>
      <c r="BD1550" s="102">
        <f t="shared" si="1033"/>
        <v>0</v>
      </c>
      <c r="BE1550" s="102">
        <f t="shared" si="1034"/>
        <v>0</v>
      </c>
    </row>
    <row r="1551" spans="1:57" s="102" customFormat="1" ht="27.75" hidden="1">
      <c r="A1551" s="1"/>
      <c r="B1551" s="90">
        <v>2017</v>
      </c>
      <c r="C1551" s="91">
        <v>8321</v>
      </c>
      <c r="D1551" s="171">
        <v>2</v>
      </c>
      <c r="E1551" s="92">
        <v>3</v>
      </c>
      <c r="F1551" s="92">
        <v>3</v>
      </c>
      <c r="G1551" s="92">
        <v>5000</v>
      </c>
      <c r="H1551" s="92">
        <v>5500</v>
      </c>
      <c r="I1551" s="92">
        <v>551</v>
      </c>
      <c r="J1551" s="93">
        <v>15</v>
      </c>
      <c r="K1551" s="142" t="s">
        <v>900</v>
      </c>
      <c r="L1551" s="95">
        <v>0</v>
      </c>
      <c r="M1551" s="95">
        <v>0</v>
      </c>
      <c r="N1551" s="95">
        <f t="shared" si="1038"/>
        <v>0</v>
      </c>
      <c r="O1551" s="95">
        <v>0</v>
      </c>
      <c r="P1551" s="95">
        <v>0</v>
      </c>
      <c r="Q1551" s="95">
        <f t="shared" si="1039"/>
        <v>0</v>
      </c>
      <c r="R1551" s="95">
        <f t="shared" si="1040"/>
        <v>0</v>
      </c>
      <c r="S1551" s="96" t="s">
        <v>95</v>
      </c>
      <c r="T1551" s="97"/>
      <c r="U1551" s="98"/>
      <c r="V1551" s="224" t="s">
        <v>174</v>
      </c>
      <c r="W1551" s="1"/>
      <c r="X1551" s="1"/>
      <c r="Y1551" s="1">
        <f t="shared" si="1016"/>
        <v>0</v>
      </c>
      <c r="Z1551" s="1"/>
      <c r="AA1551" s="1"/>
      <c r="AB1551" s="1">
        <f t="shared" si="1017"/>
        <v>0</v>
      </c>
      <c r="AC1551" s="1">
        <f t="shared" si="1018"/>
        <v>0</v>
      </c>
      <c r="AD1551" s="1"/>
      <c r="AE1551" s="1"/>
      <c r="AF1551" s="1">
        <f t="shared" si="1019"/>
        <v>0</v>
      </c>
      <c r="AG1551" s="1"/>
      <c r="AH1551" s="1"/>
      <c r="AI1551" s="1">
        <f t="shared" si="1020"/>
        <v>0</v>
      </c>
      <c r="AJ1551" s="102">
        <f t="shared" si="1021"/>
        <v>0</v>
      </c>
      <c r="AM1551" s="102">
        <f t="shared" si="1022"/>
        <v>0</v>
      </c>
      <c r="AP1551" s="102">
        <f t="shared" si="1023"/>
        <v>0</v>
      </c>
      <c r="AQ1551" s="102">
        <f t="shared" si="1024"/>
        <v>0</v>
      </c>
      <c r="AT1551" s="102">
        <f t="shared" si="1025"/>
        <v>0</v>
      </c>
      <c r="AW1551" s="102">
        <f t="shared" si="1026"/>
        <v>0</v>
      </c>
      <c r="AX1551" s="102">
        <f t="shared" si="1027"/>
        <v>0</v>
      </c>
      <c r="AY1551" s="102">
        <f t="shared" si="1028"/>
        <v>0</v>
      </c>
      <c r="AZ1551" s="102">
        <f t="shared" si="1029"/>
        <v>0</v>
      </c>
      <c r="BA1551" s="102">
        <f t="shared" si="1030"/>
        <v>0</v>
      </c>
      <c r="BB1551" s="102">
        <f t="shared" si="1031"/>
        <v>0</v>
      </c>
      <c r="BC1551" s="102">
        <f t="shared" si="1032"/>
        <v>0</v>
      </c>
      <c r="BD1551" s="102">
        <f t="shared" si="1033"/>
        <v>0</v>
      </c>
      <c r="BE1551" s="102">
        <f t="shared" si="1034"/>
        <v>0</v>
      </c>
    </row>
    <row r="1552" spans="1:57" s="102" customFormat="1" ht="27.75" hidden="1">
      <c r="A1552" s="1"/>
      <c r="B1552" s="90">
        <v>2017</v>
      </c>
      <c r="C1552" s="91">
        <v>8321</v>
      </c>
      <c r="D1552" s="171">
        <v>2</v>
      </c>
      <c r="E1552" s="92">
        <v>3</v>
      </c>
      <c r="F1552" s="92">
        <v>3</v>
      </c>
      <c r="G1552" s="92">
        <v>5000</v>
      </c>
      <c r="H1552" s="92">
        <v>5500</v>
      </c>
      <c r="I1552" s="92">
        <v>551</v>
      </c>
      <c r="J1552" s="93">
        <v>16</v>
      </c>
      <c r="K1552" s="142" t="s">
        <v>901</v>
      </c>
      <c r="L1552" s="95">
        <v>0</v>
      </c>
      <c r="M1552" s="95">
        <v>0</v>
      </c>
      <c r="N1552" s="95">
        <f t="shared" si="1038"/>
        <v>0</v>
      </c>
      <c r="O1552" s="95">
        <v>0</v>
      </c>
      <c r="P1552" s="95">
        <v>0</v>
      </c>
      <c r="Q1552" s="95">
        <f t="shared" si="1039"/>
        <v>0</v>
      </c>
      <c r="R1552" s="95">
        <f t="shared" si="1040"/>
        <v>0</v>
      </c>
      <c r="S1552" s="96" t="s">
        <v>95</v>
      </c>
      <c r="T1552" s="97"/>
      <c r="U1552" s="98"/>
      <c r="V1552" s="224" t="s">
        <v>174</v>
      </c>
      <c r="W1552" s="1"/>
      <c r="X1552" s="1"/>
      <c r="Y1552" s="1">
        <f t="shared" si="1016"/>
        <v>0</v>
      </c>
      <c r="Z1552" s="1"/>
      <c r="AA1552" s="1"/>
      <c r="AB1552" s="1">
        <f t="shared" si="1017"/>
        <v>0</v>
      </c>
      <c r="AC1552" s="1">
        <f t="shared" si="1018"/>
        <v>0</v>
      </c>
      <c r="AD1552" s="1"/>
      <c r="AE1552" s="1"/>
      <c r="AF1552" s="1">
        <f t="shared" si="1019"/>
        <v>0</v>
      </c>
      <c r="AG1552" s="1"/>
      <c r="AH1552" s="1"/>
      <c r="AI1552" s="1">
        <f t="shared" si="1020"/>
        <v>0</v>
      </c>
      <c r="AJ1552" s="102">
        <f t="shared" si="1021"/>
        <v>0</v>
      </c>
      <c r="AM1552" s="102">
        <f t="shared" si="1022"/>
        <v>0</v>
      </c>
      <c r="AP1552" s="102">
        <f t="shared" si="1023"/>
        <v>0</v>
      </c>
      <c r="AQ1552" s="102">
        <f t="shared" si="1024"/>
        <v>0</v>
      </c>
      <c r="AT1552" s="102">
        <f t="shared" si="1025"/>
        <v>0</v>
      </c>
      <c r="AW1552" s="102">
        <f t="shared" si="1026"/>
        <v>0</v>
      </c>
      <c r="AX1552" s="102">
        <f t="shared" si="1027"/>
        <v>0</v>
      </c>
      <c r="AY1552" s="102">
        <f t="shared" si="1028"/>
        <v>0</v>
      </c>
      <c r="AZ1552" s="102">
        <f t="shared" si="1029"/>
        <v>0</v>
      </c>
      <c r="BA1552" s="102">
        <f t="shared" si="1030"/>
        <v>0</v>
      </c>
      <c r="BB1552" s="102">
        <f t="shared" si="1031"/>
        <v>0</v>
      </c>
      <c r="BC1552" s="102">
        <f t="shared" si="1032"/>
        <v>0</v>
      </c>
      <c r="BD1552" s="102">
        <f t="shared" si="1033"/>
        <v>0</v>
      </c>
      <c r="BE1552" s="102">
        <f t="shared" si="1034"/>
        <v>0</v>
      </c>
    </row>
    <row r="1553" spans="1:59" s="102" customFormat="1" ht="27.75" hidden="1" customHeight="1">
      <c r="A1553" s="1"/>
      <c r="B1553" s="90">
        <v>2017</v>
      </c>
      <c r="C1553" s="91">
        <v>8321</v>
      </c>
      <c r="D1553" s="171">
        <v>2</v>
      </c>
      <c r="E1553" s="92">
        <v>3</v>
      </c>
      <c r="F1553" s="92">
        <v>3</v>
      </c>
      <c r="G1553" s="92">
        <v>5000</v>
      </c>
      <c r="H1553" s="92">
        <v>5500</v>
      </c>
      <c r="I1553" s="92">
        <v>551</v>
      </c>
      <c r="J1553" s="93">
        <v>17</v>
      </c>
      <c r="K1553" s="142" t="s">
        <v>902</v>
      </c>
      <c r="L1553" s="95">
        <v>0</v>
      </c>
      <c r="M1553" s="95">
        <v>0</v>
      </c>
      <c r="N1553" s="95">
        <f t="shared" si="1038"/>
        <v>0</v>
      </c>
      <c r="O1553" s="95">
        <v>0</v>
      </c>
      <c r="P1553" s="95">
        <v>0</v>
      </c>
      <c r="Q1553" s="95">
        <f t="shared" si="1039"/>
        <v>0</v>
      </c>
      <c r="R1553" s="95">
        <f t="shared" si="1040"/>
        <v>0</v>
      </c>
      <c r="S1553" s="96" t="s">
        <v>95</v>
      </c>
      <c r="T1553" s="97"/>
      <c r="U1553" s="98"/>
      <c r="V1553" s="224" t="s">
        <v>174</v>
      </c>
      <c r="W1553" s="1"/>
      <c r="X1553" s="1"/>
      <c r="Y1553" s="1">
        <f t="shared" si="1016"/>
        <v>0</v>
      </c>
      <c r="Z1553" s="1"/>
      <c r="AA1553" s="1"/>
      <c r="AB1553" s="1">
        <f t="shared" si="1017"/>
        <v>0</v>
      </c>
      <c r="AC1553" s="1">
        <f t="shared" si="1018"/>
        <v>0</v>
      </c>
      <c r="AD1553" s="1"/>
      <c r="AE1553" s="1"/>
      <c r="AF1553" s="1">
        <f t="shared" si="1019"/>
        <v>0</v>
      </c>
      <c r="AG1553" s="1"/>
      <c r="AH1553" s="1"/>
      <c r="AI1553" s="1">
        <f t="shared" si="1020"/>
        <v>0</v>
      </c>
      <c r="AJ1553" s="102">
        <f t="shared" si="1021"/>
        <v>0</v>
      </c>
      <c r="AM1553" s="102">
        <f t="shared" si="1022"/>
        <v>0</v>
      </c>
      <c r="AP1553" s="102">
        <f t="shared" si="1023"/>
        <v>0</v>
      </c>
      <c r="AQ1553" s="102">
        <f t="shared" si="1024"/>
        <v>0</v>
      </c>
      <c r="AT1553" s="102">
        <f t="shared" si="1025"/>
        <v>0</v>
      </c>
      <c r="AW1553" s="102">
        <f t="shared" si="1026"/>
        <v>0</v>
      </c>
      <c r="AX1553" s="102">
        <f t="shared" si="1027"/>
        <v>0</v>
      </c>
      <c r="AY1553" s="102">
        <f t="shared" si="1028"/>
        <v>0</v>
      </c>
      <c r="AZ1553" s="102">
        <f t="shared" si="1029"/>
        <v>0</v>
      </c>
      <c r="BA1553" s="102">
        <f t="shared" si="1030"/>
        <v>0</v>
      </c>
      <c r="BB1553" s="102">
        <f t="shared" si="1031"/>
        <v>0</v>
      </c>
      <c r="BC1553" s="102">
        <f t="shared" si="1032"/>
        <v>0</v>
      </c>
      <c r="BD1553" s="102">
        <f t="shared" si="1033"/>
        <v>0</v>
      </c>
      <c r="BE1553" s="102">
        <f t="shared" si="1034"/>
        <v>0</v>
      </c>
    </row>
    <row r="1554" spans="1:59" s="102" customFormat="1" ht="27.75" hidden="1">
      <c r="A1554" s="1"/>
      <c r="B1554" s="90">
        <v>2017</v>
      </c>
      <c r="C1554" s="91">
        <v>8321</v>
      </c>
      <c r="D1554" s="171">
        <v>2</v>
      </c>
      <c r="E1554" s="92">
        <v>3</v>
      </c>
      <c r="F1554" s="92">
        <v>3</v>
      </c>
      <c r="G1554" s="92">
        <v>5000</v>
      </c>
      <c r="H1554" s="92">
        <v>5500</v>
      </c>
      <c r="I1554" s="92">
        <v>551</v>
      </c>
      <c r="J1554" s="93">
        <v>18</v>
      </c>
      <c r="K1554" s="142" t="s">
        <v>903</v>
      </c>
      <c r="L1554" s="95">
        <v>0</v>
      </c>
      <c r="M1554" s="95">
        <v>0</v>
      </c>
      <c r="N1554" s="95">
        <f t="shared" si="1038"/>
        <v>0</v>
      </c>
      <c r="O1554" s="95">
        <v>0</v>
      </c>
      <c r="P1554" s="95">
        <v>0</v>
      </c>
      <c r="Q1554" s="95">
        <f t="shared" si="1039"/>
        <v>0</v>
      </c>
      <c r="R1554" s="95">
        <f t="shared" si="1040"/>
        <v>0</v>
      </c>
      <c r="S1554" s="96" t="s">
        <v>95</v>
      </c>
      <c r="T1554" s="97"/>
      <c r="U1554" s="98"/>
      <c r="V1554" s="224" t="s">
        <v>174</v>
      </c>
      <c r="W1554" s="1"/>
      <c r="X1554" s="1"/>
      <c r="Y1554" s="1">
        <f t="shared" si="1016"/>
        <v>0</v>
      </c>
      <c r="Z1554" s="1"/>
      <c r="AA1554" s="1"/>
      <c r="AB1554" s="1">
        <f t="shared" si="1017"/>
        <v>0</v>
      </c>
      <c r="AC1554" s="1">
        <f t="shared" si="1018"/>
        <v>0</v>
      </c>
      <c r="AD1554" s="1"/>
      <c r="AE1554" s="1"/>
      <c r="AF1554" s="1">
        <f t="shared" si="1019"/>
        <v>0</v>
      </c>
      <c r="AG1554" s="1"/>
      <c r="AH1554" s="1"/>
      <c r="AI1554" s="1">
        <f t="shared" si="1020"/>
        <v>0</v>
      </c>
      <c r="AJ1554" s="102">
        <f t="shared" si="1021"/>
        <v>0</v>
      </c>
      <c r="AM1554" s="102">
        <f t="shared" si="1022"/>
        <v>0</v>
      </c>
      <c r="AP1554" s="102">
        <f t="shared" si="1023"/>
        <v>0</v>
      </c>
      <c r="AQ1554" s="102">
        <f t="shared" si="1024"/>
        <v>0</v>
      </c>
      <c r="AT1554" s="102">
        <f t="shared" si="1025"/>
        <v>0</v>
      </c>
      <c r="AW1554" s="102">
        <f t="shared" si="1026"/>
        <v>0</v>
      </c>
      <c r="AX1554" s="102">
        <f t="shared" si="1027"/>
        <v>0</v>
      </c>
      <c r="AY1554" s="102">
        <f t="shared" si="1028"/>
        <v>0</v>
      </c>
      <c r="AZ1554" s="102">
        <f t="shared" si="1029"/>
        <v>0</v>
      </c>
      <c r="BA1554" s="102">
        <f t="shared" si="1030"/>
        <v>0</v>
      </c>
      <c r="BB1554" s="102">
        <f t="shared" si="1031"/>
        <v>0</v>
      </c>
      <c r="BC1554" s="102">
        <f t="shared" si="1032"/>
        <v>0</v>
      </c>
      <c r="BD1554" s="102">
        <f t="shared" si="1033"/>
        <v>0</v>
      </c>
      <c r="BE1554" s="102">
        <f t="shared" si="1034"/>
        <v>0</v>
      </c>
    </row>
    <row r="1555" spans="1:59" s="114" customFormat="1" ht="27.75" hidden="1" customHeight="1">
      <c r="A1555" s="1"/>
      <c r="B1555" s="76">
        <v>2017</v>
      </c>
      <c r="C1555" s="77">
        <v>8321</v>
      </c>
      <c r="D1555" s="159">
        <v>2</v>
      </c>
      <c r="E1555" s="76">
        <v>3</v>
      </c>
      <c r="F1555" s="76">
        <v>3</v>
      </c>
      <c r="G1555" s="76">
        <v>5000</v>
      </c>
      <c r="H1555" s="76">
        <v>5600</v>
      </c>
      <c r="I1555" s="76" t="s">
        <v>38</v>
      </c>
      <c r="J1555" s="76"/>
      <c r="K1555" s="78" t="s">
        <v>518</v>
      </c>
      <c r="L1555" s="79">
        <f>L1556</f>
        <v>0</v>
      </c>
      <c r="M1555" s="79">
        <f>M1556</f>
        <v>0</v>
      </c>
      <c r="N1555" s="79">
        <f t="shared" si="1038"/>
        <v>0</v>
      </c>
      <c r="O1555" s="79">
        <f>O1556</f>
        <v>0</v>
      </c>
      <c r="P1555" s="79">
        <f>P1556</f>
        <v>0</v>
      </c>
      <c r="Q1555" s="79">
        <f t="shared" si="1039"/>
        <v>0</v>
      </c>
      <c r="R1555" s="79">
        <f t="shared" si="1040"/>
        <v>0</v>
      </c>
      <c r="S1555" s="79"/>
      <c r="T1555" s="80"/>
      <c r="U1555" s="81"/>
      <c r="V1555" s="82"/>
      <c r="W1555" s="1"/>
      <c r="X1555" s="1"/>
      <c r="Y1555" s="1">
        <f t="shared" si="1016"/>
        <v>0</v>
      </c>
      <c r="Z1555" s="1"/>
      <c r="AA1555" s="1"/>
      <c r="AB1555" s="1">
        <f t="shared" si="1017"/>
        <v>0</v>
      </c>
      <c r="AC1555" s="1">
        <f t="shared" si="1018"/>
        <v>0</v>
      </c>
      <c r="AD1555" s="1"/>
      <c r="AE1555" s="1"/>
      <c r="AF1555" s="1">
        <f t="shared" si="1019"/>
        <v>0</v>
      </c>
      <c r="AG1555" s="1"/>
      <c r="AH1555" s="1"/>
      <c r="AI1555" s="1">
        <f t="shared" si="1020"/>
        <v>0</v>
      </c>
      <c r="AJ1555" s="114">
        <f t="shared" si="1021"/>
        <v>0</v>
      </c>
      <c r="AM1555" s="114">
        <f t="shared" si="1022"/>
        <v>0</v>
      </c>
      <c r="AP1555" s="114">
        <f t="shared" si="1023"/>
        <v>0</v>
      </c>
      <c r="AQ1555" s="114">
        <f t="shared" si="1024"/>
        <v>0</v>
      </c>
      <c r="AT1555" s="114">
        <f t="shared" si="1025"/>
        <v>0</v>
      </c>
      <c r="AW1555" s="114">
        <f t="shared" si="1026"/>
        <v>0</v>
      </c>
      <c r="AX1555" s="114">
        <f t="shared" si="1027"/>
        <v>0</v>
      </c>
      <c r="AY1555" s="114">
        <f t="shared" si="1028"/>
        <v>0</v>
      </c>
      <c r="AZ1555" s="114">
        <f t="shared" si="1029"/>
        <v>0</v>
      </c>
      <c r="BA1555" s="114">
        <f t="shared" si="1030"/>
        <v>0</v>
      </c>
      <c r="BB1555" s="114">
        <f t="shared" si="1031"/>
        <v>0</v>
      </c>
      <c r="BC1555" s="114">
        <f t="shared" si="1032"/>
        <v>0</v>
      </c>
      <c r="BD1555" s="114">
        <f t="shared" si="1033"/>
        <v>0</v>
      </c>
      <c r="BE1555" s="114">
        <f t="shared" si="1034"/>
        <v>0</v>
      </c>
    </row>
    <row r="1556" spans="1:59" s="114" customFormat="1" ht="27.75" hidden="1" customHeight="1">
      <c r="A1556" s="1"/>
      <c r="B1556" s="83">
        <v>2017</v>
      </c>
      <c r="C1556" s="115">
        <v>8321</v>
      </c>
      <c r="D1556" s="174">
        <v>2</v>
      </c>
      <c r="E1556" s="83">
        <v>3</v>
      </c>
      <c r="F1556" s="83">
        <v>3</v>
      </c>
      <c r="G1556" s="83">
        <v>5000</v>
      </c>
      <c r="H1556" s="83">
        <v>5600</v>
      </c>
      <c r="I1556" s="83">
        <v>562</v>
      </c>
      <c r="J1556" s="83"/>
      <c r="K1556" s="85" t="s">
        <v>651</v>
      </c>
      <c r="L1556" s="117">
        <f>SUM(L1557:L1560)</f>
        <v>0</v>
      </c>
      <c r="M1556" s="117">
        <f t="shared" ref="M1556:R1556" si="1041">SUM(M1557:M1560)</f>
        <v>0</v>
      </c>
      <c r="N1556" s="117">
        <f t="shared" si="1041"/>
        <v>0</v>
      </c>
      <c r="O1556" s="117">
        <f t="shared" si="1041"/>
        <v>0</v>
      </c>
      <c r="P1556" s="117">
        <f t="shared" si="1041"/>
        <v>0</v>
      </c>
      <c r="Q1556" s="117">
        <f t="shared" si="1041"/>
        <v>0</v>
      </c>
      <c r="R1556" s="117">
        <f t="shared" si="1041"/>
        <v>0</v>
      </c>
      <c r="S1556" s="86"/>
      <c r="T1556" s="87"/>
      <c r="U1556" s="88"/>
      <c r="V1556" s="89"/>
      <c r="W1556" s="1"/>
      <c r="X1556" s="1"/>
      <c r="Y1556" s="1">
        <f t="shared" si="1016"/>
        <v>0</v>
      </c>
      <c r="Z1556" s="1"/>
      <c r="AA1556" s="1"/>
      <c r="AB1556" s="1">
        <f t="shared" si="1017"/>
        <v>0</v>
      </c>
      <c r="AC1556" s="1">
        <f t="shared" si="1018"/>
        <v>0</v>
      </c>
      <c r="AD1556" s="1"/>
      <c r="AE1556" s="1"/>
      <c r="AF1556" s="1">
        <f t="shared" si="1019"/>
        <v>0</v>
      </c>
      <c r="AG1556" s="1"/>
      <c r="AH1556" s="1"/>
      <c r="AI1556" s="1">
        <f t="shared" si="1020"/>
        <v>0</v>
      </c>
      <c r="AJ1556" s="114">
        <f t="shared" si="1021"/>
        <v>0</v>
      </c>
      <c r="AM1556" s="114">
        <f t="shared" si="1022"/>
        <v>0</v>
      </c>
      <c r="AP1556" s="114">
        <f t="shared" si="1023"/>
        <v>0</v>
      </c>
      <c r="AQ1556" s="114">
        <f t="shared" si="1024"/>
        <v>0</v>
      </c>
      <c r="AT1556" s="114">
        <f t="shared" si="1025"/>
        <v>0</v>
      </c>
      <c r="AW1556" s="114">
        <f t="shared" si="1026"/>
        <v>0</v>
      </c>
      <c r="AX1556" s="114">
        <f t="shared" si="1027"/>
        <v>0</v>
      </c>
      <c r="AY1556" s="114">
        <f t="shared" si="1028"/>
        <v>0</v>
      </c>
      <c r="AZ1556" s="114">
        <f t="shared" si="1029"/>
        <v>0</v>
      </c>
      <c r="BA1556" s="114">
        <f t="shared" si="1030"/>
        <v>0</v>
      </c>
      <c r="BB1556" s="114">
        <f t="shared" si="1031"/>
        <v>0</v>
      </c>
      <c r="BC1556" s="114">
        <f t="shared" si="1032"/>
        <v>0</v>
      </c>
      <c r="BD1556" s="114">
        <f t="shared" si="1033"/>
        <v>0</v>
      </c>
      <c r="BE1556" s="114">
        <f t="shared" si="1034"/>
        <v>0</v>
      </c>
    </row>
    <row r="1557" spans="1:59" s="102" customFormat="1" ht="27.75" hidden="1">
      <c r="A1557" s="1"/>
      <c r="B1557" s="92">
        <v>2017</v>
      </c>
      <c r="C1557" s="91">
        <v>8321</v>
      </c>
      <c r="D1557" s="171">
        <v>2</v>
      </c>
      <c r="E1557" s="92">
        <v>3</v>
      </c>
      <c r="F1557" s="92">
        <v>3</v>
      </c>
      <c r="G1557" s="92">
        <v>5000</v>
      </c>
      <c r="H1557" s="92">
        <v>5600</v>
      </c>
      <c r="I1557" s="92">
        <v>562</v>
      </c>
      <c r="J1557" s="93">
        <v>1</v>
      </c>
      <c r="K1557" s="100" t="s">
        <v>904</v>
      </c>
      <c r="L1557" s="95">
        <v>0</v>
      </c>
      <c r="M1557" s="95">
        <v>0</v>
      </c>
      <c r="N1557" s="95">
        <f>L1557+M1557</f>
        <v>0</v>
      </c>
      <c r="O1557" s="95">
        <v>0</v>
      </c>
      <c r="P1557" s="95">
        <v>0</v>
      </c>
      <c r="Q1557" s="95">
        <f>O1557+P1557</f>
        <v>0</v>
      </c>
      <c r="R1557" s="95">
        <f>N1557+Q1557</f>
        <v>0</v>
      </c>
      <c r="S1557" s="144" t="s">
        <v>95</v>
      </c>
      <c r="T1557" s="146"/>
      <c r="U1557" s="147"/>
      <c r="V1557" s="224" t="s">
        <v>174</v>
      </c>
      <c r="W1557" s="1"/>
      <c r="X1557" s="1"/>
      <c r="Y1557" s="1">
        <f t="shared" si="1016"/>
        <v>0</v>
      </c>
      <c r="Z1557" s="1"/>
      <c r="AA1557" s="1"/>
      <c r="AB1557" s="1">
        <f t="shared" si="1017"/>
        <v>0</v>
      </c>
      <c r="AC1557" s="1">
        <f t="shared" si="1018"/>
        <v>0</v>
      </c>
      <c r="AD1557" s="1"/>
      <c r="AE1557" s="1"/>
      <c r="AF1557" s="1">
        <f t="shared" si="1019"/>
        <v>0</v>
      </c>
      <c r="AG1557" s="1"/>
      <c r="AH1557" s="1"/>
      <c r="AI1557" s="1">
        <f t="shared" si="1020"/>
        <v>0</v>
      </c>
      <c r="AJ1557" s="102">
        <f t="shared" si="1021"/>
        <v>0</v>
      </c>
      <c r="AM1557" s="102">
        <f t="shared" si="1022"/>
        <v>0</v>
      </c>
      <c r="AP1557" s="102">
        <f t="shared" si="1023"/>
        <v>0</v>
      </c>
      <c r="AQ1557" s="102">
        <f t="shared" si="1024"/>
        <v>0</v>
      </c>
      <c r="AT1557" s="102">
        <f t="shared" si="1025"/>
        <v>0</v>
      </c>
      <c r="AW1557" s="102">
        <f t="shared" si="1026"/>
        <v>0</v>
      </c>
      <c r="AX1557" s="102">
        <f t="shared" si="1027"/>
        <v>0</v>
      </c>
      <c r="AY1557" s="102">
        <f t="shared" si="1028"/>
        <v>0</v>
      </c>
      <c r="AZ1557" s="102">
        <f t="shared" si="1029"/>
        <v>0</v>
      </c>
      <c r="BA1557" s="102">
        <f t="shared" si="1030"/>
        <v>0</v>
      </c>
      <c r="BB1557" s="102">
        <f t="shared" si="1031"/>
        <v>0</v>
      </c>
      <c r="BC1557" s="102">
        <f t="shared" si="1032"/>
        <v>0</v>
      </c>
      <c r="BD1557" s="102">
        <f t="shared" si="1033"/>
        <v>0</v>
      </c>
      <c r="BE1557" s="102">
        <f t="shared" si="1034"/>
        <v>0</v>
      </c>
    </row>
    <row r="1558" spans="1:59" s="102" customFormat="1" ht="27.75" hidden="1" customHeight="1">
      <c r="A1558" s="1"/>
      <c r="B1558" s="92">
        <v>2017</v>
      </c>
      <c r="C1558" s="91">
        <v>8321</v>
      </c>
      <c r="D1558" s="171">
        <v>2</v>
      </c>
      <c r="E1558" s="92">
        <v>3</v>
      </c>
      <c r="F1558" s="92">
        <v>3</v>
      </c>
      <c r="G1558" s="92">
        <v>5000</v>
      </c>
      <c r="H1558" s="92">
        <v>5600</v>
      </c>
      <c r="I1558" s="92">
        <v>562</v>
      </c>
      <c r="J1558" s="93">
        <v>2</v>
      </c>
      <c r="K1558" s="100" t="s">
        <v>224</v>
      </c>
      <c r="L1558" s="95">
        <v>0</v>
      </c>
      <c r="M1558" s="95">
        <v>0</v>
      </c>
      <c r="N1558" s="95">
        <f>L1558+M1558</f>
        <v>0</v>
      </c>
      <c r="O1558" s="95">
        <v>0</v>
      </c>
      <c r="P1558" s="95">
        <v>0</v>
      </c>
      <c r="Q1558" s="95">
        <f>O1558+P1558</f>
        <v>0</v>
      </c>
      <c r="R1558" s="95">
        <f>N1558+Q1558</f>
        <v>0</v>
      </c>
      <c r="S1558" s="144" t="s">
        <v>95</v>
      </c>
      <c r="T1558" s="146"/>
      <c r="U1558" s="147"/>
      <c r="V1558" s="224" t="s">
        <v>174</v>
      </c>
      <c r="W1558" s="1"/>
      <c r="X1558" s="1"/>
      <c r="Y1558" s="1">
        <f t="shared" si="1016"/>
        <v>0</v>
      </c>
      <c r="Z1558" s="1"/>
      <c r="AA1558" s="1"/>
      <c r="AB1558" s="1">
        <f t="shared" si="1017"/>
        <v>0</v>
      </c>
      <c r="AC1558" s="1">
        <f t="shared" si="1018"/>
        <v>0</v>
      </c>
      <c r="AD1558" s="1"/>
      <c r="AE1558" s="1"/>
      <c r="AF1558" s="1">
        <f t="shared" si="1019"/>
        <v>0</v>
      </c>
      <c r="AG1558" s="1"/>
      <c r="AH1558" s="1"/>
      <c r="AI1558" s="1">
        <f t="shared" si="1020"/>
        <v>0</v>
      </c>
      <c r="AJ1558" s="102">
        <f t="shared" si="1021"/>
        <v>0</v>
      </c>
      <c r="AM1558" s="102">
        <f t="shared" si="1022"/>
        <v>0</v>
      </c>
      <c r="AP1558" s="102">
        <f t="shared" si="1023"/>
        <v>0</v>
      </c>
      <c r="AQ1558" s="102">
        <f t="shared" si="1024"/>
        <v>0</v>
      </c>
      <c r="AT1558" s="102">
        <f t="shared" si="1025"/>
        <v>0</v>
      </c>
      <c r="AW1558" s="102">
        <f t="shared" si="1026"/>
        <v>0</v>
      </c>
      <c r="AX1558" s="102">
        <f t="shared" si="1027"/>
        <v>0</v>
      </c>
      <c r="AY1558" s="102">
        <f t="shared" si="1028"/>
        <v>0</v>
      </c>
      <c r="AZ1558" s="102">
        <f t="shared" si="1029"/>
        <v>0</v>
      </c>
      <c r="BA1558" s="102">
        <f t="shared" si="1030"/>
        <v>0</v>
      </c>
      <c r="BB1558" s="102">
        <f t="shared" si="1031"/>
        <v>0</v>
      </c>
      <c r="BC1558" s="102">
        <f t="shared" si="1032"/>
        <v>0</v>
      </c>
      <c r="BD1558" s="102">
        <f t="shared" si="1033"/>
        <v>0</v>
      </c>
      <c r="BE1558" s="102">
        <f t="shared" si="1034"/>
        <v>0</v>
      </c>
    </row>
    <row r="1559" spans="1:59" s="102" customFormat="1" ht="27.75" hidden="1" customHeight="1">
      <c r="A1559" s="1"/>
      <c r="B1559" s="92">
        <v>2017</v>
      </c>
      <c r="C1559" s="91">
        <v>8321</v>
      </c>
      <c r="D1559" s="171">
        <v>2</v>
      </c>
      <c r="E1559" s="92">
        <v>3</v>
      </c>
      <c r="F1559" s="92">
        <v>3</v>
      </c>
      <c r="G1559" s="92">
        <v>5000</v>
      </c>
      <c r="H1559" s="92">
        <v>5600</v>
      </c>
      <c r="I1559" s="92">
        <v>562</v>
      </c>
      <c r="J1559" s="93">
        <v>3</v>
      </c>
      <c r="K1559" s="100" t="s">
        <v>905</v>
      </c>
      <c r="L1559" s="95">
        <v>0</v>
      </c>
      <c r="M1559" s="95">
        <v>0</v>
      </c>
      <c r="N1559" s="95">
        <f>L1559+M1559</f>
        <v>0</v>
      </c>
      <c r="O1559" s="95">
        <v>0</v>
      </c>
      <c r="P1559" s="95">
        <v>0</v>
      </c>
      <c r="Q1559" s="95">
        <f>O1559+P1559</f>
        <v>0</v>
      </c>
      <c r="R1559" s="95">
        <f>N1559+Q1559</f>
        <v>0</v>
      </c>
      <c r="S1559" s="144" t="s">
        <v>95</v>
      </c>
      <c r="T1559" s="146"/>
      <c r="U1559" s="147"/>
      <c r="V1559" s="224" t="s">
        <v>174</v>
      </c>
      <c r="W1559" s="1"/>
      <c r="X1559" s="1"/>
      <c r="Y1559" s="1">
        <f t="shared" si="1016"/>
        <v>0</v>
      </c>
      <c r="Z1559" s="1"/>
      <c r="AA1559" s="1"/>
      <c r="AB1559" s="1">
        <f t="shared" si="1017"/>
        <v>0</v>
      </c>
      <c r="AC1559" s="1">
        <f t="shared" si="1018"/>
        <v>0</v>
      </c>
      <c r="AD1559" s="1"/>
      <c r="AE1559" s="1"/>
      <c r="AF1559" s="1">
        <f t="shared" si="1019"/>
        <v>0</v>
      </c>
      <c r="AG1559" s="1"/>
      <c r="AH1559" s="1"/>
      <c r="AI1559" s="1">
        <f t="shared" si="1020"/>
        <v>0</v>
      </c>
      <c r="AJ1559" s="102">
        <f t="shared" si="1021"/>
        <v>0</v>
      </c>
      <c r="AM1559" s="102">
        <f t="shared" si="1022"/>
        <v>0</v>
      </c>
      <c r="AP1559" s="102">
        <f t="shared" si="1023"/>
        <v>0</v>
      </c>
      <c r="AQ1559" s="102">
        <f t="shared" si="1024"/>
        <v>0</v>
      </c>
      <c r="AT1559" s="102">
        <f t="shared" si="1025"/>
        <v>0</v>
      </c>
      <c r="AW1559" s="102">
        <f t="shared" si="1026"/>
        <v>0</v>
      </c>
      <c r="AX1559" s="102">
        <f t="shared" si="1027"/>
        <v>0</v>
      </c>
      <c r="AY1559" s="102">
        <f t="shared" si="1028"/>
        <v>0</v>
      </c>
      <c r="AZ1559" s="102">
        <f t="shared" si="1029"/>
        <v>0</v>
      </c>
      <c r="BA1559" s="102">
        <f t="shared" si="1030"/>
        <v>0</v>
      </c>
      <c r="BB1559" s="102">
        <f t="shared" si="1031"/>
        <v>0</v>
      </c>
      <c r="BC1559" s="102">
        <f t="shared" si="1032"/>
        <v>0</v>
      </c>
      <c r="BD1559" s="102">
        <f t="shared" si="1033"/>
        <v>0</v>
      </c>
      <c r="BE1559" s="102">
        <f t="shared" si="1034"/>
        <v>0</v>
      </c>
    </row>
    <row r="1560" spans="1:59" s="102" customFormat="1" ht="27.75" hidden="1">
      <c r="A1560" s="1"/>
      <c r="B1560" s="92">
        <v>2017</v>
      </c>
      <c r="C1560" s="91">
        <v>8321</v>
      </c>
      <c r="D1560" s="171">
        <v>2</v>
      </c>
      <c r="E1560" s="92">
        <v>3</v>
      </c>
      <c r="F1560" s="92">
        <v>3</v>
      </c>
      <c r="G1560" s="92">
        <v>5000</v>
      </c>
      <c r="H1560" s="92">
        <v>5600</v>
      </c>
      <c r="I1560" s="92">
        <v>562</v>
      </c>
      <c r="J1560" s="93">
        <v>4</v>
      </c>
      <c r="K1560" s="100" t="s">
        <v>222</v>
      </c>
      <c r="L1560" s="95">
        <v>0</v>
      </c>
      <c r="M1560" s="95">
        <v>0</v>
      </c>
      <c r="N1560" s="95">
        <f>L1560+M1560</f>
        <v>0</v>
      </c>
      <c r="O1560" s="95">
        <v>0</v>
      </c>
      <c r="P1560" s="95">
        <v>0</v>
      </c>
      <c r="Q1560" s="95">
        <f>O1560+P1560</f>
        <v>0</v>
      </c>
      <c r="R1560" s="95">
        <f>N1560+Q1560</f>
        <v>0</v>
      </c>
      <c r="S1560" s="144" t="s">
        <v>95</v>
      </c>
      <c r="T1560" s="146"/>
      <c r="U1560" s="147"/>
      <c r="V1560" s="224" t="s">
        <v>174</v>
      </c>
      <c r="W1560" s="1"/>
      <c r="X1560" s="1"/>
      <c r="Y1560" s="1">
        <f t="shared" si="1016"/>
        <v>0</v>
      </c>
      <c r="Z1560" s="1"/>
      <c r="AA1560" s="1"/>
      <c r="AB1560" s="1">
        <f t="shared" si="1017"/>
        <v>0</v>
      </c>
      <c r="AC1560" s="1">
        <f t="shared" si="1018"/>
        <v>0</v>
      </c>
      <c r="AD1560" s="1"/>
      <c r="AE1560" s="1"/>
      <c r="AF1560" s="1">
        <f t="shared" si="1019"/>
        <v>0</v>
      </c>
      <c r="AG1560" s="1"/>
      <c r="AH1560" s="1"/>
      <c r="AI1560" s="1">
        <f t="shared" si="1020"/>
        <v>0</v>
      </c>
      <c r="AJ1560" s="102">
        <f t="shared" si="1021"/>
        <v>0</v>
      </c>
      <c r="AM1560" s="102">
        <f t="shared" si="1022"/>
        <v>0</v>
      </c>
      <c r="AP1560" s="102">
        <f t="shared" si="1023"/>
        <v>0</v>
      </c>
      <c r="AQ1560" s="102">
        <f t="shared" si="1024"/>
        <v>0</v>
      </c>
      <c r="AT1560" s="102">
        <f t="shared" si="1025"/>
        <v>0</v>
      </c>
      <c r="AW1560" s="102">
        <f t="shared" si="1026"/>
        <v>0</v>
      </c>
      <c r="AX1560" s="102">
        <f t="shared" si="1027"/>
        <v>0</v>
      </c>
      <c r="AY1560" s="102">
        <f t="shared" si="1028"/>
        <v>0</v>
      </c>
      <c r="AZ1560" s="102">
        <f t="shared" si="1029"/>
        <v>0</v>
      </c>
      <c r="BA1560" s="102">
        <f t="shared" si="1030"/>
        <v>0</v>
      </c>
      <c r="BB1560" s="102">
        <f t="shared" si="1031"/>
        <v>0</v>
      </c>
      <c r="BC1560" s="102">
        <f t="shared" si="1032"/>
        <v>0</v>
      </c>
      <c r="BD1560" s="102">
        <f t="shared" si="1033"/>
        <v>0</v>
      </c>
      <c r="BE1560" s="102">
        <f t="shared" si="1034"/>
        <v>0</v>
      </c>
    </row>
    <row r="1561" spans="1:59" s="114" customFormat="1" ht="27.75" hidden="1" customHeight="1">
      <c r="A1561" s="1"/>
      <c r="B1561" s="76">
        <v>2017</v>
      </c>
      <c r="C1561" s="77">
        <v>8321</v>
      </c>
      <c r="D1561" s="159">
        <v>2</v>
      </c>
      <c r="E1561" s="76">
        <v>3</v>
      </c>
      <c r="F1561" s="76">
        <v>3</v>
      </c>
      <c r="G1561" s="76">
        <v>5000</v>
      </c>
      <c r="H1561" s="76">
        <v>5900</v>
      </c>
      <c r="I1561" s="76" t="s">
        <v>38</v>
      </c>
      <c r="J1561" s="76"/>
      <c r="K1561" s="78" t="s">
        <v>136</v>
      </c>
      <c r="L1561" s="79">
        <f>L1562</f>
        <v>0</v>
      </c>
      <c r="M1561" s="79">
        <f>M1562</f>
        <v>0</v>
      </c>
      <c r="N1561" s="79">
        <f>L1561+M1561</f>
        <v>0</v>
      </c>
      <c r="O1561" s="79">
        <f>O1562</f>
        <v>0</v>
      </c>
      <c r="P1561" s="79">
        <f>P1562</f>
        <v>0</v>
      </c>
      <c r="Q1561" s="79">
        <f>O1561+P1561</f>
        <v>0</v>
      </c>
      <c r="R1561" s="79">
        <f>N1561+Q1561</f>
        <v>0</v>
      </c>
      <c r="S1561" s="79"/>
      <c r="T1561" s="80"/>
      <c r="U1561" s="81"/>
      <c r="V1561" s="82"/>
      <c r="W1561" s="1"/>
      <c r="X1561" s="1"/>
      <c r="Y1561" s="1">
        <f t="shared" si="1016"/>
        <v>0</v>
      </c>
      <c r="Z1561" s="1"/>
      <c r="AA1561" s="1"/>
      <c r="AB1561" s="1">
        <f t="shared" si="1017"/>
        <v>0</v>
      </c>
      <c r="AC1561" s="1">
        <f t="shared" si="1018"/>
        <v>0</v>
      </c>
      <c r="AD1561" s="1"/>
      <c r="AE1561" s="1"/>
      <c r="AF1561" s="1">
        <f t="shared" si="1019"/>
        <v>0</v>
      </c>
      <c r="AG1561" s="1"/>
      <c r="AH1561" s="1"/>
      <c r="AI1561" s="1">
        <f t="shared" si="1020"/>
        <v>0</v>
      </c>
      <c r="AJ1561" s="114">
        <f t="shared" si="1021"/>
        <v>0</v>
      </c>
      <c r="AM1561" s="114">
        <f t="shared" si="1022"/>
        <v>0</v>
      </c>
      <c r="AP1561" s="114">
        <f t="shared" si="1023"/>
        <v>0</v>
      </c>
      <c r="AQ1561" s="114">
        <f t="shared" si="1024"/>
        <v>0</v>
      </c>
      <c r="AT1561" s="114">
        <f t="shared" si="1025"/>
        <v>0</v>
      </c>
      <c r="AW1561" s="114">
        <f t="shared" si="1026"/>
        <v>0</v>
      </c>
      <c r="AX1561" s="114">
        <f t="shared" si="1027"/>
        <v>0</v>
      </c>
      <c r="AY1561" s="114">
        <f t="shared" si="1028"/>
        <v>0</v>
      </c>
      <c r="AZ1561" s="114">
        <f t="shared" si="1029"/>
        <v>0</v>
      </c>
      <c r="BA1561" s="114">
        <f t="shared" si="1030"/>
        <v>0</v>
      </c>
      <c r="BB1561" s="114">
        <f t="shared" si="1031"/>
        <v>0</v>
      </c>
      <c r="BC1561" s="114">
        <f t="shared" si="1032"/>
        <v>0</v>
      </c>
      <c r="BD1561" s="114">
        <f t="shared" si="1033"/>
        <v>0</v>
      </c>
      <c r="BE1561" s="114">
        <f t="shared" si="1034"/>
        <v>0</v>
      </c>
    </row>
    <row r="1562" spans="1:59" s="114" customFormat="1" ht="27.75" hidden="1" customHeight="1">
      <c r="A1562" s="1"/>
      <c r="B1562" s="83">
        <v>2017</v>
      </c>
      <c r="C1562" s="84">
        <v>8321</v>
      </c>
      <c r="D1562" s="173">
        <v>2</v>
      </c>
      <c r="E1562" s="83">
        <v>3</v>
      </c>
      <c r="F1562" s="83">
        <v>3</v>
      </c>
      <c r="G1562" s="83">
        <v>5000</v>
      </c>
      <c r="H1562" s="83">
        <v>5900</v>
      </c>
      <c r="I1562" s="83">
        <v>591</v>
      </c>
      <c r="J1562" s="83"/>
      <c r="K1562" s="85" t="s">
        <v>137</v>
      </c>
      <c r="L1562" s="117">
        <f>L1563</f>
        <v>0</v>
      </c>
      <c r="M1562" s="117">
        <f t="shared" ref="M1562:R1562" si="1042">M1563</f>
        <v>0</v>
      </c>
      <c r="N1562" s="117">
        <f t="shared" si="1042"/>
        <v>0</v>
      </c>
      <c r="O1562" s="117">
        <f t="shared" si="1042"/>
        <v>0</v>
      </c>
      <c r="P1562" s="117">
        <f t="shared" si="1042"/>
        <v>0</v>
      </c>
      <c r="Q1562" s="117">
        <f t="shared" si="1042"/>
        <v>0</v>
      </c>
      <c r="R1562" s="117">
        <f t="shared" si="1042"/>
        <v>0</v>
      </c>
      <c r="S1562" s="86"/>
      <c r="T1562" s="87"/>
      <c r="U1562" s="88"/>
      <c r="V1562" s="89"/>
      <c r="W1562" s="1"/>
      <c r="X1562" s="1"/>
      <c r="Y1562" s="1">
        <f t="shared" si="1016"/>
        <v>0</v>
      </c>
      <c r="Z1562" s="1"/>
      <c r="AA1562" s="1"/>
      <c r="AB1562" s="1">
        <f t="shared" si="1017"/>
        <v>0</v>
      </c>
      <c r="AC1562" s="1">
        <f t="shared" si="1018"/>
        <v>0</v>
      </c>
      <c r="AD1562" s="1"/>
      <c r="AE1562" s="1"/>
      <c r="AF1562" s="1">
        <f t="shared" si="1019"/>
        <v>0</v>
      </c>
      <c r="AG1562" s="1"/>
      <c r="AH1562" s="1"/>
      <c r="AI1562" s="1">
        <f t="shared" si="1020"/>
        <v>0</v>
      </c>
      <c r="AJ1562" s="114">
        <f t="shared" si="1021"/>
        <v>0</v>
      </c>
      <c r="AM1562" s="114">
        <f t="shared" si="1022"/>
        <v>0</v>
      </c>
      <c r="AP1562" s="114">
        <f t="shared" si="1023"/>
        <v>0</v>
      </c>
      <c r="AQ1562" s="114">
        <f t="shared" si="1024"/>
        <v>0</v>
      </c>
      <c r="AT1562" s="114">
        <f t="shared" si="1025"/>
        <v>0</v>
      </c>
      <c r="AW1562" s="114">
        <f t="shared" si="1026"/>
        <v>0</v>
      </c>
      <c r="AX1562" s="114">
        <f t="shared" si="1027"/>
        <v>0</v>
      </c>
      <c r="AY1562" s="114">
        <f t="shared" si="1028"/>
        <v>0</v>
      </c>
      <c r="AZ1562" s="114">
        <f t="shared" si="1029"/>
        <v>0</v>
      </c>
      <c r="BA1562" s="114">
        <f t="shared" si="1030"/>
        <v>0</v>
      </c>
      <c r="BB1562" s="114">
        <f t="shared" si="1031"/>
        <v>0</v>
      </c>
      <c r="BC1562" s="114">
        <f t="shared" si="1032"/>
        <v>0</v>
      </c>
      <c r="BD1562" s="114">
        <f t="shared" si="1033"/>
        <v>0</v>
      </c>
      <c r="BE1562" s="114">
        <f t="shared" si="1034"/>
        <v>0</v>
      </c>
    </row>
    <row r="1563" spans="1:59" s="102" customFormat="1" ht="27.75" hidden="1">
      <c r="A1563" s="1"/>
      <c r="B1563" s="92">
        <v>2017</v>
      </c>
      <c r="C1563" s="91">
        <v>8321</v>
      </c>
      <c r="D1563" s="171">
        <v>2</v>
      </c>
      <c r="E1563" s="92">
        <v>3</v>
      </c>
      <c r="F1563" s="92">
        <v>3</v>
      </c>
      <c r="G1563" s="92">
        <v>5000</v>
      </c>
      <c r="H1563" s="92">
        <v>5900</v>
      </c>
      <c r="I1563" s="92">
        <v>591</v>
      </c>
      <c r="J1563" s="93">
        <v>1</v>
      </c>
      <c r="K1563" s="100" t="s">
        <v>137</v>
      </c>
      <c r="L1563" s="95">
        <v>0</v>
      </c>
      <c r="M1563" s="95">
        <v>0</v>
      </c>
      <c r="N1563" s="95">
        <f>L1563+M1563</f>
        <v>0</v>
      </c>
      <c r="O1563" s="95">
        <v>0</v>
      </c>
      <c r="P1563" s="95">
        <v>0</v>
      </c>
      <c r="Q1563" s="95">
        <f>O1563+P1563</f>
        <v>0</v>
      </c>
      <c r="R1563" s="95">
        <f>N1563+Q1563</f>
        <v>0</v>
      </c>
      <c r="S1563" s="144" t="s">
        <v>138</v>
      </c>
      <c r="T1563" s="146"/>
      <c r="U1563" s="147"/>
      <c r="V1563" s="224" t="s">
        <v>174</v>
      </c>
      <c r="W1563" s="1"/>
      <c r="X1563" s="1"/>
      <c r="Y1563" s="1">
        <f t="shared" si="1016"/>
        <v>0</v>
      </c>
      <c r="Z1563" s="1"/>
      <c r="AA1563" s="1"/>
      <c r="AB1563" s="1">
        <f t="shared" si="1017"/>
        <v>0</v>
      </c>
      <c r="AC1563" s="1">
        <f t="shared" si="1018"/>
        <v>0</v>
      </c>
      <c r="AD1563" s="1"/>
      <c r="AE1563" s="1"/>
      <c r="AF1563" s="1">
        <f t="shared" si="1019"/>
        <v>0</v>
      </c>
      <c r="AG1563" s="1"/>
      <c r="AH1563" s="1"/>
      <c r="AI1563" s="1">
        <f t="shared" si="1020"/>
        <v>0</v>
      </c>
      <c r="AJ1563" s="102">
        <f t="shared" si="1021"/>
        <v>0</v>
      </c>
      <c r="AM1563" s="102">
        <f t="shared" si="1022"/>
        <v>0</v>
      </c>
      <c r="AP1563" s="102">
        <f t="shared" si="1023"/>
        <v>0</v>
      </c>
      <c r="AQ1563" s="102">
        <f t="shared" si="1024"/>
        <v>0</v>
      </c>
      <c r="AT1563" s="102">
        <f t="shared" si="1025"/>
        <v>0</v>
      </c>
      <c r="AW1563" s="102">
        <f t="shared" si="1026"/>
        <v>0</v>
      </c>
      <c r="AX1563" s="102">
        <f t="shared" si="1027"/>
        <v>0</v>
      </c>
      <c r="AY1563" s="102">
        <f t="shared" si="1028"/>
        <v>0</v>
      </c>
      <c r="AZ1563" s="102">
        <f t="shared" si="1029"/>
        <v>0</v>
      </c>
      <c r="BA1563" s="102">
        <f t="shared" si="1030"/>
        <v>0</v>
      </c>
      <c r="BB1563" s="102">
        <f t="shared" si="1031"/>
        <v>0</v>
      </c>
      <c r="BC1563" s="102">
        <f t="shared" si="1032"/>
        <v>0</v>
      </c>
      <c r="BD1563" s="102">
        <f t="shared" si="1033"/>
        <v>0</v>
      </c>
      <c r="BE1563" s="102">
        <f t="shared" si="1034"/>
        <v>0</v>
      </c>
    </row>
    <row r="1564" spans="1:59" ht="27.75" customHeight="1">
      <c r="B1564" s="69">
        <v>2017</v>
      </c>
      <c r="C1564" s="70">
        <v>8321</v>
      </c>
      <c r="D1564" s="158">
        <v>2</v>
      </c>
      <c r="E1564" s="69">
        <v>3</v>
      </c>
      <c r="F1564" s="69">
        <v>3</v>
      </c>
      <c r="G1564" s="69">
        <v>5000</v>
      </c>
      <c r="H1564" s="69" t="s">
        <v>38</v>
      </c>
      <c r="I1564" s="69" t="s">
        <v>38</v>
      </c>
      <c r="J1564" s="69"/>
      <c r="K1564" s="71" t="s">
        <v>91</v>
      </c>
      <c r="L1564" s="72">
        <f t="shared" ref="L1564:R1564" si="1043">L1566+L1624+L1643+L1646+L1649+L1667+L1676+L1683</f>
        <v>17036543</v>
      </c>
      <c r="M1564" s="72">
        <f t="shared" si="1043"/>
        <v>0</v>
      </c>
      <c r="N1564" s="72">
        <f t="shared" si="1043"/>
        <v>17036543</v>
      </c>
      <c r="O1564" s="72">
        <f t="shared" si="1043"/>
        <v>0</v>
      </c>
      <c r="P1564" s="72">
        <f t="shared" si="1043"/>
        <v>0</v>
      </c>
      <c r="Q1564" s="72">
        <f t="shared" si="1043"/>
        <v>0</v>
      </c>
      <c r="R1564" s="72">
        <f t="shared" si="1043"/>
        <v>17036543</v>
      </c>
      <c r="S1564" s="72"/>
      <c r="T1564" s="73"/>
      <c r="U1564" s="74"/>
      <c r="V1564" s="75"/>
      <c r="Y1564" s="385">
        <f t="shared" si="1016"/>
        <v>0</v>
      </c>
      <c r="AB1564" s="385">
        <f t="shared" si="1017"/>
        <v>0</v>
      </c>
      <c r="AC1564" s="385">
        <f t="shared" si="1018"/>
        <v>0</v>
      </c>
      <c r="AF1564" s="385">
        <f t="shared" si="1019"/>
        <v>0</v>
      </c>
      <c r="AI1564" s="385">
        <f t="shared" si="1020"/>
        <v>0</v>
      </c>
      <c r="AJ1564" s="385">
        <f t="shared" si="1021"/>
        <v>0</v>
      </c>
      <c r="AM1564" s="385">
        <f t="shared" si="1022"/>
        <v>0</v>
      </c>
      <c r="AP1564" s="385">
        <f t="shared" si="1023"/>
        <v>0</v>
      </c>
      <c r="AQ1564" s="385">
        <f t="shared" si="1024"/>
        <v>0</v>
      </c>
      <c r="AT1564" s="385">
        <f t="shared" si="1025"/>
        <v>0</v>
      </c>
      <c r="AW1564" s="385">
        <f t="shared" si="1026"/>
        <v>0</v>
      </c>
      <c r="AX1564" s="385">
        <f t="shared" si="1027"/>
        <v>0</v>
      </c>
      <c r="AY1564" s="385">
        <f t="shared" si="1028"/>
        <v>17036543</v>
      </c>
      <c r="AZ1564" s="385">
        <f t="shared" si="1029"/>
        <v>0</v>
      </c>
      <c r="BA1564" s="385">
        <f t="shared" si="1030"/>
        <v>17036543</v>
      </c>
      <c r="BB1564" s="385">
        <f t="shared" si="1031"/>
        <v>0</v>
      </c>
      <c r="BC1564" s="385">
        <f t="shared" si="1032"/>
        <v>0</v>
      </c>
      <c r="BD1564" s="385">
        <f t="shared" si="1033"/>
        <v>0</v>
      </c>
      <c r="BE1564" s="385">
        <f t="shared" si="1034"/>
        <v>17036543</v>
      </c>
      <c r="BF1564" s="403">
        <f t="shared" ref="BF1564:BF1567" si="1044">T1564</f>
        <v>0</v>
      </c>
      <c r="BG1564" s="403">
        <f t="shared" ref="BG1564:BG1567" si="1045">U1564</f>
        <v>0</v>
      </c>
    </row>
    <row r="1565" spans="1:59" ht="27.75" customHeight="1">
      <c r="B1565" s="298">
        <v>2017</v>
      </c>
      <c r="C1565" s="299">
        <v>8321</v>
      </c>
      <c r="D1565" s="300">
        <v>2</v>
      </c>
      <c r="E1565" s="298">
        <v>3</v>
      </c>
      <c r="F1565" s="298">
        <v>3</v>
      </c>
      <c r="G1565" s="298"/>
      <c r="H1565" s="298"/>
      <c r="I1565" s="298"/>
      <c r="J1565" s="298"/>
      <c r="K1565" s="301" t="s">
        <v>754</v>
      </c>
      <c r="L1565" s="302">
        <f>SUM(L1566+L1646+L1649+L1683+L1667)</f>
        <v>17036543</v>
      </c>
      <c r="M1565" s="302">
        <f>SUM(M1566+M1646+M1649+M1683+M1667)</f>
        <v>0</v>
      </c>
      <c r="N1565" s="302">
        <f>L1565+M1565</f>
        <v>17036543</v>
      </c>
      <c r="O1565" s="302">
        <f>SUM(O1566+O1646+O1649+O1683+O1667)</f>
        <v>0</v>
      </c>
      <c r="P1565" s="302">
        <f>SUM(P1566+P1646+P1649+P1683+P1667)</f>
        <v>0</v>
      </c>
      <c r="Q1565" s="302">
        <f>O1565+P1565</f>
        <v>0</v>
      </c>
      <c r="R1565" s="302">
        <f>N1565+Q1565</f>
        <v>17036543</v>
      </c>
      <c r="S1565" s="302"/>
      <c r="T1565" s="303"/>
      <c r="U1565" s="304"/>
      <c r="V1565" s="305"/>
      <c r="Y1565" s="385">
        <f t="shared" si="1016"/>
        <v>0</v>
      </c>
      <c r="AB1565" s="385">
        <f t="shared" si="1017"/>
        <v>0</v>
      </c>
      <c r="AC1565" s="385">
        <f t="shared" si="1018"/>
        <v>0</v>
      </c>
      <c r="AF1565" s="385">
        <f t="shared" si="1019"/>
        <v>0</v>
      </c>
      <c r="AI1565" s="385">
        <f t="shared" si="1020"/>
        <v>0</v>
      </c>
      <c r="AJ1565" s="385">
        <f t="shared" si="1021"/>
        <v>0</v>
      </c>
      <c r="AM1565" s="385">
        <f t="shared" si="1022"/>
        <v>0</v>
      </c>
      <c r="AP1565" s="385">
        <f t="shared" si="1023"/>
        <v>0</v>
      </c>
      <c r="AQ1565" s="385">
        <f t="shared" si="1024"/>
        <v>0</v>
      </c>
      <c r="AT1565" s="385">
        <f t="shared" si="1025"/>
        <v>0</v>
      </c>
      <c r="AW1565" s="385">
        <f t="shared" si="1026"/>
        <v>0</v>
      </c>
      <c r="AX1565" s="385">
        <f t="shared" si="1027"/>
        <v>0</v>
      </c>
      <c r="AY1565" s="385">
        <f t="shared" si="1028"/>
        <v>17036543</v>
      </c>
      <c r="AZ1565" s="385">
        <f t="shared" si="1029"/>
        <v>0</v>
      </c>
      <c r="BA1565" s="385">
        <f t="shared" si="1030"/>
        <v>17036543</v>
      </c>
      <c r="BB1565" s="385">
        <f t="shared" si="1031"/>
        <v>0</v>
      </c>
      <c r="BC1565" s="385">
        <f t="shared" si="1032"/>
        <v>0</v>
      </c>
      <c r="BD1565" s="385">
        <f t="shared" si="1033"/>
        <v>0</v>
      </c>
      <c r="BE1565" s="385">
        <f t="shared" si="1034"/>
        <v>17036543</v>
      </c>
      <c r="BF1565" s="403">
        <f t="shared" si="1044"/>
        <v>0</v>
      </c>
      <c r="BG1565" s="403">
        <f t="shared" si="1045"/>
        <v>0</v>
      </c>
    </row>
    <row r="1566" spans="1:59" ht="27.75" customHeight="1">
      <c r="B1566" s="76">
        <v>2017</v>
      </c>
      <c r="C1566" s="77">
        <v>8321</v>
      </c>
      <c r="D1566" s="159">
        <v>2</v>
      </c>
      <c r="E1566" s="76">
        <v>3</v>
      </c>
      <c r="F1566" s="76">
        <v>3</v>
      </c>
      <c r="G1566" s="76">
        <v>5000</v>
      </c>
      <c r="H1566" s="76">
        <v>5100</v>
      </c>
      <c r="I1566" s="76" t="s">
        <v>38</v>
      </c>
      <c r="J1566" s="76"/>
      <c r="K1566" s="78" t="s">
        <v>92</v>
      </c>
      <c r="L1566" s="126">
        <f>L1567+L1591+L1599+L1615</f>
        <v>5659906</v>
      </c>
      <c r="M1566" s="126">
        <f>M1567+M1591+M1599+M1615</f>
        <v>0</v>
      </c>
      <c r="N1566" s="126">
        <f>L1566+M1566</f>
        <v>5659906</v>
      </c>
      <c r="O1566" s="126">
        <f>O1567+O1591+O1599+O1615</f>
        <v>0</v>
      </c>
      <c r="P1566" s="126">
        <f>P1567+P1591+P1599+P1615</f>
        <v>0</v>
      </c>
      <c r="Q1566" s="126">
        <f>O1566+P1566</f>
        <v>0</v>
      </c>
      <c r="R1566" s="126">
        <f>N1566+Q1566</f>
        <v>5659906</v>
      </c>
      <c r="S1566" s="79"/>
      <c r="T1566" s="80"/>
      <c r="U1566" s="81"/>
      <c r="V1566" s="307"/>
      <c r="Y1566" s="385">
        <f t="shared" si="1016"/>
        <v>0</v>
      </c>
      <c r="AB1566" s="385">
        <f t="shared" si="1017"/>
        <v>0</v>
      </c>
      <c r="AC1566" s="385">
        <f t="shared" si="1018"/>
        <v>0</v>
      </c>
      <c r="AF1566" s="385">
        <f t="shared" si="1019"/>
        <v>0</v>
      </c>
      <c r="AI1566" s="385">
        <f t="shared" si="1020"/>
        <v>0</v>
      </c>
      <c r="AJ1566" s="385">
        <f t="shared" si="1021"/>
        <v>0</v>
      </c>
      <c r="AM1566" s="385">
        <f t="shared" si="1022"/>
        <v>0</v>
      </c>
      <c r="AP1566" s="385">
        <f t="shared" si="1023"/>
        <v>0</v>
      </c>
      <c r="AQ1566" s="385">
        <f t="shared" si="1024"/>
        <v>0</v>
      </c>
      <c r="AT1566" s="385">
        <f t="shared" si="1025"/>
        <v>0</v>
      </c>
      <c r="AW1566" s="385">
        <f t="shared" si="1026"/>
        <v>0</v>
      </c>
      <c r="AX1566" s="385">
        <f t="shared" si="1027"/>
        <v>0</v>
      </c>
      <c r="AY1566" s="385">
        <f t="shared" si="1028"/>
        <v>5659906</v>
      </c>
      <c r="AZ1566" s="385">
        <f t="shared" si="1029"/>
        <v>0</v>
      </c>
      <c r="BA1566" s="385">
        <f t="shared" si="1030"/>
        <v>5659906</v>
      </c>
      <c r="BB1566" s="385">
        <f t="shared" si="1031"/>
        <v>0</v>
      </c>
      <c r="BC1566" s="385">
        <f t="shared" si="1032"/>
        <v>0</v>
      </c>
      <c r="BD1566" s="385">
        <f t="shared" si="1033"/>
        <v>0</v>
      </c>
      <c r="BE1566" s="385">
        <f t="shared" si="1034"/>
        <v>5659906</v>
      </c>
      <c r="BF1566" s="403">
        <f t="shared" si="1044"/>
        <v>0</v>
      </c>
      <c r="BG1566" s="403">
        <f t="shared" si="1045"/>
        <v>0</v>
      </c>
    </row>
    <row r="1567" spans="1:59" ht="27.75" customHeight="1">
      <c r="B1567" s="83">
        <v>2017</v>
      </c>
      <c r="C1567" s="84">
        <v>8321</v>
      </c>
      <c r="D1567" s="173">
        <v>2</v>
      </c>
      <c r="E1567" s="83">
        <v>3</v>
      </c>
      <c r="F1567" s="83">
        <v>3</v>
      </c>
      <c r="G1567" s="83">
        <v>5000</v>
      </c>
      <c r="H1567" s="83">
        <v>5100</v>
      </c>
      <c r="I1567" s="83">
        <v>511</v>
      </c>
      <c r="J1567" s="83"/>
      <c r="K1567" s="85" t="s">
        <v>93</v>
      </c>
      <c r="L1567" s="117">
        <f>SUM(L1568:L1590)</f>
        <v>1454706</v>
      </c>
      <c r="M1567" s="117">
        <f t="shared" ref="M1567:R1567" si="1046">SUM(M1568:M1590)</f>
        <v>0</v>
      </c>
      <c r="N1567" s="117">
        <f t="shared" si="1046"/>
        <v>1454706</v>
      </c>
      <c r="O1567" s="117">
        <f t="shared" si="1046"/>
        <v>0</v>
      </c>
      <c r="P1567" s="117">
        <f t="shared" si="1046"/>
        <v>0</v>
      </c>
      <c r="Q1567" s="117">
        <f t="shared" si="1046"/>
        <v>0</v>
      </c>
      <c r="R1567" s="117">
        <f t="shared" si="1046"/>
        <v>1454706</v>
      </c>
      <c r="S1567" s="86"/>
      <c r="T1567" s="87"/>
      <c r="U1567" s="88"/>
      <c r="V1567" s="89"/>
      <c r="Y1567" s="385">
        <f t="shared" si="1016"/>
        <v>0</v>
      </c>
      <c r="AB1567" s="385">
        <f t="shared" si="1017"/>
        <v>0</v>
      </c>
      <c r="AC1567" s="385">
        <f t="shared" si="1018"/>
        <v>0</v>
      </c>
      <c r="AF1567" s="385">
        <f t="shared" si="1019"/>
        <v>0</v>
      </c>
      <c r="AI1567" s="385">
        <f t="shared" si="1020"/>
        <v>0</v>
      </c>
      <c r="AJ1567" s="385">
        <f t="shared" si="1021"/>
        <v>0</v>
      </c>
      <c r="AM1567" s="385">
        <f t="shared" si="1022"/>
        <v>0</v>
      </c>
      <c r="AP1567" s="385">
        <f t="shared" si="1023"/>
        <v>0</v>
      </c>
      <c r="AQ1567" s="385">
        <f t="shared" si="1024"/>
        <v>0</v>
      </c>
      <c r="AT1567" s="385">
        <f t="shared" si="1025"/>
        <v>0</v>
      </c>
      <c r="AW1567" s="385">
        <f t="shared" si="1026"/>
        <v>0</v>
      </c>
      <c r="AX1567" s="385">
        <f t="shared" si="1027"/>
        <v>0</v>
      </c>
      <c r="AY1567" s="385">
        <f t="shared" si="1028"/>
        <v>1454706</v>
      </c>
      <c r="AZ1567" s="385">
        <f t="shared" si="1029"/>
        <v>0</v>
      </c>
      <c r="BA1567" s="385">
        <f t="shared" si="1030"/>
        <v>1454706</v>
      </c>
      <c r="BB1567" s="385">
        <f t="shared" si="1031"/>
        <v>0</v>
      </c>
      <c r="BC1567" s="385">
        <f t="shared" si="1032"/>
        <v>0</v>
      </c>
      <c r="BD1567" s="385">
        <f t="shared" si="1033"/>
        <v>0</v>
      </c>
      <c r="BE1567" s="385">
        <f t="shared" si="1034"/>
        <v>1454706</v>
      </c>
      <c r="BF1567" s="403">
        <f t="shared" si="1044"/>
        <v>0</v>
      </c>
      <c r="BG1567" s="403">
        <f t="shared" si="1045"/>
        <v>0</v>
      </c>
    </row>
    <row r="1568" spans="1:59" s="102" customFormat="1" ht="27.75" hidden="1" customHeight="1">
      <c r="A1568" s="1"/>
      <c r="B1568" s="90">
        <v>2017</v>
      </c>
      <c r="C1568" s="91">
        <v>8321</v>
      </c>
      <c r="D1568" s="171">
        <v>2</v>
      </c>
      <c r="E1568" s="92">
        <v>3</v>
      </c>
      <c r="F1568" s="92">
        <v>3</v>
      </c>
      <c r="G1568" s="92">
        <v>5000</v>
      </c>
      <c r="H1568" s="92">
        <v>5100</v>
      </c>
      <c r="I1568" s="92">
        <v>511</v>
      </c>
      <c r="J1568" s="93">
        <v>1</v>
      </c>
      <c r="K1568" s="94" t="s">
        <v>94</v>
      </c>
      <c r="L1568" s="95">
        <v>0</v>
      </c>
      <c r="M1568" s="95">
        <v>0</v>
      </c>
      <c r="N1568" s="95">
        <f t="shared" ref="N1568:N1590" si="1047">L1568+M1568</f>
        <v>0</v>
      </c>
      <c r="O1568" s="95">
        <v>0</v>
      </c>
      <c r="P1568" s="95">
        <v>0</v>
      </c>
      <c r="Q1568" s="95">
        <f t="shared" ref="Q1568:Q1590" si="1048">O1568+P1568</f>
        <v>0</v>
      </c>
      <c r="R1568" s="95">
        <f t="shared" ref="R1568:R1590" si="1049">N1568+Q1568</f>
        <v>0</v>
      </c>
      <c r="S1568" s="96" t="s">
        <v>95</v>
      </c>
      <c r="T1568" s="97"/>
      <c r="U1568" s="98"/>
      <c r="V1568" s="137" t="s">
        <v>174</v>
      </c>
      <c r="W1568" s="1"/>
      <c r="X1568" s="1"/>
      <c r="Y1568" s="1">
        <f t="shared" si="1016"/>
        <v>0</v>
      </c>
      <c r="Z1568" s="1"/>
      <c r="AA1568" s="1"/>
      <c r="AB1568" s="1">
        <f t="shared" si="1017"/>
        <v>0</v>
      </c>
      <c r="AC1568" s="1">
        <f t="shared" si="1018"/>
        <v>0</v>
      </c>
      <c r="AD1568" s="1"/>
      <c r="AE1568" s="1"/>
      <c r="AF1568" s="1">
        <f t="shared" si="1019"/>
        <v>0</v>
      </c>
      <c r="AG1568" s="1"/>
      <c r="AH1568" s="1"/>
      <c r="AI1568" s="1">
        <f t="shared" si="1020"/>
        <v>0</v>
      </c>
      <c r="AJ1568" s="102">
        <f t="shared" si="1021"/>
        <v>0</v>
      </c>
      <c r="AM1568" s="102">
        <f t="shared" si="1022"/>
        <v>0</v>
      </c>
      <c r="AP1568" s="102">
        <f t="shared" si="1023"/>
        <v>0</v>
      </c>
      <c r="AQ1568" s="102">
        <f t="shared" si="1024"/>
        <v>0</v>
      </c>
      <c r="AT1568" s="102">
        <f t="shared" si="1025"/>
        <v>0</v>
      </c>
      <c r="AW1568" s="102">
        <f t="shared" si="1026"/>
        <v>0</v>
      </c>
      <c r="AX1568" s="102">
        <f t="shared" si="1027"/>
        <v>0</v>
      </c>
      <c r="AY1568" s="102">
        <f t="shared" si="1028"/>
        <v>0</v>
      </c>
      <c r="AZ1568" s="102">
        <f t="shared" si="1029"/>
        <v>0</v>
      </c>
      <c r="BA1568" s="102">
        <f t="shared" si="1030"/>
        <v>0</v>
      </c>
      <c r="BB1568" s="102">
        <f t="shared" si="1031"/>
        <v>0</v>
      </c>
      <c r="BC1568" s="102">
        <f t="shared" si="1032"/>
        <v>0</v>
      </c>
      <c r="BD1568" s="102">
        <f t="shared" si="1033"/>
        <v>0</v>
      </c>
      <c r="BE1568" s="102">
        <f t="shared" si="1034"/>
        <v>0</v>
      </c>
    </row>
    <row r="1569" spans="1:59" ht="27.75" customHeight="1">
      <c r="A1569" s="1" t="s">
        <v>37</v>
      </c>
      <c r="B1569" s="90">
        <v>2017</v>
      </c>
      <c r="C1569" s="91">
        <v>8321</v>
      </c>
      <c r="D1569" s="171">
        <v>2</v>
      </c>
      <c r="E1569" s="92">
        <v>3</v>
      </c>
      <c r="F1569" s="92">
        <v>3</v>
      </c>
      <c r="G1569" s="92">
        <v>5000</v>
      </c>
      <c r="H1569" s="92">
        <v>5100</v>
      </c>
      <c r="I1569" s="92">
        <v>511</v>
      </c>
      <c r="J1569" s="93">
        <v>2</v>
      </c>
      <c r="K1569" s="94" t="s">
        <v>96</v>
      </c>
      <c r="L1569" s="95">
        <v>108000</v>
      </c>
      <c r="M1569" s="95">
        <v>0</v>
      </c>
      <c r="N1569" s="95">
        <f t="shared" si="1047"/>
        <v>108000</v>
      </c>
      <c r="O1569" s="95">
        <v>0</v>
      </c>
      <c r="P1569" s="95">
        <v>0</v>
      </c>
      <c r="Q1569" s="95">
        <f t="shared" si="1048"/>
        <v>0</v>
      </c>
      <c r="R1569" s="95">
        <f t="shared" si="1049"/>
        <v>108000</v>
      </c>
      <c r="S1569" s="96" t="s">
        <v>95</v>
      </c>
      <c r="T1569" s="97">
        <v>18</v>
      </c>
      <c r="U1569" s="98"/>
      <c r="V1569" s="137" t="s">
        <v>174</v>
      </c>
      <c r="Y1569" s="385">
        <f t="shared" si="1016"/>
        <v>0</v>
      </c>
      <c r="AB1569" s="385">
        <f t="shared" si="1017"/>
        <v>0</v>
      </c>
      <c r="AC1569" s="385">
        <f t="shared" si="1018"/>
        <v>0</v>
      </c>
      <c r="AF1569" s="385">
        <f t="shared" si="1019"/>
        <v>0</v>
      </c>
      <c r="AI1569" s="385">
        <f t="shared" si="1020"/>
        <v>0</v>
      </c>
      <c r="AJ1569" s="385">
        <f t="shared" si="1021"/>
        <v>0</v>
      </c>
      <c r="AM1569" s="385">
        <f t="shared" si="1022"/>
        <v>0</v>
      </c>
      <c r="AP1569" s="385">
        <f t="shared" si="1023"/>
        <v>0</v>
      </c>
      <c r="AQ1569" s="385">
        <f t="shared" si="1024"/>
        <v>0</v>
      </c>
      <c r="AT1569" s="385">
        <f t="shared" si="1025"/>
        <v>0</v>
      </c>
      <c r="AW1569" s="385">
        <f t="shared" si="1026"/>
        <v>0</v>
      </c>
      <c r="AX1569" s="385">
        <f t="shared" si="1027"/>
        <v>0</v>
      </c>
      <c r="AY1569" s="385">
        <f t="shared" si="1028"/>
        <v>108000</v>
      </c>
      <c r="AZ1569" s="385">
        <f t="shared" si="1029"/>
        <v>0</v>
      </c>
      <c r="BA1569" s="385">
        <f t="shared" si="1030"/>
        <v>108000</v>
      </c>
      <c r="BB1569" s="385">
        <f t="shared" si="1031"/>
        <v>0</v>
      </c>
      <c r="BC1569" s="385">
        <f t="shared" si="1032"/>
        <v>0</v>
      </c>
      <c r="BD1569" s="385">
        <f t="shared" si="1033"/>
        <v>0</v>
      </c>
      <c r="BE1569" s="385">
        <f t="shared" si="1034"/>
        <v>108000</v>
      </c>
      <c r="BF1569" s="403">
        <f>T1569</f>
        <v>18</v>
      </c>
      <c r="BG1569" s="403">
        <f>U1569</f>
        <v>0</v>
      </c>
    </row>
    <row r="1570" spans="1:59" s="102" customFormat="1" ht="27.75" hidden="1" customHeight="1">
      <c r="A1570" s="1"/>
      <c r="B1570" s="90">
        <v>2017</v>
      </c>
      <c r="C1570" s="91">
        <v>8321</v>
      </c>
      <c r="D1570" s="171">
        <v>2</v>
      </c>
      <c r="E1570" s="92">
        <v>3</v>
      </c>
      <c r="F1570" s="92">
        <v>3</v>
      </c>
      <c r="G1570" s="92">
        <v>5000</v>
      </c>
      <c r="H1570" s="92">
        <v>5100</v>
      </c>
      <c r="I1570" s="92">
        <v>511</v>
      </c>
      <c r="J1570" s="93">
        <v>3</v>
      </c>
      <c r="K1570" s="94" t="s">
        <v>97</v>
      </c>
      <c r="L1570" s="95">
        <v>0</v>
      </c>
      <c r="M1570" s="95">
        <v>0</v>
      </c>
      <c r="N1570" s="95">
        <f t="shared" si="1047"/>
        <v>0</v>
      </c>
      <c r="O1570" s="95">
        <v>0</v>
      </c>
      <c r="P1570" s="95">
        <v>0</v>
      </c>
      <c r="Q1570" s="95">
        <f t="shared" si="1048"/>
        <v>0</v>
      </c>
      <c r="R1570" s="95">
        <f t="shared" si="1049"/>
        <v>0</v>
      </c>
      <c r="S1570" s="96" t="s">
        <v>95</v>
      </c>
      <c r="T1570" s="97"/>
      <c r="U1570" s="98"/>
      <c r="V1570" s="137" t="s">
        <v>174</v>
      </c>
      <c r="W1570" s="1"/>
      <c r="X1570" s="1"/>
      <c r="Y1570" s="1">
        <f t="shared" si="1016"/>
        <v>0</v>
      </c>
      <c r="Z1570" s="1"/>
      <c r="AA1570" s="1"/>
      <c r="AB1570" s="1">
        <f t="shared" si="1017"/>
        <v>0</v>
      </c>
      <c r="AC1570" s="1">
        <f t="shared" si="1018"/>
        <v>0</v>
      </c>
      <c r="AD1570" s="1"/>
      <c r="AE1570" s="1"/>
      <c r="AF1570" s="1">
        <f t="shared" si="1019"/>
        <v>0</v>
      </c>
      <c r="AG1570" s="1"/>
      <c r="AH1570" s="1"/>
      <c r="AI1570" s="1">
        <f t="shared" si="1020"/>
        <v>0</v>
      </c>
      <c r="AJ1570" s="102">
        <f t="shared" si="1021"/>
        <v>0</v>
      </c>
      <c r="AM1570" s="102">
        <f t="shared" si="1022"/>
        <v>0</v>
      </c>
      <c r="AP1570" s="102">
        <f t="shared" si="1023"/>
        <v>0</v>
      </c>
      <c r="AQ1570" s="102">
        <f t="shared" si="1024"/>
        <v>0</v>
      </c>
      <c r="AT1570" s="102">
        <f t="shared" si="1025"/>
        <v>0</v>
      </c>
      <c r="AW1570" s="102">
        <f t="shared" si="1026"/>
        <v>0</v>
      </c>
      <c r="AX1570" s="102">
        <f t="shared" si="1027"/>
        <v>0</v>
      </c>
      <c r="AY1570" s="102">
        <f t="shared" si="1028"/>
        <v>0</v>
      </c>
      <c r="AZ1570" s="102">
        <f t="shared" si="1029"/>
        <v>0</v>
      </c>
      <c r="BA1570" s="102">
        <f t="shared" si="1030"/>
        <v>0</v>
      </c>
      <c r="BB1570" s="102">
        <f t="shared" si="1031"/>
        <v>0</v>
      </c>
      <c r="BC1570" s="102">
        <f t="shared" si="1032"/>
        <v>0</v>
      </c>
      <c r="BD1570" s="102">
        <f t="shared" si="1033"/>
        <v>0</v>
      </c>
      <c r="BE1570" s="102">
        <f t="shared" si="1034"/>
        <v>0</v>
      </c>
    </row>
    <row r="1571" spans="1:59" s="102" customFormat="1" ht="27.75" hidden="1">
      <c r="A1571" s="1"/>
      <c r="B1571" s="90">
        <v>2017</v>
      </c>
      <c r="C1571" s="91">
        <v>8321</v>
      </c>
      <c r="D1571" s="171">
        <v>2</v>
      </c>
      <c r="E1571" s="92">
        <v>3</v>
      </c>
      <c r="F1571" s="92">
        <v>3</v>
      </c>
      <c r="G1571" s="92">
        <v>5000</v>
      </c>
      <c r="H1571" s="92">
        <v>5100</v>
      </c>
      <c r="I1571" s="92">
        <v>511</v>
      </c>
      <c r="J1571" s="93">
        <v>4</v>
      </c>
      <c r="K1571" s="94" t="s">
        <v>854</v>
      </c>
      <c r="L1571" s="95">
        <v>0</v>
      </c>
      <c r="M1571" s="95">
        <v>0</v>
      </c>
      <c r="N1571" s="95">
        <f t="shared" si="1047"/>
        <v>0</v>
      </c>
      <c r="O1571" s="95">
        <v>0</v>
      </c>
      <c r="P1571" s="95">
        <v>0</v>
      </c>
      <c r="Q1571" s="95">
        <f t="shared" si="1048"/>
        <v>0</v>
      </c>
      <c r="R1571" s="95">
        <f t="shared" si="1049"/>
        <v>0</v>
      </c>
      <c r="S1571" s="96" t="s">
        <v>95</v>
      </c>
      <c r="T1571" s="97"/>
      <c r="U1571" s="98"/>
      <c r="V1571" s="137" t="s">
        <v>174</v>
      </c>
      <c r="W1571" s="1"/>
      <c r="X1571" s="1"/>
      <c r="Y1571" s="1">
        <f t="shared" si="1016"/>
        <v>0</v>
      </c>
      <c r="Z1571" s="1"/>
      <c r="AA1571" s="1"/>
      <c r="AB1571" s="1">
        <f t="shared" si="1017"/>
        <v>0</v>
      </c>
      <c r="AC1571" s="1">
        <f t="shared" si="1018"/>
        <v>0</v>
      </c>
      <c r="AD1571" s="1"/>
      <c r="AE1571" s="1"/>
      <c r="AF1571" s="1">
        <f t="shared" si="1019"/>
        <v>0</v>
      </c>
      <c r="AG1571" s="1"/>
      <c r="AH1571" s="1"/>
      <c r="AI1571" s="1">
        <f t="shared" si="1020"/>
        <v>0</v>
      </c>
      <c r="AJ1571" s="102">
        <f t="shared" si="1021"/>
        <v>0</v>
      </c>
      <c r="AM1571" s="102">
        <f t="shared" si="1022"/>
        <v>0</v>
      </c>
      <c r="AP1571" s="102">
        <f t="shared" si="1023"/>
        <v>0</v>
      </c>
      <c r="AQ1571" s="102">
        <f t="shared" si="1024"/>
        <v>0</v>
      </c>
      <c r="AT1571" s="102">
        <f t="shared" si="1025"/>
        <v>0</v>
      </c>
      <c r="AW1571" s="102">
        <f t="shared" si="1026"/>
        <v>0</v>
      </c>
      <c r="AX1571" s="102">
        <f t="shared" si="1027"/>
        <v>0</v>
      </c>
      <c r="AY1571" s="102">
        <f t="shared" si="1028"/>
        <v>0</v>
      </c>
      <c r="AZ1571" s="102">
        <f t="shared" si="1029"/>
        <v>0</v>
      </c>
      <c r="BA1571" s="102">
        <f t="shared" si="1030"/>
        <v>0</v>
      </c>
      <c r="BB1571" s="102">
        <f t="shared" si="1031"/>
        <v>0</v>
      </c>
      <c r="BC1571" s="102">
        <f t="shared" si="1032"/>
        <v>0</v>
      </c>
      <c r="BD1571" s="102">
        <f t="shared" si="1033"/>
        <v>0</v>
      </c>
      <c r="BE1571" s="102">
        <f t="shared" si="1034"/>
        <v>0</v>
      </c>
    </row>
    <row r="1572" spans="1:59" s="102" customFormat="1" ht="27.75" hidden="1">
      <c r="A1572" s="1"/>
      <c r="B1572" s="90">
        <v>2017</v>
      </c>
      <c r="C1572" s="91">
        <v>8321</v>
      </c>
      <c r="D1572" s="171">
        <v>2</v>
      </c>
      <c r="E1572" s="92">
        <v>3</v>
      </c>
      <c r="F1572" s="92">
        <v>3</v>
      </c>
      <c r="G1572" s="92">
        <v>5000</v>
      </c>
      <c r="H1572" s="92">
        <v>5100</v>
      </c>
      <c r="I1572" s="92">
        <v>511</v>
      </c>
      <c r="J1572" s="93">
        <v>5</v>
      </c>
      <c r="K1572" s="94" t="s">
        <v>855</v>
      </c>
      <c r="L1572" s="95">
        <v>0</v>
      </c>
      <c r="M1572" s="95">
        <v>0</v>
      </c>
      <c r="N1572" s="95">
        <f t="shared" si="1047"/>
        <v>0</v>
      </c>
      <c r="O1572" s="95">
        <v>0</v>
      </c>
      <c r="P1572" s="95">
        <v>0</v>
      </c>
      <c r="Q1572" s="95">
        <f t="shared" si="1048"/>
        <v>0</v>
      </c>
      <c r="R1572" s="95">
        <f t="shared" si="1049"/>
        <v>0</v>
      </c>
      <c r="S1572" s="96" t="s">
        <v>95</v>
      </c>
      <c r="T1572" s="97"/>
      <c r="U1572" s="98"/>
      <c r="V1572" s="137" t="s">
        <v>174</v>
      </c>
      <c r="W1572" s="1"/>
      <c r="X1572" s="1"/>
      <c r="Y1572" s="1">
        <f t="shared" si="1016"/>
        <v>0</v>
      </c>
      <c r="Z1572" s="1"/>
      <c r="AA1572" s="1"/>
      <c r="AB1572" s="1">
        <f t="shared" si="1017"/>
        <v>0</v>
      </c>
      <c r="AC1572" s="1">
        <f t="shared" si="1018"/>
        <v>0</v>
      </c>
      <c r="AD1572" s="1"/>
      <c r="AE1572" s="1"/>
      <c r="AF1572" s="1">
        <f t="shared" si="1019"/>
        <v>0</v>
      </c>
      <c r="AG1572" s="1"/>
      <c r="AH1572" s="1"/>
      <c r="AI1572" s="1">
        <f t="shared" si="1020"/>
        <v>0</v>
      </c>
      <c r="AJ1572" s="102">
        <f t="shared" si="1021"/>
        <v>0</v>
      </c>
      <c r="AM1572" s="102">
        <f t="shared" si="1022"/>
        <v>0</v>
      </c>
      <c r="AP1572" s="102">
        <f t="shared" si="1023"/>
        <v>0</v>
      </c>
      <c r="AQ1572" s="102">
        <f t="shared" si="1024"/>
        <v>0</v>
      </c>
      <c r="AT1572" s="102">
        <f t="shared" si="1025"/>
        <v>0</v>
      </c>
      <c r="AW1572" s="102">
        <f t="shared" si="1026"/>
        <v>0</v>
      </c>
      <c r="AX1572" s="102">
        <f t="shared" si="1027"/>
        <v>0</v>
      </c>
      <c r="AY1572" s="102">
        <f t="shared" si="1028"/>
        <v>0</v>
      </c>
      <c r="AZ1572" s="102">
        <f t="shared" si="1029"/>
        <v>0</v>
      </c>
      <c r="BA1572" s="102">
        <f t="shared" si="1030"/>
        <v>0</v>
      </c>
      <c r="BB1572" s="102">
        <f t="shared" si="1031"/>
        <v>0</v>
      </c>
      <c r="BC1572" s="102">
        <f t="shared" si="1032"/>
        <v>0</v>
      </c>
      <c r="BD1572" s="102">
        <f t="shared" si="1033"/>
        <v>0</v>
      </c>
      <c r="BE1572" s="102">
        <f t="shared" si="1034"/>
        <v>0</v>
      </c>
    </row>
    <row r="1573" spans="1:59" s="102" customFormat="1" ht="27.75" hidden="1">
      <c r="A1573" s="1"/>
      <c r="B1573" s="90">
        <v>2017</v>
      </c>
      <c r="C1573" s="91">
        <v>8321</v>
      </c>
      <c r="D1573" s="171">
        <v>2</v>
      </c>
      <c r="E1573" s="92">
        <v>3</v>
      </c>
      <c r="F1573" s="92">
        <v>3</v>
      </c>
      <c r="G1573" s="92">
        <v>5000</v>
      </c>
      <c r="H1573" s="92">
        <v>5100</v>
      </c>
      <c r="I1573" s="92">
        <v>511</v>
      </c>
      <c r="J1573" s="93">
        <v>6</v>
      </c>
      <c r="K1573" s="94" t="s">
        <v>856</v>
      </c>
      <c r="L1573" s="95">
        <v>0</v>
      </c>
      <c r="M1573" s="95">
        <v>0</v>
      </c>
      <c r="N1573" s="95">
        <f t="shared" si="1047"/>
        <v>0</v>
      </c>
      <c r="O1573" s="95">
        <v>0</v>
      </c>
      <c r="P1573" s="95">
        <v>0</v>
      </c>
      <c r="Q1573" s="95">
        <f t="shared" si="1048"/>
        <v>0</v>
      </c>
      <c r="R1573" s="95">
        <f t="shared" si="1049"/>
        <v>0</v>
      </c>
      <c r="S1573" s="96" t="s">
        <v>95</v>
      </c>
      <c r="T1573" s="97"/>
      <c r="U1573" s="98"/>
      <c r="V1573" s="137" t="s">
        <v>174</v>
      </c>
      <c r="W1573" s="1"/>
      <c r="X1573" s="1"/>
      <c r="Y1573" s="1">
        <f t="shared" si="1016"/>
        <v>0</v>
      </c>
      <c r="Z1573" s="1"/>
      <c r="AA1573" s="1"/>
      <c r="AB1573" s="1">
        <f t="shared" si="1017"/>
        <v>0</v>
      </c>
      <c r="AC1573" s="1">
        <f t="shared" si="1018"/>
        <v>0</v>
      </c>
      <c r="AD1573" s="1"/>
      <c r="AE1573" s="1"/>
      <c r="AF1573" s="1">
        <f t="shared" si="1019"/>
        <v>0</v>
      </c>
      <c r="AG1573" s="1"/>
      <c r="AH1573" s="1"/>
      <c r="AI1573" s="1">
        <f t="shared" si="1020"/>
        <v>0</v>
      </c>
      <c r="AJ1573" s="102">
        <f t="shared" si="1021"/>
        <v>0</v>
      </c>
      <c r="AM1573" s="102">
        <f t="shared" si="1022"/>
        <v>0</v>
      </c>
      <c r="AP1573" s="102">
        <f t="shared" si="1023"/>
        <v>0</v>
      </c>
      <c r="AQ1573" s="102">
        <f t="shared" si="1024"/>
        <v>0</v>
      </c>
      <c r="AT1573" s="102">
        <f t="shared" si="1025"/>
        <v>0</v>
      </c>
      <c r="AW1573" s="102">
        <f t="shared" si="1026"/>
        <v>0</v>
      </c>
      <c r="AX1573" s="102">
        <f t="shared" si="1027"/>
        <v>0</v>
      </c>
      <c r="AY1573" s="102">
        <f t="shared" si="1028"/>
        <v>0</v>
      </c>
      <c r="AZ1573" s="102">
        <f t="shared" si="1029"/>
        <v>0</v>
      </c>
      <c r="BA1573" s="102">
        <f t="shared" si="1030"/>
        <v>0</v>
      </c>
      <c r="BB1573" s="102">
        <f t="shared" si="1031"/>
        <v>0</v>
      </c>
      <c r="BC1573" s="102">
        <f t="shared" si="1032"/>
        <v>0</v>
      </c>
      <c r="BD1573" s="102">
        <f t="shared" si="1033"/>
        <v>0</v>
      </c>
      <c r="BE1573" s="102">
        <f t="shared" si="1034"/>
        <v>0</v>
      </c>
    </row>
    <row r="1574" spans="1:59" s="102" customFormat="1" ht="27.75" hidden="1">
      <c r="A1574" s="1"/>
      <c r="B1574" s="90">
        <v>2017</v>
      </c>
      <c r="C1574" s="91">
        <v>8321</v>
      </c>
      <c r="D1574" s="171">
        <v>2</v>
      </c>
      <c r="E1574" s="92">
        <v>3</v>
      </c>
      <c r="F1574" s="92">
        <v>3</v>
      </c>
      <c r="G1574" s="92">
        <v>5000</v>
      </c>
      <c r="H1574" s="92">
        <v>5100</v>
      </c>
      <c r="I1574" s="92">
        <v>511</v>
      </c>
      <c r="J1574" s="93">
        <v>7</v>
      </c>
      <c r="K1574" s="94" t="s">
        <v>857</v>
      </c>
      <c r="L1574" s="95">
        <v>0</v>
      </c>
      <c r="M1574" s="95">
        <v>0</v>
      </c>
      <c r="N1574" s="95">
        <f t="shared" si="1047"/>
        <v>0</v>
      </c>
      <c r="O1574" s="95">
        <v>0</v>
      </c>
      <c r="P1574" s="95">
        <v>0</v>
      </c>
      <c r="Q1574" s="95">
        <f t="shared" si="1048"/>
        <v>0</v>
      </c>
      <c r="R1574" s="95">
        <f t="shared" si="1049"/>
        <v>0</v>
      </c>
      <c r="S1574" s="96" t="s">
        <v>95</v>
      </c>
      <c r="T1574" s="97"/>
      <c r="U1574" s="98"/>
      <c r="V1574" s="137" t="s">
        <v>174</v>
      </c>
      <c r="W1574" s="1"/>
      <c r="X1574" s="1"/>
      <c r="Y1574" s="1">
        <f t="shared" si="1016"/>
        <v>0</v>
      </c>
      <c r="Z1574" s="1"/>
      <c r="AA1574" s="1"/>
      <c r="AB1574" s="1">
        <f t="shared" si="1017"/>
        <v>0</v>
      </c>
      <c r="AC1574" s="1">
        <f t="shared" si="1018"/>
        <v>0</v>
      </c>
      <c r="AD1574" s="1"/>
      <c r="AE1574" s="1"/>
      <c r="AF1574" s="1">
        <f t="shared" si="1019"/>
        <v>0</v>
      </c>
      <c r="AG1574" s="1"/>
      <c r="AH1574" s="1"/>
      <c r="AI1574" s="1">
        <f t="shared" si="1020"/>
        <v>0</v>
      </c>
      <c r="AJ1574" s="102">
        <f t="shared" si="1021"/>
        <v>0</v>
      </c>
      <c r="AM1574" s="102">
        <f t="shared" si="1022"/>
        <v>0</v>
      </c>
      <c r="AP1574" s="102">
        <f t="shared" si="1023"/>
        <v>0</v>
      </c>
      <c r="AQ1574" s="102">
        <f t="shared" si="1024"/>
        <v>0</v>
      </c>
      <c r="AT1574" s="102">
        <f t="shared" si="1025"/>
        <v>0</v>
      </c>
      <c r="AW1574" s="102">
        <f t="shared" si="1026"/>
        <v>0</v>
      </c>
      <c r="AX1574" s="102">
        <f t="shared" si="1027"/>
        <v>0</v>
      </c>
      <c r="AY1574" s="102">
        <f t="shared" si="1028"/>
        <v>0</v>
      </c>
      <c r="AZ1574" s="102">
        <f t="shared" si="1029"/>
        <v>0</v>
      </c>
      <c r="BA1574" s="102">
        <f t="shared" si="1030"/>
        <v>0</v>
      </c>
      <c r="BB1574" s="102">
        <f t="shared" si="1031"/>
        <v>0</v>
      </c>
      <c r="BC1574" s="102">
        <f t="shared" si="1032"/>
        <v>0</v>
      </c>
      <c r="BD1574" s="102">
        <f t="shared" si="1033"/>
        <v>0</v>
      </c>
      <c r="BE1574" s="102">
        <f t="shared" si="1034"/>
        <v>0</v>
      </c>
    </row>
    <row r="1575" spans="1:59" s="102" customFormat="1" ht="27.75" hidden="1">
      <c r="A1575" s="1"/>
      <c r="B1575" s="90">
        <v>2017</v>
      </c>
      <c r="C1575" s="91">
        <v>8321</v>
      </c>
      <c r="D1575" s="171">
        <v>2</v>
      </c>
      <c r="E1575" s="92">
        <v>3</v>
      </c>
      <c r="F1575" s="92">
        <v>3</v>
      </c>
      <c r="G1575" s="92">
        <v>5000</v>
      </c>
      <c r="H1575" s="92">
        <v>5100</v>
      </c>
      <c r="I1575" s="92">
        <v>511</v>
      </c>
      <c r="J1575" s="93">
        <v>8</v>
      </c>
      <c r="K1575" s="94" t="s">
        <v>177</v>
      </c>
      <c r="L1575" s="95">
        <v>0</v>
      </c>
      <c r="M1575" s="95">
        <v>0</v>
      </c>
      <c r="N1575" s="95">
        <f t="shared" si="1047"/>
        <v>0</v>
      </c>
      <c r="O1575" s="95">
        <v>0</v>
      </c>
      <c r="P1575" s="95">
        <v>0</v>
      </c>
      <c r="Q1575" s="95">
        <f t="shared" si="1048"/>
        <v>0</v>
      </c>
      <c r="R1575" s="95">
        <f t="shared" si="1049"/>
        <v>0</v>
      </c>
      <c r="S1575" s="96" t="s">
        <v>95</v>
      </c>
      <c r="T1575" s="97"/>
      <c r="U1575" s="98"/>
      <c r="V1575" s="137" t="s">
        <v>174</v>
      </c>
      <c r="W1575" s="1"/>
      <c r="X1575" s="1"/>
      <c r="Y1575" s="1">
        <f t="shared" si="1016"/>
        <v>0</v>
      </c>
      <c r="Z1575" s="1"/>
      <c r="AA1575" s="1"/>
      <c r="AB1575" s="1">
        <f t="shared" si="1017"/>
        <v>0</v>
      </c>
      <c r="AC1575" s="1">
        <f t="shared" si="1018"/>
        <v>0</v>
      </c>
      <c r="AD1575" s="1"/>
      <c r="AE1575" s="1"/>
      <c r="AF1575" s="1">
        <f t="shared" si="1019"/>
        <v>0</v>
      </c>
      <c r="AG1575" s="1"/>
      <c r="AH1575" s="1"/>
      <c r="AI1575" s="1">
        <f t="shared" si="1020"/>
        <v>0</v>
      </c>
      <c r="AJ1575" s="102">
        <f t="shared" si="1021"/>
        <v>0</v>
      </c>
      <c r="AM1575" s="102">
        <f t="shared" si="1022"/>
        <v>0</v>
      </c>
      <c r="AP1575" s="102">
        <f t="shared" si="1023"/>
        <v>0</v>
      </c>
      <c r="AQ1575" s="102">
        <f t="shared" si="1024"/>
        <v>0</v>
      </c>
      <c r="AT1575" s="102">
        <f t="shared" si="1025"/>
        <v>0</v>
      </c>
      <c r="AW1575" s="102">
        <f t="shared" si="1026"/>
        <v>0</v>
      </c>
      <c r="AX1575" s="102">
        <f t="shared" si="1027"/>
        <v>0</v>
      </c>
      <c r="AY1575" s="102">
        <f t="shared" si="1028"/>
        <v>0</v>
      </c>
      <c r="AZ1575" s="102">
        <f t="shared" si="1029"/>
        <v>0</v>
      </c>
      <c r="BA1575" s="102">
        <f t="shared" si="1030"/>
        <v>0</v>
      </c>
      <c r="BB1575" s="102">
        <f t="shared" si="1031"/>
        <v>0</v>
      </c>
      <c r="BC1575" s="102">
        <f t="shared" si="1032"/>
        <v>0</v>
      </c>
      <c r="BD1575" s="102">
        <f t="shared" si="1033"/>
        <v>0</v>
      </c>
      <c r="BE1575" s="102">
        <f t="shared" si="1034"/>
        <v>0</v>
      </c>
    </row>
    <row r="1576" spans="1:59" s="102" customFormat="1" ht="27.75" hidden="1">
      <c r="A1576" s="1"/>
      <c r="B1576" s="90">
        <v>2017</v>
      </c>
      <c r="C1576" s="91">
        <v>8321</v>
      </c>
      <c r="D1576" s="171">
        <v>2</v>
      </c>
      <c r="E1576" s="92">
        <v>3</v>
      </c>
      <c r="F1576" s="92">
        <v>3</v>
      </c>
      <c r="G1576" s="92">
        <v>5000</v>
      </c>
      <c r="H1576" s="92">
        <v>5100</v>
      </c>
      <c r="I1576" s="92">
        <v>511</v>
      </c>
      <c r="J1576" s="93">
        <v>9</v>
      </c>
      <c r="K1576" s="94" t="s">
        <v>575</v>
      </c>
      <c r="L1576" s="95">
        <v>0</v>
      </c>
      <c r="M1576" s="95">
        <v>0</v>
      </c>
      <c r="N1576" s="95">
        <f t="shared" si="1047"/>
        <v>0</v>
      </c>
      <c r="O1576" s="95">
        <v>0</v>
      </c>
      <c r="P1576" s="95">
        <v>0</v>
      </c>
      <c r="Q1576" s="95">
        <f t="shared" si="1048"/>
        <v>0</v>
      </c>
      <c r="R1576" s="95">
        <f t="shared" si="1049"/>
        <v>0</v>
      </c>
      <c r="S1576" s="96" t="s">
        <v>95</v>
      </c>
      <c r="T1576" s="97"/>
      <c r="U1576" s="98"/>
      <c r="V1576" s="137" t="s">
        <v>174</v>
      </c>
      <c r="W1576" s="1"/>
      <c r="X1576" s="1"/>
      <c r="Y1576" s="1">
        <f t="shared" si="1016"/>
        <v>0</v>
      </c>
      <c r="Z1576" s="1"/>
      <c r="AA1576" s="1"/>
      <c r="AB1576" s="1">
        <f t="shared" si="1017"/>
        <v>0</v>
      </c>
      <c r="AC1576" s="1">
        <f t="shared" si="1018"/>
        <v>0</v>
      </c>
      <c r="AD1576" s="1"/>
      <c r="AE1576" s="1"/>
      <c r="AF1576" s="1">
        <f t="shared" si="1019"/>
        <v>0</v>
      </c>
      <c r="AG1576" s="1"/>
      <c r="AH1576" s="1"/>
      <c r="AI1576" s="1">
        <f t="shared" si="1020"/>
        <v>0</v>
      </c>
      <c r="AJ1576" s="102">
        <f t="shared" si="1021"/>
        <v>0</v>
      </c>
      <c r="AM1576" s="102">
        <f t="shared" si="1022"/>
        <v>0</v>
      </c>
      <c r="AP1576" s="102">
        <f t="shared" si="1023"/>
        <v>0</v>
      </c>
      <c r="AQ1576" s="102">
        <f t="shared" si="1024"/>
        <v>0</v>
      </c>
      <c r="AT1576" s="102">
        <f t="shared" si="1025"/>
        <v>0</v>
      </c>
      <c r="AW1576" s="102">
        <f t="shared" si="1026"/>
        <v>0</v>
      </c>
      <c r="AX1576" s="102">
        <f t="shared" si="1027"/>
        <v>0</v>
      </c>
      <c r="AY1576" s="102">
        <f t="shared" si="1028"/>
        <v>0</v>
      </c>
      <c r="AZ1576" s="102">
        <f t="shared" si="1029"/>
        <v>0</v>
      </c>
      <c r="BA1576" s="102">
        <f t="shared" si="1030"/>
        <v>0</v>
      </c>
      <c r="BB1576" s="102">
        <f t="shared" si="1031"/>
        <v>0</v>
      </c>
      <c r="BC1576" s="102">
        <f t="shared" si="1032"/>
        <v>0</v>
      </c>
      <c r="BD1576" s="102">
        <f t="shared" si="1033"/>
        <v>0</v>
      </c>
      <c r="BE1576" s="102">
        <f t="shared" si="1034"/>
        <v>0</v>
      </c>
    </row>
    <row r="1577" spans="1:59" s="102" customFormat="1" ht="27.75" hidden="1">
      <c r="A1577" s="1"/>
      <c r="B1577" s="90">
        <v>2017</v>
      </c>
      <c r="C1577" s="91">
        <v>8321</v>
      </c>
      <c r="D1577" s="171">
        <v>2</v>
      </c>
      <c r="E1577" s="92">
        <v>3</v>
      </c>
      <c r="F1577" s="92">
        <v>3</v>
      </c>
      <c r="G1577" s="92">
        <v>5000</v>
      </c>
      <c r="H1577" s="92">
        <v>5100</v>
      </c>
      <c r="I1577" s="92">
        <v>511</v>
      </c>
      <c r="J1577" s="93">
        <v>10</v>
      </c>
      <c r="K1577" s="94" t="s">
        <v>100</v>
      </c>
      <c r="L1577" s="95">
        <v>0</v>
      </c>
      <c r="M1577" s="95">
        <v>0</v>
      </c>
      <c r="N1577" s="95">
        <f t="shared" si="1047"/>
        <v>0</v>
      </c>
      <c r="O1577" s="95">
        <v>0</v>
      </c>
      <c r="P1577" s="95">
        <v>0</v>
      </c>
      <c r="Q1577" s="95">
        <f t="shared" si="1048"/>
        <v>0</v>
      </c>
      <c r="R1577" s="95">
        <f t="shared" si="1049"/>
        <v>0</v>
      </c>
      <c r="S1577" s="96" t="s">
        <v>95</v>
      </c>
      <c r="T1577" s="97"/>
      <c r="U1577" s="98"/>
      <c r="V1577" s="137" t="s">
        <v>174</v>
      </c>
      <c r="W1577" s="1"/>
      <c r="X1577" s="1"/>
      <c r="Y1577" s="1">
        <f t="shared" si="1016"/>
        <v>0</v>
      </c>
      <c r="Z1577" s="1"/>
      <c r="AA1577" s="1"/>
      <c r="AB1577" s="1">
        <f t="shared" si="1017"/>
        <v>0</v>
      </c>
      <c r="AC1577" s="1">
        <f t="shared" si="1018"/>
        <v>0</v>
      </c>
      <c r="AD1577" s="1"/>
      <c r="AE1577" s="1"/>
      <c r="AF1577" s="1">
        <f t="shared" si="1019"/>
        <v>0</v>
      </c>
      <c r="AG1577" s="1"/>
      <c r="AH1577" s="1"/>
      <c r="AI1577" s="1">
        <f t="shared" si="1020"/>
        <v>0</v>
      </c>
      <c r="AJ1577" s="102">
        <f t="shared" si="1021"/>
        <v>0</v>
      </c>
      <c r="AM1577" s="102">
        <f t="shared" si="1022"/>
        <v>0</v>
      </c>
      <c r="AP1577" s="102">
        <f t="shared" si="1023"/>
        <v>0</v>
      </c>
      <c r="AQ1577" s="102">
        <f t="shared" si="1024"/>
        <v>0</v>
      </c>
      <c r="AT1577" s="102">
        <f t="shared" si="1025"/>
        <v>0</v>
      </c>
      <c r="AW1577" s="102">
        <f t="shared" si="1026"/>
        <v>0</v>
      </c>
      <c r="AX1577" s="102">
        <f t="shared" si="1027"/>
        <v>0</v>
      </c>
      <c r="AY1577" s="102">
        <f t="shared" si="1028"/>
        <v>0</v>
      </c>
      <c r="AZ1577" s="102">
        <f t="shared" si="1029"/>
        <v>0</v>
      </c>
      <c r="BA1577" s="102">
        <f t="shared" si="1030"/>
        <v>0</v>
      </c>
      <c r="BB1577" s="102">
        <f t="shared" si="1031"/>
        <v>0</v>
      </c>
      <c r="BC1577" s="102">
        <f t="shared" si="1032"/>
        <v>0</v>
      </c>
      <c r="BD1577" s="102">
        <f t="shared" si="1033"/>
        <v>0</v>
      </c>
      <c r="BE1577" s="102">
        <f t="shared" si="1034"/>
        <v>0</v>
      </c>
    </row>
    <row r="1578" spans="1:59" s="102" customFormat="1" ht="27.75" hidden="1">
      <c r="A1578" s="1"/>
      <c r="B1578" s="90">
        <v>2017</v>
      </c>
      <c r="C1578" s="91">
        <v>8321</v>
      </c>
      <c r="D1578" s="171">
        <v>2</v>
      </c>
      <c r="E1578" s="92">
        <v>3</v>
      </c>
      <c r="F1578" s="92">
        <v>3</v>
      </c>
      <c r="G1578" s="92">
        <v>5000</v>
      </c>
      <c r="H1578" s="92">
        <v>5100</v>
      </c>
      <c r="I1578" s="92">
        <v>511</v>
      </c>
      <c r="J1578" s="93">
        <v>11</v>
      </c>
      <c r="K1578" s="94" t="s">
        <v>101</v>
      </c>
      <c r="L1578" s="95">
        <v>0</v>
      </c>
      <c r="M1578" s="95">
        <v>0</v>
      </c>
      <c r="N1578" s="95">
        <f t="shared" si="1047"/>
        <v>0</v>
      </c>
      <c r="O1578" s="95">
        <v>0</v>
      </c>
      <c r="P1578" s="95">
        <v>0</v>
      </c>
      <c r="Q1578" s="95">
        <f t="shared" si="1048"/>
        <v>0</v>
      </c>
      <c r="R1578" s="95">
        <f t="shared" si="1049"/>
        <v>0</v>
      </c>
      <c r="S1578" s="96" t="s">
        <v>95</v>
      </c>
      <c r="T1578" s="97"/>
      <c r="U1578" s="98"/>
      <c r="V1578" s="137" t="s">
        <v>174</v>
      </c>
      <c r="W1578" s="1"/>
      <c r="X1578" s="1"/>
      <c r="Y1578" s="1">
        <f t="shared" si="1016"/>
        <v>0</v>
      </c>
      <c r="Z1578" s="1"/>
      <c r="AA1578" s="1"/>
      <c r="AB1578" s="1">
        <f t="shared" si="1017"/>
        <v>0</v>
      </c>
      <c r="AC1578" s="1">
        <f t="shared" si="1018"/>
        <v>0</v>
      </c>
      <c r="AD1578" s="1"/>
      <c r="AE1578" s="1"/>
      <c r="AF1578" s="1">
        <f t="shared" si="1019"/>
        <v>0</v>
      </c>
      <c r="AG1578" s="1"/>
      <c r="AH1578" s="1"/>
      <c r="AI1578" s="1">
        <f t="shared" si="1020"/>
        <v>0</v>
      </c>
      <c r="AJ1578" s="102">
        <f t="shared" si="1021"/>
        <v>0</v>
      </c>
      <c r="AM1578" s="102">
        <f t="shared" si="1022"/>
        <v>0</v>
      </c>
      <c r="AP1578" s="102">
        <f t="shared" si="1023"/>
        <v>0</v>
      </c>
      <c r="AQ1578" s="102">
        <f t="shared" si="1024"/>
        <v>0</v>
      </c>
      <c r="AT1578" s="102">
        <f t="shared" si="1025"/>
        <v>0</v>
      </c>
      <c r="AW1578" s="102">
        <f t="shared" si="1026"/>
        <v>0</v>
      </c>
      <c r="AX1578" s="102">
        <f t="shared" si="1027"/>
        <v>0</v>
      </c>
      <c r="AY1578" s="102">
        <f t="shared" si="1028"/>
        <v>0</v>
      </c>
      <c r="AZ1578" s="102">
        <f t="shared" si="1029"/>
        <v>0</v>
      </c>
      <c r="BA1578" s="102">
        <f t="shared" si="1030"/>
        <v>0</v>
      </c>
      <c r="BB1578" s="102">
        <f t="shared" si="1031"/>
        <v>0</v>
      </c>
      <c r="BC1578" s="102">
        <f t="shared" si="1032"/>
        <v>0</v>
      </c>
      <c r="BD1578" s="102">
        <f t="shared" si="1033"/>
        <v>0</v>
      </c>
      <c r="BE1578" s="102">
        <f t="shared" si="1034"/>
        <v>0</v>
      </c>
    </row>
    <row r="1579" spans="1:59" s="102" customFormat="1" ht="27.75" hidden="1">
      <c r="A1579" s="1"/>
      <c r="B1579" s="90">
        <v>2017</v>
      </c>
      <c r="C1579" s="91">
        <v>8321</v>
      </c>
      <c r="D1579" s="171">
        <v>2</v>
      </c>
      <c r="E1579" s="92">
        <v>3</v>
      </c>
      <c r="F1579" s="92">
        <v>3</v>
      </c>
      <c r="G1579" s="92">
        <v>5000</v>
      </c>
      <c r="H1579" s="92">
        <v>5100</v>
      </c>
      <c r="I1579" s="92">
        <v>511</v>
      </c>
      <c r="J1579" s="93">
        <v>12</v>
      </c>
      <c r="K1579" s="94" t="s">
        <v>102</v>
      </c>
      <c r="L1579" s="95">
        <v>0</v>
      </c>
      <c r="M1579" s="95">
        <v>0</v>
      </c>
      <c r="N1579" s="95">
        <f t="shared" si="1047"/>
        <v>0</v>
      </c>
      <c r="O1579" s="95">
        <v>0</v>
      </c>
      <c r="P1579" s="95">
        <v>0</v>
      </c>
      <c r="Q1579" s="95">
        <f t="shared" si="1048"/>
        <v>0</v>
      </c>
      <c r="R1579" s="95">
        <f t="shared" si="1049"/>
        <v>0</v>
      </c>
      <c r="S1579" s="96" t="s">
        <v>95</v>
      </c>
      <c r="T1579" s="97"/>
      <c r="U1579" s="98"/>
      <c r="V1579" s="137" t="s">
        <v>174</v>
      </c>
      <c r="W1579" s="1"/>
      <c r="X1579" s="1"/>
      <c r="Y1579" s="1">
        <f t="shared" si="1016"/>
        <v>0</v>
      </c>
      <c r="Z1579" s="1"/>
      <c r="AA1579" s="1"/>
      <c r="AB1579" s="1">
        <f t="shared" si="1017"/>
        <v>0</v>
      </c>
      <c r="AC1579" s="1">
        <f t="shared" si="1018"/>
        <v>0</v>
      </c>
      <c r="AD1579" s="1"/>
      <c r="AE1579" s="1"/>
      <c r="AF1579" s="1">
        <f t="shared" si="1019"/>
        <v>0</v>
      </c>
      <c r="AG1579" s="1"/>
      <c r="AH1579" s="1"/>
      <c r="AI1579" s="1">
        <f t="shared" si="1020"/>
        <v>0</v>
      </c>
      <c r="AJ1579" s="102">
        <f t="shared" si="1021"/>
        <v>0</v>
      </c>
      <c r="AM1579" s="102">
        <f t="shared" si="1022"/>
        <v>0</v>
      </c>
      <c r="AP1579" s="102">
        <f t="shared" si="1023"/>
        <v>0</v>
      </c>
      <c r="AQ1579" s="102">
        <f t="shared" si="1024"/>
        <v>0</v>
      </c>
      <c r="AT1579" s="102">
        <f t="shared" si="1025"/>
        <v>0</v>
      </c>
      <c r="AW1579" s="102">
        <f t="shared" si="1026"/>
        <v>0</v>
      </c>
      <c r="AX1579" s="102">
        <f t="shared" si="1027"/>
        <v>0</v>
      </c>
      <c r="AY1579" s="102">
        <f t="shared" si="1028"/>
        <v>0</v>
      </c>
      <c r="AZ1579" s="102">
        <f t="shared" si="1029"/>
        <v>0</v>
      </c>
      <c r="BA1579" s="102">
        <f t="shared" si="1030"/>
        <v>0</v>
      </c>
      <c r="BB1579" s="102">
        <f t="shared" si="1031"/>
        <v>0</v>
      </c>
      <c r="BC1579" s="102">
        <f t="shared" si="1032"/>
        <v>0</v>
      </c>
      <c r="BD1579" s="102">
        <f t="shared" si="1033"/>
        <v>0</v>
      </c>
      <c r="BE1579" s="102">
        <f t="shared" si="1034"/>
        <v>0</v>
      </c>
    </row>
    <row r="1580" spans="1:59" s="102" customFormat="1" ht="27.75" hidden="1">
      <c r="A1580" s="1"/>
      <c r="B1580" s="90">
        <v>2017</v>
      </c>
      <c r="C1580" s="91">
        <v>8321</v>
      </c>
      <c r="D1580" s="171">
        <v>2</v>
      </c>
      <c r="E1580" s="92">
        <v>3</v>
      </c>
      <c r="F1580" s="92">
        <v>3</v>
      </c>
      <c r="G1580" s="92">
        <v>5000</v>
      </c>
      <c r="H1580" s="92">
        <v>5100</v>
      </c>
      <c r="I1580" s="92">
        <v>511</v>
      </c>
      <c r="J1580" s="93">
        <v>13</v>
      </c>
      <c r="K1580" s="94" t="s">
        <v>858</v>
      </c>
      <c r="L1580" s="95">
        <v>0</v>
      </c>
      <c r="M1580" s="95">
        <v>0</v>
      </c>
      <c r="N1580" s="95">
        <f t="shared" si="1047"/>
        <v>0</v>
      </c>
      <c r="O1580" s="95">
        <v>0</v>
      </c>
      <c r="P1580" s="95">
        <v>0</v>
      </c>
      <c r="Q1580" s="95">
        <f t="shared" si="1048"/>
        <v>0</v>
      </c>
      <c r="R1580" s="95">
        <f t="shared" si="1049"/>
        <v>0</v>
      </c>
      <c r="S1580" s="96" t="s">
        <v>95</v>
      </c>
      <c r="T1580" s="97"/>
      <c r="U1580" s="98"/>
      <c r="V1580" s="137" t="s">
        <v>174</v>
      </c>
      <c r="W1580" s="1"/>
      <c r="X1580" s="1"/>
      <c r="Y1580" s="1">
        <f t="shared" si="1016"/>
        <v>0</v>
      </c>
      <c r="Z1580" s="1"/>
      <c r="AA1580" s="1"/>
      <c r="AB1580" s="1">
        <f t="shared" si="1017"/>
        <v>0</v>
      </c>
      <c r="AC1580" s="1">
        <f t="shared" si="1018"/>
        <v>0</v>
      </c>
      <c r="AD1580" s="1"/>
      <c r="AE1580" s="1"/>
      <c r="AF1580" s="1">
        <f t="shared" si="1019"/>
        <v>0</v>
      </c>
      <c r="AG1580" s="1"/>
      <c r="AH1580" s="1"/>
      <c r="AI1580" s="1">
        <f t="shared" si="1020"/>
        <v>0</v>
      </c>
      <c r="AJ1580" s="102">
        <f t="shared" si="1021"/>
        <v>0</v>
      </c>
      <c r="AM1580" s="102">
        <f t="shared" si="1022"/>
        <v>0</v>
      </c>
      <c r="AP1580" s="102">
        <f t="shared" si="1023"/>
        <v>0</v>
      </c>
      <c r="AQ1580" s="102">
        <f t="shared" si="1024"/>
        <v>0</v>
      </c>
      <c r="AT1580" s="102">
        <f t="shared" si="1025"/>
        <v>0</v>
      </c>
      <c r="AW1580" s="102">
        <f t="shared" si="1026"/>
        <v>0</v>
      </c>
      <c r="AX1580" s="102">
        <f t="shared" si="1027"/>
        <v>0</v>
      </c>
      <c r="AY1580" s="102">
        <f t="shared" si="1028"/>
        <v>0</v>
      </c>
      <c r="AZ1580" s="102">
        <f t="shared" si="1029"/>
        <v>0</v>
      </c>
      <c r="BA1580" s="102">
        <f t="shared" si="1030"/>
        <v>0</v>
      </c>
      <c r="BB1580" s="102">
        <f t="shared" si="1031"/>
        <v>0</v>
      </c>
      <c r="BC1580" s="102">
        <f t="shared" si="1032"/>
        <v>0</v>
      </c>
      <c r="BD1580" s="102">
        <f t="shared" si="1033"/>
        <v>0</v>
      </c>
      <c r="BE1580" s="102">
        <f t="shared" si="1034"/>
        <v>0</v>
      </c>
    </row>
    <row r="1581" spans="1:59" s="102" customFormat="1" ht="27.75" hidden="1">
      <c r="A1581" s="1"/>
      <c r="B1581" s="90">
        <v>2017</v>
      </c>
      <c r="C1581" s="91">
        <v>8321</v>
      </c>
      <c r="D1581" s="171">
        <v>2</v>
      </c>
      <c r="E1581" s="92">
        <v>3</v>
      </c>
      <c r="F1581" s="92">
        <v>3</v>
      </c>
      <c r="G1581" s="92">
        <v>5000</v>
      </c>
      <c r="H1581" s="92">
        <v>5100</v>
      </c>
      <c r="I1581" s="92">
        <v>511</v>
      </c>
      <c r="J1581" s="93">
        <v>14</v>
      </c>
      <c r="K1581" s="94" t="s">
        <v>859</v>
      </c>
      <c r="L1581" s="95">
        <v>0</v>
      </c>
      <c r="M1581" s="95">
        <v>0</v>
      </c>
      <c r="N1581" s="95">
        <f t="shared" si="1047"/>
        <v>0</v>
      </c>
      <c r="O1581" s="95">
        <v>0</v>
      </c>
      <c r="P1581" s="95">
        <v>0</v>
      </c>
      <c r="Q1581" s="95">
        <f t="shared" si="1048"/>
        <v>0</v>
      </c>
      <c r="R1581" s="95">
        <f t="shared" si="1049"/>
        <v>0</v>
      </c>
      <c r="S1581" s="96" t="s">
        <v>95</v>
      </c>
      <c r="T1581" s="97"/>
      <c r="U1581" s="98"/>
      <c r="V1581" s="137" t="s">
        <v>174</v>
      </c>
      <c r="W1581" s="1"/>
      <c r="X1581" s="1"/>
      <c r="Y1581" s="1">
        <f t="shared" si="1016"/>
        <v>0</v>
      </c>
      <c r="Z1581" s="1"/>
      <c r="AA1581" s="1"/>
      <c r="AB1581" s="1">
        <f t="shared" si="1017"/>
        <v>0</v>
      </c>
      <c r="AC1581" s="1">
        <f t="shared" si="1018"/>
        <v>0</v>
      </c>
      <c r="AD1581" s="1"/>
      <c r="AE1581" s="1"/>
      <c r="AF1581" s="1">
        <f t="shared" si="1019"/>
        <v>0</v>
      </c>
      <c r="AG1581" s="1"/>
      <c r="AH1581" s="1"/>
      <c r="AI1581" s="1">
        <f t="shared" si="1020"/>
        <v>0</v>
      </c>
      <c r="AJ1581" s="102">
        <f t="shared" si="1021"/>
        <v>0</v>
      </c>
      <c r="AM1581" s="102">
        <f t="shared" si="1022"/>
        <v>0</v>
      </c>
      <c r="AP1581" s="102">
        <f t="shared" si="1023"/>
        <v>0</v>
      </c>
      <c r="AQ1581" s="102">
        <f t="shared" si="1024"/>
        <v>0</v>
      </c>
      <c r="AT1581" s="102">
        <f t="shared" si="1025"/>
        <v>0</v>
      </c>
      <c r="AW1581" s="102">
        <f t="shared" si="1026"/>
        <v>0</v>
      </c>
      <c r="AX1581" s="102">
        <f t="shared" si="1027"/>
        <v>0</v>
      </c>
      <c r="AY1581" s="102">
        <f t="shared" si="1028"/>
        <v>0</v>
      </c>
      <c r="AZ1581" s="102">
        <f t="shared" si="1029"/>
        <v>0</v>
      </c>
      <c r="BA1581" s="102">
        <f t="shared" si="1030"/>
        <v>0</v>
      </c>
      <c r="BB1581" s="102">
        <f t="shared" si="1031"/>
        <v>0</v>
      </c>
      <c r="BC1581" s="102">
        <f t="shared" si="1032"/>
        <v>0</v>
      </c>
      <c r="BD1581" s="102">
        <f t="shared" si="1033"/>
        <v>0</v>
      </c>
      <c r="BE1581" s="102">
        <f t="shared" si="1034"/>
        <v>0</v>
      </c>
    </row>
    <row r="1582" spans="1:59" s="102" customFormat="1" ht="27.75" hidden="1">
      <c r="A1582" s="1"/>
      <c r="B1582" s="90">
        <v>2017</v>
      </c>
      <c r="C1582" s="91">
        <v>8321</v>
      </c>
      <c r="D1582" s="171">
        <v>2</v>
      </c>
      <c r="E1582" s="92">
        <v>3</v>
      </c>
      <c r="F1582" s="92">
        <v>3</v>
      </c>
      <c r="G1582" s="92">
        <v>5000</v>
      </c>
      <c r="H1582" s="92">
        <v>5100</v>
      </c>
      <c r="I1582" s="92">
        <v>511</v>
      </c>
      <c r="J1582" s="93">
        <v>15</v>
      </c>
      <c r="K1582" s="94" t="s">
        <v>577</v>
      </c>
      <c r="L1582" s="95">
        <v>0</v>
      </c>
      <c r="M1582" s="95">
        <v>0</v>
      </c>
      <c r="N1582" s="95">
        <f t="shared" si="1047"/>
        <v>0</v>
      </c>
      <c r="O1582" s="95">
        <v>0</v>
      </c>
      <c r="P1582" s="95">
        <v>0</v>
      </c>
      <c r="Q1582" s="95">
        <f t="shared" si="1048"/>
        <v>0</v>
      </c>
      <c r="R1582" s="95">
        <f t="shared" si="1049"/>
        <v>0</v>
      </c>
      <c r="S1582" s="96" t="s">
        <v>95</v>
      </c>
      <c r="T1582" s="97"/>
      <c r="U1582" s="98"/>
      <c r="V1582" s="224" t="s">
        <v>174</v>
      </c>
      <c r="W1582" s="1"/>
      <c r="X1582" s="1"/>
      <c r="Y1582" s="1">
        <f t="shared" si="1016"/>
        <v>0</v>
      </c>
      <c r="Z1582" s="1"/>
      <c r="AA1582" s="1"/>
      <c r="AB1582" s="1">
        <f t="shared" si="1017"/>
        <v>0</v>
      </c>
      <c r="AC1582" s="1">
        <f t="shared" si="1018"/>
        <v>0</v>
      </c>
      <c r="AD1582" s="1"/>
      <c r="AE1582" s="1"/>
      <c r="AF1582" s="1">
        <f t="shared" si="1019"/>
        <v>0</v>
      </c>
      <c r="AG1582" s="1"/>
      <c r="AH1582" s="1"/>
      <c r="AI1582" s="1">
        <f t="shared" si="1020"/>
        <v>0</v>
      </c>
      <c r="AJ1582" s="102">
        <f t="shared" si="1021"/>
        <v>0</v>
      </c>
      <c r="AM1582" s="102">
        <f t="shared" si="1022"/>
        <v>0</v>
      </c>
      <c r="AP1582" s="102">
        <f t="shared" si="1023"/>
        <v>0</v>
      </c>
      <c r="AQ1582" s="102">
        <f t="shared" si="1024"/>
        <v>0</v>
      </c>
      <c r="AT1582" s="102">
        <f t="shared" si="1025"/>
        <v>0</v>
      </c>
      <c r="AW1582" s="102">
        <f t="shared" si="1026"/>
        <v>0</v>
      </c>
      <c r="AX1582" s="102">
        <f t="shared" si="1027"/>
        <v>0</v>
      </c>
      <c r="AY1582" s="102">
        <f t="shared" si="1028"/>
        <v>0</v>
      </c>
      <c r="AZ1582" s="102">
        <f t="shared" si="1029"/>
        <v>0</v>
      </c>
      <c r="BA1582" s="102">
        <f t="shared" si="1030"/>
        <v>0</v>
      </c>
      <c r="BB1582" s="102">
        <f t="shared" si="1031"/>
        <v>0</v>
      </c>
      <c r="BC1582" s="102">
        <f t="shared" si="1032"/>
        <v>0</v>
      </c>
      <c r="BD1582" s="102">
        <f t="shared" si="1033"/>
        <v>0</v>
      </c>
      <c r="BE1582" s="102">
        <f t="shared" si="1034"/>
        <v>0</v>
      </c>
    </row>
    <row r="1583" spans="1:59" ht="27.75">
      <c r="A1583" s="1" t="s">
        <v>37</v>
      </c>
      <c r="B1583" s="90">
        <v>2017</v>
      </c>
      <c r="C1583" s="91">
        <v>8321</v>
      </c>
      <c r="D1583" s="171">
        <v>2</v>
      </c>
      <c r="E1583" s="92">
        <v>3</v>
      </c>
      <c r="F1583" s="92">
        <v>3</v>
      </c>
      <c r="G1583" s="92">
        <v>5000</v>
      </c>
      <c r="H1583" s="92">
        <v>5100</v>
      </c>
      <c r="I1583" s="92">
        <v>511</v>
      </c>
      <c r="J1583" s="93">
        <v>16</v>
      </c>
      <c r="K1583" s="94" t="s">
        <v>178</v>
      </c>
      <c r="L1583" s="95">
        <v>32400</v>
      </c>
      <c r="M1583" s="95">
        <v>0</v>
      </c>
      <c r="N1583" s="95">
        <f t="shared" si="1047"/>
        <v>32400</v>
      </c>
      <c r="O1583" s="95">
        <v>0</v>
      </c>
      <c r="P1583" s="95">
        <v>0</v>
      </c>
      <c r="Q1583" s="95">
        <f t="shared" si="1048"/>
        <v>0</v>
      </c>
      <c r="R1583" s="95">
        <f t="shared" si="1049"/>
        <v>32400</v>
      </c>
      <c r="S1583" s="96" t="s">
        <v>95</v>
      </c>
      <c r="T1583" s="97">
        <v>18</v>
      </c>
      <c r="U1583" s="98"/>
      <c r="V1583" s="137" t="s">
        <v>174</v>
      </c>
      <c r="Y1583" s="385">
        <f t="shared" si="1016"/>
        <v>0</v>
      </c>
      <c r="AB1583" s="385">
        <f t="shared" si="1017"/>
        <v>0</v>
      </c>
      <c r="AC1583" s="385">
        <f t="shared" si="1018"/>
        <v>0</v>
      </c>
      <c r="AF1583" s="385">
        <f t="shared" si="1019"/>
        <v>0</v>
      </c>
      <c r="AI1583" s="385">
        <f t="shared" si="1020"/>
        <v>0</v>
      </c>
      <c r="AJ1583" s="385">
        <f t="shared" si="1021"/>
        <v>0</v>
      </c>
      <c r="AM1583" s="385">
        <f t="shared" si="1022"/>
        <v>0</v>
      </c>
      <c r="AP1583" s="385">
        <f t="shared" si="1023"/>
        <v>0</v>
      </c>
      <c r="AQ1583" s="385">
        <f t="shared" si="1024"/>
        <v>0</v>
      </c>
      <c r="AT1583" s="385">
        <f t="shared" si="1025"/>
        <v>0</v>
      </c>
      <c r="AW1583" s="385">
        <f t="shared" si="1026"/>
        <v>0</v>
      </c>
      <c r="AX1583" s="385">
        <f t="shared" si="1027"/>
        <v>0</v>
      </c>
      <c r="AY1583" s="385">
        <f t="shared" si="1028"/>
        <v>32400</v>
      </c>
      <c r="AZ1583" s="385">
        <f t="shared" si="1029"/>
        <v>0</v>
      </c>
      <c r="BA1583" s="385">
        <f t="shared" si="1030"/>
        <v>32400</v>
      </c>
      <c r="BB1583" s="385">
        <f t="shared" si="1031"/>
        <v>0</v>
      </c>
      <c r="BC1583" s="385">
        <f t="shared" si="1032"/>
        <v>0</v>
      </c>
      <c r="BD1583" s="385">
        <f t="shared" si="1033"/>
        <v>0</v>
      </c>
      <c r="BE1583" s="385">
        <f t="shared" si="1034"/>
        <v>32400</v>
      </c>
      <c r="BF1583" s="403">
        <f>T1583</f>
        <v>18</v>
      </c>
      <c r="BG1583" s="403">
        <f>U1583</f>
        <v>0</v>
      </c>
    </row>
    <row r="1584" spans="1:59" s="102" customFormat="1" ht="27.75" hidden="1" customHeight="1">
      <c r="A1584" s="1"/>
      <c r="B1584" s="90">
        <v>2017</v>
      </c>
      <c r="C1584" s="91">
        <v>8321</v>
      </c>
      <c r="D1584" s="171">
        <v>2</v>
      </c>
      <c r="E1584" s="92">
        <v>3</v>
      </c>
      <c r="F1584" s="92">
        <v>3</v>
      </c>
      <c r="G1584" s="92">
        <v>5000</v>
      </c>
      <c r="H1584" s="92">
        <v>5100</v>
      </c>
      <c r="I1584" s="92">
        <v>511</v>
      </c>
      <c r="J1584" s="93">
        <v>17</v>
      </c>
      <c r="K1584" s="94" t="s">
        <v>106</v>
      </c>
      <c r="L1584" s="95">
        <v>0</v>
      </c>
      <c r="M1584" s="95">
        <v>0</v>
      </c>
      <c r="N1584" s="95">
        <f t="shared" si="1047"/>
        <v>0</v>
      </c>
      <c r="O1584" s="95">
        <v>0</v>
      </c>
      <c r="P1584" s="95">
        <v>0</v>
      </c>
      <c r="Q1584" s="95">
        <f t="shared" si="1048"/>
        <v>0</v>
      </c>
      <c r="R1584" s="95">
        <f t="shared" si="1049"/>
        <v>0</v>
      </c>
      <c r="S1584" s="96" t="s">
        <v>95</v>
      </c>
      <c r="T1584" s="97"/>
      <c r="U1584" s="98"/>
      <c r="V1584" s="137" t="s">
        <v>174</v>
      </c>
      <c r="W1584" s="1"/>
      <c r="X1584" s="1"/>
      <c r="Y1584" s="1">
        <f t="shared" si="1016"/>
        <v>0</v>
      </c>
      <c r="Z1584" s="1"/>
      <c r="AA1584" s="1"/>
      <c r="AB1584" s="1">
        <f t="shared" si="1017"/>
        <v>0</v>
      </c>
      <c r="AC1584" s="1">
        <f t="shared" si="1018"/>
        <v>0</v>
      </c>
      <c r="AD1584" s="1"/>
      <c r="AE1584" s="1"/>
      <c r="AF1584" s="1">
        <f t="shared" si="1019"/>
        <v>0</v>
      </c>
      <c r="AG1584" s="1"/>
      <c r="AH1584" s="1"/>
      <c r="AI1584" s="1">
        <f t="shared" si="1020"/>
        <v>0</v>
      </c>
      <c r="AJ1584" s="102">
        <f t="shared" si="1021"/>
        <v>0</v>
      </c>
      <c r="AM1584" s="102">
        <f t="shared" si="1022"/>
        <v>0</v>
      </c>
      <c r="AP1584" s="102">
        <f t="shared" si="1023"/>
        <v>0</v>
      </c>
      <c r="AQ1584" s="102">
        <f t="shared" si="1024"/>
        <v>0</v>
      </c>
      <c r="AT1584" s="102">
        <f t="shared" si="1025"/>
        <v>0</v>
      </c>
      <c r="AW1584" s="102">
        <f t="shared" si="1026"/>
        <v>0</v>
      </c>
      <c r="AX1584" s="102">
        <f t="shared" si="1027"/>
        <v>0</v>
      </c>
      <c r="AY1584" s="102">
        <f t="shared" si="1028"/>
        <v>0</v>
      </c>
      <c r="AZ1584" s="102">
        <f t="shared" si="1029"/>
        <v>0</v>
      </c>
      <c r="BA1584" s="102">
        <f t="shared" si="1030"/>
        <v>0</v>
      </c>
      <c r="BB1584" s="102">
        <f t="shared" si="1031"/>
        <v>0</v>
      </c>
      <c r="BC1584" s="102">
        <f t="shared" si="1032"/>
        <v>0</v>
      </c>
      <c r="BD1584" s="102">
        <f t="shared" si="1033"/>
        <v>0</v>
      </c>
      <c r="BE1584" s="102">
        <f t="shared" si="1034"/>
        <v>0</v>
      </c>
    </row>
    <row r="1585" spans="1:59" ht="27.75" customHeight="1">
      <c r="A1585" s="1" t="s">
        <v>37</v>
      </c>
      <c r="B1585" s="90">
        <v>2017</v>
      </c>
      <c r="C1585" s="91">
        <v>8321</v>
      </c>
      <c r="D1585" s="171">
        <v>2</v>
      </c>
      <c r="E1585" s="92">
        <v>3</v>
      </c>
      <c r="F1585" s="92">
        <v>3</v>
      </c>
      <c r="G1585" s="92">
        <v>5000</v>
      </c>
      <c r="H1585" s="92">
        <v>5100</v>
      </c>
      <c r="I1585" s="92">
        <v>511</v>
      </c>
      <c r="J1585" s="93">
        <v>18</v>
      </c>
      <c r="K1585" s="94" t="s">
        <v>860</v>
      </c>
      <c r="L1585" s="95">
        <v>1314306</v>
      </c>
      <c r="M1585" s="95">
        <v>0</v>
      </c>
      <c r="N1585" s="95">
        <f t="shared" si="1047"/>
        <v>1314306</v>
      </c>
      <c r="O1585" s="95">
        <v>0</v>
      </c>
      <c r="P1585" s="95">
        <v>0</v>
      </c>
      <c r="Q1585" s="95">
        <f t="shared" si="1048"/>
        <v>0</v>
      </c>
      <c r="R1585" s="95">
        <f t="shared" si="1049"/>
        <v>1314306</v>
      </c>
      <c r="S1585" s="96" t="s">
        <v>95</v>
      </c>
      <c r="T1585" s="97">
        <v>14</v>
      </c>
      <c r="U1585" s="98"/>
      <c r="V1585" s="137" t="s">
        <v>174</v>
      </c>
      <c r="Y1585" s="385">
        <f t="shared" si="1016"/>
        <v>0</v>
      </c>
      <c r="AB1585" s="385">
        <f t="shared" si="1017"/>
        <v>0</v>
      </c>
      <c r="AC1585" s="385">
        <f t="shared" si="1018"/>
        <v>0</v>
      </c>
      <c r="AF1585" s="385">
        <f t="shared" si="1019"/>
        <v>0</v>
      </c>
      <c r="AI1585" s="385">
        <f t="shared" si="1020"/>
        <v>0</v>
      </c>
      <c r="AJ1585" s="385">
        <f t="shared" si="1021"/>
        <v>0</v>
      </c>
      <c r="AM1585" s="385">
        <f t="shared" si="1022"/>
        <v>0</v>
      </c>
      <c r="AP1585" s="385">
        <f t="shared" si="1023"/>
        <v>0</v>
      </c>
      <c r="AQ1585" s="385">
        <f t="shared" si="1024"/>
        <v>0</v>
      </c>
      <c r="AT1585" s="385">
        <f t="shared" si="1025"/>
        <v>0</v>
      </c>
      <c r="AW1585" s="385">
        <f t="shared" si="1026"/>
        <v>0</v>
      </c>
      <c r="AX1585" s="385">
        <f t="shared" si="1027"/>
        <v>0</v>
      </c>
      <c r="AY1585" s="385">
        <f t="shared" si="1028"/>
        <v>1314306</v>
      </c>
      <c r="AZ1585" s="385">
        <f t="shared" si="1029"/>
        <v>0</v>
      </c>
      <c r="BA1585" s="385">
        <f t="shared" si="1030"/>
        <v>1314306</v>
      </c>
      <c r="BB1585" s="385">
        <f t="shared" si="1031"/>
        <v>0</v>
      </c>
      <c r="BC1585" s="385">
        <f t="shared" si="1032"/>
        <v>0</v>
      </c>
      <c r="BD1585" s="385">
        <f t="shared" si="1033"/>
        <v>0</v>
      </c>
      <c r="BE1585" s="385">
        <f t="shared" si="1034"/>
        <v>1314306</v>
      </c>
      <c r="BF1585" s="403">
        <f>T1585</f>
        <v>14</v>
      </c>
      <c r="BG1585" s="403">
        <f>U1585</f>
        <v>0</v>
      </c>
    </row>
    <row r="1586" spans="1:59" s="102" customFormat="1" ht="27.75" hidden="1">
      <c r="A1586" s="1"/>
      <c r="B1586" s="90">
        <v>2017</v>
      </c>
      <c r="C1586" s="91">
        <v>8321</v>
      </c>
      <c r="D1586" s="171">
        <v>2</v>
      </c>
      <c r="E1586" s="92">
        <v>3</v>
      </c>
      <c r="F1586" s="92">
        <v>3</v>
      </c>
      <c r="G1586" s="92">
        <v>5000</v>
      </c>
      <c r="H1586" s="92">
        <v>5100</v>
      </c>
      <c r="I1586" s="92">
        <v>511</v>
      </c>
      <c r="J1586" s="93">
        <v>19</v>
      </c>
      <c r="K1586" s="94" t="s">
        <v>861</v>
      </c>
      <c r="L1586" s="95">
        <v>0</v>
      </c>
      <c r="M1586" s="95">
        <v>0</v>
      </c>
      <c r="N1586" s="95">
        <f t="shared" si="1047"/>
        <v>0</v>
      </c>
      <c r="O1586" s="95">
        <v>0</v>
      </c>
      <c r="P1586" s="95">
        <v>0</v>
      </c>
      <c r="Q1586" s="95">
        <f t="shared" si="1048"/>
        <v>0</v>
      </c>
      <c r="R1586" s="95">
        <f t="shared" si="1049"/>
        <v>0</v>
      </c>
      <c r="S1586" s="96" t="s">
        <v>95</v>
      </c>
      <c r="T1586" s="97"/>
      <c r="U1586" s="98"/>
      <c r="V1586" s="137" t="s">
        <v>174</v>
      </c>
      <c r="W1586" s="1"/>
      <c r="X1586" s="1"/>
      <c r="Y1586" s="1">
        <f t="shared" si="1016"/>
        <v>0</v>
      </c>
      <c r="Z1586" s="1"/>
      <c r="AA1586" s="1"/>
      <c r="AB1586" s="1">
        <f t="shared" si="1017"/>
        <v>0</v>
      </c>
      <c r="AC1586" s="1">
        <f t="shared" si="1018"/>
        <v>0</v>
      </c>
      <c r="AD1586" s="1"/>
      <c r="AE1586" s="1"/>
      <c r="AF1586" s="1">
        <f t="shared" si="1019"/>
        <v>0</v>
      </c>
      <c r="AG1586" s="1"/>
      <c r="AH1586" s="1"/>
      <c r="AI1586" s="1">
        <f t="shared" si="1020"/>
        <v>0</v>
      </c>
      <c r="AJ1586" s="102">
        <f t="shared" si="1021"/>
        <v>0</v>
      </c>
      <c r="AM1586" s="102">
        <f t="shared" si="1022"/>
        <v>0</v>
      </c>
      <c r="AP1586" s="102">
        <f t="shared" si="1023"/>
        <v>0</v>
      </c>
      <c r="AQ1586" s="102">
        <f t="shared" si="1024"/>
        <v>0</v>
      </c>
      <c r="AT1586" s="102">
        <f t="shared" si="1025"/>
        <v>0</v>
      </c>
      <c r="AW1586" s="102">
        <f t="shared" si="1026"/>
        <v>0</v>
      </c>
      <c r="AX1586" s="102">
        <f t="shared" si="1027"/>
        <v>0</v>
      </c>
      <c r="AY1586" s="102">
        <f t="shared" si="1028"/>
        <v>0</v>
      </c>
      <c r="AZ1586" s="102">
        <f t="shared" si="1029"/>
        <v>0</v>
      </c>
      <c r="BA1586" s="102">
        <f t="shared" si="1030"/>
        <v>0</v>
      </c>
      <c r="BB1586" s="102">
        <f t="shared" si="1031"/>
        <v>0</v>
      </c>
      <c r="BC1586" s="102">
        <f t="shared" si="1032"/>
        <v>0</v>
      </c>
      <c r="BD1586" s="102">
        <f t="shared" si="1033"/>
        <v>0</v>
      </c>
      <c r="BE1586" s="102">
        <f t="shared" si="1034"/>
        <v>0</v>
      </c>
    </row>
    <row r="1587" spans="1:59" s="102" customFormat="1" ht="27.75" hidden="1">
      <c r="A1587" s="1"/>
      <c r="B1587" s="90">
        <v>2017</v>
      </c>
      <c r="C1587" s="91">
        <v>8321</v>
      </c>
      <c r="D1587" s="171">
        <v>2</v>
      </c>
      <c r="E1587" s="92">
        <v>3</v>
      </c>
      <c r="F1587" s="92">
        <v>3</v>
      </c>
      <c r="G1587" s="92">
        <v>5000</v>
      </c>
      <c r="H1587" s="92">
        <v>5100</v>
      </c>
      <c r="I1587" s="92">
        <v>511</v>
      </c>
      <c r="J1587" s="93">
        <v>20</v>
      </c>
      <c r="K1587" s="94" t="s">
        <v>184</v>
      </c>
      <c r="L1587" s="95">
        <v>0</v>
      </c>
      <c r="M1587" s="95">
        <v>0</v>
      </c>
      <c r="N1587" s="95">
        <f t="shared" si="1047"/>
        <v>0</v>
      </c>
      <c r="O1587" s="95">
        <v>0</v>
      </c>
      <c r="P1587" s="95">
        <v>0</v>
      </c>
      <c r="Q1587" s="95">
        <f t="shared" si="1048"/>
        <v>0</v>
      </c>
      <c r="R1587" s="95">
        <f t="shared" si="1049"/>
        <v>0</v>
      </c>
      <c r="S1587" s="96" t="s">
        <v>95</v>
      </c>
      <c r="T1587" s="97"/>
      <c r="U1587" s="98"/>
      <c r="V1587" s="137" t="s">
        <v>174</v>
      </c>
      <c r="W1587" s="1"/>
      <c r="X1587" s="1"/>
      <c r="Y1587" s="1">
        <f t="shared" si="1016"/>
        <v>0</v>
      </c>
      <c r="Z1587" s="1"/>
      <c r="AA1587" s="1"/>
      <c r="AB1587" s="1">
        <f t="shared" si="1017"/>
        <v>0</v>
      </c>
      <c r="AC1587" s="1">
        <f t="shared" si="1018"/>
        <v>0</v>
      </c>
      <c r="AD1587" s="1"/>
      <c r="AE1587" s="1"/>
      <c r="AF1587" s="1">
        <f t="shared" si="1019"/>
        <v>0</v>
      </c>
      <c r="AG1587" s="1"/>
      <c r="AH1587" s="1"/>
      <c r="AI1587" s="1">
        <f t="shared" si="1020"/>
        <v>0</v>
      </c>
      <c r="AJ1587" s="102">
        <f t="shared" si="1021"/>
        <v>0</v>
      </c>
      <c r="AM1587" s="102">
        <f t="shared" si="1022"/>
        <v>0</v>
      </c>
      <c r="AP1587" s="102">
        <f t="shared" si="1023"/>
        <v>0</v>
      </c>
      <c r="AQ1587" s="102">
        <f t="shared" si="1024"/>
        <v>0</v>
      </c>
      <c r="AT1587" s="102">
        <f t="shared" si="1025"/>
        <v>0</v>
      </c>
      <c r="AW1587" s="102">
        <f t="shared" si="1026"/>
        <v>0</v>
      </c>
      <c r="AX1587" s="102">
        <f t="shared" si="1027"/>
        <v>0</v>
      </c>
      <c r="AY1587" s="102">
        <f t="shared" si="1028"/>
        <v>0</v>
      </c>
      <c r="AZ1587" s="102">
        <f t="shared" si="1029"/>
        <v>0</v>
      </c>
      <c r="BA1587" s="102">
        <f t="shared" si="1030"/>
        <v>0</v>
      </c>
      <c r="BB1587" s="102">
        <f t="shared" si="1031"/>
        <v>0</v>
      </c>
      <c r="BC1587" s="102">
        <f t="shared" si="1032"/>
        <v>0</v>
      </c>
      <c r="BD1587" s="102">
        <f t="shared" si="1033"/>
        <v>0</v>
      </c>
      <c r="BE1587" s="102">
        <f t="shared" si="1034"/>
        <v>0</v>
      </c>
    </row>
    <row r="1588" spans="1:59" s="102" customFormat="1" ht="27.75" hidden="1">
      <c r="A1588" s="1"/>
      <c r="B1588" s="90">
        <v>2017</v>
      </c>
      <c r="C1588" s="91">
        <v>8321</v>
      </c>
      <c r="D1588" s="171">
        <v>2</v>
      </c>
      <c r="E1588" s="92">
        <v>3</v>
      </c>
      <c r="F1588" s="92">
        <v>3</v>
      </c>
      <c r="G1588" s="92">
        <v>5000</v>
      </c>
      <c r="H1588" s="92">
        <v>5100</v>
      </c>
      <c r="I1588" s="92">
        <v>511</v>
      </c>
      <c r="J1588" s="93">
        <v>21</v>
      </c>
      <c r="K1588" s="94" t="s">
        <v>108</v>
      </c>
      <c r="L1588" s="95">
        <v>0</v>
      </c>
      <c r="M1588" s="95">
        <v>0</v>
      </c>
      <c r="N1588" s="95">
        <f t="shared" si="1047"/>
        <v>0</v>
      </c>
      <c r="O1588" s="95">
        <v>0</v>
      </c>
      <c r="P1588" s="95">
        <v>0</v>
      </c>
      <c r="Q1588" s="95">
        <f t="shared" si="1048"/>
        <v>0</v>
      </c>
      <c r="R1588" s="95">
        <f t="shared" si="1049"/>
        <v>0</v>
      </c>
      <c r="S1588" s="96" t="s">
        <v>95</v>
      </c>
      <c r="T1588" s="97"/>
      <c r="U1588" s="98"/>
      <c r="V1588" s="137" t="s">
        <v>174</v>
      </c>
      <c r="W1588" s="1"/>
      <c r="X1588" s="1"/>
      <c r="Y1588" s="1">
        <f t="shared" si="1016"/>
        <v>0</v>
      </c>
      <c r="Z1588" s="1"/>
      <c r="AA1588" s="1"/>
      <c r="AB1588" s="1">
        <f t="shared" si="1017"/>
        <v>0</v>
      </c>
      <c r="AC1588" s="1">
        <f t="shared" si="1018"/>
        <v>0</v>
      </c>
      <c r="AD1588" s="1"/>
      <c r="AE1588" s="1"/>
      <c r="AF1588" s="1">
        <f t="shared" si="1019"/>
        <v>0</v>
      </c>
      <c r="AG1588" s="1"/>
      <c r="AH1588" s="1"/>
      <c r="AI1588" s="1">
        <f t="shared" si="1020"/>
        <v>0</v>
      </c>
      <c r="AJ1588" s="102">
        <f t="shared" si="1021"/>
        <v>0</v>
      </c>
      <c r="AM1588" s="102">
        <f t="shared" si="1022"/>
        <v>0</v>
      </c>
      <c r="AP1588" s="102">
        <f t="shared" si="1023"/>
        <v>0</v>
      </c>
      <c r="AQ1588" s="102">
        <f t="shared" si="1024"/>
        <v>0</v>
      </c>
      <c r="AT1588" s="102">
        <f t="shared" si="1025"/>
        <v>0</v>
      </c>
      <c r="AW1588" s="102">
        <f t="shared" si="1026"/>
        <v>0</v>
      </c>
      <c r="AX1588" s="102">
        <f t="shared" si="1027"/>
        <v>0</v>
      </c>
      <c r="AY1588" s="102">
        <f t="shared" si="1028"/>
        <v>0</v>
      </c>
      <c r="AZ1588" s="102">
        <f t="shared" si="1029"/>
        <v>0</v>
      </c>
      <c r="BA1588" s="102">
        <f t="shared" si="1030"/>
        <v>0</v>
      </c>
      <c r="BB1588" s="102">
        <f t="shared" si="1031"/>
        <v>0</v>
      </c>
      <c r="BC1588" s="102">
        <f t="shared" si="1032"/>
        <v>0</v>
      </c>
      <c r="BD1588" s="102">
        <f t="shared" si="1033"/>
        <v>0</v>
      </c>
      <c r="BE1588" s="102">
        <f t="shared" si="1034"/>
        <v>0</v>
      </c>
    </row>
    <row r="1589" spans="1:59" s="102" customFormat="1" ht="27.75" hidden="1">
      <c r="A1589" s="1"/>
      <c r="B1589" s="90">
        <v>2017</v>
      </c>
      <c r="C1589" s="91">
        <v>8321</v>
      </c>
      <c r="D1589" s="171">
        <v>2</v>
      </c>
      <c r="E1589" s="92">
        <v>3</v>
      </c>
      <c r="F1589" s="92">
        <v>3</v>
      </c>
      <c r="G1589" s="92">
        <v>5000</v>
      </c>
      <c r="H1589" s="92">
        <v>5100</v>
      </c>
      <c r="I1589" s="92">
        <v>511</v>
      </c>
      <c r="J1589" s="93">
        <v>22</v>
      </c>
      <c r="K1589" s="94" t="s">
        <v>581</v>
      </c>
      <c r="L1589" s="95">
        <v>0</v>
      </c>
      <c r="M1589" s="95">
        <v>0</v>
      </c>
      <c r="N1589" s="95">
        <f t="shared" si="1047"/>
        <v>0</v>
      </c>
      <c r="O1589" s="95">
        <v>0</v>
      </c>
      <c r="P1589" s="95">
        <v>0</v>
      </c>
      <c r="Q1589" s="95">
        <f t="shared" si="1048"/>
        <v>0</v>
      </c>
      <c r="R1589" s="95">
        <f t="shared" si="1049"/>
        <v>0</v>
      </c>
      <c r="S1589" s="96" t="s">
        <v>95</v>
      </c>
      <c r="T1589" s="97"/>
      <c r="U1589" s="98"/>
      <c r="V1589" s="137" t="s">
        <v>174</v>
      </c>
      <c r="W1589" s="1"/>
      <c r="X1589" s="1"/>
      <c r="Y1589" s="1">
        <f t="shared" si="1016"/>
        <v>0</v>
      </c>
      <c r="Z1589" s="1"/>
      <c r="AA1589" s="1"/>
      <c r="AB1589" s="1">
        <f t="shared" si="1017"/>
        <v>0</v>
      </c>
      <c r="AC1589" s="1">
        <f t="shared" si="1018"/>
        <v>0</v>
      </c>
      <c r="AD1589" s="1"/>
      <c r="AE1589" s="1"/>
      <c r="AF1589" s="1">
        <f t="shared" si="1019"/>
        <v>0</v>
      </c>
      <c r="AG1589" s="1"/>
      <c r="AH1589" s="1"/>
      <c r="AI1589" s="1">
        <f t="shared" si="1020"/>
        <v>0</v>
      </c>
      <c r="AJ1589" s="102">
        <f t="shared" si="1021"/>
        <v>0</v>
      </c>
      <c r="AM1589" s="102">
        <f t="shared" si="1022"/>
        <v>0</v>
      </c>
      <c r="AP1589" s="102">
        <f t="shared" si="1023"/>
        <v>0</v>
      </c>
      <c r="AQ1589" s="102">
        <f t="shared" si="1024"/>
        <v>0</v>
      </c>
      <c r="AT1589" s="102">
        <f t="shared" si="1025"/>
        <v>0</v>
      </c>
      <c r="AW1589" s="102">
        <f t="shared" si="1026"/>
        <v>0</v>
      </c>
      <c r="AX1589" s="102">
        <f t="shared" si="1027"/>
        <v>0</v>
      </c>
      <c r="AY1589" s="102">
        <f t="shared" si="1028"/>
        <v>0</v>
      </c>
      <c r="AZ1589" s="102">
        <f t="shared" si="1029"/>
        <v>0</v>
      </c>
      <c r="BA1589" s="102">
        <f t="shared" si="1030"/>
        <v>0</v>
      </c>
      <c r="BB1589" s="102">
        <f t="shared" si="1031"/>
        <v>0</v>
      </c>
      <c r="BC1589" s="102">
        <f t="shared" si="1032"/>
        <v>0</v>
      </c>
      <c r="BD1589" s="102">
        <f t="shared" si="1033"/>
        <v>0</v>
      </c>
      <c r="BE1589" s="102">
        <f t="shared" si="1034"/>
        <v>0</v>
      </c>
    </row>
    <row r="1590" spans="1:59" s="102" customFormat="1" ht="27.75" hidden="1">
      <c r="A1590" s="1"/>
      <c r="B1590" s="90">
        <v>2017</v>
      </c>
      <c r="C1590" s="91">
        <v>8321</v>
      </c>
      <c r="D1590" s="171">
        <v>2</v>
      </c>
      <c r="E1590" s="92">
        <v>3</v>
      </c>
      <c r="F1590" s="92">
        <v>3</v>
      </c>
      <c r="G1590" s="92">
        <v>5000</v>
      </c>
      <c r="H1590" s="92">
        <v>5100</v>
      </c>
      <c r="I1590" s="92">
        <v>511</v>
      </c>
      <c r="J1590" s="93">
        <v>23</v>
      </c>
      <c r="K1590" s="94" t="s">
        <v>282</v>
      </c>
      <c r="L1590" s="95">
        <v>0</v>
      </c>
      <c r="M1590" s="95">
        <v>0</v>
      </c>
      <c r="N1590" s="95">
        <f t="shared" si="1047"/>
        <v>0</v>
      </c>
      <c r="O1590" s="95">
        <v>0</v>
      </c>
      <c r="P1590" s="95">
        <v>0</v>
      </c>
      <c r="Q1590" s="95">
        <f t="shared" si="1048"/>
        <v>0</v>
      </c>
      <c r="R1590" s="95">
        <f t="shared" si="1049"/>
        <v>0</v>
      </c>
      <c r="S1590" s="96" t="s">
        <v>95</v>
      </c>
      <c r="T1590" s="97"/>
      <c r="U1590" s="98"/>
      <c r="V1590" s="137" t="s">
        <v>174</v>
      </c>
      <c r="W1590" s="1"/>
      <c r="X1590" s="1"/>
      <c r="Y1590" s="1">
        <f t="shared" si="1016"/>
        <v>0</v>
      </c>
      <c r="Z1590" s="1"/>
      <c r="AA1590" s="1"/>
      <c r="AB1590" s="1">
        <f t="shared" si="1017"/>
        <v>0</v>
      </c>
      <c r="AC1590" s="1">
        <f t="shared" si="1018"/>
        <v>0</v>
      </c>
      <c r="AD1590" s="1"/>
      <c r="AE1590" s="1"/>
      <c r="AF1590" s="1">
        <f t="shared" si="1019"/>
        <v>0</v>
      </c>
      <c r="AG1590" s="1"/>
      <c r="AH1590" s="1"/>
      <c r="AI1590" s="1">
        <f t="shared" si="1020"/>
        <v>0</v>
      </c>
      <c r="AJ1590" s="102">
        <f t="shared" si="1021"/>
        <v>0</v>
      </c>
      <c r="AM1590" s="102">
        <f t="shared" si="1022"/>
        <v>0</v>
      </c>
      <c r="AP1590" s="102">
        <f t="shared" si="1023"/>
        <v>0</v>
      </c>
      <c r="AQ1590" s="102">
        <f t="shared" si="1024"/>
        <v>0</v>
      </c>
      <c r="AT1590" s="102">
        <f t="shared" si="1025"/>
        <v>0</v>
      </c>
      <c r="AW1590" s="102">
        <f t="shared" si="1026"/>
        <v>0</v>
      </c>
      <c r="AX1590" s="102">
        <f t="shared" si="1027"/>
        <v>0</v>
      </c>
      <c r="AY1590" s="102">
        <f t="shared" si="1028"/>
        <v>0</v>
      </c>
      <c r="AZ1590" s="102">
        <f t="shared" si="1029"/>
        <v>0</v>
      </c>
      <c r="BA1590" s="102">
        <f t="shared" si="1030"/>
        <v>0</v>
      </c>
      <c r="BB1590" s="102">
        <f t="shared" si="1031"/>
        <v>0</v>
      </c>
      <c r="BC1590" s="102">
        <f t="shared" si="1032"/>
        <v>0</v>
      </c>
      <c r="BD1590" s="102">
        <f t="shared" si="1033"/>
        <v>0</v>
      </c>
      <c r="BE1590" s="102">
        <f t="shared" si="1034"/>
        <v>0</v>
      </c>
    </row>
    <row r="1591" spans="1:59" s="114" customFormat="1" ht="27.75" hidden="1" customHeight="1">
      <c r="A1591" s="1"/>
      <c r="B1591" s="83">
        <v>2017</v>
      </c>
      <c r="C1591" s="84">
        <v>8321</v>
      </c>
      <c r="D1591" s="173">
        <v>2</v>
      </c>
      <c r="E1591" s="83">
        <v>3</v>
      </c>
      <c r="F1591" s="83">
        <v>3</v>
      </c>
      <c r="G1591" s="83">
        <v>5000</v>
      </c>
      <c r="H1591" s="83">
        <v>5100</v>
      </c>
      <c r="I1591" s="83">
        <v>512</v>
      </c>
      <c r="J1591" s="83"/>
      <c r="K1591" s="85" t="s">
        <v>185</v>
      </c>
      <c r="L1591" s="117">
        <f>SUM(L1592:L1598)</f>
        <v>0</v>
      </c>
      <c r="M1591" s="117">
        <f t="shared" ref="M1591:R1591" si="1050">SUM(M1592:M1598)</f>
        <v>0</v>
      </c>
      <c r="N1591" s="117">
        <f t="shared" si="1050"/>
        <v>0</v>
      </c>
      <c r="O1591" s="117">
        <f t="shared" si="1050"/>
        <v>0</v>
      </c>
      <c r="P1591" s="117">
        <f t="shared" si="1050"/>
        <v>0</v>
      </c>
      <c r="Q1591" s="117">
        <f t="shared" si="1050"/>
        <v>0</v>
      </c>
      <c r="R1591" s="117">
        <f t="shared" si="1050"/>
        <v>0</v>
      </c>
      <c r="S1591" s="86"/>
      <c r="T1591" s="87"/>
      <c r="U1591" s="88"/>
      <c r="V1591" s="89"/>
      <c r="W1591" s="1"/>
      <c r="X1591" s="1"/>
      <c r="Y1591" s="1">
        <f t="shared" si="1016"/>
        <v>0</v>
      </c>
      <c r="Z1591" s="1"/>
      <c r="AA1591" s="1"/>
      <c r="AB1591" s="1">
        <f t="shared" si="1017"/>
        <v>0</v>
      </c>
      <c r="AC1591" s="1">
        <f t="shared" si="1018"/>
        <v>0</v>
      </c>
      <c r="AD1591" s="1"/>
      <c r="AE1591" s="1"/>
      <c r="AF1591" s="1">
        <f t="shared" si="1019"/>
        <v>0</v>
      </c>
      <c r="AG1591" s="1"/>
      <c r="AH1591" s="1"/>
      <c r="AI1591" s="1">
        <f t="shared" si="1020"/>
        <v>0</v>
      </c>
      <c r="AJ1591" s="114">
        <f t="shared" si="1021"/>
        <v>0</v>
      </c>
      <c r="AM1591" s="114">
        <f t="shared" si="1022"/>
        <v>0</v>
      </c>
      <c r="AP1591" s="114">
        <f t="shared" si="1023"/>
        <v>0</v>
      </c>
      <c r="AQ1591" s="114">
        <f t="shared" si="1024"/>
        <v>0</v>
      </c>
      <c r="AT1591" s="114">
        <f t="shared" si="1025"/>
        <v>0</v>
      </c>
      <c r="AW1591" s="114">
        <f t="shared" si="1026"/>
        <v>0</v>
      </c>
      <c r="AX1591" s="114">
        <f t="shared" si="1027"/>
        <v>0</v>
      </c>
      <c r="AY1591" s="114">
        <f t="shared" si="1028"/>
        <v>0</v>
      </c>
      <c r="AZ1591" s="114">
        <f t="shared" si="1029"/>
        <v>0</v>
      </c>
      <c r="BA1591" s="114">
        <f t="shared" si="1030"/>
        <v>0</v>
      </c>
      <c r="BB1591" s="114">
        <f t="shared" si="1031"/>
        <v>0</v>
      </c>
      <c r="BC1591" s="114">
        <f t="shared" si="1032"/>
        <v>0</v>
      </c>
      <c r="BD1591" s="114">
        <f t="shared" si="1033"/>
        <v>0</v>
      </c>
      <c r="BE1591" s="114">
        <f t="shared" si="1034"/>
        <v>0</v>
      </c>
    </row>
    <row r="1592" spans="1:59" s="102" customFormat="1" ht="27.75" hidden="1">
      <c r="A1592" s="1"/>
      <c r="B1592" s="90">
        <v>2017</v>
      </c>
      <c r="C1592" s="91">
        <v>8321</v>
      </c>
      <c r="D1592" s="171">
        <v>2</v>
      </c>
      <c r="E1592" s="92">
        <v>3</v>
      </c>
      <c r="F1592" s="92">
        <v>3</v>
      </c>
      <c r="G1592" s="92">
        <v>5000</v>
      </c>
      <c r="H1592" s="92">
        <v>5100</v>
      </c>
      <c r="I1592" s="92">
        <v>512</v>
      </c>
      <c r="J1592" s="93">
        <v>1</v>
      </c>
      <c r="K1592" s="94" t="s">
        <v>175</v>
      </c>
      <c r="L1592" s="95">
        <v>0</v>
      </c>
      <c r="M1592" s="95">
        <v>0</v>
      </c>
      <c r="N1592" s="95">
        <f t="shared" ref="N1592:N1598" si="1051">L1592+M1592</f>
        <v>0</v>
      </c>
      <c r="O1592" s="95">
        <v>0</v>
      </c>
      <c r="P1592" s="95">
        <v>0</v>
      </c>
      <c r="Q1592" s="95">
        <f t="shared" ref="Q1592:Q1598" si="1052">O1592+P1592</f>
        <v>0</v>
      </c>
      <c r="R1592" s="95">
        <f t="shared" ref="R1592:R1598" si="1053">N1592+Q1592</f>
        <v>0</v>
      </c>
      <c r="S1592" s="96" t="s">
        <v>95</v>
      </c>
      <c r="T1592" s="97"/>
      <c r="U1592" s="98"/>
      <c r="V1592" s="137" t="s">
        <v>174</v>
      </c>
      <c r="W1592" s="1"/>
      <c r="X1592" s="1"/>
      <c r="Y1592" s="1">
        <f t="shared" si="1016"/>
        <v>0</v>
      </c>
      <c r="Z1592" s="1"/>
      <c r="AA1592" s="1"/>
      <c r="AB1592" s="1">
        <f t="shared" si="1017"/>
        <v>0</v>
      </c>
      <c r="AC1592" s="1">
        <f t="shared" si="1018"/>
        <v>0</v>
      </c>
      <c r="AD1592" s="1"/>
      <c r="AE1592" s="1"/>
      <c r="AF1592" s="1">
        <f t="shared" si="1019"/>
        <v>0</v>
      </c>
      <c r="AG1592" s="1"/>
      <c r="AH1592" s="1"/>
      <c r="AI1592" s="1">
        <f t="shared" si="1020"/>
        <v>0</v>
      </c>
      <c r="AJ1592" s="102">
        <f t="shared" si="1021"/>
        <v>0</v>
      </c>
      <c r="AM1592" s="102">
        <f t="shared" si="1022"/>
        <v>0</v>
      </c>
      <c r="AP1592" s="102">
        <f t="shared" si="1023"/>
        <v>0</v>
      </c>
      <c r="AQ1592" s="102">
        <f t="shared" si="1024"/>
        <v>0</v>
      </c>
      <c r="AT1592" s="102">
        <f t="shared" si="1025"/>
        <v>0</v>
      </c>
      <c r="AW1592" s="102">
        <f t="shared" si="1026"/>
        <v>0</v>
      </c>
      <c r="AX1592" s="102">
        <f t="shared" si="1027"/>
        <v>0</v>
      </c>
      <c r="AY1592" s="102">
        <f t="shared" si="1028"/>
        <v>0</v>
      </c>
      <c r="AZ1592" s="102">
        <f t="shared" si="1029"/>
        <v>0</v>
      </c>
      <c r="BA1592" s="102">
        <f t="shared" si="1030"/>
        <v>0</v>
      </c>
      <c r="BB1592" s="102">
        <f t="shared" si="1031"/>
        <v>0</v>
      </c>
      <c r="BC1592" s="102">
        <f t="shared" si="1032"/>
        <v>0</v>
      </c>
      <c r="BD1592" s="102">
        <f t="shared" si="1033"/>
        <v>0</v>
      </c>
      <c r="BE1592" s="102">
        <f t="shared" si="1034"/>
        <v>0</v>
      </c>
    </row>
    <row r="1593" spans="1:59" s="102" customFormat="1" ht="27.75" hidden="1">
      <c r="A1593" s="1"/>
      <c r="B1593" s="90">
        <v>2017</v>
      </c>
      <c r="C1593" s="91">
        <v>8321</v>
      </c>
      <c r="D1593" s="171">
        <v>2</v>
      </c>
      <c r="E1593" s="92">
        <v>3</v>
      </c>
      <c r="F1593" s="92">
        <v>3</v>
      </c>
      <c r="G1593" s="92">
        <v>5000</v>
      </c>
      <c r="H1593" s="92">
        <v>5100</v>
      </c>
      <c r="I1593" s="92">
        <v>512</v>
      </c>
      <c r="J1593" s="93">
        <v>2</v>
      </c>
      <c r="K1593" s="94" t="s">
        <v>862</v>
      </c>
      <c r="L1593" s="95">
        <v>0</v>
      </c>
      <c r="M1593" s="95">
        <v>0</v>
      </c>
      <c r="N1593" s="95">
        <f t="shared" si="1051"/>
        <v>0</v>
      </c>
      <c r="O1593" s="95">
        <v>0</v>
      </c>
      <c r="P1593" s="95">
        <v>0</v>
      </c>
      <c r="Q1593" s="95">
        <f t="shared" si="1052"/>
        <v>0</v>
      </c>
      <c r="R1593" s="95">
        <f t="shared" si="1053"/>
        <v>0</v>
      </c>
      <c r="S1593" s="96" t="s">
        <v>95</v>
      </c>
      <c r="T1593" s="97"/>
      <c r="U1593" s="98"/>
      <c r="V1593" s="101" t="s">
        <v>47</v>
      </c>
      <c r="W1593" s="1"/>
      <c r="X1593" s="1"/>
      <c r="Y1593" s="1">
        <f t="shared" ref="Y1593:Y1656" si="1054">+W1593+X1593</f>
        <v>0</v>
      </c>
      <c r="Z1593" s="1"/>
      <c r="AA1593" s="1"/>
      <c r="AB1593" s="1">
        <f t="shared" ref="AB1593:AB1656" si="1055">+Z1593+AA1593</f>
        <v>0</v>
      </c>
      <c r="AC1593" s="1">
        <f t="shared" ref="AC1593:AC1656" si="1056">+Y1593+AB1593</f>
        <v>0</v>
      </c>
      <c r="AD1593" s="1"/>
      <c r="AE1593" s="1"/>
      <c r="AF1593" s="1">
        <f t="shared" ref="AF1593:AF1656" si="1057">+AD1593+AE1593</f>
        <v>0</v>
      </c>
      <c r="AG1593" s="1"/>
      <c r="AH1593" s="1"/>
      <c r="AI1593" s="1">
        <f t="shared" ref="AI1593:AI1656" si="1058">+AG1593+AH1593</f>
        <v>0</v>
      </c>
      <c r="AJ1593" s="102">
        <f t="shared" ref="AJ1593:AJ1656" si="1059">+AF1593+AI1593</f>
        <v>0</v>
      </c>
      <c r="AM1593" s="102">
        <f t="shared" ref="AM1593:AM1656" si="1060">+AK1593+AL1593</f>
        <v>0</v>
      </c>
      <c r="AP1593" s="102">
        <f t="shared" ref="AP1593:AP1656" si="1061">+AN1593+AO1593</f>
        <v>0</v>
      </c>
      <c r="AQ1593" s="102">
        <f t="shared" ref="AQ1593:AQ1656" si="1062">+AM1593+AP1593</f>
        <v>0</v>
      </c>
      <c r="AT1593" s="102">
        <f t="shared" ref="AT1593:AT1656" si="1063">+AR1593+AS1593</f>
        <v>0</v>
      </c>
      <c r="AW1593" s="102">
        <f t="shared" ref="AW1593:AW1656" si="1064">+AU1593+AV1593</f>
        <v>0</v>
      </c>
      <c r="AX1593" s="102">
        <f t="shared" ref="AX1593:AX1656" si="1065">+AT1593+AW1593</f>
        <v>0</v>
      </c>
      <c r="AY1593" s="102">
        <f t="shared" ref="AY1593:AY1656" si="1066">+L1593-W1593-AD1593-AK1593-AR1593</f>
        <v>0</v>
      </c>
      <c r="AZ1593" s="102">
        <f t="shared" ref="AZ1593:AZ1656" si="1067">+M1593-X1593-AE1593-AL1593-AS1593</f>
        <v>0</v>
      </c>
      <c r="BA1593" s="102">
        <f t="shared" ref="BA1593:BA1656" si="1068">+N1593-Y1593-AI1593-AM1593-AT1593</f>
        <v>0</v>
      </c>
      <c r="BB1593" s="102">
        <f t="shared" ref="BB1593:BB1656" si="1069">+O1593-Z1593-AG1593-AN1593-AU1593</f>
        <v>0</v>
      </c>
      <c r="BC1593" s="102">
        <f t="shared" ref="BC1593:BC1656" si="1070">+P1593-AA1593-AH1593-AO1593-AV1593</f>
        <v>0</v>
      </c>
      <c r="BD1593" s="102">
        <f t="shared" ref="BD1593:BD1656" si="1071">+Q1593-AB1593-AI1593-AP1593-AW1593</f>
        <v>0</v>
      </c>
      <c r="BE1593" s="102">
        <f t="shared" ref="BE1593:BE1656" si="1072">+R1593-AC1593-AJ1593-AQ1593-AX1593</f>
        <v>0</v>
      </c>
    </row>
    <row r="1594" spans="1:59" s="102" customFormat="1" ht="27.75" hidden="1" customHeight="1">
      <c r="A1594" s="1"/>
      <c r="B1594" s="90">
        <v>2017</v>
      </c>
      <c r="C1594" s="91">
        <v>8321</v>
      </c>
      <c r="D1594" s="171">
        <v>2</v>
      </c>
      <c r="E1594" s="92">
        <v>3</v>
      </c>
      <c r="F1594" s="92">
        <v>3</v>
      </c>
      <c r="G1594" s="92">
        <v>5000</v>
      </c>
      <c r="H1594" s="92">
        <v>5100</v>
      </c>
      <c r="I1594" s="92">
        <v>512</v>
      </c>
      <c r="J1594" s="93">
        <v>3</v>
      </c>
      <c r="K1594" s="94" t="s">
        <v>188</v>
      </c>
      <c r="L1594" s="95">
        <v>0</v>
      </c>
      <c r="M1594" s="95">
        <v>0</v>
      </c>
      <c r="N1594" s="95">
        <f t="shared" si="1051"/>
        <v>0</v>
      </c>
      <c r="O1594" s="95">
        <v>0</v>
      </c>
      <c r="P1594" s="95">
        <v>0</v>
      </c>
      <c r="Q1594" s="95">
        <f t="shared" si="1052"/>
        <v>0</v>
      </c>
      <c r="R1594" s="95">
        <f t="shared" si="1053"/>
        <v>0</v>
      </c>
      <c r="S1594" s="96" t="s">
        <v>95</v>
      </c>
      <c r="T1594" s="97"/>
      <c r="U1594" s="98"/>
      <c r="V1594" s="137" t="s">
        <v>174</v>
      </c>
      <c r="W1594" s="1"/>
      <c r="X1594" s="1"/>
      <c r="Y1594" s="1">
        <f t="shared" si="1054"/>
        <v>0</v>
      </c>
      <c r="Z1594" s="1"/>
      <c r="AA1594" s="1"/>
      <c r="AB1594" s="1">
        <f t="shared" si="1055"/>
        <v>0</v>
      </c>
      <c r="AC1594" s="1">
        <f t="shared" si="1056"/>
        <v>0</v>
      </c>
      <c r="AD1594" s="1"/>
      <c r="AE1594" s="1"/>
      <c r="AF1594" s="1">
        <f t="shared" si="1057"/>
        <v>0</v>
      </c>
      <c r="AG1594" s="1"/>
      <c r="AH1594" s="1"/>
      <c r="AI1594" s="1">
        <f t="shared" si="1058"/>
        <v>0</v>
      </c>
      <c r="AJ1594" s="102">
        <f t="shared" si="1059"/>
        <v>0</v>
      </c>
      <c r="AM1594" s="102">
        <f t="shared" si="1060"/>
        <v>0</v>
      </c>
      <c r="AP1594" s="102">
        <f t="shared" si="1061"/>
        <v>0</v>
      </c>
      <c r="AQ1594" s="102">
        <f t="shared" si="1062"/>
        <v>0</v>
      </c>
      <c r="AT1594" s="102">
        <f t="shared" si="1063"/>
        <v>0</v>
      </c>
      <c r="AW1594" s="102">
        <f t="shared" si="1064"/>
        <v>0</v>
      </c>
      <c r="AX1594" s="102">
        <f t="shared" si="1065"/>
        <v>0</v>
      </c>
      <c r="AY1594" s="102">
        <f t="shared" si="1066"/>
        <v>0</v>
      </c>
      <c r="AZ1594" s="102">
        <f t="shared" si="1067"/>
        <v>0</v>
      </c>
      <c r="BA1594" s="102">
        <f t="shared" si="1068"/>
        <v>0</v>
      </c>
      <c r="BB1594" s="102">
        <f t="shared" si="1069"/>
        <v>0</v>
      </c>
      <c r="BC1594" s="102">
        <f t="shared" si="1070"/>
        <v>0</v>
      </c>
      <c r="BD1594" s="102">
        <f t="shared" si="1071"/>
        <v>0</v>
      </c>
      <c r="BE1594" s="102">
        <f t="shared" si="1072"/>
        <v>0</v>
      </c>
    </row>
    <row r="1595" spans="1:59" s="102" customFormat="1" ht="27.75" hidden="1">
      <c r="A1595" s="1"/>
      <c r="B1595" s="90">
        <v>2017</v>
      </c>
      <c r="C1595" s="91">
        <v>8321</v>
      </c>
      <c r="D1595" s="171">
        <v>2</v>
      </c>
      <c r="E1595" s="92">
        <v>3</v>
      </c>
      <c r="F1595" s="92">
        <v>3</v>
      </c>
      <c r="G1595" s="92">
        <v>5000</v>
      </c>
      <c r="H1595" s="92">
        <v>5100</v>
      </c>
      <c r="I1595" s="92">
        <v>512</v>
      </c>
      <c r="J1595" s="93">
        <v>4</v>
      </c>
      <c r="K1595" s="94" t="s">
        <v>191</v>
      </c>
      <c r="L1595" s="95">
        <v>0</v>
      </c>
      <c r="M1595" s="95">
        <v>0</v>
      </c>
      <c r="N1595" s="95">
        <f t="shared" si="1051"/>
        <v>0</v>
      </c>
      <c r="O1595" s="95">
        <v>0</v>
      </c>
      <c r="P1595" s="95">
        <v>0</v>
      </c>
      <c r="Q1595" s="95">
        <f t="shared" si="1052"/>
        <v>0</v>
      </c>
      <c r="R1595" s="95">
        <f t="shared" si="1053"/>
        <v>0</v>
      </c>
      <c r="S1595" s="96" t="s">
        <v>95</v>
      </c>
      <c r="T1595" s="97"/>
      <c r="U1595" s="98"/>
      <c r="V1595" s="137" t="s">
        <v>174</v>
      </c>
      <c r="W1595" s="1"/>
      <c r="X1595" s="1"/>
      <c r="Y1595" s="1">
        <f t="shared" si="1054"/>
        <v>0</v>
      </c>
      <c r="Z1595" s="1"/>
      <c r="AA1595" s="1"/>
      <c r="AB1595" s="1">
        <f t="shared" si="1055"/>
        <v>0</v>
      </c>
      <c r="AC1595" s="1">
        <f t="shared" si="1056"/>
        <v>0</v>
      </c>
      <c r="AD1595" s="1"/>
      <c r="AE1595" s="1"/>
      <c r="AF1595" s="1">
        <f t="shared" si="1057"/>
        <v>0</v>
      </c>
      <c r="AG1595" s="1"/>
      <c r="AH1595" s="1"/>
      <c r="AI1595" s="1">
        <f t="shared" si="1058"/>
        <v>0</v>
      </c>
      <c r="AJ1595" s="102">
        <f t="shared" si="1059"/>
        <v>0</v>
      </c>
      <c r="AM1595" s="102">
        <f t="shared" si="1060"/>
        <v>0</v>
      </c>
      <c r="AP1595" s="102">
        <f t="shared" si="1061"/>
        <v>0</v>
      </c>
      <c r="AQ1595" s="102">
        <f t="shared" si="1062"/>
        <v>0</v>
      </c>
      <c r="AT1595" s="102">
        <f t="shared" si="1063"/>
        <v>0</v>
      </c>
      <c r="AW1595" s="102">
        <f t="shared" si="1064"/>
        <v>0</v>
      </c>
      <c r="AX1595" s="102">
        <f t="shared" si="1065"/>
        <v>0</v>
      </c>
      <c r="AY1595" s="102">
        <f t="shared" si="1066"/>
        <v>0</v>
      </c>
      <c r="AZ1595" s="102">
        <f t="shared" si="1067"/>
        <v>0</v>
      </c>
      <c r="BA1595" s="102">
        <f t="shared" si="1068"/>
        <v>0</v>
      </c>
      <c r="BB1595" s="102">
        <f t="shared" si="1069"/>
        <v>0</v>
      </c>
      <c r="BC1595" s="102">
        <f t="shared" si="1070"/>
        <v>0</v>
      </c>
      <c r="BD1595" s="102">
        <f t="shared" si="1071"/>
        <v>0</v>
      </c>
      <c r="BE1595" s="102">
        <f t="shared" si="1072"/>
        <v>0</v>
      </c>
    </row>
    <row r="1596" spans="1:59" s="102" customFormat="1" ht="27.75" hidden="1">
      <c r="A1596" s="1"/>
      <c r="B1596" s="90">
        <v>2017</v>
      </c>
      <c r="C1596" s="91">
        <v>8321</v>
      </c>
      <c r="D1596" s="171">
        <v>2</v>
      </c>
      <c r="E1596" s="92">
        <v>3</v>
      </c>
      <c r="F1596" s="92">
        <v>3</v>
      </c>
      <c r="G1596" s="92">
        <v>5000</v>
      </c>
      <c r="H1596" s="92">
        <v>5100</v>
      </c>
      <c r="I1596" s="92">
        <v>512</v>
      </c>
      <c r="J1596" s="93">
        <v>5</v>
      </c>
      <c r="K1596" s="142" t="s">
        <v>863</v>
      </c>
      <c r="L1596" s="95">
        <v>0</v>
      </c>
      <c r="M1596" s="95">
        <v>0</v>
      </c>
      <c r="N1596" s="95">
        <f t="shared" si="1051"/>
        <v>0</v>
      </c>
      <c r="O1596" s="95">
        <v>0</v>
      </c>
      <c r="P1596" s="95">
        <v>0</v>
      </c>
      <c r="Q1596" s="95">
        <f t="shared" si="1052"/>
        <v>0</v>
      </c>
      <c r="R1596" s="95">
        <f t="shared" si="1053"/>
        <v>0</v>
      </c>
      <c r="S1596" s="96" t="s">
        <v>95</v>
      </c>
      <c r="T1596" s="97"/>
      <c r="U1596" s="98"/>
      <c r="V1596" s="137" t="s">
        <v>174</v>
      </c>
      <c r="W1596" s="1"/>
      <c r="X1596" s="1"/>
      <c r="Y1596" s="1">
        <f t="shared" si="1054"/>
        <v>0</v>
      </c>
      <c r="Z1596" s="1"/>
      <c r="AA1596" s="1"/>
      <c r="AB1596" s="1">
        <f t="shared" si="1055"/>
        <v>0</v>
      </c>
      <c r="AC1596" s="1">
        <f t="shared" si="1056"/>
        <v>0</v>
      </c>
      <c r="AD1596" s="1"/>
      <c r="AE1596" s="1"/>
      <c r="AF1596" s="1">
        <f t="shared" si="1057"/>
        <v>0</v>
      </c>
      <c r="AG1596" s="1"/>
      <c r="AH1596" s="1"/>
      <c r="AI1596" s="1">
        <f t="shared" si="1058"/>
        <v>0</v>
      </c>
      <c r="AJ1596" s="102">
        <f t="shared" si="1059"/>
        <v>0</v>
      </c>
      <c r="AM1596" s="102">
        <f t="shared" si="1060"/>
        <v>0</v>
      </c>
      <c r="AP1596" s="102">
        <f t="shared" si="1061"/>
        <v>0</v>
      </c>
      <c r="AQ1596" s="102">
        <f t="shared" si="1062"/>
        <v>0</v>
      </c>
      <c r="AT1596" s="102">
        <f t="shared" si="1063"/>
        <v>0</v>
      </c>
      <c r="AW1596" s="102">
        <f t="shared" si="1064"/>
        <v>0</v>
      </c>
      <c r="AX1596" s="102">
        <f t="shared" si="1065"/>
        <v>0</v>
      </c>
      <c r="AY1596" s="102">
        <f t="shared" si="1066"/>
        <v>0</v>
      </c>
      <c r="AZ1596" s="102">
        <f t="shared" si="1067"/>
        <v>0</v>
      </c>
      <c r="BA1596" s="102">
        <f t="shared" si="1068"/>
        <v>0</v>
      </c>
      <c r="BB1596" s="102">
        <f t="shared" si="1069"/>
        <v>0</v>
      </c>
      <c r="BC1596" s="102">
        <f t="shared" si="1070"/>
        <v>0</v>
      </c>
      <c r="BD1596" s="102">
        <f t="shared" si="1071"/>
        <v>0</v>
      </c>
      <c r="BE1596" s="102">
        <f t="shared" si="1072"/>
        <v>0</v>
      </c>
    </row>
    <row r="1597" spans="1:59" s="102" customFormat="1" ht="27.75" hidden="1">
      <c r="A1597" s="1"/>
      <c r="B1597" s="90">
        <v>2017</v>
      </c>
      <c r="C1597" s="91">
        <v>8321</v>
      </c>
      <c r="D1597" s="171">
        <v>2</v>
      </c>
      <c r="E1597" s="92">
        <v>3</v>
      </c>
      <c r="F1597" s="92">
        <v>3</v>
      </c>
      <c r="G1597" s="92">
        <v>5000</v>
      </c>
      <c r="H1597" s="92">
        <v>5100</v>
      </c>
      <c r="I1597" s="92">
        <v>512</v>
      </c>
      <c r="J1597" s="93">
        <v>6</v>
      </c>
      <c r="K1597" s="94" t="s">
        <v>199</v>
      </c>
      <c r="L1597" s="95">
        <v>0</v>
      </c>
      <c r="M1597" s="95">
        <v>0</v>
      </c>
      <c r="N1597" s="95">
        <f t="shared" si="1051"/>
        <v>0</v>
      </c>
      <c r="O1597" s="95">
        <v>0</v>
      </c>
      <c r="P1597" s="95">
        <v>0</v>
      </c>
      <c r="Q1597" s="95">
        <f t="shared" si="1052"/>
        <v>0</v>
      </c>
      <c r="R1597" s="95">
        <f t="shared" si="1053"/>
        <v>0</v>
      </c>
      <c r="S1597" s="96" t="s">
        <v>95</v>
      </c>
      <c r="T1597" s="97"/>
      <c r="U1597" s="98"/>
      <c r="V1597" s="137" t="s">
        <v>174</v>
      </c>
      <c r="W1597" s="1"/>
      <c r="X1597" s="1"/>
      <c r="Y1597" s="1">
        <f t="shared" si="1054"/>
        <v>0</v>
      </c>
      <c r="Z1597" s="1"/>
      <c r="AA1597" s="1"/>
      <c r="AB1597" s="1">
        <f t="shared" si="1055"/>
        <v>0</v>
      </c>
      <c r="AC1597" s="1">
        <f t="shared" si="1056"/>
        <v>0</v>
      </c>
      <c r="AD1597" s="1"/>
      <c r="AE1597" s="1"/>
      <c r="AF1597" s="1">
        <f t="shared" si="1057"/>
        <v>0</v>
      </c>
      <c r="AG1597" s="1"/>
      <c r="AH1597" s="1"/>
      <c r="AI1597" s="1">
        <f t="shared" si="1058"/>
        <v>0</v>
      </c>
      <c r="AJ1597" s="102">
        <f t="shared" si="1059"/>
        <v>0</v>
      </c>
      <c r="AM1597" s="102">
        <f t="shared" si="1060"/>
        <v>0</v>
      </c>
      <c r="AP1597" s="102">
        <f t="shared" si="1061"/>
        <v>0</v>
      </c>
      <c r="AQ1597" s="102">
        <f t="shared" si="1062"/>
        <v>0</v>
      </c>
      <c r="AT1597" s="102">
        <f t="shared" si="1063"/>
        <v>0</v>
      </c>
      <c r="AW1597" s="102">
        <f t="shared" si="1064"/>
        <v>0</v>
      </c>
      <c r="AX1597" s="102">
        <f t="shared" si="1065"/>
        <v>0</v>
      </c>
      <c r="AY1597" s="102">
        <f t="shared" si="1066"/>
        <v>0</v>
      </c>
      <c r="AZ1597" s="102">
        <f t="shared" si="1067"/>
        <v>0</v>
      </c>
      <c r="BA1597" s="102">
        <f t="shared" si="1068"/>
        <v>0</v>
      </c>
      <c r="BB1597" s="102">
        <f t="shared" si="1069"/>
        <v>0</v>
      </c>
      <c r="BC1597" s="102">
        <f t="shared" si="1070"/>
        <v>0</v>
      </c>
      <c r="BD1597" s="102">
        <f t="shared" si="1071"/>
        <v>0</v>
      </c>
      <c r="BE1597" s="102">
        <f t="shared" si="1072"/>
        <v>0</v>
      </c>
    </row>
    <row r="1598" spans="1:59" s="102" customFormat="1" ht="27.75" hidden="1">
      <c r="A1598" s="1"/>
      <c r="B1598" s="90">
        <v>2017</v>
      </c>
      <c r="C1598" s="91">
        <v>8321</v>
      </c>
      <c r="D1598" s="171">
        <v>2</v>
      </c>
      <c r="E1598" s="92">
        <v>3</v>
      </c>
      <c r="F1598" s="92">
        <v>3</v>
      </c>
      <c r="G1598" s="92">
        <v>5000</v>
      </c>
      <c r="H1598" s="92">
        <v>5100</v>
      </c>
      <c r="I1598" s="92">
        <v>512</v>
      </c>
      <c r="J1598" s="93">
        <v>7</v>
      </c>
      <c r="K1598" s="94" t="s">
        <v>203</v>
      </c>
      <c r="L1598" s="95">
        <v>0</v>
      </c>
      <c r="M1598" s="95">
        <v>0</v>
      </c>
      <c r="N1598" s="95">
        <f t="shared" si="1051"/>
        <v>0</v>
      </c>
      <c r="O1598" s="95">
        <v>0</v>
      </c>
      <c r="P1598" s="95">
        <v>0</v>
      </c>
      <c r="Q1598" s="95">
        <f t="shared" si="1052"/>
        <v>0</v>
      </c>
      <c r="R1598" s="95">
        <f t="shared" si="1053"/>
        <v>0</v>
      </c>
      <c r="S1598" s="96" t="s">
        <v>95</v>
      </c>
      <c r="T1598" s="97"/>
      <c r="U1598" s="98"/>
      <c r="V1598" s="101" t="s">
        <v>47</v>
      </c>
      <c r="W1598" s="1"/>
      <c r="X1598" s="1"/>
      <c r="Y1598" s="1">
        <f t="shared" si="1054"/>
        <v>0</v>
      </c>
      <c r="Z1598" s="1"/>
      <c r="AA1598" s="1"/>
      <c r="AB1598" s="1">
        <f t="shared" si="1055"/>
        <v>0</v>
      </c>
      <c r="AC1598" s="1">
        <f t="shared" si="1056"/>
        <v>0</v>
      </c>
      <c r="AD1598" s="1"/>
      <c r="AE1598" s="1"/>
      <c r="AF1598" s="1">
        <f t="shared" si="1057"/>
        <v>0</v>
      </c>
      <c r="AG1598" s="1"/>
      <c r="AH1598" s="1"/>
      <c r="AI1598" s="1">
        <f t="shared" si="1058"/>
        <v>0</v>
      </c>
      <c r="AJ1598" s="102">
        <f t="shared" si="1059"/>
        <v>0</v>
      </c>
      <c r="AM1598" s="102">
        <f t="shared" si="1060"/>
        <v>0</v>
      </c>
      <c r="AP1598" s="102">
        <f t="shared" si="1061"/>
        <v>0</v>
      </c>
      <c r="AQ1598" s="102">
        <f t="shared" si="1062"/>
        <v>0</v>
      </c>
      <c r="AT1598" s="102">
        <f t="shared" si="1063"/>
        <v>0</v>
      </c>
      <c r="AW1598" s="102">
        <f t="shared" si="1064"/>
        <v>0</v>
      </c>
      <c r="AX1598" s="102">
        <f t="shared" si="1065"/>
        <v>0</v>
      </c>
      <c r="AY1598" s="102">
        <f t="shared" si="1066"/>
        <v>0</v>
      </c>
      <c r="AZ1598" s="102">
        <f t="shared" si="1067"/>
        <v>0</v>
      </c>
      <c r="BA1598" s="102">
        <f t="shared" si="1068"/>
        <v>0</v>
      </c>
      <c r="BB1598" s="102">
        <f t="shared" si="1069"/>
        <v>0</v>
      </c>
      <c r="BC1598" s="102">
        <f t="shared" si="1070"/>
        <v>0</v>
      </c>
      <c r="BD1598" s="102">
        <f t="shared" si="1071"/>
        <v>0</v>
      </c>
      <c r="BE1598" s="102">
        <f t="shared" si="1072"/>
        <v>0</v>
      </c>
    </row>
    <row r="1599" spans="1:59" ht="55.5" customHeight="1">
      <c r="B1599" s="83">
        <v>2017</v>
      </c>
      <c r="C1599" s="84">
        <v>8321</v>
      </c>
      <c r="D1599" s="173">
        <v>2</v>
      </c>
      <c r="E1599" s="83">
        <v>3</v>
      </c>
      <c r="F1599" s="83">
        <v>3</v>
      </c>
      <c r="G1599" s="83">
        <v>5000</v>
      </c>
      <c r="H1599" s="83">
        <v>5100</v>
      </c>
      <c r="I1599" s="83">
        <v>515</v>
      </c>
      <c r="J1599" s="83"/>
      <c r="K1599" s="85" t="s">
        <v>110</v>
      </c>
      <c r="L1599" s="117">
        <f>SUM(L1600:L1614)</f>
        <v>4205200</v>
      </c>
      <c r="M1599" s="117">
        <f t="shared" ref="M1599:R1599" si="1073">SUM(M1600:M1614)</f>
        <v>0</v>
      </c>
      <c r="N1599" s="117">
        <f t="shared" si="1073"/>
        <v>4205200</v>
      </c>
      <c r="O1599" s="117">
        <f t="shared" si="1073"/>
        <v>0</v>
      </c>
      <c r="P1599" s="117">
        <f t="shared" si="1073"/>
        <v>0</v>
      </c>
      <c r="Q1599" s="117">
        <f t="shared" si="1073"/>
        <v>0</v>
      </c>
      <c r="R1599" s="117">
        <f t="shared" si="1073"/>
        <v>4205200</v>
      </c>
      <c r="S1599" s="86"/>
      <c r="T1599" s="87"/>
      <c r="U1599" s="88"/>
      <c r="V1599" s="89"/>
      <c r="Y1599" s="385">
        <f t="shared" si="1054"/>
        <v>0</v>
      </c>
      <c r="AB1599" s="385">
        <f t="shared" si="1055"/>
        <v>0</v>
      </c>
      <c r="AC1599" s="385">
        <f t="shared" si="1056"/>
        <v>0</v>
      </c>
      <c r="AF1599" s="385">
        <f t="shared" si="1057"/>
        <v>0</v>
      </c>
      <c r="AI1599" s="385">
        <f t="shared" si="1058"/>
        <v>0</v>
      </c>
      <c r="AJ1599" s="385">
        <f t="shared" si="1059"/>
        <v>0</v>
      </c>
      <c r="AM1599" s="385">
        <f t="shared" si="1060"/>
        <v>0</v>
      </c>
      <c r="AP1599" s="385">
        <f t="shared" si="1061"/>
        <v>0</v>
      </c>
      <c r="AQ1599" s="385">
        <f t="shared" si="1062"/>
        <v>0</v>
      </c>
      <c r="AT1599" s="385">
        <f t="shared" si="1063"/>
        <v>0</v>
      </c>
      <c r="AW1599" s="385">
        <f t="shared" si="1064"/>
        <v>0</v>
      </c>
      <c r="AX1599" s="385">
        <f t="shared" si="1065"/>
        <v>0</v>
      </c>
      <c r="AY1599" s="385">
        <f t="shared" si="1066"/>
        <v>4205200</v>
      </c>
      <c r="AZ1599" s="385">
        <f t="shared" si="1067"/>
        <v>0</v>
      </c>
      <c r="BA1599" s="385">
        <f t="shared" si="1068"/>
        <v>4205200</v>
      </c>
      <c r="BB1599" s="385">
        <f t="shared" si="1069"/>
        <v>0</v>
      </c>
      <c r="BC1599" s="385">
        <f t="shared" si="1070"/>
        <v>0</v>
      </c>
      <c r="BD1599" s="385">
        <f t="shared" si="1071"/>
        <v>0</v>
      </c>
      <c r="BE1599" s="385">
        <f t="shared" si="1072"/>
        <v>4205200</v>
      </c>
      <c r="BF1599" s="403">
        <f t="shared" ref="BF1599:BF1601" si="1074">T1599</f>
        <v>0</v>
      </c>
      <c r="BG1599" s="403">
        <f t="shared" ref="BG1599:BG1601" si="1075">U1599</f>
        <v>0</v>
      </c>
    </row>
    <row r="1600" spans="1:59" ht="27.75">
      <c r="A1600" s="1" t="s">
        <v>37</v>
      </c>
      <c r="B1600" s="90">
        <v>2017</v>
      </c>
      <c r="C1600" s="91">
        <v>8321</v>
      </c>
      <c r="D1600" s="171">
        <v>2</v>
      </c>
      <c r="E1600" s="92">
        <v>3</v>
      </c>
      <c r="F1600" s="92">
        <v>3</v>
      </c>
      <c r="G1600" s="92">
        <v>5000</v>
      </c>
      <c r="H1600" s="92">
        <v>5100</v>
      </c>
      <c r="I1600" s="92">
        <v>515</v>
      </c>
      <c r="J1600" s="93">
        <v>1</v>
      </c>
      <c r="K1600" s="142" t="s">
        <v>111</v>
      </c>
      <c r="L1600" s="95">
        <v>200000</v>
      </c>
      <c r="M1600" s="95">
        <v>0</v>
      </c>
      <c r="N1600" s="95">
        <f t="shared" ref="N1600:N1614" si="1076">L1600+M1600</f>
        <v>200000</v>
      </c>
      <c r="O1600" s="95">
        <v>0</v>
      </c>
      <c r="P1600" s="95">
        <v>0</v>
      </c>
      <c r="Q1600" s="95">
        <f t="shared" ref="Q1600:Q1614" si="1077">O1600+P1600</f>
        <v>0</v>
      </c>
      <c r="R1600" s="95">
        <f t="shared" ref="R1600:R1614" si="1078">N1600+Q1600</f>
        <v>200000</v>
      </c>
      <c r="S1600" s="96" t="s">
        <v>95</v>
      </c>
      <c r="T1600" s="97">
        <v>4</v>
      </c>
      <c r="U1600" s="98"/>
      <c r="V1600" s="137" t="s">
        <v>174</v>
      </c>
      <c r="Y1600" s="385">
        <f t="shared" si="1054"/>
        <v>0</v>
      </c>
      <c r="AB1600" s="385">
        <f t="shared" si="1055"/>
        <v>0</v>
      </c>
      <c r="AC1600" s="385">
        <f t="shared" si="1056"/>
        <v>0</v>
      </c>
      <c r="AF1600" s="385">
        <f t="shared" si="1057"/>
        <v>0</v>
      </c>
      <c r="AI1600" s="385">
        <f t="shared" si="1058"/>
        <v>0</v>
      </c>
      <c r="AJ1600" s="385">
        <f t="shared" si="1059"/>
        <v>0</v>
      </c>
      <c r="AM1600" s="385">
        <f t="shared" si="1060"/>
        <v>0</v>
      </c>
      <c r="AP1600" s="385">
        <f t="shared" si="1061"/>
        <v>0</v>
      </c>
      <c r="AQ1600" s="385">
        <f t="shared" si="1062"/>
        <v>0</v>
      </c>
      <c r="AT1600" s="385">
        <f t="shared" si="1063"/>
        <v>0</v>
      </c>
      <c r="AW1600" s="385">
        <f t="shared" si="1064"/>
        <v>0</v>
      </c>
      <c r="AX1600" s="385">
        <f t="shared" si="1065"/>
        <v>0</v>
      </c>
      <c r="AY1600" s="385">
        <f t="shared" si="1066"/>
        <v>200000</v>
      </c>
      <c r="AZ1600" s="385">
        <f t="shared" si="1067"/>
        <v>0</v>
      </c>
      <c r="BA1600" s="385">
        <f t="shared" si="1068"/>
        <v>200000</v>
      </c>
      <c r="BB1600" s="385">
        <f t="shared" si="1069"/>
        <v>0</v>
      </c>
      <c r="BC1600" s="385">
        <f t="shared" si="1070"/>
        <v>0</v>
      </c>
      <c r="BD1600" s="385">
        <f t="shared" si="1071"/>
        <v>0</v>
      </c>
      <c r="BE1600" s="385">
        <f t="shared" si="1072"/>
        <v>200000</v>
      </c>
      <c r="BF1600" s="403">
        <f t="shared" si="1074"/>
        <v>4</v>
      </c>
      <c r="BG1600" s="403">
        <f t="shared" si="1075"/>
        <v>0</v>
      </c>
    </row>
    <row r="1601" spans="1:59" ht="27.75">
      <c r="A1601" s="1" t="s">
        <v>37</v>
      </c>
      <c r="B1601" s="90">
        <v>2017</v>
      </c>
      <c r="C1601" s="91">
        <v>8321</v>
      </c>
      <c r="D1601" s="171">
        <v>2</v>
      </c>
      <c r="E1601" s="92">
        <v>3</v>
      </c>
      <c r="F1601" s="92">
        <v>3</v>
      </c>
      <c r="G1601" s="92">
        <v>5000</v>
      </c>
      <c r="H1601" s="92">
        <v>5100</v>
      </c>
      <c r="I1601" s="92">
        <v>515</v>
      </c>
      <c r="J1601" s="93">
        <v>2</v>
      </c>
      <c r="K1601" s="142" t="s">
        <v>113</v>
      </c>
      <c r="L1601" s="95">
        <v>306000</v>
      </c>
      <c r="M1601" s="95">
        <v>0</v>
      </c>
      <c r="N1601" s="95">
        <f t="shared" si="1076"/>
        <v>306000</v>
      </c>
      <c r="O1601" s="95">
        <v>0</v>
      </c>
      <c r="P1601" s="95">
        <v>0</v>
      </c>
      <c r="Q1601" s="95">
        <f t="shared" si="1077"/>
        <v>0</v>
      </c>
      <c r="R1601" s="95">
        <f t="shared" si="1078"/>
        <v>306000</v>
      </c>
      <c r="S1601" s="96" t="s">
        <v>95</v>
      </c>
      <c r="T1601" s="97">
        <v>18</v>
      </c>
      <c r="U1601" s="98"/>
      <c r="V1601" s="137" t="s">
        <v>174</v>
      </c>
      <c r="Y1601" s="385">
        <f t="shared" si="1054"/>
        <v>0</v>
      </c>
      <c r="AB1601" s="385">
        <f t="shared" si="1055"/>
        <v>0</v>
      </c>
      <c r="AC1601" s="385">
        <f t="shared" si="1056"/>
        <v>0</v>
      </c>
      <c r="AF1601" s="385">
        <f t="shared" si="1057"/>
        <v>0</v>
      </c>
      <c r="AI1601" s="385">
        <f t="shared" si="1058"/>
        <v>0</v>
      </c>
      <c r="AJ1601" s="385">
        <f t="shared" si="1059"/>
        <v>0</v>
      </c>
      <c r="AM1601" s="385">
        <f t="shared" si="1060"/>
        <v>0</v>
      </c>
      <c r="AP1601" s="385">
        <f t="shared" si="1061"/>
        <v>0</v>
      </c>
      <c r="AQ1601" s="385">
        <f t="shared" si="1062"/>
        <v>0</v>
      </c>
      <c r="AT1601" s="385">
        <f t="shared" si="1063"/>
        <v>0</v>
      </c>
      <c r="AW1601" s="385">
        <f t="shared" si="1064"/>
        <v>0</v>
      </c>
      <c r="AX1601" s="385">
        <f t="shared" si="1065"/>
        <v>0</v>
      </c>
      <c r="AY1601" s="385">
        <f t="shared" si="1066"/>
        <v>306000</v>
      </c>
      <c r="AZ1601" s="385">
        <f t="shared" si="1067"/>
        <v>0</v>
      </c>
      <c r="BA1601" s="385">
        <f t="shared" si="1068"/>
        <v>306000</v>
      </c>
      <c r="BB1601" s="385">
        <f t="shared" si="1069"/>
        <v>0</v>
      </c>
      <c r="BC1601" s="385">
        <f t="shared" si="1070"/>
        <v>0</v>
      </c>
      <c r="BD1601" s="385">
        <f t="shared" si="1071"/>
        <v>0</v>
      </c>
      <c r="BE1601" s="385">
        <f t="shared" si="1072"/>
        <v>306000</v>
      </c>
      <c r="BF1601" s="403">
        <f t="shared" si="1074"/>
        <v>18</v>
      </c>
      <c r="BG1601" s="403">
        <f t="shared" si="1075"/>
        <v>0</v>
      </c>
    </row>
    <row r="1602" spans="1:59" s="102" customFormat="1" ht="27.75" hidden="1" customHeight="1">
      <c r="A1602" s="1"/>
      <c r="B1602" s="90">
        <v>2017</v>
      </c>
      <c r="C1602" s="91">
        <v>8321</v>
      </c>
      <c r="D1602" s="171">
        <v>2</v>
      </c>
      <c r="E1602" s="92">
        <v>3</v>
      </c>
      <c r="F1602" s="92">
        <v>3</v>
      </c>
      <c r="G1602" s="92">
        <v>5000</v>
      </c>
      <c r="H1602" s="92">
        <v>5100</v>
      </c>
      <c r="I1602" s="92">
        <v>515</v>
      </c>
      <c r="J1602" s="93">
        <v>3</v>
      </c>
      <c r="K1602" s="142" t="s">
        <v>864</v>
      </c>
      <c r="L1602" s="95">
        <v>0</v>
      </c>
      <c r="M1602" s="95">
        <v>0</v>
      </c>
      <c r="N1602" s="95">
        <f t="shared" si="1076"/>
        <v>0</v>
      </c>
      <c r="O1602" s="95">
        <v>0</v>
      </c>
      <c r="P1602" s="95">
        <v>0</v>
      </c>
      <c r="Q1602" s="95">
        <f t="shared" si="1077"/>
        <v>0</v>
      </c>
      <c r="R1602" s="95">
        <f t="shared" si="1078"/>
        <v>0</v>
      </c>
      <c r="S1602" s="96" t="s">
        <v>95</v>
      </c>
      <c r="T1602" s="97"/>
      <c r="U1602" s="98"/>
      <c r="V1602" s="137" t="s">
        <v>174</v>
      </c>
      <c r="W1602" s="1"/>
      <c r="X1602" s="1"/>
      <c r="Y1602" s="1">
        <f t="shared" si="1054"/>
        <v>0</v>
      </c>
      <c r="Z1602" s="1"/>
      <c r="AA1602" s="1"/>
      <c r="AB1602" s="1">
        <f t="shared" si="1055"/>
        <v>0</v>
      </c>
      <c r="AC1602" s="1">
        <f t="shared" si="1056"/>
        <v>0</v>
      </c>
      <c r="AD1602" s="1"/>
      <c r="AE1602" s="1"/>
      <c r="AF1602" s="1">
        <f t="shared" si="1057"/>
        <v>0</v>
      </c>
      <c r="AG1602" s="1"/>
      <c r="AH1602" s="1"/>
      <c r="AI1602" s="1">
        <f t="shared" si="1058"/>
        <v>0</v>
      </c>
      <c r="AJ1602" s="102">
        <f t="shared" si="1059"/>
        <v>0</v>
      </c>
      <c r="AM1602" s="102">
        <f t="shared" si="1060"/>
        <v>0</v>
      </c>
      <c r="AP1602" s="102">
        <f t="shared" si="1061"/>
        <v>0</v>
      </c>
      <c r="AQ1602" s="102">
        <f t="shared" si="1062"/>
        <v>0</v>
      </c>
      <c r="AT1602" s="102">
        <f t="shared" si="1063"/>
        <v>0</v>
      </c>
      <c r="AW1602" s="102">
        <f t="shared" si="1064"/>
        <v>0</v>
      </c>
      <c r="AX1602" s="102">
        <f t="shared" si="1065"/>
        <v>0</v>
      </c>
      <c r="AY1602" s="102">
        <f t="shared" si="1066"/>
        <v>0</v>
      </c>
      <c r="AZ1602" s="102">
        <f t="shared" si="1067"/>
        <v>0</v>
      </c>
      <c r="BA1602" s="102">
        <f t="shared" si="1068"/>
        <v>0</v>
      </c>
      <c r="BB1602" s="102">
        <f t="shared" si="1069"/>
        <v>0</v>
      </c>
      <c r="BC1602" s="102">
        <f t="shared" si="1070"/>
        <v>0</v>
      </c>
      <c r="BD1602" s="102">
        <f t="shared" si="1071"/>
        <v>0</v>
      </c>
      <c r="BE1602" s="102">
        <f t="shared" si="1072"/>
        <v>0</v>
      </c>
    </row>
    <row r="1603" spans="1:59" s="102" customFormat="1" ht="27.75" hidden="1">
      <c r="A1603" s="1"/>
      <c r="B1603" s="90">
        <v>2017</v>
      </c>
      <c r="C1603" s="91">
        <v>8321</v>
      </c>
      <c r="D1603" s="171">
        <v>2</v>
      </c>
      <c r="E1603" s="92">
        <v>3</v>
      </c>
      <c r="F1603" s="92">
        <v>3</v>
      </c>
      <c r="G1603" s="92">
        <v>5000</v>
      </c>
      <c r="H1603" s="92">
        <v>5100</v>
      </c>
      <c r="I1603" s="92">
        <v>515</v>
      </c>
      <c r="J1603" s="93">
        <v>4</v>
      </c>
      <c r="K1603" s="142" t="s">
        <v>865</v>
      </c>
      <c r="L1603" s="95">
        <v>0</v>
      </c>
      <c r="M1603" s="95">
        <v>0</v>
      </c>
      <c r="N1603" s="95">
        <f t="shared" si="1076"/>
        <v>0</v>
      </c>
      <c r="O1603" s="95">
        <v>0</v>
      </c>
      <c r="P1603" s="95">
        <v>0</v>
      </c>
      <c r="Q1603" s="95">
        <f t="shared" si="1077"/>
        <v>0</v>
      </c>
      <c r="R1603" s="95">
        <f t="shared" si="1078"/>
        <v>0</v>
      </c>
      <c r="S1603" s="96" t="s">
        <v>95</v>
      </c>
      <c r="T1603" s="97"/>
      <c r="U1603" s="98"/>
      <c r="V1603" s="137" t="s">
        <v>174</v>
      </c>
      <c r="W1603" s="1"/>
      <c r="X1603" s="1"/>
      <c r="Y1603" s="1">
        <f t="shared" si="1054"/>
        <v>0</v>
      </c>
      <c r="Z1603" s="1"/>
      <c r="AA1603" s="1"/>
      <c r="AB1603" s="1">
        <f t="shared" si="1055"/>
        <v>0</v>
      </c>
      <c r="AC1603" s="1">
        <f t="shared" si="1056"/>
        <v>0</v>
      </c>
      <c r="AD1603" s="1"/>
      <c r="AE1603" s="1"/>
      <c r="AF1603" s="1">
        <f t="shared" si="1057"/>
        <v>0</v>
      </c>
      <c r="AG1603" s="1"/>
      <c r="AH1603" s="1"/>
      <c r="AI1603" s="1">
        <f t="shared" si="1058"/>
        <v>0</v>
      </c>
      <c r="AJ1603" s="102">
        <f t="shared" si="1059"/>
        <v>0</v>
      </c>
      <c r="AM1603" s="102">
        <f t="shared" si="1060"/>
        <v>0</v>
      </c>
      <c r="AP1603" s="102">
        <f t="shared" si="1061"/>
        <v>0</v>
      </c>
      <c r="AQ1603" s="102">
        <f t="shared" si="1062"/>
        <v>0</v>
      </c>
      <c r="AT1603" s="102">
        <f t="shared" si="1063"/>
        <v>0</v>
      </c>
      <c r="AW1603" s="102">
        <f t="shared" si="1064"/>
        <v>0</v>
      </c>
      <c r="AX1603" s="102">
        <f t="shared" si="1065"/>
        <v>0</v>
      </c>
      <c r="AY1603" s="102">
        <f t="shared" si="1066"/>
        <v>0</v>
      </c>
      <c r="AZ1603" s="102">
        <f t="shared" si="1067"/>
        <v>0</v>
      </c>
      <c r="BA1603" s="102">
        <f t="shared" si="1068"/>
        <v>0</v>
      </c>
      <c r="BB1603" s="102">
        <f t="shared" si="1069"/>
        <v>0</v>
      </c>
      <c r="BC1603" s="102">
        <f t="shared" si="1070"/>
        <v>0</v>
      </c>
      <c r="BD1603" s="102">
        <f t="shared" si="1071"/>
        <v>0</v>
      </c>
      <c r="BE1603" s="102">
        <f t="shared" si="1072"/>
        <v>0</v>
      </c>
    </row>
    <row r="1604" spans="1:59" s="102" customFormat="1" ht="27.75" hidden="1">
      <c r="A1604" s="1"/>
      <c r="B1604" s="90">
        <v>2017</v>
      </c>
      <c r="C1604" s="91">
        <v>8321</v>
      </c>
      <c r="D1604" s="171">
        <v>2</v>
      </c>
      <c r="E1604" s="92">
        <v>3</v>
      </c>
      <c r="F1604" s="92">
        <v>3</v>
      </c>
      <c r="G1604" s="92">
        <v>5000</v>
      </c>
      <c r="H1604" s="92">
        <v>5100</v>
      </c>
      <c r="I1604" s="92">
        <v>515</v>
      </c>
      <c r="J1604" s="93">
        <v>5</v>
      </c>
      <c r="K1604" s="306" t="s">
        <v>866</v>
      </c>
      <c r="L1604" s="95">
        <v>0</v>
      </c>
      <c r="M1604" s="95">
        <v>0</v>
      </c>
      <c r="N1604" s="95">
        <f t="shared" si="1076"/>
        <v>0</v>
      </c>
      <c r="O1604" s="95">
        <v>0</v>
      </c>
      <c r="P1604" s="95">
        <v>0</v>
      </c>
      <c r="Q1604" s="95">
        <f t="shared" si="1077"/>
        <v>0</v>
      </c>
      <c r="R1604" s="95">
        <f t="shared" si="1078"/>
        <v>0</v>
      </c>
      <c r="S1604" s="96" t="s">
        <v>95</v>
      </c>
      <c r="T1604" s="97"/>
      <c r="U1604" s="98"/>
      <c r="V1604" s="137" t="s">
        <v>174</v>
      </c>
      <c r="W1604" s="1"/>
      <c r="X1604" s="1"/>
      <c r="Y1604" s="1">
        <f t="shared" si="1054"/>
        <v>0</v>
      </c>
      <c r="Z1604" s="1"/>
      <c r="AA1604" s="1"/>
      <c r="AB1604" s="1">
        <f t="shared" si="1055"/>
        <v>0</v>
      </c>
      <c r="AC1604" s="1">
        <f t="shared" si="1056"/>
        <v>0</v>
      </c>
      <c r="AD1604" s="1"/>
      <c r="AE1604" s="1"/>
      <c r="AF1604" s="1">
        <f t="shared" si="1057"/>
        <v>0</v>
      </c>
      <c r="AG1604" s="1"/>
      <c r="AH1604" s="1"/>
      <c r="AI1604" s="1">
        <f t="shared" si="1058"/>
        <v>0</v>
      </c>
      <c r="AJ1604" s="102">
        <f t="shared" si="1059"/>
        <v>0</v>
      </c>
      <c r="AM1604" s="102">
        <f t="shared" si="1060"/>
        <v>0</v>
      </c>
      <c r="AP1604" s="102">
        <f t="shared" si="1061"/>
        <v>0</v>
      </c>
      <c r="AQ1604" s="102">
        <f t="shared" si="1062"/>
        <v>0</v>
      </c>
      <c r="AT1604" s="102">
        <f t="shared" si="1063"/>
        <v>0</v>
      </c>
      <c r="AW1604" s="102">
        <f t="shared" si="1064"/>
        <v>0</v>
      </c>
      <c r="AX1604" s="102">
        <f t="shared" si="1065"/>
        <v>0</v>
      </c>
      <c r="AY1604" s="102">
        <f t="shared" si="1066"/>
        <v>0</v>
      </c>
      <c r="AZ1604" s="102">
        <f t="shared" si="1067"/>
        <v>0</v>
      </c>
      <c r="BA1604" s="102">
        <f t="shared" si="1068"/>
        <v>0</v>
      </c>
      <c r="BB1604" s="102">
        <f t="shared" si="1069"/>
        <v>0</v>
      </c>
      <c r="BC1604" s="102">
        <f t="shared" si="1070"/>
        <v>0</v>
      </c>
      <c r="BD1604" s="102">
        <f t="shared" si="1071"/>
        <v>0</v>
      </c>
      <c r="BE1604" s="102">
        <f t="shared" si="1072"/>
        <v>0</v>
      </c>
    </row>
    <row r="1605" spans="1:59" s="102" customFormat="1" ht="27.75" hidden="1">
      <c r="A1605" s="1"/>
      <c r="B1605" s="90">
        <v>2017</v>
      </c>
      <c r="C1605" s="91">
        <v>8321</v>
      </c>
      <c r="D1605" s="171">
        <v>2</v>
      </c>
      <c r="E1605" s="92">
        <v>3</v>
      </c>
      <c r="F1605" s="92">
        <v>3</v>
      </c>
      <c r="G1605" s="92">
        <v>5000</v>
      </c>
      <c r="H1605" s="92">
        <v>5100</v>
      </c>
      <c r="I1605" s="92">
        <v>515</v>
      </c>
      <c r="J1605" s="93">
        <v>6</v>
      </c>
      <c r="K1605" s="142" t="s">
        <v>115</v>
      </c>
      <c r="L1605" s="95">
        <v>0</v>
      </c>
      <c r="M1605" s="95">
        <v>0</v>
      </c>
      <c r="N1605" s="95">
        <f t="shared" si="1076"/>
        <v>0</v>
      </c>
      <c r="O1605" s="95">
        <v>0</v>
      </c>
      <c r="P1605" s="95">
        <v>0</v>
      </c>
      <c r="Q1605" s="95">
        <f t="shared" si="1077"/>
        <v>0</v>
      </c>
      <c r="R1605" s="95">
        <f t="shared" si="1078"/>
        <v>0</v>
      </c>
      <c r="S1605" s="96" t="s">
        <v>95</v>
      </c>
      <c r="T1605" s="97"/>
      <c r="U1605" s="98"/>
      <c r="V1605" s="137" t="s">
        <v>174</v>
      </c>
      <c r="W1605" s="1"/>
      <c r="X1605" s="1"/>
      <c r="Y1605" s="1">
        <f t="shared" si="1054"/>
        <v>0</v>
      </c>
      <c r="Z1605" s="1"/>
      <c r="AA1605" s="1"/>
      <c r="AB1605" s="1">
        <f t="shared" si="1055"/>
        <v>0</v>
      </c>
      <c r="AC1605" s="1">
        <f t="shared" si="1056"/>
        <v>0</v>
      </c>
      <c r="AD1605" s="1"/>
      <c r="AE1605" s="1"/>
      <c r="AF1605" s="1">
        <f t="shared" si="1057"/>
        <v>0</v>
      </c>
      <c r="AG1605" s="1"/>
      <c r="AH1605" s="1"/>
      <c r="AI1605" s="1">
        <f t="shared" si="1058"/>
        <v>0</v>
      </c>
      <c r="AJ1605" s="102">
        <f t="shared" si="1059"/>
        <v>0</v>
      </c>
      <c r="AM1605" s="102">
        <f t="shared" si="1060"/>
        <v>0</v>
      </c>
      <c r="AP1605" s="102">
        <f t="shared" si="1061"/>
        <v>0</v>
      </c>
      <c r="AQ1605" s="102">
        <f t="shared" si="1062"/>
        <v>0</v>
      </c>
      <c r="AT1605" s="102">
        <f t="shared" si="1063"/>
        <v>0</v>
      </c>
      <c r="AW1605" s="102">
        <f t="shared" si="1064"/>
        <v>0</v>
      </c>
      <c r="AX1605" s="102">
        <f t="shared" si="1065"/>
        <v>0</v>
      </c>
      <c r="AY1605" s="102">
        <f t="shared" si="1066"/>
        <v>0</v>
      </c>
      <c r="AZ1605" s="102">
        <f t="shared" si="1067"/>
        <v>0</v>
      </c>
      <c r="BA1605" s="102">
        <f t="shared" si="1068"/>
        <v>0</v>
      </c>
      <c r="BB1605" s="102">
        <f t="shared" si="1069"/>
        <v>0</v>
      </c>
      <c r="BC1605" s="102">
        <f t="shared" si="1070"/>
        <v>0</v>
      </c>
      <c r="BD1605" s="102">
        <f t="shared" si="1071"/>
        <v>0</v>
      </c>
      <c r="BE1605" s="102">
        <f t="shared" si="1072"/>
        <v>0</v>
      </c>
    </row>
    <row r="1606" spans="1:59" ht="27.75">
      <c r="A1606" s="1" t="s">
        <v>37</v>
      </c>
      <c r="B1606" s="90">
        <v>2017</v>
      </c>
      <c r="C1606" s="91">
        <v>8321</v>
      </c>
      <c r="D1606" s="171">
        <v>2</v>
      </c>
      <c r="E1606" s="92">
        <v>3</v>
      </c>
      <c r="F1606" s="92">
        <v>3</v>
      </c>
      <c r="G1606" s="92">
        <v>5000</v>
      </c>
      <c r="H1606" s="92">
        <v>5100</v>
      </c>
      <c r="I1606" s="92">
        <v>515</v>
      </c>
      <c r="J1606" s="93">
        <v>7</v>
      </c>
      <c r="K1606" s="306" t="s">
        <v>116</v>
      </c>
      <c r="L1606" s="95">
        <v>90000</v>
      </c>
      <c r="M1606" s="95">
        <v>0</v>
      </c>
      <c r="N1606" s="95">
        <f t="shared" si="1076"/>
        <v>90000</v>
      </c>
      <c r="O1606" s="95">
        <v>0</v>
      </c>
      <c r="P1606" s="95">
        <v>0</v>
      </c>
      <c r="Q1606" s="95">
        <f t="shared" si="1077"/>
        <v>0</v>
      </c>
      <c r="R1606" s="95">
        <f t="shared" si="1078"/>
        <v>90000</v>
      </c>
      <c r="S1606" s="96" t="s">
        <v>95</v>
      </c>
      <c r="T1606" s="97">
        <v>18</v>
      </c>
      <c r="U1606" s="98"/>
      <c r="V1606" s="137" t="s">
        <v>174</v>
      </c>
      <c r="Y1606" s="385">
        <f t="shared" si="1054"/>
        <v>0</v>
      </c>
      <c r="AB1606" s="385">
        <f t="shared" si="1055"/>
        <v>0</v>
      </c>
      <c r="AC1606" s="385">
        <f t="shared" si="1056"/>
        <v>0</v>
      </c>
      <c r="AF1606" s="385">
        <f t="shared" si="1057"/>
        <v>0</v>
      </c>
      <c r="AI1606" s="385">
        <f t="shared" si="1058"/>
        <v>0</v>
      </c>
      <c r="AJ1606" s="385">
        <f t="shared" si="1059"/>
        <v>0</v>
      </c>
      <c r="AM1606" s="385">
        <f t="shared" si="1060"/>
        <v>0</v>
      </c>
      <c r="AP1606" s="385">
        <f t="shared" si="1061"/>
        <v>0</v>
      </c>
      <c r="AQ1606" s="385">
        <f t="shared" si="1062"/>
        <v>0</v>
      </c>
      <c r="AT1606" s="385">
        <f t="shared" si="1063"/>
        <v>0</v>
      </c>
      <c r="AW1606" s="385">
        <f t="shared" si="1064"/>
        <v>0</v>
      </c>
      <c r="AX1606" s="385">
        <f t="shared" si="1065"/>
        <v>0</v>
      </c>
      <c r="AY1606" s="385">
        <f t="shared" si="1066"/>
        <v>90000</v>
      </c>
      <c r="AZ1606" s="385">
        <f t="shared" si="1067"/>
        <v>0</v>
      </c>
      <c r="BA1606" s="385">
        <f t="shared" si="1068"/>
        <v>90000</v>
      </c>
      <c r="BB1606" s="385">
        <f t="shared" si="1069"/>
        <v>0</v>
      </c>
      <c r="BC1606" s="385">
        <f t="shared" si="1070"/>
        <v>0</v>
      </c>
      <c r="BD1606" s="385">
        <f t="shared" si="1071"/>
        <v>0</v>
      </c>
      <c r="BE1606" s="385">
        <f t="shared" si="1072"/>
        <v>90000</v>
      </c>
      <c r="BF1606" s="403">
        <f>T1606</f>
        <v>18</v>
      </c>
      <c r="BG1606" s="403">
        <f>U1606</f>
        <v>0</v>
      </c>
    </row>
    <row r="1607" spans="1:59" s="102" customFormat="1" ht="27.75" hidden="1">
      <c r="A1607" s="1"/>
      <c r="B1607" s="90">
        <v>2017</v>
      </c>
      <c r="C1607" s="91">
        <v>8321</v>
      </c>
      <c r="D1607" s="171">
        <v>2</v>
      </c>
      <c r="E1607" s="92">
        <v>3</v>
      </c>
      <c r="F1607" s="92">
        <v>3</v>
      </c>
      <c r="G1607" s="92">
        <v>5000</v>
      </c>
      <c r="H1607" s="92">
        <v>5100</v>
      </c>
      <c r="I1607" s="92">
        <v>515</v>
      </c>
      <c r="J1607" s="93">
        <v>8</v>
      </c>
      <c r="K1607" s="306" t="s">
        <v>868</v>
      </c>
      <c r="L1607" s="95">
        <v>0</v>
      </c>
      <c r="M1607" s="95">
        <v>0</v>
      </c>
      <c r="N1607" s="95">
        <f t="shared" si="1076"/>
        <v>0</v>
      </c>
      <c r="O1607" s="95">
        <v>0</v>
      </c>
      <c r="P1607" s="95">
        <v>0</v>
      </c>
      <c r="Q1607" s="95">
        <f t="shared" si="1077"/>
        <v>0</v>
      </c>
      <c r="R1607" s="95">
        <f t="shared" si="1078"/>
        <v>0</v>
      </c>
      <c r="S1607" s="96" t="s">
        <v>95</v>
      </c>
      <c r="T1607" s="97"/>
      <c r="U1607" s="98"/>
      <c r="V1607" s="137" t="s">
        <v>174</v>
      </c>
      <c r="W1607" s="1"/>
      <c r="X1607" s="1"/>
      <c r="Y1607" s="1">
        <f t="shared" si="1054"/>
        <v>0</v>
      </c>
      <c r="Z1607" s="1"/>
      <c r="AA1607" s="1"/>
      <c r="AB1607" s="1">
        <f t="shared" si="1055"/>
        <v>0</v>
      </c>
      <c r="AC1607" s="1">
        <f t="shared" si="1056"/>
        <v>0</v>
      </c>
      <c r="AD1607" s="1"/>
      <c r="AE1607" s="1"/>
      <c r="AF1607" s="1">
        <f t="shared" si="1057"/>
        <v>0</v>
      </c>
      <c r="AG1607" s="1"/>
      <c r="AH1607" s="1"/>
      <c r="AI1607" s="1">
        <f t="shared" si="1058"/>
        <v>0</v>
      </c>
      <c r="AJ1607" s="102">
        <f t="shared" si="1059"/>
        <v>0</v>
      </c>
      <c r="AM1607" s="102">
        <f t="shared" si="1060"/>
        <v>0</v>
      </c>
      <c r="AP1607" s="102">
        <f t="shared" si="1061"/>
        <v>0</v>
      </c>
      <c r="AQ1607" s="102">
        <f t="shared" si="1062"/>
        <v>0</v>
      </c>
      <c r="AT1607" s="102">
        <f t="shared" si="1063"/>
        <v>0</v>
      </c>
      <c r="AW1607" s="102">
        <f t="shared" si="1064"/>
        <v>0</v>
      </c>
      <c r="AX1607" s="102">
        <f t="shared" si="1065"/>
        <v>0</v>
      </c>
      <c r="AY1607" s="102">
        <f t="shared" si="1066"/>
        <v>0</v>
      </c>
      <c r="AZ1607" s="102">
        <f t="shared" si="1067"/>
        <v>0</v>
      </c>
      <c r="BA1607" s="102">
        <f t="shared" si="1068"/>
        <v>0</v>
      </c>
      <c r="BB1607" s="102">
        <f t="shared" si="1069"/>
        <v>0</v>
      </c>
      <c r="BC1607" s="102">
        <f t="shared" si="1070"/>
        <v>0</v>
      </c>
      <c r="BD1607" s="102">
        <f t="shared" si="1071"/>
        <v>0</v>
      </c>
      <c r="BE1607" s="102">
        <f t="shared" si="1072"/>
        <v>0</v>
      </c>
    </row>
    <row r="1608" spans="1:59" s="102" customFormat="1" ht="27.75" hidden="1">
      <c r="A1608" s="1"/>
      <c r="B1608" s="90">
        <v>2017</v>
      </c>
      <c r="C1608" s="91">
        <v>8321</v>
      </c>
      <c r="D1608" s="171">
        <v>2</v>
      </c>
      <c r="E1608" s="92">
        <v>3</v>
      </c>
      <c r="F1608" s="92">
        <v>3</v>
      </c>
      <c r="G1608" s="92">
        <v>5000</v>
      </c>
      <c r="H1608" s="92">
        <v>5100</v>
      </c>
      <c r="I1608" s="92">
        <v>515</v>
      </c>
      <c r="J1608" s="93">
        <v>9</v>
      </c>
      <c r="K1608" s="306" t="s">
        <v>118</v>
      </c>
      <c r="L1608" s="95">
        <v>0</v>
      </c>
      <c r="M1608" s="95">
        <v>0</v>
      </c>
      <c r="N1608" s="95">
        <f t="shared" si="1076"/>
        <v>0</v>
      </c>
      <c r="O1608" s="95">
        <v>0</v>
      </c>
      <c r="P1608" s="95">
        <v>0</v>
      </c>
      <c r="Q1608" s="95">
        <f t="shared" si="1077"/>
        <v>0</v>
      </c>
      <c r="R1608" s="95">
        <f t="shared" si="1078"/>
        <v>0</v>
      </c>
      <c r="S1608" s="96" t="s">
        <v>95</v>
      </c>
      <c r="T1608" s="97"/>
      <c r="U1608" s="98"/>
      <c r="V1608" s="137" t="s">
        <v>174</v>
      </c>
      <c r="W1608" s="1"/>
      <c r="X1608" s="1"/>
      <c r="Y1608" s="1">
        <f t="shared" si="1054"/>
        <v>0</v>
      </c>
      <c r="Z1608" s="1"/>
      <c r="AA1608" s="1"/>
      <c r="AB1608" s="1">
        <f t="shared" si="1055"/>
        <v>0</v>
      </c>
      <c r="AC1608" s="1">
        <f t="shared" si="1056"/>
        <v>0</v>
      </c>
      <c r="AD1608" s="1"/>
      <c r="AE1608" s="1"/>
      <c r="AF1608" s="1">
        <f t="shared" si="1057"/>
        <v>0</v>
      </c>
      <c r="AG1608" s="1"/>
      <c r="AH1608" s="1"/>
      <c r="AI1608" s="1">
        <f t="shared" si="1058"/>
        <v>0</v>
      </c>
      <c r="AJ1608" s="102">
        <f t="shared" si="1059"/>
        <v>0</v>
      </c>
      <c r="AM1608" s="102">
        <f t="shared" si="1060"/>
        <v>0</v>
      </c>
      <c r="AP1608" s="102">
        <f t="shared" si="1061"/>
        <v>0</v>
      </c>
      <c r="AQ1608" s="102">
        <f t="shared" si="1062"/>
        <v>0</v>
      </c>
      <c r="AT1608" s="102">
        <f t="shared" si="1063"/>
        <v>0</v>
      </c>
      <c r="AW1608" s="102">
        <f t="shared" si="1064"/>
        <v>0</v>
      </c>
      <c r="AX1608" s="102">
        <f t="shared" si="1065"/>
        <v>0</v>
      </c>
      <c r="AY1608" s="102">
        <f t="shared" si="1066"/>
        <v>0</v>
      </c>
      <c r="AZ1608" s="102">
        <f t="shared" si="1067"/>
        <v>0</v>
      </c>
      <c r="BA1608" s="102">
        <f t="shared" si="1068"/>
        <v>0</v>
      </c>
      <c r="BB1608" s="102">
        <f t="shared" si="1069"/>
        <v>0</v>
      </c>
      <c r="BC1608" s="102">
        <f t="shared" si="1070"/>
        <v>0</v>
      </c>
      <c r="BD1608" s="102">
        <f t="shared" si="1071"/>
        <v>0</v>
      </c>
      <c r="BE1608" s="102">
        <f t="shared" si="1072"/>
        <v>0</v>
      </c>
    </row>
    <row r="1609" spans="1:59" s="102" customFormat="1" ht="27.75" hidden="1">
      <c r="A1609" s="1"/>
      <c r="B1609" s="90">
        <v>2017</v>
      </c>
      <c r="C1609" s="91">
        <v>8321</v>
      </c>
      <c r="D1609" s="171">
        <v>2</v>
      </c>
      <c r="E1609" s="92">
        <v>3</v>
      </c>
      <c r="F1609" s="92">
        <v>3</v>
      </c>
      <c r="G1609" s="92">
        <v>5000</v>
      </c>
      <c r="H1609" s="92">
        <v>5100</v>
      </c>
      <c r="I1609" s="92">
        <v>515</v>
      </c>
      <c r="J1609" s="93">
        <v>10</v>
      </c>
      <c r="K1609" s="306" t="s">
        <v>869</v>
      </c>
      <c r="L1609" s="95">
        <v>0</v>
      </c>
      <c r="M1609" s="95">
        <v>0</v>
      </c>
      <c r="N1609" s="95">
        <f t="shared" si="1076"/>
        <v>0</v>
      </c>
      <c r="O1609" s="95">
        <v>0</v>
      </c>
      <c r="P1609" s="95">
        <v>0</v>
      </c>
      <c r="Q1609" s="95">
        <f t="shared" si="1077"/>
        <v>0</v>
      </c>
      <c r="R1609" s="95">
        <f t="shared" si="1078"/>
        <v>0</v>
      </c>
      <c r="S1609" s="96" t="s">
        <v>95</v>
      </c>
      <c r="T1609" s="97"/>
      <c r="U1609" s="98"/>
      <c r="V1609" s="137" t="s">
        <v>174</v>
      </c>
      <c r="W1609" s="1"/>
      <c r="X1609" s="1"/>
      <c r="Y1609" s="1">
        <f t="shared" si="1054"/>
        <v>0</v>
      </c>
      <c r="Z1609" s="1"/>
      <c r="AA1609" s="1"/>
      <c r="AB1609" s="1">
        <f t="shared" si="1055"/>
        <v>0</v>
      </c>
      <c r="AC1609" s="1">
        <f t="shared" si="1056"/>
        <v>0</v>
      </c>
      <c r="AD1609" s="1"/>
      <c r="AE1609" s="1"/>
      <c r="AF1609" s="1">
        <f t="shared" si="1057"/>
        <v>0</v>
      </c>
      <c r="AG1609" s="1"/>
      <c r="AH1609" s="1"/>
      <c r="AI1609" s="1">
        <f t="shared" si="1058"/>
        <v>0</v>
      </c>
      <c r="AJ1609" s="102">
        <f t="shared" si="1059"/>
        <v>0</v>
      </c>
      <c r="AM1609" s="102">
        <f t="shared" si="1060"/>
        <v>0</v>
      </c>
      <c r="AP1609" s="102">
        <f t="shared" si="1061"/>
        <v>0</v>
      </c>
      <c r="AQ1609" s="102">
        <f t="shared" si="1062"/>
        <v>0</v>
      </c>
      <c r="AT1609" s="102">
        <f t="shared" si="1063"/>
        <v>0</v>
      </c>
      <c r="AW1609" s="102">
        <f t="shared" si="1064"/>
        <v>0</v>
      </c>
      <c r="AX1609" s="102">
        <f t="shared" si="1065"/>
        <v>0</v>
      </c>
      <c r="AY1609" s="102">
        <f t="shared" si="1066"/>
        <v>0</v>
      </c>
      <c r="AZ1609" s="102">
        <f t="shared" si="1067"/>
        <v>0</v>
      </c>
      <c r="BA1609" s="102">
        <f t="shared" si="1068"/>
        <v>0</v>
      </c>
      <c r="BB1609" s="102">
        <f t="shared" si="1069"/>
        <v>0</v>
      </c>
      <c r="BC1609" s="102">
        <f t="shared" si="1070"/>
        <v>0</v>
      </c>
      <c r="BD1609" s="102">
        <f t="shared" si="1071"/>
        <v>0</v>
      </c>
      <c r="BE1609" s="102">
        <f t="shared" si="1072"/>
        <v>0</v>
      </c>
    </row>
    <row r="1610" spans="1:59" s="102" customFormat="1" ht="27.75" hidden="1">
      <c r="A1610" s="1"/>
      <c r="B1610" s="90">
        <v>2017</v>
      </c>
      <c r="C1610" s="91">
        <v>8321</v>
      </c>
      <c r="D1610" s="171">
        <v>2</v>
      </c>
      <c r="E1610" s="92">
        <v>3</v>
      </c>
      <c r="F1610" s="92">
        <v>3</v>
      </c>
      <c r="G1610" s="92">
        <v>5000</v>
      </c>
      <c r="H1610" s="92">
        <v>5100</v>
      </c>
      <c r="I1610" s="92">
        <v>515</v>
      </c>
      <c r="J1610" s="93">
        <v>11</v>
      </c>
      <c r="K1610" s="306" t="s">
        <v>657</v>
      </c>
      <c r="L1610" s="95">
        <v>0</v>
      </c>
      <c r="M1610" s="95">
        <v>0</v>
      </c>
      <c r="N1610" s="95">
        <f t="shared" si="1076"/>
        <v>0</v>
      </c>
      <c r="O1610" s="95">
        <v>0</v>
      </c>
      <c r="P1610" s="95">
        <v>0</v>
      </c>
      <c r="Q1610" s="95">
        <f t="shared" si="1077"/>
        <v>0</v>
      </c>
      <c r="R1610" s="95">
        <f t="shared" si="1078"/>
        <v>0</v>
      </c>
      <c r="S1610" s="96" t="s">
        <v>95</v>
      </c>
      <c r="T1610" s="97"/>
      <c r="U1610" s="98"/>
      <c r="V1610" s="137" t="s">
        <v>174</v>
      </c>
      <c r="W1610" s="1"/>
      <c r="X1610" s="1"/>
      <c r="Y1610" s="1">
        <f t="shared" si="1054"/>
        <v>0</v>
      </c>
      <c r="Z1610" s="1"/>
      <c r="AA1610" s="1"/>
      <c r="AB1610" s="1">
        <f t="shared" si="1055"/>
        <v>0</v>
      </c>
      <c r="AC1610" s="1">
        <f t="shared" si="1056"/>
        <v>0</v>
      </c>
      <c r="AD1610" s="1"/>
      <c r="AE1610" s="1"/>
      <c r="AF1610" s="1">
        <f t="shared" si="1057"/>
        <v>0</v>
      </c>
      <c r="AG1610" s="1"/>
      <c r="AH1610" s="1"/>
      <c r="AI1610" s="1">
        <f t="shared" si="1058"/>
        <v>0</v>
      </c>
      <c r="AJ1610" s="102">
        <f t="shared" si="1059"/>
        <v>0</v>
      </c>
      <c r="AM1610" s="102">
        <f t="shared" si="1060"/>
        <v>0</v>
      </c>
      <c r="AP1610" s="102">
        <f t="shared" si="1061"/>
        <v>0</v>
      </c>
      <c r="AQ1610" s="102">
        <f t="shared" si="1062"/>
        <v>0</v>
      </c>
      <c r="AT1610" s="102">
        <f t="shared" si="1063"/>
        <v>0</v>
      </c>
      <c r="AW1610" s="102">
        <f t="shared" si="1064"/>
        <v>0</v>
      </c>
      <c r="AX1610" s="102">
        <f t="shared" si="1065"/>
        <v>0</v>
      </c>
      <c r="AY1610" s="102">
        <f t="shared" si="1066"/>
        <v>0</v>
      </c>
      <c r="AZ1610" s="102">
        <f t="shared" si="1067"/>
        <v>0</v>
      </c>
      <c r="BA1610" s="102">
        <f t="shared" si="1068"/>
        <v>0</v>
      </c>
      <c r="BB1610" s="102">
        <f t="shared" si="1069"/>
        <v>0</v>
      </c>
      <c r="BC1610" s="102">
        <f t="shared" si="1070"/>
        <v>0</v>
      </c>
      <c r="BD1610" s="102">
        <f t="shared" si="1071"/>
        <v>0</v>
      </c>
      <c r="BE1610" s="102">
        <f t="shared" si="1072"/>
        <v>0</v>
      </c>
    </row>
    <row r="1611" spans="1:59" ht="27.75">
      <c r="A1611" s="1" t="s">
        <v>37</v>
      </c>
      <c r="B1611" s="90">
        <v>2017</v>
      </c>
      <c r="C1611" s="91">
        <v>8321</v>
      </c>
      <c r="D1611" s="171">
        <v>2</v>
      </c>
      <c r="E1611" s="92">
        <v>3</v>
      </c>
      <c r="F1611" s="92">
        <v>3</v>
      </c>
      <c r="G1611" s="92">
        <v>5000</v>
      </c>
      <c r="H1611" s="92">
        <v>5100</v>
      </c>
      <c r="I1611" s="92">
        <v>515</v>
      </c>
      <c r="J1611" s="93">
        <v>12</v>
      </c>
      <c r="K1611" s="306" t="s">
        <v>906</v>
      </c>
      <c r="L1611" s="95">
        <v>1860000</v>
      </c>
      <c r="M1611" s="95">
        <v>0</v>
      </c>
      <c r="N1611" s="95">
        <f t="shared" si="1076"/>
        <v>1860000</v>
      </c>
      <c r="O1611" s="95">
        <v>0</v>
      </c>
      <c r="P1611" s="95">
        <v>0</v>
      </c>
      <c r="Q1611" s="95">
        <f t="shared" si="1077"/>
        <v>0</v>
      </c>
      <c r="R1611" s="95">
        <f t="shared" si="1078"/>
        <v>1860000</v>
      </c>
      <c r="S1611" s="96" t="s">
        <v>95</v>
      </c>
      <c r="T1611" s="97">
        <v>5</v>
      </c>
      <c r="U1611" s="98"/>
      <c r="V1611" s="137" t="s">
        <v>174</v>
      </c>
      <c r="Y1611" s="385">
        <f t="shared" si="1054"/>
        <v>0</v>
      </c>
      <c r="AB1611" s="385">
        <f t="shared" si="1055"/>
        <v>0</v>
      </c>
      <c r="AC1611" s="385">
        <f t="shared" si="1056"/>
        <v>0</v>
      </c>
      <c r="AF1611" s="385">
        <f t="shared" si="1057"/>
        <v>0</v>
      </c>
      <c r="AI1611" s="385">
        <f t="shared" si="1058"/>
        <v>0</v>
      </c>
      <c r="AJ1611" s="385">
        <f t="shared" si="1059"/>
        <v>0</v>
      </c>
      <c r="AM1611" s="385">
        <f t="shared" si="1060"/>
        <v>0</v>
      </c>
      <c r="AP1611" s="385">
        <f t="shared" si="1061"/>
        <v>0</v>
      </c>
      <c r="AQ1611" s="385">
        <f t="shared" si="1062"/>
        <v>0</v>
      </c>
      <c r="AT1611" s="385">
        <f t="shared" si="1063"/>
        <v>0</v>
      </c>
      <c r="AW1611" s="385">
        <f t="shared" si="1064"/>
        <v>0</v>
      </c>
      <c r="AX1611" s="385">
        <f t="shared" si="1065"/>
        <v>0</v>
      </c>
      <c r="AY1611" s="385">
        <f t="shared" si="1066"/>
        <v>1860000</v>
      </c>
      <c r="AZ1611" s="385">
        <f t="shared" si="1067"/>
        <v>0</v>
      </c>
      <c r="BA1611" s="385">
        <f t="shared" si="1068"/>
        <v>1860000</v>
      </c>
      <c r="BB1611" s="385">
        <f t="shared" si="1069"/>
        <v>0</v>
      </c>
      <c r="BC1611" s="385">
        <f t="shared" si="1070"/>
        <v>0</v>
      </c>
      <c r="BD1611" s="385">
        <f t="shared" si="1071"/>
        <v>0</v>
      </c>
      <c r="BE1611" s="385">
        <f t="shared" si="1072"/>
        <v>1860000</v>
      </c>
      <c r="BF1611" s="403">
        <f>T1611</f>
        <v>5</v>
      </c>
      <c r="BG1611" s="403">
        <f>U1611</f>
        <v>0</v>
      </c>
    </row>
    <row r="1612" spans="1:59" s="102" customFormat="1" ht="27.75" hidden="1">
      <c r="A1612" s="1"/>
      <c r="B1612" s="90">
        <v>2017</v>
      </c>
      <c r="C1612" s="91">
        <v>8321</v>
      </c>
      <c r="D1612" s="171">
        <v>2</v>
      </c>
      <c r="E1612" s="92">
        <v>3</v>
      </c>
      <c r="F1612" s="92">
        <v>3</v>
      </c>
      <c r="G1612" s="92">
        <v>5000</v>
      </c>
      <c r="H1612" s="92">
        <v>5100</v>
      </c>
      <c r="I1612" s="92">
        <v>515</v>
      </c>
      <c r="J1612" s="93">
        <v>13</v>
      </c>
      <c r="K1612" s="94" t="s">
        <v>216</v>
      </c>
      <c r="L1612" s="95">
        <v>0</v>
      </c>
      <c r="M1612" s="95">
        <v>0</v>
      </c>
      <c r="N1612" s="95">
        <f t="shared" si="1076"/>
        <v>0</v>
      </c>
      <c r="O1612" s="95">
        <v>0</v>
      </c>
      <c r="P1612" s="95">
        <v>0</v>
      </c>
      <c r="Q1612" s="95">
        <f t="shared" si="1077"/>
        <v>0</v>
      </c>
      <c r="R1612" s="95">
        <f t="shared" si="1078"/>
        <v>0</v>
      </c>
      <c r="S1612" s="96" t="s">
        <v>95</v>
      </c>
      <c r="T1612" s="97"/>
      <c r="U1612" s="98"/>
      <c r="V1612" s="137" t="s">
        <v>174</v>
      </c>
      <c r="W1612" s="1"/>
      <c r="X1612" s="1"/>
      <c r="Y1612" s="1">
        <f t="shared" si="1054"/>
        <v>0</v>
      </c>
      <c r="Z1612" s="1"/>
      <c r="AA1612" s="1"/>
      <c r="AB1612" s="1">
        <f t="shared" si="1055"/>
        <v>0</v>
      </c>
      <c r="AC1612" s="1">
        <f t="shared" si="1056"/>
        <v>0</v>
      </c>
      <c r="AD1612" s="1"/>
      <c r="AE1612" s="1"/>
      <c r="AF1612" s="1">
        <f t="shared" si="1057"/>
        <v>0</v>
      </c>
      <c r="AG1612" s="1"/>
      <c r="AH1612" s="1"/>
      <c r="AI1612" s="1">
        <f t="shared" si="1058"/>
        <v>0</v>
      </c>
      <c r="AJ1612" s="102">
        <f t="shared" si="1059"/>
        <v>0</v>
      </c>
      <c r="AM1612" s="102">
        <f t="shared" si="1060"/>
        <v>0</v>
      </c>
      <c r="AP1612" s="102">
        <f t="shared" si="1061"/>
        <v>0</v>
      </c>
      <c r="AQ1612" s="102">
        <f t="shared" si="1062"/>
        <v>0</v>
      </c>
      <c r="AT1612" s="102">
        <f t="shared" si="1063"/>
        <v>0</v>
      </c>
      <c r="AW1612" s="102">
        <f t="shared" si="1064"/>
        <v>0</v>
      </c>
      <c r="AX1612" s="102">
        <f t="shared" si="1065"/>
        <v>0</v>
      </c>
      <c r="AY1612" s="102">
        <f t="shared" si="1066"/>
        <v>0</v>
      </c>
      <c r="AZ1612" s="102">
        <f t="shared" si="1067"/>
        <v>0</v>
      </c>
      <c r="BA1612" s="102">
        <f t="shared" si="1068"/>
        <v>0</v>
      </c>
      <c r="BB1612" s="102">
        <f t="shared" si="1069"/>
        <v>0</v>
      </c>
      <c r="BC1612" s="102">
        <f t="shared" si="1070"/>
        <v>0</v>
      </c>
      <c r="BD1612" s="102">
        <f t="shared" si="1071"/>
        <v>0</v>
      </c>
      <c r="BE1612" s="102">
        <f t="shared" si="1072"/>
        <v>0</v>
      </c>
    </row>
    <row r="1613" spans="1:59" ht="27.75">
      <c r="A1613" s="1" t="s">
        <v>37</v>
      </c>
      <c r="B1613" s="90">
        <v>2017</v>
      </c>
      <c r="C1613" s="91">
        <v>8321</v>
      </c>
      <c r="D1613" s="171">
        <v>2</v>
      </c>
      <c r="E1613" s="92">
        <v>3</v>
      </c>
      <c r="F1613" s="92">
        <v>3</v>
      </c>
      <c r="G1613" s="92">
        <v>5000</v>
      </c>
      <c r="H1613" s="92">
        <v>5100</v>
      </c>
      <c r="I1613" s="92">
        <v>515</v>
      </c>
      <c r="J1613" s="93">
        <v>14</v>
      </c>
      <c r="K1613" s="94" t="s">
        <v>120</v>
      </c>
      <c r="L1613" s="95">
        <v>599200</v>
      </c>
      <c r="M1613" s="95">
        <v>0</v>
      </c>
      <c r="N1613" s="95">
        <f t="shared" si="1076"/>
        <v>599200</v>
      </c>
      <c r="O1613" s="95">
        <v>0</v>
      </c>
      <c r="P1613" s="95">
        <v>0</v>
      </c>
      <c r="Q1613" s="95">
        <f t="shared" si="1077"/>
        <v>0</v>
      </c>
      <c r="R1613" s="95">
        <f t="shared" si="1078"/>
        <v>599200</v>
      </c>
      <c r="S1613" s="96" t="s">
        <v>95</v>
      </c>
      <c r="T1613" s="97">
        <v>51</v>
      </c>
      <c r="U1613" s="98"/>
      <c r="V1613" s="137" t="s">
        <v>174</v>
      </c>
      <c r="Y1613" s="385">
        <f t="shared" si="1054"/>
        <v>0</v>
      </c>
      <c r="AB1613" s="385">
        <f t="shared" si="1055"/>
        <v>0</v>
      </c>
      <c r="AC1613" s="385">
        <f t="shared" si="1056"/>
        <v>0</v>
      </c>
      <c r="AF1613" s="385">
        <f t="shared" si="1057"/>
        <v>0</v>
      </c>
      <c r="AI1613" s="385">
        <f t="shared" si="1058"/>
        <v>0</v>
      </c>
      <c r="AJ1613" s="385">
        <f t="shared" si="1059"/>
        <v>0</v>
      </c>
      <c r="AM1613" s="385">
        <f t="shared" si="1060"/>
        <v>0</v>
      </c>
      <c r="AP1613" s="385">
        <f t="shared" si="1061"/>
        <v>0</v>
      </c>
      <c r="AQ1613" s="385">
        <f t="shared" si="1062"/>
        <v>0</v>
      </c>
      <c r="AT1613" s="385">
        <f t="shared" si="1063"/>
        <v>0</v>
      </c>
      <c r="AW1613" s="385">
        <f t="shared" si="1064"/>
        <v>0</v>
      </c>
      <c r="AX1613" s="385">
        <f t="shared" si="1065"/>
        <v>0</v>
      </c>
      <c r="AY1613" s="385">
        <f t="shared" si="1066"/>
        <v>599200</v>
      </c>
      <c r="AZ1613" s="385">
        <f t="shared" si="1067"/>
        <v>0</v>
      </c>
      <c r="BA1613" s="385">
        <f t="shared" si="1068"/>
        <v>599200</v>
      </c>
      <c r="BB1613" s="385">
        <f t="shared" si="1069"/>
        <v>0</v>
      </c>
      <c r="BC1613" s="385">
        <f t="shared" si="1070"/>
        <v>0</v>
      </c>
      <c r="BD1613" s="385">
        <f t="shared" si="1071"/>
        <v>0</v>
      </c>
      <c r="BE1613" s="385">
        <f t="shared" si="1072"/>
        <v>599200</v>
      </c>
      <c r="BF1613" s="403">
        <f t="shared" ref="BF1613:BF1614" si="1079">T1613</f>
        <v>51</v>
      </c>
      <c r="BG1613" s="403">
        <f t="shared" ref="BG1613:BG1614" si="1080">U1613</f>
        <v>0</v>
      </c>
    </row>
    <row r="1614" spans="1:59" ht="27.75">
      <c r="A1614" s="1" t="s">
        <v>37</v>
      </c>
      <c r="B1614" s="90">
        <v>2017</v>
      </c>
      <c r="C1614" s="91">
        <v>8321</v>
      </c>
      <c r="D1614" s="171">
        <v>2</v>
      </c>
      <c r="E1614" s="92">
        <v>3</v>
      </c>
      <c r="F1614" s="92">
        <v>3</v>
      </c>
      <c r="G1614" s="92">
        <v>5000</v>
      </c>
      <c r="H1614" s="92">
        <v>5100</v>
      </c>
      <c r="I1614" s="92">
        <v>515</v>
      </c>
      <c r="J1614" s="93">
        <v>15</v>
      </c>
      <c r="K1614" s="94" t="s">
        <v>867</v>
      </c>
      <c r="L1614" s="95">
        <v>1150000</v>
      </c>
      <c r="M1614" s="95">
        <v>0</v>
      </c>
      <c r="N1614" s="95">
        <f t="shared" si="1076"/>
        <v>1150000</v>
      </c>
      <c r="O1614" s="95">
        <v>0</v>
      </c>
      <c r="P1614" s="95">
        <v>0</v>
      </c>
      <c r="Q1614" s="95">
        <f t="shared" si="1077"/>
        <v>0</v>
      </c>
      <c r="R1614" s="95">
        <f t="shared" si="1078"/>
        <v>1150000</v>
      </c>
      <c r="S1614" s="96" t="s">
        <v>95</v>
      </c>
      <c r="T1614" s="97">
        <v>25</v>
      </c>
      <c r="U1614" s="98"/>
      <c r="V1614" s="137"/>
      <c r="Y1614" s="385">
        <f t="shared" si="1054"/>
        <v>0</v>
      </c>
      <c r="AB1614" s="385">
        <f t="shared" si="1055"/>
        <v>0</v>
      </c>
      <c r="AC1614" s="385">
        <f t="shared" si="1056"/>
        <v>0</v>
      </c>
      <c r="AF1614" s="385">
        <f t="shared" si="1057"/>
        <v>0</v>
      </c>
      <c r="AI1614" s="385">
        <f t="shared" si="1058"/>
        <v>0</v>
      </c>
      <c r="AJ1614" s="385">
        <f t="shared" si="1059"/>
        <v>0</v>
      </c>
      <c r="AM1614" s="385">
        <f t="shared" si="1060"/>
        <v>0</v>
      </c>
      <c r="AP1614" s="385">
        <f t="shared" si="1061"/>
        <v>0</v>
      </c>
      <c r="AQ1614" s="385">
        <f t="shared" si="1062"/>
        <v>0</v>
      </c>
      <c r="AT1614" s="385">
        <f t="shared" si="1063"/>
        <v>0</v>
      </c>
      <c r="AW1614" s="385">
        <f t="shared" si="1064"/>
        <v>0</v>
      </c>
      <c r="AX1614" s="385">
        <f t="shared" si="1065"/>
        <v>0</v>
      </c>
      <c r="AY1614" s="385">
        <f t="shared" si="1066"/>
        <v>1150000</v>
      </c>
      <c r="AZ1614" s="385">
        <f t="shared" si="1067"/>
        <v>0</v>
      </c>
      <c r="BA1614" s="385">
        <f t="shared" si="1068"/>
        <v>1150000</v>
      </c>
      <c r="BB1614" s="385">
        <f t="shared" si="1069"/>
        <v>0</v>
      </c>
      <c r="BC1614" s="385">
        <f t="shared" si="1070"/>
        <v>0</v>
      </c>
      <c r="BD1614" s="385">
        <f t="shared" si="1071"/>
        <v>0</v>
      </c>
      <c r="BE1614" s="385">
        <f t="shared" si="1072"/>
        <v>1150000</v>
      </c>
      <c r="BF1614" s="403">
        <f t="shared" si="1079"/>
        <v>25</v>
      </c>
      <c r="BG1614" s="403">
        <f t="shared" si="1080"/>
        <v>0</v>
      </c>
    </row>
    <row r="1615" spans="1:59" s="114" customFormat="1" ht="27.75" hidden="1" customHeight="1">
      <c r="A1615" s="1"/>
      <c r="B1615" s="83">
        <v>2017</v>
      </c>
      <c r="C1615" s="84">
        <v>8321</v>
      </c>
      <c r="D1615" s="173">
        <v>2</v>
      </c>
      <c r="E1615" s="83">
        <v>3</v>
      </c>
      <c r="F1615" s="83">
        <v>3</v>
      </c>
      <c r="G1615" s="83">
        <v>5000</v>
      </c>
      <c r="H1615" s="83">
        <v>5100</v>
      </c>
      <c r="I1615" s="83">
        <v>519</v>
      </c>
      <c r="J1615" s="83"/>
      <c r="K1615" s="85" t="s">
        <v>121</v>
      </c>
      <c r="L1615" s="117">
        <f>SUM(L1616:L1623)</f>
        <v>0</v>
      </c>
      <c r="M1615" s="117">
        <f t="shared" ref="M1615:R1615" si="1081">SUM(M1616:M1623)</f>
        <v>0</v>
      </c>
      <c r="N1615" s="117">
        <f t="shared" si="1081"/>
        <v>0</v>
      </c>
      <c r="O1615" s="117">
        <f t="shared" si="1081"/>
        <v>0</v>
      </c>
      <c r="P1615" s="117">
        <f t="shared" si="1081"/>
        <v>0</v>
      </c>
      <c r="Q1615" s="117">
        <f t="shared" si="1081"/>
        <v>0</v>
      </c>
      <c r="R1615" s="117">
        <f t="shared" si="1081"/>
        <v>0</v>
      </c>
      <c r="S1615" s="86"/>
      <c r="T1615" s="87"/>
      <c r="U1615" s="88"/>
      <c r="V1615" s="89"/>
      <c r="W1615" s="1"/>
      <c r="X1615" s="1"/>
      <c r="Y1615" s="1">
        <f t="shared" si="1054"/>
        <v>0</v>
      </c>
      <c r="Z1615" s="1"/>
      <c r="AA1615" s="1"/>
      <c r="AB1615" s="1">
        <f t="shared" si="1055"/>
        <v>0</v>
      </c>
      <c r="AC1615" s="1">
        <f t="shared" si="1056"/>
        <v>0</v>
      </c>
      <c r="AD1615" s="1"/>
      <c r="AE1615" s="1"/>
      <c r="AF1615" s="1">
        <f t="shared" si="1057"/>
        <v>0</v>
      </c>
      <c r="AG1615" s="1"/>
      <c r="AH1615" s="1"/>
      <c r="AI1615" s="1">
        <f t="shared" si="1058"/>
        <v>0</v>
      </c>
      <c r="AJ1615" s="114">
        <f t="shared" si="1059"/>
        <v>0</v>
      </c>
      <c r="AM1615" s="114">
        <f t="shared" si="1060"/>
        <v>0</v>
      </c>
      <c r="AP1615" s="114">
        <f t="shared" si="1061"/>
        <v>0</v>
      </c>
      <c r="AQ1615" s="114">
        <f t="shared" si="1062"/>
        <v>0</v>
      </c>
      <c r="AT1615" s="114">
        <f t="shared" si="1063"/>
        <v>0</v>
      </c>
      <c r="AW1615" s="114">
        <f t="shared" si="1064"/>
        <v>0</v>
      </c>
      <c r="AX1615" s="114">
        <f t="shared" si="1065"/>
        <v>0</v>
      </c>
      <c r="AY1615" s="114">
        <f t="shared" si="1066"/>
        <v>0</v>
      </c>
      <c r="AZ1615" s="114">
        <f t="shared" si="1067"/>
        <v>0</v>
      </c>
      <c r="BA1615" s="114">
        <f t="shared" si="1068"/>
        <v>0</v>
      </c>
      <c r="BB1615" s="114">
        <f t="shared" si="1069"/>
        <v>0</v>
      </c>
      <c r="BC1615" s="114">
        <f t="shared" si="1070"/>
        <v>0</v>
      </c>
      <c r="BD1615" s="114">
        <f t="shared" si="1071"/>
        <v>0</v>
      </c>
      <c r="BE1615" s="114">
        <f t="shared" si="1072"/>
        <v>0</v>
      </c>
    </row>
    <row r="1616" spans="1:59" s="102" customFormat="1" ht="27.75" hidden="1">
      <c r="A1616" s="1"/>
      <c r="B1616" s="90">
        <v>2017</v>
      </c>
      <c r="C1616" s="91">
        <v>8321</v>
      </c>
      <c r="D1616" s="171">
        <v>2</v>
      </c>
      <c r="E1616" s="92">
        <v>3</v>
      </c>
      <c r="F1616" s="92">
        <v>3</v>
      </c>
      <c r="G1616" s="92">
        <v>5000</v>
      </c>
      <c r="H1616" s="92">
        <v>5100</v>
      </c>
      <c r="I1616" s="92">
        <v>519</v>
      </c>
      <c r="J1616" s="93">
        <v>1</v>
      </c>
      <c r="K1616" s="94" t="s">
        <v>217</v>
      </c>
      <c r="L1616" s="95">
        <v>0</v>
      </c>
      <c r="M1616" s="95">
        <v>0</v>
      </c>
      <c r="N1616" s="95">
        <f t="shared" ref="N1616:N1624" si="1082">L1616+M1616</f>
        <v>0</v>
      </c>
      <c r="O1616" s="95">
        <v>0</v>
      </c>
      <c r="P1616" s="95">
        <v>0</v>
      </c>
      <c r="Q1616" s="95">
        <f t="shared" ref="Q1616:Q1624" si="1083">O1616+P1616</f>
        <v>0</v>
      </c>
      <c r="R1616" s="95">
        <f t="shared" ref="R1616:R1624" si="1084">N1616+Q1616</f>
        <v>0</v>
      </c>
      <c r="S1616" s="96" t="s">
        <v>95</v>
      </c>
      <c r="T1616" s="97"/>
      <c r="U1616" s="98"/>
      <c r="V1616" s="137" t="s">
        <v>174</v>
      </c>
      <c r="W1616" s="1"/>
      <c r="X1616" s="1"/>
      <c r="Y1616" s="1">
        <f t="shared" si="1054"/>
        <v>0</v>
      </c>
      <c r="Z1616" s="1"/>
      <c r="AA1616" s="1"/>
      <c r="AB1616" s="1">
        <f t="shared" si="1055"/>
        <v>0</v>
      </c>
      <c r="AC1616" s="1">
        <f t="shared" si="1056"/>
        <v>0</v>
      </c>
      <c r="AD1616" s="1"/>
      <c r="AE1616" s="1"/>
      <c r="AF1616" s="1">
        <f t="shared" si="1057"/>
        <v>0</v>
      </c>
      <c r="AG1616" s="1"/>
      <c r="AH1616" s="1"/>
      <c r="AI1616" s="1">
        <f t="shared" si="1058"/>
        <v>0</v>
      </c>
      <c r="AJ1616" s="102">
        <f t="shared" si="1059"/>
        <v>0</v>
      </c>
      <c r="AM1616" s="102">
        <f t="shared" si="1060"/>
        <v>0</v>
      </c>
      <c r="AP1616" s="102">
        <f t="shared" si="1061"/>
        <v>0</v>
      </c>
      <c r="AQ1616" s="102">
        <f t="shared" si="1062"/>
        <v>0</v>
      </c>
      <c r="AT1616" s="102">
        <f t="shared" si="1063"/>
        <v>0</v>
      </c>
      <c r="AW1616" s="102">
        <f t="shared" si="1064"/>
        <v>0</v>
      </c>
      <c r="AX1616" s="102">
        <f t="shared" si="1065"/>
        <v>0</v>
      </c>
      <c r="AY1616" s="102">
        <f t="shared" si="1066"/>
        <v>0</v>
      </c>
      <c r="AZ1616" s="102">
        <f t="shared" si="1067"/>
        <v>0</v>
      </c>
      <c r="BA1616" s="102">
        <f t="shared" si="1068"/>
        <v>0</v>
      </c>
      <c r="BB1616" s="102">
        <f t="shared" si="1069"/>
        <v>0</v>
      </c>
      <c r="BC1616" s="102">
        <f t="shared" si="1070"/>
        <v>0</v>
      </c>
      <c r="BD1616" s="102">
        <f t="shared" si="1071"/>
        <v>0</v>
      </c>
      <c r="BE1616" s="102">
        <f t="shared" si="1072"/>
        <v>0</v>
      </c>
    </row>
    <row r="1617" spans="1:57" s="102" customFormat="1" ht="27.75" hidden="1">
      <c r="A1617" s="1"/>
      <c r="B1617" s="92">
        <v>2017</v>
      </c>
      <c r="C1617" s="91">
        <v>8321</v>
      </c>
      <c r="D1617" s="171">
        <v>2</v>
      </c>
      <c r="E1617" s="92">
        <v>3</v>
      </c>
      <c r="F1617" s="92">
        <v>3</v>
      </c>
      <c r="G1617" s="92">
        <v>5000</v>
      </c>
      <c r="H1617" s="92">
        <v>5100</v>
      </c>
      <c r="I1617" s="92">
        <v>519</v>
      </c>
      <c r="J1617" s="93">
        <v>2</v>
      </c>
      <c r="K1617" s="94" t="s">
        <v>219</v>
      </c>
      <c r="L1617" s="95">
        <v>0</v>
      </c>
      <c r="M1617" s="95">
        <v>0</v>
      </c>
      <c r="N1617" s="95">
        <f t="shared" si="1082"/>
        <v>0</v>
      </c>
      <c r="O1617" s="95">
        <v>0</v>
      </c>
      <c r="P1617" s="95">
        <v>0</v>
      </c>
      <c r="Q1617" s="95">
        <f t="shared" si="1083"/>
        <v>0</v>
      </c>
      <c r="R1617" s="95">
        <f t="shared" si="1084"/>
        <v>0</v>
      </c>
      <c r="S1617" s="144" t="s">
        <v>95</v>
      </c>
      <c r="T1617" s="146"/>
      <c r="U1617" s="147"/>
      <c r="V1617" s="297" t="s">
        <v>47</v>
      </c>
      <c r="W1617" s="1"/>
      <c r="X1617" s="1"/>
      <c r="Y1617" s="1">
        <f t="shared" si="1054"/>
        <v>0</v>
      </c>
      <c r="Z1617" s="1"/>
      <c r="AA1617" s="1"/>
      <c r="AB1617" s="1">
        <f t="shared" si="1055"/>
        <v>0</v>
      </c>
      <c r="AC1617" s="1">
        <f t="shared" si="1056"/>
        <v>0</v>
      </c>
      <c r="AD1617" s="1"/>
      <c r="AE1617" s="1"/>
      <c r="AF1617" s="1">
        <f t="shared" si="1057"/>
        <v>0</v>
      </c>
      <c r="AG1617" s="1"/>
      <c r="AH1617" s="1"/>
      <c r="AI1617" s="1">
        <f t="shared" si="1058"/>
        <v>0</v>
      </c>
      <c r="AJ1617" s="102">
        <f t="shared" si="1059"/>
        <v>0</v>
      </c>
      <c r="AM1617" s="102">
        <f t="shared" si="1060"/>
        <v>0</v>
      </c>
      <c r="AP1617" s="102">
        <f t="shared" si="1061"/>
        <v>0</v>
      </c>
      <c r="AQ1617" s="102">
        <f t="shared" si="1062"/>
        <v>0</v>
      </c>
      <c r="AT1617" s="102">
        <f t="shared" si="1063"/>
        <v>0</v>
      </c>
      <c r="AW1617" s="102">
        <f t="shared" si="1064"/>
        <v>0</v>
      </c>
      <c r="AX1617" s="102">
        <f t="shared" si="1065"/>
        <v>0</v>
      </c>
      <c r="AY1617" s="102">
        <f t="shared" si="1066"/>
        <v>0</v>
      </c>
      <c r="AZ1617" s="102">
        <f t="shared" si="1067"/>
        <v>0</v>
      </c>
      <c r="BA1617" s="102">
        <f t="shared" si="1068"/>
        <v>0</v>
      </c>
      <c r="BB1617" s="102">
        <f t="shared" si="1069"/>
        <v>0</v>
      </c>
      <c r="BC1617" s="102">
        <f t="shared" si="1070"/>
        <v>0</v>
      </c>
      <c r="BD1617" s="102">
        <f t="shared" si="1071"/>
        <v>0</v>
      </c>
      <c r="BE1617" s="102">
        <f t="shared" si="1072"/>
        <v>0</v>
      </c>
    </row>
    <row r="1618" spans="1:57" s="102" customFormat="1" ht="27.75" hidden="1" customHeight="1">
      <c r="A1618" s="1"/>
      <c r="B1618" s="90">
        <v>2017</v>
      </c>
      <c r="C1618" s="91">
        <v>8321</v>
      </c>
      <c r="D1618" s="171">
        <v>2</v>
      </c>
      <c r="E1618" s="92">
        <v>3</v>
      </c>
      <c r="F1618" s="92">
        <v>3</v>
      </c>
      <c r="G1618" s="92">
        <v>5000</v>
      </c>
      <c r="H1618" s="92">
        <v>5100</v>
      </c>
      <c r="I1618" s="92">
        <v>519</v>
      </c>
      <c r="J1618" s="93">
        <v>3</v>
      </c>
      <c r="K1618" s="94" t="s">
        <v>122</v>
      </c>
      <c r="L1618" s="95">
        <v>0</v>
      </c>
      <c r="M1618" s="95">
        <v>0</v>
      </c>
      <c r="N1618" s="95">
        <f t="shared" si="1082"/>
        <v>0</v>
      </c>
      <c r="O1618" s="95">
        <v>0</v>
      </c>
      <c r="P1618" s="95">
        <v>0</v>
      </c>
      <c r="Q1618" s="95">
        <f t="shared" si="1083"/>
        <v>0</v>
      </c>
      <c r="R1618" s="95">
        <f t="shared" si="1084"/>
        <v>0</v>
      </c>
      <c r="S1618" s="96" t="s">
        <v>95</v>
      </c>
      <c r="T1618" s="97"/>
      <c r="U1618" s="98"/>
      <c r="V1618" s="101" t="s">
        <v>47</v>
      </c>
      <c r="W1618" s="1"/>
      <c r="X1618" s="1"/>
      <c r="Y1618" s="1">
        <f t="shared" si="1054"/>
        <v>0</v>
      </c>
      <c r="Z1618" s="1"/>
      <c r="AA1618" s="1"/>
      <c r="AB1618" s="1">
        <f t="shared" si="1055"/>
        <v>0</v>
      </c>
      <c r="AC1618" s="1">
        <f t="shared" si="1056"/>
        <v>0</v>
      </c>
      <c r="AD1618" s="1"/>
      <c r="AE1618" s="1"/>
      <c r="AF1618" s="1">
        <f t="shared" si="1057"/>
        <v>0</v>
      </c>
      <c r="AG1618" s="1"/>
      <c r="AH1618" s="1"/>
      <c r="AI1618" s="1">
        <f t="shared" si="1058"/>
        <v>0</v>
      </c>
      <c r="AJ1618" s="102">
        <f t="shared" si="1059"/>
        <v>0</v>
      </c>
      <c r="AM1618" s="102">
        <f t="shared" si="1060"/>
        <v>0</v>
      </c>
      <c r="AP1618" s="102">
        <f t="shared" si="1061"/>
        <v>0</v>
      </c>
      <c r="AQ1618" s="102">
        <f t="shared" si="1062"/>
        <v>0</v>
      </c>
      <c r="AT1618" s="102">
        <f t="shared" si="1063"/>
        <v>0</v>
      </c>
      <c r="AW1618" s="102">
        <f t="shared" si="1064"/>
        <v>0</v>
      </c>
      <c r="AX1618" s="102">
        <f t="shared" si="1065"/>
        <v>0</v>
      </c>
      <c r="AY1618" s="102">
        <f t="shared" si="1066"/>
        <v>0</v>
      </c>
      <c r="AZ1618" s="102">
        <f t="shared" si="1067"/>
        <v>0</v>
      </c>
      <c r="BA1618" s="102">
        <f t="shared" si="1068"/>
        <v>0</v>
      </c>
      <c r="BB1618" s="102">
        <f t="shared" si="1069"/>
        <v>0</v>
      </c>
      <c r="BC1618" s="102">
        <f t="shared" si="1070"/>
        <v>0</v>
      </c>
      <c r="BD1618" s="102">
        <f t="shared" si="1071"/>
        <v>0</v>
      </c>
      <c r="BE1618" s="102">
        <f t="shared" si="1072"/>
        <v>0</v>
      </c>
    </row>
    <row r="1619" spans="1:57" s="102" customFormat="1" ht="27.75" hidden="1" customHeight="1">
      <c r="A1619" s="1"/>
      <c r="B1619" s="90">
        <v>2017</v>
      </c>
      <c r="C1619" s="91">
        <v>8321</v>
      </c>
      <c r="D1619" s="171">
        <v>2</v>
      </c>
      <c r="E1619" s="92">
        <v>3</v>
      </c>
      <c r="F1619" s="92">
        <v>3</v>
      </c>
      <c r="G1619" s="92">
        <v>5000</v>
      </c>
      <c r="H1619" s="92">
        <v>5100</v>
      </c>
      <c r="I1619" s="92">
        <v>519</v>
      </c>
      <c r="J1619" s="93">
        <v>4</v>
      </c>
      <c r="K1619" s="94" t="s">
        <v>124</v>
      </c>
      <c r="L1619" s="95">
        <v>0</v>
      </c>
      <c r="M1619" s="95">
        <v>0</v>
      </c>
      <c r="N1619" s="95">
        <f t="shared" si="1082"/>
        <v>0</v>
      </c>
      <c r="O1619" s="95">
        <v>0</v>
      </c>
      <c r="P1619" s="95">
        <v>0</v>
      </c>
      <c r="Q1619" s="95">
        <f t="shared" si="1083"/>
        <v>0</v>
      </c>
      <c r="R1619" s="95">
        <f t="shared" si="1084"/>
        <v>0</v>
      </c>
      <c r="S1619" s="96" t="s">
        <v>95</v>
      </c>
      <c r="T1619" s="97"/>
      <c r="U1619" s="98"/>
      <c r="V1619" s="137" t="s">
        <v>174</v>
      </c>
      <c r="W1619" s="1"/>
      <c r="X1619" s="1"/>
      <c r="Y1619" s="1">
        <f t="shared" si="1054"/>
        <v>0</v>
      </c>
      <c r="Z1619" s="1"/>
      <c r="AA1619" s="1"/>
      <c r="AB1619" s="1">
        <f t="shared" si="1055"/>
        <v>0</v>
      </c>
      <c r="AC1619" s="1">
        <f t="shared" si="1056"/>
        <v>0</v>
      </c>
      <c r="AD1619" s="1"/>
      <c r="AE1619" s="1"/>
      <c r="AF1619" s="1">
        <f t="shared" si="1057"/>
        <v>0</v>
      </c>
      <c r="AG1619" s="1"/>
      <c r="AH1619" s="1"/>
      <c r="AI1619" s="1">
        <f t="shared" si="1058"/>
        <v>0</v>
      </c>
      <c r="AJ1619" s="102">
        <f t="shared" si="1059"/>
        <v>0</v>
      </c>
      <c r="AM1619" s="102">
        <f t="shared" si="1060"/>
        <v>0</v>
      </c>
      <c r="AP1619" s="102">
        <f t="shared" si="1061"/>
        <v>0</v>
      </c>
      <c r="AQ1619" s="102">
        <f t="shared" si="1062"/>
        <v>0</v>
      </c>
      <c r="AT1619" s="102">
        <f t="shared" si="1063"/>
        <v>0</v>
      </c>
      <c r="AW1619" s="102">
        <f t="shared" si="1064"/>
        <v>0</v>
      </c>
      <c r="AX1619" s="102">
        <f t="shared" si="1065"/>
        <v>0</v>
      </c>
      <c r="AY1619" s="102">
        <f t="shared" si="1066"/>
        <v>0</v>
      </c>
      <c r="AZ1619" s="102">
        <f t="shared" si="1067"/>
        <v>0</v>
      </c>
      <c r="BA1619" s="102">
        <f t="shared" si="1068"/>
        <v>0</v>
      </c>
      <c r="BB1619" s="102">
        <f t="shared" si="1069"/>
        <v>0</v>
      </c>
      <c r="BC1619" s="102">
        <f t="shared" si="1070"/>
        <v>0</v>
      </c>
      <c r="BD1619" s="102">
        <f t="shared" si="1071"/>
        <v>0</v>
      </c>
      <c r="BE1619" s="102">
        <f t="shared" si="1072"/>
        <v>0</v>
      </c>
    </row>
    <row r="1620" spans="1:57" s="102" customFormat="1" ht="27.75" hidden="1" customHeight="1">
      <c r="A1620" s="1"/>
      <c r="B1620" s="90">
        <v>2017</v>
      </c>
      <c r="C1620" s="91">
        <v>8321</v>
      </c>
      <c r="D1620" s="171">
        <v>2</v>
      </c>
      <c r="E1620" s="92">
        <v>3</v>
      </c>
      <c r="F1620" s="92">
        <v>3</v>
      </c>
      <c r="G1620" s="92">
        <v>5000</v>
      </c>
      <c r="H1620" s="92">
        <v>5100</v>
      </c>
      <c r="I1620" s="92">
        <v>519</v>
      </c>
      <c r="J1620" s="93">
        <v>5</v>
      </c>
      <c r="K1620" s="94" t="s">
        <v>872</v>
      </c>
      <c r="L1620" s="95">
        <v>0</v>
      </c>
      <c r="M1620" s="95">
        <v>0</v>
      </c>
      <c r="N1620" s="95">
        <f t="shared" si="1082"/>
        <v>0</v>
      </c>
      <c r="O1620" s="95">
        <v>0</v>
      </c>
      <c r="P1620" s="95">
        <v>0</v>
      </c>
      <c r="Q1620" s="95">
        <f t="shared" si="1083"/>
        <v>0</v>
      </c>
      <c r="R1620" s="95">
        <f t="shared" si="1084"/>
        <v>0</v>
      </c>
      <c r="S1620" s="96" t="s">
        <v>95</v>
      </c>
      <c r="T1620" s="97"/>
      <c r="U1620" s="98"/>
      <c r="V1620" s="137" t="s">
        <v>174</v>
      </c>
      <c r="W1620" s="1"/>
      <c r="X1620" s="1"/>
      <c r="Y1620" s="1">
        <f t="shared" si="1054"/>
        <v>0</v>
      </c>
      <c r="Z1620" s="1"/>
      <c r="AA1620" s="1"/>
      <c r="AB1620" s="1">
        <f t="shared" si="1055"/>
        <v>0</v>
      </c>
      <c r="AC1620" s="1">
        <f t="shared" si="1056"/>
        <v>0</v>
      </c>
      <c r="AD1620" s="1"/>
      <c r="AE1620" s="1"/>
      <c r="AF1620" s="1">
        <f t="shared" si="1057"/>
        <v>0</v>
      </c>
      <c r="AG1620" s="1"/>
      <c r="AH1620" s="1"/>
      <c r="AI1620" s="1">
        <f t="shared" si="1058"/>
        <v>0</v>
      </c>
      <c r="AJ1620" s="102">
        <f t="shared" si="1059"/>
        <v>0</v>
      </c>
      <c r="AM1620" s="102">
        <f t="shared" si="1060"/>
        <v>0</v>
      </c>
      <c r="AP1620" s="102">
        <f t="shared" si="1061"/>
        <v>0</v>
      </c>
      <c r="AQ1620" s="102">
        <f t="shared" si="1062"/>
        <v>0</v>
      </c>
      <c r="AT1620" s="102">
        <f t="shared" si="1063"/>
        <v>0</v>
      </c>
      <c r="AW1620" s="102">
        <f t="shared" si="1064"/>
        <v>0</v>
      </c>
      <c r="AX1620" s="102">
        <f t="shared" si="1065"/>
        <v>0</v>
      </c>
      <c r="AY1620" s="102">
        <f t="shared" si="1066"/>
        <v>0</v>
      </c>
      <c r="AZ1620" s="102">
        <f t="shared" si="1067"/>
        <v>0</v>
      </c>
      <c r="BA1620" s="102">
        <f t="shared" si="1068"/>
        <v>0</v>
      </c>
      <c r="BB1620" s="102">
        <f t="shared" si="1069"/>
        <v>0</v>
      </c>
      <c r="BC1620" s="102">
        <f t="shared" si="1070"/>
        <v>0</v>
      </c>
      <c r="BD1620" s="102">
        <f t="shared" si="1071"/>
        <v>0</v>
      </c>
      <c r="BE1620" s="102">
        <f t="shared" si="1072"/>
        <v>0</v>
      </c>
    </row>
    <row r="1621" spans="1:57" s="102" customFormat="1" ht="27.75" hidden="1">
      <c r="A1621" s="1"/>
      <c r="B1621" s="90">
        <v>2017</v>
      </c>
      <c r="C1621" s="91">
        <v>8321</v>
      </c>
      <c r="D1621" s="171">
        <v>2</v>
      </c>
      <c r="E1621" s="92">
        <v>3</v>
      </c>
      <c r="F1621" s="92">
        <v>3</v>
      </c>
      <c r="G1621" s="92">
        <v>5000</v>
      </c>
      <c r="H1621" s="92">
        <v>5100</v>
      </c>
      <c r="I1621" s="92">
        <v>519</v>
      </c>
      <c r="J1621" s="93">
        <v>6</v>
      </c>
      <c r="K1621" s="94" t="s">
        <v>222</v>
      </c>
      <c r="L1621" s="95">
        <v>0</v>
      </c>
      <c r="M1621" s="95">
        <v>0</v>
      </c>
      <c r="N1621" s="95">
        <f t="shared" si="1082"/>
        <v>0</v>
      </c>
      <c r="O1621" s="95">
        <v>0</v>
      </c>
      <c r="P1621" s="95">
        <v>0</v>
      </c>
      <c r="Q1621" s="95">
        <f t="shared" si="1083"/>
        <v>0</v>
      </c>
      <c r="R1621" s="95">
        <f t="shared" si="1084"/>
        <v>0</v>
      </c>
      <c r="S1621" s="96" t="s">
        <v>95</v>
      </c>
      <c r="T1621" s="97"/>
      <c r="U1621" s="98"/>
      <c r="V1621" s="224" t="s">
        <v>174</v>
      </c>
      <c r="W1621" s="1"/>
      <c r="X1621" s="1"/>
      <c r="Y1621" s="1">
        <f t="shared" si="1054"/>
        <v>0</v>
      </c>
      <c r="Z1621" s="1"/>
      <c r="AA1621" s="1"/>
      <c r="AB1621" s="1">
        <f t="shared" si="1055"/>
        <v>0</v>
      </c>
      <c r="AC1621" s="1">
        <f t="shared" si="1056"/>
        <v>0</v>
      </c>
      <c r="AD1621" s="1"/>
      <c r="AE1621" s="1"/>
      <c r="AF1621" s="1">
        <f t="shared" si="1057"/>
        <v>0</v>
      </c>
      <c r="AG1621" s="1"/>
      <c r="AH1621" s="1"/>
      <c r="AI1621" s="1">
        <f t="shared" si="1058"/>
        <v>0</v>
      </c>
      <c r="AJ1621" s="102">
        <f t="shared" si="1059"/>
        <v>0</v>
      </c>
      <c r="AM1621" s="102">
        <f t="shared" si="1060"/>
        <v>0</v>
      </c>
      <c r="AP1621" s="102">
        <f t="shared" si="1061"/>
        <v>0</v>
      </c>
      <c r="AQ1621" s="102">
        <f t="shared" si="1062"/>
        <v>0</v>
      </c>
      <c r="AT1621" s="102">
        <f t="shared" si="1063"/>
        <v>0</v>
      </c>
      <c r="AW1621" s="102">
        <f t="shared" si="1064"/>
        <v>0</v>
      </c>
      <c r="AX1621" s="102">
        <f t="shared" si="1065"/>
        <v>0</v>
      </c>
      <c r="AY1621" s="102">
        <f t="shared" si="1066"/>
        <v>0</v>
      </c>
      <c r="AZ1621" s="102">
        <f t="shared" si="1067"/>
        <v>0</v>
      </c>
      <c r="BA1621" s="102">
        <f t="shared" si="1068"/>
        <v>0</v>
      </c>
      <c r="BB1621" s="102">
        <f t="shared" si="1069"/>
        <v>0</v>
      </c>
      <c r="BC1621" s="102">
        <f t="shared" si="1070"/>
        <v>0</v>
      </c>
      <c r="BD1621" s="102">
        <f t="shared" si="1071"/>
        <v>0</v>
      </c>
      <c r="BE1621" s="102">
        <f t="shared" si="1072"/>
        <v>0</v>
      </c>
    </row>
    <row r="1622" spans="1:57" s="102" customFormat="1" ht="27.75" hidden="1">
      <c r="A1622" s="1"/>
      <c r="B1622" s="90">
        <v>2017</v>
      </c>
      <c r="C1622" s="91">
        <v>8321</v>
      </c>
      <c r="D1622" s="171">
        <v>2</v>
      </c>
      <c r="E1622" s="92">
        <v>3</v>
      </c>
      <c r="F1622" s="92">
        <v>3</v>
      </c>
      <c r="G1622" s="92">
        <v>5000</v>
      </c>
      <c r="H1622" s="92">
        <v>5100</v>
      </c>
      <c r="I1622" s="92">
        <v>519</v>
      </c>
      <c r="J1622" s="93">
        <v>7</v>
      </c>
      <c r="K1622" s="94" t="s">
        <v>605</v>
      </c>
      <c r="L1622" s="95">
        <v>0</v>
      </c>
      <c r="M1622" s="95">
        <v>0</v>
      </c>
      <c r="N1622" s="95">
        <f t="shared" si="1082"/>
        <v>0</v>
      </c>
      <c r="O1622" s="95">
        <v>0</v>
      </c>
      <c r="P1622" s="95">
        <v>0</v>
      </c>
      <c r="Q1622" s="95">
        <f t="shared" si="1083"/>
        <v>0</v>
      </c>
      <c r="R1622" s="95">
        <f t="shared" si="1084"/>
        <v>0</v>
      </c>
      <c r="S1622" s="96" t="s">
        <v>95</v>
      </c>
      <c r="T1622" s="97"/>
      <c r="U1622" s="98"/>
      <c r="V1622" s="137" t="s">
        <v>174</v>
      </c>
      <c r="W1622" s="1"/>
      <c r="X1622" s="1"/>
      <c r="Y1622" s="1">
        <f t="shared" si="1054"/>
        <v>0</v>
      </c>
      <c r="Z1622" s="1"/>
      <c r="AA1622" s="1"/>
      <c r="AB1622" s="1">
        <f t="shared" si="1055"/>
        <v>0</v>
      </c>
      <c r="AC1622" s="1">
        <f t="shared" si="1056"/>
        <v>0</v>
      </c>
      <c r="AD1622" s="1"/>
      <c r="AE1622" s="1"/>
      <c r="AF1622" s="1">
        <f t="shared" si="1057"/>
        <v>0</v>
      </c>
      <c r="AG1622" s="1"/>
      <c r="AH1622" s="1"/>
      <c r="AI1622" s="1">
        <f t="shared" si="1058"/>
        <v>0</v>
      </c>
      <c r="AJ1622" s="102">
        <f t="shared" si="1059"/>
        <v>0</v>
      </c>
      <c r="AM1622" s="102">
        <f t="shared" si="1060"/>
        <v>0</v>
      </c>
      <c r="AP1622" s="102">
        <f t="shared" si="1061"/>
        <v>0</v>
      </c>
      <c r="AQ1622" s="102">
        <f t="shared" si="1062"/>
        <v>0</v>
      </c>
      <c r="AT1622" s="102">
        <f t="shared" si="1063"/>
        <v>0</v>
      </c>
      <c r="AW1622" s="102">
        <f t="shared" si="1064"/>
        <v>0</v>
      </c>
      <c r="AX1622" s="102">
        <f t="shared" si="1065"/>
        <v>0</v>
      </c>
      <c r="AY1622" s="102">
        <f t="shared" si="1066"/>
        <v>0</v>
      </c>
      <c r="AZ1622" s="102">
        <f t="shared" si="1067"/>
        <v>0</v>
      </c>
      <c r="BA1622" s="102">
        <f t="shared" si="1068"/>
        <v>0</v>
      </c>
      <c r="BB1622" s="102">
        <f t="shared" si="1069"/>
        <v>0</v>
      </c>
      <c r="BC1622" s="102">
        <f t="shared" si="1070"/>
        <v>0</v>
      </c>
      <c r="BD1622" s="102">
        <f t="shared" si="1071"/>
        <v>0</v>
      </c>
      <c r="BE1622" s="102">
        <f t="shared" si="1072"/>
        <v>0</v>
      </c>
    </row>
    <row r="1623" spans="1:57" s="102" customFormat="1" ht="27.75" hidden="1" customHeight="1">
      <c r="A1623" s="1"/>
      <c r="B1623" s="90">
        <v>2017</v>
      </c>
      <c r="C1623" s="91">
        <v>8321</v>
      </c>
      <c r="D1623" s="171">
        <v>2</v>
      </c>
      <c r="E1623" s="92">
        <v>3</v>
      </c>
      <c r="F1623" s="92">
        <v>3</v>
      </c>
      <c r="G1623" s="92">
        <v>5000</v>
      </c>
      <c r="H1623" s="92">
        <v>5100</v>
      </c>
      <c r="I1623" s="92">
        <v>519</v>
      </c>
      <c r="J1623" s="93">
        <v>8</v>
      </c>
      <c r="K1623" s="94" t="s">
        <v>873</v>
      </c>
      <c r="L1623" s="95">
        <v>0</v>
      </c>
      <c r="M1623" s="95">
        <v>0</v>
      </c>
      <c r="N1623" s="95">
        <f t="shared" si="1082"/>
        <v>0</v>
      </c>
      <c r="O1623" s="95">
        <v>0</v>
      </c>
      <c r="P1623" s="95">
        <v>0</v>
      </c>
      <c r="Q1623" s="95">
        <f t="shared" si="1083"/>
        <v>0</v>
      </c>
      <c r="R1623" s="95">
        <f t="shared" si="1084"/>
        <v>0</v>
      </c>
      <c r="S1623" s="96" t="s">
        <v>95</v>
      </c>
      <c r="T1623" s="97"/>
      <c r="U1623" s="98"/>
      <c r="V1623" s="137" t="s">
        <v>174</v>
      </c>
      <c r="W1623" s="1"/>
      <c r="X1623" s="1"/>
      <c r="Y1623" s="1">
        <f t="shared" si="1054"/>
        <v>0</v>
      </c>
      <c r="Z1623" s="1"/>
      <c r="AA1623" s="1"/>
      <c r="AB1623" s="1">
        <f t="shared" si="1055"/>
        <v>0</v>
      </c>
      <c r="AC1623" s="1">
        <f t="shared" si="1056"/>
        <v>0</v>
      </c>
      <c r="AD1623" s="1"/>
      <c r="AE1623" s="1"/>
      <c r="AF1623" s="1">
        <f t="shared" si="1057"/>
        <v>0</v>
      </c>
      <c r="AG1623" s="1"/>
      <c r="AH1623" s="1"/>
      <c r="AI1623" s="1">
        <f t="shared" si="1058"/>
        <v>0</v>
      </c>
      <c r="AJ1623" s="102">
        <f t="shared" si="1059"/>
        <v>0</v>
      </c>
      <c r="AM1623" s="102">
        <f t="shared" si="1060"/>
        <v>0</v>
      </c>
      <c r="AP1623" s="102">
        <f t="shared" si="1061"/>
        <v>0</v>
      </c>
      <c r="AQ1623" s="102">
        <f t="shared" si="1062"/>
        <v>0</v>
      </c>
      <c r="AT1623" s="102">
        <f t="shared" si="1063"/>
        <v>0</v>
      </c>
      <c r="AW1623" s="102">
        <f t="shared" si="1064"/>
        <v>0</v>
      </c>
      <c r="AX1623" s="102">
        <f t="shared" si="1065"/>
        <v>0</v>
      </c>
      <c r="AY1623" s="102">
        <f t="shared" si="1066"/>
        <v>0</v>
      </c>
      <c r="AZ1623" s="102">
        <f t="shared" si="1067"/>
        <v>0</v>
      </c>
      <c r="BA1623" s="102">
        <f t="shared" si="1068"/>
        <v>0</v>
      </c>
      <c r="BB1623" s="102">
        <f t="shared" si="1069"/>
        <v>0</v>
      </c>
      <c r="BC1623" s="102">
        <f t="shared" si="1070"/>
        <v>0</v>
      </c>
      <c r="BD1623" s="102">
        <f t="shared" si="1071"/>
        <v>0</v>
      </c>
      <c r="BE1623" s="102">
        <f t="shared" si="1072"/>
        <v>0</v>
      </c>
    </row>
    <row r="1624" spans="1:57" s="114" customFormat="1" ht="27.75" hidden="1" customHeight="1">
      <c r="A1624" s="1"/>
      <c r="B1624" s="76">
        <v>2017</v>
      </c>
      <c r="C1624" s="77">
        <v>8321</v>
      </c>
      <c r="D1624" s="159">
        <v>2</v>
      </c>
      <c r="E1624" s="76">
        <v>3</v>
      </c>
      <c r="F1624" s="76">
        <v>3</v>
      </c>
      <c r="G1624" s="76">
        <v>5000</v>
      </c>
      <c r="H1624" s="76">
        <v>5200</v>
      </c>
      <c r="I1624" s="76" t="s">
        <v>38</v>
      </c>
      <c r="J1624" s="76"/>
      <c r="K1624" s="78" t="s">
        <v>127</v>
      </c>
      <c r="L1624" s="79">
        <f>L1625+L1632</f>
        <v>0</v>
      </c>
      <c r="M1624" s="79">
        <f>M1625+M1632</f>
        <v>0</v>
      </c>
      <c r="N1624" s="79">
        <f t="shared" si="1082"/>
        <v>0</v>
      </c>
      <c r="O1624" s="79">
        <f>O1625+O1632</f>
        <v>0</v>
      </c>
      <c r="P1624" s="79">
        <f>P1625+P1632</f>
        <v>0</v>
      </c>
      <c r="Q1624" s="79">
        <f t="shared" si="1083"/>
        <v>0</v>
      </c>
      <c r="R1624" s="79">
        <f t="shared" si="1084"/>
        <v>0</v>
      </c>
      <c r="S1624" s="79"/>
      <c r="T1624" s="80"/>
      <c r="U1624" s="81"/>
      <c r="V1624" s="82"/>
      <c r="W1624" s="1"/>
      <c r="X1624" s="1"/>
      <c r="Y1624" s="1">
        <f t="shared" si="1054"/>
        <v>0</v>
      </c>
      <c r="Z1624" s="1"/>
      <c r="AA1624" s="1"/>
      <c r="AB1624" s="1">
        <f t="shared" si="1055"/>
        <v>0</v>
      </c>
      <c r="AC1624" s="1">
        <f t="shared" si="1056"/>
        <v>0</v>
      </c>
      <c r="AD1624" s="1"/>
      <c r="AE1624" s="1"/>
      <c r="AF1624" s="1">
        <f t="shared" si="1057"/>
        <v>0</v>
      </c>
      <c r="AG1624" s="1"/>
      <c r="AH1624" s="1"/>
      <c r="AI1624" s="1">
        <f t="shared" si="1058"/>
        <v>0</v>
      </c>
      <c r="AJ1624" s="114">
        <f t="shared" si="1059"/>
        <v>0</v>
      </c>
      <c r="AM1624" s="114">
        <f t="shared" si="1060"/>
        <v>0</v>
      </c>
      <c r="AP1624" s="114">
        <f t="shared" si="1061"/>
        <v>0</v>
      </c>
      <c r="AQ1624" s="114">
        <f t="shared" si="1062"/>
        <v>0</v>
      </c>
      <c r="AT1624" s="114">
        <f t="shared" si="1063"/>
        <v>0</v>
      </c>
      <c r="AW1624" s="114">
        <f t="shared" si="1064"/>
        <v>0</v>
      </c>
      <c r="AX1624" s="114">
        <f t="shared" si="1065"/>
        <v>0</v>
      </c>
      <c r="AY1624" s="114">
        <f t="shared" si="1066"/>
        <v>0</v>
      </c>
      <c r="AZ1624" s="114">
        <f t="shared" si="1067"/>
        <v>0</v>
      </c>
      <c r="BA1624" s="114">
        <f t="shared" si="1068"/>
        <v>0</v>
      </c>
      <c r="BB1624" s="114">
        <f t="shared" si="1069"/>
        <v>0</v>
      </c>
      <c r="BC1624" s="114">
        <f t="shared" si="1070"/>
        <v>0</v>
      </c>
      <c r="BD1624" s="114">
        <f t="shared" si="1071"/>
        <v>0</v>
      </c>
      <c r="BE1624" s="114">
        <f t="shared" si="1072"/>
        <v>0</v>
      </c>
    </row>
    <row r="1625" spans="1:57" s="114" customFormat="1" ht="27.75" hidden="1" customHeight="1">
      <c r="A1625" s="1"/>
      <c r="B1625" s="83">
        <v>2017</v>
      </c>
      <c r="C1625" s="84">
        <v>8321</v>
      </c>
      <c r="D1625" s="173">
        <v>2</v>
      </c>
      <c r="E1625" s="83">
        <v>3</v>
      </c>
      <c r="F1625" s="83">
        <v>3</v>
      </c>
      <c r="G1625" s="83">
        <v>5000</v>
      </c>
      <c r="H1625" s="83">
        <v>5200</v>
      </c>
      <c r="I1625" s="83">
        <v>521</v>
      </c>
      <c r="J1625" s="83"/>
      <c r="K1625" s="85" t="s">
        <v>227</v>
      </c>
      <c r="L1625" s="117">
        <f>SUM(L1626:L1631)</f>
        <v>0</v>
      </c>
      <c r="M1625" s="117">
        <f t="shared" ref="M1625:R1625" si="1085">SUM(M1626:M1631)</f>
        <v>0</v>
      </c>
      <c r="N1625" s="117">
        <f t="shared" si="1085"/>
        <v>0</v>
      </c>
      <c r="O1625" s="117">
        <f t="shared" si="1085"/>
        <v>0</v>
      </c>
      <c r="P1625" s="117">
        <f t="shared" si="1085"/>
        <v>0</v>
      </c>
      <c r="Q1625" s="117">
        <f t="shared" si="1085"/>
        <v>0</v>
      </c>
      <c r="R1625" s="117">
        <f t="shared" si="1085"/>
        <v>0</v>
      </c>
      <c r="S1625" s="86"/>
      <c r="T1625" s="87"/>
      <c r="U1625" s="88"/>
      <c r="V1625" s="89"/>
      <c r="W1625" s="1"/>
      <c r="X1625" s="1"/>
      <c r="Y1625" s="1">
        <f t="shared" si="1054"/>
        <v>0</v>
      </c>
      <c r="Z1625" s="1"/>
      <c r="AA1625" s="1"/>
      <c r="AB1625" s="1">
        <f t="shared" si="1055"/>
        <v>0</v>
      </c>
      <c r="AC1625" s="1">
        <f t="shared" si="1056"/>
        <v>0</v>
      </c>
      <c r="AD1625" s="1"/>
      <c r="AE1625" s="1"/>
      <c r="AF1625" s="1">
        <f t="shared" si="1057"/>
        <v>0</v>
      </c>
      <c r="AG1625" s="1"/>
      <c r="AH1625" s="1"/>
      <c r="AI1625" s="1">
        <f t="shared" si="1058"/>
        <v>0</v>
      </c>
      <c r="AJ1625" s="114">
        <f t="shared" si="1059"/>
        <v>0</v>
      </c>
      <c r="AM1625" s="114">
        <f t="shared" si="1060"/>
        <v>0</v>
      </c>
      <c r="AP1625" s="114">
        <f t="shared" si="1061"/>
        <v>0</v>
      </c>
      <c r="AQ1625" s="114">
        <f t="shared" si="1062"/>
        <v>0</v>
      </c>
      <c r="AT1625" s="114">
        <f t="shared" si="1063"/>
        <v>0</v>
      </c>
      <c r="AW1625" s="114">
        <f t="shared" si="1064"/>
        <v>0</v>
      </c>
      <c r="AX1625" s="114">
        <f t="shared" si="1065"/>
        <v>0</v>
      </c>
      <c r="AY1625" s="114">
        <f t="shared" si="1066"/>
        <v>0</v>
      </c>
      <c r="AZ1625" s="114">
        <f t="shared" si="1067"/>
        <v>0</v>
      </c>
      <c r="BA1625" s="114">
        <f t="shared" si="1068"/>
        <v>0</v>
      </c>
      <c r="BB1625" s="114">
        <f t="shared" si="1069"/>
        <v>0</v>
      </c>
      <c r="BC1625" s="114">
        <f t="shared" si="1070"/>
        <v>0</v>
      </c>
      <c r="BD1625" s="114">
        <f t="shared" si="1071"/>
        <v>0</v>
      </c>
      <c r="BE1625" s="114">
        <f t="shared" si="1072"/>
        <v>0</v>
      </c>
    </row>
    <row r="1626" spans="1:57" s="102" customFormat="1" ht="27.75" hidden="1" customHeight="1">
      <c r="A1626" s="1"/>
      <c r="B1626" s="90">
        <v>2017</v>
      </c>
      <c r="C1626" s="91">
        <v>8321</v>
      </c>
      <c r="D1626" s="171">
        <v>2</v>
      </c>
      <c r="E1626" s="92">
        <v>3</v>
      </c>
      <c r="F1626" s="92">
        <v>3</v>
      </c>
      <c r="G1626" s="92">
        <v>5000</v>
      </c>
      <c r="H1626" s="92">
        <v>5200</v>
      </c>
      <c r="I1626" s="92">
        <v>521</v>
      </c>
      <c r="J1626" s="93">
        <v>1</v>
      </c>
      <c r="K1626" s="94" t="s">
        <v>874</v>
      </c>
      <c r="L1626" s="95">
        <v>0</v>
      </c>
      <c r="M1626" s="95">
        <v>0</v>
      </c>
      <c r="N1626" s="95">
        <f t="shared" ref="N1626:N1631" si="1086">L1626+M1626</f>
        <v>0</v>
      </c>
      <c r="O1626" s="95">
        <v>0</v>
      </c>
      <c r="P1626" s="95">
        <v>0</v>
      </c>
      <c r="Q1626" s="95">
        <f t="shared" ref="Q1626:Q1631" si="1087">O1626+P1626</f>
        <v>0</v>
      </c>
      <c r="R1626" s="95">
        <f t="shared" ref="R1626:R1631" si="1088">N1626+Q1626</f>
        <v>0</v>
      </c>
      <c r="S1626" s="96" t="s">
        <v>112</v>
      </c>
      <c r="T1626" s="97"/>
      <c r="U1626" s="98"/>
      <c r="V1626" s="137" t="s">
        <v>174</v>
      </c>
      <c r="W1626" s="1"/>
      <c r="X1626" s="1"/>
      <c r="Y1626" s="1">
        <f t="shared" si="1054"/>
        <v>0</v>
      </c>
      <c r="Z1626" s="1"/>
      <c r="AA1626" s="1"/>
      <c r="AB1626" s="1">
        <f t="shared" si="1055"/>
        <v>0</v>
      </c>
      <c r="AC1626" s="1">
        <f t="shared" si="1056"/>
        <v>0</v>
      </c>
      <c r="AD1626" s="1"/>
      <c r="AE1626" s="1"/>
      <c r="AF1626" s="1">
        <f t="shared" si="1057"/>
        <v>0</v>
      </c>
      <c r="AG1626" s="1"/>
      <c r="AH1626" s="1"/>
      <c r="AI1626" s="1">
        <f t="shared" si="1058"/>
        <v>0</v>
      </c>
      <c r="AJ1626" s="102">
        <f t="shared" si="1059"/>
        <v>0</v>
      </c>
      <c r="AM1626" s="102">
        <f t="shared" si="1060"/>
        <v>0</v>
      </c>
      <c r="AP1626" s="102">
        <f t="shared" si="1061"/>
        <v>0</v>
      </c>
      <c r="AQ1626" s="102">
        <f t="shared" si="1062"/>
        <v>0</v>
      </c>
      <c r="AT1626" s="102">
        <f t="shared" si="1063"/>
        <v>0</v>
      </c>
      <c r="AW1626" s="102">
        <f t="shared" si="1064"/>
        <v>0</v>
      </c>
      <c r="AX1626" s="102">
        <f t="shared" si="1065"/>
        <v>0</v>
      </c>
      <c r="AY1626" s="102">
        <f t="shared" si="1066"/>
        <v>0</v>
      </c>
      <c r="AZ1626" s="102">
        <f t="shared" si="1067"/>
        <v>0</v>
      </c>
      <c r="BA1626" s="102">
        <f t="shared" si="1068"/>
        <v>0</v>
      </c>
      <c r="BB1626" s="102">
        <f t="shared" si="1069"/>
        <v>0</v>
      </c>
      <c r="BC1626" s="102">
        <f t="shared" si="1070"/>
        <v>0</v>
      </c>
      <c r="BD1626" s="102">
        <f t="shared" si="1071"/>
        <v>0</v>
      </c>
      <c r="BE1626" s="102">
        <f t="shared" si="1072"/>
        <v>0</v>
      </c>
    </row>
    <row r="1627" spans="1:57" s="102" customFormat="1" ht="27.75" hidden="1" customHeight="1">
      <c r="A1627" s="1"/>
      <c r="B1627" s="90">
        <v>2017</v>
      </c>
      <c r="C1627" s="91">
        <v>8321</v>
      </c>
      <c r="D1627" s="171">
        <v>2</v>
      </c>
      <c r="E1627" s="92">
        <v>3</v>
      </c>
      <c r="F1627" s="92">
        <v>3</v>
      </c>
      <c r="G1627" s="92">
        <v>5000</v>
      </c>
      <c r="H1627" s="92">
        <v>5200</v>
      </c>
      <c r="I1627" s="92">
        <v>521</v>
      </c>
      <c r="J1627" s="93">
        <v>2</v>
      </c>
      <c r="K1627" s="94" t="s">
        <v>875</v>
      </c>
      <c r="L1627" s="95">
        <v>0</v>
      </c>
      <c r="M1627" s="95">
        <v>0</v>
      </c>
      <c r="N1627" s="95">
        <f t="shared" si="1086"/>
        <v>0</v>
      </c>
      <c r="O1627" s="95">
        <v>0</v>
      </c>
      <c r="P1627" s="95">
        <v>0</v>
      </c>
      <c r="Q1627" s="95">
        <f t="shared" si="1087"/>
        <v>0</v>
      </c>
      <c r="R1627" s="95">
        <f t="shared" si="1088"/>
        <v>0</v>
      </c>
      <c r="S1627" s="96" t="s">
        <v>112</v>
      </c>
      <c r="T1627" s="97"/>
      <c r="U1627" s="98"/>
      <c r="V1627" s="137" t="s">
        <v>174</v>
      </c>
      <c r="W1627" s="1"/>
      <c r="X1627" s="1"/>
      <c r="Y1627" s="1">
        <f t="shared" si="1054"/>
        <v>0</v>
      </c>
      <c r="Z1627" s="1"/>
      <c r="AA1627" s="1"/>
      <c r="AB1627" s="1">
        <f t="shared" si="1055"/>
        <v>0</v>
      </c>
      <c r="AC1627" s="1">
        <f t="shared" si="1056"/>
        <v>0</v>
      </c>
      <c r="AD1627" s="1"/>
      <c r="AE1627" s="1"/>
      <c r="AF1627" s="1">
        <f t="shared" si="1057"/>
        <v>0</v>
      </c>
      <c r="AG1627" s="1"/>
      <c r="AH1627" s="1"/>
      <c r="AI1627" s="1">
        <f t="shared" si="1058"/>
        <v>0</v>
      </c>
      <c r="AJ1627" s="102">
        <f t="shared" si="1059"/>
        <v>0</v>
      </c>
      <c r="AM1627" s="102">
        <f t="shared" si="1060"/>
        <v>0</v>
      </c>
      <c r="AP1627" s="102">
        <f t="shared" si="1061"/>
        <v>0</v>
      </c>
      <c r="AQ1627" s="102">
        <f t="shared" si="1062"/>
        <v>0</v>
      </c>
      <c r="AT1627" s="102">
        <f t="shared" si="1063"/>
        <v>0</v>
      </c>
      <c r="AW1627" s="102">
        <f t="shared" si="1064"/>
        <v>0</v>
      </c>
      <c r="AX1627" s="102">
        <f t="shared" si="1065"/>
        <v>0</v>
      </c>
      <c r="AY1627" s="102">
        <f t="shared" si="1066"/>
        <v>0</v>
      </c>
      <c r="AZ1627" s="102">
        <f t="shared" si="1067"/>
        <v>0</v>
      </c>
      <c r="BA1627" s="102">
        <f t="shared" si="1068"/>
        <v>0</v>
      </c>
      <c r="BB1627" s="102">
        <f t="shared" si="1069"/>
        <v>0</v>
      </c>
      <c r="BC1627" s="102">
        <f t="shared" si="1070"/>
        <v>0</v>
      </c>
      <c r="BD1627" s="102">
        <f t="shared" si="1071"/>
        <v>0</v>
      </c>
      <c r="BE1627" s="102">
        <f t="shared" si="1072"/>
        <v>0</v>
      </c>
    </row>
    <row r="1628" spans="1:57" s="102" customFormat="1" ht="27.75" hidden="1" customHeight="1">
      <c r="A1628" s="1"/>
      <c r="B1628" s="90">
        <v>2017</v>
      </c>
      <c r="C1628" s="91">
        <v>8321</v>
      </c>
      <c r="D1628" s="171">
        <v>2</v>
      </c>
      <c r="E1628" s="92">
        <v>3</v>
      </c>
      <c r="F1628" s="92">
        <v>3</v>
      </c>
      <c r="G1628" s="92">
        <v>5000</v>
      </c>
      <c r="H1628" s="92">
        <v>5200</v>
      </c>
      <c r="I1628" s="92">
        <v>521</v>
      </c>
      <c r="J1628" s="93">
        <v>3</v>
      </c>
      <c r="K1628" s="94" t="s">
        <v>232</v>
      </c>
      <c r="L1628" s="95">
        <v>0</v>
      </c>
      <c r="M1628" s="95">
        <v>0</v>
      </c>
      <c r="N1628" s="95">
        <f t="shared" si="1086"/>
        <v>0</v>
      </c>
      <c r="O1628" s="95">
        <v>0</v>
      </c>
      <c r="P1628" s="95">
        <v>0</v>
      </c>
      <c r="Q1628" s="95">
        <f t="shared" si="1087"/>
        <v>0</v>
      </c>
      <c r="R1628" s="95">
        <f t="shared" si="1088"/>
        <v>0</v>
      </c>
      <c r="S1628" s="96" t="s">
        <v>112</v>
      </c>
      <c r="T1628" s="97"/>
      <c r="U1628" s="98"/>
      <c r="V1628" s="137" t="s">
        <v>174</v>
      </c>
      <c r="W1628" s="1"/>
      <c r="X1628" s="1"/>
      <c r="Y1628" s="1">
        <f t="shared" si="1054"/>
        <v>0</v>
      </c>
      <c r="Z1628" s="1"/>
      <c r="AA1628" s="1"/>
      <c r="AB1628" s="1">
        <f t="shared" si="1055"/>
        <v>0</v>
      </c>
      <c r="AC1628" s="1">
        <f t="shared" si="1056"/>
        <v>0</v>
      </c>
      <c r="AD1628" s="1"/>
      <c r="AE1628" s="1"/>
      <c r="AF1628" s="1">
        <f t="shared" si="1057"/>
        <v>0</v>
      </c>
      <c r="AG1628" s="1"/>
      <c r="AH1628" s="1"/>
      <c r="AI1628" s="1">
        <f t="shared" si="1058"/>
        <v>0</v>
      </c>
      <c r="AJ1628" s="102">
        <f t="shared" si="1059"/>
        <v>0</v>
      </c>
      <c r="AM1628" s="102">
        <f t="shared" si="1060"/>
        <v>0</v>
      </c>
      <c r="AP1628" s="102">
        <f t="shared" si="1061"/>
        <v>0</v>
      </c>
      <c r="AQ1628" s="102">
        <f t="shared" si="1062"/>
        <v>0</v>
      </c>
      <c r="AT1628" s="102">
        <f t="shared" si="1063"/>
        <v>0</v>
      </c>
      <c r="AW1628" s="102">
        <f t="shared" si="1064"/>
        <v>0</v>
      </c>
      <c r="AX1628" s="102">
        <f t="shared" si="1065"/>
        <v>0</v>
      </c>
      <c r="AY1628" s="102">
        <f t="shared" si="1066"/>
        <v>0</v>
      </c>
      <c r="AZ1628" s="102">
        <f t="shared" si="1067"/>
        <v>0</v>
      </c>
      <c r="BA1628" s="102">
        <f t="shared" si="1068"/>
        <v>0</v>
      </c>
      <c r="BB1628" s="102">
        <f t="shared" si="1069"/>
        <v>0</v>
      </c>
      <c r="BC1628" s="102">
        <f t="shared" si="1070"/>
        <v>0</v>
      </c>
      <c r="BD1628" s="102">
        <f t="shared" si="1071"/>
        <v>0</v>
      </c>
      <c r="BE1628" s="102">
        <f t="shared" si="1072"/>
        <v>0</v>
      </c>
    </row>
    <row r="1629" spans="1:57" s="102" customFormat="1" ht="27.75" hidden="1">
      <c r="A1629" s="1"/>
      <c r="B1629" s="90">
        <v>2017</v>
      </c>
      <c r="C1629" s="91">
        <v>8321</v>
      </c>
      <c r="D1629" s="171">
        <v>2</v>
      </c>
      <c r="E1629" s="92">
        <v>3</v>
      </c>
      <c r="F1629" s="92">
        <v>3</v>
      </c>
      <c r="G1629" s="92">
        <v>5000</v>
      </c>
      <c r="H1629" s="92">
        <v>5200</v>
      </c>
      <c r="I1629" s="92">
        <v>521</v>
      </c>
      <c r="J1629" s="93">
        <v>4</v>
      </c>
      <c r="K1629" s="94" t="s">
        <v>234</v>
      </c>
      <c r="L1629" s="95">
        <v>0</v>
      </c>
      <c r="M1629" s="95">
        <v>0</v>
      </c>
      <c r="N1629" s="95">
        <f t="shared" si="1086"/>
        <v>0</v>
      </c>
      <c r="O1629" s="95">
        <v>0</v>
      </c>
      <c r="P1629" s="95">
        <v>0</v>
      </c>
      <c r="Q1629" s="95">
        <f t="shared" si="1087"/>
        <v>0</v>
      </c>
      <c r="R1629" s="95">
        <f t="shared" si="1088"/>
        <v>0</v>
      </c>
      <c r="S1629" s="96" t="s">
        <v>112</v>
      </c>
      <c r="T1629" s="97"/>
      <c r="U1629" s="98"/>
      <c r="V1629" s="137" t="s">
        <v>174</v>
      </c>
      <c r="W1629" s="1"/>
      <c r="X1629" s="1"/>
      <c r="Y1629" s="1">
        <f t="shared" si="1054"/>
        <v>0</v>
      </c>
      <c r="Z1629" s="1"/>
      <c r="AA1629" s="1"/>
      <c r="AB1629" s="1">
        <f t="shared" si="1055"/>
        <v>0</v>
      </c>
      <c r="AC1629" s="1">
        <f t="shared" si="1056"/>
        <v>0</v>
      </c>
      <c r="AD1629" s="1"/>
      <c r="AE1629" s="1"/>
      <c r="AF1629" s="1">
        <f t="shared" si="1057"/>
        <v>0</v>
      </c>
      <c r="AG1629" s="1"/>
      <c r="AH1629" s="1"/>
      <c r="AI1629" s="1">
        <f t="shared" si="1058"/>
        <v>0</v>
      </c>
      <c r="AJ1629" s="102">
        <f t="shared" si="1059"/>
        <v>0</v>
      </c>
      <c r="AM1629" s="102">
        <f t="shared" si="1060"/>
        <v>0</v>
      </c>
      <c r="AP1629" s="102">
        <f t="shared" si="1061"/>
        <v>0</v>
      </c>
      <c r="AQ1629" s="102">
        <f t="shared" si="1062"/>
        <v>0</v>
      </c>
      <c r="AT1629" s="102">
        <f t="shared" si="1063"/>
        <v>0</v>
      </c>
      <c r="AW1629" s="102">
        <f t="shared" si="1064"/>
        <v>0</v>
      </c>
      <c r="AX1629" s="102">
        <f t="shared" si="1065"/>
        <v>0</v>
      </c>
      <c r="AY1629" s="102">
        <f t="shared" si="1066"/>
        <v>0</v>
      </c>
      <c r="AZ1629" s="102">
        <f t="shared" si="1067"/>
        <v>0</v>
      </c>
      <c r="BA1629" s="102">
        <f t="shared" si="1068"/>
        <v>0</v>
      </c>
      <c r="BB1629" s="102">
        <f t="shared" si="1069"/>
        <v>0</v>
      </c>
      <c r="BC1629" s="102">
        <f t="shared" si="1070"/>
        <v>0</v>
      </c>
      <c r="BD1629" s="102">
        <f t="shared" si="1071"/>
        <v>0</v>
      </c>
      <c r="BE1629" s="102">
        <f t="shared" si="1072"/>
        <v>0</v>
      </c>
    </row>
    <row r="1630" spans="1:57" s="102" customFormat="1" ht="27.75" hidden="1">
      <c r="A1630" s="1"/>
      <c r="B1630" s="90">
        <v>2017</v>
      </c>
      <c r="C1630" s="91">
        <v>8321</v>
      </c>
      <c r="D1630" s="171">
        <v>2</v>
      </c>
      <c r="E1630" s="92">
        <v>3</v>
      </c>
      <c r="F1630" s="92">
        <v>3</v>
      </c>
      <c r="G1630" s="92">
        <v>5000</v>
      </c>
      <c r="H1630" s="92">
        <v>5200</v>
      </c>
      <c r="I1630" s="92">
        <v>521</v>
      </c>
      <c r="J1630" s="93">
        <v>5</v>
      </c>
      <c r="K1630" s="94" t="s">
        <v>876</v>
      </c>
      <c r="L1630" s="95">
        <v>0</v>
      </c>
      <c r="M1630" s="95">
        <v>0</v>
      </c>
      <c r="N1630" s="95">
        <f t="shared" si="1086"/>
        <v>0</v>
      </c>
      <c r="O1630" s="95">
        <v>0</v>
      </c>
      <c r="P1630" s="95">
        <v>0</v>
      </c>
      <c r="Q1630" s="95">
        <f t="shared" si="1087"/>
        <v>0</v>
      </c>
      <c r="R1630" s="95">
        <f t="shared" si="1088"/>
        <v>0</v>
      </c>
      <c r="S1630" s="96" t="s">
        <v>112</v>
      </c>
      <c r="T1630" s="97"/>
      <c r="U1630" s="98"/>
      <c r="V1630" s="137" t="s">
        <v>174</v>
      </c>
      <c r="W1630" s="1"/>
      <c r="X1630" s="1"/>
      <c r="Y1630" s="1">
        <f t="shared" si="1054"/>
        <v>0</v>
      </c>
      <c r="Z1630" s="1"/>
      <c r="AA1630" s="1"/>
      <c r="AB1630" s="1">
        <f t="shared" si="1055"/>
        <v>0</v>
      </c>
      <c r="AC1630" s="1">
        <f t="shared" si="1056"/>
        <v>0</v>
      </c>
      <c r="AD1630" s="1"/>
      <c r="AE1630" s="1"/>
      <c r="AF1630" s="1">
        <f t="shared" si="1057"/>
        <v>0</v>
      </c>
      <c r="AG1630" s="1"/>
      <c r="AH1630" s="1"/>
      <c r="AI1630" s="1">
        <f t="shared" si="1058"/>
        <v>0</v>
      </c>
      <c r="AJ1630" s="102">
        <f t="shared" si="1059"/>
        <v>0</v>
      </c>
      <c r="AM1630" s="102">
        <f t="shared" si="1060"/>
        <v>0</v>
      </c>
      <c r="AP1630" s="102">
        <f t="shared" si="1061"/>
        <v>0</v>
      </c>
      <c r="AQ1630" s="102">
        <f t="shared" si="1062"/>
        <v>0</v>
      </c>
      <c r="AT1630" s="102">
        <f t="shared" si="1063"/>
        <v>0</v>
      </c>
      <c r="AW1630" s="102">
        <f t="shared" si="1064"/>
        <v>0</v>
      </c>
      <c r="AX1630" s="102">
        <f t="shared" si="1065"/>
        <v>0</v>
      </c>
      <c r="AY1630" s="102">
        <f t="shared" si="1066"/>
        <v>0</v>
      </c>
      <c r="AZ1630" s="102">
        <f t="shared" si="1067"/>
        <v>0</v>
      </c>
      <c r="BA1630" s="102">
        <f t="shared" si="1068"/>
        <v>0</v>
      </c>
      <c r="BB1630" s="102">
        <f t="shared" si="1069"/>
        <v>0</v>
      </c>
      <c r="BC1630" s="102">
        <f t="shared" si="1070"/>
        <v>0</v>
      </c>
      <c r="BD1630" s="102">
        <f t="shared" si="1071"/>
        <v>0</v>
      </c>
      <c r="BE1630" s="102">
        <f t="shared" si="1072"/>
        <v>0</v>
      </c>
    </row>
    <row r="1631" spans="1:57" s="102" customFormat="1" ht="27.75" hidden="1">
      <c r="A1631" s="1"/>
      <c r="B1631" s="90">
        <v>2017</v>
      </c>
      <c r="C1631" s="91">
        <v>8321</v>
      </c>
      <c r="D1631" s="171">
        <v>2</v>
      </c>
      <c r="E1631" s="92">
        <v>3</v>
      </c>
      <c r="F1631" s="92">
        <v>3</v>
      </c>
      <c r="G1631" s="92">
        <v>5000</v>
      </c>
      <c r="H1631" s="92">
        <v>5200</v>
      </c>
      <c r="I1631" s="92">
        <v>521</v>
      </c>
      <c r="J1631" s="93">
        <v>6</v>
      </c>
      <c r="K1631" s="94" t="s">
        <v>242</v>
      </c>
      <c r="L1631" s="95">
        <v>0</v>
      </c>
      <c r="M1631" s="95">
        <v>0</v>
      </c>
      <c r="N1631" s="95">
        <f t="shared" si="1086"/>
        <v>0</v>
      </c>
      <c r="O1631" s="95">
        <v>0</v>
      </c>
      <c r="P1631" s="95">
        <v>0</v>
      </c>
      <c r="Q1631" s="95">
        <f t="shared" si="1087"/>
        <v>0</v>
      </c>
      <c r="R1631" s="95">
        <f t="shared" si="1088"/>
        <v>0</v>
      </c>
      <c r="S1631" s="96" t="s">
        <v>112</v>
      </c>
      <c r="T1631" s="97"/>
      <c r="U1631" s="98"/>
      <c r="V1631" s="137" t="s">
        <v>174</v>
      </c>
      <c r="W1631" s="1"/>
      <c r="X1631" s="1"/>
      <c r="Y1631" s="1">
        <f t="shared" si="1054"/>
        <v>0</v>
      </c>
      <c r="Z1631" s="1"/>
      <c r="AA1631" s="1"/>
      <c r="AB1631" s="1">
        <f t="shared" si="1055"/>
        <v>0</v>
      </c>
      <c r="AC1631" s="1">
        <f t="shared" si="1056"/>
        <v>0</v>
      </c>
      <c r="AD1631" s="1"/>
      <c r="AE1631" s="1"/>
      <c r="AF1631" s="1">
        <f t="shared" si="1057"/>
        <v>0</v>
      </c>
      <c r="AG1631" s="1"/>
      <c r="AH1631" s="1"/>
      <c r="AI1631" s="1">
        <f t="shared" si="1058"/>
        <v>0</v>
      </c>
      <c r="AJ1631" s="102">
        <f t="shared" si="1059"/>
        <v>0</v>
      </c>
      <c r="AM1631" s="102">
        <f t="shared" si="1060"/>
        <v>0</v>
      </c>
      <c r="AP1631" s="102">
        <f t="shared" si="1061"/>
        <v>0</v>
      </c>
      <c r="AQ1631" s="102">
        <f t="shared" si="1062"/>
        <v>0</v>
      </c>
      <c r="AT1631" s="102">
        <f t="shared" si="1063"/>
        <v>0</v>
      </c>
      <c r="AW1631" s="102">
        <f t="shared" si="1064"/>
        <v>0</v>
      </c>
      <c r="AX1631" s="102">
        <f t="shared" si="1065"/>
        <v>0</v>
      </c>
      <c r="AY1631" s="102">
        <f t="shared" si="1066"/>
        <v>0</v>
      </c>
      <c r="AZ1631" s="102">
        <f t="shared" si="1067"/>
        <v>0</v>
      </c>
      <c r="BA1631" s="102">
        <f t="shared" si="1068"/>
        <v>0</v>
      </c>
      <c r="BB1631" s="102">
        <f t="shared" si="1069"/>
        <v>0</v>
      </c>
      <c r="BC1631" s="102">
        <f t="shared" si="1070"/>
        <v>0</v>
      </c>
      <c r="BD1631" s="102">
        <f t="shared" si="1071"/>
        <v>0</v>
      </c>
      <c r="BE1631" s="102">
        <f t="shared" si="1072"/>
        <v>0</v>
      </c>
    </row>
    <row r="1632" spans="1:57" s="114" customFormat="1" ht="27.75" hidden="1" customHeight="1">
      <c r="A1632" s="1"/>
      <c r="B1632" s="83">
        <v>2017</v>
      </c>
      <c r="C1632" s="84">
        <v>8321</v>
      </c>
      <c r="D1632" s="173">
        <v>2</v>
      </c>
      <c r="E1632" s="83">
        <v>3</v>
      </c>
      <c r="F1632" s="83">
        <v>3</v>
      </c>
      <c r="G1632" s="83">
        <v>5000</v>
      </c>
      <c r="H1632" s="83">
        <v>5200</v>
      </c>
      <c r="I1632" s="83">
        <v>523</v>
      </c>
      <c r="J1632" s="83"/>
      <c r="K1632" s="85" t="s">
        <v>130</v>
      </c>
      <c r="L1632" s="117">
        <f>SUM(L1633:L1642)</f>
        <v>0</v>
      </c>
      <c r="M1632" s="117">
        <f t="shared" ref="M1632:R1632" si="1089">SUM(M1633:M1642)</f>
        <v>0</v>
      </c>
      <c r="N1632" s="117">
        <f t="shared" si="1089"/>
        <v>0</v>
      </c>
      <c r="O1632" s="117">
        <f t="shared" si="1089"/>
        <v>0</v>
      </c>
      <c r="P1632" s="117">
        <f t="shared" si="1089"/>
        <v>0</v>
      </c>
      <c r="Q1632" s="117">
        <f t="shared" si="1089"/>
        <v>0</v>
      </c>
      <c r="R1632" s="117">
        <f t="shared" si="1089"/>
        <v>0</v>
      </c>
      <c r="S1632" s="86"/>
      <c r="T1632" s="87"/>
      <c r="U1632" s="88"/>
      <c r="V1632" s="89"/>
      <c r="W1632" s="1"/>
      <c r="X1632" s="1"/>
      <c r="Y1632" s="1">
        <f t="shared" si="1054"/>
        <v>0</v>
      </c>
      <c r="Z1632" s="1"/>
      <c r="AA1632" s="1"/>
      <c r="AB1632" s="1">
        <f t="shared" si="1055"/>
        <v>0</v>
      </c>
      <c r="AC1632" s="1">
        <f t="shared" si="1056"/>
        <v>0</v>
      </c>
      <c r="AD1632" s="1"/>
      <c r="AE1632" s="1"/>
      <c r="AF1632" s="1">
        <f t="shared" si="1057"/>
        <v>0</v>
      </c>
      <c r="AG1632" s="1"/>
      <c r="AH1632" s="1"/>
      <c r="AI1632" s="1">
        <f t="shared" si="1058"/>
        <v>0</v>
      </c>
      <c r="AJ1632" s="114">
        <f t="shared" si="1059"/>
        <v>0</v>
      </c>
      <c r="AM1632" s="114">
        <f t="shared" si="1060"/>
        <v>0</v>
      </c>
      <c r="AP1632" s="114">
        <f t="shared" si="1061"/>
        <v>0</v>
      </c>
      <c r="AQ1632" s="114">
        <f t="shared" si="1062"/>
        <v>0</v>
      </c>
      <c r="AT1632" s="114">
        <f t="shared" si="1063"/>
        <v>0</v>
      </c>
      <c r="AW1632" s="114">
        <f t="shared" si="1064"/>
        <v>0</v>
      </c>
      <c r="AX1632" s="114">
        <f t="shared" si="1065"/>
        <v>0</v>
      </c>
      <c r="AY1632" s="114">
        <f t="shared" si="1066"/>
        <v>0</v>
      </c>
      <c r="AZ1632" s="114">
        <f t="shared" si="1067"/>
        <v>0</v>
      </c>
      <c r="BA1632" s="114">
        <f t="shared" si="1068"/>
        <v>0</v>
      </c>
      <c r="BB1632" s="114">
        <f t="shared" si="1069"/>
        <v>0</v>
      </c>
      <c r="BC1632" s="114">
        <f t="shared" si="1070"/>
        <v>0</v>
      </c>
      <c r="BD1632" s="114">
        <f t="shared" si="1071"/>
        <v>0</v>
      </c>
      <c r="BE1632" s="114">
        <f t="shared" si="1072"/>
        <v>0</v>
      </c>
    </row>
    <row r="1633" spans="1:59" s="102" customFormat="1" ht="27.75" hidden="1" customHeight="1">
      <c r="A1633" s="1"/>
      <c r="B1633" s="90">
        <v>2017</v>
      </c>
      <c r="C1633" s="91">
        <v>8321</v>
      </c>
      <c r="D1633" s="171">
        <v>2</v>
      </c>
      <c r="E1633" s="92">
        <v>3</v>
      </c>
      <c r="F1633" s="92">
        <v>3</v>
      </c>
      <c r="G1633" s="92">
        <v>5000</v>
      </c>
      <c r="H1633" s="92">
        <v>5200</v>
      </c>
      <c r="I1633" s="92">
        <v>523</v>
      </c>
      <c r="J1633" s="93">
        <v>1</v>
      </c>
      <c r="K1633" s="94" t="s">
        <v>131</v>
      </c>
      <c r="L1633" s="95">
        <v>0</v>
      </c>
      <c r="M1633" s="95">
        <v>0</v>
      </c>
      <c r="N1633" s="95">
        <f t="shared" ref="N1633:N1643" si="1090">L1633+M1633</f>
        <v>0</v>
      </c>
      <c r="O1633" s="95">
        <v>0</v>
      </c>
      <c r="P1633" s="95">
        <v>0</v>
      </c>
      <c r="Q1633" s="95">
        <f t="shared" ref="Q1633:Q1643" si="1091">O1633+P1633</f>
        <v>0</v>
      </c>
      <c r="R1633" s="95">
        <f t="shared" ref="R1633:R1643" si="1092">N1633+Q1633</f>
        <v>0</v>
      </c>
      <c r="S1633" s="96" t="s">
        <v>95</v>
      </c>
      <c r="T1633" s="97"/>
      <c r="U1633" s="98"/>
      <c r="V1633" s="137" t="s">
        <v>174</v>
      </c>
      <c r="W1633" s="1"/>
      <c r="X1633" s="1"/>
      <c r="Y1633" s="1">
        <f t="shared" si="1054"/>
        <v>0</v>
      </c>
      <c r="Z1633" s="1"/>
      <c r="AA1633" s="1"/>
      <c r="AB1633" s="1">
        <f t="shared" si="1055"/>
        <v>0</v>
      </c>
      <c r="AC1633" s="1">
        <f t="shared" si="1056"/>
        <v>0</v>
      </c>
      <c r="AD1633" s="1"/>
      <c r="AE1633" s="1"/>
      <c r="AF1633" s="1">
        <f t="shared" si="1057"/>
        <v>0</v>
      </c>
      <c r="AG1633" s="1"/>
      <c r="AH1633" s="1"/>
      <c r="AI1633" s="1">
        <f t="shared" si="1058"/>
        <v>0</v>
      </c>
      <c r="AJ1633" s="102">
        <f t="shared" si="1059"/>
        <v>0</v>
      </c>
      <c r="AM1633" s="102">
        <f t="shared" si="1060"/>
        <v>0</v>
      </c>
      <c r="AP1633" s="102">
        <f t="shared" si="1061"/>
        <v>0</v>
      </c>
      <c r="AQ1633" s="102">
        <f t="shared" si="1062"/>
        <v>0</v>
      </c>
      <c r="AT1633" s="102">
        <f t="shared" si="1063"/>
        <v>0</v>
      </c>
      <c r="AW1633" s="102">
        <f t="shared" si="1064"/>
        <v>0</v>
      </c>
      <c r="AX1633" s="102">
        <f t="shared" si="1065"/>
        <v>0</v>
      </c>
      <c r="AY1633" s="102">
        <f t="shared" si="1066"/>
        <v>0</v>
      </c>
      <c r="AZ1633" s="102">
        <f t="shared" si="1067"/>
        <v>0</v>
      </c>
      <c r="BA1633" s="102">
        <f t="shared" si="1068"/>
        <v>0</v>
      </c>
      <c r="BB1633" s="102">
        <f t="shared" si="1069"/>
        <v>0</v>
      </c>
      <c r="BC1633" s="102">
        <f t="shared" si="1070"/>
        <v>0</v>
      </c>
      <c r="BD1633" s="102">
        <f t="shared" si="1071"/>
        <v>0</v>
      </c>
      <c r="BE1633" s="102">
        <f t="shared" si="1072"/>
        <v>0</v>
      </c>
    </row>
    <row r="1634" spans="1:59" s="102" customFormat="1" ht="27.75" hidden="1" customHeight="1">
      <c r="A1634" s="1"/>
      <c r="B1634" s="90">
        <v>2017</v>
      </c>
      <c r="C1634" s="91">
        <v>8321</v>
      </c>
      <c r="D1634" s="171">
        <v>2</v>
      </c>
      <c r="E1634" s="92">
        <v>3</v>
      </c>
      <c r="F1634" s="92">
        <v>3</v>
      </c>
      <c r="G1634" s="92">
        <v>5000</v>
      </c>
      <c r="H1634" s="92">
        <v>5200</v>
      </c>
      <c r="I1634" s="92">
        <v>523</v>
      </c>
      <c r="J1634" s="93">
        <v>2</v>
      </c>
      <c r="K1634" s="94" t="s">
        <v>907</v>
      </c>
      <c r="L1634" s="95">
        <v>0</v>
      </c>
      <c r="M1634" s="95">
        <v>0</v>
      </c>
      <c r="N1634" s="95">
        <f t="shared" si="1090"/>
        <v>0</v>
      </c>
      <c r="O1634" s="95">
        <v>0</v>
      </c>
      <c r="P1634" s="95">
        <v>0</v>
      </c>
      <c r="Q1634" s="95">
        <f t="shared" si="1091"/>
        <v>0</v>
      </c>
      <c r="R1634" s="95">
        <f t="shared" si="1092"/>
        <v>0</v>
      </c>
      <c r="S1634" s="96" t="s">
        <v>95</v>
      </c>
      <c r="T1634" s="97"/>
      <c r="U1634" s="98"/>
      <c r="V1634" s="137" t="s">
        <v>174</v>
      </c>
      <c r="W1634" s="1"/>
      <c r="X1634" s="1"/>
      <c r="Y1634" s="1">
        <f t="shared" si="1054"/>
        <v>0</v>
      </c>
      <c r="Z1634" s="1"/>
      <c r="AA1634" s="1"/>
      <c r="AB1634" s="1">
        <f t="shared" si="1055"/>
        <v>0</v>
      </c>
      <c r="AC1634" s="1">
        <f t="shared" si="1056"/>
        <v>0</v>
      </c>
      <c r="AD1634" s="1"/>
      <c r="AE1634" s="1"/>
      <c r="AF1634" s="1">
        <f t="shared" si="1057"/>
        <v>0</v>
      </c>
      <c r="AG1634" s="1"/>
      <c r="AH1634" s="1"/>
      <c r="AI1634" s="1">
        <f t="shared" si="1058"/>
        <v>0</v>
      </c>
      <c r="AJ1634" s="102">
        <f t="shared" si="1059"/>
        <v>0</v>
      </c>
      <c r="AM1634" s="102">
        <f t="shared" si="1060"/>
        <v>0</v>
      </c>
      <c r="AP1634" s="102">
        <f t="shared" si="1061"/>
        <v>0</v>
      </c>
      <c r="AQ1634" s="102">
        <f t="shared" si="1062"/>
        <v>0</v>
      </c>
      <c r="AT1634" s="102">
        <f t="shared" si="1063"/>
        <v>0</v>
      </c>
      <c r="AW1634" s="102">
        <f t="shared" si="1064"/>
        <v>0</v>
      </c>
      <c r="AX1634" s="102">
        <f t="shared" si="1065"/>
        <v>0</v>
      </c>
      <c r="AY1634" s="102">
        <f t="shared" si="1066"/>
        <v>0</v>
      </c>
      <c r="AZ1634" s="102">
        <f t="shared" si="1067"/>
        <v>0</v>
      </c>
      <c r="BA1634" s="102">
        <f t="shared" si="1068"/>
        <v>0</v>
      </c>
      <c r="BB1634" s="102">
        <f t="shared" si="1069"/>
        <v>0</v>
      </c>
      <c r="BC1634" s="102">
        <f t="shared" si="1070"/>
        <v>0</v>
      </c>
      <c r="BD1634" s="102">
        <f t="shared" si="1071"/>
        <v>0</v>
      </c>
      <c r="BE1634" s="102">
        <f t="shared" si="1072"/>
        <v>0</v>
      </c>
    </row>
    <row r="1635" spans="1:59" s="102" customFormat="1" ht="27.75" hidden="1" customHeight="1">
      <c r="A1635" s="1"/>
      <c r="B1635" s="90">
        <v>2017</v>
      </c>
      <c r="C1635" s="91">
        <v>8321</v>
      </c>
      <c r="D1635" s="171">
        <v>2</v>
      </c>
      <c r="E1635" s="92">
        <v>3</v>
      </c>
      <c r="F1635" s="92">
        <v>3</v>
      </c>
      <c r="G1635" s="92">
        <v>5000</v>
      </c>
      <c r="H1635" s="92">
        <v>5200</v>
      </c>
      <c r="I1635" s="92">
        <v>523</v>
      </c>
      <c r="J1635" s="93">
        <v>3</v>
      </c>
      <c r="K1635" s="94" t="s">
        <v>878</v>
      </c>
      <c r="L1635" s="95">
        <v>0</v>
      </c>
      <c r="M1635" s="95">
        <v>0</v>
      </c>
      <c r="N1635" s="95">
        <f t="shared" si="1090"/>
        <v>0</v>
      </c>
      <c r="O1635" s="95">
        <v>0</v>
      </c>
      <c r="P1635" s="95">
        <v>0</v>
      </c>
      <c r="Q1635" s="95">
        <f t="shared" si="1091"/>
        <v>0</v>
      </c>
      <c r="R1635" s="95">
        <f t="shared" si="1092"/>
        <v>0</v>
      </c>
      <c r="S1635" s="96" t="s">
        <v>95</v>
      </c>
      <c r="T1635" s="97"/>
      <c r="U1635" s="98"/>
      <c r="V1635" s="137" t="s">
        <v>174</v>
      </c>
      <c r="W1635" s="1"/>
      <c r="X1635" s="1"/>
      <c r="Y1635" s="1">
        <f t="shared" si="1054"/>
        <v>0</v>
      </c>
      <c r="Z1635" s="1"/>
      <c r="AA1635" s="1"/>
      <c r="AB1635" s="1">
        <f t="shared" si="1055"/>
        <v>0</v>
      </c>
      <c r="AC1635" s="1">
        <f t="shared" si="1056"/>
        <v>0</v>
      </c>
      <c r="AD1635" s="1"/>
      <c r="AE1635" s="1"/>
      <c r="AF1635" s="1">
        <f t="shared" si="1057"/>
        <v>0</v>
      </c>
      <c r="AG1635" s="1"/>
      <c r="AH1635" s="1"/>
      <c r="AI1635" s="1">
        <f t="shared" si="1058"/>
        <v>0</v>
      </c>
      <c r="AJ1635" s="102">
        <f t="shared" si="1059"/>
        <v>0</v>
      </c>
      <c r="AM1635" s="102">
        <f t="shared" si="1060"/>
        <v>0</v>
      </c>
      <c r="AP1635" s="102">
        <f t="shared" si="1061"/>
        <v>0</v>
      </c>
      <c r="AQ1635" s="102">
        <f t="shared" si="1062"/>
        <v>0</v>
      </c>
      <c r="AT1635" s="102">
        <f t="shared" si="1063"/>
        <v>0</v>
      </c>
      <c r="AW1635" s="102">
        <f t="shared" si="1064"/>
        <v>0</v>
      </c>
      <c r="AX1635" s="102">
        <f t="shared" si="1065"/>
        <v>0</v>
      </c>
      <c r="AY1635" s="102">
        <f t="shared" si="1066"/>
        <v>0</v>
      </c>
      <c r="AZ1635" s="102">
        <f t="shared" si="1067"/>
        <v>0</v>
      </c>
      <c r="BA1635" s="102">
        <f t="shared" si="1068"/>
        <v>0</v>
      </c>
      <c r="BB1635" s="102">
        <f t="shared" si="1069"/>
        <v>0</v>
      </c>
      <c r="BC1635" s="102">
        <f t="shared" si="1070"/>
        <v>0</v>
      </c>
      <c r="BD1635" s="102">
        <f t="shared" si="1071"/>
        <v>0</v>
      </c>
      <c r="BE1635" s="102">
        <f t="shared" si="1072"/>
        <v>0</v>
      </c>
    </row>
    <row r="1636" spans="1:59" s="102" customFormat="1" ht="27.75" hidden="1" customHeight="1">
      <c r="A1636" s="1"/>
      <c r="B1636" s="90">
        <v>2017</v>
      </c>
      <c r="C1636" s="91">
        <v>8321</v>
      </c>
      <c r="D1636" s="171">
        <v>2</v>
      </c>
      <c r="E1636" s="92">
        <v>3</v>
      </c>
      <c r="F1636" s="92">
        <v>3</v>
      </c>
      <c r="G1636" s="92">
        <v>5000</v>
      </c>
      <c r="H1636" s="92">
        <v>5200</v>
      </c>
      <c r="I1636" s="92">
        <v>523</v>
      </c>
      <c r="J1636" s="93">
        <v>4</v>
      </c>
      <c r="K1636" s="94" t="s">
        <v>879</v>
      </c>
      <c r="L1636" s="95">
        <v>0</v>
      </c>
      <c r="M1636" s="95">
        <v>0</v>
      </c>
      <c r="N1636" s="95">
        <f t="shared" si="1090"/>
        <v>0</v>
      </c>
      <c r="O1636" s="95">
        <v>0</v>
      </c>
      <c r="P1636" s="95">
        <v>0</v>
      </c>
      <c r="Q1636" s="95">
        <f t="shared" si="1091"/>
        <v>0</v>
      </c>
      <c r="R1636" s="95">
        <f t="shared" si="1092"/>
        <v>0</v>
      </c>
      <c r="S1636" s="96" t="s">
        <v>95</v>
      </c>
      <c r="T1636" s="97"/>
      <c r="U1636" s="98"/>
      <c r="V1636" s="137" t="s">
        <v>174</v>
      </c>
      <c r="W1636" s="1"/>
      <c r="X1636" s="1"/>
      <c r="Y1636" s="1">
        <f t="shared" si="1054"/>
        <v>0</v>
      </c>
      <c r="Z1636" s="1"/>
      <c r="AA1636" s="1"/>
      <c r="AB1636" s="1">
        <f t="shared" si="1055"/>
        <v>0</v>
      </c>
      <c r="AC1636" s="1">
        <f t="shared" si="1056"/>
        <v>0</v>
      </c>
      <c r="AD1636" s="1"/>
      <c r="AE1636" s="1"/>
      <c r="AF1636" s="1">
        <f t="shared" si="1057"/>
        <v>0</v>
      </c>
      <c r="AG1636" s="1"/>
      <c r="AH1636" s="1"/>
      <c r="AI1636" s="1">
        <f t="shared" si="1058"/>
        <v>0</v>
      </c>
      <c r="AJ1636" s="102">
        <f t="shared" si="1059"/>
        <v>0</v>
      </c>
      <c r="AM1636" s="102">
        <f t="shared" si="1060"/>
        <v>0</v>
      </c>
      <c r="AP1636" s="102">
        <f t="shared" si="1061"/>
        <v>0</v>
      </c>
      <c r="AQ1636" s="102">
        <f t="shared" si="1062"/>
        <v>0</v>
      </c>
      <c r="AT1636" s="102">
        <f t="shared" si="1063"/>
        <v>0</v>
      </c>
      <c r="AW1636" s="102">
        <f t="shared" si="1064"/>
        <v>0</v>
      </c>
      <c r="AX1636" s="102">
        <f t="shared" si="1065"/>
        <v>0</v>
      </c>
      <c r="AY1636" s="102">
        <f t="shared" si="1066"/>
        <v>0</v>
      </c>
      <c r="AZ1636" s="102">
        <f t="shared" si="1067"/>
        <v>0</v>
      </c>
      <c r="BA1636" s="102">
        <f t="shared" si="1068"/>
        <v>0</v>
      </c>
      <c r="BB1636" s="102">
        <f t="shared" si="1069"/>
        <v>0</v>
      </c>
      <c r="BC1636" s="102">
        <f t="shared" si="1070"/>
        <v>0</v>
      </c>
      <c r="BD1636" s="102">
        <f t="shared" si="1071"/>
        <v>0</v>
      </c>
      <c r="BE1636" s="102">
        <f t="shared" si="1072"/>
        <v>0</v>
      </c>
    </row>
    <row r="1637" spans="1:59" s="102" customFormat="1" ht="27.75" hidden="1">
      <c r="A1637" s="1"/>
      <c r="B1637" s="90">
        <v>2017</v>
      </c>
      <c r="C1637" s="91">
        <v>8321</v>
      </c>
      <c r="D1637" s="171">
        <v>2</v>
      </c>
      <c r="E1637" s="92">
        <v>3</v>
      </c>
      <c r="F1637" s="92">
        <v>3</v>
      </c>
      <c r="G1637" s="92">
        <v>5000</v>
      </c>
      <c r="H1637" s="92">
        <v>5200</v>
      </c>
      <c r="I1637" s="92">
        <v>523</v>
      </c>
      <c r="J1637" s="93">
        <v>5</v>
      </c>
      <c r="K1637" s="94" t="s">
        <v>880</v>
      </c>
      <c r="L1637" s="95">
        <v>0</v>
      </c>
      <c r="M1637" s="95">
        <v>0</v>
      </c>
      <c r="N1637" s="95">
        <f t="shared" si="1090"/>
        <v>0</v>
      </c>
      <c r="O1637" s="95">
        <v>0</v>
      </c>
      <c r="P1637" s="95">
        <v>0</v>
      </c>
      <c r="Q1637" s="95">
        <f t="shared" si="1091"/>
        <v>0</v>
      </c>
      <c r="R1637" s="95">
        <f t="shared" si="1092"/>
        <v>0</v>
      </c>
      <c r="S1637" s="96" t="s">
        <v>95</v>
      </c>
      <c r="T1637" s="97"/>
      <c r="U1637" s="98"/>
      <c r="V1637" s="137" t="s">
        <v>174</v>
      </c>
      <c r="W1637" s="1"/>
      <c r="X1637" s="1"/>
      <c r="Y1637" s="1">
        <f t="shared" si="1054"/>
        <v>0</v>
      </c>
      <c r="Z1637" s="1"/>
      <c r="AA1637" s="1"/>
      <c r="AB1637" s="1">
        <f t="shared" si="1055"/>
        <v>0</v>
      </c>
      <c r="AC1637" s="1">
        <f t="shared" si="1056"/>
        <v>0</v>
      </c>
      <c r="AD1637" s="1"/>
      <c r="AE1637" s="1"/>
      <c r="AF1637" s="1">
        <f t="shared" si="1057"/>
        <v>0</v>
      </c>
      <c r="AG1637" s="1"/>
      <c r="AH1637" s="1"/>
      <c r="AI1637" s="1">
        <f t="shared" si="1058"/>
        <v>0</v>
      </c>
      <c r="AJ1637" s="102">
        <f t="shared" si="1059"/>
        <v>0</v>
      </c>
      <c r="AM1637" s="102">
        <f t="shared" si="1060"/>
        <v>0</v>
      </c>
      <c r="AP1637" s="102">
        <f t="shared" si="1061"/>
        <v>0</v>
      </c>
      <c r="AQ1637" s="102">
        <f t="shared" si="1062"/>
        <v>0</v>
      </c>
      <c r="AT1637" s="102">
        <f t="shared" si="1063"/>
        <v>0</v>
      </c>
      <c r="AW1637" s="102">
        <f t="shared" si="1064"/>
        <v>0</v>
      </c>
      <c r="AX1637" s="102">
        <f t="shared" si="1065"/>
        <v>0</v>
      </c>
      <c r="AY1637" s="102">
        <f t="shared" si="1066"/>
        <v>0</v>
      </c>
      <c r="AZ1637" s="102">
        <f t="shared" si="1067"/>
        <v>0</v>
      </c>
      <c r="BA1637" s="102">
        <f t="shared" si="1068"/>
        <v>0</v>
      </c>
      <c r="BB1637" s="102">
        <f t="shared" si="1069"/>
        <v>0</v>
      </c>
      <c r="BC1637" s="102">
        <f t="shared" si="1070"/>
        <v>0</v>
      </c>
      <c r="BD1637" s="102">
        <f t="shared" si="1071"/>
        <v>0</v>
      </c>
      <c r="BE1637" s="102">
        <f t="shared" si="1072"/>
        <v>0</v>
      </c>
    </row>
    <row r="1638" spans="1:59" s="102" customFormat="1" ht="27.75" hidden="1" customHeight="1">
      <c r="A1638" s="1"/>
      <c r="B1638" s="90">
        <v>2017</v>
      </c>
      <c r="C1638" s="91">
        <v>8321</v>
      </c>
      <c r="D1638" s="171">
        <v>2</v>
      </c>
      <c r="E1638" s="92">
        <v>3</v>
      </c>
      <c r="F1638" s="92">
        <v>3</v>
      </c>
      <c r="G1638" s="92">
        <v>5000</v>
      </c>
      <c r="H1638" s="92">
        <v>5200</v>
      </c>
      <c r="I1638" s="92">
        <v>523</v>
      </c>
      <c r="J1638" s="93">
        <v>6</v>
      </c>
      <c r="K1638" s="94" t="s">
        <v>859</v>
      </c>
      <c r="L1638" s="95">
        <v>0</v>
      </c>
      <c r="M1638" s="95">
        <v>0</v>
      </c>
      <c r="N1638" s="95">
        <f t="shared" si="1090"/>
        <v>0</v>
      </c>
      <c r="O1638" s="95">
        <v>0</v>
      </c>
      <c r="P1638" s="95">
        <v>0</v>
      </c>
      <c r="Q1638" s="95">
        <f t="shared" si="1091"/>
        <v>0</v>
      </c>
      <c r="R1638" s="95">
        <f t="shared" si="1092"/>
        <v>0</v>
      </c>
      <c r="S1638" s="96" t="s">
        <v>95</v>
      </c>
      <c r="T1638" s="97"/>
      <c r="U1638" s="98"/>
      <c r="V1638" s="137" t="s">
        <v>174</v>
      </c>
      <c r="W1638" s="1"/>
      <c r="X1638" s="1"/>
      <c r="Y1638" s="1">
        <f t="shared" si="1054"/>
        <v>0</v>
      </c>
      <c r="Z1638" s="1"/>
      <c r="AA1638" s="1"/>
      <c r="AB1638" s="1">
        <f t="shared" si="1055"/>
        <v>0</v>
      </c>
      <c r="AC1638" s="1">
        <f t="shared" si="1056"/>
        <v>0</v>
      </c>
      <c r="AD1638" s="1"/>
      <c r="AE1638" s="1"/>
      <c r="AF1638" s="1">
        <f t="shared" si="1057"/>
        <v>0</v>
      </c>
      <c r="AG1638" s="1"/>
      <c r="AH1638" s="1"/>
      <c r="AI1638" s="1">
        <f t="shared" si="1058"/>
        <v>0</v>
      </c>
      <c r="AJ1638" s="102">
        <f t="shared" si="1059"/>
        <v>0</v>
      </c>
      <c r="AM1638" s="102">
        <f t="shared" si="1060"/>
        <v>0</v>
      </c>
      <c r="AP1638" s="102">
        <f t="shared" si="1061"/>
        <v>0</v>
      </c>
      <c r="AQ1638" s="102">
        <f t="shared" si="1062"/>
        <v>0</v>
      </c>
      <c r="AT1638" s="102">
        <f t="shared" si="1063"/>
        <v>0</v>
      </c>
      <c r="AW1638" s="102">
        <f t="shared" si="1064"/>
        <v>0</v>
      </c>
      <c r="AX1638" s="102">
        <f t="shared" si="1065"/>
        <v>0</v>
      </c>
      <c r="AY1638" s="102">
        <f t="shared" si="1066"/>
        <v>0</v>
      </c>
      <c r="AZ1638" s="102">
        <f t="shared" si="1067"/>
        <v>0</v>
      </c>
      <c r="BA1638" s="102">
        <f t="shared" si="1068"/>
        <v>0</v>
      </c>
      <c r="BB1638" s="102">
        <f t="shared" si="1069"/>
        <v>0</v>
      </c>
      <c r="BC1638" s="102">
        <f t="shared" si="1070"/>
        <v>0</v>
      </c>
      <c r="BD1638" s="102">
        <f t="shared" si="1071"/>
        <v>0</v>
      </c>
      <c r="BE1638" s="102">
        <f t="shared" si="1072"/>
        <v>0</v>
      </c>
    </row>
    <row r="1639" spans="1:59" s="102" customFormat="1" ht="27.75" hidden="1" customHeight="1">
      <c r="A1639" s="1"/>
      <c r="B1639" s="90">
        <v>2017</v>
      </c>
      <c r="C1639" s="91">
        <v>8321</v>
      </c>
      <c r="D1639" s="171">
        <v>2</v>
      </c>
      <c r="E1639" s="92">
        <v>3</v>
      </c>
      <c r="F1639" s="92">
        <v>3</v>
      </c>
      <c r="G1639" s="92">
        <v>5000</v>
      </c>
      <c r="H1639" s="92">
        <v>5200</v>
      </c>
      <c r="I1639" s="92">
        <v>523</v>
      </c>
      <c r="J1639" s="93">
        <v>7</v>
      </c>
      <c r="K1639" s="94" t="s">
        <v>908</v>
      </c>
      <c r="L1639" s="95">
        <v>0</v>
      </c>
      <c r="M1639" s="95">
        <v>0</v>
      </c>
      <c r="N1639" s="95">
        <f t="shared" si="1090"/>
        <v>0</v>
      </c>
      <c r="O1639" s="95">
        <v>0</v>
      </c>
      <c r="P1639" s="95">
        <v>0</v>
      </c>
      <c r="Q1639" s="95">
        <f t="shared" si="1091"/>
        <v>0</v>
      </c>
      <c r="R1639" s="95">
        <f t="shared" si="1092"/>
        <v>0</v>
      </c>
      <c r="S1639" s="96" t="s">
        <v>95</v>
      </c>
      <c r="T1639" s="97"/>
      <c r="U1639" s="98"/>
      <c r="V1639" s="137" t="s">
        <v>174</v>
      </c>
      <c r="W1639" s="1"/>
      <c r="X1639" s="1"/>
      <c r="Y1639" s="1">
        <f t="shared" si="1054"/>
        <v>0</v>
      </c>
      <c r="Z1639" s="1"/>
      <c r="AA1639" s="1"/>
      <c r="AB1639" s="1">
        <f t="shared" si="1055"/>
        <v>0</v>
      </c>
      <c r="AC1639" s="1">
        <f t="shared" si="1056"/>
        <v>0</v>
      </c>
      <c r="AD1639" s="1"/>
      <c r="AE1639" s="1"/>
      <c r="AF1639" s="1">
        <f t="shared" si="1057"/>
        <v>0</v>
      </c>
      <c r="AG1639" s="1"/>
      <c r="AH1639" s="1"/>
      <c r="AI1639" s="1">
        <f t="shared" si="1058"/>
        <v>0</v>
      </c>
      <c r="AJ1639" s="102">
        <f t="shared" si="1059"/>
        <v>0</v>
      </c>
      <c r="AM1639" s="102">
        <f t="shared" si="1060"/>
        <v>0</v>
      </c>
      <c r="AP1639" s="102">
        <f t="shared" si="1061"/>
        <v>0</v>
      </c>
      <c r="AQ1639" s="102">
        <f t="shared" si="1062"/>
        <v>0</v>
      </c>
      <c r="AT1639" s="102">
        <f t="shared" si="1063"/>
        <v>0</v>
      </c>
      <c r="AW1639" s="102">
        <f t="shared" si="1064"/>
        <v>0</v>
      </c>
      <c r="AX1639" s="102">
        <f t="shared" si="1065"/>
        <v>0</v>
      </c>
      <c r="AY1639" s="102">
        <f t="shared" si="1066"/>
        <v>0</v>
      </c>
      <c r="AZ1639" s="102">
        <f t="shared" si="1067"/>
        <v>0</v>
      </c>
      <c r="BA1639" s="102">
        <f t="shared" si="1068"/>
        <v>0</v>
      </c>
      <c r="BB1639" s="102">
        <f t="shared" si="1069"/>
        <v>0</v>
      </c>
      <c r="BC1639" s="102">
        <f t="shared" si="1070"/>
        <v>0</v>
      </c>
      <c r="BD1639" s="102">
        <f t="shared" si="1071"/>
        <v>0</v>
      </c>
      <c r="BE1639" s="102">
        <f t="shared" si="1072"/>
        <v>0</v>
      </c>
    </row>
    <row r="1640" spans="1:59" s="102" customFormat="1" ht="27.75" hidden="1">
      <c r="A1640" s="1"/>
      <c r="B1640" s="90">
        <v>2017</v>
      </c>
      <c r="C1640" s="91">
        <v>8321</v>
      </c>
      <c r="D1640" s="171">
        <v>2</v>
      </c>
      <c r="E1640" s="92">
        <v>3</v>
      </c>
      <c r="F1640" s="92">
        <v>3</v>
      </c>
      <c r="G1640" s="92">
        <v>5000</v>
      </c>
      <c r="H1640" s="92">
        <v>5200</v>
      </c>
      <c r="I1640" s="92">
        <v>523</v>
      </c>
      <c r="J1640" s="93">
        <v>8</v>
      </c>
      <c r="K1640" s="94" t="s">
        <v>882</v>
      </c>
      <c r="L1640" s="95">
        <v>0</v>
      </c>
      <c r="M1640" s="95">
        <v>0</v>
      </c>
      <c r="N1640" s="95">
        <f t="shared" si="1090"/>
        <v>0</v>
      </c>
      <c r="O1640" s="95">
        <v>0</v>
      </c>
      <c r="P1640" s="95">
        <v>0</v>
      </c>
      <c r="Q1640" s="95">
        <f t="shared" si="1091"/>
        <v>0</v>
      </c>
      <c r="R1640" s="95">
        <f t="shared" si="1092"/>
        <v>0</v>
      </c>
      <c r="S1640" s="96" t="s">
        <v>95</v>
      </c>
      <c r="T1640" s="97"/>
      <c r="U1640" s="98"/>
      <c r="V1640" s="137" t="s">
        <v>174</v>
      </c>
      <c r="W1640" s="1"/>
      <c r="X1640" s="1"/>
      <c r="Y1640" s="1">
        <f t="shared" si="1054"/>
        <v>0</v>
      </c>
      <c r="Z1640" s="1"/>
      <c r="AA1640" s="1"/>
      <c r="AB1640" s="1">
        <f t="shared" si="1055"/>
        <v>0</v>
      </c>
      <c r="AC1640" s="1">
        <f t="shared" si="1056"/>
        <v>0</v>
      </c>
      <c r="AD1640" s="1"/>
      <c r="AE1640" s="1"/>
      <c r="AF1640" s="1">
        <f t="shared" si="1057"/>
        <v>0</v>
      </c>
      <c r="AG1640" s="1"/>
      <c r="AH1640" s="1"/>
      <c r="AI1640" s="1">
        <f t="shared" si="1058"/>
        <v>0</v>
      </c>
      <c r="AJ1640" s="102">
        <f t="shared" si="1059"/>
        <v>0</v>
      </c>
      <c r="AM1640" s="102">
        <f t="shared" si="1060"/>
        <v>0</v>
      </c>
      <c r="AP1640" s="102">
        <f t="shared" si="1061"/>
        <v>0</v>
      </c>
      <c r="AQ1640" s="102">
        <f t="shared" si="1062"/>
        <v>0</v>
      </c>
      <c r="AT1640" s="102">
        <f t="shared" si="1063"/>
        <v>0</v>
      </c>
      <c r="AW1640" s="102">
        <f t="shared" si="1064"/>
        <v>0</v>
      </c>
      <c r="AX1640" s="102">
        <f t="shared" si="1065"/>
        <v>0</v>
      </c>
      <c r="AY1640" s="102">
        <f t="shared" si="1066"/>
        <v>0</v>
      </c>
      <c r="AZ1640" s="102">
        <f t="shared" si="1067"/>
        <v>0</v>
      </c>
      <c r="BA1640" s="102">
        <f t="shared" si="1068"/>
        <v>0</v>
      </c>
      <c r="BB1640" s="102">
        <f t="shared" si="1069"/>
        <v>0</v>
      </c>
      <c r="BC1640" s="102">
        <f t="shared" si="1070"/>
        <v>0</v>
      </c>
      <c r="BD1640" s="102">
        <f t="shared" si="1071"/>
        <v>0</v>
      </c>
      <c r="BE1640" s="102">
        <f t="shared" si="1072"/>
        <v>0</v>
      </c>
    </row>
    <row r="1641" spans="1:59" s="102" customFormat="1" ht="27.75" hidden="1">
      <c r="A1641" s="1"/>
      <c r="B1641" s="90">
        <v>2017</v>
      </c>
      <c r="C1641" s="91">
        <v>8321</v>
      </c>
      <c r="D1641" s="171">
        <v>2</v>
      </c>
      <c r="E1641" s="92">
        <v>3</v>
      </c>
      <c r="F1641" s="92">
        <v>3</v>
      </c>
      <c r="G1641" s="92">
        <v>5000</v>
      </c>
      <c r="H1641" s="92">
        <v>5200</v>
      </c>
      <c r="I1641" s="92">
        <v>523</v>
      </c>
      <c r="J1641" s="93">
        <v>9</v>
      </c>
      <c r="K1641" s="94" t="s">
        <v>610</v>
      </c>
      <c r="L1641" s="95">
        <v>0</v>
      </c>
      <c r="M1641" s="95">
        <v>0</v>
      </c>
      <c r="N1641" s="95">
        <f t="shared" si="1090"/>
        <v>0</v>
      </c>
      <c r="O1641" s="95">
        <v>0</v>
      </c>
      <c r="P1641" s="95">
        <v>0</v>
      </c>
      <c r="Q1641" s="95">
        <f t="shared" si="1091"/>
        <v>0</v>
      </c>
      <c r="R1641" s="95">
        <f t="shared" si="1092"/>
        <v>0</v>
      </c>
      <c r="S1641" s="96" t="s">
        <v>95</v>
      </c>
      <c r="T1641" s="97"/>
      <c r="U1641" s="98"/>
      <c r="V1641" s="137" t="s">
        <v>174</v>
      </c>
      <c r="W1641" s="1"/>
      <c r="X1641" s="1"/>
      <c r="Y1641" s="1">
        <f t="shared" si="1054"/>
        <v>0</v>
      </c>
      <c r="Z1641" s="1"/>
      <c r="AA1641" s="1"/>
      <c r="AB1641" s="1">
        <f t="shared" si="1055"/>
        <v>0</v>
      </c>
      <c r="AC1641" s="1">
        <f t="shared" si="1056"/>
        <v>0</v>
      </c>
      <c r="AD1641" s="1"/>
      <c r="AE1641" s="1"/>
      <c r="AF1641" s="1">
        <f t="shared" si="1057"/>
        <v>0</v>
      </c>
      <c r="AG1641" s="1"/>
      <c r="AH1641" s="1"/>
      <c r="AI1641" s="1">
        <f t="shared" si="1058"/>
        <v>0</v>
      </c>
      <c r="AJ1641" s="102">
        <f t="shared" si="1059"/>
        <v>0</v>
      </c>
      <c r="AM1641" s="102">
        <f t="shared" si="1060"/>
        <v>0</v>
      </c>
      <c r="AP1641" s="102">
        <f t="shared" si="1061"/>
        <v>0</v>
      </c>
      <c r="AQ1641" s="102">
        <f t="shared" si="1062"/>
        <v>0</v>
      </c>
      <c r="AT1641" s="102">
        <f t="shared" si="1063"/>
        <v>0</v>
      </c>
      <c r="AW1641" s="102">
        <f t="shared" si="1064"/>
        <v>0</v>
      </c>
      <c r="AX1641" s="102">
        <f t="shared" si="1065"/>
        <v>0</v>
      </c>
      <c r="AY1641" s="102">
        <f t="shared" si="1066"/>
        <v>0</v>
      </c>
      <c r="AZ1641" s="102">
        <f t="shared" si="1067"/>
        <v>0</v>
      </c>
      <c r="BA1641" s="102">
        <f t="shared" si="1068"/>
        <v>0</v>
      </c>
      <c r="BB1641" s="102">
        <f t="shared" si="1069"/>
        <v>0</v>
      </c>
      <c r="BC1641" s="102">
        <f t="shared" si="1070"/>
        <v>0</v>
      </c>
      <c r="BD1641" s="102">
        <f t="shared" si="1071"/>
        <v>0</v>
      </c>
      <c r="BE1641" s="102">
        <f t="shared" si="1072"/>
        <v>0</v>
      </c>
    </row>
    <row r="1642" spans="1:59" s="102" customFormat="1" ht="27.75" hidden="1">
      <c r="A1642" s="1"/>
      <c r="B1642" s="90">
        <v>2017</v>
      </c>
      <c r="C1642" s="91">
        <v>8321</v>
      </c>
      <c r="D1642" s="171">
        <v>2</v>
      </c>
      <c r="E1642" s="92">
        <v>3</v>
      </c>
      <c r="F1642" s="92">
        <v>3</v>
      </c>
      <c r="G1642" s="92">
        <v>5000</v>
      </c>
      <c r="H1642" s="92">
        <v>5200</v>
      </c>
      <c r="I1642" s="92">
        <v>523</v>
      </c>
      <c r="J1642" s="93">
        <v>10</v>
      </c>
      <c r="K1642" s="94" t="s">
        <v>132</v>
      </c>
      <c r="L1642" s="95">
        <v>0</v>
      </c>
      <c r="M1642" s="95">
        <v>0</v>
      </c>
      <c r="N1642" s="95">
        <f t="shared" si="1090"/>
        <v>0</v>
      </c>
      <c r="O1642" s="95">
        <v>0</v>
      </c>
      <c r="P1642" s="95">
        <v>0</v>
      </c>
      <c r="Q1642" s="95">
        <f t="shared" si="1091"/>
        <v>0</v>
      </c>
      <c r="R1642" s="95">
        <f t="shared" si="1092"/>
        <v>0</v>
      </c>
      <c r="S1642" s="96" t="s">
        <v>95</v>
      </c>
      <c r="T1642" s="97"/>
      <c r="U1642" s="98"/>
      <c r="V1642" s="137" t="s">
        <v>174</v>
      </c>
      <c r="W1642" s="1"/>
      <c r="X1642" s="1"/>
      <c r="Y1642" s="1">
        <f t="shared" si="1054"/>
        <v>0</v>
      </c>
      <c r="Z1642" s="1"/>
      <c r="AA1642" s="1"/>
      <c r="AB1642" s="1">
        <f t="shared" si="1055"/>
        <v>0</v>
      </c>
      <c r="AC1642" s="1">
        <f t="shared" si="1056"/>
        <v>0</v>
      </c>
      <c r="AD1642" s="1"/>
      <c r="AE1642" s="1"/>
      <c r="AF1642" s="1">
        <f t="shared" si="1057"/>
        <v>0</v>
      </c>
      <c r="AG1642" s="1"/>
      <c r="AH1642" s="1"/>
      <c r="AI1642" s="1">
        <f t="shared" si="1058"/>
        <v>0</v>
      </c>
      <c r="AJ1642" s="102">
        <f t="shared" si="1059"/>
        <v>0</v>
      </c>
      <c r="AM1642" s="102">
        <f t="shared" si="1060"/>
        <v>0</v>
      </c>
      <c r="AP1642" s="102">
        <f t="shared" si="1061"/>
        <v>0</v>
      </c>
      <c r="AQ1642" s="102">
        <f t="shared" si="1062"/>
        <v>0</v>
      </c>
      <c r="AT1642" s="102">
        <f t="shared" si="1063"/>
        <v>0</v>
      </c>
      <c r="AW1642" s="102">
        <f t="shared" si="1064"/>
        <v>0</v>
      </c>
      <c r="AX1642" s="102">
        <f t="shared" si="1065"/>
        <v>0</v>
      </c>
      <c r="AY1642" s="102">
        <f t="shared" si="1066"/>
        <v>0</v>
      </c>
      <c r="AZ1642" s="102">
        <f t="shared" si="1067"/>
        <v>0</v>
      </c>
      <c r="BA1642" s="102">
        <f t="shared" si="1068"/>
        <v>0</v>
      </c>
      <c r="BB1642" s="102">
        <f t="shared" si="1069"/>
        <v>0</v>
      </c>
      <c r="BC1642" s="102">
        <f t="shared" si="1070"/>
        <v>0</v>
      </c>
      <c r="BD1642" s="102">
        <f t="shared" si="1071"/>
        <v>0</v>
      </c>
      <c r="BE1642" s="102">
        <f t="shared" si="1072"/>
        <v>0</v>
      </c>
    </row>
    <row r="1643" spans="1:59" s="102" customFormat="1" ht="32.25" hidden="1" customHeight="1">
      <c r="A1643" s="1"/>
      <c r="B1643" s="76">
        <v>2017</v>
      </c>
      <c r="C1643" s="77">
        <v>8321</v>
      </c>
      <c r="D1643" s="159">
        <v>2</v>
      </c>
      <c r="E1643" s="76">
        <v>3</v>
      </c>
      <c r="F1643" s="76">
        <v>3</v>
      </c>
      <c r="G1643" s="76">
        <v>5000</v>
      </c>
      <c r="H1643" s="76">
        <v>5200</v>
      </c>
      <c r="I1643" s="76" t="s">
        <v>38</v>
      </c>
      <c r="J1643" s="76"/>
      <c r="K1643" s="78" t="s">
        <v>909</v>
      </c>
      <c r="L1643" s="79">
        <f>L1644+L1651</f>
        <v>0</v>
      </c>
      <c r="M1643" s="79">
        <f>M1644+M1651</f>
        <v>0</v>
      </c>
      <c r="N1643" s="79">
        <f t="shared" si="1090"/>
        <v>0</v>
      </c>
      <c r="O1643" s="79">
        <f>O1644+O1651</f>
        <v>0</v>
      </c>
      <c r="P1643" s="79">
        <f>P1644+P1651</f>
        <v>0</v>
      </c>
      <c r="Q1643" s="79">
        <f t="shared" si="1091"/>
        <v>0</v>
      </c>
      <c r="R1643" s="79">
        <f t="shared" si="1092"/>
        <v>0</v>
      </c>
      <c r="S1643" s="79"/>
      <c r="T1643" s="80"/>
      <c r="U1643" s="81"/>
      <c r="V1643" s="82"/>
      <c r="W1643" s="1"/>
      <c r="X1643" s="1"/>
      <c r="Y1643" s="1">
        <f t="shared" si="1054"/>
        <v>0</v>
      </c>
      <c r="Z1643" s="1"/>
      <c r="AA1643" s="1"/>
      <c r="AB1643" s="1">
        <f t="shared" si="1055"/>
        <v>0</v>
      </c>
      <c r="AC1643" s="1">
        <f t="shared" si="1056"/>
        <v>0</v>
      </c>
      <c r="AD1643" s="1"/>
      <c r="AE1643" s="1"/>
      <c r="AF1643" s="1">
        <f t="shared" si="1057"/>
        <v>0</v>
      </c>
      <c r="AG1643" s="1"/>
      <c r="AH1643" s="1"/>
      <c r="AI1643" s="1">
        <f t="shared" si="1058"/>
        <v>0</v>
      </c>
      <c r="AJ1643" s="102">
        <f t="shared" si="1059"/>
        <v>0</v>
      </c>
      <c r="AM1643" s="102">
        <f t="shared" si="1060"/>
        <v>0</v>
      </c>
      <c r="AP1643" s="102">
        <f t="shared" si="1061"/>
        <v>0</v>
      </c>
      <c r="AQ1643" s="102">
        <f t="shared" si="1062"/>
        <v>0</v>
      </c>
      <c r="AT1643" s="102">
        <f t="shared" si="1063"/>
        <v>0</v>
      </c>
      <c r="AW1643" s="102">
        <f t="shared" si="1064"/>
        <v>0</v>
      </c>
      <c r="AX1643" s="102">
        <f t="shared" si="1065"/>
        <v>0</v>
      </c>
      <c r="AY1643" s="102">
        <f t="shared" si="1066"/>
        <v>0</v>
      </c>
      <c r="AZ1643" s="102">
        <f t="shared" si="1067"/>
        <v>0</v>
      </c>
      <c r="BA1643" s="102">
        <f t="shared" si="1068"/>
        <v>0</v>
      </c>
      <c r="BB1643" s="102">
        <f t="shared" si="1069"/>
        <v>0</v>
      </c>
      <c r="BC1643" s="102">
        <f t="shared" si="1070"/>
        <v>0</v>
      </c>
      <c r="BD1643" s="102">
        <f t="shared" si="1071"/>
        <v>0</v>
      </c>
      <c r="BE1643" s="102">
        <f t="shared" si="1072"/>
        <v>0</v>
      </c>
    </row>
    <row r="1644" spans="1:59" s="102" customFormat="1" ht="38.25" hidden="1" customHeight="1">
      <c r="A1644" s="1"/>
      <c r="B1644" s="83">
        <v>2017</v>
      </c>
      <c r="C1644" s="84">
        <v>8321</v>
      </c>
      <c r="D1644" s="173">
        <v>2</v>
      </c>
      <c r="E1644" s="83">
        <v>3</v>
      </c>
      <c r="F1644" s="83">
        <v>3</v>
      </c>
      <c r="G1644" s="83">
        <v>5000</v>
      </c>
      <c r="H1644" s="83">
        <v>5200</v>
      </c>
      <c r="I1644" s="83">
        <v>529</v>
      </c>
      <c r="J1644" s="83"/>
      <c r="K1644" s="85" t="s">
        <v>909</v>
      </c>
      <c r="L1644" s="117">
        <f>SUM(L1645)</f>
        <v>0</v>
      </c>
      <c r="M1644" s="117">
        <f t="shared" ref="M1644:R1644" si="1093">SUM(M1645)</f>
        <v>0</v>
      </c>
      <c r="N1644" s="117">
        <f t="shared" si="1093"/>
        <v>0</v>
      </c>
      <c r="O1644" s="117">
        <f t="shared" si="1093"/>
        <v>0</v>
      </c>
      <c r="P1644" s="117">
        <f t="shared" si="1093"/>
        <v>0</v>
      </c>
      <c r="Q1644" s="117">
        <f t="shared" si="1093"/>
        <v>0</v>
      </c>
      <c r="R1644" s="117">
        <f t="shared" si="1093"/>
        <v>0</v>
      </c>
      <c r="S1644" s="86"/>
      <c r="T1644" s="87"/>
      <c r="U1644" s="88"/>
      <c r="V1644" s="89"/>
      <c r="W1644" s="1"/>
      <c r="X1644" s="1"/>
      <c r="Y1644" s="1">
        <f t="shared" si="1054"/>
        <v>0</v>
      </c>
      <c r="Z1644" s="1"/>
      <c r="AA1644" s="1"/>
      <c r="AB1644" s="1">
        <f t="shared" si="1055"/>
        <v>0</v>
      </c>
      <c r="AC1644" s="1">
        <f t="shared" si="1056"/>
        <v>0</v>
      </c>
      <c r="AD1644" s="1"/>
      <c r="AE1644" s="1"/>
      <c r="AF1644" s="1">
        <f t="shared" si="1057"/>
        <v>0</v>
      </c>
      <c r="AG1644" s="1"/>
      <c r="AH1644" s="1"/>
      <c r="AI1644" s="1">
        <f t="shared" si="1058"/>
        <v>0</v>
      </c>
      <c r="AJ1644" s="102">
        <f t="shared" si="1059"/>
        <v>0</v>
      </c>
      <c r="AM1644" s="102">
        <f t="shared" si="1060"/>
        <v>0</v>
      </c>
      <c r="AP1644" s="102">
        <f t="shared" si="1061"/>
        <v>0</v>
      </c>
      <c r="AQ1644" s="102">
        <f t="shared" si="1062"/>
        <v>0</v>
      </c>
      <c r="AT1644" s="102">
        <f t="shared" si="1063"/>
        <v>0</v>
      </c>
      <c r="AW1644" s="102">
        <f t="shared" si="1064"/>
        <v>0</v>
      </c>
      <c r="AX1644" s="102">
        <f t="shared" si="1065"/>
        <v>0</v>
      </c>
      <c r="AY1644" s="102">
        <f t="shared" si="1066"/>
        <v>0</v>
      </c>
      <c r="AZ1644" s="102">
        <f t="shared" si="1067"/>
        <v>0</v>
      </c>
      <c r="BA1644" s="102">
        <f t="shared" si="1068"/>
        <v>0</v>
      </c>
      <c r="BB1644" s="102">
        <f t="shared" si="1069"/>
        <v>0</v>
      </c>
      <c r="BC1644" s="102">
        <f t="shared" si="1070"/>
        <v>0</v>
      </c>
      <c r="BD1644" s="102">
        <f t="shared" si="1071"/>
        <v>0</v>
      </c>
      <c r="BE1644" s="102">
        <f t="shared" si="1072"/>
        <v>0</v>
      </c>
    </row>
    <row r="1645" spans="1:59" s="102" customFormat="1" ht="27.75" hidden="1">
      <c r="A1645" s="1"/>
      <c r="B1645" s="90">
        <v>2017</v>
      </c>
      <c r="C1645" s="91">
        <v>8321</v>
      </c>
      <c r="D1645" s="171">
        <v>2</v>
      </c>
      <c r="E1645" s="92">
        <v>3</v>
      </c>
      <c r="F1645" s="92">
        <v>3</v>
      </c>
      <c r="G1645" s="92">
        <v>5000</v>
      </c>
      <c r="H1645" s="92">
        <v>5200</v>
      </c>
      <c r="I1645" s="92">
        <v>529</v>
      </c>
      <c r="J1645" s="93">
        <v>1</v>
      </c>
      <c r="K1645" s="94" t="s">
        <v>910</v>
      </c>
      <c r="L1645" s="95">
        <v>0</v>
      </c>
      <c r="M1645" s="95">
        <v>0</v>
      </c>
      <c r="N1645" s="95">
        <f>L1645+M1645</f>
        <v>0</v>
      </c>
      <c r="O1645" s="95">
        <v>0</v>
      </c>
      <c r="P1645" s="95">
        <v>0</v>
      </c>
      <c r="Q1645" s="95">
        <f>O1645+P1645</f>
        <v>0</v>
      </c>
      <c r="R1645" s="95">
        <f>N1645+Q1645</f>
        <v>0</v>
      </c>
      <c r="S1645" s="96" t="s">
        <v>95</v>
      </c>
      <c r="T1645" s="97"/>
      <c r="U1645" s="98"/>
      <c r="V1645" s="137" t="s">
        <v>174</v>
      </c>
      <c r="W1645" s="1"/>
      <c r="X1645" s="1"/>
      <c r="Y1645" s="1">
        <f t="shared" si="1054"/>
        <v>0</v>
      </c>
      <c r="Z1645" s="1"/>
      <c r="AA1645" s="1"/>
      <c r="AB1645" s="1">
        <f t="shared" si="1055"/>
        <v>0</v>
      </c>
      <c r="AC1645" s="1">
        <f t="shared" si="1056"/>
        <v>0</v>
      </c>
      <c r="AD1645" s="1"/>
      <c r="AE1645" s="1"/>
      <c r="AF1645" s="1">
        <f t="shared" si="1057"/>
        <v>0</v>
      </c>
      <c r="AG1645" s="1"/>
      <c r="AH1645" s="1"/>
      <c r="AI1645" s="1">
        <f t="shared" si="1058"/>
        <v>0</v>
      </c>
      <c r="AJ1645" s="102">
        <f t="shared" si="1059"/>
        <v>0</v>
      </c>
      <c r="AM1645" s="102">
        <f t="shared" si="1060"/>
        <v>0</v>
      </c>
      <c r="AP1645" s="102">
        <f t="shared" si="1061"/>
        <v>0</v>
      </c>
      <c r="AQ1645" s="102">
        <f t="shared" si="1062"/>
        <v>0</v>
      </c>
      <c r="AT1645" s="102">
        <f t="shared" si="1063"/>
        <v>0</v>
      </c>
      <c r="AW1645" s="102">
        <f t="shared" si="1064"/>
        <v>0</v>
      </c>
      <c r="AX1645" s="102">
        <f t="shared" si="1065"/>
        <v>0</v>
      </c>
      <c r="AY1645" s="102">
        <f t="shared" si="1066"/>
        <v>0</v>
      </c>
      <c r="AZ1645" s="102">
        <f t="shared" si="1067"/>
        <v>0</v>
      </c>
      <c r="BA1645" s="102">
        <f t="shared" si="1068"/>
        <v>0</v>
      </c>
      <c r="BB1645" s="102">
        <f t="shared" si="1069"/>
        <v>0</v>
      </c>
      <c r="BC1645" s="102">
        <f t="shared" si="1070"/>
        <v>0</v>
      </c>
      <c r="BD1645" s="102">
        <f t="shared" si="1071"/>
        <v>0</v>
      </c>
      <c r="BE1645" s="102">
        <f t="shared" si="1072"/>
        <v>0</v>
      </c>
    </row>
    <row r="1646" spans="1:59" ht="27.75" customHeight="1">
      <c r="B1646" s="76">
        <v>2017</v>
      </c>
      <c r="C1646" s="77">
        <v>8321</v>
      </c>
      <c r="D1646" s="159">
        <v>2</v>
      </c>
      <c r="E1646" s="76">
        <v>3</v>
      </c>
      <c r="F1646" s="76">
        <v>3</v>
      </c>
      <c r="G1646" s="76">
        <v>5000</v>
      </c>
      <c r="H1646" s="76">
        <v>5400</v>
      </c>
      <c r="I1646" s="76" t="s">
        <v>38</v>
      </c>
      <c r="J1646" s="76"/>
      <c r="K1646" s="78" t="s">
        <v>133</v>
      </c>
      <c r="L1646" s="79">
        <f>L1647</f>
        <v>7642967.2000000002</v>
      </c>
      <c r="M1646" s="79">
        <f>M1647</f>
        <v>0</v>
      </c>
      <c r="N1646" s="79">
        <f>L1646+M1646</f>
        <v>7642967.2000000002</v>
      </c>
      <c r="O1646" s="79">
        <f>O1647</f>
        <v>0</v>
      </c>
      <c r="P1646" s="79">
        <f>P1647</f>
        <v>0</v>
      </c>
      <c r="Q1646" s="79">
        <f>O1646+P1646</f>
        <v>0</v>
      </c>
      <c r="R1646" s="79">
        <f>N1646+Q1646</f>
        <v>7642967.2000000002</v>
      </c>
      <c r="S1646" s="79"/>
      <c r="T1646" s="80"/>
      <c r="U1646" s="81"/>
      <c r="V1646" s="82"/>
      <c r="Y1646" s="385">
        <f t="shared" si="1054"/>
        <v>0</v>
      </c>
      <c r="AB1646" s="385">
        <f t="shared" si="1055"/>
        <v>0</v>
      </c>
      <c r="AC1646" s="385">
        <f t="shared" si="1056"/>
        <v>0</v>
      </c>
      <c r="AF1646" s="385">
        <f t="shared" si="1057"/>
        <v>0</v>
      </c>
      <c r="AI1646" s="385">
        <f t="shared" si="1058"/>
        <v>0</v>
      </c>
      <c r="AJ1646" s="385">
        <f t="shared" si="1059"/>
        <v>0</v>
      </c>
      <c r="AM1646" s="385">
        <f t="shared" si="1060"/>
        <v>0</v>
      </c>
      <c r="AP1646" s="385">
        <f t="shared" si="1061"/>
        <v>0</v>
      </c>
      <c r="AQ1646" s="385">
        <f t="shared" si="1062"/>
        <v>0</v>
      </c>
      <c r="AT1646" s="385">
        <f t="shared" si="1063"/>
        <v>0</v>
      </c>
      <c r="AW1646" s="385">
        <f t="shared" si="1064"/>
        <v>0</v>
      </c>
      <c r="AX1646" s="385">
        <f t="shared" si="1065"/>
        <v>0</v>
      </c>
      <c r="AY1646" s="385">
        <f t="shared" si="1066"/>
        <v>7642967.2000000002</v>
      </c>
      <c r="AZ1646" s="385">
        <f t="shared" si="1067"/>
        <v>0</v>
      </c>
      <c r="BA1646" s="385">
        <f t="shared" si="1068"/>
        <v>7642967.2000000002</v>
      </c>
      <c r="BB1646" s="385">
        <f t="shared" si="1069"/>
        <v>0</v>
      </c>
      <c r="BC1646" s="385">
        <f t="shared" si="1070"/>
        <v>0</v>
      </c>
      <c r="BD1646" s="385">
        <f t="shared" si="1071"/>
        <v>0</v>
      </c>
      <c r="BE1646" s="385">
        <f t="shared" si="1072"/>
        <v>7642967.2000000002</v>
      </c>
      <c r="BF1646" s="403">
        <f t="shared" ref="BF1646:BF1650" si="1094">T1646</f>
        <v>0</v>
      </c>
      <c r="BG1646" s="403">
        <f t="shared" ref="BG1646:BG1650" si="1095">U1646</f>
        <v>0</v>
      </c>
    </row>
    <row r="1647" spans="1:59" ht="27.75" customHeight="1">
      <c r="B1647" s="83">
        <v>2017</v>
      </c>
      <c r="C1647" s="84">
        <v>8321</v>
      </c>
      <c r="D1647" s="173">
        <v>2</v>
      </c>
      <c r="E1647" s="83">
        <v>3</v>
      </c>
      <c r="F1647" s="83">
        <v>3</v>
      </c>
      <c r="G1647" s="83">
        <v>5000</v>
      </c>
      <c r="H1647" s="83">
        <v>5400</v>
      </c>
      <c r="I1647" s="83">
        <v>541</v>
      </c>
      <c r="J1647" s="83"/>
      <c r="K1647" s="85" t="s">
        <v>134</v>
      </c>
      <c r="L1647" s="117">
        <f>SUM(L1648:L1648)</f>
        <v>7642967.2000000002</v>
      </c>
      <c r="M1647" s="117">
        <f t="shared" ref="M1647:R1647" si="1096">SUM(M1648:M1648)</f>
        <v>0</v>
      </c>
      <c r="N1647" s="117">
        <f t="shared" si="1096"/>
        <v>7642967.2000000002</v>
      </c>
      <c r="O1647" s="117">
        <f t="shared" si="1096"/>
        <v>0</v>
      </c>
      <c r="P1647" s="117">
        <f t="shared" si="1096"/>
        <v>0</v>
      </c>
      <c r="Q1647" s="117">
        <f t="shared" si="1096"/>
        <v>0</v>
      </c>
      <c r="R1647" s="117">
        <f t="shared" si="1096"/>
        <v>7642967.2000000002</v>
      </c>
      <c r="S1647" s="86"/>
      <c r="T1647" s="87"/>
      <c r="U1647" s="88"/>
      <c r="V1647" s="89"/>
      <c r="Y1647" s="385">
        <f t="shared" si="1054"/>
        <v>0</v>
      </c>
      <c r="AB1647" s="385">
        <f t="shared" si="1055"/>
        <v>0</v>
      </c>
      <c r="AC1647" s="385">
        <f t="shared" si="1056"/>
        <v>0</v>
      </c>
      <c r="AF1647" s="385">
        <f t="shared" si="1057"/>
        <v>0</v>
      </c>
      <c r="AI1647" s="385">
        <f t="shared" si="1058"/>
        <v>0</v>
      </c>
      <c r="AJ1647" s="385">
        <f t="shared" si="1059"/>
        <v>0</v>
      </c>
      <c r="AM1647" s="385">
        <f t="shared" si="1060"/>
        <v>0</v>
      </c>
      <c r="AP1647" s="385">
        <f t="shared" si="1061"/>
        <v>0</v>
      </c>
      <c r="AQ1647" s="385">
        <f t="shared" si="1062"/>
        <v>0</v>
      </c>
      <c r="AT1647" s="385">
        <f t="shared" si="1063"/>
        <v>0</v>
      </c>
      <c r="AW1647" s="385">
        <f t="shared" si="1064"/>
        <v>0</v>
      </c>
      <c r="AX1647" s="385">
        <f t="shared" si="1065"/>
        <v>0</v>
      </c>
      <c r="AY1647" s="385">
        <f t="shared" si="1066"/>
        <v>7642967.2000000002</v>
      </c>
      <c r="AZ1647" s="385">
        <f t="shared" si="1067"/>
        <v>0</v>
      </c>
      <c r="BA1647" s="385">
        <f t="shared" si="1068"/>
        <v>7642967.2000000002</v>
      </c>
      <c r="BB1647" s="385">
        <f t="shared" si="1069"/>
        <v>0</v>
      </c>
      <c r="BC1647" s="385">
        <f t="shared" si="1070"/>
        <v>0</v>
      </c>
      <c r="BD1647" s="385">
        <f t="shared" si="1071"/>
        <v>0</v>
      </c>
      <c r="BE1647" s="385">
        <f t="shared" si="1072"/>
        <v>7642967.2000000002</v>
      </c>
      <c r="BF1647" s="403">
        <f t="shared" si="1094"/>
        <v>0</v>
      </c>
      <c r="BG1647" s="403">
        <f t="shared" si="1095"/>
        <v>0</v>
      </c>
    </row>
    <row r="1648" spans="1:59" ht="27.75">
      <c r="A1648" s="1" t="s">
        <v>37</v>
      </c>
      <c r="B1648" s="90">
        <v>2017</v>
      </c>
      <c r="C1648" s="91">
        <v>8321</v>
      </c>
      <c r="D1648" s="171">
        <v>2</v>
      </c>
      <c r="E1648" s="92">
        <v>3</v>
      </c>
      <c r="F1648" s="92">
        <v>3</v>
      </c>
      <c r="G1648" s="92">
        <v>5000</v>
      </c>
      <c r="H1648" s="92">
        <v>5400</v>
      </c>
      <c r="I1648" s="92">
        <v>541</v>
      </c>
      <c r="J1648" s="93">
        <v>1</v>
      </c>
      <c r="K1648" s="94" t="s">
        <v>503</v>
      </c>
      <c r="L1648" s="95">
        <v>7642967.2000000002</v>
      </c>
      <c r="M1648" s="95">
        <v>0</v>
      </c>
      <c r="N1648" s="95">
        <f>L1648+M1648</f>
        <v>7642967.2000000002</v>
      </c>
      <c r="O1648" s="95">
        <v>0</v>
      </c>
      <c r="P1648" s="95">
        <v>0</v>
      </c>
      <c r="Q1648" s="95">
        <f>O1648+P1648</f>
        <v>0</v>
      </c>
      <c r="R1648" s="95">
        <f>N1648+Q1648</f>
        <v>7642967.2000000002</v>
      </c>
      <c r="S1648" s="96" t="s">
        <v>95</v>
      </c>
      <c r="T1648" s="97">
        <v>16</v>
      </c>
      <c r="U1648" s="98"/>
      <c r="V1648" s="137" t="s">
        <v>174</v>
      </c>
      <c r="Y1648" s="385">
        <f t="shared" si="1054"/>
        <v>0</v>
      </c>
      <c r="AB1648" s="385">
        <f t="shared" si="1055"/>
        <v>0</v>
      </c>
      <c r="AC1648" s="385">
        <f t="shared" si="1056"/>
        <v>0</v>
      </c>
      <c r="AF1648" s="385">
        <f t="shared" si="1057"/>
        <v>0</v>
      </c>
      <c r="AI1648" s="385">
        <f t="shared" si="1058"/>
        <v>0</v>
      </c>
      <c r="AJ1648" s="385">
        <f t="shared" si="1059"/>
        <v>0</v>
      </c>
      <c r="AM1648" s="385">
        <f t="shared" si="1060"/>
        <v>0</v>
      </c>
      <c r="AP1648" s="385">
        <f t="shared" si="1061"/>
        <v>0</v>
      </c>
      <c r="AQ1648" s="385">
        <f t="shared" si="1062"/>
        <v>0</v>
      </c>
      <c r="AT1648" s="385">
        <f t="shared" si="1063"/>
        <v>0</v>
      </c>
      <c r="AW1648" s="385">
        <f t="shared" si="1064"/>
        <v>0</v>
      </c>
      <c r="AX1648" s="385">
        <f t="shared" si="1065"/>
        <v>0</v>
      </c>
      <c r="AY1648" s="385">
        <f t="shared" si="1066"/>
        <v>7642967.2000000002</v>
      </c>
      <c r="AZ1648" s="385">
        <f t="shared" si="1067"/>
        <v>0</v>
      </c>
      <c r="BA1648" s="385">
        <f t="shared" si="1068"/>
        <v>7642967.2000000002</v>
      </c>
      <c r="BB1648" s="385">
        <f t="shared" si="1069"/>
        <v>0</v>
      </c>
      <c r="BC1648" s="385">
        <f t="shared" si="1070"/>
        <v>0</v>
      </c>
      <c r="BD1648" s="385">
        <f t="shared" si="1071"/>
        <v>0</v>
      </c>
      <c r="BE1648" s="385">
        <f t="shared" si="1072"/>
        <v>7642967.2000000002</v>
      </c>
      <c r="BF1648" s="403">
        <f t="shared" si="1094"/>
        <v>16</v>
      </c>
      <c r="BG1648" s="403">
        <f t="shared" si="1095"/>
        <v>0</v>
      </c>
    </row>
    <row r="1649" spans="1:59" ht="27.75" customHeight="1">
      <c r="B1649" s="76">
        <v>2017</v>
      </c>
      <c r="C1649" s="77">
        <v>8321</v>
      </c>
      <c r="D1649" s="159">
        <v>2</v>
      </c>
      <c r="E1649" s="76">
        <v>3</v>
      </c>
      <c r="F1649" s="76">
        <v>3</v>
      </c>
      <c r="G1649" s="76">
        <v>5000</v>
      </c>
      <c r="H1649" s="76">
        <v>5500</v>
      </c>
      <c r="I1649" s="76" t="s">
        <v>38</v>
      </c>
      <c r="J1649" s="76"/>
      <c r="K1649" s="78" t="s">
        <v>504</v>
      </c>
      <c r="L1649" s="79">
        <f>L1650</f>
        <v>1582400</v>
      </c>
      <c r="M1649" s="79">
        <f>M1650</f>
        <v>0</v>
      </c>
      <c r="N1649" s="79">
        <f>L1649+M1649</f>
        <v>1582400</v>
      </c>
      <c r="O1649" s="79">
        <f>O1650</f>
        <v>0</v>
      </c>
      <c r="P1649" s="79">
        <f>P1650</f>
        <v>0</v>
      </c>
      <c r="Q1649" s="79">
        <f>O1649+P1649</f>
        <v>0</v>
      </c>
      <c r="R1649" s="79">
        <f>N1649+Q1649</f>
        <v>1582400</v>
      </c>
      <c r="S1649" s="79"/>
      <c r="T1649" s="80"/>
      <c r="U1649" s="81"/>
      <c r="V1649" s="82"/>
      <c r="Y1649" s="385">
        <f t="shared" si="1054"/>
        <v>0</v>
      </c>
      <c r="AB1649" s="385">
        <f t="shared" si="1055"/>
        <v>0</v>
      </c>
      <c r="AC1649" s="385">
        <f t="shared" si="1056"/>
        <v>0</v>
      </c>
      <c r="AF1649" s="385">
        <f t="shared" si="1057"/>
        <v>0</v>
      </c>
      <c r="AI1649" s="385">
        <f t="shared" si="1058"/>
        <v>0</v>
      </c>
      <c r="AJ1649" s="385">
        <f t="shared" si="1059"/>
        <v>0</v>
      </c>
      <c r="AM1649" s="385">
        <f t="shared" si="1060"/>
        <v>0</v>
      </c>
      <c r="AP1649" s="385">
        <f t="shared" si="1061"/>
        <v>0</v>
      </c>
      <c r="AQ1649" s="385">
        <f t="shared" si="1062"/>
        <v>0</v>
      </c>
      <c r="AT1649" s="385">
        <f t="shared" si="1063"/>
        <v>0</v>
      </c>
      <c r="AW1649" s="385">
        <f t="shared" si="1064"/>
        <v>0</v>
      </c>
      <c r="AX1649" s="385">
        <f t="shared" si="1065"/>
        <v>0</v>
      </c>
      <c r="AY1649" s="385">
        <f t="shared" si="1066"/>
        <v>1582400</v>
      </c>
      <c r="AZ1649" s="385">
        <f t="shared" si="1067"/>
        <v>0</v>
      </c>
      <c r="BA1649" s="385">
        <f t="shared" si="1068"/>
        <v>1582400</v>
      </c>
      <c r="BB1649" s="385">
        <f t="shared" si="1069"/>
        <v>0</v>
      </c>
      <c r="BC1649" s="385">
        <f t="shared" si="1070"/>
        <v>0</v>
      </c>
      <c r="BD1649" s="385">
        <f t="shared" si="1071"/>
        <v>0</v>
      </c>
      <c r="BE1649" s="385">
        <f t="shared" si="1072"/>
        <v>1582400</v>
      </c>
      <c r="BF1649" s="403">
        <f t="shared" si="1094"/>
        <v>0</v>
      </c>
      <c r="BG1649" s="403">
        <f t="shared" si="1095"/>
        <v>0</v>
      </c>
    </row>
    <row r="1650" spans="1:59" ht="27.75" customHeight="1">
      <c r="B1650" s="83">
        <v>2017</v>
      </c>
      <c r="C1650" s="115">
        <v>8321</v>
      </c>
      <c r="D1650" s="174">
        <v>2</v>
      </c>
      <c r="E1650" s="83">
        <v>3</v>
      </c>
      <c r="F1650" s="83">
        <v>3</v>
      </c>
      <c r="G1650" s="83">
        <v>5000</v>
      </c>
      <c r="H1650" s="83">
        <v>5500</v>
      </c>
      <c r="I1650" s="83">
        <v>551</v>
      </c>
      <c r="J1650" s="83"/>
      <c r="K1650" s="85" t="s">
        <v>505</v>
      </c>
      <c r="L1650" s="117">
        <f>SUM(L1651:L1666)</f>
        <v>1582400</v>
      </c>
      <c r="M1650" s="117">
        <f t="shared" ref="M1650:R1650" si="1097">SUM(M1651:M1666)</f>
        <v>0</v>
      </c>
      <c r="N1650" s="117">
        <f t="shared" si="1097"/>
        <v>1582400</v>
      </c>
      <c r="O1650" s="117">
        <f t="shared" si="1097"/>
        <v>0</v>
      </c>
      <c r="P1650" s="117">
        <f t="shared" si="1097"/>
        <v>0</v>
      </c>
      <c r="Q1650" s="117">
        <f t="shared" si="1097"/>
        <v>0</v>
      </c>
      <c r="R1650" s="117">
        <f t="shared" si="1097"/>
        <v>1582400</v>
      </c>
      <c r="S1650" s="86"/>
      <c r="T1650" s="87"/>
      <c r="U1650" s="88"/>
      <c r="V1650" s="89"/>
      <c r="Y1650" s="385">
        <f t="shared" si="1054"/>
        <v>0</v>
      </c>
      <c r="AB1650" s="385">
        <f t="shared" si="1055"/>
        <v>0</v>
      </c>
      <c r="AC1650" s="385">
        <f t="shared" si="1056"/>
        <v>0</v>
      </c>
      <c r="AF1650" s="385">
        <f t="shared" si="1057"/>
        <v>0</v>
      </c>
      <c r="AI1650" s="385">
        <f t="shared" si="1058"/>
        <v>0</v>
      </c>
      <c r="AJ1650" s="385">
        <f t="shared" si="1059"/>
        <v>0</v>
      </c>
      <c r="AM1650" s="385">
        <f t="shared" si="1060"/>
        <v>0</v>
      </c>
      <c r="AP1650" s="385">
        <f t="shared" si="1061"/>
        <v>0</v>
      </c>
      <c r="AQ1650" s="385">
        <f t="shared" si="1062"/>
        <v>0</v>
      </c>
      <c r="AT1650" s="385">
        <f t="shared" si="1063"/>
        <v>0</v>
      </c>
      <c r="AW1650" s="385">
        <f t="shared" si="1064"/>
        <v>0</v>
      </c>
      <c r="AX1650" s="385">
        <f t="shared" si="1065"/>
        <v>0</v>
      </c>
      <c r="AY1650" s="385">
        <f t="shared" si="1066"/>
        <v>1582400</v>
      </c>
      <c r="AZ1650" s="385">
        <f t="shared" si="1067"/>
        <v>0</v>
      </c>
      <c r="BA1650" s="385">
        <f t="shared" si="1068"/>
        <v>1582400</v>
      </c>
      <c r="BB1650" s="385">
        <f t="shared" si="1069"/>
        <v>0</v>
      </c>
      <c r="BC1650" s="385">
        <f t="shared" si="1070"/>
        <v>0</v>
      </c>
      <c r="BD1650" s="385">
        <f t="shared" si="1071"/>
        <v>0</v>
      </c>
      <c r="BE1650" s="385">
        <f t="shared" si="1072"/>
        <v>1582400</v>
      </c>
      <c r="BF1650" s="403">
        <f t="shared" si="1094"/>
        <v>0</v>
      </c>
      <c r="BG1650" s="403">
        <f t="shared" si="1095"/>
        <v>0</v>
      </c>
    </row>
    <row r="1651" spans="1:59" s="102" customFormat="1" ht="27.75" hidden="1" customHeight="1">
      <c r="A1651" s="1"/>
      <c r="B1651" s="90">
        <v>2017</v>
      </c>
      <c r="C1651" s="91">
        <v>8321</v>
      </c>
      <c r="D1651" s="171">
        <v>2</v>
      </c>
      <c r="E1651" s="92">
        <v>3</v>
      </c>
      <c r="F1651" s="92">
        <v>3</v>
      </c>
      <c r="G1651" s="92">
        <v>5000</v>
      </c>
      <c r="H1651" s="92">
        <v>5500</v>
      </c>
      <c r="I1651" s="92">
        <v>551</v>
      </c>
      <c r="J1651" s="93">
        <v>1</v>
      </c>
      <c r="K1651" s="94" t="s">
        <v>506</v>
      </c>
      <c r="L1651" s="95">
        <v>0</v>
      </c>
      <c r="M1651" s="95">
        <v>0</v>
      </c>
      <c r="N1651" s="95">
        <f t="shared" ref="N1651:N1667" si="1098">L1651+M1651</f>
        <v>0</v>
      </c>
      <c r="O1651" s="95">
        <v>0</v>
      </c>
      <c r="P1651" s="95">
        <v>0</v>
      </c>
      <c r="Q1651" s="95">
        <f t="shared" ref="Q1651:Q1667" si="1099">O1651+P1651</f>
        <v>0</v>
      </c>
      <c r="R1651" s="95">
        <f t="shared" ref="R1651:R1667" si="1100">N1651+Q1651</f>
        <v>0</v>
      </c>
      <c r="S1651" s="96" t="s">
        <v>95</v>
      </c>
      <c r="T1651" s="97"/>
      <c r="U1651" s="98"/>
      <c r="V1651" s="137" t="s">
        <v>174</v>
      </c>
      <c r="W1651" s="1"/>
      <c r="X1651" s="1"/>
      <c r="Y1651" s="1">
        <f t="shared" si="1054"/>
        <v>0</v>
      </c>
      <c r="Z1651" s="1"/>
      <c r="AA1651" s="1"/>
      <c r="AB1651" s="1">
        <f t="shared" si="1055"/>
        <v>0</v>
      </c>
      <c r="AC1651" s="1">
        <f t="shared" si="1056"/>
        <v>0</v>
      </c>
      <c r="AD1651" s="1"/>
      <c r="AE1651" s="1"/>
      <c r="AF1651" s="1">
        <f t="shared" si="1057"/>
        <v>0</v>
      </c>
      <c r="AG1651" s="1"/>
      <c r="AH1651" s="1"/>
      <c r="AI1651" s="1">
        <f t="shared" si="1058"/>
        <v>0</v>
      </c>
      <c r="AJ1651" s="102">
        <f t="shared" si="1059"/>
        <v>0</v>
      </c>
      <c r="AM1651" s="102">
        <f t="shared" si="1060"/>
        <v>0</v>
      </c>
      <c r="AP1651" s="102">
        <f t="shared" si="1061"/>
        <v>0</v>
      </c>
      <c r="AQ1651" s="102">
        <f t="shared" si="1062"/>
        <v>0</v>
      </c>
      <c r="AT1651" s="102">
        <f t="shared" si="1063"/>
        <v>0</v>
      </c>
      <c r="AW1651" s="102">
        <f t="shared" si="1064"/>
        <v>0</v>
      </c>
      <c r="AX1651" s="102">
        <f t="shared" si="1065"/>
        <v>0</v>
      </c>
      <c r="AY1651" s="102">
        <f t="shared" si="1066"/>
        <v>0</v>
      </c>
      <c r="AZ1651" s="102">
        <f t="shared" si="1067"/>
        <v>0</v>
      </c>
      <c r="BA1651" s="102">
        <f t="shared" si="1068"/>
        <v>0</v>
      </c>
      <c r="BB1651" s="102">
        <f t="shared" si="1069"/>
        <v>0</v>
      </c>
      <c r="BC1651" s="102">
        <f t="shared" si="1070"/>
        <v>0</v>
      </c>
      <c r="BD1651" s="102">
        <f t="shared" si="1071"/>
        <v>0</v>
      </c>
      <c r="BE1651" s="102">
        <f t="shared" si="1072"/>
        <v>0</v>
      </c>
    </row>
    <row r="1652" spans="1:59" ht="27.75" customHeight="1">
      <c r="A1652" s="1" t="s">
        <v>37</v>
      </c>
      <c r="B1652" s="90">
        <v>2017</v>
      </c>
      <c r="C1652" s="91">
        <v>8321</v>
      </c>
      <c r="D1652" s="171">
        <v>2</v>
      </c>
      <c r="E1652" s="92">
        <v>3</v>
      </c>
      <c r="F1652" s="92">
        <v>3</v>
      </c>
      <c r="G1652" s="92">
        <v>5000</v>
      </c>
      <c r="H1652" s="92">
        <v>5500</v>
      </c>
      <c r="I1652" s="92">
        <v>551</v>
      </c>
      <c r="J1652" s="93">
        <v>2</v>
      </c>
      <c r="K1652" s="94" t="s">
        <v>890</v>
      </c>
      <c r="L1652" s="95">
        <v>1582400</v>
      </c>
      <c r="M1652" s="95">
        <v>0</v>
      </c>
      <c r="N1652" s="95">
        <f t="shared" si="1098"/>
        <v>1582400</v>
      </c>
      <c r="O1652" s="95">
        <v>0</v>
      </c>
      <c r="P1652" s="95">
        <v>0</v>
      </c>
      <c r="Q1652" s="95">
        <f t="shared" si="1099"/>
        <v>0</v>
      </c>
      <c r="R1652" s="95">
        <f t="shared" si="1100"/>
        <v>1582400</v>
      </c>
      <c r="S1652" s="96" t="s">
        <v>95</v>
      </c>
      <c r="T1652" s="97">
        <v>100</v>
      </c>
      <c r="U1652" s="98"/>
      <c r="V1652" s="137" t="s">
        <v>174</v>
      </c>
      <c r="Y1652" s="385">
        <f t="shared" si="1054"/>
        <v>0</v>
      </c>
      <c r="AB1652" s="385">
        <f t="shared" si="1055"/>
        <v>0</v>
      </c>
      <c r="AC1652" s="385">
        <f t="shared" si="1056"/>
        <v>0</v>
      </c>
      <c r="AF1652" s="385">
        <f t="shared" si="1057"/>
        <v>0</v>
      </c>
      <c r="AI1652" s="385">
        <f t="shared" si="1058"/>
        <v>0</v>
      </c>
      <c r="AJ1652" s="385">
        <f t="shared" si="1059"/>
        <v>0</v>
      </c>
      <c r="AM1652" s="385">
        <f t="shared" si="1060"/>
        <v>0</v>
      </c>
      <c r="AP1652" s="385">
        <f t="shared" si="1061"/>
        <v>0</v>
      </c>
      <c r="AQ1652" s="385">
        <f t="shared" si="1062"/>
        <v>0</v>
      </c>
      <c r="AT1652" s="385">
        <f t="shared" si="1063"/>
        <v>0</v>
      </c>
      <c r="AW1652" s="385">
        <f t="shared" si="1064"/>
        <v>0</v>
      </c>
      <c r="AX1652" s="385">
        <f t="shared" si="1065"/>
        <v>0</v>
      </c>
      <c r="AY1652" s="385">
        <f t="shared" si="1066"/>
        <v>1582400</v>
      </c>
      <c r="AZ1652" s="385">
        <f t="shared" si="1067"/>
        <v>0</v>
      </c>
      <c r="BA1652" s="385">
        <f t="shared" si="1068"/>
        <v>1582400</v>
      </c>
      <c r="BB1652" s="385">
        <f t="shared" si="1069"/>
        <v>0</v>
      </c>
      <c r="BC1652" s="385">
        <f t="shared" si="1070"/>
        <v>0</v>
      </c>
      <c r="BD1652" s="385">
        <f t="shared" si="1071"/>
        <v>0</v>
      </c>
      <c r="BE1652" s="385">
        <f t="shared" si="1072"/>
        <v>1582400</v>
      </c>
      <c r="BF1652" s="403">
        <f>T1652</f>
        <v>100</v>
      </c>
      <c r="BG1652" s="403">
        <f>U1652</f>
        <v>0</v>
      </c>
    </row>
    <row r="1653" spans="1:59" s="102" customFormat="1" ht="27.75" hidden="1" customHeight="1">
      <c r="A1653" s="1"/>
      <c r="B1653" s="90">
        <v>2017</v>
      </c>
      <c r="C1653" s="91">
        <v>8321</v>
      </c>
      <c r="D1653" s="171">
        <v>2</v>
      </c>
      <c r="E1653" s="92">
        <v>3</v>
      </c>
      <c r="F1653" s="92">
        <v>3</v>
      </c>
      <c r="G1653" s="92">
        <v>5000</v>
      </c>
      <c r="H1653" s="92">
        <v>5500</v>
      </c>
      <c r="I1653" s="92">
        <v>551</v>
      </c>
      <c r="J1653" s="93">
        <v>3</v>
      </c>
      <c r="K1653" s="94" t="s">
        <v>892</v>
      </c>
      <c r="L1653" s="95">
        <v>0</v>
      </c>
      <c r="M1653" s="95">
        <v>0</v>
      </c>
      <c r="N1653" s="95">
        <f t="shared" si="1098"/>
        <v>0</v>
      </c>
      <c r="O1653" s="95">
        <v>0</v>
      </c>
      <c r="P1653" s="95">
        <v>0</v>
      </c>
      <c r="Q1653" s="95">
        <f t="shared" si="1099"/>
        <v>0</v>
      </c>
      <c r="R1653" s="95">
        <f t="shared" si="1100"/>
        <v>0</v>
      </c>
      <c r="S1653" s="96" t="s">
        <v>95</v>
      </c>
      <c r="T1653" s="97"/>
      <c r="U1653" s="98"/>
      <c r="V1653" s="137" t="s">
        <v>174</v>
      </c>
      <c r="W1653" s="1"/>
      <c r="X1653" s="1"/>
      <c r="Y1653" s="1">
        <f t="shared" si="1054"/>
        <v>0</v>
      </c>
      <c r="Z1653" s="1"/>
      <c r="AA1653" s="1"/>
      <c r="AB1653" s="1">
        <f t="shared" si="1055"/>
        <v>0</v>
      </c>
      <c r="AC1653" s="1">
        <f t="shared" si="1056"/>
        <v>0</v>
      </c>
      <c r="AD1653" s="1"/>
      <c r="AE1653" s="1"/>
      <c r="AF1653" s="1">
        <f t="shared" si="1057"/>
        <v>0</v>
      </c>
      <c r="AG1653" s="1"/>
      <c r="AH1653" s="1"/>
      <c r="AI1653" s="1">
        <f t="shared" si="1058"/>
        <v>0</v>
      </c>
      <c r="AJ1653" s="102">
        <f t="shared" si="1059"/>
        <v>0</v>
      </c>
      <c r="AM1653" s="102">
        <f t="shared" si="1060"/>
        <v>0</v>
      </c>
      <c r="AP1653" s="102">
        <f t="shared" si="1061"/>
        <v>0</v>
      </c>
      <c r="AQ1653" s="102">
        <f t="shared" si="1062"/>
        <v>0</v>
      </c>
      <c r="AT1653" s="102">
        <f t="shared" si="1063"/>
        <v>0</v>
      </c>
      <c r="AW1653" s="102">
        <f t="shared" si="1064"/>
        <v>0</v>
      </c>
      <c r="AX1653" s="102">
        <f t="shared" si="1065"/>
        <v>0</v>
      </c>
      <c r="AY1653" s="102">
        <f t="shared" si="1066"/>
        <v>0</v>
      </c>
      <c r="AZ1653" s="102">
        <f t="shared" si="1067"/>
        <v>0</v>
      </c>
      <c r="BA1653" s="102">
        <f t="shared" si="1068"/>
        <v>0</v>
      </c>
      <c r="BB1653" s="102">
        <f t="shared" si="1069"/>
        <v>0</v>
      </c>
      <c r="BC1653" s="102">
        <f t="shared" si="1070"/>
        <v>0</v>
      </c>
      <c r="BD1653" s="102">
        <f t="shared" si="1071"/>
        <v>0</v>
      </c>
      <c r="BE1653" s="102">
        <f t="shared" si="1072"/>
        <v>0</v>
      </c>
    </row>
    <row r="1654" spans="1:59" s="102" customFormat="1" ht="27.75" hidden="1">
      <c r="A1654" s="1"/>
      <c r="B1654" s="90">
        <v>2017</v>
      </c>
      <c r="C1654" s="91">
        <v>8321</v>
      </c>
      <c r="D1654" s="171">
        <v>2</v>
      </c>
      <c r="E1654" s="92">
        <v>3</v>
      </c>
      <c r="F1654" s="92">
        <v>3</v>
      </c>
      <c r="G1654" s="92">
        <v>5000</v>
      </c>
      <c r="H1654" s="92">
        <v>5500</v>
      </c>
      <c r="I1654" s="92">
        <v>551</v>
      </c>
      <c r="J1654" s="93">
        <v>4</v>
      </c>
      <c r="K1654" s="94" t="s">
        <v>894</v>
      </c>
      <c r="L1654" s="95">
        <v>0</v>
      </c>
      <c r="M1654" s="95">
        <v>0</v>
      </c>
      <c r="N1654" s="95">
        <f t="shared" si="1098"/>
        <v>0</v>
      </c>
      <c r="O1654" s="95">
        <v>0</v>
      </c>
      <c r="P1654" s="95">
        <v>0</v>
      </c>
      <c r="Q1654" s="95">
        <f t="shared" si="1099"/>
        <v>0</v>
      </c>
      <c r="R1654" s="95">
        <f t="shared" si="1100"/>
        <v>0</v>
      </c>
      <c r="S1654" s="96" t="s">
        <v>95</v>
      </c>
      <c r="T1654" s="97"/>
      <c r="U1654" s="98"/>
      <c r="V1654" s="137" t="s">
        <v>174</v>
      </c>
      <c r="W1654" s="1"/>
      <c r="X1654" s="1"/>
      <c r="Y1654" s="1">
        <f t="shared" si="1054"/>
        <v>0</v>
      </c>
      <c r="Z1654" s="1"/>
      <c r="AA1654" s="1"/>
      <c r="AB1654" s="1">
        <f t="shared" si="1055"/>
        <v>0</v>
      </c>
      <c r="AC1654" s="1">
        <f t="shared" si="1056"/>
        <v>0</v>
      </c>
      <c r="AD1654" s="1"/>
      <c r="AE1654" s="1"/>
      <c r="AF1654" s="1">
        <f t="shared" si="1057"/>
        <v>0</v>
      </c>
      <c r="AG1654" s="1"/>
      <c r="AH1654" s="1"/>
      <c r="AI1654" s="1">
        <f t="shared" si="1058"/>
        <v>0</v>
      </c>
      <c r="AJ1654" s="102">
        <f t="shared" si="1059"/>
        <v>0</v>
      </c>
      <c r="AM1654" s="102">
        <f t="shared" si="1060"/>
        <v>0</v>
      </c>
      <c r="AP1654" s="102">
        <f t="shared" si="1061"/>
        <v>0</v>
      </c>
      <c r="AQ1654" s="102">
        <f t="shared" si="1062"/>
        <v>0</v>
      </c>
      <c r="AT1654" s="102">
        <f t="shared" si="1063"/>
        <v>0</v>
      </c>
      <c r="AW1654" s="102">
        <f t="shared" si="1064"/>
        <v>0</v>
      </c>
      <c r="AX1654" s="102">
        <f t="shared" si="1065"/>
        <v>0</v>
      </c>
      <c r="AY1654" s="102">
        <f t="shared" si="1066"/>
        <v>0</v>
      </c>
      <c r="AZ1654" s="102">
        <f t="shared" si="1067"/>
        <v>0</v>
      </c>
      <c r="BA1654" s="102">
        <f t="shared" si="1068"/>
        <v>0</v>
      </c>
      <c r="BB1654" s="102">
        <f t="shared" si="1069"/>
        <v>0</v>
      </c>
      <c r="BC1654" s="102">
        <f t="shared" si="1070"/>
        <v>0</v>
      </c>
      <c r="BD1654" s="102">
        <f t="shared" si="1071"/>
        <v>0</v>
      </c>
      <c r="BE1654" s="102">
        <f t="shared" si="1072"/>
        <v>0</v>
      </c>
    </row>
    <row r="1655" spans="1:59" s="102" customFormat="1" ht="27.75" hidden="1" customHeight="1">
      <c r="A1655" s="1"/>
      <c r="B1655" s="90">
        <v>2017</v>
      </c>
      <c r="C1655" s="91">
        <v>8321</v>
      </c>
      <c r="D1655" s="171">
        <v>2</v>
      </c>
      <c r="E1655" s="92">
        <v>3</v>
      </c>
      <c r="F1655" s="92">
        <v>3</v>
      </c>
      <c r="G1655" s="92">
        <v>5000</v>
      </c>
      <c r="H1655" s="92">
        <v>5500</v>
      </c>
      <c r="I1655" s="92">
        <v>551</v>
      </c>
      <c r="J1655" s="93">
        <v>5</v>
      </c>
      <c r="K1655" s="94" t="s">
        <v>895</v>
      </c>
      <c r="L1655" s="95">
        <v>0</v>
      </c>
      <c r="M1655" s="95">
        <v>0</v>
      </c>
      <c r="N1655" s="95">
        <f t="shared" si="1098"/>
        <v>0</v>
      </c>
      <c r="O1655" s="95">
        <v>0</v>
      </c>
      <c r="P1655" s="95">
        <v>0</v>
      </c>
      <c r="Q1655" s="95">
        <f t="shared" si="1099"/>
        <v>0</v>
      </c>
      <c r="R1655" s="95">
        <f t="shared" si="1100"/>
        <v>0</v>
      </c>
      <c r="S1655" s="96" t="s">
        <v>95</v>
      </c>
      <c r="T1655" s="97"/>
      <c r="U1655" s="98"/>
      <c r="V1655" s="137" t="s">
        <v>174</v>
      </c>
      <c r="W1655" s="1"/>
      <c r="X1655" s="1"/>
      <c r="Y1655" s="1">
        <f t="shared" si="1054"/>
        <v>0</v>
      </c>
      <c r="Z1655" s="1"/>
      <c r="AA1655" s="1"/>
      <c r="AB1655" s="1">
        <f t="shared" si="1055"/>
        <v>0</v>
      </c>
      <c r="AC1655" s="1">
        <f t="shared" si="1056"/>
        <v>0</v>
      </c>
      <c r="AD1655" s="1"/>
      <c r="AE1655" s="1"/>
      <c r="AF1655" s="1">
        <f t="shared" si="1057"/>
        <v>0</v>
      </c>
      <c r="AG1655" s="1"/>
      <c r="AH1655" s="1"/>
      <c r="AI1655" s="1">
        <f t="shared" si="1058"/>
        <v>0</v>
      </c>
      <c r="AJ1655" s="102">
        <f t="shared" si="1059"/>
        <v>0</v>
      </c>
      <c r="AM1655" s="102">
        <f t="shared" si="1060"/>
        <v>0</v>
      </c>
      <c r="AP1655" s="102">
        <f t="shared" si="1061"/>
        <v>0</v>
      </c>
      <c r="AQ1655" s="102">
        <f t="shared" si="1062"/>
        <v>0</v>
      </c>
      <c r="AT1655" s="102">
        <f t="shared" si="1063"/>
        <v>0</v>
      </c>
      <c r="AW1655" s="102">
        <f t="shared" si="1064"/>
        <v>0</v>
      </c>
      <c r="AX1655" s="102">
        <f t="shared" si="1065"/>
        <v>0</v>
      </c>
      <c r="AY1655" s="102">
        <f t="shared" si="1066"/>
        <v>0</v>
      </c>
      <c r="AZ1655" s="102">
        <f t="shared" si="1067"/>
        <v>0</v>
      </c>
      <c r="BA1655" s="102">
        <f t="shared" si="1068"/>
        <v>0</v>
      </c>
      <c r="BB1655" s="102">
        <f t="shared" si="1069"/>
        <v>0</v>
      </c>
      <c r="BC1655" s="102">
        <f t="shared" si="1070"/>
        <v>0</v>
      </c>
      <c r="BD1655" s="102">
        <f t="shared" si="1071"/>
        <v>0</v>
      </c>
      <c r="BE1655" s="102">
        <f t="shared" si="1072"/>
        <v>0</v>
      </c>
    </row>
    <row r="1656" spans="1:59" s="102" customFormat="1" ht="27.75" hidden="1">
      <c r="A1656" s="1"/>
      <c r="B1656" s="90">
        <v>2017</v>
      </c>
      <c r="C1656" s="91">
        <v>8321</v>
      </c>
      <c r="D1656" s="171">
        <v>2</v>
      </c>
      <c r="E1656" s="92">
        <v>3</v>
      </c>
      <c r="F1656" s="92">
        <v>3</v>
      </c>
      <c r="G1656" s="92">
        <v>5000</v>
      </c>
      <c r="H1656" s="92">
        <v>5500</v>
      </c>
      <c r="I1656" s="92">
        <v>551</v>
      </c>
      <c r="J1656" s="93">
        <v>6</v>
      </c>
      <c r="K1656" s="94" t="s">
        <v>510</v>
      </c>
      <c r="L1656" s="95">
        <v>0</v>
      </c>
      <c r="M1656" s="95">
        <v>0</v>
      </c>
      <c r="N1656" s="95">
        <f t="shared" si="1098"/>
        <v>0</v>
      </c>
      <c r="O1656" s="95">
        <v>0</v>
      </c>
      <c r="P1656" s="95">
        <v>0</v>
      </c>
      <c r="Q1656" s="95">
        <f t="shared" si="1099"/>
        <v>0</v>
      </c>
      <c r="R1656" s="95">
        <f t="shared" si="1100"/>
        <v>0</v>
      </c>
      <c r="S1656" s="96" t="s">
        <v>95</v>
      </c>
      <c r="T1656" s="97"/>
      <c r="U1656" s="98"/>
      <c r="V1656" s="137" t="s">
        <v>174</v>
      </c>
      <c r="W1656" s="1"/>
      <c r="X1656" s="1"/>
      <c r="Y1656" s="1">
        <f t="shared" si="1054"/>
        <v>0</v>
      </c>
      <c r="Z1656" s="1"/>
      <c r="AA1656" s="1"/>
      <c r="AB1656" s="1">
        <f t="shared" si="1055"/>
        <v>0</v>
      </c>
      <c r="AC1656" s="1">
        <f t="shared" si="1056"/>
        <v>0</v>
      </c>
      <c r="AD1656" s="1"/>
      <c r="AE1656" s="1"/>
      <c r="AF1656" s="1">
        <f t="shared" si="1057"/>
        <v>0</v>
      </c>
      <c r="AG1656" s="1"/>
      <c r="AH1656" s="1"/>
      <c r="AI1656" s="1">
        <f t="shared" si="1058"/>
        <v>0</v>
      </c>
      <c r="AJ1656" s="102">
        <f t="shared" si="1059"/>
        <v>0</v>
      </c>
      <c r="AM1656" s="102">
        <f t="shared" si="1060"/>
        <v>0</v>
      </c>
      <c r="AP1656" s="102">
        <f t="shared" si="1061"/>
        <v>0</v>
      </c>
      <c r="AQ1656" s="102">
        <f t="shared" si="1062"/>
        <v>0</v>
      </c>
      <c r="AT1656" s="102">
        <f t="shared" si="1063"/>
        <v>0</v>
      </c>
      <c r="AW1656" s="102">
        <f t="shared" si="1064"/>
        <v>0</v>
      </c>
      <c r="AX1656" s="102">
        <f t="shared" si="1065"/>
        <v>0</v>
      </c>
      <c r="AY1656" s="102">
        <f t="shared" si="1066"/>
        <v>0</v>
      </c>
      <c r="AZ1656" s="102">
        <f t="shared" si="1067"/>
        <v>0</v>
      </c>
      <c r="BA1656" s="102">
        <f t="shared" si="1068"/>
        <v>0</v>
      </c>
      <c r="BB1656" s="102">
        <f t="shared" si="1069"/>
        <v>0</v>
      </c>
      <c r="BC1656" s="102">
        <f t="shared" si="1070"/>
        <v>0</v>
      </c>
      <c r="BD1656" s="102">
        <f t="shared" si="1071"/>
        <v>0</v>
      </c>
      <c r="BE1656" s="102">
        <f t="shared" si="1072"/>
        <v>0</v>
      </c>
    </row>
    <row r="1657" spans="1:59" s="102" customFormat="1" ht="27.75" hidden="1" customHeight="1">
      <c r="A1657" s="1"/>
      <c r="B1657" s="90">
        <v>2017</v>
      </c>
      <c r="C1657" s="91">
        <v>8321</v>
      </c>
      <c r="D1657" s="171">
        <v>2</v>
      </c>
      <c r="E1657" s="92">
        <v>3</v>
      </c>
      <c r="F1657" s="92">
        <v>3</v>
      </c>
      <c r="G1657" s="92">
        <v>5000</v>
      </c>
      <c r="H1657" s="92">
        <v>5500</v>
      </c>
      <c r="I1657" s="92">
        <v>551</v>
      </c>
      <c r="J1657" s="93">
        <v>7</v>
      </c>
      <c r="K1657" s="94" t="s">
        <v>911</v>
      </c>
      <c r="L1657" s="95">
        <v>0</v>
      </c>
      <c r="M1657" s="95">
        <v>0</v>
      </c>
      <c r="N1657" s="95">
        <f t="shared" si="1098"/>
        <v>0</v>
      </c>
      <c r="O1657" s="95">
        <v>0</v>
      </c>
      <c r="P1657" s="95">
        <v>0</v>
      </c>
      <c r="Q1657" s="95">
        <f t="shared" si="1099"/>
        <v>0</v>
      </c>
      <c r="R1657" s="95">
        <f t="shared" si="1100"/>
        <v>0</v>
      </c>
      <c r="S1657" s="96" t="s">
        <v>95</v>
      </c>
      <c r="T1657" s="97"/>
      <c r="U1657" s="98"/>
      <c r="V1657" s="137" t="s">
        <v>174</v>
      </c>
      <c r="W1657" s="1"/>
      <c r="X1657" s="1"/>
      <c r="Y1657" s="1">
        <f t="shared" ref="Y1657:Y1720" si="1101">+W1657+X1657</f>
        <v>0</v>
      </c>
      <c r="Z1657" s="1"/>
      <c r="AA1657" s="1"/>
      <c r="AB1657" s="1">
        <f t="shared" ref="AB1657:AB1720" si="1102">+Z1657+AA1657</f>
        <v>0</v>
      </c>
      <c r="AC1657" s="1">
        <f t="shared" ref="AC1657:AC1720" si="1103">+Y1657+AB1657</f>
        <v>0</v>
      </c>
      <c r="AD1657" s="1"/>
      <c r="AE1657" s="1"/>
      <c r="AF1657" s="1">
        <f t="shared" ref="AF1657:AF1720" si="1104">+AD1657+AE1657</f>
        <v>0</v>
      </c>
      <c r="AG1657" s="1"/>
      <c r="AH1657" s="1"/>
      <c r="AI1657" s="1">
        <f t="shared" ref="AI1657:AI1720" si="1105">+AG1657+AH1657</f>
        <v>0</v>
      </c>
      <c r="AJ1657" s="102">
        <f t="shared" ref="AJ1657:AJ1720" si="1106">+AF1657+AI1657</f>
        <v>0</v>
      </c>
      <c r="AM1657" s="102">
        <f t="shared" ref="AM1657:AM1720" si="1107">+AK1657+AL1657</f>
        <v>0</v>
      </c>
      <c r="AP1657" s="102">
        <f t="shared" ref="AP1657:AP1720" si="1108">+AN1657+AO1657</f>
        <v>0</v>
      </c>
      <c r="AQ1657" s="102">
        <f t="shared" ref="AQ1657:AQ1720" si="1109">+AM1657+AP1657</f>
        <v>0</v>
      </c>
      <c r="AT1657" s="102">
        <f t="shared" ref="AT1657:AT1720" si="1110">+AR1657+AS1657</f>
        <v>0</v>
      </c>
      <c r="AW1657" s="102">
        <f t="shared" ref="AW1657:AW1720" si="1111">+AU1657+AV1657</f>
        <v>0</v>
      </c>
      <c r="AX1657" s="102">
        <f t="shared" ref="AX1657:AX1720" si="1112">+AT1657+AW1657</f>
        <v>0</v>
      </c>
      <c r="AY1657" s="102">
        <f t="shared" ref="AY1657:AY1720" si="1113">+L1657-W1657-AD1657-AK1657-AR1657</f>
        <v>0</v>
      </c>
      <c r="AZ1657" s="102">
        <f t="shared" ref="AZ1657:AZ1720" si="1114">+M1657-X1657-AE1657-AL1657-AS1657</f>
        <v>0</v>
      </c>
      <c r="BA1657" s="102">
        <f t="shared" ref="BA1657:BA1720" si="1115">+N1657-Y1657-AI1657-AM1657-AT1657</f>
        <v>0</v>
      </c>
      <c r="BB1657" s="102">
        <f t="shared" ref="BB1657:BB1720" si="1116">+O1657-Z1657-AG1657-AN1657-AU1657</f>
        <v>0</v>
      </c>
      <c r="BC1657" s="102">
        <f t="shared" ref="BC1657:BC1720" si="1117">+P1657-AA1657-AH1657-AO1657-AV1657</f>
        <v>0</v>
      </c>
      <c r="BD1657" s="102">
        <f t="shared" ref="BD1657:BD1720" si="1118">+Q1657-AB1657-AI1657-AP1657-AW1657</f>
        <v>0</v>
      </c>
      <c r="BE1657" s="102">
        <f t="shared" ref="BE1657:BE1720" si="1119">+R1657-AC1657-AJ1657-AQ1657-AX1657</f>
        <v>0</v>
      </c>
    </row>
    <row r="1658" spans="1:59" s="102" customFormat="1" ht="27.75" hidden="1" customHeight="1">
      <c r="A1658" s="1"/>
      <c r="B1658" s="90">
        <v>2017</v>
      </c>
      <c r="C1658" s="91">
        <v>8321</v>
      </c>
      <c r="D1658" s="171">
        <v>2</v>
      </c>
      <c r="E1658" s="92">
        <v>3</v>
      </c>
      <c r="F1658" s="92">
        <v>3</v>
      </c>
      <c r="G1658" s="92">
        <v>5000</v>
      </c>
      <c r="H1658" s="92">
        <v>5500</v>
      </c>
      <c r="I1658" s="92">
        <v>551</v>
      </c>
      <c r="J1658" s="93">
        <v>8</v>
      </c>
      <c r="K1658" s="94" t="s">
        <v>912</v>
      </c>
      <c r="L1658" s="95">
        <v>0</v>
      </c>
      <c r="M1658" s="95">
        <v>0</v>
      </c>
      <c r="N1658" s="95">
        <f t="shared" si="1098"/>
        <v>0</v>
      </c>
      <c r="O1658" s="95">
        <v>0</v>
      </c>
      <c r="P1658" s="95">
        <v>0</v>
      </c>
      <c r="Q1658" s="95">
        <f t="shared" si="1099"/>
        <v>0</v>
      </c>
      <c r="R1658" s="95">
        <f t="shared" si="1100"/>
        <v>0</v>
      </c>
      <c r="S1658" s="96" t="s">
        <v>95</v>
      </c>
      <c r="T1658" s="97"/>
      <c r="U1658" s="98"/>
      <c r="V1658" s="137" t="s">
        <v>174</v>
      </c>
      <c r="W1658" s="1"/>
      <c r="X1658" s="1"/>
      <c r="Y1658" s="1">
        <f t="shared" si="1101"/>
        <v>0</v>
      </c>
      <c r="Z1658" s="1"/>
      <c r="AA1658" s="1"/>
      <c r="AB1658" s="1">
        <f t="shared" si="1102"/>
        <v>0</v>
      </c>
      <c r="AC1658" s="1">
        <f t="shared" si="1103"/>
        <v>0</v>
      </c>
      <c r="AD1658" s="1"/>
      <c r="AE1658" s="1"/>
      <c r="AF1658" s="1">
        <f t="shared" si="1104"/>
        <v>0</v>
      </c>
      <c r="AG1658" s="1"/>
      <c r="AH1658" s="1"/>
      <c r="AI1658" s="1">
        <f t="shared" si="1105"/>
        <v>0</v>
      </c>
      <c r="AJ1658" s="102">
        <f t="shared" si="1106"/>
        <v>0</v>
      </c>
      <c r="AM1658" s="102">
        <f t="shared" si="1107"/>
        <v>0</v>
      </c>
      <c r="AP1658" s="102">
        <f t="shared" si="1108"/>
        <v>0</v>
      </c>
      <c r="AQ1658" s="102">
        <f t="shared" si="1109"/>
        <v>0</v>
      </c>
      <c r="AT1658" s="102">
        <f t="shared" si="1110"/>
        <v>0</v>
      </c>
      <c r="AW1658" s="102">
        <f t="shared" si="1111"/>
        <v>0</v>
      </c>
      <c r="AX1658" s="102">
        <f t="shared" si="1112"/>
        <v>0</v>
      </c>
      <c r="AY1658" s="102">
        <f t="shared" si="1113"/>
        <v>0</v>
      </c>
      <c r="AZ1658" s="102">
        <f t="shared" si="1114"/>
        <v>0</v>
      </c>
      <c r="BA1658" s="102">
        <f t="shared" si="1115"/>
        <v>0</v>
      </c>
      <c r="BB1658" s="102">
        <f t="shared" si="1116"/>
        <v>0</v>
      </c>
      <c r="BC1658" s="102">
        <f t="shared" si="1117"/>
        <v>0</v>
      </c>
      <c r="BD1658" s="102">
        <f t="shared" si="1118"/>
        <v>0</v>
      </c>
      <c r="BE1658" s="102">
        <f t="shared" si="1119"/>
        <v>0</v>
      </c>
    </row>
    <row r="1659" spans="1:59" s="102" customFormat="1" ht="27.75" hidden="1">
      <c r="A1659" s="1"/>
      <c r="B1659" s="90">
        <v>2017</v>
      </c>
      <c r="C1659" s="91">
        <v>8321</v>
      </c>
      <c r="D1659" s="171">
        <v>2</v>
      </c>
      <c r="E1659" s="92">
        <v>3</v>
      </c>
      <c r="F1659" s="92">
        <v>3</v>
      </c>
      <c r="G1659" s="92">
        <v>5000</v>
      </c>
      <c r="H1659" s="92">
        <v>5500</v>
      </c>
      <c r="I1659" s="92">
        <v>551</v>
      </c>
      <c r="J1659" s="93">
        <v>9</v>
      </c>
      <c r="K1659" s="94" t="s">
        <v>897</v>
      </c>
      <c r="L1659" s="95">
        <v>0</v>
      </c>
      <c r="M1659" s="95">
        <v>0</v>
      </c>
      <c r="N1659" s="95">
        <f t="shared" si="1098"/>
        <v>0</v>
      </c>
      <c r="O1659" s="95">
        <v>0</v>
      </c>
      <c r="P1659" s="95">
        <v>0</v>
      </c>
      <c r="Q1659" s="95">
        <f t="shared" si="1099"/>
        <v>0</v>
      </c>
      <c r="R1659" s="95">
        <f t="shared" si="1100"/>
        <v>0</v>
      </c>
      <c r="S1659" s="96" t="s">
        <v>95</v>
      </c>
      <c r="T1659" s="97"/>
      <c r="U1659" s="98"/>
      <c r="V1659" s="137" t="s">
        <v>174</v>
      </c>
      <c r="W1659" s="1"/>
      <c r="X1659" s="1"/>
      <c r="Y1659" s="1">
        <f t="shared" si="1101"/>
        <v>0</v>
      </c>
      <c r="Z1659" s="1"/>
      <c r="AA1659" s="1"/>
      <c r="AB1659" s="1">
        <f t="shared" si="1102"/>
        <v>0</v>
      </c>
      <c r="AC1659" s="1">
        <f t="shared" si="1103"/>
        <v>0</v>
      </c>
      <c r="AD1659" s="1"/>
      <c r="AE1659" s="1"/>
      <c r="AF1659" s="1">
        <f t="shared" si="1104"/>
        <v>0</v>
      </c>
      <c r="AG1659" s="1"/>
      <c r="AH1659" s="1"/>
      <c r="AI1659" s="1">
        <f t="shared" si="1105"/>
        <v>0</v>
      </c>
      <c r="AJ1659" s="102">
        <f t="shared" si="1106"/>
        <v>0</v>
      </c>
      <c r="AM1659" s="102">
        <f t="shared" si="1107"/>
        <v>0</v>
      </c>
      <c r="AP1659" s="102">
        <f t="shared" si="1108"/>
        <v>0</v>
      </c>
      <c r="AQ1659" s="102">
        <f t="shared" si="1109"/>
        <v>0</v>
      </c>
      <c r="AT1659" s="102">
        <f t="shared" si="1110"/>
        <v>0</v>
      </c>
      <c r="AW1659" s="102">
        <f t="shared" si="1111"/>
        <v>0</v>
      </c>
      <c r="AX1659" s="102">
        <f t="shared" si="1112"/>
        <v>0</v>
      </c>
      <c r="AY1659" s="102">
        <f t="shared" si="1113"/>
        <v>0</v>
      </c>
      <c r="AZ1659" s="102">
        <f t="shared" si="1114"/>
        <v>0</v>
      </c>
      <c r="BA1659" s="102">
        <f t="shared" si="1115"/>
        <v>0</v>
      </c>
      <c r="BB1659" s="102">
        <f t="shared" si="1116"/>
        <v>0</v>
      </c>
      <c r="BC1659" s="102">
        <f t="shared" si="1117"/>
        <v>0</v>
      </c>
      <c r="BD1659" s="102">
        <f t="shared" si="1118"/>
        <v>0</v>
      </c>
      <c r="BE1659" s="102">
        <f t="shared" si="1119"/>
        <v>0</v>
      </c>
    </row>
    <row r="1660" spans="1:59" s="102" customFormat="1" ht="27.75" hidden="1">
      <c r="A1660" s="1"/>
      <c r="B1660" s="90">
        <v>2017</v>
      </c>
      <c r="C1660" s="91">
        <v>8321</v>
      </c>
      <c r="D1660" s="171">
        <v>2</v>
      </c>
      <c r="E1660" s="92">
        <v>3</v>
      </c>
      <c r="F1660" s="92">
        <v>3</v>
      </c>
      <c r="G1660" s="92">
        <v>5000</v>
      </c>
      <c r="H1660" s="92">
        <v>5500</v>
      </c>
      <c r="I1660" s="92">
        <v>551</v>
      </c>
      <c r="J1660" s="93">
        <v>10</v>
      </c>
      <c r="K1660" s="94" t="s">
        <v>898</v>
      </c>
      <c r="L1660" s="95">
        <v>0</v>
      </c>
      <c r="M1660" s="95">
        <v>0</v>
      </c>
      <c r="N1660" s="95">
        <f t="shared" si="1098"/>
        <v>0</v>
      </c>
      <c r="O1660" s="95">
        <v>0</v>
      </c>
      <c r="P1660" s="95">
        <v>0</v>
      </c>
      <c r="Q1660" s="95">
        <f t="shared" si="1099"/>
        <v>0</v>
      </c>
      <c r="R1660" s="95">
        <f t="shared" si="1100"/>
        <v>0</v>
      </c>
      <c r="S1660" s="96" t="s">
        <v>95</v>
      </c>
      <c r="T1660" s="97"/>
      <c r="U1660" s="98"/>
      <c r="V1660" s="137" t="s">
        <v>174</v>
      </c>
      <c r="W1660" s="1"/>
      <c r="X1660" s="1"/>
      <c r="Y1660" s="1">
        <f t="shared" si="1101"/>
        <v>0</v>
      </c>
      <c r="Z1660" s="1"/>
      <c r="AA1660" s="1"/>
      <c r="AB1660" s="1">
        <f t="shared" si="1102"/>
        <v>0</v>
      </c>
      <c r="AC1660" s="1">
        <f t="shared" si="1103"/>
        <v>0</v>
      </c>
      <c r="AD1660" s="1"/>
      <c r="AE1660" s="1"/>
      <c r="AF1660" s="1">
        <f t="shared" si="1104"/>
        <v>0</v>
      </c>
      <c r="AG1660" s="1"/>
      <c r="AH1660" s="1"/>
      <c r="AI1660" s="1">
        <f t="shared" si="1105"/>
        <v>0</v>
      </c>
      <c r="AJ1660" s="102">
        <f t="shared" si="1106"/>
        <v>0</v>
      </c>
      <c r="AM1660" s="102">
        <f t="shared" si="1107"/>
        <v>0</v>
      </c>
      <c r="AP1660" s="102">
        <f t="shared" si="1108"/>
        <v>0</v>
      </c>
      <c r="AQ1660" s="102">
        <f t="shared" si="1109"/>
        <v>0</v>
      </c>
      <c r="AT1660" s="102">
        <f t="shared" si="1110"/>
        <v>0</v>
      </c>
      <c r="AW1660" s="102">
        <f t="shared" si="1111"/>
        <v>0</v>
      </c>
      <c r="AX1660" s="102">
        <f t="shared" si="1112"/>
        <v>0</v>
      </c>
      <c r="AY1660" s="102">
        <f t="shared" si="1113"/>
        <v>0</v>
      </c>
      <c r="AZ1660" s="102">
        <f t="shared" si="1114"/>
        <v>0</v>
      </c>
      <c r="BA1660" s="102">
        <f t="shared" si="1115"/>
        <v>0</v>
      </c>
      <c r="BB1660" s="102">
        <f t="shared" si="1116"/>
        <v>0</v>
      </c>
      <c r="BC1660" s="102">
        <f t="shared" si="1117"/>
        <v>0</v>
      </c>
      <c r="BD1660" s="102">
        <f t="shared" si="1118"/>
        <v>0</v>
      </c>
      <c r="BE1660" s="102">
        <f t="shared" si="1119"/>
        <v>0</v>
      </c>
    </row>
    <row r="1661" spans="1:59" s="102" customFormat="1" ht="27.75" hidden="1" customHeight="1">
      <c r="A1661" s="1"/>
      <c r="B1661" s="90">
        <v>2017</v>
      </c>
      <c r="C1661" s="91">
        <v>8321</v>
      </c>
      <c r="D1661" s="171">
        <v>2</v>
      </c>
      <c r="E1661" s="92">
        <v>3</v>
      </c>
      <c r="F1661" s="92">
        <v>3</v>
      </c>
      <c r="G1661" s="92">
        <v>5000</v>
      </c>
      <c r="H1661" s="92">
        <v>5500</v>
      </c>
      <c r="I1661" s="92">
        <v>551</v>
      </c>
      <c r="J1661" s="93">
        <v>11</v>
      </c>
      <c r="K1661" s="94" t="s">
        <v>899</v>
      </c>
      <c r="L1661" s="95">
        <v>0</v>
      </c>
      <c r="M1661" s="95">
        <v>0</v>
      </c>
      <c r="N1661" s="95">
        <f t="shared" si="1098"/>
        <v>0</v>
      </c>
      <c r="O1661" s="95">
        <v>0</v>
      </c>
      <c r="P1661" s="95">
        <v>0</v>
      </c>
      <c r="Q1661" s="95">
        <f t="shared" si="1099"/>
        <v>0</v>
      </c>
      <c r="R1661" s="95">
        <f t="shared" si="1100"/>
        <v>0</v>
      </c>
      <c r="S1661" s="96" t="s">
        <v>95</v>
      </c>
      <c r="T1661" s="97"/>
      <c r="U1661" s="98"/>
      <c r="V1661" s="137" t="s">
        <v>174</v>
      </c>
      <c r="W1661" s="1"/>
      <c r="X1661" s="1"/>
      <c r="Y1661" s="1">
        <f t="shared" si="1101"/>
        <v>0</v>
      </c>
      <c r="Z1661" s="1"/>
      <c r="AA1661" s="1"/>
      <c r="AB1661" s="1">
        <f t="shared" si="1102"/>
        <v>0</v>
      </c>
      <c r="AC1661" s="1">
        <f t="shared" si="1103"/>
        <v>0</v>
      </c>
      <c r="AD1661" s="1"/>
      <c r="AE1661" s="1"/>
      <c r="AF1661" s="1">
        <f t="shared" si="1104"/>
        <v>0</v>
      </c>
      <c r="AG1661" s="1"/>
      <c r="AH1661" s="1"/>
      <c r="AI1661" s="1">
        <f t="shared" si="1105"/>
        <v>0</v>
      </c>
      <c r="AJ1661" s="102">
        <f t="shared" si="1106"/>
        <v>0</v>
      </c>
      <c r="AM1661" s="102">
        <f t="shared" si="1107"/>
        <v>0</v>
      </c>
      <c r="AP1661" s="102">
        <f t="shared" si="1108"/>
        <v>0</v>
      </c>
      <c r="AQ1661" s="102">
        <f t="shared" si="1109"/>
        <v>0</v>
      </c>
      <c r="AT1661" s="102">
        <f t="shared" si="1110"/>
        <v>0</v>
      </c>
      <c r="AW1661" s="102">
        <f t="shared" si="1111"/>
        <v>0</v>
      </c>
      <c r="AX1661" s="102">
        <f t="shared" si="1112"/>
        <v>0</v>
      </c>
      <c r="AY1661" s="102">
        <f t="shared" si="1113"/>
        <v>0</v>
      </c>
      <c r="AZ1661" s="102">
        <f t="shared" si="1114"/>
        <v>0</v>
      </c>
      <c r="BA1661" s="102">
        <f t="shared" si="1115"/>
        <v>0</v>
      </c>
      <c r="BB1661" s="102">
        <f t="shared" si="1116"/>
        <v>0</v>
      </c>
      <c r="BC1661" s="102">
        <f t="shared" si="1117"/>
        <v>0</v>
      </c>
      <c r="BD1661" s="102">
        <f t="shared" si="1118"/>
        <v>0</v>
      </c>
      <c r="BE1661" s="102">
        <f t="shared" si="1119"/>
        <v>0</v>
      </c>
    </row>
    <row r="1662" spans="1:59" s="102" customFormat="1" ht="27.75" hidden="1">
      <c r="A1662" s="1"/>
      <c r="B1662" s="90">
        <v>2017</v>
      </c>
      <c r="C1662" s="91">
        <v>8321</v>
      </c>
      <c r="D1662" s="171">
        <v>2</v>
      </c>
      <c r="E1662" s="92">
        <v>3</v>
      </c>
      <c r="F1662" s="92">
        <v>3</v>
      </c>
      <c r="G1662" s="92">
        <v>5000</v>
      </c>
      <c r="H1662" s="92">
        <v>5500</v>
      </c>
      <c r="I1662" s="92">
        <v>551</v>
      </c>
      <c r="J1662" s="93">
        <v>12</v>
      </c>
      <c r="K1662" s="94" t="s">
        <v>511</v>
      </c>
      <c r="L1662" s="95">
        <v>0</v>
      </c>
      <c r="M1662" s="95">
        <v>0</v>
      </c>
      <c r="N1662" s="95">
        <f t="shared" si="1098"/>
        <v>0</v>
      </c>
      <c r="O1662" s="95">
        <v>0</v>
      </c>
      <c r="P1662" s="95">
        <v>0</v>
      </c>
      <c r="Q1662" s="95">
        <f t="shared" si="1099"/>
        <v>0</v>
      </c>
      <c r="R1662" s="95">
        <f t="shared" si="1100"/>
        <v>0</v>
      </c>
      <c r="S1662" s="96" t="s">
        <v>95</v>
      </c>
      <c r="T1662" s="97"/>
      <c r="U1662" s="98"/>
      <c r="V1662" s="137" t="s">
        <v>174</v>
      </c>
      <c r="W1662" s="1"/>
      <c r="X1662" s="1"/>
      <c r="Y1662" s="1">
        <f t="shared" si="1101"/>
        <v>0</v>
      </c>
      <c r="Z1662" s="1"/>
      <c r="AA1662" s="1"/>
      <c r="AB1662" s="1">
        <f t="shared" si="1102"/>
        <v>0</v>
      </c>
      <c r="AC1662" s="1">
        <f t="shared" si="1103"/>
        <v>0</v>
      </c>
      <c r="AD1662" s="1"/>
      <c r="AE1662" s="1"/>
      <c r="AF1662" s="1">
        <f t="shared" si="1104"/>
        <v>0</v>
      </c>
      <c r="AG1662" s="1"/>
      <c r="AH1662" s="1"/>
      <c r="AI1662" s="1">
        <f t="shared" si="1105"/>
        <v>0</v>
      </c>
      <c r="AJ1662" s="102">
        <f t="shared" si="1106"/>
        <v>0</v>
      </c>
      <c r="AM1662" s="102">
        <f t="shared" si="1107"/>
        <v>0</v>
      </c>
      <c r="AP1662" s="102">
        <f t="shared" si="1108"/>
        <v>0</v>
      </c>
      <c r="AQ1662" s="102">
        <f t="shared" si="1109"/>
        <v>0</v>
      </c>
      <c r="AT1662" s="102">
        <f t="shared" si="1110"/>
        <v>0</v>
      </c>
      <c r="AW1662" s="102">
        <f t="shared" si="1111"/>
        <v>0</v>
      </c>
      <c r="AX1662" s="102">
        <f t="shared" si="1112"/>
        <v>0</v>
      </c>
      <c r="AY1662" s="102">
        <f t="shared" si="1113"/>
        <v>0</v>
      </c>
      <c r="AZ1662" s="102">
        <f t="shared" si="1114"/>
        <v>0</v>
      </c>
      <c r="BA1662" s="102">
        <f t="shared" si="1115"/>
        <v>0</v>
      </c>
      <c r="BB1662" s="102">
        <f t="shared" si="1116"/>
        <v>0</v>
      </c>
      <c r="BC1662" s="102">
        <f t="shared" si="1117"/>
        <v>0</v>
      </c>
      <c r="BD1662" s="102">
        <f t="shared" si="1118"/>
        <v>0</v>
      </c>
      <c r="BE1662" s="102">
        <f t="shared" si="1119"/>
        <v>0</v>
      </c>
    </row>
    <row r="1663" spans="1:59" s="102" customFormat="1" ht="27.75" hidden="1" customHeight="1">
      <c r="A1663" s="1"/>
      <c r="B1663" s="90">
        <v>2017</v>
      </c>
      <c r="C1663" s="91">
        <v>8321</v>
      </c>
      <c r="D1663" s="171">
        <v>2</v>
      </c>
      <c r="E1663" s="92">
        <v>3</v>
      </c>
      <c r="F1663" s="92">
        <v>3</v>
      </c>
      <c r="G1663" s="92">
        <v>5000</v>
      </c>
      <c r="H1663" s="92">
        <v>5500</v>
      </c>
      <c r="I1663" s="92">
        <v>551</v>
      </c>
      <c r="J1663" s="93">
        <v>13</v>
      </c>
      <c r="K1663" s="94" t="s">
        <v>512</v>
      </c>
      <c r="L1663" s="95">
        <v>0</v>
      </c>
      <c r="M1663" s="95">
        <v>0</v>
      </c>
      <c r="N1663" s="95">
        <f t="shared" si="1098"/>
        <v>0</v>
      </c>
      <c r="O1663" s="95">
        <v>0</v>
      </c>
      <c r="P1663" s="95">
        <v>0</v>
      </c>
      <c r="Q1663" s="95">
        <f t="shared" si="1099"/>
        <v>0</v>
      </c>
      <c r="R1663" s="95">
        <f t="shared" si="1100"/>
        <v>0</v>
      </c>
      <c r="S1663" s="96" t="s">
        <v>95</v>
      </c>
      <c r="T1663" s="97"/>
      <c r="U1663" s="98"/>
      <c r="V1663" s="137" t="s">
        <v>174</v>
      </c>
      <c r="W1663" s="1"/>
      <c r="X1663" s="1"/>
      <c r="Y1663" s="1">
        <f t="shared" si="1101"/>
        <v>0</v>
      </c>
      <c r="Z1663" s="1"/>
      <c r="AA1663" s="1"/>
      <c r="AB1663" s="1">
        <f t="shared" si="1102"/>
        <v>0</v>
      </c>
      <c r="AC1663" s="1">
        <f t="shared" si="1103"/>
        <v>0</v>
      </c>
      <c r="AD1663" s="1"/>
      <c r="AE1663" s="1"/>
      <c r="AF1663" s="1">
        <f t="shared" si="1104"/>
        <v>0</v>
      </c>
      <c r="AG1663" s="1"/>
      <c r="AH1663" s="1"/>
      <c r="AI1663" s="1">
        <f t="shared" si="1105"/>
        <v>0</v>
      </c>
      <c r="AJ1663" s="102">
        <f t="shared" si="1106"/>
        <v>0</v>
      </c>
      <c r="AM1663" s="102">
        <f t="shared" si="1107"/>
        <v>0</v>
      </c>
      <c r="AP1663" s="102">
        <f t="shared" si="1108"/>
        <v>0</v>
      </c>
      <c r="AQ1663" s="102">
        <f t="shared" si="1109"/>
        <v>0</v>
      </c>
      <c r="AT1663" s="102">
        <f t="shared" si="1110"/>
        <v>0</v>
      </c>
      <c r="AW1663" s="102">
        <f t="shared" si="1111"/>
        <v>0</v>
      </c>
      <c r="AX1663" s="102">
        <f t="shared" si="1112"/>
        <v>0</v>
      </c>
      <c r="AY1663" s="102">
        <f t="shared" si="1113"/>
        <v>0</v>
      </c>
      <c r="AZ1663" s="102">
        <f t="shared" si="1114"/>
        <v>0</v>
      </c>
      <c r="BA1663" s="102">
        <f t="shared" si="1115"/>
        <v>0</v>
      </c>
      <c r="BB1663" s="102">
        <f t="shared" si="1116"/>
        <v>0</v>
      </c>
      <c r="BC1663" s="102">
        <f t="shared" si="1117"/>
        <v>0</v>
      </c>
      <c r="BD1663" s="102">
        <f t="shared" si="1118"/>
        <v>0</v>
      </c>
      <c r="BE1663" s="102">
        <f t="shared" si="1119"/>
        <v>0</v>
      </c>
    </row>
    <row r="1664" spans="1:59" s="102" customFormat="1" ht="27.75" hidden="1" customHeight="1">
      <c r="A1664" s="1"/>
      <c r="B1664" s="90">
        <v>2017</v>
      </c>
      <c r="C1664" s="91">
        <v>8321</v>
      </c>
      <c r="D1664" s="171">
        <v>2</v>
      </c>
      <c r="E1664" s="92">
        <v>3</v>
      </c>
      <c r="F1664" s="92">
        <v>3</v>
      </c>
      <c r="G1664" s="92">
        <v>5000</v>
      </c>
      <c r="H1664" s="92">
        <v>5500</v>
      </c>
      <c r="I1664" s="92">
        <v>551</v>
      </c>
      <c r="J1664" s="93">
        <v>14</v>
      </c>
      <c r="K1664" s="94" t="s">
        <v>913</v>
      </c>
      <c r="L1664" s="95">
        <v>0</v>
      </c>
      <c r="M1664" s="95">
        <v>0</v>
      </c>
      <c r="N1664" s="95">
        <f t="shared" si="1098"/>
        <v>0</v>
      </c>
      <c r="O1664" s="95">
        <v>0</v>
      </c>
      <c r="P1664" s="95">
        <v>0</v>
      </c>
      <c r="Q1664" s="95">
        <f t="shared" si="1099"/>
        <v>0</v>
      </c>
      <c r="R1664" s="95">
        <f t="shared" si="1100"/>
        <v>0</v>
      </c>
      <c r="S1664" s="96" t="s">
        <v>95</v>
      </c>
      <c r="T1664" s="97"/>
      <c r="U1664" s="98"/>
      <c r="V1664" s="137" t="s">
        <v>174</v>
      </c>
      <c r="W1664" s="1"/>
      <c r="X1664" s="1"/>
      <c r="Y1664" s="1">
        <f t="shared" si="1101"/>
        <v>0</v>
      </c>
      <c r="Z1664" s="1"/>
      <c r="AA1664" s="1"/>
      <c r="AB1664" s="1">
        <f t="shared" si="1102"/>
        <v>0</v>
      </c>
      <c r="AC1664" s="1">
        <f t="shared" si="1103"/>
        <v>0</v>
      </c>
      <c r="AD1664" s="1"/>
      <c r="AE1664" s="1"/>
      <c r="AF1664" s="1">
        <f t="shared" si="1104"/>
        <v>0</v>
      </c>
      <c r="AG1664" s="1"/>
      <c r="AH1664" s="1"/>
      <c r="AI1664" s="1">
        <f t="shared" si="1105"/>
        <v>0</v>
      </c>
      <c r="AJ1664" s="102">
        <f t="shared" si="1106"/>
        <v>0</v>
      </c>
      <c r="AM1664" s="102">
        <f t="shared" si="1107"/>
        <v>0</v>
      </c>
      <c r="AP1664" s="102">
        <f t="shared" si="1108"/>
        <v>0</v>
      </c>
      <c r="AQ1664" s="102">
        <f t="shared" si="1109"/>
        <v>0</v>
      </c>
      <c r="AT1664" s="102">
        <f t="shared" si="1110"/>
        <v>0</v>
      </c>
      <c r="AW1664" s="102">
        <f t="shared" si="1111"/>
        <v>0</v>
      </c>
      <c r="AX1664" s="102">
        <f t="shared" si="1112"/>
        <v>0</v>
      </c>
      <c r="AY1664" s="102">
        <f t="shared" si="1113"/>
        <v>0</v>
      </c>
      <c r="AZ1664" s="102">
        <f t="shared" si="1114"/>
        <v>0</v>
      </c>
      <c r="BA1664" s="102">
        <f t="shared" si="1115"/>
        <v>0</v>
      </c>
      <c r="BB1664" s="102">
        <f t="shared" si="1116"/>
        <v>0</v>
      </c>
      <c r="BC1664" s="102">
        <f t="shared" si="1117"/>
        <v>0</v>
      </c>
      <c r="BD1664" s="102">
        <f t="shared" si="1118"/>
        <v>0</v>
      </c>
      <c r="BE1664" s="102">
        <f t="shared" si="1119"/>
        <v>0</v>
      </c>
    </row>
    <row r="1665" spans="1:59" s="102" customFormat="1" ht="27.75" hidden="1" customHeight="1">
      <c r="A1665" s="1"/>
      <c r="B1665" s="90">
        <v>2017</v>
      </c>
      <c r="C1665" s="91">
        <v>8321</v>
      </c>
      <c r="D1665" s="171">
        <v>2</v>
      </c>
      <c r="E1665" s="92">
        <v>3</v>
      </c>
      <c r="F1665" s="92">
        <v>3</v>
      </c>
      <c r="G1665" s="92">
        <v>5000</v>
      </c>
      <c r="H1665" s="92">
        <v>5500</v>
      </c>
      <c r="I1665" s="92">
        <v>551</v>
      </c>
      <c r="J1665" s="93">
        <v>15</v>
      </c>
      <c r="K1665" s="94" t="s">
        <v>901</v>
      </c>
      <c r="L1665" s="95">
        <v>0</v>
      </c>
      <c r="M1665" s="95">
        <v>0</v>
      </c>
      <c r="N1665" s="95">
        <f t="shared" si="1098"/>
        <v>0</v>
      </c>
      <c r="O1665" s="95">
        <v>0</v>
      </c>
      <c r="P1665" s="95">
        <v>0</v>
      </c>
      <c r="Q1665" s="95">
        <f t="shared" si="1099"/>
        <v>0</v>
      </c>
      <c r="R1665" s="95">
        <f t="shared" si="1100"/>
        <v>0</v>
      </c>
      <c r="S1665" s="96" t="s">
        <v>95</v>
      </c>
      <c r="T1665" s="97"/>
      <c r="U1665" s="98"/>
      <c r="V1665" s="137" t="s">
        <v>174</v>
      </c>
      <c r="W1665" s="1"/>
      <c r="X1665" s="1"/>
      <c r="Y1665" s="1">
        <f t="shared" si="1101"/>
        <v>0</v>
      </c>
      <c r="Z1665" s="1"/>
      <c r="AA1665" s="1"/>
      <c r="AB1665" s="1">
        <f t="shared" si="1102"/>
        <v>0</v>
      </c>
      <c r="AC1665" s="1">
        <f t="shared" si="1103"/>
        <v>0</v>
      </c>
      <c r="AD1665" s="1"/>
      <c r="AE1665" s="1"/>
      <c r="AF1665" s="1">
        <f t="shared" si="1104"/>
        <v>0</v>
      </c>
      <c r="AG1665" s="1"/>
      <c r="AH1665" s="1"/>
      <c r="AI1665" s="1">
        <f t="shared" si="1105"/>
        <v>0</v>
      </c>
      <c r="AJ1665" s="102">
        <f t="shared" si="1106"/>
        <v>0</v>
      </c>
      <c r="AM1665" s="102">
        <f t="shared" si="1107"/>
        <v>0</v>
      </c>
      <c r="AP1665" s="102">
        <f t="shared" si="1108"/>
        <v>0</v>
      </c>
      <c r="AQ1665" s="102">
        <f t="shared" si="1109"/>
        <v>0</v>
      </c>
      <c r="AT1665" s="102">
        <f t="shared" si="1110"/>
        <v>0</v>
      </c>
      <c r="AW1665" s="102">
        <f t="shared" si="1111"/>
        <v>0</v>
      </c>
      <c r="AX1665" s="102">
        <f t="shared" si="1112"/>
        <v>0</v>
      </c>
      <c r="AY1665" s="102">
        <f t="shared" si="1113"/>
        <v>0</v>
      </c>
      <c r="AZ1665" s="102">
        <f t="shared" si="1114"/>
        <v>0</v>
      </c>
      <c r="BA1665" s="102">
        <f t="shared" si="1115"/>
        <v>0</v>
      </c>
      <c r="BB1665" s="102">
        <f t="shared" si="1116"/>
        <v>0</v>
      </c>
      <c r="BC1665" s="102">
        <f t="shared" si="1117"/>
        <v>0</v>
      </c>
      <c r="BD1665" s="102">
        <f t="shared" si="1118"/>
        <v>0</v>
      </c>
      <c r="BE1665" s="102">
        <f t="shared" si="1119"/>
        <v>0</v>
      </c>
    </row>
    <row r="1666" spans="1:59" s="102" customFormat="1" ht="27.75" hidden="1">
      <c r="A1666" s="1"/>
      <c r="B1666" s="90">
        <v>2017</v>
      </c>
      <c r="C1666" s="91">
        <v>8321</v>
      </c>
      <c r="D1666" s="171">
        <v>2</v>
      </c>
      <c r="E1666" s="92">
        <v>3</v>
      </c>
      <c r="F1666" s="92">
        <v>3</v>
      </c>
      <c r="G1666" s="92">
        <v>5000</v>
      </c>
      <c r="H1666" s="92">
        <v>5500</v>
      </c>
      <c r="I1666" s="92">
        <v>551</v>
      </c>
      <c r="J1666" s="93">
        <v>16</v>
      </c>
      <c r="K1666" s="94" t="s">
        <v>902</v>
      </c>
      <c r="L1666" s="95">
        <v>0</v>
      </c>
      <c r="M1666" s="95">
        <v>0</v>
      </c>
      <c r="N1666" s="95">
        <f t="shared" si="1098"/>
        <v>0</v>
      </c>
      <c r="O1666" s="95">
        <v>0</v>
      </c>
      <c r="P1666" s="95">
        <v>0</v>
      </c>
      <c r="Q1666" s="95">
        <f t="shared" si="1099"/>
        <v>0</v>
      </c>
      <c r="R1666" s="95">
        <f t="shared" si="1100"/>
        <v>0</v>
      </c>
      <c r="S1666" s="96" t="s">
        <v>95</v>
      </c>
      <c r="T1666" s="97"/>
      <c r="U1666" s="98"/>
      <c r="V1666" s="137" t="s">
        <v>174</v>
      </c>
      <c r="W1666" s="1"/>
      <c r="X1666" s="1"/>
      <c r="Y1666" s="1">
        <f t="shared" si="1101"/>
        <v>0</v>
      </c>
      <c r="Z1666" s="1"/>
      <c r="AA1666" s="1"/>
      <c r="AB1666" s="1">
        <f t="shared" si="1102"/>
        <v>0</v>
      </c>
      <c r="AC1666" s="1">
        <f t="shared" si="1103"/>
        <v>0</v>
      </c>
      <c r="AD1666" s="1"/>
      <c r="AE1666" s="1"/>
      <c r="AF1666" s="1">
        <f t="shared" si="1104"/>
        <v>0</v>
      </c>
      <c r="AG1666" s="1"/>
      <c r="AH1666" s="1"/>
      <c r="AI1666" s="1">
        <f t="shared" si="1105"/>
        <v>0</v>
      </c>
      <c r="AJ1666" s="102">
        <f t="shared" si="1106"/>
        <v>0</v>
      </c>
      <c r="AM1666" s="102">
        <f t="shared" si="1107"/>
        <v>0</v>
      </c>
      <c r="AP1666" s="102">
        <f t="shared" si="1108"/>
        <v>0</v>
      </c>
      <c r="AQ1666" s="102">
        <f t="shared" si="1109"/>
        <v>0</v>
      </c>
      <c r="AT1666" s="102">
        <f t="shared" si="1110"/>
        <v>0</v>
      </c>
      <c r="AW1666" s="102">
        <f t="shared" si="1111"/>
        <v>0</v>
      </c>
      <c r="AX1666" s="102">
        <f t="shared" si="1112"/>
        <v>0</v>
      </c>
      <c r="AY1666" s="102">
        <f t="shared" si="1113"/>
        <v>0</v>
      </c>
      <c r="AZ1666" s="102">
        <f t="shared" si="1114"/>
        <v>0</v>
      </c>
      <c r="BA1666" s="102">
        <f t="shared" si="1115"/>
        <v>0</v>
      </c>
      <c r="BB1666" s="102">
        <f t="shared" si="1116"/>
        <v>0</v>
      </c>
      <c r="BC1666" s="102">
        <f t="shared" si="1117"/>
        <v>0</v>
      </c>
      <c r="BD1666" s="102">
        <f t="shared" si="1118"/>
        <v>0</v>
      </c>
      <c r="BE1666" s="102">
        <f t="shared" si="1119"/>
        <v>0</v>
      </c>
    </row>
    <row r="1667" spans="1:59" ht="27.75" customHeight="1">
      <c r="B1667" s="76">
        <v>2017</v>
      </c>
      <c r="C1667" s="77">
        <v>8321</v>
      </c>
      <c r="D1667" s="159">
        <v>2</v>
      </c>
      <c r="E1667" s="76">
        <v>3</v>
      </c>
      <c r="F1667" s="76">
        <v>3</v>
      </c>
      <c r="G1667" s="76">
        <v>5000</v>
      </c>
      <c r="H1667" s="76">
        <v>5500</v>
      </c>
      <c r="I1667" s="76" t="s">
        <v>38</v>
      </c>
      <c r="J1667" s="76"/>
      <c r="K1667" s="78" t="s">
        <v>518</v>
      </c>
      <c r="L1667" s="79">
        <f>SUM(L1668)</f>
        <v>1000000</v>
      </c>
      <c r="M1667" s="79">
        <f>SUM(M1668)</f>
        <v>0</v>
      </c>
      <c r="N1667" s="79">
        <f t="shared" si="1098"/>
        <v>1000000</v>
      </c>
      <c r="O1667" s="79">
        <f>SUM(O1668)</f>
        <v>0</v>
      </c>
      <c r="P1667" s="79">
        <f>SUM(P1668)</f>
        <v>0</v>
      </c>
      <c r="Q1667" s="79">
        <f t="shared" si="1099"/>
        <v>0</v>
      </c>
      <c r="R1667" s="79">
        <f t="shared" si="1100"/>
        <v>1000000</v>
      </c>
      <c r="S1667" s="79"/>
      <c r="T1667" s="80"/>
      <c r="U1667" s="81"/>
      <c r="V1667" s="82"/>
      <c r="Y1667" s="385">
        <f t="shared" si="1101"/>
        <v>0</v>
      </c>
      <c r="AB1667" s="385">
        <f t="shared" si="1102"/>
        <v>0</v>
      </c>
      <c r="AC1667" s="385">
        <f t="shared" si="1103"/>
        <v>0</v>
      </c>
      <c r="AF1667" s="385">
        <f t="shared" si="1104"/>
        <v>0</v>
      </c>
      <c r="AI1667" s="385">
        <f t="shared" si="1105"/>
        <v>0</v>
      </c>
      <c r="AJ1667" s="385">
        <f t="shared" si="1106"/>
        <v>0</v>
      </c>
      <c r="AM1667" s="385">
        <f t="shared" si="1107"/>
        <v>0</v>
      </c>
      <c r="AP1667" s="385">
        <f t="shared" si="1108"/>
        <v>0</v>
      </c>
      <c r="AQ1667" s="385">
        <f t="shared" si="1109"/>
        <v>0</v>
      </c>
      <c r="AT1667" s="385">
        <f t="shared" si="1110"/>
        <v>0</v>
      </c>
      <c r="AW1667" s="385">
        <f t="shared" si="1111"/>
        <v>0</v>
      </c>
      <c r="AX1667" s="385">
        <f t="shared" si="1112"/>
        <v>0</v>
      </c>
      <c r="AY1667" s="385">
        <f t="shared" si="1113"/>
        <v>1000000</v>
      </c>
      <c r="AZ1667" s="385">
        <f t="shared" si="1114"/>
        <v>0</v>
      </c>
      <c r="BA1667" s="385">
        <f t="shared" si="1115"/>
        <v>1000000</v>
      </c>
      <c r="BB1667" s="385">
        <f t="shared" si="1116"/>
        <v>0</v>
      </c>
      <c r="BC1667" s="385">
        <f t="shared" si="1117"/>
        <v>0</v>
      </c>
      <c r="BD1667" s="385">
        <f t="shared" si="1118"/>
        <v>0</v>
      </c>
      <c r="BE1667" s="385">
        <f t="shared" si="1119"/>
        <v>1000000</v>
      </c>
      <c r="BF1667" s="403">
        <f t="shared" ref="BF1667:BF1669" si="1120">T1667</f>
        <v>0</v>
      </c>
      <c r="BG1667" s="403">
        <f t="shared" ref="BG1667:BG1669" si="1121">U1667</f>
        <v>0</v>
      </c>
    </row>
    <row r="1668" spans="1:59" ht="55.5" customHeight="1">
      <c r="B1668" s="83">
        <v>2017</v>
      </c>
      <c r="C1668" s="84">
        <v>8321</v>
      </c>
      <c r="D1668" s="173">
        <v>2</v>
      </c>
      <c r="E1668" s="83">
        <v>3</v>
      </c>
      <c r="F1668" s="83">
        <v>3</v>
      </c>
      <c r="G1668" s="83">
        <v>5000</v>
      </c>
      <c r="H1668" s="83">
        <v>5600</v>
      </c>
      <c r="I1668" s="83">
        <v>564</v>
      </c>
      <c r="J1668" s="83"/>
      <c r="K1668" s="85" t="s">
        <v>290</v>
      </c>
      <c r="L1668" s="86">
        <f>L1669</f>
        <v>1000000</v>
      </c>
      <c r="M1668" s="86">
        <f t="shared" ref="M1668:R1668" si="1122">M1669</f>
        <v>0</v>
      </c>
      <c r="N1668" s="86">
        <f t="shared" si="1122"/>
        <v>1000000</v>
      </c>
      <c r="O1668" s="86">
        <f t="shared" si="1122"/>
        <v>0</v>
      </c>
      <c r="P1668" s="86">
        <f t="shared" si="1122"/>
        <v>0</v>
      </c>
      <c r="Q1668" s="86">
        <f t="shared" si="1122"/>
        <v>0</v>
      </c>
      <c r="R1668" s="86">
        <f t="shared" si="1122"/>
        <v>1000000</v>
      </c>
      <c r="S1668" s="86"/>
      <c r="T1668" s="87"/>
      <c r="U1668" s="88"/>
      <c r="V1668" s="89"/>
      <c r="Y1668" s="385">
        <f t="shared" si="1101"/>
        <v>0</v>
      </c>
      <c r="AB1668" s="385">
        <f t="shared" si="1102"/>
        <v>0</v>
      </c>
      <c r="AC1668" s="385">
        <f t="shared" si="1103"/>
        <v>0</v>
      </c>
      <c r="AF1668" s="385">
        <f t="shared" si="1104"/>
        <v>0</v>
      </c>
      <c r="AI1668" s="385">
        <f t="shared" si="1105"/>
        <v>0</v>
      </c>
      <c r="AJ1668" s="385">
        <f t="shared" si="1106"/>
        <v>0</v>
      </c>
      <c r="AM1668" s="385">
        <f t="shared" si="1107"/>
        <v>0</v>
      </c>
      <c r="AP1668" s="385">
        <f t="shared" si="1108"/>
        <v>0</v>
      </c>
      <c r="AQ1668" s="385">
        <f t="shared" si="1109"/>
        <v>0</v>
      </c>
      <c r="AT1668" s="385">
        <f t="shared" si="1110"/>
        <v>0</v>
      </c>
      <c r="AW1668" s="385">
        <f t="shared" si="1111"/>
        <v>0</v>
      </c>
      <c r="AX1668" s="385">
        <f t="shared" si="1112"/>
        <v>0</v>
      </c>
      <c r="AY1668" s="385">
        <f t="shared" si="1113"/>
        <v>1000000</v>
      </c>
      <c r="AZ1668" s="385">
        <f t="shared" si="1114"/>
        <v>0</v>
      </c>
      <c r="BA1668" s="385">
        <f t="shared" si="1115"/>
        <v>1000000</v>
      </c>
      <c r="BB1668" s="385">
        <f t="shared" si="1116"/>
        <v>0</v>
      </c>
      <c r="BC1668" s="385">
        <f t="shared" si="1117"/>
        <v>0</v>
      </c>
      <c r="BD1668" s="385">
        <f t="shared" si="1118"/>
        <v>0</v>
      </c>
      <c r="BE1668" s="385">
        <f t="shared" si="1119"/>
        <v>1000000</v>
      </c>
      <c r="BF1668" s="403">
        <f t="shared" si="1120"/>
        <v>0</v>
      </c>
      <c r="BG1668" s="403">
        <f t="shared" si="1121"/>
        <v>0</v>
      </c>
    </row>
    <row r="1669" spans="1:59" ht="27.75">
      <c r="A1669" s="1" t="s">
        <v>37</v>
      </c>
      <c r="B1669" s="90">
        <v>2017</v>
      </c>
      <c r="C1669" s="91">
        <v>8321</v>
      </c>
      <c r="D1669" s="171">
        <v>2</v>
      </c>
      <c r="E1669" s="92">
        <v>3</v>
      </c>
      <c r="F1669" s="92">
        <v>3</v>
      </c>
      <c r="G1669" s="92">
        <v>5000</v>
      </c>
      <c r="H1669" s="92">
        <v>5600</v>
      </c>
      <c r="I1669" s="92">
        <v>564</v>
      </c>
      <c r="J1669" s="93">
        <v>1</v>
      </c>
      <c r="K1669" s="100" t="s">
        <v>599</v>
      </c>
      <c r="L1669" s="95">
        <v>1000000</v>
      </c>
      <c r="M1669" s="95">
        <v>0</v>
      </c>
      <c r="N1669" s="95">
        <f>L1669+M1669</f>
        <v>1000000</v>
      </c>
      <c r="O1669" s="95">
        <v>0</v>
      </c>
      <c r="P1669" s="95">
        <v>0</v>
      </c>
      <c r="Q1669" s="95">
        <f>O1669+P1669</f>
        <v>0</v>
      </c>
      <c r="R1669" s="95">
        <f>N1669+Q1669</f>
        <v>1000000</v>
      </c>
      <c r="S1669" s="96" t="s">
        <v>95</v>
      </c>
      <c r="T1669" s="97">
        <v>1</v>
      </c>
      <c r="U1669" s="98"/>
      <c r="V1669" s="137" t="s">
        <v>174</v>
      </c>
      <c r="Y1669" s="385">
        <f t="shared" si="1101"/>
        <v>0</v>
      </c>
      <c r="AB1669" s="385">
        <f t="shared" si="1102"/>
        <v>0</v>
      </c>
      <c r="AC1669" s="385">
        <f t="shared" si="1103"/>
        <v>0</v>
      </c>
      <c r="AF1669" s="385">
        <f t="shared" si="1104"/>
        <v>0</v>
      </c>
      <c r="AI1669" s="385">
        <f t="shared" si="1105"/>
        <v>0</v>
      </c>
      <c r="AJ1669" s="385">
        <f t="shared" si="1106"/>
        <v>0</v>
      </c>
      <c r="AM1669" s="385">
        <f t="shared" si="1107"/>
        <v>0</v>
      </c>
      <c r="AP1669" s="385">
        <f t="shared" si="1108"/>
        <v>0</v>
      </c>
      <c r="AQ1669" s="385">
        <f t="shared" si="1109"/>
        <v>0</v>
      </c>
      <c r="AT1669" s="385">
        <f t="shared" si="1110"/>
        <v>0</v>
      </c>
      <c r="AW1669" s="385">
        <f t="shared" si="1111"/>
        <v>0</v>
      </c>
      <c r="AX1669" s="385">
        <f t="shared" si="1112"/>
        <v>0</v>
      </c>
      <c r="AY1669" s="385">
        <f t="shared" si="1113"/>
        <v>1000000</v>
      </c>
      <c r="AZ1669" s="385">
        <f t="shared" si="1114"/>
        <v>0</v>
      </c>
      <c r="BA1669" s="385">
        <f t="shared" si="1115"/>
        <v>1000000</v>
      </c>
      <c r="BB1669" s="385">
        <f t="shared" si="1116"/>
        <v>0</v>
      </c>
      <c r="BC1669" s="385">
        <f t="shared" si="1117"/>
        <v>0</v>
      </c>
      <c r="BD1669" s="385">
        <f t="shared" si="1118"/>
        <v>0</v>
      </c>
      <c r="BE1669" s="385">
        <f t="shared" si="1119"/>
        <v>1000000</v>
      </c>
      <c r="BF1669" s="403">
        <f t="shared" si="1120"/>
        <v>1</v>
      </c>
      <c r="BG1669" s="403">
        <f t="shared" si="1121"/>
        <v>0</v>
      </c>
    </row>
    <row r="1670" spans="1:59" s="102" customFormat="1" ht="27.75" hidden="1" customHeight="1">
      <c r="A1670" s="1"/>
      <c r="B1670" s="83">
        <v>2017</v>
      </c>
      <c r="C1670" s="115">
        <v>8321</v>
      </c>
      <c r="D1670" s="174">
        <v>2</v>
      </c>
      <c r="E1670" s="83">
        <v>3</v>
      </c>
      <c r="F1670" s="83">
        <v>3</v>
      </c>
      <c r="G1670" s="83">
        <v>5000</v>
      </c>
      <c r="H1670" s="83">
        <v>5500</v>
      </c>
      <c r="I1670" s="83">
        <v>565</v>
      </c>
      <c r="J1670" s="83"/>
      <c r="K1670" s="85" t="s">
        <v>294</v>
      </c>
      <c r="L1670" s="117">
        <f>SUM(L1671:L1673)</f>
        <v>0</v>
      </c>
      <c r="M1670" s="117">
        <f t="shared" ref="M1670:R1670" si="1123">SUM(M1671:M1673)</f>
        <v>0</v>
      </c>
      <c r="N1670" s="117">
        <f t="shared" si="1123"/>
        <v>0</v>
      </c>
      <c r="O1670" s="117">
        <f t="shared" si="1123"/>
        <v>0</v>
      </c>
      <c r="P1670" s="117">
        <f t="shared" si="1123"/>
        <v>0</v>
      </c>
      <c r="Q1670" s="117">
        <f t="shared" si="1123"/>
        <v>0</v>
      </c>
      <c r="R1670" s="117">
        <f t="shared" si="1123"/>
        <v>0</v>
      </c>
      <c r="S1670" s="86"/>
      <c r="T1670" s="87"/>
      <c r="U1670" s="88"/>
      <c r="V1670" s="89"/>
      <c r="W1670" s="1"/>
      <c r="X1670" s="1"/>
      <c r="Y1670" s="1">
        <f t="shared" si="1101"/>
        <v>0</v>
      </c>
      <c r="Z1670" s="1"/>
      <c r="AA1670" s="1"/>
      <c r="AB1670" s="1">
        <f t="shared" si="1102"/>
        <v>0</v>
      </c>
      <c r="AC1670" s="1">
        <f t="shared" si="1103"/>
        <v>0</v>
      </c>
      <c r="AD1670" s="1"/>
      <c r="AE1670" s="1"/>
      <c r="AF1670" s="1">
        <f t="shared" si="1104"/>
        <v>0</v>
      </c>
      <c r="AG1670" s="1"/>
      <c r="AH1670" s="1"/>
      <c r="AI1670" s="1">
        <f t="shared" si="1105"/>
        <v>0</v>
      </c>
      <c r="AJ1670" s="102">
        <f t="shared" si="1106"/>
        <v>0</v>
      </c>
      <c r="AM1670" s="102">
        <f t="shared" si="1107"/>
        <v>0</v>
      </c>
      <c r="AP1670" s="102">
        <f t="shared" si="1108"/>
        <v>0</v>
      </c>
      <c r="AQ1670" s="102">
        <f t="shared" si="1109"/>
        <v>0</v>
      </c>
      <c r="AT1670" s="102">
        <f t="shared" si="1110"/>
        <v>0</v>
      </c>
      <c r="AW1670" s="102">
        <f t="shared" si="1111"/>
        <v>0</v>
      </c>
      <c r="AX1670" s="102">
        <f t="shared" si="1112"/>
        <v>0</v>
      </c>
      <c r="AY1670" s="102">
        <f t="shared" si="1113"/>
        <v>0</v>
      </c>
      <c r="AZ1670" s="102">
        <f t="shared" si="1114"/>
        <v>0</v>
      </c>
      <c r="BA1670" s="102">
        <f t="shared" si="1115"/>
        <v>0</v>
      </c>
      <c r="BB1670" s="102">
        <f t="shared" si="1116"/>
        <v>0</v>
      </c>
      <c r="BC1670" s="102">
        <f t="shared" si="1117"/>
        <v>0</v>
      </c>
      <c r="BD1670" s="102">
        <f t="shared" si="1118"/>
        <v>0</v>
      </c>
      <c r="BE1670" s="102">
        <f t="shared" si="1119"/>
        <v>0</v>
      </c>
    </row>
    <row r="1671" spans="1:59" s="102" customFormat="1" ht="27.75" hidden="1" customHeight="1">
      <c r="A1671" s="1"/>
      <c r="B1671" s="90">
        <v>2017</v>
      </c>
      <c r="C1671" s="91">
        <v>8321</v>
      </c>
      <c r="D1671" s="171">
        <v>2</v>
      </c>
      <c r="E1671" s="92">
        <v>3</v>
      </c>
      <c r="F1671" s="92">
        <v>3</v>
      </c>
      <c r="G1671" s="92">
        <v>5000</v>
      </c>
      <c r="H1671" s="92">
        <v>5500</v>
      </c>
      <c r="I1671" s="92">
        <v>565</v>
      </c>
      <c r="J1671" s="93"/>
      <c r="K1671" s="94" t="s">
        <v>914</v>
      </c>
      <c r="L1671" s="95">
        <v>0</v>
      </c>
      <c r="M1671" s="95">
        <v>0</v>
      </c>
      <c r="N1671" s="95">
        <f>L1671+M1671</f>
        <v>0</v>
      </c>
      <c r="O1671" s="95">
        <v>0</v>
      </c>
      <c r="P1671" s="95">
        <v>0</v>
      </c>
      <c r="Q1671" s="95">
        <f>O1671+P1671</f>
        <v>0</v>
      </c>
      <c r="R1671" s="95">
        <f>N1671+Q1671</f>
        <v>0</v>
      </c>
      <c r="S1671" s="96" t="s">
        <v>95</v>
      </c>
      <c r="T1671" s="97"/>
      <c r="U1671" s="98"/>
      <c r="V1671" s="137" t="s">
        <v>174</v>
      </c>
      <c r="W1671" s="1"/>
      <c r="X1671" s="1"/>
      <c r="Y1671" s="1">
        <f t="shared" si="1101"/>
        <v>0</v>
      </c>
      <c r="Z1671" s="1"/>
      <c r="AA1671" s="1"/>
      <c r="AB1671" s="1">
        <f t="shared" si="1102"/>
        <v>0</v>
      </c>
      <c r="AC1671" s="1">
        <f t="shared" si="1103"/>
        <v>0</v>
      </c>
      <c r="AD1671" s="1"/>
      <c r="AE1671" s="1"/>
      <c r="AF1671" s="1">
        <f t="shared" si="1104"/>
        <v>0</v>
      </c>
      <c r="AG1671" s="1"/>
      <c r="AH1671" s="1"/>
      <c r="AI1671" s="1">
        <f t="shared" si="1105"/>
        <v>0</v>
      </c>
      <c r="AJ1671" s="102">
        <f t="shared" si="1106"/>
        <v>0</v>
      </c>
      <c r="AM1671" s="102">
        <f t="shared" si="1107"/>
        <v>0</v>
      </c>
      <c r="AP1671" s="102">
        <f t="shared" si="1108"/>
        <v>0</v>
      </c>
      <c r="AQ1671" s="102">
        <f t="shared" si="1109"/>
        <v>0</v>
      </c>
      <c r="AT1671" s="102">
        <f t="shared" si="1110"/>
        <v>0</v>
      </c>
      <c r="AW1671" s="102">
        <f t="shared" si="1111"/>
        <v>0</v>
      </c>
      <c r="AX1671" s="102">
        <f t="shared" si="1112"/>
        <v>0</v>
      </c>
      <c r="AY1671" s="102">
        <f t="shared" si="1113"/>
        <v>0</v>
      </c>
      <c r="AZ1671" s="102">
        <f t="shared" si="1114"/>
        <v>0</v>
      </c>
      <c r="BA1671" s="102">
        <f t="shared" si="1115"/>
        <v>0</v>
      </c>
      <c r="BB1671" s="102">
        <f t="shared" si="1116"/>
        <v>0</v>
      </c>
      <c r="BC1671" s="102">
        <f t="shared" si="1117"/>
        <v>0</v>
      </c>
      <c r="BD1671" s="102">
        <f t="shared" si="1118"/>
        <v>0</v>
      </c>
      <c r="BE1671" s="102">
        <f t="shared" si="1119"/>
        <v>0</v>
      </c>
    </row>
    <row r="1672" spans="1:59" s="102" customFormat="1" ht="27.75" hidden="1">
      <c r="A1672" s="1"/>
      <c r="B1672" s="90">
        <v>2017</v>
      </c>
      <c r="C1672" s="91">
        <v>8321</v>
      </c>
      <c r="D1672" s="171">
        <v>2</v>
      </c>
      <c r="E1672" s="92">
        <v>3</v>
      </c>
      <c r="F1672" s="92">
        <v>3</v>
      </c>
      <c r="G1672" s="92">
        <v>5000</v>
      </c>
      <c r="H1672" s="92">
        <v>5500</v>
      </c>
      <c r="I1672" s="92">
        <v>565</v>
      </c>
      <c r="J1672" s="93"/>
      <c r="K1672" s="94" t="s">
        <v>915</v>
      </c>
      <c r="L1672" s="95">
        <v>0</v>
      </c>
      <c r="M1672" s="95">
        <v>0</v>
      </c>
      <c r="N1672" s="95">
        <f>L1672+M1672</f>
        <v>0</v>
      </c>
      <c r="O1672" s="95">
        <v>0</v>
      </c>
      <c r="P1672" s="95">
        <v>0</v>
      </c>
      <c r="Q1672" s="95">
        <f>O1672+P1672</f>
        <v>0</v>
      </c>
      <c r="R1672" s="95">
        <f>N1672+Q1672</f>
        <v>0</v>
      </c>
      <c r="S1672" s="96" t="s">
        <v>95</v>
      </c>
      <c r="T1672" s="97"/>
      <c r="U1672" s="98"/>
      <c r="V1672" s="137" t="s">
        <v>174</v>
      </c>
      <c r="W1672" s="1"/>
      <c r="X1672" s="1"/>
      <c r="Y1672" s="1">
        <f t="shared" si="1101"/>
        <v>0</v>
      </c>
      <c r="Z1672" s="1"/>
      <c r="AA1672" s="1"/>
      <c r="AB1672" s="1">
        <f t="shared" si="1102"/>
        <v>0</v>
      </c>
      <c r="AC1672" s="1">
        <f t="shared" si="1103"/>
        <v>0</v>
      </c>
      <c r="AD1672" s="1"/>
      <c r="AE1672" s="1"/>
      <c r="AF1672" s="1">
        <f t="shared" si="1104"/>
        <v>0</v>
      </c>
      <c r="AG1672" s="1"/>
      <c r="AH1672" s="1"/>
      <c r="AI1672" s="1">
        <f t="shared" si="1105"/>
        <v>0</v>
      </c>
      <c r="AJ1672" s="102">
        <f t="shared" si="1106"/>
        <v>0</v>
      </c>
      <c r="AM1672" s="102">
        <f t="shared" si="1107"/>
        <v>0</v>
      </c>
      <c r="AP1672" s="102">
        <f t="shared" si="1108"/>
        <v>0</v>
      </c>
      <c r="AQ1672" s="102">
        <f t="shared" si="1109"/>
        <v>0</v>
      </c>
      <c r="AT1672" s="102">
        <f t="shared" si="1110"/>
        <v>0</v>
      </c>
      <c r="AW1672" s="102">
        <f t="shared" si="1111"/>
        <v>0</v>
      </c>
      <c r="AX1672" s="102">
        <f t="shared" si="1112"/>
        <v>0</v>
      </c>
      <c r="AY1672" s="102">
        <f t="shared" si="1113"/>
        <v>0</v>
      </c>
      <c r="AZ1672" s="102">
        <f t="shared" si="1114"/>
        <v>0</v>
      </c>
      <c r="BA1672" s="102">
        <f t="shared" si="1115"/>
        <v>0</v>
      </c>
      <c r="BB1672" s="102">
        <f t="shared" si="1116"/>
        <v>0</v>
      </c>
      <c r="BC1672" s="102">
        <f t="shared" si="1117"/>
        <v>0</v>
      </c>
      <c r="BD1672" s="102">
        <f t="shared" si="1118"/>
        <v>0</v>
      </c>
      <c r="BE1672" s="102">
        <f t="shared" si="1119"/>
        <v>0</v>
      </c>
    </row>
    <row r="1673" spans="1:59" s="102" customFormat="1" ht="27.75" hidden="1" customHeight="1">
      <c r="A1673" s="1"/>
      <c r="B1673" s="90">
        <v>2017</v>
      </c>
      <c r="C1673" s="91">
        <v>8321</v>
      </c>
      <c r="D1673" s="171">
        <v>2</v>
      </c>
      <c r="E1673" s="92">
        <v>3</v>
      </c>
      <c r="F1673" s="92">
        <v>3</v>
      </c>
      <c r="G1673" s="92">
        <v>5000</v>
      </c>
      <c r="H1673" s="92">
        <v>5500</v>
      </c>
      <c r="I1673" s="92">
        <v>565</v>
      </c>
      <c r="J1673" s="93"/>
      <c r="K1673" s="94" t="s">
        <v>916</v>
      </c>
      <c r="L1673" s="95">
        <v>0</v>
      </c>
      <c r="M1673" s="95">
        <v>0</v>
      </c>
      <c r="N1673" s="95">
        <f>L1673+M1673</f>
        <v>0</v>
      </c>
      <c r="O1673" s="95">
        <v>0</v>
      </c>
      <c r="P1673" s="95">
        <v>0</v>
      </c>
      <c r="Q1673" s="95">
        <f>O1673+P1673</f>
        <v>0</v>
      </c>
      <c r="R1673" s="95">
        <f>N1673+Q1673</f>
        <v>0</v>
      </c>
      <c r="S1673" s="96" t="s">
        <v>95</v>
      </c>
      <c r="T1673" s="97"/>
      <c r="U1673" s="98"/>
      <c r="V1673" s="137" t="s">
        <v>174</v>
      </c>
      <c r="W1673" s="1"/>
      <c r="X1673" s="1"/>
      <c r="Y1673" s="1">
        <f t="shared" si="1101"/>
        <v>0</v>
      </c>
      <c r="Z1673" s="1"/>
      <c r="AA1673" s="1"/>
      <c r="AB1673" s="1">
        <f t="shared" si="1102"/>
        <v>0</v>
      </c>
      <c r="AC1673" s="1">
        <f t="shared" si="1103"/>
        <v>0</v>
      </c>
      <c r="AD1673" s="1"/>
      <c r="AE1673" s="1"/>
      <c r="AF1673" s="1">
        <f t="shared" si="1104"/>
        <v>0</v>
      </c>
      <c r="AG1673" s="1"/>
      <c r="AH1673" s="1"/>
      <c r="AI1673" s="1">
        <f t="shared" si="1105"/>
        <v>0</v>
      </c>
      <c r="AJ1673" s="102">
        <f t="shared" si="1106"/>
        <v>0</v>
      </c>
      <c r="AM1673" s="102">
        <f t="shared" si="1107"/>
        <v>0</v>
      </c>
      <c r="AP1673" s="102">
        <f t="shared" si="1108"/>
        <v>0</v>
      </c>
      <c r="AQ1673" s="102">
        <f t="shared" si="1109"/>
        <v>0</v>
      </c>
      <c r="AT1673" s="102">
        <f t="shared" si="1110"/>
        <v>0</v>
      </c>
      <c r="AW1673" s="102">
        <f t="shared" si="1111"/>
        <v>0</v>
      </c>
      <c r="AX1673" s="102">
        <f t="shared" si="1112"/>
        <v>0</v>
      </c>
      <c r="AY1673" s="102">
        <f t="shared" si="1113"/>
        <v>0</v>
      </c>
      <c r="AZ1673" s="102">
        <f t="shared" si="1114"/>
        <v>0</v>
      </c>
      <c r="BA1673" s="102">
        <f t="shared" si="1115"/>
        <v>0</v>
      </c>
      <c r="BB1673" s="102">
        <f t="shared" si="1116"/>
        <v>0</v>
      </c>
      <c r="BC1673" s="102">
        <f t="shared" si="1117"/>
        <v>0</v>
      </c>
      <c r="BD1673" s="102">
        <f t="shared" si="1118"/>
        <v>0</v>
      </c>
      <c r="BE1673" s="102">
        <f t="shared" si="1119"/>
        <v>0</v>
      </c>
    </row>
    <row r="1674" spans="1:59" s="102" customFormat="1" ht="55.5" hidden="1" customHeight="1">
      <c r="A1674" s="1"/>
      <c r="B1674" s="83">
        <v>2017</v>
      </c>
      <c r="C1674" s="115">
        <v>8321</v>
      </c>
      <c r="D1674" s="174">
        <v>2</v>
      </c>
      <c r="E1674" s="83">
        <v>3</v>
      </c>
      <c r="F1674" s="83">
        <v>3</v>
      </c>
      <c r="G1674" s="83">
        <v>5000</v>
      </c>
      <c r="H1674" s="83">
        <v>5500</v>
      </c>
      <c r="I1674" s="83">
        <v>566</v>
      </c>
      <c r="J1674" s="83"/>
      <c r="K1674" s="85" t="s">
        <v>917</v>
      </c>
      <c r="L1674" s="117">
        <f>L1675</f>
        <v>0</v>
      </c>
      <c r="M1674" s="117">
        <f t="shared" ref="M1674:R1674" si="1124">M1675</f>
        <v>0</v>
      </c>
      <c r="N1674" s="117">
        <f t="shared" si="1124"/>
        <v>0</v>
      </c>
      <c r="O1674" s="117">
        <f t="shared" si="1124"/>
        <v>0</v>
      </c>
      <c r="P1674" s="117">
        <f t="shared" si="1124"/>
        <v>0</v>
      </c>
      <c r="Q1674" s="117">
        <f t="shared" si="1124"/>
        <v>0</v>
      </c>
      <c r="R1674" s="117">
        <f t="shared" si="1124"/>
        <v>0</v>
      </c>
      <c r="S1674" s="86"/>
      <c r="T1674" s="87"/>
      <c r="U1674" s="88"/>
      <c r="V1674" s="89"/>
      <c r="W1674" s="1"/>
      <c r="X1674" s="1"/>
      <c r="Y1674" s="1">
        <f t="shared" si="1101"/>
        <v>0</v>
      </c>
      <c r="Z1674" s="1"/>
      <c r="AA1674" s="1"/>
      <c r="AB1674" s="1">
        <f t="shared" si="1102"/>
        <v>0</v>
      </c>
      <c r="AC1674" s="1">
        <f t="shared" si="1103"/>
        <v>0</v>
      </c>
      <c r="AD1674" s="1"/>
      <c r="AE1674" s="1"/>
      <c r="AF1674" s="1">
        <f t="shared" si="1104"/>
        <v>0</v>
      </c>
      <c r="AG1674" s="1"/>
      <c r="AH1674" s="1"/>
      <c r="AI1674" s="1">
        <f t="shared" si="1105"/>
        <v>0</v>
      </c>
      <c r="AJ1674" s="102">
        <f t="shared" si="1106"/>
        <v>0</v>
      </c>
      <c r="AM1674" s="102">
        <f t="shared" si="1107"/>
        <v>0</v>
      </c>
      <c r="AP1674" s="102">
        <f t="shared" si="1108"/>
        <v>0</v>
      </c>
      <c r="AQ1674" s="102">
        <f t="shared" si="1109"/>
        <v>0</v>
      </c>
      <c r="AT1674" s="102">
        <f t="shared" si="1110"/>
        <v>0</v>
      </c>
      <c r="AW1674" s="102">
        <f t="shared" si="1111"/>
        <v>0</v>
      </c>
      <c r="AX1674" s="102">
        <f t="shared" si="1112"/>
        <v>0</v>
      </c>
      <c r="AY1674" s="102">
        <f t="shared" si="1113"/>
        <v>0</v>
      </c>
      <c r="AZ1674" s="102">
        <f t="shared" si="1114"/>
        <v>0</v>
      </c>
      <c r="BA1674" s="102">
        <f t="shared" si="1115"/>
        <v>0</v>
      </c>
      <c r="BB1674" s="102">
        <f t="shared" si="1116"/>
        <v>0</v>
      </c>
      <c r="BC1674" s="102">
        <f t="shared" si="1117"/>
        <v>0</v>
      </c>
      <c r="BD1674" s="102">
        <f t="shared" si="1118"/>
        <v>0</v>
      </c>
      <c r="BE1674" s="102">
        <f t="shared" si="1119"/>
        <v>0</v>
      </c>
    </row>
    <row r="1675" spans="1:59" s="102" customFormat="1" ht="27.75" hidden="1">
      <c r="A1675" s="1"/>
      <c r="B1675" s="90">
        <v>2017</v>
      </c>
      <c r="C1675" s="91">
        <v>8321</v>
      </c>
      <c r="D1675" s="171">
        <v>2</v>
      </c>
      <c r="E1675" s="92">
        <v>3</v>
      </c>
      <c r="F1675" s="92">
        <v>3</v>
      </c>
      <c r="G1675" s="92">
        <v>5000</v>
      </c>
      <c r="H1675" s="92">
        <v>5500</v>
      </c>
      <c r="I1675" s="92">
        <v>566</v>
      </c>
      <c r="J1675" s="93"/>
      <c r="K1675" s="94" t="s">
        <v>918</v>
      </c>
      <c r="L1675" s="95">
        <v>0</v>
      </c>
      <c r="M1675" s="95">
        <v>0</v>
      </c>
      <c r="N1675" s="95">
        <f>L1675+M1675</f>
        <v>0</v>
      </c>
      <c r="O1675" s="95">
        <v>0</v>
      </c>
      <c r="P1675" s="95">
        <v>0</v>
      </c>
      <c r="Q1675" s="95">
        <f>O1675+P1675</f>
        <v>0</v>
      </c>
      <c r="R1675" s="95">
        <f>N1675+Q1675</f>
        <v>0</v>
      </c>
      <c r="S1675" s="96" t="s">
        <v>95</v>
      </c>
      <c r="T1675" s="97"/>
      <c r="U1675" s="98"/>
      <c r="V1675" s="137" t="s">
        <v>174</v>
      </c>
      <c r="W1675" s="1"/>
      <c r="X1675" s="1"/>
      <c r="Y1675" s="1">
        <f t="shared" si="1101"/>
        <v>0</v>
      </c>
      <c r="Z1675" s="1"/>
      <c r="AA1675" s="1"/>
      <c r="AB1675" s="1">
        <f t="shared" si="1102"/>
        <v>0</v>
      </c>
      <c r="AC1675" s="1">
        <f t="shared" si="1103"/>
        <v>0</v>
      </c>
      <c r="AD1675" s="1"/>
      <c r="AE1675" s="1"/>
      <c r="AF1675" s="1">
        <f t="shared" si="1104"/>
        <v>0</v>
      </c>
      <c r="AG1675" s="1"/>
      <c r="AH1675" s="1"/>
      <c r="AI1675" s="1">
        <f t="shared" si="1105"/>
        <v>0</v>
      </c>
      <c r="AJ1675" s="102">
        <f t="shared" si="1106"/>
        <v>0</v>
      </c>
      <c r="AM1675" s="102">
        <f t="shared" si="1107"/>
        <v>0</v>
      </c>
      <c r="AP1675" s="102">
        <f t="shared" si="1108"/>
        <v>0</v>
      </c>
      <c r="AQ1675" s="102">
        <f t="shared" si="1109"/>
        <v>0</v>
      </c>
      <c r="AT1675" s="102">
        <f t="shared" si="1110"/>
        <v>0</v>
      </c>
      <c r="AW1675" s="102">
        <f t="shared" si="1111"/>
        <v>0</v>
      </c>
      <c r="AX1675" s="102">
        <f t="shared" si="1112"/>
        <v>0</v>
      </c>
      <c r="AY1675" s="102">
        <f t="shared" si="1113"/>
        <v>0</v>
      </c>
      <c r="AZ1675" s="102">
        <f t="shared" si="1114"/>
        <v>0</v>
      </c>
      <c r="BA1675" s="102">
        <f t="shared" si="1115"/>
        <v>0</v>
      </c>
      <c r="BB1675" s="102">
        <f t="shared" si="1116"/>
        <v>0</v>
      </c>
      <c r="BC1675" s="102">
        <f t="shared" si="1117"/>
        <v>0</v>
      </c>
      <c r="BD1675" s="102">
        <f t="shared" si="1118"/>
        <v>0</v>
      </c>
      <c r="BE1675" s="102">
        <f t="shared" si="1119"/>
        <v>0</v>
      </c>
    </row>
    <row r="1676" spans="1:59" s="114" customFormat="1" ht="27.75" hidden="1" customHeight="1">
      <c r="A1676" s="1"/>
      <c r="B1676" s="76">
        <v>2017</v>
      </c>
      <c r="C1676" s="77">
        <v>8321</v>
      </c>
      <c r="D1676" s="159">
        <v>2</v>
      </c>
      <c r="E1676" s="76">
        <v>3</v>
      </c>
      <c r="F1676" s="76">
        <v>3</v>
      </c>
      <c r="G1676" s="76">
        <v>5000</v>
      </c>
      <c r="H1676" s="76">
        <v>5600</v>
      </c>
      <c r="I1676" s="76" t="s">
        <v>38</v>
      </c>
      <c r="J1676" s="76"/>
      <c r="K1676" s="78" t="s">
        <v>518</v>
      </c>
      <c r="L1676" s="79">
        <f>L1677</f>
        <v>0</v>
      </c>
      <c r="M1676" s="79">
        <f>M1677</f>
        <v>0</v>
      </c>
      <c r="N1676" s="79">
        <f>L1676+M1676</f>
        <v>0</v>
      </c>
      <c r="O1676" s="79">
        <f>O1677</f>
        <v>0</v>
      </c>
      <c r="P1676" s="79">
        <f>P1677</f>
        <v>0</v>
      </c>
      <c r="Q1676" s="79">
        <f>O1676+P1676</f>
        <v>0</v>
      </c>
      <c r="R1676" s="79">
        <f>N1676+Q1676</f>
        <v>0</v>
      </c>
      <c r="S1676" s="79"/>
      <c r="T1676" s="80"/>
      <c r="U1676" s="81"/>
      <c r="V1676" s="82"/>
      <c r="W1676" s="1"/>
      <c r="X1676" s="1"/>
      <c r="Y1676" s="1">
        <f t="shared" si="1101"/>
        <v>0</v>
      </c>
      <c r="Z1676" s="1"/>
      <c r="AA1676" s="1"/>
      <c r="AB1676" s="1">
        <f t="shared" si="1102"/>
        <v>0</v>
      </c>
      <c r="AC1676" s="1">
        <f t="shared" si="1103"/>
        <v>0</v>
      </c>
      <c r="AD1676" s="1"/>
      <c r="AE1676" s="1"/>
      <c r="AF1676" s="1">
        <f t="shared" si="1104"/>
        <v>0</v>
      </c>
      <c r="AG1676" s="1"/>
      <c r="AH1676" s="1"/>
      <c r="AI1676" s="1">
        <f t="shared" si="1105"/>
        <v>0</v>
      </c>
      <c r="AJ1676" s="114">
        <f t="shared" si="1106"/>
        <v>0</v>
      </c>
      <c r="AM1676" s="114">
        <f t="shared" si="1107"/>
        <v>0</v>
      </c>
      <c r="AP1676" s="114">
        <f t="shared" si="1108"/>
        <v>0</v>
      </c>
      <c r="AQ1676" s="114">
        <f t="shared" si="1109"/>
        <v>0</v>
      </c>
      <c r="AT1676" s="114">
        <f t="shared" si="1110"/>
        <v>0</v>
      </c>
      <c r="AW1676" s="114">
        <f t="shared" si="1111"/>
        <v>0</v>
      </c>
      <c r="AX1676" s="114">
        <f t="shared" si="1112"/>
        <v>0</v>
      </c>
      <c r="AY1676" s="114">
        <f t="shared" si="1113"/>
        <v>0</v>
      </c>
      <c r="AZ1676" s="114">
        <f t="shared" si="1114"/>
        <v>0</v>
      </c>
      <c r="BA1676" s="114">
        <f t="shared" si="1115"/>
        <v>0</v>
      </c>
      <c r="BB1676" s="114">
        <f t="shared" si="1116"/>
        <v>0</v>
      </c>
      <c r="BC1676" s="114">
        <f t="shared" si="1117"/>
        <v>0</v>
      </c>
      <c r="BD1676" s="114">
        <f t="shared" si="1118"/>
        <v>0</v>
      </c>
      <c r="BE1676" s="114">
        <f t="shared" si="1119"/>
        <v>0</v>
      </c>
    </row>
    <row r="1677" spans="1:59" s="114" customFormat="1" ht="27.75" hidden="1" customHeight="1">
      <c r="A1677" s="1"/>
      <c r="B1677" s="83">
        <v>2017</v>
      </c>
      <c r="C1677" s="115">
        <v>8321</v>
      </c>
      <c r="D1677" s="174">
        <v>2</v>
      </c>
      <c r="E1677" s="83">
        <v>3</v>
      </c>
      <c r="F1677" s="83">
        <v>3</v>
      </c>
      <c r="G1677" s="83">
        <v>5000</v>
      </c>
      <c r="H1677" s="83">
        <v>5600</v>
      </c>
      <c r="I1677" s="83">
        <v>569</v>
      </c>
      <c r="J1677" s="83"/>
      <c r="K1677" s="85" t="s">
        <v>298</v>
      </c>
      <c r="L1677" s="117">
        <f>SUM(L1678:L1682)</f>
        <v>0</v>
      </c>
      <c r="M1677" s="117">
        <f t="shared" ref="M1677:R1677" si="1125">SUM(M1678:M1682)</f>
        <v>0</v>
      </c>
      <c r="N1677" s="117">
        <f t="shared" si="1125"/>
        <v>0</v>
      </c>
      <c r="O1677" s="117">
        <f t="shared" si="1125"/>
        <v>0</v>
      </c>
      <c r="P1677" s="117">
        <f t="shared" si="1125"/>
        <v>0</v>
      </c>
      <c r="Q1677" s="117">
        <f t="shared" si="1125"/>
        <v>0</v>
      </c>
      <c r="R1677" s="117">
        <f t="shared" si="1125"/>
        <v>0</v>
      </c>
      <c r="S1677" s="86"/>
      <c r="T1677" s="87"/>
      <c r="U1677" s="88"/>
      <c r="V1677" s="89"/>
      <c r="W1677" s="1"/>
      <c r="X1677" s="1"/>
      <c r="Y1677" s="1">
        <f t="shared" si="1101"/>
        <v>0</v>
      </c>
      <c r="Z1677" s="1"/>
      <c r="AA1677" s="1"/>
      <c r="AB1677" s="1">
        <f t="shared" si="1102"/>
        <v>0</v>
      </c>
      <c r="AC1677" s="1">
        <f t="shared" si="1103"/>
        <v>0</v>
      </c>
      <c r="AD1677" s="1"/>
      <c r="AE1677" s="1"/>
      <c r="AF1677" s="1">
        <f t="shared" si="1104"/>
        <v>0</v>
      </c>
      <c r="AG1677" s="1"/>
      <c r="AH1677" s="1"/>
      <c r="AI1677" s="1">
        <f t="shared" si="1105"/>
        <v>0</v>
      </c>
      <c r="AJ1677" s="114">
        <f t="shared" si="1106"/>
        <v>0</v>
      </c>
      <c r="AM1677" s="114">
        <f t="shared" si="1107"/>
        <v>0</v>
      </c>
      <c r="AP1677" s="114">
        <f t="shared" si="1108"/>
        <v>0</v>
      </c>
      <c r="AQ1677" s="114">
        <f t="shared" si="1109"/>
        <v>0</v>
      </c>
      <c r="AT1677" s="114">
        <f t="shared" si="1110"/>
        <v>0</v>
      </c>
      <c r="AW1677" s="114">
        <f t="shared" si="1111"/>
        <v>0</v>
      </c>
      <c r="AX1677" s="114">
        <f t="shared" si="1112"/>
        <v>0</v>
      </c>
      <c r="AY1677" s="114">
        <f t="shared" si="1113"/>
        <v>0</v>
      </c>
      <c r="AZ1677" s="114">
        <f t="shared" si="1114"/>
        <v>0</v>
      </c>
      <c r="BA1677" s="114">
        <f t="shared" si="1115"/>
        <v>0</v>
      </c>
      <c r="BB1677" s="114">
        <f t="shared" si="1116"/>
        <v>0</v>
      </c>
      <c r="BC1677" s="114">
        <f t="shared" si="1117"/>
        <v>0</v>
      </c>
      <c r="BD1677" s="114">
        <f t="shared" si="1118"/>
        <v>0</v>
      </c>
      <c r="BE1677" s="114">
        <f t="shared" si="1119"/>
        <v>0</v>
      </c>
    </row>
    <row r="1678" spans="1:59" s="102" customFormat="1" ht="27.75" hidden="1">
      <c r="A1678" s="1"/>
      <c r="B1678" s="92">
        <v>2017</v>
      </c>
      <c r="C1678" s="91">
        <v>8321</v>
      </c>
      <c r="D1678" s="171">
        <v>2</v>
      </c>
      <c r="E1678" s="92">
        <v>3</v>
      </c>
      <c r="F1678" s="92">
        <v>3</v>
      </c>
      <c r="G1678" s="92">
        <v>5000</v>
      </c>
      <c r="H1678" s="92">
        <v>5600</v>
      </c>
      <c r="I1678" s="92">
        <v>569</v>
      </c>
      <c r="J1678" s="93">
        <v>1</v>
      </c>
      <c r="K1678" s="100" t="s">
        <v>919</v>
      </c>
      <c r="L1678" s="95">
        <v>0</v>
      </c>
      <c r="M1678" s="95">
        <v>0</v>
      </c>
      <c r="N1678" s="95">
        <f t="shared" ref="N1678:N1683" si="1126">L1678+M1678</f>
        <v>0</v>
      </c>
      <c r="O1678" s="95">
        <v>0</v>
      </c>
      <c r="P1678" s="95">
        <v>0</v>
      </c>
      <c r="Q1678" s="95">
        <f t="shared" ref="Q1678:Q1683" si="1127">O1678+P1678</f>
        <v>0</v>
      </c>
      <c r="R1678" s="95">
        <f t="shared" ref="R1678:R1683" si="1128">N1678+Q1678</f>
        <v>0</v>
      </c>
      <c r="S1678" s="144" t="s">
        <v>95</v>
      </c>
      <c r="T1678" s="146"/>
      <c r="U1678" s="147"/>
      <c r="V1678" s="224" t="s">
        <v>174</v>
      </c>
      <c r="W1678" s="1"/>
      <c r="X1678" s="1"/>
      <c r="Y1678" s="1">
        <f t="shared" si="1101"/>
        <v>0</v>
      </c>
      <c r="Z1678" s="1"/>
      <c r="AA1678" s="1"/>
      <c r="AB1678" s="1">
        <f t="shared" si="1102"/>
        <v>0</v>
      </c>
      <c r="AC1678" s="1">
        <f t="shared" si="1103"/>
        <v>0</v>
      </c>
      <c r="AD1678" s="1"/>
      <c r="AE1678" s="1"/>
      <c r="AF1678" s="1">
        <f t="shared" si="1104"/>
        <v>0</v>
      </c>
      <c r="AG1678" s="1"/>
      <c r="AH1678" s="1"/>
      <c r="AI1678" s="1">
        <f t="shared" si="1105"/>
        <v>0</v>
      </c>
      <c r="AJ1678" s="102">
        <f t="shared" si="1106"/>
        <v>0</v>
      </c>
      <c r="AM1678" s="102">
        <f t="shared" si="1107"/>
        <v>0</v>
      </c>
      <c r="AP1678" s="102">
        <f t="shared" si="1108"/>
        <v>0</v>
      </c>
      <c r="AQ1678" s="102">
        <f t="shared" si="1109"/>
        <v>0</v>
      </c>
      <c r="AT1678" s="102">
        <f t="shared" si="1110"/>
        <v>0</v>
      </c>
      <c r="AW1678" s="102">
        <f t="shared" si="1111"/>
        <v>0</v>
      </c>
      <c r="AX1678" s="102">
        <f t="shared" si="1112"/>
        <v>0</v>
      </c>
      <c r="AY1678" s="102">
        <f t="shared" si="1113"/>
        <v>0</v>
      </c>
      <c r="AZ1678" s="102">
        <f t="shared" si="1114"/>
        <v>0</v>
      </c>
      <c r="BA1678" s="102">
        <f t="shared" si="1115"/>
        <v>0</v>
      </c>
      <c r="BB1678" s="102">
        <f t="shared" si="1116"/>
        <v>0</v>
      </c>
      <c r="BC1678" s="102">
        <f t="shared" si="1117"/>
        <v>0</v>
      </c>
      <c r="BD1678" s="102">
        <f t="shared" si="1118"/>
        <v>0</v>
      </c>
      <c r="BE1678" s="102">
        <f t="shared" si="1119"/>
        <v>0</v>
      </c>
    </row>
    <row r="1679" spans="1:59" s="102" customFormat="1" ht="27.75" hidden="1" customHeight="1">
      <c r="A1679" s="1"/>
      <c r="B1679" s="92">
        <v>2017</v>
      </c>
      <c r="C1679" s="91">
        <v>8321</v>
      </c>
      <c r="D1679" s="171">
        <v>2</v>
      </c>
      <c r="E1679" s="92">
        <v>3</v>
      </c>
      <c r="F1679" s="92">
        <v>3</v>
      </c>
      <c r="G1679" s="92">
        <v>5000</v>
      </c>
      <c r="H1679" s="92">
        <v>5600</v>
      </c>
      <c r="I1679" s="92">
        <v>569</v>
      </c>
      <c r="J1679" s="93">
        <v>2</v>
      </c>
      <c r="K1679" s="100" t="s">
        <v>920</v>
      </c>
      <c r="L1679" s="95">
        <v>0</v>
      </c>
      <c r="M1679" s="95">
        <v>0</v>
      </c>
      <c r="N1679" s="95">
        <f t="shared" si="1126"/>
        <v>0</v>
      </c>
      <c r="O1679" s="95">
        <v>0</v>
      </c>
      <c r="P1679" s="95">
        <v>0</v>
      </c>
      <c r="Q1679" s="95">
        <f t="shared" si="1127"/>
        <v>0</v>
      </c>
      <c r="R1679" s="95">
        <f t="shared" si="1128"/>
        <v>0</v>
      </c>
      <c r="S1679" s="144" t="s">
        <v>95</v>
      </c>
      <c r="T1679" s="146"/>
      <c r="U1679" s="147"/>
      <c r="V1679" s="224" t="s">
        <v>174</v>
      </c>
      <c r="W1679" s="1"/>
      <c r="X1679" s="1"/>
      <c r="Y1679" s="1">
        <f t="shared" si="1101"/>
        <v>0</v>
      </c>
      <c r="Z1679" s="1"/>
      <c r="AA1679" s="1"/>
      <c r="AB1679" s="1">
        <f t="shared" si="1102"/>
        <v>0</v>
      </c>
      <c r="AC1679" s="1">
        <f t="shared" si="1103"/>
        <v>0</v>
      </c>
      <c r="AD1679" s="1"/>
      <c r="AE1679" s="1"/>
      <c r="AF1679" s="1">
        <f t="shared" si="1104"/>
        <v>0</v>
      </c>
      <c r="AG1679" s="1"/>
      <c r="AH1679" s="1"/>
      <c r="AI1679" s="1">
        <f t="shared" si="1105"/>
        <v>0</v>
      </c>
      <c r="AJ1679" s="102">
        <f t="shared" si="1106"/>
        <v>0</v>
      </c>
      <c r="AM1679" s="102">
        <f t="shared" si="1107"/>
        <v>0</v>
      </c>
      <c r="AP1679" s="102">
        <f t="shared" si="1108"/>
        <v>0</v>
      </c>
      <c r="AQ1679" s="102">
        <f t="shared" si="1109"/>
        <v>0</v>
      </c>
      <c r="AT1679" s="102">
        <f t="shared" si="1110"/>
        <v>0</v>
      </c>
      <c r="AW1679" s="102">
        <f t="shared" si="1111"/>
        <v>0</v>
      </c>
      <c r="AX1679" s="102">
        <f t="shared" si="1112"/>
        <v>0</v>
      </c>
      <c r="AY1679" s="102">
        <f t="shared" si="1113"/>
        <v>0</v>
      </c>
      <c r="AZ1679" s="102">
        <f t="shared" si="1114"/>
        <v>0</v>
      </c>
      <c r="BA1679" s="102">
        <f t="shared" si="1115"/>
        <v>0</v>
      </c>
      <c r="BB1679" s="102">
        <f t="shared" si="1116"/>
        <v>0</v>
      </c>
      <c r="BC1679" s="102">
        <f t="shared" si="1117"/>
        <v>0</v>
      </c>
      <c r="BD1679" s="102">
        <f t="shared" si="1118"/>
        <v>0</v>
      </c>
      <c r="BE1679" s="102">
        <f t="shared" si="1119"/>
        <v>0</v>
      </c>
    </row>
    <row r="1680" spans="1:59" s="102" customFormat="1" ht="27.75" hidden="1" customHeight="1">
      <c r="A1680" s="1"/>
      <c r="B1680" s="90">
        <v>2017</v>
      </c>
      <c r="C1680" s="91">
        <v>8321</v>
      </c>
      <c r="D1680" s="171">
        <v>2</v>
      </c>
      <c r="E1680" s="92">
        <v>3</v>
      </c>
      <c r="F1680" s="92">
        <v>3</v>
      </c>
      <c r="G1680" s="92">
        <v>5000</v>
      </c>
      <c r="H1680" s="92">
        <v>5600</v>
      </c>
      <c r="I1680" s="92">
        <v>569</v>
      </c>
      <c r="J1680" s="93">
        <v>3</v>
      </c>
      <c r="K1680" s="100" t="s">
        <v>921</v>
      </c>
      <c r="L1680" s="95">
        <v>0</v>
      </c>
      <c r="M1680" s="95">
        <v>0</v>
      </c>
      <c r="N1680" s="95">
        <f t="shared" si="1126"/>
        <v>0</v>
      </c>
      <c r="O1680" s="95">
        <v>0</v>
      </c>
      <c r="P1680" s="95">
        <v>0</v>
      </c>
      <c r="Q1680" s="95">
        <f t="shared" si="1127"/>
        <v>0</v>
      </c>
      <c r="R1680" s="95">
        <f t="shared" si="1128"/>
        <v>0</v>
      </c>
      <c r="S1680" s="96" t="s">
        <v>95</v>
      </c>
      <c r="T1680" s="97"/>
      <c r="U1680" s="98"/>
      <c r="V1680" s="137" t="s">
        <v>174</v>
      </c>
      <c r="W1680" s="1"/>
      <c r="X1680" s="1"/>
      <c r="Y1680" s="1">
        <f t="shared" si="1101"/>
        <v>0</v>
      </c>
      <c r="Z1680" s="1"/>
      <c r="AA1680" s="1"/>
      <c r="AB1680" s="1">
        <f t="shared" si="1102"/>
        <v>0</v>
      </c>
      <c r="AC1680" s="1">
        <f t="shared" si="1103"/>
        <v>0</v>
      </c>
      <c r="AD1680" s="1"/>
      <c r="AE1680" s="1"/>
      <c r="AF1680" s="1">
        <f t="shared" si="1104"/>
        <v>0</v>
      </c>
      <c r="AG1680" s="1"/>
      <c r="AH1680" s="1"/>
      <c r="AI1680" s="1">
        <f t="shared" si="1105"/>
        <v>0</v>
      </c>
      <c r="AJ1680" s="102">
        <f t="shared" si="1106"/>
        <v>0</v>
      </c>
      <c r="AM1680" s="102">
        <f t="shared" si="1107"/>
        <v>0</v>
      </c>
      <c r="AP1680" s="102">
        <f t="shared" si="1108"/>
        <v>0</v>
      </c>
      <c r="AQ1680" s="102">
        <f t="shared" si="1109"/>
        <v>0</v>
      </c>
      <c r="AT1680" s="102">
        <f t="shared" si="1110"/>
        <v>0</v>
      </c>
      <c r="AW1680" s="102">
        <f t="shared" si="1111"/>
        <v>0</v>
      </c>
      <c r="AX1680" s="102">
        <f t="shared" si="1112"/>
        <v>0</v>
      </c>
      <c r="AY1680" s="102">
        <f t="shared" si="1113"/>
        <v>0</v>
      </c>
      <c r="AZ1680" s="102">
        <f t="shared" si="1114"/>
        <v>0</v>
      </c>
      <c r="BA1680" s="102">
        <f t="shared" si="1115"/>
        <v>0</v>
      </c>
      <c r="BB1680" s="102">
        <f t="shared" si="1116"/>
        <v>0</v>
      </c>
      <c r="BC1680" s="102">
        <f t="shared" si="1117"/>
        <v>0</v>
      </c>
      <c r="BD1680" s="102">
        <f t="shared" si="1118"/>
        <v>0</v>
      </c>
      <c r="BE1680" s="102">
        <f t="shared" si="1119"/>
        <v>0</v>
      </c>
    </row>
    <row r="1681" spans="1:59" s="102" customFormat="1" ht="27.75" hidden="1">
      <c r="A1681" s="1"/>
      <c r="B1681" s="92">
        <v>2017</v>
      </c>
      <c r="C1681" s="91">
        <v>8321</v>
      </c>
      <c r="D1681" s="171">
        <v>2</v>
      </c>
      <c r="E1681" s="92">
        <v>3</v>
      </c>
      <c r="F1681" s="92">
        <v>3</v>
      </c>
      <c r="G1681" s="92">
        <v>5000</v>
      </c>
      <c r="H1681" s="92">
        <v>5600</v>
      </c>
      <c r="I1681" s="92">
        <v>569</v>
      </c>
      <c r="J1681" s="93">
        <v>4</v>
      </c>
      <c r="K1681" s="100" t="s">
        <v>922</v>
      </c>
      <c r="L1681" s="95">
        <v>0</v>
      </c>
      <c r="M1681" s="95">
        <v>0</v>
      </c>
      <c r="N1681" s="95">
        <f t="shared" si="1126"/>
        <v>0</v>
      </c>
      <c r="O1681" s="95">
        <v>0</v>
      </c>
      <c r="P1681" s="95">
        <v>0</v>
      </c>
      <c r="Q1681" s="95">
        <f t="shared" si="1127"/>
        <v>0</v>
      </c>
      <c r="R1681" s="95">
        <f t="shared" si="1128"/>
        <v>0</v>
      </c>
      <c r="S1681" s="144" t="s">
        <v>95</v>
      </c>
      <c r="T1681" s="146"/>
      <c r="U1681" s="147"/>
      <c r="V1681" s="224" t="s">
        <v>174</v>
      </c>
      <c r="W1681" s="1"/>
      <c r="X1681" s="1"/>
      <c r="Y1681" s="1">
        <f t="shared" si="1101"/>
        <v>0</v>
      </c>
      <c r="Z1681" s="1"/>
      <c r="AA1681" s="1"/>
      <c r="AB1681" s="1">
        <f t="shared" si="1102"/>
        <v>0</v>
      </c>
      <c r="AC1681" s="1">
        <f t="shared" si="1103"/>
        <v>0</v>
      </c>
      <c r="AD1681" s="1"/>
      <c r="AE1681" s="1"/>
      <c r="AF1681" s="1">
        <f t="shared" si="1104"/>
        <v>0</v>
      </c>
      <c r="AG1681" s="1"/>
      <c r="AH1681" s="1"/>
      <c r="AI1681" s="1">
        <f t="shared" si="1105"/>
        <v>0</v>
      </c>
      <c r="AJ1681" s="102">
        <f t="shared" si="1106"/>
        <v>0</v>
      </c>
      <c r="AM1681" s="102">
        <f t="shared" si="1107"/>
        <v>0</v>
      </c>
      <c r="AP1681" s="102">
        <f t="shared" si="1108"/>
        <v>0</v>
      </c>
      <c r="AQ1681" s="102">
        <f t="shared" si="1109"/>
        <v>0</v>
      </c>
      <c r="AT1681" s="102">
        <f t="shared" si="1110"/>
        <v>0</v>
      </c>
      <c r="AW1681" s="102">
        <f t="shared" si="1111"/>
        <v>0</v>
      </c>
      <c r="AX1681" s="102">
        <f t="shared" si="1112"/>
        <v>0</v>
      </c>
      <c r="AY1681" s="102">
        <f t="shared" si="1113"/>
        <v>0</v>
      </c>
      <c r="AZ1681" s="102">
        <f t="shared" si="1114"/>
        <v>0</v>
      </c>
      <c r="BA1681" s="102">
        <f t="shared" si="1115"/>
        <v>0</v>
      </c>
      <c r="BB1681" s="102">
        <f t="shared" si="1116"/>
        <v>0</v>
      </c>
      <c r="BC1681" s="102">
        <f t="shared" si="1117"/>
        <v>0</v>
      </c>
      <c r="BD1681" s="102">
        <f t="shared" si="1118"/>
        <v>0</v>
      </c>
      <c r="BE1681" s="102">
        <f t="shared" si="1119"/>
        <v>0</v>
      </c>
    </row>
    <row r="1682" spans="1:59" s="102" customFormat="1" ht="27.75" hidden="1">
      <c r="A1682" s="1"/>
      <c r="B1682" s="92">
        <v>2017</v>
      </c>
      <c r="C1682" s="91">
        <v>8321</v>
      </c>
      <c r="D1682" s="171">
        <v>2</v>
      </c>
      <c r="E1682" s="92">
        <v>3</v>
      </c>
      <c r="F1682" s="92">
        <v>3</v>
      </c>
      <c r="G1682" s="92">
        <v>5000</v>
      </c>
      <c r="H1682" s="92">
        <v>5600</v>
      </c>
      <c r="I1682" s="92">
        <v>569</v>
      </c>
      <c r="J1682" s="93">
        <v>5</v>
      </c>
      <c r="K1682" s="100" t="s">
        <v>923</v>
      </c>
      <c r="L1682" s="95">
        <v>0</v>
      </c>
      <c r="M1682" s="95">
        <v>0</v>
      </c>
      <c r="N1682" s="95">
        <f t="shared" si="1126"/>
        <v>0</v>
      </c>
      <c r="O1682" s="95">
        <v>0</v>
      </c>
      <c r="P1682" s="95">
        <v>0</v>
      </c>
      <c r="Q1682" s="95">
        <f t="shared" si="1127"/>
        <v>0</v>
      </c>
      <c r="R1682" s="95">
        <f t="shared" si="1128"/>
        <v>0</v>
      </c>
      <c r="S1682" s="144" t="s">
        <v>95</v>
      </c>
      <c r="T1682" s="146"/>
      <c r="U1682" s="147"/>
      <c r="V1682" s="224" t="s">
        <v>174</v>
      </c>
      <c r="W1682" s="1"/>
      <c r="X1682" s="1"/>
      <c r="Y1682" s="1">
        <f t="shared" si="1101"/>
        <v>0</v>
      </c>
      <c r="Z1682" s="1"/>
      <c r="AA1682" s="1"/>
      <c r="AB1682" s="1">
        <f t="shared" si="1102"/>
        <v>0</v>
      </c>
      <c r="AC1682" s="1">
        <f t="shared" si="1103"/>
        <v>0</v>
      </c>
      <c r="AD1682" s="1"/>
      <c r="AE1682" s="1"/>
      <c r="AF1682" s="1">
        <f t="shared" si="1104"/>
        <v>0</v>
      </c>
      <c r="AG1682" s="1"/>
      <c r="AH1682" s="1"/>
      <c r="AI1682" s="1">
        <f t="shared" si="1105"/>
        <v>0</v>
      </c>
      <c r="AJ1682" s="102">
        <f t="shared" si="1106"/>
        <v>0</v>
      </c>
      <c r="AM1682" s="102">
        <f t="shared" si="1107"/>
        <v>0</v>
      </c>
      <c r="AP1682" s="102">
        <f t="shared" si="1108"/>
        <v>0</v>
      </c>
      <c r="AQ1682" s="102">
        <f t="shared" si="1109"/>
        <v>0</v>
      </c>
      <c r="AT1682" s="102">
        <f t="shared" si="1110"/>
        <v>0</v>
      </c>
      <c r="AW1682" s="102">
        <f t="shared" si="1111"/>
        <v>0</v>
      </c>
      <c r="AX1682" s="102">
        <f t="shared" si="1112"/>
        <v>0</v>
      </c>
      <c r="AY1682" s="102">
        <f t="shared" si="1113"/>
        <v>0</v>
      </c>
      <c r="AZ1682" s="102">
        <f t="shared" si="1114"/>
        <v>0</v>
      </c>
      <c r="BA1682" s="102">
        <f t="shared" si="1115"/>
        <v>0</v>
      </c>
      <c r="BB1682" s="102">
        <f t="shared" si="1116"/>
        <v>0</v>
      </c>
      <c r="BC1682" s="102">
        <f t="shared" si="1117"/>
        <v>0</v>
      </c>
      <c r="BD1682" s="102">
        <f t="shared" si="1118"/>
        <v>0</v>
      </c>
      <c r="BE1682" s="102">
        <f t="shared" si="1119"/>
        <v>0</v>
      </c>
    </row>
    <row r="1683" spans="1:59" ht="27.75" customHeight="1">
      <c r="B1683" s="76">
        <v>2017</v>
      </c>
      <c r="C1683" s="77">
        <v>8321</v>
      </c>
      <c r="D1683" s="159">
        <v>2</v>
      </c>
      <c r="E1683" s="76">
        <v>3</v>
      </c>
      <c r="F1683" s="76">
        <v>3</v>
      </c>
      <c r="G1683" s="76">
        <v>5000</v>
      </c>
      <c r="H1683" s="76">
        <v>5900</v>
      </c>
      <c r="I1683" s="76" t="s">
        <v>38</v>
      </c>
      <c r="J1683" s="76"/>
      <c r="K1683" s="78" t="s">
        <v>136</v>
      </c>
      <c r="L1683" s="79">
        <f>L1684+L1686</f>
        <v>1151269.8</v>
      </c>
      <c r="M1683" s="79">
        <f>M1684+M1686</f>
        <v>0</v>
      </c>
      <c r="N1683" s="79">
        <f t="shared" si="1126"/>
        <v>1151269.8</v>
      </c>
      <c r="O1683" s="79">
        <f>O1684+O1686</f>
        <v>0</v>
      </c>
      <c r="P1683" s="79">
        <f>P1684+P1686</f>
        <v>0</v>
      </c>
      <c r="Q1683" s="79">
        <f t="shared" si="1127"/>
        <v>0</v>
      </c>
      <c r="R1683" s="79">
        <f t="shared" si="1128"/>
        <v>1151269.8</v>
      </c>
      <c r="S1683" s="79"/>
      <c r="T1683" s="80"/>
      <c r="U1683" s="81"/>
      <c r="V1683" s="82"/>
      <c r="Y1683" s="385">
        <f t="shared" si="1101"/>
        <v>0</v>
      </c>
      <c r="AB1683" s="385">
        <f t="shared" si="1102"/>
        <v>0</v>
      </c>
      <c r="AC1683" s="385">
        <f t="shared" si="1103"/>
        <v>0</v>
      </c>
      <c r="AF1683" s="385">
        <f t="shared" si="1104"/>
        <v>0</v>
      </c>
      <c r="AI1683" s="385">
        <f t="shared" si="1105"/>
        <v>0</v>
      </c>
      <c r="AJ1683" s="385">
        <f t="shared" si="1106"/>
        <v>0</v>
      </c>
      <c r="AM1683" s="385">
        <f t="shared" si="1107"/>
        <v>0</v>
      </c>
      <c r="AP1683" s="385">
        <f t="shared" si="1108"/>
        <v>0</v>
      </c>
      <c r="AQ1683" s="385">
        <f t="shared" si="1109"/>
        <v>0</v>
      </c>
      <c r="AT1683" s="385">
        <f t="shared" si="1110"/>
        <v>0</v>
      </c>
      <c r="AW1683" s="385">
        <f t="shared" si="1111"/>
        <v>0</v>
      </c>
      <c r="AX1683" s="385">
        <f t="shared" si="1112"/>
        <v>0</v>
      </c>
      <c r="AY1683" s="385">
        <f t="shared" si="1113"/>
        <v>1151269.8</v>
      </c>
      <c r="AZ1683" s="385">
        <f t="shared" si="1114"/>
        <v>0</v>
      </c>
      <c r="BA1683" s="385">
        <f t="shared" si="1115"/>
        <v>1151269.8</v>
      </c>
      <c r="BB1683" s="385">
        <f t="shared" si="1116"/>
        <v>0</v>
      </c>
      <c r="BC1683" s="385">
        <f t="shared" si="1117"/>
        <v>0</v>
      </c>
      <c r="BD1683" s="385">
        <f t="shared" si="1118"/>
        <v>0</v>
      </c>
      <c r="BE1683" s="385">
        <f t="shared" si="1119"/>
        <v>1151269.8</v>
      </c>
      <c r="BF1683" s="403">
        <f t="shared" ref="BF1683:BF1694" si="1129">T1683</f>
        <v>0</v>
      </c>
      <c r="BG1683" s="403">
        <f t="shared" ref="BG1683:BG1694" si="1130">U1683</f>
        <v>0</v>
      </c>
    </row>
    <row r="1684" spans="1:59" ht="27.75" customHeight="1">
      <c r="B1684" s="83">
        <v>2017</v>
      </c>
      <c r="C1684" s="84">
        <v>8321</v>
      </c>
      <c r="D1684" s="173">
        <v>2</v>
      </c>
      <c r="E1684" s="83">
        <v>3</v>
      </c>
      <c r="F1684" s="83">
        <v>3</v>
      </c>
      <c r="G1684" s="83">
        <v>5000</v>
      </c>
      <c r="H1684" s="83">
        <v>5900</v>
      </c>
      <c r="I1684" s="83">
        <v>591</v>
      </c>
      <c r="J1684" s="83"/>
      <c r="K1684" s="85" t="s">
        <v>137</v>
      </c>
      <c r="L1684" s="117">
        <f>L1685</f>
        <v>464000</v>
      </c>
      <c r="M1684" s="117">
        <f t="shared" ref="M1684:R1684" si="1131">M1685</f>
        <v>0</v>
      </c>
      <c r="N1684" s="117">
        <f t="shared" si="1131"/>
        <v>464000</v>
      </c>
      <c r="O1684" s="117">
        <f t="shared" si="1131"/>
        <v>0</v>
      </c>
      <c r="P1684" s="117">
        <f t="shared" si="1131"/>
        <v>0</v>
      </c>
      <c r="Q1684" s="117">
        <f t="shared" si="1131"/>
        <v>0</v>
      </c>
      <c r="R1684" s="117">
        <f t="shared" si="1131"/>
        <v>464000</v>
      </c>
      <c r="S1684" s="86"/>
      <c r="T1684" s="87"/>
      <c r="U1684" s="88"/>
      <c r="V1684" s="89"/>
      <c r="Y1684" s="385">
        <f t="shared" si="1101"/>
        <v>0</v>
      </c>
      <c r="AB1684" s="385">
        <f t="shared" si="1102"/>
        <v>0</v>
      </c>
      <c r="AC1684" s="385">
        <f t="shared" si="1103"/>
        <v>0</v>
      </c>
      <c r="AF1684" s="385">
        <f t="shared" si="1104"/>
        <v>0</v>
      </c>
      <c r="AI1684" s="385">
        <f t="shared" si="1105"/>
        <v>0</v>
      </c>
      <c r="AJ1684" s="385">
        <f t="shared" si="1106"/>
        <v>0</v>
      </c>
      <c r="AM1684" s="385">
        <f t="shared" si="1107"/>
        <v>0</v>
      </c>
      <c r="AP1684" s="385">
        <f t="shared" si="1108"/>
        <v>0</v>
      </c>
      <c r="AQ1684" s="385">
        <f t="shared" si="1109"/>
        <v>0</v>
      </c>
      <c r="AT1684" s="385">
        <f t="shared" si="1110"/>
        <v>0</v>
      </c>
      <c r="AW1684" s="385">
        <f t="shared" si="1111"/>
        <v>0</v>
      </c>
      <c r="AX1684" s="385">
        <f t="shared" si="1112"/>
        <v>0</v>
      </c>
      <c r="AY1684" s="385">
        <f t="shared" si="1113"/>
        <v>464000</v>
      </c>
      <c r="AZ1684" s="385">
        <f t="shared" si="1114"/>
        <v>0</v>
      </c>
      <c r="BA1684" s="385">
        <f t="shared" si="1115"/>
        <v>464000</v>
      </c>
      <c r="BB1684" s="385">
        <f t="shared" si="1116"/>
        <v>0</v>
      </c>
      <c r="BC1684" s="385">
        <f t="shared" si="1117"/>
        <v>0</v>
      </c>
      <c r="BD1684" s="385">
        <f t="shared" si="1118"/>
        <v>0</v>
      </c>
      <c r="BE1684" s="385">
        <f t="shared" si="1119"/>
        <v>464000</v>
      </c>
      <c r="BF1684" s="403">
        <f t="shared" si="1129"/>
        <v>0</v>
      </c>
      <c r="BG1684" s="403">
        <f t="shared" si="1130"/>
        <v>0</v>
      </c>
    </row>
    <row r="1685" spans="1:59" ht="27.75">
      <c r="A1685" s="1" t="s">
        <v>37</v>
      </c>
      <c r="B1685" s="92">
        <v>2017</v>
      </c>
      <c r="C1685" s="91">
        <v>8321</v>
      </c>
      <c r="D1685" s="171">
        <v>2</v>
      </c>
      <c r="E1685" s="92">
        <v>3</v>
      </c>
      <c r="F1685" s="92">
        <v>3</v>
      </c>
      <c r="G1685" s="92">
        <v>5000</v>
      </c>
      <c r="H1685" s="92">
        <v>5900</v>
      </c>
      <c r="I1685" s="92">
        <v>591</v>
      </c>
      <c r="J1685" s="93">
        <v>1</v>
      </c>
      <c r="K1685" s="100" t="s">
        <v>137</v>
      </c>
      <c r="L1685" s="95">
        <v>464000</v>
      </c>
      <c r="M1685" s="95">
        <v>0</v>
      </c>
      <c r="N1685" s="95">
        <f>L1685+M1685</f>
        <v>464000</v>
      </c>
      <c r="O1685" s="95">
        <v>0</v>
      </c>
      <c r="P1685" s="95">
        <v>0</v>
      </c>
      <c r="Q1685" s="95">
        <f>O1685+P1685</f>
        <v>0</v>
      </c>
      <c r="R1685" s="95">
        <f>N1685+Q1685</f>
        <v>464000</v>
      </c>
      <c r="S1685" s="144" t="s">
        <v>138</v>
      </c>
      <c r="T1685" s="146">
        <v>1</v>
      </c>
      <c r="U1685" s="147"/>
      <c r="V1685" s="224" t="s">
        <v>174</v>
      </c>
      <c r="Y1685" s="385">
        <f t="shared" si="1101"/>
        <v>0</v>
      </c>
      <c r="AB1685" s="385">
        <f t="shared" si="1102"/>
        <v>0</v>
      </c>
      <c r="AC1685" s="385">
        <f t="shared" si="1103"/>
        <v>0</v>
      </c>
      <c r="AF1685" s="385">
        <f t="shared" si="1104"/>
        <v>0</v>
      </c>
      <c r="AI1685" s="385">
        <f t="shared" si="1105"/>
        <v>0</v>
      </c>
      <c r="AJ1685" s="385">
        <f t="shared" si="1106"/>
        <v>0</v>
      </c>
      <c r="AM1685" s="385">
        <f t="shared" si="1107"/>
        <v>0</v>
      </c>
      <c r="AP1685" s="385">
        <f t="shared" si="1108"/>
        <v>0</v>
      </c>
      <c r="AQ1685" s="385">
        <f t="shared" si="1109"/>
        <v>0</v>
      </c>
      <c r="AT1685" s="385">
        <f t="shared" si="1110"/>
        <v>0</v>
      </c>
      <c r="AW1685" s="385">
        <f t="shared" si="1111"/>
        <v>0</v>
      </c>
      <c r="AX1685" s="385">
        <f t="shared" si="1112"/>
        <v>0</v>
      </c>
      <c r="AY1685" s="385">
        <f t="shared" si="1113"/>
        <v>464000</v>
      </c>
      <c r="AZ1685" s="385">
        <f t="shared" si="1114"/>
        <v>0</v>
      </c>
      <c r="BA1685" s="385">
        <f t="shared" si="1115"/>
        <v>464000</v>
      </c>
      <c r="BB1685" s="385">
        <f t="shared" si="1116"/>
        <v>0</v>
      </c>
      <c r="BC1685" s="385">
        <f t="shared" si="1117"/>
        <v>0</v>
      </c>
      <c r="BD1685" s="385">
        <f t="shared" si="1118"/>
        <v>0</v>
      </c>
      <c r="BE1685" s="385">
        <f t="shared" si="1119"/>
        <v>464000</v>
      </c>
      <c r="BF1685" s="403">
        <f t="shared" si="1129"/>
        <v>1</v>
      </c>
      <c r="BG1685" s="403">
        <f t="shared" si="1130"/>
        <v>0</v>
      </c>
    </row>
    <row r="1686" spans="1:59" ht="27.75" customHeight="1">
      <c r="B1686" s="83">
        <v>2017</v>
      </c>
      <c r="C1686" s="84">
        <v>8321</v>
      </c>
      <c r="D1686" s="173">
        <v>2</v>
      </c>
      <c r="E1686" s="83">
        <v>3</v>
      </c>
      <c r="F1686" s="83">
        <v>3</v>
      </c>
      <c r="G1686" s="83">
        <v>5000</v>
      </c>
      <c r="H1686" s="83">
        <v>5900</v>
      </c>
      <c r="I1686" s="83">
        <v>597</v>
      </c>
      <c r="J1686" s="83"/>
      <c r="K1686" s="85" t="s">
        <v>300</v>
      </c>
      <c r="L1686" s="117">
        <f>L1687</f>
        <v>687269.8</v>
      </c>
      <c r="M1686" s="117">
        <f t="shared" ref="M1686:R1686" si="1132">M1687</f>
        <v>0</v>
      </c>
      <c r="N1686" s="117">
        <f t="shared" si="1132"/>
        <v>687269.8</v>
      </c>
      <c r="O1686" s="117">
        <f t="shared" si="1132"/>
        <v>0</v>
      </c>
      <c r="P1686" s="117">
        <f t="shared" si="1132"/>
        <v>0</v>
      </c>
      <c r="Q1686" s="117">
        <f t="shared" si="1132"/>
        <v>0</v>
      </c>
      <c r="R1686" s="117">
        <f t="shared" si="1132"/>
        <v>687269.8</v>
      </c>
      <c r="S1686" s="86"/>
      <c r="T1686" s="87"/>
      <c r="U1686" s="88"/>
      <c r="V1686" s="89"/>
      <c r="Y1686" s="385">
        <f t="shared" si="1101"/>
        <v>0</v>
      </c>
      <c r="AB1686" s="385">
        <f t="shared" si="1102"/>
        <v>0</v>
      </c>
      <c r="AC1686" s="385">
        <f t="shared" si="1103"/>
        <v>0</v>
      </c>
      <c r="AF1686" s="385">
        <f t="shared" si="1104"/>
        <v>0</v>
      </c>
      <c r="AI1686" s="385">
        <f t="shared" si="1105"/>
        <v>0</v>
      </c>
      <c r="AJ1686" s="385">
        <f t="shared" si="1106"/>
        <v>0</v>
      </c>
      <c r="AM1686" s="385">
        <f t="shared" si="1107"/>
        <v>0</v>
      </c>
      <c r="AP1686" s="385">
        <f t="shared" si="1108"/>
        <v>0</v>
      </c>
      <c r="AQ1686" s="385">
        <f t="shared" si="1109"/>
        <v>0</v>
      </c>
      <c r="AT1686" s="385">
        <f t="shared" si="1110"/>
        <v>0</v>
      </c>
      <c r="AW1686" s="385">
        <f t="shared" si="1111"/>
        <v>0</v>
      </c>
      <c r="AX1686" s="385">
        <f t="shared" si="1112"/>
        <v>0</v>
      </c>
      <c r="AY1686" s="385">
        <f t="shared" si="1113"/>
        <v>687269.8</v>
      </c>
      <c r="AZ1686" s="385">
        <f t="shared" si="1114"/>
        <v>0</v>
      </c>
      <c r="BA1686" s="385">
        <f t="shared" si="1115"/>
        <v>687269.8</v>
      </c>
      <c r="BB1686" s="385">
        <f t="shared" si="1116"/>
        <v>0</v>
      </c>
      <c r="BC1686" s="385">
        <f t="shared" si="1117"/>
        <v>0</v>
      </c>
      <c r="BD1686" s="385">
        <f t="shared" si="1118"/>
        <v>0</v>
      </c>
      <c r="BE1686" s="385">
        <f t="shared" si="1119"/>
        <v>687269.8</v>
      </c>
      <c r="BF1686" s="403">
        <f t="shared" si="1129"/>
        <v>0</v>
      </c>
      <c r="BG1686" s="403">
        <f t="shared" si="1130"/>
        <v>0</v>
      </c>
    </row>
    <row r="1687" spans="1:59" ht="27.75" customHeight="1">
      <c r="A1687" s="1" t="s">
        <v>37</v>
      </c>
      <c r="B1687" s="92">
        <v>2017</v>
      </c>
      <c r="C1687" s="91">
        <v>8321</v>
      </c>
      <c r="D1687" s="171">
        <v>2</v>
      </c>
      <c r="E1687" s="92">
        <v>3</v>
      </c>
      <c r="F1687" s="92">
        <v>3</v>
      </c>
      <c r="G1687" s="92">
        <v>5000</v>
      </c>
      <c r="H1687" s="92">
        <v>5900</v>
      </c>
      <c r="I1687" s="92">
        <v>597</v>
      </c>
      <c r="J1687" s="93">
        <v>1</v>
      </c>
      <c r="K1687" s="100" t="s">
        <v>301</v>
      </c>
      <c r="L1687" s="95">
        <v>687269.8</v>
      </c>
      <c r="M1687" s="95">
        <v>0</v>
      </c>
      <c r="N1687" s="95">
        <f>L1687+M1687</f>
        <v>687269.8</v>
      </c>
      <c r="O1687" s="95">
        <v>0</v>
      </c>
      <c r="P1687" s="95">
        <v>0</v>
      </c>
      <c r="Q1687" s="95">
        <f>O1687+P1687</f>
        <v>0</v>
      </c>
      <c r="R1687" s="95">
        <f>N1687+Q1687</f>
        <v>687269.8</v>
      </c>
      <c r="S1687" s="144" t="s">
        <v>138</v>
      </c>
      <c r="T1687" s="146">
        <v>2</v>
      </c>
      <c r="U1687" s="147"/>
      <c r="V1687" s="224" t="s">
        <v>174</v>
      </c>
      <c r="Y1687" s="385">
        <f t="shared" si="1101"/>
        <v>0</v>
      </c>
      <c r="AB1687" s="385">
        <f t="shared" si="1102"/>
        <v>0</v>
      </c>
      <c r="AC1687" s="385">
        <f t="shared" si="1103"/>
        <v>0</v>
      </c>
      <c r="AF1687" s="385">
        <f t="shared" si="1104"/>
        <v>0</v>
      </c>
      <c r="AI1687" s="385">
        <f t="shared" si="1105"/>
        <v>0</v>
      </c>
      <c r="AJ1687" s="385">
        <f t="shared" si="1106"/>
        <v>0</v>
      </c>
      <c r="AM1687" s="385">
        <f t="shared" si="1107"/>
        <v>0</v>
      </c>
      <c r="AP1687" s="385">
        <f t="shared" si="1108"/>
        <v>0</v>
      </c>
      <c r="AQ1687" s="385">
        <f t="shared" si="1109"/>
        <v>0</v>
      </c>
      <c r="AT1687" s="385">
        <f t="shared" si="1110"/>
        <v>0</v>
      </c>
      <c r="AW1687" s="385">
        <f t="shared" si="1111"/>
        <v>0</v>
      </c>
      <c r="AX1687" s="385">
        <f t="shared" si="1112"/>
        <v>0</v>
      </c>
      <c r="AY1687" s="385">
        <f t="shared" si="1113"/>
        <v>687269.8</v>
      </c>
      <c r="AZ1687" s="385">
        <f t="shared" si="1114"/>
        <v>0</v>
      </c>
      <c r="BA1687" s="385">
        <f t="shared" si="1115"/>
        <v>687269.8</v>
      </c>
      <c r="BB1687" s="385">
        <f t="shared" si="1116"/>
        <v>0</v>
      </c>
      <c r="BC1687" s="385">
        <f t="shared" si="1117"/>
        <v>0</v>
      </c>
      <c r="BD1687" s="385">
        <f t="shared" si="1118"/>
        <v>0</v>
      </c>
      <c r="BE1687" s="385">
        <f t="shared" si="1119"/>
        <v>687269.8</v>
      </c>
      <c r="BF1687" s="403">
        <f t="shared" si="1129"/>
        <v>2</v>
      </c>
      <c r="BG1687" s="403">
        <f t="shared" si="1130"/>
        <v>0</v>
      </c>
    </row>
    <row r="1688" spans="1:59" ht="91.5" customHeight="1">
      <c r="B1688" s="53">
        <v>2017</v>
      </c>
      <c r="C1688" s="54">
        <v>8321</v>
      </c>
      <c r="D1688" s="54">
        <v>3</v>
      </c>
      <c r="E1688" s="53" t="s">
        <v>38</v>
      </c>
      <c r="F1688" s="53" t="s">
        <v>38</v>
      </c>
      <c r="G1688" s="53" t="s">
        <v>38</v>
      </c>
      <c r="H1688" s="53" t="s">
        <v>38</v>
      </c>
      <c r="I1688" s="55" t="s">
        <v>38</v>
      </c>
      <c r="J1688" s="55"/>
      <c r="K1688" s="56" t="s">
        <v>924</v>
      </c>
      <c r="L1688" s="57">
        <f t="shared" ref="L1688:R1688" si="1133">L1690+L1850+L1968+L2045+L2164+L2245+L2648+L2960</f>
        <v>66248499.909999996</v>
      </c>
      <c r="M1688" s="57">
        <f t="shared" si="1133"/>
        <v>0</v>
      </c>
      <c r="N1688" s="57">
        <f t="shared" si="1133"/>
        <v>66248499.909999996</v>
      </c>
      <c r="O1688" s="57">
        <f t="shared" si="1133"/>
        <v>50000</v>
      </c>
      <c r="P1688" s="57">
        <f t="shared" si="1133"/>
        <v>0</v>
      </c>
      <c r="Q1688" s="57">
        <f t="shared" si="1133"/>
        <v>50000</v>
      </c>
      <c r="R1688" s="57">
        <f t="shared" si="1133"/>
        <v>66298499.909999996</v>
      </c>
      <c r="S1688" s="57"/>
      <c r="T1688" s="58"/>
      <c r="U1688" s="59"/>
      <c r="V1688" s="60"/>
      <c r="Y1688" s="385">
        <f t="shared" si="1101"/>
        <v>0</v>
      </c>
      <c r="AB1688" s="385">
        <f t="shared" si="1102"/>
        <v>0</v>
      </c>
      <c r="AC1688" s="385">
        <f t="shared" si="1103"/>
        <v>0</v>
      </c>
      <c r="AF1688" s="385">
        <f t="shared" si="1104"/>
        <v>0</v>
      </c>
      <c r="AI1688" s="385">
        <f t="shared" si="1105"/>
        <v>0</v>
      </c>
      <c r="AJ1688" s="385">
        <f t="shared" si="1106"/>
        <v>0</v>
      </c>
      <c r="AM1688" s="385">
        <f t="shared" si="1107"/>
        <v>0</v>
      </c>
      <c r="AP1688" s="385">
        <f t="shared" si="1108"/>
        <v>0</v>
      </c>
      <c r="AQ1688" s="385">
        <f t="shared" si="1109"/>
        <v>0</v>
      </c>
      <c r="AT1688" s="385">
        <f t="shared" si="1110"/>
        <v>0</v>
      </c>
      <c r="AW1688" s="385">
        <f t="shared" si="1111"/>
        <v>0</v>
      </c>
      <c r="AX1688" s="385">
        <f t="shared" si="1112"/>
        <v>0</v>
      </c>
      <c r="AY1688" s="385">
        <f t="shared" si="1113"/>
        <v>66248499.909999996</v>
      </c>
      <c r="AZ1688" s="385">
        <f t="shared" si="1114"/>
        <v>0</v>
      </c>
      <c r="BA1688" s="385">
        <f t="shared" si="1115"/>
        <v>66248499.909999996</v>
      </c>
      <c r="BB1688" s="385">
        <f t="shared" si="1116"/>
        <v>50000</v>
      </c>
      <c r="BC1688" s="385">
        <f t="shared" si="1117"/>
        <v>0</v>
      </c>
      <c r="BD1688" s="385">
        <f t="shared" si="1118"/>
        <v>50000</v>
      </c>
      <c r="BE1688" s="385">
        <f t="shared" si="1119"/>
        <v>66298499.909999996</v>
      </c>
      <c r="BF1688" s="403">
        <f t="shared" si="1129"/>
        <v>0</v>
      </c>
      <c r="BG1688" s="403">
        <f t="shared" si="1130"/>
        <v>0</v>
      </c>
    </row>
    <row r="1689" spans="1:59" ht="70.5" customHeight="1">
      <c r="B1689" s="149">
        <v>2017</v>
      </c>
      <c r="C1689" s="209">
        <v>8321</v>
      </c>
      <c r="D1689" s="209">
        <v>3</v>
      </c>
      <c r="E1689" s="149">
        <v>4</v>
      </c>
      <c r="F1689" s="149"/>
      <c r="G1689" s="149"/>
      <c r="H1689" s="149"/>
      <c r="I1689" s="149"/>
      <c r="J1689" s="149"/>
      <c r="K1689" s="211" t="s">
        <v>925</v>
      </c>
      <c r="L1689" s="153">
        <f>L1690+L1850+L1968+L2045+L2164</f>
        <v>58998999.909999996</v>
      </c>
      <c r="M1689" s="153">
        <f>M1690+M1850+M1968+M2045+M2164</f>
        <v>0</v>
      </c>
      <c r="N1689" s="153">
        <f>L1689+M1689</f>
        <v>58998999.909999996</v>
      </c>
      <c r="O1689" s="153">
        <f>O1690+O1850+O1968+O2045+O2164</f>
        <v>50000</v>
      </c>
      <c r="P1689" s="153">
        <f>P1690+P1850+P1968+P2045+P2164</f>
        <v>0</v>
      </c>
      <c r="Q1689" s="153">
        <f>O1689+P1689</f>
        <v>50000</v>
      </c>
      <c r="R1689" s="153">
        <f>N1689+Q1689</f>
        <v>59048999.909999996</v>
      </c>
      <c r="S1689" s="153"/>
      <c r="T1689" s="154"/>
      <c r="U1689" s="155"/>
      <c r="V1689" s="212"/>
      <c r="Y1689" s="385">
        <f t="shared" si="1101"/>
        <v>0</v>
      </c>
      <c r="AB1689" s="385">
        <f t="shared" si="1102"/>
        <v>0</v>
      </c>
      <c r="AC1689" s="385">
        <f t="shared" si="1103"/>
        <v>0</v>
      </c>
      <c r="AF1689" s="385">
        <f t="shared" si="1104"/>
        <v>0</v>
      </c>
      <c r="AI1689" s="385">
        <f t="shared" si="1105"/>
        <v>0</v>
      </c>
      <c r="AJ1689" s="385">
        <f t="shared" si="1106"/>
        <v>0</v>
      </c>
      <c r="AM1689" s="385">
        <f t="shared" si="1107"/>
        <v>0</v>
      </c>
      <c r="AP1689" s="385">
        <f t="shared" si="1108"/>
        <v>0</v>
      </c>
      <c r="AQ1689" s="385">
        <f t="shared" si="1109"/>
        <v>0</v>
      </c>
      <c r="AT1689" s="385">
        <f t="shared" si="1110"/>
        <v>0</v>
      </c>
      <c r="AW1689" s="385">
        <f t="shared" si="1111"/>
        <v>0</v>
      </c>
      <c r="AX1689" s="385">
        <f t="shared" si="1112"/>
        <v>0</v>
      </c>
      <c r="AY1689" s="385">
        <f t="shared" si="1113"/>
        <v>58998999.909999996</v>
      </c>
      <c r="AZ1689" s="385">
        <f t="shared" si="1114"/>
        <v>0</v>
      </c>
      <c r="BA1689" s="385">
        <f t="shared" si="1115"/>
        <v>58998999.909999996</v>
      </c>
      <c r="BB1689" s="385">
        <f t="shared" si="1116"/>
        <v>50000</v>
      </c>
      <c r="BC1689" s="385">
        <f t="shared" si="1117"/>
        <v>0</v>
      </c>
      <c r="BD1689" s="385">
        <f t="shared" si="1118"/>
        <v>50000</v>
      </c>
      <c r="BE1689" s="385">
        <f t="shared" si="1119"/>
        <v>59048999.909999996</v>
      </c>
      <c r="BF1689" s="403">
        <f t="shared" si="1129"/>
        <v>0</v>
      </c>
      <c r="BG1689" s="403">
        <f t="shared" si="1130"/>
        <v>0</v>
      </c>
    </row>
    <row r="1690" spans="1:59" ht="60" customHeight="1">
      <c r="B1690" s="61">
        <v>2017</v>
      </c>
      <c r="C1690" s="62">
        <v>8321</v>
      </c>
      <c r="D1690" s="62">
        <v>3</v>
      </c>
      <c r="E1690" s="61">
        <v>4</v>
      </c>
      <c r="F1690" s="61">
        <v>1</v>
      </c>
      <c r="G1690" s="61" t="s">
        <v>38</v>
      </c>
      <c r="H1690" s="61" t="s">
        <v>38</v>
      </c>
      <c r="I1690" s="63" t="s">
        <v>38</v>
      </c>
      <c r="J1690" s="63"/>
      <c r="K1690" s="64" t="s">
        <v>926</v>
      </c>
      <c r="L1690" s="65">
        <f t="shared" ref="L1690:R1690" si="1134">L1691+L1697+L1733+L1843</f>
        <v>55611114.909999996</v>
      </c>
      <c r="M1690" s="65">
        <f t="shared" si="1134"/>
        <v>0</v>
      </c>
      <c r="N1690" s="65">
        <f t="shared" si="1134"/>
        <v>55611114.909999996</v>
      </c>
      <c r="O1690" s="65">
        <f t="shared" si="1134"/>
        <v>50000</v>
      </c>
      <c r="P1690" s="65">
        <f t="shared" si="1134"/>
        <v>0</v>
      </c>
      <c r="Q1690" s="65">
        <f t="shared" si="1134"/>
        <v>50000</v>
      </c>
      <c r="R1690" s="65">
        <f t="shared" si="1134"/>
        <v>55661114.909999996</v>
      </c>
      <c r="S1690" s="65"/>
      <c r="T1690" s="66"/>
      <c r="U1690" s="67"/>
      <c r="V1690" s="68"/>
      <c r="Y1690" s="385">
        <f t="shared" si="1101"/>
        <v>0</v>
      </c>
      <c r="AB1690" s="385">
        <f t="shared" si="1102"/>
        <v>0</v>
      </c>
      <c r="AC1690" s="385">
        <f t="shared" si="1103"/>
        <v>0</v>
      </c>
      <c r="AF1690" s="385">
        <f t="shared" si="1104"/>
        <v>0</v>
      </c>
      <c r="AI1690" s="385">
        <f t="shared" si="1105"/>
        <v>0</v>
      </c>
      <c r="AJ1690" s="385">
        <f t="shared" si="1106"/>
        <v>0</v>
      </c>
      <c r="AM1690" s="385">
        <f t="shared" si="1107"/>
        <v>0</v>
      </c>
      <c r="AP1690" s="385">
        <f t="shared" si="1108"/>
        <v>0</v>
      </c>
      <c r="AQ1690" s="385">
        <f t="shared" si="1109"/>
        <v>0</v>
      </c>
      <c r="AT1690" s="385">
        <f t="shared" si="1110"/>
        <v>0</v>
      </c>
      <c r="AW1690" s="385">
        <f t="shared" si="1111"/>
        <v>0</v>
      </c>
      <c r="AX1690" s="385">
        <f t="shared" si="1112"/>
        <v>0</v>
      </c>
      <c r="AY1690" s="385">
        <f t="shared" si="1113"/>
        <v>55611114.909999996</v>
      </c>
      <c r="AZ1690" s="385">
        <f t="shared" si="1114"/>
        <v>0</v>
      </c>
      <c r="BA1690" s="385">
        <f t="shared" si="1115"/>
        <v>55611114.909999996</v>
      </c>
      <c r="BB1690" s="385">
        <f t="shared" si="1116"/>
        <v>50000</v>
      </c>
      <c r="BC1690" s="385">
        <f t="shared" si="1117"/>
        <v>0</v>
      </c>
      <c r="BD1690" s="385">
        <f t="shared" si="1118"/>
        <v>50000</v>
      </c>
      <c r="BE1690" s="385">
        <f t="shared" si="1119"/>
        <v>55661114.909999996</v>
      </c>
      <c r="BF1690" s="403">
        <f t="shared" si="1129"/>
        <v>0</v>
      </c>
      <c r="BG1690" s="403">
        <f t="shared" si="1130"/>
        <v>0</v>
      </c>
    </row>
    <row r="1691" spans="1:59" ht="27.75" customHeight="1">
      <c r="B1691" s="69">
        <v>2017</v>
      </c>
      <c r="C1691" s="70">
        <v>8321</v>
      </c>
      <c r="D1691" s="70">
        <v>3</v>
      </c>
      <c r="E1691" s="69">
        <v>4</v>
      </c>
      <c r="F1691" s="69">
        <v>1</v>
      </c>
      <c r="G1691" s="69">
        <v>2000</v>
      </c>
      <c r="H1691" s="69" t="s">
        <v>38</v>
      </c>
      <c r="I1691" s="69" t="s">
        <v>38</v>
      </c>
      <c r="J1691" s="69"/>
      <c r="K1691" s="71" t="s">
        <v>48</v>
      </c>
      <c r="L1691" s="72">
        <f t="shared" ref="L1691:R1691" si="1135">L1692</f>
        <v>0</v>
      </c>
      <c r="M1691" s="72">
        <f t="shared" si="1135"/>
        <v>0</v>
      </c>
      <c r="N1691" s="72">
        <f t="shared" si="1135"/>
        <v>0</v>
      </c>
      <c r="O1691" s="72">
        <f t="shared" si="1135"/>
        <v>50000</v>
      </c>
      <c r="P1691" s="72">
        <f t="shared" si="1135"/>
        <v>0</v>
      </c>
      <c r="Q1691" s="72">
        <f t="shared" si="1135"/>
        <v>50000</v>
      </c>
      <c r="R1691" s="72">
        <f t="shared" si="1135"/>
        <v>50000</v>
      </c>
      <c r="S1691" s="72"/>
      <c r="T1691" s="73"/>
      <c r="U1691" s="74"/>
      <c r="V1691" s="75"/>
      <c r="Y1691" s="385">
        <f t="shared" si="1101"/>
        <v>0</v>
      </c>
      <c r="AB1691" s="385">
        <f t="shared" si="1102"/>
        <v>0</v>
      </c>
      <c r="AC1691" s="385">
        <f t="shared" si="1103"/>
        <v>0</v>
      </c>
      <c r="AF1691" s="385">
        <f t="shared" si="1104"/>
        <v>0</v>
      </c>
      <c r="AI1691" s="385">
        <f t="shared" si="1105"/>
        <v>0</v>
      </c>
      <c r="AJ1691" s="385">
        <f t="shared" si="1106"/>
        <v>0</v>
      </c>
      <c r="AM1691" s="385">
        <f t="shared" si="1107"/>
        <v>0</v>
      </c>
      <c r="AP1691" s="385">
        <f t="shared" si="1108"/>
        <v>0</v>
      </c>
      <c r="AQ1691" s="385">
        <f t="shared" si="1109"/>
        <v>0</v>
      </c>
      <c r="AT1691" s="385">
        <f t="shared" si="1110"/>
        <v>0</v>
      </c>
      <c r="AW1691" s="385">
        <f t="shared" si="1111"/>
        <v>0</v>
      </c>
      <c r="AX1691" s="385">
        <f t="shared" si="1112"/>
        <v>0</v>
      </c>
      <c r="AY1691" s="385">
        <f t="shared" si="1113"/>
        <v>0</v>
      </c>
      <c r="AZ1691" s="385">
        <f t="shared" si="1114"/>
        <v>0</v>
      </c>
      <c r="BA1691" s="385">
        <f t="shared" si="1115"/>
        <v>0</v>
      </c>
      <c r="BB1691" s="385">
        <f t="shared" si="1116"/>
        <v>50000</v>
      </c>
      <c r="BC1691" s="385">
        <f t="shared" si="1117"/>
        <v>0</v>
      </c>
      <c r="BD1691" s="385">
        <f t="shared" si="1118"/>
        <v>50000</v>
      </c>
      <c r="BE1691" s="385">
        <f t="shared" si="1119"/>
        <v>50000</v>
      </c>
      <c r="BF1691" s="403">
        <f t="shared" si="1129"/>
        <v>0</v>
      </c>
      <c r="BG1691" s="403">
        <f t="shared" si="1130"/>
        <v>0</v>
      </c>
    </row>
    <row r="1692" spans="1:59" ht="32.25" customHeight="1">
      <c r="B1692" s="76">
        <v>2017</v>
      </c>
      <c r="C1692" s="77">
        <v>8321</v>
      </c>
      <c r="D1692" s="77">
        <v>3</v>
      </c>
      <c r="E1692" s="76">
        <v>4</v>
      </c>
      <c r="F1692" s="76">
        <v>1</v>
      </c>
      <c r="G1692" s="76">
        <v>2000</v>
      </c>
      <c r="H1692" s="76">
        <v>2900</v>
      </c>
      <c r="I1692" s="76" t="s">
        <v>38</v>
      </c>
      <c r="J1692" s="76"/>
      <c r="K1692" s="78" t="s">
        <v>662</v>
      </c>
      <c r="L1692" s="79">
        <f>L1693</f>
        <v>0</v>
      </c>
      <c r="M1692" s="79">
        <f>M1693</f>
        <v>0</v>
      </c>
      <c r="N1692" s="79">
        <f>L1692+M1692</f>
        <v>0</v>
      </c>
      <c r="O1692" s="79">
        <f>O1693</f>
        <v>50000</v>
      </c>
      <c r="P1692" s="79">
        <f>P1693</f>
        <v>0</v>
      </c>
      <c r="Q1692" s="79">
        <f>O1692+P1692</f>
        <v>50000</v>
      </c>
      <c r="R1692" s="79">
        <f>N1692+Q1692</f>
        <v>50000</v>
      </c>
      <c r="S1692" s="79"/>
      <c r="T1692" s="80"/>
      <c r="U1692" s="81"/>
      <c r="V1692" s="82"/>
      <c r="Y1692" s="385">
        <f t="shared" si="1101"/>
        <v>0</v>
      </c>
      <c r="AB1692" s="385">
        <f t="shared" si="1102"/>
        <v>0</v>
      </c>
      <c r="AC1692" s="385">
        <f t="shared" si="1103"/>
        <v>0</v>
      </c>
      <c r="AF1692" s="385">
        <f t="shared" si="1104"/>
        <v>0</v>
      </c>
      <c r="AI1692" s="385">
        <f t="shared" si="1105"/>
        <v>0</v>
      </c>
      <c r="AJ1692" s="385">
        <f t="shared" si="1106"/>
        <v>0</v>
      </c>
      <c r="AM1692" s="385">
        <f t="shared" si="1107"/>
        <v>0</v>
      </c>
      <c r="AP1692" s="385">
        <f t="shared" si="1108"/>
        <v>0</v>
      </c>
      <c r="AQ1692" s="385">
        <f t="shared" si="1109"/>
        <v>0</v>
      </c>
      <c r="AT1692" s="385">
        <f t="shared" si="1110"/>
        <v>0</v>
      </c>
      <c r="AW1692" s="385">
        <f t="shared" si="1111"/>
        <v>0</v>
      </c>
      <c r="AX1692" s="385">
        <f t="shared" si="1112"/>
        <v>0</v>
      </c>
      <c r="AY1692" s="385">
        <f t="shared" si="1113"/>
        <v>0</v>
      </c>
      <c r="AZ1692" s="385">
        <f t="shared" si="1114"/>
        <v>0</v>
      </c>
      <c r="BA1692" s="385">
        <f t="shared" si="1115"/>
        <v>0</v>
      </c>
      <c r="BB1692" s="385">
        <f t="shared" si="1116"/>
        <v>50000</v>
      </c>
      <c r="BC1692" s="385">
        <f t="shared" si="1117"/>
        <v>0</v>
      </c>
      <c r="BD1692" s="385">
        <f t="shared" si="1118"/>
        <v>50000</v>
      </c>
      <c r="BE1692" s="385">
        <f t="shared" si="1119"/>
        <v>50000</v>
      </c>
      <c r="BF1692" s="403">
        <f t="shared" si="1129"/>
        <v>0</v>
      </c>
      <c r="BG1692" s="403">
        <f t="shared" si="1130"/>
        <v>0</v>
      </c>
    </row>
    <row r="1693" spans="1:59" ht="60" customHeight="1">
      <c r="B1693" s="83">
        <v>2017</v>
      </c>
      <c r="C1693" s="115">
        <v>8321</v>
      </c>
      <c r="D1693" s="115">
        <v>3</v>
      </c>
      <c r="E1693" s="83">
        <v>4</v>
      </c>
      <c r="F1693" s="83">
        <v>1</v>
      </c>
      <c r="G1693" s="83">
        <v>2000</v>
      </c>
      <c r="H1693" s="83">
        <v>2900</v>
      </c>
      <c r="I1693" s="83">
        <v>295</v>
      </c>
      <c r="J1693" s="83"/>
      <c r="K1693" s="308" t="s">
        <v>927</v>
      </c>
      <c r="L1693" s="117">
        <f>SUM(L1694:L1696)</f>
        <v>0</v>
      </c>
      <c r="M1693" s="117">
        <f t="shared" ref="M1693:R1693" si="1136">SUM(M1694:M1696)</f>
        <v>0</v>
      </c>
      <c r="N1693" s="117">
        <f t="shared" si="1136"/>
        <v>0</v>
      </c>
      <c r="O1693" s="117">
        <f t="shared" si="1136"/>
        <v>50000</v>
      </c>
      <c r="P1693" s="117">
        <f t="shared" si="1136"/>
        <v>0</v>
      </c>
      <c r="Q1693" s="117">
        <f t="shared" si="1136"/>
        <v>50000</v>
      </c>
      <c r="R1693" s="117">
        <f t="shared" si="1136"/>
        <v>50000</v>
      </c>
      <c r="S1693" s="117"/>
      <c r="T1693" s="118"/>
      <c r="U1693" s="130"/>
      <c r="V1693" s="119"/>
      <c r="Y1693" s="385">
        <f t="shared" si="1101"/>
        <v>0</v>
      </c>
      <c r="AB1693" s="385">
        <f t="shared" si="1102"/>
        <v>0</v>
      </c>
      <c r="AC1693" s="385">
        <f t="shared" si="1103"/>
        <v>0</v>
      </c>
      <c r="AF1693" s="385">
        <f t="shared" si="1104"/>
        <v>0</v>
      </c>
      <c r="AI1693" s="385">
        <f t="shared" si="1105"/>
        <v>0</v>
      </c>
      <c r="AJ1693" s="385">
        <f t="shared" si="1106"/>
        <v>0</v>
      </c>
      <c r="AM1693" s="385">
        <f t="shared" si="1107"/>
        <v>0</v>
      </c>
      <c r="AP1693" s="385">
        <f t="shared" si="1108"/>
        <v>0</v>
      </c>
      <c r="AQ1693" s="385">
        <f t="shared" si="1109"/>
        <v>0</v>
      </c>
      <c r="AT1693" s="385">
        <f t="shared" si="1110"/>
        <v>0</v>
      </c>
      <c r="AW1693" s="385">
        <f t="shared" si="1111"/>
        <v>0</v>
      </c>
      <c r="AX1693" s="385">
        <f t="shared" si="1112"/>
        <v>0</v>
      </c>
      <c r="AY1693" s="385">
        <f t="shared" si="1113"/>
        <v>0</v>
      </c>
      <c r="AZ1693" s="385">
        <f t="shared" si="1114"/>
        <v>0</v>
      </c>
      <c r="BA1693" s="385">
        <f t="shared" si="1115"/>
        <v>0</v>
      </c>
      <c r="BB1693" s="385">
        <f t="shared" si="1116"/>
        <v>50000</v>
      </c>
      <c r="BC1693" s="385">
        <f t="shared" si="1117"/>
        <v>0</v>
      </c>
      <c r="BD1693" s="385">
        <f t="shared" si="1118"/>
        <v>50000</v>
      </c>
      <c r="BE1693" s="385">
        <f t="shared" si="1119"/>
        <v>50000</v>
      </c>
      <c r="BF1693" s="403">
        <f t="shared" si="1129"/>
        <v>0</v>
      </c>
      <c r="BG1693" s="403">
        <f t="shared" si="1130"/>
        <v>0</v>
      </c>
    </row>
    <row r="1694" spans="1:59" ht="27.75" customHeight="1">
      <c r="A1694" s="1" t="s">
        <v>36</v>
      </c>
      <c r="B1694" s="90">
        <v>2017</v>
      </c>
      <c r="C1694" s="91">
        <v>8321</v>
      </c>
      <c r="D1694" s="91">
        <v>3</v>
      </c>
      <c r="E1694" s="92">
        <v>4</v>
      </c>
      <c r="F1694" s="92">
        <v>1</v>
      </c>
      <c r="G1694" s="92">
        <v>2000</v>
      </c>
      <c r="H1694" s="92">
        <v>2900</v>
      </c>
      <c r="I1694" s="92">
        <v>295</v>
      </c>
      <c r="J1694" s="93">
        <v>1</v>
      </c>
      <c r="K1694" s="309" t="s">
        <v>928</v>
      </c>
      <c r="L1694" s="95">
        <v>0</v>
      </c>
      <c r="M1694" s="95">
        <v>0</v>
      </c>
      <c r="N1694" s="95">
        <f>L1694+M1694</f>
        <v>0</v>
      </c>
      <c r="O1694" s="95">
        <v>50000</v>
      </c>
      <c r="P1694" s="95">
        <v>0</v>
      </c>
      <c r="Q1694" s="95">
        <f>O1694+P1694</f>
        <v>50000</v>
      </c>
      <c r="R1694" s="95">
        <f>N1694+Q1694</f>
        <v>50000</v>
      </c>
      <c r="S1694" s="96" t="s">
        <v>929</v>
      </c>
      <c r="T1694" s="97">
        <v>5</v>
      </c>
      <c r="U1694" s="98"/>
      <c r="V1694" s="99" t="s">
        <v>47</v>
      </c>
      <c r="Y1694" s="385">
        <f t="shared" si="1101"/>
        <v>0</v>
      </c>
      <c r="AB1694" s="385">
        <f t="shared" si="1102"/>
        <v>0</v>
      </c>
      <c r="AC1694" s="385">
        <f t="shared" si="1103"/>
        <v>0</v>
      </c>
      <c r="AF1694" s="385">
        <f t="shared" si="1104"/>
        <v>0</v>
      </c>
      <c r="AI1694" s="385">
        <f t="shared" si="1105"/>
        <v>0</v>
      </c>
      <c r="AJ1694" s="385">
        <f t="shared" si="1106"/>
        <v>0</v>
      </c>
      <c r="AM1694" s="385">
        <f t="shared" si="1107"/>
        <v>0</v>
      </c>
      <c r="AP1694" s="385">
        <f t="shared" si="1108"/>
        <v>0</v>
      </c>
      <c r="AQ1694" s="385">
        <f t="shared" si="1109"/>
        <v>0</v>
      </c>
      <c r="AT1694" s="385">
        <f t="shared" si="1110"/>
        <v>0</v>
      </c>
      <c r="AW1694" s="385">
        <f t="shared" si="1111"/>
        <v>0</v>
      </c>
      <c r="AX1694" s="385">
        <f t="shared" si="1112"/>
        <v>0</v>
      </c>
      <c r="AY1694" s="385">
        <f t="shared" si="1113"/>
        <v>0</v>
      </c>
      <c r="AZ1694" s="385">
        <f t="shared" si="1114"/>
        <v>0</v>
      </c>
      <c r="BA1694" s="385">
        <f t="shared" si="1115"/>
        <v>0</v>
      </c>
      <c r="BB1694" s="385">
        <f t="shared" si="1116"/>
        <v>50000</v>
      </c>
      <c r="BC1694" s="385">
        <f t="shared" si="1117"/>
        <v>0</v>
      </c>
      <c r="BD1694" s="385">
        <f t="shared" si="1118"/>
        <v>50000</v>
      </c>
      <c r="BE1694" s="385">
        <f t="shared" si="1119"/>
        <v>50000</v>
      </c>
      <c r="BF1694" s="403">
        <f t="shared" si="1129"/>
        <v>5</v>
      </c>
      <c r="BG1694" s="403">
        <f t="shared" si="1130"/>
        <v>0</v>
      </c>
    </row>
    <row r="1695" spans="1:59" s="114" customFormat="1" ht="27.75" hidden="1" customHeight="1">
      <c r="A1695" s="1"/>
      <c r="B1695" s="90">
        <v>2017</v>
      </c>
      <c r="C1695" s="91">
        <v>8321</v>
      </c>
      <c r="D1695" s="91">
        <v>3</v>
      </c>
      <c r="E1695" s="92">
        <v>4</v>
      </c>
      <c r="F1695" s="92">
        <v>1</v>
      </c>
      <c r="G1695" s="92">
        <v>2000</v>
      </c>
      <c r="H1695" s="92">
        <v>2900</v>
      </c>
      <c r="I1695" s="92">
        <v>295</v>
      </c>
      <c r="J1695" s="93">
        <v>2</v>
      </c>
      <c r="K1695" s="309" t="s">
        <v>930</v>
      </c>
      <c r="L1695" s="95">
        <v>0</v>
      </c>
      <c r="M1695" s="95">
        <v>0</v>
      </c>
      <c r="N1695" s="95">
        <f>L1695+M1695</f>
        <v>0</v>
      </c>
      <c r="O1695" s="95">
        <v>0</v>
      </c>
      <c r="P1695" s="95">
        <v>0</v>
      </c>
      <c r="Q1695" s="95">
        <f>O1695+P1695</f>
        <v>0</v>
      </c>
      <c r="R1695" s="95">
        <f>N1695+Q1695</f>
        <v>0</v>
      </c>
      <c r="S1695" s="96" t="s">
        <v>95</v>
      </c>
      <c r="T1695" s="97"/>
      <c r="U1695" s="98"/>
      <c r="V1695" s="99" t="s">
        <v>47</v>
      </c>
      <c r="W1695" s="1"/>
      <c r="X1695" s="1"/>
      <c r="Y1695" s="1">
        <f t="shared" si="1101"/>
        <v>0</v>
      </c>
      <c r="Z1695" s="1"/>
      <c r="AA1695" s="1"/>
      <c r="AB1695" s="1">
        <f t="shared" si="1102"/>
        <v>0</v>
      </c>
      <c r="AC1695" s="1">
        <f t="shared" si="1103"/>
        <v>0</v>
      </c>
      <c r="AD1695" s="1"/>
      <c r="AE1695" s="1"/>
      <c r="AF1695" s="1">
        <f t="shared" si="1104"/>
        <v>0</v>
      </c>
      <c r="AG1695" s="1"/>
      <c r="AH1695" s="1"/>
      <c r="AI1695" s="1">
        <f t="shared" si="1105"/>
        <v>0</v>
      </c>
      <c r="AJ1695" s="114">
        <f t="shared" si="1106"/>
        <v>0</v>
      </c>
      <c r="AM1695" s="114">
        <f t="shared" si="1107"/>
        <v>0</v>
      </c>
      <c r="AP1695" s="114">
        <f t="shared" si="1108"/>
        <v>0</v>
      </c>
      <c r="AQ1695" s="114">
        <f t="shared" si="1109"/>
        <v>0</v>
      </c>
      <c r="AT1695" s="114">
        <f t="shared" si="1110"/>
        <v>0</v>
      </c>
      <c r="AW1695" s="114">
        <f t="shared" si="1111"/>
        <v>0</v>
      </c>
      <c r="AX1695" s="114">
        <f t="shared" si="1112"/>
        <v>0</v>
      </c>
      <c r="AY1695" s="114">
        <f t="shared" si="1113"/>
        <v>0</v>
      </c>
      <c r="AZ1695" s="114">
        <f t="shared" si="1114"/>
        <v>0</v>
      </c>
      <c r="BA1695" s="114">
        <f t="shared" si="1115"/>
        <v>0</v>
      </c>
      <c r="BB1695" s="114">
        <f t="shared" si="1116"/>
        <v>0</v>
      </c>
      <c r="BC1695" s="114">
        <f t="shared" si="1117"/>
        <v>0</v>
      </c>
      <c r="BD1695" s="114">
        <f t="shared" si="1118"/>
        <v>0</v>
      </c>
      <c r="BE1695" s="114">
        <f t="shared" si="1119"/>
        <v>0</v>
      </c>
    </row>
    <row r="1696" spans="1:59" s="114" customFormat="1" ht="58.5" hidden="1" customHeight="1">
      <c r="A1696" s="1"/>
      <c r="B1696" s="90">
        <v>2017</v>
      </c>
      <c r="C1696" s="91">
        <v>8321</v>
      </c>
      <c r="D1696" s="91">
        <v>3</v>
      </c>
      <c r="E1696" s="92">
        <v>4</v>
      </c>
      <c r="F1696" s="92">
        <v>1</v>
      </c>
      <c r="G1696" s="92">
        <v>2000</v>
      </c>
      <c r="H1696" s="92">
        <v>2900</v>
      </c>
      <c r="I1696" s="92">
        <v>295</v>
      </c>
      <c r="J1696" s="93">
        <v>3</v>
      </c>
      <c r="K1696" s="309" t="s">
        <v>927</v>
      </c>
      <c r="L1696" s="95">
        <v>0</v>
      </c>
      <c r="M1696" s="95">
        <v>0</v>
      </c>
      <c r="N1696" s="95">
        <f>L1696+M1696</f>
        <v>0</v>
      </c>
      <c r="O1696" s="95">
        <v>0</v>
      </c>
      <c r="P1696" s="95">
        <v>0</v>
      </c>
      <c r="Q1696" s="95">
        <f>O1696+P1696</f>
        <v>0</v>
      </c>
      <c r="R1696" s="95">
        <f>N1696+Q1696</f>
        <v>0</v>
      </c>
      <c r="S1696" s="96" t="s">
        <v>95</v>
      </c>
      <c r="T1696" s="97"/>
      <c r="U1696" s="98"/>
      <c r="V1696" s="99" t="s">
        <v>47</v>
      </c>
      <c r="W1696" s="1"/>
      <c r="X1696" s="1"/>
      <c r="Y1696" s="1">
        <f t="shared" si="1101"/>
        <v>0</v>
      </c>
      <c r="Z1696" s="1"/>
      <c r="AA1696" s="1"/>
      <c r="AB1696" s="1">
        <f t="shared" si="1102"/>
        <v>0</v>
      </c>
      <c r="AC1696" s="1">
        <f t="shared" si="1103"/>
        <v>0</v>
      </c>
      <c r="AD1696" s="1"/>
      <c r="AE1696" s="1"/>
      <c r="AF1696" s="1">
        <f t="shared" si="1104"/>
        <v>0</v>
      </c>
      <c r="AG1696" s="1"/>
      <c r="AH1696" s="1"/>
      <c r="AI1696" s="1">
        <f t="shared" si="1105"/>
        <v>0</v>
      </c>
      <c r="AJ1696" s="114">
        <f t="shared" si="1106"/>
        <v>0</v>
      </c>
      <c r="AM1696" s="114">
        <f t="shared" si="1107"/>
        <v>0</v>
      </c>
      <c r="AP1696" s="114">
        <f t="shared" si="1108"/>
        <v>0</v>
      </c>
      <c r="AQ1696" s="114">
        <f t="shared" si="1109"/>
        <v>0</v>
      </c>
      <c r="AT1696" s="114">
        <f t="shared" si="1110"/>
        <v>0</v>
      </c>
      <c r="AW1696" s="114">
        <f t="shared" si="1111"/>
        <v>0</v>
      </c>
      <c r="AX1696" s="114">
        <f t="shared" si="1112"/>
        <v>0</v>
      </c>
      <c r="AY1696" s="114">
        <f t="shared" si="1113"/>
        <v>0</v>
      </c>
      <c r="AZ1696" s="114">
        <f t="shared" si="1114"/>
        <v>0</v>
      </c>
      <c r="BA1696" s="114">
        <f t="shared" si="1115"/>
        <v>0</v>
      </c>
      <c r="BB1696" s="114">
        <f t="shared" si="1116"/>
        <v>0</v>
      </c>
      <c r="BC1696" s="114">
        <f t="shared" si="1117"/>
        <v>0</v>
      </c>
      <c r="BD1696" s="114">
        <f t="shared" si="1118"/>
        <v>0</v>
      </c>
      <c r="BE1696" s="114">
        <f t="shared" si="1119"/>
        <v>0</v>
      </c>
    </row>
    <row r="1697" spans="1:57" s="114" customFormat="1" ht="27.75" hidden="1" customHeight="1">
      <c r="A1697" s="1"/>
      <c r="B1697" s="69">
        <v>2017</v>
      </c>
      <c r="C1697" s="70">
        <v>8321</v>
      </c>
      <c r="D1697" s="70">
        <v>3</v>
      </c>
      <c r="E1697" s="69">
        <v>4</v>
      </c>
      <c r="F1697" s="69">
        <v>1</v>
      </c>
      <c r="G1697" s="69">
        <v>3000</v>
      </c>
      <c r="H1697" s="69" t="s">
        <v>38</v>
      </c>
      <c r="I1697" s="69" t="s">
        <v>38</v>
      </c>
      <c r="J1697" s="69"/>
      <c r="K1697" s="71" t="s">
        <v>65</v>
      </c>
      <c r="L1697" s="72">
        <f t="shared" ref="L1697:R1697" si="1137">L1698+L1706+L1730+L1703</f>
        <v>0</v>
      </c>
      <c r="M1697" s="72">
        <f t="shared" si="1137"/>
        <v>0</v>
      </c>
      <c r="N1697" s="72">
        <f t="shared" si="1137"/>
        <v>0</v>
      </c>
      <c r="O1697" s="72">
        <f t="shared" si="1137"/>
        <v>0</v>
      </c>
      <c r="P1697" s="72">
        <f t="shared" si="1137"/>
        <v>0</v>
      </c>
      <c r="Q1697" s="72">
        <f t="shared" si="1137"/>
        <v>0</v>
      </c>
      <c r="R1697" s="72">
        <f t="shared" si="1137"/>
        <v>0</v>
      </c>
      <c r="S1697" s="72"/>
      <c r="T1697" s="73"/>
      <c r="U1697" s="74"/>
      <c r="V1697" s="75"/>
      <c r="W1697" s="1"/>
      <c r="X1697" s="1"/>
      <c r="Y1697" s="1">
        <f t="shared" si="1101"/>
        <v>0</v>
      </c>
      <c r="Z1697" s="1"/>
      <c r="AA1697" s="1"/>
      <c r="AB1697" s="1">
        <f t="shared" si="1102"/>
        <v>0</v>
      </c>
      <c r="AC1697" s="1">
        <f t="shared" si="1103"/>
        <v>0</v>
      </c>
      <c r="AD1697" s="1"/>
      <c r="AE1697" s="1"/>
      <c r="AF1697" s="1">
        <f t="shared" si="1104"/>
        <v>0</v>
      </c>
      <c r="AG1697" s="1"/>
      <c r="AH1697" s="1"/>
      <c r="AI1697" s="1">
        <f t="shared" si="1105"/>
        <v>0</v>
      </c>
      <c r="AJ1697" s="114">
        <f t="shared" si="1106"/>
        <v>0</v>
      </c>
      <c r="AM1697" s="114">
        <f t="shared" si="1107"/>
        <v>0</v>
      </c>
      <c r="AP1697" s="114">
        <f t="shared" si="1108"/>
        <v>0</v>
      </c>
      <c r="AQ1697" s="114">
        <f t="shared" si="1109"/>
        <v>0</v>
      </c>
      <c r="AT1697" s="114">
        <f t="shared" si="1110"/>
        <v>0</v>
      </c>
      <c r="AW1697" s="114">
        <f t="shared" si="1111"/>
        <v>0</v>
      </c>
      <c r="AX1697" s="114">
        <f t="shared" si="1112"/>
        <v>0</v>
      </c>
      <c r="AY1697" s="114">
        <f t="shared" si="1113"/>
        <v>0</v>
      </c>
      <c r="AZ1697" s="114">
        <f t="shared" si="1114"/>
        <v>0</v>
      </c>
      <c r="BA1697" s="114">
        <f t="shared" si="1115"/>
        <v>0</v>
      </c>
      <c r="BB1697" s="114">
        <f t="shared" si="1116"/>
        <v>0</v>
      </c>
      <c r="BC1697" s="114">
        <f t="shared" si="1117"/>
        <v>0</v>
      </c>
      <c r="BD1697" s="114">
        <f t="shared" si="1118"/>
        <v>0</v>
      </c>
      <c r="BE1697" s="114">
        <f t="shared" si="1119"/>
        <v>0</v>
      </c>
    </row>
    <row r="1698" spans="1:57" s="114" customFormat="1" ht="27.75" hidden="1" customHeight="1">
      <c r="A1698" s="1"/>
      <c r="B1698" s="76">
        <v>2017</v>
      </c>
      <c r="C1698" s="77">
        <v>8321</v>
      </c>
      <c r="D1698" s="77">
        <v>3</v>
      </c>
      <c r="E1698" s="76">
        <v>4</v>
      </c>
      <c r="F1698" s="76">
        <v>1</v>
      </c>
      <c r="G1698" s="76">
        <v>3000</v>
      </c>
      <c r="H1698" s="76">
        <v>3100</v>
      </c>
      <c r="I1698" s="76" t="s">
        <v>38</v>
      </c>
      <c r="J1698" s="76"/>
      <c r="K1698" s="78" t="s">
        <v>165</v>
      </c>
      <c r="L1698" s="79">
        <f>L1699+L1701</f>
        <v>0</v>
      </c>
      <c r="M1698" s="79">
        <f>M1699+M1701</f>
        <v>0</v>
      </c>
      <c r="N1698" s="79">
        <f>L1698+M1698</f>
        <v>0</v>
      </c>
      <c r="O1698" s="79">
        <f>O1699+O1701</f>
        <v>0</v>
      </c>
      <c r="P1698" s="79">
        <f>P1699+P1701</f>
        <v>0</v>
      </c>
      <c r="Q1698" s="79">
        <f>O1698+P1698</f>
        <v>0</v>
      </c>
      <c r="R1698" s="79">
        <f>N1698+Q1698</f>
        <v>0</v>
      </c>
      <c r="S1698" s="79"/>
      <c r="T1698" s="80"/>
      <c r="U1698" s="81"/>
      <c r="V1698" s="82"/>
      <c r="W1698" s="1"/>
      <c r="X1698" s="1"/>
      <c r="Y1698" s="1">
        <f t="shared" si="1101"/>
        <v>0</v>
      </c>
      <c r="Z1698" s="1"/>
      <c r="AA1698" s="1"/>
      <c r="AB1698" s="1">
        <f t="shared" si="1102"/>
        <v>0</v>
      </c>
      <c r="AC1698" s="1">
        <f t="shared" si="1103"/>
        <v>0</v>
      </c>
      <c r="AD1698" s="1"/>
      <c r="AE1698" s="1"/>
      <c r="AF1698" s="1">
        <f t="shared" si="1104"/>
        <v>0</v>
      </c>
      <c r="AG1698" s="1"/>
      <c r="AH1698" s="1"/>
      <c r="AI1698" s="1">
        <f t="shared" si="1105"/>
        <v>0</v>
      </c>
      <c r="AJ1698" s="114">
        <f t="shared" si="1106"/>
        <v>0</v>
      </c>
      <c r="AM1698" s="114">
        <f t="shared" si="1107"/>
        <v>0</v>
      </c>
      <c r="AP1698" s="114">
        <f t="shared" si="1108"/>
        <v>0</v>
      </c>
      <c r="AQ1698" s="114">
        <f t="shared" si="1109"/>
        <v>0</v>
      </c>
      <c r="AT1698" s="114">
        <f t="shared" si="1110"/>
        <v>0</v>
      </c>
      <c r="AW1698" s="114">
        <f t="shared" si="1111"/>
        <v>0</v>
      </c>
      <c r="AX1698" s="114">
        <f t="shared" si="1112"/>
        <v>0</v>
      </c>
      <c r="AY1698" s="114">
        <f t="shared" si="1113"/>
        <v>0</v>
      </c>
      <c r="AZ1698" s="114">
        <f t="shared" si="1114"/>
        <v>0</v>
      </c>
      <c r="BA1698" s="114">
        <f t="shared" si="1115"/>
        <v>0</v>
      </c>
      <c r="BB1698" s="114">
        <f t="shared" si="1116"/>
        <v>0</v>
      </c>
      <c r="BC1698" s="114">
        <f t="shared" si="1117"/>
        <v>0</v>
      </c>
      <c r="BD1698" s="114">
        <f t="shared" si="1118"/>
        <v>0</v>
      </c>
      <c r="BE1698" s="114">
        <f t="shared" si="1119"/>
        <v>0</v>
      </c>
    </row>
    <row r="1699" spans="1:57" s="114" customFormat="1" ht="27.75" hidden="1" customHeight="1">
      <c r="A1699" s="1"/>
      <c r="B1699" s="83">
        <v>2017</v>
      </c>
      <c r="C1699" s="84">
        <v>8321</v>
      </c>
      <c r="D1699" s="84">
        <v>3</v>
      </c>
      <c r="E1699" s="83">
        <v>4</v>
      </c>
      <c r="F1699" s="83">
        <v>1</v>
      </c>
      <c r="G1699" s="83">
        <v>3000</v>
      </c>
      <c r="H1699" s="83">
        <v>3100</v>
      </c>
      <c r="I1699" s="83">
        <v>316</v>
      </c>
      <c r="J1699" s="83"/>
      <c r="K1699" s="85" t="s">
        <v>931</v>
      </c>
      <c r="L1699" s="117">
        <f>L1700</f>
        <v>0</v>
      </c>
      <c r="M1699" s="117">
        <f t="shared" ref="M1699:R1699" si="1138">M1700</f>
        <v>0</v>
      </c>
      <c r="N1699" s="117">
        <f t="shared" si="1138"/>
        <v>0</v>
      </c>
      <c r="O1699" s="117">
        <f t="shared" si="1138"/>
        <v>0</v>
      </c>
      <c r="P1699" s="117">
        <f t="shared" si="1138"/>
        <v>0</v>
      </c>
      <c r="Q1699" s="117">
        <f t="shared" si="1138"/>
        <v>0</v>
      </c>
      <c r="R1699" s="117">
        <f t="shared" si="1138"/>
        <v>0</v>
      </c>
      <c r="S1699" s="86"/>
      <c r="T1699" s="87"/>
      <c r="U1699" s="88"/>
      <c r="V1699" s="89"/>
      <c r="W1699" s="1"/>
      <c r="X1699" s="1"/>
      <c r="Y1699" s="1">
        <f t="shared" si="1101"/>
        <v>0</v>
      </c>
      <c r="Z1699" s="1"/>
      <c r="AA1699" s="1"/>
      <c r="AB1699" s="1">
        <f t="shared" si="1102"/>
        <v>0</v>
      </c>
      <c r="AC1699" s="1">
        <f t="shared" si="1103"/>
        <v>0</v>
      </c>
      <c r="AD1699" s="1"/>
      <c r="AE1699" s="1"/>
      <c r="AF1699" s="1">
        <f t="shared" si="1104"/>
        <v>0</v>
      </c>
      <c r="AG1699" s="1"/>
      <c r="AH1699" s="1"/>
      <c r="AI1699" s="1">
        <f t="shared" si="1105"/>
        <v>0</v>
      </c>
      <c r="AJ1699" s="114">
        <f t="shared" si="1106"/>
        <v>0</v>
      </c>
      <c r="AM1699" s="114">
        <f t="shared" si="1107"/>
        <v>0</v>
      </c>
      <c r="AP1699" s="114">
        <f t="shared" si="1108"/>
        <v>0</v>
      </c>
      <c r="AQ1699" s="114">
        <f t="shared" si="1109"/>
        <v>0</v>
      </c>
      <c r="AT1699" s="114">
        <f t="shared" si="1110"/>
        <v>0</v>
      </c>
      <c r="AW1699" s="114">
        <f t="shared" si="1111"/>
        <v>0</v>
      </c>
      <c r="AX1699" s="114">
        <f t="shared" si="1112"/>
        <v>0</v>
      </c>
      <c r="AY1699" s="114">
        <f t="shared" si="1113"/>
        <v>0</v>
      </c>
      <c r="AZ1699" s="114">
        <f t="shared" si="1114"/>
        <v>0</v>
      </c>
      <c r="BA1699" s="114">
        <f t="shared" si="1115"/>
        <v>0</v>
      </c>
      <c r="BB1699" s="114">
        <f t="shared" si="1116"/>
        <v>0</v>
      </c>
      <c r="BC1699" s="114">
        <f t="shared" si="1117"/>
        <v>0</v>
      </c>
      <c r="BD1699" s="114">
        <f t="shared" si="1118"/>
        <v>0</v>
      </c>
      <c r="BE1699" s="114">
        <f t="shared" si="1119"/>
        <v>0</v>
      </c>
    </row>
    <row r="1700" spans="1:57" s="114" customFormat="1" ht="54" hidden="1" customHeight="1">
      <c r="A1700" s="1"/>
      <c r="B1700" s="90">
        <v>2017</v>
      </c>
      <c r="C1700" s="91">
        <v>8321</v>
      </c>
      <c r="D1700" s="91">
        <v>3</v>
      </c>
      <c r="E1700" s="92">
        <v>4</v>
      </c>
      <c r="F1700" s="92">
        <v>1</v>
      </c>
      <c r="G1700" s="92">
        <v>3000</v>
      </c>
      <c r="H1700" s="92">
        <v>3100</v>
      </c>
      <c r="I1700" s="92">
        <v>316</v>
      </c>
      <c r="J1700" s="93">
        <v>1</v>
      </c>
      <c r="K1700" s="131" t="s">
        <v>932</v>
      </c>
      <c r="L1700" s="95">
        <v>0</v>
      </c>
      <c r="M1700" s="95">
        <v>0</v>
      </c>
      <c r="N1700" s="95">
        <f>L1700+M1700</f>
        <v>0</v>
      </c>
      <c r="O1700" s="95">
        <v>0</v>
      </c>
      <c r="P1700" s="95">
        <v>0</v>
      </c>
      <c r="Q1700" s="95">
        <f>O1700+P1700</f>
        <v>0</v>
      </c>
      <c r="R1700" s="95">
        <f>N1700+Q1700</f>
        <v>0</v>
      </c>
      <c r="S1700" s="96" t="s">
        <v>69</v>
      </c>
      <c r="T1700" s="97"/>
      <c r="U1700" s="98"/>
      <c r="V1700" s="101" t="s">
        <v>47</v>
      </c>
      <c r="W1700" s="1"/>
      <c r="X1700" s="1"/>
      <c r="Y1700" s="1">
        <f t="shared" si="1101"/>
        <v>0</v>
      </c>
      <c r="Z1700" s="1"/>
      <c r="AA1700" s="1"/>
      <c r="AB1700" s="1">
        <f t="shared" si="1102"/>
        <v>0</v>
      </c>
      <c r="AC1700" s="1">
        <f t="shared" si="1103"/>
        <v>0</v>
      </c>
      <c r="AD1700" s="1"/>
      <c r="AE1700" s="1"/>
      <c r="AF1700" s="1">
        <f t="shared" si="1104"/>
        <v>0</v>
      </c>
      <c r="AG1700" s="1"/>
      <c r="AH1700" s="1"/>
      <c r="AI1700" s="1">
        <f t="shared" si="1105"/>
        <v>0</v>
      </c>
      <c r="AJ1700" s="114">
        <f t="shared" si="1106"/>
        <v>0</v>
      </c>
      <c r="AM1700" s="114">
        <f t="shared" si="1107"/>
        <v>0</v>
      </c>
      <c r="AP1700" s="114">
        <f t="shared" si="1108"/>
        <v>0</v>
      </c>
      <c r="AQ1700" s="114">
        <f t="shared" si="1109"/>
        <v>0</v>
      </c>
      <c r="AT1700" s="114">
        <f t="shared" si="1110"/>
        <v>0</v>
      </c>
      <c r="AW1700" s="114">
        <f t="shared" si="1111"/>
        <v>0</v>
      </c>
      <c r="AX1700" s="114">
        <f t="shared" si="1112"/>
        <v>0</v>
      </c>
      <c r="AY1700" s="114">
        <f t="shared" si="1113"/>
        <v>0</v>
      </c>
      <c r="AZ1700" s="114">
        <f t="shared" si="1114"/>
        <v>0</v>
      </c>
      <c r="BA1700" s="114">
        <f t="shared" si="1115"/>
        <v>0</v>
      </c>
      <c r="BB1700" s="114">
        <f t="shared" si="1116"/>
        <v>0</v>
      </c>
      <c r="BC1700" s="114">
        <f t="shared" si="1117"/>
        <v>0</v>
      </c>
      <c r="BD1700" s="114">
        <f t="shared" si="1118"/>
        <v>0</v>
      </c>
      <c r="BE1700" s="114">
        <f t="shared" si="1119"/>
        <v>0</v>
      </c>
    </row>
    <row r="1701" spans="1:57" s="114" customFormat="1" ht="63" hidden="1" customHeight="1">
      <c r="A1701" s="1"/>
      <c r="B1701" s="83">
        <v>2017</v>
      </c>
      <c r="C1701" s="84">
        <v>8321</v>
      </c>
      <c r="D1701" s="84">
        <v>3</v>
      </c>
      <c r="E1701" s="83">
        <v>4</v>
      </c>
      <c r="F1701" s="83">
        <v>1</v>
      </c>
      <c r="G1701" s="83">
        <v>3000</v>
      </c>
      <c r="H1701" s="83">
        <v>3100</v>
      </c>
      <c r="I1701" s="83">
        <v>317</v>
      </c>
      <c r="J1701" s="83"/>
      <c r="K1701" s="85" t="s">
        <v>166</v>
      </c>
      <c r="L1701" s="117">
        <f>L1702</f>
        <v>0</v>
      </c>
      <c r="M1701" s="117">
        <f t="shared" ref="M1701:R1701" si="1139">M1702</f>
        <v>0</v>
      </c>
      <c r="N1701" s="117">
        <f t="shared" si="1139"/>
        <v>0</v>
      </c>
      <c r="O1701" s="117">
        <f t="shared" si="1139"/>
        <v>0</v>
      </c>
      <c r="P1701" s="117">
        <f t="shared" si="1139"/>
        <v>0</v>
      </c>
      <c r="Q1701" s="117">
        <f t="shared" si="1139"/>
        <v>0</v>
      </c>
      <c r="R1701" s="117">
        <f t="shared" si="1139"/>
        <v>0</v>
      </c>
      <c r="S1701" s="86"/>
      <c r="T1701" s="87"/>
      <c r="U1701" s="88"/>
      <c r="V1701" s="89"/>
      <c r="W1701" s="1"/>
      <c r="X1701" s="1"/>
      <c r="Y1701" s="1">
        <f t="shared" si="1101"/>
        <v>0</v>
      </c>
      <c r="Z1701" s="1"/>
      <c r="AA1701" s="1"/>
      <c r="AB1701" s="1">
        <f t="shared" si="1102"/>
        <v>0</v>
      </c>
      <c r="AC1701" s="1">
        <f t="shared" si="1103"/>
        <v>0</v>
      </c>
      <c r="AD1701" s="1"/>
      <c r="AE1701" s="1"/>
      <c r="AF1701" s="1">
        <f t="shared" si="1104"/>
        <v>0</v>
      </c>
      <c r="AG1701" s="1"/>
      <c r="AH1701" s="1"/>
      <c r="AI1701" s="1">
        <f t="shared" si="1105"/>
        <v>0</v>
      </c>
      <c r="AJ1701" s="114">
        <f t="shared" si="1106"/>
        <v>0</v>
      </c>
      <c r="AM1701" s="114">
        <f t="shared" si="1107"/>
        <v>0</v>
      </c>
      <c r="AP1701" s="114">
        <f t="shared" si="1108"/>
        <v>0</v>
      </c>
      <c r="AQ1701" s="114">
        <f t="shared" si="1109"/>
        <v>0</v>
      </c>
      <c r="AT1701" s="114">
        <f t="shared" si="1110"/>
        <v>0</v>
      </c>
      <c r="AW1701" s="114">
        <f t="shared" si="1111"/>
        <v>0</v>
      </c>
      <c r="AX1701" s="114">
        <f t="shared" si="1112"/>
        <v>0</v>
      </c>
      <c r="AY1701" s="114">
        <f t="shared" si="1113"/>
        <v>0</v>
      </c>
      <c r="AZ1701" s="114">
        <f t="shared" si="1114"/>
        <v>0</v>
      </c>
      <c r="BA1701" s="114">
        <f t="shared" si="1115"/>
        <v>0</v>
      </c>
      <c r="BB1701" s="114">
        <f t="shared" si="1116"/>
        <v>0</v>
      </c>
      <c r="BC1701" s="114">
        <f t="shared" si="1117"/>
        <v>0</v>
      </c>
      <c r="BD1701" s="114">
        <f t="shared" si="1118"/>
        <v>0</v>
      </c>
      <c r="BE1701" s="114">
        <f t="shared" si="1119"/>
        <v>0</v>
      </c>
    </row>
    <row r="1702" spans="1:57" s="114" customFormat="1" ht="54" hidden="1">
      <c r="A1702" s="1"/>
      <c r="B1702" s="90">
        <v>2017</v>
      </c>
      <c r="C1702" s="91">
        <v>8321</v>
      </c>
      <c r="D1702" s="91">
        <v>3</v>
      </c>
      <c r="E1702" s="92">
        <v>4</v>
      </c>
      <c r="F1702" s="92">
        <v>1</v>
      </c>
      <c r="G1702" s="92">
        <v>3000</v>
      </c>
      <c r="H1702" s="92">
        <v>3100</v>
      </c>
      <c r="I1702" s="92">
        <v>317</v>
      </c>
      <c r="J1702" s="93">
        <v>1</v>
      </c>
      <c r="K1702" s="131" t="s">
        <v>167</v>
      </c>
      <c r="L1702" s="95">
        <v>0</v>
      </c>
      <c r="M1702" s="95">
        <v>0</v>
      </c>
      <c r="N1702" s="95">
        <f>L1702+M1702</f>
        <v>0</v>
      </c>
      <c r="O1702" s="95">
        <v>0</v>
      </c>
      <c r="P1702" s="95">
        <v>0</v>
      </c>
      <c r="Q1702" s="95">
        <f>O1702+P1702</f>
        <v>0</v>
      </c>
      <c r="R1702" s="95">
        <f>N1702+Q1702</f>
        <v>0</v>
      </c>
      <c r="S1702" s="96" t="s">
        <v>69</v>
      </c>
      <c r="T1702" s="97"/>
      <c r="U1702" s="98"/>
      <c r="V1702" s="101" t="s">
        <v>47</v>
      </c>
      <c r="W1702" s="1"/>
      <c r="X1702" s="1"/>
      <c r="Y1702" s="1">
        <f t="shared" si="1101"/>
        <v>0</v>
      </c>
      <c r="Z1702" s="1"/>
      <c r="AA1702" s="1"/>
      <c r="AB1702" s="1">
        <f t="shared" si="1102"/>
        <v>0</v>
      </c>
      <c r="AC1702" s="1">
        <f t="shared" si="1103"/>
        <v>0</v>
      </c>
      <c r="AD1702" s="1"/>
      <c r="AE1702" s="1"/>
      <c r="AF1702" s="1">
        <f t="shared" si="1104"/>
        <v>0</v>
      </c>
      <c r="AG1702" s="1"/>
      <c r="AH1702" s="1"/>
      <c r="AI1702" s="1">
        <f t="shared" si="1105"/>
        <v>0</v>
      </c>
      <c r="AJ1702" s="114">
        <f t="shared" si="1106"/>
        <v>0</v>
      </c>
      <c r="AM1702" s="114">
        <f t="shared" si="1107"/>
        <v>0</v>
      </c>
      <c r="AP1702" s="114">
        <f t="shared" si="1108"/>
        <v>0</v>
      </c>
      <c r="AQ1702" s="114">
        <f t="shared" si="1109"/>
        <v>0</v>
      </c>
      <c r="AT1702" s="114">
        <f t="shared" si="1110"/>
        <v>0</v>
      </c>
      <c r="AW1702" s="114">
        <f t="shared" si="1111"/>
        <v>0</v>
      </c>
      <c r="AX1702" s="114">
        <f t="shared" si="1112"/>
        <v>0</v>
      </c>
      <c r="AY1702" s="114">
        <f t="shared" si="1113"/>
        <v>0</v>
      </c>
      <c r="AZ1702" s="114">
        <f t="shared" si="1114"/>
        <v>0</v>
      </c>
      <c r="BA1702" s="114">
        <f t="shared" si="1115"/>
        <v>0</v>
      </c>
      <c r="BB1702" s="114">
        <f t="shared" si="1116"/>
        <v>0</v>
      </c>
      <c r="BC1702" s="114">
        <f t="shared" si="1117"/>
        <v>0</v>
      </c>
      <c r="BD1702" s="114">
        <f t="shared" si="1118"/>
        <v>0</v>
      </c>
      <c r="BE1702" s="114">
        <f t="shared" si="1119"/>
        <v>0</v>
      </c>
    </row>
    <row r="1703" spans="1:57" s="114" customFormat="1" ht="27.75" hidden="1" customHeight="1">
      <c r="A1703" s="1"/>
      <c r="B1703" s="76">
        <v>2017</v>
      </c>
      <c r="C1703" s="77">
        <v>8321</v>
      </c>
      <c r="D1703" s="77">
        <v>3</v>
      </c>
      <c r="E1703" s="76">
        <v>4</v>
      </c>
      <c r="F1703" s="76">
        <v>1</v>
      </c>
      <c r="G1703" s="76">
        <v>3000</v>
      </c>
      <c r="H1703" s="76">
        <v>3200</v>
      </c>
      <c r="I1703" s="76" t="s">
        <v>38</v>
      </c>
      <c r="J1703" s="76"/>
      <c r="K1703" s="78" t="s">
        <v>848</v>
      </c>
      <c r="L1703" s="79">
        <f>L1704+L1706</f>
        <v>0</v>
      </c>
      <c r="M1703" s="79">
        <f>M1704+M1706</f>
        <v>0</v>
      </c>
      <c r="N1703" s="79">
        <f>L1703+M1703</f>
        <v>0</v>
      </c>
      <c r="O1703" s="79">
        <f>O1704+O1706</f>
        <v>0</v>
      </c>
      <c r="P1703" s="79">
        <f>P1704+P1706</f>
        <v>0</v>
      </c>
      <c r="Q1703" s="79">
        <f>O1703+P1703</f>
        <v>0</v>
      </c>
      <c r="R1703" s="79">
        <f>N1703+Q1703</f>
        <v>0</v>
      </c>
      <c r="S1703" s="79"/>
      <c r="T1703" s="80"/>
      <c r="U1703" s="81"/>
      <c r="V1703" s="82"/>
      <c r="W1703" s="1"/>
      <c r="X1703" s="1"/>
      <c r="Y1703" s="1">
        <f t="shared" si="1101"/>
        <v>0</v>
      </c>
      <c r="Z1703" s="1"/>
      <c r="AA1703" s="1"/>
      <c r="AB1703" s="1">
        <f t="shared" si="1102"/>
        <v>0</v>
      </c>
      <c r="AC1703" s="1">
        <f t="shared" si="1103"/>
        <v>0</v>
      </c>
      <c r="AD1703" s="1"/>
      <c r="AE1703" s="1"/>
      <c r="AF1703" s="1">
        <f t="shared" si="1104"/>
        <v>0</v>
      </c>
      <c r="AG1703" s="1"/>
      <c r="AH1703" s="1"/>
      <c r="AI1703" s="1">
        <f t="shared" si="1105"/>
        <v>0</v>
      </c>
      <c r="AJ1703" s="114">
        <f t="shared" si="1106"/>
        <v>0</v>
      </c>
      <c r="AM1703" s="114">
        <f t="shared" si="1107"/>
        <v>0</v>
      </c>
      <c r="AP1703" s="114">
        <f t="shared" si="1108"/>
        <v>0</v>
      </c>
      <c r="AQ1703" s="114">
        <f t="shared" si="1109"/>
        <v>0</v>
      </c>
      <c r="AT1703" s="114">
        <f t="shared" si="1110"/>
        <v>0</v>
      </c>
      <c r="AW1703" s="114">
        <f t="shared" si="1111"/>
        <v>0</v>
      </c>
      <c r="AX1703" s="114">
        <f t="shared" si="1112"/>
        <v>0</v>
      </c>
      <c r="AY1703" s="114">
        <f t="shared" si="1113"/>
        <v>0</v>
      </c>
      <c r="AZ1703" s="114">
        <f t="shared" si="1114"/>
        <v>0</v>
      </c>
      <c r="BA1703" s="114">
        <f t="shared" si="1115"/>
        <v>0</v>
      </c>
      <c r="BB1703" s="114">
        <f t="shared" si="1116"/>
        <v>0</v>
      </c>
      <c r="BC1703" s="114">
        <f t="shared" si="1117"/>
        <v>0</v>
      </c>
      <c r="BD1703" s="114">
        <f t="shared" si="1118"/>
        <v>0</v>
      </c>
      <c r="BE1703" s="114">
        <f t="shared" si="1119"/>
        <v>0</v>
      </c>
    </row>
    <row r="1704" spans="1:57" s="114" customFormat="1" ht="61.5" hidden="1" customHeight="1">
      <c r="A1704" s="1"/>
      <c r="B1704" s="83">
        <v>2017</v>
      </c>
      <c r="C1704" s="115">
        <v>8321</v>
      </c>
      <c r="D1704" s="115">
        <v>3</v>
      </c>
      <c r="E1704" s="83">
        <v>4</v>
      </c>
      <c r="F1704" s="83">
        <v>1</v>
      </c>
      <c r="G1704" s="83">
        <v>3000</v>
      </c>
      <c r="H1704" s="83">
        <v>3200</v>
      </c>
      <c r="I1704" s="83">
        <v>323</v>
      </c>
      <c r="J1704" s="83"/>
      <c r="K1704" s="308" t="s">
        <v>67</v>
      </c>
      <c r="L1704" s="117">
        <f>L1705</f>
        <v>0</v>
      </c>
      <c r="M1704" s="117">
        <f t="shared" ref="M1704:R1704" si="1140">M1705</f>
        <v>0</v>
      </c>
      <c r="N1704" s="117">
        <f t="shared" si="1140"/>
        <v>0</v>
      </c>
      <c r="O1704" s="117">
        <f t="shared" si="1140"/>
        <v>0</v>
      </c>
      <c r="P1704" s="117">
        <f t="shared" si="1140"/>
        <v>0</v>
      </c>
      <c r="Q1704" s="117">
        <f t="shared" si="1140"/>
        <v>0</v>
      </c>
      <c r="R1704" s="117">
        <f t="shared" si="1140"/>
        <v>0</v>
      </c>
      <c r="S1704" s="117"/>
      <c r="T1704" s="118"/>
      <c r="U1704" s="130"/>
      <c r="V1704" s="119"/>
      <c r="W1704" s="1"/>
      <c r="X1704" s="1"/>
      <c r="Y1704" s="1">
        <f t="shared" si="1101"/>
        <v>0</v>
      </c>
      <c r="Z1704" s="1"/>
      <c r="AA1704" s="1"/>
      <c r="AB1704" s="1">
        <f t="shared" si="1102"/>
        <v>0</v>
      </c>
      <c r="AC1704" s="1">
        <f t="shared" si="1103"/>
        <v>0</v>
      </c>
      <c r="AD1704" s="1"/>
      <c r="AE1704" s="1"/>
      <c r="AF1704" s="1">
        <f t="shared" si="1104"/>
        <v>0</v>
      </c>
      <c r="AG1704" s="1"/>
      <c r="AH1704" s="1"/>
      <c r="AI1704" s="1">
        <f t="shared" si="1105"/>
        <v>0</v>
      </c>
      <c r="AJ1704" s="114">
        <f t="shared" si="1106"/>
        <v>0</v>
      </c>
      <c r="AM1704" s="114">
        <f t="shared" si="1107"/>
        <v>0</v>
      </c>
      <c r="AP1704" s="114">
        <f t="shared" si="1108"/>
        <v>0</v>
      </c>
      <c r="AQ1704" s="114">
        <f t="shared" si="1109"/>
        <v>0</v>
      </c>
      <c r="AT1704" s="114">
        <f t="shared" si="1110"/>
        <v>0</v>
      </c>
      <c r="AW1704" s="114">
        <f t="shared" si="1111"/>
        <v>0</v>
      </c>
      <c r="AX1704" s="114">
        <f t="shared" si="1112"/>
        <v>0</v>
      </c>
      <c r="AY1704" s="114">
        <f t="shared" si="1113"/>
        <v>0</v>
      </c>
      <c r="AZ1704" s="114">
        <f t="shared" si="1114"/>
        <v>0</v>
      </c>
      <c r="BA1704" s="114">
        <f t="shared" si="1115"/>
        <v>0</v>
      </c>
      <c r="BB1704" s="114">
        <f t="shared" si="1116"/>
        <v>0</v>
      </c>
      <c r="BC1704" s="114">
        <f t="shared" si="1117"/>
        <v>0</v>
      </c>
      <c r="BD1704" s="114">
        <f t="shared" si="1118"/>
        <v>0</v>
      </c>
      <c r="BE1704" s="114">
        <f t="shared" si="1119"/>
        <v>0</v>
      </c>
    </row>
    <row r="1705" spans="1:57" s="114" customFormat="1" ht="27.75" hidden="1" customHeight="1">
      <c r="A1705" s="1"/>
      <c r="B1705" s="90">
        <v>2017</v>
      </c>
      <c r="C1705" s="91">
        <v>8321</v>
      </c>
      <c r="D1705" s="91">
        <v>3</v>
      </c>
      <c r="E1705" s="92">
        <v>4</v>
      </c>
      <c r="F1705" s="92">
        <v>1</v>
      </c>
      <c r="G1705" s="92">
        <v>3000</v>
      </c>
      <c r="H1705" s="92">
        <v>3200</v>
      </c>
      <c r="I1705" s="92">
        <v>323</v>
      </c>
      <c r="J1705" s="93">
        <v>1</v>
      </c>
      <c r="K1705" s="309" t="s">
        <v>933</v>
      </c>
      <c r="L1705" s="198">
        <v>0</v>
      </c>
      <c r="M1705" s="95">
        <v>0</v>
      </c>
      <c r="N1705" s="95">
        <f>L1705+M1705</f>
        <v>0</v>
      </c>
      <c r="O1705" s="95">
        <v>0</v>
      </c>
      <c r="P1705" s="95">
        <v>0</v>
      </c>
      <c r="Q1705" s="95">
        <f>O1705+P1705</f>
        <v>0</v>
      </c>
      <c r="R1705" s="95">
        <f>N1705+Q1705</f>
        <v>0</v>
      </c>
      <c r="S1705" s="96" t="s">
        <v>69</v>
      </c>
      <c r="T1705" s="97"/>
      <c r="U1705" s="98"/>
      <c r="V1705" s="137" t="s">
        <v>174</v>
      </c>
      <c r="W1705" s="1"/>
      <c r="X1705" s="1"/>
      <c r="Y1705" s="1">
        <f t="shared" si="1101"/>
        <v>0</v>
      </c>
      <c r="Z1705" s="1"/>
      <c r="AA1705" s="1"/>
      <c r="AB1705" s="1">
        <f t="shared" si="1102"/>
        <v>0</v>
      </c>
      <c r="AC1705" s="1">
        <f t="shared" si="1103"/>
        <v>0</v>
      </c>
      <c r="AD1705" s="1"/>
      <c r="AE1705" s="1"/>
      <c r="AF1705" s="1">
        <f t="shared" si="1104"/>
        <v>0</v>
      </c>
      <c r="AG1705" s="1"/>
      <c r="AH1705" s="1"/>
      <c r="AI1705" s="1">
        <f t="shared" si="1105"/>
        <v>0</v>
      </c>
      <c r="AJ1705" s="114">
        <f t="shared" si="1106"/>
        <v>0</v>
      </c>
      <c r="AM1705" s="114">
        <f t="shared" si="1107"/>
        <v>0</v>
      </c>
      <c r="AP1705" s="114">
        <f t="shared" si="1108"/>
        <v>0</v>
      </c>
      <c r="AQ1705" s="114">
        <f t="shared" si="1109"/>
        <v>0</v>
      </c>
      <c r="AT1705" s="114">
        <f t="shared" si="1110"/>
        <v>0</v>
      </c>
      <c r="AW1705" s="114">
        <f t="shared" si="1111"/>
        <v>0</v>
      </c>
      <c r="AX1705" s="114">
        <f t="shared" si="1112"/>
        <v>0</v>
      </c>
      <c r="AY1705" s="114">
        <f t="shared" si="1113"/>
        <v>0</v>
      </c>
      <c r="AZ1705" s="114">
        <f t="shared" si="1114"/>
        <v>0</v>
      </c>
      <c r="BA1705" s="114">
        <f t="shared" si="1115"/>
        <v>0</v>
      </c>
      <c r="BB1705" s="114">
        <f t="shared" si="1116"/>
        <v>0</v>
      </c>
      <c r="BC1705" s="114">
        <f t="shared" si="1117"/>
        <v>0</v>
      </c>
      <c r="BD1705" s="114">
        <f t="shared" si="1118"/>
        <v>0</v>
      </c>
      <c r="BE1705" s="114">
        <f t="shared" si="1119"/>
        <v>0</v>
      </c>
    </row>
    <row r="1706" spans="1:57" s="114" customFormat="1" ht="55.5" hidden="1" customHeight="1">
      <c r="A1706" s="1"/>
      <c r="B1706" s="76">
        <v>2017</v>
      </c>
      <c r="C1706" s="77">
        <v>8321</v>
      </c>
      <c r="D1706" s="77">
        <v>3</v>
      </c>
      <c r="E1706" s="76">
        <v>4</v>
      </c>
      <c r="F1706" s="76">
        <v>1</v>
      </c>
      <c r="G1706" s="76">
        <v>3000</v>
      </c>
      <c r="H1706" s="76">
        <v>3300</v>
      </c>
      <c r="I1706" s="76" t="s">
        <v>38</v>
      </c>
      <c r="J1706" s="76"/>
      <c r="K1706" s="78" t="s">
        <v>70</v>
      </c>
      <c r="L1706" s="79">
        <f>L1707+L1711+L1714+L1719</f>
        <v>0</v>
      </c>
      <c r="M1706" s="79">
        <f>M1707+M1711+M1714+M1719</f>
        <v>0</v>
      </c>
      <c r="N1706" s="79">
        <f>L1706+M1706</f>
        <v>0</v>
      </c>
      <c r="O1706" s="79">
        <f>O1707+O1711+O1714+O1719</f>
        <v>0</v>
      </c>
      <c r="P1706" s="79">
        <f>P1707+P1711+P1714+P1719</f>
        <v>0</v>
      </c>
      <c r="Q1706" s="79">
        <f>O1706+P1706</f>
        <v>0</v>
      </c>
      <c r="R1706" s="79">
        <f>N1706+Q1706</f>
        <v>0</v>
      </c>
      <c r="S1706" s="79"/>
      <c r="T1706" s="80"/>
      <c r="U1706" s="81"/>
      <c r="V1706" s="82"/>
      <c r="W1706" s="1"/>
      <c r="X1706" s="1"/>
      <c r="Y1706" s="1">
        <f t="shared" si="1101"/>
        <v>0</v>
      </c>
      <c r="Z1706" s="1"/>
      <c r="AA1706" s="1"/>
      <c r="AB1706" s="1">
        <f t="shared" si="1102"/>
        <v>0</v>
      </c>
      <c r="AC1706" s="1">
        <f t="shared" si="1103"/>
        <v>0</v>
      </c>
      <c r="AD1706" s="1"/>
      <c r="AE1706" s="1"/>
      <c r="AF1706" s="1">
        <f t="shared" si="1104"/>
        <v>0</v>
      </c>
      <c r="AG1706" s="1"/>
      <c r="AH1706" s="1"/>
      <c r="AI1706" s="1">
        <f t="shared" si="1105"/>
        <v>0</v>
      </c>
      <c r="AJ1706" s="114">
        <f t="shared" si="1106"/>
        <v>0</v>
      </c>
      <c r="AM1706" s="114">
        <f t="shared" si="1107"/>
        <v>0</v>
      </c>
      <c r="AP1706" s="114">
        <f t="shared" si="1108"/>
        <v>0</v>
      </c>
      <c r="AQ1706" s="114">
        <f t="shared" si="1109"/>
        <v>0</v>
      </c>
      <c r="AT1706" s="114">
        <f t="shared" si="1110"/>
        <v>0</v>
      </c>
      <c r="AW1706" s="114">
        <f t="shared" si="1111"/>
        <v>0</v>
      </c>
      <c r="AX1706" s="114">
        <f t="shared" si="1112"/>
        <v>0</v>
      </c>
      <c r="AY1706" s="114">
        <f t="shared" si="1113"/>
        <v>0</v>
      </c>
      <c r="AZ1706" s="114">
        <f t="shared" si="1114"/>
        <v>0</v>
      </c>
      <c r="BA1706" s="114">
        <f t="shared" si="1115"/>
        <v>0</v>
      </c>
      <c r="BB1706" s="114">
        <f t="shared" si="1116"/>
        <v>0</v>
      </c>
      <c r="BC1706" s="114">
        <f t="shared" si="1117"/>
        <v>0</v>
      </c>
      <c r="BD1706" s="114">
        <f t="shared" si="1118"/>
        <v>0</v>
      </c>
      <c r="BE1706" s="114">
        <f t="shared" si="1119"/>
        <v>0</v>
      </c>
    </row>
    <row r="1707" spans="1:57" s="114" customFormat="1" ht="63" hidden="1" customHeight="1">
      <c r="A1707" s="1"/>
      <c r="B1707" s="83">
        <v>2017</v>
      </c>
      <c r="C1707" s="115">
        <v>8321</v>
      </c>
      <c r="D1707" s="115">
        <v>3</v>
      </c>
      <c r="E1707" s="83">
        <v>4</v>
      </c>
      <c r="F1707" s="83">
        <v>1</v>
      </c>
      <c r="G1707" s="83">
        <v>3000</v>
      </c>
      <c r="H1707" s="83">
        <v>3300</v>
      </c>
      <c r="I1707" s="83">
        <v>331</v>
      </c>
      <c r="J1707" s="83"/>
      <c r="K1707" s="308" t="s">
        <v>934</v>
      </c>
      <c r="L1707" s="117">
        <f>L1708+L1709+L1710</f>
        <v>0</v>
      </c>
      <c r="M1707" s="117">
        <f t="shared" ref="M1707:R1707" si="1141">M1708+M1709+M1710</f>
        <v>0</v>
      </c>
      <c r="N1707" s="117">
        <f t="shared" si="1141"/>
        <v>0</v>
      </c>
      <c r="O1707" s="117">
        <f t="shared" si="1141"/>
        <v>0</v>
      </c>
      <c r="P1707" s="117">
        <f t="shared" si="1141"/>
        <v>0</v>
      </c>
      <c r="Q1707" s="117">
        <f t="shared" si="1141"/>
        <v>0</v>
      </c>
      <c r="R1707" s="117">
        <f t="shared" si="1141"/>
        <v>0</v>
      </c>
      <c r="S1707" s="117"/>
      <c r="T1707" s="118"/>
      <c r="U1707" s="130"/>
      <c r="V1707" s="119"/>
      <c r="W1707" s="1"/>
      <c r="X1707" s="1"/>
      <c r="Y1707" s="1">
        <f t="shared" si="1101"/>
        <v>0</v>
      </c>
      <c r="Z1707" s="1"/>
      <c r="AA1707" s="1"/>
      <c r="AB1707" s="1">
        <f t="shared" si="1102"/>
        <v>0</v>
      </c>
      <c r="AC1707" s="1">
        <f t="shared" si="1103"/>
        <v>0</v>
      </c>
      <c r="AD1707" s="1"/>
      <c r="AE1707" s="1"/>
      <c r="AF1707" s="1">
        <f t="shared" si="1104"/>
        <v>0</v>
      </c>
      <c r="AG1707" s="1"/>
      <c r="AH1707" s="1"/>
      <c r="AI1707" s="1">
        <f t="shared" si="1105"/>
        <v>0</v>
      </c>
      <c r="AJ1707" s="114">
        <f t="shared" si="1106"/>
        <v>0</v>
      </c>
      <c r="AM1707" s="114">
        <f t="shared" si="1107"/>
        <v>0</v>
      </c>
      <c r="AP1707" s="114">
        <f t="shared" si="1108"/>
        <v>0</v>
      </c>
      <c r="AQ1707" s="114">
        <f t="shared" si="1109"/>
        <v>0</v>
      </c>
      <c r="AT1707" s="114">
        <f t="shared" si="1110"/>
        <v>0</v>
      </c>
      <c r="AW1707" s="114">
        <f t="shared" si="1111"/>
        <v>0</v>
      </c>
      <c r="AX1707" s="114">
        <f t="shared" si="1112"/>
        <v>0</v>
      </c>
      <c r="AY1707" s="114">
        <f t="shared" si="1113"/>
        <v>0</v>
      </c>
      <c r="AZ1707" s="114">
        <f t="shared" si="1114"/>
        <v>0</v>
      </c>
      <c r="BA1707" s="114">
        <f t="shared" si="1115"/>
        <v>0</v>
      </c>
      <c r="BB1707" s="114">
        <f t="shared" si="1116"/>
        <v>0</v>
      </c>
      <c r="BC1707" s="114">
        <f t="shared" si="1117"/>
        <v>0</v>
      </c>
      <c r="BD1707" s="114">
        <f t="shared" si="1118"/>
        <v>0</v>
      </c>
      <c r="BE1707" s="114">
        <f t="shared" si="1119"/>
        <v>0</v>
      </c>
    </row>
    <row r="1708" spans="1:57" s="114" customFormat="1" ht="27.75" hidden="1" customHeight="1">
      <c r="A1708" s="1"/>
      <c r="B1708" s="90">
        <v>2017</v>
      </c>
      <c r="C1708" s="91">
        <v>8321</v>
      </c>
      <c r="D1708" s="91">
        <v>3</v>
      </c>
      <c r="E1708" s="92">
        <v>4</v>
      </c>
      <c r="F1708" s="92">
        <v>1</v>
      </c>
      <c r="G1708" s="92">
        <v>3000</v>
      </c>
      <c r="H1708" s="92">
        <v>3300</v>
      </c>
      <c r="I1708" s="92">
        <v>331</v>
      </c>
      <c r="J1708" s="93">
        <v>1</v>
      </c>
      <c r="K1708" s="309" t="s">
        <v>935</v>
      </c>
      <c r="L1708" s="95">
        <v>0</v>
      </c>
      <c r="M1708" s="95">
        <v>0</v>
      </c>
      <c r="N1708" s="95">
        <f>L1708+M1708</f>
        <v>0</v>
      </c>
      <c r="O1708" s="95">
        <v>0</v>
      </c>
      <c r="P1708" s="95">
        <v>0</v>
      </c>
      <c r="Q1708" s="95">
        <f>O1708+P1708</f>
        <v>0</v>
      </c>
      <c r="R1708" s="95">
        <f>N1708+Q1708</f>
        <v>0</v>
      </c>
      <c r="S1708" s="96" t="s">
        <v>69</v>
      </c>
      <c r="T1708" s="97"/>
      <c r="U1708" s="98"/>
      <c r="V1708" s="99" t="s">
        <v>47</v>
      </c>
      <c r="W1708" s="1"/>
      <c r="X1708" s="1"/>
      <c r="Y1708" s="1">
        <f t="shared" si="1101"/>
        <v>0</v>
      </c>
      <c r="Z1708" s="1"/>
      <c r="AA1708" s="1"/>
      <c r="AB1708" s="1">
        <f t="shared" si="1102"/>
        <v>0</v>
      </c>
      <c r="AC1708" s="1">
        <f t="shared" si="1103"/>
        <v>0</v>
      </c>
      <c r="AD1708" s="1"/>
      <c r="AE1708" s="1"/>
      <c r="AF1708" s="1">
        <f t="shared" si="1104"/>
        <v>0</v>
      </c>
      <c r="AG1708" s="1"/>
      <c r="AH1708" s="1"/>
      <c r="AI1708" s="1">
        <f t="shared" si="1105"/>
        <v>0</v>
      </c>
      <c r="AJ1708" s="114">
        <f t="shared" si="1106"/>
        <v>0</v>
      </c>
      <c r="AM1708" s="114">
        <f t="shared" si="1107"/>
        <v>0</v>
      </c>
      <c r="AP1708" s="114">
        <f t="shared" si="1108"/>
        <v>0</v>
      </c>
      <c r="AQ1708" s="114">
        <f t="shared" si="1109"/>
        <v>0</v>
      </c>
      <c r="AT1708" s="114">
        <f t="shared" si="1110"/>
        <v>0</v>
      </c>
      <c r="AW1708" s="114">
        <f t="shared" si="1111"/>
        <v>0</v>
      </c>
      <c r="AX1708" s="114">
        <f t="shared" si="1112"/>
        <v>0</v>
      </c>
      <c r="AY1708" s="114">
        <f t="shared" si="1113"/>
        <v>0</v>
      </c>
      <c r="AZ1708" s="114">
        <f t="shared" si="1114"/>
        <v>0</v>
      </c>
      <c r="BA1708" s="114">
        <f t="shared" si="1115"/>
        <v>0</v>
      </c>
      <c r="BB1708" s="114">
        <f t="shared" si="1116"/>
        <v>0</v>
      </c>
      <c r="BC1708" s="114">
        <f t="shared" si="1117"/>
        <v>0</v>
      </c>
      <c r="BD1708" s="114">
        <f t="shared" si="1118"/>
        <v>0</v>
      </c>
      <c r="BE1708" s="114">
        <f t="shared" si="1119"/>
        <v>0</v>
      </c>
    </row>
    <row r="1709" spans="1:57" s="114" customFormat="1" ht="27.75" hidden="1" customHeight="1">
      <c r="A1709" s="1"/>
      <c r="B1709" s="90">
        <v>2017</v>
      </c>
      <c r="C1709" s="91">
        <v>8321</v>
      </c>
      <c r="D1709" s="91">
        <v>3</v>
      </c>
      <c r="E1709" s="92">
        <v>4</v>
      </c>
      <c r="F1709" s="92">
        <v>1</v>
      </c>
      <c r="G1709" s="92">
        <v>3000</v>
      </c>
      <c r="H1709" s="92">
        <v>3300</v>
      </c>
      <c r="I1709" s="92">
        <v>331</v>
      </c>
      <c r="J1709" s="93">
        <v>2</v>
      </c>
      <c r="K1709" s="309" t="s">
        <v>936</v>
      </c>
      <c r="L1709" s="95">
        <v>0</v>
      </c>
      <c r="M1709" s="95">
        <v>0</v>
      </c>
      <c r="N1709" s="95">
        <f>L1709+M1709</f>
        <v>0</v>
      </c>
      <c r="O1709" s="95">
        <v>0</v>
      </c>
      <c r="P1709" s="95">
        <v>0</v>
      </c>
      <c r="Q1709" s="95">
        <f>O1709+P1709</f>
        <v>0</v>
      </c>
      <c r="R1709" s="95">
        <f>N1709+Q1709</f>
        <v>0</v>
      </c>
      <c r="S1709" s="96" t="s">
        <v>69</v>
      </c>
      <c r="T1709" s="97"/>
      <c r="U1709" s="98"/>
      <c r="V1709" s="99" t="s">
        <v>47</v>
      </c>
      <c r="W1709" s="1"/>
      <c r="X1709" s="1"/>
      <c r="Y1709" s="1">
        <f t="shared" si="1101"/>
        <v>0</v>
      </c>
      <c r="Z1709" s="1"/>
      <c r="AA1709" s="1"/>
      <c r="AB1709" s="1">
        <f t="shared" si="1102"/>
        <v>0</v>
      </c>
      <c r="AC1709" s="1">
        <f t="shared" si="1103"/>
        <v>0</v>
      </c>
      <c r="AD1709" s="1"/>
      <c r="AE1709" s="1"/>
      <c r="AF1709" s="1">
        <f t="shared" si="1104"/>
        <v>0</v>
      </c>
      <c r="AG1709" s="1"/>
      <c r="AH1709" s="1"/>
      <c r="AI1709" s="1">
        <f t="shared" si="1105"/>
        <v>0</v>
      </c>
      <c r="AJ1709" s="114">
        <f t="shared" si="1106"/>
        <v>0</v>
      </c>
      <c r="AM1709" s="114">
        <f t="shared" si="1107"/>
        <v>0</v>
      </c>
      <c r="AP1709" s="114">
        <f t="shared" si="1108"/>
        <v>0</v>
      </c>
      <c r="AQ1709" s="114">
        <f t="shared" si="1109"/>
        <v>0</v>
      </c>
      <c r="AT1709" s="114">
        <f t="shared" si="1110"/>
        <v>0</v>
      </c>
      <c r="AW1709" s="114">
        <f t="shared" si="1111"/>
        <v>0</v>
      </c>
      <c r="AX1709" s="114">
        <f t="shared" si="1112"/>
        <v>0</v>
      </c>
      <c r="AY1709" s="114">
        <f t="shared" si="1113"/>
        <v>0</v>
      </c>
      <c r="AZ1709" s="114">
        <f t="shared" si="1114"/>
        <v>0</v>
      </c>
      <c r="BA1709" s="114">
        <f t="shared" si="1115"/>
        <v>0</v>
      </c>
      <c r="BB1709" s="114">
        <f t="shared" si="1116"/>
        <v>0</v>
      </c>
      <c r="BC1709" s="114">
        <f t="shared" si="1117"/>
        <v>0</v>
      </c>
      <c r="BD1709" s="114">
        <f t="shared" si="1118"/>
        <v>0</v>
      </c>
      <c r="BE1709" s="114">
        <f t="shared" si="1119"/>
        <v>0</v>
      </c>
    </row>
    <row r="1710" spans="1:57" s="114" customFormat="1" ht="27.75" hidden="1">
      <c r="A1710" s="1"/>
      <c r="B1710" s="90">
        <v>2017</v>
      </c>
      <c r="C1710" s="91">
        <v>8321</v>
      </c>
      <c r="D1710" s="91">
        <v>3</v>
      </c>
      <c r="E1710" s="92">
        <v>4</v>
      </c>
      <c r="F1710" s="92">
        <v>1</v>
      </c>
      <c r="G1710" s="92">
        <v>3000</v>
      </c>
      <c r="H1710" s="92">
        <v>3300</v>
      </c>
      <c r="I1710" s="92">
        <v>331</v>
      </c>
      <c r="J1710" s="93">
        <v>3</v>
      </c>
      <c r="K1710" s="309" t="s">
        <v>937</v>
      </c>
      <c r="L1710" s="95">
        <v>0</v>
      </c>
      <c r="M1710" s="95">
        <v>0</v>
      </c>
      <c r="N1710" s="95">
        <f>L1710+M1710</f>
        <v>0</v>
      </c>
      <c r="O1710" s="95">
        <v>0</v>
      </c>
      <c r="P1710" s="95">
        <v>0</v>
      </c>
      <c r="Q1710" s="95">
        <f>O1710+P1710</f>
        <v>0</v>
      </c>
      <c r="R1710" s="95">
        <f>N1710+Q1710</f>
        <v>0</v>
      </c>
      <c r="S1710" s="96" t="s">
        <v>69</v>
      </c>
      <c r="T1710" s="97"/>
      <c r="U1710" s="98"/>
      <c r="V1710" s="99" t="s">
        <v>47</v>
      </c>
      <c r="W1710" s="1"/>
      <c r="X1710" s="1"/>
      <c r="Y1710" s="1">
        <f t="shared" si="1101"/>
        <v>0</v>
      </c>
      <c r="Z1710" s="1"/>
      <c r="AA1710" s="1"/>
      <c r="AB1710" s="1">
        <f t="shared" si="1102"/>
        <v>0</v>
      </c>
      <c r="AC1710" s="1">
        <f t="shared" si="1103"/>
        <v>0</v>
      </c>
      <c r="AD1710" s="1"/>
      <c r="AE1710" s="1"/>
      <c r="AF1710" s="1">
        <f t="shared" si="1104"/>
        <v>0</v>
      </c>
      <c r="AG1710" s="1"/>
      <c r="AH1710" s="1"/>
      <c r="AI1710" s="1">
        <f t="shared" si="1105"/>
        <v>0</v>
      </c>
      <c r="AJ1710" s="114">
        <f t="shared" si="1106"/>
        <v>0</v>
      </c>
      <c r="AM1710" s="114">
        <f t="shared" si="1107"/>
        <v>0</v>
      </c>
      <c r="AP1710" s="114">
        <f t="shared" si="1108"/>
        <v>0</v>
      </c>
      <c r="AQ1710" s="114">
        <f t="shared" si="1109"/>
        <v>0</v>
      </c>
      <c r="AT1710" s="114">
        <f t="shared" si="1110"/>
        <v>0</v>
      </c>
      <c r="AW1710" s="114">
        <f t="shared" si="1111"/>
        <v>0</v>
      </c>
      <c r="AX1710" s="114">
        <f t="shared" si="1112"/>
        <v>0</v>
      </c>
      <c r="AY1710" s="114">
        <f t="shared" si="1113"/>
        <v>0</v>
      </c>
      <c r="AZ1710" s="114">
        <f t="shared" si="1114"/>
        <v>0</v>
      </c>
      <c r="BA1710" s="114">
        <f t="shared" si="1115"/>
        <v>0</v>
      </c>
      <c r="BB1710" s="114">
        <f t="shared" si="1116"/>
        <v>0</v>
      </c>
      <c r="BC1710" s="114">
        <f t="shared" si="1117"/>
        <v>0</v>
      </c>
      <c r="BD1710" s="114">
        <f t="shared" si="1118"/>
        <v>0</v>
      </c>
      <c r="BE1710" s="114">
        <f t="shared" si="1119"/>
        <v>0</v>
      </c>
    </row>
    <row r="1711" spans="1:57" s="114" customFormat="1" ht="64.5" hidden="1" customHeight="1">
      <c r="A1711" s="1"/>
      <c r="B1711" s="83">
        <v>2017</v>
      </c>
      <c r="C1711" s="115">
        <v>8321</v>
      </c>
      <c r="D1711" s="115">
        <v>3</v>
      </c>
      <c r="E1711" s="83">
        <v>4</v>
      </c>
      <c r="F1711" s="83">
        <v>1</v>
      </c>
      <c r="G1711" s="83">
        <v>3000</v>
      </c>
      <c r="H1711" s="83">
        <v>3300</v>
      </c>
      <c r="I1711" s="83">
        <v>332</v>
      </c>
      <c r="J1711" s="83"/>
      <c r="K1711" s="308" t="s">
        <v>938</v>
      </c>
      <c r="L1711" s="117">
        <f>L1712+L1713</f>
        <v>0</v>
      </c>
      <c r="M1711" s="117">
        <f t="shared" ref="M1711:R1711" si="1142">M1712+M1713</f>
        <v>0</v>
      </c>
      <c r="N1711" s="117">
        <f t="shared" si="1142"/>
        <v>0</v>
      </c>
      <c r="O1711" s="117">
        <f t="shared" si="1142"/>
        <v>0</v>
      </c>
      <c r="P1711" s="117">
        <f t="shared" si="1142"/>
        <v>0</v>
      </c>
      <c r="Q1711" s="117">
        <f t="shared" si="1142"/>
        <v>0</v>
      </c>
      <c r="R1711" s="117">
        <f t="shared" si="1142"/>
        <v>0</v>
      </c>
      <c r="S1711" s="117"/>
      <c r="T1711" s="118"/>
      <c r="U1711" s="130"/>
      <c r="V1711" s="119"/>
      <c r="W1711" s="1"/>
      <c r="X1711" s="1"/>
      <c r="Y1711" s="1">
        <f t="shared" si="1101"/>
        <v>0</v>
      </c>
      <c r="Z1711" s="1"/>
      <c r="AA1711" s="1"/>
      <c r="AB1711" s="1">
        <f t="shared" si="1102"/>
        <v>0</v>
      </c>
      <c r="AC1711" s="1">
        <f t="shared" si="1103"/>
        <v>0</v>
      </c>
      <c r="AD1711" s="1"/>
      <c r="AE1711" s="1"/>
      <c r="AF1711" s="1">
        <f t="shared" si="1104"/>
        <v>0</v>
      </c>
      <c r="AG1711" s="1"/>
      <c r="AH1711" s="1"/>
      <c r="AI1711" s="1">
        <f t="shared" si="1105"/>
        <v>0</v>
      </c>
      <c r="AJ1711" s="114">
        <f t="shared" si="1106"/>
        <v>0</v>
      </c>
      <c r="AM1711" s="114">
        <f t="shared" si="1107"/>
        <v>0</v>
      </c>
      <c r="AP1711" s="114">
        <f t="shared" si="1108"/>
        <v>0</v>
      </c>
      <c r="AQ1711" s="114">
        <f t="shared" si="1109"/>
        <v>0</v>
      </c>
      <c r="AT1711" s="114">
        <f t="shared" si="1110"/>
        <v>0</v>
      </c>
      <c r="AW1711" s="114">
        <f t="shared" si="1111"/>
        <v>0</v>
      </c>
      <c r="AX1711" s="114">
        <f t="shared" si="1112"/>
        <v>0</v>
      </c>
      <c r="AY1711" s="114">
        <f t="shared" si="1113"/>
        <v>0</v>
      </c>
      <c r="AZ1711" s="114">
        <f t="shared" si="1114"/>
        <v>0</v>
      </c>
      <c r="BA1711" s="114">
        <f t="shared" si="1115"/>
        <v>0</v>
      </c>
      <c r="BB1711" s="114">
        <f t="shared" si="1116"/>
        <v>0</v>
      </c>
      <c r="BC1711" s="114">
        <f t="shared" si="1117"/>
        <v>0</v>
      </c>
      <c r="BD1711" s="114">
        <f t="shared" si="1118"/>
        <v>0</v>
      </c>
      <c r="BE1711" s="114">
        <f t="shared" si="1119"/>
        <v>0</v>
      </c>
    </row>
    <row r="1712" spans="1:57" s="114" customFormat="1" ht="54" hidden="1" customHeight="1">
      <c r="A1712" s="1"/>
      <c r="B1712" s="90">
        <v>2017</v>
      </c>
      <c r="C1712" s="91">
        <v>8321</v>
      </c>
      <c r="D1712" s="91">
        <v>3</v>
      </c>
      <c r="E1712" s="92">
        <v>4</v>
      </c>
      <c r="F1712" s="92">
        <v>1</v>
      </c>
      <c r="G1712" s="92">
        <v>3000</v>
      </c>
      <c r="H1712" s="92">
        <v>3300</v>
      </c>
      <c r="I1712" s="92">
        <v>332</v>
      </c>
      <c r="J1712" s="93">
        <v>1</v>
      </c>
      <c r="K1712" s="309" t="s">
        <v>939</v>
      </c>
      <c r="L1712" s="95">
        <v>0</v>
      </c>
      <c r="M1712" s="95">
        <v>0</v>
      </c>
      <c r="N1712" s="95">
        <f>L1712+M1712</f>
        <v>0</v>
      </c>
      <c r="O1712" s="95">
        <v>0</v>
      </c>
      <c r="P1712" s="95">
        <v>0</v>
      </c>
      <c r="Q1712" s="95">
        <f>O1712+P1712</f>
        <v>0</v>
      </c>
      <c r="R1712" s="95">
        <f>N1712+Q1712</f>
        <v>0</v>
      </c>
      <c r="S1712" s="96" t="s">
        <v>69</v>
      </c>
      <c r="T1712" s="97"/>
      <c r="U1712" s="98"/>
      <c r="V1712" s="99" t="s">
        <v>47</v>
      </c>
      <c r="W1712" s="1"/>
      <c r="X1712" s="1"/>
      <c r="Y1712" s="1">
        <f t="shared" si="1101"/>
        <v>0</v>
      </c>
      <c r="Z1712" s="1"/>
      <c r="AA1712" s="1"/>
      <c r="AB1712" s="1">
        <f t="shared" si="1102"/>
        <v>0</v>
      </c>
      <c r="AC1712" s="1">
        <f t="shared" si="1103"/>
        <v>0</v>
      </c>
      <c r="AD1712" s="1"/>
      <c r="AE1712" s="1"/>
      <c r="AF1712" s="1">
        <f t="shared" si="1104"/>
        <v>0</v>
      </c>
      <c r="AG1712" s="1"/>
      <c r="AH1712" s="1"/>
      <c r="AI1712" s="1">
        <f t="shared" si="1105"/>
        <v>0</v>
      </c>
      <c r="AJ1712" s="114">
        <f t="shared" si="1106"/>
        <v>0</v>
      </c>
      <c r="AM1712" s="114">
        <f t="shared" si="1107"/>
        <v>0</v>
      </c>
      <c r="AP1712" s="114">
        <f t="shared" si="1108"/>
        <v>0</v>
      </c>
      <c r="AQ1712" s="114">
        <f t="shared" si="1109"/>
        <v>0</v>
      </c>
      <c r="AT1712" s="114">
        <f t="shared" si="1110"/>
        <v>0</v>
      </c>
      <c r="AW1712" s="114">
        <f t="shared" si="1111"/>
        <v>0</v>
      </c>
      <c r="AX1712" s="114">
        <f t="shared" si="1112"/>
        <v>0</v>
      </c>
      <c r="AY1712" s="114">
        <f t="shared" si="1113"/>
        <v>0</v>
      </c>
      <c r="AZ1712" s="114">
        <f t="shared" si="1114"/>
        <v>0</v>
      </c>
      <c r="BA1712" s="114">
        <f t="shared" si="1115"/>
        <v>0</v>
      </c>
      <c r="BB1712" s="114">
        <f t="shared" si="1116"/>
        <v>0</v>
      </c>
      <c r="BC1712" s="114">
        <f t="shared" si="1117"/>
        <v>0</v>
      </c>
      <c r="BD1712" s="114">
        <f t="shared" si="1118"/>
        <v>0</v>
      </c>
      <c r="BE1712" s="114">
        <f t="shared" si="1119"/>
        <v>0</v>
      </c>
    </row>
    <row r="1713" spans="1:57" s="114" customFormat="1" ht="27.75" hidden="1" customHeight="1">
      <c r="A1713" s="1"/>
      <c r="B1713" s="90">
        <v>2017</v>
      </c>
      <c r="C1713" s="91">
        <v>8321</v>
      </c>
      <c r="D1713" s="91">
        <v>3</v>
      </c>
      <c r="E1713" s="92">
        <v>4</v>
      </c>
      <c r="F1713" s="92">
        <v>1</v>
      </c>
      <c r="G1713" s="92">
        <v>3000</v>
      </c>
      <c r="H1713" s="92">
        <v>3300</v>
      </c>
      <c r="I1713" s="92">
        <v>332</v>
      </c>
      <c r="J1713" s="93">
        <v>2</v>
      </c>
      <c r="K1713" s="309" t="s">
        <v>940</v>
      </c>
      <c r="L1713" s="95">
        <v>0</v>
      </c>
      <c r="M1713" s="95">
        <v>0</v>
      </c>
      <c r="N1713" s="95">
        <f>L1713+M1713</f>
        <v>0</v>
      </c>
      <c r="O1713" s="95">
        <v>0</v>
      </c>
      <c r="P1713" s="95">
        <v>0</v>
      </c>
      <c r="Q1713" s="95">
        <f>O1713+P1713</f>
        <v>0</v>
      </c>
      <c r="R1713" s="95">
        <f>N1713+Q1713</f>
        <v>0</v>
      </c>
      <c r="S1713" s="96" t="s">
        <v>69</v>
      </c>
      <c r="T1713" s="97"/>
      <c r="U1713" s="98"/>
      <c r="V1713" s="99" t="s">
        <v>47</v>
      </c>
      <c r="W1713" s="1"/>
      <c r="X1713" s="1"/>
      <c r="Y1713" s="1">
        <f t="shared" si="1101"/>
        <v>0</v>
      </c>
      <c r="Z1713" s="1"/>
      <c r="AA1713" s="1"/>
      <c r="AB1713" s="1">
        <f t="shared" si="1102"/>
        <v>0</v>
      </c>
      <c r="AC1713" s="1">
        <f t="shared" si="1103"/>
        <v>0</v>
      </c>
      <c r="AD1713" s="1"/>
      <c r="AE1713" s="1"/>
      <c r="AF1713" s="1">
        <f t="shared" si="1104"/>
        <v>0</v>
      </c>
      <c r="AG1713" s="1"/>
      <c r="AH1713" s="1"/>
      <c r="AI1713" s="1">
        <f t="shared" si="1105"/>
        <v>0</v>
      </c>
      <c r="AJ1713" s="114">
        <f t="shared" si="1106"/>
        <v>0</v>
      </c>
      <c r="AM1713" s="114">
        <f t="shared" si="1107"/>
        <v>0</v>
      </c>
      <c r="AP1713" s="114">
        <f t="shared" si="1108"/>
        <v>0</v>
      </c>
      <c r="AQ1713" s="114">
        <f t="shared" si="1109"/>
        <v>0</v>
      </c>
      <c r="AT1713" s="114">
        <f t="shared" si="1110"/>
        <v>0</v>
      </c>
      <c r="AW1713" s="114">
        <f t="shared" si="1111"/>
        <v>0</v>
      </c>
      <c r="AX1713" s="114">
        <f t="shared" si="1112"/>
        <v>0</v>
      </c>
      <c r="AY1713" s="114">
        <f t="shared" si="1113"/>
        <v>0</v>
      </c>
      <c r="AZ1713" s="114">
        <f t="shared" si="1114"/>
        <v>0</v>
      </c>
      <c r="BA1713" s="114">
        <f t="shared" si="1115"/>
        <v>0</v>
      </c>
      <c r="BB1713" s="114">
        <f t="shared" si="1116"/>
        <v>0</v>
      </c>
      <c r="BC1713" s="114">
        <f t="shared" si="1117"/>
        <v>0</v>
      </c>
      <c r="BD1713" s="114">
        <f t="shared" si="1118"/>
        <v>0</v>
      </c>
      <c r="BE1713" s="114">
        <f t="shared" si="1119"/>
        <v>0</v>
      </c>
    </row>
    <row r="1714" spans="1:57" s="114" customFormat="1" ht="63" hidden="1" customHeight="1">
      <c r="A1714" s="1"/>
      <c r="B1714" s="83">
        <v>2017</v>
      </c>
      <c r="C1714" s="115">
        <v>8321</v>
      </c>
      <c r="D1714" s="115">
        <v>3</v>
      </c>
      <c r="E1714" s="83">
        <v>4</v>
      </c>
      <c r="F1714" s="83">
        <v>1</v>
      </c>
      <c r="G1714" s="83">
        <v>3000</v>
      </c>
      <c r="H1714" s="83">
        <v>3300</v>
      </c>
      <c r="I1714" s="83">
        <v>333</v>
      </c>
      <c r="J1714" s="83"/>
      <c r="K1714" s="308" t="s">
        <v>941</v>
      </c>
      <c r="L1714" s="117">
        <f>SUM(L1715:L1718)</f>
        <v>0</v>
      </c>
      <c r="M1714" s="117">
        <f t="shared" ref="M1714:R1714" si="1143">SUM(M1715:M1718)</f>
        <v>0</v>
      </c>
      <c r="N1714" s="117">
        <f t="shared" si="1143"/>
        <v>0</v>
      </c>
      <c r="O1714" s="117">
        <f t="shared" si="1143"/>
        <v>0</v>
      </c>
      <c r="P1714" s="117">
        <f t="shared" si="1143"/>
        <v>0</v>
      </c>
      <c r="Q1714" s="117">
        <f t="shared" si="1143"/>
        <v>0</v>
      </c>
      <c r="R1714" s="117">
        <f t="shared" si="1143"/>
        <v>0</v>
      </c>
      <c r="S1714" s="117"/>
      <c r="T1714" s="118"/>
      <c r="U1714" s="130"/>
      <c r="V1714" s="119"/>
      <c r="W1714" s="1"/>
      <c r="X1714" s="1"/>
      <c r="Y1714" s="1">
        <f t="shared" si="1101"/>
        <v>0</v>
      </c>
      <c r="Z1714" s="1"/>
      <c r="AA1714" s="1"/>
      <c r="AB1714" s="1">
        <f t="shared" si="1102"/>
        <v>0</v>
      </c>
      <c r="AC1714" s="1">
        <f t="shared" si="1103"/>
        <v>0</v>
      </c>
      <c r="AD1714" s="1"/>
      <c r="AE1714" s="1"/>
      <c r="AF1714" s="1">
        <f t="shared" si="1104"/>
        <v>0</v>
      </c>
      <c r="AG1714" s="1"/>
      <c r="AH1714" s="1"/>
      <c r="AI1714" s="1">
        <f t="shared" si="1105"/>
        <v>0</v>
      </c>
      <c r="AJ1714" s="114">
        <f t="shared" si="1106"/>
        <v>0</v>
      </c>
      <c r="AM1714" s="114">
        <f t="shared" si="1107"/>
        <v>0</v>
      </c>
      <c r="AP1714" s="114">
        <f t="shared" si="1108"/>
        <v>0</v>
      </c>
      <c r="AQ1714" s="114">
        <f t="shared" si="1109"/>
        <v>0</v>
      </c>
      <c r="AT1714" s="114">
        <f t="shared" si="1110"/>
        <v>0</v>
      </c>
      <c r="AW1714" s="114">
        <f t="shared" si="1111"/>
        <v>0</v>
      </c>
      <c r="AX1714" s="114">
        <f t="shared" si="1112"/>
        <v>0</v>
      </c>
      <c r="AY1714" s="114">
        <f t="shared" si="1113"/>
        <v>0</v>
      </c>
      <c r="AZ1714" s="114">
        <f t="shared" si="1114"/>
        <v>0</v>
      </c>
      <c r="BA1714" s="114">
        <f t="shared" si="1115"/>
        <v>0</v>
      </c>
      <c r="BB1714" s="114">
        <f t="shared" si="1116"/>
        <v>0</v>
      </c>
      <c r="BC1714" s="114">
        <f t="shared" si="1117"/>
        <v>0</v>
      </c>
      <c r="BD1714" s="114">
        <f t="shared" si="1118"/>
        <v>0</v>
      </c>
      <c r="BE1714" s="114">
        <f t="shared" si="1119"/>
        <v>0</v>
      </c>
    </row>
    <row r="1715" spans="1:57" s="114" customFormat="1" ht="54" hidden="1">
      <c r="A1715" s="1"/>
      <c r="B1715" s="90">
        <v>2017</v>
      </c>
      <c r="C1715" s="91">
        <v>8321</v>
      </c>
      <c r="D1715" s="91">
        <v>3</v>
      </c>
      <c r="E1715" s="92">
        <v>4</v>
      </c>
      <c r="F1715" s="92">
        <v>1</v>
      </c>
      <c r="G1715" s="92">
        <v>3000</v>
      </c>
      <c r="H1715" s="92">
        <v>3300</v>
      </c>
      <c r="I1715" s="92">
        <v>333</v>
      </c>
      <c r="J1715" s="93">
        <v>1</v>
      </c>
      <c r="K1715" s="310" t="s">
        <v>942</v>
      </c>
      <c r="L1715" s="95">
        <v>0</v>
      </c>
      <c r="M1715" s="95">
        <v>0</v>
      </c>
      <c r="N1715" s="95">
        <f>L1715+M1715</f>
        <v>0</v>
      </c>
      <c r="O1715" s="95">
        <v>0</v>
      </c>
      <c r="P1715" s="95">
        <v>0</v>
      </c>
      <c r="Q1715" s="95">
        <f>O1715+P1715</f>
        <v>0</v>
      </c>
      <c r="R1715" s="95">
        <f>N1715+Q1715</f>
        <v>0</v>
      </c>
      <c r="S1715" s="96" t="s">
        <v>69</v>
      </c>
      <c r="T1715" s="97"/>
      <c r="U1715" s="98"/>
      <c r="V1715" s="99" t="s">
        <v>47</v>
      </c>
      <c r="W1715" s="1"/>
      <c r="X1715" s="1"/>
      <c r="Y1715" s="1">
        <f t="shared" si="1101"/>
        <v>0</v>
      </c>
      <c r="Z1715" s="1"/>
      <c r="AA1715" s="1"/>
      <c r="AB1715" s="1">
        <f t="shared" si="1102"/>
        <v>0</v>
      </c>
      <c r="AC1715" s="1">
        <f t="shared" si="1103"/>
        <v>0</v>
      </c>
      <c r="AD1715" s="1"/>
      <c r="AE1715" s="1"/>
      <c r="AF1715" s="1">
        <f t="shared" si="1104"/>
        <v>0</v>
      </c>
      <c r="AG1715" s="1"/>
      <c r="AH1715" s="1"/>
      <c r="AI1715" s="1">
        <f t="shared" si="1105"/>
        <v>0</v>
      </c>
      <c r="AJ1715" s="114">
        <f t="shared" si="1106"/>
        <v>0</v>
      </c>
      <c r="AM1715" s="114">
        <f t="shared" si="1107"/>
        <v>0</v>
      </c>
      <c r="AP1715" s="114">
        <f t="shared" si="1108"/>
        <v>0</v>
      </c>
      <c r="AQ1715" s="114">
        <f t="shared" si="1109"/>
        <v>0</v>
      </c>
      <c r="AT1715" s="114">
        <f t="shared" si="1110"/>
        <v>0</v>
      </c>
      <c r="AW1715" s="114">
        <f t="shared" si="1111"/>
        <v>0</v>
      </c>
      <c r="AX1715" s="114">
        <f t="shared" si="1112"/>
        <v>0</v>
      </c>
      <c r="AY1715" s="114">
        <f t="shared" si="1113"/>
        <v>0</v>
      </c>
      <c r="AZ1715" s="114">
        <f t="shared" si="1114"/>
        <v>0</v>
      </c>
      <c r="BA1715" s="114">
        <f t="shared" si="1115"/>
        <v>0</v>
      </c>
      <c r="BB1715" s="114">
        <f t="shared" si="1116"/>
        <v>0</v>
      </c>
      <c r="BC1715" s="114">
        <f t="shared" si="1117"/>
        <v>0</v>
      </c>
      <c r="BD1715" s="114">
        <f t="shared" si="1118"/>
        <v>0</v>
      </c>
      <c r="BE1715" s="114">
        <f t="shared" si="1119"/>
        <v>0</v>
      </c>
    </row>
    <row r="1716" spans="1:57" s="114" customFormat="1" ht="54" hidden="1" customHeight="1">
      <c r="A1716" s="1"/>
      <c r="B1716" s="90">
        <v>2017</v>
      </c>
      <c r="C1716" s="91">
        <v>8321</v>
      </c>
      <c r="D1716" s="91">
        <v>3</v>
      </c>
      <c r="E1716" s="92">
        <v>4</v>
      </c>
      <c r="F1716" s="92">
        <v>1</v>
      </c>
      <c r="G1716" s="92">
        <v>3000</v>
      </c>
      <c r="H1716" s="92">
        <v>3300</v>
      </c>
      <c r="I1716" s="92">
        <v>333</v>
      </c>
      <c r="J1716" s="93">
        <v>2</v>
      </c>
      <c r="K1716" s="310" t="s">
        <v>943</v>
      </c>
      <c r="L1716" s="95">
        <v>0</v>
      </c>
      <c r="M1716" s="95">
        <v>0</v>
      </c>
      <c r="N1716" s="95">
        <f>L1716+M1716</f>
        <v>0</v>
      </c>
      <c r="O1716" s="95">
        <v>0</v>
      </c>
      <c r="P1716" s="95">
        <v>0</v>
      </c>
      <c r="Q1716" s="95">
        <f>O1716+P1716</f>
        <v>0</v>
      </c>
      <c r="R1716" s="95">
        <f>N1716+Q1716</f>
        <v>0</v>
      </c>
      <c r="S1716" s="96" t="s">
        <v>69</v>
      </c>
      <c r="T1716" s="97"/>
      <c r="U1716" s="98"/>
      <c r="V1716" s="99" t="s">
        <v>47</v>
      </c>
      <c r="W1716" s="1"/>
      <c r="X1716" s="1"/>
      <c r="Y1716" s="1">
        <f t="shared" si="1101"/>
        <v>0</v>
      </c>
      <c r="Z1716" s="1"/>
      <c r="AA1716" s="1"/>
      <c r="AB1716" s="1">
        <f t="shared" si="1102"/>
        <v>0</v>
      </c>
      <c r="AC1716" s="1">
        <f t="shared" si="1103"/>
        <v>0</v>
      </c>
      <c r="AD1716" s="1"/>
      <c r="AE1716" s="1"/>
      <c r="AF1716" s="1">
        <f t="shared" si="1104"/>
        <v>0</v>
      </c>
      <c r="AG1716" s="1"/>
      <c r="AH1716" s="1"/>
      <c r="AI1716" s="1">
        <f t="shared" si="1105"/>
        <v>0</v>
      </c>
      <c r="AJ1716" s="114">
        <f t="shared" si="1106"/>
        <v>0</v>
      </c>
      <c r="AM1716" s="114">
        <f t="shared" si="1107"/>
        <v>0</v>
      </c>
      <c r="AP1716" s="114">
        <f t="shared" si="1108"/>
        <v>0</v>
      </c>
      <c r="AQ1716" s="114">
        <f t="shared" si="1109"/>
        <v>0</v>
      </c>
      <c r="AT1716" s="114">
        <f t="shared" si="1110"/>
        <v>0</v>
      </c>
      <c r="AW1716" s="114">
        <f t="shared" si="1111"/>
        <v>0</v>
      </c>
      <c r="AX1716" s="114">
        <f t="shared" si="1112"/>
        <v>0</v>
      </c>
      <c r="AY1716" s="114">
        <f t="shared" si="1113"/>
        <v>0</v>
      </c>
      <c r="AZ1716" s="114">
        <f t="shared" si="1114"/>
        <v>0</v>
      </c>
      <c r="BA1716" s="114">
        <f t="shared" si="1115"/>
        <v>0</v>
      </c>
      <c r="BB1716" s="114">
        <f t="shared" si="1116"/>
        <v>0</v>
      </c>
      <c r="BC1716" s="114">
        <f t="shared" si="1117"/>
        <v>0</v>
      </c>
      <c r="BD1716" s="114">
        <f t="shared" si="1118"/>
        <v>0</v>
      </c>
      <c r="BE1716" s="114">
        <f t="shared" si="1119"/>
        <v>0</v>
      </c>
    </row>
    <row r="1717" spans="1:57" s="114" customFormat="1" ht="54" hidden="1">
      <c r="A1717" s="1"/>
      <c r="B1717" s="90">
        <v>2017</v>
      </c>
      <c r="C1717" s="91">
        <v>8321</v>
      </c>
      <c r="D1717" s="91">
        <v>3</v>
      </c>
      <c r="E1717" s="92">
        <v>4</v>
      </c>
      <c r="F1717" s="92">
        <v>1</v>
      </c>
      <c r="G1717" s="92">
        <v>3000</v>
      </c>
      <c r="H1717" s="92">
        <v>3300</v>
      </c>
      <c r="I1717" s="92">
        <v>333</v>
      </c>
      <c r="J1717" s="93">
        <v>3</v>
      </c>
      <c r="K1717" s="310" t="s">
        <v>944</v>
      </c>
      <c r="L1717" s="95">
        <v>0</v>
      </c>
      <c r="M1717" s="95">
        <v>0</v>
      </c>
      <c r="N1717" s="95">
        <f>L1717+M1717</f>
        <v>0</v>
      </c>
      <c r="O1717" s="95">
        <v>0</v>
      </c>
      <c r="P1717" s="95">
        <v>0</v>
      </c>
      <c r="Q1717" s="95">
        <f>O1717+P1717</f>
        <v>0</v>
      </c>
      <c r="R1717" s="95">
        <f>N1717+Q1717</f>
        <v>0</v>
      </c>
      <c r="S1717" s="96" t="s">
        <v>69</v>
      </c>
      <c r="T1717" s="97"/>
      <c r="U1717" s="98"/>
      <c r="V1717" s="99" t="s">
        <v>47</v>
      </c>
      <c r="W1717" s="1"/>
      <c r="X1717" s="1"/>
      <c r="Y1717" s="1">
        <f t="shared" si="1101"/>
        <v>0</v>
      </c>
      <c r="Z1717" s="1"/>
      <c r="AA1717" s="1"/>
      <c r="AB1717" s="1">
        <f t="shared" si="1102"/>
        <v>0</v>
      </c>
      <c r="AC1717" s="1">
        <f t="shared" si="1103"/>
        <v>0</v>
      </c>
      <c r="AD1717" s="1"/>
      <c r="AE1717" s="1"/>
      <c r="AF1717" s="1">
        <f t="shared" si="1104"/>
        <v>0</v>
      </c>
      <c r="AG1717" s="1"/>
      <c r="AH1717" s="1"/>
      <c r="AI1717" s="1">
        <f t="shared" si="1105"/>
        <v>0</v>
      </c>
      <c r="AJ1717" s="114">
        <f t="shared" si="1106"/>
        <v>0</v>
      </c>
      <c r="AM1717" s="114">
        <f t="shared" si="1107"/>
        <v>0</v>
      </c>
      <c r="AP1717" s="114">
        <f t="shared" si="1108"/>
        <v>0</v>
      </c>
      <c r="AQ1717" s="114">
        <f t="shared" si="1109"/>
        <v>0</v>
      </c>
      <c r="AT1717" s="114">
        <f t="shared" si="1110"/>
        <v>0</v>
      </c>
      <c r="AW1717" s="114">
        <f t="shared" si="1111"/>
        <v>0</v>
      </c>
      <c r="AX1717" s="114">
        <f t="shared" si="1112"/>
        <v>0</v>
      </c>
      <c r="AY1717" s="114">
        <f t="shared" si="1113"/>
        <v>0</v>
      </c>
      <c r="AZ1717" s="114">
        <f t="shared" si="1114"/>
        <v>0</v>
      </c>
      <c r="BA1717" s="114">
        <f t="shared" si="1115"/>
        <v>0</v>
      </c>
      <c r="BB1717" s="114">
        <f t="shared" si="1116"/>
        <v>0</v>
      </c>
      <c r="BC1717" s="114">
        <f t="shared" si="1117"/>
        <v>0</v>
      </c>
      <c r="BD1717" s="114">
        <f t="shared" si="1118"/>
        <v>0</v>
      </c>
      <c r="BE1717" s="114">
        <f t="shared" si="1119"/>
        <v>0</v>
      </c>
    </row>
    <row r="1718" spans="1:57" s="114" customFormat="1" ht="27.75" hidden="1">
      <c r="A1718" s="1"/>
      <c r="B1718" s="90">
        <v>2017</v>
      </c>
      <c r="C1718" s="91">
        <v>8321</v>
      </c>
      <c r="D1718" s="91">
        <v>3</v>
      </c>
      <c r="E1718" s="92">
        <v>4</v>
      </c>
      <c r="F1718" s="92">
        <v>1</v>
      </c>
      <c r="G1718" s="92">
        <v>3000</v>
      </c>
      <c r="H1718" s="92">
        <v>3300</v>
      </c>
      <c r="I1718" s="92">
        <v>333</v>
      </c>
      <c r="J1718" s="93">
        <v>4</v>
      </c>
      <c r="K1718" s="310" t="s">
        <v>945</v>
      </c>
      <c r="L1718" s="95">
        <v>0</v>
      </c>
      <c r="M1718" s="95">
        <v>0</v>
      </c>
      <c r="N1718" s="95">
        <f>L1718+M1718</f>
        <v>0</v>
      </c>
      <c r="O1718" s="95">
        <v>0</v>
      </c>
      <c r="P1718" s="95">
        <v>0</v>
      </c>
      <c r="Q1718" s="95">
        <f>O1718+P1718</f>
        <v>0</v>
      </c>
      <c r="R1718" s="95">
        <f>N1718+Q1718</f>
        <v>0</v>
      </c>
      <c r="S1718" s="96" t="s">
        <v>69</v>
      </c>
      <c r="T1718" s="97"/>
      <c r="U1718" s="98"/>
      <c r="V1718" s="99" t="s">
        <v>47</v>
      </c>
      <c r="W1718" s="1"/>
      <c r="X1718" s="1"/>
      <c r="Y1718" s="1">
        <f t="shared" si="1101"/>
        <v>0</v>
      </c>
      <c r="Z1718" s="1"/>
      <c r="AA1718" s="1"/>
      <c r="AB1718" s="1">
        <f t="shared" si="1102"/>
        <v>0</v>
      </c>
      <c r="AC1718" s="1">
        <f t="shared" si="1103"/>
        <v>0</v>
      </c>
      <c r="AD1718" s="1"/>
      <c r="AE1718" s="1"/>
      <c r="AF1718" s="1">
        <f t="shared" si="1104"/>
        <v>0</v>
      </c>
      <c r="AG1718" s="1"/>
      <c r="AH1718" s="1"/>
      <c r="AI1718" s="1">
        <f t="shared" si="1105"/>
        <v>0</v>
      </c>
      <c r="AJ1718" s="114">
        <f t="shared" si="1106"/>
        <v>0</v>
      </c>
      <c r="AM1718" s="114">
        <f t="shared" si="1107"/>
        <v>0</v>
      </c>
      <c r="AP1718" s="114">
        <f t="shared" si="1108"/>
        <v>0</v>
      </c>
      <c r="AQ1718" s="114">
        <f t="shared" si="1109"/>
        <v>0</v>
      </c>
      <c r="AT1718" s="114">
        <f t="shared" si="1110"/>
        <v>0</v>
      </c>
      <c r="AW1718" s="114">
        <f t="shared" si="1111"/>
        <v>0</v>
      </c>
      <c r="AX1718" s="114">
        <f t="shared" si="1112"/>
        <v>0</v>
      </c>
      <c r="AY1718" s="114">
        <f t="shared" si="1113"/>
        <v>0</v>
      </c>
      <c r="AZ1718" s="114">
        <f t="shared" si="1114"/>
        <v>0</v>
      </c>
      <c r="BA1718" s="114">
        <f t="shared" si="1115"/>
        <v>0</v>
      </c>
      <c r="BB1718" s="114">
        <f t="shared" si="1116"/>
        <v>0</v>
      </c>
      <c r="BC1718" s="114">
        <f t="shared" si="1117"/>
        <v>0</v>
      </c>
      <c r="BD1718" s="114">
        <f t="shared" si="1118"/>
        <v>0</v>
      </c>
      <c r="BE1718" s="114">
        <f t="shared" si="1119"/>
        <v>0</v>
      </c>
    </row>
    <row r="1719" spans="1:57" s="114" customFormat="1" ht="32.25" hidden="1" customHeight="1">
      <c r="A1719" s="1"/>
      <c r="B1719" s="83">
        <v>2017</v>
      </c>
      <c r="C1719" s="84">
        <v>8321</v>
      </c>
      <c r="D1719" s="84">
        <v>3</v>
      </c>
      <c r="E1719" s="83">
        <v>4</v>
      </c>
      <c r="F1719" s="83">
        <v>1</v>
      </c>
      <c r="G1719" s="83">
        <v>3000</v>
      </c>
      <c r="H1719" s="83">
        <v>3300</v>
      </c>
      <c r="I1719" s="83">
        <v>334</v>
      </c>
      <c r="J1719" s="83"/>
      <c r="K1719" s="85" t="s">
        <v>71</v>
      </c>
      <c r="L1719" s="86">
        <f>SUM(L1720:L1729)</f>
        <v>0</v>
      </c>
      <c r="M1719" s="86">
        <f t="shared" ref="M1719:R1719" si="1144">SUM(M1720:M1729)</f>
        <v>0</v>
      </c>
      <c r="N1719" s="86">
        <f t="shared" si="1144"/>
        <v>0</v>
      </c>
      <c r="O1719" s="86">
        <f t="shared" si="1144"/>
        <v>0</v>
      </c>
      <c r="P1719" s="86">
        <f t="shared" si="1144"/>
        <v>0</v>
      </c>
      <c r="Q1719" s="86">
        <f t="shared" si="1144"/>
        <v>0</v>
      </c>
      <c r="R1719" s="86">
        <f t="shared" si="1144"/>
        <v>0</v>
      </c>
      <c r="S1719" s="86"/>
      <c r="T1719" s="87"/>
      <c r="U1719" s="88"/>
      <c r="V1719" s="89"/>
      <c r="W1719" s="1"/>
      <c r="X1719" s="1"/>
      <c r="Y1719" s="1">
        <f t="shared" si="1101"/>
        <v>0</v>
      </c>
      <c r="Z1719" s="1"/>
      <c r="AA1719" s="1"/>
      <c r="AB1719" s="1">
        <f t="shared" si="1102"/>
        <v>0</v>
      </c>
      <c r="AC1719" s="1">
        <f t="shared" si="1103"/>
        <v>0</v>
      </c>
      <c r="AD1719" s="1"/>
      <c r="AE1719" s="1"/>
      <c r="AF1719" s="1">
        <f t="shared" si="1104"/>
        <v>0</v>
      </c>
      <c r="AG1719" s="1"/>
      <c r="AH1719" s="1"/>
      <c r="AI1719" s="1">
        <f t="shared" si="1105"/>
        <v>0</v>
      </c>
      <c r="AJ1719" s="114">
        <f t="shared" si="1106"/>
        <v>0</v>
      </c>
      <c r="AM1719" s="114">
        <f t="shared" si="1107"/>
        <v>0</v>
      </c>
      <c r="AP1719" s="114">
        <f t="shared" si="1108"/>
        <v>0</v>
      </c>
      <c r="AQ1719" s="114">
        <f t="shared" si="1109"/>
        <v>0</v>
      </c>
      <c r="AT1719" s="114">
        <f t="shared" si="1110"/>
        <v>0</v>
      </c>
      <c r="AW1719" s="114">
        <f t="shared" si="1111"/>
        <v>0</v>
      </c>
      <c r="AX1719" s="114">
        <f t="shared" si="1112"/>
        <v>0</v>
      </c>
      <c r="AY1719" s="114">
        <f t="shared" si="1113"/>
        <v>0</v>
      </c>
      <c r="AZ1719" s="114">
        <f t="shared" si="1114"/>
        <v>0</v>
      </c>
      <c r="BA1719" s="114">
        <f t="shared" si="1115"/>
        <v>0</v>
      </c>
      <c r="BB1719" s="114">
        <f t="shared" si="1116"/>
        <v>0</v>
      </c>
      <c r="BC1719" s="114">
        <f t="shared" si="1117"/>
        <v>0</v>
      </c>
      <c r="BD1719" s="114">
        <f t="shared" si="1118"/>
        <v>0</v>
      </c>
      <c r="BE1719" s="114">
        <f t="shared" si="1119"/>
        <v>0</v>
      </c>
    </row>
    <row r="1720" spans="1:57" s="114" customFormat="1" ht="27.75" hidden="1" customHeight="1">
      <c r="A1720" s="1"/>
      <c r="B1720" s="90">
        <v>2017</v>
      </c>
      <c r="C1720" s="91">
        <v>8321</v>
      </c>
      <c r="D1720" s="91">
        <v>3</v>
      </c>
      <c r="E1720" s="92">
        <v>4</v>
      </c>
      <c r="F1720" s="92">
        <v>1</v>
      </c>
      <c r="G1720" s="92">
        <v>3000</v>
      </c>
      <c r="H1720" s="92">
        <v>3300</v>
      </c>
      <c r="I1720" s="92">
        <v>334</v>
      </c>
      <c r="J1720" s="93">
        <v>1</v>
      </c>
      <c r="K1720" s="100" t="s">
        <v>946</v>
      </c>
      <c r="L1720" s="95">
        <v>0</v>
      </c>
      <c r="M1720" s="95">
        <v>0</v>
      </c>
      <c r="N1720" s="95">
        <f t="shared" ref="N1720:N1730" si="1145">L1720+M1720</f>
        <v>0</v>
      </c>
      <c r="O1720" s="95">
        <v>0</v>
      </c>
      <c r="P1720" s="95">
        <v>0</v>
      </c>
      <c r="Q1720" s="95">
        <f t="shared" ref="Q1720:Q1730" si="1146">O1720+P1720</f>
        <v>0</v>
      </c>
      <c r="R1720" s="95">
        <f t="shared" ref="R1720:R1730" si="1147">N1720+Q1720</f>
        <v>0</v>
      </c>
      <c r="S1720" s="96" t="s">
        <v>69</v>
      </c>
      <c r="T1720" s="97"/>
      <c r="U1720" s="98"/>
      <c r="V1720" s="99" t="s">
        <v>47</v>
      </c>
      <c r="W1720" s="1"/>
      <c r="X1720" s="1"/>
      <c r="Y1720" s="1">
        <f t="shared" si="1101"/>
        <v>0</v>
      </c>
      <c r="Z1720" s="1"/>
      <c r="AA1720" s="1"/>
      <c r="AB1720" s="1">
        <f t="shared" si="1102"/>
        <v>0</v>
      </c>
      <c r="AC1720" s="1">
        <f t="shared" si="1103"/>
        <v>0</v>
      </c>
      <c r="AD1720" s="1"/>
      <c r="AE1720" s="1"/>
      <c r="AF1720" s="1">
        <f t="shared" si="1104"/>
        <v>0</v>
      </c>
      <c r="AG1720" s="1"/>
      <c r="AH1720" s="1"/>
      <c r="AI1720" s="1">
        <f t="shared" si="1105"/>
        <v>0</v>
      </c>
      <c r="AJ1720" s="114">
        <f t="shared" si="1106"/>
        <v>0</v>
      </c>
      <c r="AM1720" s="114">
        <f t="shared" si="1107"/>
        <v>0</v>
      </c>
      <c r="AP1720" s="114">
        <f t="shared" si="1108"/>
        <v>0</v>
      </c>
      <c r="AQ1720" s="114">
        <f t="shared" si="1109"/>
        <v>0</v>
      </c>
      <c r="AT1720" s="114">
        <f t="shared" si="1110"/>
        <v>0</v>
      </c>
      <c r="AW1720" s="114">
        <f t="shared" si="1111"/>
        <v>0</v>
      </c>
      <c r="AX1720" s="114">
        <f t="shared" si="1112"/>
        <v>0</v>
      </c>
      <c r="AY1720" s="114">
        <f t="shared" si="1113"/>
        <v>0</v>
      </c>
      <c r="AZ1720" s="114">
        <f t="shared" si="1114"/>
        <v>0</v>
      </c>
      <c r="BA1720" s="114">
        <f t="shared" si="1115"/>
        <v>0</v>
      </c>
      <c r="BB1720" s="114">
        <f t="shared" si="1116"/>
        <v>0</v>
      </c>
      <c r="BC1720" s="114">
        <f t="shared" si="1117"/>
        <v>0</v>
      </c>
      <c r="BD1720" s="114">
        <f t="shared" si="1118"/>
        <v>0</v>
      </c>
      <c r="BE1720" s="114">
        <f t="shared" si="1119"/>
        <v>0</v>
      </c>
    </row>
    <row r="1721" spans="1:57" s="114" customFormat="1" ht="27.75" hidden="1" customHeight="1">
      <c r="A1721" s="1"/>
      <c r="B1721" s="90">
        <v>2017</v>
      </c>
      <c r="C1721" s="91">
        <v>8321</v>
      </c>
      <c r="D1721" s="91">
        <v>3</v>
      </c>
      <c r="E1721" s="92">
        <v>4</v>
      </c>
      <c r="F1721" s="92">
        <v>1</v>
      </c>
      <c r="G1721" s="92">
        <v>3000</v>
      </c>
      <c r="H1721" s="92">
        <v>3300</v>
      </c>
      <c r="I1721" s="92">
        <v>334</v>
      </c>
      <c r="J1721" s="93">
        <v>2</v>
      </c>
      <c r="K1721" s="100" t="s">
        <v>947</v>
      </c>
      <c r="L1721" s="95">
        <v>0</v>
      </c>
      <c r="M1721" s="95">
        <v>0</v>
      </c>
      <c r="N1721" s="95">
        <f t="shared" si="1145"/>
        <v>0</v>
      </c>
      <c r="O1721" s="95">
        <v>0</v>
      </c>
      <c r="P1721" s="95">
        <v>0</v>
      </c>
      <c r="Q1721" s="95">
        <f t="shared" si="1146"/>
        <v>0</v>
      </c>
      <c r="R1721" s="95">
        <f t="shared" si="1147"/>
        <v>0</v>
      </c>
      <c r="S1721" s="96" t="s">
        <v>69</v>
      </c>
      <c r="T1721" s="97"/>
      <c r="U1721" s="98"/>
      <c r="V1721" s="137" t="s">
        <v>174</v>
      </c>
      <c r="W1721" s="1"/>
      <c r="X1721" s="1"/>
      <c r="Y1721" s="1">
        <f t="shared" ref="Y1721:Y1784" si="1148">+W1721+X1721</f>
        <v>0</v>
      </c>
      <c r="Z1721" s="1"/>
      <c r="AA1721" s="1"/>
      <c r="AB1721" s="1">
        <f t="shared" ref="AB1721:AB1784" si="1149">+Z1721+AA1721</f>
        <v>0</v>
      </c>
      <c r="AC1721" s="1">
        <f t="shared" ref="AC1721:AC1784" si="1150">+Y1721+AB1721</f>
        <v>0</v>
      </c>
      <c r="AD1721" s="1"/>
      <c r="AE1721" s="1"/>
      <c r="AF1721" s="1">
        <f t="shared" ref="AF1721:AF1784" si="1151">+AD1721+AE1721</f>
        <v>0</v>
      </c>
      <c r="AG1721" s="1"/>
      <c r="AH1721" s="1"/>
      <c r="AI1721" s="1">
        <f t="shared" ref="AI1721:AI1784" si="1152">+AG1721+AH1721</f>
        <v>0</v>
      </c>
      <c r="AJ1721" s="114">
        <f t="shared" ref="AJ1721:AJ1784" si="1153">+AF1721+AI1721</f>
        <v>0</v>
      </c>
      <c r="AM1721" s="114">
        <f t="shared" ref="AM1721:AM1784" si="1154">+AK1721+AL1721</f>
        <v>0</v>
      </c>
      <c r="AP1721" s="114">
        <f t="shared" ref="AP1721:AP1784" si="1155">+AN1721+AO1721</f>
        <v>0</v>
      </c>
      <c r="AQ1721" s="114">
        <f t="shared" ref="AQ1721:AQ1784" si="1156">+AM1721+AP1721</f>
        <v>0</v>
      </c>
      <c r="AT1721" s="114">
        <f t="shared" ref="AT1721:AT1784" si="1157">+AR1721+AS1721</f>
        <v>0</v>
      </c>
      <c r="AW1721" s="114">
        <f t="shared" ref="AW1721:AW1784" si="1158">+AU1721+AV1721</f>
        <v>0</v>
      </c>
      <c r="AX1721" s="114">
        <f t="shared" ref="AX1721:AX1784" si="1159">+AT1721+AW1721</f>
        <v>0</v>
      </c>
      <c r="AY1721" s="114">
        <f t="shared" ref="AY1721:AY1784" si="1160">+L1721-W1721-AD1721-AK1721-AR1721</f>
        <v>0</v>
      </c>
      <c r="AZ1721" s="114">
        <f t="shared" ref="AZ1721:AZ1784" si="1161">+M1721-X1721-AE1721-AL1721-AS1721</f>
        <v>0</v>
      </c>
      <c r="BA1721" s="114">
        <f t="shared" ref="BA1721:BA1784" si="1162">+N1721-Y1721-AI1721-AM1721-AT1721</f>
        <v>0</v>
      </c>
      <c r="BB1721" s="114">
        <f t="shared" ref="BB1721:BB1784" si="1163">+O1721-Z1721-AG1721-AN1721-AU1721</f>
        <v>0</v>
      </c>
      <c r="BC1721" s="114">
        <f t="shared" ref="BC1721:BC1784" si="1164">+P1721-AA1721-AH1721-AO1721-AV1721</f>
        <v>0</v>
      </c>
      <c r="BD1721" s="114">
        <f t="shared" ref="BD1721:BD1784" si="1165">+Q1721-AB1721-AI1721-AP1721-AW1721</f>
        <v>0</v>
      </c>
      <c r="BE1721" s="114">
        <f t="shared" ref="BE1721:BE1784" si="1166">+R1721-AC1721-AJ1721-AQ1721-AX1721</f>
        <v>0</v>
      </c>
    </row>
    <row r="1722" spans="1:57" s="114" customFormat="1" ht="27.75" hidden="1">
      <c r="A1722" s="1"/>
      <c r="B1722" s="90">
        <v>2017</v>
      </c>
      <c r="C1722" s="91">
        <v>8321</v>
      </c>
      <c r="D1722" s="91">
        <v>3</v>
      </c>
      <c r="E1722" s="92">
        <v>4</v>
      </c>
      <c r="F1722" s="92">
        <v>1</v>
      </c>
      <c r="G1722" s="92">
        <v>3000</v>
      </c>
      <c r="H1722" s="92">
        <v>3300</v>
      </c>
      <c r="I1722" s="92">
        <v>334</v>
      </c>
      <c r="J1722" s="93">
        <v>3</v>
      </c>
      <c r="K1722" s="100" t="s">
        <v>948</v>
      </c>
      <c r="L1722" s="95">
        <v>0</v>
      </c>
      <c r="M1722" s="95">
        <v>0</v>
      </c>
      <c r="N1722" s="95">
        <f t="shared" si="1145"/>
        <v>0</v>
      </c>
      <c r="O1722" s="95">
        <v>0</v>
      </c>
      <c r="P1722" s="95">
        <v>0</v>
      </c>
      <c r="Q1722" s="95">
        <f t="shared" si="1146"/>
        <v>0</v>
      </c>
      <c r="R1722" s="95">
        <f t="shared" si="1147"/>
        <v>0</v>
      </c>
      <c r="S1722" s="96" t="s">
        <v>69</v>
      </c>
      <c r="T1722" s="97"/>
      <c r="U1722" s="98"/>
      <c r="V1722" s="137" t="s">
        <v>174</v>
      </c>
      <c r="W1722" s="1"/>
      <c r="X1722" s="1"/>
      <c r="Y1722" s="1">
        <f t="shared" si="1148"/>
        <v>0</v>
      </c>
      <c r="Z1722" s="1"/>
      <c r="AA1722" s="1"/>
      <c r="AB1722" s="1">
        <f t="shared" si="1149"/>
        <v>0</v>
      </c>
      <c r="AC1722" s="1">
        <f t="shared" si="1150"/>
        <v>0</v>
      </c>
      <c r="AD1722" s="1"/>
      <c r="AE1722" s="1"/>
      <c r="AF1722" s="1">
        <f t="shared" si="1151"/>
        <v>0</v>
      </c>
      <c r="AG1722" s="1"/>
      <c r="AH1722" s="1"/>
      <c r="AI1722" s="1">
        <f t="shared" si="1152"/>
        <v>0</v>
      </c>
      <c r="AJ1722" s="114">
        <f t="shared" si="1153"/>
        <v>0</v>
      </c>
      <c r="AM1722" s="114">
        <f t="shared" si="1154"/>
        <v>0</v>
      </c>
      <c r="AP1722" s="114">
        <f t="shared" si="1155"/>
        <v>0</v>
      </c>
      <c r="AQ1722" s="114">
        <f t="shared" si="1156"/>
        <v>0</v>
      </c>
      <c r="AT1722" s="114">
        <f t="shared" si="1157"/>
        <v>0</v>
      </c>
      <c r="AW1722" s="114">
        <f t="shared" si="1158"/>
        <v>0</v>
      </c>
      <c r="AX1722" s="114">
        <f t="shared" si="1159"/>
        <v>0</v>
      </c>
      <c r="AY1722" s="114">
        <f t="shared" si="1160"/>
        <v>0</v>
      </c>
      <c r="AZ1722" s="114">
        <f t="shared" si="1161"/>
        <v>0</v>
      </c>
      <c r="BA1722" s="114">
        <f t="shared" si="1162"/>
        <v>0</v>
      </c>
      <c r="BB1722" s="114">
        <f t="shared" si="1163"/>
        <v>0</v>
      </c>
      <c r="BC1722" s="114">
        <f t="shared" si="1164"/>
        <v>0</v>
      </c>
      <c r="BD1722" s="114">
        <f t="shared" si="1165"/>
        <v>0</v>
      </c>
      <c r="BE1722" s="114">
        <f t="shared" si="1166"/>
        <v>0</v>
      </c>
    </row>
    <row r="1723" spans="1:57" s="114" customFormat="1" ht="27.75" hidden="1">
      <c r="A1723" s="1"/>
      <c r="B1723" s="90">
        <v>2017</v>
      </c>
      <c r="C1723" s="91">
        <v>8321</v>
      </c>
      <c r="D1723" s="91">
        <v>3</v>
      </c>
      <c r="E1723" s="92">
        <v>4</v>
      </c>
      <c r="F1723" s="92">
        <v>1</v>
      </c>
      <c r="G1723" s="92">
        <v>3000</v>
      </c>
      <c r="H1723" s="92">
        <v>3300</v>
      </c>
      <c r="I1723" s="92">
        <v>334</v>
      </c>
      <c r="J1723" s="93">
        <v>4</v>
      </c>
      <c r="K1723" s="100" t="s">
        <v>949</v>
      </c>
      <c r="L1723" s="95">
        <v>0</v>
      </c>
      <c r="M1723" s="95">
        <v>0</v>
      </c>
      <c r="N1723" s="95">
        <f t="shared" si="1145"/>
        <v>0</v>
      </c>
      <c r="O1723" s="95">
        <v>0</v>
      </c>
      <c r="P1723" s="95">
        <v>0</v>
      </c>
      <c r="Q1723" s="95">
        <f t="shared" si="1146"/>
        <v>0</v>
      </c>
      <c r="R1723" s="95">
        <f t="shared" si="1147"/>
        <v>0</v>
      </c>
      <c r="S1723" s="96" t="s">
        <v>69</v>
      </c>
      <c r="T1723" s="97"/>
      <c r="U1723" s="98"/>
      <c r="V1723" s="99" t="s">
        <v>47</v>
      </c>
      <c r="W1723" s="1"/>
      <c r="X1723" s="1"/>
      <c r="Y1723" s="1">
        <f t="shared" si="1148"/>
        <v>0</v>
      </c>
      <c r="Z1723" s="1"/>
      <c r="AA1723" s="1"/>
      <c r="AB1723" s="1">
        <f t="shared" si="1149"/>
        <v>0</v>
      </c>
      <c r="AC1723" s="1">
        <f t="shared" si="1150"/>
        <v>0</v>
      </c>
      <c r="AD1723" s="1"/>
      <c r="AE1723" s="1"/>
      <c r="AF1723" s="1">
        <f t="shared" si="1151"/>
        <v>0</v>
      </c>
      <c r="AG1723" s="1"/>
      <c r="AH1723" s="1"/>
      <c r="AI1723" s="1">
        <f t="shared" si="1152"/>
        <v>0</v>
      </c>
      <c r="AJ1723" s="114">
        <f t="shared" si="1153"/>
        <v>0</v>
      </c>
      <c r="AM1723" s="114">
        <f t="shared" si="1154"/>
        <v>0</v>
      </c>
      <c r="AP1723" s="114">
        <f t="shared" si="1155"/>
        <v>0</v>
      </c>
      <c r="AQ1723" s="114">
        <f t="shared" si="1156"/>
        <v>0</v>
      </c>
      <c r="AT1723" s="114">
        <f t="shared" si="1157"/>
        <v>0</v>
      </c>
      <c r="AW1723" s="114">
        <f t="shared" si="1158"/>
        <v>0</v>
      </c>
      <c r="AX1723" s="114">
        <f t="shared" si="1159"/>
        <v>0</v>
      </c>
      <c r="AY1723" s="114">
        <f t="shared" si="1160"/>
        <v>0</v>
      </c>
      <c r="AZ1723" s="114">
        <f t="shared" si="1161"/>
        <v>0</v>
      </c>
      <c r="BA1723" s="114">
        <f t="shared" si="1162"/>
        <v>0</v>
      </c>
      <c r="BB1723" s="114">
        <f t="shared" si="1163"/>
        <v>0</v>
      </c>
      <c r="BC1723" s="114">
        <f t="shared" si="1164"/>
        <v>0</v>
      </c>
      <c r="BD1723" s="114">
        <f t="shared" si="1165"/>
        <v>0</v>
      </c>
      <c r="BE1723" s="114">
        <f t="shared" si="1166"/>
        <v>0</v>
      </c>
    </row>
    <row r="1724" spans="1:57" s="114" customFormat="1" ht="27.75" hidden="1" customHeight="1">
      <c r="A1724" s="1"/>
      <c r="B1724" s="90">
        <v>2017</v>
      </c>
      <c r="C1724" s="91">
        <v>8321</v>
      </c>
      <c r="D1724" s="91">
        <v>3</v>
      </c>
      <c r="E1724" s="92">
        <v>4</v>
      </c>
      <c r="F1724" s="92">
        <v>1</v>
      </c>
      <c r="G1724" s="92">
        <v>3000</v>
      </c>
      <c r="H1724" s="92">
        <v>3300</v>
      </c>
      <c r="I1724" s="92">
        <v>334</v>
      </c>
      <c r="J1724" s="93">
        <v>5</v>
      </c>
      <c r="K1724" s="100" t="s">
        <v>950</v>
      </c>
      <c r="L1724" s="95">
        <v>0</v>
      </c>
      <c r="M1724" s="95">
        <v>0</v>
      </c>
      <c r="N1724" s="95">
        <f t="shared" si="1145"/>
        <v>0</v>
      </c>
      <c r="O1724" s="95">
        <v>0</v>
      </c>
      <c r="P1724" s="95">
        <v>0</v>
      </c>
      <c r="Q1724" s="95">
        <f t="shared" si="1146"/>
        <v>0</v>
      </c>
      <c r="R1724" s="95">
        <f t="shared" si="1147"/>
        <v>0</v>
      </c>
      <c r="S1724" s="96" t="s">
        <v>69</v>
      </c>
      <c r="T1724" s="97"/>
      <c r="U1724" s="98"/>
      <c r="V1724" s="137" t="s">
        <v>174</v>
      </c>
      <c r="W1724" s="1"/>
      <c r="X1724" s="1"/>
      <c r="Y1724" s="1">
        <f t="shared" si="1148"/>
        <v>0</v>
      </c>
      <c r="Z1724" s="1"/>
      <c r="AA1724" s="1"/>
      <c r="AB1724" s="1">
        <f t="shared" si="1149"/>
        <v>0</v>
      </c>
      <c r="AC1724" s="1">
        <f t="shared" si="1150"/>
        <v>0</v>
      </c>
      <c r="AD1724" s="1"/>
      <c r="AE1724" s="1"/>
      <c r="AF1724" s="1">
        <f t="shared" si="1151"/>
        <v>0</v>
      </c>
      <c r="AG1724" s="1"/>
      <c r="AH1724" s="1"/>
      <c r="AI1724" s="1">
        <f t="shared" si="1152"/>
        <v>0</v>
      </c>
      <c r="AJ1724" s="114">
        <f t="shared" si="1153"/>
        <v>0</v>
      </c>
      <c r="AM1724" s="114">
        <f t="shared" si="1154"/>
        <v>0</v>
      </c>
      <c r="AP1724" s="114">
        <f t="shared" si="1155"/>
        <v>0</v>
      </c>
      <c r="AQ1724" s="114">
        <f t="shared" si="1156"/>
        <v>0</v>
      </c>
      <c r="AT1724" s="114">
        <f t="shared" si="1157"/>
        <v>0</v>
      </c>
      <c r="AW1724" s="114">
        <f t="shared" si="1158"/>
        <v>0</v>
      </c>
      <c r="AX1724" s="114">
        <f t="shared" si="1159"/>
        <v>0</v>
      </c>
      <c r="AY1724" s="114">
        <f t="shared" si="1160"/>
        <v>0</v>
      </c>
      <c r="AZ1724" s="114">
        <f t="shared" si="1161"/>
        <v>0</v>
      </c>
      <c r="BA1724" s="114">
        <f t="shared" si="1162"/>
        <v>0</v>
      </c>
      <c r="BB1724" s="114">
        <f t="shared" si="1163"/>
        <v>0</v>
      </c>
      <c r="BC1724" s="114">
        <f t="shared" si="1164"/>
        <v>0</v>
      </c>
      <c r="BD1724" s="114">
        <f t="shared" si="1165"/>
        <v>0</v>
      </c>
      <c r="BE1724" s="114">
        <f t="shared" si="1166"/>
        <v>0</v>
      </c>
    </row>
    <row r="1725" spans="1:57" s="114" customFormat="1" ht="27.75" hidden="1" customHeight="1">
      <c r="A1725" s="1"/>
      <c r="B1725" s="90">
        <v>2017</v>
      </c>
      <c r="C1725" s="91">
        <v>8321</v>
      </c>
      <c r="D1725" s="91">
        <v>3</v>
      </c>
      <c r="E1725" s="92">
        <v>4</v>
      </c>
      <c r="F1725" s="92">
        <v>1</v>
      </c>
      <c r="G1725" s="92">
        <v>3000</v>
      </c>
      <c r="H1725" s="92">
        <v>3300</v>
      </c>
      <c r="I1725" s="92">
        <v>334</v>
      </c>
      <c r="J1725" s="93">
        <v>6</v>
      </c>
      <c r="K1725" s="100" t="s">
        <v>951</v>
      </c>
      <c r="L1725" s="95">
        <v>0</v>
      </c>
      <c r="M1725" s="95">
        <v>0</v>
      </c>
      <c r="N1725" s="95">
        <f t="shared" si="1145"/>
        <v>0</v>
      </c>
      <c r="O1725" s="95">
        <v>0</v>
      </c>
      <c r="P1725" s="95">
        <v>0</v>
      </c>
      <c r="Q1725" s="95">
        <f t="shared" si="1146"/>
        <v>0</v>
      </c>
      <c r="R1725" s="95">
        <f t="shared" si="1147"/>
        <v>0</v>
      </c>
      <c r="S1725" s="96" t="s">
        <v>69</v>
      </c>
      <c r="T1725" s="97"/>
      <c r="U1725" s="98"/>
      <c r="V1725" s="137" t="s">
        <v>174</v>
      </c>
      <c r="W1725" s="1"/>
      <c r="X1725" s="1"/>
      <c r="Y1725" s="1">
        <f t="shared" si="1148"/>
        <v>0</v>
      </c>
      <c r="Z1725" s="1"/>
      <c r="AA1725" s="1"/>
      <c r="AB1725" s="1">
        <f t="shared" si="1149"/>
        <v>0</v>
      </c>
      <c r="AC1725" s="1">
        <f t="shared" si="1150"/>
        <v>0</v>
      </c>
      <c r="AD1725" s="1"/>
      <c r="AE1725" s="1"/>
      <c r="AF1725" s="1">
        <f t="shared" si="1151"/>
        <v>0</v>
      </c>
      <c r="AG1725" s="1"/>
      <c r="AH1725" s="1"/>
      <c r="AI1725" s="1">
        <f t="shared" si="1152"/>
        <v>0</v>
      </c>
      <c r="AJ1725" s="114">
        <f t="shared" si="1153"/>
        <v>0</v>
      </c>
      <c r="AM1725" s="114">
        <f t="shared" si="1154"/>
        <v>0</v>
      </c>
      <c r="AP1725" s="114">
        <f t="shared" si="1155"/>
        <v>0</v>
      </c>
      <c r="AQ1725" s="114">
        <f t="shared" si="1156"/>
        <v>0</v>
      </c>
      <c r="AT1725" s="114">
        <f t="shared" si="1157"/>
        <v>0</v>
      </c>
      <c r="AW1725" s="114">
        <f t="shared" si="1158"/>
        <v>0</v>
      </c>
      <c r="AX1725" s="114">
        <f t="shared" si="1159"/>
        <v>0</v>
      </c>
      <c r="AY1725" s="114">
        <f t="shared" si="1160"/>
        <v>0</v>
      </c>
      <c r="AZ1725" s="114">
        <f t="shared" si="1161"/>
        <v>0</v>
      </c>
      <c r="BA1725" s="114">
        <f t="shared" si="1162"/>
        <v>0</v>
      </c>
      <c r="BB1725" s="114">
        <f t="shared" si="1163"/>
        <v>0</v>
      </c>
      <c r="BC1725" s="114">
        <f t="shared" si="1164"/>
        <v>0</v>
      </c>
      <c r="BD1725" s="114">
        <f t="shared" si="1165"/>
        <v>0</v>
      </c>
      <c r="BE1725" s="114">
        <f t="shared" si="1166"/>
        <v>0</v>
      </c>
    </row>
    <row r="1726" spans="1:57" s="114" customFormat="1" ht="27.75" hidden="1">
      <c r="A1726" s="1"/>
      <c r="B1726" s="90">
        <v>2017</v>
      </c>
      <c r="C1726" s="91">
        <v>8321</v>
      </c>
      <c r="D1726" s="91">
        <v>3</v>
      </c>
      <c r="E1726" s="92">
        <v>4</v>
      </c>
      <c r="F1726" s="92">
        <v>1</v>
      </c>
      <c r="G1726" s="92">
        <v>3000</v>
      </c>
      <c r="H1726" s="92">
        <v>3300</v>
      </c>
      <c r="I1726" s="92">
        <v>334</v>
      </c>
      <c r="J1726" s="93">
        <v>7</v>
      </c>
      <c r="K1726" s="100" t="s">
        <v>952</v>
      </c>
      <c r="L1726" s="95">
        <v>0</v>
      </c>
      <c r="M1726" s="95">
        <v>0</v>
      </c>
      <c r="N1726" s="95">
        <f t="shared" si="1145"/>
        <v>0</v>
      </c>
      <c r="O1726" s="95">
        <v>0</v>
      </c>
      <c r="P1726" s="95">
        <v>0</v>
      </c>
      <c r="Q1726" s="95">
        <f t="shared" si="1146"/>
        <v>0</v>
      </c>
      <c r="R1726" s="95">
        <f t="shared" si="1147"/>
        <v>0</v>
      </c>
      <c r="S1726" s="96" t="s">
        <v>69</v>
      </c>
      <c r="T1726" s="97"/>
      <c r="U1726" s="98"/>
      <c r="V1726" s="99" t="s">
        <v>47</v>
      </c>
      <c r="W1726" s="1"/>
      <c r="X1726" s="1"/>
      <c r="Y1726" s="1">
        <f t="shared" si="1148"/>
        <v>0</v>
      </c>
      <c r="Z1726" s="1"/>
      <c r="AA1726" s="1"/>
      <c r="AB1726" s="1">
        <f t="shared" si="1149"/>
        <v>0</v>
      </c>
      <c r="AC1726" s="1">
        <f t="shared" si="1150"/>
        <v>0</v>
      </c>
      <c r="AD1726" s="1"/>
      <c r="AE1726" s="1"/>
      <c r="AF1726" s="1">
        <f t="shared" si="1151"/>
        <v>0</v>
      </c>
      <c r="AG1726" s="1"/>
      <c r="AH1726" s="1"/>
      <c r="AI1726" s="1">
        <f t="shared" si="1152"/>
        <v>0</v>
      </c>
      <c r="AJ1726" s="114">
        <f t="shared" si="1153"/>
        <v>0</v>
      </c>
      <c r="AM1726" s="114">
        <f t="shared" si="1154"/>
        <v>0</v>
      </c>
      <c r="AP1726" s="114">
        <f t="shared" si="1155"/>
        <v>0</v>
      </c>
      <c r="AQ1726" s="114">
        <f t="shared" si="1156"/>
        <v>0</v>
      </c>
      <c r="AT1726" s="114">
        <f t="shared" si="1157"/>
        <v>0</v>
      </c>
      <c r="AW1726" s="114">
        <f t="shared" si="1158"/>
        <v>0</v>
      </c>
      <c r="AX1726" s="114">
        <f t="shared" si="1159"/>
        <v>0</v>
      </c>
      <c r="AY1726" s="114">
        <f t="shared" si="1160"/>
        <v>0</v>
      </c>
      <c r="AZ1726" s="114">
        <f t="shared" si="1161"/>
        <v>0</v>
      </c>
      <c r="BA1726" s="114">
        <f t="shared" si="1162"/>
        <v>0</v>
      </c>
      <c r="BB1726" s="114">
        <f t="shared" si="1163"/>
        <v>0</v>
      </c>
      <c r="BC1726" s="114">
        <f t="shared" si="1164"/>
        <v>0</v>
      </c>
      <c r="BD1726" s="114">
        <f t="shared" si="1165"/>
        <v>0</v>
      </c>
      <c r="BE1726" s="114">
        <f t="shared" si="1166"/>
        <v>0</v>
      </c>
    </row>
    <row r="1727" spans="1:57" s="114" customFormat="1" ht="27.75" hidden="1" customHeight="1">
      <c r="A1727" s="1"/>
      <c r="B1727" s="90">
        <v>2017</v>
      </c>
      <c r="C1727" s="91">
        <v>8321</v>
      </c>
      <c r="D1727" s="91">
        <v>3</v>
      </c>
      <c r="E1727" s="92">
        <v>4</v>
      </c>
      <c r="F1727" s="92">
        <v>1</v>
      </c>
      <c r="G1727" s="92">
        <v>3000</v>
      </c>
      <c r="H1727" s="92">
        <v>3300</v>
      </c>
      <c r="I1727" s="92">
        <v>334</v>
      </c>
      <c r="J1727" s="93">
        <v>8</v>
      </c>
      <c r="K1727" s="100" t="s">
        <v>953</v>
      </c>
      <c r="L1727" s="95">
        <v>0</v>
      </c>
      <c r="M1727" s="95">
        <v>0</v>
      </c>
      <c r="N1727" s="95">
        <f t="shared" si="1145"/>
        <v>0</v>
      </c>
      <c r="O1727" s="95">
        <v>0</v>
      </c>
      <c r="P1727" s="95">
        <v>0</v>
      </c>
      <c r="Q1727" s="95">
        <f t="shared" si="1146"/>
        <v>0</v>
      </c>
      <c r="R1727" s="95">
        <f t="shared" si="1147"/>
        <v>0</v>
      </c>
      <c r="S1727" s="96" t="s">
        <v>69</v>
      </c>
      <c r="T1727" s="97"/>
      <c r="U1727" s="98"/>
      <c r="V1727" s="99" t="s">
        <v>47</v>
      </c>
      <c r="W1727" s="1"/>
      <c r="X1727" s="1"/>
      <c r="Y1727" s="1">
        <f t="shared" si="1148"/>
        <v>0</v>
      </c>
      <c r="Z1727" s="1"/>
      <c r="AA1727" s="1"/>
      <c r="AB1727" s="1">
        <f t="shared" si="1149"/>
        <v>0</v>
      </c>
      <c r="AC1727" s="1">
        <f t="shared" si="1150"/>
        <v>0</v>
      </c>
      <c r="AD1727" s="1"/>
      <c r="AE1727" s="1"/>
      <c r="AF1727" s="1">
        <f t="shared" si="1151"/>
        <v>0</v>
      </c>
      <c r="AG1727" s="1"/>
      <c r="AH1727" s="1"/>
      <c r="AI1727" s="1">
        <f t="shared" si="1152"/>
        <v>0</v>
      </c>
      <c r="AJ1727" s="114">
        <f t="shared" si="1153"/>
        <v>0</v>
      </c>
      <c r="AM1727" s="114">
        <f t="shared" si="1154"/>
        <v>0</v>
      </c>
      <c r="AP1727" s="114">
        <f t="shared" si="1155"/>
        <v>0</v>
      </c>
      <c r="AQ1727" s="114">
        <f t="shared" si="1156"/>
        <v>0</v>
      </c>
      <c r="AT1727" s="114">
        <f t="shared" si="1157"/>
        <v>0</v>
      </c>
      <c r="AW1727" s="114">
        <f t="shared" si="1158"/>
        <v>0</v>
      </c>
      <c r="AX1727" s="114">
        <f t="shared" si="1159"/>
        <v>0</v>
      </c>
      <c r="AY1727" s="114">
        <f t="shared" si="1160"/>
        <v>0</v>
      </c>
      <c r="AZ1727" s="114">
        <f t="shared" si="1161"/>
        <v>0</v>
      </c>
      <c r="BA1727" s="114">
        <f t="shared" si="1162"/>
        <v>0</v>
      </c>
      <c r="BB1727" s="114">
        <f t="shared" si="1163"/>
        <v>0</v>
      </c>
      <c r="BC1727" s="114">
        <f t="shared" si="1164"/>
        <v>0</v>
      </c>
      <c r="BD1727" s="114">
        <f t="shared" si="1165"/>
        <v>0</v>
      </c>
      <c r="BE1727" s="114">
        <f t="shared" si="1166"/>
        <v>0</v>
      </c>
    </row>
    <row r="1728" spans="1:57" s="114" customFormat="1" ht="27.75" hidden="1" customHeight="1">
      <c r="A1728" s="1"/>
      <c r="B1728" s="90">
        <v>2017</v>
      </c>
      <c r="C1728" s="91">
        <v>8321</v>
      </c>
      <c r="D1728" s="91">
        <v>3</v>
      </c>
      <c r="E1728" s="92">
        <v>4</v>
      </c>
      <c r="F1728" s="92">
        <v>1</v>
      </c>
      <c r="G1728" s="92">
        <v>3000</v>
      </c>
      <c r="H1728" s="92">
        <v>3300</v>
      </c>
      <c r="I1728" s="92">
        <v>334</v>
      </c>
      <c r="J1728" s="93">
        <v>9</v>
      </c>
      <c r="K1728" s="131" t="s">
        <v>954</v>
      </c>
      <c r="L1728" s="95">
        <v>0</v>
      </c>
      <c r="M1728" s="95">
        <v>0</v>
      </c>
      <c r="N1728" s="95">
        <f t="shared" si="1145"/>
        <v>0</v>
      </c>
      <c r="O1728" s="95">
        <v>0</v>
      </c>
      <c r="P1728" s="95">
        <v>0</v>
      </c>
      <c r="Q1728" s="95">
        <f t="shared" si="1146"/>
        <v>0</v>
      </c>
      <c r="R1728" s="95">
        <f t="shared" si="1147"/>
        <v>0</v>
      </c>
      <c r="S1728" s="96" t="s">
        <v>69</v>
      </c>
      <c r="T1728" s="97"/>
      <c r="U1728" s="98"/>
      <c r="V1728" s="99" t="s">
        <v>47</v>
      </c>
      <c r="W1728" s="1"/>
      <c r="X1728" s="1"/>
      <c r="Y1728" s="1">
        <f t="shared" si="1148"/>
        <v>0</v>
      </c>
      <c r="Z1728" s="1"/>
      <c r="AA1728" s="1"/>
      <c r="AB1728" s="1">
        <f t="shared" si="1149"/>
        <v>0</v>
      </c>
      <c r="AC1728" s="1">
        <f t="shared" si="1150"/>
        <v>0</v>
      </c>
      <c r="AD1728" s="1"/>
      <c r="AE1728" s="1"/>
      <c r="AF1728" s="1">
        <f t="shared" si="1151"/>
        <v>0</v>
      </c>
      <c r="AG1728" s="1"/>
      <c r="AH1728" s="1"/>
      <c r="AI1728" s="1">
        <f t="shared" si="1152"/>
        <v>0</v>
      </c>
      <c r="AJ1728" s="114">
        <f t="shared" si="1153"/>
        <v>0</v>
      </c>
      <c r="AM1728" s="114">
        <f t="shared" si="1154"/>
        <v>0</v>
      </c>
      <c r="AP1728" s="114">
        <f t="shared" si="1155"/>
        <v>0</v>
      </c>
      <c r="AQ1728" s="114">
        <f t="shared" si="1156"/>
        <v>0</v>
      </c>
      <c r="AT1728" s="114">
        <f t="shared" si="1157"/>
        <v>0</v>
      </c>
      <c r="AW1728" s="114">
        <f t="shared" si="1158"/>
        <v>0</v>
      </c>
      <c r="AX1728" s="114">
        <f t="shared" si="1159"/>
        <v>0</v>
      </c>
      <c r="AY1728" s="114">
        <f t="shared" si="1160"/>
        <v>0</v>
      </c>
      <c r="AZ1728" s="114">
        <f t="shared" si="1161"/>
        <v>0</v>
      </c>
      <c r="BA1728" s="114">
        <f t="shared" si="1162"/>
        <v>0</v>
      </c>
      <c r="BB1728" s="114">
        <f t="shared" si="1163"/>
        <v>0</v>
      </c>
      <c r="BC1728" s="114">
        <f t="shared" si="1164"/>
        <v>0</v>
      </c>
      <c r="BD1728" s="114">
        <f t="shared" si="1165"/>
        <v>0</v>
      </c>
      <c r="BE1728" s="114">
        <f t="shared" si="1166"/>
        <v>0</v>
      </c>
    </row>
    <row r="1729" spans="1:59" s="114" customFormat="1" ht="27.75" hidden="1">
      <c r="A1729" s="1"/>
      <c r="B1729" s="90">
        <v>2017</v>
      </c>
      <c r="C1729" s="91">
        <v>8321</v>
      </c>
      <c r="D1729" s="91">
        <v>3</v>
      </c>
      <c r="E1729" s="92">
        <v>4</v>
      </c>
      <c r="F1729" s="92">
        <v>1</v>
      </c>
      <c r="G1729" s="92">
        <v>3000</v>
      </c>
      <c r="H1729" s="92">
        <v>3300</v>
      </c>
      <c r="I1729" s="92">
        <v>334</v>
      </c>
      <c r="J1729" s="93">
        <v>10</v>
      </c>
      <c r="K1729" s="131" t="s">
        <v>955</v>
      </c>
      <c r="L1729" s="95">
        <v>0</v>
      </c>
      <c r="M1729" s="95">
        <v>0</v>
      </c>
      <c r="N1729" s="95">
        <f t="shared" si="1145"/>
        <v>0</v>
      </c>
      <c r="O1729" s="95">
        <v>0</v>
      </c>
      <c r="P1729" s="95">
        <v>0</v>
      </c>
      <c r="Q1729" s="95">
        <f t="shared" si="1146"/>
        <v>0</v>
      </c>
      <c r="R1729" s="95">
        <f t="shared" si="1147"/>
        <v>0</v>
      </c>
      <c r="S1729" s="96" t="s">
        <v>69</v>
      </c>
      <c r="T1729" s="97"/>
      <c r="U1729" s="98"/>
      <c r="V1729" s="99" t="s">
        <v>47</v>
      </c>
      <c r="W1729" s="1"/>
      <c r="X1729" s="1"/>
      <c r="Y1729" s="1">
        <f t="shared" si="1148"/>
        <v>0</v>
      </c>
      <c r="Z1729" s="1"/>
      <c r="AA1729" s="1"/>
      <c r="AB1729" s="1">
        <f t="shared" si="1149"/>
        <v>0</v>
      </c>
      <c r="AC1729" s="1">
        <f t="shared" si="1150"/>
        <v>0</v>
      </c>
      <c r="AD1729" s="1"/>
      <c r="AE1729" s="1"/>
      <c r="AF1729" s="1">
        <f t="shared" si="1151"/>
        <v>0</v>
      </c>
      <c r="AG1729" s="1"/>
      <c r="AH1729" s="1"/>
      <c r="AI1729" s="1">
        <f t="shared" si="1152"/>
        <v>0</v>
      </c>
      <c r="AJ1729" s="114">
        <f t="shared" si="1153"/>
        <v>0</v>
      </c>
      <c r="AM1729" s="114">
        <f t="shared" si="1154"/>
        <v>0</v>
      </c>
      <c r="AP1729" s="114">
        <f t="shared" si="1155"/>
        <v>0</v>
      </c>
      <c r="AQ1729" s="114">
        <f t="shared" si="1156"/>
        <v>0</v>
      </c>
      <c r="AT1729" s="114">
        <f t="shared" si="1157"/>
        <v>0</v>
      </c>
      <c r="AW1729" s="114">
        <f t="shared" si="1158"/>
        <v>0</v>
      </c>
      <c r="AX1729" s="114">
        <f t="shared" si="1159"/>
        <v>0</v>
      </c>
      <c r="AY1729" s="114">
        <f t="shared" si="1160"/>
        <v>0</v>
      </c>
      <c r="AZ1729" s="114">
        <f t="shared" si="1161"/>
        <v>0</v>
      </c>
      <c r="BA1729" s="114">
        <f t="shared" si="1162"/>
        <v>0</v>
      </c>
      <c r="BB1729" s="114">
        <f t="shared" si="1163"/>
        <v>0</v>
      </c>
      <c r="BC1729" s="114">
        <f t="shared" si="1164"/>
        <v>0</v>
      </c>
      <c r="BD1729" s="114">
        <f t="shared" si="1165"/>
        <v>0</v>
      </c>
      <c r="BE1729" s="114">
        <f t="shared" si="1166"/>
        <v>0</v>
      </c>
    </row>
    <row r="1730" spans="1:59" s="114" customFormat="1" ht="55.5" hidden="1" customHeight="1">
      <c r="A1730" s="1"/>
      <c r="B1730" s="76">
        <v>2017</v>
      </c>
      <c r="C1730" s="77">
        <v>8321</v>
      </c>
      <c r="D1730" s="77">
        <v>3</v>
      </c>
      <c r="E1730" s="76">
        <v>4</v>
      </c>
      <c r="F1730" s="76">
        <v>1</v>
      </c>
      <c r="G1730" s="76">
        <v>3000</v>
      </c>
      <c r="H1730" s="76">
        <v>3500</v>
      </c>
      <c r="I1730" s="76" t="s">
        <v>38</v>
      </c>
      <c r="J1730" s="76"/>
      <c r="K1730" s="78" t="s">
        <v>75</v>
      </c>
      <c r="L1730" s="79">
        <f>L1731</f>
        <v>0</v>
      </c>
      <c r="M1730" s="79">
        <f>M1731</f>
        <v>0</v>
      </c>
      <c r="N1730" s="79">
        <f t="shared" si="1145"/>
        <v>0</v>
      </c>
      <c r="O1730" s="79">
        <f>O1731</f>
        <v>0</v>
      </c>
      <c r="P1730" s="79">
        <f>P1731</f>
        <v>0</v>
      </c>
      <c r="Q1730" s="79">
        <f t="shared" si="1146"/>
        <v>0</v>
      </c>
      <c r="R1730" s="79">
        <f t="shared" si="1147"/>
        <v>0</v>
      </c>
      <c r="S1730" s="79"/>
      <c r="T1730" s="80"/>
      <c r="U1730" s="81"/>
      <c r="V1730" s="82"/>
      <c r="W1730" s="1"/>
      <c r="X1730" s="1"/>
      <c r="Y1730" s="1">
        <f t="shared" si="1148"/>
        <v>0</v>
      </c>
      <c r="Z1730" s="1"/>
      <c r="AA1730" s="1"/>
      <c r="AB1730" s="1">
        <f t="shared" si="1149"/>
        <v>0</v>
      </c>
      <c r="AC1730" s="1">
        <f t="shared" si="1150"/>
        <v>0</v>
      </c>
      <c r="AD1730" s="1"/>
      <c r="AE1730" s="1"/>
      <c r="AF1730" s="1">
        <f t="shared" si="1151"/>
        <v>0</v>
      </c>
      <c r="AG1730" s="1"/>
      <c r="AH1730" s="1"/>
      <c r="AI1730" s="1">
        <f t="shared" si="1152"/>
        <v>0</v>
      </c>
      <c r="AJ1730" s="114">
        <f t="shared" si="1153"/>
        <v>0</v>
      </c>
      <c r="AM1730" s="114">
        <f t="shared" si="1154"/>
        <v>0</v>
      </c>
      <c r="AP1730" s="114">
        <f t="shared" si="1155"/>
        <v>0</v>
      </c>
      <c r="AQ1730" s="114">
        <f t="shared" si="1156"/>
        <v>0</v>
      </c>
      <c r="AT1730" s="114">
        <f t="shared" si="1157"/>
        <v>0</v>
      </c>
      <c r="AW1730" s="114">
        <f t="shared" si="1158"/>
        <v>0</v>
      </c>
      <c r="AX1730" s="114">
        <f t="shared" si="1159"/>
        <v>0</v>
      </c>
      <c r="AY1730" s="114">
        <f t="shared" si="1160"/>
        <v>0</v>
      </c>
      <c r="AZ1730" s="114">
        <f t="shared" si="1161"/>
        <v>0</v>
      </c>
      <c r="BA1730" s="114">
        <f t="shared" si="1162"/>
        <v>0</v>
      </c>
      <c r="BB1730" s="114">
        <f t="shared" si="1163"/>
        <v>0</v>
      </c>
      <c r="BC1730" s="114">
        <f t="shared" si="1164"/>
        <v>0</v>
      </c>
      <c r="BD1730" s="114">
        <f t="shared" si="1165"/>
        <v>0</v>
      </c>
      <c r="BE1730" s="114">
        <f t="shared" si="1166"/>
        <v>0</v>
      </c>
    </row>
    <row r="1731" spans="1:59" s="114" customFormat="1" ht="55.5" hidden="1" customHeight="1">
      <c r="A1731" s="1"/>
      <c r="B1731" s="83">
        <v>2017</v>
      </c>
      <c r="C1731" s="84">
        <v>8321</v>
      </c>
      <c r="D1731" s="84">
        <v>3</v>
      </c>
      <c r="E1731" s="83">
        <v>4</v>
      </c>
      <c r="F1731" s="83">
        <v>1</v>
      </c>
      <c r="G1731" s="83">
        <v>3000</v>
      </c>
      <c r="H1731" s="83">
        <v>3500</v>
      </c>
      <c r="I1731" s="83">
        <v>353</v>
      </c>
      <c r="J1731" s="83"/>
      <c r="K1731" s="311" t="s">
        <v>674</v>
      </c>
      <c r="L1731" s="117">
        <f>L1732</f>
        <v>0</v>
      </c>
      <c r="M1731" s="117">
        <f t="shared" ref="M1731:R1731" si="1167">M1732</f>
        <v>0</v>
      </c>
      <c r="N1731" s="117">
        <f t="shared" si="1167"/>
        <v>0</v>
      </c>
      <c r="O1731" s="117">
        <f t="shared" si="1167"/>
        <v>0</v>
      </c>
      <c r="P1731" s="117">
        <f t="shared" si="1167"/>
        <v>0</v>
      </c>
      <c r="Q1731" s="117">
        <f t="shared" si="1167"/>
        <v>0</v>
      </c>
      <c r="R1731" s="117">
        <f t="shared" si="1167"/>
        <v>0</v>
      </c>
      <c r="S1731" s="86"/>
      <c r="T1731" s="87"/>
      <c r="U1731" s="88"/>
      <c r="V1731" s="89"/>
      <c r="W1731" s="1"/>
      <c r="X1731" s="1"/>
      <c r="Y1731" s="1">
        <f t="shared" si="1148"/>
        <v>0</v>
      </c>
      <c r="Z1731" s="1"/>
      <c r="AA1731" s="1"/>
      <c r="AB1731" s="1">
        <f t="shared" si="1149"/>
        <v>0</v>
      </c>
      <c r="AC1731" s="1">
        <f t="shared" si="1150"/>
        <v>0</v>
      </c>
      <c r="AD1731" s="1"/>
      <c r="AE1731" s="1"/>
      <c r="AF1731" s="1">
        <f t="shared" si="1151"/>
        <v>0</v>
      </c>
      <c r="AG1731" s="1"/>
      <c r="AH1731" s="1"/>
      <c r="AI1731" s="1">
        <f t="shared" si="1152"/>
        <v>0</v>
      </c>
      <c r="AJ1731" s="114">
        <f t="shared" si="1153"/>
        <v>0</v>
      </c>
      <c r="AM1731" s="114">
        <f t="shared" si="1154"/>
        <v>0</v>
      </c>
      <c r="AP1731" s="114">
        <f t="shared" si="1155"/>
        <v>0</v>
      </c>
      <c r="AQ1731" s="114">
        <f t="shared" si="1156"/>
        <v>0</v>
      </c>
      <c r="AT1731" s="114">
        <f t="shared" si="1157"/>
        <v>0</v>
      </c>
      <c r="AW1731" s="114">
        <f t="shared" si="1158"/>
        <v>0</v>
      </c>
      <c r="AX1731" s="114">
        <f t="shared" si="1159"/>
        <v>0</v>
      </c>
      <c r="AY1731" s="114">
        <f t="shared" si="1160"/>
        <v>0</v>
      </c>
      <c r="AZ1731" s="114">
        <f t="shared" si="1161"/>
        <v>0</v>
      </c>
      <c r="BA1731" s="114">
        <f t="shared" si="1162"/>
        <v>0</v>
      </c>
      <c r="BB1731" s="114">
        <f t="shared" si="1163"/>
        <v>0</v>
      </c>
      <c r="BC1731" s="114">
        <f t="shared" si="1164"/>
        <v>0</v>
      </c>
      <c r="BD1731" s="114">
        <f t="shared" si="1165"/>
        <v>0</v>
      </c>
      <c r="BE1731" s="114">
        <f t="shared" si="1166"/>
        <v>0</v>
      </c>
    </row>
    <row r="1732" spans="1:59" s="114" customFormat="1" ht="27.75" hidden="1" customHeight="1">
      <c r="A1732" s="1"/>
      <c r="B1732" s="90">
        <v>2017</v>
      </c>
      <c r="C1732" s="91">
        <v>8321</v>
      </c>
      <c r="D1732" s="91">
        <v>3</v>
      </c>
      <c r="E1732" s="92">
        <v>4</v>
      </c>
      <c r="F1732" s="92">
        <v>1</v>
      </c>
      <c r="G1732" s="92">
        <v>3000</v>
      </c>
      <c r="H1732" s="92">
        <v>3500</v>
      </c>
      <c r="I1732" s="92">
        <v>353</v>
      </c>
      <c r="J1732" s="93">
        <v>1</v>
      </c>
      <c r="K1732" s="100" t="s">
        <v>675</v>
      </c>
      <c r="L1732" s="95">
        <v>0</v>
      </c>
      <c r="M1732" s="95">
        <v>0</v>
      </c>
      <c r="N1732" s="95">
        <f>L1732+M1732</f>
        <v>0</v>
      </c>
      <c r="O1732" s="95">
        <v>0</v>
      </c>
      <c r="P1732" s="95">
        <v>0</v>
      </c>
      <c r="Q1732" s="95">
        <f>O1732+P1732</f>
        <v>0</v>
      </c>
      <c r="R1732" s="95">
        <f>N1732+Q1732</f>
        <v>0</v>
      </c>
      <c r="S1732" s="96" t="s">
        <v>69</v>
      </c>
      <c r="T1732" s="97"/>
      <c r="U1732" s="98"/>
      <c r="V1732" s="99" t="s">
        <v>47</v>
      </c>
      <c r="W1732" s="1"/>
      <c r="X1732" s="1"/>
      <c r="Y1732" s="1">
        <f t="shared" si="1148"/>
        <v>0</v>
      </c>
      <c r="Z1732" s="1"/>
      <c r="AA1732" s="1"/>
      <c r="AB1732" s="1">
        <f t="shared" si="1149"/>
        <v>0</v>
      </c>
      <c r="AC1732" s="1">
        <f t="shared" si="1150"/>
        <v>0</v>
      </c>
      <c r="AD1732" s="1"/>
      <c r="AE1732" s="1"/>
      <c r="AF1732" s="1">
        <f t="shared" si="1151"/>
        <v>0</v>
      </c>
      <c r="AG1732" s="1"/>
      <c r="AH1732" s="1"/>
      <c r="AI1732" s="1">
        <f t="shared" si="1152"/>
        <v>0</v>
      </c>
      <c r="AJ1732" s="114">
        <f t="shared" si="1153"/>
        <v>0</v>
      </c>
      <c r="AM1732" s="114">
        <f t="shared" si="1154"/>
        <v>0</v>
      </c>
      <c r="AP1732" s="114">
        <f t="shared" si="1155"/>
        <v>0</v>
      </c>
      <c r="AQ1732" s="114">
        <f t="shared" si="1156"/>
        <v>0</v>
      </c>
      <c r="AT1732" s="114">
        <f t="shared" si="1157"/>
        <v>0</v>
      </c>
      <c r="AW1732" s="114">
        <f t="shared" si="1158"/>
        <v>0</v>
      </c>
      <c r="AX1732" s="114">
        <f t="shared" si="1159"/>
        <v>0</v>
      </c>
      <c r="AY1732" s="114">
        <f t="shared" si="1160"/>
        <v>0</v>
      </c>
      <c r="AZ1732" s="114">
        <f t="shared" si="1161"/>
        <v>0</v>
      </c>
      <c r="BA1732" s="114">
        <f t="shared" si="1162"/>
        <v>0</v>
      </c>
      <c r="BB1732" s="114">
        <f t="shared" si="1163"/>
        <v>0</v>
      </c>
      <c r="BC1732" s="114">
        <f t="shared" si="1164"/>
        <v>0</v>
      </c>
      <c r="BD1732" s="114">
        <f t="shared" si="1165"/>
        <v>0</v>
      </c>
      <c r="BE1732" s="114">
        <f t="shared" si="1166"/>
        <v>0</v>
      </c>
    </row>
    <row r="1733" spans="1:59" ht="27.75" customHeight="1">
      <c r="B1733" s="69">
        <v>2017</v>
      </c>
      <c r="C1733" s="70">
        <v>8321</v>
      </c>
      <c r="D1733" s="70">
        <v>3</v>
      </c>
      <c r="E1733" s="69">
        <v>4</v>
      </c>
      <c r="F1733" s="69">
        <v>1</v>
      </c>
      <c r="G1733" s="69">
        <v>5000</v>
      </c>
      <c r="H1733" s="69" t="s">
        <v>38</v>
      </c>
      <c r="I1733" s="69" t="s">
        <v>38</v>
      </c>
      <c r="J1733" s="69"/>
      <c r="K1733" s="71" t="s">
        <v>91</v>
      </c>
      <c r="L1733" s="72">
        <f t="shared" ref="L1733:R1733" si="1168">L1734+L1815+L1825+L1830+L1838</f>
        <v>10611114.91</v>
      </c>
      <c r="M1733" s="72">
        <f t="shared" si="1168"/>
        <v>0</v>
      </c>
      <c r="N1733" s="72">
        <f t="shared" si="1168"/>
        <v>10611114.91</v>
      </c>
      <c r="O1733" s="72">
        <f t="shared" si="1168"/>
        <v>0</v>
      </c>
      <c r="P1733" s="72">
        <f t="shared" si="1168"/>
        <v>0</v>
      </c>
      <c r="Q1733" s="72">
        <f t="shared" si="1168"/>
        <v>0</v>
      </c>
      <c r="R1733" s="72">
        <f t="shared" si="1168"/>
        <v>10611114.91</v>
      </c>
      <c r="S1733" s="72"/>
      <c r="T1733" s="73"/>
      <c r="U1733" s="74"/>
      <c r="V1733" s="75"/>
      <c r="Y1733" s="385">
        <f t="shared" si="1148"/>
        <v>0</v>
      </c>
      <c r="AB1733" s="385">
        <f t="shared" si="1149"/>
        <v>0</v>
      </c>
      <c r="AC1733" s="385">
        <f t="shared" si="1150"/>
        <v>0</v>
      </c>
      <c r="AF1733" s="385">
        <f t="shared" si="1151"/>
        <v>0</v>
      </c>
      <c r="AI1733" s="385">
        <f t="shared" si="1152"/>
        <v>0</v>
      </c>
      <c r="AJ1733" s="385">
        <f t="shared" si="1153"/>
        <v>0</v>
      </c>
      <c r="AM1733" s="385">
        <f t="shared" si="1154"/>
        <v>0</v>
      </c>
      <c r="AP1733" s="385">
        <f t="shared" si="1155"/>
        <v>0</v>
      </c>
      <c r="AQ1733" s="385">
        <f t="shared" si="1156"/>
        <v>0</v>
      </c>
      <c r="AT1733" s="385">
        <f t="shared" si="1157"/>
        <v>0</v>
      </c>
      <c r="AW1733" s="385">
        <f t="shared" si="1158"/>
        <v>0</v>
      </c>
      <c r="AX1733" s="385">
        <f t="shared" si="1159"/>
        <v>0</v>
      </c>
      <c r="AY1733" s="385">
        <f t="shared" si="1160"/>
        <v>10611114.91</v>
      </c>
      <c r="AZ1733" s="385">
        <f t="shared" si="1161"/>
        <v>0</v>
      </c>
      <c r="BA1733" s="385">
        <f t="shared" si="1162"/>
        <v>10611114.91</v>
      </c>
      <c r="BB1733" s="385">
        <f t="shared" si="1163"/>
        <v>0</v>
      </c>
      <c r="BC1733" s="385">
        <f t="shared" si="1164"/>
        <v>0</v>
      </c>
      <c r="BD1733" s="385">
        <f t="shared" si="1165"/>
        <v>0</v>
      </c>
      <c r="BE1733" s="385">
        <f t="shared" si="1166"/>
        <v>10611114.91</v>
      </c>
      <c r="BF1733" s="403">
        <f t="shared" ref="BF1733:BF1737" si="1169">T1733</f>
        <v>0</v>
      </c>
      <c r="BG1733" s="403">
        <f t="shared" ref="BG1733:BG1737" si="1170">U1733</f>
        <v>0</v>
      </c>
    </row>
    <row r="1734" spans="1:59" ht="27.75" customHeight="1">
      <c r="B1734" s="76">
        <v>2017</v>
      </c>
      <c r="C1734" s="77">
        <v>8321</v>
      </c>
      <c r="D1734" s="77">
        <v>3</v>
      </c>
      <c r="E1734" s="76">
        <v>4</v>
      </c>
      <c r="F1734" s="76">
        <v>1</v>
      </c>
      <c r="G1734" s="76">
        <v>5000</v>
      </c>
      <c r="H1734" s="76">
        <v>5100</v>
      </c>
      <c r="I1734" s="76" t="s">
        <v>38</v>
      </c>
      <c r="J1734" s="76"/>
      <c r="K1734" s="78" t="s">
        <v>92</v>
      </c>
      <c r="L1734" s="79">
        <f>L1735+L1763+L1775+L1812</f>
        <v>9527894.9100000001</v>
      </c>
      <c r="M1734" s="79">
        <f>M1735+M1763+M1775+M1812</f>
        <v>0</v>
      </c>
      <c r="N1734" s="79">
        <f>L1734+M1734</f>
        <v>9527894.9100000001</v>
      </c>
      <c r="O1734" s="79">
        <f>O1735+O1763+O1775+O1812</f>
        <v>0</v>
      </c>
      <c r="P1734" s="79">
        <f>P1735+P1763+P1775+P1812</f>
        <v>0</v>
      </c>
      <c r="Q1734" s="79">
        <f>O1734+P1734</f>
        <v>0</v>
      </c>
      <c r="R1734" s="79">
        <f>N1734+Q1734</f>
        <v>9527894.9100000001</v>
      </c>
      <c r="S1734" s="79"/>
      <c r="T1734" s="80"/>
      <c r="U1734" s="81"/>
      <c r="V1734" s="82"/>
      <c r="Y1734" s="385">
        <f t="shared" si="1148"/>
        <v>0</v>
      </c>
      <c r="AB1734" s="385">
        <f t="shared" si="1149"/>
        <v>0</v>
      </c>
      <c r="AC1734" s="385">
        <f t="shared" si="1150"/>
        <v>0</v>
      </c>
      <c r="AF1734" s="385">
        <f t="shared" si="1151"/>
        <v>0</v>
      </c>
      <c r="AI1734" s="385">
        <f t="shared" si="1152"/>
        <v>0</v>
      </c>
      <c r="AJ1734" s="385">
        <f t="shared" si="1153"/>
        <v>0</v>
      </c>
      <c r="AM1734" s="385">
        <f t="shared" si="1154"/>
        <v>0</v>
      </c>
      <c r="AP1734" s="385">
        <f t="shared" si="1155"/>
        <v>0</v>
      </c>
      <c r="AQ1734" s="385">
        <f t="shared" si="1156"/>
        <v>0</v>
      </c>
      <c r="AT1734" s="385">
        <f t="shared" si="1157"/>
        <v>0</v>
      </c>
      <c r="AW1734" s="385">
        <f t="shared" si="1158"/>
        <v>0</v>
      </c>
      <c r="AX1734" s="385">
        <f t="shared" si="1159"/>
        <v>0</v>
      </c>
      <c r="AY1734" s="385">
        <f t="shared" si="1160"/>
        <v>9527894.9100000001</v>
      </c>
      <c r="AZ1734" s="385">
        <f t="shared" si="1161"/>
        <v>0</v>
      </c>
      <c r="BA1734" s="385">
        <f t="shared" si="1162"/>
        <v>9527894.9100000001</v>
      </c>
      <c r="BB1734" s="385">
        <f t="shared" si="1163"/>
        <v>0</v>
      </c>
      <c r="BC1734" s="385">
        <f t="shared" si="1164"/>
        <v>0</v>
      </c>
      <c r="BD1734" s="385">
        <f t="shared" si="1165"/>
        <v>0</v>
      </c>
      <c r="BE1734" s="385">
        <f t="shared" si="1166"/>
        <v>9527894.9100000001</v>
      </c>
      <c r="BF1734" s="403">
        <f t="shared" si="1169"/>
        <v>0</v>
      </c>
      <c r="BG1734" s="403">
        <f t="shared" si="1170"/>
        <v>0</v>
      </c>
    </row>
    <row r="1735" spans="1:59" ht="27.75" customHeight="1">
      <c r="B1735" s="83">
        <v>2017</v>
      </c>
      <c r="C1735" s="115">
        <v>8321</v>
      </c>
      <c r="D1735" s="115">
        <v>3</v>
      </c>
      <c r="E1735" s="83">
        <v>4</v>
      </c>
      <c r="F1735" s="83">
        <v>1</v>
      </c>
      <c r="G1735" s="83">
        <v>5000</v>
      </c>
      <c r="H1735" s="83">
        <v>5100</v>
      </c>
      <c r="I1735" s="83">
        <v>511</v>
      </c>
      <c r="J1735" s="83"/>
      <c r="K1735" s="116" t="s">
        <v>93</v>
      </c>
      <c r="L1735" s="86">
        <f>SUM(L1736:L1762)</f>
        <v>2551219.35</v>
      </c>
      <c r="M1735" s="86">
        <f t="shared" ref="M1735:R1735" si="1171">SUM(M1736:M1762)</f>
        <v>0</v>
      </c>
      <c r="N1735" s="86">
        <f t="shared" si="1171"/>
        <v>2551219.35</v>
      </c>
      <c r="O1735" s="86">
        <f t="shared" si="1171"/>
        <v>0</v>
      </c>
      <c r="P1735" s="86">
        <f t="shared" si="1171"/>
        <v>0</v>
      </c>
      <c r="Q1735" s="86">
        <f t="shared" si="1171"/>
        <v>0</v>
      </c>
      <c r="R1735" s="86">
        <f t="shared" si="1171"/>
        <v>2551219.35</v>
      </c>
      <c r="S1735" s="117"/>
      <c r="T1735" s="118"/>
      <c r="U1735" s="130"/>
      <c r="V1735" s="119"/>
      <c r="Y1735" s="385">
        <f t="shared" si="1148"/>
        <v>0</v>
      </c>
      <c r="AB1735" s="385">
        <f t="shared" si="1149"/>
        <v>0</v>
      </c>
      <c r="AC1735" s="385">
        <f t="shared" si="1150"/>
        <v>0</v>
      </c>
      <c r="AF1735" s="385">
        <f t="shared" si="1151"/>
        <v>0</v>
      </c>
      <c r="AI1735" s="385">
        <f t="shared" si="1152"/>
        <v>0</v>
      </c>
      <c r="AJ1735" s="385">
        <f t="shared" si="1153"/>
        <v>0</v>
      </c>
      <c r="AM1735" s="385">
        <f t="shared" si="1154"/>
        <v>0</v>
      </c>
      <c r="AP1735" s="385">
        <f t="shared" si="1155"/>
        <v>0</v>
      </c>
      <c r="AQ1735" s="385">
        <f t="shared" si="1156"/>
        <v>0</v>
      </c>
      <c r="AT1735" s="385">
        <f t="shared" si="1157"/>
        <v>0</v>
      </c>
      <c r="AW1735" s="385">
        <f t="shared" si="1158"/>
        <v>0</v>
      </c>
      <c r="AX1735" s="385">
        <f t="shared" si="1159"/>
        <v>0</v>
      </c>
      <c r="AY1735" s="385">
        <f t="shared" si="1160"/>
        <v>2551219.35</v>
      </c>
      <c r="AZ1735" s="385">
        <f t="shared" si="1161"/>
        <v>0</v>
      </c>
      <c r="BA1735" s="385">
        <f t="shared" si="1162"/>
        <v>2551219.35</v>
      </c>
      <c r="BB1735" s="385">
        <f t="shared" si="1163"/>
        <v>0</v>
      </c>
      <c r="BC1735" s="385">
        <f t="shared" si="1164"/>
        <v>0</v>
      </c>
      <c r="BD1735" s="385">
        <f t="shared" si="1165"/>
        <v>0</v>
      </c>
      <c r="BE1735" s="385">
        <f t="shared" si="1166"/>
        <v>2551219.35</v>
      </c>
      <c r="BF1735" s="403">
        <f t="shared" si="1169"/>
        <v>0</v>
      </c>
      <c r="BG1735" s="403">
        <f t="shared" si="1170"/>
        <v>0</v>
      </c>
    </row>
    <row r="1736" spans="1:59" ht="27.75" customHeight="1">
      <c r="A1736" s="1" t="s">
        <v>956</v>
      </c>
      <c r="B1736" s="90">
        <v>2017</v>
      </c>
      <c r="C1736" s="91">
        <v>8321</v>
      </c>
      <c r="D1736" s="91">
        <v>3</v>
      </c>
      <c r="E1736" s="92">
        <v>4</v>
      </c>
      <c r="F1736" s="92">
        <v>1</v>
      </c>
      <c r="G1736" s="92">
        <v>5000</v>
      </c>
      <c r="H1736" s="92">
        <v>5100</v>
      </c>
      <c r="I1736" s="92">
        <v>511</v>
      </c>
      <c r="J1736" s="93">
        <v>1</v>
      </c>
      <c r="K1736" s="100" t="s">
        <v>957</v>
      </c>
      <c r="L1736" s="95">
        <v>42500</v>
      </c>
      <c r="M1736" s="95">
        <v>0</v>
      </c>
      <c r="N1736" s="95">
        <f t="shared" ref="N1736:N1762" si="1172">L1736+M1736</f>
        <v>42500</v>
      </c>
      <c r="O1736" s="95">
        <v>0</v>
      </c>
      <c r="P1736" s="95">
        <v>0</v>
      </c>
      <c r="Q1736" s="95">
        <f t="shared" ref="Q1736:Q1762" si="1173">O1736+P1736</f>
        <v>0</v>
      </c>
      <c r="R1736" s="95">
        <f t="shared" ref="R1736:R1762" si="1174">N1736+Q1736</f>
        <v>42500</v>
      </c>
      <c r="S1736" s="96" t="s">
        <v>95</v>
      </c>
      <c r="T1736" s="97">
        <v>25</v>
      </c>
      <c r="U1736" s="98"/>
      <c r="V1736" s="137" t="s">
        <v>174</v>
      </c>
      <c r="Y1736" s="385">
        <f t="shared" si="1148"/>
        <v>0</v>
      </c>
      <c r="AB1736" s="385">
        <f t="shared" si="1149"/>
        <v>0</v>
      </c>
      <c r="AC1736" s="385">
        <f t="shared" si="1150"/>
        <v>0</v>
      </c>
      <c r="AF1736" s="385">
        <f t="shared" si="1151"/>
        <v>0</v>
      </c>
      <c r="AI1736" s="385">
        <f t="shared" si="1152"/>
        <v>0</v>
      </c>
      <c r="AJ1736" s="385">
        <f t="shared" si="1153"/>
        <v>0</v>
      </c>
      <c r="AM1736" s="385">
        <f t="shared" si="1154"/>
        <v>0</v>
      </c>
      <c r="AP1736" s="385">
        <f t="shared" si="1155"/>
        <v>0</v>
      </c>
      <c r="AQ1736" s="385">
        <f t="shared" si="1156"/>
        <v>0</v>
      </c>
      <c r="AT1736" s="385">
        <f t="shared" si="1157"/>
        <v>0</v>
      </c>
      <c r="AW1736" s="385">
        <f t="shared" si="1158"/>
        <v>0</v>
      </c>
      <c r="AX1736" s="385">
        <f t="shared" si="1159"/>
        <v>0</v>
      </c>
      <c r="AY1736" s="385">
        <f t="shared" si="1160"/>
        <v>42500</v>
      </c>
      <c r="AZ1736" s="385">
        <f t="shared" si="1161"/>
        <v>0</v>
      </c>
      <c r="BA1736" s="385">
        <f t="shared" si="1162"/>
        <v>42500</v>
      </c>
      <c r="BB1736" s="385">
        <f t="shared" si="1163"/>
        <v>0</v>
      </c>
      <c r="BC1736" s="385">
        <f t="shared" si="1164"/>
        <v>0</v>
      </c>
      <c r="BD1736" s="385">
        <f t="shared" si="1165"/>
        <v>0</v>
      </c>
      <c r="BE1736" s="385">
        <f t="shared" si="1166"/>
        <v>42500</v>
      </c>
      <c r="BF1736" s="403">
        <f t="shared" si="1169"/>
        <v>25</v>
      </c>
      <c r="BG1736" s="403">
        <f t="shared" si="1170"/>
        <v>0</v>
      </c>
    </row>
    <row r="1737" spans="1:59" ht="27.75" customHeight="1">
      <c r="A1737" s="1" t="s">
        <v>956</v>
      </c>
      <c r="B1737" s="90">
        <v>2017</v>
      </c>
      <c r="C1737" s="91">
        <v>8321</v>
      </c>
      <c r="D1737" s="91">
        <v>3</v>
      </c>
      <c r="E1737" s="92">
        <v>4</v>
      </c>
      <c r="F1737" s="92">
        <v>1</v>
      </c>
      <c r="G1737" s="92">
        <v>5000</v>
      </c>
      <c r="H1737" s="92">
        <v>5100</v>
      </c>
      <c r="I1737" s="92">
        <v>511</v>
      </c>
      <c r="J1737" s="93">
        <v>2</v>
      </c>
      <c r="K1737" s="100" t="s">
        <v>958</v>
      </c>
      <c r="L1737" s="95">
        <v>206250</v>
      </c>
      <c r="M1737" s="95">
        <v>0</v>
      </c>
      <c r="N1737" s="95">
        <f t="shared" si="1172"/>
        <v>206250</v>
      </c>
      <c r="O1737" s="95">
        <v>0</v>
      </c>
      <c r="P1737" s="95">
        <v>0</v>
      </c>
      <c r="Q1737" s="95">
        <f t="shared" si="1173"/>
        <v>0</v>
      </c>
      <c r="R1737" s="95">
        <f t="shared" si="1174"/>
        <v>206250</v>
      </c>
      <c r="S1737" s="96" t="s">
        <v>95</v>
      </c>
      <c r="T1737" s="97">
        <v>55</v>
      </c>
      <c r="U1737" s="98"/>
      <c r="V1737" s="137" t="s">
        <v>174</v>
      </c>
      <c r="Y1737" s="385">
        <f t="shared" si="1148"/>
        <v>0</v>
      </c>
      <c r="AB1737" s="385">
        <f t="shared" si="1149"/>
        <v>0</v>
      </c>
      <c r="AC1737" s="385">
        <f t="shared" si="1150"/>
        <v>0</v>
      </c>
      <c r="AF1737" s="385">
        <f t="shared" si="1151"/>
        <v>0</v>
      </c>
      <c r="AI1737" s="385">
        <f t="shared" si="1152"/>
        <v>0</v>
      </c>
      <c r="AJ1737" s="385">
        <f t="shared" si="1153"/>
        <v>0</v>
      </c>
      <c r="AM1737" s="385">
        <f t="shared" si="1154"/>
        <v>0</v>
      </c>
      <c r="AP1737" s="385">
        <f t="shared" si="1155"/>
        <v>0</v>
      </c>
      <c r="AQ1737" s="385">
        <f t="shared" si="1156"/>
        <v>0</v>
      </c>
      <c r="AT1737" s="385">
        <f t="shared" si="1157"/>
        <v>0</v>
      </c>
      <c r="AW1737" s="385">
        <f t="shared" si="1158"/>
        <v>0</v>
      </c>
      <c r="AX1737" s="385">
        <f t="shared" si="1159"/>
        <v>0</v>
      </c>
      <c r="AY1737" s="385">
        <f t="shared" si="1160"/>
        <v>206250</v>
      </c>
      <c r="AZ1737" s="385">
        <f t="shared" si="1161"/>
        <v>0</v>
      </c>
      <c r="BA1737" s="385">
        <f t="shared" si="1162"/>
        <v>206250</v>
      </c>
      <c r="BB1737" s="385">
        <f t="shared" si="1163"/>
        <v>0</v>
      </c>
      <c r="BC1737" s="385">
        <f t="shared" si="1164"/>
        <v>0</v>
      </c>
      <c r="BD1737" s="385">
        <f t="shared" si="1165"/>
        <v>0</v>
      </c>
      <c r="BE1737" s="385">
        <f t="shared" si="1166"/>
        <v>206250</v>
      </c>
      <c r="BF1737" s="403">
        <f t="shared" si="1169"/>
        <v>55</v>
      </c>
      <c r="BG1737" s="403">
        <f t="shared" si="1170"/>
        <v>0</v>
      </c>
    </row>
    <row r="1738" spans="1:59" s="114" customFormat="1" ht="27.75" hidden="1">
      <c r="A1738" s="1"/>
      <c r="B1738" s="90">
        <v>2017</v>
      </c>
      <c r="C1738" s="91">
        <v>8321</v>
      </c>
      <c r="D1738" s="91">
        <v>3</v>
      </c>
      <c r="E1738" s="92">
        <v>4</v>
      </c>
      <c r="F1738" s="92">
        <v>1</v>
      </c>
      <c r="G1738" s="92">
        <v>5000</v>
      </c>
      <c r="H1738" s="92">
        <v>5100</v>
      </c>
      <c r="I1738" s="92">
        <v>511</v>
      </c>
      <c r="J1738" s="93">
        <v>3</v>
      </c>
      <c r="K1738" s="100" t="s">
        <v>959</v>
      </c>
      <c r="L1738" s="95">
        <v>0</v>
      </c>
      <c r="M1738" s="95">
        <v>0</v>
      </c>
      <c r="N1738" s="95">
        <f t="shared" si="1172"/>
        <v>0</v>
      </c>
      <c r="O1738" s="95">
        <v>0</v>
      </c>
      <c r="P1738" s="95">
        <v>0</v>
      </c>
      <c r="Q1738" s="95">
        <f t="shared" si="1173"/>
        <v>0</v>
      </c>
      <c r="R1738" s="95">
        <f t="shared" si="1174"/>
        <v>0</v>
      </c>
      <c r="S1738" s="96" t="s">
        <v>95</v>
      </c>
      <c r="T1738" s="97"/>
      <c r="U1738" s="98"/>
      <c r="V1738" s="137" t="s">
        <v>174</v>
      </c>
      <c r="W1738" s="1"/>
      <c r="X1738" s="1"/>
      <c r="Y1738" s="1">
        <f t="shared" si="1148"/>
        <v>0</v>
      </c>
      <c r="Z1738" s="1"/>
      <c r="AA1738" s="1"/>
      <c r="AB1738" s="1">
        <f t="shared" si="1149"/>
        <v>0</v>
      </c>
      <c r="AC1738" s="1">
        <f t="shared" si="1150"/>
        <v>0</v>
      </c>
      <c r="AD1738" s="1"/>
      <c r="AE1738" s="1"/>
      <c r="AF1738" s="1">
        <f t="shared" si="1151"/>
        <v>0</v>
      </c>
      <c r="AG1738" s="1"/>
      <c r="AH1738" s="1"/>
      <c r="AI1738" s="1">
        <f t="shared" si="1152"/>
        <v>0</v>
      </c>
      <c r="AJ1738" s="114">
        <f t="shared" si="1153"/>
        <v>0</v>
      </c>
      <c r="AM1738" s="114">
        <f t="shared" si="1154"/>
        <v>0</v>
      </c>
      <c r="AP1738" s="114">
        <f t="shared" si="1155"/>
        <v>0</v>
      </c>
      <c r="AQ1738" s="114">
        <f t="shared" si="1156"/>
        <v>0</v>
      </c>
      <c r="AT1738" s="114">
        <f t="shared" si="1157"/>
        <v>0</v>
      </c>
      <c r="AW1738" s="114">
        <f t="shared" si="1158"/>
        <v>0</v>
      </c>
      <c r="AX1738" s="114">
        <f t="shared" si="1159"/>
        <v>0</v>
      </c>
      <c r="AY1738" s="114">
        <f t="shared" si="1160"/>
        <v>0</v>
      </c>
      <c r="AZ1738" s="114">
        <f t="shared" si="1161"/>
        <v>0</v>
      </c>
      <c r="BA1738" s="114">
        <f t="shared" si="1162"/>
        <v>0</v>
      </c>
      <c r="BB1738" s="114">
        <f t="shared" si="1163"/>
        <v>0</v>
      </c>
      <c r="BC1738" s="114">
        <f t="shared" si="1164"/>
        <v>0</v>
      </c>
      <c r="BD1738" s="114">
        <f t="shared" si="1165"/>
        <v>0</v>
      </c>
      <c r="BE1738" s="114">
        <f t="shared" si="1166"/>
        <v>0</v>
      </c>
    </row>
    <row r="1739" spans="1:59" s="114" customFormat="1" ht="27.75" hidden="1">
      <c r="A1739" s="1"/>
      <c r="B1739" s="90">
        <v>2017</v>
      </c>
      <c r="C1739" s="91">
        <v>8321</v>
      </c>
      <c r="D1739" s="91">
        <v>3</v>
      </c>
      <c r="E1739" s="92">
        <v>4</v>
      </c>
      <c r="F1739" s="92">
        <v>1</v>
      </c>
      <c r="G1739" s="92">
        <v>5000</v>
      </c>
      <c r="H1739" s="92">
        <v>5100</v>
      </c>
      <c r="I1739" s="92">
        <v>511</v>
      </c>
      <c r="J1739" s="93">
        <v>4</v>
      </c>
      <c r="K1739" s="100" t="s">
        <v>960</v>
      </c>
      <c r="L1739" s="95">
        <v>0</v>
      </c>
      <c r="M1739" s="95">
        <v>0</v>
      </c>
      <c r="N1739" s="95">
        <f t="shared" si="1172"/>
        <v>0</v>
      </c>
      <c r="O1739" s="95">
        <v>0</v>
      </c>
      <c r="P1739" s="95">
        <v>0</v>
      </c>
      <c r="Q1739" s="95">
        <f t="shared" si="1173"/>
        <v>0</v>
      </c>
      <c r="R1739" s="95">
        <f t="shared" si="1174"/>
        <v>0</v>
      </c>
      <c r="S1739" s="96" t="s">
        <v>95</v>
      </c>
      <c r="T1739" s="97"/>
      <c r="U1739" s="98"/>
      <c r="V1739" s="137" t="s">
        <v>174</v>
      </c>
      <c r="W1739" s="1"/>
      <c r="X1739" s="1"/>
      <c r="Y1739" s="1">
        <f t="shared" si="1148"/>
        <v>0</v>
      </c>
      <c r="Z1739" s="1"/>
      <c r="AA1739" s="1"/>
      <c r="AB1739" s="1">
        <f t="shared" si="1149"/>
        <v>0</v>
      </c>
      <c r="AC1739" s="1">
        <f t="shared" si="1150"/>
        <v>0</v>
      </c>
      <c r="AD1739" s="1"/>
      <c r="AE1739" s="1"/>
      <c r="AF1739" s="1">
        <f t="shared" si="1151"/>
        <v>0</v>
      </c>
      <c r="AG1739" s="1"/>
      <c r="AH1739" s="1"/>
      <c r="AI1739" s="1">
        <f t="shared" si="1152"/>
        <v>0</v>
      </c>
      <c r="AJ1739" s="114">
        <f t="shared" si="1153"/>
        <v>0</v>
      </c>
      <c r="AM1739" s="114">
        <f t="shared" si="1154"/>
        <v>0</v>
      </c>
      <c r="AP1739" s="114">
        <f t="shared" si="1155"/>
        <v>0</v>
      </c>
      <c r="AQ1739" s="114">
        <f t="shared" si="1156"/>
        <v>0</v>
      </c>
      <c r="AT1739" s="114">
        <f t="shared" si="1157"/>
        <v>0</v>
      </c>
      <c r="AW1739" s="114">
        <f t="shared" si="1158"/>
        <v>0</v>
      </c>
      <c r="AX1739" s="114">
        <f t="shared" si="1159"/>
        <v>0</v>
      </c>
      <c r="AY1739" s="114">
        <f t="shared" si="1160"/>
        <v>0</v>
      </c>
      <c r="AZ1739" s="114">
        <f t="shared" si="1161"/>
        <v>0</v>
      </c>
      <c r="BA1739" s="114">
        <f t="shared" si="1162"/>
        <v>0</v>
      </c>
      <c r="BB1739" s="114">
        <f t="shared" si="1163"/>
        <v>0</v>
      </c>
      <c r="BC1739" s="114">
        <f t="shared" si="1164"/>
        <v>0</v>
      </c>
      <c r="BD1739" s="114">
        <f t="shared" si="1165"/>
        <v>0</v>
      </c>
      <c r="BE1739" s="114">
        <f t="shared" si="1166"/>
        <v>0</v>
      </c>
    </row>
    <row r="1740" spans="1:59" s="114" customFormat="1" ht="27.75" hidden="1">
      <c r="A1740" s="1"/>
      <c r="B1740" s="90">
        <v>2017</v>
      </c>
      <c r="C1740" s="91">
        <v>8321</v>
      </c>
      <c r="D1740" s="91">
        <v>3</v>
      </c>
      <c r="E1740" s="92">
        <v>4</v>
      </c>
      <c r="F1740" s="92">
        <v>1</v>
      </c>
      <c r="G1740" s="92">
        <v>5000</v>
      </c>
      <c r="H1740" s="92">
        <v>5100</v>
      </c>
      <c r="I1740" s="92">
        <v>511</v>
      </c>
      <c r="J1740" s="93">
        <v>5</v>
      </c>
      <c r="K1740" s="100" t="s">
        <v>175</v>
      </c>
      <c r="L1740" s="95">
        <v>0</v>
      </c>
      <c r="M1740" s="95">
        <v>0</v>
      </c>
      <c r="N1740" s="95">
        <f t="shared" si="1172"/>
        <v>0</v>
      </c>
      <c r="O1740" s="95">
        <v>0</v>
      </c>
      <c r="P1740" s="95">
        <v>0</v>
      </c>
      <c r="Q1740" s="95">
        <f t="shared" si="1173"/>
        <v>0</v>
      </c>
      <c r="R1740" s="95">
        <f t="shared" si="1174"/>
        <v>0</v>
      </c>
      <c r="S1740" s="96" t="s">
        <v>95</v>
      </c>
      <c r="T1740" s="97"/>
      <c r="U1740" s="98"/>
      <c r="V1740" s="137" t="s">
        <v>174</v>
      </c>
      <c r="W1740" s="1"/>
      <c r="X1740" s="1"/>
      <c r="Y1740" s="1">
        <f t="shared" si="1148"/>
        <v>0</v>
      </c>
      <c r="Z1740" s="1"/>
      <c r="AA1740" s="1"/>
      <c r="AB1740" s="1">
        <f t="shared" si="1149"/>
        <v>0</v>
      </c>
      <c r="AC1740" s="1">
        <f t="shared" si="1150"/>
        <v>0</v>
      </c>
      <c r="AD1740" s="1"/>
      <c r="AE1740" s="1"/>
      <c r="AF1740" s="1">
        <f t="shared" si="1151"/>
        <v>0</v>
      </c>
      <c r="AG1740" s="1"/>
      <c r="AH1740" s="1"/>
      <c r="AI1740" s="1">
        <f t="shared" si="1152"/>
        <v>0</v>
      </c>
      <c r="AJ1740" s="114">
        <f t="shared" si="1153"/>
        <v>0</v>
      </c>
      <c r="AM1740" s="114">
        <f t="shared" si="1154"/>
        <v>0</v>
      </c>
      <c r="AP1740" s="114">
        <f t="shared" si="1155"/>
        <v>0</v>
      </c>
      <c r="AQ1740" s="114">
        <f t="shared" si="1156"/>
        <v>0</v>
      </c>
      <c r="AT1740" s="114">
        <f t="shared" si="1157"/>
        <v>0</v>
      </c>
      <c r="AW1740" s="114">
        <f t="shared" si="1158"/>
        <v>0</v>
      </c>
      <c r="AX1740" s="114">
        <f t="shared" si="1159"/>
        <v>0</v>
      </c>
      <c r="AY1740" s="114">
        <f t="shared" si="1160"/>
        <v>0</v>
      </c>
      <c r="AZ1740" s="114">
        <f t="shared" si="1161"/>
        <v>0</v>
      </c>
      <c r="BA1740" s="114">
        <f t="shared" si="1162"/>
        <v>0</v>
      </c>
      <c r="BB1740" s="114">
        <f t="shared" si="1163"/>
        <v>0</v>
      </c>
      <c r="BC1740" s="114">
        <f t="shared" si="1164"/>
        <v>0</v>
      </c>
      <c r="BD1740" s="114">
        <f t="shared" si="1165"/>
        <v>0</v>
      </c>
      <c r="BE1740" s="114">
        <f t="shared" si="1166"/>
        <v>0</v>
      </c>
    </row>
    <row r="1741" spans="1:59" ht="27.75">
      <c r="A1741" s="1" t="s">
        <v>956</v>
      </c>
      <c r="B1741" s="90">
        <v>2017</v>
      </c>
      <c r="C1741" s="91">
        <v>8321</v>
      </c>
      <c r="D1741" s="91">
        <v>3</v>
      </c>
      <c r="E1741" s="92">
        <v>4</v>
      </c>
      <c r="F1741" s="92">
        <v>1</v>
      </c>
      <c r="G1741" s="92">
        <v>5000</v>
      </c>
      <c r="H1741" s="92">
        <v>5100</v>
      </c>
      <c r="I1741" s="92">
        <v>511</v>
      </c>
      <c r="J1741" s="93">
        <v>6</v>
      </c>
      <c r="K1741" s="100" t="s">
        <v>961</v>
      </c>
      <c r="L1741" s="95">
        <v>28500</v>
      </c>
      <c r="M1741" s="95">
        <v>0</v>
      </c>
      <c r="N1741" s="95">
        <f t="shared" si="1172"/>
        <v>28500</v>
      </c>
      <c r="O1741" s="95">
        <v>0</v>
      </c>
      <c r="P1741" s="95">
        <v>0</v>
      </c>
      <c r="Q1741" s="95">
        <f t="shared" si="1173"/>
        <v>0</v>
      </c>
      <c r="R1741" s="95">
        <f t="shared" si="1174"/>
        <v>28500</v>
      </c>
      <c r="S1741" s="96" t="s">
        <v>95</v>
      </c>
      <c r="T1741" s="97">
        <v>3</v>
      </c>
      <c r="U1741" s="98"/>
      <c r="V1741" s="137" t="s">
        <v>174</v>
      </c>
      <c r="Y1741" s="385">
        <f t="shared" si="1148"/>
        <v>0</v>
      </c>
      <c r="AB1741" s="385">
        <f t="shared" si="1149"/>
        <v>0</v>
      </c>
      <c r="AC1741" s="385">
        <f t="shared" si="1150"/>
        <v>0</v>
      </c>
      <c r="AF1741" s="385">
        <f t="shared" si="1151"/>
        <v>0</v>
      </c>
      <c r="AI1741" s="385">
        <f t="shared" si="1152"/>
        <v>0</v>
      </c>
      <c r="AJ1741" s="385">
        <f t="shared" si="1153"/>
        <v>0</v>
      </c>
      <c r="AM1741" s="385">
        <f t="shared" si="1154"/>
        <v>0</v>
      </c>
      <c r="AP1741" s="385">
        <f t="shared" si="1155"/>
        <v>0</v>
      </c>
      <c r="AQ1741" s="385">
        <f t="shared" si="1156"/>
        <v>0</v>
      </c>
      <c r="AT1741" s="385">
        <f t="shared" si="1157"/>
        <v>0</v>
      </c>
      <c r="AW1741" s="385">
        <f t="shared" si="1158"/>
        <v>0</v>
      </c>
      <c r="AX1741" s="385">
        <f t="shared" si="1159"/>
        <v>0</v>
      </c>
      <c r="AY1741" s="385">
        <f t="shared" si="1160"/>
        <v>28500</v>
      </c>
      <c r="AZ1741" s="385">
        <f t="shared" si="1161"/>
        <v>0</v>
      </c>
      <c r="BA1741" s="385">
        <f t="shared" si="1162"/>
        <v>28500</v>
      </c>
      <c r="BB1741" s="385">
        <f t="shared" si="1163"/>
        <v>0</v>
      </c>
      <c r="BC1741" s="385">
        <f t="shared" si="1164"/>
        <v>0</v>
      </c>
      <c r="BD1741" s="385">
        <f t="shared" si="1165"/>
        <v>0</v>
      </c>
      <c r="BE1741" s="385">
        <f t="shared" si="1166"/>
        <v>28500</v>
      </c>
      <c r="BF1741" s="403">
        <f>T1741</f>
        <v>3</v>
      </c>
      <c r="BG1741" s="403">
        <f>U1741</f>
        <v>0</v>
      </c>
    </row>
    <row r="1742" spans="1:59" s="114" customFormat="1" ht="27.75" hidden="1" customHeight="1">
      <c r="A1742" s="1"/>
      <c r="B1742" s="90">
        <v>2017</v>
      </c>
      <c r="C1742" s="91">
        <v>8321</v>
      </c>
      <c r="D1742" s="91">
        <v>3</v>
      </c>
      <c r="E1742" s="92">
        <v>4</v>
      </c>
      <c r="F1742" s="92">
        <v>1</v>
      </c>
      <c r="G1742" s="92">
        <v>5000</v>
      </c>
      <c r="H1742" s="92">
        <v>5100</v>
      </c>
      <c r="I1742" s="92">
        <v>511</v>
      </c>
      <c r="J1742" s="93">
        <v>7</v>
      </c>
      <c r="K1742" s="100" t="s">
        <v>962</v>
      </c>
      <c r="L1742" s="95">
        <v>0</v>
      </c>
      <c r="M1742" s="95">
        <v>0</v>
      </c>
      <c r="N1742" s="95">
        <f t="shared" si="1172"/>
        <v>0</v>
      </c>
      <c r="O1742" s="95">
        <v>0</v>
      </c>
      <c r="P1742" s="95">
        <v>0</v>
      </c>
      <c r="Q1742" s="95">
        <f t="shared" si="1173"/>
        <v>0</v>
      </c>
      <c r="R1742" s="95">
        <f t="shared" si="1174"/>
        <v>0</v>
      </c>
      <c r="S1742" s="96" t="s">
        <v>95</v>
      </c>
      <c r="T1742" s="97"/>
      <c r="U1742" s="98"/>
      <c r="V1742" s="137" t="s">
        <v>174</v>
      </c>
      <c r="W1742" s="1"/>
      <c r="X1742" s="1"/>
      <c r="Y1742" s="1">
        <f t="shared" si="1148"/>
        <v>0</v>
      </c>
      <c r="Z1742" s="1"/>
      <c r="AA1742" s="1"/>
      <c r="AB1742" s="1">
        <f t="shared" si="1149"/>
        <v>0</v>
      </c>
      <c r="AC1742" s="1">
        <f t="shared" si="1150"/>
        <v>0</v>
      </c>
      <c r="AD1742" s="1"/>
      <c r="AE1742" s="1"/>
      <c r="AF1742" s="1">
        <f t="shared" si="1151"/>
        <v>0</v>
      </c>
      <c r="AG1742" s="1"/>
      <c r="AH1742" s="1"/>
      <c r="AI1742" s="1">
        <f t="shared" si="1152"/>
        <v>0</v>
      </c>
      <c r="AJ1742" s="114">
        <f t="shared" si="1153"/>
        <v>0</v>
      </c>
      <c r="AM1742" s="114">
        <f t="shared" si="1154"/>
        <v>0</v>
      </c>
      <c r="AP1742" s="114">
        <f t="shared" si="1155"/>
        <v>0</v>
      </c>
      <c r="AQ1742" s="114">
        <f t="shared" si="1156"/>
        <v>0</v>
      </c>
      <c r="AT1742" s="114">
        <f t="shared" si="1157"/>
        <v>0</v>
      </c>
      <c r="AW1742" s="114">
        <f t="shared" si="1158"/>
        <v>0</v>
      </c>
      <c r="AX1742" s="114">
        <f t="shared" si="1159"/>
        <v>0</v>
      </c>
      <c r="AY1742" s="114">
        <f t="shared" si="1160"/>
        <v>0</v>
      </c>
      <c r="AZ1742" s="114">
        <f t="shared" si="1161"/>
        <v>0</v>
      </c>
      <c r="BA1742" s="114">
        <f t="shared" si="1162"/>
        <v>0</v>
      </c>
      <c r="BB1742" s="114">
        <f t="shared" si="1163"/>
        <v>0</v>
      </c>
      <c r="BC1742" s="114">
        <f t="shared" si="1164"/>
        <v>0</v>
      </c>
      <c r="BD1742" s="114">
        <f t="shared" si="1165"/>
        <v>0</v>
      </c>
      <c r="BE1742" s="114">
        <f t="shared" si="1166"/>
        <v>0</v>
      </c>
    </row>
    <row r="1743" spans="1:59" s="114" customFormat="1" ht="27.75" hidden="1">
      <c r="A1743" s="1"/>
      <c r="B1743" s="90">
        <v>2017</v>
      </c>
      <c r="C1743" s="91">
        <v>8321</v>
      </c>
      <c r="D1743" s="91">
        <v>3</v>
      </c>
      <c r="E1743" s="92">
        <v>4</v>
      </c>
      <c r="F1743" s="92">
        <v>1</v>
      </c>
      <c r="G1743" s="92">
        <v>5000</v>
      </c>
      <c r="H1743" s="92">
        <v>5100</v>
      </c>
      <c r="I1743" s="92">
        <v>511</v>
      </c>
      <c r="J1743" s="93">
        <v>8</v>
      </c>
      <c r="K1743" s="100" t="s">
        <v>963</v>
      </c>
      <c r="L1743" s="95">
        <v>0</v>
      </c>
      <c r="M1743" s="95">
        <v>0</v>
      </c>
      <c r="N1743" s="95">
        <f t="shared" si="1172"/>
        <v>0</v>
      </c>
      <c r="O1743" s="95">
        <v>0</v>
      </c>
      <c r="P1743" s="95">
        <v>0</v>
      </c>
      <c r="Q1743" s="95">
        <f t="shared" si="1173"/>
        <v>0</v>
      </c>
      <c r="R1743" s="95">
        <f t="shared" si="1174"/>
        <v>0</v>
      </c>
      <c r="S1743" s="96" t="s">
        <v>95</v>
      </c>
      <c r="T1743" s="97"/>
      <c r="U1743" s="98"/>
      <c r="V1743" s="137" t="s">
        <v>174</v>
      </c>
      <c r="W1743" s="1"/>
      <c r="X1743" s="1"/>
      <c r="Y1743" s="1">
        <f t="shared" si="1148"/>
        <v>0</v>
      </c>
      <c r="Z1743" s="1"/>
      <c r="AA1743" s="1"/>
      <c r="AB1743" s="1">
        <f t="shared" si="1149"/>
        <v>0</v>
      </c>
      <c r="AC1743" s="1">
        <f t="shared" si="1150"/>
        <v>0</v>
      </c>
      <c r="AD1743" s="1"/>
      <c r="AE1743" s="1"/>
      <c r="AF1743" s="1">
        <f t="shared" si="1151"/>
        <v>0</v>
      </c>
      <c r="AG1743" s="1"/>
      <c r="AH1743" s="1"/>
      <c r="AI1743" s="1">
        <f t="shared" si="1152"/>
        <v>0</v>
      </c>
      <c r="AJ1743" s="114">
        <f t="shared" si="1153"/>
        <v>0</v>
      </c>
      <c r="AM1743" s="114">
        <f t="shared" si="1154"/>
        <v>0</v>
      </c>
      <c r="AP1743" s="114">
        <f t="shared" si="1155"/>
        <v>0</v>
      </c>
      <c r="AQ1743" s="114">
        <f t="shared" si="1156"/>
        <v>0</v>
      </c>
      <c r="AT1743" s="114">
        <f t="shared" si="1157"/>
        <v>0</v>
      </c>
      <c r="AW1743" s="114">
        <f t="shared" si="1158"/>
        <v>0</v>
      </c>
      <c r="AX1743" s="114">
        <f t="shared" si="1159"/>
        <v>0</v>
      </c>
      <c r="AY1743" s="114">
        <f t="shared" si="1160"/>
        <v>0</v>
      </c>
      <c r="AZ1743" s="114">
        <f t="shared" si="1161"/>
        <v>0</v>
      </c>
      <c r="BA1743" s="114">
        <f t="shared" si="1162"/>
        <v>0</v>
      </c>
      <c r="BB1743" s="114">
        <f t="shared" si="1163"/>
        <v>0</v>
      </c>
      <c r="BC1743" s="114">
        <f t="shared" si="1164"/>
        <v>0</v>
      </c>
      <c r="BD1743" s="114">
        <f t="shared" si="1165"/>
        <v>0</v>
      </c>
      <c r="BE1743" s="114">
        <f t="shared" si="1166"/>
        <v>0</v>
      </c>
    </row>
    <row r="1744" spans="1:59" ht="27.75">
      <c r="A1744" s="1" t="s">
        <v>956</v>
      </c>
      <c r="B1744" s="90">
        <v>2017</v>
      </c>
      <c r="C1744" s="91">
        <v>8321</v>
      </c>
      <c r="D1744" s="91">
        <v>3</v>
      </c>
      <c r="E1744" s="92">
        <v>4</v>
      </c>
      <c r="F1744" s="92">
        <v>1</v>
      </c>
      <c r="G1744" s="92">
        <v>5000</v>
      </c>
      <c r="H1744" s="92">
        <v>5100</v>
      </c>
      <c r="I1744" s="92">
        <v>511</v>
      </c>
      <c r="J1744" s="93">
        <v>9</v>
      </c>
      <c r="K1744" s="100" t="s">
        <v>964</v>
      </c>
      <c r="L1744" s="95">
        <v>220000</v>
      </c>
      <c r="M1744" s="95">
        <v>0</v>
      </c>
      <c r="N1744" s="95">
        <f t="shared" si="1172"/>
        <v>220000</v>
      </c>
      <c r="O1744" s="95">
        <v>0</v>
      </c>
      <c r="P1744" s="95">
        <v>0</v>
      </c>
      <c r="Q1744" s="95">
        <f t="shared" si="1173"/>
        <v>0</v>
      </c>
      <c r="R1744" s="95">
        <f t="shared" si="1174"/>
        <v>220000</v>
      </c>
      <c r="S1744" s="96" t="s">
        <v>95</v>
      </c>
      <c r="T1744" s="97">
        <v>65</v>
      </c>
      <c r="U1744" s="98"/>
      <c r="V1744" s="137" t="s">
        <v>174</v>
      </c>
      <c r="Y1744" s="385">
        <f t="shared" si="1148"/>
        <v>0</v>
      </c>
      <c r="AB1744" s="385">
        <f t="shared" si="1149"/>
        <v>0</v>
      </c>
      <c r="AC1744" s="385">
        <f t="shared" si="1150"/>
        <v>0</v>
      </c>
      <c r="AF1744" s="385">
        <f t="shared" si="1151"/>
        <v>0</v>
      </c>
      <c r="AI1744" s="385">
        <f t="shared" si="1152"/>
        <v>0</v>
      </c>
      <c r="AJ1744" s="385">
        <f t="shared" si="1153"/>
        <v>0</v>
      </c>
      <c r="AM1744" s="385">
        <f t="shared" si="1154"/>
        <v>0</v>
      </c>
      <c r="AP1744" s="385">
        <f t="shared" si="1155"/>
        <v>0</v>
      </c>
      <c r="AQ1744" s="385">
        <f t="shared" si="1156"/>
        <v>0</v>
      </c>
      <c r="AT1744" s="385">
        <f t="shared" si="1157"/>
        <v>0</v>
      </c>
      <c r="AW1744" s="385">
        <f t="shared" si="1158"/>
        <v>0</v>
      </c>
      <c r="AX1744" s="385">
        <f t="shared" si="1159"/>
        <v>0</v>
      </c>
      <c r="AY1744" s="385">
        <f t="shared" si="1160"/>
        <v>220000</v>
      </c>
      <c r="AZ1744" s="385">
        <f t="shared" si="1161"/>
        <v>0</v>
      </c>
      <c r="BA1744" s="385">
        <f t="shared" si="1162"/>
        <v>220000</v>
      </c>
      <c r="BB1744" s="385">
        <f t="shared" si="1163"/>
        <v>0</v>
      </c>
      <c r="BC1744" s="385">
        <f t="shared" si="1164"/>
        <v>0</v>
      </c>
      <c r="BD1744" s="385">
        <f t="shared" si="1165"/>
        <v>0</v>
      </c>
      <c r="BE1744" s="385">
        <f t="shared" si="1166"/>
        <v>220000</v>
      </c>
      <c r="BF1744" s="403">
        <f t="shared" ref="BF1744:BF1746" si="1175">T1744</f>
        <v>65</v>
      </c>
      <c r="BG1744" s="403">
        <f t="shared" ref="BG1744:BG1746" si="1176">U1744</f>
        <v>0</v>
      </c>
    </row>
    <row r="1745" spans="1:59" ht="27.75">
      <c r="A1745" s="1" t="s">
        <v>956</v>
      </c>
      <c r="B1745" s="90">
        <v>2017</v>
      </c>
      <c r="C1745" s="91">
        <v>8321</v>
      </c>
      <c r="D1745" s="91">
        <v>3</v>
      </c>
      <c r="E1745" s="92">
        <v>4</v>
      </c>
      <c r="F1745" s="92">
        <v>1</v>
      </c>
      <c r="G1745" s="92">
        <v>5000</v>
      </c>
      <c r="H1745" s="92">
        <v>5100</v>
      </c>
      <c r="I1745" s="92">
        <v>511</v>
      </c>
      <c r="J1745" s="93">
        <v>10</v>
      </c>
      <c r="K1745" s="100" t="s">
        <v>177</v>
      </c>
      <c r="L1745" s="95">
        <v>34800</v>
      </c>
      <c r="M1745" s="95">
        <v>0</v>
      </c>
      <c r="N1745" s="95">
        <f t="shared" si="1172"/>
        <v>34800</v>
      </c>
      <c r="O1745" s="95">
        <v>0</v>
      </c>
      <c r="P1745" s="95">
        <v>0</v>
      </c>
      <c r="Q1745" s="95">
        <f t="shared" si="1173"/>
        <v>0</v>
      </c>
      <c r="R1745" s="95">
        <f t="shared" si="1174"/>
        <v>34800</v>
      </c>
      <c r="S1745" s="96" t="s">
        <v>95</v>
      </c>
      <c r="T1745" s="97">
        <v>4</v>
      </c>
      <c r="U1745" s="98"/>
      <c r="V1745" s="137" t="s">
        <v>174</v>
      </c>
      <c r="Y1745" s="385">
        <f t="shared" si="1148"/>
        <v>0</v>
      </c>
      <c r="AB1745" s="385">
        <f t="shared" si="1149"/>
        <v>0</v>
      </c>
      <c r="AC1745" s="385">
        <f t="shared" si="1150"/>
        <v>0</v>
      </c>
      <c r="AF1745" s="385">
        <f t="shared" si="1151"/>
        <v>0</v>
      </c>
      <c r="AI1745" s="385">
        <f t="shared" si="1152"/>
        <v>0</v>
      </c>
      <c r="AJ1745" s="385">
        <f t="shared" si="1153"/>
        <v>0</v>
      </c>
      <c r="AM1745" s="385">
        <f t="shared" si="1154"/>
        <v>0</v>
      </c>
      <c r="AP1745" s="385">
        <f t="shared" si="1155"/>
        <v>0</v>
      </c>
      <c r="AQ1745" s="385">
        <f t="shared" si="1156"/>
        <v>0</v>
      </c>
      <c r="AT1745" s="385">
        <f t="shared" si="1157"/>
        <v>0</v>
      </c>
      <c r="AW1745" s="385">
        <f t="shared" si="1158"/>
        <v>0</v>
      </c>
      <c r="AX1745" s="385">
        <f t="shared" si="1159"/>
        <v>0</v>
      </c>
      <c r="AY1745" s="385">
        <f t="shared" si="1160"/>
        <v>34800</v>
      </c>
      <c r="AZ1745" s="385">
        <f t="shared" si="1161"/>
        <v>0</v>
      </c>
      <c r="BA1745" s="385">
        <f t="shared" si="1162"/>
        <v>34800</v>
      </c>
      <c r="BB1745" s="385">
        <f t="shared" si="1163"/>
        <v>0</v>
      </c>
      <c r="BC1745" s="385">
        <f t="shared" si="1164"/>
        <v>0</v>
      </c>
      <c r="BD1745" s="385">
        <f t="shared" si="1165"/>
        <v>0</v>
      </c>
      <c r="BE1745" s="385">
        <f t="shared" si="1166"/>
        <v>34800</v>
      </c>
      <c r="BF1745" s="403">
        <f t="shared" si="1175"/>
        <v>4</v>
      </c>
      <c r="BG1745" s="403">
        <f t="shared" si="1176"/>
        <v>0</v>
      </c>
    </row>
    <row r="1746" spans="1:59" ht="27.75" customHeight="1">
      <c r="A1746" s="1" t="s">
        <v>956</v>
      </c>
      <c r="B1746" s="90">
        <v>2017</v>
      </c>
      <c r="C1746" s="91">
        <v>8321</v>
      </c>
      <c r="D1746" s="91">
        <v>3</v>
      </c>
      <c r="E1746" s="92">
        <v>4</v>
      </c>
      <c r="F1746" s="92">
        <v>1</v>
      </c>
      <c r="G1746" s="92">
        <v>5000</v>
      </c>
      <c r="H1746" s="92">
        <v>5100</v>
      </c>
      <c r="I1746" s="92">
        <v>511</v>
      </c>
      <c r="J1746" s="93">
        <v>11</v>
      </c>
      <c r="K1746" s="100" t="s">
        <v>575</v>
      </c>
      <c r="L1746" s="95">
        <v>269770</v>
      </c>
      <c r="M1746" s="95">
        <v>0</v>
      </c>
      <c r="N1746" s="95">
        <f t="shared" si="1172"/>
        <v>269770</v>
      </c>
      <c r="O1746" s="95">
        <v>0</v>
      </c>
      <c r="P1746" s="95">
        <v>0</v>
      </c>
      <c r="Q1746" s="95">
        <f t="shared" si="1173"/>
        <v>0</v>
      </c>
      <c r="R1746" s="95">
        <f t="shared" si="1174"/>
        <v>269770</v>
      </c>
      <c r="S1746" s="96" t="s">
        <v>95</v>
      </c>
      <c r="T1746" s="97">
        <v>53</v>
      </c>
      <c r="U1746" s="98"/>
      <c r="V1746" s="137" t="s">
        <v>174</v>
      </c>
      <c r="Y1746" s="385">
        <f t="shared" si="1148"/>
        <v>0</v>
      </c>
      <c r="AB1746" s="385">
        <f t="shared" si="1149"/>
        <v>0</v>
      </c>
      <c r="AC1746" s="385">
        <f t="shared" si="1150"/>
        <v>0</v>
      </c>
      <c r="AF1746" s="385">
        <f t="shared" si="1151"/>
        <v>0</v>
      </c>
      <c r="AI1746" s="385">
        <f t="shared" si="1152"/>
        <v>0</v>
      </c>
      <c r="AJ1746" s="385">
        <f t="shared" si="1153"/>
        <v>0</v>
      </c>
      <c r="AM1746" s="385">
        <f t="shared" si="1154"/>
        <v>0</v>
      </c>
      <c r="AP1746" s="385">
        <f t="shared" si="1155"/>
        <v>0</v>
      </c>
      <c r="AQ1746" s="385">
        <f t="shared" si="1156"/>
        <v>0</v>
      </c>
      <c r="AT1746" s="385">
        <f t="shared" si="1157"/>
        <v>0</v>
      </c>
      <c r="AW1746" s="385">
        <f t="shared" si="1158"/>
        <v>0</v>
      </c>
      <c r="AX1746" s="385">
        <f t="shared" si="1159"/>
        <v>0</v>
      </c>
      <c r="AY1746" s="385">
        <f t="shared" si="1160"/>
        <v>269770</v>
      </c>
      <c r="AZ1746" s="385">
        <f t="shared" si="1161"/>
        <v>0</v>
      </c>
      <c r="BA1746" s="385">
        <f t="shared" si="1162"/>
        <v>269770</v>
      </c>
      <c r="BB1746" s="385">
        <f t="shared" si="1163"/>
        <v>0</v>
      </c>
      <c r="BC1746" s="385">
        <f t="shared" si="1164"/>
        <v>0</v>
      </c>
      <c r="BD1746" s="385">
        <f t="shared" si="1165"/>
        <v>0</v>
      </c>
      <c r="BE1746" s="385">
        <f t="shared" si="1166"/>
        <v>269770</v>
      </c>
      <c r="BF1746" s="403">
        <f t="shared" si="1175"/>
        <v>53</v>
      </c>
      <c r="BG1746" s="403">
        <f t="shared" si="1176"/>
        <v>0</v>
      </c>
    </row>
    <row r="1747" spans="1:59" s="114" customFormat="1" ht="27.75" hidden="1" customHeight="1">
      <c r="A1747" s="1"/>
      <c r="B1747" s="90">
        <v>2017</v>
      </c>
      <c r="C1747" s="91">
        <v>8321</v>
      </c>
      <c r="D1747" s="91">
        <v>3</v>
      </c>
      <c r="E1747" s="92">
        <v>4</v>
      </c>
      <c r="F1747" s="92">
        <v>1</v>
      </c>
      <c r="G1747" s="92">
        <v>5000</v>
      </c>
      <c r="H1747" s="92">
        <v>5100</v>
      </c>
      <c r="I1747" s="92">
        <v>511</v>
      </c>
      <c r="J1747" s="93">
        <v>12</v>
      </c>
      <c r="K1747" s="100" t="s">
        <v>100</v>
      </c>
      <c r="L1747" s="95">
        <v>0</v>
      </c>
      <c r="M1747" s="95">
        <v>0</v>
      </c>
      <c r="N1747" s="95">
        <f t="shared" si="1172"/>
        <v>0</v>
      </c>
      <c r="O1747" s="95">
        <v>0</v>
      </c>
      <c r="P1747" s="95">
        <v>0</v>
      </c>
      <c r="Q1747" s="95">
        <f t="shared" si="1173"/>
        <v>0</v>
      </c>
      <c r="R1747" s="95">
        <f t="shared" si="1174"/>
        <v>0</v>
      </c>
      <c r="S1747" s="96" t="s">
        <v>95</v>
      </c>
      <c r="T1747" s="97"/>
      <c r="U1747" s="98"/>
      <c r="V1747" s="137" t="s">
        <v>174</v>
      </c>
      <c r="W1747" s="1"/>
      <c r="X1747" s="1"/>
      <c r="Y1747" s="1">
        <f t="shared" si="1148"/>
        <v>0</v>
      </c>
      <c r="Z1747" s="1"/>
      <c r="AA1747" s="1"/>
      <c r="AB1747" s="1">
        <f t="shared" si="1149"/>
        <v>0</v>
      </c>
      <c r="AC1747" s="1">
        <f t="shared" si="1150"/>
        <v>0</v>
      </c>
      <c r="AD1747" s="1"/>
      <c r="AE1747" s="1"/>
      <c r="AF1747" s="1">
        <f t="shared" si="1151"/>
        <v>0</v>
      </c>
      <c r="AG1747" s="1"/>
      <c r="AH1747" s="1"/>
      <c r="AI1747" s="1">
        <f t="shared" si="1152"/>
        <v>0</v>
      </c>
      <c r="AJ1747" s="114">
        <f t="shared" si="1153"/>
        <v>0</v>
      </c>
      <c r="AM1747" s="114">
        <f t="shared" si="1154"/>
        <v>0</v>
      </c>
      <c r="AP1747" s="114">
        <f t="shared" si="1155"/>
        <v>0</v>
      </c>
      <c r="AQ1747" s="114">
        <f t="shared" si="1156"/>
        <v>0</v>
      </c>
      <c r="AT1747" s="114">
        <f t="shared" si="1157"/>
        <v>0</v>
      </c>
      <c r="AW1747" s="114">
        <f t="shared" si="1158"/>
        <v>0</v>
      </c>
      <c r="AX1747" s="114">
        <f t="shared" si="1159"/>
        <v>0</v>
      </c>
      <c r="AY1747" s="114">
        <f t="shared" si="1160"/>
        <v>0</v>
      </c>
      <c r="AZ1747" s="114">
        <f t="shared" si="1161"/>
        <v>0</v>
      </c>
      <c r="BA1747" s="114">
        <f t="shared" si="1162"/>
        <v>0</v>
      </c>
      <c r="BB1747" s="114">
        <f t="shared" si="1163"/>
        <v>0</v>
      </c>
      <c r="BC1747" s="114">
        <f t="shared" si="1164"/>
        <v>0</v>
      </c>
      <c r="BD1747" s="114">
        <f t="shared" si="1165"/>
        <v>0</v>
      </c>
      <c r="BE1747" s="114">
        <f t="shared" si="1166"/>
        <v>0</v>
      </c>
    </row>
    <row r="1748" spans="1:59" s="114" customFormat="1" ht="27.75" hidden="1" customHeight="1">
      <c r="A1748" s="1"/>
      <c r="B1748" s="90">
        <v>2017</v>
      </c>
      <c r="C1748" s="91">
        <v>8321</v>
      </c>
      <c r="D1748" s="91">
        <v>3</v>
      </c>
      <c r="E1748" s="92">
        <v>4</v>
      </c>
      <c r="F1748" s="92">
        <v>1</v>
      </c>
      <c r="G1748" s="92">
        <v>5000</v>
      </c>
      <c r="H1748" s="92">
        <v>5100</v>
      </c>
      <c r="I1748" s="92">
        <v>511</v>
      </c>
      <c r="J1748" s="93">
        <v>13</v>
      </c>
      <c r="K1748" s="100" t="s">
        <v>965</v>
      </c>
      <c r="L1748" s="95">
        <v>0</v>
      </c>
      <c r="M1748" s="95">
        <v>0</v>
      </c>
      <c r="N1748" s="95">
        <f t="shared" si="1172"/>
        <v>0</v>
      </c>
      <c r="O1748" s="95">
        <v>0</v>
      </c>
      <c r="P1748" s="95">
        <v>0</v>
      </c>
      <c r="Q1748" s="95">
        <f t="shared" si="1173"/>
        <v>0</v>
      </c>
      <c r="R1748" s="95">
        <f t="shared" si="1174"/>
        <v>0</v>
      </c>
      <c r="S1748" s="96" t="s">
        <v>95</v>
      </c>
      <c r="T1748" s="97"/>
      <c r="U1748" s="98"/>
      <c r="V1748" s="137" t="s">
        <v>174</v>
      </c>
      <c r="W1748" s="1"/>
      <c r="X1748" s="1"/>
      <c r="Y1748" s="1">
        <f t="shared" si="1148"/>
        <v>0</v>
      </c>
      <c r="Z1748" s="1"/>
      <c r="AA1748" s="1"/>
      <c r="AB1748" s="1">
        <f t="shared" si="1149"/>
        <v>0</v>
      </c>
      <c r="AC1748" s="1">
        <f t="shared" si="1150"/>
        <v>0</v>
      </c>
      <c r="AD1748" s="1"/>
      <c r="AE1748" s="1"/>
      <c r="AF1748" s="1">
        <f t="shared" si="1151"/>
        <v>0</v>
      </c>
      <c r="AG1748" s="1"/>
      <c r="AH1748" s="1"/>
      <c r="AI1748" s="1">
        <f t="shared" si="1152"/>
        <v>0</v>
      </c>
      <c r="AJ1748" s="114">
        <f t="shared" si="1153"/>
        <v>0</v>
      </c>
      <c r="AM1748" s="114">
        <f t="shared" si="1154"/>
        <v>0</v>
      </c>
      <c r="AP1748" s="114">
        <f t="shared" si="1155"/>
        <v>0</v>
      </c>
      <c r="AQ1748" s="114">
        <f t="shared" si="1156"/>
        <v>0</v>
      </c>
      <c r="AT1748" s="114">
        <f t="shared" si="1157"/>
        <v>0</v>
      </c>
      <c r="AW1748" s="114">
        <f t="shared" si="1158"/>
        <v>0</v>
      </c>
      <c r="AX1748" s="114">
        <f t="shared" si="1159"/>
        <v>0</v>
      </c>
      <c r="AY1748" s="114">
        <f t="shared" si="1160"/>
        <v>0</v>
      </c>
      <c r="AZ1748" s="114">
        <f t="shared" si="1161"/>
        <v>0</v>
      </c>
      <c r="BA1748" s="114">
        <f t="shared" si="1162"/>
        <v>0</v>
      </c>
      <c r="BB1748" s="114">
        <f t="shared" si="1163"/>
        <v>0</v>
      </c>
      <c r="BC1748" s="114">
        <f t="shared" si="1164"/>
        <v>0</v>
      </c>
      <c r="BD1748" s="114">
        <f t="shared" si="1165"/>
        <v>0</v>
      </c>
      <c r="BE1748" s="114">
        <f t="shared" si="1166"/>
        <v>0</v>
      </c>
    </row>
    <row r="1749" spans="1:59" s="114" customFormat="1" ht="27.75" hidden="1">
      <c r="A1749" s="1"/>
      <c r="B1749" s="90">
        <v>2017</v>
      </c>
      <c r="C1749" s="91">
        <v>8321</v>
      </c>
      <c r="D1749" s="91">
        <v>3</v>
      </c>
      <c r="E1749" s="92">
        <v>4</v>
      </c>
      <c r="F1749" s="92">
        <v>1</v>
      </c>
      <c r="G1749" s="92">
        <v>5000</v>
      </c>
      <c r="H1749" s="92">
        <v>5100</v>
      </c>
      <c r="I1749" s="92">
        <v>511</v>
      </c>
      <c r="J1749" s="93">
        <v>14</v>
      </c>
      <c r="K1749" s="100" t="s">
        <v>966</v>
      </c>
      <c r="L1749" s="95">
        <v>0</v>
      </c>
      <c r="M1749" s="95">
        <v>0</v>
      </c>
      <c r="N1749" s="95">
        <f t="shared" si="1172"/>
        <v>0</v>
      </c>
      <c r="O1749" s="95">
        <v>0</v>
      </c>
      <c r="P1749" s="95">
        <v>0</v>
      </c>
      <c r="Q1749" s="95">
        <f t="shared" si="1173"/>
        <v>0</v>
      </c>
      <c r="R1749" s="95">
        <f t="shared" si="1174"/>
        <v>0</v>
      </c>
      <c r="S1749" s="96" t="s">
        <v>95</v>
      </c>
      <c r="T1749" s="97"/>
      <c r="U1749" s="98"/>
      <c r="V1749" s="137" t="s">
        <v>174</v>
      </c>
      <c r="W1749" s="1"/>
      <c r="X1749" s="1"/>
      <c r="Y1749" s="1">
        <f t="shared" si="1148"/>
        <v>0</v>
      </c>
      <c r="Z1749" s="1"/>
      <c r="AA1749" s="1"/>
      <c r="AB1749" s="1">
        <f t="shared" si="1149"/>
        <v>0</v>
      </c>
      <c r="AC1749" s="1">
        <f t="shared" si="1150"/>
        <v>0</v>
      </c>
      <c r="AD1749" s="1"/>
      <c r="AE1749" s="1"/>
      <c r="AF1749" s="1">
        <f t="shared" si="1151"/>
        <v>0</v>
      </c>
      <c r="AG1749" s="1"/>
      <c r="AH1749" s="1"/>
      <c r="AI1749" s="1">
        <f t="shared" si="1152"/>
        <v>0</v>
      </c>
      <c r="AJ1749" s="114">
        <f t="shared" si="1153"/>
        <v>0</v>
      </c>
      <c r="AM1749" s="114">
        <f t="shared" si="1154"/>
        <v>0</v>
      </c>
      <c r="AP1749" s="114">
        <f t="shared" si="1155"/>
        <v>0</v>
      </c>
      <c r="AQ1749" s="114">
        <f t="shared" si="1156"/>
        <v>0</v>
      </c>
      <c r="AT1749" s="114">
        <f t="shared" si="1157"/>
        <v>0</v>
      </c>
      <c r="AW1749" s="114">
        <f t="shared" si="1158"/>
        <v>0</v>
      </c>
      <c r="AX1749" s="114">
        <f t="shared" si="1159"/>
        <v>0</v>
      </c>
      <c r="AY1749" s="114">
        <f t="shared" si="1160"/>
        <v>0</v>
      </c>
      <c r="AZ1749" s="114">
        <f t="shared" si="1161"/>
        <v>0</v>
      </c>
      <c r="BA1749" s="114">
        <f t="shared" si="1162"/>
        <v>0</v>
      </c>
      <c r="BB1749" s="114">
        <f t="shared" si="1163"/>
        <v>0</v>
      </c>
      <c r="BC1749" s="114">
        <f t="shared" si="1164"/>
        <v>0</v>
      </c>
      <c r="BD1749" s="114">
        <f t="shared" si="1165"/>
        <v>0</v>
      </c>
      <c r="BE1749" s="114">
        <f t="shared" si="1166"/>
        <v>0</v>
      </c>
    </row>
    <row r="1750" spans="1:59" s="114" customFormat="1" ht="27.75" hidden="1">
      <c r="A1750" s="1"/>
      <c r="B1750" s="90">
        <v>2017</v>
      </c>
      <c r="C1750" s="91">
        <v>8321</v>
      </c>
      <c r="D1750" s="91">
        <v>3</v>
      </c>
      <c r="E1750" s="92">
        <v>4</v>
      </c>
      <c r="F1750" s="92">
        <v>1</v>
      </c>
      <c r="G1750" s="92">
        <v>5000</v>
      </c>
      <c r="H1750" s="92">
        <v>5100</v>
      </c>
      <c r="I1750" s="92">
        <v>511</v>
      </c>
      <c r="J1750" s="93">
        <v>15</v>
      </c>
      <c r="K1750" s="100" t="s">
        <v>178</v>
      </c>
      <c r="L1750" s="95">
        <v>0</v>
      </c>
      <c r="M1750" s="95">
        <v>0</v>
      </c>
      <c r="N1750" s="95">
        <f t="shared" si="1172"/>
        <v>0</v>
      </c>
      <c r="O1750" s="95">
        <v>0</v>
      </c>
      <c r="P1750" s="95">
        <v>0</v>
      </c>
      <c r="Q1750" s="95">
        <f t="shared" si="1173"/>
        <v>0</v>
      </c>
      <c r="R1750" s="95">
        <f t="shared" si="1174"/>
        <v>0</v>
      </c>
      <c r="S1750" s="96" t="s">
        <v>95</v>
      </c>
      <c r="T1750" s="97"/>
      <c r="U1750" s="98"/>
      <c r="V1750" s="137" t="s">
        <v>174</v>
      </c>
      <c r="W1750" s="1"/>
      <c r="X1750" s="1"/>
      <c r="Y1750" s="1">
        <f t="shared" si="1148"/>
        <v>0</v>
      </c>
      <c r="Z1750" s="1"/>
      <c r="AA1750" s="1"/>
      <c r="AB1750" s="1">
        <f t="shared" si="1149"/>
        <v>0</v>
      </c>
      <c r="AC1750" s="1">
        <f t="shared" si="1150"/>
        <v>0</v>
      </c>
      <c r="AD1750" s="1"/>
      <c r="AE1750" s="1"/>
      <c r="AF1750" s="1">
        <f t="shared" si="1151"/>
        <v>0</v>
      </c>
      <c r="AG1750" s="1"/>
      <c r="AH1750" s="1"/>
      <c r="AI1750" s="1">
        <f t="shared" si="1152"/>
        <v>0</v>
      </c>
      <c r="AJ1750" s="114">
        <f t="shared" si="1153"/>
        <v>0</v>
      </c>
      <c r="AM1750" s="114">
        <f t="shared" si="1154"/>
        <v>0</v>
      </c>
      <c r="AP1750" s="114">
        <f t="shared" si="1155"/>
        <v>0</v>
      </c>
      <c r="AQ1750" s="114">
        <f t="shared" si="1156"/>
        <v>0</v>
      </c>
      <c r="AT1750" s="114">
        <f t="shared" si="1157"/>
        <v>0</v>
      </c>
      <c r="AW1750" s="114">
        <f t="shared" si="1158"/>
        <v>0</v>
      </c>
      <c r="AX1750" s="114">
        <f t="shared" si="1159"/>
        <v>0</v>
      </c>
      <c r="AY1750" s="114">
        <f t="shared" si="1160"/>
        <v>0</v>
      </c>
      <c r="AZ1750" s="114">
        <f t="shared" si="1161"/>
        <v>0</v>
      </c>
      <c r="BA1750" s="114">
        <f t="shared" si="1162"/>
        <v>0</v>
      </c>
      <c r="BB1750" s="114">
        <f t="shared" si="1163"/>
        <v>0</v>
      </c>
      <c r="BC1750" s="114">
        <f t="shared" si="1164"/>
        <v>0</v>
      </c>
      <c r="BD1750" s="114">
        <f t="shared" si="1165"/>
        <v>0</v>
      </c>
      <c r="BE1750" s="114">
        <f t="shared" si="1166"/>
        <v>0</v>
      </c>
    </row>
    <row r="1751" spans="1:59" ht="27.75">
      <c r="A1751" s="1" t="s">
        <v>956</v>
      </c>
      <c r="B1751" s="90">
        <v>2017</v>
      </c>
      <c r="C1751" s="91">
        <v>8321</v>
      </c>
      <c r="D1751" s="91">
        <v>3</v>
      </c>
      <c r="E1751" s="92">
        <v>4</v>
      </c>
      <c r="F1751" s="92">
        <v>1</v>
      </c>
      <c r="G1751" s="92">
        <v>5000</v>
      </c>
      <c r="H1751" s="92">
        <v>5100</v>
      </c>
      <c r="I1751" s="92">
        <v>511</v>
      </c>
      <c r="J1751" s="93">
        <v>16</v>
      </c>
      <c r="K1751" s="100" t="s">
        <v>967</v>
      </c>
      <c r="L1751" s="95">
        <v>62900</v>
      </c>
      <c r="M1751" s="95">
        <v>0</v>
      </c>
      <c r="N1751" s="95">
        <f t="shared" si="1172"/>
        <v>62900</v>
      </c>
      <c r="O1751" s="95">
        <v>0</v>
      </c>
      <c r="P1751" s="95">
        <v>0</v>
      </c>
      <c r="Q1751" s="95">
        <f t="shared" si="1173"/>
        <v>0</v>
      </c>
      <c r="R1751" s="95">
        <f t="shared" si="1174"/>
        <v>62900</v>
      </c>
      <c r="S1751" s="96" t="s">
        <v>95</v>
      </c>
      <c r="T1751" s="97">
        <v>17</v>
      </c>
      <c r="U1751" s="98"/>
      <c r="V1751" s="137" t="s">
        <v>174</v>
      </c>
      <c r="Y1751" s="385">
        <f t="shared" si="1148"/>
        <v>0</v>
      </c>
      <c r="AB1751" s="385">
        <f t="shared" si="1149"/>
        <v>0</v>
      </c>
      <c r="AC1751" s="385">
        <f t="shared" si="1150"/>
        <v>0</v>
      </c>
      <c r="AF1751" s="385">
        <f t="shared" si="1151"/>
        <v>0</v>
      </c>
      <c r="AI1751" s="385">
        <f t="shared" si="1152"/>
        <v>0</v>
      </c>
      <c r="AJ1751" s="385">
        <f t="shared" si="1153"/>
        <v>0</v>
      </c>
      <c r="AM1751" s="385">
        <f t="shared" si="1154"/>
        <v>0</v>
      </c>
      <c r="AP1751" s="385">
        <f t="shared" si="1155"/>
        <v>0</v>
      </c>
      <c r="AQ1751" s="385">
        <f t="shared" si="1156"/>
        <v>0</v>
      </c>
      <c r="AT1751" s="385">
        <f t="shared" si="1157"/>
        <v>0</v>
      </c>
      <c r="AW1751" s="385">
        <f t="shared" si="1158"/>
        <v>0</v>
      </c>
      <c r="AX1751" s="385">
        <f t="shared" si="1159"/>
        <v>0</v>
      </c>
      <c r="AY1751" s="385">
        <f t="shared" si="1160"/>
        <v>62900</v>
      </c>
      <c r="AZ1751" s="385">
        <f t="shared" si="1161"/>
        <v>0</v>
      </c>
      <c r="BA1751" s="385">
        <f t="shared" si="1162"/>
        <v>62900</v>
      </c>
      <c r="BB1751" s="385">
        <f t="shared" si="1163"/>
        <v>0</v>
      </c>
      <c r="BC1751" s="385">
        <f t="shared" si="1164"/>
        <v>0</v>
      </c>
      <c r="BD1751" s="385">
        <f t="shared" si="1165"/>
        <v>0</v>
      </c>
      <c r="BE1751" s="385">
        <f t="shared" si="1166"/>
        <v>62900</v>
      </c>
      <c r="BF1751" s="403">
        <f>T1751</f>
        <v>17</v>
      </c>
      <c r="BG1751" s="403">
        <f>U1751</f>
        <v>0</v>
      </c>
    </row>
    <row r="1752" spans="1:59" s="114" customFormat="1" ht="27.75" hidden="1">
      <c r="A1752" s="1"/>
      <c r="B1752" s="90">
        <v>2017</v>
      </c>
      <c r="C1752" s="91">
        <v>8321</v>
      </c>
      <c r="D1752" s="91">
        <v>3</v>
      </c>
      <c r="E1752" s="92">
        <v>4</v>
      </c>
      <c r="F1752" s="92">
        <v>1</v>
      </c>
      <c r="G1752" s="92">
        <v>5000</v>
      </c>
      <c r="H1752" s="92">
        <v>5100</v>
      </c>
      <c r="I1752" s="92">
        <v>511</v>
      </c>
      <c r="J1752" s="93">
        <v>17</v>
      </c>
      <c r="K1752" s="100" t="s">
        <v>968</v>
      </c>
      <c r="L1752" s="95">
        <v>0</v>
      </c>
      <c r="M1752" s="95">
        <v>0</v>
      </c>
      <c r="N1752" s="95">
        <f t="shared" si="1172"/>
        <v>0</v>
      </c>
      <c r="O1752" s="95">
        <v>0</v>
      </c>
      <c r="P1752" s="95">
        <v>0</v>
      </c>
      <c r="Q1752" s="95">
        <f t="shared" si="1173"/>
        <v>0</v>
      </c>
      <c r="R1752" s="95">
        <f t="shared" si="1174"/>
        <v>0</v>
      </c>
      <c r="S1752" s="96" t="s">
        <v>95</v>
      </c>
      <c r="T1752" s="97"/>
      <c r="U1752" s="98"/>
      <c r="V1752" s="137" t="s">
        <v>174</v>
      </c>
      <c r="W1752" s="1"/>
      <c r="X1752" s="1"/>
      <c r="Y1752" s="1">
        <f t="shared" si="1148"/>
        <v>0</v>
      </c>
      <c r="Z1752" s="1"/>
      <c r="AA1752" s="1"/>
      <c r="AB1752" s="1">
        <f t="shared" si="1149"/>
        <v>0</v>
      </c>
      <c r="AC1752" s="1">
        <f t="shared" si="1150"/>
        <v>0</v>
      </c>
      <c r="AD1752" s="1"/>
      <c r="AE1752" s="1"/>
      <c r="AF1752" s="1">
        <f t="shared" si="1151"/>
        <v>0</v>
      </c>
      <c r="AG1752" s="1"/>
      <c r="AH1752" s="1"/>
      <c r="AI1752" s="1">
        <f t="shared" si="1152"/>
        <v>0</v>
      </c>
      <c r="AJ1752" s="114">
        <f t="shared" si="1153"/>
        <v>0</v>
      </c>
      <c r="AM1752" s="114">
        <f t="shared" si="1154"/>
        <v>0</v>
      </c>
      <c r="AP1752" s="114">
        <f t="shared" si="1155"/>
        <v>0</v>
      </c>
      <c r="AQ1752" s="114">
        <f t="shared" si="1156"/>
        <v>0</v>
      </c>
      <c r="AT1752" s="114">
        <f t="shared" si="1157"/>
        <v>0</v>
      </c>
      <c r="AW1752" s="114">
        <f t="shared" si="1158"/>
        <v>0</v>
      </c>
      <c r="AX1752" s="114">
        <f t="shared" si="1159"/>
        <v>0</v>
      </c>
      <c r="AY1752" s="114">
        <f t="shared" si="1160"/>
        <v>0</v>
      </c>
      <c r="AZ1752" s="114">
        <f t="shared" si="1161"/>
        <v>0</v>
      </c>
      <c r="BA1752" s="114">
        <f t="shared" si="1162"/>
        <v>0</v>
      </c>
      <c r="BB1752" s="114">
        <f t="shared" si="1163"/>
        <v>0</v>
      </c>
      <c r="BC1752" s="114">
        <f t="shared" si="1164"/>
        <v>0</v>
      </c>
      <c r="BD1752" s="114">
        <f t="shared" si="1165"/>
        <v>0</v>
      </c>
      <c r="BE1752" s="114">
        <f t="shared" si="1166"/>
        <v>0</v>
      </c>
    </row>
    <row r="1753" spans="1:59" ht="27.75" customHeight="1">
      <c r="A1753" s="1" t="s">
        <v>956</v>
      </c>
      <c r="B1753" s="90">
        <v>2017</v>
      </c>
      <c r="C1753" s="91">
        <v>8321</v>
      </c>
      <c r="D1753" s="91">
        <v>3</v>
      </c>
      <c r="E1753" s="92">
        <v>4</v>
      </c>
      <c r="F1753" s="92">
        <v>1</v>
      </c>
      <c r="G1753" s="92">
        <v>5000</v>
      </c>
      <c r="H1753" s="92">
        <v>5100</v>
      </c>
      <c r="I1753" s="92">
        <v>511</v>
      </c>
      <c r="J1753" s="93">
        <v>18</v>
      </c>
      <c r="K1753" s="100" t="s">
        <v>860</v>
      </c>
      <c r="L1753" s="95">
        <v>1070680</v>
      </c>
      <c r="M1753" s="95">
        <v>0</v>
      </c>
      <c r="N1753" s="95">
        <f t="shared" si="1172"/>
        <v>1070680</v>
      </c>
      <c r="O1753" s="95">
        <v>0</v>
      </c>
      <c r="P1753" s="95">
        <v>0</v>
      </c>
      <c r="Q1753" s="95">
        <f t="shared" si="1173"/>
        <v>0</v>
      </c>
      <c r="R1753" s="95">
        <f t="shared" si="1174"/>
        <v>1070680</v>
      </c>
      <c r="S1753" s="96" t="s">
        <v>95</v>
      </c>
      <c r="T1753" s="97">
        <v>71</v>
      </c>
      <c r="U1753" s="98"/>
      <c r="V1753" s="137" t="s">
        <v>174</v>
      </c>
      <c r="Y1753" s="385">
        <f t="shared" si="1148"/>
        <v>0</v>
      </c>
      <c r="AB1753" s="385">
        <f t="shared" si="1149"/>
        <v>0</v>
      </c>
      <c r="AC1753" s="385">
        <f t="shared" si="1150"/>
        <v>0</v>
      </c>
      <c r="AF1753" s="385">
        <f t="shared" si="1151"/>
        <v>0</v>
      </c>
      <c r="AI1753" s="385">
        <f t="shared" si="1152"/>
        <v>0</v>
      </c>
      <c r="AJ1753" s="385">
        <f t="shared" si="1153"/>
        <v>0</v>
      </c>
      <c r="AM1753" s="385">
        <f t="shared" si="1154"/>
        <v>0</v>
      </c>
      <c r="AP1753" s="385">
        <f t="shared" si="1155"/>
        <v>0</v>
      </c>
      <c r="AQ1753" s="385">
        <f t="shared" si="1156"/>
        <v>0</v>
      </c>
      <c r="AT1753" s="385">
        <f t="shared" si="1157"/>
        <v>0</v>
      </c>
      <c r="AW1753" s="385">
        <f t="shared" si="1158"/>
        <v>0</v>
      </c>
      <c r="AX1753" s="385">
        <f t="shared" si="1159"/>
        <v>0</v>
      </c>
      <c r="AY1753" s="385">
        <f t="shared" si="1160"/>
        <v>1070680</v>
      </c>
      <c r="AZ1753" s="385">
        <f t="shared" si="1161"/>
        <v>0</v>
      </c>
      <c r="BA1753" s="385">
        <f t="shared" si="1162"/>
        <v>1070680</v>
      </c>
      <c r="BB1753" s="385">
        <f t="shared" si="1163"/>
        <v>0</v>
      </c>
      <c r="BC1753" s="385">
        <f t="shared" si="1164"/>
        <v>0</v>
      </c>
      <c r="BD1753" s="385">
        <f t="shared" si="1165"/>
        <v>0</v>
      </c>
      <c r="BE1753" s="385">
        <f t="shared" si="1166"/>
        <v>1070680</v>
      </c>
      <c r="BF1753" s="403">
        <f>T1753</f>
        <v>71</v>
      </c>
      <c r="BG1753" s="403">
        <f>U1753</f>
        <v>0</v>
      </c>
    </row>
    <row r="1754" spans="1:59" s="114" customFormat="1" ht="27.75" hidden="1" customHeight="1">
      <c r="A1754" s="1"/>
      <c r="B1754" s="90">
        <v>2017</v>
      </c>
      <c r="C1754" s="91">
        <v>8321</v>
      </c>
      <c r="D1754" s="91">
        <v>3</v>
      </c>
      <c r="E1754" s="92">
        <v>4</v>
      </c>
      <c r="F1754" s="92">
        <v>1</v>
      </c>
      <c r="G1754" s="92">
        <v>5000</v>
      </c>
      <c r="H1754" s="92">
        <v>5100</v>
      </c>
      <c r="I1754" s="92">
        <v>511</v>
      </c>
      <c r="J1754" s="93">
        <v>19</v>
      </c>
      <c r="K1754" s="100" t="s">
        <v>969</v>
      </c>
      <c r="L1754" s="95">
        <v>0</v>
      </c>
      <c r="M1754" s="95">
        <v>0</v>
      </c>
      <c r="N1754" s="95">
        <f t="shared" si="1172"/>
        <v>0</v>
      </c>
      <c r="O1754" s="95">
        <v>0</v>
      </c>
      <c r="P1754" s="95">
        <v>0</v>
      </c>
      <c r="Q1754" s="95">
        <f t="shared" si="1173"/>
        <v>0</v>
      </c>
      <c r="R1754" s="95">
        <f t="shared" si="1174"/>
        <v>0</v>
      </c>
      <c r="S1754" s="96" t="s">
        <v>95</v>
      </c>
      <c r="T1754" s="97"/>
      <c r="U1754" s="98"/>
      <c r="V1754" s="137" t="s">
        <v>174</v>
      </c>
      <c r="W1754" s="1"/>
      <c r="X1754" s="1"/>
      <c r="Y1754" s="1">
        <f t="shared" si="1148"/>
        <v>0</v>
      </c>
      <c r="Z1754" s="1"/>
      <c r="AA1754" s="1"/>
      <c r="AB1754" s="1">
        <f t="shared" si="1149"/>
        <v>0</v>
      </c>
      <c r="AC1754" s="1">
        <f t="shared" si="1150"/>
        <v>0</v>
      </c>
      <c r="AD1754" s="1"/>
      <c r="AE1754" s="1"/>
      <c r="AF1754" s="1">
        <f t="shared" si="1151"/>
        <v>0</v>
      </c>
      <c r="AG1754" s="1"/>
      <c r="AH1754" s="1"/>
      <c r="AI1754" s="1">
        <f t="shared" si="1152"/>
        <v>0</v>
      </c>
      <c r="AJ1754" s="114">
        <f t="shared" si="1153"/>
        <v>0</v>
      </c>
      <c r="AM1754" s="114">
        <f t="shared" si="1154"/>
        <v>0</v>
      </c>
      <c r="AP1754" s="114">
        <f t="shared" si="1155"/>
        <v>0</v>
      </c>
      <c r="AQ1754" s="114">
        <f t="shared" si="1156"/>
        <v>0</v>
      </c>
      <c r="AT1754" s="114">
        <f t="shared" si="1157"/>
        <v>0</v>
      </c>
      <c r="AW1754" s="114">
        <f t="shared" si="1158"/>
        <v>0</v>
      </c>
      <c r="AX1754" s="114">
        <f t="shared" si="1159"/>
        <v>0</v>
      </c>
      <c r="AY1754" s="114">
        <f t="shared" si="1160"/>
        <v>0</v>
      </c>
      <c r="AZ1754" s="114">
        <f t="shared" si="1161"/>
        <v>0</v>
      </c>
      <c r="BA1754" s="114">
        <f t="shared" si="1162"/>
        <v>0</v>
      </c>
      <c r="BB1754" s="114">
        <f t="shared" si="1163"/>
        <v>0</v>
      </c>
      <c r="BC1754" s="114">
        <f t="shared" si="1164"/>
        <v>0</v>
      </c>
      <c r="BD1754" s="114">
        <f t="shared" si="1165"/>
        <v>0</v>
      </c>
      <c r="BE1754" s="114">
        <f t="shared" si="1166"/>
        <v>0</v>
      </c>
    </row>
    <row r="1755" spans="1:59" s="114" customFormat="1" ht="27.75" hidden="1" customHeight="1">
      <c r="A1755" s="1"/>
      <c r="B1755" s="90">
        <v>2017</v>
      </c>
      <c r="C1755" s="91">
        <v>8321</v>
      </c>
      <c r="D1755" s="91">
        <v>3</v>
      </c>
      <c r="E1755" s="92">
        <v>4</v>
      </c>
      <c r="F1755" s="92">
        <v>1</v>
      </c>
      <c r="G1755" s="92">
        <v>5000</v>
      </c>
      <c r="H1755" s="92">
        <v>5100</v>
      </c>
      <c r="I1755" s="92">
        <v>511</v>
      </c>
      <c r="J1755" s="93">
        <v>20</v>
      </c>
      <c r="K1755" s="100" t="s">
        <v>970</v>
      </c>
      <c r="L1755" s="95">
        <v>0</v>
      </c>
      <c r="M1755" s="95">
        <v>0</v>
      </c>
      <c r="N1755" s="95">
        <f t="shared" si="1172"/>
        <v>0</v>
      </c>
      <c r="O1755" s="95">
        <v>0</v>
      </c>
      <c r="P1755" s="95">
        <v>0</v>
      </c>
      <c r="Q1755" s="95">
        <f t="shared" si="1173"/>
        <v>0</v>
      </c>
      <c r="R1755" s="95">
        <f t="shared" si="1174"/>
        <v>0</v>
      </c>
      <c r="S1755" s="96" t="s">
        <v>95</v>
      </c>
      <c r="T1755" s="97"/>
      <c r="U1755" s="98"/>
      <c r="V1755" s="137" t="s">
        <v>174</v>
      </c>
      <c r="W1755" s="1"/>
      <c r="X1755" s="1"/>
      <c r="Y1755" s="1">
        <f t="shared" si="1148"/>
        <v>0</v>
      </c>
      <c r="Z1755" s="1"/>
      <c r="AA1755" s="1"/>
      <c r="AB1755" s="1">
        <f t="shared" si="1149"/>
        <v>0</v>
      </c>
      <c r="AC1755" s="1">
        <f t="shared" si="1150"/>
        <v>0</v>
      </c>
      <c r="AD1755" s="1"/>
      <c r="AE1755" s="1"/>
      <c r="AF1755" s="1">
        <f t="shared" si="1151"/>
        <v>0</v>
      </c>
      <c r="AG1755" s="1"/>
      <c r="AH1755" s="1"/>
      <c r="AI1755" s="1">
        <f t="shared" si="1152"/>
        <v>0</v>
      </c>
      <c r="AJ1755" s="114">
        <f t="shared" si="1153"/>
        <v>0</v>
      </c>
      <c r="AM1755" s="114">
        <f t="shared" si="1154"/>
        <v>0</v>
      </c>
      <c r="AP1755" s="114">
        <f t="shared" si="1155"/>
        <v>0</v>
      </c>
      <c r="AQ1755" s="114">
        <f t="shared" si="1156"/>
        <v>0</v>
      </c>
      <c r="AT1755" s="114">
        <f t="shared" si="1157"/>
        <v>0</v>
      </c>
      <c r="AW1755" s="114">
        <f t="shared" si="1158"/>
        <v>0</v>
      </c>
      <c r="AX1755" s="114">
        <f t="shared" si="1159"/>
        <v>0</v>
      </c>
      <c r="AY1755" s="114">
        <f t="shared" si="1160"/>
        <v>0</v>
      </c>
      <c r="AZ1755" s="114">
        <f t="shared" si="1161"/>
        <v>0</v>
      </c>
      <c r="BA1755" s="114">
        <f t="shared" si="1162"/>
        <v>0</v>
      </c>
      <c r="BB1755" s="114">
        <f t="shared" si="1163"/>
        <v>0</v>
      </c>
      <c r="BC1755" s="114">
        <f t="shared" si="1164"/>
        <v>0</v>
      </c>
      <c r="BD1755" s="114">
        <f t="shared" si="1165"/>
        <v>0</v>
      </c>
      <c r="BE1755" s="114">
        <f t="shared" si="1166"/>
        <v>0</v>
      </c>
    </row>
    <row r="1756" spans="1:59" s="114" customFormat="1" ht="27.75" hidden="1">
      <c r="A1756" s="1"/>
      <c r="B1756" s="90">
        <v>2017</v>
      </c>
      <c r="C1756" s="91">
        <v>8321</v>
      </c>
      <c r="D1756" s="91">
        <v>3</v>
      </c>
      <c r="E1756" s="92">
        <v>4</v>
      </c>
      <c r="F1756" s="92">
        <v>1</v>
      </c>
      <c r="G1756" s="92">
        <v>5000</v>
      </c>
      <c r="H1756" s="92">
        <v>5100</v>
      </c>
      <c r="I1756" s="92">
        <v>511</v>
      </c>
      <c r="J1756" s="93">
        <v>21</v>
      </c>
      <c r="K1756" s="100" t="s">
        <v>971</v>
      </c>
      <c r="L1756" s="95">
        <v>0</v>
      </c>
      <c r="M1756" s="95">
        <v>0</v>
      </c>
      <c r="N1756" s="95">
        <f t="shared" si="1172"/>
        <v>0</v>
      </c>
      <c r="O1756" s="95">
        <v>0</v>
      </c>
      <c r="P1756" s="95">
        <v>0</v>
      </c>
      <c r="Q1756" s="95">
        <f t="shared" si="1173"/>
        <v>0</v>
      </c>
      <c r="R1756" s="95">
        <f t="shared" si="1174"/>
        <v>0</v>
      </c>
      <c r="S1756" s="96" t="s">
        <v>95</v>
      </c>
      <c r="T1756" s="97"/>
      <c r="U1756" s="98"/>
      <c r="V1756" s="137" t="s">
        <v>174</v>
      </c>
      <c r="W1756" s="1"/>
      <c r="X1756" s="1"/>
      <c r="Y1756" s="1">
        <f t="shared" si="1148"/>
        <v>0</v>
      </c>
      <c r="Z1756" s="1"/>
      <c r="AA1756" s="1"/>
      <c r="AB1756" s="1">
        <f t="shared" si="1149"/>
        <v>0</v>
      </c>
      <c r="AC1756" s="1">
        <f t="shared" si="1150"/>
        <v>0</v>
      </c>
      <c r="AD1756" s="1"/>
      <c r="AE1756" s="1"/>
      <c r="AF1756" s="1">
        <f t="shared" si="1151"/>
        <v>0</v>
      </c>
      <c r="AG1756" s="1"/>
      <c r="AH1756" s="1"/>
      <c r="AI1756" s="1">
        <f t="shared" si="1152"/>
        <v>0</v>
      </c>
      <c r="AJ1756" s="114">
        <f t="shared" si="1153"/>
        <v>0</v>
      </c>
      <c r="AM1756" s="114">
        <f t="shared" si="1154"/>
        <v>0</v>
      </c>
      <c r="AP1756" s="114">
        <f t="shared" si="1155"/>
        <v>0</v>
      </c>
      <c r="AQ1756" s="114">
        <f t="shared" si="1156"/>
        <v>0</v>
      </c>
      <c r="AT1756" s="114">
        <f t="shared" si="1157"/>
        <v>0</v>
      </c>
      <c r="AW1756" s="114">
        <f t="shared" si="1158"/>
        <v>0</v>
      </c>
      <c r="AX1756" s="114">
        <f t="shared" si="1159"/>
        <v>0</v>
      </c>
      <c r="AY1756" s="114">
        <f t="shared" si="1160"/>
        <v>0</v>
      </c>
      <c r="AZ1756" s="114">
        <f t="shared" si="1161"/>
        <v>0</v>
      </c>
      <c r="BA1756" s="114">
        <f t="shared" si="1162"/>
        <v>0</v>
      </c>
      <c r="BB1756" s="114">
        <f t="shared" si="1163"/>
        <v>0</v>
      </c>
      <c r="BC1756" s="114">
        <f t="shared" si="1164"/>
        <v>0</v>
      </c>
      <c r="BD1756" s="114">
        <f t="shared" si="1165"/>
        <v>0</v>
      </c>
      <c r="BE1756" s="114">
        <f t="shared" si="1166"/>
        <v>0</v>
      </c>
    </row>
    <row r="1757" spans="1:59" ht="27.75" customHeight="1">
      <c r="A1757" s="1" t="s">
        <v>956</v>
      </c>
      <c r="B1757" s="90">
        <v>2017</v>
      </c>
      <c r="C1757" s="91">
        <v>8321</v>
      </c>
      <c r="D1757" s="91">
        <v>3</v>
      </c>
      <c r="E1757" s="92">
        <v>4</v>
      </c>
      <c r="F1757" s="92">
        <v>1</v>
      </c>
      <c r="G1757" s="92">
        <v>5000</v>
      </c>
      <c r="H1757" s="92">
        <v>5100</v>
      </c>
      <c r="I1757" s="92">
        <v>511</v>
      </c>
      <c r="J1757" s="93">
        <v>22</v>
      </c>
      <c r="K1757" s="100" t="s">
        <v>972</v>
      </c>
      <c r="L1757" s="95">
        <v>16030</v>
      </c>
      <c r="M1757" s="95">
        <v>0</v>
      </c>
      <c r="N1757" s="95">
        <f t="shared" si="1172"/>
        <v>16030</v>
      </c>
      <c r="O1757" s="95">
        <v>0</v>
      </c>
      <c r="P1757" s="95">
        <v>0</v>
      </c>
      <c r="Q1757" s="95">
        <f t="shared" si="1173"/>
        <v>0</v>
      </c>
      <c r="R1757" s="95">
        <f t="shared" si="1174"/>
        <v>16030</v>
      </c>
      <c r="S1757" s="96" t="s">
        <v>95</v>
      </c>
      <c r="T1757" s="97">
        <v>2</v>
      </c>
      <c r="U1757" s="98"/>
      <c r="V1757" s="137" t="s">
        <v>174</v>
      </c>
      <c r="Y1757" s="385">
        <f t="shared" si="1148"/>
        <v>0</v>
      </c>
      <c r="AB1757" s="385">
        <f t="shared" si="1149"/>
        <v>0</v>
      </c>
      <c r="AC1757" s="385">
        <f t="shared" si="1150"/>
        <v>0</v>
      </c>
      <c r="AF1757" s="385">
        <f t="shared" si="1151"/>
        <v>0</v>
      </c>
      <c r="AI1757" s="385">
        <f t="shared" si="1152"/>
        <v>0</v>
      </c>
      <c r="AJ1757" s="385">
        <f t="shared" si="1153"/>
        <v>0</v>
      </c>
      <c r="AM1757" s="385">
        <f t="shared" si="1154"/>
        <v>0</v>
      </c>
      <c r="AP1757" s="385">
        <f t="shared" si="1155"/>
        <v>0</v>
      </c>
      <c r="AQ1757" s="385">
        <f t="shared" si="1156"/>
        <v>0</v>
      </c>
      <c r="AT1757" s="385">
        <f t="shared" si="1157"/>
        <v>0</v>
      </c>
      <c r="AW1757" s="385">
        <f t="shared" si="1158"/>
        <v>0</v>
      </c>
      <c r="AX1757" s="385">
        <f t="shared" si="1159"/>
        <v>0</v>
      </c>
      <c r="AY1757" s="385">
        <f t="shared" si="1160"/>
        <v>16030</v>
      </c>
      <c r="AZ1757" s="385">
        <f t="shared" si="1161"/>
        <v>0</v>
      </c>
      <c r="BA1757" s="385">
        <f t="shared" si="1162"/>
        <v>16030</v>
      </c>
      <c r="BB1757" s="385">
        <f t="shared" si="1163"/>
        <v>0</v>
      </c>
      <c r="BC1757" s="385">
        <f t="shared" si="1164"/>
        <v>0</v>
      </c>
      <c r="BD1757" s="385">
        <f t="shared" si="1165"/>
        <v>0</v>
      </c>
      <c r="BE1757" s="385">
        <f t="shared" si="1166"/>
        <v>16030</v>
      </c>
      <c r="BF1757" s="403">
        <f>T1757</f>
        <v>2</v>
      </c>
      <c r="BG1757" s="403">
        <f>U1757</f>
        <v>0</v>
      </c>
    </row>
    <row r="1758" spans="1:59" s="114" customFormat="1" ht="27.75" hidden="1">
      <c r="A1758" s="1"/>
      <c r="B1758" s="90">
        <v>2017</v>
      </c>
      <c r="C1758" s="91">
        <v>8321</v>
      </c>
      <c r="D1758" s="91">
        <v>3</v>
      </c>
      <c r="E1758" s="92">
        <v>4</v>
      </c>
      <c r="F1758" s="92">
        <v>1</v>
      </c>
      <c r="G1758" s="92">
        <v>5000</v>
      </c>
      <c r="H1758" s="92">
        <v>5100</v>
      </c>
      <c r="I1758" s="92">
        <v>511</v>
      </c>
      <c r="J1758" s="93">
        <v>23</v>
      </c>
      <c r="K1758" s="100" t="s">
        <v>108</v>
      </c>
      <c r="L1758" s="95">
        <v>0</v>
      </c>
      <c r="M1758" s="95">
        <v>0</v>
      </c>
      <c r="N1758" s="95">
        <f t="shared" si="1172"/>
        <v>0</v>
      </c>
      <c r="O1758" s="95">
        <v>0</v>
      </c>
      <c r="P1758" s="95">
        <v>0</v>
      </c>
      <c r="Q1758" s="95">
        <f t="shared" si="1173"/>
        <v>0</v>
      </c>
      <c r="R1758" s="95">
        <f t="shared" si="1174"/>
        <v>0</v>
      </c>
      <c r="S1758" s="96" t="s">
        <v>95</v>
      </c>
      <c r="T1758" s="97"/>
      <c r="U1758" s="98"/>
      <c r="V1758" s="137" t="s">
        <v>174</v>
      </c>
      <c r="W1758" s="1"/>
      <c r="X1758" s="1"/>
      <c r="Y1758" s="1">
        <f t="shared" si="1148"/>
        <v>0</v>
      </c>
      <c r="Z1758" s="1"/>
      <c r="AA1758" s="1"/>
      <c r="AB1758" s="1">
        <f t="shared" si="1149"/>
        <v>0</v>
      </c>
      <c r="AC1758" s="1">
        <f t="shared" si="1150"/>
        <v>0</v>
      </c>
      <c r="AD1758" s="1"/>
      <c r="AE1758" s="1"/>
      <c r="AF1758" s="1">
        <f t="shared" si="1151"/>
        <v>0</v>
      </c>
      <c r="AG1758" s="1"/>
      <c r="AH1758" s="1"/>
      <c r="AI1758" s="1">
        <f t="shared" si="1152"/>
        <v>0</v>
      </c>
      <c r="AJ1758" s="114">
        <f t="shared" si="1153"/>
        <v>0</v>
      </c>
      <c r="AM1758" s="114">
        <f t="shared" si="1154"/>
        <v>0</v>
      </c>
      <c r="AP1758" s="114">
        <f t="shared" si="1155"/>
        <v>0</v>
      </c>
      <c r="AQ1758" s="114">
        <f t="shared" si="1156"/>
        <v>0</v>
      </c>
      <c r="AT1758" s="114">
        <f t="shared" si="1157"/>
        <v>0</v>
      </c>
      <c r="AW1758" s="114">
        <f t="shared" si="1158"/>
        <v>0</v>
      </c>
      <c r="AX1758" s="114">
        <f t="shared" si="1159"/>
        <v>0</v>
      </c>
      <c r="AY1758" s="114">
        <f t="shared" si="1160"/>
        <v>0</v>
      </c>
      <c r="AZ1758" s="114">
        <f t="shared" si="1161"/>
        <v>0</v>
      </c>
      <c r="BA1758" s="114">
        <f t="shared" si="1162"/>
        <v>0</v>
      </c>
      <c r="BB1758" s="114">
        <f t="shared" si="1163"/>
        <v>0</v>
      </c>
      <c r="BC1758" s="114">
        <f t="shared" si="1164"/>
        <v>0</v>
      </c>
      <c r="BD1758" s="114">
        <f t="shared" si="1165"/>
        <v>0</v>
      </c>
      <c r="BE1758" s="114">
        <f t="shared" si="1166"/>
        <v>0</v>
      </c>
    </row>
    <row r="1759" spans="1:59" ht="27.75" customHeight="1">
      <c r="A1759" s="1" t="s">
        <v>956</v>
      </c>
      <c r="B1759" s="90">
        <v>2017</v>
      </c>
      <c r="C1759" s="91">
        <v>8321</v>
      </c>
      <c r="D1759" s="91">
        <v>3</v>
      </c>
      <c r="E1759" s="92">
        <v>4</v>
      </c>
      <c r="F1759" s="92">
        <v>1</v>
      </c>
      <c r="G1759" s="92">
        <v>5000</v>
      </c>
      <c r="H1759" s="92">
        <v>5100</v>
      </c>
      <c r="I1759" s="92">
        <v>511</v>
      </c>
      <c r="J1759" s="93">
        <v>24</v>
      </c>
      <c r="K1759" s="100" t="s">
        <v>973</v>
      </c>
      <c r="L1759" s="95">
        <v>167139.35</v>
      </c>
      <c r="M1759" s="95">
        <v>0</v>
      </c>
      <c r="N1759" s="95">
        <f t="shared" si="1172"/>
        <v>167139.35</v>
      </c>
      <c r="O1759" s="95">
        <v>0</v>
      </c>
      <c r="P1759" s="95">
        <v>0</v>
      </c>
      <c r="Q1759" s="95">
        <f t="shared" si="1173"/>
        <v>0</v>
      </c>
      <c r="R1759" s="95">
        <f t="shared" si="1174"/>
        <v>167139.35</v>
      </c>
      <c r="S1759" s="96" t="s">
        <v>95</v>
      </c>
      <c r="T1759" s="97">
        <v>274</v>
      </c>
      <c r="U1759" s="98"/>
      <c r="V1759" s="137" t="s">
        <v>174</v>
      </c>
      <c r="Y1759" s="385">
        <f t="shared" si="1148"/>
        <v>0</v>
      </c>
      <c r="AB1759" s="385">
        <f t="shared" si="1149"/>
        <v>0</v>
      </c>
      <c r="AC1759" s="385">
        <f t="shared" si="1150"/>
        <v>0</v>
      </c>
      <c r="AF1759" s="385">
        <f t="shared" si="1151"/>
        <v>0</v>
      </c>
      <c r="AI1759" s="385">
        <f t="shared" si="1152"/>
        <v>0</v>
      </c>
      <c r="AJ1759" s="385">
        <f t="shared" si="1153"/>
        <v>0</v>
      </c>
      <c r="AM1759" s="385">
        <f t="shared" si="1154"/>
        <v>0</v>
      </c>
      <c r="AP1759" s="385">
        <f t="shared" si="1155"/>
        <v>0</v>
      </c>
      <c r="AQ1759" s="385">
        <f t="shared" si="1156"/>
        <v>0</v>
      </c>
      <c r="AT1759" s="385">
        <f t="shared" si="1157"/>
        <v>0</v>
      </c>
      <c r="AW1759" s="385">
        <f t="shared" si="1158"/>
        <v>0</v>
      </c>
      <c r="AX1759" s="385">
        <f t="shared" si="1159"/>
        <v>0</v>
      </c>
      <c r="AY1759" s="385">
        <f t="shared" si="1160"/>
        <v>167139.35</v>
      </c>
      <c r="AZ1759" s="385">
        <f t="shared" si="1161"/>
        <v>0</v>
      </c>
      <c r="BA1759" s="385">
        <f t="shared" si="1162"/>
        <v>167139.35</v>
      </c>
      <c r="BB1759" s="385">
        <f t="shared" si="1163"/>
        <v>0</v>
      </c>
      <c r="BC1759" s="385">
        <f t="shared" si="1164"/>
        <v>0</v>
      </c>
      <c r="BD1759" s="385">
        <f t="shared" si="1165"/>
        <v>0</v>
      </c>
      <c r="BE1759" s="385">
        <f t="shared" si="1166"/>
        <v>167139.35</v>
      </c>
      <c r="BF1759" s="403">
        <f t="shared" ref="BF1759:BF1761" si="1177">T1759</f>
        <v>274</v>
      </c>
      <c r="BG1759" s="403">
        <f t="shared" ref="BG1759:BG1761" si="1178">U1759</f>
        <v>0</v>
      </c>
    </row>
    <row r="1760" spans="1:59" ht="27.75" customHeight="1">
      <c r="A1760" s="1" t="s">
        <v>956</v>
      </c>
      <c r="B1760" s="90">
        <v>2017</v>
      </c>
      <c r="C1760" s="91">
        <v>8321</v>
      </c>
      <c r="D1760" s="91">
        <v>3</v>
      </c>
      <c r="E1760" s="92">
        <v>4</v>
      </c>
      <c r="F1760" s="92">
        <v>1</v>
      </c>
      <c r="G1760" s="92">
        <v>5000</v>
      </c>
      <c r="H1760" s="92">
        <v>5100</v>
      </c>
      <c r="I1760" s="92">
        <v>511</v>
      </c>
      <c r="J1760" s="93">
        <v>25</v>
      </c>
      <c r="K1760" s="100" t="s">
        <v>109</v>
      </c>
      <c r="L1760" s="95">
        <v>382850</v>
      </c>
      <c r="M1760" s="95">
        <v>0</v>
      </c>
      <c r="N1760" s="95">
        <f t="shared" si="1172"/>
        <v>382850</v>
      </c>
      <c r="O1760" s="95">
        <v>0</v>
      </c>
      <c r="P1760" s="95">
        <v>0</v>
      </c>
      <c r="Q1760" s="95">
        <f t="shared" si="1173"/>
        <v>0</v>
      </c>
      <c r="R1760" s="95">
        <f t="shared" si="1174"/>
        <v>382850</v>
      </c>
      <c r="S1760" s="96" t="s">
        <v>95</v>
      </c>
      <c r="T1760" s="97">
        <v>155</v>
      </c>
      <c r="U1760" s="98"/>
      <c r="V1760" s="137" t="s">
        <v>174</v>
      </c>
      <c r="Y1760" s="385">
        <f t="shared" si="1148"/>
        <v>0</v>
      </c>
      <c r="AB1760" s="385">
        <f t="shared" si="1149"/>
        <v>0</v>
      </c>
      <c r="AC1760" s="385">
        <f t="shared" si="1150"/>
        <v>0</v>
      </c>
      <c r="AF1760" s="385">
        <f t="shared" si="1151"/>
        <v>0</v>
      </c>
      <c r="AI1760" s="385">
        <f t="shared" si="1152"/>
        <v>0</v>
      </c>
      <c r="AJ1760" s="385">
        <f t="shared" si="1153"/>
        <v>0</v>
      </c>
      <c r="AM1760" s="385">
        <f t="shared" si="1154"/>
        <v>0</v>
      </c>
      <c r="AP1760" s="385">
        <f t="shared" si="1155"/>
        <v>0</v>
      </c>
      <c r="AQ1760" s="385">
        <f t="shared" si="1156"/>
        <v>0</v>
      </c>
      <c r="AT1760" s="385">
        <f t="shared" si="1157"/>
        <v>0</v>
      </c>
      <c r="AW1760" s="385">
        <f t="shared" si="1158"/>
        <v>0</v>
      </c>
      <c r="AX1760" s="385">
        <f t="shared" si="1159"/>
        <v>0</v>
      </c>
      <c r="AY1760" s="385">
        <f t="shared" si="1160"/>
        <v>382850</v>
      </c>
      <c r="AZ1760" s="385">
        <f t="shared" si="1161"/>
        <v>0</v>
      </c>
      <c r="BA1760" s="385">
        <f t="shared" si="1162"/>
        <v>382850</v>
      </c>
      <c r="BB1760" s="385">
        <f t="shared" si="1163"/>
        <v>0</v>
      </c>
      <c r="BC1760" s="385">
        <f t="shared" si="1164"/>
        <v>0</v>
      </c>
      <c r="BD1760" s="385">
        <f t="shared" si="1165"/>
        <v>0</v>
      </c>
      <c r="BE1760" s="385">
        <f t="shared" si="1166"/>
        <v>382850</v>
      </c>
      <c r="BF1760" s="403">
        <f t="shared" si="1177"/>
        <v>155</v>
      </c>
      <c r="BG1760" s="403">
        <f t="shared" si="1178"/>
        <v>0</v>
      </c>
    </row>
    <row r="1761" spans="1:59" ht="27.75" customHeight="1">
      <c r="A1761" s="1" t="s">
        <v>956</v>
      </c>
      <c r="B1761" s="90">
        <v>2017</v>
      </c>
      <c r="C1761" s="91">
        <v>8321</v>
      </c>
      <c r="D1761" s="91">
        <v>3</v>
      </c>
      <c r="E1761" s="92">
        <v>4</v>
      </c>
      <c r="F1761" s="92">
        <v>1</v>
      </c>
      <c r="G1761" s="92">
        <v>5000</v>
      </c>
      <c r="H1761" s="92">
        <v>5100</v>
      </c>
      <c r="I1761" s="92">
        <v>511</v>
      </c>
      <c r="J1761" s="93">
        <v>26</v>
      </c>
      <c r="K1761" s="100" t="s">
        <v>974</v>
      </c>
      <c r="L1761" s="95">
        <v>49800</v>
      </c>
      <c r="M1761" s="95">
        <v>0</v>
      </c>
      <c r="N1761" s="95">
        <f t="shared" si="1172"/>
        <v>49800</v>
      </c>
      <c r="O1761" s="95">
        <v>0</v>
      </c>
      <c r="P1761" s="95">
        <v>0</v>
      </c>
      <c r="Q1761" s="95">
        <f t="shared" si="1173"/>
        <v>0</v>
      </c>
      <c r="R1761" s="95">
        <f t="shared" si="1174"/>
        <v>49800</v>
      </c>
      <c r="S1761" s="96" t="s">
        <v>95</v>
      </c>
      <c r="T1761" s="97">
        <v>15</v>
      </c>
      <c r="U1761" s="98"/>
      <c r="V1761" s="137" t="s">
        <v>174</v>
      </c>
      <c r="Y1761" s="385">
        <f t="shared" si="1148"/>
        <v>0</v>
      </c>
      <c r="AB1761" s="385">
        <f t="shared" si="1149"/>
        <v>0</v>
      </c>
      <c r="AC1761" s="385">
        <f t="shared" si="1150"/>
        <v>0</v>
      </c>
      <c r="AF1761" s="385">
        <f t="shared" si="1151"/>
        <v>0</v>
      </c>
      <c r="AI1761" s="385">
        <f t="shared" si="1152"/>
        <v>0</v>
      </c>
      <c r="AJ1761" s="385">
        <f t="shared" si="1153"/>
        <v>0</v>
      </c>
      <c r="AM1761" s="385">
        <f t="shared" si="1154"/>
        <v>0</v>
      </c>
      <c r="AP1761" s="385">
        <f t="shared" si="1155"/>
        <v>0</v>
      </c>
      <c r="AQ1761" s="385">
        <f t="shared" si="1156"/>
        <v>0</v>
      </c>
      <c r="AT1761" s="385">
        <f t="shared" si="1157"/>
        <v>0</v>
      </c>
      <c r="AW1761" s="385">
        <f t="shared" si="1158"/>
        <v>0</v>
      </c>
      <c r="AX1761" s="385">
        <f t="shared" si="1159"/>
        <v>0</v>
      </c>
      <c r="AY1761" s="385">
        <f t="shared" si="1160"/>
        <v>49800</v>
      </c>
      <c r="AZ1761" s="385">
        <f t="shared" si="1161"/>
        <v>0</v>
      </c>
      <c r="BA1761" s="385">
        <f t="shared" si="1162"/>
        <v>49800</v>
      </c>
      <c r="BB1761" s="385">
        <f t="shared" si="1163"/>
        <v>0</v>
      </c>
      <c r="BC1761" s="385">
        <f t="shared" si="1164"/>
        <v>0</v>
      </c>
      <c r="BD1761" s="385">
        <f t="shared" si="1165"/>
        <v>0</v>
      </c>
      <c r="BE1761" s="385">
        <f t="shared" si="1166"/>
        <v>49800</v>
      </c>
      <c r="BF1761" s="403">
        <f t="shared" si="1177"/>
        <v>15</v>
      </c>
      <c r="BG1761" s="403">
        <f t="shared" si="1178"/>
        <v>0</v>
      </c>
    </row>
    <row r="1762" spans="1:59" s="114" customFormat="1" ht="27.75" hidden="1">
      <c r="A1762" s="1"/>
      <c r="B1762" s="90">
        <v>2017</v>
      </c>
      <c r="C1762" s="91">
        <v>8321</v>
      </c>
      <c r="D1762" s="91">
        <v>3</v>
      </c>
      <c r="E1762" s="92">
        <v>4</v>
      </c>
      <c r="F1762" s="92">
        <v>1</v>
      </c>
      <c r="G1762" s="92">
        <v>5000</v>
      </c>
      <c r="H1762" s="92">
        <v>5100</v>
      </c>
      <c r="I1762" s="92">
        <v>511</v>
      </c>
      <c r="J1762" s="93">
        <v>27</v>
      </c>
      <c r="K1762" s="100" t="s">
        <v>975</v>
      </c>
      <c r="L1762" s="95">
        <v>0</v>
      </c>
      <c r="M1762" s="95">
        <v>0</v>
      </c>
      <c r="N1762" s="95">
        <f t="shared" si="1172"/>
        <v>0</v>
      </c>
      <c r="O1762" s="95">
        <v>0</v>
      </c>
      <c r="P1762" s="95">
        <v>0</v>
      </c>
      <c r="Q1762" s="95">
        <f t="shared" si="1173"/>
        <v>0</v>
      </c>
      <c r="R1762" s="95">
        <f t="shared" si="1174"/>
        <v>0</v>
      </c>
      <c r="S1762" s="96" t="s">
        <v>95</v>
      </c>
      <c r="T1762" s="97"/>
      <c r="U1762" s="98"/>
      <c r="V1762" s="137" t="s">
        <v>174</v>
      </c>
      <c r="W1762" s="1"/>
      <c r="X1762" s="1"/>
      <c r="Y1762" s="1">
        <f t="shared" si="1148"/>
        <v>0</v>
      </c>
      <c r="Z1762" s="1"/>
      <c r="AA1762" s="1"/>
      <c r="AB1762" s="1">
        <f t="shared" si="1149"/>
        <v>0</v>
      </c>
      <c r="AC1762" s="1">
        <f t="shared" si="1150"/>
        <v>0</v>
      </c>
      <c r="AD1762" s="1"/>
      <c r="AE1762" s="1"/>
      <c r="AF1762" s="1">
        <f t="shared" si="1151"/>
        <v>0</v>
      </c>
      <c r="AG1762" s="1"/>
      <c r="AH1762" s="1"/>
      <c r="AI1762" s="1">
        <f t="shared" si="1152"/>
        <v>0</v>
      </c>
      <c r="AJ1762" s="114">
        <f t="shared" si="1153"/>
        <v>0</v>
      </c>
      <c r="AM1762" s="114">
        <f t="shared" si="1154"/>
        <v>0</v>
      </c>
      <c r="AP1762" s="114">
        <f t="shared" si="1155"/>
        <v>0</v>
      </c>
      <c r="AQ1762" s="114">
        <f t="shared" si="1156"/>
        <v>0</v>
      </c>
      <c r="AT1762" s="114">
        <f t="shared" si="1157"/>
        <v>0</v>
      </c>
      <c r="AW1762" s="114">
        <f t="shared" si="1158"/>
        <v>0</v>
      </c>
      <c r="AX1762" s="114">
        <f t="shared" si="1159"/>
        <v>0</v>
      </c>
      <c r="AY1762" s="114">
        <f t="shared" si="1160"/>
        <v>0</v>
      </c>
      <c r="AZ1762" s="114">
        <f t="shared" si="1161"/>
        <v>0</v>
      </c>
      <c r="BA1762" s="114">
        <f t="shared" si="1162"/>
        <v>0</v>
      </c>
      <c r="BB1762" s="114">
        <f t="shared" si="1163"/>
        <v>0</v>
      </c>
      <c r="BC1762" s="114">
        <f t="shared" si="1164"/>
        <v>0</v>
      </c>
      <c r="BD1762" s="114">
        <f t="shared" si="1165"/>
        <v>0</v>
      </c>
      <c r="BE1762" s="114">
        <f t="shared" si="1166"/>
        <v>0</v>
      </c>
    </row>
    <row r="1763" spans="1:59" ht="27.75" customHeight="1">
      <c r="B1763" s="83">
        <v>2017</v>
      </c>
      <c r="C1763" s="115">
        <v>8321</v>
      </c>
      <c r="D1763" s="115">
        <v>3</v>
      </c>
      <c r="E1763" s="83">
        <v>4</v>
      </c>
      <c r="F1763" s="83">
        <v>1</v>
      </c>
      <c r="G1763" s="83">
        <v>5000</v>
      </c>
      <c r="H1763" s="83">
        <v>5100</v>
      </c>
      <c r="I1763" s="83">
        <v>512</v>
      </c>
      <c r="J1763" s="83"/>
      <c r="K1763" s="116" t="s">
        <v>976</v>
      </c>
      <c r="L1763" s="86">
        <f>SUM(L1764:L1774)</f>
        <v>4500</v>
      </c>
      <c r="M1763" s="86">
        <f t="shared" ref="M1763:R1763" si="1179">SUM(M1764:M1774)</f>
        <v>0</v>
      </c>
      <c r="N1763" s="86">
        <f t="shared" si="1179"/>
        <v>4500</v>
      </c>
      <c r="O1763" s="86">
        <f t="shared" si="1179"/>
        <v>0</v>
      </c>
      <c r="P1763" s="86">
        <f t="shared" si="1179"/>
        <v>0</v>
      </c>
      <c r="Q1763" s="86">
        <f t="shared" si="1179"/>
        <v>0</v>
      </c>
      <c r="R1763" s="86">
        <f t="shared" si="1179"/>
        <v>4500</v>
      </c>
      <c r="S1763" s="117"/>
      <c r="T1763" s="118"/>
      <c r="U1763" s="130"/>
      <c r="V1763" s="119"/>
      <c r="Y1763" s="385">
        <f t="shared" si="1148"/>
        <v>0</v>
      </c>
      <c r="AB1763" s="385">
        <f t="shared" si="1149"/>
        <v>0</v>
      </c>
      <c r="AC1763" s="385">
        <f t="shared" si="1150"/>
        <v>0</v>
      </c>
      <c r="AF1763" s="385">
        <f t="shared" si="1151"/>
        <v>0</v>
      </c>
      <c r="AI1763" s="385">
        <f t="shared" si="1152"/>
        <v>0</v>
      </c>
      <c r="AJ1763" s="385">
        <f t="shared" si="1153"/>
        <v>0</v>
      </c>
      <c r="AM1763" s="385">
        <f t="shared" si="1154"/>
        <v>0</v>
      </c>
      <c r="AP1763" s="385">
        <f t="shared" si="1155"/>
        <v>0</v>
      </c>
      <c r="AQ1763" s="385">
        <f t="shared" si="1156"/>
        <v>0</v>
      </c>
      <c r="AT1763" s="385">
        <f t="shared" si="1157"/>
        <v>0</v>
      </c>
      <c r="AW1763" s="385">
        <f t="shared" si="1158"/>
        <v>0</v>
      </c>
      <c r="AX1763" s="385">
        <f t="shared" si="1159"/>
        <v>0</v>
      </c>
      <c r="AY1763" s="385">
        <f t="shared" si="1160"/>
        <v>4500</v>
      </c>
      <c r="AZ1763" s="385">
        <f t="shared" si="1161"/>
        <v>0</v>
      </c>
      <c r="BA1763" s="385">
        <f t="shared" si="1162"/>
        <v>4500</v>
      </c>
      <c r="BB1763" s="385">
        <f t="shared" si="1163"/>
        <v>0</v>
      </c>
      <c r="BC1763" s="385">
        <f t="shared" si="1164"/>
        <v>0</v>
      </c>
      <c r="BD1763" s="385">
        <f t="shared" si="1165"/>
        <v>0</v>
      </c>
      <c r="BE1763" s="385">
        <f t="shared" si="1166"/>
        <v>4500</v>
      </c>
      <c r="BF1763" s="403">
        <f>T1763</f>
        <v>0</v>
      </c>
      <c r="BG1763" s="403">
        <f>U1763</f>
        <v>0</v>
      </c>
    </row>
    <row r="1764" spans="1:59" s="114" customFormat="1" ht="27.75" hidden="1">
      <c r="A1764" s="1"/>
      <c r="B1764" s="90">
        <v>2017</v>
      </c>
      <c r="C1764" s="91">
        <v>8321</v>
      </c>
      <c r="D1764" s="91">
        <v>3</v>
      </c>
      <c r="E1764" s="92">
        <v>4</v>
      </c>
      <c r="F1764" s="92">
        <v>1</v>
      </c>
      <c r="G1764" s="92">
        <v>5000</v>
      </c>
      <c r="H1764" s="92">
        <v>5100</v>
      </c>
      <c r="I1764" s="92">
        <v>512</v>
      </c>
      <c r="J1764" s="93">
        <v>1</v>
      </c>
      <c r="K1764" s="100" t="s">
        <v>977</v>
      </c>
      <c r="L1764" s="95">
        <v>0</v>
      </c>
      <c r="M1764" s="95">
        <v>0</v>
      </c>
      <c r="N1764" s="95">
        <f t="shared" ref="N1764:N1774" si="1180">L1764+M1764</f>
        <v>0</v>
      </c>
      <c r="O1764" s="95">
        <v>0</v>
      </c>
      <c r="P1764" s="95">
        <v>0</v>
      </c>
      <c r="Q1764" s="95">
        <f t="shared" ref="Q1764:Q1774" si="1181">O1764+P1764</f>
        <v>0</v>
      </c>
      <c r="R1764" s="95">
        <f t="shared" ref="R1764:R1774" si="1182">N1764+Q1764</f>
        <v>0</v>
      </c>
      <c r="S1764" s="96" t="s">
        <v>95</v>
      </c>
      <c r="T1764" s="97"/>
      <c r="U1764" s="98"/>
      <c r="V1764" s="137" t="s">
        <v>174</v>
      </c>
      <c r="W1764" s="1"/>
      <c r="X1764" s="1"/>
      <c r="Y1764" s="1">
        <f t="shared" si="1148"/>
        <v>0</v>
      </c>
      <c r="Z1764" s="1"/>
      <c r="AA1764" s="1"/>
      <c r="AB1764" s="1">
        <f t="shared" si="1149"/>
        <v>0</v>
      </c>
      <c r="AC1764" s="1">
        <f t="shared" si="1150"/>
        <v>0</v>
      </c>
      <c r="AD1764" s="1"/>
      <c r="AE1764" s="1"/>
      <c r="AF1764" s="1">
        <f t="shared" si="1151"/>
        <v>0</v>
      </c>
      <c r="AG1764" s="1"/>
      <c r="AH1764" s="1"/>
      <c r="AI1764" s="1">
        <f t="shared" si="1152"/>
        <v>0</v>
      </c>
      <c r="AJ1764" s="114">
        <f t="shared" si="1153"/>
        <v>0</v>
      </c>
      <c r="AM1764" s="114">
        <f t="shared" si="1154"/>
        <v>0</v>
      </c>
      <c r="AP1764" s="114">
        <f t="shared" si="1155"/>
        <v>0</v>
      </c>
      <c r="AQ1764" s="114">
        <f t="shared" si="1156"/>
        <v>0</v>
      </c>
      <c r="AT1764" s="114">
        <f t="shared" si="1157"/>
        <v>0</v>
      </c>
      <c r="AW1764" s="114">
        <f t="shared" si="1158"/>
        <v>0</v>
      </c>
      <c r="AX1764" s="114">
        <f t="shared" si="1159"/>
        <v>0</v>
      </c>
      <c r="AY1764" s="114">
        <f t="shared" si="1160"/>
        <v>0</v>
      </c>
      <c r="AZ1764" s="114">
        <f t="shared" si="1161"/>
        <v>0</v>
      </c>
      <c r="BA1764" s="114">
        <f t="shared" si="1162"/>
        <v>0</v>
      </c>
      <c r="BB1764" s="114">
        <f t="shared" si="1163"/>
        <v>0</v>
      </c>
      <c r="BC1764" s="114">
        <f t="shared" si="1164"/>
        <v>0</v>
      </c>
      <c r="BD1764" s="114">
        <f t="shared" si="1165"/>
        <v>0</v>
      </c>
      <c r="BE1764" s="114">
        <f t="shared" si="1166"/>
        <v>0</v>
      </c>
    </row>
    <row r="1765" spans="1:59" s="114" customFormat="1" ht="27.75" hidden="1" customHeight="1">
      <c r="A1765" s="1"/>
      <c r="B1765" s="90">
        <v>2017</v>
      </c>
      <c r="C1765" s="91">
        <v>8321</v>
      </c>
      <c r="D1765" s="91">
        <v>3</v>
      </c>
      <c r="E1765" s="92">
        <v>4</v>
      </c>
      <c r="F1765" s="92">
        <v>1</v>
      </c>
      <c r="G1765" s="92">
        <v>5000</v>
      </c>
      <c r="H1765" s="92">
        <v>5100</v>
      </c>
      <c r="I1765" s="92">
        <v>512</v>
      </c>
      <c r="J1765" s="93">
        <v>2</v>
      </c>
      <c r="K1765" s="100" t="s">
        <v>978</v>
      </c>
      <c r="L1765" s="95">
        <v>0</v>
      </c>
      <c r="M1765" s="95">
        <v>0</v>
      </c>
      <c r="N1765" s="95">
        <f t="shared" si="1180"/>
        <v>0</v>
      </c>
      <c r="O1765" s="95">
        <v>0</v>
      </c>
      <c r="P1765" s="95">
        <v>0</v>
      </c>
      <c r="Q1765" s="95">
        <f t="shared" si="1181"/>
        <v>0</v>
      </c>
      <c r="R1765" s="95">
        <f t="shared" si="1182"/>
        <v>0</v>
      </c>
      <c r="S1765" s="96" t="s">
        <v>95</v>
      </c>
      <c r="T1765" s="97"/>
      <c r="U1765" s="98"/>
      <c r="V1765" s="137" t="s">
        <v>174</v>
      </c>
      <c r="W1765" s="1"/>
      <c r="X1765" s="1"/>
      <c r="Y1765" s="1">
        <f t="shared" si="1148"/>
        <v>0</v>
      </c>
      <c r="Z1765" s="1"/>
      <c r="AA1765" s="1"/>
      <c r="AB1765" s="1">
        <f t="shared" si="1149"/>
        <v>0</v>
      </c>
      <c r="AC1765" s="1">
        <f t="shared" si="1150"/>
        <v>0</v>
      </c>
      <c r="AD1765" s="1"/>
      <c r="AE1765" s="1"/>
      <c r="AF1765" s="1">
        <f t="shared" si="1151"/>
        <v>0</v>
      </c>
      <c r="AG1765" s="1"/>
      <c r="AH1765" s="1"/>
      <c r="AI1765" s="1">
        <f t="shared" si="1152"/>
        <v>0</v>
      </c>
      <c r="AJ1765" s="114">
        <f t="shared" si="1153"/>
        <v>0</v>
      </c>
      <c r="AM1765" s="114">
        <f t="shared" si="1154"/>
        <v>0</v>
      </c>
      <c r="AP1765" s="114">
        <f t="shared" si="1155"/>
        <v>0</v>
      </c>
      <c r="AQ1765" s="114">
        <f t="shared" si="1156"/>
        <v>0</v>
      </c>
      <c r="AT1765" s="114">
        <f t="shared" si="1157"/>
        <v>0</v>
      </c>
      <c r="AW1765" s="114">
        <f t="shared" si="1158"/>
        <v>0</v>
      </c>
      <c r="AX1765" s="114">
        <f t="shared" si="1159"/>
        <v>0</v>
      </c>
      <c r="AY1765" s="114">
        <f t="shared" si="1160"/>
        <v>0</v>
      </c>
      <c r="AZ1765" s="114">
        <f t="shared" si="1161"/>
        <v>0</v>
      </c>
      <c r="BA1765" s="114">
        <f t="shared" si="1162"/>
        <v>0</v>
      </c>
      <c r="BB1765" s="114">
        <f t="shared" si="1163"/>
        <v>0</v>
      </c>
      <c r="BC1765" s="114">
        <f t="shared" si="1164"/>
        <v>0</v>
      </c>
      <c r="BD1765" s="114">
        <f t="shared" si="1165"/>
        <v>0</v>
      </c>
      <c r="BE1765" s="114">
        <f t="shared" si="1166"/>
        <v>0</v>
      </c>
    </row>
    <row r="1766" spans="1:59" ht="27.75">
      <c r="A1766" s="1" t="s">
        <v>956</v>
      </c>
      <c r="B1766" s="90">
        <v>2017</v>
      </c>
      <c r="C1766" s="91">
        <v>8321</v>
      </c>
      <c r="D1766" s="91">
        <v>3</v>
      </c>
      <c r="E1766" s="92">
        <v>4</v>
      </c>
      <c r="F1766" s="92">
        <v>1</v>
      </c>
      <c r="G1766" s="92">
        <v>5000</v>
      </c>
      <c r="H1766" s="92">
        <v>5100</v>
      </c>
      <c r="I1766" s="92">
        <v>512</v>
      </c>
      <c r="J1766" s="93">
        <v>3</v>
      </c>
      <c r="K1766" s="100" t="s">
        <v>268</v>
      </c>
      <c r="L1766" s="95">
        <v>4500</v>
      </c>
      <c r="M1766" s="95">
        <v>0</v>
      </c>
      <c r="N1766" s="95">
        <f t="shared" si="1180"/>
        <v>4500</v>
      </c>
      <c r="O1766" s="95">
        <v>0</v>
      </c>
      <c r="P1766" s="95">
        <v>0</v>
      </c>
      <c r="Q1766" s="95">
        <f t="shared" si="1181"/>
        <v>0</v>
      </c>
      <c r="R1766" s="95">
        <f t="shared" si="1182"/>
        <v>4500</v>
      </c>
      <c r="S1766" s="96" t="s">
        <v>95</v>
      </c>
      <c r="T1766" s="97">
        <v>1</v>
      </c>
      <c r="U1766" s="98"/>
      <c r="V1766" s="137" t="s">
        <v>174</v>
      </c>
      <c r="Y1766" s="385">
        <f t="shared" si="1148"/>
        <v>0</v>
      </c>
      <c r="AB1766" s="385">
        <f t="shared" si="1149"/>
        <v>0</v>
      </c>
      <c r="AC1766" s="385">
        <f t="shared" si="1150"/>
        <v>0</v>
      </c>
      <c r="AF1766" s="385">
        <f t="shared" si="1151"/>
        <v>0</v>
      </c>
      <c r="AI1766" s="385">
        <f t="shared" si="1152"/>
        <v>0</v>
      </c>
      <c r="AJ1766" s="385">
        <f t="shared" si="1153"/>
        <v>0</v>
      </c>
      <c r="AM1766" s="385">
        <f t="shared" si="1154"/>
        <v>0</v>
      </c>
      <c r="AP1766" s="385">
        <f t="shared" si="1155"/>
        <v>0</v>
      </c>
      <c r="AQ1766" s="385">
        <f t="shared" si="1156"/>
        <v>0</v>
      </c>
      <c r="AT1766" s="385">
        <f t="shared" si="1157"/>
        <v>0</v>
      </c>
      <c r="AW1766" s="385">
        <f t="shared" si="1158"/>
        <v>0</v>
      </c>
      <c r="AX1766" s="385">
        <f t="shared" si="1159"/>
        <v>0</v>
      </c>
      <c r="AY1766" s="385">
        <f t="shared" si="1160"/>
        <v>4500</v>
      </c>
      <c r="AZ1766" s="385">
        <f t="shared" si="1161"/>
        <v>0</v>
      </c>
      <c r="BA1766" s="385">
        <f t="shared" si="1162"/>
        <v>4500</v>
      </c>
      <c r="BB1766" s="385">
        <f t="shared" si="1163"/>
        <v>0</v>
      </c>
      <c r="BC1766" s="385">
        <f t="shared" si="1164"/>
        <v>0</v>
      </c>
      <c r="BD1766" s="385">
        <f t="shared" si="1165"/>
        <v>0</v>
      </c>
      <c r="BE1766" s="385">
        <f t="shared" si="1166"/>
        <v>4500</v>
      </c>
      <c r="BF1766" s="403">
        <f>T1766</f>
        <v>1</v>
      </c>
      <c r="BG1766" s="403">
        <f>U1766</f>
        <v>0</v>
      </c>
    </row>
    <row r="1767" spans="1:59" s="114" customFormat="1" ht="27.75" hidden="1">
      <c r="A1767" s="1"/>
      <c r="B1767" s="90">
        <v>2017</v>
      </c>
      <c r="C1767" s="91">
        <v>8321</v>
      </c>
      <c r="D1767" s="91">
        <v>3</v>
      </c>
      <c r="E1767" s="92">
        <v>4</v>
      </c>
      <c r="F1767" s="92">
        <v>1</v>
      </c>
      <c r="G1767" s="92">
        <v>5000</v>
      </c>
      <c r="H1767" s="92">
        <v>5100</v>
      </c>
      <c r="I1767" s="92">
        <v>512</v>
      </c>
      <c r="J1767" s="93">
        <v>4</v>
      </c>
      <c r="K1767" s="100" t="s">
        <v>101</v>
      </c>
      <c r="L1767" s="95">
        <v>0</v>
      </c>
      <c r="M1767" s="95">
        <v>0</v>
      </c>
      <c r="N1767" s="95">
        <f t="shared" si="1180"/>
        <v>0</v>
      </c>
      <c r="O1767" s="95">
        <v>0</v>
      </c>
      <c r="P1767" s="95">
        <v>0</v>
      </c>
      <c r="Q1767" s="95">
        <f t="shared" si="1181"/>
        <v>0</v>
      </c>
      <c r="R1767" s="95">
        <f t="shared" si="1182"/>
        <v>0</v>
      </c>
      <c r="S1767" s="96" t="s">
        <v>95</v>
      </c>
      <c r="T1767" s="97"/>
      <c r="U1767" s="98"/>
      <c r="V1767" s="137" t="s">
        <v>174</v>
      </c>
      <c r="W1767" s="1"/>
      <c r="X1767" s="1"/>
      <c r="Y1767" s="1">
        <f t="shared" si="1148"/>
        <v>0</v>
      </c>
      <c r="Z1767" s="1"/>
      <c r="AA1767" s="1"/>
      <c r="AB1767" s="1">
        <f t="shared" si="1149"/>
        <v>0</v>
      </c>
      <c r="AC1767" s="1">
        <f t="shared" si="1150"/>
        <v>0</v>
      </c>
      <c r="AD1767" s="1"/>
      <c r="AE1767" s="1"/>
      <c r="AF1767" s="1">
        <f t="shared" si="1151"/>
        <v>0</v>
      </c>
      <c r="AG1767" s="1"/>
      <c r="AH1767" s="1"/>
      <c r="AI1767" s="1">
        <f t="shared" si="1152"/>
        <v>0</v>
      </c>
      <c r="AJ1767" s="114">
        <f t="shared" si="1153"/>
        <v>0</v>
      </c>
      <c r="AM1767" s="114">
        <f t="shared" si="1154"/>
        <v>0</v>
      </c>
      <c r="AP1767" s="114">
        <f t="shared" si="1155"/>
        <v>0</v>
      </c>
      <c r="AQ1767" s="114">
        <f t="shared" si="1156"/>
        <v>0</v>
      </c>
      <c r="AT1767" s="114">
        <f t="shared" si="1157"/>
        <v>0</v>
      </c>
      <c r="AW1767" s="114">
        <f t="shared" si="1158"/>
        <v>0</v>
      </c>
      <c r="AX1767" s="114">
        <f t="shared" si="1159"/>
        <v>0</v>
      </c>
      <c r="AY1767" s="114">
        <f t="shared" si="1160"/>
        <v>0</v>
      </c>
      <c r="AZ1767" s="114">
        <f t="shared" si="1161"/>
        <v>0</v>
      </c>
      <c r="BA1767" s="114">
        <f t="shared" si="1162"/>
        <v>0</v>
      </c>
      <c r="BB1767" s="114">
        <f t="shared" si="1163"/>
        <v>0</v>
      </c>
      <c r="BC1767" s="114">
        <f t="shared" si="1164"/>
        <v>0</v>
      </c>
      <c r="BD1767" s="114">
        <f t="shared" si="1165"/>
        <v>0</v>
      </c>
      <c r="BE1767" s="114">
        <f t="shared" si="1166"/>
        <v>0</v>
      </c>
    </row>
    <row r="1768" spans="1:59" s="114" customFormat="1" ht="27.75" hidden="1">
      <c r="A1768" s="1"/>
      <c r="B1768" s="90">
        <v>2017</v>
      </c>
      <c r="C1768" s="91">
        <v>8321</v>
      </c>
      <c r="D1768" s="91">
        <v>3</v>
      </c>
      <c r="E1768" s="92">
        <v>4</v>
      </c>
      <c r="F1768" s="92">
        <v>1</v>
      </c>
      <c r="G1768" s="92">
        <v>5000</v>
      </c>
      <c r="H1768" s="92">
        <v>5100</v>
      </c>
      <c r="I1768" s="92">
        <v>512</v>
      </c>
      <c r="J1768" s="93">
        <v>5</v>
      </c>
      <c r="K1768" s="100" t="s">
        <v>979</v>
      </c>
      <c r="L1768" s="95">
        <v>0</v>
      </c>
      <c r="M1768" s="95">
        <v>0</v>
      </c>
      <c r="N1768" s="95">
        <f t="shared" si="1180"/>
        <v>0</v>
      </c>
      <c r="O1768" s="95">
        <v>0</v>
      </c>
      <c r="P1768" s="95">
        <v>0</v>
      </c>
      <c r="Q1768" s="95">
        <f t="shared" si="1181"/>
        <v>0</v>
      </c>
      <c r="R1768" s="95">
        <f t="shared" si="1182"/>
        <v>0</v>
      </c>
      <c r="S1768" s="96" t="s">
        <v>95</v>
      </c>
      <c r="T1768" s="97"/>
      <c r="U1768" s="98"/>
      <c r="V1768" s="137" t="s">
        <v>174</v>
      </c>
      <c r="W1768" s="1"/>
      <c r="X1768" s="1"/>
      <c r="Y1768" s="1">
        <f t="shared" si="1148"/>
        <v>0</v>
      </c>
      <c r="Z1768" s="1"/>
      <c r="AA1768" s="1"/>
      <c r="AB1768" s="1">
        <f t="shared" si="1149"/>
        <v>0</v>
      </c>
      <c r="AC1768" s="1">
        <f t="shared" si="1150"/>
        <v>0</v>
      </c>
      <c r="AD1768" s="1"/>
      <c r="AE1768" s="1"/>
      <c r="AF1768" s="1">
        <f t="shared" si="1151"/>
        <v>0</v>
      </c>
      <c r="AG1768" s="1"/>
      <c r="AH1768" s="1"/>
      <c r="AI1768" s="1">
        <f t="shared" si="1152"/>
        <v>0</v>
      </c>
      <c r="AJ1768" s="114">
        <f t="shared" si="1153"/>
        <v>0</v>
      </c>
      <c r="AM1768" s="114">
        <f t="shared" si="1154"/>
        <v>0</v>
      </c>
      <c r="AP1768" s="114">
        <f t="shared" si="1155"/>
        <v>0</v>
      </c>
      <c r="AQ1768" s="114">
        <f t="shared" si="1156"/>
        <v>0</v>
      </c>
      <c r="AT1768" s="114">
        <f t="shared" si="1157"/>
        <v>0</v>
      </c>
      <c r="AW1768" s="114">
        <f t="shared" si="1158"/>
        <v>0</v>
      </c>
      <c r="AX1768" s="114">
        <f t="shared" si="1159"/>
        <v>0</v>
      </c>
      <c r="AY1768" s="114">
        <f t="shared" si="1160"/>
        <v>0</v>
      </c>
      <c r="AZ1768" s="114">
        <f t="shared" si="1161"/>
        <v>0</v>
      </c>
      <c r="BA1768" s="114">
        <f t="shared" si="1162"/>
        <v>0</v>
      </c>
      <c r="BB1768" s="114">
        <f t="shared" si="1163"/>
        <v>0</v>
      </c>
      <c r="BC1768" s="114">
        <f t="shared" si="1164"/>
        <v>0</v>
      </c>
      <c r="BD1768" s="114">
        <f t="shared" si="1165"/>
        <v>0</v>
      </c>
      <c r="BE1768" s="114">
        <f t="shared" si="1166"/>
        <v>0</v>
      </c>
    </row>
    <row r="1769" spans="1:59" s="114" customFormat="1" ht="27.75" hidden="1">
      <c r="A1769" s="1"/>
      <c r="B1769" s="90">
        <v>2017</v>
      </c>
      <c r="C1769" s="91">
        <v>8321</v>
      </c>
      <c r="D1769" s="91">
        <v>3</v>
      </c>
      <c r="E1769" s="92">
        <v>4</v>
      </c>
      <c r="F1769" s="92">
        <v>1</v>
      </c>
      <c r="G1769" s="92">
        <v>5000</v>
      </c>
      <c r="H1769" s="92">
        <v>5100</v>
      </c>
      <c r="I1769" s="92">
        <v>512</v>
      </c>
      <c r="J1769" s="93">
        <v>6</v>
      </c>
      <c r="K1769" s="100" t="s">
        <v>980</v>
      </c>
      <c r="L1769" s="95">
        <v>0</v>
      </c>
      <c r="M1769" s="95">
        <v>0</v>
      </c>
      <c r="N1769" s="95">
        <f t="shared" si="1180"/>
        <v>0</v>
      </c>
      <c r="O1769" s="95">
        <v>0</v>
      </c>
      <c r="P1769" s="95">
        <v>0</v>
      </c>
      <c r="Q1769" s="95">
        <f t="shared" si="1181"/>
        <v>0</v>
      </c>
      <c r="R1769" s="95">
        <f t="shared" si="1182"/>
        <v>0</v>
      </c>
      <c r="S1769" s="96" t="s">
        <v>95</v>
      </c>
      <c r="T1769" s="97"/>
      <c r="U1769" s="98"/>
      <c r="V1769" s="137" t="s">
        <v>174</v>
      </c>
      <c r="W1769" s="1"/>
      <c r="X1769" s="1"/>
      <c r="Y1769" s="1">
        <f t="shared" si="1148"/>
        <v>0</v>
      </c>
      <c r="Z1769" s="1"/>
      <c r="AA1769" s="1"/>
      <c r="AB1769" s="1">
        <f t="shared" si="1149"/>
        <v>0</v>
      </c>
      <c r="AC1769" s="1">
        <f t="shared" si="1150"/>
        <v>0</v>
      </c>
      <c r="AD1769" s="1"/>
      <c r="AE1769" s="1"/>
      <c r="AF1769" s="1">
        <f t="shared" si="1151"/>
        <v>0</v>
      </c>
      <c r="AG1769" s="1"/>
      <c r="AH1769" s="1"/>
      <c r="AI1769" s="1">
        <f t="shared" si="1152"/>
        <v>0</v>
      </c>
      <c r="AJ1769" s="114">
        <f t="shared" si="1153"/>
        <v>0</v>
      </c>
      <c r="AM1769" s="114">
        <f t="shared" si="1154"/>
        <v>0</v>
      </c>
      <c r="AP1769" s="114">
        <f t="shared" si="1155"/>
        <v>0</v>
      </c>
      <c r="AQ1769" s="114">
        <f t="shared" si="1156"/>
        <v>0</v>
      </c>
      <c r="AT1769" s="114">
        <f t="shared" si="1157"/>
        <v>0</v>
      </c>
      <c r="AW1769" s="114">
        <f t="shared" si="1158"/>
        <v>0</v>
      </c>
      <c r="AX1769" s="114">
        <f t="shared" si="1159"/>
        <v>0</v>
      </c>
      <c r="AY1769" s="114">
        <f t="shared" si="1160"/>
        <v>0</v>
      </c>
      <c r="AZ1769" s="114">
        <f t="shared" si="1161"/>
        <v>0</v>
      </c>
      <c r="BA1769" s="114">
        <f t="shared" si="1162"/>
        <v>0</v>
      </c>
      <c r="BB1769" s="114">
        <f t="shared" si="1163"/>
        <v>0</v>
      </c>
      <c r="BC1769" s="114">
        <f t="shared" si="1164"/>
        <v>0</v>
      </c>
      <c r="BD1769" s="114">
        <f t="shared" si="1165"/>
        <v>0</v>
      </c>
      <c r="BE1769" s="114">
        <f t="shared" si="1166"/>
        <v>0</v>
      </c>
    </row>
    <row r="1770" spans="1:59" s="114" customFormat="1" ht="27.75" hidden="1">
      <c r="A1770" s="1"/>
      <c r="B1770" s="90">
        <v>2017</v>
      </c>
      <c r="C1770" s="91">
        <v>8321</v>
      </c>
      <c r="D1770" s="91">
        <v>3</v>
      </c>
      <c r="E1770" s="92">
        <v>4</v>
      </c>
      <c r="F1770" s="92">
        <v>1</v>
      </c>
      <c r="G1770" s="92">
        <v>5000</v>
      </c>
      <c r="H1770" s="92">
        <v>5100</v>
      </c>
      <c r="I1770" s="92">
        <v>512</v>
      </c>
      <c r="J1770" s="93">
        <v>7</v>
      </c>
      <c r="K1770" s="100" t="s">
        <v>967</v>
      </c>
      <c r="L1770" s="95">
        <v>0</v>
      </c>
      <c r="M1770" s="95">
        <v>0</v>
      </c>
      <c r="N1770" s="95">
        <f t="shared" si="1180"/>
        <v>0</v>
      </c>
      <c r="O1770" s="95">
        <v>0</v>
      </c>
      <c r="P1770" s="95">
        <v>0</v>
      </c>
      <c r="Q1770" s="95">
        <f t="shared" si="1181"/>
        <v>0</v>
      </c>
      <c r="R1770" s="95">
        <f t="shared" si="1182"/>
        <v>0</v>
      </c>
      <c r="S1770" s="96" t="s">
        <v>95</v>
      </c>
      <c r="T1770" s="97"/>
      <c r="U1770" s="98"/>
      <c r="V1770" s="137" t="s">
        <v>174</v>
      </c>
      <c r="W1770" s="1"/>
      <c r="X1770" s="1"/>
      <c r="Y1770" s="1">
        <f t="shared" si="1148"/>
        <v>0</v>
      </c>
      <c r="Z1770" s="1"/>
      <c r="AA1770" s="1"/>
      <c r="AB1770" s="1">
        <f t="shared" si="1149"/>
        <v>0</v>
      </c>
      <c r="AC1770" s="1">
        <f t="shared" si="1150"/>
        <v>0</v>
      </c>
      <c r="AD1770" s="1"/>
      <c r="AE1770" s="1"/>
      <c r="AF1770" s="1">
        <f t="shared" si="1151"/>
        <v>0</v>
      </c>
      <c r="AG1770" s="1"/>
      <c r="AH1770" s="1"/>
      <c r="AI1770" s="1">
        <f t="shared" si="1152"/>
        <v>0</v>
      </c>
      <c r="AJ1770" s="114">
        <f t="shared" si="1153"/>
        <v>0</v>
      </c>
      <c r="AM1770" s="114">
        <f t="shared" si="1154"/>
        <v>0</v>
      </c>
      <c r="AP1770" s="114">
        <f t="shared" si="1155"/>
        <v>0</v>
      </c>
      <c r="AQ1770" s="114">
        <f t="shared" si="1156"/>
        <v>0</v>
      </c>
      <c r="AT1770" s="114">
        <f t="shared" si="1157"/>
        <v>0</v>
      </c>
      <c r="AW1770" s="114">
        <f t="shared" si="1158"/>
        <v>0</v>
      </c>
      <c r="AX1770" s="114">
        <f t="shared" si="1159"/>
        <v>0</v>
      </c>
      <c r="AY1770" s="114">
        <f t="shared" si="1160"/>
        <v>0</v>
      </c>
      <c r="AZ1770" s="114">
        <f t="shared" si="1161"/>
        <v>0</v>
      </c>
      <c r="BA1770" s="114">
        <f t="shared" si="1162"/>
        <v>0</v>
      </c>
      <c r="BB1770" s="114">
        <f t="shared" si="1163"/>
        <v>0</v>
      </c>
      <c r="BC1770" s="114">
        <f t="shared" si="1164"/>
        <v>0</v>
      </c>
      <c r="BD1770" s="114">
        <f t="shared" si="1165"/>
        <v>0</v>
      </c>
      <c r="BE1770" s="114">
        <f t="shared" si="1166"/>
        <v>0</v>
      </c>
    </row>
    <row r="1771" spans="1:59" s="114" customFormat="1" ht="27.75" hidden="1">
      <c r="A1771" s="1"/>
      <c r="B1771" s="90">
        <v>2017</v>
      </c>
      <c r="C1771" s="91">
        <v>8321</v>
      </c>
      <c r="D1771" s="91">
        <v>3</v>
      </c>
      <c r="E1771" s="92">
        <v>4</v>
      </c>
      <c r="F1771" s="92">
        <v>1</v>
      </c>
      <c r="G1771" s="92">
        <v>5000</v>
      </c>
      <c r="H1771" s="92">
        <v>5100</v>
      </c>
      <c r="I1771" s="92">
        <v>512</v>
      </c>
      <c r="J1771" s="93">
        <v>8</v>
      </c>
      <c r="K1771" s="100" t="s">
        <v>981</v>
      </c>
      <c r="L1771" s="95">
        <v>0</v>
      </c>
      <c r="M1771" s="95">
        <v>0</v>
      </c>
      <c r="N1771" s="95">
        <f t="shared" si="1180"/>
        <v>0</v>
      </c>
      <c r="O1771" s="95">
        <v>0</v>
      </c>
      <c r="P1771" s="95">
        <v>0</v>
      </c>
      <c r="Q1771" s="95">
        <f t="shared" si="1181"/>
        <v>0</v>
      </c>
      <c r="R1771" s="95">
        <f t="shared" si="1182"/>
        <v>0</v>
      </c>
      <c r="S1771" s="96" t="s">
        <v>95</v>
      </c>
      <c r="T1771" s="97"/>
      <c r="U1771" s="98"/>
      <c r="V1771" s="137" t="s">
        <v>174</v>
      </c>
      <c r="W1771" s="1"/>
      <c r="X1771" s="1"/>
      <c r="Y1771" s="1">
        <f t="shared" si="1148"/>
        <v>0</v>
      </c>
      <c r="Z1771" s="1"/>
      <c r="AA1771" s="1"/>
      <c r="AB1771" s="1">
        <f t="shared" si="1149"/>
        <v>0</v>
      </c>
      <c r="AC1771" s="1">
        <f t="shared" si="1150"/>
        <v>0</v>
      </c>
      <c r="AD1771" s="1"/>
      <c r="AE1771" s="1"/>
      <c r="AF1771" s="1">
        <f t="shared" si="1151"/>
        <v>0</v>
      </c>
      <c r="AG1771" s="1"/>
      <c r="AH1771" s="1"/>
      <c r="AI1771" s="1">
        <f t="shared" si="1152"/>
        <v>0</v>
      </c>
      <c r="AJ1771" s="114">
        <f t="shared" si="1153"/>
        <v>0</v>
      </c>
      <c r="AM1771" s="114">
        <f t="shared" si="1154"/>
        <v>0</v>
      </c>
      <c r="AP1771" s="114">
        <f t="shared" si="1155"/>
        <v>0</v>
      </c>
      <c r="AQ1771" s="114">
        <f t="shared" si="1156"/>
        <v>0</v>
      </c>
      <c r="AT1771" s="114">
        <f t="shared" si="1157"/>
        <v>0</v>
      </c>
      <c r="AW1771" s="114">
        <f t="shared" si="1158"/>
        <v>0</v>
      </c>
      <c r="AX1771" s="114">
        <f t="shared" si="1159"/>
        <v>0</v>
      </c>
      <c r="AY1771" s="114">
        <f t="shared" si="1160"/>
        <v>0</v>
      </c>
      <c r="AZ1771" s="114">
        <f t="shared" si="1161"/>
        <v>0</v>
      </c>
      <c r="BA1771" s="114">
        <f t="shared" si="1162"/>
        <v>0</v>
      </c>
      <c r="BB1771" s="114">
        <f t="shared" si="1163"/>
        <v>0</v>
      </c>
      <c r="BC1771" s="114">
        <f t="shared" si="1164"/>
        <v>0</v>
      </c>
      <c r="BD1771" s="114">
        <f t="shared" si="1165"/>
        <v>0</v>
      </c>
      <c r="BE1771" s="114">
        <f t="shared" si="1166"/>
        <v>0</v>
      </c>
    </row>
    <row r="1772" spans="1:59" s="114" customFormat="1" ht="27.75" hidden="1">
      <c r="A1772" s="1"/>
      <c r="B1772" s="90">
        <v>2017</v>
      </c>
      <c r="C1772" s="91">
        <v>8321</v>
      </c>
      <c r="D1772" s="91">
        <v>3</v>
      </c>
      <c r="E1772" s="92">
        <v>4</v>
      </c>
      <c r="F1772" s="92">
        <v>1</v>
      </c>
      <c r="G1772" s="92">
        <v>5000</v>
      </c>
      <c r="H1772" s="92">
        <v>5100</v>
      </c>
      <c r="I1772" s="92">
        <v>512</v>
      </c>
      <c r="J1772" s="93">
        <v>9</v>
      </c>
      <c r="K1772" s="100" t="s">
        <v>982</v>
      </c>
      <c r="L1772" s="95">
        <v>0</v>
      </c>
      <c r="M1772" s="95">
        <v>0</v>
      </c>
      <c r="N1772" s="95">
        <f t="shared" si="1180"/>
        <v>0</v>
      </c>
      <c r="O1772" s="95">
        <v>0</v>
      </c>
      <c r="P1772" s="95">
        <v>0</v>
      </c>
      <c r="Q1772" s="95">
        <f t="shared" si="1181"/>
        <v>0</v>
      </c>
      <c r="R1772" s="95">
        <f t="shared" si="1182"/>
        <v>0</v>
      </c>
      <c r="S1772" s="96" t="s">
        <v>95</v>
      </c>
      <c r="T1772" s="97"/>
      <c r="U1772" s="98"/>
      <c r="V1772" s="137" t="s">
        <v>174</v>
      </c>
      <c r="W1772" s="1"/>
      <c r="X1772" s="1"/>
      <c r="Y1772" s="1">
        <f t="shared" si="1148"/>
        <v>0</v>
      </c>
      <c r="Z1772" s="1"/>
      <c r="AA1772" s="1"/>
      <c r="AB1772" s="1">
        <f t="shared" si="1149"/>
        <v>0</v>
      </c>
      <c r="AC1772" s="1">
        <f t="shared" si="1150"/>
        <v>0</v>
      </c>
      <c r="AD1772" s="1"/>
      <c r="AE1772" s="1"/>
      <c r="AF1772" s="1">
        <f t="shared" si="1151"/>
        <v>0</v>
      </c>
      <c r="AG1772" s="1"/>
      <c r="AH1772" s="1"/>
      <c r="AI1772" s="1">
        <f t="shared" si="1152"/>
        <v>0</v>
      </c>
      <c r="AJ1772" s="114">
        <f t="shared" si="1153"/>
        <v>0</v>
      </c>
      <c r="AM1772" s="114">
        <f t="shared" si="1154"/>
        <v>0</v>
      </c>
      <c r="AP1772" s="114">
        <f t="shared" si="1155"/>
        <v>0</v>
      </c>
      <c r="AQ1772" s="114">
        <f t="shared" si="1156"/>
        <v>0</v>
      </c>
      <c r="AT1772" s="114">
        <f t="shared" si="1157"/>
        <v>0</v>
      </c>
      <c r="AW1772" s="114">
        <f t="shared" si="1158"/>
        <v>0</v>
      </c>
      <c r="AX1772" s="114">
        <f t="shared" si="1159"/>
        <v>0</v>
      </c>
      <c r="AY1772" s="114">
        <f t="shared" si="1160"/>
        <v>0</v>
      </c>
      <c r="AZ1772" s="114">
        <f t="shared" si="1161"/>
        <v>0</v>
      </c>
      <c r="BA1772" s="114">
        <f t="shared" si="1162"/>
        <v>0</v>
      </c>
      <c r="BB1772" s="114">
        <f t="shared" si="1163"/>
        <v>0</v>
      </c>
      <c r="BC1772" s="114">
        <f t="shared" si="1164"/>
        <v>0</v>
      </c>
      <c r="BD1772" s="114">
        <f t="shared" si="1165"/>
        <v>0</v>
      </c>
      <c r="BE1772" s="114">
        <f t="shared" si="1166"/>
        <v>0</v>
      </c>
    </row>
    <row r="1773" spans="1:59" s="114" customFormat="1" ht="27.75" hidden="1">
      <c r="A1773" s="1"/>
      <c r="B1773" s="90">
        <v>2017</v>
      </c>
      <c r="C1773" s="91">
        <v>8321</v>
      </c>
      <c r="D1773" s="91">
        <v>3</v>
      </c>
      <c r="E1773" s="92">
        <v>4</v>
      </c>
      <c r="F1773" s="92">
        <v>1</v>
      </c>
      <c r="G1773" s="92">
        <v>5000</v>
      </c>
      <c r="H1773" s="92">
        <v>5100</v>
      </c>
      <c r="I1773" s="92">
        <v>512</v>
      </c>
      <c r="J1773" s="93">
        <v>10</v>
      </c>
      <c r="K1773" s="100" t="s">
        <v>732</v>
      </c>
      <c r="L1773" s="95">
        <v>0</v>
      </c>
      <c r="M1773" s="95">
        <v>0</v>
      </c>
      <c r="N1773" s="95">
        <f t="shared" si="1180"/>
        <v>0</v>
      </c>
      <c r="O1773" s="95">
        <v>0</v>
      </c>
      <c r="P1773" s="95">
        <v>0</v>
      </c>
      <c r="Q1773" s="95">
        <f t="shared" si="1181"/>
        <v>0</v>
      </c>
      <c r="R1773" s="95">
        <f t="shared" si="1182"/>
        <v>0</v>
      </c>
      <c r="S1773" s="96" t="s">
        <v>95</v>
      </c>
      <c r="T1773" s="97"/>
      <c r="U1773" s="98"/>
      <c r="V1773" s="312" t="s">
        <v>174</v>
      </c>
      <c r="W1773" s="1"/>
      <c r="X1773" s="1"/>
      <c r="Y1773" s="1">
        <f t="shared" si="1148"/>
        <v>0</v>
      </c>
      <c r="Z1773" s="1"/>
      <c r="AA1773" s="1"/>
      <c r="AB1773" s="1">
        <f t="shared" si="1149"/>
        <v>0</v>
      </c>
      <c r="AC1773" s="1">
        <f t="shared" si="1150"/>
        <v>0</v>
      </c>
      <c r="AD1773" s="1"/>
      <c r="AE1773" s="1"/>
      <c r="AF1773" s="1">
        <f t="shared" si="1151"/>
        <v>0</v>
      </c>
      <c r="AG1773" s="1"/>
      <c r="AH1773" s="1"/>
      <c r="AI1773" s="1">
        <f t="shared" si="1152"/>
        <v>0</v>
      </c>
      <c r="AJ1773" s="114">
        <f t="shared" si="1153"/>
        <v>0</v>
      </c>
      <c r="AM1773" s="114">
        <f t="shared" si="1154"/>
        <v>0</v>
      </c>
      <c r="AP1773" s="114">
        <f t="shared" si="1155"/>
        <v>0</v>
      </c>
      <c r="AQ1773" s="114">
        <f t="shared" si="1156"/>
        <v>0</v>
      </c>
      <c r="AT1773" s="114">
        <f t="shared" si="1157"/>
        <v>0</v>
      </c>
      <c r="AW1773" s="114">
        <f t="shared" si="1158"/>
        <v>0</v>
      </c>
      <c r="AX1773" s="114">
        <f t="shared" si="1159"/>
        <v>0</v>
      </c>
      <c r="AY1773" s="114">
        <f t="shared" si="1160"/>
        <v>0</v>
      </c>
      <c r="AZ1773" s="114">
        <f t="shared" si="1161"/>
        <v>0</v>
      </c>
      <c r="BA1773" s="114">
        <f t="shared" si="1162"/>
        <v>0</v>
      </c>
      <c r="BB1773" s="114">
        <f t="shared" si="1163"/>
        <v>0</v>
      </c>
      <c r="BC1773" s="114">
        <f t="shared" si="1164"/>
        <v>0</v>
      </c>
      <c r="BD1773" s="114">
        <f t="shared" si="1165"/>
        <v>0</v>
      </c>
      <c r="BE1773" s="114">
        <f t="shared" si="1166"/>
        <v>0</v>
      </c>
    </row>
    <row r="1774" spans="1:59" s="114" customFormat="1" ht="27.75" hidden="1">
      <c r="A1774" s="1"/>
      <c r="B1774" s="90">
        <v>2017</v>
      </c>
      <c r="C1774" s="91">
        <v>8321</v>
      </c>
      <c r="D1774" s="91">
        <v>3</v>
      </c>
      <c r="E1774" s="92">
        <v>4</v>
      </c>
      <c r="F1774" s="92">
        <v>1</v>
      </c>
      <c r="G1774" s="92">
        <v>5000</v>
      </c>
      <c r="H1774" s="92">
        <v>5100</v>
      </c>
      <c r="I1774" s="92">
        <v>512</v>
      </c>
      <c r="J1774" s="93">
        <v>11</v>
      </c>
      <c r="K1774" s="100" t="s">
        <v>983</v>
      </c>
      <c r="L1774" s="95">
        <v>0</v>
      </c>
      <c r="M1774" s="95">
        <v>0</v>
      </c>
      <c r="N1774" s="95">
        <f t="shared" si="1180"/>
        <v>0</v>
      </c>
      <c r="O1774" s="95">
        <v>0</v>
      </c>
      <c r="P1774" s="95">
        <v>0</v>
      </c>
      <c r="Q1774" s="95">
        <f t="shared" si="1181"/>
        <v>0</v>
      </c>
      <c r="R1774" s="95">
        <f t="shared" si="1182"/>
        <v>0</v>
      </c>
      <c r="S1774" s="96" t="s">
        <v>95</v>
      </c>
      <c r="T1774" s="97"/>
      <c r="U1774" s="98"/>
      <c r="V1774" s="312" t="s">
        <v>174</v>
      </c>
      <c r="W1774" s="1"/>
      <c r="X1774" s="1"/>
      <c r="Y1774" s="1">
        <f t="shared" si="1148"/>
        <v>0</v>
      </c>
      <c r="Z1774" s="1"/>
      <c r="AA1774" s="1"/>
      <c r="AB1774" s="1">
        <f t="shared" si="1149"/>
        <v>0</v>
      </c>
      <c r="AC1774" s="1">
        <f t="shared" si="1150"/>
        <v>0</v>
      </c>
      <c r="AD1774" s="1"/>
      <c r="AE1774" s="1"/>
      <c r="AF1774" s="1">
        <f t="shared" si="1151"/>
        <v>0</v>
      </c>
      <c r="AG1774" s="1"/>
      <c r="AH1774" s="1"/>
      <c r="AI1774" s="1">
        <f t="shared" si="1152"/>
        <v>0</v>
      </c>
      <c r="AJ1774" s="114">
        <f t="shared" si="1153"/>
        <v>0</v>
      </c>
      <c r="AM1774" s="114">
        <f t="shared" si="1154"/>
        <v>0</v>
      </c>
      <c r="AP1774" s="114">
        <f t="shared" si="1155"/>
        <v>0</v>
      </c>
      <c r="AQ1774" s="114">
        <f t="shared" si="1156"/>
        <v>0</v>
      </c>
      <c r="AT1774" s="114">
        <f t="shared" si="1157"/>
        <v>0</v>
      </c>
      <c r="AW1774" s="114">
        <f t="shared" si="1158"/>
        <v>0</v>
      </c>
      <c r="AX1774" s="114">
        <f t="shared" si="1159"/>
        <v>0</v>
      </c>
      <c r="AY1774" s="114">
        <f t="shared" si="1160"/>
        <v>0</v>
      </c>
      <c r="AZ1774" s="114">
        <f t="shared" si="1161"/>
        <v>0</v>
      </c>
      <c r="BA1774" s="114">
        <f t="shared" si="1162"/>
        <v>0</v>
      </c>
      <c r="BB1774" s="114">
        <f t="shared" si="1163"/>
        <v>0</v>
      </c>
      <c r="BC1774" s="114">
        <f t="shared" si="1164"/>
        <v>0</v>
      </c>
      <c r="BD1774" s="114">
        <f t="shared" si="1165"/>
        <v>0</v>
      </c>
      <c r="BE1774" s="114">
        <f t="shared" si="1166"/>
        <v>0</v>
      </c>
    </row>
    <row r="1775" spans="1:59" ht="55.5" customHeight="1">
      <c r="B1775" s="83">
        <v>2017</v>
      </c>
      <c r="C1775" s="115">
        <v>8321</v>
      </c>
      <c r="D1775" s="115">
        <v>3</v>
      </c>
      <c r="E1775" s="83">
        <v>4</v>
      </c>
      <c r="F1775" s="83">
        <v>1</v>
      </c>
      <c r="G1775" s="83">
        <v>5000</v>
      </c>
      <c r="H1775" s="83">
        <v>5100</v>
      </c>
      <c r="I1775" s="83">
        <v>515</v>
      </c>
      <c r="J1775" s="83"/>
      <c r="K1775" s="116" t="s">
        <v>110</v>
      </c>
      <c r="L1775" s="86">
        <f>SUM(L1776:L1811)</f>
        <v>6972175.5600000005</v>
      </c>
      <c r="M1775" s="86">
        <f t="shared" ref="M1775:R1775" si="1183">SUM(M1776:M1811)</f>
        <v>0</v>
      </c>
      <c r="N1775" s="86">
        <f t="shared" si="1183"/>
        <v>6972175.5600000005</v>
      </c>
      <c r="O1775" s="86">
        <f t="shared" si="1183"/>
        <v>0</v>
      </c>
      <c r="P1775" s="86">
        <f t="shared" si="1183"/>
        <v>0</v>
      </c>
      <c r="Q1775" s="86">
        <f t="shared" si="1183"/>
        <v>0</v>
      </c>
      <c r="R1775" s="86">
        <f t="shared" si="1183"/>
        <v>6972175.5600000005</v>
      </c>
      <c r="S1775" s="117"/>
      <c r="T1775" s="118"/>
      <c r="U1775" s="130"/>
      <c r="V1775" s="119"/>
      <c r="Y1775" s="385">
        <f t="shared" si="1148"/>
        <v>0</v>
      </c>
      <c r="AB1775" s="385">
        <f t="shared" si="1149"/>
        <v>0</v>
      </c>
      <c r="AC1775" s="385">
        <f t="shared" si="1150"/>
        <v>0</v>
      </c>
      <c r="AF1775" s="385">
        <f t="shared" si="1151"/>
        <v>0</v>
      </c>
      <c r="AI1775" s="385">
        <f t="shared" si="1152"/>
        <v>0</v>
      </c>
      <c r="AJ1775" s="385">
        <f t="shared" si="1153"/>
        <v>0</v>
      </c>
      <c r="AM1775" s="385">
        <f t="shared" si="1154"/>
        <v>0</v>
      </c>
      <c r="AP1775" s="385">
        <f t="shared" si="1155"/>
        <v>0</v>
      </c>
      <c r="AQ1775" s="385">
        <f t="shared" si="1156"/>
        <v>0</v>
      </c>
      <c r="AT1775" s="385">
        <f t="shared" si="1157"/>
        <v>0</v>
      </c>
      <c r="AW1775" s="385">
        <f t="shared" si="1158"/>
        <v>0</v>
      </c>
      <c r="AX1775" s="385">
        <f t="shared" si="1159"/>
        <v>0</v>
      </c>
      <c r="AY1775" s="385">
        <f t="shared" si="1160"/>
        <v>6972175.5600000005</v>
      </c>
      <c r="AZ1775" s="385">
        <f t="shared" si="1161"/>
        <v>0</v>
      </c>
      <c r="BA1775" s="385">
        <f t="shared" si="1162"/>
        <v>6972175.5600000005</v>
      </c>
      <c r="BB1775" s="385">
        <f t="shared" si="1163"/>
        <v>0</v>
      </c>
      <c r="BC1775" s="385">
        <f t="shared" si="1164"/>
        <v>0</v>
      </c>
      <c r="BD1775" s="385">
        <f t="shared" si="1165"/>
        <v>0</v>
      </c>
      <c r="BE1775" s="385">
        <f t="shared" si="1166"/>
        <v>6972175.5600000005</v>
      </c>
      <c r="BF1775" s="403">
        <f t="shared" ref="BF1775:BF1777" si="1184">T1775</f>
        <v>0</v>
      </c>
      <c r="BG1775" s="403">
        <f t="shared" ref="BG1775:BG1777" si="1185">U1775</f>
        <v>0</v>
      </c>
    </row>
    <row r="1776" spans="1:59" ht="27.75">
      <c r="A1776" s="1" t="s">
        <v>956</v>
      </c>
      <c r="B1776" s="90">
        <v>2017</v>
      </c>
      <c r="C1776" s="91">
        <v>8321</v>
      </c>
      <c r="D1776" s="91">
        <v>3</v>
      </c>
      <c r="E1776" s="92">
        <v>4</v>
      </c>
      <c r="F1776" s="92">
        <v>1</v>
      </c>
      <c r="G1776" s="92">
        <v>5000</v>
      </c>
      <c r="H1776" s="92">
        <v>5100</v>
      </c>
      <c r="I1776" s="92">
        <v>515</v>
      </c>
      <c r="J1776" s="93">
        <v>1</v>
      </c>
      <c r="K1776" s="313" t="s">
        <v>984</v>
      </c>
      <c r="L1776" s="95">
        <v>91529</v>
      </c>
      <c r="M1776" s="95">
        <v>0</v>
      </c>
      <c r="N1776" s="95">
        <f t="shared" ref="N1776:N1811" si="1186">L1776+M1776</f>
        <v>91529</v>
      </c>
      <c r="O1776" s="95">
        <v>0</v>
      </c>
      <c r="P1776" s="95">
        <v>0</v>
      </c>
      <c r="Q1776" s="95">
        <f t="shared" ref="Q1776:Q1811" si="1187">O1776+P1776</f>
        <v>0</v>
      </c>
      <c r="R1776" s="95">
        <f t="shared" ref="R1776:R1811" si="1188">N1776+Q1776</f>
        <v>91529</v>
      </c>
      <c r="S1776" s="96" t="s">
        <v>95</v>
      </c>
      <c r="T1776" s="97">
        <v>4</v>
      </c>
      <c r="U1776" s="98"/>
      <c r="V1776" s="137" t="s">
        <v>174</v>
      </c>
      <c r="Y1776" s="385">
        <f t="shared" si="1148"/>
        <v>0</v>
      </c>
      <c r="AB1776" s="385">
        <f t="shared" si="1149"/>
        <v>0</v>
      </c>
      <c r="AC1776" s="385">
        <f t="shared" si="1150"/>
        <v>0</v>
      </c>
      <c r="AF1776" s="385">
        <f t="shared" si="1151"/>
        <v>0</v>
      </c>
      <c r="AI1776" s="385">
        <f t="shared" si="1152"/>
        <v>0</v>
      </c>
      <c r="AJ1776" s="385">
        <f t="shared" si="1153"/>
        <v>0</v>
      </c>
      <c r="AM1776" s="385">
        <f t="shared" si="1154"/>
        <v>0</v>
      </c>
      <c r="AP1776" s="385">
        <f t="shared" si="1155"/>
        <v>0</v>
      </c>
      <c r="AQ1776" s="385">
        <f t="shared" si="1156"/>
        <v>0</v>
      </c>
      <c r="AT1776" s="385">
        <f t="shared" si="1157"/>
        <v>0</v>
      </c>
      <c r="AW1776" s="385">
        <f t="shared" si="1158"/>
        <v>0</v>
      </c>
      <c r="AX1776" s="385">
        <f t="shared" si="1159"/>
        <v>0</v>
      </c>
      <c r="AY1776" s="385">
        <f t="shared" si="1160"/>
        <v>91529</v>
      </c>
      <c r="AZ1776" s="385">
        <f t="shared" si="1161"/>
        <v>0</v>
      </c>
      <c r="BA1776" s="385">
        <f t="shared" si="1162"/>
        <v>91529</v>
      </c>
      <c r="BB1776" s="385">
        <f t="shared" si="1163"/>
        <v>0</v>
      </c>
      <c r="BC1776" s="385">
        <f t="shared" si="1164"/>
        <v>0</v>
      </c>
      <c r="BD1776" s="385">
        <f t="shared" si="1165"/>
        <v>0</v>
      </c>
      <c r="BE1776" s="385">
        <f t="shared" si="1166"/>
        <v>91529</v>
      </c>
      <c r="BF1776" s="403">
        <f t="shared" si="1184"/>
        <v>4</v>
      </c>
      <c r="BG1776" s="403">
        <f t="shared" si="1185"/>
        <v>0</v>
      </c>
    </row>
    <row r="1777" spans="1:59" ht="27.75" customHeight="1">
      <c r="A1777" s="1" t="s">
        <v>956</v>
      </c>
      <c r="B1777" s="90">
        <v>2017</v>
      </c>
      <c r="C1777" s="91">
        <v>8321</v>
      </c>
      <c r="D1777" s="91">
        <v>3</v>
      </c>
      <c r="E1777" s="92">
        <v>4</v>
      </c>
      <c r="F1777" s="92">
        <v>1</v>
      </c>
      <c r="G1777" s="92">
        <v>5000</v>
      </c>
      <c r="H1777" s="92">
        <v>5100</v>
      </c>
      <c r="I1777" s="92">
        <v>515</v>
      </c>
      <c r="J1777" s="93">
        <v>2</v>
      </c>
      <c r="K1777" s="313" t="s">
        <v>985</v>
      </c>
      <c r="L1777" s="95">
        <v>265557</v>
      </c>
      <c r="M1777" s="95">
        <v>0</v>
      </c>
      <c r="N1777" s="95">
        <f t="shared" si="1186"/>
        <v>265557</v>
      </c>
      <c r="O1777" s="95">
        <v>0</v>
      </c>
      <c r="P1777" s="95">
        <v>0</v>
      </c>
      <c r="Q1777" s="95">
        <f t="shared" si="1187"/>
        <v>0</v>
      </c>
      <c r="R1777" s="95">
        <f t="shared" si="1188"/>
        <v>265557</v>
      </c>
      <c r="S1777" s="96" t="s">
        <v>95</v>
      </c>
      <c r="T1777" s="97">
        <v>96</v>
      </c>
      <c r="U1777" s="98"/>
      <c r="V1777" s="137" t="s">
        <v>174</v>
      </c>
      <c r="Y1777" s="385">
        <f t="shared" si="1148"/>
        <v>0</v>
      </c>
      <c r="AB1777" s="385">
        <f t="shared" si="1149"/>
        <v>0</v>
      </c>
      <c r="AC1777" s="385">
        <f t="shared" si="1150"/>
        <v>0</v>
      </c>
      <c r="AF1777" s="385">
        <f t="shared" si="1151"/>
        <v>0</v>
      </c>
      <c r="AI1777" s="385">
        <f t="shared" si="1152"/>
        <v>0</v>
      </c>
      <c r="AJ1777" s="385">
        <f t="shared" si="1153"/>
        <v>0</v>
      </c>
      <c r="AM1777" s="385">
        <f t="shared" si="1154"/>
        <v>0</v>
      </c>
      <c r="AP1777" s="385">
        <f t="shared" si="1155"/>
        <v>0</v>
      </c>
      <c r="AQ1777" s="385">
        <f t="shared" si="1156"/>
        <v>0</v>
      </c>
      <c r="AT1777" s="385">
        <f t="shared" si="1157"/>
        <v>0</v>
      </c>
      <c r="AW1777" s="385">
        <f t="shared" si="1158"/>
        <v>0</v>
      </c>
      <c r="AX1777" s="385">
        <f t="shared" si="1159"/>
        <v>0</v>
      </c>
      <c r="AY1777" s="385">
        <f t="shared" si="1160"/>
        <v>265557</v>
      </c>
      <c r="AZ1777" s="385">
        <f t="shared" si="1161"/>
        <v>0</v>
      </c>
      <c r="BA1777" s="385">
        <f t="shared" si="1162"/>
        <v>265557</v>
      </c>
      <c r="BB1777" s="385">
        <f t="shared" si="1163"/>
        <v>0</v>
      </c>
      <c r="BC1777" s="385">
        <f t="shared" si="1164"/>
        <v>0</v>
      </c>
      <c r="BD1777" s="385">
        <f t="shared" si="1165"/>
        <v>0</v>
      </c>
      <c r="BE1777" s="385">
        <f t="shared" si="1166"/>
        <v>265557</v>
      </c>
      <c r="BF1777" s="403">
        <f t="shared" si="1184"/>
        <v>96</v>
      </c>
      <c r="BG1777" s="403">
        <f t="shared" si="1185"/>
        <v>0</v>
      </c>
    </row>
    <row r="1778" spans="1:59" s="114" customFormat="1" ht="27.75" hidden="1">
      <c r="A1778" s="1"/>
      <c r="B1778" s="90">
        <v>2017</v>
      </c>
      <c r="C1778" s="91">
        <v>8321</v>
      </c>
      <c r="D1778" s="91">
        <v>3</v>
      </c>
      <c r="E1778" s="92">
        <v>4</v>
      </c>
      <c r="F1778" s="92">
        <v>1</v>
      </c>
      <c r="G1778" s="92">
        <v>5000</v>
      </c>
      <c r="H1778" s="92">
        <v>5100</v>
      </c>
      <c r="I1778" s="92">
        <v>515</v>
      </c>
      <c r="J1778" s="93">
        <v>3</v>
      </c>
      <c r="K1778" s="207" t="s">
        <v>986</v>
      </c>
      <c r="L1778" s="95">
        <v>0</v>
      </c>
      <c r="M1778" s="95">
        <v>0</v>
      </c>
      <c r="N1778" s="95">
        <f t="shared" si="1186"/>
        <v>0</v>
      </c>
      <c r="O1778" s="95">
        <v>0</v>
      </c>
      <c r="P1778" s="95">
        <v>0</v>
      </c>
      <c r="Q1778" s="95">
        <f t="shared" si="1187"/>
        <v>0</v>
      </c>
      <c r="R1778" s="95">
        <f t="shared" si="1188"/>
        <v>0</v>
      </c>
      <c r="S1778" s="96" t="s">
        <v>95</v>
      </c>
      <c r="T1778" s="97"/>
      <c r="U1778" s="98"/>
      <c r="V1778" s="137" t="s">
        <v>174</v>
      </c>
      <c r="W1778" s="1"/>
      <c r="X1778" s="1"/>
      <c r="Y1778" s="1">
        <f t="shared" si="1148"/>
        <v>0</v>
      </c>
      <c r="Z1778" s="1"/>
      <c r="AA1778" s="1"/>
      <c r="AB1778" s="1">
        <f t="shared" si="1149"/>
        <v>0</v>
      </c>
      <c r="AC1778" s="1">
        <f t="shared" si="1150"/>
        <v>0</v>
      </c>
      <c r="AD1778" s="1"/>
      <c r="AE1778" s="1"/>
      <c r="AF1778" s="1">
        <f t="shared" si="1151"/>
        <v>0</v>
      </c>
      <c r="AG1778" s="1"/>
      <c r="AH1778" s="1"/>
      <c r="AI1778" s="1">
        <f t="shared" si="1152"/>
        <v>0</v>
      </c>
      <c r="AJ1778" s="114">
        <f t="shared" si="1153"/>
        <v>0</v>
      </c>
      <c r="AM1778" s="114">
        <f t="shared" si="1154"/>
        <v>0</v>
      </c>
      <c r="AP1778" s="114">
        <f t="shared" si="1155"/>
        <v>0</v>
      </c>
      <c r="AQ1778" s="114">
        <f t="shared" si="1156"/>
        <v>0</v>
      </c>
      <c r="AT1778" s="114">
        <f t="shared" si="1157"/>
        <v>0</v>
      </c>
      <c r="AW1778" s="114">
        <f t="shared" si="1158"/>
        <v>0</v>
      </c>
      <c r="AX1778" s="114">
        <f t="shared" si="1159"/>
        <v>0</v>
      </c>
      <c r="AY1778" s="114">
        <f t="shared" si="1160"/>
        <v>0</v>
      </c>
      <c r="AZ1778" s="114">
        <f t="shared" si="1161"/>
        <v>0</v>
      </c>
      <c r="BA1778" s="114">
        <f t="shared" si="1162"/>
        <v>0</v>
      </c>
      <c r="BB1778" s="114">
        <f t="shared" si="1163"/>
        <v>0</v>
      </c>
      <c r="BC1778" s="114">
        <f t="shared" si="1164"/>
        <v>0</v>
      </c>
      <c r="BD1778" s="114">
        <f t="shared" si="1165"/>
        <v>0</v>
      </c>
      <c r="BE1778" s="114">
        <f t="shared" si="1166"/>
        <v>0</v>
      </c>
    </row>
    <row r="1779" spans="1:59" s="114" customFormat="1" ht="27.75" hidden="1">
      <c r="A1779" s="1"/>
      <c r="B1779" s="90">
        <v>2017</v>
      </c>
      <c r="C1779" s="91">
        <v>8321</v>
      </c>
      <c r="D1779" s="91">
        <v>3</v>
      </c>
      <c r="E1779" s="92">
        <v>4</v>
      </c>
      <c r="F1779" s="92">
        <v>1</v>
      </c>
      <c r="G1779" s="92">
        <v>5000</v>
      </c>
      <c r="H1779" s="92">
        <v>5100</v>
      </c>
      <c r="I1779" s="92">
        <v>515</v>
      </c>
      <c r="J1779" s="93">
        <v>4</v>
      </c>
      <c r="K1779" s="100" t="s">
        <v>987</v>
      </c>
      <c r="L1779" s="95">
        <v>0</v>
      </c>
      <c r="M1779" s="95">
        <v>0</v>
      </c>
      <c r="N1779" s="95">
        <f t="shared" si="1186"/>
        <v>0</v>
      </c>
      <c r="O1779" s="95">
        <v>0</v>
      </c>
      <c r="P1779" s="95">
        <v>0</v>
      </c>
      <c r="Q1779" s="95">
        <f t="shared" si="1187"/>
        <v>0</v>
      </c>
      <c r="R1779" s="95">
        <f t="shared" si="1188"/>
        <v>0</v>
      </c>
      <c r="S1779" s="96" t="s">
        <v>95</v>
      </c>
      <c r="T1779" s="97"/>
      <c r="U1779" s="98"/>
      <c r="V1779" s="137" t="s">
        <v>174</v>
      </c>
      <c r="W1779" s="1"/>
      <c r="X1779" s="1"/>
      <c r="Y1779" s="1">
        <f t="shared" si="1148"/>
        <v>0</v>
      </c>
      <c r="Z1779" s="1"/>
      <c r="AA1779" s="1"/>
      <c r="AB1779" s="1">
        <f t="shared" si="1149"/>
        <v>0</v>
      </c>
      <c r="AC1779" s="1">
        <f t="shared" si="1150"/>
        <v>0</v>
      </c>
      <c r="AD1779" s="1"/>
      <c r="AE1779" s="1"/>
      <c r="AF1779" s="1">
        <f t="shared" si="1151"/>
        <v>0</v>
      </c>
      <c r="AG1779" s="1"/>
      <c r="AH1779" s="1"/>
      <c r="AI1779" s="1">
        <f t="shared" si="1152"/>
        <v>0</v>
      </c>
      <c r="AJ1779" s="114">
        <f t="shared" si="1153"/>
        <v>0</v>
      </c>
      <c r="AM1779" s="114">
        <f t="shared" si="1154"/>
        <v>0</v>
      </c>
      <c r="AP1779" s="114">
        <f t="shared" si="1155"/>
        <v>0</v>
      </c>
      <c r="AQ1779" s="114">
        <f t="shared" si="1156"/>
        <v>0</v>
      </c>
      <c r="AT1779" s="114">
        <f t="shared" si="1157"/>
        <v>0</v>
      </c>
      <c r="AW1779" s="114">
        <f t="shared" si="1158"/>
        <v>0</v>
      </c>
      <c r="AX1779" s="114">
        <f t="shared" si="1159"/>
        <v>0</v>
      </c>
      <c r="AY1779" s="114">
        <f t="shared" si="1160"/>
        <v>0</v>
      </c>
      <c r="AZ1779" s="114">
        <f t="shared" si="1161"/>
        <v>0</v>
      </c>
      <c r="BA1779" s="114">
        <f t="shared" si="1162"/>
        <v>0</v>
      </c>
      <c r="BB1779" s="114">
        <f t="shared" si="1163"/>
        <v>0</v>
      </c>
      <c r="BC1779" s="114">
        <f t="shared" si="1164"/>
        <v>0</v>
      </c>
      <c r="BD1779" s="114">
        <f t="shared" si="1165"/>
        <v>0</v>
      </c>
      <c r="BE1779" s="114">
        <f t="shared" si="1166"/>
        <v>0</v>
      </c>
    </row>
    <row r="1780" spans="1:59" ht="27.75">
      <c r="A1780" s="1" t="s">
        <v>956</v>
      </c>
      <c r="B1780" s="90">
        <v>2017</v>
      </c>
      <c r="C1780" s="91">
        <v>8321</v>
      </c>
      <c r="D1780" s="91">
        <v>3</v>
      </c>
      <c r="E1780" s="92">
        <v>4</v>
      </c>
      <c r="F1780" s="92">
        <v>1</v>
      </c>
      <c r="G1780" s="92">
        <v>5000</v>
      </c>
      <c r="H1780" s="92">
        <v>5100</v>
      </c>
      <c r="I1780" s="92">
        <v>515</v>
      </c>
      <c r="J1780" s="93">
        <v>5</v>
      </c>
      <c r="K1780" s="313" t="s">
        <v>111</v>
      </c>
      <c r="L1780" s="95">
        <v>2427170</v>
      </c>
      <c r="M1780" s="95">
        <v>0</v>
      </c>
      <c r="N1780" s="95">
        <f t="shared" si="1186"/>
        <v>2427170</v>
      </c>
      <c r="O1780" s="95">
        <v>0</v>
      </c>
      <c r="P1780" s="95">
        <v>0</v>
      </c>
      <c r="Q1780" s="95">
        <f t="shared" si="1187"/>
        <v>0</v>
      </c>
      <c r="R1780" s="95">
        <f t="shared" si="1188"/>
        <v>2427170</v>
      </c>
      <c r="S1780" s="96" t="s">
        <v>95</v>
      </c>
      <c r="T1780" s="97">
        <v>96</v>
      </c>
      <c r="U1780" s="98"/>
      <c r="V1780" s="137" t="s">
        <v>174</v>
      </c>
      <c r="Y1780" s="385">
        <f t="shared" si="1148"/>
        <v>0</v>
      </c>
      <c r="AB1780" s="385">
        <f t="shared" si="1149"/>
        <v>0</v>
      </c>
      <c r="AC1780" s="385">
        <f t="shared" si="1150"/>
        <v>0</v>
      </c>
      <c r="AF1780" s="385">
        <f t="shared" si="1151"/>
        <v>0</v>
      </c>
      <c r="AI1780" s="385">
        <f t="shared" si="1152"/>
        <v>0</v>
      </c>
      <c r="AJ1780" s="385">
        <f t="shared" si="1153"/>
        <v>0</v>
      </c>
      <c r="AM1780" s="385">
        <f t="shared" si="1154"/>
        <v>0</v>
      </c>
      <c r="AP1780" s="385">
        <f t="shared" si="1155"/>
        <v>0</v>
      </c>
      <c r="AQ1780" s="385">
        <f t="shared" si="1156"/>
        <v>0</v>
      </c>
      <c r="AT1780" s="385">
        <f t="shared" si="1157"/>
        <v>0</v>
      </c>
      <c r="AW1780" s="385">
        <f t="shared" si="1158"/>
        <v>0</v>
      </c>
      <c r="AX1780" s="385">
        <f t="shared" si="1159"/>
        <v>0</v>
      </c>
      <c r="AY1780" s="385">
        <f t="shared" si="1160"/>
        <v>2427170</v>
      </c>
      <c r="AZ1780" s="385">
        <f t="shared" si="1161"/>
        <v>0</v>
      </c>
      <c r="BA1780" s="385">
        <f t="shared" si="1162"/>
        <v>2427170</v>
      </c>
      <c r="BB1780" s="385">
        <f t="shared" si="1163"/>
        <v>0</v>
      </c>
      <c r="BC1780" s="385">
        <f t="shared" si="1164"/>
        <v>0</v>
      </c>
      <c r="BD1780" s="385">
        <f t="shared" si="1165"/>
        <v>0</v>
      </c>
      <c r="BE1780" s="385">
        <f t="shared" si="1166"/>
        <v>2427170</v>
      </c>
      <c r="BF1780" s="403">
        <f t="shared" ref="BF1780:BF1781" si="1189">T1780</f>
        <v>96</v>
      </c>
      <c r="BG1780" s="403">
        <f t="shared" ref="BG1780:BG1781" si="1190">U1780</f>
        <v>0</v>
      </c>
    </row>
    <row r="1781" spans="1:59" ht="27.75" customHeight="1">
      <c r="A1781" s="1" t="s">
        <v>956</v>
      </c>
      <c r="B1781" s="90">
        <v>2017</v>
      </c>
      <c r="C1781" s="91">
        <v>8321</v>
      </c>
      <c r="D1781" s="91">
        <v>3</v>
      </c>
      <c r="E1781" s="92">
        <v>4</v>
      </c>
      <c r="F1781" s="92">
        <v>1</v>
      </c>
      <c r="G1781" s="92">
        <v>5000</v>
      </c>
      <c r="H1781" s="92">
        <v>5100</v>
      </c>
      <c r="I1781" s="92">
        <v>515</v>
      </c>
      <c r="J1781" s="93">
        <v>6</v>
      </c>
      <c r="K1781" s="313" t="s">
        <v>988</v>
      </c>
      <c r="L1781" s="95">
        <v>1472029.56</v>
      </c>
      <c r="M1781" s="95">
        <v>0</v>
      </c>
      <c r="N1781" s="95">
        <f t="shared" si="1186"/>
        <v>1472029.56</v>
      </c>
      <c r="O1781" s="95">
        <v>0</v>
      </c>
      <c r="P1781" s="95">
        <v>0</v>
      </c>
      <c r="Q1781" s="95">
        <f t="shared" si="1187"/>
        <v>0</v>
      </c>
      <c r="R1781" s="95">
        <f t="shared" si="1188"/>
        <v>1472029.56</v>
      </c>
      <c r="S1781" s="96" t="s">
        <v>95</v>
      </c>
      <c r="T1781" s="97">
        <v>41</v>
      </c>
      <c r="U1781" s="98"/>
      <c r="V1781" s="137" t="s">
        <v>174</v>
      </c>
      <c r="Y1781" s="385">
        <f t="shared" si="1148"/>
        <v>0</v>
      </c>
      <c r="AB1781" s="385">
        <f t="shared" si="1149"/>
        <v>0</v>
      </c>
      <c r="AC1781" s="385">
        <f t="shared" si="1150"/>
        <v>0</v>
      </c>
      <c r="AF1781" s="385">
        <f t="shared" si="1151"/>
        <v>0</v>
      </c>
      <c r="AI1781" s="385">
        <f t="shared" si="1152"/>
        <v>0</v>
      </c>
      <c r="AJ1781" s="385">
        <f t="shared" si="1153"/>
        <v>0</v>
      </c>
      <c r="AM1781" s="385">
        <f t="shared" si="1154"/>
        <v>0</v>
      </c>
      <c r="AP1781" s="385">
        <f t="shared" si="1155"/>
        <v>0</v>
      </c>
      <c r="AQ1781" s="385">
        <f t="shared" si="1156"/>
        <v>0</v>
      </c>
      <c r="AT1781" s="385">
        <f t="shared" si="1157"/>
        <v>0</v>
      </c>
      <c r="AW1781" s="385">
        <f t="shared" si="1158"/>
        <v>0</v>
      </c>
      <c r="AX1781" s="385">
        <f t="shared" si="1159"/>
        <v>0</v>
      </c>
      <c r="AY1781" s="385">
        <f t="shared" si="1160"/>
        <v>1472029.56</v>
      </c>
      <c r="AZ1781" s="385">
        <f t="shared" si="1161"/>
        <v>0</v>
      </c>
      <c r="BA1781" s="385">
        <f t="shared" si="1162"/>
        <v>1472029.56</v>
      </c>
      <c r="BB1781" s="385">
        <f t="shared" si="1163"/>
        <v>0</v>
      </c>
      <c r="BC1781" s="385">
        <f t="shared" si="1164"/>
        <v>0</v>
      </c>
      <c r="BD1781" s="385">
        <f t="shared" si="1165"/>
        <v>0</v>
      </c>
      <c r="BE1781" s="385">
        <f t="shared" si="1166"/>
        <v>1472029.56</v>
      </c>
      <c r="BF1781" s="403">
        <f t="shared" si="1189"/>
        <v>41</v>
      </c>
      <c r="BG1781" s="403">
        <f t="shared" si="1190"/>
        <v>0</v>
      </c>
    </row>
    <row r="1782" spans="1:59" s="114" customFormat="1" ht="27.75" hidden="1">
      <c r="A1782" s="1"/>
      <c r="B1782" s="90">
        <v>2017</v>
      </c>
      <c r="C1782" s="91">
        <v>8321</v>
      </c>
      <c r="D1782" s="91">
        <v>3</v>
      </c>
      <c r="E1782" s="92">
        <v>4</v>
      </c>
      <c r="F1782" s="92">
        <v>1</v>
      </c>
      <c r="G1782" s="92">
        <v>5000</v>
      </c>
      <c r="H1782" s="92">
        <v>5100</v>
      </c>
      <c r="I1782" s="92">
        <v>515</v>
      </c>
      <c r="J1782" s="93">
        <v>7</v>
      </c>
      <c r="K1782" s="207" t="s">
        <v>989</v>
      </c>
      <c r="L1782" s="95">
        <v>0</v>
      </c>
      <c r="M1782" s="95">
        <v>0</v>
      </c>
      <c r="N1782" s="95">
        <f t="shared" si="1186"/>
        <v>0</v>
      </c>
      <c r="O1782" s="95">
        <v>0</v>
      </c>
      <c r="P1782" s="95">
        <v>0</v>
      </c>
      <c r="Q1782" s="95">
        <f t="shared" si="1187"/>
        <v>0</v>
      </c>
      <c r="R1782" s="95">
        <f t="shared" si="1188"/>
        <v>0</v>
      </c>
      <c r="S1782" s="96" t="s">
        <v>95</v>
      </c>
      <c r="T1782" s="97"/>
      <c r="U1782" s="98"/>
      <c r="V1782" s="137" t="s">
        <v>174</v>
      </c>
      <c r="W1782" s="1"/>
      <c r="X1782" s="1"/>
      <c r="Y1782" s="1">
        <f t="shared" si="1148"/>
        <v>0</v>
      </c>
      <c r="Z1782" s="1"/>
      <c r="AA1782" s="1"/>
      <c r="AB1782" s="1">
        <f t="shared" si="1149"/>
        <v>0</v>
      </c>
      <c r="AC1782" s="1">
        <f t="shared" si="1150"/>
        <v>0</v>
      </c>
      <c r="AD1782" s="1"/>
      <c r="AE1782" s="1"/>
      <c r="AF1782" s="1">
        <f t="shared" si="1151"/>
        <v>0</v>
      </c>
      <c r="AG1782" s="1"/>
      <c r="AH1782" s="1"/>
      <c r="AI1782" s="1">
        <f t="shared" si="1152"/>
        <v>0</v>
      </c>
      <c r="AJ1782" s="114">
        <f t="shared" si="1153"/>
        <v>0</v>
      </c>
      <c r="AM1782" s="114">
        <f t="shared" si="1154"/>
        <v>0</v>
      </c>
      <c r="AP1782" s="114">
        <f t="shared" si="1155"/>
        <v>0</v>
      </c>
      <c r="AQ1782" s="114">
        <f t="shared" si="1156"/>
        <v>0</v>
      </c>
      <c r="AT1782" s="114">
        <f t="shared" si="1157"/>
        <v>0</v>
      </c>
      <c r="AW1782" s="114">
        <f t="shared" si="1158"/>
        <v>0</v>
      </c>
      <c r="AX1782" s="114">
        <f t="shared" si="1159"/>
        <v>0</v>
      </c>
      <c r="AY1782" s="114">
        <f t="shared" si="1160"/>
        <v>0</v>
      </c>
      <c r="AZ1782" s="114">
        <f t="shared" si="1161"/>
        <v>0</v>
      </c>
      <c r="BA1782" s="114">
        <f t="shared" si="1162"/>
        <v>0</v>
      </c>
      <c r="BB1782" s="114">
        <f t="shared" si="1163"/>
        <v>0</v>
      </c>
      <c r="BC1782" s="114">
        <f t="shared" si="1164"/>
        <v>0</v>
      </c>
      <c r="BD1782" s="114">
        <f t="shared" si="1165"/>
        <v>0</v>
      </c>
      <c r="BE1782" s="114">
        <f t="shared" si="1166"/>
        <v>0</v>
      </c>
    </row>
    <row r="1783" spans="1:59" s="114" customFormat="1" ht="27.75" hidden="1" customHeight="1">
      <c r="A1783" s="1"/>
      <c r="B1783" s="90">
        <v>2017</v>
      </c>
      <c r="C1783" s="91">
        <v>8321</v>
      </c>
      <c r="D1783" s="91">
        <v>3</v>
      </c>
      <c r="E1783" s="92">
        <v>4</v>
      </c>
      <c r="F1783" s="92">
        <v>1</v>
      </c>
      <c r="G1783" s="92">
        <v>5000</v>
      </c>
      <c r="H1783" s="92">
        <v>5100</v>
      </c>
      <c r="I1783" s="92">
        <v>515</v>
      </c>
      <c r="J1783" s="93">
        <v>8</v>
      </c>
      <c r="K1783" s="207" t="s">
        <v>990</v>
      </c>
      <c r="L1783" s="95">
        <v>0</v>
      </c>
      <c r="M1783" s="95">
        <v>0</v>
      </c>
      <c r="N1783" s="95">
        <f t="shared" si="1186"/>
        <v>0</v>
      </c>
      <c r="O1783" s="95">
        <v>0</v>
      </c>
      <c r="P1783" s="95">
        <v>0</v>
      </c>
      <c r="Q1783" s="95">
        <f t="shared" si="1187"/>
        <v>0</v>
      </c>
      <c r="R1783" s="95">
        <f t="shared" si="1188"/>
        <v>0</v>
      </c>
      <c r="S1783" s="96" t="s">
        <v>95</v>
      </c>
      <c r="T1783" s="97"/>
      <c r="U1783" s="98"/>
      <c r="V1783" s="137" t="s">
        <v>174</v>
      </c>
      <c r="W1783" s="1"/>
      <c r="X1783" s="1"/>
      <c r="Y1783" s="1">
        <f t="shared" si="1148"/>
        <v>0</v>
      </c>
      <c r="Z1783" s="1"/>
      <c r="AA1783" s="1"/>
      <c r="AB1783" s="1">
        <f t="shared" si="1149"/>
        <v>0</v>
      </c>
      <c r="AC1783" s="1">
        <f t="shared" si="1150"/>
        <v>0</v>
      </c>
      <c r="AD1783" s="1"/>
      <c r="AE1783" s="1"/>
      <c r="AF1783" s="1">
        <f t="shared" si="1151"/>
        <v>0</v>
      </c>
      <c r="AG1783" s="1"/>
      <c r="AH1783" s="1"/>
      <c r="AI1783" s="1">
        <f t="shared" si="1152"/>
        <v>0</v>
      </c>
      <c r="AJ1783" s="114">
        <f t="shared" si="1153"/>
        <v>0</v>
      </c>
      <c r="AM1783" s="114">
        <f t="shared" si="1154"/>
        <v>0</v>
      </c>
      <c r="AP1783" s="114">
        <f t="shared" si="1155"/>
        <v>0</v>
      </c>
      <c r="AQ1783" s="114">
        <f t="shared" si="1156"/>
        <v>0</v>
      </c>
      <c r="AT1783" s="114">
        <f t="shared" si="1157"/>
        <v>0</v>
      </c>
      <c r="AW1783" s="114">
        <f t="shared" si="1158"/>
        <v>0</v>
      </c>
      <c r="AX1783" s="114">
        <f t="shared" si="1159"/>
        <v>0</v>
      </c>
      <c r="AY1783" s="114">
        <f t="shared" si="1160"/>
        <v>0</v>
      </c>
      <c r="AZ1783" s="114">
        <f t="shared" si="1161"/>
        <v>0</v>
      </c>
      <c r="BA1783" s="114">
        <f t="shared" si="1162"/>
        <v>0</v>
      </c>
      <c r="BB1783" s="114">
        <f t="shared" si="1163"/>
        <v>0</v>
      </c>
      <c r="BC1783" s="114">
        <f t="shared" si="1164"/>
        <v>0</v>
      </c>
      <c r="BD1783" s="114">
        <f t="shared" si="1165"/>
        <v>0</v>
      </c>
      <c r="BE1783" s="114">
        <f t="shared" si="1166"/>
        <v>0</v>
      </c>
    </row>
    <row r="1784" spans="1:59" s="114" customFormat="1" ht="27.75" hidden="1">
      <c r="A1784" s="1"/>
      <c r="B1784" s="90">
        <v>2017</v>
      </c>
      <c r="C1784" s="91">
        <v>8321</v>
      </c>
      <c r="D1784" s="91">
        <v>3</v>
      </c>
      <c r="E1784" s="92">
        <v>4</v>
      </c>
      <c r="F1784" s="92">
        <v>1</v>
      </c>
      <c r="G1784" s="92">
        <v>5000</v>
      </c>
      <c r="H1784" s="92">
        <v>5100</v>
      </c>
      <c r="I1784" s="92">
        <v>515</v>
      </c>
      <c r="J1784" s="93">
        <v>9</v>
      </c>
      <c r="K1784" s="207" t="s">
        <v>991</v>
      </c>
      <c r="L1784" s="95">
        <v>0</v>
      </c>
      <c r="M1784" s="95">
        <v>0</v>
      </c>
      <c r="N1784" s="95">
        <f t="shared" si="1186"/>
        <v>0</v>
      </c>
      <c r="O1784" s="95">
        <v>0</v>
      </c>
      <c r="P1784" s="95">
        <v>0</v>
      </c>
      <c r="Q1784" s="95">
        <f t="shared" si="1187"/>
        <v>0</v>
      </c>
      <c r="R1784" s="95">
        <f t="shared" si="1188"/>
        <v>0</v>
      </c>
      <c r="S1784" s="96" t="s">
        <v>95</v>
      </c>
      <c r="T1784" s="97"/>
      <c r="U1784" s="98"/>
      <c r="V1784" s="137" t="s">
        <v>174</v>
      </c>
      <c r="W1784" s="1"/>
      <c r="X1784" s="1"/>
      <c r="Y1784" s="1">
        <f t="shared" si="1148"/>
        <v>0</v>
      </c>
      <c r="Z1784" s="1"/>
      <c r="AA1784" s="1"/>
      <c r="AB1784" s="1">
        <f t="shared" si="1149"/>
        <v>0</v>
      </c>
      <c r="AC1784" s="1">
        <f t="shared" si="1150"/>
        <v>0</v>
      </c>
      <c r="AD1784" s="1"/>
      <c r="AE1784" s="1"/>
      <c r="AF1784" s="1">
        <f t="shared" si="1151"/>
        <v>0</v>
      </c>
      <c r="AG1784" s="1"/>
      <c r="AH1784" s="1"/>
      <c r="AI1784" s="1">
        <f t="shared" si="1152"/>
        <v>0</v>
      </c>
      <c r="AJ1784" s="114">
        <f t="shared" si="1153"/>
        <v>0</v>
      </c>
      <c r="AM1784" s="114">
        <f t="shared" si="1154"/>
        <v>0</v>
      </c>
      <c r="AP1784" s="114">
        <f t="shared" si="1155"/>
        <v>0</v>
      </c>
      <c r="AQ1784" s="114">
        <f t="shared" si="1156"/>
        <v>0</v>
      </c>
      <c r="AT1784" s="114">
        <f t="shared" si="1157"/>
        <v>0</v>
      </c>
      <c r="AW1784" s="114">
        <f t="shared" si="1158"/>
        <v>0</v>
      </c>
      <c r="AX1784" s="114">
        <f t="shared" si="1159"/>
        <v>0</v>
      </c>
      <c r="AY1784" s="114">
        <f t="shared" si="1160"/>
        <v>0</v>
      </c>
      <c r="AZ1784" s="114">
        <f t="shared" si="1161"/>
        <v>0</v>
      </c>
      <c r="BA1784" s="114">
        <f t="shared" si="1162"/>
        <v>0</v>
      </c>
      <c r="BB1784" s="114">
        <f t="shared" si="1163"/>
        <v>0</v>
      </c>
      <c r="BC1784" s="114">
        <f t="shared" si="1164"/>
        <v>0</v>
      </c>
      <c r="BD1784" s="114">
        <f t="shared" si="1165"/>
        <v>0</v>
      </c>
      <c r="BE1784" s="114">
        <f t="shared" si="1166"/>
        <v>0</v>
      </c>
    </row>
    <row r="1785" spans="1:59" s="114" customFormat="1" ht="27.75" hidden="1">
      <c r="A1785" s="1"/>
      <c r="B1785" s="90">
        <v>2017</v>
      </c>
      <c r="C1785" s="91">
        <v>8321</v>
      </c>
      <c r="D1785" s="91">
        <v>3</v>
      </c>
      <c r="E1785" s="92">
        <v>4</v>
      </c>
      <c r="F1785" s="92">
        <v>1</v>
      </c>
      <c r="G1785" s="92">
        <v>5000</v>
      </c>
      <c r="H1785" s="92">
        <v>5100</v>
      </c>
      <c r="I1785" s="92">
        <v>515</v>
      </c>
      <c r="J1785" s="93">
        <v>10</v>
      </c>
      <c r="K1785" s="314" t="s">
        <v>992</v>
      </c>
      <c r="L1785" s="95">
        <v>0</v>
      </c>
      <c r="M1785" s="95">
        <v>0</v>
      </c>
      <c r="N1785" s="95">
        <f t="shared" si="1186"/>
        <v>0</v>
      </c>
      <c r="O1785" s="95">
        <v>0</v>
      </c>
      <c r="P1785" s="95">
        <v>0</v>
      </c>
      <c r="Q1785" s="95">
        <f t="shared" si="1187"/>
        <v>0</v>
      </c>
      <c r="R1785" s="95">
        <f t="shared" si="1188"/>
        <v>0</v>
      </c>
      <c r="S1785" s="96" t="s">
        <v>95</v>
      </c>
      <c r="T1785" s="97"/>
      <c r="U1785" s="98"/>
      <c r="V1785" s="137" t="s">
        <v>174</v>
      </c>
      <c r="W1785" s="1"/>
      <c r="X1785" s="1"/>
      <c r="Y1785" s="1">
        <f t="shared" ref="Y1785:Y1848" si="1191">+W1785+X1785</f>
        <v>0</v>
      </c>
      <c r="Z1785" s="1"/>
      <c r="AA1785" s="1"/>
      <c r="AB1785" s="1">
        <f t="shared" ref="AB1785:AB1848" si="1192">+Z1785+AA1785</f>
        <v>0</v>
      </c>
      <c r="AC1785" s="1">
        <f t="shared" ref="AC1785:AC1848" si="1193">+Y1785+AB1785</f>
        <v>0</v>
      </c>
      <c r="AD1785" s="1"/>
      <c r="AE1785" s="1"/>
      <c r="AF1785" s="1">
        <f t="shared" ref="AF1785:AF1848" si="1194">+AD1785+AE1785</f>
        <v>0</v>
      </c>
      <c r="AG1785" s="1"/>
      <c r="AH1785" s="1"/>
      <c r="AI1785" s="1">
        <f t="shared" ref="AI1785:AI1848" si="1195">+AG1785+AH1785</f>
        <v>0</v>
      </c>
      <c r="AJ1785" s="114">
        <f t="shared" ref="AJ1785:AJ1848" si="1196">+AF1785+AI1785</f>
        <v>0</v>
      </c>
      <c r="AM1785" s="114">
        <f t="shared" ref="AM1785:AM1848" si="1197">+AK1785+AL1785</f>
        <v>0</v>
      </c>
      <c r="AP1785" s="114">
        <f t="shared" ref="AP1785:AP1848" si="1198">+AN1785+AO1785</f>
        <v>0</v>
      </c>
      <c r="AQ1785" s="114">
        <f t="shared" ref="AQ1785:AQ1848" si="1199">+AM1785+AP1785</f>
        <v>0</v>
      </c>
      <c r="AT1785" s="114">
        <f t="shared" ref="AT1785:AT1848" si="1200">+AR1785+AS1785</f>
        <v>0</v>
      </c>
      <c r="AW1785" s="114">
        <f t="shared" ref="AW1785:AW1848" si="1201">+AU1785+AV1785</f>
        <v>0</v>
      </c>
      <c r="AX1785" s="114">
        <f t="shared" ref="AX1785:AX1848" si="1202">+AT1785+AW1785</f>
        <v>0</v>
      </c>
      <c r="AY1785" s="114">
        <f t="shared" ref="AY1785:AY1848" si="1203">+L1785-W1785-AD1785-AK1785-AR1785</f>
        <v>0</v>
      </c>
      <c r="AZ1785" s="114">
        <f t="shared" ref="AZ1785:AZ1848" si="1204">+M1785-X1785-AE1785-AL1785-AS1785</f>
        <v>0</v>
      </c>
      <c r="BA1785" s="114">
        <f t="shared" ref="BA1785:BA1848" si="1205">+N1785-Y1785-AI1785-AM1785-AT1785</f>
        <v>0</v>
      </c>
      <c r="BB1785" s="114">
        <f t="shared" ref="BB1785:BB1848" si="1206">+O1785-Z1785-AG1785-AN1785-AU1785</f>
        <v>0</v>
      </c>
      <c r="BC1785" s="114">
        <f t="shared" ref="BC1785:BC1848" si="1207">+P1785-AA1785-AH1785-AO1785-AV1785</f>
        <v>0</v>
      </c>
      <c r="BD1785" s="114">
        <f t="shared" ref="BD1785:BD1848" si="1208">+Q1785-AB1785-AI1785-AP1785-AW1785</f>
        <v>0</v>
      </c>
      <c r="BE1785" s="114">
        <f t="shared" ref="BE1785:BE1848" si="1209">+R1785-AC1785-AJ1785-AQ1785-AX1785</f>
        <v>0</v>
      </c>
    </row>
    <row r="1786" spans="1:59" ht="27.75">
      <c r="A1786" s="1" t="s">
        <v>956</v>
      </c>
      <c r="B1786" s="90">
        <v>2017</v>
      </c>
      <c r="C1786" s="91">
        <v>8321</v>
      </c>
      <c r="D1786" s="91">
        <v>3</v>
      </c>
      <c r="E1786" s="92">
        <v>4</v>
      </c>
      <c r="F1786" s="92">
        <v>1</v>
      </c>
      <c r="G1786" s="92">
        <v>5000</v>
      </c>
      <c r="H1786" s="92">
        <v>5100</v>
      </c>
      <c r="I1786" s="92">
        <v>515</v>
      </c>
      <c r="J1786" s="93">
        <v>11</v>
      </c>
      <c r="K1786" s="313" t="s">
        <v>866</v>
      </c>
      <c r="L1786" s="95">
        <v>97163</v>
      </c>
      <c r="M1786" s="95">
        <v>0</v>
      </c>
      <c r="N1786" s="95">
        <f t="shared" si="1186"/>
        <v>97163</v>
      </c>
      <c r="O1786" s="95">
        <v>0</v>
      </c>
      <c r="P1786" s="95">
        <v>0</v>
      </c>
      <c r="Q1786" s="95">
        <f t="shared" si="1187"/>
        <v>0</v>
      </c>
      <c r="R1786" s="95">
        <f t="shared" si="1188"/>
        <v>97163</v>
      </c>
      <c r="S1786" s="96" t="s">
        <v>95</v>
      </c>
      <c r="T1786" s="97">
        <v>1</v>
      </c>
      <c r="U1786" s="98"/>
      <c r="V1786" s="137" t="s">
        <v>174</v>
      </c>
      <c r="Y1786" s="385">
        <f t="shared" si="1191"/>
        <v>0</v>
      </c>
      <c r="AB1786" s="385">
        <f t="shared" si="1192"/>
        <v>0</v>
      </c>
      <c r="AC1786" s="385">
        <f t="shared" si="1193"/>
        <v>0</v>
      </c>
      <c r="AF1786" s="385">
        <f t="shared" si="1194"/>
        <v>0</v>
      </c>
      <c r="AI1786" s="385">
        <f t="shared" si="1195"/>
        <v>0</v>
      </c>
      <c r="AJ1786" s="385">
        <f t="shared" si="1196"/>
        <v>0</v>
      </c>
      <c r="AM1786" s="385">
        <f t="shared" si="1197"/>
        <v>0</v>
      </c>
      <c r="AP1786" s="385">
        <f t="shared" si="1198"/>
        <v>0</v>
      </c>
      <c r="AQ1786" s="385">
        <f t="shared" si="1199"/>
        <v>0</v>
      </c>
      <c r="AT1786" s="385">
        <f t="shared" si="1200"/>
        <v>0</v>
      </c>
      <c r="AW1786" s="385">
        <f t="shared" si="1201"/>
        <v>0</v>
      </c>
      <c r="AX1786" s="385">
        <f t="shared" si="1202"/>
        <v>0</v>
      </c>
      <c r="AY1786" s="385">
        <f t="shared" si="1203"/>
        <v>97163</v>
      </c>
      <c r="AZ1786" s="385">
        <f t="shared" si="1204"/>
        <v>0</v>
      </c>
      <c r="BA1786" s="385">
        <f t="shared" si="1205"/>
        <v>97163</v>
      </c>
      <c r="BB1786" s="385">
        <f t="shared" si="1206"/>
        <v>0</v>
      </c>
      <c r="BC1786" s="385">
        <f t="shared" si="1207"/>
        <v>0</v>
      </c>
      <c r="BD1786" s="385">
        <f t="shared" si="1208"/>
        <v>0</v>
      </c>
      <c r="BE1786" s="385">
        <f t="shared" si="1209"/>
        <v>97163</v>
      </c>
      <c r="BF1786" s="403">
        <f t="shared" ref="BF1786:BF1787" si="1210">T1786</f>
        <v>1</v>
      </c>
      <c r="BG1786" s="403">
        <f t="shared" ref="BG1786:BG1787" si="1211">U1786</f>
        <v>0</v>
      </c>
    </row>
    <row r="1787" spans="1:59" ht="27.75">
      <c r="A1787" s="1" t="s">
        <v>956</v>
      </c>
      <c r="B1787" s="90">
        <v>2017</v>
      </c>
      <c r="C1787" s="91">
        <v>8321</v>
      </c>
      <c r="D1787" s="91">
        <v>3</v>
      </c>
      <c r="E1787" s="92">
        <v>4</v>
      </c>
      <c r="F1787" s="92">
        <v>1</v>
      </c>
      <c r="G1787" s="92">
        <v>5000</v>
      </c>
      <c r="H1787" s="92">
        <v>5100</v>
      </c>
      <c r="I1787" s="92">
        <v>515</v>
      </c>
      <c r="J1787" s="93">
        <v>12</v>
      </c>
      <c r="K1787" s="313" t="s">
        <v>115</v>
      </c>
      <c r="L1787" s="95">
        <v>344196</v>
      </c>
      <c r="M1787" s="95">
        <v>0</v>
      </c>
      <c r="N1787" s="95">
        <f t="shared" si="1186"/>
        <v>344196</v>
      </c>
      <c r="O1787" s="95">
        <v>0</v>
      </c>
      <c r="P1787" s="95">
        <v>0</v>
      </c>
      <c r="Q1787" s="95">
        <f t="shared" si="1187"/>
        <v>0</v>
      </c>
      <c r="R1787" s="95">
        <f t="shared" si="1188"/>
        <v>344196</v>
      </c>
      <c r="S1787" s="96" t="s">
        <v>95</v>
      </c>
      <c r="T1787" s="97">
        <v>10</v>
      </c>
      <c r="U1787" s="98"/>
      <c r="V1787" s="137" t="s">
        <v>174</v>
      </c>
      <c r="Y1787" s="385">
        <f t="shared" si="1191"/>
        <v>0</v>
      </c>
      <c r="AB1787" s="385">
        <f t="shared" si="1192"/>
        <v>0</v>
      </c>
      <c r="AC1787" s="385">
        <f t="shared" si="1193"/>
        <v>0</v>
      </c>
      <c r="AF1787" s="385">
        <f t="shared" si="1194"/>
        <v>0</v>
      </c>
      <c r="AI1787" s="385">
        <f t="shared" si="1195"/>
        <v>0</v>
      </c>
      <c r="AJ1787" s="385">
        <f t="shared" si="1196"/>
        <v>0</v>
      </c>
      <c r="AM1787" s="385">
        <f t="shared" si="1197"/>
        <v>0</v>
      </c>
      <c r="AP1787" s="385">
        <f t="shared" si="1198"/>
        <v>0</v>
      </c>
      <c r="AQ1787" s="385">
        <f t="shared" si="1199"/>
        <v>0</v>
      </c>
      <c r="AT1787" s="385">
        <f t="shared" si="1200"/>
        <v>0</v>
      </c>
      <c r="AW1787" s="385">
        <f t="shared" si="1201"/>
        <v>0</v>
      </c>
      <c r="AX1787" s="385">
        <f t="shared" si="1202"/>
        <v>0</v>
      </c>
      <c r="AY1787" s="385">
        <f t="shared" si="1203"/>
        <v>344196</v>
      </c>
      <c r="AZ1787" s="385">
        <f t="shared" si="1204"/>
        <v>0</v>
      </c>
      <c r="BA1787" s="385">
        <f t="shared" si="1205"/>
        <v>344196</v>
      </c>
      <c r="BB1787" s="385">
        <f t="shared" si="1206"/>
        <v>0</v>
      </c>
      <c r="BC1787" s="385">
        <f t="shared" si="1207"/>
        <v>0</v>
      </c>
      <c r="BD1787" s="385">
        <f t="shared" si="1208"/>
        <v>0</v>
      </c>
      <c r="BE1787" s="385">
        <f t="shared" si="1209"/>
        <v>344196</v>
      </c>
      <c r="BF1787" s="403">
        <f t="shared" si="1210"/>
        <v>10</v>
      </c>
      <c r="BG1787" s="403">
        <f t="shared" si="1211"/>
        <v>0</v>
      </c>
    </row>
    <row r="1788" spans="1:59" s="114" customFormat="1" ht="27.75" hidden="1">
      <c r="A1788" s="1"/>
      <c r="B1788" s="90">
        <v>2017</v>
      </c>
      <c r="C1788" s="91">
        <v>8321</v>
      </c>
      <c r="D1788" s="91">
        <v>3</v>
      </c>
      <c r="E1788" s="92">
        <v>4</v>
      </c>
      <c r="F1788" s="92">
        <v>1</v>
      </c>
      <c r="G1788" s="92">
        <v>5000</v>
      </c>
      <c r="H1788" s="92">
        <v>5100</v>
      </c>
      <c r="I1788" s="92">
        <v>515</v>
      </c>
      <c r="J1788" s="93">
        <v>13</v>
      </c>
      <c r="K1788" s="313" t="s">
        <v>993</v>
      </c>
      <c r="L1788" s="95">
        <v>0</v>
      </c>
      <c r="M1788" s="95">
        <v>0</v>
      </c>
      <c r="N1788" s="95">
        <f t="shared" si="1186"/>
        <v>0</v>
      </c>
      <c r="O1788" s="95">
        <v>0</v>
      </c>
      <c r="P1788" s="95">
        <v>0</v>
      </c>
      <c r="Q1788" s="95">
        <f t="shared" si="1187"/>
        <v>0</v>
      </c>
      <c r="R1788" s="95">
        <f t="shared" si="1188"/>
        <v>0</v>
      </c>
      <c r="S1788" s="96" t="s">
        <v>95</v>
      </c>
      <c r="T1788" s="97"/>
      <c r="U1788" s="98"/>
      <c r="V1788" s="137" t="s">
        <v>174</v>
      </c>
      <c r="W1788" s="1"/>
      <c r="X1788" s="1"/>
      <c r="Y1788" s="1">
        <f t="shared" si="1191"/>
        <v>0</v>
      </c>
      <c r="Z1788" s="1"/>
      <c r="AA1788" s="1"/>
      <c r="AB1788" s="1">
        <f t="shared" si="1192"/>
        <v>0</v>
      </c>
      <c r="AC1788" s="1">
        <f t="shared" si="1193"/>
        <v>0</v>
      </c>
      <c r="AD1788" s="1"/>
      <c r="AE1788" s="1"/>
      <c r="AF1788" s="1">
        <f t="shared" si="1194"/>
        <v>0</v>
      </c>
      <c r="AG1788" s="1"/>
      <c r="AH1788" s="1"/>
      <c r="AI1788" s="1">
        <f t="shared" si="1195"/>
        <v>0</v>
      </c>
      <c r="AJ1788" s="114">
        <f t="shared" si="1196"/>
        <v>0</v>
      </c>
      <c r="AM1788" s="114">
        <f t="shared" si="1197"/>
        <v>0</v>
      </c>
      <c r="AP1788" s="114">
        <f t="shared" si="1198"/>
        <v>0</v>
      </c>
      <c r="AQ1788" s="114">
        <f t="shared" si="1199"/>
        <v>0</v>
      </c>
      <c r="AT1788" s="114">
        <f t="shared" si="1200"/>
        <v>0</v>
      </c>
      <c r="AW1788" s="114">
        <f t="shared" si="1201"/>
        <v>0</v>
      </c>
      <c r="AX1788" s="114">
        <f t="shared" si="1202"/>
        <v>0</v>
      </c>
      <c r="AY1788" s="114">
        <f t="shared" si="1203"/>
        <v>0</v>
      </c>
      <c r="AZ1788" s="114">
        <f t="shared" si="1204"/>
        <v>0</v>
      </c>
      <c r="BA1788" s="114">
        <f t="shared" si="1205"/>
        <v>0</v>
      </c>
      <c r="BB1788" s="114">
        <f t="shared" si="1206"/>
        <v>0</v>
      </c>
      <c r="BC1788" s="114">
        <f t="shared" si="1207"/>
        <v>0</v>
      </c>
      <c r="BD1788" s="114">
        <f t="shared" si="1208"/>
        <v>0</v>
      </c>
      <c r="BE1788" s="114">
        <f t="shared" si="1209"/>
        <v>0</v>
      </c>
    </row>
    <row r="1789" spans="1:59" s="114" customFormat="1" ht="27.75" hidden="1">
      <c r="A1789" s="1"/>
      <c r="B1789" s="90">
        <v>2017</v>
      </c>
      <c r="C1789" s="91">
        <v>8321</v>
      </c>
      <c r="D1789" s="91">
        <v>3</v>
      </c>
      <c r="E1789" s="92">
        <v>4</v>
      </c>
      <c r="F1789" s="92">
        <v>1</v>
      </c>
      <c r="G1789" s="92">
        <v>5000</v>
      </c>
      <c r="H1789" s="92">
        <v>5100</v>
      </c>
      <c r="I1789" s="92">
        <v>515</v>
      </c>
      <c r="J1789" s="93">
        <v>14</v>
      </c>
      <c r="K1789" s="313" t="s">
        <v>994</v>
      </c>
      <c r="L1789" s="95">
        <v>0</v>
      </c>
      <c r="M1789" s="95">
        <v>0</v>
      </c>
      <c r="N1789" s="95">
        <f t="shared" si="1186"/>
        <v>0</v>
      </c>
      <c r="O1789" s="95">
        <v>0</v>
      </c>
      <c r="P1789" s="95">
        <v>0</v>
      </c>
      <c r="Q1789" s="95">
        <f t="shared" si="1187"/>
        <v>0</v>
      </c>
      <c r="R1789" s="95">
        <f t="shared" si="1188"/>
        <v>0</v>
      </c>
      <c r="S1789" s="96" t="s">
        <v>95</v>
      </c>
      <c r="T1789" s="97"/>
      <c r="U1789" s="98"/>
      <c r="V1789" s="137" t="s">
        <v>174</v>
      </c>
      <c r="W1789" s="1"/>
      <c r="X1789" s="1"/>
      <c r="Y1789" s="1">
        <f t="shared" si="1191"/>
        <v>0</v>
      </c>
      <c r="Z1789" s="1"/>
      <c r="AA1789" s="1"/>
      <c r="AB1789" s="1">
        <f t="shared" si="1192"/>
        <v>0</v>
      </c>
      <c r="AC1789" s="1">
        <f t="shared" si="1193"/>
        <v>0</v>
      </c>
      <c r="AD1789" s="1"/>
      <c r="AE1789" s="1"/>
      <c r="AF1789" s="1">
        <f t="shared" si="1194"/>
        <v>0</v>
      </c>
      <c r="AG1789" s="1"/>
      <c r="AH1789" s="1"/>
      <c r="AI1789" s="1">
        <f t="shared" si="1195"/>
        <v>0</v>
      </c>
      <c r="AJ1789" s="114">
        <f t="shared" si="1196"/>
        <v>0</v>
      </c>
      <c r="AM1789" s="114">
        <f t="shared" si="1197"/>
        <v>0</v>
      </c>
      <c r="AP1789" s="114">
        <f t="shared" si="1198"/>
        <v>0</v>
      </c>
      <c r="AQ1789" s="114">
        <f t="shared" si="1199"/>
        <v>0</v>
      </c>
      <c r="AT1789" s="114">
        <f t="shared" si="1200"/>
        <v>0</v>
      </c>
      <c r="AW1789" s="114">
        <f t="shared" si="1201"/>
        <v>0</v>
      </c>
      <c r="AX1789" s="114">
        <f t="shared" si="1202"/>
        <v>0</v>
      </c>
      <c r="AY1789" s="114">
        <f t="shared" si="1203"/>
        <v>0</v>
      </c>
      <c r="AZ1789" s="114">
        <f t="shared" si="1204"/>
        <v>0</v>
      </c>
      <c r="BA1789" s="114">
        <f t="shared" si="1205"/>
        <v>0</v>
      </c>
      <c r="BB1789" s="114">
        <f t="shared" si="1206"/>
        <v>0</v>
      </c>
      <c r="BC1789" s="114">
        <f t="shared" si="1207"/>
        <v>0</v>
      </c>
      <c r="BD1789" s="114">
        <f t="shared" si="1208"/>
        <v>0</v>
      </c>
      <c r="BE1789" s="114">
        <f t="shared" si="1209"/>
        <v>0</v>
      </c>
    </row>
    <row r="1790" spans="1:59" ht="27.75">
      <c r="A1790" s="1" t="s">
        <v>956</v>
      </c>
      <c r="B1790" s="90">
        <v>2017</v>
      </c>
      <c r="C1790" s="91">
        <v>8321</v>
      </c>
      <c r="D1790" s="91">
        <v>3</v>
      </c>
      <c r="E1790" s="92">
        <v>4</v>
      </c>
      <c r="F1790" s="92">
        <v>1</v>
      </c>
      <c r="G1790" s="92">
        <v>5000</v>
      </c>
      <c r="H1790" s="92">
        <v>5100</v>
      </c>
      <c r="I1790" s="92">
        <v>515</v>
      </c>
      <c r="J1790" s="93">
        <v>15</v>
      </c>
      <c r="K1790" s="313" t="s">
        <v>995</v>
      </c>
      <c r="L1790" s="95">
        <v>108988</v>
      </c>
      <c r="M1790" s="95">
        <v>0</v>
      </c>
      <c r="N1790" s="95">
        <f t="shared" si="1186"/>
        <v>108988</v>
      </c>
      <c r="O1790" s="95">
        <v>0</v>
      </c>
      <c r="P1790" s="95">
        <v>0</v>
      </c>
      <c r="Q1790" s="95">
        <f t="shared" si="1187"/>
        <v>0</v>
      </c>
      <c r="R1790" s="95">
        <f t="shared" si="1188"/>
        <v>108988</v>
      </c>
      <c r="S1790" s="96" t="s">
        <v>95</v>
      </c>
      <c r="T1790" s="97">
        <v>115</v>
      </c>
      <c r="U1790" s="98"/>
      <c r="V1790" s="137" t="s">
        <v>174</v>
      </c>
      <c r="Y1790" s="385">
        <f t="shared" si="1191"/>
        <v>0</v>
      </c>
      <c r="AB1790" s="385">
        <f t="shared" si="1192"/>
        <v>0</v>
      </c>
      <c r="AC1790" s="385">
        <f t="shared" si="1193"/>
        <v>0</v>
      </c>
      <c r="AF1790" s="385">
        <f t="shared" si="1194"/>
        <v>0</v>
      </c>
      <c r="AI1790" s="385">
        <f t="shared" si="1195"/>
        <v>0</v>
      </c>
      <c r="AJ1790" s="385">
        <f t="shared" si="1196"/>
        <v>0</v>
      </c>
      <c r="AM1790" s="385">
        <f t="shared" si="1197"/>
        <v>0</v>
      </c>
      <c r="AP1790" s="385">
        <f t="shared" si="1198"/>
        <v>0</v>
      </c>
      <c r="AQ1790" s="385">
        <f t="shared" si="1199"/>
        <v>0</v>
      </c>
      <c r="AT1790" s="385">
        <f t="shared" si="1200"/>
        <v>0</v>
      </c>
      <c r="AW1790" s="385">
        <f t="shared" si="1201"/>
        <v>0</v>
      </c>
      <c r="AX1790" s="385">
        <f t="shared" si="1202"/>
        <v>0</v>
      </c>
      <c r="AY1790" s="385">
        <f t="shared" si="1203"/>
        <v>108988</v>
      </c>
      <c r="AZ1790" s="385">
        <f t="shared" si="1204"/>
        <v>0</v>
      </c>
      <c r="BA1790" s="385">
        <f t="shared" si="1205"/>
        <v>108988</v>
      </c>
      <c r="BB1790" s="385">
        <f t="shared" si="1206"/>
        <v>0</v>
      </c>
      <c r="BC1790" s="385">
        <f t="shared" si="1207"/>
        <v>0</v>
      </c>
      <c r="BD1790" s="385">
        <f t="shared" si="1208"/>
        <v>0</v>
      </c>
      <c r="BE1790" s="385">
        <f t="shared" si="1209"/>
        <v>108988</v>
      </c>
      <c r="BF1790" s="403">
        <f t="shared" ref="BF1790:BF1792" si="1212">T1790</f>
        <v>115</v>
      </c>
      <c r="BG1790" s="403">
        <f t="shared" ref="BG1790:BG1792" si="1213">U1790</f>
        <v>0</v>
      </c>
    </row>
    <row r="1791" spans="1:59" ht="27.75">
      <c r="A1791" s="1" t="s">
        <v>956</v>
      </c>
      <c r="B1791" s="90">
        <v>2017</v>
      </c>
      <c r="C1791" s="91">
        <v>8321</v>
      </c>
      <c r="D1791" s="91">
        <v>3</v>
      </c>
      <c r="E1791" s="92">
        <v>4</v>
      </c>
      <c r="F1791" s="92">
        <v>1</v>
      </c>
      <c r="G1791" s="92">
        <v>5000</v>
      </c>
      <c r="H1791" s="92">
        <v>5100</v>
      </c>
      <c r="I1791" s="92">
        <v>515</v>
      </c>
      <c r="J1791" s="93">
        <v>16</v>
      </c>
      <c r="K1791" s="100" t="s">
        <v>116</v>
      </c>
      <c r="L1791" s="95">
        <v>867120</v>
      </c>
      <c r="M1791" s="95">
        <v>0</v>
      </c>
      <c r="N1791" s="95">
        <f t="shared" si="1186"/>
        <v>867120</v>
      </c>
      <c r="O1791" s="95">
        <v>0</v>
      </c>
      <c r="P1791" s="95">
        <v>0</v>
      </c>
      <c r="Q1791" s="95">
        <f t="shared" si="1187"/>
        <v>0</v>
      </c>
      <c r="R1791" s="95">
        <f t="shared" si="1188"/>
        <v>867120</v>
      </c>
      <c r="S1791" s="96" t="s">
        <v>95</v>
      </c>
      <c r="T1791" s="97">
        <v>22</v>
      </c>
      <c r="U1791" s="98"/>
      <c r="V1791" s="137" t="s">
        <v>174</v>
      </c>
      <c r="Y1791" s="385">
        <f t="shared" si="1191"/>
        <v>0</v>
      </c>
      <c r="AB1791" s="385">
        <f t="shared" si="1192"/>
        <v>0</v>
      </c>
      <c r="AC1791" s="385">
        <f t="shared" si="1193"/>
        <v>0</v>
      </c>
      <c r="AF1791" s="385">
        <f t="shared" si="1194"/>
        <v>0</v>
      </c>
      <c r="AI1791" s="385">
        <f t="shared" si="1195"/>
        <v>0</v>
      </c>
      <c r="AJ1791" s="385">
        <f t="shared" si="1196"/>
        <v>0</v>
      </c>
      <c r="AM1791" s="385">
        <f t="shared" si="1197"/>
        <v>0</v>
      </c>
      <c r="AP1791" s="385">
        <f t="shared" si="1198"/>
        <v>0</v>
      </c>
      <c r="AQ1791" s="385">
        <f t="shared" si="1199"/>
        <v>0</v>
      </c>
      <c r="AT1791" s="385">
        <f t="shared" si="1200"/>
        <v>0</v>
      </c>
      <c r="AW1791" s="385">
        <f t="shared" si="1201"/>
        <v>0</v>
      </c>
      <c r="AX1791" s="385">
        <f t="shared" si="1202"/>
        <v>0</v>
      </c>
      <c r="AY1791" s="385">
        <f t="shared" si="1203"/>
        <v>867120</v>
      </c>
      <c r="AZ1791" s="385">
        <f t="shared" si="1204"/>
        <v>0</v>
      </c>
      <c r="BA1791" s="385">
        <f t="shared" si="1205"/>
        <v>867120</v>
      </c>
      <c r="BB1791" s="385">
        <f t="shared" si="1206"/>
        <v>0</v>
      </c>
      <c r="BC1791" s="385">
        <f t="shared" si="1207"/>
        <v>0</v>
      </c>
      <c r="BD1791" s="385">
        <f t="shared" si="1208"/>
        <v>0</v>
      </c>
      <c r="BE1791" s="385">
        <f t="shared" si="1209"/>
        <v>867120</v>
      </c>
      <c r="BF1791" s="403">
        <f t="shared" si="1212"/>
        <v>22</v>
      </c>
      <c r="BG1791" s="403">
        <f t="shared" si="1213"/>
        <v>0</v>
      </c>
    </row>
    <row r="1792" spans="1:59" ht="27.75">
      <c r="A1792" s="1" t="s">
        <v>956</v>
      </c>
      <c r="B1792" s="90">
        <v>2017</v>
      </c>
      <c r="C1792" s="91">
        <v>8321</v>
      </c>
      <c r="D1792" s="91">
        <v>3</v>
      </c>
      <c r="E1792" s="92">
        <v>4</v>
      </c>
      <c r="F1792" s="92">
        <v>1</v>
      </c>
      <c r="G1792" s="92">
        <v>5000</v>
      </c>
      <c r="H1792" s="92">
        <v>5100</v>
      </c>
      <c r="I1792" s="92">
        <v>515</v>
      </c>
      <c r="J1792" s="93">
        <v>17</v>
      </c>
      <c r="K1792" s="313" t="s">
        <v>996</v>
      </c>
      <c r="L1792" s="95">
        <v>159712</v>
      </c>
      <c r="M1792" s="95">
        <v>0</v>
      </c>
      <c r="N1792" s="95">
        <f t="shared" si="1186"/>
        <v>159712</v>
      </c>
      <c r="O1792" s="95">
        <v>0</v>
      </c>
      <c r="P1792" s="95">
        <v>0</v>
      </c>
      <c r="Q1792" s="95">
        <f t="shared" si="1187"/>
        <v>0</v>
      </c>
      <c r="R1792" s="95">
        <f t="shared" si="1188"/>
        <v>159712</v>
      </c>
      <c r="S1792" s="96" t="s">
        <v>95</v>
      </c>
      <c r="T1792" s="97">
        <v>2</v>
      </c>
      <c r="U1792" s="98"/>
      <c r="V1792" s="137" t="s">
        <v>174</v>
      </c>
      <c r="Y1792" s="385">
        <f t="shared" si="1191"/>
        <v>0</v>
      </c>
      <c r="AB1792" s="385">
        <f t="shared" si="1192"/>
        <v>0</v>
      </c>
      <c r="AC1792" s="385">
        <f t="shared" si="1193"/>
        <v>0</v>
      </c>
      <c r="AF1792" s="385">
        <f t="shared" si="1194"/>
        <v>0</v>
      </c>
      <c r="AI1792" s="385">
        <f t="shared" si="1195"/>
        <v>0</v>
      </c>
      <c r="AJ1792" s="385">
        <f t="shared" si="1196"/>
        <v>0</v>
      </c>
      <c r="AM1792" s="385">
        <f t="shared" si="1197"/>
        <v>0</v>
      </c>
      <c r="AP1792" s="385">
        <f t="shared" si="1198"/>
        <v>0</v>
      </c>
      <c r="AQ1792" s="385">
        <f t="shared" si="1199"/>
        <v>0</v>
      </c>
      <c r="AT1792" s="385">
        <f t="shared" si="1200"/>
        <v>0</v>
      </c>
      <c r="AW1792" s="385">
        <f t="shared" si="1201"/>
        <v>0</v>
      </c>
      <c r="AX1792" s="385">
        <f t="shared" si="1202"/>
        <v>0</v>
      </c>
      <c r="AY1792" s="385">
        <f t="shared" si="1203"/>
        <v>159712</v>
      </c>
      <c r="AZ1792" s="385">
        <f t="shared" si="1204"/>
        <v>0</v>
      </c>
      <c r="BA1792" s="385">
        <f t="shared" si="1205"/>
        <v>159712</v>
      </c>
      <c r="BB1792" s="385">
        <f t="shared" si="1206"/>
        <v>0</v>
      </c>
      <c r="BC1792" s="385">
        <f t="shared" si="1207"/>
        <v>0</v>
      </c>
      <c r="BD1792" s="385">
        <f t="shared" si="1208"/>
        <v>0</v>
      </c>
      <c r="BE1792" s="385">
        <f t="shared" si="1209"/>
        <v>159712</v>
      </c>
      <c r="BF1792" s="403">
        <f t="shared" si="1212"/>
        <v>2</v>
      </c>
      <c r="BG1792" s="403">
        <f t="shared" si="1213"/>
        <v>0</v>
      </c>
    </row>
    <row r="1793" spans="1:59" s="114" customFormat="1" ht="27.75" hidden="1">
      <c r="A1793" s="1"/>
      <c r="B1793" s="90">
        <v>2017</v>
      </c>
      <c r="C1793" s="91">
        <v>8321</v>
      </c>
      <c r="D1793" s="91">
        <v>3</v>
      </c>
      <c r="E1793" s="92">
        <v>4</v>
      </c>
      <c r="F1793" s="92">
        <v>1</v>
      </c>
      <c r="G1793" s="92">
        <v>5000</v>
      </c>
      <c r="H1793" s="92">
        <v>5100</v>
      </c>
      <c r="I1793" s="92">
        <v>515</v>
      </c>
      <c r="J1793" s="93">
        <v>18</v>
      </c>
      <c r="K1793" s="207" t="s">
        <v>997</v>
      </c>
      <c r="L1793" s="95">
        <v>0</v>
      </c>
      <c r="M1793" s="95">
        <v>0</v>
      </c>
      <c r="N1793" s="95">
        <f t="shared" si="1186"/>
        <v>0</v>
      </c>
      <c r="O1793" s="95">
        <v>0</v>
      </c>
      <c r="P1793" s="95">
        <v>0</v>
      </c>
      <c r="Q1793" s="95">
        <f t="shared" si="1187"/>
        <v>0</v>
      </c>
      <c r="R1793" s="95">
        <f t="shared" si="1188"/>
        <v>0</v>
      </c>
      <c r="S1793" s="96" t="s">
        <v>95</v>
      </c>
      <c r="T1793" s="97"/>
      <c r="U1793" s="98"/>
      <c r="V1793" s="137" t="s">
        <v>174</v>
      </c>
      <c r="W1793" s="1"/>
      <c r="X1793" s="1"/>
      <c r="Y1793" s="1">
        <f t="shared" si="1191"/>
        <v>0</v>
      </c>
      <c r="Z1793" s="1"/>
      <c r="AA1793" s="1"/>
      <c r="AB1793" s="1">
        <f t="shared" si="1192"/>
        <v>0</v>
      </c>
      <c r="AC1793" s="1">
        <f t="shared" si="1193"/>
        <v>0</v>
      </c>
      <c r="AD1793" s="1"/>
      <c r="AE1793" s="1"/>
      <c r="AF1793" s="1">
        <f t="shared" si="1194"/>
        <v>0</v>
      </c>
      <c r="AG1793" s="1"/>
      <c r="AH1793" s="1"/>
      <c r="AI1793" s="1">
        <f t="shared" si="1195"/>
        <v>0</v>
      </c>
      <c r="AJ1793" s="114">
        <f t="shared" si="1196"/>
        <v>0</v>
      </c>
      <c r="AM1793" s="114">
        <f t="shared" si="1197"/>
        <v>0</v>
      </c>
      <c r="AP1793" s="114">
        <f t="shared" si="1198"/>
        <v>0</v>
      </c>
      <c r="AQ1793" s="114">
        <f t="shared" si="1199"/>
        <v>0</v>
      </c>
      <c r="AT1793" s="114">
        <f t="shared" si="1200"/>
        <v>0</v>
      </c>
      <c r="AW1793" s="114">
        <f t="shared" si="1201"/>
        <v>0</v>
      </c>
      <c r="AX1793" s="114">
        <f t="shared" si="1202"/>
        <v>0</v>
      </c>
      <c r="AY1793" s="114">
        <f t="shared" si="1203"/>
        <v>0</v>
      </c>
      <c r="AZ1793" s="114">
        <f t="shared" si="1204"/>
        <v>0</v>
      </c>
      <c r="BA1793" s="114">
        <f t="shared" si="1205"/>
        <v>0</v>
      </c>
      <c r="BB1793" s="114">
        <f t="shared" si="1206"/>
        <v>0</v>
      </c>
      <c r="BC1793" s="114">
        <f t="shared" si="1207"/>
        <v>0</v>
      </c>
      <c r="BD1793" s="114">
        <f t="shared" si="1208"/>
        <v>0</v>
      </c>
      <c r="BE1793" s="114">
        <f t="shared" si="1209"/>
        <v>0</v>
      </c>
    </row>
    <row r="1794" spans="1:59" s="114" customFormat="1" ht="27.75" hidden="1">
      <c r="A1794" s="1"/>
      <c r="B1794" s="90">
        <v>2017</v>
      </c>
      <c r="C1794" s="91">
        <v>8321</v>
      </c>
      <c r="D1794" s="91">
        <v>3</v>
      </c>
      <c r="E1794" s="92">
        <v>4</v>
      </c>
      <c r="F1794" s="92">
        <v>1</v>
      </c>
      <c r="G1794" s="92">
        <v>5000</v>
      </c>
      <c r="H1794" s="92">
        <v>5100</v>
      </c>
      <c r="I1794" s="92">
        <v>515</v>
      </c>
      <c r="J1794" s="93">
        <v>19</v>
      </c>
      <c r="K1794" s="306" t="s">
        <v>998</v>
      </c>
      <c r="L1794" s="95">
        <v>0</v>
      </c>
      <c r="M1794" s="95">
        <v>0</v>
      </c>
      <c r="N1794" s="95">
        <f t="shared" si="1186"/>
        <v>0</v>
      </c>
      <c r="O1794" s="95">
        <v>0</v>
      </c>
      <c r="P1794" s="95">
        <v>0</v>
      </c>
      <c r="Q1794" s="95">
        <f t="shared" si="1187"/>
        <v>0</v>
      </c>
      <c r="R1794" s="95">
        <f t="shared" si="1188"/>
        <v>0</v>
      </c>
      <c r="S1794" s="96" t="s">
        <v>95</v>
      </c>
      <c r="T1794" s="97"/>
      <c r="U1794" s="98"/>
      <c r="V1794" s="137" t="s">
        <v>174</v>
      </c>
      <c r="W1794" s="1"/>
      <c r="X1794" s="1"/>
      <c r="Y1794" s="1">
        <f t="shared" si="1191"/>
        <v>0</v>
      </c>
      <c r="Z1794" s="1"/>
      <c r="AA1794" s="1"/>
      <c r="AB1794" s="1">
        <f t="shared" si="1192"/>
        <v>0</v>
      </c>
      <c r="AC1794" s="1">
        <f t="shared" si="1193"/>
        <v>0</v>
      </c>
      <c r="AD1794" s="1"/>
      <c r="AE1794" s="1"/>
      <c r="AF1794" s="1">
        <f t="shared" si="1194"/>
        <v>0</v>
      </c>
      <c r="AG1794" s="1"/>
      <c r="AH1794" s="1"/>
      <c r="AI1794" s="1">
        <f t="shared" si="1195"/>
        <v>0</v>
      </c>
      <c r="AJ1794" s="114">
        <f t="shared" si="1196"/>
        <v>0</v>
      </c>
      <c r="AM1794" s="114">
        <f t="shared" si="1197"/>
        <v>0</v>
      </c>
      <c r="AP1794" s="114">
        <f t="shared" si="1198"/>
        <v>0</v>
      </c>
      <c r="AQ1794" s="114">
        <f t="shared" si="1199"/>
        <v>0</v>
      </c>
      <c r="AT1794" s="114">
        <f t="shared" si="1200"/>
        <v>0</v>
      </c>
      <c r="AW1794" s="114">
        <f t="shared" si="1201"/>
        <v>0</v>
      </c>
      <c r="AX1794" s="114">
        <f t="shared" si="1202"/>
        <v>0</v>
      </c>
      <c r="AY1794" s="114">
        <f t="shared" si="1203"/>
        <v>0</v>
      </c>
      <c r="AZ1794" s="114">
        <f t="shared" si="1204"/>
        <v>0</v>
      </c>
      <c r="BA1794" s="114">
        <f t="shared" si="1205"/>
        <v>0</v>
      </c>
      <c r="BB1794" s="114">
        <f t="shared" si="1206"/>
        <v>0</v>
      </c>
      <c r="BC1794" s="114">
        <f t="shared" si="1207"/>
        <v>0</v>
      </c>
      <c r="BD1794" s="114">
        <f t="shared" si="1208"/>
        <v>0</v>
      </c>
      <c r="BE1794" s="114">
        <f t="shared" si="1209"/>
        <v>0</v>
      </c>
    </row>
    <row r="1795" spans="1:59" s="114" customFormat="1" ht="27.75" hidden="1" customHeight="1">
      <c r="A1795" s="1"/>
      <c r="B1795" s="90">
        <v>2017</v>
      </c>
      <c r="C1795" s="91">
        <v>8321</v>
      </c>
      <c r="D1795" s="91">
        <v>3</v>
      </c>
      <c r="E1795" s="92">
        <v>4</v>
      </c>
      <c r="F1795" s="92">
        <v>1</v>
      </c>
      <c r="G1795" s="92">
        <v>5000</v>
      </c>
      <c r="H1795" s="92">
        <v>5100</v>
      </c>
      <c r="I1795" s="92">
        <v>515</v>
      </c>
      <c r="J1795" s="93">
        <v>20</v>
      </c>
      <c r="K1795" s="306" t="s">
        <v>868</v>
      </c>
      <c r="L1795" s="95">
        <v>0</v>
      </c>
      <c r="M1795" s="95">
        <v>0</v>
      </c>
      <c r="N1795" s="95">
        <f t="shared" si="1186"/>
        <v>0</v>
      </c>
      <c r="O1795" s="95">
        <v>0</v>
      </c>
      <c r="P1795" s="95">
        <v>0</v>
      </c>
      <c r="Q1795" s="95">
        <f t="shared" si="1187"/>
        <v>0</v>
      </c>
      <c r="R1795" s="95">
        <f t="shared" si="1188"/>
        <v>0</v>
      </c>
      <c r="S1795" s="96" t="s">
        <v>95</v>
      </c>
      <c r="T1795" s="97"/>
      <c r="U1795" s="98"/>
      <c r="V1795" s="137" t="s">
        <v>174</v>
      </c>
      <c r="W1795" s="1"/>
      <c r="X1795" s="1"/>
      <c r="Y1795" s="1">
        <f t="shared" si="1191"/>
        <v>0</v>
      </c>
      <c r="Z1795" s="1"/>
      <c r="AA1795" s="1"/>
      <c r="AB1795" s="1">
        <f t="shared" si="1192"/>
        <v>0</v>
      </c>
      <c r="AC1795" s="1">
        <f t="shared" si="1193"/>
        <v>0</v>
      </c>
      <c r="AD1795" s="1"/>
      <c r="AE1795" s="1"/>
      <c r="AF1795" s="1">
        <f t="shared" si="1194"/>
        <v>0</v>
      </c>
      <c r="AG1795" s="1"/>
      <c r="AH1795" s="1"/>
      <c r="AI1795" s="1">
        <f t="shared" si="1195"/>
        <v>0</v>
      </c>
      <c r="AJ1795" s="114">
        <f t="shared" si="1196"/>
        <v>0</v>
      </c>
      <c r="AM1795" s="114">
        <f t="shared" si="1197"/>
        <v>0</v>
      </c>
      <c r="AP1795" s="114">
        <f t="shared" si="1198"/>
        <v>0</v>
      </c>
      <c r="AQ1795" s="114">
        <f t="shared" si="1199"/>
        <v>0</v>
      </c>
      <c r="AT1795" s="114">
        <f t="shared" si="1200"/>
        <v>0</v>
      </c>
      <c r="AW1795" s="114">
        <f t="shared" si="1201"/>
        <v>0</v>
      </c>
      <c r="AX1795" s="114">
        <f t="shared" si="1202"/>
        <v>0</v>
      </c>
      <c r="AY1795" s="114">
        <f t="shared" si="1203"/>
        <v>0</v>
      </c>
      <c r="AZ1795" s="114">
        <f t="shared" si="1204"/>
        <v>0</v>
      </c>
      <c r="BA1795" s="114">
        <f t="shared" si="1205"/>
        <v>0</v>
      </c>
      <c r="BB1795" s="114">
        <f t="shared" si="1206"/>
        <v>0</v>
      </c>
      <c r="BC1795" s="114">
        <f t="shared" si="1207"/>
        <v>0</v>
      </c>
      <c r="BD1795" s="114">
        <f t="shared" si="1208"/>
        <v>0</v>
      </c>
      <c r="BE1795" s="114">
        <f t="shared" si="1209"/>
        <v>0</v>
      </c>
    </row>
    <row r="1796" spans="1:59" s="114" customFormat="1" ht="27.75" hidden="1">
      <c r="A1796" s="1"/>
      <c r="B1796" s="90">
        <v>2017</v>
      </c>
      <c r="C1796" s="91">
        <v>8321</v>
      </c>
      <c r="D1796" s="91">
        <v>3</v>
      </c>
      <c r="E1796" s="92">
        <v>4</v>
      </c>
      <c r="F1796" s="92">
        <v>1</v>
      </c>
      <c r="G1796" s="92">
        <v>5000</v>
      </c>
      <c r="H1796" s="92">
        <v>5100</v>
      </c>
      <c r="I1796" s="92">
        <v>515</v>
      </c>
      <c r="J1796" s="93">
        <v>21</v>
      </c>
      <c r="K1796" s="306" t="s">
        <v>118</v>
      </c>
      <c r="L1796" s="95">
        <v>0</v>
      </c>
      <c r="M1796" s="95">
        <v>0</v>
      </c>
      <c r="N1796" s="95">
        <f t="shared" si="1186"/>
        <v>0</v>
      </c>
      <c r="O1796" s="95">
        <v>0</v>
      </c>
      <c r="P1796" s="95">
        <v>0</v>
      </c>
      <c r="Q1796" s="95">
        <f t="shared" si="1187"/>
        <v>0</v>
      </c>
      <c r="R1796" s="95">
        <f t="shared" si="1188"/>
        <v>0</v>
      </c>
      <c r="S1796" s="96" t="s">
        <v>95</v>
      </c>
      <c r="T1796" s="97"/>
      <c r="U1796" s="98"/>
      <c r="V1796" s="137" t="s">
        <v>174</v>
      </c>
      <c r="W1796" s="1"/>
      <c r="X1796" s="1"/>
      <c r="Y1796" s="1">
        <f t="shared" si="1191"/>
        <v>0</v>
      </c>
      <c r="Z1796" s="1"/>
      <c r="AA1796" s="1"/>
      <c r="AB1796" s="1">
        <f t="shared" si="1192"/>
        <v>0</v>
      </c>
      <c r="AC1796" s="1">
        <f t="shared" si="1193"/>
        <v>0</v>
      </c>
      <c r="AD1796" s="1"/>
      <c r="AE1796" s="1"/>
      <c r="AF1796" s="1">
        <f t="shared" si="1194"/>
        <v>0</v>
      </c>
      <c r="AG1796" s="1"/>
      <c r="AH1796" s="1"/>
      <c r="AI1796" s="1">
        <f t="shared" si="1195"/>
        <v>0</v>
      </c>
      <c r="AJ1796" s="114">
        <f t="shared" si="1196"/>
        <v>0</v>
      </c>
      <c r="AM1796" s="114">
        <f t="shared" si="1197"/>
        <v>0</v>
      </c>
      <c r="AP1796" s="114">
        <f t="shared" si="1198"/>
        <v>0</v>
      </c>
      <c r="AQ1796" s="114">
        <f t="shared" si="1199"/>
        <v>0</v>
      </c>
      <c r="AT1796" s="114">
        <f t="shared" si="1200"/>
        <v>0</v>
      </c>
      <c r="AW1796" s="114">
        <f t="shared" si="1201"/>
        <v>0</v>
      </c>
      <c r="AX1796" s="114">
        <f t="shared" si="1202"/>
        <v>0</v>
      </c>
      <c r="AY1796" s="114">
        <f t="shared" si="1203"/>
        <v>0</v>
      </c>
      <c r="AZ1796" s="114">
        <f t="shared" si="1204"/>
        <v>0</v>
      </c>
      <c r="BA1796" s="114">
        <f t="shared" si="1205"/>
        <v>0</v>
      </c>
      <c r="BB1796" s="114">
        <f t="shared" si="1206"/>
        <v>0</v>
      </c>
      <c r="BC1796" s="114">
        <f t="shared" si="1207"/>
        <v>0</v>
      </c>
      <c r="BD1796" s="114">
        <f t="shared" si="1208"/>
        <v>0</v>
      </c>
      <c r="BE1796" s="114">
        <f t="shared" si="1209"/>
        <v>0</v>
      </c>
    </row>
    <row r="1797" spans="1:59" s="114" customFormat="1" ht="27.75" hidden="1">
      <c r="A1797" s="1"/>
      <c r="B1797" s="90">
        <v>2017</v>
      </c>
      <c r="C1797" s="91">
        <v>8321</v>
      </c>
      <c r="D1797" s="91">
        <v>3</v>
      </c>
      <c r="E1797" s="92">
        <v>4</v>
      </c>
      <c r="F1797" s="92">
        <v>1</v>
      </c>
      <c r="G1797" s="92">
        <v>5000</v>
      </c>
      <c r="H1797" s="92">
        <v>5100</v>
      </c>
      <c r="I1797" s="92">
        <v>515</v>
      </c>
      <c r="J1797" s="93">
        <v>22</v>
      </c>
      <c r="K1797" s="306" t="s">
        <v>999</v>
      </c>
      <c r="L1797" s="95">
        <v>0</v>
      </c>
      <c r="M1797" s="95">
        <v>0</v>
      </c>
      <c r="N1797" s="95">
        <f t="shared" si="1186"/>
        <v>0</v>
      </c>
      <c r="O1797" s="95">
        <v>0</v>
      </c>
      <c r="P1797" s="95">
        <v>0</v>
      </c>
      <c r="Q1797" s="95">
        <f t="shared" si="1187"/>
        <v>0</v>
      </c>
      <c r="R1797" s="95">
        <f t="shared" si="1188"/>
        <v>0</v>
      </c>
      <c r="S1797" s="96" t="s">
        <v>95</v>
      </c>
      <c r="T1797" s="97"/>
      <c r="U1797" s="98"/>
      <c r="V1797" s="137" t="s">
        <v>174</v>
      </c>
      <c r="W1797" s="1"/>
      <c r="X1797" s="1"/>
      <c r="Y1797" s="1">
        <f t="shared" si="1191"/>
        <v>0</v>
      </c>
      <c r="Z1797" s="1"/>
      <c r="AA1797" s="1"/>
      <c r="AB1797" s="1">
        <f t="shared" si="1192"/>
        <v>0</v>
      </c>
      <c r="AC1797" s="1">
        <f t="shared" si="1193"/>
        <v>0</v>
      </c>
      <c r="AD1797" s="1"/>
      <c r="AE1797" s="1"/>
      <c r="AF1797" s="1">
        <f t="shared" si="1194"/>
        <v>0</v>
      </c>
      <c r="AG1797" s="1"/>
      <c r="AH1797" s="1"/>
      <c r="AI1797" s="1">
        <f t="shared" si="1195"/>
        <v>0</v>
      </c>
      <c r="AJ1797" s="114">
        <f t="shared" si="1196"/>
        <v>0</v>
      </c>
      <c r="AM1797" s="114">
        <f t="shared" si="1197"/>
        <v>0</v>
      </c>
      <c r="AP1797" s="114">
        <f t="shared" si="1198"/>
        <v>0</v>
      </c>
      <c r="AQ1797" s="114">
        <f t="shared" si="1199"/>
        <v>0</v>
      </c>
      <c r="AT1797" s="114">
        <f t="shared" si="1200"/>
        <v>0</v>
      </c>
      <c r="AW1797" s="114">
        <f t="shared" si="1201"/>
        <v>0</v>
      </c>
      <c r="AX1797" s="114">
        <f t="shared" si="1202"/>
        <v>0</v>
      </c>
      <c r="AY1797" s="114">
        <f t="shared" si="1203"/>
        <v>0</v>
      </c>
      <c r="AZ1797" s="114">
        <f t="shared" si="1204"/>
        <v>0</v>
      </c>
      <c r="BA1797" s="114">
        <f t="shared" si="1205"/>
        <v>0</v>
      </c>
      <c r="BB1797" s="114">
        <f t="shared" si="1206"/>
        <v>0</v>
      </c>
      <c r="BC1797" s="114">
        <f t="shared" si="1207"/>
        <v>0</v>
      </c>
      <c r="BD1797" s="114">
        <f t="shared" si="1208"/>
        <v>0</v>
      </c>
      <c r="BE1797" s="114">
        <f t="shared" si="1209"/>
        <v>0</v>
      </c>
    </row>
    <row r="1798" spans="1:59" s="114" customFormat="1" ht="27.75" hidden="1">
      <c r="A1798" s="1"/>
      <c r="B1798" s="90">
        <v>2017</v>
      </c>
      <c r="C1798" s="91">
        <v>8321</v>
      </c>
      <c r="D1798" s="91">
        <v>3</v>
      </c>
      <c r="E1798" s="92">
        <v>4</v>
      </c>
      <c r="F1798" s="92">
        <v>1</v>
      </c>
      <c r="G1798" s="92">
        <v>5000</v>
      </c>
      <c r="H1798" s="92">
        <v>5100</v>
      </c>
      <c r="I1798" s="92">
        <v>515</v>
      </c>
      <c r="J1798" s="93">
        <v>23</v>
      </c>
      <c r="K1798" s="306" t="s">
        <v>1000</v>
      </c>
      <c r="L1798" s="95">
        <v>0</v>
      </c>
      <c r="M1798" s="95">
        <v>0</v>
      </c>
      <c r="N1798" s="95">
        <f t="shared" si="1186"/>
        <v>0</v>
      </c>
      <c r="O1798" s="95">
        <v>0</v>
      </c>
      <c r="P1798" s="95">
        <v>0</v>
      </c>
      <c r="Q1798" s="95">
        <f t="shared" si="1187"/>
        <v>0</v>
      </c>
      <c r="R1798" s="95">
        <f t="shared" si="1188"/>
        <v>0</v>
      </c>
      <c r="S1798" s="96" t="s">
        <v>95</v>
      </c>
      <c r="T1798" s="97"/>
      <c r="U1798" s="98"/>
      <c r="V1798" s="312" t="s">
        <v>174</v>
      </c>
      <c r="W1798" s="1"/>
      <c r="X1798" s="1"/>
      <c r="Y1798" s="1">
        <f t="shared" si="1191"/>
        <v>0</v>
      </c>
      <c r="Z1798" s="1"/>
      <c r="AA1798" s="1"/>
      <c r="AB1798" s="1">
        <f t="shared" si="1192"/>
        <v>0</v>
      </c>
      <c r="AC1798" s="1">
        <f t="shared" si="1193"/>
        <v>0</v>
      </c>
      <c r="AD1798" s="1"/>
      <c r="AE1798" s="1"/>
      <c r="AF1798" s="1">
        <f t="shared" si="1194"/>
        <v>0</v>
      </c>
      <c r="AG1798" s="1"/>
      <c r="AH1798" s="1"/>
      <c r="AI1798" s="1">
        <f t="shared" si="1195"/>
        <v>0</v>
      </c>
      <c r="AJ1798" s="114">
        <f t="shared" si="1196"/>
        <v>0</v>
      </c>
      <c r="AM1798" s="114">
        <f t="shared" si="1197"/>
        <v>0</v>
      </c>
      <c r="AP1798" s="114">
        <f t="shared" si="1198"/>
        <v>0</v>
      </c>
      <c r="AQ1798" s="114">
        <f t="shared" si="1199"/>
        <v>0</v>
      </c>
      <c r="AT1798" s="114">
        <f t="shared" si="1200"/>
        <v>0</v>
      </c>
      <c r="AW1798" s="114">
        <f t="shared" si="1201"/>
        <v>0</v>
      </c>
      <c r="AX1798" s="114">
        <f t="shared" si="1202"/>
        <v>0</v>
      </c>
      <c r="AY1798" s="114">
        <f t="shared" si="1203"/>
        <v>0</v>
      </c>
      <c r="AZ1798" s="114">
        <f t="shared" si="1204"/>
        <v>0</v>
      </c>
      <c r="BA1798" s="114">
        <f t="shared" si="1205"/>
        <v>0</v>
      </c>
      <c r="BB1798" s="114">
        <f t="shared" si="1206"/>
        <v>0</v>
      </c>
      <c r="BC1798" s="114">
        <f t="shared" si="1207"/>
        <v>0</v>
      </c>
      <c r="BD1798" s="114">
        <f t="shared" si="1208"/>
        <v>0</v>
      </c>
      <c r="BE1798" s="114">
        <f t="shared" si="1209"/>
        <v>0</v>
      </c>
    </row>
    <row r="1799" spans="1:59" s="114" customFormat="1" ht="81" hidden="1">
      <c r="A1799" s="1"/>
      <c r="B1799" s="90">
        <v>2017</v>
      </c>
      <c r="C1799" s="91">
        <v>8321</v>
      </c>
      <c r="D1799" s="91">
        <v>3</v>
      </c>
      <c r="E1799" s="92">
        <v>4</v>
      </c>
      <c r="F1799" s="92">
        <v>1</v>
      </c>
      <c r="G1799" s="92">
        <v>5000</v>
      </c>
      <c r="H1799" s="92">
        <v>5100</v>
      </c>
      <c r="I1799" s="92">
        <v>515</v>
      </c>
      <c r="J1799" s="93">
        <v>24</v>
      </c>
      <c r="K1799" s="306" t="s">
        <v>1001</v>
      </c>
      <c r="L1799" s="95">
        <v>0</v>
      </c>
      <c r="M1799" s="95">
        <v>0</v>
      </c>
      <c r="N1799" s="95">
        <f t="shared" si="1186"/>
        <v>0</v>
      </c>
      <c r="O1799" s="95">
        <v>0</v>
      </c>
      <c r="P1799" s="95">
        <v>0</v>
      </c>
      <c r="Q1799" s="95">
        <f t="shared" si="1187"/>
        <v>0</v>
      </c>
      <c r="R1799" s="95">
        <f t="shared" si="1188"/>
        <v>0</v>
      </c>
      <c r="S1799" s="96" t="s">
        <v>95</v>
      </c>
      <c r="T1799" s="97"/>
      <c r="U1799" s="98"/>
      <c r="V1799" s="312" t="s">
        <v>174</v>
      </c>
      <c r="W1799" s="1"/>
      <c r="X1799" s="1"/>
      <c r="Y1799" s="1">
        <f t="shared" si="1191"/>
        <v>0</v>
      </c>
      <c r="Z1799" s="1"/>
      <c r="AA1799" s="1"/>
      <c r="AB1799" s="1">
        <f t="shared" si="1192"/>
        <v>0</v>
      </c>
      <c r="AC1799" s="1">
        <f t="shared" si="1193"/>
        <v>0</v>
      </c>
      <c r="AD1799" s="1"/>
      <c r="AE1799" s="1"/>
      <c r="AF1799" s="1">
        <f t="shared" si="1194"/>
        <v>0</v>
      </c>
      <c r="AG1799" s="1"/>
      <c r="AH1799" s="1"/>
      <c r="AI1799" s="1">
        <f t="shared" si="1195"/>
        <v>0</v>
      </c>
      <c r="AJ1799" s="114">
        <f t="shared" si="1196"/>
        <v>0</v>
      </c>
      <c r="AM1799" s="114">
        <f t="shared" si="1197"/>
        <v>0</v>
      </c>
      <c r="AP1799" s="114">
        <f t="shared" si="1198"/>
        <v>0</v>
      </c>
      <c r="AQ1799" s="114">
        <f t="shared" si="1199"/>
        <v>0</v>
      </c>
      <c r="AT1799" s="114">
        <f t="shared" si="1200"/>
        <v>0</v>
      </c>
      <c r="AW1799" s="114">
        <f t="shared" si="1201"/>
        <v>0</v>
      </c>
      <c r="AX1799" s="114">
        <f t="shared" si="1202"/>
        <v>0</v>
      </c>
      <c r="AY1799" s="114">
        <f t="shared" si="1203"/>
        <v>0</v>
      </c>
      <c r="AZ1799" s="114">
        <f t="shared" si="1204"/>
        <v>0</v>
      </c>
      <c r="BA1799" s="114">
        <f t="shared" si="1205"/>
        <v>0</v>
      </c>
      <c r="BB1799" s="114">
        <f t="shared" si="1206"/>
        <v>0</v>
      </c>
      <c r="BC1799" s="114">
        <f t="shared" si="1207"/>
        <v>0</v>
      </c>
      <c r="BD1799" s="114">
        <f t="shared" si="1208"/>
        <v>0</v>
      </c>
      <c r="BE1799" s="114">
        <f t="shared" si="1209"/>
        <v>0</v>
      </c>
    </row>
    <row r="1800" spans="1:59" s="114" customFormat="1" ht="27.75" hidden="1">
      <c r="A1800" s="1"/>
      <c r="B1800" s="90">
        <v>2017</v>
      </c>
      <c r="C1800" s="91">
        <v>8321</v>
      </c>
      <c r="D1800" s="91">
        <v>3</v>
      </c>
      <c r="E1800" s="92">
        <v>4</v>
      </c>
      <c r="F1800" s="92">
        <v>1</v>
      </c>
      <c r="G1800" s="92">
        <v>5000</v>
      </c>
      <c r="H1800" s="92">
        <v>5100</v>
      </c>
      <c r="I1800" s="92">
        <v>515</v>
      </c>
      <c r="J1800" s="93">
        <v>25</v>
      </c>
      <c r="K1800" s="306" t="s">
        <v>869</v>
      </c>
      <c r="L1800" s="95">
        <v>0</v>
      </c>
      <c r="M1800" s="95">
        <v>0</v>
      </c>
      <c r="N1800" s="95">
        <f t="shared" si="1186"/>
        <v>0</v>
      </c>
      <c r="O1800" s="95">
        <v>0</v>
      </c>
      <c r="P1800" s="95">
        <v>0</v>
      </c>
      <c r="Q1800" s="95">
        <f t="shared" si="1187"/>
        <v>0</v>
      </c>
      <c r="R1800" s="95">
        <f t="shared" si="1188"/>
        <v>0</v>
      </c>
      <c r="S1800" s="96" t="s">
        <v>95</v>
      </c>
      <c r="T1800" s="97"/>
      <c r="U1800" s="98"/>
      <c r="V1800" s="312" t="s">
        <v>174</v>
      </c>
      <c r="W1800" s="1"/>
      <c r="X1800" s="1"/>
      <c r="Y1800" s="1">
        <f t="shared" si="1191"/>
        <v>0</v>
      </c>
      <c r="Z1800" s="1"/>
      <c r="AA1800" s="1"/>
      <c r="AB1800" s="1">
        <f t="shared" si="1192"/>
        <v>0</v>
      </c>
      <c r="AC1800" s="1">
        <f t="shared" si="1193"/>
        <v>0</v>
      </c>
      <c r="AD1800" s="1"/>
      <c r="AE1800" s="1"/>
      <c r="AF1800" s="1">
        <f t="shared" si="1194"/>
        <v>0</v>
      </c>
      <c r="AG1800" s="1"/>
      <c r="AH1800" s="1"/>
      <c r="AI1800" s="1">
        <f t="shared" si="1195"/>
        <v>0</v>
      </c>
      <c r="AJ1800" s="114">
        <f t="shared" si="1196"/>
        <v>0</v>
      </c>
      <c r="AM1800" s="114">
        <f t="shared" si="1197"/>
        <v>0</v>
      </c>
      <c r="AP1800" s="114">
        <f t="shared" si="1198"/>
        <v>0</v>
      </c>
      <c r="AQ1800" s="114">
        <f t="shared" si="1199"/>
        <v>0</v>
      </c>
      <c r="AT1800" s="114">
        <f t="shared" si="1200"/>
        <v>0</v>
      </c>
      <c r="AW1800" s="114">
        <f t="shared" si="1201"/>
        <v>0</v>
      </c>
      <c r="AX1800" s="114">
        <f t="shared" si="1202"/>
        <v>0</v>
      </c>
      <c r="AY1800" s="114">
        <f t="shared" si="1203"/>
        <v>0</v>
      </c>
      <c r="AZ1800" s="114">
        <f t="shared" si="1204"/>
        <v>0</v>
      </c>
      <c r="BA1800" s="114">
        <f t="shared" si="1205"/>
        <v>0</v>
      </c>
      <c r="BB1800" s="114">
        <f t="shared" si="1206"/>
        <v>0</v>
      </c>
      <c r="BC1800" s="114">
        <f t="shared" si="1207"/>
        <v>0</v>
      </c>
      <c r="BD1800" s="114">
        <f t="shared" si="1208"/>
        <v>0</v>
      </c>
      <c r="BE1800" s="114">
        <f t="shared" si="1209"/>
        <v>0</v>
      </c>
    </row>
    <row r="1801" spans="1:59" s="114" customFormat="1" ht="27.75" hidden="1">
      <c r="A1801" s="1"/>
      <c r="B1801" s="90">
        <v>2017</v>
      </c>
      <c r="C1801" s="91">
        <v>8321</v>
      </c>
      <c r="D1801" s="91">
        <v>3</v>
      </c>
      <c r="E1801" s="92">
        <v>4</v>
      </c>
      <c r="F1801" s="92">
        <v>1</v>
      </c>
      <c r="G1801" s="92">
        <v>5000</v>
      </c>
      <c r="H1801" s="92">
        <v>5100</v>
      </c>
      <c r="I1801" s="92">
        <v>515</v>
      </c>
      <c r="J1801" s="93">
        <v>26</v>
      </c>
      <c r="K1801" s="306" t="s">
        <v>1002</v>
      </c>
      <c r="L1801" s="95">
        <v>0</v>
      </c>
      <c r="M1801" s="95">
        <v>0</v>
      </c>
      <c r="N1801" s="95">
        <f t="shared" si="1186"/>
        <v>0</v>
      </c>
      <c r="O1801" s="95">
        <v>0</v>
      </c>
      <c r="P1801" s="95">
        <v>0</v>
      </c>
      <c r="Q1801" s="95">
        <f t="shared" si="1187"/>
        <v>0</v>
      </c>
      <c r="R1801" s="95">
        <f t="shared" si="1188"/>
        <v>0</v>
      </c>
      <c r="S1801" s="96" t="s">
        <v>95</v>
      </c>
      <c r="T1801" s="97"/>
      <c r="U1801" s="98"/>
      <c r="V1801" s="312" t="s">
        <v>174</v>
      </c>
      <c r="W1801" s="1"/>
      <c r="X1801" s="1"/>
      <c r="Y1801" s="1">
        <f t="shared" si="1191"/>
        <v>0</v>
      </c>
      <c r="Z1801" s="1"/>
      <c r="AA1801" s="1"/>
      <c r="AB1801" s="1">
        <f t="shared" si="1192"/>
        <v>0</v>
      </c>
      <c r="AC1801" s="1">
        <f t="shared" si="1193"/>
        <v>0</v>
      </c>
      <c r="AD1801" s="1"/>
      <c r="AE1801" s="1"/>
      <c r="AF1801" s="1">
        <f t="shared" si="1194"/>
        <v>0</v>
      </c>
      <c r="AG1801" s="1"/>
      <c r="AH1801" s="1"/>
      <c r="AI1801" s="1">
        <f t="shared" si="1195"/>
        <v>0</v>
      </c>
      <c r="AJ1801" s="114">
        <f t="shared" si="1196"/>
        <v>0</v>
      </c>
      <c r="AM1801" s="114">
        <f t="shared" si="1197"/>
        <v>0</v>
      </c>
      <c r="AP1801" s="114">
        <f t="shared" si="1198"/>
        <v>0</v>
      </c>
      <c r="AQ1801" s="114">
        <f t="shared" si="1199"/>
        <v>0</v>
      </c>
      <c r="AT1801" s="114">
        <f t="shared" si="1200"/>
        <v>0</v>
      </c>
      <c r="AW1801" s="114">
        <f t="shared" si="1201"/>
        <v>0</v>
      </c>
      <c r="AX1801" s="114">
        <f t="shared" si="1202"/>
        <v>0</v>
      </c>
      <c r="AY1801" s="114">
        <f t="shared" si="1203"/>
        <v>0</v>
      </c>
      <c r="AZ1801" s="114">
        <f t="shared" si="1204"/>
        <v>0</v>
      </c>
      <c r="BA1801" s="114">
        <f t="shared" si="1205"/>
        <v>0</v>
      </c>
      <c r="BB1801" s="114">
        <f t="shared" si="1206"/>
        <v>0</v>
      </c>
      <c r="BC1801" s="114">
        <f t="shared" si="1207"/>
        <v>0</v>
      </c>
      <c r="BD1801" s="114">
        <f t="shared" si="1208"/>
        <v>0</v>
      </c>
      <c r="BE1801" s="114">
        <f t="shared" si="1209"/>
        <v>0</v>
      </c>
    </row>
    <row r="1802" spans="1:59" s="114" customFormat="1" ht="27.75" hidden="1" customHeight="1">
      <c r="A1802" s="1"/>
      <c r="B1802" s="90">
        <v>2017</v>
      </c>
      <c r="C1802" s="91">
        <v>8321</v>
      </c>
      <c r="D1802" s="91">
        <v>3</v>
      </c>
      <c r="E1802" s="92">
        <v>4</v>
      </c>
      <c r="F1802" s="92">
        <v>1</v>
      </c>
      <c r="G1802" s="92">
        <v>5000</v>
      </c>
      <c r="H1802" s="92">
        <v>5100</v>
      </c>
      <c r="I1802" s="92">
        <v>515</v>
      </c>
      <c r="J1802" s="93">
        <v>27</v>
      </c>
      <c r="K1802" s="306" t="s">
        <v>1003</v>
      </c>
      <c r="L1802" s="95">
        <v>0</v>
      </c>
      <c r="M1802" s="95">
        <v>0</v>
      </c>
      <c r="N1802" s="95">
        <f t="shared" si="1186"/>
        <v>0</v>
      </c>
      <c r="O1802" s="95">
        <v>0</v>
      </c>
      <c r="P1802" s="95">
        <v>0</v>
      </c>
      <c r="Q1802" s="95">
        <f t="shared" si="1187"/>
        <v>0</v>
      </c>
      <c r="R1802" s="95">
        <f t="shared" si="1188"/>
        <v>0</v>
      </c>
      <c r="S1802" s="96" t="s">
        <v>95</v>
      </c>
      <c r="T1802" s="97"/>
      <c r="U1802" s="98"/>
      <c r="V1802" s="312" t="s">
        <v>174</v>
      </c>
      <c r="W1802" s="1"/>
      <c r="X1802" s="1"/>
      <c r="Y1802" s="1">
        <f t="shared" si="1191"/>
        <v>0</v>
      </c>
      <c r="Z1802" s="1"/>
      <c r="AA1802" s="1"/>
      <c r="AB1802" s="1">
        <f t="shared" si="1192"/>
        <v>0</v>
      </c>
      <c r="AC1802" s="1">
        <f t="shared" si="1193"/>
        <v>0</v>
      </c>
      <c r="AD1802" s="1"/>
      <c r="AE1802" s="1"/>
      <c r="AF1802" s="1">
        <f t="shared" si="1194"/>
        <v>0</v>
      </c>
      <c r="AG1802" s="1"/>
      <c r="AH1802" s="1"/>
      <c r="AI1802" s="1">
        <f t="shared" si="1195"/>
        <v>0</v>
      </c>
      <c r="AJ1802" s="114">
        <f t="shared" si="1196"/>
        <v>0</v>
      </c>
      <c r="AM1802" s="114">
        <f t="shared" si="1197"/>
        <v>0</v>
      </c>
      <c r="AP1802" s="114">
        <f t="shared" si="1198"/>
        <v>0</v>
      </c>
      <c r="AQ1802" s="114">
        <f t="shared" si="1199"/>
        <v>0</v>
      </c>
      <c r="AT1802" s="114">
        <f t="shared" si="1200"/>
        <v>0</v>
      </c>
      <c r="AW1802" s="114">
        <f t="shared" si="1201"/>
        <v>0</v>
      </c>
      <c r="AX1802" s="114">
        <f t="shared" si="1202"/>
        <v>0</v>
      </c>
      <c r="AY1802" s="114">
        <f t="shared" si="1203"/>
        <v>0</v>
      </c>
      <c r="AZ1802" s="114">
        <f t="shared" si="1204"/>
        <v>0</v>
      </c>
      <c r="BA1802" s="114">
        <f t="shared" si="1205"/>
        <v>0</v>
      </c>
      <c r="BB1802" s="114">
        <f t="shared" si="1206"/>
        <v>0</v>
      </c>
      <c r="BC1802" s="114">
        <f t="shared" si="1207"/>
        <v>0</v>
      </c>
      <c r="BD1802" s="114">
        <f t="shared" si="1208"/>
        <v>0</v>
      </c>
      <c r="BE1802" s="114">
        <f t="shared" si="1209"/>
        <v>0</v>
      </c>
    </row>
    <row r="1803" spans="1:59" s="114" customFormat="1" ht="54" hidden="1" customHeight="1">
      <c r="A1803" s="1"/>
      <c r="B1803" s="90">
        <v>2017</v>
      </c>
      <c r="C1803" s="91">
        <v>8321</v>
      </c>
      <c r="D1803" s="91">
        <v>3</v>
      </c>
      <c r="E1803" s="92">
        <v>4</v>
      </c>
      <c r="F1803" s="92">
        <v>1</v>
      </c>
      <c r="G1803" s="92">
        <v>5000</v>
      </c>
      <c r="H1803" s="92">
        <v>5100</v>
      </c>
      <c r="I1803" s="92">
        <v>515</v>
      </c>
      <c r="J1803" s="93">
        <v>28</v>
      </c>
      <c r="K1803" s="306" t="s">
        <v>1004</v>
      </c>
      <c r="L1803" s="95">
        <v>0</v>
      </c>
      <c r="M1803" s="95">
        <v>0</v>
      </c>
      <c r="N1803" s="95">
        <f t="shared" si="1186"/>
        <v>0</v>
      </c>
      <c r="O1803" s="95">
        <v>0</v>
      </c>
      <c r="P1803" s="95">
        <v>0</v>
      </c>
      <c r="Q1803" s="95">
        <f t="shared" si="1187"/>
        <v>0</v>
      </c>
      <c r="R1803" s="95">
        <f t="shared" si="1188"/>
        <v>0</v>
      </c>
      <c r="S1803" s="96" t="s">
        <v>95</v>
      </c>
      <c r="T1803" s="97"/>
      <c r="U1803" s="98"/>
      <c r="V1803" s="312" t="s">
        <v>174</v>
      </c>
      <c r="W1803" s="1"/>
      <c r="X1803" s="1"/>
      <c r="Y1803" s="1">
        <f t="shared" si="1191"/>
        <v>0</v>
      </c>
      <c r="Z1803" s="1"/>
      <c r="AA1803" s="1"/>
      <c r="AB1803" s="1">
        <f t="shared" si="1192"/>
        <v>0</v>
      </c>
      <c r="AC1803" s="1">
        <f t="shared" si="1193"/>
        <v>0</v>
      </c>
      <c r="AD1803" s="1"/>
      <c r="AE1803" s="1"/>
      <c r="AF1803" s="1">
        <f t="shared" si="1194"/>
        <v>0</v>
      </c>
      <c r="AG1803" s="1"/>
      <c r="AH1803" s="1"/>
      <c r="AI1803" s="1">
        <f t="shared" si="1195"/>
        <v>0</v>
      </c>
      <c r="AJ1803" s="114">
        <f t="shared" si="1196"/>
        <v>0</v>
      </c>
      <c r="AM1803" s="114">
        <f t="shared" si="1197"/>
        <v>0</v>
      </c>
      <c r="AP1803" s="114">
        <f t="shared" si="1198"/>
        <v>0</v>
      </c>
      <c r="AQ1803" s="114">
        <f t="shared" si="1199"/>
        <v>0</v>
      </c>
      <c r="AT1803" s="114">
        <f t="shared" si="1200"/>
        <v>0</v>
      </c>
      <c r="AW1803" s="114">
        <f t="shared" si="1201"/>
        <v>0</v>
      </c>
      <c r="AX1803" s="114">
        <f t="shared" si="1202"/>
        <v>0</v>
      </c>
      <c r="AY1803" s="114">
        <f t="shared" si="1203"/>
        <v>0</v>
      </c>
      <c r="AZ1803" s="114">
        <f t="shared" si="1204"/>
        <v>0</v>
      </c>
      <c r="BA1803" s="114">
        <f t="shared" si="1205"/>
        <v>0</v>
      </c>
      <c r="BB1803" s="114">
        <f t="shared" si="1206"/>
        <v>0</v>
      </c>
      <c r="BC1803" s="114">
        <f t="shared" si="1207"/>
        <v>0</v>
      </c>
      <c r="BD1803" s="114">
        <f t="shared" si="1208"/>
        <v>0</v>
      </c>
      <c r="BE1803" s="114">
        <f t="shared" si="1209"/>
        <v>0</v>
      </c>
    </row>
    <row r="1804" spans="1:59" s="114" customFormat="1" ht="27.75" hidden="1">
      <c r="A1804" s="1"/>
      <c r="B1804" s="90">
        <v>2017</v>
      </c>
      <c r="C1804" s="91">
        <v>8321</v>
      </c>
      <c r="D1804" s="91">
        <v>3</v>
      </c>
      <c r="E1804" s="92">
        <v>4</v>
      </c>
      <c r="F1804" s="92">
        <v>1</v>
      </c>
      <c r="G1804" s="92">
        <v>5000</v>
      </c>
      <c r="H1804" s="92">
        <v>5100</v>
      </c>
      <c r="I1804" s="92">
        <v>515</v>
      </c>
      <c r="J1804" s="93">
        <v>29</v>
      </c>
      <c r="K1804" s="306" t="s">
        <v>212</v>
      </c>
      <c r="L1804" s="95">
        <v>0</v>
      </c>
      <c r="M1804" s="95">
        <v>0</v>
      </c>
      <c r="N1804" s="95">
        <f t="shared" si="1186"/>
        <v>0</v>
      </c>
      <c r="O1804" s="95">
        <v>0</v>
      </c>
      <c r="P1804" s="95">
        <v>0</v>
      </c>
      <c r="Q1804" s="95">
        <f t="shared" si="1187"/>
        <v>0</v>
      </c>
      <c r="R1804" s="95">
        <f t="shared" si="1188"/>
        <v>0</v>
      </c>
      <c r="S1804" s="96" t="s">
        <v>95</v>
      </c>
      <c r="T1804" s="97"/>
      <c r="U1804" s="98"/>
      <c r="V1804" s="312" t="s">
        <v>174</v>
      </c>
      <c r="W1804" s="1"/>
      <c r="X1804" s="1"/>
      <c r="Y1804" s="1">
        <f t="shared" si="1191"/>
        <v>0</v>
      </c>
      <c r="Z1804" s="1"/>
      <c r="AA1804" s="1"/>
      <c r="AB1804" s="1">
        <f t="shared" si="1192"/>
        <v>0</v>
      </c>
      <c r="AC1804" s="1">
        <f t="shared" si="1193"/>
        <v>0</v>
      </c>
      <c r="AD1804" s="1"/>
      <c r="AE1804" s="1"/>
      <c r="AF1804" s="1">
        <f t="shared" si="1194"/>
        <v>0</v>
      </c>
      <c r="AG1804" s="1"/>
      <c r="AH1804" s="1"/>
      <c r="AI1804" s="1">
        <f t="shared" si="1195"/>
        <v>0</v>
      </c>
      <c r="AJ1804" s="114">
        <f t="shared" si="1196"/>
        <v>0</v>
      </c>
      <c r="AM1804" s="114">
        <f t="shared" si="1197"/>
        <v>0</v>
      </c>
      <c r="AP1804" s="114">
        <f t="shared" si="1198"/>
        <v>0</v>
      </c>
      <c r="AQ1804" s="114">
        <f t="shared" si="1199"/>
        <v>0</v>
      </c>
      <c r="AT1804" s="114">
        <f t="shared" si="1200"/>
        <v>0</v>
      </c>
      <c r="AW1804" s="114">
        <f t="shared" si="1201"/>
        <v>0</v>
      </c>
      <c r="AX1804" s="114">
        <f t="shared" si="1202"/>
        <v>0</v>
      </c>
      <c r="AY1804" s="114">
        <f t="shared" si="1203"/>
        <v>0</v>
      </c>
      <c r="AZ1804" s="114">
        <f t="shared" si="1204"/>
        <v>0</v>
      </c>
      <c r="BA1804" s="114">
        <f t="shared" si="1205"/>
        <v>0</v>
      </c>
      <c r="BB1804" s="114">
        <f t="shared" si="1206"/>
        <v>0</v>
      </c>
      <c r="BC1804" s="114">
        <f t="shared" si="1207"/>
        <v>0</v>
      </c>
      <c r="BD1804" s="114">
        <f t="shared" si="1208"/>
        <v>0</v>
      </c>
      <c r="BE1804" s="114">
        <f t="shared" si="1209"/>
        <v>0</v>
      </c>
    </row>
    <row r="1805" spans="1:59" ht="27.75" customHeight="1">
      <c r="A1805" s="1" t="s">
        <v>956</v>
      </c>
      <c r="B1805" s="90">
        <v>2017</v>
      </c>
      <c r="C1805" s="91">
        <v>8321</v>
      </c>
      <c r="D1805" s="91">
        <v>3</v>
      </c>
      <c r="E1805" s="92">
        <v>4</v>
      </c>
      <c r="F1805" s="92">
        <v>1</v>
      </c>
      <c r="G1805" s="92">
        <v>5000</v>
      </c>
      <c r="H1805" s="92">
        <v>5100</v>
      </c>
      <c r="I1805" s="92">
        <v>515</v>
      </c>
      <c r="J1805" s="93">
        <v>30</v>
      </c>
      <c r="K1805" s="306" t="s">
        <v>1005</v>
      </c>
      <c r="L1805" s="95">
        <v>489218</v>
      </c>
      <c r="M1805" s="95">
        <v>0</v>
      </c>
      <c r="N1805" s="95">
        <f t="shared" si="1186"/>
        <v>489218</v>
      </c>
      <c r="O1805" s="95">
        <v>0</v>
      </c>
      <c r="P1805" s="95">
        <v>0</v>
      </c>
      <c r="Q1805" s="95">
        <f t="shared" si="1187"/>
        <v>0</v>
      </c>
      <c r="R1805" s="95">
        <f t="shared" si="1188"/>
        <v>489218</v>
      </c>
      <c r="S1805" s="96" t="s">
        <v>95</v>
      </c>
      <c r="T1805" s="97">
        <v>2</v>
      </c>
      <c r="U1805" s="98"/>
      <c r="V1805" s="312" t="s">
        <v>174</v>
      </c>
      <c r="Y1805" s="385">
        <f t="shared" si="1191"/>
        <v>0</v>
      </c>
      <c r="AB1805" s="385">
        <f t="shared" si="1192"/>
        <v>0</v>
      </c>
      <c r="AC1805" s="385">
        <f t="shared" si="1193"/>
        <v>0</v>
      </c>
      <c r="AF1805" s="385">
        <f t="shared" si="1194"/>
        <v>0</v>
      </c>
      <c r="AI1805" s="385">
        <f t="shared" si="1195"/>
        <v>0</v>
      </c>
      <c r="AJ1805" s="385">
        <f t="shared" si="1196"/>
        <v>0</v>
      </c>
      <c r="AM1805" s="385">
        <f t="shared" si="1197"/>
        <v>0</v>
      </c>
      <c r="AP1805" s="385">
        <f t="shared" si="1198"/>
        <v>0</v>
      </c>
      <c r="AQ1805" s="385">
        <f t="shared" si="1199"/>
        <v>0</v>
      </c>
      <c r="AT1805" s="385">
        <f t="shared" si="1200"/>
        <v>0</v>
      </c>
      <c r="AW1805" s="385">
        <f t="shared" si="1201"/>
        <v>0</v>
      </c>
      <c r="AX1805" s="385">
        <f t="shared" si="1202"/>
        <v>0</v>
      </c>
      <c r="AY1805" s="385">
        <f t="shared" si="1203"/>
        <v>489218</v>
      </c>
      <c r="AZ1805" s="385">
        <f t="shared" si="1204"/>
        <v>0</v>
      </c>
      <c r="BA1805" s="385">
        <f t="shared" si="1205"/>
        <v>489218</v>
      </c>
      <c r="BB1805" s="385">
        <f t="shared" si="1206"/>
        <v>0</v>
      </c>
      <c r="BC1805" s="385">
        <f t="shared" si="1207"/>
        <v>0</v>
      </c>
      <c r="BD1805" s="385">
        <f t="shared" si="1208"/>
        <v>0</v>
      </c>
      <c r="BE1805" s="385">
        <f t="shared" si="1209"/>
        <v>489218</v>
      </c>
      <c r="BF1805" s="403">
        <f>T1805</f>
        <v>2</v>
      </c>
      <c r="BG1805" s="403">
        <f>U1805</f>
        <v>0</v>
      </c>
    </row>
    <row r="1806" spans="1:59" s="114" customFormat="1" ht="27.75" hidden="1" customHeight="1">
      <c r="A1806" s="1"/>
      <c r="B1806" s="90">
        <v>2017</v>
      </c>
      <c r="C1806" s="91">
        <v>8321</v>
      </c>
      <c r="D1806" s="91">
        <v>3</v>
      </c>
      <c r="E1806" s="92">
        <v>4</v>
      </c>
      <c r="F1806" s="92">
        <v>1</v>
      </c>
      <c r="G1806" s="92">
        <v>5000</v>
      </c>
      <c r="H1806" s="92">
        <v>5100</v>
      </c>
      <c r="I1806" s="92">
        <v>515</v>
      </c>
      <c r="J1806" s="93">
        <v>31</v>
      </c>
      <c r="K1806" s="306" t="s">
        <v>1006</v>
      </c>
      <c r="L1806" s="95">
        <v>0</v>
      </c>
      <c r="M1806" s="95">
        <v>0</v>
      </c>
      <c r="N1806" s="95">
        <f t="shared" si="1186"/>
        <v>0</v>
      </c>
      <c r="O1806" s="95">
        <v>0</v>
      </c>
      <c r="P1806" s="95">
        <v>0</v>
      </c>
      <c r="Q1806" s="95">
        <f t="shared" si="1187"/>
        <v>0</v>
      </c>
      <c r="R1806" s="95">
        <f t="shared" si="1188"/>
        <v>0</v>
      </c>
      <c r="S1806" s="96" t="s">
        <v>95</v>
      </c>
      <c r="T1806" s="97"/>
      <c r="U1806" s="98"/>
      <c r="V1806" s="312" t="s">
        <v>174</v>
      </c>
      <c r="W1806" s="1"/>
      <c r="X1806" s="1"/>
      <c r="Y1806" s="1">
        <f t="shared" si="1191"/>
        <v>0</v>
      </c>
      <c r="Z1806" s="1"/>
      <c r="AA1806" s="1"/>
      <c r="AB1806" s="1">
        <f t="shared" si="1192"/>
        <v>0</v>
      </c>
      <c r="AC1806" s="1">
        <f t="shared" si="1193"/>
        <v>0</v>
      </c>
      <c r="AD1806" s="1"/>
      <c r="AE1806" s="1"/>
      <c r="AF1806" s="1">
        <f t="shared" si="1194"/>
        <v>0</v>
      </c>
      <c r="AG1806" s="1"/>
      <c r="AH1806" s="1"/>
      <c r="AI1806" s="1">
        <f t="shared" si="1195"/>
        <v>0</v>
      </c>
      <c r="AJ1806" s="114">
        <f t="shared" si="1196"/>
        <v>0</v>
      </c>
      <c r="AM1806" s="114">
        <f t="shared" si="1197"/>
        <v>0</v>
      </c>
      <c r="AP1806" s="114">
        <f t="shared" si="1198"/>
        <v>0</v>
      </c>
      <c r="AQ1806" s="114">
        <f t="shared" si="1199"/>
        <v>0</v>
      </c>
      <c r="AT1806" s="114">
        <f t="shared" si="1200"/>
        <v>0</v>
      </c>
      <c r="AW1806" s="114">
        <f t="shared" si="1201"/>
        <v>0</v>
      </c>
      <c r="AX1806" s="114">
        <f t="shared" si="1202"/>
        <v>0</v>
      </c>
      <c r="AY1806" s="114">
        <f t="shared" si="1203"/>
        <v>0</v>
      </c>
      <c r="AZ1806" s="114">
        <f t="shared" si="1204"/>
        <v>0</v>
      </c>
      <c r="BA1806" s="114">
        <f t="shared" si="1205"/>
        <v>0</v>
      </c>
      <c r="BB1806" s="114">
        <f t="shared" si="1206"/>
        <v>0</v>
      </c>
      <c r="BC1806" s="114">
        <f t="shared" si="1207"/>
        <v>0</v>
      </c>
      <c r="BD1806" s="114">
        <f t="shared" si="1208"/>
        <v>0</v>
      </c>
      <c r="BE1806" s="114">
        <f t="shared" si="1209"/>
        <v>0</v>
      </c>
    </row>
    <row r="1807" spans="1:59" ht="54">
      <c r="A1807" s="1" t="s">
        <v>956</v>
      </c>
      <c r="B1807" s="90">
        <v>2017</v>
      </c>
      <c r="C1807" s="91">
        <v>8321</v>
      </c>
      <c r="D1807" s="91">
        <v>3</v>
      </c>
      <c r="E1807" s="92">
        <v>4</v>
      </c>
      <c r="F1807" s="92">
        <v>1</v>
      </c>
      <c r="G1807" s="92">
        <v>5000</v>
      </c>
      <c r="H1807" s="92">
        <v>5100</v>
      </c>
      <c r="I1807" s="92">
        <v>515</v>
      </c>
      <c r="J1807" s="93">
        <v>32</v>
      </c>
      <c r="K1807" s="306" t="s">
        <v>1007</v>
      </c>
      <c r="L1807" s="95">
        <v>508772</v>
      </c>
      <c r="M1807" s="95">
        <v>0</v>
      </c>
      <c r="N1807" s="95">
        <f t="shared" si="1186"/>
        <v>508772</v>
      </c>
      <c r="O1807" s="95">
        <v>0</v>
      </c>
      <c r="P1807" s="95">
        <v>0</v>
      </c>
      <c r="Q1807" s="95">
        <f t="shared" si="1187"/>
        <v>0</v>
      </c>
      <c r="R1807" s="95">
        <f t="shared" si="1188"/>
        <v>508772</v>
      </c>
      <c r="S1807" s="96" t="s">
        <v>95</v>
      </c>
      <c r="T1807" s="97">
        <v>6</v>
      </c>
      <c r="U1807" s="98"/>
      <c r="V1807" s="312" t="s">
        <v>174</v>
      </c>
      <c r="Y1807" s="385">
        <f t="shared" si="1191"/>
        <v>0</v>
      </c>
      <c r="AB1807" s="385">
        <f t="shared" si="1192"/>
        <v>0</v>
      </c>
      <c r="AC1807" s="385">
        <f t="shared" si="1193"/>
        <v>0</v>
      </c>
      <c r="AF1807" s="385">
        <f t="shared" si="1194"/>
        <v>0</v>
      </c>
      <c r="AI1807" s="385">
        <f t="shared" si="1195"/>
        <v>0</v>
      </c>
      <c r="AJ1807" s="385">
        <f t="shared" si="1196"/>
        <v>0</v>
      </c>
      <c r="AM1807" s="385">
        <f t="shared" si="1197"/>
        <v>0</v>
      </c>
      <c r="AP1807" s="385">
        <f t="shared" si="1198"/>
        <v>0</v>
      </c>
      <c r="AQ1807" s="385">
        <f t="shared" si="1199"/>
        <v>0</v>
      </c>
      <c r="AT1807" s="385">
        <f t="shared" si="1200"/>
        <v>0</v>
      </c>
      <c r="AW1807" s="385">
        <f t="shared" si="1201"/>
        <v>0</v>
      </c>
      <c r="AX1807" s="385">
        <f t="shared" si="1202"/>
        <v>0</v>
      </c>
      <c r="AY1807" s="385">
        <f t="shared" si="1203"/>
        <v>508772</v>
      </c>
      <c r="AZ1807" s="385">
        <f t="shared" si="1204"/>
        <v>0</v>
      </c>
      <c r="BA1807" s="385">
        <f t="shared" si="1205"/>
        <v>508772</v>
      </c>
      <c r="BB1807" s="385">
        <f t="shared" si="1206"/>
        <v>0</v>
      </c>
      <c r="BC1807" s="385">
        <f t="shared" si="1207"/>
        <v>0</v>
      </c>
      <c r="BD1807" s="385">
        <f t="shared" si="1208"/>
        <v>0</v>
      </c>
      <c r="BE1807" s="385">
        <f t="shared" si="1209"/>
        <v>508772</v>
      </c>
      <c r="BF1807" s="403">
        <f>T1807</f>
        <v>6</v>
      </c>
      <c r="BG1807" s="403">
        <f>U1807</f>
        <v>0</v>
      </c>
    </row>
    <row r="1808" spans="1:59" s="114" customFormat="1" ht="27.75" hidden="1" customHeight="1">
      <c r="A1808" s="1"/>
      <c r="B1808" s="90">
        <v>2017</v>
      </c>
      <c r="C1808" s="91">
        <v>8321</v>
      </c>
      <c r="D1808" s="91">
        <v>3</v>
      </c>
      <c r="E1808" s="92">
        <v>4</v>
      </c>
      <c r="F1808" s="92">
        <v>1</v>
      </c>
      <c r="G1808" s="92">
        <v>5000</v>
      </c>
      <c r="H1808" s="92">
        <v>5100</v>
      </c>
      <c r="I1808" s="92">
        <v>515</v>
      </c>
      <c r="J1808" s="93">
        <v>33</v>
      </c>
      <c r="K1808" s="306" t="s">
        <v>1008</v>
      </c>
      <c r="L1808" s="95">
        <v>0</v>
      </c>
      <c r="M1808" s="95">
        <v>0</v>
      </c>
      <c r="N1808" s="95">
        <f t="shared" si="1186"/>
        <v>0</v>
      </c>
      <c r="O1808" s="95">
        <v>0</v>
      </c>
      <c r="P1808" s="95">
        <v>0</v>
      </c>
      <c r="Q1808" s="95">
        <f t="shared" si="1187"/>
        <v>0</v>
      </c>
      <c r="R1808" s="95">
        <f t="shared" si="1188"/>
        <v>0</v>
      </c>
      <c r="S1808" s="96" t="s">
        <v>95</v>
      </c>
      <c r="T1808" s="97"/>
      <c r="U1808" s="98"/>
      <c r="V1808" s="312" t="s">
        <v>174</v>
      </c>
      <c r="W1808" s="1"/>
      <c r="X1808" s="1"/>
      <c r="Y1808" s="1">
        <f t="shared" si="1191"/>
        <v>0</v>
      </c>
      <c r="Z1808" s="1"/>
      <c r="AA1808" s="1"/>
      <c r="AB1808" s="1">
        <f t="shared" si="1192"/>
        <v>0</v>
      </c>
      <c r="AC1808" s="1">
        <f t="shared" si="1193"/>
        <v>0</v>
      </c>
      <c r="AD1808" s="1"/>
      <c r="AE1808" s="1"/>
      <c r="AF1808" s="1">
        <f t="shared" si="1194"/>
        <v>0</v>
      </c>
      <c r="AG1808" s="1"/>
      <c r="AH1808" s="1"/>
      <c r="AI1808" s="1">
        <f t="shared" si="1195"/>
        <v>0</v>
      </c>
      <c r="AJ1808" s="114">
        <f t="shared" si="1196"/>
        <v>0</v>
      </c>
      <c r="AM1808" s="114">
        <f t="shared" si="1197"/>
        <v>0</v>
      </c>
      <c r="AP1808" s="114">
        <f t="shared" si="1198"/>
        <v>0</v>
      </c>
      <c r="AQ1808" s="114">
        <f t="shared" si="1199"/>
        <v>0</v>
      </c>
      <c r="AT1808" s="114">
        <f t="shared" si="1200"/>
        <v>0</v>
      </c>
      <c r="AW1808" s="114">
        <f t="shared" si="1201"/>
        <v>0</v>
      </c>
      <c r="AX1808" s="114">
        <f t="shared" si="1202"/>
        <v>0</v>
      </c>
      <c r="AY1808" s="114">
        <f t="shared" si="1203"/>
        <v>0</v>
      </c>
      <c r="AZ1808" s="114">
        <f t="shared" si="1204"/>
        <v>0</v>
      </c>
      <c r="BA1808" s="114">
        <f t="shared" si="1205"/>
        <v>0</v>
      </c>
      <c r="BB1808" s="114">
        <f t="shared" si="1206"/>
        <v>0</v>
      </c>
      <c r="BC1808" s="114">
        <f t="shared" si="1207"/>
        <v>0</v>
      </c>
      <c r="BD1808" s="114">
        <f t="shared" si="1208"/>
        <v>0</v>
      </c>
      <c r="BE1808" s="114">
        <f t="shared" si="1209"/>
        <v>0</v>
      </c>
    </row>
    <row r="1809" spans="1:59" s="114" customFormat="1" ht="27.75" hidden="1" customHeight="1">
      <c r="A1809" s="1"/>
      <c r="B1809" s="90">
        <v>2017</v>
      </c>
      <c r="C1809" s="91">
        <v>8321</v>
      </c>
      <c r="D1809" s="91">
        <v>3</v>
      </c>
      <c r="E1809" s="92">
        <v>4</v>
      </c>
      <c r="F1809" s="92">
        <v>1</v>
      </c>
      <c r="G1809" s="92">
        <v>5000</v>
      </c>
      <c r="H1809" s="92">
        <v>5100</v>
      </c>
      <c r="I1809" s="92">
        <v>515</v>
      </c>
      <c r="J1809" s="93">
        <v>34</v>
      </c>
      <c r="K1809" s="306" t="s">
        <v>870</v>
      </c>
      <c r="L1809" s="95">
        <v>0</v>
      </c>
      <c r="M1809" s="95">
        <v>0</v>
      </c>
      <c r="N1809" s="95">
        <f t="shared" si="1186"/>
        <v>0</v>
      </c>
      <c r="O1809" s="95">
        <v>0</v>
      </c>
      <c r="P1809" s="95">
        <v>0</v>
      </c>
      <c r="Q1809" s="95">
        <f t="shared" si="1187"/>
        <v>0</v>
      </c>
      <c r="R1809" s="95">
        <f t="shared" si="1188"/>
        <v>0</v>
      </c>
      <c r="S1809" s="96" t="s">
        <v>95</v>
      </c>
      <c r="T1809" s="97"/>
      <c r="U1809" s="98"/>
      <c r="V1809" s="312" t="s">
        <v>174</v>
      </c>
      <c r="W1809" s="1"/>
      <c r="X1809" s="1"/>
      <c r="Y1809" s="1">
        <f t="shared" si="1191"/>
        <v>0</v>
      </c>
      <c r="Z1809" s="1"/>
      <c r="AA1809" s="1"/>
      <c r="AB1809" s="1">
        <f t="shared" si="1192"/>
        <v>0</v>
      </c>
      <c r="AC1809" s="1">
        <f t="shared" si="1193"/>
        <v>0</v>
      </c>
      <c r="AD1809" s="1"/>
      <c r="AE1809" s="1"/>
      <c r="AF1809" s="1">
        <f t="shared" si="1194"/>
        <v>0</v>
      </c>
      <c r="AG1809" s="1"/>
      <c r="AH1809" s="1"/>
      <c r="AI1809" s="1">
        <f t="shared" si="1195"/>
        <v>0</v>
      </c>
      <c r="AJ1809" s="114">
        <f t="shared" si="1196"/>
        <v>0</v>
      </c>
      <c r="AM1809" s="114">
        <f t="shared" si="1197"/>
        <v>0</v>
      </c>
      <c r="AP1809" s="114">
        <f t="shared" si="1198"/>
        <v>0</v>
      </c>
      <c r="AQ1809" s="114">
        <f t="shared" si="1199"/>
        <v>0</v>
      </c>
      <c r="AT1809" s="114">
        <f t="shared" si="1200"/>
        <v>0</v>
      </c>
      <c r="AW1809" s="114">
        <f t="shared" si="1201"/>
        <v>0</v>
      </c>
      <c r="AX1809" s="114">
        <f t="shared" si="1202"/>
        <v>0</v>
      </c>
      <c r="AY1809" s="114">
        <f t="shared" si="1203"/>
        <v>0</v>
      </c>
      <c r="AZ1809" s="114">
        <f t="shared" si="1204"/>
        <v>0</v>
      </c>
      <c r="BA1809" s="114">
        <f t="shared" si="1205"/>
        <v>0</v>
      </c>
      <c r="BB1809" s="114">
        <f t="shared" si="1206"/>
        <v>0</v>
      </c>
      <c r="BC1809" s="114">
        <f t="shared" si="1207"/>
        <v>0</v>
      </c>
      <c r="BD1809" s="114">
        <f t="shared" si="1208"/>
        <v>0</v>
      </c>
      <c r="BE1809" s="114">
        <f t="shared" si="1209"/>
        <v>0</v>
      </c>
    </row>
    <row r="1810" spans="1:59" ht="27.75">
      <c r="A1810" s="1" t="s">
        <v>956</v>
      </c>
      <c r="B1810" s="90">
        <v>2017</v>
      </c>
      <c r="C1810" s="91">
        <v>8321</v>
      </c>
      <c r="D1810" s="91">
        <v>3</v>
      </c>
      <c r="E1810" s="92">
        <v>4</v>
      </c>
      <c r="F1810" s="92">
        <v>1</v>
      </c>
      <c r="G1810" s="92">
        <v>5000</v>
      </c>
      <c r="H1810" s="92">
        <v>5100</v>
      </c>
      <c r="I1810" s="92">
        <v>515</v>
      </c>
      <c r="J1810" s="93">
        <v>35</v>
      </c>
      <c r="K1810" s="306" t="s">
        <v>1009</v>
      </c>
      <c r="L1810" s="95">
        <v>50245</v>
      </c>
      <c r="M1810" s="95">
        <v>0</v>
      </c>
      <c r="N1810" s="95">
        <f t="shared" si="1186"/>
        <v>50245</v>
      </c>
      <c r="O1810" s="95">
        <v>0</v>
      </c>
      <c r="P1810" s="95">
        <v>0</v>
      </c>
      <c r="Q1810" s="95">
        <f t="shared" si="1187"/>
        <v>0</v>
      </c>
      <c r="R1810" s="95">
        <f t="shared" si="1188"/>
        <v>50245</v>
      </c>
      <c r="S1810" s="96" t="s">
        <v>95</v>
      </c>
      <c r="T1810" s="97">
        <v>1</v>
      </c>
      <c r="U1810" s="98"/>
      <c r="V1810" s="312" t="s">
        <v>174</v>
      </c>
      <c r="Y1810" s="385">
        <f t="shared" si="1191"/>
        <v>0</v>
      </c>
      <c r="AB1810" s="385">
        <f t="shared" si="1192"/>
        <v>0</v>
      </c>
      <c r="AC1810" s="385">
        <f t="shared" si="1193"/>
        <v>0</v>
      </c>
      <c r="AF1810" s="385">
        <f t="shared" si="1194"/>
        <v>0</v>
      </c>
      <c r="AI1810" s="385">
        <f t="shared" si="1195"/>
        <v>0</v>
      </c>
      <c r="AJ1810" s="385">
        <f t="shared" si="1196"/>
        <v>0</v>
      </c>
      <c r="AM1810" s="385">
        <f t="shared" si="1197"/>
        <v>0</v>
      </c>
      <c r="AP1810" s="385">
        <f t="shared" si="1198"/>
        <v>0</v>
      </c>
      <c r="AQ1810" s="385">
        <f t="shared" si="1199"/>
        <v>0</v>
      </c>
      <c r="AT1810" s="385">
        <f t="shared" si="1200"/>
        <v>0</v>
      </c>
      <c r="AW1810" s="385">
        <f t="shared" si="1201"/>
        <v>0</v>
      </c>
      <c r="AX1810" s="385">
        <f t="shared" si="1202"/>
        <v>0</v>
      </c>
      <c r="AY1810" s="385">
        <f t="shared" si="1203"/>
        <v>50245</v>
      </c>
      <c r="AZ1810" s="385">
        <f t="shared" si="1204"/>
        <v>0</v>
      </c>
      <c r="BA1810" s="385">
        <f t="shared" si="1205"/>
        <v>50245</v>
      </c>
      <c r="BB1810" s="385">
        <f t="shared" si="1206"/>
        <v>0</v>
      </c>
      <c r="BC1810" s="385">
        <f t="shared" si="1207"/>
        <v>0</v>
      </c>
      <c r="BD1810" s="385">
        <f t="shared" si="1208"/>
        <v>0</v>
      </c>
      <c r="BE1810" s="385">
        <f t="shared" si="1209"/>
        <v>50245</v>
      </c>
      <c r="BF1810" s="403">
        <f t="shared" ref="BF1810:BF1811" si="1214">T1810</f>
        <v>1</v>
      </c>
      <c r="BG1810" s="403">
        <f t="shared" ref="BG1810:BG1811" si="1215">U1810</f>
        <v>0</v>
      </c>
    </row>
    <row r="1811" spans="1:59" ht="27.75" customHeight="1">
      <c r="A1811" s="1" t="s">
        <v>956</v>
      </c>
      <c r="B1811" s="90">
        <v>2017</v>
      </c>
      <c r="C1811" s="91">
        <v>8321</v>
      </c>
      <c r="D1811" s="91">
        <v>3</v>
      </c>
      <c r="E1811" s="92">
        <v>4</v>
      </c>
      <c r="F1811" s="92">
        <v>1</v>
      </c>
      <c r="G1811" s="92">
        <v>5000</v>
      </c>
      <c r="H1811" s="92">
        <v>5100</v>
      </c>
      <c r="I1811" s="92">
        <v>515</v>
      </c>
      <c r="J1811" s="93">
        <v>36</v>
      </c>
      <c r="K1811" s="306" t="s">
        <v>120</v>
      </c>
      <c r="L1811" s="95">
        <v>90476</v>
      </c>
      <c r="M1811" s="95">
        <v>0</v>
      </c>
      <c r="N1811" s="95">
        <f t="shared" si="1186"/>
        <v>90476</v>
      </c>
      <c r="O1811" s="95">
        <v>0</v>
      </c>
      <c r="P1811" s="95">
        <v>0</v>
      </c>
      <c r="Q1811" s="95">
        <f t="shared" si="1187"/>
        <v>0</v>
      </c>
      <c r="R1811" s="95">
        <f t="shared" si="1188"/>
        <v>90476</v>
      </c>
      <c r="S1811" s="96" t="s">
        <v>95</v>
      </c>
      <c r="T1811" s="97">
        <v>2</v>
      </c>
      <c r="U1811" s="98"/>
      <c r="V1811" s="312" t="s">
        <v>174</v>
      </c>
      <c r="Y1811" s="385">
        <f t="shared" si="1191"/>
        <v>0</v>
      </c>
      <c r="AB1811" s="385">
        <f t="shared" si="1192"/>
        <v>0</v>
      </c>
      <c r="AC1811" s="385">
        <f t="shared" si="1193"/>
        <v>0</v>
      </c>
      <c r="AF1811" s="385">
        <f t="shared" si="1194"/>
        <v>0</v>
      </c>
      <c r="AI1811" s="385">
        <f t="shared" si="1195"/>
        <v>0</v>
      </c>
      <c r="AJ1811" s="385">
        <f t="shared" si="1196"/>
        <v>0</v>
      </c>
      <c r="AM1811" s="385">
        <f t="shared" si="1197"/>
        <v>0</v>
      </c>
      <c r="AP1811" s="385">
        <f t="shared" si="1198"/>
        <v>0</v>
      </c>
      <c r="AQ1811" s="385">
        <f t="shared" si="1199"/>
        <v>0</v>
      </c>
      <c r="AT1811" s="385">
        <f t="shared" si="1200"/>
        <v>0</v>
      </c>
      <c r="AW1811" s="385">
        <f t="shared" si="1201"/>
        <v>0</v>
      </c>
      <c r="AX1811" s="385">
        <f t="shared" si="1202"/>
        <v>0</v>
      </c>
      <c r="AY1811" s="385">
        <f t="shared" si="1203"/>
        <v>90476</v>
      </c>
      <c r="AZ1811" s="385">
        <f t="shared" si="1204"/>
        <v>0</v>
      </c>
      <c r="BA1811" s="385">
        <f t="shared" si="1205"/>
        <v>90476</v>
      </c>
      <c r="BB1811" s="385">
        <f t="shared" si="1206"/>
        <v>0</v>
      </c>
      <c r="BC1811" s="385">
        <f t="shared" si="1207"/>
        <v>0</v>
      </c>
      <c r="BD1811" s="385">
        <f t="shared" si="1208"/>
        <v>0</v>
      </c>
      <c r="BE1811" s="385">
        <f t="shared" si="1209"/>
        <v>90476</v>
      </c>
      <c r="BF1811" s="403">
        <f t="shared" si="1214"/>
        <v>2</v>
      </c>
      <c r="BG1811" s="403">
        <f t="shared" si="1215"/>
        <v>0</v>
      </c>
    </row>
    <row r="1812" spans="1:59" s="114" customFormat="1" ht="27.75" hidden="1" customHeight="1">
      <c r="A1812" s="1"/>
      <c r="B1812" s="83">
        <v>2017</v>
      </c>
      <c r="C1812" s="115">
        <v>8321</v>
      </c>
      <c r="D1812" s="115">
        <v>3</v>
      </c>
      <c r="E1812" s="83">
        <v>4</v>
      </c>
      <c r="F1812" s="83">
        <v>1</v>
      </c>
      <c r="G1812" s="83">
        <v>5000</v>
      </c>
      <c r="H1812" s="83">
        <v>5100</v>
      </c>
      <c r="I1812" s="83">
        <v>519</v>
      </c>
      <c r="J1812" s="83"/>
      <c r="K1812" s="116" t="s">
        <v>121</v>
      </c>
      <c r="L1812" s="86">
        <f>SUM(L1813:L1814)</f>
        <v>0</v>
      </c>
      <c r="M1812" s="86">
        <f t="shared" ref="M1812:R1812" si="1216">SUM(M1813:M1814)</f>
        <v>0</v>
      </c>
      <c r="N1812" s="86">
        <f t="shared" si="1216"/>
        <v>0</v>
      </c>
      <c r="O1812" s="86">
        <f t="shared" si="1216"/>
        <v>0</v>
      </c>
      <c r="P1812" s="86">
        <f t="shared" si="1216"/>
        <v>0</v>
      </c>
      <c r="Q1812" s="86">
        <f t="shared" si="1216"/>
        <v>0</v>
      </c>
      <c r="R1812" s="86">
        <f t="shared" si="1216"/>
        <v>0</v>
      </c>
      <c r="S1812" s="117"/>
      <c r="T1812" s="118"/>
      <c r="U1812" s="130"/>
      <c r="V1812" s="119"/>
      <c r="W1812" s="1"/>
      <c r="X1812" s="1"/>
      <c r="Y1812" s="1">
        <f t="shared" si="1191"/>
        <v>0</v>
      </c>
      <c r="Z1812" s="1"/>
      <c r="AA1812" s="1"/>
      <c r="AB1812" s="1">
        <f t="shared" si="1192"/>
        <v>0</v>
      </c>
      <c r="AC1812" s="1">
        <f t="shared" si="1193"/>
        <v>0</v>
      </c>
      <c r="AD1812" s="1"/>
      <c r="AE1812" s="1"/>
      <c r="AF1812" s="1">
        <f t="shared" si="1194"/>
        <v>0</v>
      </c>
      <c r="AG1812" s="1"/>
      <c r="AH1812" s="1"/>
      <c r="AI1812" s="1">
        <f t="shared" si="1195"/>
        <v>0</v>
      </c>
      <c r="AJ1812" s="114">
        <f t="shared" si="1196"/>
        <v>0</v>
      </c>
      <c r="AM1812" s="114">
        <f t="shared" si="1197"/>
        <v>0</v>
      </c>
      <c r="AP1812" s="114">
        <f t="shared" si="1198"/>
        <v>0</v>
      </c>
      <c r="AQ1812" s="114">
        <f t="shared" si="1199"/>
        <v>0</v>
      </c>
      <c r="AT1812" s="114">
        <f t="shared" si="1200"/>
        <v>0</v>
      </c>
      <c r="AW1812" s="114">
        <f t="shared" si="1201"/>
        <v>0</v>
      </c>
      <c r="AX1812" s="114">
        <f t="shared" si="1202"/>
        <v>0</v>
      </c>
      <c r="AY1812" s="114">
        <f t="shared" si="1203"/>
        <v>0</v>
      </c>
      <c r="AZ1812" s="114">
        <f t="shared" si="1204"/>
        <v>0</v>
      </c>
      <c r="BA1812" s="114">
        <f t="shared" si="1205"/>
        <v>0</v>
      </c>
      <c r="BB1812" s="114">
        <f t="shared" si="1206"/>
        <v>0</v>
      </c>
      <c r="BC1812" s="114">
        <f t="shared" si="1207"/>
        <v>0</v>
      </c>
      <c r="BD1812" s="114">
        <f t="shared" si="1208"/>
        <v>0</v>
      </c>
      <c r="BE1812" s="114">
        <f t="shared" si="1209"/>
        <v>0</v>
      </c>
    </row>
    <row r="1813" spans="1:59" s="114" customFormat="1" ht="27.75" hidden="1" customHeight="1">
      <c r="A1813" s="1"/>
      <c r="B1813" s="90">
        <v>2017</v>
      </c>
      <c r="C1813" s="91">
        <v>8321</v>
      </c>
      <c r="D1813" s="91">
        <v>3</v>
      </c>
      <c r="E1813" s="92">
        <v>4</v>
      </c>
      <c r="F1813" s="92">
        <v>1</v>
      </c>
      <c r="G1813" s="92">
        <v>5000</v>
      </c>
      <c r="H1813" s="92">
        <v>5100</v>
      </c>
      <c r="I1813" s="92">
        <v>519</v>
      </c>
      <c r="J1813" s="93">
        <v>1</v>
      </c>
      <c r="K1813" s="100" t="s">
        <v>1010</v>
      </c>
      <c r="L1813" s="95">
        <v>0</v>
      </c>
      <c r="M1813" s="95">
        <v>0</v>
      </c>
      <c r="N1813" s="95">
        <f>L1813+M1813</f>
        <v>0</v>
      </c>
      <c r="O1813" s="95">
        <v>0</v>
      </c>
      <c r="P1813" s="95">
        <v>0</v>
      </c>
      <c r="Q1813" s="95">
        <f>O1813+P1813</f>
        <v>0</v>
      </c>
      <c r="R1813" s="95">
        <f>N1813+Q1813</f>
        <v>0</v>
      </c>
      <c r="S1813" s="96" t="s">
        <v>95</v>
      </c>
      <c r="T1813" s="97"/>
      <c r="U1813" s="98"/>
      <c r="V1813" s="99" t="s">
        <v>47</v>
      </c>
      <c r="W1813" s="1"/>
      <c r="X1813" s="1"/>
      <c r="Y1813" s="1">
        <f t="shared" si="1191"/>
        <v>0</v>
      </c>
      <c r="Z1813" s="1"/>
      <c r="AA1813" s="1"/>
      <c r="AB1813" s="1">
        <f t="shared" si="1192"/>
        <v>0</v>
      </c>
      <c r="AC1813" s="1">
        <f t="shared" si="1193"/>
        <v>0</v>
      </c>
      <c r="AD1813" s="1"/>
      <c r="AE1813" s="1"/>
      <c r="AF1813" s="1">
        <f t="shared" si="1194"/>
        <v>0</v>
      </c>
      <c r="AG1813" s="1"/>
      <c r="AH1813" s="1"/>
      <c r="AI1813" s="1">
        <f t="shared" si="1195"/>
        <v>0</v>
      </c>
      <c r="AJ1813" s="114">
        <f t="shared" si="1196"/>
        <v>0</v>
      </c>
      <c r="AM1813" s="114">
        <f t="shared" si="1197"/>
        <v>0</v>
      </c>
      <c r="AP1813" s="114">
        <f t="shared" si="1198"/>
        <v>0</v>
      </c>
      <c r="AQ1813" s="114">
        <f t="shared" si="1199"/>
        <v>0</v>
      </c>
      <c r="AT1813" s="114">
        <f t="shared" si="1200"/>
        <v>0</v>
      </c>
      <c r="AW1813" s="114">
        <f t="shared" si="1201"/>
        <v>0</v>
      </c>
      <c r="AX1813" s="114">
        <f t="shared" si="1202"/>
        <v>0</v>
      </c>
      <c r="AY1813" s="114">
        <f t="shared" si="1203"/>
        <v>0</v>
      </c>
      <c r="AZ1813" s="114">
        <f t="shared" si="1204"/>
        <v>0</v>
      </c>
      <c r="BA1813" s="114">
        <f t="shared" si="1205"/>
        <v>0</v>
      </c>
      <c r="BB1813" s="114">
        <f t="shared" si="1206"/>
        <v>0</v>
      </c>
      <c r="BC1813" s="114">
        <f t="shared" si="1207"/>
        <v>0</v>
      </c>
      <c r="BD1813" s="114">
        <f t="shared" si="1208"/>
        <v>0</v>
      </c>
      <c r="BE1813" s="114">
        <f t="shared" si="1209"/>
        <v>0</v>
      </c>
    </row>
    <row r="1814" spans="1:59" s="114" customFormat="1" ht="27.75" hidden="1" customHeight="1">
      <c r="A1814" s="1"/>
      <c r="B1814" s="90">
        <v>2017</v>
      </c>
      <c r="C1814" s="91">
        <v>8321</v>
      </c>
      <c r="D1814" s="91">
        <v>3</v>
      </c>
      <c r="E1814" s="92">
        <v>4</v>
      </c>
      <c r="F1814" s="92">
        <v>1</v>
      </c>
      <c r="G1814" s="92">
        <v>5000</v>
      </c>
      <c r="H1814" s="92">
        <v>5100</v>
      </c>
      <c r="I1814" s="92">
        <v>519</v>
      </c>
      <c r="J1814" s="93">
        <v>2</v>
      </c>
      <c r="K1814" s="207" t="s">
        <v>219</v>
      </c>
      <c r="L1814" s="95">
        <v>0</v>
      </c>
      <c r="M1814" s="95">
        <v>0</v>
      </c>
      <c r="N1814" s="95">
        <f>L1814+M1814</f>
        <v>0</v>
      </c>
      <c r="O1814" s="95">
        <v>0</v>
      </c>
      <c r="P1814" s="95">
        <v>0</v>
      </c>
      <c r="Q1814" s="95">
        <f>O1814+P1814</f>
        <v>0</v>
      </c>
      <c r="R1814" s="95">
        <f>N1814+Q1814</f>
        <v>0</v>
      </c>
      <c r="S1814" s="96" t="s">
        <v>95</v>
      </c>
      <c r="T1814" s="97"/>
      <c r="U1814" s="98"/>
      <c r="V1814" s="99" t="s">
        <v>47</v>
      </c>
      <c r="W1814" s="1"/>
      <c r="X1814" s="1"/>
      <c r="Y1814" s="1">
        <f t="shared" si="1191"/>
        <v>0</v>
      </c>
      <c r="Z1814" s="1"/>
      <c r="AA1814" s="1"/>
      <c r="AB1814" s="1">
        <f t="shared" si="1192"/>
        <v>0</v>
      </c>
      <c r="AC1814" s="1">
        <f t="shared" si="1193"/>
        <v>0</v>
      </c>
      <c r="AD1814" s="1"/>
      <c r="AE1814" s="1"/>
      <c r="AF1814" s="1">
        <f t="shared" si="1194"/>
        <v>0</v>
      </c>
      <c r="AG1814" s="1"/>
      <c r="AH1814" s="1"/>
      <c r="AI1814" s="1">
        <f t="shared" si="1195"/>
        <v>0</v>
      </c>
      <c r="AJ1814" s="114">
        <f t="shared" si="1196"/>
        <v>0</v>
      </c>
      <c r="AM1814" s="114">
        <f t="shared" si="1197"/>
        <v>0</v>
      </c>
      <c r="AP1814" s="114">
        <f t="shared" si="1198"/>
        <v>0</v>
      </c>
      <c r="AQ1814" s="114">
        <f t="shared" si="1199"/>
        <v>0</v>
      </c>
      <c r="AT1814" s="114">
        <f t="shared" si="1200"/>
        <v>0</v>
      </c>
      <c r="AW1814" s="114">
        <f t="shared" si="1201"/>
        <v>0</v>
      </c>
      <c r="AX1814" s="114">
        <f t="shared" si="1202"/>
        <v>0</v>
      </c>
      <c r="AY1814" s="114">
        <f t="shared" si="1203"/>
        <v>0</v>
      </c>
      <c r="AZ1814" s="114">
        <f t="shared" si="1204"/>
        <v>0</v>
      </c>
      <c r="BA1814" s="114">
        <f t="shared" si="1205"/>
        <v>0</v>
      </c>
      <c r="BB1814" s="114">
        <f t="shared" si="1206"/>
        <v>0</v>
      </c>
      <c r="BC1814" s="114">
        <f t="shared" si="1207"/>
        <v>0</v>
      </c>
      <c r="BD1814" s="114">
        <f t="shared" si="1208"/>
        <v>0</v>
      </c>
      <c r="BE1814" s="114">
        <f t="shared" si="1209"/>
        <v>0</v>
      </c>
    </row>
    <row r="1815" spans="1:59" s="114" customFormat="1" ht="27.75" hidden="1" customHeight="1">
      <c r="A1815" s="1"/>
      <c r="B1815" s="76">
        <v>2017</v>
      </c>
      <c r="C1815" s="77">
        <v>8321</v>
      </c>
      <c r="D1815" s="77">
        <v>3</v>
      </c>
      <c r="E1815" s="76">
        <v>4</v>
      </c>
      <c r="F1815" s="76">
        <v>1</v>
      </c>
      <c r="G1815" s="76">
        <v>5000</v>
      </c>
      <c r="H1815" s="76">
        <v>5200</v>
      </c>
      <c r="I1815" s="76" t="s">
        <v>38</v>
      </c>
      <c r="J1815" s="76"/>
      <c r="K1815" s="78" t="s">
        <v>127</v>
      </c>
      <c r="L1815" s="79">
        <f>L1816</f>
        <v>0</v>
      </c>
      <c r="M1815" s="79">
        <f>M1816</f>
        <v>0</v>
      </c>
      <c r="N1815" s="79">
        <f>L1815+M1815</f>
        <v>0</v>
      </c>
      <c r="O1815" s="79">
        <f>O1816</f>
        <v>0</v>
      </c>
      <c r="P1815" s="79">
        <f>P1816</f>
        <v>0</v>
      </c>
      <c r="Q1815" s="79">
        <f>O1815+P1815</f>
        <v>0</v>
      </c>
      <c r="R1815" s="79">
        <f>N1815+Q1815</f>
        <v>0</v>
      </c>
      <c r="S1815" s="79"/>
      <c r="T1815" s="80"/>
      <c r="U1815" s="81"/>
      <c r="V1815" s="82"/>
      <c r="W1815" s="1"/>
      <c r="X1815" s="1"/>
      <c r="Y1815" s="1">
        <f t="shared" si="1191"/>
        <v>0</v>
      </c>
      <c r="Z1815" s="1"/>
      <c r="AA1815" s="1"/>
      <c r="AB1815" s="1">
        <f t="shared" si="1192"/>
        <v>0</v>
      </c>
      <c r="AC1815" s="1">
        <f t="shared" si="1193"/>
        <v>0</v>
      </c>
      <c r="AD1815" s="1"/>
      <c r="AE1815" s="1"/>
      <c r="AF1815" s="1">
        <f t="shared" si="1194"/>
        <v>0</v>
      </c>
      <c r="AG1815" s="1"/>
      <c r="AH1815" s="1"/>
      <c r="AI1815" s="1">
        <f t="shared" si="1195"/>
        <v>0</v>
      </c>
      <c r="AJ1815" s="114">
        <f t="shared" si="1196"/>
        <v>0</v>
      </c>
      <c r="AM1815" s="114">
        <f t="shared" si="1197"/>
        <v>0</v>
      </c>
      <c r="AP1815" s="114">
        <f t="shared" si="1198"/>
        <v>0</v>
      </c>
      <c r="AQ1815" s="114">
        <f t="shared" si="1199"/>
        <v>0</v>
      </c>
      <c r="AT1815" s="114">
        <f t="shared" si="1200"/>
        <v>0</v>
      </c>
      <c r="AW1815" s="114">
        <f t="shared" si="1201"/>
        <v>0</v>
      </c>
      <c r="AX1815" s="114">
        <f t="shared" si="1202"/>
        <v>0</v>
      </c>
      <c r="AY1815" s="114">
        <f t="shared" si="1203"/>
        <v>0</v>
      </c>
      <c r="AZ1815" s="114">
        <f t="shared" si="1204"/>
        <v>0</v>
      </c>
      <c r="BA1815" s="114">
        <f t="shared" si="1205"/>
        <v>0</v>
      </c>
      <c r="BB1815" s="114">
        <f t="shared" si="1206"/>
        <v>0</v>
      </c>
      <c r="BC1815" s="114">
        <f t="shared" si="1207"/>
        <v>0</v>
      </c>
      <c r="BD1815" s="114">
        <f t="shared" si="1208"/>
        <v>0</v>
      </c>
      <c r="BE1815" s="114">
        <f t="shared" si="1209"/>
        <v>0</v>
      </c>
    </row>
    <row r="1816" spans="1:59" s="114" customFormat="1" ht="36.75" hidden="1" customHeight="1">
      <c r="A1816" s="1"/>
      <c r="B1816" s="83">
        <v>2017</v>
      </c>
      <c r="C1816" s="84">
        <v>8321</v>
      </c>
      <c r="D1816" s="84">
        <v>3</v>
      </c>
      <c r="E1816" s="83">
        <v>4</v>
      </c>
      <c r="F1816" s="83">
        <v>1</v>
      </c>
      <c r="G1816" s="83">
        <v>5000</v>
      </c>
      <c r="H1816" s="83">
        <v>5200</v>
      </c>
      <c r="I1816" s="83">
        <v>523</v>
      </c>
      <c r="J1816" s="83"/>
      <c r="K1816" s="85" t="s">
        <v>130</v>
      </c>
      <c r="L1816" s="86">
        <f>SUM(L1817:L1824)</f>
        <v>0</v>
      </c>
      <c r="M1816" s="86">
        <f t="shared" ref="M1816:R1816" si="1217">SUM(M1817:M1824)</f>
        <v>0</v>
      </c>
      <c r="N1816" s="86">
        <f t="shared" si="1217"/>
        <v>0</v>
      </c>
      <c r="O1816" s="86">
        <f t="shared" si="1217"/>
        <v>0</v>
      </c>
      <c r="P1816" s="86">
        <f t="shared" si="1217"/>
        <v>0</v>
      </c>
      <c r="Q1816" s="86">
        <f t="shared" si="1217"/>
        <v>0</v>
      </c>
      <c r="R1816" s="86">
        <f t="shared" si="1217"/>
        <v>0</v>
      </c>
      <c r="S1816" s="86"/>
      <c r="T1816" s="87"/>
      <c r="U1816" s="88"/>
      <c r="V1816" s="89"/>
      <c r="W1816" s="1"/>
      <c r="X1816" s="1"/>
      <c r="Y1816" s="1">
        <f t="shared" si="1191"/>
        <v>0</v>
      </c>
      <c r="Z1816" s="1"/>
      <c r="AA1816" s="1"/>
      <c r="AB1816" s="1">
        <f t="shared" si="1192"/>
        <v>0</v>
      </c>
      <c r="AC1816" s="1">
        <f t="shared" si="1193"/>
        <v>0</v>
      </c>
      <c r="AD1816" s="1"/>
      <c r="AE1816" s="1"/>
      <c r="AF1816" s="1">
        <f t="shared" si="1194"/>
        <v>0</v>
      </c>
      <c r="AG1816" s="1"/>
      <c r="AH1816" s="1"/>
      <c r="AI1816" s="1">
        <f t="shared" si="1195"/>
        <v>0</v>
      </c>
      <c r="AJ1816" s="114">
        <f t="shared" si="1196"/>
        <v>0</v>
      </c>
      <c r="AM1816" s="114">
        <f t="shared" si="1197"/>
        <v>0</v>
      </c>
      <c r="AP1816" s="114">
        <f t="shared" si="1198"/>
        <v>0</v>
      </c>
      <c r="AQ1816" s="114">
        <f t="shared" si="1199"/>
        <v>0</v>
      </c>
      <c r="AT1816" s="114">
        <f t="shared" si="1200"/>
        <v>0</v>
      </c>
      <c r="AW1816" s="114">
        <f t="shared" si="1201"/>
        <v>0</v>
      </c>
      <c r="AX1816" s="114">
        <f t="shared" si="1202"/>
        <v>0</v>
      </c>
      <c r="AY1816" s="114">
        <f t="shared" si="1203"/>
        <v>0</v>
      </c>
      <c r="AZ1816" s="114">
        <f t="shared" si="1204"/>
        <v>0</v>
      </c>
      <c r="BA1816" s="114">
        <f t="shared" si="1205"/>
        <v>0</v>
      </c>
      <c r="BB1816" s="114">
        <f t="shared" si="1206"/>
        <v>0</v>
      </c>
      <c r="BC1816" s="114">
        <f t="shared" si="1207"/>
        <v>0</v>
      </c>
      <c r="BD1816" s="114">
        <f t="shared" si="1208"/>
        <v>0</v>
      </c>
      <c r="BE1816" s="114">
        <f t="shared" si="1209"/>
        <v>0</v>
      </c>
    </row>
    <row r="1817" spans="1:59" s="114" customFormat="1" ht="27.75" hidden="1" customHeight="1">
      <c r="A1817" s="1"/>
      <c r="B1817" s="90">
        <v>2017</v>
      </c>
      <c r="C1817" s="91">
        <v>8321</v>
      </c>
      <c r="D1817" s="91">
        <v>3</v>
      </c>
      <c r="E1817" s="92">
        <v>4</v>
      </c>
      <c r="F1817" s="92">
        <v>1</v>
      </c>
      <c r="G1817" s="92">
        <v>5000</v>
      </c>
      <c r="H1817" s="92">
        <v>5200</v>
      </c>
      <c r="I1817" s="92">
        <v>523</v>
      </c>
      <c r="J1817" s="93">
        <v>1</v>
      </c>
      <c r="K1817" s="100" t="s">
        <v>1011</v>
      </c>
      <c r="L1817" s="95">
        <v>0</v>
      </c>
      <c r="M1817" s="95">
        <v>0</v>
      </c>
      <c r="N1817" s="95">
        <f t="shared" ref="N1817:N1825" si="1218">L1817+M1817</f>
        <v>0</v>
      </c>
      <c r="O1817" s="95">
        <v>0</v>
      </c>
      <c r="P1817" s="95">
        <v>0</v>
      </c>
      <c r="Q1817" s="95">
        <f t="shared" ref="Q1817:Q1825" si="1219">O1817+P1817</f>
        <v>0</v>
      </c>
      <c r="R1817" s="95">
        <f t="shared" ref="R1817:R1825" si="1220">N1817+Q1817</f>
        <v>0</v>
      </c>
      <c r="S1817" s="96" t="s">
        <v>95</v>
      </c>
      <c r="T1817" s="97"/>
      <c r="U1817" s="98"/>
      <c r="V1817" s="99" t="s">
        <v>47</v>
      </c>
      <c r="W1817" s="1"/>
      <c r="X1817" s="1"/>
      <c r="Y1817" s="1">
        <f t="shared" si="1191"/>
        <v>0</v>
      </c>
      <c r="Z1817" s="1"/>
      <c r="AA1817" s="1"/>
      <c r="AB1817" s="1">
        <f t="shared" si="1192"/>
        <v>0</v>
      </c>
      <c r="AC1817" s="1">
        <f t="shared" si="1193"/>
        <v>0</v>
      </c>
      <c r="AD1817" s="1"/>
      <c r="AE1817" s="1"/>
      <c r="AF1817" s="1">
        <f t="shared" si="1194"/>
        <v>0</v>
      </c>
      <c r="AG1817" s="1"/>
      <c r="AH1817" s="1"/>
      <c r="AI1817" s="1">
        <f t="shared" si="1195"/>
        <v>0</v>
      </c>
      <c r="AJ1817" s="114">
        <f t="shared" si="1196"/>
        <v>0</v>
      </c>
      <c r="AM1817" s="114">
        <f t="shared" si="1197"/>
        <v>0</v>
      </c>
      <c r="AP1817" s="114">
        <f t="shared" si="1198"/>
        <v>0</v>
      </c>
      <c r="AQ1817" s="114">
        <f t="shared" si="1199"/>
        <v>0</v>
      </c>
      <c r="AT1817" s="114">
        <f t="shared" si="1200"/>
        <v>0</v>
      </c>
      <c r="AW1817" s="114">
        <f t="shared" si="1201"/>
        <v>0</v>
      </c>
      <c r="AX1817" s="114">
        <f t="shared" si="1202"/>
        <v>0</v>
      </c>
      <c r="AY1817" s="114">
        <f t="shared" si="1203"/>
        <v>0</v>
      </c>
      <c r="AZ1817" s="114">
        <f t="shared" si="1204"/>
        <v>0</v>
      </c>
      <c r="BA1817" s="114">
        <f t="shared" si="1205"/>
        <v>0</v>
      </c>
      <c r="BB1817" s="114">
        <f t="shared" si="1206"/>
        <v>0</v>
      </c>
      <c r="BC1817" s="114">
        <f t="shared" si="1207"/>
        <v>0</v>
      </c>
      <c r="BD1817" s="114">
        <f t="shared" si="1208"/>
        <v>0</v>
      </c>
      <c r="BE1817" s="114">
        <f t="shared" si="1209"/>
        <v>0</v>
      </c>
    </row>
    <row r="1818" spans="1:59" s="114" customFormat="1" ht="27.75" hidden="1" customHeight="1">
      <c r="A1818" s="1"/>
      <c r="B1818" s="90">
        <v>2017</v>
      </c>
      <c r="C1818" s="91">
        <v>8321</v>
      </c>
      <c r="D1818" s="91">
        <v>3</v>
      </c>
      <c r="E1818" s="92">
        <v>4</v>
      </c>
      <c r="F1818" s="92">
        <v>1</v>
      </c>
      <c r="G1818" s="92">
        <v>5000</v>
      </c>
      <c r="H1818" s="92">
        <v>5200</v>
      </c>
      <c r="I1818" s="92">
        <v>523</v>
      </c>
      <c r="J1818" s="93">
        <v>2</v>
      </c>
      <c r="K1818" s="100" t="s">
        <v>239</v>
      </c>
      <c r="L1818" s="95">
        <v>0</v>
      </c>
      <c r="M1818" s="95">
        <v>0</v>
      </c>
      <c r="N1818" s="95">
        <f t="shared" si="1218"/>
        <v>0</v>
      </c>
      <c r="O1818" s="95">
        <v>0</v>
      </c>
      <c r="P1818" s="95">
        <v>0</v>
      </c>
      <c r="Q1818" s="95">
        <f t="shared" si="1219"/>
        <v>0</v>
      </c>
      <c r="R1818" s="95">
        <f t="shared" si="1220"/>
        <v>0</v>
      </c>
      <c r="S1818" s="96" t="s">
        <v>112</v>
      </c>
      <c r="T1818" s="97"/>
      <c r="U1818" s="98"/>
      <c r="V1818" s="137" t="s">
        <v>174</v>
      </c>
      <c r="W1818" s="1"/>
      <c r="X1818" s="1"/>
      <c r="Y1818" s="1">
        <f t="shared" si="1191"/>
        <v>0</v>
      </c>
      <c r="Z1818" s="1"/>
      <c r="AA1818" s="1"/>
      <c r="AB1818" s="1">
        <f t="shared" si="1192"/>
        <v>0</v>
      </c>
      <c r="AC1818" s="1">
        <f t="shared" si="1193"/>
        <v>0</v>
      </c>
      <c r="AD1818" s="1"/>
      <c r="AE1818" s="1"/>
      <c r="AF1818" s="1">
        <f t="shared" si="1194"/>
        <v>0</v>
      </c>
      <c r="AG1818" s="1"/>
      <c r="AH1818" s="1"/>
      <c r="AI1818" s="1">
        <f t="shared" si="1195"/>
        <v>0</v>
      </c>
      <c r="AJ1818" s="114">
        <f t="shared" si="1196"/>
        <v>0</v>
      </c>
      <c r="AM1818" s="114">
        <f t="shared" si="1197"/>
        <v>0</v>
      </c>
      <c r="AP1818" s="114">
        <f t="shared" si="1198"/>
        <v>0</v>
      </c>
      <c r="AQ1818" s="114">
        <f t="shared" si="1199"/>
        <v>0</v>
      </c>
      <c r="AT1818" s="114">
        <f t="shared" si="1200"/>
        <v>0</v>
      </c>
      <c r="AW1818" s="114">
        <f t="shared" si="1201"/>
        <v>0</v>
      </c>
      <c r="AX1818" s="114">
        <f t="shared" si="1202"/>
        <v>0</v>
      </c>
      <c r="AY1818" s="114">
        <f t="shared" si="1203"/>
        <v>0</v>
      </c>
      <c r="AZ1818" s="114">
        <f t="shared" si="1204"/>
        <v>0</v>
      </c>
      <c r="BA1818" s="114">
        <f t="shared" si="1205"/>
        <v>0</v>
      </c>
      <c r="BB1818" s="114">
        <f t="shared" si="1206"/>
        <v>0</v>
      </c>
      <c r="BC1818" s="114">
        <f t="shared" si="1207"/>
        <v>0</v>
      </c>
      <c r="BD1818" s="114">
        <f t="shared" si="1208"/>
        <v>0</v>
      </c>
      <c r="BE1818" s="114">
        <f t="shared" si="1209"/>
        <v>0</v>
      </c>
    </row>
    <row r="1819" spans="1:59" s="114" customFormat="1" ht="27.75" hidden="1">
      <c r="A1819" s="1"/>
      <c r="B1819" s="90">
        <v>2017</v>
      </c>
      <c r="C1819" s="91">
        <v>8321</v>
      </c>
      <c r="D1819" s="91">
        <v>3</v>
      </c>
      <c r="E1819" s="92">
        <v>4</v>
      </c>
      <c r="F1819" s="92">
        <v>1</v>
      </c>
      <c r="G1819" s="92">
        <v>5000</v>
      </c>
      <c r="H1819" s="92">
        <v>5200</v>
      </c>
      <c r="I1819" s="92">
        <v>523</v>
      </c>
      <c r="J1819" s="93">
        <v>3</v>
      </c>
      <c r="K1819" s="100" t="s">
        <v>1012</v>
      </c>
      <c r="L1819" s="95">
        <v>0</v>
      </c>
      <c r="M1819" s="95">
        <v>0</v>
      </c>
      <c r="N1819" s="95">
        <f t="shared" si="1218"/>
        <v>0</v>
      </c>
      <c r="O1819" s="95">
        <v>0</v>
      </c>
      <c r="P1819" s="95">
        <v>0</v>
      </c>
      <c r="Q1819" s="95">
        <f t="shared" si="1219"/>
        <v>0</v>
      </c>
      <c r="R1819" s="95">
        <f t="shared" si="1220"/>
        <v>0</v>
      </c>
      <c r="S1819" s="96" t="s">
        <v>95</v>
      </c>
      <c r="T1819" s="97"/>
      <c r="U1819" s="98"/>
      <c r="V1819" s="99" t="s">
        <v>47</v>
      </c>
      <c r="W1819" s="1"/>
      <c r="X1819" s="1"/>
      <c r="Y1819" s="1">
        <f t="shared" si="1191"/>
        <v>0</v>
      </c>
      <c r="Z1819" s="1"/>
      <c r="AA1819" s="1"/>
      <c r="AB1819" s="1">
        <f t="shared" si="1192"/>
        <v>0</v>
      </c>
      <c r="AC1819" s="1">
        <f t="shared" si="1193"/>
        <v>0</v>
      </c>
      <c r="AD1819" s="1"/>
      <c r="AE1819" s="1"/>
      <c r="AF1819" s="1">
        <f t="shared" si="1194"/>
        <v>0</v>
      </c>
      <c r="AG1819" s="1"/>
      <c r="AH1819" s="1"/>
      <c r="AI1819" s="1">
        <f t="shared" si="1195"/>
        <v>0</v>
      </c>
      <c r="AJ1819" s="114">
        <f t="shared" si="1196"/>
        <v>0</v>
      </c>
      <c r="AM1819" s="114">
        <f t="shared" si="1197"/>
        <v>0</v>
      </c>
      <c r="AP1819" s="114">
        <f t="shared" si="1198"/>
        <v>0</v>
      </c>
      <c r="AQ1819" s="114">
        <f t="shared" si="1199"/>
        <v>0</v>
      </c>
      <c r="AT1819" s="114">
        <f t="shared" si="1200"/>
        <v>0</v>
      </c>
      <c r="AW1819" s="114">
        <f t="shared" si="1201"/>
        <v>0</v>
      </c>
      <c r="AX1819" s="114">
        <f t="shared" si="1202"/>
        <v>0</v>
      </c>
      <c r="AY1819" s="114">
        <f t="shared" si="1203"/>
        <v>0</v>
      </c>
      <c r="AZ1819" s="114">
        <f t="shared" si="1204"/>
        <v>0</v>
      </c>
      <c r="BA1819" s="114">
        <f t="shared" si="1205"/>
        <v>0</v>
      </c>
      <c r="BB1819" s="114">
        <f t="shared" si="1206"/>
        <v>0</v>
      </c>
      <c r="BC1819" s="114">
        <f t="shared" si="1207"/>
        <v>0</v>
      </c>
      <c r="BD1819" s="114">
        <f t="shared" si="1208"/>
        <v>0</v>
      </c>
      <c r="BE1819" s="114">
        <f t="shared" si="1209"/>
        <v>0</v>
      </c>
    </row>
    <row r="1820" spans="1:59" s="114" customFormat="1" ht="27.75" hidden="1">
      <c r="A1820" s="1"/>
      <c r="B1820" s="90">
        <v>2017</v>
      </c>
      <c r="C1820" s="91">
        <v>8321</v>
      </c>
      <c r="D1820" s="91">
        <v>3</v>
      </c>
      <c r="E1820" s="92">
        <v>4</v>
      </c>
      <c r="F1820" s="92">
        <v>1</v>
      </c>
      <c r="G1820" s="92">
        <v>5000</v>
      </c>
      <c r="H1820" s="92">
        <v>5200</v>
      </c>
      <c r="I1820" s="92">
        <v>523</v>
      </c>
      <c r="J1820" s="93">
        <v>4</v>
      </c>
      <c r="K1820" s="100" t="s">
        <v>1013</v>
      </c>
      <c r="L1820" s="95">
        <v>0</v>
      </c>
      <c r="M1820" s="95">
        <v>0</v>
      </c>
      <c r="N1820" s="95">
        <f t="shared" si="1218"/>
        <v>0</v>
      </c>
      <c r="O1820" s="95">
        <v>0</v>
      </c>
      <c r="P1820" s="95">
        <v>0</v>
      </c>
      <c r="Q1820" s="95">
        <f t="shared" si="1219"/>
        <v>0</v>
      </c>
      <c r="R1820" s="95">
        <f t="shared" si="1220"/>
        <v>0</v>
      </c>
      <c r="S1820" s="96" t="s">
        <v>95</v>
      </c>
      <c r="T1820" s="97"/>
      <c r="U1820" s="98"/>
      <c r="V1820" s="99" t="s">
        <v>47</v>
      </c>
      <c r="W1820" s="1"/>
      <c r="X1820" s="1"/>
      <c r="Y1820" s="1">
        <f t="shared" si="1191"/>
        <v>0</v>
      </c>
      <c r="Z1820" s="1"/>
      <c r="AA1820" s="1"/>
      <c r="AB1820" s="1">
        <f t="shared" si="1192"/>
        <v>0</v>
      </c>
      <c r="AC1820" s="1">
        <f t="shared" si="1193"/>
        <v>0</v>
      </c>
      <c r="AD1820" s="1"/>
      <c r="AE1820" s="1"/>
      <c r="AF1820" s="1">
        <f t="shared" si="1194"/>
        <v>0</v>
      </c>
      <c r="AG1820" s="1"/>
      <c r="AH1820" s="1"/>
      <c r="AI1820" s="1">
        <f t="shared" si="1195"/>
        <v>0</v>
      </c>
      <c r="AJ1820" s="114">
        <f t="shared" si="1196"/>
        <v>0</v>
      </c>
      <c r="AM1820" s="114">
        <f t="shared" si="1197"/>
        <v>0</v>
      </c>
      <c r="AP1820" s="114">
        <f t="shared" si="1198"/>
        <v>0</v>
      </c>
      <c r="AQ1820" s="114">
        <f t="shared" si="1199"/>
        <v>0</v>
      </c>
      <c r="AT1820" s="114">
        <f t="shared" si="1200"/>
        <v>0</v>
      </c>
      <c r="AW1820" s="114">
        <f t="shared" si="1201"/>
        <v>0</v>
      </c>
      <c r="AX1820" s="114">
        <f t="shared" si="1202"/>
        <v>0</v>
      </c>
      <c r="AY1820" s="114">
        <f t="shared" si="1203"/>
        <v>0</v>
      </c>
      <c r="AZ1820" s="114">
        <f t="shared" si="1204"/>
        <v>0</v>
      </c>
      <c r="BA1820" s="114">
        <f t="shared" si="1205"/>
        <v>0</v>
      </c>
      <c r="BB1820" s="114">
        <f t="shared" si="1206"/>
        <v>0</v>
      </c>
      <c r="BC1820" s="114">
        <f t="shared" si="1207"/>
        <v>0</v>
      </c>
      <c r="BD1820" s="114">
        <f t="shared" si="1208"/>
        <v>0</v>
      </c>
      <c r="BE1820" s="114">
        <f t="shared" si="1209"/>
        <v>0</v>
      </c>
    </row>
    <row r="1821" spans="1:59" s="114" customFormat="1" ht="54" hidden="1">
      <c r="A1821" s="1"/>
      <c r="B1821" s="90">
        <v>2017</v>
      </c>
      <c r="C1821" s="91">
        <v>8321</v>
      </c>
      <c r="D1821" s="91">
        <v>3</v>
      </c>
      <c r="E1821" s="92">
        <v>4</v>
      </c>
      <c r="F1821" s="92">
        <v>1</v>
      </c>
      <c r="G1821" s="92">
        <v>5000</v>
      </c>
      <c r="H1821" s="92">
        <v>5200</v>
      </c>
      <c r="I1821" s="92">
        <v>523</v>
      </c>
      <c r="J1821" s="93">
        <v>5</v>
      </c>
      <c r="K1821" s="100" t="s">
        <v>1014</v>
      </c>
      <c r="L1821" s="95">
        <v>0</v>
      </c>
      <c r="M1821" s="95">
        <v>0</v>
      </c>
      <c r="N1821" s="95">
        <f t="shared" si="1218"/>
        <v>0</v>
      </c>
      <c r="O1821" s="95">
        <v>0</v>
      </c>
      <c r="P1821" s="95">
        <v>0</v>
      </c>
      <c r="Q1821" s="95">
        <f t="shared" si="1219"/>
        <v>0</v>
      </c>
      <c r="R1821" s="95">
        <f t="shared" si="1220"/>
        <v>0</v>
      </c>
      <c r="S1821" s="96" t="s">
        <v>95</v>
      </c>
      <c r="T1821" s="97"/>
      <c r="U1821" s="98"/>
      <c r="V1821" s="99" t="s">
        <v>47</v>
      </c>
      <c r="W1821" s="1"/>
      <c r="X1821" s="1"/>
      <c r="Y1821" s="1">
        <f t="shared" si="1191"/>
        <v>0</v>
      </c>
      <c r="Z1821" s="1"/>
      <c r="AA1821" s="1"/>
      <c r="AB1821" s="1">
        <f t="shared" si="1192"/>
        <v>0</v>
      </c>
      <c r="AC1821" s="1">
        <f t="shared" si="1193"/>
        <v>0</v>
      </c>
      <c r="AD1821" s="1"/>
      <c r="AE1821" s="1"/>
      <c r="AF1821" s="1">
        <f t="shared" si="1194"/>
        <v>0</v>
      </c>
      <c r="AG1821" s="1"/>
      <c r="AH1821" s="1"/>
      <c r="AI1821" s="1">
        <f t="shared" si="1195"/>
        <v>0</v>
      </c>
      <c r="AJ1821" s="114">
        <f t="shared" si="1196"/>
        <v>0</v>
      </c>
      <c r="AM1821" s="114">
        <f t="shared" si="1197"/>
        <v>0</v>
      </c>
      <c r="AP1821" s="114">
        <f t="shared" si="1198"/>
        <v>0</v>
      </c>
      <c r="AQ1821" s="114">
        <f t="shared" si="1199"/>
        <v>0</v>
      </c>
      <c r="AT1821" s="114">
        <f t="shared" si="1200"/>
        <v>0</v>
      </c>
      <c r="AW1821" s="114">
        <f t="shared" si="1201"/>
        <v>0</v>
      </c>
      <c r="AX1821" s="114">
        <f t="shared" si="1202"/>
        <v>0</v>
      </c>
      <c r="AY1821" s="114">
        <f t="shared" si="1203"/>
        <v>0</v>
      </c>
      <c r="AZ1821" s="114">
        <f t="shared" si="1204"/>
        <v>0</v>
      </c>
      <c r="BA1821" s="114">
        <f t="shared" si="1205"/>
        <v>0</v>
      </c>
      <c r="BB1821" s="114">
        <f t="shared" si="1206"/>
        <v>0</v>
      </c>
      <c r="BC1821" s="114">
        <f t="shared" si="1207"/>
        <v>0</v>
      </c>
      <c r="BD1821" s="114">
        <f t="shared" si="1208"/>
        <v>0</v>
      </c>
      <c r="BE1821" s="114">
        <f t="shared" si="1209"/>
        <v>0</v>
      </c>
    </row>
    <row r="1822" spans="1:59" s="114" customFormat="1" ht="27.75" hidden="1">
      <c r="A1822" s="1"/>
      <c r="B1822" s="90">
        <v>2017</v>
      </c>
      <c r="C1822" s="91">
        <v>8321</v>
      </c>
      <c r="D1822" s="91">
        <v>3</v>
      </c>
      <c r="E1822" s="92">
        <v>4</v>
      </c>
      <c r="F1822" s="92">
        <v>1</v>
      </c>
      <c r="G1822" s="92">
        <v>5000</v>
      </c>
      <c r="H1822" s="92">
        <v>5200</v>
      </c>
      <c r="I1822" s="92">
        <v>523</v>
      </c>
      <c r="J1822" s="93">
        <v>6</v>
      </c>
      <c r="K1822" s="100" t="s">
        <v>1015</v>
      </c>
      <c r="L1822" s="95">
        <v>0</v>
      </c>
      <c r="M1822" s="95">
        <v>0</v>
      </c>
      <c r="N1822" s="95">
        <f t="shared" si="1218"/>
        <v>0</v>
      </c>
      <c r="O1822" s="95">
        <v>0</v>
      </c>
      <c r="P1822" s="95">
        <v>0</v>
      </c>
      <c r="Q1822" s="95">
        <f t="shared" si="1219"/>
        <v>0</v>
      </c>
      <c r="R1822" s="95">
        <f t="shared" si="1220"/>
        <v>0</v>
      </c>
      <c r="S1822" s="96" t="s">
        <v>95</v>
      </c>
      <c r="T1822" s="97"/>
      <c r="U1822" s="98"/>
      <c r="V1822" s="99" t="s">
        <v>47</v>
      </c>
      <c r="W1822" s="1"/>
      <c r="X1822" s="1"/>
      <c r="Y1822" s="1">
        <f t="shared" si="1191"/>
        <v>0</v>
      </c>
      <c r="Z1822" s="1"/>
      <c r="AA1822" s="1"/>
      <c r="AB1822" s="1">
        <f t="shared" si="1192"/>
        <v>0</v>
      </c>
      <c r="AC1822" s="1">
        <f t="shared" si="1193"/>
        <v>0</v>
      </c>
      <c r="AD1822" s="1"/>
      <c r="AE1822" s="1"/>
      <c r="AF1822" s="1">
        <f t="shared" si="1194"/>
        <v>0</v>
      </c>
      <c r="AG1822" s="1"/>
      <c r="AH1822" s="1"/>
      <c r="AI1822" s="1">
        <f t="shared" si="1195"/>
        <v>0</v>
      </c>
      <c r="AJ1822" s="114">
        <f t="shared" si="1196"/>
        <v>0</v>
      </c>
      <c r="AM1822" s="114">
        <f t="shared" si="1197"/>
        <v>0</v>
      </c>
      <c r="AP1822" s="114">
        <f t="shared" si="1198"/>
        <v>0</v>
      </c>
      <c r="AQ1822" s="114">
        <f t="shared" si="1199"/>
        <v>0</v>
      </c>
      <c r="AT1822" s="114">
        <f t="shared" si="1200"/>
        <v>0</v>
      </c>
      <c r="AW1822" s="114">
        <f t="shared" si="1201"/>
        <v>0</v>
      </c>
      <c r="AX1822" s="114">
        <f t="shared" si="1202"/>
        <v>0</v>
      </c>
      <c r="AY1822" s="114">
        <f t="shared" si="1203"/>
        <v>0</v>
      </c>
      <c r="AZ1822" s="114">
        <f t="shared" si="1204"/>
        <v>0</v>
      </c>
      <c r="BA1822" s="114">
        <f t="shared" si="1205"/>
        <v>0</v>
      </c>
      <c r="BB1822" s="114">
        <f t="shared" si="1206"/>
        <v>0</v>
      </c>
      <c r="BC1822" s="114">
        <f t="shared" si="1207"/>
        <v>0</v>
      </c>
      <c r="BD1822" s="114">
        <f t="shared" si="1208"/>
        <v>0</v>
      </c>
      <c r="BE1822" s="114">
        <f t="shared" si="1209"/>
        <v>0</v>
      </c>
    </row>
    <row r="1823" spans="1:59" s="114" customFormat="1" ht="27.75" hidden="1" customHeight="1">
      <c r="A1823" s="1"/>
      <c r="B1823" s="90">
        <v>2017</v>
      </c>
      <c r="C1823" s="91">
        <v>8321</v>
      </c>
      <c r="D1823" s="91">
        <v>3</v>
      </c>
      <c r="E1823" s="92">
        <v>4</v>
      </c>
      <c r="F1823" s="92">
        <v>1</v>
      </c>
      <c r="G1823" s="92">
        <v>5000</v>
      </c>
      <c r="H1823" s="92">
        <v>5200</v>
      </c>
      <c r="I1823" s="92">
        <v>523</v>
      </c>
      <c r="J1823" s="93">
        <v>7</v>
      </c>
      <c r="K1823" s="100" t="s">
        <v>1016</v>
      </c>
      <c r="L1823" s="95">
        <v>0</v>
      </c>
      <c r="M1823" s="95">
        <v>0</v>
      </c>
      <c r="N1823" s="95">
        <f t="shared" si="1218"/>
        <v>0</v>
      </c>
      <c r="O1823" s="95">
        <v>0</v>
      </c>
      <c r="P1823" s="95">
        <v>0</v>
      </c>
      <c r="Q1823" s="95">
        <f t="shared" si="1219"/>
        <v>0</v>
      </c>
      <c r="R1823" s="95">
        <f t="shared" si="1220"/>
        <v>0</v>
      </c>
      <c r="S1823" s="96" t="s">
        <v>95</v>
      </c>
      <c r="T1823" s="97"/>
      <c r="U1823" s="98"/>
      <c r="V1823" s="99" t="s">
        <v>47</v>
      </c>
      <c r="W1823" s="1"/>
      <c r="X1823" s="1"/>
      <c r="Y1823" s="1">
        <f t="shared" si="1191"/>
        <v>0</v>
      </c>
      <c r="Z1823" s="1"/>
      <c r="AA1823" s="1"/>
      <c r="AB1823" s="1">
        <f t="shared" si="1192"/>
        <v>0</v>
      </c>
      <c r="AC1823" s="1">
        <f t="shared" si="1193"/>
        <v>0</v>
      </c>
      <c r="AD1823" s="1"/>
      <c r="AE1823" s="1"/>
      <c r="AF1823" s="1">
        <f t="shared" si="1194"/>
        <v>0</v>
      </c>
      <c r="AG1823" s="1"/>
      <c r="AH1823" s="1"/>
      <c r="AI1823" s="1">
        <f t="shared" si="1195"/>
        <v>0</v>
      </c>
      <c r="AJ1823" s="114">
        <f t="shared" si="1196"/>
        <v>0</v>
      </c>
      <c r="AM1823" s="114">
        <f t="shared" si="1197"/>
        <v>0</v>
      </c>
      <c r="AP1823" s="114">
        <f t="shared" si="1198"/>
        <v>0</v>
      </c>
      <c r="AQ1823" s="114">
        <f t="shared" si="1199"/>
        <v>0</v>
      </c>
      <c r="AT1823" s="114">
        <f t="shared" si="1200"/>
        <v>0</v>
      </c>
      <c r="AW1823" s="114">
        <f t="shared" si="1201"/>
        <v>0</v>
      </c>
      <c r="AX1823" s="114">
        <f t="shared" si="1202"/>
        <v>0</v>
      </c>
      <c r="AY1823" s="114">
        <f t="shared" si="1203"/>
        <v>0</v>
      </c>
      <c r="AZ1823" s="114">
        <f t="shared" si="1204"/>
        <v>0</v>
      </c>
      <c r="BA1823" s="114">
        <f t="shared" si="1205"/>
        <v>0</v>
      </c>
      <c r="BB1823" s="114">
        <f t="shared" si="1206"/>
        <v>0</v>
      </c>
      <c r="BC1823" s="114">
        <f t="shared" si="1207"/>
        <v>0</v>
      </c>
      <c r="BD1823" s="114">
        <f t="shared" si="1208"/>
        <v>0</v>
      </c>
      <c r="BE1823" s="114">
        <f t="shared" si="1209"/>
        <v>0</v>
      </c>
    </row>
    <row r="1824" spans="1:59" s="114" customFormat="1" ht="27.75" hidden="1" customHeight="1">
      <c r="A1824" s="1"/>
      <c r="B1824" s="90">
        <v>2017</v>
      </c>
      <c r="C1824" s="91">
        <v>8321</v>
      </c>
      <c r="D1824" s="91">
        <v>3</v>
      </c>
      <c r="E1824" s="92">
        <v>4</v>
      </c>
      <c r="F1824" s="92">
        <v>1</v>
      </c>
      <c r="G1824" s="92">
        <v>5000</v>
      </c>
      <c r="H1824" s="92">
        <v>5200</v>
      </c>
      <c r="I1824" s="92">
        <v>523</v>
      </c>
      <c r="J1824" s="93">
        <v>8</v>
      </c>
      <c r="K1824" s="100" t="s">
        <v>610</v>
      </c>
      <c r="L1824" s="95">
        <v>0</v>
      </c>
      <c r="M1824" s="95">
        <v>0</v>
      </c>
      <c r="N1824" s="95">
        <f t="shared" si="1218"/>
        <v>0</v>
      </c>
      <c r="O1824" s="95">
        <v>0</v>
      </c>
      <c r="P1824" s="95">
        <v>0</v>
      </c>
      <c r="Q1824" s="95">
        <f t="shared" si="1219"/>
        <v>0</v>
      </c>
      <c r="R1824" s="95">
        <f t="shared" si="1220"/>
        <v>0</v>
      </c>
      <c r="S1824" s="96" t="s">
        <v>95</v>
      </c>
      <c r="T1824" s="97"/>
      <c r="U1824" s="98"/>
      <c r="V1824" s="99" t="s">
        <v>47</v>
      </c>
      <c r="W1824" s="1"/>
      <c r="X1824" s="1"/>
      <c r="Y1824" s="1">
        <f t="shared" si="1191"/>
        <v>0</v>
      </c>
      <c r="Z1824" s="1"/>
      <c r="AA1824" s="1"/>
      <c r="AB1824" s="1">
        <f t="shared" si="1192"/>
        <v>0</v>
      </c>
      <c r="AC1824" s="1">
        <f t="shared" si="1193"/>
        <v>0</v>
      </c>
      <c r="AD1824" s="1"/>
      <c r="AE1824" s="1"/>
      <c r="AF1824" s="1">
        <f t="shared" si="1194"/>
        <v>0</v>
      </c>
      <c r="AG1824" s="1"/>
      <c r="AH1824" s="1"/>
      <c r="AI1824" s="1">
        <f t="shared" si="1195"/>
        <v>0</v>
      </c>
      <c r="AJ1824" s="114">
        <f t="shared" si="1196"/>
        <v>0</v>
      </c>
      <c r="AM1824" s="114">
        <f t="shared" si="1197"/>
        <v>0</v>
      </c>
      <c r="AP1824" s="114">
        <f t="shared" si="1198"/>
        <v>0</v>
      </c>
      <c r="AQ1824" s="114">
        <f t="shared" si="1199"/>
        <v>0</v>
      </c>
      <c r="AT1824" s="114">
        <f t="shared" si="1200"/>
        <v>0</v>
      </c>
      <c r="AW1824" s="114">
        <f t="shared" si="1201"/>
        <v>0</v>
      </c>
      <c r="AX1824" s="114">
        <f t="shared" si="1202"/>
        <v>0</v>
      </c>
      <c r="AY1824" s="114">
        <f t="shared" si="1203"/>
        <v>0</v>
      </c>
      <c r="AZ1824" s="114">
        <f t="shared" si="1204"/>
        <v>0</v>
      </c>
      <c r="BA1824" s="114">
        <f t="shared" si="1205"/>
        <v>0</v>
      </c>
      <c r="BB1824" s="114">
        <f t="shared" si="1206"/>
        <v>0</v>
      </c>
      <c r="BC1824" s="114">
        <f t="shared" si="1207"/>
        <v>0</v>
      </c>
      <c r="BD1824" s="114">
        <f t="shared" si="1208"/>
        <v>0</v>
      </c>
      <c r="BE1824" s="114">
        <f t="shared" si="1209"/>
        <v>0</v>
      </c>
    </row>
    <row r="1825" spans="1:59" s="114" customFormat="1" ht="27.75" hidden="1" customHeight="1">
      <c r="A1825" s="1"/>
      <c r="B1825" s="76">
        <v>2017</v>
      </c>
      <c r="C1825" s="77">
        <v>8321</v>
      </c>
      <c r="D1825" s="77">
        <v>3</v>
      </c>
      <c r="E1825" s="76">
        <v>4</v>
      </c>
      <c r="F1825" s="76">
        <v>1</v>
      </c>
      <c r="G1825" s="76">
        <v>5000</v>
      </c>
      <c r="H1825" s="76">
        <v>5400</v>
      </c>
      <c r="I1825" s="76" t="s">
        <v>38</v>
      </c>
      <c r="J1825" s="76"/>
      <c r="K1825" s="78" t="s">
        <v>133</v>
      </c>
      <c r="L1825" s="79">
        <f>L1826+L1828</f>
        <v>0</v>
      </c>
      <c r="M1825" s="79">
        <f>M1826+M1828</f>
        <v>0</v>
      </c>
      <c r="N1825" s="79">
        <f t="shared" si="1218"/>
        <v>0</v>
      </c>
      <c r="O1825" s="79">
        <f>O1826+O1828</f>
        <v>0</v>
      </c>
      <c r="P1825" s="79">
        <f>P1826+P1828</f>
        <v>0</v>
      </c>
      <c r="Q1825" s="79">
        <f t="shared" si="1219"/>
        <v>0</v>
      </c>
      <c r="R1825" s="79">
        <f t="shared" si="1220"/>
        <v>0</v>
      </c>
      <c r="S1825" s="121"/>
      <c r="T1825" s="215"/>
      <c r="U1825" s="81"/>
      <c r="V1825" s="82"/>
      <c r="W1825" s="1"/>
      <c r="X1825" s="1"/>
      <c r="Y1825" s="1">
        <f t="shared" si="1191"/>
        <v>0</v>
      </c>
      <c r="Z1825" s="1"/>
      <c r="AA1825" s="1"/>
      <c r="AB1825" s="1">
        <f t="shared" si="1192"/>
        <v>0</v>
      </c>
      <c r="AC1825" s="1">
        <f t="shared" si="1193"/>
        <v>0</v>
      </c>
      <c r="AD1825" s="1"/>
      <c r="AE1825" s="1"/>
      <c r="AF1825" s="1">
        <f t="shared" si="1194"/>
        <v>0</v>
      </c>
      <c r="AG1825" s="1"/>
      <c r="AH1825" s="1"/>
      <c r="AI1825" s="1">
        <f t="shared" si="1195"/>
        <v>0</v>
      </c>
      <c r="AJ1825" s="114">
        <f t="shared" si="1196"/>
        <v>0</v>
      </c>
      <c r="AM1825" s="114">
        <f t="shared" si="1197"/>
        <v>0</v>
      </c>
      <c r="AP1825" s="114">
        <f t="shared" si="1198"/>
        <v>0</v>
      </c>
      <c r="AQ1825" s="114">
        <f t="shared" si="1199"/>
        <v>0</v>
      </c>
      <c r="AT1825" s="114">
        <f t="shared" si="1200"/>
        <v>0</v>
      </c>
      <c r="AW1825" s="114">
        <f t="shared" si="1201"/>
        <v>0</v>
      </c>
      <c r="AX1825" s="114">
        <f t="shared" si="1202"/>
        <v>0</v>
      </c>
      <c r="AY1825" s="114">
        <f t="shared" si="1203"/>
        <v>0</v>
      </c>
      <c r="AZ1825" s="114">
        <f t="shared" si="1204"/>
        <v>0</v>
      </c>
      <c r="BA1825" s="114">
        <f t="shared" si="1205"/>
        <v>0</v>
      </c>
      <c r="BB1825" s="114">
        <f t="shared" si="1206"/>
        <v>0</v>
      </c>
      <c r="BC1825" s="114">
        <f t="shared" si="1207"/>
        <v>0</v>
      </c>
      <c r="BD1825" s="114">
        <f t="shared" si="1208"/>
        <v>0</v>
      </c>
      <c r="BE1825" s="114">
        <f t="shared" si="1209"/>
        <v>0</v>
      </c>
    </row>
    <row r="1826" spans="1:59" s="114" customFormat="1" ht="32.25" hidden="1" customHeight="1">
      <c r="A1826" s="1"/>
      <c r="B1826" s="83">
        <v>2017</v>
      </c>
      <c r="C1826" s="84">
        <v>8321</v>
      </c>
      <c r="D1826" s="84">
        <v>3</v>
      </c>
      <c r="E1826" s="83">
        <v>4</v>
      </c>
      <c r="F1826" s="83">
        <v>1</v>
      </c>
      <c r="G1826" s="83">
        <v>5000</v>
      </c>
      <c r="H1826" s="83">
        <v>5400</v>
      </c>
      <c r="I1826" s="83">
        <v>541</v>
      </c>
      <c r="J1826" s="83"/>
      <c r="K1826" s="85" t="s">
        <v>134</v>
      </c>
      <c r="L1826" s="86">
        <f>L1827</f>
        <v>0</v>
      </c>
      <c r="M1826" s="86">
        <f t="shared" ref="M1826:R1826" si="1221">M1827</f>
        <v>0</v>
      </c>
      <c r="N1826" s="86">
        <f t="shared" si="1221"/>
        <v>0</v>
      </c>
      <c r="O1826" s="86">
        <f t="shared" si="1221"/>
        <v>0</v>
      </c>
      <c r="P1826" s="86">
        <f t="shared" si="1221"/>
        <v>0</v>
      </c>
      <c r="Q1826" s="86">
        <f t="shared" si="1221"/>
        <v>0</v>
      </c>
      <c r="R1826" s="86">
        <f t="shared" si="1221"/>
        <v>0</v>
      </c>
      <c r="S1826" s="122"/>
      <c r="T1826" s="185"/>
      <c r="U1826" s="88"/>
      <c r="V1826" s="89"/>
      <c r="W1826" s="1"/>
      <c r="X1826" s="1"/>
      <c r="Y1826" s="1">
        <f t="shared" si="1191"/>
        <v>0</v>
      </c>
      <c r="Z1826" s="1"/>
      <c r="AA1826" s="1"/>
      <c r="AB1826" s="1">
        <f t="shared" si="1192"/>
        <v>0</v>
      </c>
      <c r="AC1826" s="1">
        <f t="shared" si="1193"/>
        <v>0</v>
      </c>
      <c r="AD1826" s="1"/>
      <c r="AE1826" s="1"/>
      <c r="AF1826" s="1">
        <f t="shared" si="1194"/>
        <v>0</v>
      </c>
      <c r="AG1826" s="1"/>
      <c r="AH1826" s="1"/>
      <c r="AI1826" s="1">
        <f t="shared" si="1195"/>
        <v>0</v>
      </c>
      <c r="AJ1826" s="114">
        <f t="shared" si="1196"/>
        <v>0</v>
      </c>
      <c r="AM1826" s="114">
        <f t="shared" si="1197"/>
        <v>0</v>
      </c>
      <c r="AP1826" s="114">
        <f t="shared" si="1198"/>
        <v>0</v>
      </c>
      <c r="AQ1826" s="114">
        <f t="shared" si="1199"/>
        <v>0</v>
      </c>
      <c r="AT1826" s="114">
        <f t="shared" si="1200"/>
        <v>0</v>
      </c>
      <c r="AW1826" s="114">
        <f t="shared" si="1201"/>
        <v>0</v>
      </c>
      <c r="AX1826" s="114">
        <f t="shared" si="1202"/>
        <v>0</v>
      </c>
      <c r="AY1826" s="114">
        <f t="shared" si="1203"/>
        <v>0</v>
      </c>
      <c r="AZ1826" s="114">
        <f t="shared" si="1204"/>
        <v>0</v>
      </c>
      <c r="BA1826" s="114">
        <f t="shared" si="1205"/>
        <v>0</v>
      </c>
      <c r="BB1826" s="114">
        <f t="shared" si="1206"/>
        <v>0</v>
      </c>
      <c r="BC1826" s="114">
        <f t="shared" si="1207"/>
        <v>0</v>
      </c>
      <c r="BD1826" s="114">
        <f t="shared" si="1208"/>
        <v>0</v>
      </c>
      <c r="BE1826" s="114">
        <f t="shared" si="1209"/>
        <v>0</v>
      </c>
    </row>
    <row r="1827" spans="1:59" s="114" customFormat="1" ht="27.75" hidden="1" customHeight="1">
      <c r="A1827" s="1"/>
      <c r="B1827" s="90">
        <v>2017</v>
      </c>
      <c r="C1827" s="91">
        <v>8321</v>
      </c>
      <c r="D1827" s="91">
        <v>3</v>
      </c>
      <c r="E1827" s="92">
        <v>4</v>
      </c>
      <c r="F1827" s="92">
        <v>1</v>
      </c>
      <c r="G1827" s="92">
        <v>5000</v>
      </c>
      <c r="H1827" s="92">
        <v>5400</v>
      </c>
      <c r="I1827" s="92">
        <v>541</v>
      </c>
      <c r="J1827" s="93">
        <v>1</v>
      </c>
      <c r="K1827" s="100" t="s">
        <v>135</v>
      </c>
      <c r="L1827" s="198">
        <v>0</v>
      </c>
      <c r="M1827" s="198">
        <v>0</v>
      </c>
      <c r="N1827" s="198">
        <f>L1827+M1827</f>
        <v>0</v>
      </c>
      <c r="O1827" s="198">
        <v>0</v>
      </c>
      <c r="P1827" s="198">
        <v>0</v>
      </c>
      <c r="Q1827" s="198">
        <f>O1827+P1827</f>
        <v>0</v>
      </c>
      <c r="R1827" s="95">
        <f>N1827+Q1827</f>
        <v>0</v>
      </c>
      <c r="S1827" s="96" t="s">
        <v>95</v>
      </c>
      <c r="T1827" s="97"/>
      <c r="U1827" s="98"/>
      <c r="V1827" s="137" t="s">
        <v>174</v>
      </c>
      <c r="W1827" s="1"/>
      <c r="X1827" s="1"/>
      <c r="Y1827" s="1">
        <f t="shared" si="1191"/>
        <v>0</v>
      </c>
      <c r="Z1827" s="1"/>
      <c r="AA1827" s="1"/>
      <c r="AB1827" s="1">
        <f t="shared" si="1192"/>
        <v>0</v>
      </c>
      <c r="AC1827" s="1">
        <f t="shared" si="1193"/>
        <v>0</v>
      </c>
      <c r="AD1827" s="1"/>
      <c r="AE1827" s="1"/>
      <c r="AF1827" s="1">
        <f t="shared" si="1194"/>
        <v>0</v>
      </c>
      <c r="AG1827" s="1"/>
      <c r="AH1827" s="1"/>
      <c r="AI1827" s="1">
        <f t="shared" si="1195"/>
        <v>0</v>
      </c>
      <c r="AJ1827" s="114">
        <f t="shared" si="1196"/>
        <v>0</v>
      </c>
      <c r="AM1827" s="114">
        <f t="shared" si="1197"/>
        <v>0</v>
      </c>
      <c r="AP1827" s="114">
        <f t="shared" si="1198"/>
        <v>0</v>
      </c>
      <c r="AQ1827" s="114">
        <f t="shared" si="1199"/>
        <v>0</v>
      </c>
      <c r="AT1827" s="114">
        <f t="shared" si="1200"/>
        <v>0</v>
      </c>
      <c r="AW1827" s="114">
        <f t="shared" si="1201"/>
        <v>0</v>
      </c>
      <c r="AX1827" s="114">
        <f t="shared" si="1202"/>
        <v>0</v>
      </c>
      <c r="AY1827" s="114">
        <f t="shared" si="1203"/>
        <v>0</v>
      </c>
      <c r="AZ1827" s="114">
        <f t="shared" si="1204"/>
        <v>0</v>
      </c>
      <c r="BA1827" s="114">
        <f t="shared" si="1205"/>
        <v>0</v>
      </c>
      <c r="BB1827" s="114">
        <f t="shared" si="1206"/>
        <v>0</v>
      </c>
      <c r="BC1827" s="114">
        <f t="shared" si="1207"/>
        <v>0</v>
      </c>
      <c r="BD1827" s="114">
        <f t="shared" si="1208"/>
        <v>0</v>
      </c>
      <c r="BE1827" s="114">
        <f t="shared" si="1209"/>
        <v>0</v>
      </c>
    </row>
    <row r="1828" spans="1:59" s="114" customFormat="1" ht="27.75" hidden="1" customHeight="1">
      <c r="A1828" s="1"/>
      <c r="B1828" s="83">
        <v>2017</v>
      </c>
      <c r="C1828" s="84">
        <v>8321</v>
      </c>
      <c r="D1828" s="84">
        <v>3</v>
      </c>
      <c r="E1828" s="83">
        <v>4</v>
      </c>
      <c r="F1828" s="83">
        <v>1</v>
      </c>
      <c r="G1828" s="83">
        <v>5000</v>
      </c>
      <c r="H1828" s="83">
        <v>5400</v>
      </c>
      <c r="I1828" s="83">
        <v>542</v>
      </c>
      <c r="J1828" s="83"/>
      <c r="K1828" s="85" t="s">
        <v>650</v>
      </c>
      <c r="L1828" s="86">
        <f>L1829</f>
        <v>0</v>
      </c>
      <c r="M1828" s="86">
        <f t="shared" ref="M1828:R1828" si="1222">M1829</f>
        <v>0</v>
      </c>
      <c r="N1828" s="86">
        <f t="shared" si="1222"/>
        <v>0</v>
      </c>
      <c r="O1828" s="86">
        <f t="shared" si="1222"/>
        <v>0</v>
      </c>
      <c r="P1828" s="86">
        <f t="shared" si="1222"/>
        <v>0</v>
      </c>
      <c r="Q1828" s="86">
        <f t="shared" si="1222"/>
        <v>0</v>
      </c>
      <c r="R1828" s="86">
        <f t="shared" si="1222"/>
        <v>0</v>
      </c>
      <c r="S1828" s="122"/>
      <c r="T1828" s="185"/>
      <c r="U1828" s="88"/>
      <c r="V1828" s="89"/>
      <c r="W1828" s="1"/>
      <c r="X1828" s="1"/>
      <c r="Y1828" s="1">
        <f t="shared" si="1191"/>
        <v>0</v>
      </c>
      <c r="Z1828" s="1"/>
      <c r="AA1828" s="1"/>
      <c r="AB1828" s="1">
        <f t="shared" si="1192"/>
        <v>0</v>
      </c>
      <c r="AC1828" s="1">
        <f t="shared" si="1193"/>
        <v>0</v>
      </c>
      <c r="AD1828" s="1"/>
      <c r="AE1828" s="1"/>
      <c r="AF1828" s="1">
        <f t="shared" si="1194"/>
        <v>0</v>
      </c>
      <c r="AG1828" s="1"/>
      <c r="AH1828" s="1"/>
      <c r="AI1828" s="1">
        <f t="shared" si="1195"/>
        <v>0</v>
      </c>
      <c r="AJ1828" s="114">
        <f t="shared" si="1196"/>
        <v>0</v>
      </c>
      <c r="AM1828" s="114">
        <f t="shared" si="1197"/>
        <v>0</v>
      </c>
      <c r="AP1828" s="114">
        <f t="shared" si="1198"/>
        <v>0</v>
      </c>
      <c r="AQ1828" s="114">
        <f t="shared" si="1199"/>
        <v>0</v>
      </c>
      <c r="AT1828" s="114">
        <f t="shared" si="1200"/>
        <v>0</v>
      </c>
      <c r="AW1828" s="114">
        <f t="shared" si="1201"/>
        <v>0</v>
      </c>
      <c r="AX1828" s="114">
        <f t="shared" si="1202"/>
        <v>0</v>
      </c>
      <c r="AY1828" s="114">
        <f t="shared" si="1203"/>
        <v>0</v>
      </c>
      <c r="AZ1828" s="114">
        <f t="shared" si="1204"/>
        <v>0</v>
      </c>
      <c r="BA1828" s="114">
        <f t="shared" si="1205"/>
        <v>0</v>
      </c>
      <c r="BB1828" s="114">
        <f t="shared" si="1206"/>
        <v>0</v>
      </c>
      <c r="BC1828" s="114">
        <f t="shared" si="1207"/>
        <v>0</v>
      </c>
      <c r="BD1828" s="114">
        <f t="shared" si="1208"/>
        <v>0</v>
      </c>
      <c r="BE1828" s="114">
        <f t="shared" si="1209"/>
        <v>0</v>
      </c>
    </row>
    <row r="1829" spans="1:59" s="114" customFormat="1" ht="27.75" hidden="1" customHeight="1">
      <c r="A1829" s="1"/>
      <c r="B1829" s="90">
        <v>2017</v>
      </c>
      <c r="C1829" s="91">
        <v>8321</v>
      </c>
      <c r="D1829" s="91">
        <v>3</v>
      </c>
      <c r="E1829" s="92">
        <v>4</v>
      </c>
      <c r="F1829" s="92">
        <v>1</v>
      </c>
      <c r="G1829" s="92">
        <v>5000</v>
      </c>
      <c r="H1829" s="92">
        <v>5400</v>
      </c>
      <c r="I1829" s="92">
        <v>542</v>
      </c>
      <c r="J1829" s="93">
        <v>1</v>
      </c>
      <c r="K1829" s="100" t="s">
        <v>650</v>
      </c>
      <c r="L1829" s="95">
        <v>0</v>
      </c>
      <c r="M1829" s="95">
        <v>0</v>
      </c>
      <c r="N1829" s="95">
        <f>L1829+M1829</f>
        <v>0</v>
      </c>
      <c r="O1829" s="95">
        <v>0</v>
      </c>
      <c r="P1829" s="95">
        <v>0</v>
      </c>
      <c r="Q1829" s="95">
        <f>O1829+P1829</f>
        <v>0</v>
      </c>
      <c r="R1829" s="95">
        <f>N1829+Q1829</f>
        <v>0</v>
      </c>
      <c r="S1829" s="96" t="s">
        <v>95</v>
      </c>
      <c r="T1829" s="97"/>
      <c r="U1829" s="98"/>
      <c r="V1829" s="99" t="s">
        <v>47</v>
      </c>
      <c r="W1829" s="1"/>
      <c r="X1829" s="1"/>
      <c r="Y1829" s="1">
        <f t="shared" si="1191"/>
        <v>0</v>
      </c>
      <c r="Z1829" s="1"/>
      <c r="AA1829" s="1"/>
      <c r="AB1829" s="1">
        <f t="shared" si="1192"/>
        <v>0</v>
      </c>
      <c r="AC1829" s="1">
        <f t="shared" si="1193"/>
        <v>0</v>
      </c>
      <c r="AD1829" s="1"/>
      <c r="AE1829" s="1"/>
      <c r="AF1829" s="1">
        <f t="shared" si="1194"/>
        <v>0</v>
      </c>
      <c r="AG1829" s="1"/>
      <c r="AH1829" s="1"/>
      <c r="AI1829" s="1">
        <f t="shared" si="1195"/>
        <v>0</v>
      </c>
      <c r="AJ1829" s="114">
        <f t="shared" si="1196"/>
        <v>0</v>
      </c>
      <c r="AM1829" s="114">
        <f t="shared" si="1197"/>
        <v>0</v>
      </c>
      <c r="AP1829" s="114">
        <f t="shared" si="1198"/>
        <v>0</v>
      </c>
      <c r="AQ1829" s="114">
        <f t="shared" si="1199"/>
        <v>0</v>
      </c>
      <c r="AT1829" s="114">
        <f t="shared" si="1200"/>
        <v>0</v>
      </c>
      <c r="AW1829" s="114">
        <f t="shared" si="1201"/>
        <v>0</v>
      </c>
      <c r="AX1829" s="114">
        <f t="shared" si="1202"/>
        <v>0</v>
      </c>
      <c r="AY1829" s="114">
        <f t="shared" si="1203"/>
        <v>0</v>
      </c>
      <c r="AZ1829" s="114">
        <f t="shared" si="1204"/>
        <v>0</v>
      </c>
      <c r="BA1829" s="114">
        <f t="shared" si="1205"/>
        <v>0</v>
      </c>
      <c r="BB1829" s="114">
        <f t="shared" si="1206"/>
        <v>0</v>
      </c>
      <c r="BC1829" s="114">
        <f t="shared" si="1207"/>
        <v>0</v>
      </c>
      <c r="BD1829" s="114">
        <f t="shared" si="1208"/>
        <v>0</v>
      </c>
      <c r="BE1829" s="114">
        <f t="shared" si="1209"/>
        <v>0</v>
      </c>
    </row>
    <row r="1830" spans="1:59" s="114" customFormat="1" ht="27.75" hidden="1" customHeight="1">
      <c r="A1830" s="1"/>
      <c r="B1830" s="76">
        <v>2017</v>
      </c>
      <c r="C1830" s="77">
        <v>8321</v>
      </c>
      <c r="D1830" s="77">
        <v>3</v>
      </c>
      <c r="E1830" s="76">
        <v>4</v>
      </c>
      <c r="F1830" s="76">
        <v>1</v>
      </c>
      <c r="G1830" s="76">
        <v>5000</v>
      </c>
      <c r="H1830" s="76">
        <v>5600</v>
      </c>
      <c r="I1830" s="76" t="s">
        <v>38</v>
      </c>
      <c r="J1830" s="76"/>
      <c r="K1830" s="78" t="s">
        <v>518</v>
      </c>
      <c r="L1830" s="79">
        <f>L1831</f>
        <v>0</v>
      </c>
      <c r="M1830" s="79">
        <f>M1831</f>
        <v>0</v>
      </c>
      <c r="N1830" s="79">
        <f>L1830+M1830</f>
        <v>0</v>
      </c>
      <c r="O1830" s="79">
        <f>O1831</f>
        <v>0</v>
      </c>
      <c r="P1830" s="79">
        <f>P1831</f>
        <v>0</v>
      </c>
      <c r="Q1830" s="79">
        <f>O1830+P1830</f>
        <v>0</v>
      </c>
      <c r="R1830" s="79">
        <f>N1830+Q1830</f>
        <v>0</v>
      </c>
      <c r="S1830" s="79"/>
      <c r="T1830" s="80"/>
      <c r="U1830" s="81"/>
      <c r="V1830" s="82"/>
      <c r="W1830" s="1"/>
      <c r="X1830" s="1"/>
      <c r="Y1830" s="1">
        <f t="shared" si="1191"/>
        <v>0</v>
      </c>
      <c r="Z1830" s="1"/>
      <c r="AA1830" s="1"/>
      <c r="AB1830" s="1">
        <f t="shared" si="1192"/>
        <v>0</v>
      </c>
      <c r="AC1830" s="1">
        <f t="shared" si="1193"/>
        <v>0</v>
      </c>
      <c r="AD1830" s="1"/>
      <c r="AE1830" s="1"/>
      <c r="AF1830" s="1">
        <f t="shared" si="1194"/>
        <v>0</v>
      </c>
      <c r="AG1830" s="1"/>
      <c r="AH1830" s="1"/>
      <c r="AI1830" s="1">
        <f t="shared" si="1195"/>
        <v>0</v>
      </c>
      <c r="AJ1830" s="114">
        <f t="shared" si="1196"/>
        <v>0</v>
      </c>
      <c r="AM1830" s="114">
        <f t="shared" si="1197"/>
        <v>0</v>
      </c>
      <c r="AP1830" s="114">
        <f t="shared" si="1198"/>
        <v>0</v>
      </c>
      <c r="AQ1830" s="114">
        <f t="shared" si="1199"/>
        <v>0</v>
      </c>
      <c r="AT1830" s="114">
        <f t="shared" si="1200"/>
        <v>0</v>
      </c>
      <c r="AW1830" s="114">
        <f t="shared" si="1201"/>
        <v>0</v>
      </c>
      <c r="AX1830" s="114">
        <f t="shared" si="1202"/>
        <v>0</v>
      </c>
      <c r="AY1830" s="114">
        <f t="shared" si="1203"/>
        <v>0</v>
      </c>
      <c r="AZ1830" s="114">
        <f t="shared" si="1204"/>
        <v>0</v>
      </c>
      <c r="BA1830" s="114">
        <f t="shared" si="1205"/>
        <v>0</v>
      </c>
      <c r="BB1830" s="114">
        <f t="shared" si="1206"/>
        <v>0</v>
      </c>
      <c r="BC1830" s="114">
        <f t="shared" si="1207"/>
        <v>0</v>
      </c>
      <c r="BD1830" s="114">
        <f t="shared" si="1208"/>
        <v>0</v>
      </c>
      <c r="BE1830" s="114">
        <f t="shared" si="1209"/>
        <v>0</v>
      </c>
    </row>
    <row r="1831" spans="1:59" s="114" customFormat="1" ht="32.25" hidden="1" customHeight="1">
      <c r="A1831" s="1"/>
      <c r="B1831" s="83">
        <v>2017</v>
      </c>
      <c r="C1831" s="84">
        <v>8321</v>
      </c>
      <c r="D1831" s="84">
        <v>3</v>
      </c>
      <c r="E1831" s="83">
        <v>4</v>
      </c>
      <c r="F1831" s="83">
        <v>1</v>
      </c>
      <c r="G1831" s="83">
        <v>5000</v>
      </c>
      <c r="H1831" s="83">
        <v>5600</v>
      </c>
      <c r="I1831" s="83">
        <v>565</v>
      </c>
      <c r="J1831" s="83"/>
      <c r="K1831" s="85" t="s">
        <v>294</v>
      </c>
      <c r="L1831" s="86">
        <f>SUM(L1832:L1837)</f>
        <v>0</v>
      </c>
      <c r="M1831" s="86">
        <f t="shared" ref="M1831:R1831" si="1223">SUM(M1832:M1837)</f>
        <v>0</v>
      </c>
      <c r="N1831" s="86">
        <f t="shared" si="1223"/>
        <v>0</v>
      </c>
      <c r="O1831" s="86">
        <f t="shared" si="1223"/>
        <v>0</v>
      </c>
      <c r="P1831" s="86">
        <f t="shared" si="1223"/>
        <v>0</v>
      </c>
      <c r="Q1831" s="86">
        <f t="shared" si="1223"/>
        <v>0</v>
      </c>
      <c r="R1831" s="86">
        <f t="shared" si="1223"/>
        <v>0</v>
      </c>
      <c r="S1831" s="86"/>
      <c r="T1831" s="87"/>
      <c r="U1831" s="88"/>
      <c r="V1831" s="89"/>
      <c r="W1831" s="1"/>
      <c r="X1831" s="1"/>
      <c r="Y1831" s="1">
        <f t="shared" si="1191"/>
        <v>0</v>
      </c>
      <c r="Z1831" s="1"/>
      <c r="AA1831" s="1"/>
      <c r="AB1831" s="1">
        <f t="shared" si="1192"/>
        <v>0</v>
      </c>
      <c r="AC1831" s="1">
        <f t="shared" si="1193"/>
        <v>0</v>
      </c>
      <c r="AD1831" s="1"/>
      <c r="AE1831" s="1"/>
      <c r="AF1831" s="1">
        <f t="shared" si="1194"/>
        <v>0</v>
      </c>
      <c r="AG1831" s="1"/>
      <c r="AH1831" s="1"/>
      <c r="AI1831" s="1">
        <f t="shared" si="1195"/>
        <v>0</v>
      </c>
      <c r="AJ1831" s="114">
        <f t="shared" si="1196"/>
        <v>0</v>
      </c>
      <c r="AM1831" s="114">
        <f t="shared" si="1197"/>
        <v>0</v>
      </c>
      <c r="AP1831" s="114">
        <f t="shared" si="1198"/>
        <v>0</v>
      </c>
      <c r="AQ1831" s="114">
        <f t="shared" si="1199"/>
        <v>0</v>
      </c>
      <c r="AT1831" s="114">
        <f t="shared" si="1200"/>
        <v>0</v>
      </c>
      <c r="AW1831" s="114">
        <f t="shared" si="1201"/>
        <v>0</v>
      </c>
      <c r="AX1831" s="114">
        <f t="shared" si="1202"/>
        <v>0</v>
      </c>
      <c r="AY1831" s="114">
        <f t="shared" si="1203"/>
        <v>0</v>
      </c>
      <c r="AZ1831" s="114">
        <f t="shared" si="1204"/>
        <v>0</v>
      </c>
      <c r="BA1831" s="114">
        <f t="shared" si="1205"/>
        <v>0</v>
      </c>
      <c r="BB1831" s="114">
        <f t="shared" si="1206"/>
        <v>0</v>
      </c>
      <c r="BC1831" s="114">
        <f t="shared" si="1207"/>
        <v>0</v>
      </c>
      <c r="BD1831" s="114">
        <f t="shared" si="1208"/>
        <v>0</v>
      </c>
      <c r="BE1831" s="114">
        <f t="shared" si="1209"/>
        <v>0</v>
      </c>
    </row>
    <row r="1832" spans="1:59" s="114" customFormat="1" ht="27.75" hidden="1" customHeight="1">
      <c r="A1832" s="1"/>
      <c r="B1832" s="90">
        <v>2017</v>
      </c>
      <c r="C1832" s="91">
        <v>8321</v>
      </c>
      <c r="D1832" s="91">
        <v>3</v>
      </c>
      <c r="E1832" s="92">
        <v>4</v>
      </c>
      <c r="F1832" s="92">
        <v>1</v>
      </c>
      <c r="G1832" s="92">
        <v>5000</v>
      </c>
      <c r="H1832" s="92">
        <v>5600</v>
      </c>
      <c r="I1832" s="92">
        <v>565</v>
      </c>
      <c r="J1832" s="93">
        <v>1</v>
      </c>
      <c r="K1832" s="100" t="s">
        <v>690</v>
      </c>
      <c r="L1832" s="95">
        <v>0</v>
      </c>
      <c r="M1832" s="95">
        <v>0</v>
      </c>
      <c r="N1832" s="95">
        <f t="shared" ref="N1832:N1838" si="1224">L1832+M1832</f>
        <v>0</v>
      </c>
      <c r="O1832" s="95">
        <v>0</v>
      </c>
      <c r="P1832" s="95">
        <v>0</v>
      </c>
      <c r="Q1832" s="95">
        <f t="shared" ref="Q1832:Q1838" si="1225">O1832+P1832</f>
        <v>0</v>
      </c>
      <c r="R1832" s="95">
        <f t="shared" ref="R1832:R1838" si="1226">N1832+Q1832</f>
        <v>0</v>
      </c>
      <c r="S1832" s="96" t="s">
        <v>112</v>
      </c>
      <c r="T1832" s="97"/>
      <c r="U1832" s="98"/>
      <c r="V1832" s="137" t="s">
        <v>174</v>
      </c>
      <c r="W1832" s="1"/>
      <c r="X1832" s="1"/>
      <c r="Y1832" s="1">
        <f t="shared" si="1191"/>
        <v>0</v>
      </c>
      <c r="Z1832" s="1"/>
      <c r="AA1832" s="1"/>
      <c r="AB1832" s="1">
        <f t="shared" si="1192"/>
        <v>0</v>
      </c>
      <c r="AC1832" s="1">
        <f t="shared" si="1193"/>
        <v>0</v>
      </c>
      <c r="AD1832" s="1"/>
      <c r="AE1832" s="1"/>
      <c r="AF1832" s="1">
        <f t="shared" si="1194"/>
        <v>0</v>
      </c>
      <c r="AG1832" s="1"/>
      <c r="AH1832" s="1"/>
      <c r="AI1832" s="1">
        <f t="shared" si="1195"/>
        <v>0</v>
      </c>
      <c r="AJ1832" s="114">
        <f t="shared" si="1196"/>
        <v>0</v>
      </c>
      <c r="AM1832" s="114">
        <f t="shared" si="1197"/>
        <v>0</v>
      </c>
      <c r="AP1832" s="114">
        <f t="shared" si="1198"/>
        <v>0</v>
      </c>
      <c r="AQ1832" s="114">
        <f t="shared" si="1199"/>
        <v>0</v>
      </c>
      <c r="AT1832" s="114">
        <f t="shared" si="1200"/>
        <v>0</v>
      </c>
      <c r="AW1832" s="114">
        <f t="shared" si="1201"/>
        <v>0</v>
      </c>
      <c r="AX1832" s="114">
        <f t="shared" si="1202"/>
        <v>0</v>
      </c>
      <c r="AY1832" s="114">
        <f t="shared" si="1203"/>
        <v>0</v>
      </c>
      <c r="AZ1832" s="114">
        <f t="shared" si="1204"/>
        <v>0</v>
      </c>
      <c r="BA1832" s="114">
        <f t="shared" si="1205"/>
        <v>0</v>
      </c>
      <c r="BB1832" s="114">
        <f t="shared" si="1206"/>
        <v>0</v>
      </c>
      <c r="BC1832" s="114">
        <f t="shared" si="1207"/>
        <v>0</v>
      </c>
      <c r="BD1832" s="114">
        <f t="shared" si="1208"/>
        <v>0</v>
      </c>
      <c r="BE1832" s="114">
        <f t="shared" si="1209"/>
        <v>0</v>
      </c>
    </row>
    <row r="1833" spans="1:59" s="114" customFormat="1" ht="27.75" hidden="1" customHeight="1">
      <c r="A1833" s="1"/>
      <c r="B1833" s="90">
        <v>2017</v>
      </c>
      <c r="C1833" s="91">
        <v>8321</v>
      </c>
      <c r="D1833" s="91">
        <v>3</v>
      </c>
      <c r="E1833" s="92">
        <v>4</v>
      </c>
      <c r="F1833" s="92">
        <v>1</v>
      </c>
      <c r="G1833" s="92">
        <v>5000</v>
      </c>
      <c r="H1833" s="92">
        <v>5600</v>
      </c>
      <c r="I1833" s="92">
        <v>565</v>
      </c>
      <c r="J1833" s="93">
        <v>2</v>
      </c>
      <c r="K1833" s="100" t="s">
        <v>1017</v>
      </c>
      <c r="L1833" s="95">
        <v>0</v>
      </c>
      <c r="M1833" s="95">
        <v>0</v>
      </c>
      <c r="N1833" s="95">
        <f t="shared" si="1224"/>
        <v>0</v>
      </c>
      <c r="O1833" s="95">
        <v>0</v>
      </c>
      <c r="P1833" s="95">
        <v>0</v>
      </c>
      <c r="Q1833" s="95">
        <f t="shared" si="1225"/>
        <v>0</v>
      </c>
      <c r="R1833" s="95">
        <f t="shared" si="1226"/>
        <v>0</v>
      </c>
      <c r="S1833" s="96" t="s">
        <v>112</v>
      </c>
      <c r="T1833" s="97"/>
      <c r="U1833" s="98"/>
      <c r="V1833" s="137" t="s">
        <v>174</v>
      </c>
      <c r="W1833" s="1"/>
      <c r="X1833" s="1"/>
      <c r="Y1833" s="1">
        <f t="shared" si="1191"/>
        <v>0</v>
      </c>
      <c r="Z1833" s="1"/>
      <c r="AA1833" s="1"/>
      <c r="AB1833" s="1">
        <f t="shared" si="1192"/>
        <v>0</v>
      </c>
      <c r="AC1833" s="1">
        <f t="shared" si="1193"/>
        <v>0</v>
      </c>
      <c r="AD1833" s="1"/>
      <c r="AE1833" s="1"/>
      <c r="AF1833" s="1">
        <f t="shared" si="1194"/>
        <v>0</v>
      </c>
      <c r="AG1833" s="1"/>
      <c r="AH1833" s="1"/>
      <c r="AI1833" s="1">
        <f t="shared" si="1195"/>
        <v>0</v>
      </c>
      <c r="AJ1833" s="114">
        <f t="shared" si="1196"/>
        <v>0</v>
      </c>
      <c r="AM1833" s="114">
        <f t="shared" si="1197"/>
        <v>0</v>
      </c>
      <c r="AP1833" s="114">
        <f t="shared" si="1198"/>
        <v>0</v>
      </c>
      <c r="AQ1833" s="114">
        <f t="shared" si="1199"/>
        <v>0</v>
      </c>
      <c r="AT1833" s="114">
        <f t="shared" si="1200"/>
        <v>0</v>
      </c>
      <c r="AW1833" s="114">
        <f t="shared" si="1201"/>
        <v>0</v>
      </c>
      <c r="AX1833" s="114">
        <f t="shared" si="1202"/>
        <v>0</v>
      </c>
      <c r="AY1833" s="114">
        <f t="shared" si="1203"/>
        <v>0</v>
      </c>
      <c r="AZ1833" s="114">
        <f t="shared" si="1204"/>
        <v>0</v>
      </c>
      <c r="BA1833" s="114">
        <f t="shared" si="1205"/>
        <v>0</v>
      </c>
      <c r="BB1833" s="114">
        <f t="shared" si="1206"/>
        <v>0</v>
      </c>
      <c r="BC1833" s="114">
        <f t="shared" si="1207"/>
        <v>0</v>
      </c>
      <c r="BD1833" s="114">
        <f t="shared" si="1208"/>
        <v>0</v>
      </c>
      <c r="BE1833" s="114">
        <f t="shared" si="1209"/>
        <v>0</v>
      </c>
    </row>
    <row r="1834" spans="1:59" s="114" customFormat="1" ht="27.75" hidden="1">
      <c r="A1834" s="1"/>
      <c r="B1834" s="90">
        <v>2017</v>
      </c>
      <c r="C1834" s="91">
        <v>8321</v>
      </c>
      <c r="D1834" s="91">
        <v>3</v>
      </c>
      <c r="E1834" s="92">
        <v>4</v>
      </c>
      <c r="F1834" s="92">
        <v>1</v>
      </c>
      <c r="G1834" s="92">
        <v>5000</v>
      </c>
      <c r="H1834" s="92">
        <v>5600</v>
      </c>
      <c r="I1834" s="92">
        <v>565</v>
      </c>
      <c r="J1834" s="93">
        <v>3</v>
      </c>
      <c r="K1834" s="100" t="s">
        <v>1018</v>
      </c>
      <c r="L1834" s="95">
        <v>0</v>
      </c>
      <c r="M1834" s="95">
        <v>0</v>
      </c>
      <c r="N1834" s="95">
        <f t="shared" si="1224"/>
        <v>0</v>
      </c>
      <c r="O1834" s="95">
        <v>0</v>
      </c>
      <c r="P1834" s="95">
        <v>0</v>
      </c>
      <c r="Q1834" s="95">
        <f t="shared" si="1225"/>
        <v>0</v>
      </c>
      <c r="R1834" s="95">
        <f t="shared" si="1226"/>
        <v>0</v>
      </c>
      <c r="S1834" s="96" t="s">
        <v>112</v>
      </c>
      <c r="T1834" s="97"/>
      <c r="U1834" s="98"/>
      <c r="V1834" s="99" t="s">
        <v>47</v>
      </c>
      <c r="W1834" s="1"/>
      <c r="X1834" s="1"/>
      <c r="Y1834" s="1">
        <f t="shared" si="1191"/>
        <v>0</v>
      </c>
      <c r="Z1834" s="1"/>
      <c r="AA1834" s="1"/>
      <c r="AB1834" s="1">
        <f t="shared" si="1192"/>
        <v>0</v>
      </c>
      <c r="AC1834" s="1">
        <f t="shared" si="1193"/>
        <v>0</v>
      </c>
      <c r="AD1834" s="1"/>
      <c r="AE1834" s="1"/>
      <c r="AF1834" s="1">
        <f t="shared" si="1194"/>
        <v>0</v>
      </c>
      <c r="AG1834" s="1"/>
      <c r="AH1834" s="1"/>
      <c r="AI1834" s="1">
        <f t="shared" si="1195"/>
        <v>0</v>
      </c>
      <c r="AJ1834" s="114">
        <f t="shared" si="1196"/>
        <v>0</v>
      </c>
      <c r="AM1834" s="114">
        <f t="shared" si="1197"/>
        <v>0</v>
      </c>
      <c r="AP1834" s="114">
        <f t="shared" si="1198"/>
        <v>0</v>
      </c>
      <c r="AQ1834" s="114">
        <f t="shared" si="1199"/>
        <v>0</v>
      </c>
      <c r="AT1834" s="114">
        <f t="shared" si="1200"/>
        <v>0</v>
      </c>
      <c r="AW1834" s="114">
        <f t="shared" si="1201"/>
        <v>0</v>
      </c>
      <c r="AX1834" s="114">
        <f t="shared" si="1202"/>
        <v>0</v>
      </c>
      <c r="AY1834" s="114">
        <f t="shared" si="1203"/>
        <v>0</v>
      </c>
      <c r="AZ1834" s="114">
        <f t="shared" si="1204"/>
        <v>0</v>
      </c>
      <c r="BA1834" s="114">
        <f t="shared" si="1205"/>
        <v>0</v>
      </c>
      <c r="BB1834" s="114">
        <f t="shared" si="1206"/>
        <v>0</v>
      </c>
      <c r="BC1834" s="114">
        <f t="shared" si="1207"/>
        <v>0</v>
      </c>
      <c r="BD1834" s="114">
        <f t="shared" si="1208"/>
        <v>0</v>
      </c>
      <c r="BE1834" s="114">
        <f t="shared" si="1209"/>
        <v>0</v>
      </c>
    </row>
    <row r="1835" spans="1:59" s="114" customFormat="1" ht="27.75" hidden="1">
      <c r="A1835" s="1"/>
      <c r="B1835" s="90">
        <v>2017</v>
      </c>
      <c r="C1835" s="91">
        <v>8321</v>
      </c>
      <c r="D1835" s="91">
        <v>3</v>
      </c>
      <c r="E1835" s="92">
        <v>4</v>
      </c>
      <c r="F1835" s="92">
        <v>1</v>
      </c>
      <c r="G1835" s="92">
        <v>5000</v>
      </c>
      <c r="H1835" s="92">
        <v>5600</v>
      </c>
      <c r="I1835" s="92">
        <v>565</v>
      </c>
      <c r="J1835" s="93">
        <v>4</v>
      </c>
      <c r="K1835" s="100" t="s">
        <v>1019</v>
      </c>
      <c r="L1835" s="95">
        <v>0</v>
      </c>
      <c r="M1835" s="95">
        <v>0</v>
      </c>
      <c r="N1835" s="95">
        <f t="shared" si="1224"/>
        <v>0</v>
      </c>
      <c r="O1835" s="95">
        <v>0</v>
      </c>
      <c r="P1835" s="95">
        <v>0</v>
      </c>
      <c r="Q1835" s="95">
        <f t="shared" si="1225"/>
        <v>0</v>
      </c>
      <c r="R1835" s="95">
        <f t="shared" si="1226"/>
        <v>0</v>
      </c>
      <c r="S1835" s="96" t="s">
        <v>112</v>
      </c>
      <c r="T1835" s="97"/>
      <c r="U1835" s="98"/>
      <c r="V1835" s="137" t="s">
        <v>174</v>
      </c>
      <c r="W1835" s="1"/>
      <c r="X1835" s="1"/>
      <c r="Y1835" s="1">
        <f t="shared" si="1191"/>
        <v>0</v>
      </c>
      <c r="Z1835" s="1"/>
      <c r="AA1835" s="1"/>
      <c r="AB1835" s="1">
        <f t="shared" si="1192"/>
        <v>0</v>
      </c>
      <c r="AC1835" s="1">
        <f t="shared" si="1193"/>
        <v>0</v>
      </c>
      <c r="AD1835" s="1"/>
      <c r="AE1835" s="1"/>
      <c r="AF1835" s="1">
        <f t="shared" si="1194"/>
        <v>0</v>
      </c>
      <c r="AG1835" s="1"/>
      <c r="AH1835" s="1"/>
      <c r="AI1835" s="1">
        <f t="shared" si="1195"/>
        <v>0</v>
      </c>
      <c r="AJ1835" s="114">
        <f t="shared" si="1196"/>
        <v>0</v>
      </c>
      <c r="AM1835" s="114">
        <f t="shared" si="1197"/>
        <v>0</v>
      </c>
      <c r="AP1835" s="114">
        <f t="shared" si="1198"/>
        <v>0</v>
      </c>
      <c r="AQ1835" s="114">
        <f t="shared" si="1199"/>
        <v>0</v>
      </c>
      <c r="AT1835" s="114">
        <f t="shared" si="1200"/>
        <v>0</v>
      </c>
      <c r="AW1835" s="114">
        <f t="shared" si="1201"/>
        <v>0</v>
      </c>
      <c r="AX1835" s="114">
        <f t="shared" si="1202"/>
        <v>0</v>
      </c>
      <c r="AY1835" s="114">
        <f t="shared" si="1203"/>
        <v>0</v>
      </c>
      <c r="AZ1835" s="114">
        <f t="shared" si="1204"/>
        <v>0</v>
      </c>
      <c r="BA1835" s="114">
        <f t="shared" si="1205"/>
        <v>0</v>
      </c>
      <c r="BB1835" s="114">
        <f t="shared" si="1206"/>
        <v>0</v>
      </c>
      <c r="BC1835" s="114">
        <f t="shared" si="1207"/>
        <v>0</v>
      </c>
      <c r="BD1835" s="114">
        <f t="shared" si="1208"/>
        <v>0</v>
      </c>
      <c r="BE1835" s="114">
        <f t="shared" si="1209"/>
        <v>0</v>
      </c>
    </row>
    <row r="1836" spans="1:59" s="114" customFormat="1" ht="27.75" hidden="1">
      <c r="A1836" s="1"/>
      <c r="B1836" s="90">
        <v>2017</v>
      </c>
      <c r="C1836" s="91">
        <v>8321</v>
      </c>
      <c r="D1836" s="91">
        <v>3</v>
      </c>
      <c r="E1836" s="92">
        <v>4</v>
      </c>
      <c r="F1836" s="92">
        <v>1</v>
      </c>
      <c r="G1836" s="92">
        <v>5000</v>
      </c>
      <c r="H1836" s="92">
        <v>5600</v>
      </c>
      <c r="I1836" s="92">
        <v>565</v>
      </c>
      <c r="J1836" s="93">
        <v>5</v>
      </c>
      <c r="K1836" s="100" t="s">
        <v>1020</v>
      </c>
      <c r="L1836" s="95">
        <v>0</v>
      </c>
      <c r="M1836" s="95">
        <v>0</v>
      </c>
      <c r="N1836" s="95">
        <f t="shared" si="1224"/>
        <v>0</v>
      </c>
      <c r="O1836" s="95">
        <v>0</v>
      </c>
      <c r="P1836" s="95">
        <v>0</v>
      </c>
      <c r="Q1836" s="95">
        <f t="shared" si="1225"/>
        <v>0</v>
      </c>
      <c r="R1836" s="95">
        <f t="shared" si="1226"/>
        <v>0</v>
      </c>
      <c r="S1836" s="96" t="s">
        <v>112</v>
      </c>
      <c r="T1836" s="97"/>
      <c r="U1836" s="98"/>
      <c r="V1836" s="99" t="s">
        <v>47</v>
      </c>
      <c r="W1836" s="1"/>
      <c r="X1836" s="1"/>
      <c r="Y1836" s="1">
        <f t="shared" si="1191"/>
        <v>0</v>
      </c>
      <c r="Z1836" s="1"/>
      <c r="AA1836" s="1"/>
      <c r="AB1836" s="1">
        <f t="shared" si="1192"/>
        <v>0</v>
      </c>
      <c r="AC1836" s="1">
        <f t="shared" si="1193"/>
        <v>0</v>
      </c>
      <c r="AD1836" s="1"/>
      <c r="AE1836" s="1"/>
      <c r="AF1836" s="1">
        <f t="shared" si="1194"/>
        <v>0</v>
      </c>
      <c r="AG1836" s="1"/>
      <c r="AH1836" s="1"/>
      <c r="AI1836" s="1">
        <f t="shared" si="1195"/>
        <v>0</v>
      </c>
      <c r="AJ1836" s="114">
        <f t="shared" si="1196"/>
        <v>0</v>
      </c>
      <c r="AM1836" s="114">
        <f t="shared" si="1197"/>
        <v>0</v>
      </c>
      <c r="AP1836" s="114">
        <f t="shared" si="1198"/>
        <v>0</v>
      </c>
      <c r="AQ1836" s="114">
        <f t="shared" si="1199"/>
        <v>0</v>
      </c>
      <c r="AT1836" s="114">
        <f t="shared" si="1200"/>
        <v>0</v>
      </c>
      <c r="AW1836" s="114">
        <f t="shared" si="1201"/>
        <v>0</v>
      </c>
      <c r="AX1836" s="114">
        <f t="shared" si="1202"/>
        <v>0</v>
      </c>
      <c r="AY1836" s="114">
        <f t="shared" si="1203"/>
        <v>0</v>
      </c>
      <c r="AZ1836" s="114">
        <f t="shared" si="1204"/>
        <v>0</v>
      </c>
      <c r="BA1836" s="114">
        <f t="shared" si="1205"/>
        <v>0</v>
      </c>
      <c r="BB1836" s="114">
        <f t="shared" si="1206"/>
        <v>0</v>
      </c>
      <c r="BC1836" s="114">
        <f t="shared" si="1207"/>
        <v>0</v>
      </c>
      <c r="BD1836" s="114">
        <f t="shared" si="1208"/>
        <v>0</v>
      </c>
      <c r="BE1836" s="114">
        <f t="shared" si="1209"/>
        <v>0</v>
      </c>
    </row>
    <row r="1837" spans="1:59" s="114" customFormat="1" ht="27.75" hidden="1">
      <c r="A1837" s="1"/>
      <c r="B1837" s="90">
        <v>2017</v>
      </c>
      <c r="C1837" s="91">
        <v>8321</v>
      </c>
      <c r="D1837" s="91">
        <v>3</v>
      </c>
      <c r="E1837" s="92">
        <v>4</v>
      </c>
      <c r="F1837" s="92">
        <v>1</v>
      </c>
      <c r="G1837" s="92">
        <v>5000</v>
      </c>
      <c r="H1837" s="92">
        <v>5600</v>
      </c>
      <c r="I1837" s="92">
        <v>565</v>
      </c>
      <c r="J1837" s="93">
        <v>6</v>
      </c>
      <c r="K1837" s="100" t="s">
        <v>1021</v>
      </c>
      <c r="L1837" s="95">
        <v>0</v>
      </c>
      <c r="M1837" s="95">
        <v>0</v>
      </c>
      <c r="N1837" s="95">
        <f t="shared" si="1224"/>
        <v>0</v>
      </c>
      <c r="O1837" s="95">
        <v>0</v>
      </c>
      <c r="P1837" s="95">
        <v>0</v>
      </c>
      <c r="Q1837" s="95">
        <f t="shared" si="1225"/>
        <v>0</v>
      </c>
      <c r="R1837" s="95">
        <f t="shared" si="1226"/>
        <v>0</v>
      </c>
      <c r="S1837" s="96" t="s">
        <v>112</v>
      </c>
      <c r="T1837" s="97"/>
      <c r="U1837" s="98"/>
      <c r="V1837" s="137" t="s">
        <v>174</v>
      </c>
      <c r="W1837" s="1"/>
      <c r="X1837" s="1"/>
      <c r="Y1837" s="1">
        <f t="shared" si="1191"/>
        <v>0</v>
      </c>
      <c r="Z1837" s="1"/>
      <c r="AA1837" s="1"/>
      <c r="AB1837" s="1">
        <f t="shared" si="1192"/>
        <v>0</v>
      </c>
      <c r="AC1837" s="1">
        <f t="shared" si="1193"/>
        <v>0</v>
      </c>
      <c r="AD1837" s="1"/>
      <c r="AE1837" s="1"/>
      <c r="AF1837" s="1">
        <f t="shared" si="1194"/>
        <v>0</v>
      </c>
      <c r="AG1837" s="1"/>
      <c r="AH1837" s="1"/>
      <c r="AI1837" s="1">
        <f t="shared" si="1195"/>
        <v>0</v>
      </c>
      <c r="AJ1837" s="114">
        <f t="shared" si="1196"/>
        <v>0</v>
      </c>
      <c r="AM1837" s="114">
        <f t="shared" si="1197"/>
        <v>0</v>
      </c>
      <c r="AP1837" s="114">
        <f t="shared" si="1198"/>
        <v>0</v>
      </c>
      <c r="AQ1837" s="114">
        <f t="shared" si="1199"/>
        <v>0</v>
      </c>
      <c r="AT1837" s="114">
        <f t="shared" si="1200"/>
        <v>0</v>
      </c>
      <c r="AW1837" s="114">
        <f t="shared" si="1201"/>
        <v>0</v>
      </c>
      <c r="AX1837" s="114">
        <f t="shared" si="1202"/>
        <v>0</v>
      </c>
      <c r="AY1837" s="114">
        <f t="shared" si="1203"/>
        <v>0</v>
      </c>
      <c r="AZ1837" s="114">
        <f t="shared" si="1204"/>
        <v>0</v>
      </c>
      <c r="BA1837" s="114">
        <f t="shared" si="1205"/>
        <v>0</v>
      </c>
      <c r="BB1837" s="114">
        <f t="shared" si="1206"/>
        <v>0</v>
      </c>
      <c r="BC1837" s="114">
        <f t="shared" si="1207"/>
        <v>0</v>
      </c>
      <c r="BD1837" s="114">
        <f t="shared" si="1208"/>
        <v>0</v>
      </c>
      <c r="BE1837" s="114">
        <f t="shared" si="1209"/>
        <v>0</v>
      </c>
    </row>
    <row r="1838" spans="1:59" ht="27.75" customHeight="1">
      <c r="B1838" s="76">
        <v>2017</v>
      </c>
      <c r="C1838" s="77">
        <v>8321</v>
      </c>
      <c r="D1838" s="77">
        <v>3</v>
      </c>
      <c r="E1838" s="76">
        <v>4</v>
      </c>
      <c r="F1838" s="76">
        <v>1</v>
      </c>
      <c r="G1838" s="76">
        <v>5000</v>
      </c>
      <c r="H1838" s="76">
        <v>5900</v>
      </c>
      <c r="I1838" s="76" t="s">
        <v>38</v>
      </c>
      <c r="J1838" s="76"/>
      <c r="K1838" s="78" t="s">
        <v>136</v>
      </c>
      <c r="L1838" s="79">
        <f>L1839+L1841</f>
        <v>1083220</v>
      </c>
      <c r="M1838" s="79">
        <f>M1839+M1841</f>
        <v>0</v>
      </c>
      <c r="N1838" s="79">
        <f t="shared" si="1224"/>
        <v>1083220</v>
      </c>
      <c r="O1838" s="79">
        <f>O1839+O1841</f>
        <v>0</v>
      </c>
      <c r="P1838" s="79">
        <f>P1839+P1841</f>
        <v>0</v>
      </c>
      <c r="Q1838" s="79">
        <f t="shared" si="1225"/>
        <v>0</v>
      </c>
      <c r="R1838" s="79">
        <f t="shared" si="1226"/>
        <v>1083220</v>
      </c>
      <c r="S1838" s="79"/>
      <c r="T1838" s="80"/>
      <c r="U1838" s="81"/>
      <c r="V1838" s="82"/>
      <c r="Y1838" s="385">
        <f t="shared" si="1191"/>
        <v>0</v>
      </c>
      <c r="AB1838" s="385">
        <f t="shared" si="1192"/>
        <v>0</v>
      </c>
      <c r="AC1838" s="385">
        <f t="shared" si="1193"/>
        <v>0</v>
      </c>
      <c r="AF1838" s="385">
        <f t="shared" si="1194"/>
        <v>0</v>
      </c>
      <c r="AI1838" s="385">
        <f t="shared" si="1195"/>
        <v>0</v>
      </c>
      <c r="AJ1838" s="385">
        <f t="shared" si="1196"/>
        <v>0</v>
      </c>
      <c r="AM1838" s="385">
        <f t="shared" si="1197"/>
        <v>0</v>
      </c>
      <c r="AP1838" s="385">
        <f t="shared" si="1198"/>
        <v>0</v>
      </c>
      <c r="AQ1838" s="385">
        <f t="shared" si="1199"/>
        <v>0</v>
      </c>
      <c r="AT1838" s="385">
        <f t="shared" si="1200"/>
        <v>0</v>
      </c>
      <c r="AW1838" s="385">
        <f t="shared" si="1201"/>
        <v>0</v>
      </c>
      <c r="AX1838" s="385">
        <f t="shared" si="1202"/>
        <v>0</v>
      </c>
      <c r="AY1838" s="385">
        <f t="shared" si="1203"/>
        <v>1083220</v>
      </c>
      <c r="AZ1838" s="385">
        <f t="shared" si="1204"/>
        <v>0</v>
      </c>
      <c r="BA1838" s="385">
        <f t="shared" si="1205"/>
        <v>1083220</v>
      </c>
      <c r="BB1838" s="385">
        <f t="shared" si="1206"/>
        <v>0</v>
      </c>
      <c r="BC1838" s="385">
        <f t="shared" si="1207"/>
        <v>0</v>
      </c>
      <c r="BD1838" s="385">
        <f t="shared" si="1208"/>
        <v>0</v>
      </c>
      <c r="BE1838" s="385">
        <f t="shared" si="1209"/>
        <v>1083220</v>
      </c>
      <c r="BF1838" s="403">
        <f>T1838</f>
        <v>0</v>
      </c>
      <c r="BG1838" s="403">
        <f>U1838</f>
        <v>0</v>
      </c>
    </row>
    <row r="1839" spans="1:59" s="114" customFormat="1" ht="27.75" hidden="1" customHeight="1">
      <c r="A1839" s="1"/>
      <c r="B1839" s="83">
        <v>2017</v>
      </c>
      <c r="C1839" s="84">
        <v>8321</v>
      </c>
      <c r="D1839" s="84">
        <v>3</v>
      </c>
      <c r="E1839" s="83">
        <v>4</v>
      </c>
      <c r="F1839" s="83">
        <v>1</v>
      </c>
      <c r="G1839" s="83">
        <v>5000</v>
      </c>
      <c r="H1839" s="83">
        <v>5900</v>
      </c>
      <c r="I1839" s="83">
        <v>591</v>
      </c>
      <c r="J1839" s="83"/>
      <c r="K1839" s="85" t="s">
        <v>137</v>
      </c>
      <c r="L1839" s="86">
        <f>L1840</f>
        <v>0</v>
      </c>
      <c r="M1839" s="86">
        <f t="shared" ref="M1839:R1839" si="1227">M1840</f>
        <v>0</v>
      </c>
      <c r="N1839" s="86">
        <f t="shared" si="1227"/>
        <v>0</v>
      </c>
      <c r="O1839" s="86">
        <f t="shared" si="1227"/>
        <v>0</v>
      </c>
      <c r="P1839" s="86">
        <f t="shared" si="1227"/>
        <v>0</v>
      </c>
      <c r="Q1839" s="86">
        <f t="shared" si="1227"/>
        <v>0</v>
      </c>
      <c r="R1839" s="86">
        <f t="shared" si="1227"/>
        <v>0</v>
      </c>
      <c r="S1839" s="86"/>
      <c r="T1839" s="87"/>
      <c r="U1839" s="88"/>
      <c r="V1839" s="89"/>
      <c r="W1839" s="1"/>
      <c r="X1839" s="1"/>
      <c r="Y1839" s="1">
        <f t="shared" si="1191"/>
        <v>0</v>
      </c>
      <c r="Z1839" s="1"/>
      <c r="AA1839" s="1"/>
      <c r="AB1839" s="1">
        <f t="shared" si="1192"/>
        <v>0</v>
      </c>
      <c r="AC1839" s="1">
        <f t="shared" si="1193"/>
        <v>0</v>
      </c>
      <c r="AD1839" s="1"/>
      <c r="AE1839" s="1"/>
      <c r="AF1839" s="1">
        <f t="shared" si="1194"/>
        <v>0</v>
      </c>
      <c r="AG1839" s="1"/>
      <c r="AH1839" s="1"/>
      <c r="AI1839" s="1">
        <f t="shared" si="1195"/>
        <v>0</v>
      </c>
      <c r="AJ1839" s="114">
        <f t="shared" si="1196"/>
        <v>0</v>
      </c>
      <c r="AM1839" s="114">
        <f t="shared" si="1197"/>
        <v>0</v>
      </c>
      <c r="AP1839" s="114">
        <f t="shared" si="1198"/>
        <v>0</v>
      </c>
      <c r="AQ1839" s="114">
        <f t="shared" si="1199"/>
        <v>0</v>
      </c>
      <c r="AT1839" s="114">
        <f t="shared" si="1200"/>
        <v>0</v>
      </c>
      <c r="AW1839" s="114">
        <f t="shared" si="1201"/>
        <v>0</v>
      </c>
      <c r="AX1839" s="114">
        <f t="shared" si="1202"/>
        <v>0</v>
      </c>
      <c r="AY1839" s="114">
        <f t="shared" si="1203"/>
        <v>0</v>
      </c>
      <c r="AZ1839" s="114">
        <f t="shared" si="1204"/>
        <v>0</v>
      </c>
      <c r="BA1839" s="114">
        <f t="shared" si="1205"/>
        <v>0</v>
      </c>
      <c r="BB1839" s="114">
        <f t="shared" si="1206"/>
        <v>0</v>
      </c>
      <c r="BC1839" s="114">
        <f t="shared" si="1207"/>
        <v>0</v>
      </c>
      <c r="BD1839" s="114">
        <f t="shared" si="1208"/>
        <v>0</v>
      </c>
      <c r="BE1839" s="114">
        <f t="shared" si="1209"/>
        <v>0</v>
      </c>
    </row>
    <row r="1840" spans="1:59" s="114" customFormat="1" ht="27.75" hidden="1" customHeight="1">
      <c r="A1840" s="1"/>
      <c r="B1840" s="90">
        <v>2017</v>
      </c>
      <c r="C1840" s="91">
        <v>8321</v>
      </c>
      <c r="D1840" s="91">
        <v>3</v>
      </c>
      <c r="E1840" s="92">
        <v>4</v>
      </c>
      <c r="F1840" s="92">
        <v>1</v>
      </c>
      <c r="G1840" s="92">
        <v>5000</v>
      </c>
      <c r="H1840" s="92">
        <v>5900</v>
      </c>
      <c r="I1840" s="92">
        <v>591</v>
      </c>
      <c r="J1840" s="93">
        <v>1</v>
      </c>
      <c r="K1840" s="100" t="s">
        <v>137</v>
      </c>
      <c r="L1840" s="95">
        <v>0</v>
      </c>
      <c r="M1840" s="95">
        <v>0</v>
      </c>
      <c r="N1840" s="95">
        <f>L1840+M1840</f>
        <v>0</v>
      </c>
      <c r="O1840" s="95">
        <v>0</v>
      </c>
      <c r="P1840" s="95">
        <v>0</v>
      </c>
      <c r="Q1840" s="95">
        <f>O1840+P1840</f>
        <v>0</v>
      </c>
      <c r="R1840" s="95">
        <f>N1840+Q1840</f>
        <v>0</v>
      </c>
      <c r="S1840" s="96" t="s">
        <v>138</v>
      </c>
      <c r="T1840" s="97"/>
      <c r="U1840" s="98"/>
      <c r="V1840" s="137" t="s">
        <v>174</v>
      </c>
      <c r="W1840" s="1"/>
      <c r="X1840" s="1"/>
      <c r="Y1840" s="1">
        <f t="shared" si="1191"/>
        <v>0</v>
      </c>
      <c r="Z1840" s="1"/>
      <c r="AA1840" s="1"/>
      <c r="AB1840" s="1">
        <f t="shared" si="1192"/>
        <v>0</v>
      </c>
      <c r="AC1840" s="1">
        <f t="shared" si="1193"/>
        <v>0</v>
      </c>
      <c r="AD1840" s="1"/>
      <c r="AE1840" s="1"/>
      <c r="AF1840" s="1">
        <f t="shared" si="1194"/>
        <v>0</v>
      </c>
      <c r="AG1840" s="1"/>
      <c r="AH1840" s="1"/>
      <c r="AI1840" s="1">
        <f t="shared" si="1195"/>
        <v>0</v>
      </c>
      <c r="AJ1840" s="114">
        <f t="shared" si="1196"/>
        <v>0</v>
      </c>
      <c r="AM1840" s="114">
        <f t="shared" si="1197"/>
        <v>0</v>
      </c>
      <c r="AP1840" s="114">
        <f t="shared" si="1198"/>
        <v>0</v>
      </c>
      <c r="AQ1840" s="114">
        <f t="shared" si="1199"/>
        <v>0</v>
      </c>
      <c r="AT1840" s="114">
        <f t="shared" si="1200"/>
        <v>0</v>
      </c>
      <c r="AW1840" s="114">
        <f t="shared" si="1201"/>
        <v>0</v>
      </c>
      <c r="AX1840" s="114">
        <f t="shared" si="1202"/>
        <v>0</v>
      </c>
      <c r="AY1840" s="114">
        <f t="shared" si="1203"/>
        <v>0</v>
      </c>
      <c r="AZ1840" s="114">
        <f t="shared" si="1204"/>
        <v>0</v>
      </c>
      <c r="BA1840" s="114">
        <f t="shared" si="1205"/>
        <v>0</v>
      </c>
      <c r="BB1840" s="114">
        <f t="shared" si="1206"/>
        <v>0</v>
      </c>
      <c r="BC1840" s="114">
        <f t="shared" si="1207"/>
        <v>0</v>
      </c>
      <c r="BD1840" s="114">
        <f t="shared" si="1208"/>
        <v>0</v>
      </c>
      <c r="BE1840" s="114">
        <f t="shared" si="1209"/>
        <v>0</v>
      </c>
    </row>
    <row r="1841" spans="1:59" ht="27.75" customHeight="1">
      <c r="B1841" s="83">
        <v>2017</v>
      </c>
      <c r="C1841" s="84">
        <v>8321</v>
      </c>
      <c r="D1841" s="84">
        <v>3</v>
      </c>
      <c r="E1841" s="83">
        <v>4</v>
      </c>
      <c r="F1841" s="83">
        <v>1</v>
      </c>
      <c r="G1841" s="83">
        <v>5000</v>
      </c>
      <c r="H1841" s="83">
        <v>5900</v>
      </c>
      <c r="I1841" s="83">
        <v>597</v>
      </c>
      <c r="J1841" s="83"/>
      <c r="K1841" s="85" t="s">
        <v>300</v>
      </c>
      <c r="L1841" s="86">
        <f>L1842</f>
        <v>1083220</v>
      </c>
      <c r="M1841" s="86">
        <f t="shared" ref="M1841:R1841" si="1228">M1842</f>
        <v>0</v>
      </c>
      <c r="N1841" s="86">
        <f t="shared" si="1228"/>
        <v>1083220</v>
      </c>
      <c r="O1841" s="86">
        <f t="shared" si="1228"/>
        <v>0</v>
      </c>
      <c r="P1841" s="86">
        <f t="shared" si="1228"/>
        <v>0</v>
      </c>
      <c r="Q1841" s="86">
        <f t="shared" si="1228"/>
        <v>0</v>
      </c>
      <c r="R1841" s="86">
        <f t="shared" si="1228"/>
        <v>1083220</v>
      </c>
      <c r="S1841" s="86"/>
      <c r="T1841" s="87"/>
      <c r="U1841" s="88"/>
      <c r="V1841" s="89"/>
      <c r="Y1841" s="385">
        <f t="shared" si="1191"/>
        <v>0</v>
      </c>
      <c r="AB1841" s="385">
        <f t="shared" si="1192"/>
        <v>0</v>
      </c>
      <c r="AC1841" s="385">
        <f t="shared" si="1193"/>
        <v>0</v>
      </c>
      <c r="AF1841" s="385">
        <f t="shared" si="1194"/>
        <v>0</v>
      </c>
      <c r="AI1841" s="385">
        <f t="shared" si="1195"/>
        <v>0</v>
      </c>
      <c r="AJ1841" s="385">
        <f t="shared" si="1196"/>
        <v>0</v>
      </c>
      <c r="AM1841" s="385">
        <f t="shared" si="1197"/>
        <v>0</v>
      </c>
      <c r="AP1841" s="385">
        <f t="shared" si="1198"/>
        <v>0</v>
      </c>
      <c r="AQ1841" s="385">
        <f t="shared" si="1199"/>
        <v>0</v>
      </c>
      <c r="AT1841" s="385">
        <f t="shared" si="1200"/>
        <v>0</v>
      </c>
      <c r="AW1841" s="385">
        <f t="shared" si="1201"/>
        <v>0</v>
      </c>
      <c r="AX1841" s="385">
        <f t="shared" si="1202"/>
        <v>0</v>
      </c>
      <c r="AY1841" s="385">
        <f t="shared" si="1203"/>
        <v>1083220</v>
      </c>
      <c r="AZ1841" s="385">
        <f t="shared" si="1204"/>
        <v>0</v>
      </c>
      <c r="BA1841" s="385">
        <f t="shared" si="1205"/>
        <v>1083220</v>
      </c>
      <c r="BB1841" s="385">
        <f t="shared" si="1206"/>
        <v>0</v>
      </c>
      <c r="BC1841" s="385">
        <f t="shared" si="1207"/>
        <v>0</v>
      </c>
      <c r="BD1841" s="385">
        <f t="shared" si="1208"/>
        <v>0</v>
      </c>
      <c r="BE1841" s="385">
        <f t="shared" si="1209"/>
        <v>1083220</v>
      </c>
      <c r="BF1841" s="403">
        <f t="shared" ref="BF1841:BF1846" si="1229">T1841</f>
        <v>0</v>
      </c>
      <c r="BG1841" s="403">
        <f t="shared" ref="BG1841:BG1846" si="1230">U1841</f>
        <v>0</v>
      </c>
    </row>
    <row r="1842" spans="1:59" ht="27.75">
      <c r="A1842" s="1" t="s">
        <v>956</v>
      </c>
      <c r="B1842" s="90">
        <v>2017</v>
      </c>
      <c r="C1842" s="91">
        <v>8321</v>
      </c>
      <c r="D1842" s="91">
        <v>3</v>
      </c>
      <c r="E1842" s="92">
        <v>4</v>
      </c>
      <c r="F1842" s="92">
        <v>1</v>
      </c>
      <c r="G1842" s="92">
        <v>5000</v>
      </c>
      <c r="H1842" s="92">
        <v>5900</v>
      </c>
      <c r="I1842" s="92">
        <v>597</v>
      </c>
      <c r="J1842" s="93">
        <v>1</v>
      </c>
      <c r="K1842" s="100" t="s">
        <v>301</v>
      </c>
      <c r="L1842" s="95">
        <v>1083220</v>
      </c>
      <c r="M1842" s="95">
        <v>0</v>
      </c>
      <c r="N1842" s="95">
        <f>L1842+M1842</f>
        <v>1083220</v>
      </c>
      <c r="O1842" s="95">
        <v>0</v>
      </c>
      <c r="P1842" s="95">
        <v>0</v>
      </c>
      <c r="Q1842" s="95">
        <f>O1842+P1842</f>
        <v>0</v>
      </c>
      <c r="R1842" s="95">
        <f>N1842+Q1842</f>
        <v>1083220</v>
      </c>
      <c r="S1842" s="96" t="s">
        <v>138</v>
      </c>
      <c r="T1842" s="97">
        <v>233</v>
      </c>
      <c r="U1842" s="98"/>
      <c r="V1842" s="137" t="s">
        <v>174</v>
      </c>
      <c r="Y1842" s="385">
        <f t="shared" si="1191"/>
        <v>0</v>
      </c>
      <c r="AB1842" s="385">
        <f t="shared" si="1192"/>
        <v>0</v>
      </c>
      <c r="AC1842" s="385">
        <f t="shared" si="1193"/>
        <v>0</v>
      </c>
      <c r="AF1842" s="385">
        <f t="shared" si="1194"/>
        <v>0</v>
      </c>
      <c r="AI1842" s="385">
        <f t="shared" si="1195"/>
        <v>0</v>
      </c>
      <c r="AJ1842" s="385">
        <f t="shared" si="1196"/>
        <v>0</v>
      </c>
      <c r="AM1842" s="385">
        <f t="shared" si="1197"/>
        <v>0</v>
      </c>
      <c r="AP1842" s="385">
        <f t="shared" si="1198"/>
        <v>0</v>
      </c>
      <c r="AQ1842" s="385">
        <f t="shared" si="1199"/>
        <v>0</v>
      </c>
      <c r="AT1842" s="385">
        <f t="shared" si="1200"/>
        <v>0</v>
      </c>
      <c r="AW1842" s="385">
        <f t="shared" si="1201"/>
        <v>0</v>
      </c>
      <c r="AX1842" s="385">
        <f t="shared" si="1202"/>
        <v>0</v>
      </c>
      <c r="AY1842" s="385">
        <f t="shared" si="1203"/>
        <v>1083220</v>
      </c>
      <c r="AZ1842" s="385">
        <f t="shared" si="1204"/>
        <v>0</v>
      </c>
      <c r="BA1842" s="385">
        <f t="shared" si="1205"/>
        <v>1083220</v>
      </c>
      <c r="BB1842" s="385">
        <f t="shared" si="1206"/>
        <v>0</v>
      </c>
      <c r="BC1842" s="385">
        <f t="shared" si="1207"/>
        <v>0</v>
      </c>
      <c r="BD1842" s="385">
        <f t="shared" si="1208"/>
        <v>0</v>
      </c>
      <c r="BE1842" s="385">
        <f t="shared" si="1209"/>
        <v>1083220</v>
      </c>
      <c r="BF1842" s="403">
        <f t="shared" si="1229"/>
        <v>233</v>
      </c>
      <c r="BG1842" s="403">
        <f t="shared" si="1230"/>
        <v>0</v>
      </c>
    </row>
    <row r="1843" spans="1:59" ht="27.75" customHeight="1">
      <c r="B1843" s="69">
        <v>2017</v>
      </c>
      <c r="C1843" s="70">
        <v>8321</v>
      </c>
      <c r="D1843" s="70">
        <v>3</v>
      </c>
      <c r="E1843" s="69">
        <v>4</v>
      </c>
      <c r="F1843" s="69">
        <v>1</v>
      </c>
      <c r="G1843" s="69">
        <v>6000</v>
      </c>
      <c r="H1843" s="69" t="s">
        <v>38</v>
      </c>
      <c r="I1843" s="69" t="s">
        <v>38</v>
      </c>
      <c r="J1843" s="69"/>
      <c r="K1843" s="71" t="s">
        <v>139</v>
      </c>
      <c r="L1843" s="72">
        <f t="shared" ref="L1843:R1843" si="1231">L1844</f>
        <v>45000000</v>
      </c>
      <c r="M1843" s="72">
        <f t="shared" si="1231"/>
        <v>0</v>
      </c>
      <c r="N1843" s="72">
        <f t="shared" si="1231"/>
        <v>45000000</v>
      </c>
      <c r="O1843" s="72">
        <f t="shared" si="1231"/>
        <v>0</v>
      </c>
      <c r="P1843" s="72">
        <f t="shared" si="1231"/>
        <v>0</v>
      </c>
      <c r="Q1843" s="72">
        <f t="shared" si="1231"/>
        <v>0</v>
      </c>
      <c r="R1843" s="72">
        <f t="shared" si="1231"/>
        <v>45000000</v>
      </c>
      <c r="S1843" s="72"/>
      <c r="T1843" s="73"/>
      <c r="U1843" s="74"/>
      <c r="V1843" s="75"/>
      <c r="Y1843" s="385">
        <f t="shared" si="1191"/>
        <v>0</v>
      </c>
      <c r="AB1843" s="385">
        <f t="shared" si="1192"/>
        <v>0</v>
      </c>
      <c r="AC1843" s="385">
        <f t="shared" si="1193"/>
        <v>0</v>
      </c>
      <c r="AF1843" s="385">
        <f t="shared" si="1194"/>
        <v>0</v>
      </c>
      <c r="AI1843" s="385">
        <f t="shared" si="1195"/>
        <v>0</v>
      </c>
      <c r="AJ1843" s="385">
        <f t="shared" si="1196"/>
        <v>0</v>
      </c>
      <c r="AM1843" s="385">
        <f t="shared" si="1197"/>
        <v>0</v>
      </c>
      <c r="AP1843" s="385">
        <f t="shared" si="1198"/>
        <v>0</v>
      </c>
      <c r="AQ1843" s="385">
        <f t="shared" si="1199"/>
        <v>0</v>
      </c>
      <c r="AT1843" s="385">
        <f t="shared" si="1200"/>
        <v>0</v>
      </c>
      <c r="AW1843" s="385">
        <f t="shared" si="1201"/>
        <v>0</v>
      </c>
      <c r="AX1843" s="385">
        <f t="shared" si="1202"/>
        <v>0</v>
      </c>
      <c r="AY1843" s="385">
        <f t="shared" si="1203"/>
        <v>45000000</v>
      </c>
      <c r="AZ1843" s="385">
        <f t="shared" si="1204"/>
        <v>0</v>
      </c>
      <c r="BA1843" s="385">
        <f t="shared" si="1205"/>
        <v>45000000</v>
      </c>
      <c r="BB1843" s="385">
        <f t="shared" si="1206"/>
        <v>0</v>
      </c>
      <c r="BC1843" s="385">
        <f t="shared" si="1207"/>
        <v>0</v>
      </c>
      <c r="BD1843" s="385">
        <f t="shared" si="1208"/>
        <v>0</v>
      </c>
      <c r="BE1843" s="385">
        <f t="shared" si="1209"/>
        <v>45000000</v>
      </c>
      <c r="BF1843" s="403">
        <f t="shared" si="1229"/>
        <v>0</v>
      </c>
      <c r="BG1843" s="403">
        <f t="shared" si="1230"/>
        <v>0</v>
      </c>
    </row>
    <row r="1844" spans="1:59" ht="27.75" customHeight="1">
      <c r="B1844" s="76">
        <v>2017</v>
      </c>
      <c r="C1844" s="77">
        <v>8321</v>
      </c>
      <c r="D1844" s="77">
        <v>3</v>
      </c>
      <c r="E1844" s="76">
        <v>4</v>
      </c>
      <c r="F1844" s="76">
        <v>1</v>
      </c>
      <c r="G1844" s="76">
        <v>6000</v>
      </c>
      <c r="H1844" s="76">
        <v>6200</v>
      </c>
      <c r="I1844" s="76" t="s">
        <v>38</v>
      </c>
      <c r="J1844" s="76"/>
      <c r="K1844" s="78" t="s">
        <v>522</v>
      </c>
      <c r="L1844" s="79">
        <f>L1845</f>
        <v>45000000</v>
      </c>
      <c r="M1844" s="79">
        <f>M1845</f>
        <v>0</v>
      </c>
      <c r="N1844" s="79">
        <f>L1844+M1844</f>
        <v>45000000</v>
      </c>
      <c r="O1844" s="79">
        <f>O1845</f>
        <v>0</v>
      </c>
      <c r="P1844" s="79">
        <f>P1845</f>
        <v>0</v>
      </c>
      <c r="Q1844" s="79">
        <f>O1844+P1844</f>
        <v>0</v>
      </c>
      <c r="R1844" s="79">
        <f>N1844+Q1844</f>
        <v>45000000</v>
      </c>
      <c r="S1844" s="79"/>
      <c r="T1844" s="80"/>
      <c r="U1844" s="81"/>
      <c r="V1844" s="82"/>
      <c r="Y1844" s="385">
        <f t="shared" si="1191"/>
        <v>0</v>
      </c>
      <c r="AB1844" s="385">
        <f t="shared" si="1192"/>
        <v>0</v>
      </c>
      <c r="AC1844" s="385">
        <f t="shared" si="1193"/>
        <v>0</v>
      </c>
      <c r="AF1844" s="385">
        <f t="shared" si="1194"/>
        <v>0</v>
      </c>
      <c r="AI1844" s="385">
        <f t="shared" si="1195"/>
        <v>0</v>
      </c>
      <c r="AJ1844" s="385">
        <f t="shared" si="1196"/>
        <v>0</v>
      </c>
      <c r="AM1844" s="385">
        <f t="shared" si="1197"/>
        <v>0</v>
      </c>
      <c r="AP1844" s="385">
        <f t="shared" si="1198"/>
        <v>0</v>
      </c>
      <c r="AQ1844" s="385">
        <f t="shared" si="1199"/>
        <v>0</v>
      </c>
      <c r="AT1844" s="385">
        <f t="shared" si="1200"/>
        <v>0</v>
      </c>
      <c r="AW1844" s="385">
        <f t="shared" si="1201"/>
        <v>0</v>
      </c>
      <c r="AX1844" s="385">
        <f t="shared" si="1202"/>
        <v>0</v>
      </c>
      <c r="AY1844" s="385">
        <f t="shared" si="1203"/>
        <v>45000000</v>
      </c>
      <c r="AZ1844" s="385">
        <f t="shared" si="1204"/>
        <v>0</v>
      </c>
      <c r="BA1844" s="385">
        <f t="shared" si="1205"/>
        <v>45000000</v>
      </c>
      <c r="BB1844" s="385">
        <f t="shared" si="1206"/>
        <v>0</v>
      </c>
      <c r="BC1844" s="385">
        <f t="shared" si="1207"/>
        <v>0</v>
      </c>
      <c r="BD1844" s="385">
        <f t="shared" si="1208"/>
        <v>0</v>
      </c>
      <c r="BE1844" s="385">
        <f t="shared" si="1209"/>
        <v>45000000</v>
      </c>
      <c r="BF1844" s="403">
        <f t="shared" si="1229"/>
        <v>0</v>
      </c>
      <c r="BG1844" s="403">
        <f t="shared" si="1230"/>
        <v>0</v>
      </c>
    </row>
    <row r="1845" spans="1:59" ht="27.75" customHeight="1">
      <c r="B1845" s="83">
        <v>2017</v>
      </c>
      <c r="C1845" s="84">
        <v>8321</v>
      </c>
      <c r="D1845" s="84">
        <v>3</v>
      </c>
      <c r="E1845" s="83">
        <v>4</v>
      </c>
      <c r="F1845" s="83">
        <v>1</v>
      </c>
      <c r="G1845" s="83">
        <v>6000</v>
      </c>
      <c r="H1845" s="83">
        <v>6200</v>
      </c>
      <c r="I1845" s="83">
        <v>622</v>
      </c>
      <c r="J1845" s="83"/>
      <c r="K1845" s="85" t="s">
        <v>141</v>
      </c>
      <c r="L1845" s="86">
        <f>SUM(L1846+L1848)</f>
        <v>45000000</v>
      </c>
      <c r="M1845" s="86">
        <f t="shared" ref="M1845:R1845" si="1232">SUM(M1846+M1848)</f>
        <v>0</v>
      </c>
      <c r="N1845" s="86">
        <f t="shared" si="1232"/>
        <v>45000000</v>
      </c>
      <c r="O1845" s="86">
        <f t="shared" si="1232"/>
        <v>0</v>
      </c>
      <c r="P1845" s="86">
        <f t="shared" si="1232"/>
        <v>0</v>
      </c>
      <c r="Q1845" s="86">
        <f t="shared" si="1232"/>
        <v>0</v>
      </c>
      <c r="R1845" s="86">
        <f t="shared" si="1232"/>
        <v>45000000</v>
      </c>
      <c r="S1845" s="86"/>
      <c r="T1845" s="87"/>
      <c r="U1845" s="88"/>
      <c r="V1845" s="89"/>
      <c r="Y1845" s="385">
        <f t="shared" si="1191"/>
        <v>0</v>
      </c>
      <c r="AB1845" s="385">
        <f t="shared" si="1192"/>
        <v>0</v>
      </c>
      <c r="AC1845" s="385">
        <f t="shared" si="1193"/>
        <v>0</v>
      </c>
      <c r="AF1845" s="385">
        <f t="shared" si="1194"/>
        <v>0</v>
      </c>
      <c r="AI1845" s="385">
        <f t="shared" si="1195"/>
        <v>0</v>
      </c>
      <c r="AJ1845" s="385">
        <f t="shared" si="1196"/>
        <v>0</v>
      </c>
      <c r="AM1845" s="385">
        <f t="shared" si="1197"/>
        <v>0</v>
      </c>
      <c r="AP1845" s="385">
        <f t="shared" si="1198"/>
        <v>0</v>
      </c>
      <c r="AQ1845" s="385">
        <f t="shared" si="1199"/>
        <v>0</v>
      </c>
      <c r="AT1845" s="385">
        <f t="shared" si="1200"/>
        <v>0</v>
      </c>
      <c r="AW1845" s="385">
        <f t="shared" si="1201"/>
        <v>0</v>
      </c>
      <c r="AX1845" s="385">
        <f t="shared" si="1202"/>
        <v>0</v>
      </c>
      <c r="AY1845" s="385">
        <f t="shared" si="1203"/>
        <v>45000000</v>
      </c>
      <c r="AZ1845" s="385">
        <f t="shared" si="1204"/>
        <v>0</v>
      </c>
      <c r="BA1845" s="385">
        <f t="shared" si="1205"/>
        <v>45000000</v>
      </c>
      <c r="BB1845" s="385">
        <f t="shared" si="1206"/>
        <v>0</v>
      </c>
      <c r="BC1845" s="385">
        <f t="shared" si="1207"/>
        <v>0</v>
      </c>
      <c r="BD1845" s="385">
        <f t="shared" si="1208"/>
        <v>0</v>
      </c>
      <c r="BE1845" s="385">
        <f t="shared" si="1209"/>
        <v>45000000</v>
      </c>
      <c r="BF1845" s="403">
        <f t="shared" si="1229"/>
        <v>0</v>
      </c>
      <c r="BG1845" s="403">
        <f t="shared" si="1230"/>
        <v>0</v>
      </c>
    </row>
    <row r="1846" spans="1:59" ht="27.75" customHeight="1">
      <c r="A1846" s="1" t="s">
        <v>956</v>
      </c>
      <c r="B1846" s="92">
        <v>2017</v>
      </c>
      <c r="C1846" s="104">
        <v>8321</v>
      </c>
      <c r="D1846" s="104">
        <v>3</v>
      </c>
      <c r="E1846" s="92">
        <v>4</v>
      </c>
      <c r="F1846" s="92">
        <v>1</v>
      </c>
      <c r="G1846" s="92">
        <v>6000</v>
      </c>
      <c r="H1846" s="92">
        <v>6200</v>
      </c>
      <c r="I1846" s="92">
        <v>622</v>
      </c>
      <c r="J1846" s="93">
        <v>1</v>
      </c>
      <c r="K1846" s="110" t="s">
        <v>142</v>
      </c>
      <c r="L1846" s="144">
        <v>45000000</v>
      </c>
      <c r="M1846" s="144">
        <f>SUM(M1847:M1847)</f>
        <v>0</v>
      </c>
      <c r="N1846" s="144">
        <f>L1846+M1846</f>
        <v>45000000</v>
      </c>
      <c r="O1846" s="144">
        <v>0</v>
      </c>
      <c r="P1846" s="144">
        <f>SUM(P1847:P1847)</f>
        <v>0</v>
      </c>
      <c r="Q1846" s="144">
        <f>O1846+P1846</f>
        <v>0</v>
      </c>
      <c r="R1846" s="144">
        <f>N1846+Q1846</f>
        <v>45000000</v>
      </c>
      <c r="S1846" s="106"/>
      <c r="T1846" s="144"/>
      <c r="U1846" s="107"/>
      <c r="V1846" s="137" t="s">
        <v>174</v>
      </c>
      <c r="Y1846" s="385">
        <f t="shared" si="1191"/>
        <v>0</v>
      </c>
      <c r="AB1846" s="385">
        <f t="shared" si="1192"/>
        <v>0</v>
      </c>
      <c r="AC1846" s="385">
        <f t="shared" si="1193"/>
        <v>0</v>
      </c>
      <c r="AF1846" s="385">
        <f t="shared" si="1194"/>
        <v>0</v>
      </c>
      <c r="AI1846" s="385">
        <f t="shared" si="1195"/>
        <v>0</v>
      </c>
      <c r="AJ1846" s="385">
        <f t="shared" si="1196"/>
        <v>0</v>
      </c>
      <c r="AM1846" s="385">
        <f t="shared" si="1197"/>
        <v>0</v>
      </c>
      <c r="AP1846" s="385">
        <f t="shared" si="1198"/>
        <v>0</v>
      </c>
      <c r="AQ1846" s="385">
        <f t="shared" si="1199"/>
        <v>0</v>
      </c>
      <c r="AT1846" s="385">
        <f t="shared" si="1200"/>
        <v>0</v>
      </c>
      <c r="AW1846" s="385">
        <f t="shared" si="1201"/>
        <v>0</v>
      </c>
      <c r="AX1846" s="385">
        <f t="shared" si="1202"/>
        <v>0</v>
      </c>
      <c r="AY1846" s="385">
        <f t="shared" si="1203"/>
        <v>45000000</v>
      </c>
      <c r="AZ1846" s="385">
        <f t="shared" si="1204"/>
        <v>0</v>
      </c>
      <c r="BA1846" s="385">
        <f t="shared" si="1205"/>
        <v>45000000</v>
      </c>
      <c r="BB1846" s="385">
        <f t="shared" si="1206"/>
        <v>0</v>
      </c>
      <c r="BC1846" s="385">
        <f t="shared" si="1207"/>
        <v>0</v>
      </c>
      <c r="BD1846" s="385">
        <f t="shared" si="1208"/>
        <v>0</v>
      </c>
      <c r="BE1846" s="385">
        <f t="shared" si="1209"/>
        <v>45000000</v>
      </c>
      <c r="BF1846" s="403">
        <f t="shared" si="1229"/>
        <v>0</v>
      </c>
      <c r="BG1846" s="403">
        <f t="shared" si="1230"/>
        <v>0</v>
      </c>
    </row>
    <row r="1847" spans="1:59" s="114" customFormat="1" ht="409.5" hidden="1" customHeight="1">
      <c r="A1847" s="1"/>
      <c r="B1847" s="92">
        <v>2017</v>
      </c>
      <c r="C1847" s="104">
        <v>8321</v>
      </c>
      <c r="D1847" s="104">
        <v>3</v>
      </c>
      <c r="E1847" s="92">
        <v>4</v>
      </c>
      <c r="F1847" s="92">
        <v>1</v>
      </c>
      <c r="G1847" s="92">
        <v>6000</v>
      </c>
      <c r="H1847" s="92">
        <v>6200</v>
      </c>
      <c r="I1847" s="92">
        <v>622</v>
      </c>
      <c r="J1847" s="93"/>
      <c r="K1847" s="100" t="s">
        <v>1022</v>
      </c>
      <c r="L1847" s="315">
        <v>0</v>
      </c>
      <c r="M1847" s="315">
        <v>0</v>
      </c>
      <c r="N1847" s="315">
        <f>L1847+M1847</f>
        <v>0</v>
      </c>
      <c r="O1847" s="315">
        <v>0</v>
      </c>
      <c r="P1847" s="315">
        <v>0</v>
      </c>
      <c r="Q1847" s="315">
        <f>O1847+P1847</f>
        <v>0</v>
      </c>
      <c r="R1847" s="315">
        <f>N1847+Q1847</f>
        <v>0</v>
      </c>
      <c r="S1847" s="316" t="s">
        <v>144</v>
      </c>
      <c r="T1847" s="317">
        <v>1</v>
      </c>
      <c r="U1847" s="147"/>
      <c r="V1847" s="137" t="s">
        <v>174</v>
      </c>
      <c r="W1847" s="1"/>
      <c r="X1847" s="1"/>
      <c r="Y1847" s="1">
        <f t="shared" si="1191"/>
        <v>0</v>
      </c>
      <c r="Z1847" s="1"/>
      <c r="AA1847" s="1"/>
      <c r="AB1847" s="1">
        <f t="shared" si="1192"/>
        <v>0</v>
      </c>
      <c r="AC1847" s="1">
        <f t="shared" si="1193"/>
        <v>0</v>
      </c>
      <c r="AD1847" s="1"/>
      <c r="AE1847" s="1"/>
      <c r="AF1847" s="1">
        <f t="shared" si="1194"/>
        <v>0</v>
      </c>
      <c r="AG1847" s="1"/>
      <c r="AH1847" s="1"/>
      <c r="AI1847" s="1">
        <f t="shared" si="1195"/>
        <v>0</v>
      </c>
      <c r="AJ1847" s="114">
        <f t="shared" si="1196"/>
        <v>0</v>
      </c>
      <c r="AM1847" s="114">
        <f t="shared" si="1197"/>
        <v>0</v>
      </c>
      <c r="AP1847" s="114">
        <f t="shared" si="1198"/>
        <v>0</v>
      </c>
      <c r="AQ1847" s="114">
        <f t="shared" si="1199"/>
        <v>0</v>
      </c>
      <c r="AT1847" s="114">
        <f t="shared" si="1200"/>
        <v>0</v>
      </c>
      <c r="AW1847" s="114">
        <f t="shared" si="1201"/>
        <v>0</v>
      </c>
      <c r="AX1847" s="114">
        <f t="shared" si="1202"/>
        <v>0</v>
      </c>
      <c r="AY1847" s="114">
        <f t="shared" si="1203"/>
        <v>0</v>
      </c>
      <c r="AZ1847" s="114">
        <f t="shared" si="1204"/>
        <v>0</v>
      </c>
      <c r="BA1847" s="114">
        <f t="shared" si="1205"/>
        <v>0</v>
      </c>
      <c r="BB1847" s="114">
        <f t="shared" si="1206"/>
        <v>0</v>
      </c>
      <c r="BC1847" s="114">
        <f t="shared" si="1207"/>
        <v>0</v>
      </c>
      <c r="BD1847" s="114">
        <f t="shared" si="1208"/>
        <v>0</v>
      </c>
      <c r="BE1847" s="114">
        <f t="shared" si="1209"/>
        <v>0</v>
      </c>
    </row>
    <row r="1848" spans="1:59" s="114" customFormat="1" ht="27.75" hidden="1">
      <c r="A1848" s="1"/>
      <c r="B1848" s="92">
        <v>2017</v>
      </c>
      <c r="C1848" s="104">
        <v>8321</v>
      </c>
      <c r="D1848" s="104">
        <v>3</v>
      </c>
      <c r="E1848" s="92">
        <v>4</v>
      </c>
      <c r="F1848" s="92">
        <v>1</v>
      </c>
      <c r="G1848" s="92">
        <v>6000</v>
      </c>
      <c r="H1848" s="92">
        <v>6200</v>
      </c>
      <c r="I1848" s="92">
        <v>622</v>
      </c>
      <c r="J1848" s="93">
        <v>2</v>
      </c>
      <c r="K1848" s="110" t="s">
        <v>302</v>
      </c>
      <c r="L1848" s="318">
        <v>0</v>
      </c>
      <c r="M1848" s="318">
        <f>SUM(M1849:M1849)</f>
        <v>0</v>
      </c>
      <c r="N1848" s="318">
        <f>L1848+M1848</f>
        <v>0</v>
      </c>
      <c r="O1848" s="318">
        <v>0</v>
      </c>
      <c r="P1848" s="318">
        <f>SUM(P1849:P1849)</f>
        <v>0</v>
      </c>
      <c r="Q1848" s="318">
        <f>O1848+P1848</f>
        <v>0</v>
      </c>
      <c r="R1848" s="318">
        <f>N1848+Q1848</f>
        <v>0</v>
      </c>
      <c r="S1848" s="144" t="s">
        <v>144</v>
      </c>
      <c r="T1848" s="146"/>
      <c r="U1848" s="283"/>
      <c r="V1848" s="137" t="s">
        <v>174</v>
      </c>
      <c r="W1848" s="1"/>
      <c r="X1848" s="1"/>
      <c r="Y1848" s="1">
        <f t="shared" si="1191"/>
        <v>0</v>
      </c>
      <c r="Z1848" s="1"/>
      <c r="AA1848" s="1"/>
      <c r="AB1848" s="1">
        <f t="shared" si="1192"/>
        <v>0</v>
      </c>
      <c r="AC1848" s="1">
        <f t="shared" si="1193"/>
        <v>0</v>
      </c>
      <c r="AD1848" s="1"/>
      <c r="AE1848" s="1"/>
      <c r="AF1848" s="1">
        <f t="shared" si="1194"/>
        <v>0</v>
      </c>
      <c r="AG1848" s="1"/>
      <c r="AH1848" s="1"/>
      <c r="AI1848" s="1">
        <f t="shared" si="1195"/>
        <v>0</v>
      </c>
      <c r="AJ1848" s="114">
        <f t="shared" si="1196"/>
        <v>0</v>
      </c>
      <c r="AM1848" s="114">
        <f t="shared" si="1197"/>
        <v>0</v>
      </c>
      <c r="AP1848" s="114">
        <f t="shared" si="1198"/>
        <v>0</v>
      </c>
      <c r="AQ1848" s="114">
        <f t="shared" si="1199"/>
        <v>0</v>
      </c>
      <c r="AT1848" s="114">
        <f t="shared" si="1200"/>
        <v>0</v>
      </c>
      <c r="AW1848" s="114">
        <f t="shared" si="1201"/>
        <v>0</v>
      </c>
      <c r="AX1848" s="114">
        <f t="shared" si="1202"/>
        <v>0</v>
      </c>
      <c r="AY1848" s="114">
        <f t="shared" si="1203"/>
        <v>0</v>
      </c>
      <c r="AZ1848" s="114">
        <f t="shared" si="1204"/>
        <v>0</v>
      </c>
      <c r="BA1848" s="114">
        <f t="shared" si="1205"/>
        <v>0</v>
      </c>
      <c r="BB1848" s="114">
        <f t="shared" si="1206"/>
        <v>0</v>
      </c>
      <c r="BC1848" s="114">
        <f t="shared" si="1207"/>
        <v>0</v>
      </c>
      <c r="BD1848" s="114">
        <f t="shared" si="1208"/>
        <v>0</v>
      </c>
      <c r="BE1848" s="114">
        <f t="shared" si="1209"/>
        <v>0</v>
      </c>
    </row>
    <row r="1849" spans="1:59" s="114" customFormat="1" ht="266.25" hidden="1" customHeight="1">
      <c r="A1849" s="1"/>
      <c r="B1849" s="92">
        <v>2017</v>
      </c>
      <c r="C1849" s="104">
        <v>8321</v>
      </c>
      <c r="D1849" s="104">
        <v>3</v>
      </c>
      <c r="E1849" s="92">
        <v>4</v>
      </c>
      <c r="F1849" s="92">
        <v>1</v>
      </c>
      <c r="G1849" s="92">
        <v>6000</v>
      </c>
      <c r="H1849" s="92">
        <v>6200</v>
      </c>
      <c r="I1849" s="92">
        <v>622</v>
      </c>
      <c r="J1849" s="93">
        <v>2</v>
      </c>
      <c r="K1849" s="265" t="s">
        <v>753</v>
      </c>
      <c r="L1849" s="95">
        <v>0</v>
      </c>
      <c r="M1849" s="95">
        <v>0</v>
      </c>
      <c r="N1849" s="95">
        <f>L1849+M1849</f>
        <v>0</v>
      </c>
      <c r="O1849" s="95">
        <v>0</v>
      </c>
      <c r="P1849" s="95">
        <v>0</v>
      </c>
      <c r="Q1849" s="95">
        <f>O1849+P1849</f>
        <v>0</v>
      </c>
      <c r="R1849" s="95">
        <f>N1849+Q1849</f>
        <v>0</v>
      </c>
      <c r="S1849" s="144" t="s">
        <v>144</v>
      </c>
      <c r="T1849" s="146"/>
      <c r="U1849" s="147"/>
      <c r="V1849" s="137" t="s">
        <v>174</v>
      </c>
      <c r="W1849" s="1"/>
      <c r="X1849" s="1"/>
      <c r="Y1849" s="1">
        <f t="shared" ref="Y1849:Y1912" si="1233">+W1849+X1849</f>
        <v>0</v>
      </c>
      <c r="Z1849" s="1"/>
      <c r="AA1849" s="1"/>
      <c r="AB1849" s="1">
        <f t="shared" ref="AB1849:AB1912" si="1234">+Z1849+AA1849</f>
        <v>0</v>
      </c>
      <c r="AC1849" s="1">
        <f t="shared" ref="AC1849:AC1912" si="1235">+Y1849+AB1849</f>
        <v>0</v>
      </c>
      <c r="AD1849" s="1"/>
      <c r="AE1849" s="1"/>
      <c r="AF1849" s="1">
        <f t="shared" ref="AF1849:AF1912" si="1236">+AD1849+AE1849</f>
        <v>0</v>
      </c>
      <c r="AG1849" s="1"/>
      <c r="AH1849" s="1"/>
      <c r="AI1849" s="1">
        <f t="shared" ref="AI1849:AI1912" si="1237">+AG1849+AH1849</f>
        <v>0</v>
      </c>
      <c r="AJ1849" s="114">
        <f t="shared" ref="AJ1849:AJ1912" si="1238">+AF1849+AI1849</f>
        <v>0</v>
      </c>
      <c r="AM1849" s="114">
        <f t="shared" ref="AM1849:AM1912" si="1239">+AK1849+AL1849</f>
        <v>0</v>
      </c>
      <c r="AP1849" s="114">
        <f t="shared" ref="AP1849:AP1912" si="1240">+AN1849+AO1849</f>
        <v>0</v>
      </c>
      <c r="AQ1849" s="114">
        <f t="shared" ref="AQ1849:AQ1912" si="1241">+AM1849+AP1849</f>
        <v>0</v>
      </c>
      <c r="AT1849" s="114">
        <f t="shared" ref="AT1849:AT1912" si="1242">+AR1849+AS1849</f>
        <v>0</v>
      </c>
      <c r="AW1849" s="114">
        <f t="shared" ref="AW1849:AW1912" si="1243">+AU1849+AV1849</f>
        <v>0</v>
      </c>
      <c r="AX1849" s="114">
        <f t="shared" ref="AX1849:AX1912" si="1244">+AT1849+AW1849</f>
        <v>0</v>
      </c>
      <c r="AY1849" s="114">
        <f t="shared" ref="AY1849:AY1912" si="1245">+L1849-W1849-AD1849-AK1849-AR1849</f>
        <v>0</v>
      </c>
      <c r="AZ1849" s="114">
        <f t="shared" ref="AZ1849:AZ1912" si="1246">+M1849-X1849-AE1849-AL1849-AS1849</f>
        <v>0</v>
      </c>
      <c r="BA1849" s="114">
        <f t="shared" ref="BA1849:BA1912" si="1247">+N1849-Y1849-AI1849-AM1849-AT1849</f>
        <v>0</v>
      </c>
      <c r="BB1849" s="114">
        <f t="shared" ref="BB1849:BB1912" si="1248">+O1849-Z1849-AG1849-AN1849-AU1849</f>
        <v>0</v>
      </c>
      <c r="BC1849" s="114">
        <f t="shared" ref="BC1849:BC1912" si="1249">+P1849-AA1849-AH1849-AO1849-AV1849</f>
        <v>0</v>
      </c>
      <c r="BD1849" s="114">
        <f t="shared" ref="BD1849:BD1912" si="1250">+Q1849-AB1849-AI1849-AP1849-AW1849</f>
        <v>0</v>
      </c>
      <c r="BE1849" s="114">
        <f t="shared" ref="BE1849:BE1912" si="1251">+R1849-AC1849-AJ1849-AQ1849-AX1849</f>
        <v>0</v>
      </c>
    </row>
    <row r="1850" spans="1:59" ht="89.25" customHeight="1">
      <c r="B1850" s="61">
        <v>2017</v>
      </c>
      <c r="C1850" s="62">
        <v>8321</v>
      </c>
      <c r="D1850" s="62">
        <v>3</v>
      </c>
      <c r="E1850" s="61">
        <v>4</v>
      </c>
      <c r="F1850" s="61">
        <v>2</v>
      </c>
      <c r="G1850" s="61" t="s">
        <v>38</v>
      </c>
      <c r="H1850" s="61" t="s">
        <v>38</v>
      </c>
      <c r="I1850" s="63" t="s">
        <v>38</v>
      </c>
      <c r="J1850" s="63"/>
      <c r="K1850" s="64" t="s">
        <v>1023</v>
      </c>
      <c r="L1850" s="65">
        <f t="shared" ref="L1850:R1850" si="1252">L1851+L1868+L1875+L1961</f>
        <v>3046205</v>
      </c>
      <c r="M1850" s="65">
        <f t="shared" si="1252"/>
        <v>0</v>
      </c>
      <c r="N1850" s="65">
        <f t="shared" si="1252"/>
        <v>3046205</v>
      </c>
      <c r="O1850" s="65">
        <f t="shared" si="1252"/>
        <v>0</v>
      </c>
      <c r="P1850" s="65">
        <f t="shared" si="1252"/>
        <v>0</v>
      </c>
      <c r="Q1850" s="65">
        <f t="shared" si="1252"/>
        <v>0</v>
      </c>
      <c r="R1850" s="65">
        <f t="shared" si="1252"/>
        <v>3046205</v>
      </c>
      <c r="S1850" s="65"/>
      <c r="T1850" s="66"/>
      <c r="U1850" s="67"/>
      <c r="V1850" s="68"/>
      <c r="Y1850" s="385">
        <f t="shared" si="1233"/>
        <v>0</v>
      </c>
      <c r="AB1850" s="385">
        <f t="shared" si="1234"/>
        <v>0</v>
      </c>
      <c r="AC1850" s="385">
        <f t="shared" si="1235"/>
        <v>0</v>
      </c>
      <c r="AF1850" s="385">
        <f t="shared" si="1236"/>
        <v>0</v>
      </c>
      <c r="AI1850" s="385">
        <f t="shared" si="1237"/>
        <v>0</v>
      </c>
      <c r="AJ1850" s="385">
        <f t="shared" si="1238"/>
        <v>0</v>
      </c>
      <c r="AM1850" s="385">
        <f t="shared" si="1239"/>
        <v>0</v>
      </c>
      <c r="AP1850" s="385">
        <f t="shared" si="1240"/>
        <v>0</v>
      </c>
      <c r="AQ1850" s="385">
        <f t="shared" si="1241"/>
        <v>0</v>
      </c>
      <c r="AT1850" s="385">
        <f t="shared" si="1242"/>
        <v>0</v>
      </c>
      <c r="AW1850" s="385">
        <f t="shared" si="1243"/>
        <v>0</v>
      </c>
      <c r="AX1850" s="385">
        <f t="shared" si="1244"/>
        <v>0</v>
      </c>
      <c r="AY1850" s="385">
        <f t="shared" si="1245"/>
        <v>3046205</v>
      </c>
      <c r="AZ1850" s="385">
        <f t="shared" si="1246"/>
        <v>0</v>
      </c>
      <c r="BA1850" s="385">
        <f t="shared" si="1247"/>
        <v>3046205</v>
      </c>
      <c r="BB1850" s="385">
        <f t="shared" si="1248"/>
        <v>0</v>
      </c>
      <c r="BC1850" s="385">
        <f t="shared" si="1249"/>
        <v>0</v>
      </c>
      <c r="BD1850" s="385">
        <f t="shared" si="1250"/>
        <v>0</v>
      </c>
      <c r="BE1850" s="385">
        <f t="shared" si="1251"/>
        <v>3046205</v>
      </c>
      <c r="BF1850" s="403">
        <f t="shared" ref="BF1850:BF1851" si="1253">T1850</f>
        <v>0</v>
      </c>
      <c r="BG1850" s="403">
        <f t="shared" ref="BG1850:BG1851" si="1254">U1850</f>
        <v>0</v>
      </c>
    </row>
    <row r="1851" spans="1:59" ht="27.75" customHeight="1">
      <c r="B1851" s="69">
        <v>2017</v>
      </c>
      <c r="C1851" s="70">
        <v>8321</v>
      </c>
      <c r="D1851" s="70">
        <v>3</v>
      </c>
      <c r="E1851" s="69">
        <v>4</v>
      </c>
      <c r="F1851" s="69">
        <v>2</v>
      </c>
      <c r="G1851" s="69">
        <v>2000</v>
      </c>
      <c r="H1851" s="69" t="s">
        <v>38</v>
      </c>
      <c r="I1851" s="69" t="s">
        <v>38</v>
      </c>
      <c r="J1851" s="69"/>
      <c r="K1851" s="71" t="s">
        <v>48</v>
      </c>
      <c r="L1851" s="72">
        <f t="shared" ref="L1851:R1851" si="1255">L1852+L1859+L1862</f>
        <v>553000</v>
      </c>
      <c r="M1851" s="72">
        <f t="shared" si="1255"/>
        <v>0</v>
      </c>
      <c r="N1851" s="72">
        <f t="shared" si="1255"/>
        <v>553000</v>
      </c>
      <c r="O1851" s="72">
        <f t="shared" si="1255"/>
        <v>0</v>
      </c>
      <c r="P1851" s="72">
        <f t="shared" si="1255"/>
        <v>0</v>
      </c>
      <c r="Q1851" s="72">
        <f t="shared" si="1255"/>
        <v>0</v>
      </c>
      <c r="R1851" s="72">
        <f t="shared" si="1255"/>
        <v>553000</v>
      </c>
      <c r="S1851" s="72"/>
      <c r="T1851" s="73"/>
      <c r="U1851" s="74"/>
      <c r="V1851" s="75"/>
      <c r="Y1851" s="385">
        <f t="shared" si="1233"/>
        <v>0</v>
      </c>
      <c r="AB1851" s="385">
        <f t="shared" si="1234"/>
        <v>0</v>
      </c>
      <c r="AC1851" s="385">
        <f t="shared" si="1235"/>
        <v>0</v>
      </c>
      <c r="AF1851" s="385">
        <f t="shared" si="1236"/>
        <v>0</v>
      </c>
      <c r="AI1851" s="385">
        <f t="shared" si="1237"/>
        <v>0</v>
      </c>
      <c r="AJ1851" s="385">
        <f t="shared" si="1238"/>
        <v>0</v>
      </c>
      <c r="AM1851" s="385">
        <f t="shared" si="1239"/>
        <v>0</v>
      </c>
      <c r="AP1851" s="385">
        <f t="shared" si="1240"/>
        <v>0</v>
      </c>
      <c r="AQ1851" s="385">
        <f t="shared" si="1241"/>
        <v>0</v>
      </c>
      <c r="AT1851" s="385">
        <f t="shared" si="1242"/>
        <v>0</v>
      </c>
      <c r="AW1851" s="385">
        <f t="shared" si="1243"/>
        <v>0</v>
      </c>
      <c r="AX1851" s="385">
        <f t="shared" si="1244"/>
        <v>0</v>
      </c>
      <c r="AY1851" s="385">
        <f t="shared" si="1245"/>
        <v>553000</v>
      </c>
      <c r="AZ1851" s="385">
        <f t="shared" si="1246"/>
        <v>0</v>
      </c>
      <c r="BA1851" s="385">
        <f t="shared" si="1247"/>
        <v>553000</v>
      </c>
      <c r="BB1851" s="385">
        <f t="shared" si="1248"/>
        <v>0</v>
      </c>
      <c r="BC1851" s="385">
        <f t="shared" si="1249"/>
        <v>0</v>
      </c>
      <c r="BD1851" s="385">
        <f t="shared" si="1250"/>
        <v>0</v>
      </c>
      <c r="BE1851" s="385">
        <f t="shared" si="1251"/>
        <v>553000</v>
      </c>
      <c r="BF1851" s="403">
        <f t="shared" si="1253"/>
        <v>0</v>
      </c>
      <c r="BG1851" s="403">
        <f t="shared" si="1254"/>
        <v>0</v>
      </c>
    </row>
    <row r="1852" spans="1:59" s="114" customFormat="1" ht="55.5" hidden="1" customHeight="1">
      <c r="A1852" s="1"/>
      <c r="B1852" s="76">
        <v>2017</v>
      </c>
      <c r="C1852" s="77">
        <v>8321</v>
      </c>
      <c r="D1852" s="77">
        <v>3</v>
      </c>
      <c r="E1852" s="76">
        <v>4</v>
      </c>
      <c r="F1852" s="76">
        <v>2</v>
      </c>
      <c r="G1852" s="76">
        <v>2000</v>
      </c>
      <c r="H1852" s="76">
        <v>2100</v>
      </c>
      <c r="I1852" s="76" t="s">
        <v>38</v>
      </c>
      <c r="J1852" s="76"/>
      <c r="K1852" s="78" t="s">
        <v>532</v>
      </c>
      <c r="L1852" s="79">
        <f>L1853+L1855+L1857</f>
        <v>0</v>
      </c>
      <c r="M1852" s="79">
        <f>M1853+M1855+M1857</f>
        <v>0</v>
      </c>
      <c r="N1852" s="79">
        <f>L1852+M1852</f>
        <v>0</v>
      </c>
      <c r="O1852" s="79">
        <f>O1853+O1855+O1857</f>
        <v>0</v>
      </c>
      <c r="P1852" s="79">
        <f>P1853+P1855+P1857</f>
        <v>0</v>
      </c>
      <c r="Q1852" s="79">
        <f>O1852+P1852</f>
        <v>0</v>
      </c>
      <c r="R1852" s="79">
        <f>N1852+Q1852</f>
        <v>0</v>
      </c>
      <c r="S1852" s="79"/>
      <c r="T1852" s="80"/>
      <c r="U1852" s="81"/>
      <c r="V1852" s="82"/>
      <c r="W1852" s="1"/>
      <c r="X1852" s="1"/>
      <c r="Y1852" s="1">
        <f t="shared" si="1233"/>
        <v>0</v>
      </c>
      <c r="Z1852" s="1"/>
      <c r="AA1852" s="1"/>
      <c r="AB1852" s="1">
        <f t="shared" si="1234"/>
        <v>0</v>
      </c>
      <c r="AC1852" s="1">
        <f t="shared" si="1235"/>
        <v>0</v>
      </c>
      <c r="AD1852" s="1"/>
      <c r="AE1852" s="1"/>
      <c r="AF1852" s="1">
        <f t="shared" si="1236"/>
        <v>0</v>
      </c>
      <c r="AG1852" s="1"/>
      <c r="AH1852" s="1"/>
      <c r="AI1852" s="1">
        <f t="shared" si="1237"/>
        <v>0</v>
      </c>
      <c r="AJ1852" s="114">
        <f t="shared" si="1238"/>
        <v>0</v>
      </c>
      <c r="AM1852" s="114">
        <f t="shared" si="1239"/>
        <v>0</v>
      </c>
      <c r="AP1852" s="114">
        <f t="shared" si="1240"/>
        <v>0</v>
      </c>
      <c r="AQ1852" s="114">
        <f t="shared" si="1241"/>
        <v>0</v>
      </c>
      <c r="AT1852" s="114">
        <f t="shared" si="1242"/>
        <v>0</v>
      </c>
      <c r="AW1852" s="114">
        <f t="shared" si="1243"/>
        <v>0</v>
      </c>
      <c r="AX1852" s="114">
        <f t="shared" si="1244"/>
        <v>0</v>
      </c>
      <c r="AY1852" s="114">
        <f t="shared" si="1245"/>
        <v>0</v>
      </c>
      <c r="AZ1852" s="114">
        <f t="shared" si="1246"/>
        <v>0</v>
      </c>
      <c r="BA1852" s="114">
        <f t="shared" si="1247"/>
        <v>0</v>
      </c>
      <c r="BB1852" s="114">
        <f t="shared" si="1248"/>
        <v>0</v>
      </c>
      <c r="BC1852" s="114">
        <f t="shared" si="1249"/>
        <v>0</v>
      </c>
      <c r="BD1852" s="114">
        <f t="shared" si="1250"/>
        <v>0</v>
      </c>
      <c r="BE1852" s="114">
        <f t="shared" si="1251"/>
        <v>0</v>
      </c>
    </row>
    <row r="1853" spans="1:59" s="114" customFormat="1" ht="27.75" hidden="1" customHeight="1">
      <c r="A1853" s="1"/>
      <c r="B1853" s="83">
        <v>2017</v>
      </c>
      <c r="C1853" s="115">
        <v>8321</v>
      </c>
      <c r="D1853" s="115">
        <v>3</v>
      </c>
      <c r="E1853" s="83">
        <v>4</v>
      </c>
      <c r="F1853" s="83">
        <v>2</v>
      </c>
      <c r="G1853" s="83">
        <v>2000</v>
      </c>
      <c r="H1853" s="83">
        <v>2100</v>
      </c>
      <c r="I1853" s="83">
        <v>211</v>
      </c>
      <c r="J1853" s="83"/>
      <c r="K1853" s="308" t="s">
        <v>1024</v>
      </c>
      <c r="L1853" s="117">
        <f>L1854</f>
        <v>0</v>
      </c>
      <c r="M1853" s="117">
        <f t="shared" ref="M1853:R1853" si="1256">M1854</f>
        <v>0</v>
      </c>
      <c r="N1853" s="117">
        <f t="shared" si="1256"/>
        <v>0</v>
      </c>
      <c r="O1853" s="117">
        <f t="shared" si="1256"/>
        <v>0</v>
      </c>
      <c r="P1853" s="117">
        <f t="shared" si="1256"/>
        <v>0</v>
      </c>
      <c r="Q1853" s="117">
        <f t="shared" si="1256"/>
        <v>0</v>
      </c>
      <c r="R1853" s="117">
        <f t="shared" si="1256"/>
        <v>0</v>
      </c>
      <c r="S1853" s="117"/>
      <c r="T1853" s="118"/>
      <c r="U1853" s="130"/>
      <c r="V1853" s="119"/>
      <c r="W1853" s="1"/>
      <c r="X1853" s="1"/>
      <c r="Y1853" s="1">
        <f t="shared" si="1233"/>
        <v>0</v>
      </c>
      <c r="Z1853" s="1"/>
      <c r="AA1853" s="1"/>
      <c r="AB1853" s="1">
        <f t="shared" si="1234"/>
        <v>0</v>
      </c>
      <c r="AC1853" s="1">
        <f t="shared" si="1235"/>
        <v>0</v>
      </c>
      <c r="AD1853" s="1"/>
      <c r="AE1853" s="1"/>
      <c r="AF1853" s="1">
        <f t="shared" si="1236"/>
        <v>0</v>
      </c>
      <c r="AG1853" s="1"/>
      <c r="AH1853" s="1"/>
      <c r="AI1853" s="1">
        <f t="shared" si="1237"/>
        <v>0</v>
      </c>
      <c r="AJ1853" s="114">
        <f t="shared" si="1238"/>
        <v>0</v>
      </c>
      <c r="AM1853" s="114">
        <f t="shared" si="1239"/>
        <v>0</v>
      </c>
      <c r="AP1853" s="114">
        <f t="shared" si="1240"/>
        <v>0</v>
      </c>
      <c r="AQ1853" s="114">
        <f t="shared" si="1241"/>
        <v>0</v>
      </c>
      <c r="AT1853" s="114">
        <f t="shared" si="1242"/>
        <v>0</v>
      </c>
      <c r="AW1853" s="114">
        <f t="shared" si="1243"/>
        <v>0</v>
      </c>
      <c r="AX1853" s="114">
        <f t="shared" si="1244"/>
        <v>0</v>
      </c>
      <c r="AY1853" s="114">
        <f t="shared" si="1245"/>
        <v>0</v>
      </c>
      <c r="AZ1853" s="114">
        <f t="shared" si="1246"/>
        <v>0</v>
      </c>
      <c r="BA1853" s="114">
        <f t="shared" si="1247"/>
        <v>0</v>
      </c>
      <c r="BB1853" s="114">
        <f t="shared" si="1248"/>
        <v>0</v>
      </c>
      <c r="BC1853" s="114">
        <f t="shared" si="1249"/>
        <v>0</v>
      </c>
      <c r="BD1853" s="114">
        <f t="shared" si="1250"/>
        <v>0</v>
      </c>
      <c r="BE1853" s="114">
        <f t="shared" si="1251"/>
        <v>0</v>
      </c>
    </row>
    <row r="1854" spans="1:59" s="114" customFormat="1" ht="27.75" hidden="1" customHeight="1">
      <c r="A1854" s="1"/>
      <c r="B1854" s="90">
        <v>2017</v>
      </c>
      <c r="C1854" s="91">
        <v>8321</v>
      </c>
      <c r="D1854" s="91">
        <v>3</v>
      </c>
      <c r="E1854" s="92">
        <v>4</v>
      </c>
      <c r="F1854" s="92">
        <v>2</v>
      </c>
      <c r="G1854" s="92">
        <v>2000</v>
      </c>
      <c r="H1854" s="92">
        <v>2100</v>
      </c>
      <c r="I1854" s="92">
        <v>211</v>
      </c>
      <c r="J1854" s="93">
        <v>1</v>
      </c>
      <c r="K1854" s="309" t="s">
        <v>1025</v>
      </c>
      <c r="L1854" s="95">
        <v>0</v>
      </c>
      <c r="M1854" s="95">
        <v>0</v>
      </c>
      <c r="N1854" s="95">
        <f>L1854+M1854</f>
        <v>0</v>
      </c>
      <c r="O1854" s="95">
        <v>0</v>
      </c>
      <c r="P1854" s="95">
        <v>0</v>
      </c>
      <c r="Q1854" s="95">
        <f>O1854+P1854</f>
        <v>0</v>
      </c>
      <c r="R1854" s="95">
        <f>N1854+Q1854</f>
        <v>0</v>
      </c>
      <c r="S1854" s="96" t="s">
        <v>52</v>
      </c>
      <c r="T1854" s="97"/>
      <c r="U1854" s="98"/>
      <c r="V1854" s="99" t="s">
        <v>47</v>
      </c>
      <c r="W1854" s="1"/>
      <c r="X1854" s="1"/>
      <c r="Y1854" s="1">
        <f t="shared" si="1233"/>
        <v>0</v>
      </c>
      <c r="Z1854" s="1"/>
      <c r="AA1854" s="1"/>
      <c r="AB1854" s="1">
        <f t="shared" si="1234"/>
        <v>0</v>
      </c>
      <c r="AC1854" s="1">
        <f t="shared" si="1235"/>
        <v>0</v>
      </c>
      <c r="AD1854" s="1"/>
      <c r="AE1854" s="1"/>
      <c r="AF1854" s="1">
        <f t="shared" si="1236"/>
        <v>0</v>
      </c>
      <c r="AG1854" s="1"/>
      <c r="AH1854" s="1"/>
      <c r="AI1854" s="1">
        <f t="shared" si="1237"/>
        <v>0</v>
      </c>
      <c r="AJ1854" s="114">
        <f t="shared" si="1238"/>
        <v>0</v>
      </c>
      <c r="AM1854" s="114">
        <f t="shared" si="1239"/>
        <v>0</v>
      </c>
      <c r="AP1854" s="114">
        <f t="shared" si="1240"/>
        <v>0</v>
      </c>
      <c r="AQ1854" s="114">
        <f t="shared" si="1241"/>
        <v>0</v>
      </c>
      <c r="AT1854" s="114">
        <f t="shared" si="1242"/>
        <v>0</v>
      </c>
      <c r="AW1854" s="114">
        <f t="shared" si="1243"/>
        <v>0</v>
      </c>
      <c r="AX1854" s="114">
        <f t="shared" si="1244"/>
        <v>0</v>
      </c>
      <c r="AY1854" s="114">
        <f t="shared" si="1245"/>
        <v>0</v>
      </c>
      <c r="AZ1854" s="114">
        <f t="shared" si="1246"/>
        <v>0</v>
      </c>
      <c r="BA1854" s="114">
        <f t="shared" si="1247"/>
        <v>0</v>
      </c>
      <c r="BB1854" s="114">
        <f t="shared" si="1248"/>
        <v>0</v>
      </c>
      <c r="BC1854" s="114">
        <f t="shared" si="1249"/>
        <v>0</v>
      </c>
      <c r="BD1854" s="114">
        <f t="shared" si="1250"/>
        <v>0</v>
      </c>
      <c r="BE1854" s="114">
        <f t="shared" si="1251"/>
        <v>0</v>
      </c>
    </row>
    <row r="1855" spans="1:59" s="114" customFormat="1" ht="27.75" hidden="1" customHeight="1">
      <c r="A1855" s="1"/>
      <c r="B1855" s="83">
        <v>2017</v>
      </c>
      <c r="C1855" s="115">
        <v>8321</v>
      </c>
      <c r="D1855" s="115">
        <v>3</v>
      </c>
      <c r="E1855" s="83">
        <v>4</v>
      </c>
      <c r="F1855" s="83">
        <v>2</v>
      </c>
      <c r="G1855" s="83">
        <v>2000</v>
      </c>
      <c r="H1855" s="83">
        <v>2100</v>
      </c>
      <c r="I1855" s="83">
        <v>215</v>
      </c>
      <c r="J1855" s="83"/>
      <c r="K1855" s="308" t="s">
        <v>1026</v>
      </c>
      <c r="L1855" s="117">
        <f>L1856</f>
        <v>0</v>
      </c>
      <c r="M1855" s="117">
        <f t="shared" ref="M1855:R1855" si="1257">M1856</f>
        <v>0</v>
      </c>
      <c r="N1855" s="117">
        <f t="shared" si="1257"/>
        <v>0</v>
      </c>
      <c r="O1855" s="117">
        <f t="shared" si="1257"/>
        <v>0</v>
      </c>
      <c r="P1855" s="117">
        <f t="shared" si="1257"/>
        <v>0</v>
      </c>
      <c r="Q1855" s="117">
        <f t="shared" si="1257"/>
        <v>0</v>
      </c>
      <c r="R1855" s="117">
        <f t="shared" si="1257"/>
        <v>0</v>
      </c>
      <c r="S1855" s="117"/>
      <c r="T1855" s="118"/>
      <c r="U1855" s="130"/>
      <c r="V1855" s="119"/>
      <c r="W1855" s="1"/>
      <c r="X1855" s="1"/>
      <c r="Y1855" s="1">
        <f t="shared" si="1233"/>
        <v>0</v>
      </c>
      <c r="Z1855" s="1"/>
      <c r="AA1855" s="1"/>
      <c r="AB1855" s="1">
        <f t="shared" si="1234"/>
        <v>0</v>
      </c>
      <c r="AC1855" s="1">
        <f t="shared" si="1235"/>
        <v>0</v>
      </c>
      <c r="AD1855" s="1"/>
      <c r="AE1855" s="1"/>
      <c r="AF1855" s="1">
        <f t="shared" si="1236"/>
        <v>0</v>
      </c>
      <c r="AG1855" s="1"/>
      <c r="AH1855" s="1"/>
      <c r="AI1855" s="1">
        <f t="shared" si="1237"/>
        <v>0</v>
      </c>
      <c r="AJ1855" s="114">
        <f t="shared" si="1238"/>
        <v>0</v>
      </c>
      <c r="AM1855" s="114">
        <f t="shared" si="1239"/>
        <v>0</v>
      </c>
      <c r="AP1855" s="114">
        <f t="shared" si="1240"/>
        <v>0</v>
      </c>
      <c r="AQ1855" s="114">
        <f t="shared" si="1241"/>
        <v>0</v>
      </c>
      <c r="AT1855" s="114">
        <f t="shared" si="1242"/>
        <v>0</v>
      </c>
      <c r="AW1855" s="114">
        <f t="shared" si="1243"/>
        <v>0</v>
      </c>
      <c r="AX1855" s="114">
        <f t="shared" si="1244"/>
        <v>0</v>
      </c>
      <c r="AY1855" s="114">
        <f t="shared" si="1245"/>
        <v>0</v>
      </c>
      <c r="AZ1855" s="114">
        <f t="shared" si="1246"/>
        <v>0</v>
      </c>
      <c r="BA1855" s="114">
        <f t="shared" si="1247"/>
        <v>0</v>
      </c>
      <c r="BB1855" s="114">
        <f t="shared" si="1248"/>
        <v>0</v>
      </c>
      <c r="BC1855" s="114">
        <f t="shared" si="1249"/>
        <v>0</v>
      </c>
      <c r="BD1855" s="114">
        <f t="shared" si="1250"/>
        <v>0</v>
      </c>
      <c r="BE1855" s="114">
        <f t="shared" si="1251"/>
        <v>0</v>
      </c>
    </row>
    <row r="1856" spans="1:59" s="114" customFormat="1" ht="27.75" hidden="1">
      <c r="A1856" s="1"/>
      <c r="B1856" s="90">
        <v>2017</v>
      </c>
      <c r="C1856" s="91">
        <v>8321</v>
      </c>
      <c r="D1856" s="91">
        <v>3</v>
      </c>
      <c r="E1856" s="92">
        <v>4</v>
      </c>
      <c r="F1856" s="92">
        <v>2</v>
      </c>
      <c r="G1856" s="92">
        <v>2000</v>
      </c>
      <c r="H1856" s="92">
        <v>2100</v>
      </c>
      <c r="I1856" s="92">
        <v>215</v>
      </c>
      <c r="J1856" s="93">
        <v>1</v>
      </c>
      <c r="K1856" s="309" t="s">
        <v>57</v>
      </c>
      <c r="L1856" s="95">
        <v>0</v>
      </c>
      <c r="M1856" s="95">
        <v>0</v>
      </c>
      <c r="N1856" s="95">
        <f>L1856+M1856</f>
        <v>0</v>
      </c>
      <c r="O1856" s="95">
        <v>0</v>
      </c>
      <c r="P1856" s="95">
        <v>0</v>
      </c>
      <c r="Q1856" s="95">
        <f>O1856+P1856</f>
        <v>0</v>
      </c>
      <c r="R1856" s="95">
        <f>N1856+Q1856</f>
        <v>0</v>
      </c>
      <c r="S1856" s="96" t="s">
        <v>52</v>
      </c>
      <c r="T1856" s="97"/>
      <c r="U1856" s="98"/>
      <c r="V1856" s="99" t="s">
        <v>47</v>
      </c>
      <c r="W1856" s="1"/>
      <c r="X1856" s="1"/>
      <c r="Y1856" s="1">
        <f t="shared" si="1233"/>
        <v>0</v>
      </c>
      <c r="Z1856" s="1"/>
      <c r="AA1856" s="1"/>
      <c r="AB1856" s="1">
        <f t="shared" si="1234"/>
        <v>0</v>
      </c>
      <c r="AC1856" s="1">
        <f t="shared" si="1235"/>
        <v>0</v>
      </c>
      <c r="AD1856" s="1"/>
      <c r="AE1856" s="1"/>
      <c r="AF1856" s="1">
        <f t="shared" si="1236"/>
        <v>0</v>
      </c>
      <c r="AG1856" s="1"/>
      <c r="AH1856" s="1"/>
      <c r="AI1856" s="1">
        <f t="shared" si="1237"/>
        <v>0</v>
      </c>
      <c r="AJ1856" s="114">
        <f t="shared" si="1238"/>
        <v>0</v>
      </c>
      <c r="AM1856" s="114">
        <f t="shared" si="1239"/>
        <v>0</v>
      </c>
      <c r="AP1856" s="114">
        <f t="shared" si="1240"/>
        <v>0</v>
      </c>
      <c r="AQ1856" s="114">
        <f t="shared" si="1241"/>
        <v>0</v>
      </c>
      <c r="AT1856" s="114">
        <f t="shared" si="1242"/>
        <v>0</v>
      </c>
      <c r="AW1856" s="114">
        <f t="shared" si="1243"/>
        <v>0</v>
      </c>
      <c r="AX1856" s="114">
        <f t="shared" si="1244"/>
        <v>0</v>
      </c>
      <c r="AY1856" s="114">
        <f t="shared" si="1245"/>
        <v>0</v>
      </c>
      <c r="AZ1856" s="114">
        <f t="shared" si="1246"/>
        <v>0</v>
      </c>
      <c r="BA1856" s="114">
        <f t="shared" si="1247"/>
        <v>0</v>
      </c>
      <c r="BB1856" s="114">
        <f t="shared" si="1248"/>
        <v>0</v>
      </c>
      <c r="BC1856" s="114">
        <f t="shared" si="1249"/>
        <v>0</v>
      </c>
      <c r="BD1856" s="114">
        <f t="shared" si="1250"/>
        <v>0</v>
      </c>
      <c r="BE1856" s="114">
        <f t="shared" si="1251"/>
        <v>0</v>
      </c>
    </row>
    <row r="1857" spans="1:59" s="114" customFormat="1" ht="27.75" hidden="1" customHeight="1">
      <c r="A1857" s="1"/>
      <c r="B1857" s="83">
        <v>2017</v>
      </c>
      <c r="C1857" s="115">
        <v>8321</v>
      </c>
      <c r="D1857" s="115">
        <v>3</v>
      </c>
      <c r="E1857" s="83">
        <v>4</v>
      </c>
      <c r="F1857" s="83">
        <v>2</v>
      </c>
      <c r="G1857" s="83">
        <v>2000</v>
      </c>
      <c r="H1857" s="83">
        <v>2100</v>
      </c>
      <c r="I1857" s="83">
        <v>217</v>
      </c>
      <c r="J1857" s="83"/>
      <c r="K1857" s="308" t="s">
        <v>1027</v>
      </c>
      <c r="L1857" s="117">
        <f>L1858</f>
        <v>0</v>
      </c>
      <c r="M1857" s="117">
        <f t="shared" ref="M1857:R1857" si="1258">M1858</f>
        <v>0</v>
      </c>
      <c r="N1857" s="117">
        <f t="shared" si="1258"/>
        <v>0</v>
      </c>
      <c r="O1857" s="117">
        <f t="shared" si="1258"/>
        <v>0</v>
      </c>
      <c r="P1857" s="117">
        <f t="shared" si="1258"/>
        <v>0</v>
      </c>
      <c r="Q1857" s="117">
        <f t="shared" si="1258"/>
        <v>0</v>
      </c>
      <c r="R1857" s="117">
        <f t="shared" si="1258"/>
        <v>0</v>
      </c>
      <c r="S1857" s="117"/>
      <c r="T1857" s="118"/>
      <c r="U1857" s="130"/>
      <c r="V1857" s="119"/>
      <c r="W1857" s="1"/>
      <c r="X1857" s="1"/>
      <c r="Y1857" s="1">
        <f t="shared" si="1233"/>
        <v>0</v>
      </c>
      <c r="Z1857" s="1"/>
      <c r="AA1857" s="1"/>
      <c r="AB1857" s="1">
        <f t="shared" si="1234"/>
        <v>0</v>
      </c>
      <c r="AC1857" s="1">
        <f t="shared" si="1235"/>
        <v>0</v>
      </c>
      <c r="AD1857" s="1"/>
      <c r="AE1857" s="1"/>
      <c r="AF1857" s="1">
        <f t="shared" si="1236"/>
        <v>0</v>
      </c>
      <c r="AG1857" s="1"/>
      <c r="AH1857" s="1"/>
      <c r="AI1857" s="1">
        <f t="shared" si="1237"/>
        <v>0</v>
      </c>
      <c r="AJ1857" s="114">
        <f t="shared" si="1238"/>
        <v>0</v>
      </c>
      <c r="AM1857" s="114">
        <f t="shared" si="1239"/>
        <v>0</v>
      </c>
      <c r="AP1857" s="114">
        <f t="shared" si="1240"/>
        <v>0</v>
      </c>
      <c r="AQ1857" s="114">
        <f t="shared" si="1241"/>
        <v>0</v>
      </c>
      <c r="AT1857" s="114">
        <f t="shared" si="1242"/>
        <v>0</v>
      </c>
      <c r="AW1857" s="114">
        <f t="shared" si="1243"/>
        <v>0</v>
      </c>
      <c r="AX1857" s="114">
        <f t="shared" si="1244"/>
        <v>0</v>
      </c>
      <c r="AY1857" s="114">
        <f t="shared" si="1245"/>
        <v>0</v>
      </c>
      <c r="AZ1857" s="114">
        <f t="shared" si="1246"/>
        <v>0</v>
      </c>
      <c r="BA1857" s="114">
        <f t="shared" si="1247"/>
        <v>0</v>
      </c>
      <c r="BB1857" s="114">
        <f t="shared" si="1248"/>
        <v>0</v>
      </c>
      <c r="BC1857" s="114">
        <f t="shared" si="1249"/>
        <v>0</v>
      </c>
      <c r="BD1857" s="114">
        <f t="shared" si="1250"/>
        <v>0</v>
      </c>
      <c r="BE1857" s="114">
        <f t="shared" si="1251"/>
        <v>0</v>
      </c>
    </row>
    <row r="1858" spans="1:59" s="114" customFormat="1" ht="27.75" hidden="1">
      <c r="A1858" s="1"/>
      <c r="B1858" s="90">
        <v>2017</v>
      </c>
      <c r="C1858" s="91">
        <v>8321</v>
      </c>
      <c r="D1858" s="91">
        <v>3</v>
      </c>
      <c r="E1858" s="92">
        <v>4</v>
      </c>
      <c r="F1858" s="92">
        <v>2</v>
      </c>
      <c r="G1858" s="92">
        <v>2000</v>
      </c>
      <c r="H1858" s="92">
        <v>2100</v>
      </c>
      <c r="I1858" s="92">
        <v>217</v>
      </c>
      <c r="J1858" s="93">
        <v>1</v>
      </c>
      <c r="K1858" s="309" t="s">
        <v>1025</v>
      </c>
      <c r="L1858" s="95">
        <v>0</v>
      </c>
      <c r="M1858" s="95">
        <v>0</v>
      </c>
      <c r="N1858" s="95">
        <f>L1858+M1858</f>
        <v>0</v>
      </c>
      <c r="O1858" s="95">
        <v>0</v>
      </c>
      <c r="P1858" s="95">
        <v>0</v>
      </c>
      <c r="Q1858" s="95">
        <f>O1858+P1858</f>
        <v>0</v>
      </c>
      <c r="R1858" s="95">
        <f>N1858+Q1858</f>
        <v>0</v>
      </c>
      <c r="S1858" s="96" t="s">
        <v>52</v>
      </c>
      <c r="T1858" s="97"/>
      <c r="U1858" s="98"/>
      <c r="V1858" s="99" t="s">
        <v>47</v>
      </c>
      <c r="W1858" s="1"/>
      <c r="X1858" s="1"/>
      <c r="Y1858" s="1">
        <f t="shared" si="1233"/>
        <v>0</v>
      </c>
      <c r="Z1858" s="1"/>
      <c r="AA1858" s="1"/>
      <c r="AB1858" s="1">
        <f t="shared" si="1234"/>
        <v>0</v>
      </c>
      <c r="AC1858" s="1">
        <f t="shared" si="1235"/>
        <v>0</v>
      </c>
      <c r="AD1858" s="1"/>
      <c r="AE1858" s="1"/>
      <c r="AF1858" s="1">
        <f t="shared" si="1236"/>
        <v>0</v>
      </c>
      <c r="AG1858" s="1"/>
      <c r="AH1858" s="1"/>
      <c r="AI1858" s="1">
        <f t="shared" si="1237"/>
        <v>0</v>
      </c>
      <c r="AJ1858" s="114">
        <f t="shared" si="1238"/>
        <v>0</v>
      </c>
      <c r="AM1858" s="114">
        <f t="shared" si="1239"/>
        <v>0</v>
      </c>
      <c r="AP1858" s="114">
        <f t="shared" si="1240"/>
        <v>0</v>
      </c>
      <c r="AQ1858" s="114">
        <f t="shared" si="1241"/>
        <v>0</v>
      </c>
      <c r="AT1858" s="114">
        <f t="shared" si="1242"/>
        <v>0</v>
      </c>
      <c r="AW1858" s="114">
        <f t="shared" si="1243"/>
        <v>0</v>
      </c>
      <c r="AX1858" s="114">
        <f t="shared" si="1244"/>
        <v>0</v>
      </c>
      <c r="AY1858" s="114">
        <f t="shared" si="1245"/>
        <v>0</v>
      </c>
      <c r="AZ1858" s="114">
        <f t="shared" si="1246"/>
        <v>0</v>
      </c>
      <c r="BA1858" s="114">
        <f t="shared" si="1247"/>
        <v>0</v>
      </c>
      <c r="BB1858" s="114">
        <f t="shared" si="1248"/>
        <v>0</v>
      </c>
      <c r="BC1858" s="114">
        <f t="shared" si="1249"/>
        <v>0</v>
      </c>
      <c r="BD1858" s="114">
        <f t="shared" si="1250"/>
        <v>0</v>
      </c>
      <c r="BE1858" s="114">
        <f t="shared" si="1251"/>
        <v>0</v>
      </c>
    </row>
    <row r="1859" spans="1:59" ht="55.5" customHeight="1">
      <c r="B1859" s="76">
        <v>2017</v>
      </c>
      <c r="C1859" s="77">
        <v>8321</v>
      </c>
      <c r="D1859" s="77">
        <v>3</v>
      </c>
      <c r="E1859" s="76">
        <v>4</v>
      </c>
      <c r="F1859" s="76">
        <v>2</v>
      </c>
      <c r="G1859" s="76">
        <v>2000</v>
      </c>
      <c r="H1859" s="76">
        <v>2700</v>
      </c>
      <c r="I1859" s="76" t="s">
        <v>38</v>
      </c>
      <c r="J1859" s="76"/>
      <c r="K1859" s="78" t="s">
        <v>158</v>
      </c>
      <c r="L1859" s="79">
        <f>L1860</f>
        <v>553000</v>
      </c>
      <c r="M1859" s="79">
        <f>M1860</f>
        <v>0</v>
      </c>
      <c r="N1859" s="79">
        <f>L1859+M1859</f>
        <v>553000</v>
      </c>
      <c r="O1859" s="79">
        <f>O1860</f>
        <v>0</v>
      </c>
      <c r="P1859" s="79">
        <f>P1860</f>
        <v>0</v>
      </c>
      <c r="Q1859" s="79">
        <f>O1859+P1859</f>
        <v>0</v>
      </c>
      <c r="R1859" s="79">
        <f>N1859+Q1859</f>
        <v>553000</v>
      </c>
      <c r="S1859" s="79"/>
      <c r="T1859" s="80"/>
      <c r="U1859" s="81"/>
      <c r="V1859" s="82"/>
      <c r="Y1859" s="385">
        <f t="shared" si="1233"/>
        <v>0</v>
      </c>
      <c r="AB1859" s="385">
        <f t="shared" si="1234"/>
        <v>0</v>
      </c>
      <c r="AC1859" s="385">
        <f t="shared" si="1235"/>
        <v>0</v>
      </c>
      <c r="AF1859" s="385">
        <f t="shared" si="1236"/>
        <v>0</v>
      </c>
      <c r="AI1859" s="385">
        <f t="shared" si="1237"/>
        <v>0</v>
      </c>
      <c r="AJ1859" s="385">
        <f t="shared" si="1238"/>
        <v>0</v>
      </c>
      <c r="AM1859" s="385">
        <f t="shared" si="1239"/>
        <v>0</v>
      </c>
      <c r="AP1859" s="385">
        <f t="shared" si="1240"/>
        <v>0</v>
      </c>
      <c r="AQ1859" s="385">
        <f t="shared" si="1241"/>
        <v>0</v>
      </c>
      <c r="AT1859" s="385">
        <f t="shared" si="1242"/>
        <v>0</v>
      </c>
      <c r="AW1859" s="385">
        <f t="shared" si="1243"/>
        <v>0</v>
      </c>
      <c r="AX1859" s="385">
        <f t="shared" si="1244"/>
        <v>0</v>
      </c>
      <c r="AY1859" s="385">
        <f t="shared" si="1245"/>
        <v>553000</v>
      </c>
      <c r="AZ1859" s="385">
        <f t="shared" si="1246"/>
        <v>0</v>
      </c>
      <c r="BA1859" s="385">
        <f t="shared" si="1247"/>
        <v>553000</v>
      </c>
      <c r="BB1859" s="385">
        <f t="shared" si="1248"/>
        <v>0</v>
      </c>
      <c r="BC1859" s="385">
        <f t="shared" si="1249"/>
        <v>0</v>
      </c>
      <c r="BD1859" s="385">
        <f t="shared" si="1250"/>
        <v>0</v>
      </c>
      <c r="BE1859" s="385">
        <f t="shared" si="1251"/>
        <v>553000</v>
      </c>
      <c r="BF1859" s="403">
        <f t="shared" ref="BF1859:BF1861" si="1259">T1859</f>
        <v>0</v>
      </c>
      <c r="BG1859" s="403">
        <f t="shared" ref="BG1859:BG1861" si="1260">U1859</f>
        <v>0</v>
      </c>
    </row>
    <row r="1860" spans="1:59" ht="27.75" customHeight="1">
      <c r="B1860" s="83">
        <v>2017</v>
      </c>
      <c r="C1860" s="115">
        <v>8321</v>
      </c>
      <c r="D1860" s="115">
        <v>3</v>
      </c>
      <c r="E1860" s="83">
        <v>4</v>
      </c>
      <c r="F1860" s="83">
        <v>2</v>
      </c>
      <c r="G1860" s="83">
        <v>2000</v>
      </c>
      <c r="H1860" s="83">
        <v>2700</v>
      </c>
      <c r="I1860" s="83">
        <v>271</v>
      </c>
      <c r="J1860" s="83"/>
      <c r="K1860" s="308" t="s">
        <v>1028</v>
      </c>
      <c r="L1860" s="117">
        <f>L1861</f>
        <v>553000</v>
      </c>
      <c r="M1860" s="117">
        <f t="shared" ref="M1860:R1860" si="1261">M1861</f>
        <v>0</v>
      </c>
      <c r="N1860" s="117">
        <f t="shared" si="1261"/>
        <v>553000</v>
      </c>
      <c r="O1860" s="117">
        <f t="shared" si="1261"/>
        <v>0</v>
      </c>
      <c r="P1860" s="117">
        <f t="shared" si="1261"/>
        <v>0</v>
      </c>
      <c r="Q1860" s="117">
        <f t="shared" si="1261"/>
        <v>0</v>
      </c>
      <c r="R1860" s="117">
        <f t="shared" si="1261"/>
        <v>553000</v>
      </c>
      <c r="S1860" s="117"/>
      <c r="T1860" s="118"/>
      <c r="U1860" s="130"/>
      <c r="V1860" s="119"/>
      <c r="Y1860" s="385">
        <f t="shared" si="1233"/>
        <v>0</v>
      </c>
      <c r="AB1860" s="385">
        <f t="shared" si="1234"/>
        <v>0</v>
      </c>
      <c r="AC1860" s="385">
        <f t="shared" si="1235"/>
        <v>0</v>
      </c>
      <c r="AF1860" s="385">
        <f t="shared" si="1236"/>
        <v>0</v>
      </c>
      <c r="AI1860" s="385">
        <f t="shared" si="1237"/>
        <v>0</v>
      </c>
      <c r="AJ1860" s="385">
        <f t="shared" si="1238"/>
        <v>0</v>
      </c>
      <c r="AM1860" s="385">
        <f t="shared" si="1239"/>
        <v>0</v>
      </c>
      <c r="AP1860" s="385">
        <f t="shared" si="1240"/>
        <v>0</v>
      </c>
      <c r="AQ1860" s="385">
        <f t="shared" si="1241"/>
        <v>0</v>
      </c>
      <c r="AT1860" s="385">
        <f t="shared" si="1242"/>
        <v>0</v>
      </c>
      <c r="AW1860" s="385">
        <f t="shared" si="1243"/>
        <v>0</v>
      </c>
      <c r="AX1860" s="385">
        <f t="shared" si="1244"/>
        <v>0</v>
      </c>
      <c r="AY1860" s="385">
        <f t="shared" si="1245"/>
        <v>553000</v>
      </c>
      <c r="AZ1860" s="385">
        <f t="shared" si="1246"/>
        <v>0</v>
      </c>
      <c r="BA1860" s="385">
        <f t="shared" si="1247"/>
        <v>553000</v>
      </c>
      <c r="BB1860" s="385">
        <f t="shared" si="1248"/>
        <v>0</v>
      </c>
      <c r="BC1860" s="385">
        <f t="shared" si="1249"/>
        <v>0</v>
      </c>
      <c r="BD1860" s="385">
        <f t="shared" si="1250"/>
        <v>0</v>
      </c>
      <c r="BE1860" s="385">
        <f t="shared" si="1251"/>
        <v>553000</v>
      </c>
      <c r="BF1860" s="403">
        <f t="shared" si="1259"/>
        <v>0</v>
      </c>
      <c r="BG1860" s="403">
        <f t="shared" si="1260"/>
        <v>0</v>
      </c>
    </row>
    <row r="1861" spans="1:59" ht="55.5" customHeight="1">
      <c r="B1861" s="90">
        <v>2017</v>
      </c>
      <c r="C1861" s="91">
        <v>8321</v>
      </c>
      <c r="D1861" s="91">
        <v>3</v>
      </c>
      <c r="E1861" s="92">
        <v>4</v>
      </c>
      <c r="F1861" s="92">
        <v>2</v>
      </c>
      <c r="G1861" s="92">
        <v>2000</v>
      </c>
      <c r="H1861" s="92">
        <v>2700</v>
      </c>
      <c r="I1861" s="92">
        <v>271</v>
      </c>
      <c r="J1861" s="93">
        <v>1</v>
      </c>
      <c r="K1861" s="309" t="s">
        <v>159</v>
      </c>
      <c r="L1861" s="95">
        <v>553000</v>
      </c>
      <c r="M1861" s="95">
        <v>0</v>
      </c>
      <c r="N1861" s="95">
        <f>L1861+M1861</f>
        <v>553000</v>
      </c>
      <c r="O1861" s="95">
        <v>0</v>
      </c>
      <c r="P1861" s="95">
        <v>0</v>
      </c>
      <c r="Q1861" s="95">
        <f>O1861+P1861</f>
        <v>0</v>
      </c>
      <c r="R1861" s="95">
        <f>N1861+Q1861</f>
        <v>553000</v>
      </c>
      <c r="S1861" s="319" t="s">
        <v>161</v>
      </c>
      <c r="T1861" s="320" t="s">
        <v>1029</v>
      </c>
      <c r="U1861" s="147"/>
      <c r="V1861" s="137" t="s">
        <v>174</v>
      </c>
      <c r="Y1861" s="385">
        <f t="shared" si="1233"/>
        <v>0</v>
      </c>
      <c r="AB1861" s="385">
        <f t="shared" si="1234"/>
        <v>0</v>
      </c>
      <c r="AC1861" s="385">
        <f t="shared" si="1235"/>
        <v>0</v>
      </c>
      <c r="AF1861" s="385">
        <f t="shared" si="1236"/>
        <v>0</v>
      </c>
      <c r="AI1861" s="385">
        <f t="shared" si="1237"/>
        <v>0</v>
      </c>
      <c r="AJ1861" s="385">
        <f t="shared" si="1238"/>
        <v>0</v>
      </c>
      <c r="AM1861" s="385">
        <f t="shared" si="1239"/>
        <v>0</v>
      </c>
      <c r="AP1861" s="385">
        <f t="shared" si="1240"/>
        <v>0</v>
      </c>
      <c r="AQ1861" s="385">
        <f t="shared" si="1241"/>
        <v>0</v>
      </c>
      <c r="AT1861" s="385">
        <f t="shared" si="1242"/>
        <v>0</v>
      </c>
      <c r="AW1861" s="385">
        <f t="shared" si="1243"/>
        <v>0</v>
      </c>
      <c r="AX1861" s="385">
        <f t="shared" si="1244"/>
        <v>0</v>
      </c>
      <c r="AY1861" s="385">
        <f t="shared" si="1245"/>
        <v>553000</v>
      </c>
      <c r="AZ1861" s="385">
        <f t="shared" si="1246"/>
        <v>0</v>
      </c>
      <c r="BA1861" s="385">
        <f t="shared" si="1247"/>
        <v>553000</v>
      </c>
      <c r="BB1861" s="385">
        <f t="shared" si="1248"/>
        <v>0</v>
      </c>
      <c r="BC1861" s="385">
        <f t="shared" si="1249"/>
        <v>0</v>
      </c>
      <c r="BD1861" s="385">
        <f t="shared" si="1250"/>
        <v>0</v>
      </c>
      <c r="BE1861" s="385">
        <f t="shared" si="1251"/>
        <v>553000</v>
      </c>
      <c r="BF1861" s="403" t="str">
        <f t="shared" si="1259"/>
        <v>100
500</v>
      </c>
      <c r="BG1861" s="403">
        <f t="shared" si="1260"/>
        <v>0</v>
      </c>
    </row>
    <row r="1862" spans="1:59" s="114" customFormat="1" ht="32.25" hidden="1" customHeight="1">
      <c r="A1862" s="1"/>
      <c r="B1862" s="76">
        <v>2017</v>
      </c>
      <c r="C1862" s="77">
        <v>8321</v>
      </c>
      <c r="D1862" s="77">
        <v>3</v>
      </c>
      <c r="E1862" s="76">
        <v>4</v>
      </c>
      <c r="F1862" s="76">
        <v>2</v>
      </c>
      <c r="G1862" s="76">
        <v>2000</v>
      </c>
      <c r="H1862" s="76">
        <v>2900</v>
      </c>
      <c r="I1862" s="76" t="s">
        <v>38</v>
      </c>
      <c r="J1862" s="76"/>
      <c r="K1862" s="78" t="s">
        <v>662</v>
      </c>
      <c r="L1862" s="79">
        <f>L1863+L1866</f>
        <v>0</v>
      </c>
      <c r="M1862" s="79">
        <f>M1863+M1866</f>
        <v>0</v>
      </c>
      <c r="N1862" s="79">
        <f>L1862+M1862</f>
        <v>0</v>
      </c>
      <c r="O1862" s="79">
        <f>O1863+O1866</f>
        <v>0</v>
      </c>
      <c r="P1862" s="79">
        <f>P1863+P1866</f>
        <v>0</v>
      </c>
      <c r="Q1862" s="79">
        <f>O1862+P1862</f>
        <v>0</v>
      </c>
      <c r="R1862" s="79">
        <f>N1862+Q1862</f>
        <v>0</v>
      </c>
      <c r="S1862" s="79"/>
      <c r="T1862" s="80"/>
      <c r="U1862" s="81"/>
      <c r="V1862" s="82"/>
      <c r="W1862" s="1"/>
      <c r="X1862" s="1"/>
      <c r="Y1862" s="1">
        <f t="shared" si="1233"/>
        <v>0</v>
      </c>
      <c r="Z1862" s="1"/>
      <c r="AA1862" s="1"/>
      <c r="AB1862" s="1">
        <f t="shared" si="1234"/>
        <v>0</v>
      </c>
      <c r="AC1862" s="1">
        <f t="shared" si="1235"/>
        <v>0</v>
      </c>
      <c r="AD1862" s="1"/>
      <c r="AE1862" s="1"/>
      <c r="AF1862" s="1">
        <f t="shared" si="1236"/>
        <v>0</v>
      </c>
      <c r="AG1862" s="1"/>
      <c r="AH1862" s="1"/>
      <c r="AI1862" s="1">
        <f t="shared" si="1237"/>
        <v>0</v>
      </c>
      <c r="AJ1862" s="114">
        <f t="shared" si="1238"/>
        <v>0</v>
      </c>
      <c r="AM1862" s="114">
        <f t="shared" si="1239"/>
        <v>0</v>
      </c>
      <c r="AP1862" s="114">
        <f t="shared" si="1240"/>
        <v>0</v>
      </c>
      <c r="AQ1862" s="114">
        <f t="shared" si="1241"/>
        <v>0</v>
      </c>
      <c r="AT1862" s="114">
        <f t="shared" si="1242"/>
        <v>0</v>
      </c>
      <c r="AW1862" s="114">
        <f t="shared" si="1243"/>
        <v>0</v>
      </c>
      <c r="AX1862" s="114">
        <f t="shared" si="1244"/>
        <v>0</v>
      </c>
      <c r="AY1862" s="114">
        <f t="shared" si="1245"/>
        <v>0</v>
      </c>
      <c r="AZ1862" s="114">
        <f t="shared" si="1246"/>
        <v>0</v>
      </c>
      <c r="BA1862" s="114">
        <f t="shared" si="1247"/>
        <v>0</v>
      </c>
      <c r="BB1862" s="114">
        <f t="shared" si="1248"/>
        <v>0</v>
      </c>
      <c r="BC1862" s="114">
        <f t="shared" si="1249"/>
        <v>0</v>
      </c>
      <c r="BD1862" s="114">
        <f t="shared" si="1250"/>
        <v>0</v>
      </c>
      <c r="BE1862" s="114">
        <f t="shared" si="1251"/>
        <v>0</v>
      </c>
    </row>
    <row r="1863" spans="1:59" s="114" customFormat="1" ht="27.75" hidden="1" customHeight="1">
      <c r="A1863" s="1"/>
      <c r="B1863" s="83">
        <v>2017</v>
      </c>
      <c r="C1863" s="115">
        <v>8321</v>
      </c>
      <c r="D1863" s="115">
        <v>3</v>
      </c>
      <c r="E1863" s="83">
        <v>4</v>
      </c>
      <c r="F1863" s="83">
        <v>2</v>
      </c>
      <c r="G1863" s="83">
        <v>2000</v>
      </c>
      <c r="H1863" s="83">
        <v>2900</v>
      </c>
      <c r="I1863" s="83">
        <v>291</v>
      </c>
      <c r="J1863" s="83"/>
      <c r="K1863" s="308" t="s">
        <v>541</v>
      </c>
      <c r="L1863" s="117">
        <f>L1864+L1865</f>
        <v>0</v>
      </c>
      <c r="M1863" s="117">
        <f t="shared" ref="M1863:R1863" si="1262">M1864+M1865</f>
        <v>0</v>
      </c>
      <c r="N1863" s="117">
        <f t="shared" si="1262"/>
        <v>0</v>
      </c>
      <c r="O1863" s="117">
        <f t="shared" si="1262"/>
        <v>0</v>
      </c>
      <c r="P1863" s="117">
        <f t="shared" si="1262"/>
        <v>0</v>
      </c>
      <c r="Q1863" s="117">
        <f t="shared" si="1262"/>
        <v>0</v>
      </c>
      <c r="R1863" s="117">
        <f t="shared" si="1262"/>
        <v>0</v>
      </c>
      <c r="S1863" s="117"/>
      <c r="T1863" s="118"/>
      <c r="U1863" s="130"/>
      <c r="V1863" s="119"/>
      <c r="W1863" s="1"/>
      <c r="X1863" s="1"/>
      <c r="Y1863" s="1">
        <f t="shared" si="1233"/>
        <v>0</v>
      </c>
      <c r="Z1863" s="1"/>
      <c r="AA1863" s="1"/>
      <c r="AB1863" s="1">
        <f t="shared" si="1234"/>
        <v>0</v>
      </c>
      <c r="AC1863" s="1">
        <f t="shared" si="1235"/>
        <v>0</v>
      </c>
      <c r="AD1863" s="1"/>
      <c r="AE1863" s="1"/>
      <c r="AF1863" s="1">
        <f t="shared" si="1236"/>
        <v>0</v>
      </c>
      <c r="AG1863" s="1"/>
      <c r="AH1863" s="1"/>
      <c r="AI1863" s="1">
        <f t="shared" si="1237"/>
        <v>0</v>
      </c>
      <c r="AJ1863" s="114">
        <f t="shared" si="1238"/>
        <v>0</v>
      </c>
      <c r="AM1863" s="114">
        <f t="shared" si="1239"/>
        <v>0</v>
      </c>
      <c r="AP1863" s="114">
        <f t="shared" si="1240"/>
        <v>0</v>
      </c>
      <c r="AQ1863" s="114">
        <f t="shared" si="1241"/>
        <v>0</v>
      </c>
      <c r="AT1863" s="114">
        <f t="shared" si="1242"/>
        <v>0</v>
      </c>
      <c r="AW1863" s="114">
        <f t="shared" si="1243"/>
        <v>0</v>
      </c>
      <c r="AX1863" s="114">
        <f t="shared" si="1244"/>
        <v>0</v>
      </c>
      <c r="AY1863" s="114">
        <f t="shared" si="1245"/>
        <v>0</v>
      </c>
      <c r="AZ1863" s="114">
        <f t="shared" si="1246"/>
        <v>0</v>
      </c>
      <c r="BA1863" s="114">
        <f t="shared" si="1247"/>
        <v>0</v>
      </c>
      <c r="BB1863" s="114">
        <f t="shared" si="1248"/>
        <v>0</v>
      </c>
      <c r="BC1863" s="114">
        <f t="shared" si="1249"/>
        <v>0</v>
      </c>
      <c r="BD1863" s="114">
        <f t="shared" si="1250"/>
        <v>0</v>
      </c>
      <c r="BE1863" s="114">
        <f t="shared" si="1251"/>
        <v>0</v>
      </c>
    </row>
    <row r="1864" spans="1:59" s="114" customFormat="1" ht="28.5" hidden="1" customHeight="1">
      <c r="A1864" s="1"/>
      <c r="B1864" s="92">
        <v>2017</v>
      </c>
      <c r="C1864" s="91">
        <v>8321</v>
      </c>
      <c r="D1864" s="91">
        <v>3</v>
      </c>
      <c r="E1864" s="92">
        <v>4</v>
      </c>
      <c r="F1864" s="92">
        <v>2</v>
      </c>
      <c r="G1864" s="92">
        <v>2000</v>
      </c>
      <c r="H1864" s="92">
        <v>2900</v>
      </c>
      <c r="I1864" s="92">
        <v>291</v>
      </c>
      <c r="J1864" s="321">
        <v>1</v>
      </c>
      <c r="K1864" s="322" t="s">
        <v>1030</v>
      </c>
      <c r="L1864" s="95">
        <v>0</v>
      </c>
      <c r="M1864" s="95">
        <v>0</v>
      </c>
      <c r="N1864" s="95">
        <f>L1864+M1864</f>
        <v>0</v>
      </c>
      <c r="O1864" s="95">
        <v>0</v>
      </c>
      <c r="P1864" s="95">
        <v>0</v>
      </c>
      <c r="Q1864" s="95">
        <f>O1864+P1864</f>
        <v>0</v>
      </c>
      <c r="R1864" s="95">
        <f>N1864+Q1864</f>
        <v>0</v>
      </c>
      <c r="S1864" s="144" t="s">
        <v>95</v>
      </c>
      <c r="T1864" s="146"/>
      <c r="U1864" s="147"/>
      <c r="V1864" s="101" t="s">
        <v>47</v>
      </c>
      <c r="W1864" s="1"/>
      <c r="X1864" s="1"/>
      <c r="Y1864" s="1">
        <f t="shared" si="1233"/>
        <v>0</v>
      </c>
      <c r="Z1864" s="1"/>
      <c r="AA1864" s="1"/>
      <c r="AB1864" s="1">
        <f t="shared" si="1234"/>
        <v>0</v>
      </c>
      <c r="AC1864" s="1">
        <f t="shared" si="1235"/>
        <v>0</v>
      </c>
      <c r="AD1864" s="1"/>
      <c r="AE1864" s="1"/>
      <c r="AF1864" s="1">
        <f t="shared" si="1236"/>
        <v>0</v>
      </c>
      <c r="AG1864" s="1"/>
      <c r="AH1864" s="1"/>
      <c r="AI1864" s="1">
        <f t="shared" si="1237"/>
        <v>0</v>
      </c>
      <c r="AJ1864" s="114">
        <f t="shared" si="1238"/>
        <v>0</v>
      </c>
      <c r="AM1864" s="114">
        <f t="shared" si="1239"/>
        <v>0</v>
      </c>
      <c r="AP1864" s="114">
        <f t="shared" si="1240"/>
        <v>0</v>
      </c>
      <c r="AQ1864" s="114">
        <f t="shared" si="1241"/>
        <v>0</v>
      </c>
      <c r="AT1864" s="114">
        <f t="shared" si="1242"/>
        <v>0</v>
      </c>
      <c r="AW1864" s="114">
        <f t="shared" si="1243"/>
        <v>0</v>
      </c>
      <c r="AX1864" s="114">
        <f t="shared" si="1244"/>
        <v>0</v>
      </c>
      <c r="AY1864" s="114">
        <f t="shared" si="1245"/>
        <v>0</v>
      </c>
      <c r="AZ1864" s="114">
        <f t="shared" si="1246"/>
        <v>0</v>
      </c>
      <c r="BA1864" s="114">
        <f t="shared" si="1247"/>
        <v>0</v>
      </c>
      <c r="BB1864" s="114">
        <f t="shared" si="1248"/>
        <v>0</v>
      </c>
      <c r="BC1864" s="114">
        <f t="shared" si="1249"/>
        <v>0</v>
      </c>
      <c r="BD1864" s="114">
        <f t="shared" si="1250"/>
        <v>0</v>
      </c>
      <c r="BE1864" s="114">
        <f t="shared" si="1251"/>
        <v>0</v>
      </c>
    </row>
    <row r="1865" spans="1:59" s="114" customFormat="1" ht="28.5" hidden="1" customHeight="1">
      <c r="A1865" s="1"/>
      <c r="B1865" s="92">
        <v>2017</v>
      </c>
      <c r="C1865" s="91">
        <v>8321</v>
      </c>
      <c r="D1865" s="91">
        <v>3</v>
      </c>
      <c r="E1865" s="92">
        <v>4</v>
      </c>
      <c r="F1865" s="92">
        <v>2</v>
      </c>
      <c r="G1865" s="92">
        <v>2000</v>
      </c>
      <c r="H1865" s="92">
        <v>2900</v>
      </c>
      <c r="I1865" s="92">
        <v>291</v>
      </c>
      <c r="J1865" s="321">
        <v>2</v>
      </c>
      <c r="K1865" s="265" t="s">
        <v>541</v>
      </c>
      <c r="L1865" s="95">
        <v>0</v>
      </c>
      <c r="M1865" s="95">
        <v>0</v>
      </c>
      <c r="N1865" s="95">
        <f>L1865+M1865</f>
        <v>0</v>
      </c>
      <c r="O1865" s="95">
        <v>0</v>
      </c>
      <c r="P1865" s="95">
        <v>0</v>
      </c>
      <c r="Q1865" s="95">
        <f>O1865+P1865</f>
        <v>0</v>
      </c>
      <c r="R1865" s="95">
        <f>N1865+Q1865</f>
        <v>0</v>
      </c>
      <c r="S1865" s="144" t="s">
        <v>95</v>
      </c>
      <c r="T1865" s="146"/>
      <c r="U1865" s="147"/>
      <c r="V1865" s="101" t="s">
        <v>47</v>
      </c>
      <c r="W1865" s="1"/>
      <c r="X1865" s="1"/>
      <c r="Y1865" s="1">
        <f t="shared" si="1233"/>
        <v>0</v>
      </c>
      <c r="Z1865" s="1"/>
      <c r="AA1865" s="1"/>
      <c r="AB1865" s="1">
        <f t="shared" si="1234"/>
        <v>0</v>
      </c>
      <c r="AC1865" s="1">
        <f t="shared" si="1235"/>
        <v>0</v>
      </c>
      <c r="AD1865" s="1"/>
      <c r="AE1865" s="1"/>
      <c r="AF1865" s="1">
        <f t="shared" si="1236"/>
        <v>0</v>
      </c>
      <c r="AG1865" s="1"/>
      <c r="AH1865" s="1"/>
      <c r="AI1865" s="1">
        <f t="shared" si="1237"/>
        <v>0</v>
      </c>
      <c r="AJ1865" s="114">
        <f t="shared" si="1238"/>
        <v>0</v>
      </c>
      <c r="AM1865" s="114">
        <f t="shared" si="1239"/>
        <v>0</v>
      </c>
      <c r="AP1865" s="114">
        <f t="shared" si="1240"/>
        <v>0</v>
      </c>
      <c r="AQ1865" s="114">
        <f t="shared" si="1241"/>
        <v>0</v>
      </c>
      <c r="AT1865" s="114">
        <f t="shared" si="1242"/>
        <v>0</v>
      </c>
      <c r="AW1865" s="114">
        <f t="shared" si="1243"/>
        <v>0</v>
      </c>
      <c r="AX1865" s="114">
        <f t="shared" si="1244"/>
        <v>0</v>
      </c>
      <c r="AY1865" s="114">
        <f t="shared" si="1245"/>
        <v>0</v>
      </c>
      <c r="AZ1865" s="114">
        <f t="shared" si="1246"/>
        <v>0</v>
      </c>
      <c r="BA1865" s="114">
        <f t="shared" si="1247"/>
        <v>0</v>
      </c>
      <c r="BB1865" s="114">
        <f t="shared" si="1248"/>
        <v>0</v>
      </c>
      <c r="BC1865" s="114">
        <f t="shared" si="1249"/>
        <v>0</v>
      </c>
      <c r="BD1865" s="114">
        <f t="shared" si="1250"/>
        <v>0</v>
      </c>
      <c r="BE1865" s="114">
        <f t="shared" si="1251"/>
        <v>0</v>
      </c>
    </row>
    <row r="1866" spans="1:59" s="114" customFormat="1" ht="27.75" hidden="1" customHeight="1">
      <c r="A1866" s="1"/>
      <c r="B1866" s="83">
        <v>2017</v>
      </c>
      <c r="C1866" s="115">
        <v>8321</v>
      </c>
      <c r="D1866" s="115">
        <v>3</v>
      </c>
      <c r="E1866" s="83">
        <v>4</v>
      </c>
      <c r="F1866" s="83">
        <v>2</v>
      </c>
      <c r="G1866" s="83">
        <v>2000</v>
      </c>
      <c r="H1866" s="83">
        <v>2900</v>
      </c>
      <c r="I1866" s="83">
        <v>292</v>
      </c>
      <c r="J1866" s="83"/>
      <c r="K1866" s="308" t="s">
        <v>1031</v>
      </c>
      <c r="L1866" s="117">
        <f>L1867</f>
        <v>0</v>
      </c>
      <c r="M1866" s="117">
        <f t="shared" ref="M1866:R1866" si="1263">M1867</f>
        <v>0</v>
      </c>
      <c r="N1866" s="117">
        <f t="shared" si="1263"/>
        <v>0</v>
      </c>
      <c r="O1866" s="117">
        <f t="shared" si="1263"/>
        <v>0</v>
      </c>
      <c r="P1866" s="117">
        <f t="shared" si="1263"/>
        <v>0</v>
      </c>
      <c r="Q1866" s="117">
        <f t="shared" si="1263"/>
        <v>0</v>
      </c>
      <c r="R1866" s="117">
        <f t="shared" si="1263"/>
        <v>0</v>
      </c>
      <c r="S1866" s="117"/>
      <c r="T1866" s="118"/>
      <c r="U1866" s="130"/>
      <c r="V1866" s="119"/>
      <c r="W1866" s="1"/>
      <c r="X1866" s="1"/>
      <c r="Y1866" s="1">
        <f t="shared" si="1233"/>
        <v>0</v>
      </c>
      <c r="Z1866" s="1"/>
      <c r="AA1866" s="1"/>
      <c r="AB1866" s="1">
        <f t="shared" si="1234"/>
        <v>0</v>
      </c>
      <c r="AC1866" s="1">
        <f t="shared" si="1235"/>
        <v>0</v>
      </c>
      <c r="AD1866" s="1"/>
      <c r="AE1866" s="1"/>
      <c r="AF1866" s="1">
        <f t="shared" si="1236"/>
        <v>0</v>
      </c>
      <c r="AG1866" s="1"/>
      <c r="AH1866" s="1"/>
      <c r="AI1866" s="1">
        <f t="shared" si="1237"/>
        <v>0</v>
      </c>
      <c r="AJ1866" s="114">
        <f t="shared" si="1238"/>
        <v>0</v>
      </c>
      <c r="AM1866" s="114">
        <f t="shared" si="1239"/>
        <v>0</v>
      </c>
      <c r="AP1866" s="114">
        <f t="shared" si="1240"/>
        <v>0</v>
      </c>
      <c r="AQ1866" s="114">
        <f t="shared" si="1241"/>
        <v>0</v>
      </c>
      <c r="AT1866" s="114">
        <f t="shared" si="1242"/>
        <v>0</v>
      </c>
      <c r="AW1866" s="114">
        <f t="shared" si="1243"/>
        <v>0</v>
      </c>
      <c r="AX1866" s="114">
        <f t="shared" si="1244"/>
        <v>0</v>
      </c>
      <c r="AY1866" s="114">
        <f t="shared" si="1245"/>
        <v>0</v>
      </c>
      <c r="AZ1866" s="114">
        <f t="shared" si="1246"/>
        <v>0</v>
      </c>
      <c r="BA1866" s="114">
        <f t="shared" si="1247"/>
        <v>0</v>
      </c>
      <c r="BB1866" s="114">
        <f t="shared" si="1248"/>
        <v>0</v>
      </c>
      <c r="BC1866" s="114">
        <f t="shared" si="1249"/>
        <v>0</v>
      </c>
      <c r="BD1866" s="114">
        <f t="shared" si="1250"/>
        <v>0</v>
      </c>
      <c r="BE1866" s="114">
        <f t="shared" si="1251"/>
        <v>0</v>
      </c>
    </row>
    <row r="1867" spans="1:59" s="114" customFormat="1" ht="28.5" hidden="1">
      <c r="A1867" s="1"/>
      <c r="B1867" s="90">
        <v>2017</v>
      </c>
      <c r="C1867" s="91">
        <v>8321</v>
      </c>
      <c r="D1867" s="91">
        <v>3</v>
      </c>
      <c r="E1867" s="92">
        <v>4</v>
      </c>
      <c r="F1867" s="92">
        <v>2</v>
      </c>
      <c r="G1867" s="92">
        <v>2000</v>
      </c>
      <c r="H1867" s="92">
        <v>2900</v>
      </c>
      <c r="I1867" s="92">
        <v>292</v>
      </c>
      <c r="J1867" s="321">
        <v>1</v>
      </c>
      <c r="K1867" s="265" t="s">
        <v>664</v>
      </c>
      <c r="L1867" s="95">
        <v>0</v>
      </c>
      <c r="M1867" s="95">
        <v>0</v>
      </c>
      <c r="N1867" s="95">
        <f>L1867+M1867</f>
        <v>0</v>
      </c>
      <c r="O1867" s="95">
        <v>0</v>
      </c>
      <c r="P1867" s="95">
        <v>0</v>
      </c>
      <c r="Q1867" s="95">
        <f>O1867+P1867</f>
        <v>0</v>
      </c>
      <c r="R1867" s="95">
        <f>N1867+Q1867</f>
        <v>0</v>
      </c>
      <c r="S1867" s="96" t="s">
        <v>95</v>
      </c>
      <c r="T1867" s="97"/>
      <c r="U1867" s="98"/>
      <c r="V1867" s="101" t="s">
        <v>47</v>
      </c>
      <c r="W1867" s="1"/>
      <c r="X1867" s="1"/>
      <c r="Y1867" s="1">
        <f t="shared" si="1233"/>
        <v>0</v>
      </c>
      <c r="Z1867" s="1"/>
      <c r="AA1867" s="1"/>
      <c r="AB1867" s="1">
        <f t="shared" si="1234"/>
        <v>0</v>
      </c>
      <c r="AC1867" s="1">
        <f t="shared" si="1235"/>
        <v>0</v>
      </c>
      <c r="AD1867" s="1"/>
      <c r="AE1867" s="1"/>
      <c r="AF1867" s="1">
        <f t="shared" si="1236"/>
        <v>0</v>
      </c>
      <c r="AG1867" s="1"/>
      <c r="AH1867" s="1"/>
      <c r="AI1867" s="1">
        <f t="shared" si="1237"/>
        <v>0</v>
      </c>
      <c r="AJ1867" s="114">
        <f t="shared" si="1238"/>
        <v>0</v>
      </c>
      <c r="AM1867" s="114">
        <f t="shared" si="1239"/>
        <v>0</v>
      </c>
      <c r="AP1867" s="114">
        <f t="shared" si="1240"/>
        <v>0</v>
      </c>
      <c r="AQ1867" s="114">
        <f t="shared" si="1241"/>
        <v>0</v>
      </c>
      <c r="AT1867" s="114">
        <f t="shared" si="1242"/>
        <v>0</v>
      </c>
      <c r="AW1867" s="114">
        <f t="shared" si="1243"/>
        <v>0</v>
      </c>
      <c r="AX1867" s="114">
        <f t="shared" si="1244"/>
        <v>0</v>
      </c>
      <c r="AY1867" s="114">
        <f t="shared" si="1245"/>
        <v>0</v>
      </c>
      <c r="AZ1867" s="114">
        <f t="shared" si="1246"/>
        <v>0</v>
      </c>
      <c r="BA1867" s="114">
        <f t="shared" si="1247"/>
        <v>0</v>
      </c>
      <c r="BB1867" s="114">
        <f t="shared" si="1248"/>
        <v>0</v>
      </c>
      <c r="BC1867" s="114">
        <f t="shared" si="1249"/>
        <v>0</v>
      </c>
      <c r="BD1867" s="114">
        <f t="shared" si="1250"/>
        <v>0</v>
      </c>
      <c r="BE1867" s="114">
        <f t="shared" si="1251"/>
        <v>0</v>
      </c>
    </row>
    <row r="1868" spans="1:59" s="114" customFormat="1" ht="27.75" hidden="1" customHeight="1">
      <c r="A1868" s="1"/>
      <c r="B1868" s="69">
        <v>2017</v>
      </c>
      <c r="C1868" s="70">
        <v>8321</v>
      </c>
      <c r="D1868" s="70">
        <v>3</v>
      </c>
      <c r="E1868" s="69">
        <v>4</v>
      </c>
      <c r="F1868" s="69">
        <v>2</v>
      </c>
      <c r="G1868" s="69">
        <v>3000</v>
      </c>
      <c r="H1868" s="69" t="s">
        <v>38</v>
      </c>
      <c r="I1868" s="69" t="s">
        <v>38</v>
      </c>
      <c r="J1868" s="69"/>
      <c r="K1868" s="71" t="s">
        <v>65</v>
      </c>
      <c r="L1868" s="72">
        <f t="shared" ref="L1868:R1868" si="1264">L1869</f>
        <v>0</v>
      </c>
      <c r="M1868" s="72">
        <f t="shared" si="1264"/>
        <v>0</v>
      </c>
      <c r="N1868" s="72">
        <f t="shared" si="1264"/>
        <v>0</v>
      </c>
      <c r="O1868" s="72">
        <f t="shared" si="1264"/>
        <v>0</v>
      </c>
      <c r="P1868" s="72">
        <f t="shared" si="1264"/>
        <v>0</v>
      </c>
      <c r="Q1868" s="72">
        <f t="shared" si="1264"/>
        <v>0</v>
      </c>
      <c r="R1868" s="72">
        <f t="shared" si="1264"/>
        <v>0</v>
      </c>
      <c r="S1868" s="72"/>
      <c r="T1868" s="73"/>
      <c r="U1868" s="74"/>
      <c r="V1868" s="75"/>
      <c r="W1868" s="1"/>
      <c r="X1868" s="1"/>
      <c r="Y1868" s="1">
        <f t="shared" si="1233"/>
        <v>0</v>
      </c>
      <c r="Z1868" s="1"/>
      <c r="AA1868" s="1"/>
      <c r="AB1868" s="1">
        <f t="shared" si="1234"/>
        <v>0</v>
      </c>
      <c r="AC1868" s="1">
        <f t="shared" si="1235"/>
        <v>0</v>
      </c>
      <c r="AD1868" s="1"/>
      <c r="AE1868" s="1"/>
      <c r="AF1868" s="1">
        <f t="shared" si="1236"/>
        <v>0</v>
      </c>
      <c r="AG1868" s="1"/>
      <c r="AH1868" s="1"/>
      <c r="AI1868" s="1">
        <f t="shared" si="1237"/>
        <v>0</v>
      </c>
      <c r="AJ1868" s="114">
        <f t="shared" si="1238"/>
        <v>0</v>
      </c>
      <c r="AM1868" s="114">
        <f t="shared" si="1239"/>
        <v>0</v>
      </c>
      <c r="AP1868" s="114">
        <f t="shared" si="1240"/>
        <v>0</v>
      </c>
      <c r="AQ1868" s="114">
        <f t="shared" si="1241"/>
        <v>0</v>
      </c>
      <c r="AT1868" s="114">
        <f t="shared" si="1242"/>
        <v>0</v>
      </c>
      <c r="AW1868" s="114">
        <f t="shared" si="1243"/>
        <v>0</v>
      </c>
      <c r="AX1868" s="114">
        <f t="shared" si="1244"/>
        <v>0</v>
      </c>
      <c r="AY1868" s="114">
        <f t="shared" si="1245"/>
        <v>0</v>
      </c>
      <c r="AZ1868" s="114">
        <f t="shared" si="1246"/>
        <v>0</v>
      </c>
      <c r="BA1868" s="114">
        <f t="shared" si="1247"/>
        <v>0</v>
      </c>
      <c r="BB1868" s="114">
        <f t="shared" si="1248"/>
        <v>0</v>
      </c>
      <c r="BC1868" s="114">
        <f t="shared" si="1249"/>
        <v>0</v>
      </c>
      <c r="BD1868" s="114">
        <f t="shared" si="1250"/>
        <v>0</v>
      </c>
      <c r="BE1868" s="114">
        <f t="shared" si="1251"/>
        <v>0</v>
      </c>
    </row>
    <row r="1869" spans="1:59" s="114" customFormat="1" ht="27.75" hidden="1" customHeight="1">
      <c r="A1869" s="1"/>
      <c r="B1869" s="76">
        <v>2017</v>
      </c>
      <c r="C1869" s="77">
        <v>8321</v>
      </c>
      <c r="D1869" s="77">
        <v>3</v>
      </c>
      <c r="E1869" s="76">
        <v>4</v>
      </c>
      <c r="F1869" s="76">
        <v>2</v>
      </c>
      <c r="G1869" s="76">
        <v>3000</v>
      </c>
      <c r="H1869" s="76">
        <v>3100</v>
      </c>
      <c r="I1869" s="76" t="s">
        <v>38</v>
      </c>
      <c r="J1869" s="76"/>
      <c r="K1869" s="78" t="s">
        <v>165</v>
      </c>
      <c r="L1869" s="79">
        <f>L1870</f>
        <v>0</v>
      </c>
      <c r="M1869" s="79">
        <f>M1870</f>
        <v>0</v>
      </c>
      <c r="N1869" s="79">
        <f>L1869+M1869</f>
        <v>0</v>
      </c>
      <c r="O1869" s="79">
        <f>O1870</f>
        <v>0</v>
      </c>
      <c r="P1869" s="79">
        <f>P1870</f>
        <v>0</v>
      </c>
      <c r="Q1869" s="79">
        <f>O1869+P1869</f>
        <v>0</v>
      </c>
      <c r="R1869" s="79">
        <f>N1869+Q1869</f>
        <v>0</v>
      </c>
      <c r="S1869" s="79"/>
      <c r="T1869" s="80"/>
      <c r="U1869" s="81"/>
      <c r="V1869" s="82"/>
      <c r="W1869" s="1"/>
      <c r="X1869" s="1"/>
      <c r="Y1869" s="1">
        <f t="shared" si="1233"/>
        <v>0</v>
      </c>
      <c r="Z1869" s="1"/>
      <c r="AA1869" s="1"/>
      <c r="AB1869" s="1">
        <f t="shared" si="1234"/>
        <v>0</v>
      </c>
      <c r="AC1869" s="1">
        <f t="shared" si="1235"/>
        <v>0</v>
      </c>
      <c r="AD1869" s="1"/>
      <c r="AE1869" s="1"/>
      <c r="AF1869" s="1">
        <f t="shared" si="1236"/>
        <v>0</v>
      </c>
      <c r="AG1869" s="1"/>
      <c r="AH1869" s="1"/>
      <c r="AI1869" s="1">
        <f t="shared" si="1237"/>
        <v>0</v>
      </c>
      <c r="AJ1869" s="114">
        <f t="shared" si="1238"/>
        <v>0</v>
      </c>
      <c r="AM1869" s="114">
        <f t="shared" si="1239"/>
        <v>0</v>
      </c>
      <c r="AP1869" s="114">
        <f t="shared" si="1240"/>
        <v>0</v>
      </c>
      <c r="AQ1869" s="114">
        <f t="shared" si="1241"/>
        <v>0</v>
      </c>
      <c r="AT1869" s="114">
        <f t="shared" si="1242"/>
        <v>0</v>
      </c>
      <c r="AW1869" s="114">
        <f t="shared" si="1243"/>
        <v>0</v>
      </c>
      <c r="AX1869" s="114">
        <f t="shared" si="1244"/>
        <v>0</v>
      </c>
      <c r="AY1869" s="114">
        <f t="shared" si="1245"/>
        <v>0</v>
      </c>
      <c r="AZ1869" s="114">
        <f t="shared" si="1246"/>
        <v>0</v>
      </c>
      <c r="BA1869" s="114">
        <f t="shared" si="1247"/>
        <v>0</v>
      </c>
      <c r="BB1869" s="114">
        <f t="shared" si="1248"/>
        <v>0</v>
      </c>
      <c r="BC1869" s="114">
        <f t="shared" si="1249"/>
        <v>0</v>
      </c>
      <c r="BD1869" s="114">
        <f t="shared" si="1250"/>
        <v>0</v>
      </c>
      <c r="BE1869" s="114">
        <f t="shared" si="1251"/>
        <v>0</v>
      </c>
    </row>
    <row r="1870" spans="1:59" s="114" customFormat="1" ht="60" hidden="1" customHeight="1">
      <c r="A1870" s="1"/>
      <c r="B1870" s="83">
        <v>2017</v>
      </c>
      <c r="C1870" s="84">
        <v>8321</v>
      </c>
      <c r="D1870" s="84">
        <v>3</v>
      </c>
      <c r="E1870" s="83">
        <v>4</v>
      </c>
      <c r="F1870" s="83">
        <v>2</v>
      </c>
      <c r="G1870" s="83">
        <v>3000</v>
      </c>
      <c r="H1870" s="83">
        <v>3100</v>
      </c>
      <c r="I1870" s="83">
        <v>317</v>
      </c>
      <c r="J1870" s="83"/>
      <c r="K1870" s="85" t="s">
        <v>166</v>
      </c>
      <c r="L1870" s="117">
        <f>L1871+L1872+L1873+L1874</f>
        <v>0</v>
      </c>
      <c r="M1870" s="117">
        <f t="shared" ref="M1870:R1870" si="1265">M1871+M1872+M1873+M1874</f>
        <v>0</v>
      </c>
      <c r="N1870" s="117">
        <f t="shared" si="1265"/>
        <v>0</v>
      </c>
      <c r="O1870" s="117">
        <f t="shared" si="1265"/>
        <v>0</v>
      </c>
      <c r="P1870" s="117">
        <f t="shared" si="1265"/>
        <v>0</v>
      </c>
      <c r="Q1870" s="117">
        <f t="shared" si="1265"/>
        <v>0</v>
      </c>
      <c r="R1870" s="117">
        <f t="shared" si="1265"/>
        <v>0</v>
      </c>
      <c r="S1870" s="86"/>
      <c r="T1870" s="87"/>
      <c r="U1870" s="88"/>
      <c r="V1870" s="89"/>
      <c r="W1870" s="1"/>
      <c r="X1870" s="1"/>
      <c r="Y1870" s="1">
        <f t="shared" si="1233"/>
        <v>0</v>
      </c>
      <c r="Z1870" s="1"/>
      <c r="AA1870" s="1"/>
      <c r="AB1870" s="1">
        <f t="shared" si="1234"/>
        <v>0</v>
      </c>
      <c r="AC1870" s="1">
        <f t="shared" si="1235"/>
        <v>0</v>
      </c>
      <c r="AD1870" s="1"/>
      <c r="AE1870" s="1"/>
      <c r="AF1870" s="1">
        <f t="shared" si="1236"/>
        <v>0</v>
      </c>
      <c r="AG1870" s="1"/>
      <c r="AH1870" s="1"/>
      <c r="AI1870" s="1">
        <f t="shared" si="1237"/>
        <v>0</v>
      </c>
      <c r="AJ1870" s="114">
        <f t="shared" si="1238"/>
        <v>0</v>
      </c>
      <c r="AM1870" s="114">
        <f t="shared" si="1239"/>
        <v>0</v>
      </c>
      <c r="AP1870" s="114">
        <f t="shared" si="1240"/>
        <v>0</v>
      </c>
      <c r="AQ1870" s="114">
        <f t="shared" si="1241"/>
        <v>0</v>
      </c>
      <c r="AT1870" s="114">
        <f t="shared" si="1242"/>
        <v>0</v>
      </c>
      <c r="AW1870" s="114">
        <f t="shared" si="1243"/>
        <v>0</v>
      </c>
      <c r="AX1870" s="114">
        <f t="shared" si="1244"/>
        <v>0</v>
      </c>
      <c r="AY1870" s="114">
        <f t="shared" si="1245"/>
        <v>0</v>
      </c>
      <c r="AZ1870" s="114">
        <f t="shared" si="1246"/>
        <v>0</v>
      </c>
      <c r="BA1870" s="114">
        <f t="shared" si="1247"/>
        <v>0</v>
      </c>
      <c r="BB1870" s="114">
        <f t="shared" si="1248"/>
        <v>0</v>
      </c>
      <c r="BC1870" s="114">
        <f t="shared" si="1249"/>
        <v>0</v>
      </c>
      <c r="BD1870" s="114">
        <f t="shared" si="1250"/>
        <v>0</v>
      </c>
      <c r="BE1870" s="114">
        <f t="shared" si="1251"/>
        <v>0</v>
      </c>
    </row>
    <row r="1871" spans="1:59" s="114" customFormat="1" ht="27.75" hidden="1" customHeight="1">
      <c r="A1871" s="1"/>
      <c r="B1871" s="90">
        <v>2017</v>
      </c>
      <c r="C1871" s="91">
        <v>8321</v>
      </c>
      <c r="D1871" s="91">
        <v>3</v>
      </c>
      <c r="E1871" s="92">
        <v>4</v>
      </c>
      <c r="F1871" s="92">
        <v>2</v>
      </c>
      <c r="G1871" s="92">
        <v>3000</v>
      </c>
      <c r="H1871" s="92">
        <v>3100</v>
      </c>
      <c r="I1871" s="92">
        <v>317</v>
      </c>
      <c r="J1871" s="93">
        <v>1</v>
      </c>
      <c r="K1871" s="131" t="s">
        <v>1032</v>
      </c>
      <c r="L1871" s="95">
        <v>0</v>
      </c>
      <c r="M1871" s="95">
        <v>0</v>
      </c>
      <c r="N1871" s="95">
        <f>L1871+M1871</f>
        <v>0</v>
      </c>
      <c r="O1871" s="95">
        <v>0</v>
      </c>
      <c r="P1871" s="95">
        <v>0</v>
      </c>
      <c r="Q1871" s="95">
        <f>O1871+P1871</f>
        <v>0</v>
      </c>
      <c r="R1871" s="95">
        <f>N1871+Q1871</f>
        <v>0</v>
      </c>
      <c r="S1871" s="96" t="s">
        <v>69</v>
      </c>
      <c r="T1871" s="97"/>
      <c r="U1871" s="98"/>
      <c r="V1871" s="137" t="s">
        <v>174</v>
      </c>
      <c r="W1871" s="1"/>
      <c r="X1871" s="1"/>
      <c r="Y1871" s="1">
        <f t="shared" si="1233"/>
        <v>0</v>
      </c>
      <c r="Z1871" s="1"/>
      <c r="AA1871" s="1"/>
      <c r="AB1871" s="1">
        <f t="shared" si="1234"/>
        <v>0</v>
      </c>
      <c r="AC1871" s="1">
        <f t="shared" si="1235"/>
        <v>0</v>
      </c>
      <c r="AD1871" s="1"/>
      <c r="AE1871" s="1"/>
      <c r="AF1871" s="1">
        <f t="shared" si="1236"/>
        <v>0</v>
      </c>
      <c r="AG1871" s="1"/>
      <c r="AH1871" s="1"/>
      <c r="AI1871" s="1">
        <f t="shared" si="1237"/>
        <v>0</v>
      </c>
      <c r="AJ1871" s="114">
        <f t="shared" si="1238"/>
        <v>0</v>
      </c>
      <c r="AM1871" s="114">
        <f t="shared" si="1239"/>
        <v>0</v>
      </c>
      <c r="AP1871" s="114">
        <f t="shared" si="1240"/>
        <v>0</v>
      </c>
      <c r="AQ1871" s="114">
        <f t="shared" si="1241"/>
        <v>0</v>
      </c>
      <c r="AT1871" s="114">
        <f t="shared" si="1242"/>
        <v>0</v>
      </c>
      <c r="AW1871" s="114">
        <f t="shared" si="1243"/>
        <v>0</v>
      </c>
      <c r="AX1871" s="114">
        <f t="shared" si="1244"/>
        <v>0</v>
      </c>
      <c r="AY1871" s="114">
        <f t="shared" si="1245"/>
        <v>0</v>
      </c>
      <c r="AZ1871" s="114">
        <f t="shared" si="1246"/>
        <v>0</v>
      </c>
      <c r="BA1871" s="114">
        <f t="shared" si="1247"/>
        <v>0</v>
      </c>
      <c r="BB1871" s="114">
        <f t="shared" si="1248"/>
        <v>0</v>
      </c>
      <c r="BC1871" s="114">
        <f t="shared" si="1249"/>
        <v>0</v>
      </c>
      <c r="BD1871" s="114">
        <f t="shared" si="1250"/>
        <v>0</v>
      </c>
      <c r="BE1871" s="114">
        <f t="shared" si="1251"/>
        <v>0</v>
      </c>
    </row>
    <row r="1872" spans="1:59" s="114" customFormat="1" ht="54" hidden="1" customHeight="1">
      <c r="A1872" s="1"/>
      <c r="B1872" s="90">
        <v>2017</v>
      </c>
      <c r="C1872" s="91">
        <v>8321</v>
      </c>
      <c r="D1872" s="91">
        <v>3</v>
      </c>
      <c r="E1872" s="92">
        <v>4</v>
      </c>
      <c r="F1872" s="92">
        <v>2</v>
      </c>
      <c r="G1872" s="92">
        <v>3000</v>
      </c>
      <c r="H1872" s="92">
        <v>3100</v>
      </c>
      <c r="I1872" s="92">
        <v>317</v>
      </c>
      <c r="J1872" s="93">
        <v>2</v>
      </c>
      <c r="K1872" s="131" t="s">
        <v>167</v>
      </c>
      <c r="L1872" s="95">
        <v>0</v>
      </c>
      <c r="M1872" s="95">
        <v>0</v>
      </c>
      <c r="N1872" s="95">
        <f>L1872+M1872</f>
        <v>0</v>
      </c>
      <c r="O1872" s="95">
        <v>0</v>
      </c>
      <c r="P1872" s="95">
        <v>0</v>
      </c>
      <c r="Q1872" s="95">
        <f>O1872+P1872</f>
        <v>0</v>
      </c>
      <c r="R1872" s="95">
        <f>N1872+Q1872</f>
        <v>0</v>
      </c>
      <c r="S1872" s="96" t="s">
        <v>69</v>
      </c>
      <c r="T1872" s="97"/>
      <c r="U1872" s="98"/>
      <c r="V1872" s="137" t="s">
        <v>174</v>
      </c>
      <c r="W1872" s="1"/>
      <c r="X1872" s="1"/>
      <c r="Y1872" s="1">
        <f t="shared" si="1233"/>
        <v>0</v>
      </c>
      <c r="Z1872" s="1"/>
      <c r="AA1872" s="1"/>
      <c r="AB1872" s="1">
        <f t="shared" si="1234"/>
        <v>0</v>
      </c>
      <c r="AC1872" s="1">
        <f t="shared" si="1235"/>
        <v>0</v>
      </c>
      <c r="AD1872" s="1"/>
      <c r="AE1872" s="1"/>
      <c r="AF1872" s="1">
        <f t="shared" si="1236"/>
        <v>0</v>
      </c>
      <c r="AG1872" s="1"/>
      <c r="AH1872" s="1"/>
      <c r="AI1872" s="1">
        <f t="shared" si="1237"/>
        <v>0</v>
      </c>
      <c r="AJ1872" s="114">
        <f t="shared" si="1238"/>
        <v>0</v>
      </c>
      <c r="AM1872" s="114">
        <f t="shared" si="1239"/>
        <v>0</v>
      </c>
      <c r="AP1872" s="114">
        <f t="shared" si="1240"/>
        <v>0</v>
      </c>
      <c r="AQ1872" s="114">
        <f t="shared" si="1241"/>
        <v>0</v>
      </c>
      <c r="AT1872" s="114">
        <f t="shared" si="1242"/>
        <v>0</v>
      </c>
      <c r="AW1872" s="114">
        <f t="shared" si="1243"/>
        <v>0</v>
      </c>
      <c r="AX1872" s="114">
        <f t="shared" si="1244"/>
        <v>0</v>
      </c>
      <c r="AY1872" s="114">
        <f t="shared" si="1245"/>
        <v>0</v>
      </c>
      <c r="AZ1872" s="114">
        <f t="shared" si="1246"/>
        <v>0</v>
      </c>
      <c r="BA1872" s="114">
        <f t="shared" si="1247"/>
        <v>0</v>
      </c>
      <c r="BB1872" s="114">
        <f t="shared" si="1248"/>
        <v>0</v>
      </c>
      <c r="BC1872" s="114">
        <f t="shared" si="1249"/>
        <v>0</v>
      </c>
      <c r="BD1872" s="114">
        <f t="shared" si="1250"/>
        <v>0</v>
      </c>
      <c r="BE1872" s="114">
        <f t="shared" si="1251"/>
        <v>0</v>
      </c>
    </row>
    <row r="1873" spans="1:59" s="114" customFormat="1" ht="27.75" hidden="1" customHeight="1">
      <c r="A1873" s="1"/>
      <c r="B1873" s="90">
        <v>2017</v>
      </c>
      <c r="C1873" s="91">
        <v>8321</v>
      </c>
      <c r="D1873" s="91">
        <v>3</v>
      </c>
      <c r="E1873" s="92">
        <v>4</v>
      </c>
      <c r="F1873" s="92">
        <v>2</v>
      </c>
      <c r="G1873" s="92">
        <v>3000</v>
      </c>
      <c r="H1873" s="92">
        <v>3100</v>
      </c>
      <c r="I1873" s="92">
        <v>317</v>
      </c>
      <c r="J1873" s="93">
        <v>3</v>
      </c>
      <c r="K1873" s="131" t="s">
        <v>1033</v>
      </c>
      <c r="L1873" s="95">
        <v>0</v>
      </c>
      <c r="M1873" s="95">
        <v>0</v>
      </c>
      <c r="N1873" s="95">
        <f>L1873+M1873</f>
        <v>0</v>
      </c>
      <c r="O1873" s="95">
        <v>0</v>
      </c>
      <c r="P1873" s="95">
        <v>0</v>
      </c>
      <c r="Q1873" s="95">
        <f>O1873+P1873</f>
        <v>0</v>
      </c>
      <c r="R1873" s="95">
        <f>N1873+Q1873</f>
        <v>0</v>
      </c>
      <c r="S1873" s="96" t="s">
        <v>69</v>
      </c>
      <c r="T1873" s="97"/>
      <c r="U1873" s="98"/>
      <c r="V1873" s="101" t="s">
        <v>47</v>
      </c>
      <c r="W1873" s="1"/>
      <c r="X1873" s="1"/>
      <c r="Y1873" s="1">
        <f t="shared" si="1233"/>
        <v>0</v>
      </c>
      <c r="Z1873" s="1"/>
      <c r="AA1873" s="1"/>
      <c r="AB1873" s="1">
        <f t="shared" si="1234"/>
        <v>0</v>
      </c>
      <c r="AC1873" s="1">
        <f t="shared" si="1235"/>
        <v>0</v>
      </c>
      <c r="AD1873" s="1"/>
      <c r="AE1873" s="1"/>
      <c r="AF1873" s="1">
        <f t="shared" si="1236"/>
        <v>0</v>
      </c>
      <c r="AG1873" s="1"/>
      <c r="AH1873" s="1"/>
      <c r="AI1873" s="1">
        <f t="shared" si="1237"/>
        <v>0</v>
      </c>
      <c r="AJ1873" s="114">
        <f t="shared" si="1238"/>
        <v>0</v>
      </c>
      <c r="AM1873" s="114">
        <f t="shared" si="1239"/>
        <v>0</v>
      </c>
      <c r="AP1873" s="114">
        <f t="shared" si="1240"/>
        <v>0</v>
      </c>
      <c r="AQ1873" s="114">
        <f t="shared" si="1241"/>
        <v>0</v>
      </c>
      <c r="AT1873" s="114">
        <f t="shared" si="1242"/>
        <v>0</v>
      </c>
      <c r="AW1873" s="114">
        <f t="shared" si="1243"/>
        <v>0</v>
      </c>
      <c r="AX1873" s="114">
        <f t="shared" si="1244"/>
        <v>0</v>
      </c>
      <c r="AY1873" s="114">
        <f t="shared" si="1245"/>
        <v>0</v>
      </c>
      <c r="AZ1873" s="114">
        <f t="shared" si="1246"/>
        <v>0</v>
      </c>
      <c r="BA1873" s="114">
        <f t="shared" si="1247"/>
        <v>0</v>
      </c>
      <c r="BB1873" s="114">
        <f t="shared" si="1248"/>
        <v>0</v>
      </c>
      <c r="BC1873" s="114">
        <f t="shared" si="1249"/>
        <v>0</v>
      </c>
      <c r="BD1873" s="114">
        <f t="shared" si="1250"/>
        <v>0</v>
      </c>
      <c r="BE1873" s="114">
        <f t="shared" si="1251"/>
        <v>0</v>
      </c>
    </row>
    <row r="1874" spans="1:59" s="114" customFormat="1" ht="27.75" hidden="1">
      <c r="A1874" s="1"/>
      <c r="B1874" s="90">
        <v>2017</v>
      </c>
      <c r="C1874" s="91">
        <v>8321</v>
      </c>
      <c r="D1874" s="91">
        <v>3</v>
      </c>
      <c r="E1874" s="92">
        <v>4</v>
      </c>
      <c r="F1874" s="92">
        <v>2</v>
      </c>
      <c r="G1874" s="92">
        <v>3000</v>
      </c>
      <c r="H1874" s="92">
        <v>3100</v>
      </c>
      <c r="I1874" s="92">
        <v>317</v>
      </c>
      <c r="J1874" s="93">
        <v>4</v>
      </c>
      <c r="K1874" s="131" t="s">
        <v>1034</v>
      </c>
      <c r="L1874" s="95">
        <v>0</v>
      </c>
      <c r="M1874" s="95">
        <v>0</v>
      </c>
      <c r="N1874" s="95">
        <f>L1874+M1874</f>
        <v>0</v>
      </c>
      <c r="O1874" s="95">
        <v>0</v>
      </c>
      <c r="P1874" s="95">
        <v>0</v>
      </c>
      <c r="Q1874" s="95">
        <f>O1874+P1874</f>
        <v>0</v>
      </c>
      <c r="R1874" s="95">
        <f>N1874+Q1874</f>
        <v>0</v>
      </c>
      <c r="S1874" s="96" t="s">
        <v>69</v>
      </c>
      <c r="T1874" s="97"/>
      <c r="U1874" s="98"/>
      <c r="V1874" s="101" t="s">
        <v>47</v>
      </c>
      <c r="W1874" s="1"/>
      <c r="X1874" s="1"/>
      <c r="Y1874" s="1">
        <f t="shared" si="1233"/>
        <v>0</v>
      </c>
      <c r="Z1874" s="1"/>
      <c r="AA1874" s="1"/>
      <c r="AB1874" s="1">
        <f t="shared" si="1234"/>
        <v>0</v>
      </c>
      <c r="AC1874" s="1">
        <f t="shared" si="1235"/>
        <v>0</v>
      </c>
      <c r="AD1874" s="1"/>
      <c r="AE1874" s="1"/>
      <c r="AF1874" s="1">
        <f t="shared" si="1236"/>
        <v>0</v>
      </c>
      <c r="AG1874" s="1"/>
      <c r="AH1874" s="1"/>
      <c r="AI1874" s="1">
        <f t="shared" si="1237"/>
        <v>0</v>
      </c>
      <c r="AJ1874" s="114">
        <f t="shared" si="1238"/>
        <v>0</v>
      </c>
      <c r="AM1874" s="114">
        <f t="shared" si="1239"/>
        <v>0</v>
      </c>
      <c r="AP1874" s="114">
        <f t="shared" si="1240"/>
        <v>0</v>
      </c>
      <c r="AQ1874" s="114">
        <f t="shared" si="1241"/>
        <v>0</v>
      </c>
      <c r="AT1874" s="114">
        <f t="shared" si="1242"/>
        <v>0</v>
      </c>
      <c r="AW1874" s="114">
        <f t="shared" si="1243"/>
        <v>0</v>
      </c>
      <c r="AX1874" s="114">
        <f t="shared" si="1244"/>
        <v>0</v>
      </c>
      <c r="AY1874" s="114">
        <f t="shared" si="1245"/>
        <v>0</v>
      </c>
      <c r="AZ1874" s="114">
        <f t="shared" si="1246"/>
        <v>0</v>
      </c>
      <c r="BA1874" s="114">
        <f t="shared" si="1247"/>
        <v>0</v>
      </c>
      <c r="BB1874" s="114">
        <f t="shared" si="1248"/>
        <v>0</v>
      </c>
      <c r="BC1874" s="114">
        <f t="shared" si="1249"/>
        <v>0</v>
      </c>
      <c r="BD1874" s="114">
        <f t="shared" si="1250"/>
        <v>0</v>
      </c>
      <c r="BE1874" s="114">
        <f t="shared" si="1251"/>
        <v>0</v>
      </c>
    </row>
    <row r="1875" spans="1:59" ht="32.25" customHeight="1">
      <c r="B1875" s="69">
        <v>2017</v>
      </c>
      <c r="C1875" s="70">
        <v>8321</v>
      </c>
      <c r="D1875" s="70">
        <v>3</v>
      </c>
      <c r="E1875" s="69">
        <v>4</v>
      </c>
      <c r="F1875" s="69">
        <v>2</v>
      </c>
      <c r="G1875" s="69">
        <v>5000</v>
      </c>
      <c r="H1875" s="69" t="s">
        <v>38</v>
      </c>
      <c r="I1875" s="69" t="s">
        <v>38</v>
      </c>
      <c r="J1875" s="69"/>
      <c r="K1875" s="71" t="s">
        <v>91</v>
      </c>
      <c r="L1875" s="72">
        <f t="shared" ref="L1875:R1875" si="1266">L1876+L1921+L1934+L1937+L1956</f>
        <v>2493205</v>
      </c>
      <c r="M1875" s="72">
        <f t="shared" si="1266"/>
        <v>0</v>
      </c>
      <c r="N1875" s="72">
        <f t="shared" si="1266"/>
        <v>2493205</v>
      </c>
      <c r="O1875" s="72">
        <f t="shared" si="1266"/>
        <v>0</v>
      </c>
      <c r="P1875" s="72">
        <f t="shared" si="1266"/>
        <v>0</v>
      </c>
      <c r="Q1875" s="72">
        <f t="shared" si="1266"/>
        <v>0</v>
      </c>
      <c r="R1875" s="72">
        <f t="shared" si="1266"/>
        <v>2493205</v>
      </c>
      <c r="S1875" s="72"/>
      <c r="T1875" s="73"/>
      <c r="U1875" s="74"/>
      <c r="V1875" s="75"/>
      <c r="Y1875" s="385">
        <f t="shared" si="1233"/>
        <v>0</v>
      </c>
      <c r="AB1875" s="385">
        <f t="shared" si="1234"/>
        <v>0</v>
      </c>
      <c r="AC1875" s="385">
        <f t="shared" si="1235"/>
        <v>0</v>
      </c>
      <c r="AF1875" s="385">
        <f t="shared" si="1236"/>
        <v>0</v>
      </c>
      <c r="AI1875" s="385">
        <f t="shared" si="1237"/>
        <v>0</v>
      </c>
      <c r="AJ1875" s="385">
        <f t="shared" si="1238"/>
        <v>0</v>
      </c>
      <c r="AM1875" s="385">
        <f t="shared" si="1239"/>
        <v>0</v>
      </c>
      <c r="AP1875" s="385">
        <f t="shared" si="1240"/>
        <v>0</v>
      </c>
      <c r="AQ1875" s="385">
        <f t="shared" si="1241"/>
        <v>0</v>
      </c>
      <c r="AT1875" s="385">
        <f t="shared" si="1242"/>
        <v>0</v>
      </c>
      <c r="AW1875" s="385">
        <f t="shared" si="1243"/>
        <v>0</v>
      </c>
      <c r="AX1875" s="385">
        <f t="shared" si="1244"/>
        <v>0</v>
      </c>
      <c r="AY1875" s="385">
        <f t="shared" si="1245"/>
        <v>2493205</v>
      </c>
      <c r="AZ1875" s="385">
        <f t="shared" si="1246"/>
        <v>0</v>
      </c>
      <c r="BA1875" s="385">
        <f t="shared" si="1247"/>
        <v>2493205</v>
      </c>
      <c r="BB1875" s="385">
        <f t="shared" si="1248"/>
        <v>0</v>
      </c>
      <c r="BC1875" s="385">
        <f t="shared" si="1249"/>
        <v>0</v>
      </c>
      <c r="BD1875" s="385">
        <f t="shared" si="1250"/>
        <v>0</v>
      </c>
      <c r="BE1875" s="385">
        <f t="shared" si="1251"/>
        <v>2493205</v>
      </c>
      <c r="BF1875" s="403">
        <f t="shared" ref="BF1875:BF1876" si="1267">T1875</f>
        <v>0</v>
      </c>
      <c r="BG1875" s="403">
        <f t="shared" ref="BG1875:BG1876" si="1268">U1875</f>
        <v>0</v>
      </c>
    </row>
    <row r="1876" spans="1:59" ht="27.75" customHeight="1">
      <c r="B1876" s="76">
        <v>2017</v>
      </c>
      <c r="C1876" s="77">
        <v>8321</v>
      </c>
      <c r="D1876" s="77">
        <v>3</v>
      </c>
      <c r="E1876" s="76">
        <v>4</v>
      </c>
      <c r="F1876" s="76">
        <v>2</v>
      </c>
      <c r="G1876" s="76">
        <v>5000</v>
      </c>
      <c r="H1876" s="76">
        <v>5100</v>
      </c>
      <c r="I1876" s="76" t="s">
        <v>38</v>
      </c>
      <c r="J1876" s="76"/>
      <c r="K1876" s="78" t="s">
        <v>92</v>
      </c>
      <c r="L1876" s="79">
        <f>L1877+L1898+L1901+L1916</f>
        <v>1047205</v>
      </c>
      <c r="M1876" s="79">
        <f>M1877+M1898+M1901+M1916</f>
        <v>0</v>
      </c>
      <c r="N1876" s="79">
        <f>L1876+M1876</f>
        <v>1047205</v>
      </c>
      <c r="O1876" s="79">
        <f>O1877+O1898+O1901+O1916</f>
        <v>0</v>
      </c>
      <c r="P1876" s="79">
        <f>P1877+P1898+P1901+P1916</f>
        <v>0</v>
      </c>
      <c r="Q1876" s="79">
        <f>O1876+P1876</f>
        <v>0</v>
      </c>
      <c r="R1876" s="79">
        <f>N1876+Q1876</f>
        <v>1047205</v>
      </c>
      <c r="S1876" s="79"/>
      <c r="T1876" s="80"/>
      <c r="U1876" s="81"/>
      <c r="V1876" s="82"/>
      <c r="Y1876" s="385">
        <f t="shared" si="1233"/>
        <v>0</v>
      </c>
      <c r="AB1876" s="385">
        <f t="shared" si="1234"/>
        <v>0</v>
      </c>
      <c r="AC1876" s="385">
        <f t="shared" si="1235"/>
        <v>0</v>
      </c>
      <c r="AF1876" s="385">
        <f t="shared" si="1236"/>
        <v>0</v>
      </c>
      <c r="AI1876" s="385">
        <f t="shared" si="1237"/>
        <v>0</v>
      </c>
      <c r="AJ1876" s="385">
        <f t="shared" si="1238"/>
        <v>0</v>
      </c>
      <c r="AM1876" s="385">
        <f t="shared" si="1239"/>
        <v>0</v>
      </c>
      <c r="AP1876" s="385">
        <f t="shared" si="1240"/>
        <v>0</v>
      </c>
      <c r="AQ1876" s="385">
        <f t="shared" si="1241"/>
        <v>0</v>
      </c>
      <c r="AT1876" s="385">
        <f t="shared" si="1242"/>
        <v>0</v>
      </c>
      <c r="AW1876" s="385">
        <f t="shared" si="1243"/>
        <v>0</v>
      </c>
      <c r="AX1876" s="385">
        <f t="shared" si="1244"/>
        <v>0</v>
      </c>
      <c r="AY1876" s="385">
        <f t="shared" si="1245"/>
        <v>1047205</v>
      </c>
      <c r="AZ1876" s="385">
        <f t="shared" si="1246"/>
        <v>0</v>
      </c>
      <c r="BA1876" s="385">
        <f t="shared" si="1247"/>
        <v>1047205</v>
      </c>
      <c r="BB1876" s="385">
        <f t="shared" si="1248"/>
        <v>0</v>
      </c>
      <c r="BC1876" s="385">
        <f t="shared" si="1249"/>
        <v>0</v>
      </c>
      <c r="BD1876" s="385">
        <f t="shared" si="1250"/>
        <v>0</v>
      </c>
      <c r="BE1876" s="385">
        <f t="shared" si="1251"/>
        <v>1047205</v>
      </c>
      <c r="BF1876" s="403">
        <f t="shared" si="1267"/>
        <v>0</v>
      </c>
      <c r="BG1876" s="403">
        <f t="shared" si="1268"/>
        <v>0</v>
      </c>
    </row>
    <row r="1877" spans="1:59" s="114" customFormat="1" ht="27.75" hidden="1" customHeight="1">
      <c r="A1877" s="1"/>
      <c r="B1877" s="83">
        <v>2017</v>
      </c>
      <c r="C1877" s="115">
        <v>8321</v>
      </c>
      <c r="D1877" s="115">
        <v>3</v>
      </c>
      <c r="E1877" s="83">
        <v>4</v>
      </c>
      <c r="F1877" s="83">
        <v>2</v>
      </c>
      <c r="G1877" s="83">
        <v>5000</v>
      </c>
      <c r="H1877" s="83">
        <v>5100</v>
      </c>
      <c r="I1877" s="83">
        <v>511</v>
      </c>
      <c r="J1877" s="83"/>
      <c r="K1877" s="116" t="s">
        <v>93</v>
      </c>
      <c r="L1877" s="86">
        <f>SUM(L1878:L1897)</f>
        <v>0</v>
      </c>
      <c r="M1877" s="86">
        <f t="shared" ref="M1877:R1877" si="1269">SUM(M1878:M1897)</f>
        <v>0</v>
      </c>
      <c r="N1877" s="86">
        <f t="shared" si="1269"/>
        <v>0</v>
      </c>
      <c r="O1877" s="86">
        <f t="shared" si="1269"/>
        <v>0</v>
      </c>
      <c r="P1877" s="86">
        <f t="shared" si="1269"/>
        <v>0</v>
      </c>
      <c r="Q1877" s="86">
        <f t="shared" si="1269"/>
        <v>0</v>
      </c>
      <c r="R1877" s="86">
        <f t="shared" si="1269"/>
        <v>0</v>
      </c>
      <c r="S1877" s="117"/>
      <c r="T1877" s="118"/>
      <c r="U1877" s="130"/>
      <c r="V1877" s="119"/>
      <c r="W1877" s="1"/>
      <c r="X1877" s="1"/>
      <c r="Y1877" s="1">
        <f t="shared" si="1233"/>
        <v>0</v>
      </c>
      <c r="Z1877" s="1"/>
      <c r="AA1877" s="1"/>
      <c r="AB1877" s="1">
        <f t="shared" si="1234"/>
        <v>0</v>
      </c>
      <c r="AC1877" s="1">
        <f t="shared" si="1235"/>
        <v>0</v>
      </c>
      <c r="AD1877" s="1"/>
      <c r="AE1877" s="1"/>
      <c r="AF1877" s="1">
        <f t="shared" si="1236"/>
        <v>0</v>
      </c>
      <c r="AG1877" s="1"/>
      <c r="AH1877" s="1"/>
      <c r="AI1877" s="1">
        <f t="shared" si="1237"/>
        <v>0</v>
      </c>
      <c r="AJ1877" s="114">
        <f t="shared" si="1238"/>
        <v>0</v>
      </c>
      <c r="AM1877" s="114">
        <f t="shared" si="1239"/>
        <v>0</v>
      </c>
      <c r="AP1877" s="114">
        <f t="shared" si="1240"/>
        <v>0</v>
      </c>
      <c r="AQ1877" s="114">
        <f t="shared" si="1241"/>
        <v>0</v>
      </c>
      <c r="AT1877" s="114">
        <f t="shared" si="1242"/>
        <v>0</v>
      </c>
      <c r="AW1877" s="114">
        <f t="shared" si="1243"/>
        <v>0</v>
      </c>
      <c r="AX1877" s="114">
        <f t="shared" si="1244"/>
        <v>0</v>
      </c>
      <c r="AY1877" s="114">
        <f t="shared" si="1245"/>
        <v>0</v>
      </c>
      <c r="AZ1877" s="114">
        <f t="shared" si="1246"/>
        <v>0</v>
      </c>
      <c r="BA1877" s="114">
        <f t="shared" si="1247"/>
        <v>0</v>
      </c>
      <c r="BB1877" s="114">
        <f t="shared" si="1248"/>
        <v>0</v>
      </c>
      <c r="BC1877" s="114">
        <f t="shared" si="1249"/>
        <v>0</v>
      </c>
      <c r="BD1877" s="114">
        <f t="shared" si="1250"/>
        <v>0</v>
      </c>
      <c r="BE1877" s="114">
        <f t="shared" si="1251"/>
        <v>0</v>
      </c>
    </row>
    <row r="1878" spans="1:59" s="114" customFormat="1" ht="27.75" hidden="1" customHeight="1">
      <c r="A1878" s="1"/>
      <c r="B1878" s="90">
        <v>2017</v>
      </c>
      <c r="C1878" s="91">
        <v>8321</v>
      </c>
      <c r="D1878" s="91">
        <v>3</v>
      </c>
      <c r="E1878" s="92">
        <v>4</v>
      </c>
      <c r="F1878" s="92">
        <v>2</v>
      </c>
      <c r="G1878" s="92">
        <v>5000</v>
      </c>
      <c r="H1878" s="92">
        <v>5100</v>
      </c>
      <c r="I1878" s="92">
        <v>511</v>
      </c>
      <c r="J1878" s="93">
        <v>1</v>
      </c>
      <c r="K1878" s="100" t="s">
        <v>957</v>
      </c>
      <c r="L1878" s="95">
        <v>0</v>
      </c>
      <c r="M1878" s="95">
        <v>0</v>
      </c>
      <c r="N1878" s="95">
        <f t="shared" ref="N1878:N1897" si="1270">L1878+M1878</f>
        <v>0</v>
      </c>
      <c r="O1878" s="95">
        <v>0</v>
      </c>
      <c r="P1878" s="95">
        <v>0</v>
      </c>
      <c r="Q1878" s="95">
        <f t="shared" ref="Q1878:Q1897" si="1271">O1878+P1878</f>
        <v>0</v>
      </c>
      <c r="R1878" s="95">
        <f t="shared" ref="R1878:R1897" si="1272">N1878+Q1878</f>
        <v>0</v>
      </c>
      <c r="S1878" s="96" t="s">
        <v>95</v>
      </c>
      <c r="T1878" s="97"/>
      <c r="U1878" s="98"/>
      <c r="V1878" s="137" t="s">
        <v>174</v>
      </c>
      <c r="W1878" s="1"/>
      <c r="X1878" s="1"/>
      <c r="Y1878" s="1">
        <f t="shared" si="1233"/>
        <v>0</v>
      </c>
      <c r="Z1878" s="1"/>
      <c r="AA1878" s="1"/>
      <c r="AB1878" s="1">
        <f t="shared" si="1234"/>
        <v>0</v>
      </c>
      <c r="AC1878" s="1">
        <f t="shared" si="1235"/>
        <v>0</v>
      </c>
      <c r="AD1878" s="1"/>
      <c r="AE1878" s="1"/>
      <c r="AF1878" s="1">
        <f t="shared" si="1236"/>
        <v>0</v>
      </c>
      <c r="AG1878" s="1"/>
      <c r="AH1878" s="1"/>
      <c r="AI1878" s="1">
        <f t="shared" si="1237"/>
        <v>0</v>
      </c>
      <c r="AJ1878" s="114">
        <f t="shared" si="1238"/>
        <v>0</v>
      </c>
      <c r="AM1878" s="114">
        <f t="shared" si="1239"/>
        <v>0</v>
      </c>
      <c r="AP1878" s="114">
        <f t="shared" si="1240"/>
        <v>0</v>
      </c>
      <c r="AQ1878" s="114">
        <f t="shared" si="1241"/>
        <v>0</v>
      </c>
      <c r="AT1878" s="114">
        <f t="shared" si="1242"/>
        <v>0</v>
      </c>
      <c r="AW1878" s="114">
        <f t="shared" si="1243"/>
        <v>0</v>
      </c>
      <c r="AX1878" s="114">
        <f t="shared" si="1244"/>
        <v>0</v>
      </c>
      <c r="AY1878" s="114">
        <f t="shared" si="1245"/>
        <v>0</v>
      </c>
      <c r="AZ1878" s="114">
        <f t="shared" si="1246"/>
        <v>0</v>
      </c>
      <c r="BA1878" s="114">
        <f t="shared" si="1247"/>
        <v>0</v>
      </c>
      <c r="BB1878" s="114">
        <f t="shared" si="1248"/>
        <v>0</v>
      </c>
      <c r="BC1878" s="114">
        <f t="shared" si="1249"/>
        <v>0</v>
      </c>
      <c r="BD1878" s="114">
        <f t="shared" si="1250"/>
        <v>0</v>
      </c>
      <c r="BE1878" s="114">
        <f t="shared" si="1251"/>
        <v>0</v>
      </c>
    </row>
    <row r="1879" spans="1:59" s="114" customFormat="1" ht="27.75" hidden="1" customHeight="1">
      <c r="A1879" s="1"/>
      <c r="B1879" s="90">
        <v>2017</v>
      </c>
      <c r="C1879" s="91">
        <v>8321</v>
      </c>
      <c r="D1879" s="91">
        <v>3</v>
      </c>
      <c r="E1879" s="92">
        <v>4</v>
      </c>
      <c r="F1879" s="92">
        <v>2</v>
      </c>
      <c r="G1879" s="92">
        <v>5000</v>
      </c>
      <c r="H1879" s="92">
        <v>5100</v>
      </c>
      <c r="I1879" s="92">
        <v>511</v>
      </c>
      <c r="J1879" s="93">
        <v>2</v>
      </c>
      <c r="K1879" s="100" t="s">
        <v>958</v>
      </c>
      <c r="L1879" s="95">
        <v>0</v>
      </c>
      <c r="M1879" s="95">
        <v>0</v>
      </c>
      <c r="N1879" s="95">
        <f t="shared" si="1270"/>
        <v>0</v>
      </c>
      <c r="O1879" s="95">
        <v>0</v>
      </c>
      <c r="P1879" s="95">
        <v>0</v>
      </c>
      <c r="Q1879" s="95">
        <f t="shared" si="1271"/>
        <v>0</v>
      </c>
      <c r="R1879" s="95">
        <f t="shared" si="1272"/>
        <v>0</v>
      </c>
      <c r="S1879" s="96" t="s">
        <v>95</v>
      </c>
      <c r="T1879" s="97"/>
      <c r="U1879" s="98"/>
      <c r="V1879" s="137" t="s">
        <v>174</v>
      </c>
      <c r="W1879" s="1"/>
      <c r="X1879" s="1"/>
      <c r="Y1879" s="1">
        <f t="shared" si="1233"/>
        <v>0</v>
      </c>
      <c r="Z1879" s="1"/>
      <c r="AA1879" s="1"/>
      <c r="AB1879" s="1">
        <f t="shared" si="1234"/>
        <v>0</v>
      </c>
      <c r="AC1879" s="1">
        <f t="shared" si="1235"/>
        <v>0</v>
      </c>
      <c r="AD1879" s="1"/>
      <c r="AE1879" s="1"/>
      <c r="AF1879" s="1">
        <f t="shared" si="1236"/>
        <v>0</v>
      </c>
      <c r="AG1879" s="1"/>
      <c r="AH1879" s="1"/>
      <c r="AI1879" s="1">
        <f t="shared" si="1237"/>
        <v>0</v>
      </c>
      <c r="AJ1879" s="114">
        <f t="shared" si="1238"/>
        <v>0</v>
      </c>
      <c r="AM1879" s="114">
        <f t="shared" si="1239"/>
        <v>0</v>
      </c>
      <c r="AP1879" s="114">
        <f t="shared" si="1240"/>
        <v>0</v>
      </c>
      <c r="AQ1879" s="114">
        <f t="shared" si="1241"/>
        <v>0</v>
      </c>
      <c r="AT1879" s="114">
        <f t="shared" si="1242"/>
        <v>0</v>
      </c>
      <c r="AW1879" s="114">
        <f t="shared" si="1243"/>
        <v>0</v>
      </c>
      <c r="AX1879" s="114">
        <f t="shared" si="1244"/>
        <v>0</v>
      </c>
      <c r="AY1879" s="114">
        <f t="shared" si="1245"/>
        <v>0</v>
      </c>
      <c r="AZ1879" s="114">
        <f t="shared" si="1246"/>
        <v>0</v>
      </c>
      <c r="BA1879" s="114">
        <f t="shared" si="1247"/>
        <v>0</v>
      </c>
      <c r="BB1879" s="114">
        <f t="shared" si="1248"/>
        <v>0</v>
      </c>
      <c r="BC1879" s="114">
        <f t="shared" si="1249"/>
        <v>0</v>
      </c>
      <c r="BD1879" s="114">
        <f t="shared" si="1250"/>
        <v>0</v>
      </c>
      <c r="BE1879" s="114">
        <f t="shared" si="1251"/>
        <v>0</v>
      </c>
    </row>
    <row r="1880" spans="1:59" s="114" customFormat="1" ht="27.75" hidden="1" customHeight="1">
      <c r="A1880" s="1"/>
      <c r="B1880" s="90">
        <v>2017</v>
      </c>
      <c r="C1880" s="91">
        <v>8321</v>
      </c>
      <c r="D1880" s="91">
        <v>3</v>
      </c>
      <c r="E1880" s="92">
        <v>4</v>
      </c>
      <c r="F1880" s="92">
        <v>2</v>
      </c>
      <c r="G1880" s="92">
        <v>5000</v>
      </c>
      <c r="H1880" s="92">
        <v>5100</v>
      </c>
      <c r="I1880" s="92">
        <v>511</v>
      </c>
      <c r="J1880" s="93">
        <v>3</v>
      </c>
      <c r="K1880" s="100" t="s">
        <v>1035</v>
      </c>
      <c r="L1880" s="95">
        <v>0</v>
      </c>
      <c r="M1880" s="95">
        <v>0</v>
      </c>
      <c r="N1880" s="95">
        <f t="shared" si="1270"/>
        <v>0</v>
      </c>
      <c r="O1880" s="95">
        <v>0</v>
      </c>
      <c r="P1880" s="95">
        <v>0</v>
      </c>
      <c r="Q1880" s="95">
        <f t="shared" si="1271"/>
        <v>0</v>
      </c>
      <c r="R1880" s="95">
        <f t="shared" si="1272"/>
        <v>0</v>
      </c>
      <c r="S1880" s="96" t="s">
        <v>95</v>
      </c>
      <c r="T1880" s="97"/>
      <c r="U1880" s="98"/>
      <c r="V1880" s="137" t="s">
        <v>174</v>
      </c>
      <c r="W1880" s="1"/>
      <c r="X1880" s="1"/>
      <c r="Y1880" s="1">
        <f t="shared" si="1233"/>
        <v>0</v>
      </c>
      <c r="Z1880" s="1"/>
      <c r="AA1880" s="1"/>
      <c r="AB1880" s="1">
        <f t="shared" si="1234"/>
        <v>0</v>
      </c>
      <c r="AC1880" s="1">
        <f t="shared" si="1235"/>
        <v>0</v>
      </c>
      <c r="AD1880" s="1"/>
      <c r="AE1880" s="1"/>
      <c r="AF1880" s="1">
        <f t="shared" si="1236"/>
        <v>0</v>
      </c>
      <c r="AG1880" s="1"/>
      <c r="AH1880" s="1"/>
      <c r="AI1880" s="1">
        <f t="shared" si="1237"/>
        <v>0</v>
      </c>
      <c r="AJ1880" s="114">
        <f t="shared" si="1238"/>
        <v>0</v>
      </c>
      <c r="AM1880" s="114">
        <f t="shared" si="1239"/>
        <v>0</v>
      </c>
      <c r="AP1880" s="114">
        <f t="shared" si="1240"/>
        <v>0</v>
      </c>
      <c r="AQ1880" s="114">
        <f t="shared" si="1241"/>
        <v>0</v>
      </c>
      <c r="AT1880" s="114">
        <f t="shared" si="1242"/>
        <v>0</v>
      </c>
      <c r="AW1880" s="114">
        <f t="shared" si="1243"/>
        <v>0</v>
      </c>
      <c r="AX1880" s="114">
        <f t="shared" si="1244"/>
        <v>0</v>
      </c>
      <c r="AY1880" s="114">
        <f t="shared" si="1245"/>
        <v>0</v>
      </c>
      <c r="AZ1880" s="114">
        <f t="shared" si="1246"/>
        <v>0</v>
      </c>
      <c r="BA1880" s="114">
        <f t="shared" si="1247"/>
        <v>0</v>
      </c>
      <c r="BB1880" s="114">
        <f t="shared" si="1248"/>
        <v>0</v>
      </c>
      <c r="BC1880" s="114">
        <f t="shared" si="1249"/>
        <v>0</v>
      </c>
      <c r="BD1880" s="114">
        <f t="shared" si="1250"/>
        <v>0</v>
      </c>
      <c r="BE1880" s="114">
        <f t="shared" si="1251"/>
        <v>0</v>
      </c>
    </row>
    <row r="1881" spans="1:59" s="114" customFormat="1" ht="27.75" hidden="1">
      <c r="A1881" s="1"/>
      <c r="B1881" s="90">
        <v>2017</v>
      </c>
      <c r="C1881" s="91">
        <v>8321</v>
      </c>
      <c r="D1881" s="91">
        <v>3</v>
      </c>
      <c r="E1881" s="92">
        <v>4</v>
      </c>
      <c r="F1881" s="92">
        <v>2</v>
      </c>
      <c r="G1881" s="92">
        <v>5000</v>
      </c>
      <c r="H1881" s="92">
        <v>5100</v>
      </c>
      <c r="I1881" s="92">
        <v>511</v>
      </c>
      <c r="J1881" s="93">
        <v>4</v>
      </c>
      <c r="K1881" s="100" t="s">
        <v>977</v>
      </c>
      <c r="L1881" s="95">
        <v>0</v>
      </c>
      <c r="M1881" s="95">
        <v>0</v>
      </c>
      <c r="N1881" s="95">
        <f t="shared" si="1270"/>
        <v>0</v>
      </c>
      <c r="O1881" s="95">
        <v>0</v>
      </c>
      <c r="P1881" s="95">
        <v>0</v>
      </c>
      <c r="Q1881" s="95">
        <f t="shared" si="1271"/>
        <v>0</v>
      </c>
      <c r="R1881" s="95">
        <f t="shared" si="1272"/>
        <v>0</v>
      </c>
      <c r="S1881" s="96" t="s">
        <v>95</v>
      </c>
      <c r="T1881" s="97"/>
      <c r="U1881" s="98"/>
      <c r="V1881" s="137" t="s">
        <v>174</v>
      </c>
      <c r="W1881" s="1"/>
      <c r="X1881" s="1"/>
      <c r="Y1881" s="1">
        <f t="shared" si="1233"/>
        <v>0</v>
      </c>
      <c r="Z1881" s="1"/>
      <c r="AA1881" s="1"/>
      <c r="AB1881" s="1">
        <f t="shared" si="1234"/>
        <v>0</v>
      </c>
      <c r="AC1881" s="1">
        <f t="shared" si="1235"/>
        <v>0</v>
      </c>
      <c r="AD1881" s="1"/>
      <c r="AE1881" s="1"/>
      <c r="AF1881" s="1">
        <f t="shared" si="1236"/>
        <v>0</v>
      </c>
      <c r="AG1881" s="1"/>
      <c r="AH1881" s="1"/>
      <c r="AI1881" s="1">
        <f t="shared" si="1237"/>
        <v>0</v>
      </c>
      <c r="AJ1881" s="114">
        <f t="shared" si="1238"/>
        <v>0</v>
      </c>
      <c r="AM1881" s="114">
        <f t="shared" si="1239"/>
        <v>0</v>
      </c>
      <c r="AP1881" s="114">
        <f t="shared" si="1240"/>
        <v>0</v>
      </c>
      <c r="AQ1881" s="114">
        <f t="shared" si="1241"/>
        <v>0</v>
      </c>
      <c r="AT1881" s="114">
        <f t="shared" si="1242"/>
        <v>0</v>
      </c>
      <c r="AW1881" s="114">
        <f t="shared" si="1243"/>
        <v>0</v>
      </c>
      <c r="AX1881" s="114">
        <f t="shared" si="1244"/>
        <v>0</v>
      </c>
      <c r="AY1881" s="114">
        <f t="shared" si="1245"/>
        <v>0</v>
      </c>
      <c r="AZ1881" s="114">
        <f t="shared" si="1246"/>
        <v>0</v>
      </c>
      <c r="BA1881" s="114">
        <f t="shared" si="1247"/>
        <v>0</v>
      </c>
      <c r="BB1881" s="114">
        <f t="shared" si="1248"/>
        <v>0</v>
      </c>
      <c r="BC1881" s="114">
        <f t="shared" si="1249"/>
        <v>0</v>
      </c>
      <c r="BD1881" s="114">
        <f t="shared" si="1250"/>
        <v>0</v>
      </c>
      <c r="BE1881" s="114">
        <f t="shared" si="1251"/>
        <v>0</v>
      </c>
    </row>
    <row r="1882" spans="1:59" s="114" customFormat="1" ht="27.75" hidden="1" customHeight="1">
      <c r="A1882" s="1"/>
      <c r="B1882" s="90">
        <v>2017</v>
      </c>
      <c r="C1882" s="91">
        <v>8321</v>
      </c>
      <c r="D1882" s="91">
        <v>3</v>
      </c>
      <c r="E1882" s="92">
        <v>4</v>
      </c>
      <c r="F1882" s="92">
        <v>2</v>
      </c>
      <c r="G1882" s="92">
        <v>5000</v>
      </c>
      <c r="H1882" s="92">
        <v>5100</v>
      </c>
      <c r="I1882" s="92">
        <v>511</v>
      </c>
      <c r="J1882" s="93">
        <v>5</v>
      </c>
      <c r="K1882" s="100" t="s">
        <v>1036</v>
      </c>
      <c r="L1882" s="95">
        <v>0</v>
      </c>
      <c r="M1882" s="95">
        <v>0</v>
      </c>
      <c r="N1882" s="95">
        <f t="shared" si="1270"/>
        <v>0</v>
      </c>
      <c r="O1882" s="95">
        <v>0</v>
      </c>
      <c r="P1882" s="95">
        <v>0</v>
      </c>
      <c r="Q1882" s="95">
        <f t="shared" si="1271"/>
        <v>0</v>
      </c>
      <c r="R1882" s="95">
        <f t="shared" si="1272"/>
        <v>0</v>
      </c>
      <c r="S1882" s="96" t="s">
        <v>95</v>
      </c>
      <c r="T1882" s="97"/>
      <c r="U1882" s="98"/>
      <c r="V1882" s="137" t="s">
        <v>174</v>
      </c>
      <c r="W1882" s="1"/>
      <c r="X1882" s="1"/>
      <c r="Y1882" s="1">
        <f t="shared" si="1233"/>
        <v>0</v>
      </c>
      <c r="Z1882" s="1"/>
      <c r="AA1882" s="1"/>
      <c r="AB1882" s="1">
        <f t="shared" si="1234"/>
        <v>0</v>
      </c>
      <c r="AC1882" s="1">
        <f t="shared" si="1235"/>
        <v>0</v>
      </c>
      <c r="AD1882" s="1"/>
      <c r="AE1882" s="1"/>
      <c r="AF1882" s="1">
        <f t="shared" si="1236"/>
        <v>0</v>
      </c>
      <c r="AG1882" s="1"/>
      <c r="AH1882" s="1"/>
      <c r="AI1882" s="1">
        <f t="shared" si="1237"/>
        <v>0</v>
      </c>
      <c r="AJ1882" s="114">
        <f t="shared" si="1238"/>
        <v>0</v>
      </c>
      <c r="AM1882" s="114">
        <f t="shared" si="1239"/>
        <v>0</v>
      </c>
      <c r="AP1882" s="114">
        <f t="shared" si="1240"/>
        <v>0</v>
      </c>
      <c r="AQ1882" s="114">
        <f t="shared" si="1241"/>
        <v>0</v>
      </c>
      <c r="AT1882" s="114">
        <f t="shared" si="1242"/>
        <v>0</v>
      </c>
      <c r="AW1882" s="114">
        <f t="shared" si="1243"/>
        <v>0</v>
      </c>
      <c r="AX1882" s="114">
        <f t="shared" si="1244"/>
        <v>0</v>
      </c>
      <c r="AY1882" s="114">
        <f t="shared" si="1245"/>
        <v>0</v>
      </c>
      <c r="AZ1882" s="114">
        <f t="shared" si="1246"/>
        <v>0</v>
      </c>
      <c r="BA1882" s="114">
        <f t="shared" si="1247"/>
        <v>0</v>
      </c>
      <c r="BB1882" s="114">
        <f t="shared" si="1248"/>
        <v>0</v>
      </c>
      <c r="BC1882" s="114">
        <f t="shared" si="1249"/>
        <v>0</v>
      </c>
      <c r="BD1882" s="114">
        <f t="shared" si="1250"/>
        <v>0</v>
      </c>
      <c r="BE1882" s="114">
        <f t="shared" si="1251"/>
        <v>0</v>
      </c>
    </row>
    <row r="1883" spans="1:59" s="114" customFormat="1" ht="27.75" hidden="1" customHeight="1">
      <c r="A1883" s="1"/>
      <c r="B1883" s="90">
        <v>2017</v>
      </c>
      <c r="C1883" s="91">
        <v>8321</v>
      </c>
      <c r="D1883" s="91">
        <v>3</v>
      </c>
      <c r="E1883" s="92">
        <v>4</v>
      </c>
      <c r="F1883" s="92">
        <v>2</v>
      </c>
      <c r="G1883" s="92">
        <v>5000</v>
      </c>
      <c r="H1883" s="92">
        <v>5100</v>
      </c>
      <c r="I1883" s="92">
        <v>511</v>
      </c>
      <c r="J1883" s="93">
        <v>6</v>
      </c>
      <c r="K1883" s="100" t="s">
        <v>1037</v>
      </c>
      <c r="L1883" s="95">
        <v>0</v>
      </c>
      <c r="M1883" s="95">
        <v>0</v>
      </c>
      <c r="N1883" s="95">
        <f t="shared" si="1270"/>
        <v>0</v>
      </c>
      <c r="O1883" s="95">
        <v>0</v>
      </c>
      <c r="P1883" s="95">
        <v>0</v>
      </c>
      <c r="Q1883" s="95">
        <f t="shared" si="1271"/>
        <v>0</v>
      </c>
      <c r="R1883" s="95">
        <f t="shared" si="1272"/>
        <v>0</v>
      </c>
      <c r="S1883" s="96" t="s">
        <v>95</v>
      </c>
      <c r="T1883" s="97"/>
      <c r="U1883" s="98"/>
      <c r="V1883" s="137" t="s">
        <v>174</v>
      </c>
      <c r="W1883" s="1"/>
      <c r="X1883" s="1"/>
      <c r="Y1883" s="1">
        <f t="shared" si="1233"/>
        <v>0</v>
      </c>
      <c r="Z1883" s="1"/>
      <c r="AA1883" s="1"/>
      <c r="AB1883" s="1">
        <f t="shared" si="1234"/>
        <v>0</v>
      </c>
      <c r="AC1883" s="1">
        <f t="shared" si="1235"/>
        <v>0</v>
      </c>
      <c r="AD1883" s="1"/>
      <c r="AE1883" s="1"/>
      <c r="AF1883" s="1">
        <f t="shared" si="1236"/>
        <v>0</v>
      </c>
      <c r="AG1883" s="1"/>
      <c r="AH1883" s="1"/>
      <c r="AI1883" s="1">
        <f t="shared" si="1237"/>
        <v>0</v>
      </c>
      <c r="AJ1883" s="114">
        <f t="shared" si="1238"/>
        <v>0</v>
      </c>
      <c r="AM1883" s="114">
        <f t="shared" si="1239"/>
        <v>0</v>
      </c>
      <c r="AP1883" s="114">
        <f t="shared" si="1240"/>
        <v>0</v>
      </c>
      <c r="AQ1883" s="114">
        <f t="shared" si="1241"/>
        <v>0</v>
      </c>
      <c r="AT1883" s="114">
        <f t="shared" si="1242"/>
        <v>0</v>
      </c>
      <c r="AW1883" s="114">
        <f t="shared" si="1243"/>
        <v>0</v>
      </c>
      <c r="AX1883" s="114">
        <f t="shared" si="1244"/>
        <v>0</v>
      </c>
      <c r="AY1883" s="114">
        <f t="shared" si="1245"/>
        <v>0</v>
      </c>
      <c r="AZ1883" s="114">
        <f t="shared" si="1246"/>
        <v>0</v>
      </c>
      <c r="BA1883" s="114">
        <f t="shared" si="1247"/>
        <v>0</v>
      </c>
      <c r="BB1883" s="114">
        <f t="shared" si="1248"/>
        <v>0</v>
      </c>
      <c r="BC1883" s="114">
        <f t="shared" si="1249"/>
        <v>0</v>
      </c>
      <c r="BD1883" s="114">
        <f t="shared" si="1250"/>
        <v>0</v>
      </c>
      <c r="BE1883" s="114">
        <f t="shared" si="1251"/>
        <v>0</v>
      </c>
    </row>
    <row r="1884" spans="1:59" s="114" customFormat="1" ht="27.75" hidden="1">
      <c r="A1884" s="1"/>
      <c r="B1884" s="90">
        <v>2017</v>
      </c>
      <c r="C1884" s="91">
        <v>8321</v>
      </c>
      <c r="D1884" s="91">
        <v>3</v>
      </c>
      <c r="E1884" s="92">
        <v>4</v>
      </c>
      <c r="F1884" s="92">
        <v>2</v>
      </c>
      <c r="G1884" s="92">
        <v>5000</v>
      </c>
      <c r="H1884" s="92">
        <v>5100</v>
      </c>
      <c r="I1884" s="92">
        <v>511</v>
      </c>
      <c r="J1884" s="93">
        <v>7</v>
      </c>
      <c r="K1884" s="100" t="s">
        <v>1038</v>
      </c>
      <c r="L1884" s="95">
        <v>0</v>
      </c>
      <c r="M1884" s="95">
        <v>0</v>
      </c>
      <c r="N1884" s="95">
        <f t="shared" si="1270"/>
        <v>0</v>
      </c>
      <c r="O1884" s="95">
        <v>0</v>
      </c>
      <c r="P1884" s="95">
        <v>0</v>
      </c>
      <c r="Q1884" s="95">
        <f t="shared" si="1271"/>
        <v>0</v>
      </c>
      <c r="R1884" s="95">
        <f t="shared" si="1272"/>
        <v>0</v>
      </c>
      <c r="S1884" s="96" t="s">
        <v>95</v>
      </c>
      <c r="T1884" s="97"/>
      <c r="U1884" s="98"/>
      <c r="V1884" s="137" t="s">
        <v>174</v>
      </c>
      <c r="W1884" s="1"/>
      <c r="X1884" s="1"/>
      <c r="Y1884" s="1">
        <f t="shared" si="1233"/>
        <v>0</v>
      </c>
      <c r="Z1884" s="1"/>
      <c r="AA1884" s="1"/>
      <c r="AB1884" s="1">
        <f t="shared" si="1234"/>
        <v>0</v>
      </c>
      <c r="AC1884" s="1">
        <f t="shared" si="1235"/>
        <v>0</v>
      </c>
      <c r="AD1884" s="1"/>
      <c r="AE1884" s="1"/>
      <c r="AF1884" s="1">
        <f t="shared" si="1236"/>
        <v>0</v>
      </c>
      <c r="AG1884" s="1"/>
      <c r="AH1884" s="1"/>
      <c r="AI1884" s="1">
        <f t="shared" si="1237"/>
        <v>0</v>
      </c>
      <c r="AJ1884" s="114">
        <f t="shared" si="1238"/>
        <v>0</v>
      </c>
      <c r="AM1884" s="114">
        <f t="shared" si="1239"/>
        <v>0</v>
      </c>
      <c r="AP1884" s="114">
        <f t="shared" si="1240"/>
        <v>0</v>
      </c>
      <c r="AQ1884" s="114">
        <f t="shared" si="1241"/>
        <v>0</v>
      </c>
      <c r="AT1884" s="114">
        <f t="shared" si="1242"/>
        <v>0</v>
      </c>
      <c r="AW1884" s="114">
        <f t="shared" si="1243"/>
        <v>0</v>
      </c>
      <c r="AX1884" s="114">
        <f t="shared" si="1244"/>
        <v>0</v>
      </c>
      <c r="AY1884" s="114">
        <f t="shared" si="1245"/>
        <v>0</v>
      </c>
      <c r="AZ1884" s="114">
        <f t="shared" si="1246"/>
        <v>0</v>
      </c>
      <c r="BA1884" s="114">
        <f t="shared" si="1247"/>
        <v>0</v>
      </c>
      <c r="BB1884" s="114">
        <f t="shared" si="1248"/>
        <v>0</v>
      </c>
      <c r="BC1884" s="114">
        <f t="shared" si="1249"/>
        <v>0</v>
      </c>
      <c r="BD1884" s="114">
        <f t="shared" si="1250"/>
        <v>0</v>
      </c>
      <c r="BE1884" s="114">
        <f t="shared" si="1251"/>
        <v>0</v>
      </c>
    </row>
    <row r="1885" spans="1:59" s="114" customFormat="1" ht="27.75" hidden="1" customHeight="1">
      <c r="A1885" s="1"/>
      <c r="B1885" s="90">
        <v>2017</v>
      </c>
      <c r="C1885" s="91">
        <v>8321</v>
      </c>
      <c r="D1885" s="91">
        <v>3</v>
      </c>
      <c r="E1885" s="92">
        <v>4</v>
      </c>
      <c r="F1885" s="92">
        <v>2</v>
      </c>
      <c r="G1885" s="92">
        <v>5000</v>
      </c>
      <c r="H1885" s="92">
        <v>5100</v>
      </c>
      <c r="I1885" s="92">
        <v>511</v>
      </c>
      <c r="J1885" s="93">
        <v>8</v>
      </c>
      <c r="K1885" s="100" t="s">
        <v>99</v>
      </c>
      <c r="L1885" s="95">
        <v>0</v>
      </c>
      <c r="M1885" s="95">
        <v>0</v>
      </c>
      <c r="N1885" s="95">
        <f t="shared" si="1270"/>
        <v>0</v>
      </c>
      <c r="O1885" s="95">
        <v>0</v>
      </c>
      <c r="P1885" s="95">
        <v>0</v>
      </c>
      <c r="Q1885" s="95">
        <f t="shared" si="1271"/>
        <v>0</v>
      </c>
      <c r="R1885" s="95">
        <f t="shared" si="1272"/>
        <v>0</v>
      </c>
      <c r="S1885" s="96" t="s">
        <v>95</v>
      </c>
      <c r="T1885" s="97"/>
      <c r="U1885" s="98"/>
      <c r="V1885" s="137" t="s">
        <v>174</v>
      </c>
      <c r="W1885" s="1"/>
      <c r="X1885" s="1"/>
      <c r="Y1885" s="1">
        <f t="shared" si="1233"/>
        <v>0</v>
      </c>
      <c r="Z1885" s="1"/>
      <c r="AA1885" s="1"/>
      <c r="AB1885" s="1">
        <f t="shared" si="1234"/>
        <v>0</v>
      </c>
      <c r="AC1885" s="1">
        <f t="shared" si="1235"/>
        <v>0</v>
      </c>
      <c r="AD1885" s="1"/>
      <c r="AE1885" s="1"/>
      <c r="AF1885" s="1">
        <f t="shared" si="1236"/>
        <v>0</v>
      </c>
      <c r="AG1885" s="1"/>
      <c r="AH1885" s="1"/>
      <c r="AI1885" s="1">
        <f t="shared" si="1237"/>
        <v>0</v>
      </c>
      <c r="AJ1885" s="114">
        <f t="shared" si="1238"/>
        <v>0</v>
      </c>
      <c r="AM1885" s="114">
        <f t="shared" si="1239"/>
        <v>0</v>
      </c>
      <c r="AP1885" s="114">
        <f t="shared" si="1240"/>
        <v>0</v>
      </c>
      <c r="AQ1885" s="114">
        <f t="shared" si="1241"/>
        <v>0</v>
      </c>
      <c r="AT1885" s="114">
        <f t="shared" si="1242"/>
        <v>0</v>
      </c>
      <c r="AW1885" s="114">
        <f t="shared" si="1243"/>
        <v>0</v>
      </c>
      <c r="AX1885" s="114">
        <f t="shared" si="1244"/>
        <v>0</v>
      </c>
      <c r="AY1885" s="114">
        <f t="shared" si="1245"/>
        <v>0</v>
      </c>
      <c r="AZ1885" s="114">
        <f t="shared" si="1246"/>
        <v>0</v>
      </c>
      <c r="BA1885" s="114">
        <f t="shared" si="1247"/>
        <v>0</v>
      </c>
      <c r="BB1885" s="114">
        <f t="shared" si="1248"/>
        <v>0</v>
      </c>
      <c r="BC1885" s="114">
        <f t="shared" si="1249"/>
        <v>0</v>
      </c>
      <c r="BD1885" s="114">
        <f t="shared" si="1250"/>
        <v>0</v>
      </c>
      <c r="BE1885" s="114">
        <f t="shared" si="1251"/>
        <v>0</v>
      </c>
    </row>
    <row r="1886" spans="1:59" s="114" customFormat="1" ht="27.75" hidden="1" customHeight="1">
      <c r="A1886" s="1"/>
      <c r="B1886" s="90">
        <v>2017</v>
      </c>
      <c r="C1886" s="91">
        <v>8321</v>
      </c>
      <c r="D1886" s="91">
        <v>3</v>
      </c>
      <c r="E1886" s="92">
        <v>4</v>
      </c>
      <c r="F1886" s="92">
        <v>2</v>
      </c>
      <c r="G1886" s="92">
        <v>5000</v>
      </c>
      <c r="H1886" s="92">
        <v>5100</v>
      </c>
      <c r="I1886" s="92">
        <v>511</v>
      </c>
      <c r="J1886" s="93">
        <v>9</v>
      </c>
      <c r="K1886" s="100" t="s">
        <v>1039</v>
      </c>
      <c r="L1886" s="95">
        <v>0</v>
      </c>
      <c r="M1886" s="95">
        <v>0</v>
      </c>
      <c r="N1886" s="95">
        <f t="shared" si="1270"/>
        <v>0</v>
      </c>
      <c r="O1886" s="95">
        <v>0</v>
      </c>
      <c r="P1886" s="95">
        <v>0</v>
      </c>
      <c r="Q1886" s="95">
        <f t="shared" si="1271"/>
        <v>0</v>
      </c>
      <c r="R1886" s="95">
        <f t="shared" si="1272"/>
        <v>0</v>
      </c>
      <c r="S1886" s="96" t="s">
        <v>95</v>
      </c>
      <c r="T1886" s="97"/>
      <c r="U1886" s="98"/>
      <c r="V1886" s="137" t="s">
        <v>174</v>
      </c>
      <c r="W1886" s="1"/>
      <c r="X1886" s="1"/>
      <c r="Y1886" s="1">
        <f t="shared" si="1233"/>
        <v>0</v>
      </c>
      <c r="Z1886" s="1"/>
      <c r="AA1886" s="1"/>
      <c r="AB1886" s="1">
        <f t="shared" si="1234"/>
        <v>0</v>
      </c>
      <c r="AC1886" s="1">
        <f t="shared" si="1235"/>
        <v>0</v>
      </c>
      <c r="AD1886" s="1"/>
      <c r="AE1886" s="1"/>
      <c r="AF1886" s="1">
        <f t="shared" si="1236"/>
        <v>0</v>
      </c>
      <c r="AG1886" s="1"/>
      <c r="AH1886" s="1"/>
      <c r="AI1886" s="1">
        <f t="shared" si="1237"/>
        <v>0</v>
      </c>
      <c r="AJ1886" s="114">
        <f t="shared" si="1238"/>
        <v>0</v>
      </c>
      <c r="AM1886" s="114">
        <f t="shared" si="1239"/>
        <v>0</v>
      </c>
      <c r="AP1886" s="114">
        <f t="shared" si="1240"/>
        <v>0</v>
      </c>
      <c r="AQ1886" s="114">
        <f t="shared" si="1241"/>
        <v>0</v>
      </c>
      <c r="AT1886" s="114">
        <f t="shared" si="1242"/>
        <v>0</v>
      </c>
      <c r="AW1886" s="114">
        <f t="shared" si="1243"/>
        <v>0</v>
      </c>
      <c r="AX1886" s="114">
        <f t="shared" si="1244"/>
        <v>0</v>
      </c>
      <c r="AY1886" s="114">
        <f t="shared" si="1245"/>
        <v>0</v>
      </c>
      <c r="AZ1886" s="114">
        <f t="shared" si="1246"/>
        <v>0</v>
      </c>
      <c r="BA1886" s="114">
        <f t="shared" si="1247"/>
        <v>0</v>
      </c>
      <c r="BB1886" s="114">
        <f t="shared" si="1248"/>
        <v>0</v>
      </c>
      <c r="BC1886" s="114">
        <f t="shared" si="1249"/>
        <v>0</v>
      </c>
      <c r="BD1886" s="114">
        <f t="shared" si="1250"/>
        <v>0</v>
      </c>
      <c r="BE1886" s="114">
        <f t="shared" si="1251"/>
        <v>0</v>
      </c>
    </row>
    <row r="1887" spans="1:59" s="114" customFormat="1" ht="27.75" hidden="1" customHeight="1">
      <c r="A1887" s="1"/>
      <c r="B1887" s="90">
        <v>2017</v>
      </c>
      <c r="C1887" s="91">
        <v>8321</v>
      </c>
      <c r="D1887" s="91">
        <v>3</v>
      </c>
      <c r="E1887" s="92">
        <v>4</v>
      </c>
      <c r="F1887" s="92">
        <v>2</v>
      </c>
      <c r="G1887" s="92">
        <v>5000</v>
      </c>
      <c r="H1887" s="92">
        <v>5100</v>
      </c>
      <c r="I1887" s="92">
        <v>511</v>
      </c>
      <c r="J1887" s="93">
        <v>10</v>
      </c>
      <c r="K1887" s="100" t="s">
        <v>1040</v>
      </c>
      <c r="L1887" s="95">
        <v>0</v>
      </c>
      <c r="M1887" s="95">
        <v>0</v>
      </c>
      <c r="N1887" s="95">
        <f t="shared" si="1270"/>
        <v>0</v>
      </c>
      <c r="O1887" s="95">
        <v>0</v>
      </c>
      <c r="P1887" s="95">
        <v>0</v>
      </c>
      <c r="Q1887" s="95">
        <f t="shared" si="1271"/>
        <v>0</v>
      </c>
      <c r="R1887" s="95">
        <f t="shared" si="1272"/>
        <v>0</v>
      </c>
      <c r="S1887" s="96" t="s">
        <v>95</v>
      </c>
      <c r="T1887" s="97"/>
      <c r="U1887" s="98"/>
      <c r="V1887" s="137" t="s">
        <v>174</v>
      </c>
      <c r="W1887" s="1"/>
      <c r="X1887" s="1"/>
      <c r="Y1887" s="1">
        <f t="shared" si="1233"/>
        <v>0</v>
      </c>
      <c r="Z1887" s="1"/>
      <c r="AA1887" s="1"/>
      <c r="AB1887" s="1">
        <f t="shared" si="1234"/>
        <v>0</v>
      </c>
      <c r="AC1887" s="1">
        <f t="shared" si="1235"/>
        <v>0</v>
      </c>
      <c r="AD1887" s="1"/>
      <c r="AE1887" s="1"/>
      <c r="AF1887" s="1">
        <f t="shared" si="1236"/>
        <v>0</v>
      </c>
      <c r="AG1887" s="1"/>
      <c r="AH1887" s="1"/>
      <c r="AI1887" s="1">
        <f t="shared" si="1237"/>
        <v>0</v>
      </c>
      <c r="AJ1887" s="114">
        <f t="shared" si="1238"/>
        <v>0</v>
      </c>
      <c r="AM1887" s="114">
        <f t="shared" si="1239"/>
        <v>0</v>
      </c>
      <c r="AP1887" s="114">
        <f t="shared" si="1240"/>
        <v>0</v>
      </c>
      <c r="AQ1887" s="114">
        <f t="shared" si="1241"/>
        <v>0</v>
      </c>
      <c r="AT1887" s="114">
        <f t="shared" si="1242"/>
        <v>0</v>
      </c>
      <c r="AW1887" s="114">
        <f t="shared" si="1243"/>
        <v>0</v>
      </c>
      <c r="AX1887" s="114">
        <f t="shared" si="1244"/>
        <v>0</v>
      </c>
      <c r="AY1887" s="114">
        <f t="shared" si="1245"/>
        <v>0</v>
      </c>
      <c r="AZ1887" s="114">
        <f t="shared" si="1246"/>
        <v>0</v>
      </c>
      <c r="BA1887" s="114">
        <f t="shared" si="1247"/>
        <v>0</v>
      </c>
      <c r="BB1887" s="114">
        <f t="shared" si="1248"/>
        <v>0</v>
      </c>
      <c r="BC1887" s="114">
        <f t="shared" si="1249"/>
        <v>0</v>
      </c>
      <c r="BD1887" s="114">
        <f t="shared" si="1250"/>
        <v>0</v>
      </c>
      <c r="BE1887" s="114">
        <f t="shared" si="1251"/>
        <v>0</v>
      </c>
    </row>
    <row r="1888" spans="1:59" s="114" customFormat="1" ht="27.75" hidden="1">
      <c r="A1888" s="1"/>
      <c r="B1888" s="90">
        <v>2017</v>
      </c>
      <c r="C1888" s="91">
        <v>8321</v>
      </c>
      <c r="D1888" s="91">
        <v>3</v>
      </c>
      <c r="E1888" s="92">
        <v>4</v>
      </c>
      <c r="F1888" s="92">
        <v>2</v>
      </c>
      <c r="G1888" s="92">
        <v>5000</v>
      </c>
      <c r="H1888" s="92">
        <v>5100</v>
      </c>
      <c r="I1888" s="92">
        <v>511</v>
      </c>
      <c r="J1888" s="93">
        <v>11</v>
      </c>
      <c r="K1888" s="100" t="s">
        <v>1041</v>
      </c>
      <c r="L1888" s="95">
        <v>0</v>
      </c>
      <c r="M1888" s="95">
        <v>0</v>
      </c>
      <c r="N1888" s="95">
        <f t="shared" si="1270"/>
        <v>0</v>
      </c>
      <c r="O1888" s="95">
        <v>0</v>
      </c>
      <c r="P1888" s="95">
        <v>0</v>
      </c>
      <c r="Q1888" s="95">
        <f t="shared" si="1271"/>
        <v>0</v>
      </c>
      <c r="R1888" s="95">
        <f t="shared" si="1272"/>
        <v>0</v>
      </c>
      <c r="S1888" s="96" t="s">
        <v>95</v>
      </c>
      <c r="T1888" s="97"/>
      <c r="U1888" s="98"/>
      <c r="V1888" s="137" t="s">
        <v>174</v>
      </c>
      <c r="W1888" s="1"/>
      <c r="X1888" s="1"/>
      <c r="Y1888" s="1">
        <f t="shared" si="1233"/>
        <v>0</v>
      </c>
      <c r="Z1888" s="1"/>
      <c r="AA1888" s="1"/>
      <c r="AB1888" s="1">
        <f t="shared" si="1234"/>
        <v>0</v>
      </c>
      <c r="AC1888" s="1">
        <f t="shared" si="1235"/>
        <v>0</v>
      </c>
      <c r="AD1888" s="1"/>
      <c r="AE1888" s="1"/>
      <c r="AF1888" s="1">
        <f t="shared" si="1236"/>
        <v>0</v>
      </c>
      <c r="AG1888" s="1"/>
      <c r="AH1888" s="1"/>
      <c r="AI1888" s="1">
        <f t="shared" si="1237"/>
        <v>0</v>
      </c>
      <c r="AJ1888" s="114">
        <f t="shared" si="1238"/>
        <v>0</v>
      </c>
      <c r="AM1888" s="114">
        <f t="shared" si="1239"/>
        <v>0</v>
      </c>
      <c r="AP1888" s="114">
        <f t="shared" si="1240"/>
        <v>0</v>
      </c>
      <c r="AQ1888" s="114">
        <f t="shared" si="1241"/>
        <v>0</v>
      </c>
      <c r="AT1888" s="114">
        <f t="shared" si="1242"/>
        <v>0</v>
      </c>
      <c r="AW1888" s="114">
        <f t="shared" si="1243"/>
        <v>0</v>
      </c>
      <c r="AX1888" s="114">
        <f t="shared" si="1244"/>
        <v>0</v>
      </c>
      <c r="AY1888" s="114">
        <f t="shared" si="1245"/>
        <v>0</v>
      </c>
      <c r="AZ1888" s="114">
        <f t="shared" si="1246"/>
        <v>0</v>
      </c>
      <c r="BA1888" s="114">
        <f t="shared" si="1247"/>
        <v>0</v>
      </c>
      <c r="BB1888" s="114">
        <f t="shared" si="1248"/>
        <v>0</v>
      </c>
      <c r="BC1888" s="114">
        <f t="shared" si="1249"/>
        <v>0</v>
      </c>
      <c r="BD1888" s="114">
        <f t="shared" si="1250"/>
        <v>0</v>
      </c>
      <c r="BE1888" s="114">
        <f t="shared" si="1251"/>
        <v>0</v>
      </c>
    </row>
    <row r="1889" spans="1:59" s="114" customFormat="1" ht="27.75" hidden="1">
      <c r="A1889" s="1"/>
      <c r="B1889" s="90">
        <v>2017</v>
      </c>
      <c r="C1889" s="91">
        <v>8321</v>
      </c>
      <c r="D1889" s="91">
        <v>3</v>
      </c>
      <c r="E1889" s="92">
        <v>4</v>
      </c>
      <c r="F1889" s="92">
        <v>2</v>
      </c>
      <c r="G1889" s="92">
        <v>5000</v>
      </c>
      <c r="H1889" s="92">
        <v>5100</v>
      </c>
      <c r="I1889" s="92">
        <v>511</v>
      </c>
      <c r="J1889" s="93">
        <v>12</v>
      </c>
      <c r="K1889" s="100" t="s">
        <v>1042</v>
      </c>
      <c r="L1889" s="95">
        <v>0</v>
      </c>
      <c r="M1889" s="95">
        <v>0</v>
      </c>
      <c r="N1889" s="95">
        <f t="shared" si="1270"/>
        <v>0</v>
      </c>
      <c r="O1889" s="95">
        <v>0</v>
      </c>
      <c r="P1889" s="95">
        <v>0</v>
      </c>
      <c r="Q1889" s="95">
        <f t="shared" si="1271"/>
        <v>0</v>
      </c>
      <c r="R1889" s="95">
        <f t="shared" si="1272"/>
        <v>0</v>
      </c>
      <c r="S1889" s="96" t="s">
        <v>95</v>
      </c>
      <c r="T1889" s="97"/>
      <c r="U1889" s="98"/>
      <c r="V1889" s="137" t="s">
        <v>174</v>
      </c>
      <c r="W1889" s="1"/>
      <c r="X1889" s="1"/>
      <c r="Y1889" s="1">
        <f t="shared" si="1233"/>
        <v>0</v>
      </c>
      <c r="Z1889" s="1"/>
      <c r="AA1889" s="1"/>
      <c r="AB1889" s="1">
        <f t="shared" si="1234"/>
        <v>0</v>
      </c>
      <c r="AC1889" s="1">
        <f t="shared" si="1235"/>
        <v>0</v>
      </c>
      <c r="AD1889" s="1"/>
      <c r="AE1889" s="1"/>
      <c r="AF1889" s="1">
        <f t="shared" si="1236"/>
        <v>0</v>
      </c>
      <c r="AG1889" s="1"/>
      <c r="AH1889" s="1"/>
      <c r="AI1889" s="1">
        <f t="shared" si="1237"/>
        <v>0</v>
      </c>
      <c r="AJ1889" s="114">
        <f t="shared" si="1238"/>
        <v>0</v>
      </c>
      <c r="AM1889" s="114">
        <f t="shared" si="1239"/>
        <v>0</v>
      </c>
      <c r="AP1889" s="114">
        <f t="shared" si="1240"/>
        <v>0</v>
      </c>
      <c r="AQ1889" s="114">
        <f t="shared" si="1241"/>
        <v>0</v>
      </c>
      <c r="AT1889" s="114">
        <f t="shared" si="1242"/>
        <v>0</v>
      </c>
      <c r="AW1889" s="114">
        <f t="shared" si="1243"/>
        <v>0</v>
      </c>
      <c r="AX1889" s="114">
        <f t="shared" si="1244"/>
        <v>0</v>
      </c>
      <c r="AY1889" s="114">
        <f t="shared" si="1245"/>
        <v>0</v>
      </c>
      <c r="AZ1889" s="114">
        <f t="shared" si="1246"/>
        <v>0</v>
      </c>
      <c r="BA1889" s="114">
        <f t="shared" si="1247"/>
        <v>0</v>
      </c>
      <c r="BB1889" s="114">
        <f t="shared" si="1248"/>
        <v>0</v>
      </c>
      <c r="BC1889" s="114">
        <f t="shared" si="1249"/>
        <v>0</v>
      </c>
      <c r="BD1889" s="114">
        <f t="shared" si="1250"/>
        <v>0</v>
      </c>
      <c r="BE1889" s="114">
        <f t="shared" si="1251"/>
        <v>0</v>
      </c>
    </row>
    <row r="1890" spans="1:59" s="114" customFormat="1" ht="27.75" hidden="1">
      <c r="A1890" s="1"/>
      <c r="B1890" s="90">
        <v>2017</v>
      </c>
      <c r="C1890" s="91">
        <v>8321</v>
      </c>
      <c r="D1890" s="91">
        <v>3</v>
      </c>
      <c r="E1890" s="92">
        <v>4</v>
      </c>
      <c r="F1890" s="92">
        <v>2</v>
      </c>
      <c r="G1890" s="92">
        <v>5000</v>
      </c>
      <c r="H1890" s="92">
        <v>5100</v>
      </c>
      <c r="I1890" s="92">
        <v>511</v>
      </c>
      <c r="J1890" s="93">
        <v>13</v>
      </c>
      <c r="K1890" s="100" t="s">
        <v>178</v>
      </c>
      <c r="L1890" s="95">
        <v>0</v>
      </c>
      <c r="M1890" s="95">
        <v>0</v>
      </c>
      <c r="N1890" s="95">
        <f t="shared" si="1270"/>
        <v>0</v>
      </c>
      <c r="O1890" s="95">
        <v>0</v>
      </c>
      <c r="P1890" s="95">
        <v>0</v>
      </c>
      <c r="Q1890" s="95">
        <f t="shared" si="1271"/>
        <v>0</v>
      </c>
      <c r="R1890" s="95">
        <f t="shared" si="1272"/>
        <v>0</v>
      </c>
      <c r="S1890" s="96" t="s">
        <v>95</v>
      </c>
      <c r="T1890" s="97"/>
      <c r="U1890" s="98"/>
      <c r="V1890" s="137" t="s">
        <v>174</v>
      </c>
      <c r="W1890" s="1"/>
      <c r="X1890" s="1"/>
      <c r="Y1890" s="1">
        <f t="shared" si="1233"/>
        <v>0</v>
      </c>
      <c r="Z1890" s="1"/>
      <c r="AA1890" s="1"/>
      <c r="AB1890" s="1">
        <f t="shared" si="1234"/>
        <v>0</v>
      </c>
      <c r="AC1890" s="1">
        <f t="shared" si="1235"/>
        <v>0</v>
      </c>
      <c r="AD1890" s="1"/>
      <c r="AE1890" s="1"/>
      <c r="AF1890" s="1">
        <f t="shared" si="1236"/>
        <v>0</v>
      </c>
      <c r="AG1890" s="1"/>
      <c r="AH1890" s="1"/>
      <c r="AI1890" s="1">
        <f t="shared" si="1237"/>
        <v>0</v>
      </c>
      <c r="AJ1890" s="114">
        <f t="shared" si="1238"/>
        <v>0</v>
      </c>
      <c r="AM1890" s="114">
        <f t="shared" si="1239"/>
        <v>0</v>
      </c>
      <c r="AP1890" s="114">
        <f t="shared" si="1240"/>
        <v>0</v>
      </c>
      <c r="AQ1890" s="114">
        <f t="shared" si="1241"/>
        <v>0</v>
      </c>
      <c r="AT1890" s="114">
        <f t="shared" si="1242"/>
        <v>0</v>
      </c>
      <c r="AW1890" s="114">
        <f t="shared" si="1243"/>
        <v>0</v>
      </c>
      <c r="AX1890" s="114">
        <f t="shared" si="1244"/>
        <v>0</v>
      </c>
      <c r="AY1890" s="114">
        <f t="shared" si="1245"/>
        <v>0</v>
      </c>
      <c r="AZ1890" s="114">
        <f t="shared" si="1246"/>
        <v>0</v>
      </c>
      <c r="BA1890" s="114">
        <f t="shared" si="1247"/>
        <v>0</v>
      </c>
      <c r="BB1890" s="114">
        <f t="shared" si="1248"/>
        <v>0</v>
      </c>
      <c r="BC1890" s="114">
        <f t="shared" si="1249"/>
        <v>0</v>
      </c>
      <c r="BD1890" s="114">
        <f t="shared" si="1250"/>
        <v>0</v>
      </c>
      <c r="BE1890" s="114">
        <f t="shared" si="1251"/>
        <v>0</v>
      </c>
    </row>
    <row r="1891" spans="1:59" s="114" customFormat="1" ht="27.75" hidden="1">
      <c r="A1891" s="1"/>
      <c r="B1891" s="90">
        <v>2017</v>
      </c>
      <c r="C1891" s="91">
        <v>8321</v>
      </c>
      <c r="D1891" s="91">
        <v>3</v>
      </c>
      <c r="E1891" s="92">
        <v>4</v>
      </c>
      <c r="F1891" s="92">
        <v>2</v>
      </c>
      <c r="G1891" s="92">
        <v>5000</v>
      </c>
      <c r="H1891" s="92">
        <v>5100</v>
      </c>
      <c r="I1891" s="92">
        <v>511</v>
      </c>
      <c r="J1891" s="93">
        <v>14</v>
      </c>
      <c r="K1891" s="100" t="s">
        <v>106</v>
      </c>
      <c r="L1891" s="95">
        <v>0</v>
      </c>
      <c r="M1891" s="95">
        <v>0</v>
      </c>
      <c r="N1891" s="95">
        <f t="shared" si="1270"/>
        <v>0</v>
      </c>
      <c r="O1891" s="95">
        <v>0</v>
      </c>
      <c r="P1891" s="95">
        <v>0</v>
      </c>
      <c r="Q1891" s="95">
        <f t="shared" si="1271"/>
        <v>0</v>
      </c>
      <c r="R1891" s="95">
        <f t="shared" si="1272"/>
        <v>0</v>
      </c>
      <c r="S1891" s="96" t="s">
        <v>95</v>
      </c>
      <c r="T1891" s="97"/>
      <c r="U1891" s="98"/>
      <c r="V1891" s="137" t="s">
        <v>174</v>
      </c>
      <c r="W1891" s="1"/>
      <c r="X1891" s="1"/>
      <c r="Y1891" s="1">
        <f t="shared" si="1233"/>
        <v>0</v>
      </c>
      <c r="Z1891" s="1"/>
      <c r="AA1891" s="1"/>
      <c r="AB1891" s="1">
        <f t="shared" si="1234"/>
        <v>0</v>
      </c>
      <c r="AC1891" s="1">
        <f t="shared" si="1235"/>
        <v>0</v>
      </c>
      <c r="AD1891" s="1"/>
      <c r="AE1891" s="1"/>
      <c r="AF1891" s="1">
        <f t="shared" si="1236"/>
        <v>0</v>
      </c>
      <c r="AG1891" s="1"/>
      <c r="AH1891" s="1"/>
      <c r="AI1891" s="1">
        <f t="shared" si="1237"/>
        <v>0</v>
      </c>
      <c r="AJ1891" s="114">
        <f t="shared" si="1238"/>
        <v>0</v>
      </c>
      <c r="AM1891" s="114">
        <f t="shared" si="1239"/>
        <v>0</v>
      </c>
      <c r="AP1891" s="114">
        <f t="shared" si="1240"/>
        <v>0</v>
      </c>
      <c r="AQ1891" s="114">
        <f t="shared" si="1241"/>
        <v>0</v>
      </c>
      <c r="AT1891" s="114">
        <f t="shared" si="1242"/>
        <v>0</v>
      </c>
      <c r="AW1891" s="114">
        <f t="shared" si="1243"/>
        <v>0</v>
      </c>
      <c r="AX1891" s="114">
        <f t="shared" si="1244"/>
        <v>0</v>
      </c>
      <c r="AY1891" s="114">
        <f t="shared" si="1245"/>
        <v>0</v>
      </c>
      <c r="AZ1891" s="114">
        <f t="shared" si="1246"/>
        <v>0</v>
      </c>
      <c r="BA1891" s="114">
        <f t="shared" si="1247"/>
        <v>0</v>
      </c>
      <c r="BB1891" s="114">
        <f t="shared" si="1248"/>
        <v>0</v>
      </c>
      <c r="BC1891" s="114">
        <f t="shared" si="1249"/>
        <v>0</v>
      </c>
      <c r="BD1891" s="114">
        <f t="shared" si="1250"/>
        <v>0</v>
      </c>
      <c r="BE1891" s="114">
        <f t="shared" si="1251"/>
        <v>0</v>
      </c>
    </row>
    <row r="1892" spans="1:59" s="114" customFormat="1" ht="27.75" hidden="1">
      <c r="A1892" s="1"/>
      <c r="B1892" s="90">
        <v>2017</v>
      </c>
      <c r="C1892" s="91">
        <v>8321</v>
      </c>
      <c r="D1892" s="91">
        <v>3</v>
      </c>
      <c r="E1892" s="92">
        <v>4</v>
      </c>
      <c r="F1892" s="92">
        <v>2</v>
      </c>
      <c r="G1892" s="92">
        <v>5000</v>
      </c>
      <c r="H1892" s="92">
        <v>5100</v>
      </c>
      <c r="I1892" s="92">
        <v>511</v>
      </c>
      <c r="J1892" s="93">
        <v>15</v>
      </c>
      <c r="K1892" s="100" t="s">
        <v>860</v>
      </c>
      <c r="L1892" s="95">
        <v>0</v>
      </c>
      <c r="M1892" s="95">
        <v>0</v>
      </c>
      <c r="N1892" s="95">
        <f t="shared" si="1270"/>
        <v>0</v>
      </c>
      <c r="O1892" s="95">
        <v>0</v>
      </c>
      <c r="P1892" s="95">
        <v>0</v>
      </c>
      <c r="Q1892" s="95">
        <f t="shared" si="1271"/>
        <v>0</v>
      </c>
      <c r="R1892" s="95">
        <f t="shared" si="1272"/>
        <v>0</v>
      </c>
      <c r="S1892" s="96" t="s">
        <v>95</v>
      </c>
      <c r="T1892" s="97"/>
      <c r="U1892" s="98"/>
      <c r="V1892" s="137" t="s">
        <v>174</v>
      </c>
      <c r="W1892" s="1"/>
      <c r="X1892" s="1"/>
      <c r="Y1892" s="1">
        <f t="shared" si="1233"/>
        <v>0</v>
      </c>
      <c r="Z1892" s="1"/>
      <c r="AA1892" s="1"/>
      <c r="AB1892" s="1">
        <f t="shared" si="1234"/>
        <v>0</v>
      </c>
      <c r="AC1892" s="1">
        <f t="shared" si="1235"/>
        <v>0</v>
      </c>
      <c r="AD1892" s="1"/>
      <c r="AE1892" s="1"/>
      <c r="AF1892" s="1">
        <f t="shared" si="1236"/>
        <v>0</v>
      </c>
      <c r="AG1892" s="1"/>
      <c r="AH1892" s="1"/>
      <c r="AI1892" s="1">
        <f t="shared" si="1237"/>
        <v>0</v>
      </c>
      <c r="AJ1892" s="114">
        <f t="shared" si="1238"/>
        <v>0</v>
      </c>
      <c r="AM1892" s="114">
        <f t="shared" si="1239"/>
        <v>0</v>
      </c>
      <c r="AP1892" s="114">
        <f t="shared" si="1240"/>
        <v>0</v>
      </c>
      <c r="AQ1892" s="114">
        <f t="shared" si="1241"/>
        <v>0</v>
      </c>
      <c r="AT1892" s="114">
        <f t="shared" si="1242"/>
        <v>0</v>
      </c>
      <c r="AW1892" s="114">
        <f t="shared" si="1243"/>
        <v>0</v>
      </c>
      <c r="AX1892" s="114">
        <f t="shared" si="1244"/>
        <v>0</v>
      </c>
      <c r="AY1892" s="114">
        <f t="shared" si="1245"/>
        <v>0</v>
      </c>
      <c r="AZ1892" s="114">
        <f t="shared" si="1246"/>
        <v>0</v>
      </c>
      <c r="BA1892" s="114">
        <f t="shared" si="1247"/>
        <v>0</v>
      </c>
      <c r="BB1892" s="114">
        <f t="shared" si="1248"/>
        <v>0</v>
      </c>
      <c r="BC1892" s="114">
        <f t="shared" si="1249"/>
        <v>0</v>
      </c>
      <c r="BD1892" s="114">
        <f t="shared" si="1250"/>
        <v>0</v>
      </c>
      <c r="BE1892" s="114">
        <f t="shared" si="1251"/>
        <v>0</v>
      </c>
    </row>
    <row r="1893" spans="1:59" s="114" customFormat="1" ht="27.75" hidden="1">
      <c r="A1893" s="1"/>
      <c r="B1893" s="90">
        <v>2017</v>
      </c>
      <c r="C1893" s="91">
        <v>8321</v>
      </c>
      <c r="D1893" s="91">
        <v>3</v>
      </c>
      <c r="E1893" s="92">
        <v>4</v>
      </c>
      <c r="F1893" s="92">
        <v>2</v>
      </c>
      <c r="G1893" s="92">
        <v>5000</v>
      </c>
      <c r="H1893" s="92">
        <v>5100</v>
      </c>
      <c r="I1893" s="92">
        <v>511</v>
      </c>
      <c r="J1893" s="93">
        <v>16</v>
      </c>
      <c r="K1893" s="100" t="s">
        <v>1043</v>
      </c>
      <c r="L1893" s="95">
        <v>0</v>
      </c>
      <c r="M1893" s="95">
        <v>0</v>
      </c>
      <c r="N1893" s="95">
        <f t="shared" si="1270"/>
        <v>0</v>
      </c>
      <c r="O1893" s="95">
        <v>0</v>
      </c>
      <c r="P1893" s="95">
        <v>0</v>
      </c>
      <c r="Q1893" s="95">
        <f t="shared" si="1271"/>
        <v>0</v>
      </c>
      <c r="R1893" s="95">
        <f t="shared" si="1272"/>
        <v>0</v>
      </c>
      <c r="S1893" s="96" t="s">
        <v>95</v>
      </c>
      <c r="T1893" s="97"/>
      <c r="U1893" s="98"/>
      <c r="V1893" s="137" t="s">
        <v>174</v>
      </c>
      <c r="W1893" s="1"/>
      <c r="X1893" s="1"/>
      <c r="Y1893" s="1">
        <f t="shared" si="1233"/>
        <v>0</v>
      </c>
      <c r="Z1893" s="1"/>
      <c r="AA1893" s="1"/>
      <c r="AB1893" s="1">
        <f t="shared" si="1234"/>
        <v>0</v>
      </c>
      <c r="AC1893" s="1">
        <f t="shared" si="1235"/>
        <v>0</v>
      </c>
      <c r="AD1893" s="1"/>
      <c r="AE1893" s="1"/>
      <c r="AF1893" s="1">
        <f t="shared" si="1236"/>
        <v>0</v>
      </c>
      <c r="AG1893" s="1"/>
      <c r="AH1893" s="1"/>
      <c r="AI1893" s="1">
        <f t="shared" si="1237"/>
        <v>0</v>
      </c>
      <c r="AJ1893" s="114">
        <f t="shared" si="1238"/>
        <v>0</v>
      </c>
      <c r="AM1893" s="114">
        <f t="shared" si="1239"/>
        <v>0</v>
      </c>
      <c r="AP1893" s="114">
        <f t="shared" si="1240"/>
        <v>0</v>
      </c>
      <c r="AQ1893" s="114">
        <f t="shared" si="1241"/>
        <v>0</v>
      </c>
      <c r="AT1893" s="114">
        <f t="shared" si="1242"/>
        <v>0</v>
      </c>
      <c r="AW1893" s="114">
        <f t="shared" si="1243"/>
        <v>0</v>
      </c>
      <c r="AX1893" s="114">
        <f t="shared" si="1244"/>
        <v>0</v>
      </c>
      <c r="AY1893" s="114">
        <f t="shared" si="1245"/>
        <v>0</v>
      </c>
      <c r="AZ1893" s="114">
        <f t="shared" si="1246"/>
        <v>0</v>
      </c>
      <c r="BA1893" s="114">
        <f t="shared" si="1247"/>
        <v>0</v>
      </c>
      <c r="BB1893" s="114">
        <f t="shared" si="1248"/>
        <v>0</v>
      </c>
      <c r="BC1893" s="114">
        <f t="shared" si="1249"/>
        <v>0</v>
      </c>
      <c r="BD1893" s="114">
        <f t="shared" si="1250"/>
        <v>0</v>
      </c>
      <c r="BE1893" s="114">
        <f t="shared" si="1251"/>
        <v>0</v>
      </c>
    </row>
    <row r="1894" spans="1:59" s="114" customFormat="1" ht="27.75" hidden="1">
      <c r="A1894" s="1"/>
      <c r="B1894" s="90">
        <v>2017</v>
      </c>
      <c r="C1894" s="91">
        <v>8321</v>
      </c>
      <c r="D1894" s="91">
        <v>3</v>
      </c>
      <c r="E1894" s="92">
        <v>4</v>
      </c>
      <c r="F1894" s="92">
        <v>2</v>
      </c>
      <c r="G1894" s="92">
        <v>5000</v>
      </c>
      <c r="H1894" s="92">
        <v>5100</v>
      </c>
      <c r="I1894" s="92">
        <v>511</v>
      </c>
      <c r="J1894" s="93">
        <v>17</v>
      </c>
      <c r="K1894" s="100" t="s">
        <v>732</v>
      </c>
      <c r="L1894" s="95">
        <v>0</v>
      </c>
      <c r="M1894" s="95">
        <v>0</v>
      </c>
      <c r="N1894" s="95">
        <f t="shared" si="1270"/>
        <v>0</v>
      </c>
      <c r="O1894" s="95">
        <v>0</v>
      </c>
      <c r="P1894" s="95">
        <v>0</v>
      </c>
      <c r="Q1894" s="95">
        <f t="shared" si="1271"/>
        <v>0</v>
      </c>
      <c r="R1894" s="95">
        <f t="shared" si="1272"/>
        <v>0</v>
      </c>
      <c r="S1894" s="96" t="s">
        <v>95</v>
      </c>
      <c r="T1894" s="97"/>
      <c r="U1894" s="98"/>
      <c r="V1894" s="137" t="s">
        <v>174</v>
      </c>
      <c r="W1894" s="1"/>
      <c r="X1894" s="1"/>
      <c r="Y1894" s="1">
        <f t="shared" si="1233"/>
        <v>0</v>
      </c>
      <c r="Z1894" s="1"/>
      <c r="AA1894" s="1"/>
      <c r="AB1894" s="1">
        <f t="shared" si="1234"/>
        <v>0</v>
      </c>
      <c r="AC1894" s="1">
        <f t="shared" si="1235"/>
        <v>0</v>
      </c>
      <c r="AD1894" s="1"/>
      <c r="AE1894" s="1"/>
      <c r="AF1894" s="1">
        <f t="shared" si="1236"/>
        <v>0</v>
      </c>
      <c r="AG1894" s="1"/>
      <c r="AH1894" s="1"/>
      <c r="AI1894" s="1">
        <f t="shared" si="1237"/>
        <v>0</v>
      </c>
      <c r="AJ1894" s="114">
        <f t="shared" si="1238"/>
        <v>0</v>
      </c>
      <c r="AM1894" s="114">
        <f t="shared" si="1239"/>
        <v>0</v>
      </c>
      <c r="AP1894" s="114">
        <f t="shared" si="1240"/>
        <v>0</v>
      </c>
      <c r="AQ1894" s="114">
        <f t="shared" si="1241"/>
        <v>0</v>
      </c>
      <c r="AT1894" s="114">
        <f t="shared" si="1242"/>
        <v>0</v>
      </c>
      <c r="AW1894" s="114">
        <f t="shared" si="1243"/>
        <v>0</v>
      </c>
      <c r="AX1894" s="114">
        <f t="shared" si="1244"/>
        <v>0</v>
      </c>
      <c r="AY1894" s="114">
        <f t="shared" si="1245"/>
        <v>0</v>
      </c>
      <c r="AZ1894" s="114">
        <f t="shared" si="1246"/>
        <v>0</v>
      </c>
      <c r="BA1894" s="114">
        <f t="shared" si="1247"/>
        <v>0</v>
      </c>
      <c r="BB1894" s="114">
        <f t="shared" si="1248"/>
        <v>0</v>
      </c>
      <c r="BC1894" s="114">
        <f t="shared" si="1249"/>
        <v>0</v>
      </c>
      <c r="BD1894" s="114">
        <f t="shared" si="1250"/>
        <v>0</v>
      </c>
      <c r="BE1894" s="114">
        <f t="shared" si="1251"/>
        <v>0</v>
      </c>
    </row>
    <row r="1895" spans="1:59" s="114" customFormat="1" ht="27.75" hidden="1">
      <c r="A1895" s="1"/>
      <c r="B1895" s="90">
        <v>2017</v>
      </c>
      <c r="C1895" s="91">
        <v>8321</v>
      </c>
      <c r="D1895" s="91">
        <v>3</v>
      </c>
      <c r="E1895" s="92">
        <v>4</v>
      </c>
      <c r="F1895" s="92">
        <v>2</v>
      </c>
      <c r="G1895" s="92">
        <v>5000</v>
      </c>
      <c r="H1895" s="92">
        <v>5100</v>
      </c>
      <c r="I1895" s="92">
        <v>511</v>
      </c>
      <c r="J1895" s="93">
        <v>18</v>
      </c>
      <c r="K1895" s="100" t="s">
        <v>1044</v>
      </c>
      <c r="L1895" s="95">
        <v>0</v>
      </c>
      <c r="M1895" s="95">
        <v>0</v>
      </c>
      <c r="N1895" s="95">
        <f t="shared" si="1270"/>
        <v>0</v>
      </c>
      <c r="O1895" s="95">
        <v>0</v>
      </c>
      <c r="P1895" s="95">
        <v>0</v>
      </c>
      <c r="Q1895" s="95">
        <f t="shared" si="1271"/>
        <v>0</v>
      </c>
      <c r="R1895" s="95">
        <f t="shared" si="1272"/>
        <v>0</v>
      </c>
      <c r="S1895" s="96" t="s">
        <v>95</v>
      </c>
      <c r="T1895" s="97"/>
      <c r="U1895" s="98"/>
      <c r="V1895" s="137" t="s">
        <v>174</v>
      </c>
      <c r="W1895" s="1"/>
      <c r="X1895" s="1"/>
      <c r="Y1895" s="1">
        <f t="shared" si="1233"/>
        <v>0</v>
      </c>
      <c r="Z1895" s="1"/>
      <c r="AA1895" s="1"/>
      <c r="AB1895" s="1">
        <f t="shared" si="1234"/>
        <v>0</v>
      </c>
      <c r="AC1895" s="1">
        <f t="shared" si="1235"/>
        <v>0</v>
      </c>
      <c r="AD1895" s="1"/>
      <c r="AE1895" s="1"/>
      <c r="AF1895" s="1">
        <f t="shared" si="1236"/>
        <v>0</v>
      </c>
      <c r="AG1895" s="1"/>
      <c r="AH1895" s="1"/>
      <c r="AI1895" s="1">
        <f t="shared" si="1237"/>
        <v>0</v>
      </c>
      <c r="AJ1895" s="114">
        <f t="shared" si="1238"/>
        <v>0</v>
      </c>
      <c r="AM1895" s="114">
        <f t="shared" si="1239"/>
        <v>0</v>
      </c>
      <c r="AP1895" s="114">
        <f t="shared" si="1240"/>
        <v>0</v>
      </c>
      <c r="AQ1895" s="114">
        <f t="shared" si="1241"/>
        <v>0</v>
      </c>
      <c r="AT1895" s="114">
        <f t="shared" si="1242"/>
        <v>0</v>
      </c>
      <c r="AW1895" s="114">
        <f t="shared" si="1243"/>
        <v>0</v>
      </c>
      <c r="AX1895" s="114">
        <f t="shared" si="1244"/>
        <v>0</v>
      </c>
      <c r="AY1895" s="114">
        <f t="shared" si="1245"/>
        <v>0</v>
      </c>
      <c r="AZ1895" s="114">
        <f t="shared" si="1246"/>
        <v>0</v>
      </c>
      <c r="BA1895" s="114">
        <f t="shared" si="1247"/>
        <v>0</v>
      </c>
      <c r="BB1895" s="114">
        <f t="shared" si="1248"/>
        <v>0</v>
      </c>
      <c r="BC1895" s="114">
        <f t="shared" si="1249"/>
        <v>0</v>
      </c>
      <c r="BD1895" s="114">
        <f t="shared" si="1250"/>
        <v>0</v>
      </c>
      <c r="BE1895" s="114">
        <f t="shared" si="1251"/>
        <v>0</v>
      </c>
    </row>
    <row r="1896" spans="1:59" s="114" customFormat="1" ht="27.75" hidden="1">
      <c r="A1896" s="1"/>
      <c r="B1896" s="90">
        <v>2017</v>
      </c>
      <c r="C1896" s="91">
        <v>8321</v>
      </c>
      <c r="D1896" s="91">
        <v>3</v>
      </c>
      <c r="E1896" s="92">
        <v>4</v>
      </c>
      <c r="F1896" s="92">
        <v>2</v>
      </c>
      <c r="G1896" s="92">
        <v>5000</v>
      </c>
      <c r="H1896" s="92">
        <v>5100</v>
      </c>
      <c r="I1896" s="92">
        <v>511</v>
      </c>
      <c r="J1896" s="93">
        <v>19</v>
      </c>
      <c r="K1896" s="100" t="s">
        <v>1045</v>
      </c>
      <c r="L1896" s="95">
        <v>0</v>
      </c>
      <c r="M1896" s="95">
        <v>0</v>
      </c>
      <c r="N1896" s="95">
        <f t="shared" si="1270"/>
        <v>0</v>
      </c>
      <c r="O1896" s="95">
        <v>0</v>
      </c>
      <c r="P1896" s="95">
        <v>0</v>
      </c>
      <c r="Q1896" s="95">
        <f t="shared" si="1271"/>
        <v>0</v>
      </c>
      <c r="R1896" s="95">
        <f t="shared" si="1272"/>
        <v>0</v>
      </c>
      <c r="S1896" s="96" t="s">
        <v>95</v>
      </c>
      <c r="T1896" s="97"/>
      <c r="U1896" s="98"/>
      <c r="V1896" s="137" t="s">
        <v>174</v>
      </c>
      <c r="W1896" s="1"/>
      <c r="X1896" s="1"/>
      <c r="Y1896" s="1">
        <f t="shared" si="1233"/>
        <v>0</v>
      </c>
      <c r="Z1896" s="1"/>
      <c r="AA1896" s="1"/>
      <c r="AB1896" s="1">
        <f t="shared" si="1234"/>
        <v>0</v>
      </c>
      <c r="AC1896" s="1">
        <f t="shared" si="1235"/>
        <v>0</v>
      </c>
      <c r="AD1896" s="1"/>
      <c r="AE1896" s="1"/>
      <c r="AF1896" s="1">
        <f t="shared" si="1236"/>
        <v>0</v>
      </c>
      <c r="AG1896" s="1"/>
      <c r="AH1896" s="1"/>
      <c r="AI1896" s="1">
        <f t="shared" si="1237"/>
        <v>0</v>
      </c>
      <c r="AJ1896" s="114">
        <f t="shared" si="1238"/>
        <v>0</v>
      </c>
      <c r="AM1896" s="114">
        <f t="shared" si="1239"/>
        <v>0</v>
      </c>
      <c r="AP1896" s="114">
        <f t="shared" si="1240"/>
        <v>0</v>
      </c>
      <c r="AQ1896" s="114">
        <f t="shared" si="1241"/>
        <v>0</v>
      </c>
      <c r="AT1896" s="114">
        <f t="shared" si="1242"/>
        <v>0</v>
      </c>
      <c r="AW1896" s="114">
        <f t="shared" si="1243"/>
        <v>0</v>
      </c>
      <c r="AX1896" s="114">
        <f t="shared" si="1244"/>
        <v>0</v>
      </c>
      <c r="AY1896" s="114">
        <f t="shared" si="1245"/>
        <v>0</v>
      </c>
      <c r="AZ1896" s="114">
        <f t="shared" si="1246"/>
        <v>0</v>
      </c>
      <c r="BA1896" s="114">
        <f t="shared" si="1247"/>
        <v>0</v>
      </c>
      <c r="BB1896" s="114">
        <f t="shared" si="1248"/>
        <v>0</v>
      </c>
      <c r="BC1896" s="114">
        <f t="shared" si="1249"/>
        <v>0</v>
      </c>
      <c r="BD1896" s="114">
        <f t="shared" si="1250"/>
        <v>0</v>
      </c>
      <c r="BE1896" s="114">
        <f t="shared" si="1251"/>
        <v>0</v>
      </c>
    </row>
    <row r="1897" spans="1:59" s="114" customFormat="1" ht="27.75" hidden="1">
      <c r="A1897" s="1"/>
      <c r="B1897" s="90">
        <v>2017</v>
      </c>
      <c r="C1897" s="91">
        <v>8321</v>
      </c>
      <c r="D1897" s="91">
        <v>3</v>
      </c>
      <c r="E1897" s="92">
        <v>4</v>
      </c>
      <c r="F1897" s="92">
        <v>2</v>
      </c>
      <c r="G1897" s="92">
        <v>5000</v>
      </c>
      <c r="H1897" s="92">
        <v>5100</v>
      </c>
      <c r="I1897" s="92">
        <v>511</v>
      </c>
      <c r="J1897" s="93">
        <v>20</v>
      </c>
      <c r="K1897" s="100" t="s">
        <v>1046</v>
      </c>
      <c r="L1897" s="95">
        <v>0</v>
      </c>
      <c r="M1897" s="95">
        <v>0</v>
      </c>
      <c r="N1897" s="95">
        <f t="shared" si="1270"/>
        <v>0</v>
      </c>
      <c r="O1897" s="95">
        <v>0</v>
      </c>
      <c r="P1897" s="95">
        <v>0</v>
      </c>
      <c r="Q1897" s="95">
        <f t="shared" si="1271"/>
        <v>0</v>
      </c>
      <c r="R1897" s="95">
        <f t="shared" si="1272"/>
        <v>0</v>
      </c>
      <c r="S1897" s="96" t="s">
        <v>95</v>
      </c>
      <c r="T1897" s="97"/>
      <c r="U1897" s="98"/>
      <c r="V1897" s="137" t="s">
        <v>174</v>
      </c>
      <c r="W1897" s="1"/>
      <c r="X1897" s="1"/>
      <c r="Y1897" s="1">
        <f t="shared" si="1233"/>
        <v>0</v>
      </c>
      <c r="Z1897" s="1"/>
      <c r="AA1897" s="1"/>
      <c r="AB1897" s="1">
        <f t="shared" si="1234"/>
        <v>0</v>
      </c>
      <c r="AC1897" s="1">
        <f t="shared" si="1235"/>
        <v>0</v>
      </c>
      <c r="AD1897" s="1"/>
      <c r="AE1897" s="1"/>
      <c r="AF1897" s="1">
        <f t="shared" si="1236"/>
        <v>0</v>
      </c>
      <c r="AG1897" s="1"/>
      <c r="AH1897" s="1"/>
      <c r="AI1897" s="1">
        <f t="shared" si="1237"/>
        <v>0</v>
      </c>
      <c r="AJ1897" s="114">
        <f t="shared" si="1238"/>
        <v>0</v>
      </c>
      <c r="AM1897" s="114">
        <f t="shared" si="1239"/>
        <v>0</v>
      </c>
      <c r="AP1897" s="114">
        <f t="shared" si="1240"/>
        <v>0</v>
      </c>
      <c r="AQ1897" s="114">
        <f t="shared" si="1241"/>
        <v>0</v>
      </c>
      <c r="AT1897" s="114">
        <f t="shared" si="1242"/>
        <v>0</v>
      </c>
      <c r="AW1897" s="114">
        <f t="shared" si="1243"/>
        <v>0</v>
      </c>
      <c r="AX1897" s="114">
        <f t="shared" si="1244"/>
        <v>0</v>
      </c>
      <c r="AY1897" s="114">
        <f t="shared" si="1245"/>
        <v>0</v>
      </c>
      <c r="AZ1897" s="114">
        <f t="shared" si="1246"/>
        <v>0</v>
      </c>
      <c r="BA1897" s="114">
        <f t="shared" si="1247"/>
        <v>0</v>
      </c>
      <c r="BB1897" s="114">
        <f t="shared" si="1248"/>
        <v>0</v>
      </c>
      <c r="BC1897" s="114">
        <f t="shared" si="1249"/>
        <v>0</v>
      </c>
      <c r="BD1897" s="114">
        <f t="shared" si="1250"/>
        <v>0</v>
      </c>
      <c r="BE1897" s="114">
        <f t="shared" si="1251"/>
        <v>0</v>
      </c>
    </row>
    <row r="1898" spans="1:59" s="114" customFormat="1" ht="36.75" hidden="1" customHeight="1">
      <c r="A1898" s="1"/>
      <c r="B1898" s="83">
        <v>2017</v>
      </c>
      <c r="C1898" s="115">
        <v>8321</v>
      </c>
      <c r="D1898" s="115">
        <v>3</v>
      </c>
      <c r="E1898" s="83">
        <v>4</v>
      </c>
      <c r="F1898" s="83">
        <v>2</v>
      </c>
      <c r="G1898" s="83">
        <v>5000</v>
      </c>
      <c r="H1898" s="83">
        <v>5100</v>
      </c>
      <c r="I1898" s="83">
        <v>512</v>
      </c>
      <c r="J1898" s="83"/>
      <c r="K1898" s="116" t="s">
        <v>976</v>
      </c>
      <c r="L1898" s="86">
        <f>SUM(L1899:L1900)</f>
        <v>0</v>
      </c>
      <c r="M1898" s="86">
        <f t="shared" ref="M1898:R1898" si="1273">SUM(M1899:M1900)</f>
        <v>0</v>
      </c>
      <c r="N1898" s="86">
        <f t="shared" si="1273"/>
        <v>0</v>
      </c>
      <c r="O1898" s="86">
        <f t="shared" si="1273"/>
        <v>0</v>
      </c>
      <c r="P1898" s="86">
        <f t="shared" si="1273"/>
        <v>0</v>
      </c>
      <c r="Q1898" s="86">
        <f t="shared" si="1273"/>
        <v>0</v>
      </c>
      <c r="R1898" s="86">
        <f t="shared" si="1273"/>
        <v>0</v>
      </c>
      <c r="S1898" s="117"/>
      <c r="T1898" s="118"/>
      <c r="U1898" s="130"/>
      <c r="V1898" s="119"/>
      <c r="W1898" s="1"/>
      <c r="X1898" s="1"/>
      <c r="Y1898" s="1">
        <f t="shared" si="1233"/>
        <v>0</v>
      </c>
      <c r="Z1898" s="1"/>
      <c r="AA1898" s="1"/>
      <c r="AB1898" s="1">
        <f t="shared" si="1234"/>
        <v>0</v>
      </c>
      <c r="AC1898" s="1">
        <f t="shared" si="1235"/>
        <v>0</v>
      </c>
      <c r="AD1898" s="1"/>
      <c r="AE1898" s="1"/>
      <c r="AF1898" s="1">
        <f t="shared" si="1236"/>
        <v>0</v>
      </c>
      <c r="AG1898" s="1"/>
      <c r="AH1898" s="1"/>
      <c r="AI1898" s="1">
        <f t="shared" si="1237"/>
        <v>0</v>
      </c>
      <c r="AJ1898" s="114">
        <f t="shared" si="1238"/>
        <v>0</v>
      </c>
      <c r="AM1898" s="114">
        <f t="shared" si="1239"/>
        <v>0</v>
      </c>
      <c r="AP1898" s="114">
        <f t="shared" si="1240"/>
        <v>0</v>
      </c>
      <c r="AQ1898" s="114">
        <f t="shared" si="1241"/>
        <v>0</v>
      </c>
      <c r="AT1898" s="114">
        <f t="shared" si="1242"/>
        <v>0</v>
      </c>
      <c r="AW1898" s="114">
        <f t="shared" si="1243"/>
        <v>0</v>
      </c>
      <c r="AX1898" s="114">
        <f t="shared" si="1244"/>
        <v>0</v>
      </c>
      <c r="AY1898" s="114">
        <f t="shared" si="1245"/>
        <v>0</v>
      </c>
      <c r="AZ1898" s="114">
        <f t="shared" si="1246"/>
        <v>0</v>
      </c>
      <c r="BA1898" s="114">
        <f t="shared" si="1247"/>
        <v>0</v>
      </c>
      <c r="BB1898" s="114">
        <f t="shared" si="1248"/>
        <v>0</v>
      </c>
      <c r="BC1898" s="114">
        <f t="shared" si="1249"/>
        <v>0</v>
      </c>
      <c r="BD1898" s="114">
        <f t="shared" si="1250"/>
        <v>0</v>
      </c>
      <c r="BE1898" s="114">
        <f t="shared" si="1251"/>
        <v>0</v>
      </c>
    </row>
    <row r="1899" spans="1:59" s="114" customFormat="1" ht="27.75" hidden="1">
      <c r="A1899" s="1"/>
      <c r="B1899" s="90">
        <v>2017</v>
      </c>
      <c r="C1899" s="91">
        <v>8321</v>
      </c>
      <c r="D1899" s="91">
        <v>3</v>
      </c>
      <c r="E1899" s="92">
        <v>4</v>
      </c>
      <c r="F1899" s="92">
        <v>2</v>
      </c>
      <c r="G1899" s="92">
        <v>5000</v>
      </c>
      <c r="H1899" s="92">
        <v>5100</v>
      </c>
      <c r="I1899" s="92">
        <v>512</v>
      </c>
      <c r="J1899" s="93">
        <v>1</v>
      </c>
      <c r="K1899" s="100" t="s">
        <v>1047</v>
      </c>
      <c r="L1899" s="95">
        <v>0</v>
      </c>
      <c r="M1899" s="95">
        <v>0</v>
      </c>
      <c r="N1899" s="95">
        <f>L1899+M1899</f>
        <v>0</v>
      </c>
      <c r="O1899" s="95">
        <v>0</v>
      </c>
      <c r="P1899" s="95">
        <v>0</v>
      </c>
      <c r="Q1899" s="95">
        <f>O1899+P1899</f>
        <v>0</v>
      </c>
      <c r="R1899" s="95">
        <f>N1899+Q1899</f>
        <v>0</v>
      </c>
      <c r="S1899" s="96" t="s">
        <v>95</v>
      </c>
      <c r="T1899" s="97"/>
      <c r="U1899" s="98"/>
      <c r="V1899" s="137" t="s">
        <v>174</v>
      </c>
      <c r="W1899" s="1"/>
      <c r="X1899" s="1"/>
      <c r="Y1899" s="1">
        <f t="shared" si="1233"/>
        <v>0</v>
      </c>
      <c r="Z1899" s="1"/>
      <c r="AA1899" s="1"/>
      <c r="AB1899" s="1">
        <f t="shared" si="1234"/>
        <v>0</v>
      </c>
      <c r="AC1899" s="1">
        <f t="shared" si="1235"/>
        <v>0</v>
      </c>
      <c r="AD1899" s="1"/>
      <c r="AE1899" s="1"/>
      <c r="AF1899" s="1">
        <f t="shared" si="1236"/>
        <v>0</v>
      </c>
      <c r="AG1899" s="1"/>
      <c r="AH1899" s="1"/>
      <c r="AI1899" s="1">
        <f t="shared" si="1237"/>
        <v>0</v>
      </c>
      <c r="AJ1899" s="114">
        <f t="shared" si="1238"/>
        <v>0</v>
      </c>
      <c r="AM1899" s="114">
        <f t="shared" si="1239"/>
        <v>0</v>
      </c>
      <c r="AP1899" s="114">
        <f t="shared" si="1240"/>
        <v>0</v>
      </c>
      <c r="AQ1899" s="114">
        <f t="shared" si="1241"/>
        <v>0</v>
      </c>
      <c r="AT1899" s="114">
        <f t="shared" si="1242"/>
        <v>0</v>
      </c>
      <c r="AW1899" s="114">
        <f t="shared" si="1243"/>
        <v>0</v>
      </c>
      <c r="AX1899" s="114">
        <f t="shared" si="1244"/>
        <v>0</v>
      </c>
      <c r="AY1899" s="114">
        <f t="shared" si="1245"/>
        <v>0</v>
      </c>
      <c r="AZ1899" s="114">
        <f t="shared" si="1246"/>
        <v>0</v>
      </c>
      <c r="BA1899" s="114">
        <f t="shared" si="1247"/>
        <v>0</v>
      </c>
      <c r="BB1899" s="114">
        <f t="shared" si="1248"/>
        <v>0</v>
      </c>
      <c r="BC1899" s="114">
        <f t="shared" si="1249"/>
        <v>0</v>
      </c>
      <c r="BD1899" s="114">
        <f t="shared" si="1250"/>
        <v>0</v>
      </c>
      <c r="BE1899" s="114">
        <f t="shared" si="1251"/>
        <v>0</v>
      </c>
    </row>
    <row r="1900" spans="1:59" s="114" customFormat="1" ht="28.5" hidden="1" customHeight="1">
      <c r="A1900" s="1"/>
      <c r="B1900" s="90">
        <v>2017</v>
      </c>
      <c r="C1900" s="91">
        <v>8321</v>
      </c>
      <c r="D1900" s="91">
        <v>3</v>
      </c>
      <c r="E1900" s="92">
        <v>4</v>
      </c>
      <c r="F1900" s="92">
        <v>2</v>
      </c>
      <c r="G1900" s="92">
        <v>5000</v>
      </c>
      <c r="H1900" s="92">
        <v>5100</v>
      </c>
      <c r="I1900" s="92">
        <v>512</v>
      </c>
      <c r="J1900" s="93">
        <v>2</v>
      </c>
      <c r="K1900" s="100" t="s">
        <v>203</v>
      </c>
      <c r="L1900" s="95">
        <v>0</v>
      </c>
      <c r="M1900" s="95">
        <v>0</v>
      </c>
      <c r="N1900" s="95">
        <f>L1900+M1900</f>
        <v>0</v>
      </c>
      <c r="O1900" s="95">
        <v>0</v>
      </c>
      <c r="P1900" s="95">
        <v>0</v>
      </c>
      <c r="Q1900" s="95">
        <f>O1900+P1900</f>
        <v>0</v>
      </c>
      <c r="R1900" s="95">
        <f>N1900+Q1900</f>
        <v>0</v>
      </c>
      <c r="S1900" s="96" t="s">
        <v>95</v>
      </c>
      <c r="T1900" s="97"/>
      <c r="U1900" s="98"/>
      <c r="V1900" s="323" t="s">
        <v>47</v>
      </c>
      <c r="W1900" s="1"/>
      <c r="X1900" s="1"/>
      <c r="Y1900" s="1">
        <f t="shared" si="1233"/>
        <v>0</v>
      </c>
      <c r="Z1900" s="1"/>
      <c r="AA1900" s="1"/>
      <c r="AB1900" s="1">
        <f t="shared" si="1234"/>
        <v>0</v>
      </c>
      <c r="AC1900" s="1">
        <f t="shared" si="1235"/>
        <v>0</v>
      </c>
      <c r="AD1900" s="1"/>
      <c r="AE1900" s="1"/>
      <c r="AF1900" s="1">
        <f t="shared" si="1236"/>
        <v>0</v>
      </c>
      <c r="AG1900" s="1"/>
      <c r="AH1900" s="1"/>
      <c r="AI1900" s="1">
        <f t="shared" si="1237"/>
        <v>0</v>
      </c>
      <c r="AJ1900" s="114">
        <f t="shared" si="1238"/>
        <v>0</v>
      </c>
      <c r="AM1900" s="114">
        <f t="shared" si="1239"/>
        <v>0</v>
      </c>
      <c r="AP1900" s="114">
        <f t="shared" si="1240"/>
        <v>0</v>
      </c>
      <c r="AQ1900" s="114">
        <f t="shared" si="1241"/>
        <v>0</v>
      </c>
      <c r="AT1900" s="114">
        <f t="shared" si="1242"/>
        <v>0</v>
      </c>
      <c r="AW1900" s="114">
        <f t="shared" si="1243"/>
        <v>0</v>
      </c>
      <c r="AX1900" s="114">
        <f t="shared" si="1244"/>
        <v>0</v>
      </c>
      <c r="AY1900" s="114">
        <f t="shared" si="1245"/>
        <v>0</v>
      </c>
      <c r="AZ1900" s="114">
        <f t="shared" si="1246"/>
        <v>0</v>
      </c>
      <c r="BA1900" s="114">
        <f t="shared" si="1247"/>
        <v>0</v>
      </c>
      <c r="BB1900" s="114">
        <f t="shared" si="1248"/>
        <v>0</v>
      </c>
      <c r="BC1900" s="114">
        <f t="shared" si="1249"/>
        <v>0</v>
      </c>
      <c r="BD1900" s="114">
        <f t="shared" si="1250"/>
        <v>0</v>
      </c>
      <c r="BE1900" s="114">
        <f t="shared" si="1251"/>
        <v>0</v>
      </c>
    </row>
    <row r="1901" spans="1:59" ht="55.5" customHeight="1">
      <c r="B1901" s="83">
        <v>2017</v>
      </c>
      <c r="C1901" s="115">
        <v>8321</v>
      </c>
      <c r="D1901" s="115">
        <v>3</v>
      </c>
      <c r="E1901" s="83">
        <v>4</v>
      </c>
      <c r="F1901" s="83">
        <v>2</v>
      </c>
      <c r="G1901" s="83">
        <v>5000</v>
      </c>
      <c r="H1901" s="83">
        <v>5100</v>
      </c>
      <c r="I1901" s="83">
        <v>515</v>
      </c>
      <c r="J1901" s="83"/>
      <c r="K1901" s="116" t="s">
        <v>110</v>
      </c>
      <c r="L1901" s="86">
        <f>SUM(L1902:L1915)</f>
        <v>1047205</v>
      </c>
      <c r="M1901" s="86">
        <f t="shared" ref="M1901:R1901" si="1274">SUM(M1902:M1915)</f>
        <v>0</v>
      </c>
      <c r="N1901" s="86">
        <f t="shared" si="1274"/>
        <v>1047205</v>
      </c>
      <c r="O1901" s="86">
        <f t="shared" si="1274"/>
        <v>0</v>
      </c>
      <c r="P1901" s="86">
        <f t="shared" si="1274"/>
        <v>0</v>
      </c>
      <c r="Q1901" s="86">
        <f t="shared" si="1274"/>
        <v>0</v>
      </c>
      <c r="R1901" s="86">
        <f t="shared" si="1274"/>
        <v>1047205</v>
      </c>
      <c r="S1901" s="117"/>
      <c r="T1901" s="118"/>
      <c r="U1901" s="130"/>
      <c r="V1901" s="119"/>
      <c r="Y1901" s="385">
        <f t="shared" si="1233"/>
        <v>0</v>
      </c>
      <c r="AB1901" s="385">
        <f t="shared" si="1234"/>
        <v>0</v>
      </c>
      <c r="AC1901" s="385">
        <f t="shared" si="1235"/>
        <v>0</v>
      </c>
      <c r="AF1901" s="385">
        <f t="shared" si="1236"/>
        <v>0</v>
      </c>
      <c r="AI1901" s="385">
        <f t="shared" si="1237"/>
        <v>0</v>
      </c>
      <c r="AJ1901" s="385">
        <f t="shared" si="1238"/>
        <v>0</v>
      </c>
      <c r="AM1901" s="385">
        <f t="shared" si="1239"/>
        <v>0</v>
      </c>
      <c r="AP1901" s="385">
        <f t="shared" si="1240"/>
        <v>0</v>
      </c>
      <c r="AQ1901" s="385">
        <f t="shared" si="1241"/>
        <v>0</v>
      </c>
      <c r="AT1901" s="385">
        <f t="shared" si="1242"/>
        <v>0</v>
      </c>
      <c r="AW1901" s="385">
        <f t="shared" si="1243"/>
        <v>0</v>
      </c>
      <c r="AX1901" s="385">
        <f t="shared" si="1244"/>
        <v>0</v>
      </c>
      <c r="AY1901" s="385">
        <f t="shared" si="1245"/>
        <v>1047205</v>
      </c>
      <c r="AZ1901" s="385">
        <f t="shared" si="1246"/>
        <v>0</v>
      </c>
      <c r="BA1901" s="385">
        <f t="shared" si="1247"/>
        <v>1047205</v>
      </c>
      <c r="BB1901" s="385">
        <f t="shared" si="1248"/>
        <v>0</v>
      </c>
      <c r="BC1901" s="385">
        <f t="shared" si="1249"/>
        <v>0</v>
      </c>
      <c r="BD1901" s="385">
        <f t="shared" si="1250"/>
        <v>0</v>
      </c>
      <c r="BE1901" s="385">
        <f t="shared" si="1251"/>
        <v>1047205</v>
      </c>
      <c r="BF1901" s="403">
        <f>T1901</f>
        <v>0</v>
      </c>
      <c r="BG1901" s="403">
        <f>U1901</f>
        <v>0</v>
      </c>
    </row>
    <row r="1902" spans="1:59" s="114" customFormat="1" ht="27.75" hidden="1">
      <c r="A1902" s="1"/>
      <c r="B1902" s="90">
        <v>2017</v>
      </c>
      <c r="C1902" s="91">
        <v>8321</v>
      </c>
      <c r="D1902" s="91">
        <v>3</v>
      </c>
      <c r="E1902" s="92">
        <v>4</v>
      </c>
      <c r="F1902" s="92">
        <v>2</v>
      </c>
      <c r="G1902" s="92">
        <v>5000</v>
      </c>
      <c r="H1902" s="92">
        <v>5100</v>
      </c>
      <c r="I1902" s="92">
        <v>515</v>
      </c>
      <c r="J1902" s="93">
        <v>1</v>
      </c>
      <c r="K1902" s="207" t="s">
        <v>111</v>
      </c>
      <c r="L1902" s="95">
        <v>0</v>
      </c>
      <c r="M1902" s="95">
        <v>0</v>
      </c>
      <c r="N1902" s="95">
        <f t="shared" ref="N1902:N1915" si="1275">L1902+M1902</f>
        <v>0</v>
      </c>
      <c r="O1902" s="95">
        <v>0</v>
      </c>
      <c r="P1902" s="95">
        <v>0</v>
      </c>
      <c r="Q1902" s="95">
        <f t="shared" ref="Q1902:Q1915" si="1276">O1902+P1902</f>
        <v>0</v>
      </c>
      <c r="R1902" s="95">
        <f t="shared" ref="R1902:R1915" si="1277">N1902+Q1902</f>
        <v>0</v>
      </c>
      <c r="S1902" s="96" t="s">
        <v>95</v>
      </c>
      <c r="T1902" s="97"/>
      <c r="U1902" s="98"/>
      <c r="V1902" s="137" t="s">
        <v>174</v>
      </c>
      <c r="W1902" s="1"/>
      <c r="X1902" s="1"/>
      <c r="Y1902" s="1">
        <f t="shared" si="1233"/>
        <v>0</v>
      </c>
      <c r="Z1902" s="1"/>
      <c r="AA1902" s="1"/>
      <c r="AB1902" s="1">
        <f t="shared" si="1234"/>
        <v>0</v>
      </c>
      <c r="AC1902" s="1">
        <f t="shared" si="1235"/>
        <v>0</v>
      </c>
      <c r="AD1902" s="1"/>
      <c r="AE1902" s="1"/>
      <c r="AF1902" s="1">
        <f t="shared" si="1236"/>
        <v>0</v>
      </c>
      <c r="AG1902" s="1"/>
      <c r="AH1902" s="1"/>
      <c r="AI1902" s="1">
        <f t="shared" si="1237"/>
        <v>0</v>
      </c>
      <c r="AJ1902" s="114">
        <f t="shared" si="1238"/>
        <v>0</v>
      </c>
      <c r="AM1902" s="114">
        <f t="shared" si="1239"/>
        <v>0</v>
      </c>
      <c r="AP1902" s="114">
        <f t="shared" si="1240"/>
        <v>0</v>
      </c>
      <c r="AQ1902" s="114">
        <f t="shared" si="1241"/>
        <v>0</v>
      </c>
      <c r="AT1902" s="114">
        <f t="shared" si="1242"/>
        <v>0</v>
      </c>
      <c r="AW1902" s="114">
        <f t="shared" si="1243"/>
        <v>0</v>
      </c>
      <c r="AX1902" s="114">
        <f t="shared" si="1244"/>
        <v>0</v>
      </c>
      <c r="AY1902" s="114">
        <f t="shared" si="1245"/>
        <v>0</v>
      </c>
      <c r="AZ1902" s="114">
        <f t="shared" si="1246"/>
        <v>0</v>
      </c>
      <c r="BA1902" s="114">
        <f t="shared" si="1247"/>
        <v>0</v>
      </c>
      <c r="BB1902" s="114">
        <f t="shared" si="1248"/>
        <v>0</v>
      </c>
      <c r="BC1902" s="114">
        <f t="shared" si="1249"/>
        <v>0</v>
      </c>
      <c r="BD1902" s="114">
        <f t="shared" si="1250"/>
        <v>0</v>
      </c>
      <c r="BE1902" s="114">
        <f t="shared" si="1251"/>
        <v>0</v>
      </c>
    </row>
    <row r="1903" spans="1:59" s="114" customFormat="1" ht="27.75" hidden="1" customHeight="1">
      <c r="A1903" s="1"/>
      <c r="B1903" s="90">
        <v>2017</v>
      </c>
      <c r="C1903" s="91">
        <v>8321</v>
      </c>
      <c r="D1903" s="91">
        <v>3</v>
      </c>
      <c r="E1903" s="92">
        <v>4</v>
      </c>
      <c r="F1903" s="92">
        <v>2</v>
      </c>
      <c r="G1903" s="92">
        <v>5000</v>
      </c>
      <c r="H1903" s="92">
        <v>5100</v>
      </c>
      <c r="I1903" s="92">
        <v>515</v>
      </c>
      <c r="J1903" s="93">
        <v>2</v>
      </c>
      <c r="K1903" s="207" t="s">
        <v>113</v>
      </c>
      <c r="L1903" s="95">
        <v>0</v>
      </c>
      <c r="M1903" s="95">
        <v>0</v>
      </c>
      <c r="N1903" s="95">
        <f t="shared" si="1275"/>
        <v>0</v>
      </c>
      <c r="O1903" s="95">
        <v>0</v>
      </c>
      <c r="P1903" s="95">
        <v>0</v>
      </c>
      <c r="Q1903" s="95">
        <f t="shared" si="1276"/>
        <v>0</v>
      </c>
      <c r="R1903" s="95">
        <f t="shared" si="1277"/>
        <v>0</v>
      </c>
      <c r="S1903" s="96" t="s">
        <v>95</v>
      </c>
      <c r="T1903" s="97"/>
      <c r="U1903" s="98"/>
      <c r="V1903" s="137" t="s">
        <v>174</v>
      </c>
      <c r="W1903" s="1"/>
      <c r="X1903" s="1"/>
      <c r="Y1903" s="1">
        <f t="shared" si="1233"/>
        <v>0</v>
      </c>
      <c r="Z1903" s="1"/>
      <c r="AA1903" s="1"/>
      <c r="AB1903" s="1">
        <f t="shared" si="1234"/>
        <v>0</v>
      </c>
      <c r="AC1903" s="1">
        <f t="shared" si="1235"/>
        <v>0</v>
      </c>
      <c r="AD1903" s="1"/>
      <c r="AE1903" s="1"/>
      <c r="AF1903" s="1">
        <f t="shared" si="1236"/>
        <v>0</v>
      </c>
      <c r="AG1903" s="1"/>
      <c r="AH1903" s="1"/>
      <c r="AI1903" s="1">
        <f t="shared" si="1237"/>
        <v>0</v>
      </c>
      <c r="AJ1903" s="114">
        <f t="shared" si="1238"/>
        <v>0</v>
      </c>
      <c r="AM1903" s="114">
        <f t="shared" si="1239"/>
        <v>0</v>
      </c>
      <c r="AP1903" s="114">
        <f t="shared" si="1240"/>
        <v>0</v>
      </c>
      <c r="AQ1903" s="114">
        <f t="shared" si="1241"/>
        <v>0</v>
      </c>
      <c r="AT1903" s="114">
        <f t="shared" si="1242"/>
        <v>0</v>
      </c>
      <c r="AW1903" s="114">
        <f t="shared" si="1243"/>
        <v>0</v>
      </c>
      <c r="AX1903" s="114">
        <f t="shared" si="1244"/>
        <v>0</v>
      </c>
      <c r="AY1903" s="114">
        <f t="shared" si="1245"/>
        <v>0</v>
      </c>
      <c r="AZ1903" s="114">
        <f t="shared" si="1246"/>
        <v>0</v>
      </c>
      <c r="BA1903" s="114">
        <f t="shared" si="1247"/>
        <v>0</v>
      </c>
      <c r="BB1903" s="114">
        <f t="shared" si="1248"/>
        <v>0</v>
      </c>
      <c r="BC1903" s="114">
        <f t="shared" si="1249"/>
        <v>0</v>
      </c>
      <c r="BD1903" s="114">
        <f t="shared" si="1250"/>
        <v>0</v>
      </c>
      <c r="BE1903" s="114">
        <f t="shared" si="1251"/>
        <v>0</v>
      </c>
    </row>
    <row r="1904" spans="1:59" ht="27.75">
      <c r="B1904" s="90">
        <v>2017</v>
      </c>
      <c r="C1904" s="91">
        <v>8321</v>
      </c>
      <c r="D1904" s="91">
        <v>3</v>
      </c>
      <c r="E1904" s="92">
        <v>4</v>
      </c>
      <c r="F1904" s="92">
        <v>2</v>
      </c>
      <c r="G1904" s="92">
        <v>5000</v>
      </c>
      <c r="H1904" s="92">
        <v>5100</v>
      </c>
      <c r="I1904" s="92">
        <v>515</v>
      </c>
      <c r="J1904" s="93">
        <v>3</v>
      </c>
      <c r="K1904" s="313" t="s">
        <v>1048</v>
      </c>
      <c r="L1904" s="95">
        <v>561000</v>
      </c>
      <c r="M1904" s="95">
        <v>0</v>
      </c>
      <c r="N1904" s="95">
        <f t="shared" si="1275"/>
        <v>561000</v>
      </c>
      <c r="O1904" s="95">
        <v>0</v>
      </c>
      <c r="P1904" s="95">
        <v>0</v>
      </c>
      <c r="Q1904" s="95">
        <f t="shared" si="1276"/>
        <v>0</v>
      </c>
      <c r="R1904" s="95">
        <f t="shared" si="1277"/>
        <v>561000</v>
      </c>
      <c r="S1904" s="96" t="s">
        <v>95</v>
      </c>
      <c r="T1904" s="97">
        <v>1</v>
      </c>
      <c r="U1904" s="98"/>
      <c r="V1904" s="137" t="s">
        <v>174</v>
      </c>
      <c r="Y1904" s="385">
        <f t="shared" si="1233"/>
        <v>0</v>
      </c>
      <c r="AB1904" s="385">
        <f t="shared" si="1234"/>
        <v>0</v>
      </c>
      <c r="AC1904" s="385">
        <f t="shared" si="1235"/>
        <v>0</v>
      </c>
      <c r="AF1904" s="385">
        <f t="shared" si="1236"/>
        <v>0</v>
      </c>
      <c r="AI1904" s="385">
        <f t="shared" si="1237"/>
        <v>0</v>
      </c>
      <c r="AJ1904" s="385">
        <f t="shared" si="1238"/>
        <v>0</v>
      </c>
      <c r="AM1904" s="385">
        <f t="shared" si="1239"/>
        <v>0</v>
      </c>
      <c r="AP1904" s="385">
        <f t="shared" si="1240"/>
        <v>0</v>
      </c>
      <c r="AQ1904" s="385">
        <f t="shared" si="1241"/>
        <v>0</v>
      </c>
      <c r="AT1904" s="385">
        <f t="shared" si="1242"/>
        <v>0</v>
      </c>
      <c r="AW1904" s="385">
        <f t="shared" si="1243"/>
        <v>0</v>
      </c>
      <c r="AX1904" s="385">
        <f t="shared" si="1244"/>
        <v>0</v>
      </c>
      <c r="AY1904" s="385">
        <f t="shared" si="1245"/>
        <v>561000</v>
      </c>
      <c r="AZ1904" s="385">
        <f t="shared" si="1246"/>
        <v>0</v>
      </c>
      <c r="BA1904" s="385">
        <f t="shared" si="1247"/>
        <v>561000</v>
      </c>
      <c r="BB1904" s="385">
        <f t="shared" si="1248"/>
        <v>0</v>
      </c>
      <c r="BC1904" s="385">
        <f t="shared" si="1249"/>
        <v>0</v>
      </c>
      <c r="BD1904" s="385">
        <f t="shared" si="1250"/>
        <v>0</v>
      </c>
      <c r="BE1904" s="385">
        <f t="shared" si="1251"/>
        <v>561000</v>
      </c>
      <c r="BF1904" s="403">
        <f>T1904</f>
        <v>1</v>
      </c>
      <c r="BG1904" s="403">
        <f>U1904</f>
        <v>0</v>
      </c>
    </row>
    <row r="1905" spans="1:59" s="114" customFormat="1" ht="27.75" hidden="1">
      <c r="A1905" s="1"/>
      <c r="B1905" s="90">
        <v>2017</v>
      </c>
      <c r="C1905" s="91">
        <v>8321</v>
      </c>
      <c r="D1905" s="91">
        <v>3</v>
      </c>
      <c r="E1905" s="92">
        <v>4</v>
      </c>
      <c r="F1905" s="92">
        <v>2</v>
      </c>
      <c r="G1905" s="92">
        <v>5000</v>
      </c>
      <c r="H1905" s="92">
        <v>5100</v>
      </c>
      <c r="I1905" s="92">
        <v>515</v>
      </c>
      <c r="J1905" s="93">
        <v>4</v>
      </c>
      <c r="K1905" s="100" t="s">
        <v>989</v>
      </c>
      <c r="L1905" s="95">
        <v>0</v>
      </c>
      <c r="M1905" s="95">
        <v>0</v>
      </c>
      <c r="N1905" s="95">
        <f t="shared" si="1275"/>
        <v>0</v>
      </c>
      <c r="O1905" s="95">
        <v>0</v>
      </c>
      <c r="P1905" s="95">
        <v>0</v>
      </c>
      <c r="Q1905" s="95">
        <f t="shared" si="1276"/>
        <v>0</v>
      </c>
      <c r="R1905" s="95">
        <f t="shared" si="1277"/>
        <v>0</v>
      </c>
      <c r="S1905" s="96" t="s">
        <v>95</v>
      </c>
      <c r="T1905" s="97"/>
      <c r="U1905" s="98"/>
      <c r="V1905" s="137" t="s">
        <v>174</v>
      </c>
      <c r="W1905" s="1"/>
      <c r="X1905" s="1"/>
      <c r="Y1905" s="1">
        <f t="shared" si="1233"/>
        <v>0</v>
      </c>
      <c r="Z1905" s="1"/>
      <c r="AA1905" s="1"/>
      <c r="AB1905" s="1">
        <f t="shared" si="1234"/>
        <v>0</v>
      </c>
      <c r="AC1905" s="1">
        <f t="shared" si="1235"/>
        <v>0</v>
      </c>
      <c r="AD1905" s="1"/>
      <c r="AE1905" s="1"/>
      <c r="AF1905" s="1">
        <f t="shared" si="1236"/>
        <v>0</v>
      </c>
      <c r="AG1905" s="1"/>
      <c r="AH1905" s="1"/>
      <c r="AI1905" s="1">
        <f t="shared" si="1237"/>
        <v>0</v>
      </c>
      <c r="AJ1905" s="114">
        <f t="shared" si="1238"/>
        <v>0</v>
      </c>
      <c r="AM1905" s="114">
        <f t="shared" si="1239"/>
        <v>0</v>
      </c>
      <c r="AP1905" s="114">
        <f t="shared" si="1240"/>
        <v>0</v>
      </c>
      <c r="AQ1905" s="114">
        <f t="shared" si="1241"/>
        <v>0</v>
      </c>
      <c r="AT1905" s="114">
        <f t="shared" si="1242"/>
        <v>0</v>
      </c>
      <c r="AW1905" s="114">
        <f t="shared" si="1243"/>
        <v>0</v>
      </c>
      <c r="AX1905" s="114">
        <f t="shared" si="1244"/>
        <v>0</v>
      </c>
      <c r="AY1905" s="114">
        <f t="shared" si="1245"/>
        <v>0</v>
      </c>
      <c r="AZ1905" s="114">
        <f t="shared" si="1246"/>
        <v>0</v>
      </c>
      <c r="BA1905" s="114">
        <f t="shared" si="1247"/>
        <v>0</v>
      </c>
      <c r="BB1905" s="114">
        <f t="shared" si="1248"/>
        <v>0</v>
      </c>
      <c r="BC1905" s="114">
        <f t="shared" si="1249"/>
        <v>0</v>
      </c>
      <c r="BD1905" s="114">
        <f t="shared" si="1250"/>
        <v>0</v>
      </c>
      <c r="BE1905" s="114">
        <f t="shared" si="1251"/>
        <v>0</v>
      </c>
    </row>
    <row r="1906" spans="1:59" s="114" customFormat="1" ht="27.75" hidden="1" customHeight="1">
      <c r="A1906" s="1"/>
      <c r="B1906" s="90">
        <v>2017</v>
      </c>
      <c r="C1906" s="91">
        <v>8321</v>
      </c>
      <c r="D1906" s="91">
        <v>3</v>
      </c>
      <c r="E1906" s="92">
        <v>4</v>
      </c>
      <c r="F1906" s="92">
        <v>2</v>
      </c>
      <c r="G1906" s="92">
        <v>5000</v>
      </c>
      <c r="H1906" s="92">
        <v>5100</v>
      </c>
      <c r="I1906" s="92">
        <v>515</v>
      </c>
      <c r="J1906" s="93">
        <v>5</v>
      </c>
      <c r="K1906" s="207" t="s">
        <v>115</v>
      </c>
      <c r="L1906" s="95">
        <v>0</v>
      </c>
      <c r="M1906" s="95">
        <v>0</v>
      </c>
      <c r="N1906" s="95">
        <f t="shared" si="1275"/>
        <v>0</v>
      </c>
      <c r="O1906" s="95">
        <v>0</v>
      </c>
      <c r="P1906" s="95">
        <v>0</v>
      </c>
      <c r="Q1906" s="95">
        <f t="shared" si="1276"/>
        <v>0</v>
      </c>
      <c r="R1906" s="95">
        <f t="shared" si="1277"/>
        <v>0</v>
      </c>
      <c r="S1906" s="96" t="s">
        <v>95</v>
      </c>
      <c r="T1906" s="97"/>
      <c r="U1906" s="98"/>
      <c r="V1906" s="137" t="s">
        <v>174</v>
      </c>
      <c r="W1906" s="1"/>
      <c r="X1906" s="1"/>
      <c r="Y1906" s="1">
        <f t="shared" si="1233"/>
        <v>0</v>
      </c>
      <c r="Z1906" s="1"/>
      <c r="AA1906" s="1"/>
      <c r="AB1906" s="1">
        <f t="shared" si="1234"/>
        <v>0</v>
      </c>
      <c r="AC1906" s="1">
        <f t="shared" si="1235"/>
        <v>0</v>
      </c>
      <c r="AD1906" s="1"/>
      <c r="AE1906" s="1"/>
      <c r="AF1906" s="1">
        <f t="shared" si="1236"/>
        <v>0</v>
      </c>
      <c r="AG1906" s="1"/>
      <c r="AH1906" s="1"/>
      <c r="AI1906" s="1">
        <f t="shared" si="1237"/>
        <v>0</v>
      </c>
      <c r="AJ1906" s="114">
        <f t="shared" si="1238"/>
        <v>0</v>
      </c>
      <c r="AM1906" s="114">
        <f t="shared" si="1239"/>
        <v>0</v>
      </c>
      <c r="AP1906" s="114">
        <f t="shared" si="1240"/>
        <v>0</v>
      </c>
      <c r="AQ1906" s="114">
        <f t="shared" si="1241"/>
        <v>0</v>
      </c>
      <c r="AT1906" s="114">
        <f t="shared" si="1242"/>
        <v>0</v>
      </c>
      <c r="AW1906" s="114">
        <f t="shared" si="1243"/>
        <v>0</v>
      </c>
      <c r="AX1906" s="114">
        <f t="shared" si="1244"/>
        <v>0</v>
      </c>
      <c r="AY1906" s="114">
        <f t="shared" si="1245"/>
        <v>0</v>
      </c>
      <c r="AZ1906" s="114">
        <f t="shared" si="1246"/>
        <v>0</v>
      </c>
      <c r="BA1906" s="114">
        <f t="shared" si="1247"/>
        <v>0</v>
      </c>
      <c r="BB1906" s="114">
        <f t="shared" si="1248"/>
        <v>0</v>
      </c>
      <c r="BC1906" s="114">
        <f t="shared" si="1249"/>
        <v>0</v>
      </c>
      <c r="BD1906" s="114">
        <f t="shared" si="1250"/>
        <v>0</v>
      </c>
      <c r="BE1906" s="114">
        <f t="shared" si="1251"/>
        <v>0</v>
      </c>
    </row>
    <row r="1907" spans="1:59" s="114" customFormat="1" ht="27.75" hidden="1">
      <c r="A1907" s="1"/>
      <c r="B1907" s="90">
        <v>2017</v>
      </c>
      <c r="C1907" s="91">
        <v>8321</v>
      </c>
      <c r="D1907" s="91">
        <v>3</v>
      </c>
      <c r="E1907" s="92">
        <v>4</v>
      </c>
      <c r="F1907" s="92">
        <v>2</v>
      </c>
      <c r="G1907" s="92">
        <v>5000</v>
      </c>
      <c r="H1907" s="92">
        <v>5100</v>
      </c>
      <c r="I1907" s="92">
        <v>515</v>
      </c>
      <c r="J1907" s="93">
        <v>6</v>
      </c>
      <c r="K1907" s="207" t="s">
        <v>1049</v>
      </c>
      <c r="L1907" s="95">
        <v>0</v>
      </c>
      <c r="M1907" s="95">
        <v>0</v>
      </c>
      <c r="N1907" s="95">
        <f t="shared" si="1275"/>
        <v>0</v>
      </c>
      <c r="O1907" s="95">
        <v>0</v>
      </c>
      <c r="P1907" s="95">
        <v>0</v>
      </c>
      <c r="Q1907" s="95">
        <f t="shared" si="1276"/>
        <v>0</v>
      </c>
      <c r="R1907" s="95">
        <f t="shared" si="1277"/>
        <v>0</v>
      </c>
      <c r="S1907" s="96" t="s">
        <v>95</v>
      </c>
      <c r="T1907" s="97"/>
      <c r="U1907" s="98"/>
      <c r="V1907" s="137" t="s">
        <v>174</v>
      </c>
      <c r="W1907" s="1"/>
      <c r="X1907" s="1"/>
      <c r="Y1907" s="1">
        <f t="shared" si="1233"/>
        <v>0</v>
      </c>
      <c r="Z1907" s="1"/>
      <c r="AA1907" s="1"/>
      <c r="AB1907" s="1">
        <f t="shared" si="1234"/>
        <v>0</v>
      </c>
      <c r="AC1907" s="1">
        <f t="shared" si="1235"/>
        <v>0</v>
      </c>
      <c r="AD1907" s="1"/>
      <c r="AE1907" s="1"/>
      <c r="AF1907" s="1">
        <f t="shared" si="1236"/>
        <v>0</v>
      </c>
      <c r="AG1907" s="1"/>
      <c r="AH1907" s="1"/>
      <c r="AI1907" s="1">
        <f t="shared" si="1237"/>
        <v>0</v>
      </c>
      <c r="AJ1907" s="114">
        <f t="shared" si="1238"/>
        <v>0</v>
      </c>
      <c r="AM1907" s="114">
        <f t="shared" si="1239"/>
        <v>0</v>
      </c>
      <c r="AP1907" s="114">
        <f t="shared" si="1240"/>
        <v>0</v>
      </c>
      <c r="AQ1907" s="114">
        <f t="shared" si="1241"/>
        <v>0</v>
      </c>
      <c r="AT1907" s="114">
        <f t="shared" si="1242"/>
        <v>0</v>
      </c>
      <c r="AW1907" s="114">
        <f t="shared" si="1243"/>
        <v>0</v>
      </c>
      <c r="AX1907" s="114">
        <f t="shared" si="1244"/>
        <v>0</v>
      </c>
      <c r="AY1907" s="114">
        <f t="shared" si="1245"/>
        <v>0</v>
      </c>
      <c r="AZ1907" s="114">
        <f t="shared" si="1246"/>
        <v>0</v>
      </c>
      <c r="BA1907" s="114">
        <f t="shared" si="1247"/>
        <v>0</v>
      </c>
      <c r="BB1907" s="114">
        <f t="shared" si="1248"/>
        <v>0</v>
      </c>
      <c r="BC1907" s="114">
        <f t="shared" si="1249"/>
        <v>0</v>
      </c>
      <c r="BD1907" s="114">
        <f t="shared" si="1250"/>
        <v>0</v>
      </c>
      <c r="BE1907" s="114">
        <f t="shared" si="1251"/>
        <v>0</v>
      </c>
    </row>
    <row r="1908" spans="1:59" s="114" customFormat="1" ht="27.75" hidden="1">
      <c r="A1908" s="1"/>
      <c r="B1908" s="90">
        <v>2017</v>
      </c>
      <c r="C1908" s="91">
        <v>8321</v>
      </c>
      <c r="D1908" s="91">
        <v>3</v>
      </c>
      <c r="E1908" s="92">
        <v>4</v>
      </c>
      <c r="F1908" s="92">
        <v>2</v>
      </c>
      <c r="G1908" s="92">
        <v>5000</v>
      </c>
      <c r="H1908" s="92">
        <v>5100</v>
      </c>
      <c r="I1908" s="92">
        <v>515</v>
      </c>
      <c r="J1908" s="93">
        <v>7</v>
      </c>
      <c r="K1908" s="207" t="s">
        <v>1050</v>
      </c>
      <c r="L1908" s="95">
        <v>0</v>
      </c>
      <c r="M1908" s="95">
        <v>0</v>
      </c>
      <c r="N1908" s="95">
        <f t="shared" si="1275"/>
        <v>0</v>
      </c>
      <c r="O1908" s="95">
        <v>0</v>
      </c>
      <c r="P1908" s="95">
        <v>0</v>
      </c>
      <c r="Q1908" s="95">
        <f t="shared" si="1276"/>
        <v>0</v>
      </c>
      <c r="R1908" s="95">
        <f t="shared" si="1277"/>
        <v>0</v>
      </c>
      <c r="S1908" s="96" t="s">
        <v>95</v>
      </c>
      <c r="T1908" s="97"/>
      <c r="U1908" s="98"/>
      <c r="V1908" s="137" t="s">
        <v>174</v>
      </c>
      <c r="W1908" s="1"/>
      <c r="X1908" s="1"/>
      <c r="Y1908" s="1">
        <f t="shared" si="1233"/>
        <v>0</v>
      </c>
      <c r="Z1908" s="1"/>
      <c r="AA1908" s="1"/>
      <c r="AB1908" s="1">
        <f t="shared" si="1234"/>
        <v>0</v>
      </c>
      <c r="AC1908" s="1">
        <f t="shared" si="1235"/>
        <v>0</v>
      </c>
      <c r="AD1908" s="1"/>
      <c r="AE1908" s="1"/>
      <c r="AF1908" s="1">
        <f t="shared" si="1236"/>
        <v>0</v>
      </c>
      <c r="AG1908" s="1"/>
      <c r="AH1908" s="1"/>
      <c r="AI1908" s="1">
        <f t="shared" si="1237"/>
        <v>0</v>
      </c>
      <c r="AJ1908" s="114">
        <f t="shared" si="1238"/>
        <v>0</v>
      </c>
      <c r="AM1908" s="114">
        <f t="shared" si="1239"/>
        <v>0</v>
      </c>
      <c r="AP1908" s="114">
        <f t="shared" si="1240"/>
        <v>0</v>
      </c>
      <c r="AQ1908" s="114">
        <f t="shared" si="1241"/>
        <v>0</v>
      </c>
      <c r="AT1908" s="114">
        <f t="shared" si="1242"/>
        <v>0</v>
      </c>
      <c r="AW1908" s="114">
        <f t="shared" si="1243"/>
        <v>0</v>
      </c>
      <c r="AX1908" s="114">
        <f t="shared" si="1244"/>
        <v>0</v>
      </c>
      <c r="AY1908" s="114">
        <f t="shared" si="1245"/>
        <v>0</v>
      </c>
      <c r="AZ1908" s="114">
        <f t="shared" si="1246"/>
        <v>0</v>
      </c>
      <c r="BA1908" s="114">
        <f t="shared" si="1247"/>
        <v>0</v>
      </c>
      <c r="BB1908" s="114">
        <f t="shared" si="1248"/>
        <v>0</v>
      </c>
      <c r="BC1908" s="114">
        <f t="shared" si="1249"/>
        <v>0</v>
      </c>
      <c r="BD1908" s="114">
        <f t="shared" si="1250"/>
        <v>0</v>
      </c>
      <c r="BE1908" s="114">
        <f t="shared" si="1251"/>
        <v>0</v>
      </c>
    </row>
    <row r="1909" spans="1:59" s="114" customFormat="1" ht="27.75" hidden="1">
      <c r="A1909" s="1"/>
      <c r="B1909" s="90">
        <v>2017</v>
      </c>
      <c r="C1909" s="91">
        <v>8321</v>
      </c>
      <c r="D1909" s="91">
        <v>3</v>
      </c>
      <c r="E1909" s="92">
        <v>4</v>
      </c>
      <c r="F1909" s="92">
        <v>2</v>
      </c>
      <c r="G1909" s="92">
        <v>5000</v>
      </c>
      <c r="H1909" s="92">
        <v>5100</v>
      </c>
      <c r="I1909" s="92">
        <v>515</v>
      </c>
      <c r="J1909" s="93">
        <v>8</v>
      </c>
      <c r="K1909" s="207" t="s">
        <v>677</v>
      </c>
      <c r="L1909" s="95">
        <v>0</v>
      </c>
      <c r="M1909" s="95">
        <v>0</v>
      </c>
      <c r="N1909" s="95">
        <f t="shared" si="1275"/>
        <v>0</v>
      </c>
      <c r="O1909" s="95">
        <v>0</v>
      </c>
      <c r="P1909" s="95">
        <v>0</v>
      </c>
      <c r="Q1909" s="95">
        <f t="shared" si="1276"/>
        <v>0</v>
      </c>
      <c r="R1909" s="95">
        <f t="shared" si="1277"/>
        <v>0</v>
      </c>
      <c r="S1909" s="96" t="s">
        <v>95</v>
      </c>
      <c r="T1909" s="97"/>
      <c r="U1909" s="98"/>
      <c r="V1909" s="137" t="s">
        <v>174</v>
      </c>
      <c r="W1909" s="1"/>
      <c r="X1909" s="1"/>
      <c r="Y1909" s="1">
        <f t="shared" si="1233"/>
        <v>0</v>
      </c>
      <c r="Z1909" s="1"/>
      <c r="AA1909" s="1"/>
      <c r="AB1909" s="1">
        <f t="shared" si="1234"/>
        <v>0</v>
      </c>
      <c r="AC1909" s="1">
        <f t="shared" si="1235"/>
        <v>0</v>
      </c>
      <c r="AD1909" s="1"/>
      <c r="AE1909" s="1"/>
      <c r="AF1909" s="1">
        <f t="shared" si="1236"/>
        <v>0</v>
      </c>
      <c r="AG1909" s="1"/>
      <c r="AH1909" s="1"/>
      <c r="AI1909" s="1">
        <f t="shared" si="1237"/>
        <v>0</v>
      </c>
      <c r="AJ1909" s="114">
        <f t="shared" si="1238"/>
        <v>0</v>
      </c>
      <c r="AM1909" s="114">
        <f t="shared" si="1239"/>
        <v>0</v>
      </c>
      <c r="AP1909" s="114">
        <f t="shared" si="1240"/>
        <v>0</v>
      </c>
      <c r="AQ1909" s="114">
        <f t="shared" si="1241"/>
        <v>0</v>
      </c>
      <c r="AT1909" s="114">
        <f t="shared" si="1242"/>
        <v>0</v>
      </c>
      <c r="AW1909" s="114">
        <f t="shared" si="1243"/>
        <v>0</v>
      </c>
      <c r="AX1909" s="114">
        <f t="shared" si="1244"/>
        <v>0</v>
      </c>
      <c r="AY1909" s="114">
        <f t="shared" si="1245"/>
        <v>0</v>
      </c>
      <c r="AZ1909" s="114">
        <f t="shared" si="1246"/>
        <v>0</v>
      </c>
      <c r="BA1909" s="114">
        <f t="shared" si="1247"/>
        <v>0</v>
      </c>
      <c r="BB1909" s="114">
        <f t="shared" si="1248"/>
        <v>0</v>
      </c>
      <c r="BC1909" s="114">
        <f t="shared" si="1249"/>
        <v>0</v>
      </c>
      <c r="BD1909" s="114">
        <f t="shared" si="1250"/>
        <v>0</v>
      </c>
      <c r="BE1909" s="114">
        <f t="shared" si="1251"/>
        <v>0</v>
      </c>
    </row>
    <row r="1910" spans="1:59" s="114" customFormat="1" ht="27.75" hidden="1">
      <c r="A1910" s="1"/>
      <c r="B1910" s="90">
        <v>2017</v>
      </c>
      <c r="C1910" s="91">
        <v>8321</v>
      </c>
      <c r="D1910" s="91">
        <v>3</v>
      </c>
      <c r="E1910" s="92">
        <v>4</v>
      </c>
      <c r="F1910" s="92">
        <v>2</v>
      </c>
      <c r="G1910" s="92">
        <v>5000</v>
      </c>
      <c r="H1910" s="92">
        <v>5100</v>
      </c>
      <c r="I1910" s="92">
        <v>515</v>
      </c>
      <c r="J1910" s="93">
        <v>9</v>
      </c>
      <c r="K1910" s="207" t="s">
        <v>867</v>
      </c>
      <c r="L1910" s="95">
        <v>0</v>
      </c>
      <c r="M1910" s="95">
        <v>0</v>
      </c>
      <c r="N1910" s="95">
        <f t="shared" si="1275"/>
        <v>0</v>
      </c>
      <c r="O1910" s="95">
        <v>0</v>
      </c>
      <c r="P1910" s="95">
        <v>0</v>
      </c>
      <c r="Q1910" s="95">
        <f t="shared" si="1276"/>
        <v>0</v>
      </c>
      <c r="R1910" s="95">
        <f t="shared" si="1277"/>
        <v>0</v>
      </c>
      <c r="S1910" s="96" t="s">
        <v>95</v>
      </c>
      <c r="T1910" s="97"/>
      <c r="U1910" s="98"/>
      <c r="V1910" s="137" t="s">
        <v>174</v>
      </c>
      <c r="W1910" s="1"/>
      <c r="X1910" s="1"/>
      <c r="Y1910" s="1">
        <f t="shared" si="1233"/>
        <v>0</v>
      </c>
      <c r="Z1910" s="1"/>
      <c r="AA1910" s="1"/>
      <c r="AB1910" s="1">
        <f t="shared" si="1234"/>
        <v>0</v>
      </c>
      <c r="AC1910" s="1">
        <f t="shared" si="1235"/>
        <v>0</v>
      </c>
      <c r="AD1910" s="1"/>
      <c r="AE1910" s="1"/>
      <c r="AF1910" s="1">
        <f t="shared" si="1236"/>
        <v>0</v>
      </c>
      <c r="AG1910" s="1"/>
      <c r="AH1910" s="1"/>
      <c r="AI1910" s="1">
        <f t="shared" si="1237"/>
        <v>0</v>
      </c>
      <c r="AJ1910" s="114">
        <f t="shared" si="1238"/>
        <v>0</v>
      </c>
      <c r="AM1910" s="114">
        <f t="shared" si="1239"/>
        <v>0</v>
      </c>
      <c r="AP1910" s="114">
        <f t="shared" si="1240"/>
        <v>0</v>
      </c>
      <c r="AQ1910" s="114">
        <f t="shared" si="1241"/>
        <v>0</v>
      </c>
      <c r="AT1910" s="114">
        <f t="shared" si="1242"/>
        <v>0</v>
      </c>
      <c r="AW1910" s="114">
        <f t="shared" si="1243"/>
        <v>0</v>
      </c>
      <c r="AX1910" s="114">
        <f t="shared" si="1244"/>
        <v>0</v>
      </c>
      <c r="AY1910" s="114">
        <f t="shared" si="1245"/>
        <v>0</v>
      </c>
      <c r="AZ1910" s="114">
        <f t="shared" si="1246"/>
        <v>0</v>
      </c>
      <c r="BA1910" s="114">
        <f t="shared" si="1247"/>
        <v>0</v>
      </c>
      <c r="BB1910" s="114">
        <f t="shared" si="1248"/>
        <v>0</v>
      </c>
      <c r="BC1910" s="114">
        <f t="shared" si="1249"/>
        <v>0</v>
      </c>
      <c r="BD1910" s="114">
        <f t="shared" si="1250"/>
        <v>0</v>
      </c>
      <c r="BE1910" s="114">
        <f t="shared" si="1251"/>
        <v>0</v>
      </c>
    </row>
    <row r="1911" spans="1:59" s="114" customFormat="1" ht="27.75" hidden="1" customHeight="1">
      <c r="A1911" s="1"/>
      <c r="B1911" s="90">
        <v>2017</v>
      </c>
      <c r="C1911" s="91">
        <v>8321</v>
      </c>
      <c r="D1911" s="91">
        <v>3</v>
      </c>
      <c r="E1911" s="92">
        <v>4</v>
      </c>
      <c r="F1911" s="92">
        <v>2</v>
      </c>
      <c r="G1911" s="92">
        <v>5000</v>
      </c>
      <c r="H1911" s="92">
        <v>5100</v>
      </c>
      <c r="I1911" s="92">
        <v>515</v>
      </c>
      <c r="J1911" s="93">
        <v>10</v>
      </c>
      <c r="K1911" s="314" t="s">
        <v>118</v>
      </c>
      <c r="L1911" s="95">
        <v>0</v>
      </c>
      <c r="M1911" s="95">
        <v>0</v>
      </c>
      <c r="N1911" s="95">
        <f t="shared" si="1275"/>
        <v>0</v>
      </c>
      <c r="O1911" s="95">
        <v>0</v>
      </c>
      <c r="P1911" s="95">
        <v>0</v>
      </c>
      <c r="Q1911" s="95">
        <f t="shared" si="1276"/>
        <v>0</v>
      </c>
      <c r="R1911" s="95">
        <f t="shared" si="1277"/>
        <v>0</v>
      </c>
      <c r="S1911" s="96" t="s">
        <v>95</v>
      </c>
      <c r="T1911" s="97"/>
      <c r="U1911" s="98"/>
      <c r="V1911" s="137" t="s">
        <v>174</v>
      </c>
      <c r="W1911" s="1"/>
      <c r="X1911" s="1"/>
      <c r="Y1911" s="1">
        <f t="shared" si="1233"/>
        <v>0</v>
      </c>
      <c r="Z1911" s="1"/>
      <c r="AA1911" s="1"/>
      <c r="AB1911" s="1">
        <f t="shared" si="1234"/>
        <v>0</v>
      </c>
      <c r="AC1911" s="1">
        <f t="shared" si="1235"/>
        <v>0</v>
      </c>
      <c r="AD1911" s="1"/>
      <c r="AE1911" s="1"/>
      <c r="AF1911" s="1">
        <f t="shared" si="1236"/>
        <v>0</v>
      </c>
      <c r="AG1911" s="1"/>
      <c r="AH1911" s="1"/>
      <c r="AI1911" s="1">
        <f t="shared" si="1237"/>
        <v>0</v>
      </c>
      <c r="AJ1911" s="114">
        <f t="shared" si="1238"/>
        <v>0</v>
      </c>
      <c r="AM1911" s="114">
        <f t="shared" si="1239"/>
        <v>0</v>
      </c>
      <c r="AP1911" s="114">
        <f t="shared" si="1240"/>
        <v>0</v>
      </c>
      <c r="AQ1911" s="114">
        <f t="shared" si="1241"/>
        <v>0</v>
      </c>
      <c r="AT1911" s="114">
        <f t="shared" si="1242"/>
        <v>0</v>
      </c>
      <c r="AW1911" s="114">
        <f t="shared" si="1243"/>
        <v>0</v>
      </c>
      <c r="AX1911" s="114">
        <f t="shared" si="1244"/>
        <v>0</v>
      </c>
      <c r="AY1911" s="114">
        <f t="shared" si="1245"/>
        <v>0</v>
      </c>
      <c r="AZ1911" s="114">
        <f t="shared" si="1246"/>
        <v>0</v>
      </c>
      <c r="BA1911" s="114">
        <f t="shared" si="1247"/>
        <v>0</v>
      </c>
      <c r="BB1911" s="114">
        <f t="shared" si="1248"/>
        <v>0</v>
      </c>
      <c r="BC1911" s="114">
        <f t="shared" si="1249"/>
        <v>0</v>
      </c>
      <c r="BD1911" s="114">
        <f t="shared" si="1250"/>
        <v>0</v>
      </c>
      <c r="BE1911" s="114">
        <f t="shared" si="1251"/>
        <v>0</v>
      </c>
    </row>
    <row r="1912" spans="1:59" s="114" customFormat="1" ht="27.75" hidden="1" customHeight="1">
      <c r="A1912" s="1"/>
      <c r="B1912" s="90">
        <v>2017</v>
      </c>
      <c r="C1912" s="91">
        <v>8321</v>
      </c>
      <c r="D1912" s="91">
        <v>3</v>
      </c>
      <c r="E1912" s="92">
        <v>4</v>
      </c>
      <c r="F1912" s="92">
        <v>2</v>
      </c>
      <c r="G1912" s="92">
        <v>5000</v>
      </c>
      <c r="H1912" s="92">
        <v>5100</v>
      </c>
      <c r="I1912" s="92">
        <v>515</v>
      </c>
      <c r="J1912" s="93">
        <v>11</v>
      </c>
      <c r="K1912" s="207" t="s">
        <v>1051</v>
      </c>
      <c r="L1912" s="95">
        <v>0</v>
      </c>
      <c r="M1912" s="95">
        <v>0</v>
      </c>
      <c r="N1912" s="95">
        <f t="shared" si="1275"/>
        <v>0</v>
      </c>
      <c r="O1912" s="95">
        <v>0</v>
      </c>
      <c r="P1912" s="95">
        <v>0</v>
      </c>
      <c r="Q1912" s="95">
        <f t="shared" si="1276"/>
        <v>0</v>
      </c>
      <c r="R1912" s="95">
        <f t="shared" si="1277"/>
        <v>0</v>
      </c>
      <c r="S1912" s="96" t="s">
        <v>95</v>
      </c>
      <c r="T1912" s="97"/>
      <c r="U1912" s="98"/>
      <c r="V1912" s="137" t="s">
        <v>174</v>
      </c>
      <c r="W1912" s="1"/>
      <c r="X1912" s="1"/>
      <c r="Y1912" s="1">
        <f t="shared" si="1233"/>
        <v>0</v>
      </c>
      <c r="Z1912" s="1"/>
      <c r="AA1912" s="1"/>
      <c r="AB1912" s="1">
        <f t="shared" si="1234"/>
        <v>0</v>
      </c>
      <c r="AC1912" s="1">
        <f t="shared" si="1235"/>
        <v>0</v>
      </c>
      <c r="AD1912" s="1"/>
      <c r="AE1912" s="1"/>
      <c r="AF1912" s="1">
        <f t="shared" si="1236"/>
        <v>0</v>
      </c>
      <c r="AG1912" s="1"/>
      <c r="AH1912" s="1"/>
      <c r="AI1912" s="1">
        <f t="shared" si="1237"/>
        <v>0</v>
      </c>
      <c r="AJ1912" s="114">
        <f t="shared" si="1238"/>
        <v>0</v>
      </c>
      <c r="AM1912" s="114">
        <f t="shared" si="1239"/>
        <v>0</v>
      </c>
      <c r="AP1912" s="114">
        <f t="shared" si="1240"/>
        <v>0</v>
      </c>
      <c r="AQ1912" s="114">
        <f t="shared" si="1241"/>
        <v>0</v>
      </c>
      <c r="AT1912" s="114">
        <f t="shared" si="1242"/>
        <v>0</v>
      </c>
      <c r="AW1912" s="114">
        <f t="shared" si="1243"/>
        <v>0</v>
      </c>
      <c r="AX1912" s="114">
        <f t="shared" si="1244"/>
        <v>0</v>
      </c>
      <c r="AY1912" s="114">
        <f t="shared" si="1245"/>
        <v>0</v>
      </c>
      <c r="AZ1912" s="114">
        <f t="shared" si="1246"/>
        <v>0</v>
      </c>
      <c r="BA1912" s="114">
        <f t="shared" si="1247"/>
        <v>0</v>
      </c>
      <c r="BB1912" s="114">
        <f t="shared" si="1248"/>
        <v>0</v>
      </c>
      <c r="BC1912" s="114">
        <f t="shared" si="1249"/>
        <v>0</v>
      </c>
      <c r="BD1912" s="114">
        <f t="shared" si="1250"/>
        <v>0</v>
      </c>
      <c r="BE1912" s="114">
        <f t="shared" si="1251"/>
        <v>0</v>
      </c>
    </row>
    <row r="1913" spans="1:59" s="114" customFormat="1" ht="27.75" hidden="1">
      <c r="A1913" s="1"/>
      <c r="B1913" s="90">
        <v>2017</v>
      </c>
      <c r="C1913" s="91">
        <v>8321</v>
      </c>
      <c r="D1913" s="91">
        <v>3</v>
      </c>
      <c r="E1913" s="92">
        <v>4</v>
      </c>
      <c r="F1913" s="92">
        <v>2</v>
      </c>
      <c r="G1913" s="92">
        <v>5000</v>
      </c>
      <c r="H1913" s="92">
        <v>5100</v>
      </c>
      <c r="I1913" s="92">
        <v>515</v>
      </c>
      <c r="J1913" s="93">
        <v>12</v>
      </c>
      <c r="K1913" s="313" t="s">
        <v>213</v>
      </c>
      <c r="L1913" s="95">
        <v>0</v>
      </c>
      <c r="M1913" s="95">
        <v>0</v>
      </c>
      <c r="N1913" s="95">
        <f t="shared" si="1275"/>
        <v>0</v>
      </c>
      <c r="O1913" s="95">
        <v>0</v>
      </c>
      <c r="P1913" s="95">
        <v>0</v>
      </c>
      <c r="Q1913" s="95">
        <f t="shared" si="1276"/>
        <v>0</v>
      </c>
      <c r="R1913" s="95">
        <f t="shared" si="1277"/>
        <v>0</v>
      </c>
      <c r="S1913" s="96" t="s">
        <v>95</v>
      </c>
      <c r="T1913" s="97"/>
      <c r="U1913" s="98"/>
      <c r="V1913" s="137" t="s">
        <v>174</v>
      </c>
      <c r="W1913" s="1"/>
      <c r="X1913" s="1"/>
      <c r="Y1913" s="1">
        <f t="shared" ref="Y1913:Y1976" si="1278">+W1913+X1913</f>
        <v>0</v>
      </c>
      <c r="Z1913" s="1"/>
      <c r="AA1913" s="1"/>
      <c r="AB1913" s="1">
        <f t="shared" ref="AB1913:AB1976" si="1279">+Z1913+AA1913</f>
        <v>0</v>
      </c>
      <c r="AC1913" s="1">
        <f t="shared" ref="AC1913:AC1976" si="1280">+Y1913+AB1913</f>
        <v>0</v>
      </c>
      <c r="AD1913" s="1"/>
      <c r="AE1913" s="1"/>
      <c r="AF1913" s="1">
        <f t="shared" ref="AF1913:AF1976" si="1281">+AD1913+AE1913</f>
        <v>0</v>
      </c>
      <c r="AG1913" s="1"/>
      <c r="AH1913" s="1"/>
      <c r="AI1913" s="1">
        <f t="shared" ref="AI1913:AI1976" si="1282">+AG1913+AH1913</f>
        <v>0</v>
      </c>
      <c r="AJ1913" s="114">
        <f t="shared" ref="AJ1913:AJ1976" si="1283">+AF1913+AI1913</f>
        <v>0</v>
      </c>
      <c r="AM1913" s="114">
        <f t="shared" ref="AM1913:AM1976" si="1284">+AK1913+AL1913</f>
        <v>0</v>
      </c>
      <c r="AP1913" s="114">
        <f t="shared" ref="AP1913:AP1976" si="1285">+AN1913+AO1913</f>
        <v>0</v>
      </c>
      <c r="AQ1913" s="114">
        <f t="shared" ref="AQ1913:AQ1976" si="1286">+AM1913+AP1913</f>
        <v>0</v>
      </c>
      <c r="AT1913" s="114">
        <f t="shared" ref="AT1913:AT1976" si="1287">+AR1913+AS1913</f>
        <v>0</v>
      </c>
      <c r="AW1913" s="114">
        <f t="shared" ref="AW1913:AW1976" si="1288">+AU1913+AV1913</f>
        <v>0</v>
      </c>
      <c r="AX1913" s="114">
        <f t="shared" ref="AX1913:AX1976" si="1289">+AT1913+AW1913</f>
        <v>0</v>
      </c>
      <c r="AY1913" s="114">
        <f t="shared" ref="AY1913:AY1976" si="1290">+L1913-W1913-AD1913-AK1913-AR1913</f>
        <v>0</v>
      </c>
      <c r="AZ1913" s="114">
        <f t="shared" ref="AZ1913:AZ1976" si="1291">+M1913-X1913-AE1913-AL1913-AS1913</f>
        <v>0</v>
      </c>
      <c r="BA1913" s="114">
        <f t="shared" ref="BA1913:BA1976" si="1292">+N1913-Y1913-AI1913-AM1913-AT1913</f>
        <v>0</v>
      </c>
      <c r="BB1913" s="114">
        <f t="shared" ref="BB1913:BB1976" si="1293">+O1913-Z1913-AG1913-AN1913-AU1913</f>
        <v>0</v>
      </c>
      <c r="BC1913" s="114">
        <f t="shared" ref="BC1913:BC1976" si="1294">+P1913-AA1913-AH1913-AO1913-AV1913</f>
        <v>0</v>
      </c>
      <c r="BD1913" s="114">
        <f t="shared" ref="BD1913:BD1976" si="1295">+Q1913-AB1913-AI1913-AP1913-AW1913</f>
        <v>0</v>
      </c>
      <c r="BE1913" s="114">
        <f t="shared" ref="BE1913:BE1976" si="1296">+R1913-AC1913-AJ1913-AQ1913-AX1913</f>
        <v>0</v>
      </c>
    </row>
    <row r="1914" spans="1:59" ht="27.75" customHeight="1">
      <c r="B1914" s="90">
        <v>2017</v>
      </c>
      <c r="C1914" s="91">
        <v>8321</v>
      </c>
      <c r="D1914" s="91">
        <v>3</v>
      </c>
      <c r="E1914" s="92">
        <v>4</v>
      </c>
      <c r="F1914" s="92">
        <v>2</v>
      </c>
      <c r="G1914" s="92">
        <v>5000</v>
      </c>
      <c r="H1914" s="92">
        <v>5100</v>
      </c>
      <c r="I1914" s="92">
        <v>515</v>
      </c>
      <c r="J1914" s="93">
        <v>13</v>
      </c>
      <c r="K1914" s="313" t="s">
        <v>216</v>
      </c>
      <c r="L1914" s="95">
        <v>486205</v>
      </c>
      <c r="M1914" s="95">
        <v>0</v>
      </c>
      <c r="N1914" s="95">
        <f t="shared" si="1275"/>
        <v>486205</v>
      </c>
      <c r="O1914" s="95">
        <v>0</v>
      </c>
      <c r="P1914" s="95">
        <v>0</v>
      </c>
      <c r="Q1914" s="95">
        <f t="shared" si="1276"/>
        <v>0</v>
      </c>
      <c r="R1914" s="95">
        <f t="shared" si="1277"/>
        <v>486205</v>
      </c>
      <c r="S1914" s="96" t="s">
        <v>95</v>
      </c>
      <c r="T1914" s="97">
        <v>98</v>
      </c>
      <c r="U1914" s="98"/>
      <c r="V1914" s="137" t="s">
        <v>174</v>
      </c>
      <c r="Y1914" s="385">
        <f t="shared" si="1278"/>
        <v>0</v>
      </c>
      <c r="AB1914" s="385">
        <f t="shared" si="1279"/>
        <v>0</v>
      </c>
      <c r="AC1914" s="385">
        <f t="shared" si="1280"/>
        <v>0</v>
      </c>
      <c r="AF1914" s="385">
        <f t="shared" si="1281"/>
        <v>0</v>
      </c>
      <c r="AI1914" s="385">
        <f t="shared" si="1282"/>
        <v>0</v>
      </c>
      <c r="AJ1914" s="385">
        <f t="shared" si="1283"/>
        <v>0</v>
      </c>
      <c r="AM1914" s="385">
        <f t="shared" si="1284"/>
        <v>0</v>
      </c>
      <c r="AP1914" s="385">
        <f t="shared" si="1285"/>
        <v>0</v>
      </c>
      <c r="AQ1914" s="385">
        <f t="shared" si="1286"/>
        <v>0</v>
      </c>
      <c r="AT1914" s="385">
        <f t="shared" si="1287"/>
        <v>0</v>
      </c>
      <c r="AW1914" s="385">
        <f t="shared" si="1288"/>
        <v>0</v>
      </c>
      <c r="AX1914" s="385">
        <f t="shared" si="1289"/>
        <v>0</v>
      </c>
      <c r="AY1914" s="385">
        <f t="shared" si="1290"/>
        <v>486205</v>
      </c>
      <c r="AZ1914" s="385">
        <f t="shared" si="1291"/>
        <v>0</v>
      </c>
      <c r="BA1914" s="385">
        <f t="shared" si="1292"/>
        <v>486205</v>
      </c>
      <c r="BB1914" s="385">
        <f t="shared" si="1293"/>
        <v>0</v>
      </c>
      <c r="BC1914" s="385">
        <f t="shared" si="1294"/>
        <v>0</v>
      </c>
      <c r="BD1914" s="385">
        <f t="shared" si="1295"/>
        <v>0</v>
      </c>
      <c r="BE1914" s="385">
        <f t="shared" si="1296"/>
        <v>486205</v>
      </c>
      <c r="BF1914" s="403">
        <f>T1914</f>
        <v>98</v>
      </c>
      <c r="BG1914" s="403">
        <f>U1914</f>
        <v>0</v>
      </c>
    </row>
    <row r="1915" spans="1:59" s="114" customFormat="1" ht="27.75" hidden="1" customHeight="1">
      <c r="A1915" s="1"/>
      <c r="B1915" s="90">
        <v>2017</v>
      </c>
      <c r="C1915" s="91">
        <v>8321</v>
      </c>
      <c r="D1915" s="91">
        <v>3</v>
      </c>
      <c r="E1915" s="92">
        <v>4</v>
      </c>
      <c r="F1915" s="92">
        <v>2</v>
      </c>
      <c r="G1915" s="92">
        <v>5000</v>
      </c>
      <c r="H1915" s="92">
        <v>5100</v>
      </c>
      <c r="I1915" s="92">
        <v>515</v>
      </c>
      <c r="J1915" s="93">
        <v>14</v>
      </c>
      <c r="K1915" s="313" t="s">
        <v>120</v>
      </c>
      <c r="L1915" s="95">
        <v>0</v>
      </c>
      <c r="M1915" s="95">
        <v>0</v>
      </c>
      <c r="N1915" s="95">
        <f t="shared" si="1275"/>
        <v>0</v>
      </c>
      <c r="O1915" s="95">
        <v>0</v>
      </c>
      <c r="P1915" s="95">
        <v>0</v>
      </c>
      <c r="Q1915" s="95">
        <f t="shared" si="1276"/>
        <v>0</v>
      </c>
      <c r="R1915" s="95">
        <f t="shared" si="1277"/>
        <v>0</v>
      </c>
      <c r="S1915" s="96" t="s">
        <v>95</v>
      </c>
      <c r="T1915" s="97"/>
      <c r="U1915" s="98"/>
      <c r="V1915" s="137" t="s">
        <v>174</v>
      </c>
      <c r="W1915" s="1"/>
      <c r="X1915" s="1"/>
      <c r="Y1915" s="1">
        <f t="shared" si="1278"/>
        <v>0</v>
      </c>
      <c r="Z1915" s="1"/>
      <c r="AA1915" s="1"/>
      <c r="AB1915" s="1">
        <f t="shared" si="1279"/>
        <v>0</v>
      </c>
      <c r="AC1915" s="1">
        <f t="shared" si="1280"/>
        <v>0</v>
      </c>
      <c r="AD1915" s="1"/>
      <c r="AE1915" s="1"/>
      <c r="AF1915" s="1">
        <f t="shared" si="1281"/>
        <v>0</v>
      </c>
      <c r="AG1915" s="1"/>
      <c r="AH1915" s="1"/>
      <c r="AI1915" s="1">
        <f t="shared" si="1282"/>
        <v>0</v>
      </c>
      <c r="AJ1915" s="114">
        <f t="shared" si="1283"/>
        <v>0</v>
      </c>
      <c r="AM1915" s="114">
        <f t="shared" si="1284"/>
        <v>0</v>
      </c>
      <c r="AP1915" s="114">
        <f t="shared" si="1285"/>
        <v>0</v>
      </c>
      <c r="AQ1915" s="114">
        <f t="shared" si="1286"/>
        <v>0</v>
      </c>
      <c r="AT1915" s="114">
        <f t="shared" si="1287"/>
        <v>0</v>
      </c>
      <c r="AW1915" s="114">
        <f t="shared" si="1288"/>
        <v>0</v>
      </c>
      <c r="AX1915" s="114">
        <f t="shared" si="1289"/>
        <v>0</v>
      </c>
      <c r="AY1915" s="114">
        <f t="shared" si="1290"/>
        <v>0</v>
      </c>
      <c r="AZ1915" s="114">
        <f t="shared" si="1291"/>
        <v>0</v>
      </c>
      <c r="BA1915" s="114">
        <f t="shared" si="1292"/>
        <v>0</v>
      </c>
      <c r="BB1915" s="114">
        <f t="shared" si="1293"/>
        <v>0</v>
      </c>
      <c r="BC1915" s="114">
        <f t="shared" si="1294"/>
        <v>0</v>
      </c>
      <c r="BD1915" s="114">
        <f t="shared" si="1295"/>
        <v>0</v>
      </c>
      <c r="BE1915" s="114">
        <f t="shared" si="1296"/>
        <v>0</v>
      </c>
    </row>
    <row r="1916" spans="1:59" s="114" customFormat="1" ht="27.75" hidden="1" customHeight="1">
      <c r="A1916" s="1"/>
      <c r="B1916" s="83">
        <v>2017</v>
      </c>
      <c r="C1916" s="115">
        <v>8321</v>
      </c>
      <c r="D1916" s="115">
        <v>3</v>
      </c>
      <c r="E1916" s="83">
        <v>4</v>
      </c>
      <c r="F1916" s="83">
        <v>2</v>
      </c>
      <c r="G1916" s="83">
        <v>5000</v>
      </c>
      <c r="H1916" s="83">
        <v>5100</v>
      </c>
      <c r="I1916" s="83">
        <v>519</v>
      </c>
      <c r="J1916" s="83"/>
      <c r="K1916" s="116" t="s">
        <v>121</v>
      </c>
      <c r="L1916" s="86">
        <f>SUM(L1917:L1920)</f>
        <v>0</v>
      </c>
      <c r="M1916" s="86">
        <f t="shared" ref="M1916:R1916" si="1297">SUM(M1917:M1920)</f>
        <v>0</v>
      </c>
      <c r="N1916" s="86">
        <f t="shared" si="1297"/>
        <v>0</v>
      </c>
      <c r="O1916" s="86">
        <f t="shared" si="1297"/>
        <v>0</v>
      </c>
      <c r="P1916" s="86">
        <f t="shared" si="1297"/>
        <v>0</v>
      </c>
      <c r="Q1916" s="86">
        <f t="shared" si="1297"/>
        <v>0</v>
      </c>
      <c r="R1916" s="86">
        <f t="shared" si="1297"/>
        <v>0</v>
      </c>
      <c r="S1916" s="117"/>
      <c r="T1916" s="118"/>
      <c r="U1916" s="130"/>
      <c r="V1916" s="119"/>
      <c r="W1916" s="1"/>
      <c r="X1916" s="1"/>
      <c r="Y1916" s="1">
        <f t="shared" si="1278"/>
        <v>0</v>
      </c>
      <c r="Z1916" s="1"/>
      <c r="AA1916" s="1"/>
      <c r="AB1916" s="1">
        <f t="shared" si="1279"/>
        <v>0</v>
      </c>
      <c r="AC1916" s="1">
        <f t="shared" si="1280"/>
        <v>0</v>
      </c>
      <c r="AD1916" s="1"/>
      <c r="AE1916" s="1"/>
      <c r="AF1916" s="1">
        <f t="shared" si="1281"/>
        <v>0</v>
      </c>
      <c r="AG1916" s="1"/>
      <c r="AH1916" s="1"/>
      <c r="AI1916" s="1">
        <f t="shared" si="1282"/>
        <v>0</v>
      </c>
      <c r="AJ1916" s="114">
        <f t="shared" si="1283"/>
        <v>0</v>
      </c>
      <c r="AM1916" s="114">
        <f t="shared" si="1284"/>
        <v>0</v>
      </c>
      <c r="AP1916" s="114">
        <f t="shared" si="1285"/>
        <v>0</v>
      </c>
      <c r="AQ1916" s="114">
        <f t="shared" si="1286"/>
        <v>0</v>
      </c>
      <c r="AT1916" s="114">
        <f t="shared" si="1287"/>
        <v>0</v>
      </c>
      <c r="AW1916" s="114">
        <f t="shared" si="1288"/>
        <v>0</v>
      </c>
      <c r="AX1916" s="114">
        <f t="shared" si="1289"/>
        <v>0</v>
      </c>
      <c r="AY1916" s="114">
        <f t="shared" si="1290"/>
        <v>0</v>
      </c>
      <c r="AZ1916" s="114">
        <f t="shared" si="1291"/>
        <v>0</v>
      </c>
      <c r="BA1916" s="114">
        <f t="shared" si="1292"/>
        <v>0</v>
      </c>
      <c r="BB1916" s="114">
        <f t="shared" si="1293"/>
        <v>0</v>
      </c>
      <c r="BC1916" s="114">
        <f t="shared" si="1294"/>
        <v>0</v>
      </c>
      <c r="BD1916" s="114">
        <f t="shared" si="1295"/>
        <v>0</v>
      </c>
      <c r="BE1916" s="114">
        <f t="shared" si="1296"/>
        <v>0</v>
      </c>
    </row>
    <row r="1917" spans="1:59" s="114" customFormat="1" ht="27.75" hidden="1" customHeight="1">
      <c r="A1917" s="1"/>
      <c r="B1917" s="90">
        <v>2017</v>
      </c>
      <c r="C1917" s="91">
        <v>8321</v>
      </c>
      <c r="D1917" s="91">
        <v>3</v>
      </c>
      <c r="E1917" s="92">
        <v>4</v>
      </c>
      <c r="F1917" s="92">
        <v>2</v>
      </c>
      <c r="G1917" s="92">
        <v>5000</v>
      </c>
      <c r="H1917" s="92">
        <v>5100</v>
      </c>
      <c r="I1917" s="92">
        <v>519</v>
      </c>
      <c r="J1917" s="93">
        <v>1</v>
      </c>
      <c r="K1917" s="313" t="s">
        <v>217</v>
      </c>
      <c r="L1917" s="95">
        <v>0</v>
      </c>
      <c r="M1917" s="95">
        <v>0</v>
      </c>
      <c r="N1917" s="95">
        <f>L1917+M1917</f>
        <v>0</v>
      </c>
      <c r="O1917" s="95">
        <v>0</v>
      </c>
      <c r="P1917" s="95">
        <v>0</v>
      </c>
      <c r="Q1917" s="95">
        <f>O1917+P1917</f>
        <v>0</v>
      </c>
      <c r="R1917" s="95">
        <f>N1917+Q1917</f>
        <v>0</v>
      </c>
      <c r="S1917" s="96" t="s">
        <v>95</v>
      </c>
      <c r="T1917" s="97"/>
      <c r="U1917" s="98"/>
      <c r="V1917" s="137" t="s">
        <v>174</v>
      </c>
      <c r="W1917" s="1"/>
      <c r="X1917" s="1"/>
      <c r="Y1917" s="1">
        <f t="shared" si="1278"/>
        <v>0</v>
      </c>
      <c r="Z1917" s="1"/>
      <c r="AA1917" s="1"/>
      <c r="AB1917" s="1">
        <f t="shared" si="1279"/>
        <v>0</v>
      </c>
      <c r="AC1917" s="1">
        <f t="shared" si="1280"/>
        <v>0</v>
      </c>
      <c r="AD1917" s="1"/>
      <c r="AE1917" s="1"/>
      <c r="AF1917" s="1">
        <f t="shared" si="1281"/>
        <v>0</v>
      </c>
      <c r="AG1917" s="1"/>
      <c r="AH1917" s="1"/>
      <c r="AI1917" s="1">
        <f t="shared" si="1282"/>
        <v>0</v>
      </c>
      <c r="AJ1917" s="114">
        <f t="shared" si="1283"/>
        <v>0</v>
      </c>
      <c r="AM1917" s="114">
        <f t="shared" si="1284"/>
        <v>0</v>
      </c>
      <c r="AP1917" s="114">
        <f t="shared" si="1285"/>
        <v>0</v>
      </c>
      <c r="AQ1917" s="114">
        <f t="shared" si="1286"/>
        <v>0</v>
      </c>
      <c r="AT1917" s="114">
        <f t="shared" si="1287"/>
        <v>0</v>
      </c>
      <c r="AW1917" s="114">
        <f t="shared" si="1288"/>
        <v>0</v>
      </c>
      <c r="AX1917" s="114">
        <f t="shared" si="1289"/>
        <v>0</v>
      </c>
      <c r="AY1917" s="114">
        <f t="shared" si="1290"/>
        <v>0</v>
      </c>
      <c r="AZ1917" s="114">
        <f t="shared" si="1291"/>
        <v>0</v>
      </c>
      <c r="BA1917" s="114">
        <f t="shared" si="1292"/>
        <v>0</v>
      </c>
      <c r="BB1917" s="114">
        <f t="shared" si="1293"/>
        <v>0</v>
      </c>
      <c r="BC1917" s="114">
        <f t="shared" si="1294"/>
        <v>0</v>
      </c>
      <c r="BD1917" s="114">
        <f t="shared" si="1295"/>
        <v>0</v>
      </c>
      <c r="BE1917" s="114">
        <f t="shared" si="1296"/>
        <v>0</v>
      </c>
    </row>
    <row r="1918" spans="1:59" s="114" customFormat="1" ht="27.75" hidden="1" customHeight="1">
      <c r="A1918" s="1"/>
      <c r="B1918" s="90">
        <v>2017</v>
      </c>
      <c r="C1918" s="91">
        <v>8321</v>
      </c>
      <c r="D1918" s="91">
        <v>3</v>
      </c>
      <c r="E1918" s="92">
        <v>4</v>
      </c>
      <c r="F1918" s="92">
        <v>2</v>
      </c>
      <c r="G1918" s="92">
        <v>5000</v>
      </c>
      <c r="H1918" s="92">
        <v>5100</v>
      </c>
      <c r="I1918" s="92">
        <v>519</v>
      </c>
      <c r="J1918" s="93">
        <v>2</v>
      </c>
      <c r="K1918" s="313" t="s">
        <v>219</v>
      </c>
      <c r="L1918" s="95">
        <v>0</v>
      </c>
      <c r="M1918" s="95">
        <v>0</v>
      </c>
      <c r="N1918" s="95">
        <f>L1918+M1918</f>
        <v>0</v>
      </c>
      <c r="O1918" s="95">
        <v>0</v>
      </c>
      <c r="P1918" s="95">
        <v>0</v>
      </c>
      <c r="Q1918" s="95">
        <f>O1918+P1918</f>
        <v>0</v>
      </c>
      <c r="R1918" s="95">
        <f>N1918+Q1918</f>
        <v>0</v>
      </c>
      <c r="S1918" s="96" t="s">
        <v>95</v>
      </c>
      <c r="T1918" s="97"/>
      <c r="U1918" s="98"/>
      <c r="V1918" s="137" t="s">
        <v>174</v>
      </c>
      <c r="W1918" s="1"/>
      <c r="X1918" s="1"/>
      <c r="Y1918" s="1">
        <f t="shared" si="1278"/>
        <v>0</v>
      </c>
      <c r="Z1918" s="1"/>
      <c r="AA1918" s="1"/>
      <c r="AB1918" s="1">
        <f t="shared" si="1279"/>
        <v>0</v>
      </c>
      <c r="AC1918" s="1">
        <f t="shared" si="1280"/>
        <v>0</v>
      </c>
      <c r="AD1918" s="1"/>
      <c r="AE1918" s="1"/>
      <c r="AF1918" s="1">
        <f t="shared" si="1281"/>
        <v>0</v>
      </c>
      <c r="AG1918" s="1"/>
      <c r="AH1918" s="1"/>
      <c r="AI1918" s="1">
        <f t="shared" si="1282"/>
        <v>0</v>
      </c>
      <c r="AJ1918" s="114">
        <f t="shared" si="1283"/>
        <v>0</v>
      </c>
      <c r="AM1918" s="114">
        <f t="shared" si="1284"/>
        <v>0</v>
      </c>
      <c r="AP1918" s="114">
        <f t="shared" si="1285"/>
        <v>0</v>
      </c>
      <c r="AQ1918" s="114">
        <f t="shared" si="1286"/>
        <v>0</v>
      </c>
      <c r="AT1918" s="114">
        <f t="shared" si="1287"/>
        <v>0</v>
      </c>
      <c r="AW1918" s="114">
        <f t="shared" si="1288"/>
        <v>0</v>
      </c>
      <c r="AX1918" s="114">
        <f t="shared" si="1289"/>
        <v>0</v>
      </c>
      <c r="AY1918" s="114">
        <f t="shared" si="1290"/>
        <v>0</v>
      </c>
      <c r="AZ1918" s="114">
        <f t="shared" si="1291"/>
        <v>0</v>
      </c>
      <c r="BA1918" s="114">
        <f t="shared" si="1292"/>
        <v>0</v>
      </c>
      <c r="BB1918" s="114">
        <f t="shared" si="1293"/>
        <v>0</v>
      </c>
      <c r="BC1918" s="114">
        <f t="shared" si="1294"/>
        <v>0</v>
      </c>
      <c r="BD1918" s="114">
        <f t="shared" si="1295"/>
        <v>0</v>
      </c>
      <c r="BE1918" s="114">
        <f t="shared" si="1296"/>
        <v>0</v>
      </c>
    </row>
    <row r="1919" spans="1:59" s="114" customFormat="1" ht="27.75" hidden="1">
      <c r="A1919" s="1"/>
      <c r="B1919" s="90">
        <v>2017</v>
      </c>
      <c r="C1919" s="91">
        <v>8321</v>
      </c>
      <c r="D1919" s="91">
        <v>3</v>
      </c>
      <c r="E1919" s="92">
        <v>4</v>
      </c>
      <c r="F1919" s="92">
        <v>2</v>
      </c>
      <c r="G1919" s="92">
        <v>5000</v>
      </c>
      <c r="H1919" s="92">
        <v>5100</v>
      </c>
      <c r="I1919" s="92">
        <v>519</v>
      </c>
      <c r="J1919" s="93">
        <v>3</v>
      </c>
      <c r="K1919" s="313" t="s">
        <v>1052</v>
      </c>
      <c r="L1919" s="95">
        <v>0</v>
      </c>
      <c r="M1919" s="95">
        <v>0</v>
      </c>
      <c r="N1919" s="95">
        <f>L1919+M1919</f>
        <v>0</v>
      </c>
      <c r="O1919" s="95">
        <v>0</v>
      </c>
      <c r="P1919" s="95">
        <v>0</v>
      </c>
      <c r="Q1919" s="95">
        <f>O1919+P1919</f>
        <v>0</v>
      </c>
      <c r="R1919" s="95">
        <f>N1919+Q1919</f>
        <v>0</v>
      </c>
      <c r="S1919" s="96" t="s">
        <v>95</v>
      </c>
      <c r="T1919" s="97"/>
      <c r="U1919" s="98"/>
      <c r="V1919" s="137" t="s">
        <v>174</v>
      </c>
      <c r="W1919" s="1"/>
      <c r="X1919" s="1"/>
      <c r="Y1919" s="1">
        <f t="shared" si="1278"/>
        <v>0</v>
      </c>
      <c r="Z1919" s="1"/>
      <c r="AA1919" s="1"/>
      <c r="AB1919" s="1">
        <f t="shared" si="1279"/>
        <v>0</v>
      </c>
      <c r="AC1919" s="1">
        <f t="shared" si="1280"/>
        <v>0</v>
      </c>
      <c r="AD1919" s="1"/>
      <c r="AE1919" s="1"/>
      <c r="AF1919" s="1">
        <f t="shared" si="1281"/>
        <v>0</v>
      </c>
      <c r="AG1919" s="1"/>
      <c r="AH1919" s="1"/>
      <c r="AI1919" s="1">
        <f t="shared" si="1282"/>
        <v>0</v>
      </c>
      <c r="AJ1919" s="114">
        <f t="shared" si="1283"/>
        <v>0</v>
      </c>
      <c r="AM1919" s="114">
        <f t="shared" si="1284"/>
        <v>0</v>
      </c>
      <c r="AP1919" s="114">
        <f t="shared" si="1285"/>
        <v>0</v>
      </c>
      <c r="AQ1919" s="114">
        <f t="shared" si="1286"/>
        <v>0</v>
      </c>
      <c r="AT1919" s="114">
        <f t="shared" si="1287"/>
        <v>0</v>
      </c>
      <c r="AW1919" s="114">
        <f t="shared" si="1288"/>
        <v>0</v>
      </c>
      <c r="AX1919" s="114">
        <f t="shared" si="1289"/>
        <v>0</v>
      </c>
      <c r="AY1919" s="114">
        <f t="shared" si="1290"/>
        <v>0</v>
      </c>
      <c r="AZ1919" s="114">
        <f t="shared" si="1291"/>
        <v>0</v>
      </c>
      <c r="BA1919" s="114">
        <f t="shared" si="1292"/>
        <v>0</v>
      </c>
      <c r="BB1919" s="114">
        <f t="shared" si="1293"/>
        <v>0</v>
      </c>
      <c r="BC1919" s="114">
        <f t="shared" si="1294"/>
        <v>0</v>
      </c>
      <c r="BD1919" s="114">
        <f t="shared" si="1295"/>
        <v>0</v>
      </c>
      <c r="BE1919" s="114">
        <f t="shared" si="1296"/>
        <v>0</v>
      </c>
    </row>
    <row r="1920" spans="1:59" s="114" customFormat="1" ht="27.75" hidden="1">
      <c r="A1920" s="1"/>
      <c r="B1920" s="90">
        <v>2017</v>
      </c>
      <c r="C1920" s="91">
        <v>8321</v>
      </c>
      <c r="D1920" s="91">
        <v>3</v>
      </c>
      <c r="E1920" s="92">
        <v>4</v>
      </c>
      <c r="F1920" s="92">
        <v>2</v>
      </c>
      <c r="G1920" s="92">
        <v>5000</v>
      </c>
      <c r="H1920" s="92">
        <v>5100</v>
      </c>
      <c r="I1920" s="92">
        <v>519</v>
      </c>
      <c r="J1920" s="93">
        <v>4</v>
      </c>
      <c r="K1920" s="313" t="s">
        <v>1053</v>
      </c>
      <c r="L1920" s="95">
        <v>0</v>
      </c>
      <c r="M1920" s="95">
        <v>0</v>
      </c>
      <c r="N1920" s="95">
        <f>L1920+M1920</f>
        <v>0</v>
      </c>
      <c r="O1920" s="95">
        <v>0</v>
      </c>
      <c r="P1920" s="95">
        <v>0</v>
      </c>
      <c r="Q1920" s="95">
        <f>O1920+P1920</f>
        <v>0</v>
      </c>
      <c r="R1920" s="95">
        <f>N1920+Q1920</f>
        <v>0</v>
      </c>
      <c r="S1920" s="96" t="s">
        <v>95</v>
      </c>
      <c r="T1920" s="97"/>
      <c r="U1920" s="98"/>
      <c r="V1920" s="137" t="s">
        <v>174</v>
      </c>
      <c r="W1920" s="1"/>
      <c r="X1920" s="1"/>
      <c r="Y1920" s="1">
        <f t="shared" si="1278"/>
        <v>0</v>
      </c>
      <c r="Z1920" s="1"/>
      <c r="AA1920" s="1"/>
      <c r="AB1920" s="1">
        <f t="shared" si="1279"/>
        <v>0</v>
      </c>
      <c r="AC1920" s="1">
        <f t="shared" si="1280"/>
        <v>0</v>
      </c>
      <c r="AD1920" s="1"/>
      <c r="AE1920" s="1"/>
      <c r="AF1920" s="1">
        <f t="shared" si="1281"/>
        <v>0</v>
      </c>
      <c r="AG1920" s="1"/>
      <c r="AH1920" s="1"/>
      <c r="AI1920" s="1">
        <f t="shared" si="1282"/>
        <v>0</v>
      </c>
      <c r="AJ1920" s="114">
        <f t="shared" si="1283"/>
        <v>0</v>
      </c>
      <c r="AM1920" s="114">
        <f t="shared" si="1284"/>
        <v>0</v>
      </c>
      <c r="AP1920" s="114">
        <f t="shared" si="1285"/>
        <v>0</v>
      </c>
      <c r="AQ1920" s="114">
        <f t="shared" si="1286"/>
        <v>0</v>
      </c>
      <c r="AT1920" s="114">
        <f t="shared" si="1287"/>
        <v>0</v>
      </c>
      <c r="AW1920" s="114">
        <f t="shared" si="1288"/>
        <v>0</v>
      </c>
      <c r="AX1920" s="114">
        <f t="shared" si="1289"/>
        <v>0</v>
      </c>
      <c r="AY1920" s="114">
        <f t="shared" si="1290"/>
        <v>0</v>
      </c>
      <c r="AZ1920" s="114">
        <f t="shared" si="1291"/>
        <v>0</v>
      </c>
      <c r="BA1920" s="114">
        <f t="shared" si="1292"/>
        <v>0</v>
      </c>
      <c r="BB1920" s="114">
        <f t="shared" si="1293"/>
        <v>0</v>
      </c>
      <c r="BC1920" s="114">
        <f t="shared" si="1294"/>
        <v>0</v>
      </c>
      <c r="BD1920" s="114">
        <f t="shared" si="1295"/>
        <v>0</v>
      </c>
      <c r="BE1920" s="114">
        <f t="shared" si="1296"/>
        <v>0</v>
      </c>
    </row>
    <row r="1921" spans="1:57" s="114" customFormat="1" ht="27.75" hidden="1" customHeight="1">
      <c r="A1921" s="1"/>
      <c r="B1921" s="76">
        <v>2017</v>
      </c>
      <c r="C1921" s="77">
        <v>8321</v>
      </c>
      <c r="D1921" s="77">
        <v>3</v>
      </c>
      <c r="E1921" s="76">
        <v>4</v>
      </c>
      <c r="F1921" s="76">
        <v>2</v>
      </c>
      <c r="G1921" s="76">
        <v>5000</v>
      </c>
      <c r="H1921" s="76">
        <v>5200</v>
      </c>
      <c r="I1921" s="76" t="s">
        <v>38</v>
      </c>
      <c r="J1921" s="76"/>
      <c r="K1921" s="78" t="s">
        <v>127</v>
      </c>
      <c r="L1921" s="79">
        <f>L1922+L1930</f>
        <v>0</v>
      </c>
      <c r="M1921" s="79">
        <f>M1922+M1930</f>
        <v>0</v>
      </c>
      <c r="N1921" s="79">
        <f>L1921+M1921</f>
        <v>0</v>
      </c>
      <c r="O1921" s="79">
        <f>O1922+O1930</f>
        <v>0</v>
      </c>
      <c r="P1921" s="79">
        <f>P1922+P1930</f>
        <v>0</v>
      </c>
      <c r="Q1921" s="79">
        <f>O1921+P1921</f>
        <v>0</v>
      </c>
      <c r="R1921" s="79">
        <f>N1921+Q1921</f>
        <v>0</v>
      </c>
      <c r="S1921" s="79"/>
      <c r="T1921" s="80"/>
      <c r="U1921" s="81"/>
      <c r="V1921" s="82"/>
      <c r="W1921" s="1"/>
      <c r="X1921" s="1"/>
      <c r="Y1921" s="1">
        <f t="shared" si="1278"/>
        <v>0</v>
      </c>
      <c r="Z1921" s="1"/>
      <c r="AA1921" s="1"/>
      <c r="AB1921" s="1">
        <f t="shared" si="1279"/>
        <v>0</v>
      </c>
      <c r="AC1921" s="1">
        <f t="shared" si="1280"/>
        <v>0</v>
      </c>
      <c r="AD1921" s="1"/>
      <c r="AE1921" s="1"/>
      <c r="AF1921" s="1">
        <f t="shared" si="1281"/>
        <v>0</v>
      </c>
      <c r="AG1921" s="1"/>
      <c r="AH1921" s="1"/>
      <c r="AI1921" s="1">
        <f t="shared" si="1282"/>
        <v>0</v>
      </c>
      <c r="AJ1921" s="114">
        <f t="shared" si="1283"/>
        <v>0</v>
      </c>
      <c r="AM1921" s="114">
        <f t="shared" si="1284"/>
        <v>0</v>
      </c>
      <c r="AP1921" s="114">
        <f t="shared" si="1285"/>
        <v>0</v>
      </c>
      <c r="AQ1921" s="114">
        <f t="shared" si="1286"/>
        <v>0</v>
      </c>
      <c r="AT1921" s="114">
        <f t="shared" si="1287"/>
        <v>0</v>
      </c>
      <c r="AW1921" s="114">
        <f t="shared" si="1288"/>
        <v>0</v>
      </c>
      <c r="AX1921" s="114">
        <f t="shared" si="1289"/>
        <v>0</v>
      </c>
      <c r="AY1921" s="114">
        <f t="shared" si="1290"/>
        <v>0</v>
      </c>
      <c r="AZ1921" s="114">
        <f t="shared" si="1291"/>
        <v>0</v>
      </c>
      <c r="BA1921" s="114">
        <f t="shared" si="1292"/>
        <v>0</v>
      </c>
      <c r="BB1921" s="114">
        <f t="shared" si="1293"/>
        <v>0</v>
      </c>
      <c r="BC1921" s="114">
        <f t="shared" si="1294"/>
        <v>0</v>
      </c>
      <c r="BD1921" s="114">
        <f t="shared" si="1295"/>
        <v>0</v>
      </c>
      <c r="BE1921" s="114">
        <f t="shared" si="1296"/>
        <v>0</v>
      </c>
    </row>
    <row r="1922" spans="1:57" s="114" customFormat="1" ht="27.75" hidden="1" customHeight="1">
      <c r="A1922" s="1"/>
      <c r="B1922" s="83">
        <v>2017</v>
      </c>
      <c r="C1922" s="84">
        <v>8321</v>
      </c>
      <c r="D1922" s="84">
        <v>3</v>
      </c>
      <c r="E1922" s="83">
        <v>4</v>
      </c>
      <c r="F1922" s="83">
        <v>2</v>
      </c>
      <c r="G1922" s="83">
        <v>5000</v>
      </c>
      <c r="H1922" s="83">
        <v>5200</v>
      </c>
      <c r="I1922" s="83">
        <v>521</v>
      </c>
      <c r="J1922" s="83"/>
      <c r="K1922" s="85" t="s">
        <v>227</v>
      </c>
      <c r="L1922" s="86">
        <f>SUM(L1923:L1929)</f>
        <v>0</v>
      </c>
      <c r="M1922" s="86">
        <f t="shared" ref="M1922:R1922" si="1298">SUM(M1923:M1929)</f>
        <v>0</v>
      </c>
      <c r="N1922" s="86">
        <f t="shared" si="1298"/>
        <v>0</v>
      </c>
      <c r="O1922" s="86">
        <f t="shared" si="1298"/>
        <v>0</v>
      </c>
      <c r="P1922" s="86">
        <f t="shared" si="1298"/>
        <v>0</v>
      </c>
      <c r="Q1922" s="86">
        <f t="shared" si="1298"/>
        <v>0</v>
      </c>
      <c r="R1922" s="86">
        <f t="shared" si="1298"/>
        <v>0</v>
      </c>
      <c r="S1922" s="86"/>
      <c r="T1922" s="87"/>
      <c r="U1922" s="88"/>
      <c r="V1922" s="89"/>
      <c r="W1922" s="1"/>
      <c r="X1922" s="1"/>
      <c r="Y1922" s="1">
        <f t="shared" si="1278"/>
        <v>0</v>
      </c>
      <c r="Z1922" s="1"/>
      <c r="AA1922" s="1"/>
      <c r="AB1922" s="1">
        <f t="shared" si="1279"/>
        <v>0</v>
      </c>
      <c r="AC1922" s="1">
        <f t="shared" si="1280"/>
        <v>0</v>
      </c>
      <c r="AD1922" s="1"/>
      <c r="AE1922" s="1"/>
      <c r="AF1922" s="1">
        <f t="shared" si="1281"/>
        <v>0</v>
      </c>
      <c r="AG1922" s="1"/>
      <c r="AH1922" s="1"/>
      <c r="AI1922" s="1">
        <f t="shared" si="1282"/>
        <v>0</v>
      </c>
      <c r="AJ1922" s="114">
        <f t="shared" si="1283"/>
        <v>0</v>
      </c>
      <c r="AM1922" s="114">
        <f t="shared" si="1284"/>
        <v>0</v>
      </c>
      <c r="AP1922" s="114">
        <f t="shared" si="1285"/>
        <v>0</v>
      </c>
      <c r="AQ1922" s="114">
        <f t="shared" si="1286"/>
        <v>0</v>
      </c>
      <c r="AT1922" s="114">
        <f t="shared" si="1287"/>
        <v>0</v>
      </c>
      <c r="AW1922" s="114">
        <f t="shared" si="1288"/>
        <v>0</v>
      </c>
      <c r="AX1922" s="114">
        <f t="shared" si="1289"/>
        <v>0</v>
      </c>
      <c r="AY1922" s="114">
        <f t="shared" si="1290"/>
        <v>0</v>
      </c>
      <c r="AZ1922" s="114">
        <f t="shared" si="1291"/>
        <v>0</v>
      </c>
      <c r="BA1922" s="114">
        <f t="shared" si="1292"/>
        <v>0</v>
      </c>
      <c r="BB1922" s="114">
        <f t="shared" si="1293"/>
        <v>0</v>
      </c>
      <c r="BC1922" s="114">
        <f t="shared" si="1294"/>
        <v>0</v>
      </c>
      <c r="BD1922" s="114">
        <f t="shared" si="1295"/>
        <v>0</v>
      </c>
      <c r="BE1922" s="114">
        <f t="shared" si="1296"/>
        <v>0</v>
      </c>
    </row>
    <row r="1923" spans="1:57" s="114" customFormat="1" ht="27.75" hidden="1" customHeight="1">
      <c r="A1923" s="1"/>
      <c r="B1923" s="90">
        <v>2017</v>
      </c>
      <c r="C1923" s="91">
        <v>8321</v>
      </c>
      <c r="D1923" s="91">
        <v>3</v>
      </c>
      <c r="E1923" s="92">
        <v>4</v>
      </c>
      <c r="F1923" s="92">
        <v>2</v>
      </c>
      <c r="G1923" s="92">
        <v>5000</v>
      </c>
      <c r="H1923" s="92">
        <v>5200</v>
      </c>
      <c r="I1923" s="92">
        <v>521</v>
      </c>
      <c r="J1923" s="93">
        <v>1</v>
      </c>
      <c r="K1923" s="100" t="s">
        <v>606</v>
      </c>
      <c r="L1923" s="95">
        <v>0</v>
      </c>
      <c r="M1923" s="95">
        <v>0</v>
      </c>
      <c r="N1923" s="95">
        <f t="shared" ref="N1923:N1929" si="1299">L1923+M1923</f>
        <v>0</v>
      </c>
      <c r="O1923" s="95">
        <v>0</v>
      </c>
      <c r="P1923" s="95">
        <v>0</v>
      </c>
      <c r="Q1923" s="95">
        <f t="shared" ref="Q1923:Q1929" si="1300">O1923+P1923</f>
        <v>0</v>
      </c>
      <c r="R1923" s="95">
        <f t="shared" ref="R1923:R1929" si="1301">N1923+Q1923</f>
        <v>0</v>
      </c>
      <c r="S1923" s="96" t="s">
        <v>95</v>
      </c>
      <c r="T1923" s="97"/>
      <c r="U1923" s="98"/>
      <c r="V1923" s="137" t="s">
        <v>174</v>
      </c>
      <c r="W1923" s="1"/>
      <c r="X1923" s="1"/>
      <c r="Y1923" s="1">
        <f t="shared" si="1278"/>
        <v>0</v>
      </c>
      <c r="Z1923" s="1"/>
      <c r="AA1923" s="1"/>
      <c r="AB1923" s="1">
        <f t="shared" si="1279"/>
        <v>0</v>
      </c>
      <c r="AC1923" s="1">
        <f t="shared" si="1280"/>
        <v>0</v>
      </c>
      <c r="AD1923" s="1"/>
      <c r="AE1923" s="1"/>
      <c r="AF1923" s="1">
        <f t="shared" si="1281"/>
        <v>0</v>
      </c>
      <c r="AG1923" s="1"/>
      <c r="AH1923" s="1"/>
      <c r="AI1923" s="1">
        <f t="shared" si="1282"/>
        <v>0</v>
      </c>
      <c r="AJ1923" s="114">
        <f t="shared" si="1283"/>
        <v>0</v>
      </c>
      <c r="AM1923" s="114">
        <f t="shared" si="1284"/>
        <v>0</v>
      </c>
      <c r="AP1923" s="114">
        <f t="shared" si="1285"/>
        <v>0</v>
      </c>
      <c r="AQ1923" s="114">
        <f t="shared" si="1286"/>
        <v>0</v>
      </c>
      <c r="AT1923" s="114">
        <f t="shared" si="1287"/>
        <v>0</v>
      </c>
      <c r="AW1923" s="114">
        <f t="shared" si="1288"/>
        <v>0</v>
      </c>
      <c r="AX1923" s="114">
        <f t="shared" si="1289"/>
        <v>0</v>
      </c>
      <c r="AY1923" s="114">
        <f t="shared" si="1290"/>
        <v>0</v>
      </c>
      <c r="AZ1923" s="114">
        <f t="shared" si="1291"/>
        <v>0</v>
      </c>
      <c r="BA1923" s="114">
        <f t="shared" si="1292"/>
        <v>0</v>
      </c>
      <c r="BB1923" s="114">
        <f t="shared" si="1293"/>
        <v>0</v>
      </c>
      <c r="BC1923" s="114">
        <f t="shared" si="1294"/>
        <v>0</v>
      </c>
      <c r="BD1923" s="114">
        <f t="shared" si="1295"/>
        <v>0</v>
      </c>
      <c r="BE1923" s="114">
        <f t="shared" si="1296"/>
        <v>0</v>
      </c>
    </row>
    <row r="1924" spans="1:57" s="114" customFormat="1" ht="27.75" hidden="1" customHeight="1">
      <c r="A1924" s="1"/>
      <c r="B1924" s="90">
        <v>2017</v>
      </c>
      <c r="C1924" s="91">
        <v>8321</v>
      </c>
      <c r="D1924" s="91">
        <v>3</v>
      </c>
      <c r="E1924" s="92">
        <v>4</v>
      </c>
      <c r="F1924" s="92">
        <v>2</v>
      </c>
      <c r="G1924" s="92">
        <v>5000</v>
      </c>
      <c r="H1924" s="92">
        <v>5200</v>
      </c>
      <c r="I1924" s="92">
        <v>521</v>
      </c>
      <c r="J1924" s="93">
        <v>2</v>
      </c>
      <c r="K1924" s="100" t="s">
        <v>1054</v>
      </c>
      <c r="L1924" s="95">
        <v>0</v>
      </c>
      <c r="M1924" s="95">
        <v>0</v>
      </c>
      <c r="N1924" s="95">
        <f t="shared" si="1299"/>
        <v>0</v>
      </c>
      <c r="O1924" s="95">
        <v>0</v>
      </c>
      <c r="P1924" s="95">
        <v>0</v>
      </c>
      <c r="Q1924" s="95">
        <f t="shared" si="1300"/>
        <v>0</v>
      </c>
      <c r="R1924" s="95">
        <f t="shared" si="1301"/>
        <v>0</v>
      </c>
      <c r="S1924" s="96" t="s">
        <v>112</v>
      </c>
      <c r="T1924" s="97"/>
      <c r="U1924" s="98"/>
      <c r="V1924" s="137" t="s">
        <v>174</v>
      </c>
      <c r="W1924" s="1"/>
      <c r="X1924" s="1"/>
      <c r="Y1924" s="1">
        <f t="shared" si="1278"/>
        <v>0</v>
      </c>
      <c r="Z1924" s="1"/>
      <c r="AA1924" s="1"/>
      <c r="AB1924" s="1">
        <f t="shared" si="1279"/>
        <v>0</v>
      </c>
      <c r="AC1924" s="1">
        <f t="shared" si="1280"/>
        <v>0</v>
      </c>
      <c r="AD1924" s="1"/>
      <c r="AE1924" s="1"/>
      <c r="AF1924" s="1">
        <f t="shared" si="1281"/>
        <v>0</v>
      </c>
      <c r="AG1924" s="1"/>
      <c r="AH1924" s="1"/>
      <c r="AI1924" s="1">
        <f t="shared" si="1282"/>
        <v>0</v>
      </c>
      <c r="AJ1924" s="114">
        <f t="shared" si="1283"/>
        <v>0</v>
      </c>
      <c r="AM1924" s="114">
        <f t="shared" si="1284"/>
        <v>0</v>
      </c>
      <c r="AP1924" s="114">
        <f t="shared" si="1285"/>
        <v>0</v>
      </c>
      <c r="AQ1924" s="114">
        <f t="shared" si="1286"/>
        <v>0</v>
      </c>
      <c r="AT1924" s="114">
        <f t="shared" si="1287"/>
        <v>0</v>
      </c>
      <c r="AW1924" s="114">
        <f t="shared" si="1288"/>
        <v>0</v>
      </c>
      <c r="AX1924" s="114">
        <f t="shared" si="1289"/>
        <v>0</v>
      </c>
      <c r="AY1924" s="114">
        <f t="shared" si="1290"/>
        <v>0</v>
      </c>
      <c r="AZ1924" s="114">
        <f t="shared" si="1291"/>
        <v>0</v>
      </c>
      <c r="BA1924" s="114">
        <f t="shared" si="1292"/>
        <v>0</v>
      </c>
      <c r="BB1924" s="114">
        <f t="shared" si="1293"/>
        <v>0</v>
      </c>
      <c r="BC1924" s="114">
        <f t="shared" si="1294"/>
        <v>0</v>
      </c>
      <c r="BD1924" s="114">
        <f t="shared" si="1295"/>
        <v>0</v>
      </c>
      <c r="BE1924" s="114">
        <f t="shared" si="1296"/>
        <v>0</v>
      </c>
    </row>
    <row r="1925" spans="1:57" s="114" customFormat="1" ht="27.75" hidden="1" customHeight="1">
      <c r="A1925" s="1"/>
      <c r="B1925" s="90">
        <v>2017</v>
      </c>
      <c r="C1925" s="91">
        <v>8321</v>
      </c>
      <c r="D1925" s="91">
        <v>3</v>
      </c>
      <c r="E1925" s="92">
        <v>4</v>
      </c>
      <c r="F1925" s="92">
        <v>2</v>
      </c>
      <c r="G1925" s="92">
        <v>5000</v>
      </c>
      <c r="H1925" s="92">
        <v>5200</v>
      </c>
      <c r="I1925" s="92">
        <v>521</v>
      </c>
      <c r="J1925" s="93">
        <v>3</v>
      </c>
      <c r="K1925" s="100" t="s">
        <v>1055</v>
      </c>
      <c r="L1925" s="95">
        <v>0</v>
      </c>
      <c r="M1925" s="95">
        <v>0</v>
      </c>
      <c r="N1925" s="95">
        <f t="shared" si="1299"/>
        <v>0</v>
      </c>
      <c r="O1925" s="95">
        <v>0</v>
      </c>
      <c r="P1925" s="95">
        <v>0</v>
      </c>
      <c r="Q1925" s="95">
        <f t="shared" si="1300"/>
        <v>0</v>
      </c>
      <c r="R1925" s="95">
        <f t="shared" si="1301"/>
        <v>0</v>
      </c>
      <c r="S1925" s="96" t="s">
        <v>95</v>
      </c>
      <c r="T1925" s="97"/>
      <c r="U1925" s="98"/>
      <c r="V1925" s="137" t="s">
        <v>174</v>
      </c>
      <c r="W1925" s="1"/>
      <c r="X1925" s="1"/>
      <c r="Y1925" s="1">
        <f t="shared" si="1278"/>
        <v>0</v>
      </c>
      <c r="Z1925" s="1"/>
      <c r="AA1925" s="1"/>
      <c r="AB1925" s="1">
        <f t="shared" si="1279"/>
        <v>0</v>
      </c>
      <c r="AC1925" s="1">
        <f t="shared" si="1280"/>
        <v>0</v>
      </c>
      <c r="AD1925" s="1"/>
      <c r="AE1925" s="1"/>
      <c r="AF1925" s="1">
        <f t="shared" si="1281"/>
        <v>0</v>
      </c>
      <c r="AG1925" s="1"/>
      <c r="AH1925" s="1"/>
      <c r="AI1925" s="1">
        <f t="shared" si="1282"/>
        <v>0</v>
      </c>
      <c r="AJ1925" s="114">
        <f t="shared" si="1283"/>
        <v>0</v>
      </c>
      <c r="AM1925" s="114">
        <f t="shared" si="1284"/>
        <v>0</v>
      </c>
      <c r="AP1925" s="114">
        <f t="shared" si="1285"/>
        <v>0</v>
      </c>
      <c r="AQ1925" s="114">
        <f t="shared" si="1286"/>
        <v>0</v>
      </c>
      <c r="AT1925" s="114">
        <f t="shared" si="1287"/>
        <v>0</v>
      </c>
      <c r="AW1925" s="114">
        <f t="shared" si="1288"/>
        <v>0</v>
      </c>
      <c r="AX1925" s="114">
        <f t="shared" si="1289"/>
        <v>0</v>
      </c>
      <c r="AY1925" s="114">
        <f t="shared" si="1290"/>
        <v>0</v>
      </c>
      <c r="AZ1925" s="114">
        <f t="shared" si="1291"/>
        <v>0</v>
      </c>
      <c r="BA1925" s="114">
        <f t="shared" si="1292"/>
        <v>0</v>
      </c>
      <c r="BB1925" s="114">
        <f t="shared" si="1293"/>
        <v>0</v>
      </c>
      <c r="BC1925" s="114">
        <f t="shared" si="1294"/>
        <v>0</v>
      </c>
      <c r="BD1925" s="114">
        <f t="shared" si="1295"/>
        <v>0</v>
      </c>
      <c r="BE1925" s="114">
        <f t="shared" si="1296"/>
        <v>0</v>
      </c>
    </row>
    <row r="1926" spans="1:57" s="114" customFormat="1" ht="27.75" hidden="1">
      <c r="A1926" s="1"/>
      <c r="B1926" s="90">
        <v>2017</v>
      </c>
      <c r="C1926" s="91">
        <v>8321</v>
      </c>
      <c r="D1926" s="91">
        <v>3</v>
      </c>
      <c r="E1926" s="92">
        <v>4</v>
      </c>
      <c r="F1926" s="92">
        <v>2</v>
      </c>
      <c r="G1926" s="92">
        <v>5000</v>
      </c>
      <c r="H1926" s="92">
        <v>5200</v>
      </c>
      <c r="I1926" s="92">
        <v>521</v>
      </c>
      <c r="J1926" s="93">
        <v>4</v>
      </c>
      <c r="K1926" s="100" t="s">
        <v>875</v>
      </c>
      <c r="L1926" s="95">
        <v>0</v>
      </c>
      <c r="M1926" s="95">
        <v>0</v>
      </c>
      <c r="N1926" s="95">
        <f t="shared" si="1299"/>
        <v>0</v>
      </c>
      <c r="O1926" s="95">
        <v>0</v>
      </c>
      <c r="P1926" s="95">
        <v>0</v>
      </c>
      <c r="Q1926" s="95">
        <f t="shared" si="1300"/>
        <v>0</v>
      </c>
      <c r="R1926" s="95">
        <f t="shared" si="1301"/>
        <v>0</v>
      </c>
      <c r="S1926" s="96" t="s">
        <v>95</v>
      </c>
      <c r="T1926" s="97"/>
      <c r="U1926" s="98"/>
      <c r="V1926" s="137" t="s">
        <v>174</v>
      </c>
      <c r="W1926" s="1"/>
      <c r="X1926" s="1"/>
      <c r="Y1926" s="1">
        <f t="shared" si="1278"/>
        <v>0</v>
      </c>
      <c r="Z1926" s="1"/>
      <c r="AA1926" s="1"/>
      <c r="AB1926" s="1">
        <f t="shared" si="1279"/>
        <v>0</v>
      </c>
      <c r="AC1926" s="1">
        <f t="shared" si="1280"/>
        <v>0</v>
      </c>
      <c r="AD1926" s="1"/>
      <c r="AE1926" s="1"/>
      <c r="AF1926" s="1">
        <f t="shared" si="1281"/>
        <v>0</v>
      </c>
      <c r="AG1926" s="1"/>
      <c r="AH1926" s="1"/>
      <c r="AI1926" s="1">
        <f t="shared" si="1282"/>
        <v>0</v>
      </c>
      <c r="AJ1926" s="114">
        <f t="shared" si="1283"/>
        <v>0</v>
      </c>
      <c r="AM1926" s="114">
        <f t="shared" si="1284"/>
        <v>0</v>
      </c>
      <c r="AP1926" s="114">
        <f t="shared" si="1285"/>
        <v>0</v>
      </c>
      <c r="AQ1926" s="114">
        <f t="shared" si="1286"/>
        <v>0</v>
      </c>
      <c r="AT1926" s="114">
        <f t="shared" si="1287"/>
        <v>0</v>
      </c>
      <c r="AW1926" s="114">
        <f t="shared" si="1288"/>
        <v>0</v>
      </c>
      <c r="AX1926" s="114">
        <f t="shared" si="1289"/>
        <v>0</v>
      </c>
      <c r="AY1926" s="114">
        <f t="shared" si="1290"/>
        <v>0</v>
      </c>
      <c r="AZ1926" s="114">
        <f t="shared" si="1291"/>
        <v>0</v>
      </c>
      <c r="BA1926" s="114">
        <f t="shared" si="1292"/>
        <v>0</v>
      </c>
      <c r="BB1926" s="114">
        <f t="shared" si="1293"/>
        <v>0</v>
      </c>
      <c r="BC1926" s="114">
        <f t="shared" si="1294"/>
        <v>0</v>
      </c>
      <c r="BD1926" s="114">
        <f t="shared" si="1295"/>
        <v>0</v>
      </c>
      <c r="BE1926" s="114">
        <f t="shared" si="1296"/>
        <v>0</v>
      </c>
    </row>
    <row r="1927" spans="1:57" s="114" customFormat="1" ht="27.75" hidden="1">
      <c r="A1927" s="1"/>
      <c r="B1927" s="90">
        <v>2017</v>
      </c>
      <c r="C1927" s="91">
        <v>8321</v>
      </c>
      <c r="D1927" s="91">
        <v>3</v>
      </c>
      <c r="E1927" s="92">
        <v>4</v>
      </c>
      <c r="F1927" s="92">
        <v>2</v>
      </c>
      <c r="G1927" s="92">
        <v>5000</v>
      </c>
      <c r="H1927" s="92">
        <v>5200</v>
      </c>
      <c r="I1927" s="92">
        <v>521</v>
      </c>
      <c r="J1927" s="93">
        <v>5</v>
      </c>
      <c r="K1927" s="100" t="s">
        <v>1056</v>
      </c>
      <c r="L1927" s="95">
        <v>0</v>
      </c>
      <c r="M1927" s="95">
        <v>0</v>
      </c>
      <c r="N1927" s="95">
        <f t="shared" si="1299"/>
        <v>0</v>
      </c>
      <c r="O1927" s="95">
        <v>0</v>
      </c>
      <c r="P1927" s="95">
        <v>0</v>
      </c>
      <c r="Q1927" s="95">
        <f t="shared" si="1300"/>
        <v>0</v>
      </c>
      <c r="R1927" s="95">
        <f t="shared" si="1301"/>
        <v>0</v>
      </c>
      <c r="S1927" s="96" t="s">
        <v>95</v>
      </c>
      <c r="T1927" s="97"/>
      <c r="U1927" s="98"/>
      <c r="V1927" s="137" t="s">
        <v>174</v>
      </c>
      <c r="W1927" s="1"/>
      <c r="X1927" s="1"/>
      <c r="Y1927" s="1">
        <f t="shared" si="1278"/>
        <v>0</v>
      </c>
      <c r="Z1927" s="1"/>
      <c r="AA1927" s="1"/>
      <c r="AB1927" s="1">
        <f t="shared" si="1279"/>
        <v>0</v>
      </c>
      <c r="AC1927" s="1">
        <f t="shared" si="1280"/>
        <v>0</v>
      </c>
      <c r="AD1927" s="1"/>
      <c r="AE1927" s="1"/>
      <c r="AF1927" s="1">
        <f t="shared" si="1281"/>
        <v>0</v>
      </c>
      <c r="AG1927" s="1"/>
      <c r="AH1927" s="1"/>
      <c r="AI1927" s="1">
        <f t="shared" si="1282"/>
        <v>0</v>
      </c>
      <c r="AJ1927" s="114">
        <f t="shared" si="1283"/>
        <v>0</v>
      </c>
      <c r="AM1927" s="114">
        <f t="shared" si="1284"/>
        <v>0</v>
      </c>
      <c r="AP1927" s="114">
        <f t="shared" si="1285"/>
        <v>0</v>
      </c>
      <c r="AQ1927" s="114">
        <f t="shared" si="1286"/>
        <v>0</v>
      </c>
      <c r="AT1927" s="114">
        <f t="shared" si="1287"/>
        <v>0</v>
      </c>
      <c r="AW1927" s="114">
        <f t="shared" si="1288"/>
        <v>0</v>
      </c>
      <c r="AX1927" s="114">
        <f t="shared" si="1289"/>
        <v>0</v>
      </c>
      <c r="AY1927" s="114">
        <f t="shared" si="1290"/>
        <v>0</v>
      </c>
      <c r="AZ1927" s="114">
        <f t="shared" si="1291"/>
        <v>0</v>
      </c>
      <c r="BA1927" s="114">
        <f t="shared" si="1292"/>
        <v>0</v>
      </c>
      <c r="BB1927" s="114">
        <f t="shared" si="1293"/>
        <v>0</v>
      </c>
      <c r="BC1927" s="114">
        <f t="shared" si="1294"/>
        <v>0</v>
      </c>
      <c r="BD1927" s="114">
        <f t="shared" si="1295"/>
        <v>0</v>
      </c>
      <c r="BE1927" s="114">
        <f t="shared" si="1296"/>
        <v>0</v>
      </c>
    </row>
    <row r="1928" spans="1:57" s="114" customFormat="1" ht="27.75" hidden="1" customHeight="1">
      <c r="A1928" s="1"/>
      <c r="B1928" s="90">
        <v>2017</v>
      </c>
      <c r="C1928" s="91">
        <v>8321</v>
      </c>
      <c r="D1928" s="91">
        <v>3</v>
      </c>
      <c r="E1928" s="92">
        <v>4</v>
      </c>
      <c r="F1928" s="92">
        <v>2</v>
      </c>
      <c r="G1928" s="92">
        <v>5000</v>
      </c>
      <c r="H1928" s="92">
        <v>5200</v>
      </c>
      <c r="I1928" s="92">
        <v>521</v>
      </c>
      <c r="J1928" s="93">
        <v>6</v>
      </c>
      <c r="K1928" s="100" t="s">
        <v>1057</v>
      </c>
      <c r="L1928" s="95">
        <v>0</v>
      </c>
      <c r="M1928" s="95">
        <v>0</v>
      </c>
      <c r="N1928" s="95">
        <f t="shared" si="1299"/>
        <v>0</v>
      </c>
      <c r="O1928" s="95">
        <v>0</v>
      </c>
      <c r="P1928" s="95">
        <v>0</v>
      </c>
      <c r="Q1928" s="95">
        <f t="shared" si="1300"/>
        <v>0</v>
      </c>
      <c r="R1928" s="95">
        <f t="shared" si="1301"/>
        <v>0</v>
      </c>
      <c r="S1928" s="96" t="s">
        <v>95</v>
      </c>
      <c r="T1928" s="97"/>
      <c r="U1928" s="98"/>
      <c r="V1928" s="137" t="s">
        <v>174</v>
      </c>
      <c r="W1928" s="1"/>
      <c r="X1928" s="1"/>
      <c r="Y1928" s="1">
        <f t="shared" si="1278"/>
        <v>0</v>
      </c>
      <c r="Z1928" s="1"/>
      <c r="AA1928" s="1"/>
      <c r="AB1928" s="1">
        <f t="shared" si="1279"/>
        <v>0</v>
      </c>
      <c r="AC1928" s="1">
        <f t="shared" si="1280"/>
        <v>0</v>
      </c>
      <c r="AD1928" s="1"/>
      <c r="AE1928" s="1"/>
      <c r="AF1928" s="1">
        <f t="shared" si="1281"/>
        <v>0</v>
      </c>
      <c r="AG1928" s="1"/>
      <c r="AH1928" s="1"/>
      <c r="AI1928" s="1">
        <f t="shared" si="1282"/>
        <v>0</v>
      </c>
      <c r="AJ1928" s="114">
        <f t="shared" si="1283"/>
        <v>0</v>
      </c>
      <c r="AM1928" s="114">
        <f t="shared" si="1284"/>
        <v>0</v>
      </c>
      <c r="AP1928" s="114">
        <f t="shared" si="1285"/>
        <v>0</v>
      </c>
      <c r="AQ1928" s="114">
        <f t="shared" si="1286"/>
        <v>0</v>
      </c>
      <c r="AT1928" s="114">
        <f t="shared" si="1287"/>
        <v>0</v>
      </c>
      <c r="AW1928" s="114">
        <f t="shared" si="1288"/>
        <v>0</v>
      </c>
      <c r="AX1928" s="114">
        <f t="shared" si="1289"/>
        <v>0</v>
      </c>
      <c r="AY1928" s="114">
        <f t="shared" si="1290"/>
        <v>0</v>
      </c>
      <c r="AZ1928" s="114">
        <f t="shared" si="1291"/>
        <v>0</v>
      </c>
      <c r="BA1928" s="114">
        <f t="shared" si="1292"/>
        <v>0</v>
      </c>
      <c r="BB1928" s="114">
        <f t="shared" si="1293"/>
        <v>0</v>
      </c>
      <c r="BC1928" s="114">
        <f t="shared" si="1294"/>
        <v>0</v>
      </c>
      <c r="BD1928" s="114">
        <f t="shared" si="1295"/>
        <v>0</v>
      </c>
      <c r="BE1928" s="114">
        <f t="shared" si="1296"/>
        <v>0</v>
      </c>
    </row>
    <row r="1929" spans="1:57" s="114" customFormat="1" ht="27.75" hidden="1" customHeight="1">
      <c r="A1929" s="1"/>
      <c r="B1929" s="90">
        <v>2017</v>
      </c>
      <c r="C1929" s="91">
        <v>8321</v>
      </c>
      <c r="D1929" s="91">
        <v>3</v>
      </c>
      <c r="E1929" s="92">
        <v>4</v>
      </c>
      <c r="F1929" s="92">
        <v>2</v>
      </c>
      <c r="G1929" s="92">
        <v>5000</v>
      </c>
      <c r="H1929" s="92">
        <v>5200</v>
      </c>
      <c r="I1929" s="92">
        <v>521</v>
      </c>
      <c r="J1929" s="93">
        <v>7</v>
      </c>
      <c r="K1929" s="100" t="s">
        <v>1058</v>
      </c>
      <c r="L1929" s="95">
        <v>0</v>
      </c>
      <c r="M1929" s="95">
        <v>0</v>
      </c>
      <c r="N1929" s="95">
        <f t="shared" si="1299"/>
        <v>0</v>
      </c>
      <c r="O1929" s="95">
        <v>0</v>
      </c>
      <c r="P1929" s="95">
        <v>0</v>
      </c>
      <c r="Q1929" s="95">
        <f t="shared" si="1300"/>
        <v>0</v>
      </c>
      <c r="R1929" s="95">
        <f t="shared" si="1301"/>
        <v>0</v>
      </c>
      <c r="S1929" s="96" t="s">
        <v>95</v>
      </c>
      <c r="T1929" s="97"/>
      <c r="U1929" s="98"/>
      <c r="V1929" s="137" t="s">
        <v>174</v>
      </c>
      <c r="W1929" s="1"/>
      <c r="X1929" s="1"/>
      <c r="Y1929" s="1">
        <f t="shared" si="1278"/>
        <v>0</v>
      </c>
      <c r="Z1929" s="1"/>
      <c r="AA1929" s="1"/>
      <c r="AB1929" s="1">
        <f t="shared" si="1279"/>
        <v>0</v>
      </c>
      <c r="AC1929" s="1">
        <f t="shared" si="1280"/>
        <v>0</v>
      </c>
      <c r="AD1929" s="1"/>
      <c r="AE1929" s="1"/>
      <c r="AF1929" s="1">
        <f t="shared" si="1281"/>
        <v>0</v>
      </c>
      <c r="AG1929" s="1"/>
      <c r="AH1929" s="1"/>
      <c r="AI1929" s="1">
        <f t="shared" si="1282"/>
        <v>0</v>
      </c>
      <c r="AJ1929" s="114">
        <f t="shared" si="1283"/>
        <v>0</v>
      </c>
      <c r="AM1929" s="114">
        <f t="shared" si="1284"/>
        <v>0</v>
      </c>
      <c r="AP1929" s="114">
        <f t="shared" si="1285"/>
        <v>0</v>
      </c>
      <c r="AQ1929" s="114">
        <f t="shared" si="1286"/>
        <v>0</v>
      </c>
      <c r="AT1929" s="114">
        <f t="shared" si="1287"/>
        <v>0</v>
      </c>
      <c r="AW1929" s="114">
        <f t="shared" si="1288"/>
        <v>0</v>
      </c>
      <c r="AX1929" s="114">
        <f t="shared" si="1289"/>
        <v>0</v>
      </c>
      <c r="AY1929" s="114">
        <f t="shared" si="1290"/>
        <v>0</v>
      </c>
      <c r="AZ1929" s="114">
        <f t="shared" si="1291"/>
        <v>0</v>
      </c>
      <c r="BA1929" s="114">
        <f t="shared" si="1292"/>
        <v>0</v>
      </c>
      <c r="BB1929" s="114">
        <f t="shared" si="1293"/>
        <v>0</v>
      </c>
      <c r="BC1929" s="114">
        <f t="shared" si="1294"/>
        <v>0</v>
      </c>
      <c r="BD1929" s="114">
        <f t="shared" si="1295"/>
        <v>0</v>
      </c>
      <c r="BE1929" s="114">
        <f t="shared" si="1296"/>
        <v>0</v>
      </c>
    </row>
    <row r="1930" spans="1:57" s="114" customFormat="1" ht="27.75" hidden="1" customHeight="1">
      <c r="A1930" s="1"/>
      <c r="B1930" s="83">
        <v>2017</v>
      </c>
      <c r="C1930" s="84">
        <v>8321</v>
      </c>
      <c r="D1930" s="84">
        <v>3</v>
      </c>
      <c r="E1930" s="83">
        <v>4</v>
      </c>
      <c r="F1930" s="83">
        <v>2</v>
      </c>
      <c r="G1930" s="83">
        <v>5000</v>
      </c>
      <c r="H1930" s="83">
        <v>5200</v>
      </c>
      <c r="I1930" s="83">
        <v>523</v>
      </c>
      <c r="J1930" s="83"/>
      <c r="K1930" s="85" t="s">
        <v>130</v>
      </c>
      <c r="L1930" s="86">
        <f>SUM(L1931:L1933)</f>
        <v>0</v>
      </c>
      <c r="M1930" s="86">
        <f t="shared" ref="M1930:R1930" si="1302">SUM(M1931:M1933)</f>
        <v>0</v>
      </c>
      <c r="N1930" s="86">
        <f t="shared" si="1302"/>
        <v>0</v>
      </c>
      <c r="O1930" s="86">
        <f t="shared" si="1302"/>
        <v>0</v>
      </c>
      <c r="P1930" s="86">
        <f t="shared" si="1302"/>
        <v>0</v>
      </c>
      <c r="Q1930" s="86">
        <f t="shared" si="1302"/>
        <v>0</v>
      </c>
      <c r="R1930" s="86">
        <f t="shared" si="1302"/>
        <v>0</v>
      </c>
      <c r="S1930" s="86"/>
      <c r="T1930" s="87"/>
      <c r="U1930" s="88"/>
      <c r="V1930" s="89"/>
      <c r="W1930" s="1"/>
      <c r="X1930" s="1"/>
      <c r="Y1930" s="1">
        <f t="shared" si="1278"/>
        <v>0</v>
      </c>
      <c r="Z1930" s="1"/>
      <c r="AA1930" s="1"/>
      <c r="AB1930" s="1">
        <f t="shared" si="1279"/>
        <v>0</v>
      </c>
      <c r="AC1930" s="1">
        <f t="shared" si="1280"/>
        <v>0</v>
      </c>
      <c r="AD1930" s="1"/>
      <c r="AE1930" s="1"/>
      <c r="AF1930" s="1">
        <f t="shared" si="1281"/>
        <v>0</v>
      </c>
      <c r="AG1930" s="1"/>
      <c r="AH1930" s="1"/>
      <c r="AI1930" s="1">
        <f t="shared" si="1282"/>
        <v>0</v>
      </c>
      <c r="AJ1930" s="114">
        <f t="shared" si="1283"/>
        <v>0</v>
      </c>
      <c r="AM1930" s="114">
        <f t="shared" si="1284"/>
        <v>0</v>
      </c>
      <c r="AP1930" s="114">
        <f t="shared" si="1285"/>
        <v>0</v>
      </c>
      <c r="AQ1930" s="114">
        <f t="shared" si="1286"/>
        <v>0</v>
      </c>
      <c r="AT1930" s="114">
        <f t="shared" si="1287"/>
        <v>0</v>
      </c>
      <c r="AW1930" s="114">
        <f t="shared" si="1288"/>
        <v>0</v>
      </c>
      <c r="AX1930" s="114">
        <f t="shared" si="1289"/>
        <v>0</v>
      </c>
      <c r="AY1930" s="114">
        <f t="shared" si="1290"/>
        <v>0</v>
      </c>
      <c r="AZ1930" s="114">
        <f t="shared" si="1291"/>
        <v>0</v>
      </c>
      <c r="BA1930" s="114">
        <f t="shared" si="1292"/>
        <v>0</v>
      </c>
      <c r="BB1930" s="114">
        <f t="shared" si="1293"/>
        <v>0</v>
      </c>
      <c r="BC1930" s="114">
        <f t="shared" si="1294"/>
        <v>0</v>
      </c>
      <c r="BD1930" s="114">
        <f t="shared" si="1295"/>
        <v>0</v>
      </c>
      <c r="BE1930" s="114">
        <f t="shared" si="1296"/>
        <v>0</v>
      </c>
    </row>
    <row r="1931" spans="1:57" s="114" customFormat="1" ht="27.75" hidden="1">
      <c r="A1931" s="1"/>
      <c r="B1931" s="90">
        <v>2017</v>
      </c>
      <c r="C1931" s="91">
        <v>8321</v>
      </c>
      <c r="D1931" s="91">
        <v>3</v>
      </c>
      <c r="E1931" s="92">
        <v>4</v>
      </c>
      <c r="F1931" s="92">
        <v>2</v>
      </c>
      <c r="G1931" s="92">
        <v>5000</v>
      </c>
      <c r="H1931" s="92">
        <v>5200</v>
      </c>
      <c r="I1931" s="92">
        <v>523</v>
      </c>
      <c r="J1931" s="93">
        <v>1</v>
      </c>
      <c r="K1931" s="100" t="s">
        <v>131</v>
      </c>
      <c r="L1931" s="95">
        <v>0</v>
      </c>
      <c r="M1931" s="95">
        <v>0</v>
      </c>
      <c r="N1931" s="95">
        <f>L1931+M1931</f>
        <v>0</v>
      </c>
      <c r="O1931" s="95">
        <v>0</v>
      </c>
      <c r="P1931" s="95">
        <v>0</v>
      </c>
      <c r="Q1931" s="95">
        <f>O1931+P1931</f>
        <v>0</v>
      </c>
      <c r="R1931" s="95">
        <f>N1931+Q1931</f>
        <v>0</v>
      </c>
      <c r="S1931" s="96" t="s">
        <v>95</v>
      </c>
      <c r="T1931" s="97"/>
      <c r="U1931" s="98"/>
      <c r="V1931" s="137" t="s">
        <v>174</v>
      </c>
      <c r="W1931" s="1"/>
      <c r="X1931" s="1"/>
      <c r="Y1931" s="1">
        <f t="shared" si="1278"/>
        <v>0</v>
      </c>
      <c r="Z1931" s="1"/>
      <c r="AA1931" s="1"/>
      <c r="AB1931" s="1">
        <f t="shared" si="1279"/>
        <v>0</v>
      </c>
      <c r="AC1931" s="1">
        <f t="shared" si="1280"/>
        <v>0</v>
      </c>
      <c r="AD1931" s="1"/>
      <c r="AE1931" s="1"/>
      <c r="AF1931" s="1">
        <f t="shared" si="1281"/>
        <v>0</v>
      </c>
      <c r="AG1931" s="1"/>
      <c r="AH1931" s="1"/>
      <c r="AI1931" s="1">
        <f t="shared" si="1282"/>
        <v>0</v>
      </c>
      <c r="AJ1931" s="114">
        <f t="shared" si="1283"/>
        <v>0</v>
      </c>
      <c r="AM1931" s="114">
        <f t="shared" si="1284"/>
        <v>0</v>
      </c>
      <c r="AP1931" s="114">
        <f t="shared" si="1285"/>
        <v>0</v>
      </c>
      <c r="AQ1931" s="114">
        <f t="shared" si="1286"/>
        <v>0</v>
      </c>
      <c r="AT1931" s="114">
        <f t="shared" si="1287"/>
        <v>0</v>
      </c>
      <c r="AW1931" s="114">
        <f t="shared" si="1288"/>
        <v>0</v>
      </c>
      <c r="AX1931" s="114">
        <f t="shared" si="1289"/>
        <v>0</v>
      </c>
      <c r="AY1931" s="114">
        <f t="shared" si="1290"/>
        <v>0</v>
      </c>
      <c r="AZ1931" s="114">
        <f t="shared" si="1291"/>
        <v>0</v>
      </c>
      <c r="BA1931" s="114">
        <f t="shared" si="1292"/>
        <v>0</v>
      </c>
      <c r="BB1931" s="114">
        <f t="shared" si="1293"/>
        <v>0</v>
      </c>
      <c r="BC1931" s="114">
        <f t="shared" si="1294"/>
        <v>0</v>
      </c>
      <c r="BD1931" s="114">
        <f t="shared" si="1295"/>
        <v>0</v>
      </c>
      <c r="BE1931" s="114">
        <f t="shared" si="1296"/>
        <v>0</v>
      </c>
    </row>
    <row r="1932" spans="1:57" s="114" customFormat="1" ht="27.75" hidden="1" customHeight="1">
      <c r="A1932" s="1"/>
      <c r="B1932" s="90">
        <v>2017</v>
      </c>
      <c r="C1932" s="91">
        <v>8321</v>
      </c>
      <c r="D1932" s="91">
        <v>3</v>
      </c>
      <c r="E1932" s="92">
        <v>4</v>
      </c>
      <c r="F1932" s="92">
        <v>2</v>
      </c>
      <c r="G1932" s="92">
        <v>5000</v>
      </c>
      <c r="H1932" s="92">
        <v>5200</v>
      </c>
      <c r="I1932" s="92">
        <v>523</v>
      </c>
      <c r="J1932" s="93">
        <v>2</v>
      </c>
      <c r="K1932" s="100" t="s">
        <v>1059</v>
      </c>
      <c r="L1932" s="95">
        <v>0</v>
      </c>
      <c r="M1932" s="95">
        <v>0</v>
      </c>
      <c r="N1932" s="95">
        <f>L1932+M1932</f>
        <v>0</v>
      </c>
      <c r="O1932" s="95">
        <v>0</v>
      </c>
      <c r="P1932" s="95">
        <v>0</v>
      </c>
      <c r="Q1932" s="95">
        <f>O1932+P1932</f>
        <v>0</v>
      </c>
      <c r="R1932" s="95">
        <f>N1932+Q1932</f>
        <v>0</v>
      </c>
      <c r="S1932" s="96" t="s">
        <v>112</v>
      </c>
      <c r="T1932" s="97"/>
      <c r="U1932" s="98"/>
      <c r="V1932" s="137" t="s">
        <v>174</v>
      </c>
      <c r="W1932" s="1"/>
      <c r="X1932" s="1"/>
      <c r="Y1932" s="1">
        <f t="shared" si="1278"/>
        <v>0</v>
      </c>
      <c r="Z1932" s="1"/>
      <c r="AA1932" s="1"/>
      <c r="AB1932" s="1">
        <f t="shared" si="1279"/>
        <v>0</v>
      </c>
      <c r="AC1932" s="1">
        <f t="shared" si="1280"/>
        <v>0</v>
      </c>
      <c r="AD1932" s="1"/>
      <c r="AE1932" s="1"/>
      <c r="AF1932" s="1">
        <f t="shared" si="1281"/>
        <v>0</v>
      </c>
      <c r="AG1932" s="1"/>
      <c r="AH1932" s="1"/>
      <c r="AI1932" s="1">
        <f t="shared" si="1282"/>
        <v>0</v>
      </c>
      <c r="AJ1932" s="114">
        <f t="shared" si="1283"/>
        <v>0</v>
      </c>
      <c r="AM1932" s="114">
        <f t="shared" si="1284"/>
        <v>0</v>
      </c>
      <c r="AP1932" s="114">
        <f t="shared" si="1285"/>
        <v>0</v>
      </c>
      <c r="AQ1932" s="114">
        <f t="shared" si="1286"/>
        <v>0</v>
      </c>
      <c r="AT1932" s="114">
        <f t="shared" si="1287"/>
        <v>0</v>
      </c>
      <c r="AW1932" s="114">
        <f t="shared" si="1288"/>
        <v>0</v>
      </c>
      <c r="AX1932" s="114">
        <f t="shared" si="1289"/>
        <v>0</v>
      </c>
      <c r="AY1932" s="114">
        <f t="shared" si="1290"/>
        <v>0</v>
      </c>
      <c r="AZ1932" s="114">
        <f t="shared" si="1291"/>
        <v>0</v>
      </c>
      <c r="BA1932" s="114">
        <f t="shared" si="1292"/>
        <v>0</v>
      </c>
      <c r="BB1932" s="114">
        <f t="shared" si="1293"/>
        <v>0</v>
      </c>
      <c r="BC1932" s="114">
        <f t="shared" si="1294"/>
        <v>0</v>
      </c>
      <c r="BD1932" s="114">
        <f t="shared" si="1295"/>
        <v>0</v>
      </c>
      <c r="BE1932" s="114">
        <f t="shared" si="1296"/>
        <v>0</v>
      </c>
    </row>
    <row r="1933" spans="1:57" s="114" customFormat="1" ht="27.75" hidden="1" customHeight="1">
      <c r="A1933" s="1"/>
      <c r="B1933" s="90">
        <v>2017</v>
      </c>
      <c r="C1933" s="91">
        <v>8321</v>
      </c>
      <c r="D1933" s="91">
        <v>3</v>
      </c>
      <c r="E1933" s="92">
        <v>4</v>
      </c>
      <c r="F1933" s="92">
        <v>2</v>
      </c>
      <c r="G1933" s="92">
        <v>5000</v>
      </c>
      <c r="H1933" s="92">
        <v>5200</v>
      </c>
      <c r="I1933" s="92">
        <v>523</v>
      </c>
      <c r="J1933" s="93">
        <v>3</v>
      </c>
      <c r="K1933" s="100" t="s">
        <v>132</v>
      </c>
      <c r="L1933" s="95">
        <v>0</v>
      </c>
      <c r="M1933" s="95">
        <v>0</v>
      </c>
      <c r="N1933" s="95">
        <f>L1933+M1933</f>
        <v>0</v>
      </c>
      <c r="O1933" s="95">
        <v>0</v>
      </c>
      <c r="P1933" s="95">
        <v>0</v>
      </c>
      <c r="Q1933" s="95">
        <f>O1933+P1933</f>
        <v>0</v>
      </c>
      <c r="R1933" s="95">
        <f>N1933+Q1933</f>
        <v>0</v>
      </c>
      <c r="S1933" s="96" t="s">
        <v>95</v>
      </c>
      <c r="T1933" s="97"/>
      <c r="U1933" s="98"/>
      <c r="V1933" s="137" t="s">
        <v>174</v>
      </c>
      <c r="W1933" s="1"/>
      <c r="X1933" s="1"/>
      <c r="Y1933" s="1">
        <f t="shared" si="1278"/>
        <v>0</v>
      </c>
      <c r="Z1933" s="1"/>
      <c r="AA1933" s="1"/>
      <c r="AB1933" s="1">
        <f t="shared" si="1279"/>
        <v>0</v>
      </c>
      <c r="AC1933" s="1">
        <f t="shared" si="1280"/>
        <v>0</v>
      </c>
      <c r="AD1933" s="1"/>
      <c r="AE1933" s="1"/>
      <c r="AF1933" s="1">
        <f t="shared" si="1281"/>
        <v>0</v>
      </c>
      <c r="AG1933" s="1"/>
      <c r="AH1933" s="1"/>
      <c r="AI1933" s="1">
        <f t="shared" si="1282"/>
        <v>0</v>
      </c>
      <c r="AJ1933" s="114">
        <f t="shared" si="1283"/>
        <v>0</v>
      </c>
      <c r="AM1933" s="114">
        <f t="shared" si="1284"/>
        <v>0</v>
      </c>
      <c r="AP1933" s="114">
        <f t="shared" si="1285"/>
        <v>0</v>
      </c>
      <c r="AQ1933" s="114">
        <f t="shared" si="1286"/>
        <v>0</v>
      </c>
      <c r="AT1933" s="114">
        <f t="shared" si="1287"/>
        <v>0</v>
      </c>
      <c r="AW1933" s="114">
        <f t="shared" si="1288"/>
        <v>0</v>
      </c>
      <c r="AX1933" s="114">
        <f t="shared" si="1289"/>
        <v>0</v>
      </c>
      <c r="AY1933" s="114">
        <f t="shared" si="1290"/>
        <v>0</v>
      </c>
      <c r="AZ1933" s="114">
        <f t="shared" si="1291"/>
        <v>0</v>
      </c>
      <c r="BA1933" s="114">
        <f t="shared" si="1292"/>
        <v>0</v>
      </c>
      <c r="BB1933" s="114">
        <f t="shared" si="1293"/>
        <v>0</v>
      </c>
      <c r="BC1933" s="114">
        <f t="shared" si="1294"/>
        <v>0</v>
      </c>
      <c r="BD1933" s="114">
        <f t="shared" si="1295"/>
        <v>0</v>
      </c>
      <c r="BE1933" s="114">
        <f t="shared" si="1296"/>
        <v>0</v>
      </c>
    </row>
    <row r="1934" spans="1:57" s="114" customFormat="1" ht="27.75" hidden="1" customHeight="1">
      <c r="A1934" s="1"/>
      <c r="B1934" s="76">
        <v>2017</v>
      </c>
      <c r="C1934" s="77">
        <v>8321</v>
      </c>
      <c r="D1934" s="77">
        <v>3</v>
      </c>
      <c r="E1934" s="76">
        <v>4</v>
      </c>
      <c r="F1934" s="76">
        <v>2</v>
      </c>
      <c r="G1934" s="76">
        <v>5000</v>
      </c>
      <c r="H1934" s="76">
        <v>5400</v>
      </c>
      <c r="I1934" s="76" t="s">
        <v>38</v>
      </c>
      <c r="J1934" s="76"/>
      <c r="K1934" s="78" t="s">
        <v>133</v>
      </c>
      <c r="L1934" s="79">
        <f>L1935</f>
        <v>0</v>
      </c>
      <c r="M1934" s="79">
        <f>M1935</f>
        <v>0</v>
      </c>
      <c r="N1934" s="79">
        <f>L1934+M1934</f>
        <v>0</v>
      </c>
      <c r="O1934" s="79">
        <f>O1935</f>
        <v>0</v>
      </c>
      <c r="P1934" s="79">
        <f>P1935</f>
        <v>0</v>
      </c>
      <c r="Q1934" s="79">
        <f>O1934+P1934</f>
        <v>0</v>
      </c>
      <c r="R1934" s="79">
        <f>N1934+Q1934</f>
        <v>0</v>
      </c>
      <c r="S1934" s="121"/>
      <c r="T1934" s="215"/>
      <c r="U1934" s="81"/>
      <c r="V1934" s="82"/>
      <c r="W1934" s="1"/>
      <c r="X1934" s="1"/>
      <c r="Y1934" s="1">
        <f t="shared" si="1278"/>
        <v>0</v>
      </c>
      <c r="Z1934" s="1"/>
      <c r="AA1934" s="1"/>
      <c r="AB1934" s="1">
        <f t="shared" si="1279"/>
        <v>0</v>
      </c>
      <c r="AC1934" s="1">
        <f t="shared" si="1280"/>
        <v>0</v>
      </c>
      <c r="AD1934" s="1"/>
      <c r="AE1934" s="1"/>
      <c r="AF1934" s="1">
        <f t="shared" si="1281"/>
        <v>0</v>
      </c>
      <c r="AG1934" s="1"/>
      <c r="AH1934" s="1"/>
      <c r="AI1934" s="1">
        <f t="shared" si="1282"/>
        <v>0</v>
      </c>
      <c r="AJ1934" s="114">
        <f t="shared" si="1283"/>
        <v>0</v>
      </c>
      <c r="AM1934" s="114">
        <f t="shared" si="1284"/>
        <v>0</v>
      </c>
      <c r="AP1934" s="114">
        <f t="shared" si="1285"/>
        <v>0</v>
      </c>
      <c r="AQ1934" s="114">
        <f t="shared" si="1286"/>
        <v>0</v>
      </c>
      <c r="AT1934" s="114">
        <f t="shared" si="1287"/>
        <v>0</v>
      </c>
      <c r="AW1934" s="114">
        <f t="shared" si="1288"/>
        <v>0</v>
      </c>
      <c r="AX1934" s="114">
        <f t="shared" si="1289"/>
        <v>0</v>
      </c>
      <c r="AY1934" s="114">
        <f t="shared" si="1290"/>
        <v>0</v>
      </c>
      <c r="AZ1934" s="114">
        <f t="shared" si="1291"/>
        <v>0</v>
      </c>
      <c r="BA1934" s="114">
        <f t="shared" si="1292"/>
        <v>0</v>
      </c>
      <c r="BB1934" s="114">
        <f t="shared" si="1293"/>
        <v>0</v>
      </c>
      <c r="BC1934" s="114">
        <f t="shared" si="1294"/>
        <v>0</v>
      </c>
      <c r="BD1934" s="114">
        <f t="shared" si="1295"/>
        <v>0</v>
      </c>
      <c r="BE1934" s="114">
        <f t="shared" si="1296"/>
        <v>0</v>
      </c>
    </row>
    <row r="1935" spans="1:57" s="114" customFormat="1" ht="27.75" hidden="1" customHeight="1">
      <c r="A1935" s="1"/>
      <c r="B1935" s="83">
        <v>2017</v>
      </c>
      <c r="C1935" s="84">
        <v>8321</v>
      </c>
      <c r="D1935" s="84">
        <v>3</v>
      </c>
      <c r="E1935" s="83">
        <v>4</v>
      </c>
      <c r="F1935" s="83">
        <v>2</v>
      </c>
      <c r="G1935" s="83">
        <v>5000</v>
      </c>
      <c r="H1935" s="83">
        <v>5400</v>
      </c>
      <c r="I1935" s="83">
        <v>541</v>
      </c>
      <c r="J1935" s="83"/>
      <c r="K1935" s="85" t="s">
        <v>134</v>
      </c>
      <c r="L1935" s="86">
        <f>L1936</f>
        <v>0</v>
      </c>
      <c r="M1935" s="86">
        <f t="shared" ref="M1935:R1935" si="1303">M1936</f>
        <v>0</v>
      </c>
      <c r="N1935" s="86">
        <f t="shared" si="1303"/>
        <v>0</v>
      </c>
      <c r="O1935" s="86">
        <f t="shared" si="1303"/>
        <v>0</v>
      </c>
      <c r="P1935" s="86">
        <f t="shared" si="1303"/>
        <v>0</v>
      </c>
      <c r="Q1935" s="86">
        <f t="shared" si="1303"/>
        <v>0</v>
      </c>
      <c r="R1935" s="86">
        <f t="shared" si="1303"/>
        <v>0</v>
      </c>
      <c r="S1935" s="122"/>
      <c r="T1935" s="185"/>
      <c r="U1935" s="88"/>
      <c r="V1935" s="89"/>
      <c r="W1935" s="1"/>
      <c r="X1935" s="1"/>
      <c r="Y1935" s="1">
        <f t="shared" si="1278"/>
        <v>0</v>
      </c>
      <c r="Z1935" s="1"/>
      <c r="AA1935" s="1"/>
      <c r="AB1935" s="1">
        <f t="shared" si="1279"/>
        <v>0</v>
      </c>
      <c r="AC1935" s="1">
        <f t="shared" si="1280"/>
        <v>0</v>
      </c>
      <c r="AD1935" s="1"/>
      <c r="AE1935" s="1"/>
      <c r="AF1935" s="1">
        <f t="shared" si="1281"/>
        <v>0</v>
      </c>
      <c r="AG1935" s="1"/>
      <c r="AH1935" s="1"/>
      <c r="AI1935" s="1">
        <f t="shared" si="1282"/>
        <v>0</v>
      </c>
      <c r="AJ1935" s="114">
        <f t="shared" si="1283"/>
        <v>0</v>
      </c>
      <c r="AM1935" s="114">
        <f t="shared" si="1284"/>
        <v>0</v>
      </c>
      <c r="AP1935" s="114">
        <f t="shared" si="1285"/>
        <v>0</v>
      </c>
      <c r="AQ1935" s="114">
        <f t="shared" si="1286"/>
        <v>0</v>
      </c>
      <c r="AT1935" s="114">
        <f t="shared" si="1287"/>
        <v>0</v>
      </c>
      <c r="AW1935" s="114">
        <f t="shared" si="1288"/>
        <v>0</v>
      </c>
      <c r="AX1935" s="114">
        <f t="shared" si="1289"/>
        <v>0</v>
      </c>
      <c r="AY1935" s="114">
        <f t="shared" si="1290"/>
        <v>0</v>
      </c>
      <c r="AZ1935" s="114">
        <f t="shared" si="1291"/>
        <v>0</v>
      </c>
      <c r="BA1935" s="114">
        <f t="shared" si="1292"/>
        <v>0</v>
      </c>
      <c r="BB1935" s="114">
        <f t="shared" si="1293"/>
        <v>0</v>
      </c>
      <c r="BC1935" s="114">
        <f t="shared" si="1294"/>
        <v>0</v>
      </c>
      <c r="BD1935" s="114">
        <f t="shared" si="1295"/>
        <v>0</v>
      </c>
      <c r="BE1935" s="114">
        <f t="shared" si="1296"/>
        <v>0</v>
      </c>
    </row>
    <row r="1936" spans="1:57" s="114" customFormat="1" ht="27.75" hidden="1" customHeight="1">
      <c r="A1936" s="1"/>
      <c r="B1936" s="90">
        <v>2017</v>
      </c>
      <c r="C1936" s="91">
        <v>8321</v>
      </c>
      <c r="D1936" s="91">
        <v>3</v>
      </c>
      <c r="E1936" s="92">
        <v>4</v>
      </c>
      <c r="F1936" s="92">
        <v>2</v>
      </c>
      <c r="G1936" s="92">
        <v>5000</v>
      </c>
      <c r="H1936" s="92">
        <v>5400</v>
      </c>
      <c r="I1936" s="92">
        <v>541</v>
      </c>
      <c r="J1936" s="93">
        <v>1</v>
      </c>
      <c r="K1936" s="100" t="s">
        <v>135</v>
      </c>
      <c r="L1936" s="198">
        <v>0</v>
      </c>
      <c r="M1936" s="198">
        <v>0</v>
      </c>
      <c r="N1936" s="198">
        <f>L1936+M1936</f>
        <v>0</v>
      </c>
      <c r="O1936" s="198">
        <v>0</v>
      </c>
      <c r="P1936" s="198">
        <v>0</v>
      </c>
      <c r="Q1936" s="198">
        <f>O1936+P1936</f>
        <v>0</v>
      </c>
      <c r="R1936" s="198">
        <f>N1936+Q1936</f>
        <v>0</v>
      </c>
      <c r="S1936" s="96" t="s">
        <v>95</v>
      </c>
      <c r="T1936" s="97"/>
      <c r="U1936" s="98"/>
      <c r="V1936" s="101" t="s">
        <v>47</v>
      </c>
      <c r="W1936" s="1"/>
      <c r="X1936" s="1"/>
      <c r="Y1936" s="1">
        <f t="shared" si="1278"/>
        <v>0</v>
      </c>
      <c r="Z1936" s="1"/>
      <c r="AA1936" s="1"/>
      <c r="AB1936" s="1">
        <f t="shared" si="1279"/>
        <v>0</v>
      </c>
      <c r="AC1936" s="1">
        <f t="shared" si="1280"/>
        <v>0</v>
      </c>
      <c r="AD1936" s="1"/>
      <c r="AE1936" s="1"/>
      <c r="AF1936" s="1">
        <f t="shared" si="1281"/>
        <v>0</v>
      </c>
      <c r="AG1936" s="1"/>
      <c r="AH1936" s="1"/>
      <c r="AI1936" s="1">
        <f t="shared" si="1282"/>
        <v>0</v>
      </c>
      <c r="AJ1936" s="114">
        <f t="shared" si="1283"/>
        <v>0</v>
      </c>
      <c r="AM1936" s="114">
        <f t="shared" si="1284"/>
        <v>0</v>
      </c>
      <c r="AP1936" s="114">
        <f t="shared" si="1285"/>
        <v>0</v>
      </c>
      <c r="AQ1936" s="114">
        <f t="shared" si="1286"/>
        <v>0</v>
      </c>
      <c r="AT1936" s="114">
        <f t="shared" si="1287"/>
        <v>0</v>
      </c>
      <c r="AW1936" s="114">
        <f t="shared" si="1288"/>
        <v>0</v>
      </c>
      <c r="AX1936" s="114">
        <f t="shared" si="1289"/>
        <v>0</v>
      </c>
      <c r="AY1936" s="114">
        <f t="shared" si="1290"/>
        <v>0</v>
      </c>
      <c r="AZ1936" s="114">
        <f t="shared" si="1291"/>
        <v>0</v>
      </c>
      <c r="BA1936" s="114">
        <f t="shared" si="1292"/>
        <v>0</v>
      </c>
      <c r="BB1936" s="114">
        <f t="shared" si="1293"/>
        <v>0</v>
      </c>
      <c r="BC1936" s="114">
        <f t="shared" si="1294"/>
        <v>0</v>
      </c>
      <c r="BD1936" s="114">
        <f t="shared" si="1295"/>
        <v>0</v>
      </c>
      <c r="BE1936" s="114">
        <f t="shared" si="1296"/>
        <v>0</v>
      </c>
    </row>
    <row r="1937" spans="1:57" s="114" customFormat="1" ht="27.75" hidden="1" customHeight="1">
      <c r="A1937" s="1"/>
      <c r="B1937" s="76">
        <v>2017</v>
      </c>
      <c r="C1937" s="77">
        <v>8321</v>
      </c>
      <c r="D1937" s="77">
        <v>3</v>
      </c>
      <c r="E1937" s="76">
        <v>4</v>
      </c>
      <c r="F1937" s="76">
        <v>2</v>
      </c>
      <c r="G1937" s="76">
        <v>5000</v>
      </c>
      <c r="H1937" s="76">
        <v>5600</v>
      </c>
      <c r="I1937" s="76" t="s">
        <v>38</v>
      </c>
      <c r="J1937" s="76"/>
      <c r="K1937" s="78" t="s">
        <v>518</v>
      </c>
      <c r="L1937" s="79">
        <f>L1938+L1941+L1952</f>
        <v>0</v>
      </c>
      <c r="M1937" s="79">
        <f>M1938+M1941+M1952</f>
        <v>0</v>
      </c>
      <c r="N1937" s="79">
        <f>L1937+M1937</f>
        <v>0</v>
      </c>
      <c r="O1937" s="79">
        <f>O1938+O1941+O1952</f>
        <v>0</v>
      </c>
      <c r="P1937" s="79">
        <f>P1938+P1941+P1952</f>
        <v>0</v>
      </c>
      <c r="Q1937" s="79">
        <f>O1937+P1937</f>
        <v>0</v>
      </c>
      <c r="R1937" s="79">
        <f>N1937+Q1937</f>
        <v>0</v>
      </c>
      <c r="S1937" s="79"/>
      <c r="T1937" s="80"/>
      <c r="U1937" s="81"/>
      <c r="V1937" s="82"/>
      <c r="W1937" s="1"/>
      <c r="X1937" s="1"/>
      <c r="Y1937" s="1">
        <f t="shared" si="1278"/>
        <v>0</v>
      </c>
      <c r="Z1937" s="1"/>
      <c r="AA1937" s="1"/>
      <c r="AB1937" s="1">
        <f t="shared" si="1279"/>
        <v>0</v>
      </c>
      <c r="AC1937" s="1">
        <f t="shared" si="1280"/>
        <v>0</v>
      </c>
      <c r="AD1937" s="1"/>
      <c r="AE1937" s="1"/>
      <c r="AF1937" s="1">
        <f t="shared" si="1281"/>
        <v>0</v>
      </c>
      <c r="AG1937" s="1"/>
      <c r="AH1937" s="1"/>
      <c r="AI1937" s="1">
        <f t="shared" si="1282"/>
        <v>0</v>
      </c>
      <c r="AJ1937" s="114">
        <f t="shared" si="1283"/>
        <v>0</v>
      </c>
      <c r="AM1937" s="114">
        <f t="shared" si="1284"/>
        <v>0</v>
      </c>
      <c r="AP1937" s="114">
        <f t="shared" si="1285"/>
        <v>0</v>
      </c>
      <c r="AQ1937" s="114">
        <f t="shared" si="1286"/>
        <v>0</v>
      </c>
      <c r="AT1937" s="114">
        <f t="shared" si="1287"/>
        <v>0</v>
      </c>
      <c r="AW1937" s="114">
        <f t="shared" si="1288"/>
        <v>0</v>
      </c>
      <c r="AX1937" s="114">
        <f t="shared" si="1289"/>
        <v>0</v>
      </c>
      <c r="AY1937" s="114">
        <f t="shared" si="1290"/>
        <v>0</v>
      </c>
      <c r="AZ1937" s="114">
        <f t="shared" si="1291"/>
        <v>0</v>
      </c>
      <c r="BA1937" s="114">
        <f t="shared" si="1292"/>
        <v>0</v>
      </c>
      <c r="BB1937" s="114">
        <f t="shared" si="1293"/>
        <v>0</v>
      </c>
      <c r="BC1937" s="114">
        <f t="shared" si="1294"/>
        <v>0</v>
      </c>
      <c r="BD1937" s="114">
        <f t="shared" si="1295"/>
        <v>0</v>
      </c>
      <c r="BE1937" s="114">
        <f t="shared" si="1296"/>
        <v>0</v>
      </c>
    </row>
    <row r="1938" spans="1:57" s="114" customFormat="1" ht="27.75" hidden="1" customHeight="1">
      <c r="A1938" s="1"/>
      <c r="B1938" s="83">
        <v>2017</v>
      </c>
      <c r="C1938" s="84">
        <v>8321</v>
      </c>
      <c r="D1938" s="84">
        <v>3</v>
      </c>
      <c r="E1938" s="83">
        <v>4</v>
      </c>
      <c r="F1938" s="83">
        <v>2</v>
      </c>
      <c r="G1938" s="83">
        <v>5000</v>
      </c>
      <c r="H1938" s="83">
        <v>5600</v>
      </c>
      <c r="I1938" s="83">
        <v>562</v>
      </c>
      <c r="J1938" s="83"/>
      <c r="K1938" s="85" t="s">
        <v>651</v>
      </c>
      <c r="L1938" s="86">
        <f>SUM(L1939:L1940)</f>
        <v>0</v>
      </c>
      <c r="M1938" s="86">
        <f t="shared" ref="M1938:R1938" si="1304">SUM(M1939:M1940)</f>
        <v>0</v>
      </c>
      <c r="N1938" s="86">
        <f t="shared" si="1304"/>
        <v>0</v>
      </c>
      <c r="O1938" s="86">
        <f t="shared" si="1304"/>
        <v>0</v>
      </c>
      <c r="P1938" s="86">
        <f t="shared" si="1304"/>
        <v>0</v>
      </c>
      <c r="Q1938" s="86">
        <f t="shared" si="1304"/>
        <v>0</v>
      </c>
      <c r="R1938" s="86">
        <f t="shared" si="1304"/>
        <v>0</v>
      </c>
      <c r="S1938" s="86"/>
      <c r="T1938" s="87"/>
      <c r="U1938" s="88"/>
      <c r="V1938" s="89"/>
      <c r="W1938" s="1"/>
      <c r="X1938" s="1"/>
      <c r="Y1938" s="1">
        <f t="shared" si="1278"/>
        <v>0</v>
      </c>
      <c r="Z1938" s="1"/>
      <c r="AA1938" s="1"/>
      <c r="AB1938" s="1">
        <f t="shared" si="1279"/>
        <v>0</v>
      </c>
      <c r="AC1938" s="1">
        <f t="shared" si="1280"/>
        <v>0</v>
      </c>
      <c r="AD1938" s="1"/>
      <c r="AE1938" s="1"/>
      <c r="AF1938" s="1">
        <f t="shared" si="1281"/>
        <v>0</v>
      </c>
      <c r="AG1938" s="1"/>
      <c r="AH1938" s="1"/>
      <c r="AI1938" s="1">
        <f t="shared" si="1282"/>
        <v>0</v>
      </c>
      <c r="AJ1938" s="114">
        <f t="shared" si="1283"/>
        <v>0</v>
      </c>
      <c r="AM1938" s="114">
        <f t="shared" si="1284"/>
        <v>0</v>
      </c>
      <c r="AP1938" s="114">
        <f t="shared" si="1285"/>
        <v>0</v>
      </c>
      <c r="AQ1938" s="114">
        <f t="shared" si="1286"/>
        <v>0</v>
      </c>
      <c r="AT1938" s="114">
        <f t="shared" si="1287"/>
        <v>0</v>
      </c>
      <c r="AW1938" s="114">
        <f t="shared" si="1288"/>
        <v>0</v>
      </c>
      <c r="AX1938" s="114">
        <f t="shared" si="1289"/>
        <v>0</v>
      </c>
      <c r="AY1938" s="114">
        <f t="shared" si="1290"/>
        <v>0</v>
      </c>
      <c r="AZ1938" s="114">
        <f t="shared" si="1291"/>
        <v>0</v>
      </c>
      <c r="BA1938" s="114">
        <f t="shared" si="1292"/>
        <v>0</v>
      </c>
      <c r="BB1938" s="114">
        <f t="shared" si="1293"/>
        <v>0</v>
      </c>
      <c r="BC1938" s="114">
        <f t="shared" si="1294"/>
        <v>0</v>
      </c>
      <c r="BD1938" s="114">
        <f t="shared" si="1295"/>
        <v>0</v>
      </c>
      <c r="BE1938" s="114">
        <f t="shared" si="1296"/>
        <v>0</v>
      </c>
    </row>
    <row r="1939" spans="1:57" s="114" customFormat="1" ht="27.75" hidden="1" customHeight="1">
      <c r="A1939" s="1"/>
      <c r="B1939" s="90">
        <v>2017</v>
      </c>
      <c r="C1939" s="91">
        <v>8321</v>
      </c>
      <c r="D1939" s="91">
        <v>3</v>
      </c>
      <c r="E1939" s="92">
        <v>4</v>
      </c>
      <c r="F1939" s="92">
        <v>2</v>
      </c>
      <c r="G1939" s="92">
        <v>5000</v>
      </c>
      <c r="H1939" s="92">
        <v>5600</v>
      </c>
      <c r="I1939" s="92">
        <v>562</v>
      </c>
      <c r="J1939" s="93">
        <v>1</v>
      </c>
      <c r="K1939" s="100" t="s">
        <v>1060</v>
      </c>
      <c r="L1939" s="95">
        <v>0</v>
      </c>
      <c r="M1939" s="95">
        <v>0</v>
      </c>
      <c r="N1939" s="95">
        <f>L1939+M1939</f>
        <v>0</v>
      </c>
      <c r="O1939" s="95">
        <v>0</v>
      </c>
      <c r="P1939" s="95">
        <v>0</v>
      </c>
      <c r="Q1939" s="95">
        <f>O1939+P1939</f>
        <v>0</v>
      </c>
      <c r="R1939" s="95">
        <f>N1939+Q1939</f>
        <v>0</v>
      </c>
      <c r="S1939" s="96" t="s">
        <v>112</v>
      </c>
      <c r="T1939" s="97"/>
      <c r="U1939" s="98"/>
      <c r="V1939" s="137" t="s">
        <v>174</v>
      </c>
      <c r="W1939" s="1"/>
      <c r="X1939" s="1"/>
      <c r="Y1939" s="1">
        <f t="shared" si="1278"/>
        <v>0</v>
      </c>
      <c r="Z1939" s="1"/>
      <c r="AA1939" s="1"/>
      <c r="AB1939" s="1">
        <f t="shared" si="1279"/>
        <v>0</v>
      </c>
      <c r="AC1939" s="1">
        <f t="shared" si="1280"/>
        <v>0</v>
      </c>
      <c r="AD1939" s="1"/>
      <c r="AE1939" s="1"/>
      <c r="AF1939" s="1">
        <f t="shared" si="1281"/>
        <v>0</v>
      </c>
      <c r="AG1939" s="1"/>
      <c r="AH1939" s="1"/>
      <c r="AI1939" s="1">
        <f t="shared" si="1282"/>
        <v>0</v>
      </c>
      <c r="AJ1939" s="114">
        <f t="shared" si="1283"/>
        <v>0</v>
      </c>
      <c r="AM1939" s="114">
        <f t="shared" si="1284"/>
        <v>0</v>
      </c>
      <c r="AP1939" s="114">
        <f t="shared" si="1285"/>
        <v>0</v>
      </c>
      <c r="AQ1939" s="114">
        <f t="shared" si="1286"/>
        <v>0</v>
      </c>
      <c r="AT1939" s="114">
        <f t="shared" si="1287"/>
        <v>0</v>
      </c>
      <c r="AW1939" s="114">
        <f t="shared" si="1288"/>
        <v>0</v>
      </c>
      <c r="AX1939" s="114">
        <f t="shared" si="1289"/>
        <v>0</v>
      </c>
      <c r="AY1939" s="114">
        <f t="shared" si="1290"/>
        <v>0</v>
      </c>
      <c r="AZ1939" s="114">
        <f t="shared" si="1291"/>
        <v>0</v>
      </c>
      <c r="BA1939" s="114">
        <f t="shared" si="1292"/>
        <v>0</v>
      </c>
      <c r="BB1939" s="114">
        <f t="shared" si="1293"/>
        <v>0</v>
      </c>
      <c r="BC1939" s="114">
        <f t="shared" si="1294"/>
        <v>0</v>
      </c>
      <c r="BD1939" s="114">
        <f t="shared" si="1295"/>
        <v>0</v>
      </c>
      <c r="BE1939" s="114">
        <f t="shared" si="1296"/>
        <v>0</v>
      </c>
    </row>
    <row r="1940" spans="1:57" s="114" customFormat="1" ht="27.75" hidden="1" customHeight="1">
      <c r="A1940" s="1"/>
      <c r="B1940" s="90">
        <v>2017</v>
      </c>
      <c r="C1940" s="91">
        <v>8321</v>
      </c>
      <c r="D1940" s="91">
        <v>3</v>
      </c>
      <c r="E1940" s="92">
        <v>4</v>
      </c>
      <c r="F1940" s="92">
        <v>2</v>
      </c>
      <c r="G1940" s="92">
        <v>5000</v>
      </c>
      <c r="H1940" s="92">
        <v>5600</v>
      </c>
      <c r="I1940" s="92">
        <v>562</v>
      </c>
      <c r="J1940" s="93">
        <v>2</v>
      </c>
      <c r="K1940" s="100" t="s">
        <v>271</v>
      </c>
      <c r="L1940" s="95">
        <v>0</v>
      </c>
      <c r="M1940" s="95">
        <v>0</v>
      </c>
      <c r="N1940" s="95">
        <f>L1940+M1940</f>
        <v>0</v>
      </c>
      <c r="O1940" s="95">
        <v>0</v>
      </c>
      <c r="P1940" s="95">
        <v>0</v>
      </c>
      <c r="Q1940" s="95">
        <f>O1940+P1940</f>
        <v>0</v>
      </c>
      <c r="R1940" s="95">
        <f>N1940+Q1940</f>
        <v>0</v>
      </c>
      <c r="S1940" s="96" t="s">
        <v>112</v>
      </c>
      <c r="T1940" s="97"/>
      <c r="U1940" s="98"/>
      <c r="V1940" s="137" t="s">
        <v>174</v>
      </c>
      <c r="W1940" s="1"/>
      <c r="X1940" s="1"/>
      <c r="Y1940" s="1">
        <f t="shared" si="1278"/>
        <v>0</v>
      </c>
      <c r="Z1940" s="1"/>
      <c r="AA1940" s="1"/>
      <c r="AB1940" s="1">
        <f t="shared" si="1279"/>
        <v>0</v>
      </c>
      <c r="AC1940" s="1">
        <f t="shared" si="1280"/>
        <v>0</v>
      </c>
      <c r="AD1940" s="1"/>
      <c r="AE1940" s="1"/>
      <c r="AF1940" s="1">
        <f t="shared" si="1281"/>
        <v>0</v>
      </c>
      <c r="AG1940" s="1"/>
      <c r="AH1940" s="1"/>
      <c r="AI1940" s="1">
        <f t="shared" si="1282"/>
        <v>0</v>
      </c>
      <c r="AJ1940" s="114">
        <f t="shared" si="1283"/>
        <v>0</v>
      </c>
      <c r="AM1940" s="114">
        <f t="shared" si="1284"/>
        <v>0</v>
      </c>
      <c r="AP1940" s="114">
        <f t="shared" si="1285"/>
        <v>0</v>
      </c>
      <c r="AQ1940" s="114">
        <f t="shared" si="1286"/>
        <v>0</v>
      </c>
      <c r="AT1940" s="114">
        <f t="shared" si="1287"/>
        <v>0</v>
      </c>
      <c r="AW1940" s="114">
        <f t="shared" si="1288"/>
        <v>0</v>
      </c>
      <c r="AX1940" s="114">
        <f t="shared" si="1289"/>
        <v>0</v>
      </c>
      <c r="AY1940" s="114">
        <f t="shared" si="1290"/>
        <v>0</v>
      </c>
      <c r="AZ1940" s="114">
        <f t="shared" si="1291"/>
        <v>0</v>
      </c>
      <c r="BA1940" s="114">
        <f t="shared" si="1292"/>
        <v>0</v>
      </c>
      <c r="BB1940" s="114">
        <f t="shared" si="1293"/>
        <v>0</v>
      </c>
      <c r="BC1940" s="114">
        <f t="shared" si="1294"/>
        <v>0</v>
      </c>
      <c r="BD1940" s="114">
        <f t="shared" si="1295"/>
        <v>0</v>
      </c>
      <c r="BE1940" s="114">
        <f t="shared" si="1296"/>
        <v>0</v>
      </c>
    </row>
    <row r="1941" spans="1:57" s="114" customFormat="1" ht="27.75" hidden="1" customHeight="1">
      <c r="A1941" s="1"/>
      <c r="B1941" s="83">
        <v>2017</v>
      </c>
      <c r="C1941" s="84">
        <v>8321</v>
      </c>
      <c r="D1941" s="84">
        <v>3</v>
      </c>
      <c r="E1941" s="83">
        <v>4</v>
      </c>
      <c r="F1941" s="83">
        <v>2</v>
      </c>
      <c r="G1941" s="83">
        <v>5000</v>
      </c>
      <c r="H1941" s="83">
        <v>5600</v>
      </c>
      <c r="I1941" s="83">
        <v>565</v>
      </c>
      <c r="J1941" s="83"/>
      <c r="K1941" s="85" t="s">
        <v>294</v>
      </c>
      <c r="L1941" s="86">
        <f>SUM(L1942:L1951)</f>
        <v>0</v>
      </c>
      <c r="M1941" s="86">
        <f t="shared" ref="M1941:R1941" si="1305">SUM(M1942:M1951)</f>
        <v>0</v>
      </c>
      <c r="N1941" s="86">
        <f t="shared" si="1305"/>
        <v>0</v>
      </c>
      <c r="O1941" s="86">
        <f t="shared" si="1305"/>
        <v>0</v>
      </c>
      <c r="P1941" s="86">
        <f t="shared" si="1305"/>
        <v>0</v>
      </c>
      <c r="Q1941" s="86">
        <f t="shared" si="1305"/>
        <v>0</v>
      </c>
      <c r="R1941" s="86">
        <f t="shared" si="1305"/>
        <v>0</v>
      </c>
      <c r="S1941" s="86"/>
      <c r="T1941" s="87"/>
      <c r="U1941" s="88"/>
      <c r="V1941" s="89"/>
      <c r="W1941" s="1"/>
      <c r="X1941" s="1"/>
      <c r="Y1941" s="1">
        <f t="shared" si="1278"/>
        <v>0</v>
      </c>
      <c r="Z1941" s="1"/>
      <c r="AA1941" s="1"/>
      <c r="AB1941" s="1">
        <f t="shared" si="1279"/>
        <v>0</v>
      </c>
      <c r="AC1941" s="1">
        <f t="shared" si="1280"/>
        <v>0</v>
      </c>
      <c r="AD1941" s="1"/>
      <c r="AE1941" s="1"/>
      <c r="AF1941" s="1">
        <f t="shared" si="1281"/>
        <v>0</v>
      </c>
      <c r="AG1941" s="1"/>
      <c r="AH1941" s="1"/>
      <c r="AI1941" s="1">
        <f t="shared" si="1282"/>
        <v>0</v>
      </c>
      <c r="AJ1941" s="114">
        <f t="shared" si="1283"/>
        <v>0</v>
      </c>
      <c r="AM1941" s="114">
        <f t="shared" si="1284"/>
        <v>0</v>
      </c>
      <c r="AP1941" s="114">
        <f t="shared" si="1285"/>
        <v>0</v>
      </c>
      <c r="AQ1941" s="114">
        <f t="shared" si="1286"/>
        <v>0</v>
      </c>
      <c r="AT1941" s="114">
        <f t="shared" si="1287"/>
        <v>0</v>
      </c>
      <c r="AW1941" s="114">
        <f t="shared" si="1288"/>
        <v>0</v>
      </c>
      <c r="AX1941" s="114">
        <f t="shared" si="1289"/>
        <v>0</v>
      </c>
      <c r="AY1941" s="114">
        <f t="shared" si="1290"/>
        <v>0</v>
      </c>
      <c r="AZ1941" s="114">
        <f t="shared" si="1291"/>
        <v>0</v>
      </c>
      <c r="BA1941" s="114">
        <f t="shared" si="1292"/>
        <v>0</v>
      </c>
      <c r="BB1941" s="114">
        <f t="shared" si="1293"/>
        <v>0</v>
      </c>
      <c r="BC1941" s="114">
        <f t="shared" si="1294"/>
        <v>0</v>
      </c>
      <c r="BD1941" s="114">
        <f t="shared" si="1295"/>
        <v>0</v>
      </c>
      <c r="BE1941" s="114">
        <f t="shared" si="1296"/>
        <v>0</v>
      </c>
    </row>
    <row r="1942" spans="1:57" s="114" customFormat="1" ht="27.75" hidden="1" customHeight="1">
      <c r="A1942" s="1"/>
      <c r="B1942" s="90">
        <v>2017</v>
      </c>
      <c r="C1942" s="91">
        <v>8321</v>
      </c>
      <c r="D1942" s="91">
        <v>3</v>
      </c>
      <c r="E1942" s="92">
        <v>4</v>
      </c>
      <c r="F1942" s="92">
        <v>2</v>
      </c>
      <c r="G1942" s="92">
        <v>5000</v>
      </c>
      <c r="H1942" s="92">
        <v>5600</v>
      </c>
      <c r="I1942" s="92">
        <v>565</v>
      </c>
      <c r="J1942" s="93">
        <v>1</v>
      </c>
      <c r="K1942" s="100" t="s">
        <v>1061</v>
      </c>
      <c r="L1942" s="95">
        <v>0</v>
      </c>
      <c r="M1942" s="95">
        <v>0</v>
      </c>
      <c r="N1942" s="95">
        <f t="shared" ref="N1942:N1951" si="1306">L1942+M1942</f>
        <v>0</v>
      </c>
      <c r="O1942" s="95">
        <v>0</v>
      </c>
      <c r="P1942" s="95">
        <v>0</v>
      </c>
      <c r="Q1942" s="95">
        <f t="shared" ref="Q1942:Q1951" si="1307">O1942+P1942</f>
        <v>0</v>
      </c>
      <c r="R1942" s="95">
        <f t="shared" ref="R1942:R1951" si="1308">N1942+Q1942</f>
        <v>0</v>
      </c>
      <c r="S1942" s="96" t="s">
        <v>112</v>
      </c>
      <c r="T1942" s="97"/>
      <c r="U1942" s="98"/>
      <c r="V1942" s="99" t="s">
        <v>47</v>
      </c>
      <c r="W1942" s="1"/>
      <c r="X1942" s="1"/>
      <c r="Y1942" s="1">
        <f t="shared" si="1278"/>
        <v>0</v>
      </c>
      <c r="Z1942" s="1"/>
      <c r="AA1942" s="1"/>
      <c r="AB1942" s="1">
        <f t="shared" si="1279"/>
        <v>0</v>
      </c>
      <c r="AC1942" s="1">
        <f t="shared" si="1280"/>
        <v>0</v>
      </c>
      <c r="AD1942" s="1"/>
      <c r="AE1942" s="1"/>
      <c r="AF1942" s="1">
        <f t="shared" si="1281"/>
        <v>0</v>
      </c>
      <c r="AG1942" s="1"/>
      <c r="AH1942" s="1"/>
      <c r="AI1942" s="1">
        <f t="shared" si="1282"/>
        <v>0</v>
      </c>
      <c r="AJ1942" s="114">
        <f t="shared" si="1283"/>
        <v>0</v>
      </c>
      <c r="AM1942" s="114">
        <f t="shared" si="1284"/>
        <v>0</v>
      </c>
      <c r="AP1942" s="114">
        <f t="shared" si="1285"/>
        <v>0</v>
      </c>
      <c r="AQ1942" s="114">
        <f t="shared" si="1286"/>
        <v>0</v>
      </c>
      <c r="AT1942" s="114">
        <f t="shared" si="1287"/>
        <v>0</v>
      </c>
      <c r="AW1942" s="114">
        <f t="shared" si="1288"/>
        <v>0</v>
      </c>
      <c r="AX1942" s="114">
        <f t="shared" si="1289"/>
        <v>0</v>
      </c>
      <c r="AY1942" s="114">
        <f t="shared" si="1290"/>
        <v>0</v>
      </c>
      <c r="AZ1942" s="114">
        <f t="shared" si="1291"/>
        <v>0</v>
      </c>
      <c r="BA1942" s="114">
        <f t="shared" si="1292"/>
        <v>0</v>
      </c>
      <c r="BB1942" s="114">
        <f t="shared" si="1293"/>
        <v>0</v>
      </c>
      <c r="BC1942" s="114">
        <f t="shared" si="1294"/>
        <v>0</v>
      </c>
      <c r="BD1942" s="114">
        <f t="shared" si="1295"/>
        <v>0</v>
      </c>
      <c r="BE1942" s="114">
        <f t="shared" si="1296"/>
        <v>0</v>
      </c>
    </row>
    <row r="1943" spans="1:57" s="114" customFormat="1" ht="27.75" hidden="1" customHeight="1">
      <c r="A1943" s="1"/>
      <c r="B1943" s="90">
        <v>2017</v>
      </c>
      <c r="C1943" s="91">
        <v>8321</v>
      </c>
      <c r="D1943" s="91">
        <v>3</v>
      </c>
      <c r="E1943" s="92">
        <v>4</v>
      </c>
      <c r="F1943" s="92">
        <v>2</v>
      </c>
      <c r="G1943" s="92">
        <v>5000</v>
      </c>
      <c r="H1943" s="92">
        <v>5600</v>
      </c>
      <c r="I1943" s="92">
        <v>565</v>
      </c>
      <c r="J1943" s="93">
        <v>2</v>
      </c>
      <c r="K1943" s="100" t="s">
        <v>1062</v>
      </c>
      <c r="L1943" s="95">
        <v>0</v>
      </c>
      <c r="M1943" s="95">
        <v>0</v>
      </c>
      <c r="N1943" s="95">
        <f t="shared" si="1306"/>
        <v>0</v>
      </c>
      <c r="O1943" s="95">
        <v>0</v>
      </c>
      <c r="P1943" s="95">
        <v>0</v>
      </c>
      <c r="Q1943" s="95">
        <f t="shared" si="1307"/>
        <v>0</v>
      </c>
      <c r="R1943" s="95">
        <f t="shared" si="1308"/>
        <v>0</v>
      </c>
      <c r="S1943" s="96" t="s">
        <v>112</v>
      </c>
      <c r="T1943" s="97"/>
      <c r="U1943" s="98"/>
      <c r="V1943" s="137" t="s">
        <v>174</v>
      </c>
      <c r="W1943" s="1"/>
      <c r="X1943" s="1"/>
      <c r="Y1943" s="1">
        <f t="shared" si="1278"/>
        <v>0</v>
      </c>
      <c r="Z1943" s="1"/>
      <c r="AA1943" s="1"/>
      <c r="AB1943" s="1">
        <f t="shared" si="1279"/>
        <v>0</v>
      </c>
      <c r="AC1943" s="1">
        <f t="shared" si="1280"/>
        <v>0</v>
      </c>
      <c r="AD1943" s="1"/>
      <c r="AE1943" s="1"/>
      <c r="AF1943" s="1">
        <f t="shared" si="1281"/>
        <v>0</v>
      </c>
      <c r="AG1943" s="1"/>
      <c r="AH1943" s="1"/>
      <c r="AI1943" s="1">
        <f t="shared" si="1282"/>
        <v>0</v>
      </c>
      <c r="AJ1943" s="114">
        <f t="shared" si="1283"/>
        <v>0</v>
      </c>
      <c r="AM1943" s="114">
        <f t="shared" si="1284"/>
        <v>0</v>
      </c>
      <c r="AP1943" s="114">
        <f t="shared" si="1285"/>
        <v>0</v>
      </c>
      <c r="AQ1943" s="114">
        <f t="shared" si="1286"/>
        <v>0</v>
      </c>
      <c r="AT1943" s="114">
        <f t="shared" si="1287"/>
        <v>0</v>
      </c>
      <c r="AW1943" s="114">
        <f t="shared" si="1288"/>
        <v>0</v>
      </c>
      <c r="AX1943" s="114">
        <f t="shared" si="1289"/>
        <v>0</v>
      </c>
      <c r="AY1943" s="114">
        <f t="shared" si="1290"/>
        <v>0</v>
      </c>
      <c r="AZ1943" s="114">
        <f t="shared" si="1291"/>
        <v>0</v>
      </c>
      <c r="BA1943" s="114">
        <f t="shared" si="1292"/>
        <v>0</v>
      </c>
      <c r="BB1943" s="114">
        <f t="shared" si="1293"/>
        <v>0</v>
      </c>
      <c r="BC1943" s="114">
        <f t="shared" si="1294"/>
        <v>0</v>
      </c>
      <c r="BD1943" s="114">
        <f t="shared" si="1295"/>
        <v>0</v>
      </c>
      <c r="BE1943" s="114">
        <f t="shared" si="1296"/>
        <v>0</v>
      </c>
    </row>
    <row r="1944" spans="1:57" s="114" customFormat="1" ht="27.75" hidden="1" customHeight="1">
      <c r="A1944" s="1"/>
      <c r="B1944" s="90">
        <v>2017</v>
      </c>
      <c r="C1944" s="91">
        <v>8321</v>
      </c>
      <c r="D1944" s="91">
        <v>3</v>
      </c>
      <c r="E1944" s="92">
        <v>4</v>
      </c>
      <c r="F1944" s="92">
        <v>2</v>
      </c>
      <c r="G1944" s="92">
        <v>5000</v>
      </c>
      <c r="H1944" s="92">
        <v>5600</v>
      </c>
      <c r="I1944" s="92">
        <v>565</v>
      </c>
      <c r="J1944" s="93">
        <v>3</v>
      </c>
      <c r="K1944" s="100" t="s">
        <v>1063</v>
      </c>
      <c r="L1944" s="95">
        <v>0</v>
      </c>
      <c r="M1944" s="95">
        <v>0</v>
      </c>
      <c r="N1944" s="95">
        <f t="shared" si="1306"/>
        <v>0</v>
      </c>
      <c r="O1944" s="95">
        <v>0</v>
      </c>
      <c r="P1944" s="95">
        <v>0</v>
      </c>
      <c r="Q1944" s="95">
        <f t="shared" si="1307"/>
        <v>0</v>
      </c>
      <c r="R1944" s="95">
        <f t="shared" si="1308"/>
        <v>0</v>
      </c>
      <c r="S1944" s="96" t="s">
        <v>112</v>
      </c>
      <c r="T1944" s="97"/>
      <c r="U1944" s="98"/>
      <c r="V1944" s="137" t="s">
        <v>174</v>
      </c>
      <c r="W1944" s="1"/>
      <c r="X1944" s="1"/>
      <c r="Y1944" s="1">
        <f t="shared" si="1278"/>
        <v>0</v>
      </c>
      <c r="Z1944" s="1"/>
      <c r="AA1944" s="1"/>
      <c r="AB1944" s="1">
        <f t="shared" si="1279"/>
        <v>0</v>
      </c>
      <c r="AC1944" s="1">
        <f t="shared" si="1280"/>
        <v>0</v>
      </c>
      <c r="AD1944" s="1"/>
      <c r="AE1944" s="1"/>
      <c r="AF1944" s="1">
        <f t="shared" si="1281"/>
        <v>0</v>
      </c>
      <c r="AG1944" s="1"/>
      <c r="AH1944" s="1"/>
      <c r="AI1944" s="1">
        <f t="shared" si="1282"/>
        <v>0</v>
      </c>
      <c r="AJ1944" s="114">
        <f t="shared" si="1283"/>
        <v>0</v>
      </c>
      <c r="AM1944" s="114">
        <f t="shared" si="1284"/>
        <v>0</v>
      </c>
      <c r="AP1944" s="114">
        <f t="shared" si="1285"/>
        <v>0</v>
      </c>
      <c r="AQ1944" s="114">
        <f t="shared" si="1286"/>
        <v>0</v>
      </c>
      <c r="AT1944" s="114">
        <f t="shared" si="1287"/>
        <v>0</v>
      </c>
      <c r="AW1944" s="114">
        <f t="shared" si="1288"/>
        <v>0</v>
      </c>
      <c r="AX1944" s="114">
        <f t="shared" si="1289"/>
        <v>0</v>
      </c>
      <c r="AY1944" s="114">
        <f t="shared" si="1290"/>
        <v>0</v>
      </c>
      <c r="AZ1944" s="114">
        <f t="shared" si="1291"/>
        <v>0</v>
      </c>
      <c r="BA1944" s="114">
        <f t="shared" si="1292"/>
        <v>0</v>
      </c>
      <c r="BB1944" s="114">
        <f t="shared" si="1293"/>
        <v>0</v>
      </c>
      <c r="BC1944" s="114">
        <f t="shared" si="1294"/>
        <v>0</v>
      </c>
      <c r="BD1944" s="114">
        <f t="shared" si="1295"/>
        <v>0</v>
      </c>
      <c r="BE1944" s="114">
        <f t="shared" si="1296"/>
        <v>0</v>
      </c>
    </row>
    <row r="1945" spans="1:57" s="114" customFormat="1" ht="27.75" hidden="1" customHeight="1">
      <c r="A1945" s="1"/>
      <c r="B1945" s="90">
        <v>2017</v>
      </c>
      <c r="C1945" s="91">
        <v>8321</v>
      </c>
      <c r="D1945" s="91">
        <v>3</v>
      </c>
      <c r="E1945" s="92">
        <v>4</v>
      </c>
      <c r="F1945" s="92">
        <v>2</v>
      </c>
      <c r="G1945" s="92">
        <v>5000</v>
      </c>
      <c r="H1945" s="92">
        <v>5600</v>
      </c>
      <c r="I1945" s="92">
        <v>565</v>
      </c>
      <c r="J1945" s="93">
        <v>4</v>
      </c>
      <c r="K1945" s="100" t="s">
        <v>1064</v>
      </c>
      <c r="L1945" s="95">
        <v>0</v>
      </c>
      <c r="M1945" s="95">
        <v>0</v>
      </c>
      <c r="N1945" s="95">
        <f t="shared" si="1306"/>
        <v>0</v>
      </c>
      <c r="O1945" s="95">
        <v>0</v>
      </c>
      <c r="P1945" s="95">
        <v>0</v>
      </c>
      <c r="Q1945" s="95">
        <f t="shared" si="1307"/>
        <v>0</v>
      </c>
      <c r="R1945" s="95">
        <f t="shared" si="1308"/>
        <v>0</v>
      </c>
      <c r="S1945" s="96" t="s">
        <v>112</v>
      </c>
      <c r="T1945" s="97"/>
      <c r="U1945" s="98"/>
      <c r="V1945" s="137" t="s">
        <v>174</v>
      </c>
      <c r="W1945" s="1"/>
      <c r="X1945" s="1"/>
      <c r="Y1945" s="1">
        <f t="shared" si="1278"/>
        <v>0</v>
      </c>
      <c r="Z1945" s="1"/>
      <c r="AA1945" s="1"/>
      <c r="AB1945" s="1">
        <f t="shared" si="1279"/>
        <v>0</v>
      </c>
      <c r="AC1945" s="1">
        <f t="shared" si="1280"/>
        <v>0</v>
      </c>
      <c r="AD1945" s="1"/>
      <c r="AE1945" s="1"/>
      <c r="AF1945" s="1">
        <f t="shared" si="1281"/>
        <v>0</v>
      </c>
      <c r="AG1945" s="1"/>
      <c r="AH1945" s="1"/>
      <c r="AI1945" s="1">
        <f t="shared" si="1282"/>
        <v>0</v>
      </c>
      <c r="AJ1945" s="114">
        <f t="shared" si="1283"/>
        <v>0</v>
      </c>
      <c r="AM1945" s="114">
        <f t="shared" si="1284"/>
        <v>0</v>
      </c>
      <c r="AP1945" s="114">
        <f t="shared" si="1285"/>
        <v>0</v>
      </c>
      <c r="AQ1945" s="114">
        <f t="shared" si="1286"/>
        <v>0</v>
      </c>
      <c r="AT1945" s="114">
        <f t="shared" si="1287"/>
        <v>0</v>
      </c>
      <c r="AW1945" s="114">
        <f t="shared" si="1288"/>
        <v>0</v>
      </c>
      <c r="AX1945" s="114">
        <f t="shared" si="1289"/>
        <v>0</v>
      </c>
      <c r="AY1945" s="114">
        <f t="shared" si="1290"/>
        <v>0</v>
      </c>
      <c r="AZ1945" s="114">
        <f t="shared" si="1291"/>
        <v>0</v>
      </c>
      <c r="BA1945" s="114">
        <f t="shared" si="1292"/>
        <v>0</v>
      </c>
      <c r="BB1945" s="114">
        <f t="shared" si="1293"/>
        <v>0</v>
      </c>
      <c r="BC1945" s="114">
        <f t="shared" si="1294"/>
        <v>0</v>
      </c>
      <c r="BD1945" s="114">
        <f t="shared" si="1295"/>
        <v>0</v>
      </c>
      <c r="BE1945" s="114">
        <f t="shared" si="1296"/>
        <v>0</v>
      </c>
    </row>
    <row r="1946" spans="1:57" s="114" customFormat="1" ht="27.75" hidden="1">
      <c r="A1946" s="1"/>
      <c r="B1946" s="90">
        <v>2017</v>
      </c>
      <c r="C1946" s="91">
        <v>8321</v>
      </c>
      <c r="D1946" s="91">
        <v>3</v>
      </c>
      <c r="E1946" s="92">
        <v>4</v>
      </c>
      <c r="F1946" s="92">
        <v>2</v>
      </c>
      <c r="G1946" s="92">
        <v>5000</v>
      </c>
      <c r="H1946" s="92">
        <v>5600</v>
      </c>
      <c r="I1946" s="92">
        <v>565</v>
      </c>
      <c r="J1946" s="93">
        <v>5</v>
      </c>
      <c r="K1946" s="100" t="s">
        <v>1065</v>
      </c>
      <c r="L1946" s="95">
        <v>0</v>
      </c>
      <c r="M1946" s="95">
        <v>0</v>
      </c>
      <c r="N1946" s="95">
        <f t="shared" si="1306"/>
        <v>0</v>
      </c>
      <c r="O1946" s="95">
        <v>0</v>
      </c>
      <c r="P1946" s="95">
        <v>0</v>
      </c>
      <c r="Q1946" s="95">
        <f t="shared" si="1307"/>
        <v>0</v>
      </c>
      <c r="R1946" s="95">
        <f t="shared" si="1308"/>
        <v>0</v>
      </c>
      <c r="S1946" s="96" t="s">
        <v>112</v>
      </c>
      <c r="T1946" s="97"/>
      <c r="U1946" s="98"/>
      <c r="V1946" s="137" t="s">
        <v>174</v>
      </c>
      <c r="W1946" s="1"/>
      <c r="X1946" s="1"/>
      <c r="Y1946" s="1">
        <f t="shared" si="1278"/>
        <v>0</v>
      </c>
      <c r="Z1946" s="1"/>
      <c r="AA1946" s="1"/>
      <c r="AB1946" s="1">
        <f t="shared" si="1279"/>
        <v>0</v>
      </c>
      <c r="AC1946" s="1">
        <f t="shared" si="1280"/>
        <v>0</v>
      </c>
      <c r="AD1946" s="1"/>
      <c r="AE1946" s="1"/>
      <c r="AF1946" s="1">
        <f t="shared" si="1281"/>
        <v>0</v>
      </c>
      <c r="AG1946" s="1"/>
      <c r="AH1946" s="1"/>
      <c r="AI1946" s="1">
        <f t="shared" si="1282"/>
        <v>0</v>
      </c>
      <c r="AJ1946" s="114">
        <f t="shared" si="1283"/>
        <v>0</v>
      </c>
      <c r="AM1946" s="114">
        <f t="shared" si="1284"/>
        <v>0</v>
      </c>
      <c r="AP1946" s="114">
        <f t="shared" si="1285"/>
        <v>0</v>
      </c>
      <c r="AQ1946" s="114">
        <f t="shared" si="1286"/>
        <v>0</v>
      </c>
      <c r="AT1946" s="114">
        <f t="shared" si="1287"/>
        <v>0</v>
      </c>
      <c r="AW1946" s="114">
        <f t="shared" si="1288"/>
        <v>0</v>
      </c>
      <c r="AX1946" s="114">
        <f t="shared" si="1289"/>
        <v>0</v>
      </c>
      <c r="AY1946" s="114">
        <f t="shared" si="1290"/>
        <v>0</v>
      </c>
      <c r="AZ1946" s="114">
        <f t="shared" si="1291"/>
        <v>0</v>
      </c>
      <c r="BA1946" s="114">
        <f t="shared" si="1292"/>
        <v>0</v>
      </c>
      <c r="BB1946" s="114">
        <f t="shared" si="1293"/>
        <v>0</v>
      </c>
      <c r="BC1946" s="114">
        <f t="shared" si="1294"/>
        <v>0</v>
      </c>
      <c r="BD1946" s="114">
        <f t="shared" si="1295"/>
        <v>0</v>
      </c>
      <c r="BE1946" s="114">
        <f t="shared" si="1296"/>
        <v>0</v>
      </c>
    </row>
    <row r="1947" spans="1:57" s="114" customFormat="1" ht="27.75" hidden="1" customHeight="1">
      <c r="A1947" s="1"/>
      <c r="B1947" s="90">
        <v>2017</v>
      </c>
      <c r="C1947" s="91">
        <v>8321</v>
      </c>
      <c r="D1947" s="91">
        <v>3</v>
      </c>
      <c r="E1947" s="92">
        <v>4</v>
      </c>
      <c r="F1947" s="92">
        <v>2</v>
      </c>
      <c r="G1947" s="92">
        <v>5000</v>
      </c>
      <c r="H1947" s="92">
        <v>5600</v>
      </c>
      <c r="I1947" s="92">
        <v>565</v>
      </c>
      <c r="J1947" s="93">
        <v>6</v>
      </c>
      <c r="K1947" s="100" t="s">
        <v>1066</v>
      </c>
      <c r="L1947" s="95">
        <v>0</v>
      </c>
      <c r="M1947" s="95">
        <v>0</v>
      </c>
      <c r="N1947" s="95">
        <f t="shared" si="1306"/>
        <v>0</v>
      </c>
      <c r="O1947" s="95">
        <v>0</v>
      </c>
      <c r="P1947" s="95">
        <v>0</v>
      </c>
      <c r="Q1947" s="95">
        <f t="shared" si="1307"/>
        <v>0</v>
      </c>
      <c r="R1947" s="95">
        <f t="shared" si="1308"/>
        <v>0</v>
      </c>
      <c r="S1947" s="96" t="s">
        <v>112</v>
      </c>
      <c r="T1947" s="97"/>
      <c r="U1947" s="98"/>
      <c r="V1947" s="137" t="s">
        <v>174</v>
      </c>
      <c r="W1947" s="1"/>
      <c r="X1947" s="1"/>
      <c r="Y1947" s="1">
        <f t="shared" si="1278"/>
        <v>0</v>
      </c>
      <c r="Z1947" s="1"/>
      <c r="AA1947" s="1"/>
      <c r="AB1947" s="1">
        <f t="shared" si="1279"/>
        <v>0</v>
      </c>
      <c r="AC1947" s="1">
        <f t="shared" si="1280"/>
        <v>0</v>
      </c>
      <c r="AD1947" s="1"/>
      <c r="AE1947" s="1"/>
      <c r="AF1947" s="1">
        <f t="shared" si="1281"/>
        <v>0</v>
      </c>
      <c r="AG1947" s="1"/>
      <c r="AH1947" s="1"/>
      <c r="AI1947" s="1">
        <f t="shared" si="1282"/>
        <v>0</v>
      </c>
      <c r="AJ1947" s="114">
        <f t="shared" si="1283"/>
        <v>0</v>
      </c>
      <c r="AM1947" s="114">
        <f t="shared" si="1284"/>
        <v>0</v>
      </c>
      <c r="AP1947" s="114">
        <f t="shared" si="1285"/>
        <v>0</v>
      </c>
      <c r="AQ1947" s="114">
        <f t="shared" si="1286"/>
        <v>0</v>
      </c>
      <c r="AT1947" s="114">
        <f t="shared" si="1287"/>
        <v>0</v>
      </c>
      <c r="AW1947" s="114">
        <f t="shared" si="1288"/>
        <v>0</v>
      </c>
      <c r="AX1947" s="114">
        <f t="shared" si="1289"/>
        <v>0</v>
      </c>
      <c r="AY1947" s="114">
        <f t="shared" si="1290"/>
        <v>0</v>
      </c>
      <c r="AZ1947" s="114">
        <f t="shared" si="1291"/>
        <v>0</v>
      </c>
      <c r="BA1947" s="114">
        <f t="shared" si="1292"/>
        <v>0</v>
      </c>
      <c r="BB1947" s="114">
        <f t="shared" si="1293"/>
        <v>0</v>
      </c>
      <c r="BC1947" s="114">
        <f t="shared" si="1294"/>
        <v>0</v>
      </c>
      <c r="BD1947" s="114">
        <f t="shared" si="1295"/>
        <v>0</v>
      </c>
      <c r="BE1947" s="114">
        <f t="shared" si="1296"/>
        <v>0</v>
      </c>
    </row>
    <row r="1948" spans="1:57" s="114" customFormat="1" ht="27.75" hidden="1" customHeight="1">
      <c r="A1948" s="1"/>
      <c r="B1948" s="90">
        <v>2017</v>
      </c>
      <c r="C1948" s="91">
        <v>8321</v>
      </c>
      <c r="D1948" s="91">
        <v>3</v>
      </c>
      <c r="E1948" s="92">
        <v>4</v>
      </c>
      <c r="F1948" s="92">
        <v>2</v>
      </c>
      <c r="G1948" s="92">
        <v>5000</v>
      </c>
      <c r="H1948" s="92">
        <v>5600</v>
      </c>
      <c r="I1948" s="92">
        <v>565</v>
      </c>
      <c r="J1948" s="93">
        <v>7</v>
      </c>
      <c r="K1948" s="100" t="s">
        <v>1067</v>
      </c>
      <c r="L1948" s="95">
        <v>0</v>
      </c>
      <c r="M1948" s="95">
        <v>0</v>
      </c>
      <c r="N1948" s="95">
        <f t="shared" si="1306"/>
        <v>0</v>
      </c>
      <c r="O1948" s="95">
        <v>0</v>
      </c>
      <c r="P1948" s="95">
        <v>0</v>
      </c>
      <c r="Q1948" s="95">
        <f t="shared" si="1307"/>
        <v>0</v>
      </c>
      <c r="R1948" s="95">
        <f t="shared" si="1308"/>
        <v>0</v>
      </c>
      <c r="S1948" s="96" t="s">
        <v>929</v>
      </c>
      <c r="T1948" s="97"/>
      <c r="U1948" s="98"/>
      <c r="V1948" s="99" t="s">
        <v>47</v>
      </c>
      <c r="W1948" s="1"/>
      <c r="X1948" s="1"/>
      <c r="Y1948" s="1">
        <f t="shared" si="1278"/>
        <v>0</v>
      </c>
      <c r="Z1948" s="1"/>
      <c r="AA1948" s="1"/>
      <c r="AB1948" s="1">
        <f t="shared" si="1279"/>
        <v>0</v>
      </c>
      <c r="AC1948" s="1">
        <f t="shared" si="1280"/>
        <v>0</v>
      </c>
      <c r="AD1948" s="1"/>
      <c r="AE1948" s="1"/>
      <c r="AF1948" s="1">
        <f t="shared" si="1281"/>
        <v>0</v>
      </c>
      <c r="AG1948" s="1"/>
      <c r="AH1948" s="1"/>
      <c r="AI1948" s="1">
        <f t="shared" si="1282"/>
        <v>0</v>
      </c>
      <c r="AJ1948" s="114">
        <f t="shared" si="1283"/>
        <v>0</v>
      </c>
      <c r="AM1948" s="114">
        <f t="shared" si="1284"/>
        <v>0</v>
      </c>
      <c r="AP1948" s="114">
        <f t="shared" si="1285"/>
        <v>0</v>
      </c>
      <c r="AQ1948" s="114">
        <f t="shared" si="1286"/>
        <v>0</v>
      </c>
      <c r="AT1948" s="114">
        <f t="shared" si="1287"/>
        <v>0</v>
      </c>
      <c r="AW1948" s="114">
        <f t="shared" si="1288"/>
        <v>0</v>
      </c>
      <c r="AX1948" s="114">
        <f t="shared" si="1289"/>
        <v>0</v>
      </c>
      <c r="AY1948" s="114">
        <f t="shared" si="1290"/>
        <v>0</v>
      </c>
      <c r="AZ1948" s="114">
        <f t="shared" si="1291"/>
        <v>0</v>
      </c>
      <c r="BA1948" s="114">
        <f t="shared" si="1292"/>
        <v>0</v>
      </c>
      <c r="BB1948" s="114">
        <f t="shared" si="1293"/>
        <v>0</v>
      </c>
      <c r="BC1948" s="114">
        <f t="shared" si="1294"/>
        <v>0</v>
      </c>
      <c r="BD1948" s="114">
        <f t="shared" si="1295"/>
        <v>0</v>
      </c>
      <c r="BE1948" s="114">
        <f t="shared" si="1296"/>
        <v>0</v>
      </c>
    </row>
    <row r="1949" spans="1:57" s="114" customFormat="1" ht="27.75" hidden="1">
      <c r="A1949" s="1"/>
      <c r="B1949" s="90">
        <v>2017</v>
      </c>
      <c r="C1949" s="91">
        <v>8321</v>
      </c>
      <c r="D1949" s="91">
        <v>3</v>
      </c>
      <c r="E1949" s="92">
        <v>4</v>
      </c>
      <c r="F1949" s="92">
        <v>2</v>
      </c>
      <c r="G1949" s="92">
        <v>5000</v>
      </c>
      <c r="H1949" s="92">
        <v>5600</v>
      </c>
      <c r="I1949" s="92">
        <v>565</v>
      </c>
      <c r="J1949" s="93">
        <v>8</v>
      </c>
      <c r="K1949" s="100" t="s">
        <v>1068</v>
      </c>
      <c r="L1949" s="95">
        <v>0</v>
      </c>
      <c r="M1949" s="95">
        <v>0</v>
      </c>
      <c r="N1949" s="95">
        <f t="shared" si="1306"/>
        <v>0</v>
      </c>
      <c r="O1949" s="95">
        <v>0</v>
      </c>
      <c r="P1949" s="95">
        <v>0</v>
      </c>
      <c r="Q1949" s="95">
        <f t="shared" si="1307"/>
        <v>0</v>
      </c>
      <c r="R1949" s="95">
        <f t="shared" si="1308"/>
        <v>0</v>
      </c>
      <c r="S1949" s="96" t="s">
        <v>112</v>
      </c>
      <c r="T1949" s="97"/>
      <c r="U1949" s="98"/>
      <c r="V1949" s="137" t="s">
        <v>174</v>
      </c>
      <c r="W1949" s="1"/>
      <c r="X1949" s="1"/>
      <c r="Y1949" s="1">
        <f t="shared" si="1278"/>
        <v>0</v>
      </c>
      <c r="Z1949" s="1"/>
      <c r="AA1949" s="1"/>
      <c r="AB1949" s="1">
        <f t="shared" si="1279"/>
        <v>0</v>
      </c>
      <c r="AC1949" s="1">
        <f t="shared" si="1280"/>
        <v>0</v>
      </c>
      <c r="AD1949" s="1"/>
      <c r="AE1949" s="1"/>
      <c r="AF1949" s="1">
        <f t="shared" si="1281"/>
        <v>0</v>
      </c>
      <c r="AG1949" s="1"/>
      <c r="AH1949" s="1"/>
      <c r="AI1949" s="1">
        <f t="shared" si="1282"/>
        <v>0</v>
      </c>
      <c r="AJ1949" s="114">
        <f t="shared" si="1283"/>
        <v>0</v>
      </c>
      <c r="AM1949" s="114">
        <f t="shared" si="1284"/>
        <v>0</v>
      </c>
      <c r="AP1949" s="114">
        <f t="shared" si="1285"/>
        <v>0</v>
      </c>
      <c r="AQ1949" s="114">
        <f t="shared" si="1286"/>
        <v>0</v>
      </c>
      <c r="AT1949" s="114">
        <f t="shared" si="1287"/>
        <v>0</v>
      </c>
      <c r="AW1949" s="114">
        <f t="shared" si="1288"/>
        <v>0</v>
      </c>
      <c r="AX1949" s="114">
        <f t="shared" si="1289"/>
        <v>0</v>
      </c>
      <c r="AY1949" s="114">
        <f t="shared" si="1290"/>
        <v>0</v>
      </c>
      <c r="AZ1949" s="114">
        <f t="shared" si="1291"/>
        <v>0</v>
      </c>
      <c r="BA1949" s="114">
        <f t="shared" si="1292"/>
        <v>0</v>
      </c>
      <c r="BB1949" s="114">
        <f t="shared" si="1293"/>
        <v>0</v>
      </c>
      <c r="BC1949" s="114">
        <f t="shared" si="1294"/>
        <v>0</v>
      </c>
      <c r="BD1949" s="114">
        <f t="shared" si="1295"/>
        <v>0</v>
      </c>
      <c r="BE1949" s="114">
        <f t="shared" si="1296"/>
        <v>0</v>
      </c>
    </row>
    <row r="1950" spans="1:57" s="114" customFormat="1" ht="27.75" hidden="1" customHeight="1">
      <c r="A1950" s="1"/>
      <c r="B1950" s="90">
        <v>2017</v>
      </c>
      <c r="C1950" s="91">
        <v>8321</v>
      </c>
      <c r="D1950" s="91">
        <v>3</v>
      </c>
      <c r="E1950" s="92">
        <v>4</v>
      </c>
      <c r="F1950" s="92">
        <v>2</v>
      </c>
      <c r="G1950" s="92">
        <v>5000</v>
      </c>
      <c r="H1950" s="92">
        <v>5600</v>
      </c>
      <c r="I1950" s="92">
        <v>565</v>
      </c>
      <c r="J1950" s="93">
        <v>9</v>
      </c>
      <c r="K1950" s="100" t="s">
        <v>1069</v>
      </c>
      <c r="L1950" s="95">
        <v>0</v>
      </c>
      <c r="M1950" s="95">
        <v>0</v>
      </c>
      <c r="N1950" s="95">
        <f t="shared" si="1306"/>
        <v>0</v>
      </c>
      <c r="O1950" s="95">
        <v>0</v>
      </c>
      <c r="P1950" s="95">
        <v>0</v>
      </c>
      <c r="Q1950" s="95">
        <f t="shared" si="1307"/>
        <v>0</v>
      </c>
      <c r="R1950" s="95">
        <f t="shared" si="1308"/>
        <v>0</v>
      </c>
      <c r="S1950" s="96" t="s">
        <v>112</v>
      </c>
      <c r="T1950" s="97"/>
      <c r="U1950" s="98"/>
      <c r="V1950" s="137" t="s">
        <v>174</v>
      </c>
      <c r="W1950" s="1"/>
      <c r="X1950" s="1"/>
      <c r="Y1950" s="1">
        <f t="shared" si="1278"/>
        <v>0</v>
      </c>
      <c r="Z1950" s="1"/>
      <c r="AA1950" s="1"/>
      <c r="AB1950" s="1">
        <f t="shared" si="1279"/>
        <v>0</v>
      </c>
      <c r="AC1950" s="1">
        <f t="shared" si="1280"/>
        <v>0</v>
      </c>
      <c r="AD1950" s="1"/>
      <c r="AE1950" s="1"/>
      <c r="AF1950" s="1">
        <f t="shared" si="1281"/>
        <v>0</v>
      </c>
      <c r="AG1950" s="1"/>
      <c r="AH1950" s="1"/>
      <c r="AI1950" s="1">
        <f t="shared" si="1282"/>
        <v>0</v>
      </c>
      <c r="AJ1950" s="114">
        <f t="shared" si="1283"/>
        <v>0</v>
      </c>
      <c r="AM1950" s="114">
        <f t="shared" si="1284"/>
        <v>0</v>
      </c>
      <c r="AP1950" s="114">
        <f t="shared" si="1285"/>
        <v>0</v>
      </c>
      <c r="AQ1950" s="114">
        <f t="shared" si="1286"/>
        <v>0</v>
      </c>
      <c r="AT1950" s="114">
        <f t="shared" si="1287"/>
        <v>0</v>
      </c>
      <c r="AW1950" s="114">
        <f t="shared" si="1288"/>
        <v>0</v>
      </c>
      <c r="AX1950" s="114">
        <f t="shared" si="1289"/>
        <v>0</v>
      </c>
      <c r="AY1950" s="114">
        <f t="shared" si="1290"/>
        <v>0</v>
      </c>
      <c r="AZ1950" s="114">
        <f t="shared" si="1291"/>
        <v>0</v>
      </c>
      <c r="BA1950" s="114">
        <f t="shared" si="1292"/>
        <v>0</v>
      </c>
      <c r="BB1950" s="114">
        <f t="shared" si="1293"/>
        <v>0</v>
      </c>
      <c r="BC1950" s="114">
        <f t="shared" si="1294"/>
        <v>0</v>
      </c>
      <c r="BD1950" s="114">
        <f t="shared" si="1295"/>
        <v>0</v>
      </c>
      <c r="BE1950" s="114">
        <f t="shared" si="1296"/>
        <v>0</v>
      </c>
    </row>
    <row r="1951" spans="1:57" s="114" customFormat="1" ht="27.75" hidden="1">
      <c r="A1951" s="1"/>
      <c r="B1951" s="90">
        <v>2017</v>
      </c>
      <c r="C1951" s="91">
        <v>8321</v>
      </c>
      <c r="D1951" s="91">
        <v>3</v>
      </c>
      <c r="E1951" s="92">
        <v>4</v>
      </c>
      <c r="F1951" s="92">
        <v>2</v>
      </c>
      <c r="G1951" s="92">
        <v>5000</v>
      </c>
      <c r="H1951" s="92">
        <v>5600</v>
      </c>
      <c r="I1951" s="92">
        <v>565</v>
      </c>
      <c r="J1951" s="93">
        <v>10</v>
      </c>
      <c r="K1951" s="100" t="s">
        <v>1070</v>
      </c>
      <c r="L1951" s="95">
        <v>0</v>
      </c>
      <c r="M1951" s="95">
        <v>0</v>
      </c>
      <c r="N1951" s="95">
        <f t="shared" si="1306"/>
        <v>0</v>
      </c>
      <c r="O1951" s="95">
        <v>0</v>
      </c>
      <c r="P1951" s="95">
        <v>0</v>
      </c>
      <c r="Q1951" s="95">
        <f t="shared" si="1307"/>
        <v>0</v>
      </c>
      <c r="R1951" s="95">
        <f t="shared" si="1308"/>
        <v>0</v>
      </c>
      <c r="S1951" s="96" t="s">
        <v>112</v>
      </c>
      <c r="T1951" s="97"/>
      <c r="U1951" s="98"/>
      <c r="V1951" s="99" t="s">
        <v>47</v>
      </c>
      <c r="W1951" s="1"/>
      <c r="X1951" s="1"/>
      <c r="Y1951" s="1">
        <f t="shared" si="1278"/>
        <v>0</v>
      </c>
      <c r="Z1951" s="1"/>
      <c r="AA1951" s="1"/>
      <c r="AB1951" s="1">
        <f t="shared" si="1279"/>
        <v>0</v>
      </c>
      <c r="AC1951" s="1">
        <f t="shared" si="1280"/>
        <v>0</v>
      </c>
      <c r="AD1951" s="1"/>
      <c r="AE1951" s="1"/>
      <c r="AF1951" s="1">
        <f t="shared" si="1281"/>
        <v>0</v>
      </c>
      <c r="AG1951" s="1"/>
      <c r="AH1951" s="1"/>
      <c r="AI1951" s="1">
        <f t="shared" si="1282"/>
        <v>0</v>
      </c>
      <c r="AJ1951" s="114">
        <f t="shared" si="1283"/>
        <v>0</v>
      </c>
      <c r="AM1951" s="114">
        <f t="shared" si="1284"/>
        <v>0</v>
      </c>
      <c r="AP1951" s="114">
        <f t="shared" si="1285"/>
        <v>0</v>
      </c>
      <c r="AQ1951" s="114">
        <f t="shared" si="1286"/>
        <v>0</v>
      </c>
      <c r="AT1951" s="114">
        <f t="shared" si="1287"/>
        <v>0</v>
      </c>
      <c r="AW1951" s="114">
        <f t="shared" si="1288"/>
        <v>0</v>
      </c>
      <c r="AX1951" s="114">
        <f t="shared" si="1289"/>
        <v>0</v>
      </c>
      <c r="AY1951" s="114">
        <f t="shared" si="1290"/>
        <v>0</v>
      </c>
      <c r="AZ1951" s="114">
        <f t="shared" si="1291"/>
        <v>0</v>
      </c>
      <c r="BA1951" s="114">
        <f t="shared" si="1292"/>
        <v>0</v>
      </c>
      <c r="BB1951" s="114">
        <f t="shared" si="1293"/>
        <v>0</v>
      </c>
      <c r="BC1951" s="114">
        <f t="shared" si="1294"/>
        <v>0</v>
      </c>
      <c r="BD1951" s="114">
        <f t="shared" si="1295"/>
        <v>0</v>
      </c>
      <c r="BE1951" s="114">
        <f t="shared" si="1296"/>
        <v>0</v>
      </c>
    </row>
    <row r="1952" spans="1:57" s="114" customFormat="1" ht="60" hidden="1" customHeight="1">
      <c r="A1952" s="1"/>
      <c r="B1952" s="83">
        <v>2017</v>
      </c>
      <c r="C1952" s="84">
        <v>8321</v>
      </c>
      <c r="D1952" s="84">
        <v>3</v>
      </c>
      <c r="E1952" s="83">
        <v>4</v>
      </c>
      <c r="F1952" s="83">
        <v>2</v>
      </c>
      <c r="G1952" s="83">
        <v>5000</v>
      </c>
      <c r="H1952" s="83">
        <v>5600</v>
      </c>
      <c r="I1952" s="83">
        <v>566</v>
      </c>
      <c r="J1952" s="83"/>
      <c r="K1952" s="85" t="s">
        <v>1071</v>
      </c>
      <c r="L1952" s="86">
        <f>SUM(L1953:L1955)</f>
        <v>0</v>
      </c>
      <c r="M1952" s="86">
        <f t="shared" ref="M1952:R1952" si="1309">SUM(M1953:M1955)</f>
        <v>0</v>
      </c>
      <c r="N1952" s="86">
        <f t="shared" si="1309"/>
        <v>0</v>
      </c>
      <c r="O1952" s="86">
        <f t="shared" si="1309"/>
        <v>0</v>
      </c>
      <c r="P1952" s="86">
        <f t="shared" si="1309"/>
        <v>0</v>
      </c>
      <c r="Q1952" s="86">
        <f t="shared" si="1309"/>
        <v>0</v>
      </c>
      <c r="R1952" s="86">
        <f t="shared" si="1309"/>
        <v>0</v>
      </c>
      <c r="S1952" s="86"/>
      <c r="T1952" s="87"/>
      <c r="U1952" s="88"/>
      <c r="V1952" s="89"/>
      <c r="W1952" s="1"/>
      <c r="X1952" s="1"/>
      <c r="Y1952" s="1">
        <f t="shared" si="1278"/>
        <v>0</v>
      </c>
      <c r="Z1952" s="1"/>
      <c r="AA1952" s="1"/>
      <c r="AB1952" s="1">
        <f t="shared" si="1279"/>
        <v>0</v>
      </c>
      <c r="AC1952" s="1">
        <f t="shared" si="1280"/>
        <v>0</v>
      </c>
      <c r="AD1952" s="1"/>
      <c r="AE1952" s="1"/>
      <c r="AF1952" s="1">
        <f t="shared" si="1281"/>
        <v>0</v>
      </c>
      <c r="AG1952" s="1"/>
      <c r="AH1952" s="1"/>
      <c r="AI1952" s="1">
        <f t="shared" si="1282"/>
        <v>0</v>
      </c>
      <c r="AJ1952" s="114">
        <f t="shared" si="1283"/>
        <v>0</v>
      </c>
      <c r="AM1952" s="114">
        <f t="shared" si="1284"/>
        <v>0</v>
      </c>
      <c r="AP1952" s="114">
        <f t="shared" si="1285"/>
        <v>0</v>
      </c>
      <c r="AQ1952" s="114">
        <f t="shared" si="1286"/>
        <v>0</v>
      </c>
      <c r="AT1952" s="114">
        <f t="shared" si="1287"/>
        <v>0</v>
      </c>
      <c r="AW1952" s="114">
        <f t="shared" si="1288"/>
        <v>0</v>
      </c>
      <c r="AX1952" s="114">
        <f t="shared" si="1289"/>
        <v>0</v>
      </c>
      <c r="AY1952" s="114">
        <f t="shared" si="1290"/>
        <v>0</v>
      </c>
      <c r="AZ1952" s="114">
        <f t="shared" si="1291"/>
        <v>0</v>
      </c>
      <c r="BA1952" s="114">
        <f t="shared" si="1292"/>
        <v>0</v>
      </c>
      <c r="BB1952" s="114">
        <f t="shared" si="1293"/>
        <v>0</v>
      </c>
      <c r="BC1952" s="114">
        <f t="shared" si="1294"/>
        <v>0</v>
      </c>
      <c r="BD1952" s="114">
        <f t="shared" si="1295"/>
        <v>0</v>
      </c>
      <c r="BE1952" s="114">
        <f t="shared" si="1296"/>
        <v>0</v>
      </c>
    </row>
    <row r="1953" spans="1:59" s="114" customFormat="1" ht="27.75" hidden="1" customHeight="1">
      <c r="A1953" s="1"/>
      <c r="B1953" s="90">
        <v>2017</v>
      </c>
      <c r="C1953" s="91">
        <v>8321</v>
      </c>
      <c r="D1953" s="91">
        <v>3</v>
      </c>
      <c r="E1953" s="92">
        <v>4</v>
      </c>
      <c r="F1953" s="92">
        <v>2</v>
      </c>
      <c r="G1953" s="92">
        <v>5000</v>
      </c>
      <c r="H1953" s="92">
        <v>5600</v>
      </c>
      <c r="I1953" s="92">
        <v>565</v>
      </c>
      <c r="J1953" s="93">
        <v>1</v>
      </c>
      <c r="K1953" s="100" t="s">
        <v>1072</v>
      </c>
      <c r="L1953" s="95">
        <v>0</v>
      </c>
      <c r="M1953" s="95">
        <v>0</v>
      </c>
      <c r="N1953" s="95">
        <f>L1953+M1953</f>
        <v>0</v>
      </c>
      <c r="O1953" s="95">
        <v>0</v>
      </c>
      <c r="P1953" s="95">
        <v>0</v>
      </c>
      <c r="Q1953" s="95">
        <f>O1953+P1953</f>
        <v>0</v>
      </c>
      <c r="R1953" s="95">
        <f>N1953+Q1953</f>
        <v>0</v>
      </c>
      <c r="S1953" s="96" t="s">
        <v>112</v>
      </c>
      <c r="T1953" s="97"/>
      <c r="U1953" s="98"/>
      <c r="V1953" s="137" t="s">
        <v>174</v>
      </c>
      <c r="W1953" s="1"/>
      <c r="X1953" s="1"/>
      <c r="Y1953" s="1">
        <f t="shared" si="1278"/>
        <v>0</v>
      </c>
      <c r="Z1953" s="1"/>
      <c r="AA1953" s="1"/>
      <c r="AB1953" s="1">
        <f t="shared" si="1279"/>
        <v>0</v>
      </c>
      <c r="AC1953" s="1">
        <f t="shared" si="1280"/>
        <v>0</v>
      </c>
      <c r="AD1953" s="1"/>
      <c r="AE1953" s="1"/>
      <c r="AF1953" s="1">
        <f t="shared" si="1281"/>
        <v>0</v>
      </c>
      <c r="AG1953" s="1"/>
      <c r="AH1953" s="1"/>
      <c r="AI1953" s="1">
        <f t="shared" si="1282"/>
        <v>0</v>
      </c>
      <c r="AJ1953" s="114">
        <f t="shared" si="1283"/>
        <v>0</v>
      </c>
      <c r="AM1953" s="114">
        <f t="shared" si="1284"/>
        <v>0</v>
      </c>
      <c r="AP1953" s="114">
        <f t="shared" si="1285"/>
        <v>0</v>
      </c>
      <c r="AQ1953" s="114">
        <f t="shared" si="1286"/>
        <v>0</v>
      </c>
      <c r="AT1953" s="114">
        <f t="shared" si="1287"/>
        <v>0</v>
      </c>
      <c r="AW1953" s="114">
        <f t="shared" si="1288"/>
        <v>0</v>
      </c>
      <c r="AX1953" s="114">
        <f t="shared" si="1289"/>
        <v>0</v>
      </c>
      <c r="AY1953" s="114">
        <f t="shared" si="1290"/>
        <v>0</v>
      </c>
      <c r="AZ1953" s="114">
        <f t="shared" si="1291"/>
        <v>0</v>
      </c>
      <c r="BA1953" s="114">
        <f t="shared" si="1292"/>
        <v>0</v>
      </c>
      <c r="BB1953" s="114">
        <f t="shared" si="1293"/>
        <v>0</v>
      </c>
      <c r="BC1953" s="114">
        <f t="shared" si="1294"/>
        <v>0</v>
      </c>
      <c r="BD1953" s="114">
        <f t="shared" si="1295"/>
        <v>0</v>
      </c>
      <c r="BE1953" s="114">
        <f t="shared" si="1296"/>
        <v>0</v>
      </c>
    </row>
    <row r="1954" spans="1:59" s="114" customFormat="1" ht="27.75" hidden="1" customHeight="1">
      <c r="A1954" s="1"/>
      <c r="B1954" s="90">
        <v>2017</v>
      </c>
      <c r="C1954" s="91">
        <v>8321</v>
      </c>
      <c r="D1954" s="91">
        <v>3</v>
      </c>
      <c r="E1954" s="92">
        <v>4</v>
      </c>
      <c r="F1954" s="92">
        <v>2</v>
      </c>
      <c r="G1954" s="92">
        <v>5000</v>
      </c>
      <c r="H1954" s="92">
        <v>5600</v>
      </c>
      <c r="I1954" s="92">
        <v>565</v>
      </c>
      <c r="J1954" s="93">
        <v>2</v>
      </c>
      <c r="K1954" s="100" t="s">
        <v>1073</v>
      </c>
      <c r="L1954" s="95">
        <v>0</v>
      </c>
      <c r="M1954" s="95">
        <v>0</v>
      </c>
      <c r="N1954" s="95">
        <f>L1954+M1954</f>
        <v>0</v>
      </c>
      <c r="O1954" s="95">
        <v>0</v>
      </c>
      <c r="P1954" s="95">
        <v>0</v>
      </c>
      <c r="Q1954" s="95">
        <f>O1954+P1954</f>
        <v>0</v>
      </c>
      <c r="R1954" s="95">
        <f>N1954+Q1954</f>
        <v>0</v>
      </c>
      <c r="S1954" s="96" t="s">
        <v>112</v>
      </c>
      <c r="T1954" s="97"/>
      <c r="U1954" s="98"/>
      <c r="V1954" s="99" t="s">
        <v>47</v>
      </c>
      <c r="W1954" s="1"/>
      <c r="X1954" s="1"/>
      <c r="Y1954" s="1">
        <f t="shared" si="1278"/>
        <v>0</v>
      </c>
      <c r="Z1954" s="1"/>
      <c r="AA1954" s="1"/>
      <c r="AB1954" s="1">
        <f t="shared" si="1279"/>
        <v>0</v>
      </c>
      <c r="AC1954" s="1">
        <f t="shared" si="1280"/>
        <v>0</v>
      </c>
      <c r="AD1954" s="1"/>
      <c r="AE1954" s="1"/>
      <c r="AF1954" s="1">
        <f t="shared" si="1281"/>
        <v>0</v>
      </c>
      <c r="AG1954" s="1"/>
      <c r="AH1954" s="1"/>
      <c r="AI1954" s="1">
        <f t="shared" si="1282"/>
        <v>0</v>
      </c>
      <c r="AJ1954" s="114">
        <f t="shared" si="1283"/>
        <v>0</v>
      </c>
      <c r="AM1954" s="114">
        <f t="shared" si="1284"/>
        <v>0</v>
      </c>
      <c r="AP1954" s="114">
        <f t="shared" si="1285"/>
        <v>0</v>
      </c>
      <c r="AQ1954" s="114">
        <f t="shared" si="1286"/>
        <v>0</v>
      </c>
      <c r="AT1954" s="114">
        <f t="shared" si="1287"/>
        <v>0</v>
      </c>
      <c r="AW1954" s="114">
        <f t="shared" si="1288"/>
        <v>0</v>
      </c>
      <c r="AX1954" s="114">
        <f t="shared" si="1289"/>
        <v>0</v>
      </c>
      <c r="AY1954" s="114">
        <f t="shared" si="1290"/>
        <v>0</v>
      </c>
      <c r="AZ1954" s="114">
        <f t="shared" si="1291"/>
        <v>0</v>
      </c>
      <c r="BA1954" s="114">
        <f t="shared" si="1292"/>
        <v>0</v>
      </c>
      <c r="BB1954" s="114">
        <f t="shared" si="1293"/>
        <v>0</v>
      </c>
      <c r="BC1954" s="114">
        <f t="shared" si="1294"/>
        <v>0</v>
      </c>
      <c r="BD1954" s="114">
        <f t="shared" si="1295"/>
        <v>0</v>
      </c>
      <c r="BE1954" s="114">
        <f t="shared" si="1296"/>
        <v>0</v>
      </c>
    </row>
    <row r="1955" spans="1:59" s="114" customFormat="1" ht="27.75" hidden="1">
      <c r="A1955" s="1"/>
      <c r="B1955" s="90">
        <v>2017</v>
      </c>
      <c r="C1955" s="91">
        <v>8321</v>
      </c>
      <c r="D1955" s="91">
        <v>3</v>
      </c>
      <c r="E1955" s="92">
        <v>4</v>
      </c>
      <c r="F1955" s="92">
        <v>2</v>
      </c>
      <c r="G1955" s="92">
        <v>5000</v>
      </c>
      <c r="H1955" s="92">
        <v>5600</v>
      </c>
      <c r="I1955" s="92">
        <v>565</v>
      </c>
      <c r="J1955" s="93">
        <v>3</v>
      </c>
      <c r="K1955" s="100" t="s">
        <v>1074</v>
      </c>
      <c r="L1955" s="95">
        <v>0</v>
      </c>
      <c r="M1955" s="95">
        <v>0</v>
      </c>
      <c r="N1955" s="95">
        <f>L1955+M1955</f>
        <v>0</v>
      </c>
      <c r="O1955" s="95">
        <v>0</v>
      </c>
      <c r="P1955" s="95">
        <v>0</v>
      </c>
      <c r="Q1955" s="95">
        <f>O1955+P1955</f>
        <v>0</v>
      </c>
      <c r="R1955" s="95">
        <f>N1955+Q1955</f>
        <v>0</v>
      </c>
      <c r="S1955" s="96" t="s">
        <v>112</v>
      </c>
      <c r="T1955" s="97"/>
      <c r="U1955" s="98"/>
      <c r="V1955" s="137" t="s">
        <v>174</v>
      </c>
      <c r="W1955" s="1"/>
      <c r="X1955" s="1"/>
      <c r="Y1955" s="1">
        <f t="shared" si="1278"/>
        <v>0</v>
      </c>
      <c r="Z1955" s="1"/>
      <c r="AA1955" s="1"/>
      <c r="AB1955" s="1">
        <f t="shared" si="1279"/>
        <v>0</v>
      </c>
      <c r="AC1955" s="1">
        <f t="shared" si="1280"/>
        <v>0</v>
      </c>
      <c r="AD1955" s="1"/>
      <c r="AE1955" s="1"/>
      <c r="AF1955" s="1">
        <f t="shared" si="1281"/>
        <v>0</v>
      </c>
      <c r="AG1955" s="1"/>
      <c r="AH1955" s="1"/>
      <c r="AI1955" s="1">
        <f t="shared" si="1282"/>
        <v>0</v>
      </c>
      <c r="AJ1955" s="114">
        <f t="shared" si="1283"/>
        <v>0</v>
      </c>
      <c r="AM1955" s="114">
        <f t="shared" si="1284"/>
        <v>0</v>
      </c>
      <c r="AP1955" s="114">
        <f t="shared" si="1285"/>
        <v>0</v>
      </c>
      <c r="AQ1955" s="114">
        <f t="shared" si="1286"/>
        <v>0</v>
      </c>
      <c r="AT1955" s="114">
        <f t="shared" si="1287"/>
        <v>0</v>
      </c>
      <c r="AW1955" s="114">
        <f t="shared" si="1288"/>
        <v>0</v>
      </c>
      <c r="AX1955" s="114">
        <f t="shared" si="1289"/>
        <v>0</v>
      </c>
      <c r="AY1955" s="114">
        <f t="shared" si="1290"/>
        <v>0</v>
      </c>
      <c r="AZ1955" s="114">
        <f t="shared" si="1291"/>
        <v>0</v>
      </c>
      <c r="BA1955" s="114">
        <f t="shared" si="1292"/>
        <v>0</v>
      </c>
      <c r="BB1955" s="114">
        <f t="shared" si="1293"/>
        <v>0</v>
      </c>
      <c r="BC1955" s="114">
        <f t="shared" si="1294"/>
        <v>0</v>
      </c>
      <c r="BD1955" s="114">
        <f t="shared" si="1295"/>
        <v>0</v>
      </c>
      <c r="BE1955" s="114">
        <f t="shared" si="1296"/>
        <v>0</v>
      </c>
    </row>
    <row r="1956" spans="1:59" ht="27.75" customHeight="1">
      <c r="B1956" s="76">
        <v>2017</v>
      </c>
      <c r="C1956" s="77">
        <v>8321</v>
      </c>
      <c r="D1956" s="77">
        <v>3</v>
      </c>
      <c r="E1956" s="76">
        <v>4</v>
      </c>
      <c r="F1956" s="76">
        <v>2</v>
      </c>
      <c r="G1956" s="76">
        <v>5000</v>
      </c>
      <c r="H1956" s="76">
        <v>5900</v>
      </c>
      <c r="I1956" s="76" t="s">
        <v>38</v>
      </c>
      <c r="J1956" s="76"/>
      <c r="K1956" s="78" t="s">
        <v>136</v>
      </c>
      <c r="L1956" s="79">
        <f>L1957+L1959</f>
        <v>1446000</v>
      </c>
      <c r="M1956" s="79">
        <f>M1957+M1959</f>
        <v>0</v>
      </c>
      <c r="N1956" s="79">
        <f>L1956+M1956</f>
        <v>1446000</v>
      </c>
      <c r="O1956" s="79">
        <f>O1957+O1959</f>
        <v>0</v>
      </c>
      <c r="P1956" s="79">
        <f>P1957+P1959</f>
        <v>0</v>
      </c>
      <c r="Q1956" s="79">
        <f>O1956+P1956</f>
        <v>0</v>
      </c>
      <c r="R1956" s="79">
        <f>N1956+Q1956</f>
        <v>1446000</v>
      </c>
      <c r="S1956" s="79"/>
      <c r="T1956" s="80"/>
      <c r="U1956" s="81"/>
      <c r="V1956" s="82"/>
      <c r="Y1956" s="385">
        <f t="shared" si="1278"/>
        <v>0</v>
      </c>
      <c r="AB1956" s="385">
        <f t="shared" si="1279"/>
        <v>0</v>
      </c>
      <c r="AC1956" s="385">
        <f t="shared" si="1280"/>
        <v>0</v>
      </c>
      <c r="AF1956" s="385">
        <f t="shared" si="1281"/>
        <v>0</v>
      </c>
      <c r="AI1956" s="385">
        <f t="shared" si="1282"/>
        <v>0</v>
      </c>
      <c r="AJ1956" s="385">
        <f t="shared" si="1283"/>
        <v>0</v>
      </c>
      <c r="AM1956" s="385">
        <f t="shared" si="1284"/>
        <v>0</v>
      </c>
      <c r="AP1956" s="385">
        <f t="shared" si="1285"/>
        <v>0</v>
      </c>
      <c r="AQ1956" s="385">
        <f t="shared" si="1286"/>
        <v>0</v>
      </c>
      <c r="AT1956" s="385">
        <f t="shared" si="1287"/>
        <v>0</v>
      </c>
      <c r="AW1956" s="385">
        <f t="shared" si="1288"/>
        <v>0</v>
      </c>
      <c r="AX1956" s="385">
        <f t="shared" si="1289"/>
        <v>0</v>
      </c>
      <c r="AY1956" s="385">
        <f t="shared" si="1290"/>
        <v>1446000</v>
      </c>
      <c r="AZ1956" s="385">
        <f t="shared" si="1291"/>
        <v>0</v>
      </c>
      <c r="BA1956" s="385">
        <f t="shared" si="1292"/>
        <v>1446000</v>
      </c>
      <c r="BB1956" s="385">
        <f t="shared" si="1293"/>
        <v>0</v>
      </c>
      <c r="BC1956" s="385">
        <f t="shared" si="1294"/>
        <v>0</v>
      </c>
      <c r="BD1956" s="385">
        <f t="shared" si="1295"/>
        <v>0</v>
      </c>
      <c r="BE1956" s="385">
        <f t="shared" si="1296"/>
        <v>1446000</v>
      </c>
      <c r="BF1956" s="403">
        <f t="shared" ref="BF1956:BF1960" si="1310">T1956</f>
        <v>0</v>
      </c>
      <c r="BG1956" s="403">
        <f t="shared" ref="BG1956:BG1960" si="1311">U1956</f>
        <v>0</v>
      </c>
    </row>
    <row r="1957" spans="1:59" ht="27.75" customHeight="1">
      <c r="B1957" s="83">
        <v>2017</v>
      </c>
      <c r="C1957" s="84">
        <v>8321</v>
      </c>
      <c r="D1957" s="84">
        <v>3</v>
      </c>
      <c r="E1957" s="83">
        <v>4</v>
      </c>
      <c r="F1957" s="83">
        <v>2</v>
      </c>
      <c r="G1957" s="83">
        <v>5000</v>
      </c>
      <c r="H1957" s="83">
        <v>5900</v>
      </c>
      <c r="I1957" s="83">
        <v>591</v>
      </c>
      <c r="J1957" s="83"/>
      <c r="K1957" s="85" t="s">
        <v>137</v>
      </c>
      <c r="L1957" s="86">
        <f>L1958</f>
        <v>1350000</v>
      </c>
      <c r="M1957" s="86">
        <f t="shared" ref="M1957:R1957" si="1312">M1958</f>
        <v>0</v>
      </c>
      <c r="N1957" s="86">
        <f t="shared" si="1312"/>
        <v>1350000</v>
      </c>
      <c r="O1957" s="86">
        <f t="shared" si="1312"/>
        <v>0</v>
      </c>
      <c r="P1957" s="86">
        <f t="shared" si="1312"/>
        <v>0</v>
      </c>
      <c r="Q1957" s="86">
        <f t="shared" si="1312"/>
        <v>0</v>
      </c>
      <c r="R1957" s="86">
        <f t="shared" si="1312"/>
        <v>1350000</v>
      </c>
      <c r="S1957" s="86"/>
      <c r="T1957" s="87"/>
      <c r="U1957" s="88"/>
      <c r="V1957" s="89"/>
      <c r="Y1957" s="385">
        <f t="shared" si="1278"/>
        <v>0</v>
      </c>
      <c r="AB1957" s="385">
        <f t="shared" si="1279"/>
        <v>0</v>
      </c>
      <c r="AC1957" s="385">
        <f t="shared" si="1280"/>
        <v>0</v>
      </c>
      <c r="AF1957" s="385">
        <f t="shared" si="1281"/>
        <v>0</v>
      </c>
      <c r="AI1957" s="385">
        <f t="shared" si="1282"/>
        <v>0</v>
      </c>
      <c r="AJ1957" s="385">
        <f t="shared" si="1283"/>
        <v>0</v>
      </c>
      <c r="AM1957" s="385">
        <f t="shared" si="1284"/>
        <v>0</v>
      </c>
      <c r="AP1957" s="385">
        <f t="shared" si="1285"/>
        <v>0</v>
      </c>
      <c r="AQ1957" s="385">
        <f t="shared" si="1286"/>
        <v>0</v>
      </c>
      <c r="AT1957" s="385">
        <f t="shared" si="1287"/>
        <v>0</v>
      </c>
      <c r="AW1957" s="385">
        <f t="shared" si="1288"/>
        <v>0</v>
      </c>
      <c r="AX1957" s="385">
        <f t="shared" si="1289"/>
        <v>0</v>
      </c>
      <c r="AY1957" s="385">
        <f t="shared" si="1290"/>
        <v>1350000</v>
      </c>
      <c r="AZ1957" s="385">
        <f t="shared" si="1291"/>
        <v>0</v>
      </c>
      <c r="BA1957" s="385">
        <f t="shared" si="1292"/>
        <v>1350000</v>
      </c>
      <c r="BB1957" s="385">
        <f t="shared" si="1293"/>
        <v>0</v>
      </c>
      <c r="BC1957" s="385">
        <f t="shared" si="1294"/>
        <v>0</v>
      </c>
      <c r="BD1957" s="385">
        <f t="shared" si="1295"/>
        <v>0</v>
      </c>
      <c r="BE1957" s="385">
        <f t="shared" si="1296"/>
        <v>1350000</v>
      </c>
      <c r="BF1957" s="403">
        <f t="shared" si="1310"/>
        <v>0</v>
      </c>
      <c r="BG1957" s="403">
        <f t="shared" si="1311"/>
        <v>0</v>
      </c>
    </row>
    <row r="1958" spans="1:59" ht="27.75" customHeight="1">
      <c r="B1958" s="92">
        <v>2017</v>
      </c>
      <c r="C1958" s="91">
        <v>8321</v>
      </c>
      <c r="D1958" s="91">
        <v>3</v>
      </c>
      <c r="E1958" s="92">
        <v>4</v>
      </c>
      <c r="F1958" s="92">
        <v>2</v>
      </c>
      <c r="G1958" s="92">
        <v>5000</v>
      </c>
      <c r="H1958" s="92">
        <v>5900</v>
      </c>
      <c r="I1958" s="92">
        <v>591</v>
      </c>
      <c r="J1958" s="93">
        <v>1</v>
      </c>
      <c r="K1958" s="100" t="s">
        <v>137</v>
      </c>
      <c r="L1958" s="95">
        <v>1350000</v>
      </c>
      <c r="M1958" s="95">
        <v>0</v>
      </c>
      <c r="N1958" s="95">
        <f>L1958+M1958</f>
        <v>1350000</v>
      </c>
      <c r="O1958" s="95">
        <v>0</v>
      </c>
      <c r="P1958" s="95">
        <v>0</v>
      </c>
      <c r="Q1958" s="95">
        <f>O1958+P1958</f>
        <v>0</v>
      </c>
      <c r="R1958" s="95">
        <f>N1958+Q1958</f>
        <v>1350000</v>
      </c>
      <c r="S1958" s="144" t="s">
        <v>138</v>
      </c>
      <c r="T1958" s="146">
        <v>1</v>
      </c>
      <c r="U1958" s="98"/>
      <c r="V1958" s="137" t="s">
        <v>174</v>
      </c>
      <c r="Y1958" s="385">
        <f t="shared" si="1278"/>
        <v>0</v>
      </c>
      <c r="AB1958" s="385">
        <f t="shared" si="1279"/>
        <v>0</v>
      </c>
      <c r="AC1958" s="385">
        <f t="shared" si="1280"/>
        <v>0</v>
      </c>
      <c r="AF1958" s="385">
        <f t="shared" si="1281"/>
        <v>0</v>
      </c>
      <c r="AI1958" s="385">
        <f t="shared" si="1282"/>
        <v>0</v>
      </c>
      <c r="AJ1958" s="385">
        <f t="shared" si="1283"/>
        <v>0</v>
      </c>
      <c r="AM1958" s="385">
        <f t="shared" si="1284"/>
        <v>0</v>
      </c>
      <c r="AP1958" s="385">
        <f t="shared" si="1285"/>
        <v>0</v>
      </c>
      <c r="AQ1958" s="385">
        <f t="shared" si="1286"/>
        <v>0</v>
      </c>
      <c r="AT1958" s="385">
        <f t="shared" si="1287"/>
        <v>0</v>
      </c>
      <c r="AW1958" s="385">
        <f t="shared" si="1288"/>
        <v>0</v>
      </c>
      <c r="AX1958" s="385">
        <f t="shared" si="1289"/>
        <v>0</v>
      </c>
      <c r="AY1958" s="385">
        <f t="shared" si="1290"/>
        <v>1350000</v>
      </c>
      <c r="AZ1958" s="385">
        <f t="shared" si="1291"/>
        <v>0</v>
      </c>
      <c r="BA1958" s="385">
        <f t="shared" si="1292"/>
        <v>1350000</v>
      </c>
      <c r="BB1958" s="385">
        <f t="shared" si="1293"/>
        <v>0</v>
      </c>
      <c r="BC1958" s="385">
        <f t="shared" si="1294"/>
        <v>0</v>
      </c>
      <c r="BD1958" s="385">
        <f t="shared" si="1295"/>
        <v>0</v>
      </c>
      <c r="BE1958" s="385">
        <f t="shared" si="1296"/>
        <v>1350000</v>
      </c>
      <c r="BF1958" s="403">
        <f t="shared" si="1310"/>
        <v>1</v>
      </c>
      <c r="BG1958" s="403">
        <f t="shared" si="1311"/>
        <v>0</v>
      </c>
    </row>
    <row r="1959" spans="1:59" ht="27.75" customHeight="1">
      <c r="B1959" s="83">
        <v>2017</v>
      </c>
      <c r="C1959" s="84">
        <v>8321</v>
      </c>
      <c r="D1959" s="84">
        <v>3</v>
      </c>
      <c r="E1959" s="83">
        <v>4</v>
      </c>
      <c r="F1959" s="83">
        <v>2</v>
      </c>
      <c r="G1959" s="83">
        <v>5000</v>
      </c>
      <c r="H1959" s="83">
        <v>5900</v>
      </c>
      <c r="I1959" s="83">
        <v>597</v>
      </c>
      <c r="J1959" s="83"/>
      <c r="K1959" s="85" t="s">
        <v>300</v>
      </c>
      <c r="L1959" s="86">
        <f>L1960</f>
        <v>96000</v>
      </c>
      <c r="M1959" s="86">
        <f t="shared" ref="M1959:R1959" si="1313">M1960</f>
        <v>0</v>
      </c>
      <c r="N1959" s="86">
        <f t="shared" si="1313"/>
        <v>96000</v>
      </c>
      <c r="O1959" s="86">
        <f t="shared" si="1313"/>
        <v>0</v>
      </c>
      <c r="P1959" s="86">
        <f t="shared" si="1313"/>
        <v>0</v>
      </c>
      <c r="Q1959" s="86">
        <f t="shared" si="1313"/>
        <v>0</v>
      </c>
      <c r="R1959" s="86">
        <f t="shared" si="1313"/>
        <v>96000</v>
      </c>
      <c r="S1959" s="86"/>
      <c r="T1959" s="87"/>
      <c r="U1959" s="88"/>
      <c r="V1959" s="89"/>
      <c r="Y1959" s="385">
        <f t="shared" si="1278"/>
        <v>0</v>
      </c>
      <c r="AB1959" s="385">
        <f t="shared" si="1279"/>
        <v>0</v>
      </c>
      <c r="AC1959" s="385">
        <f t="shared" si="1280"/>
        <v>0</v>
      </c>
      <c r="AF1959" s="385">
        <f t="shared" si="1281"/>
        <v>0</v>
      </c>
      <c r="AI1959" s="385">
        <f t="shared" si="1282"/>
        <v>0</v>
      </c>
      <c r="AJ1959" s="385">
        <f t="shared" si="1283"/>
        <v>0</v>
      </c>
      <c r="AM1959" s="385">
        <f t="shared" si="1284"/>
        <v>0</v>
      </c>
      <c r="AP1959" s="385">
        <f t="shared" si="1285"/>
        <v>0</v>
      </c>
      <c r="AQ1959" s="385">
        <f t="shared" si="1286"/>
        <v>0</v>
      </c>
      <c r="AT1959" s="385">
        <f t="shared" si="1287"/>
        <v>0</v>
      </c>
      <c r="AW1959" s="385">
        <f t="shared" si="1288"/>
        <v>0</v>
      </c>
      <c r="AX1959" s="385">
        <f t="shared" si="1289"/>
        <v>0</v>
      </c>
      <c r="AY1959" s="385">
        <f t="shared" si="1290"/>
        <v>96000</v>
      </c>
      <c r="AZ1959" s="385">
        <f t="shared" si="1291"/>
        <v>0</v>
      </c>
      <c r="BA1959" s="385">
        <f t="shared" si="1292"/>
        <v>96000</v>
      </c>
      <c r="BB1959" s="385">
        <f t="shared" si="1293"/>
        <v>0</v>
      </c>
      <c r="BC1959" s="385">
        <f t="shared" si="1294"/>
        <v>0</v>
      </c>
      <c r="BD1959" s="385">
        <f t="shared" si="1295"/>
        <v>0</v>
      </c>
      <c r="BE1959" s="385">
        <f t="shared" si="1296"/>
        <v>96000</v>
      </c>
      <c r="BF1959" s="403">
        <f t="shared" si="1310"/>
        <v>0</v>
      </c>
      <c r="BG1959" s="403">
        <f t="shared" si="1311"/>
        <v>0</v>
      </c>
    </row>
    <row r="1960" spans="1:59" ht="27.75">
      <c r="B1960" s="92">
        <v>2017</v>
      </c>
      <c r="C1960" s="91">
        <v>8321</v>
      </c>
      <c r="D1960" s="91">
        <v>3</v>
      </c>
      <c r="E1960" s="92">
        <v>4</v>
      </c>
      <c r="F1960" s="92">
        <v>2</v>
      </c>
      <c r="G1960" s="92">
        <v>5000</v>
      </c>
      <c r="H1960" s="92">
        <v>5900</v>
      </c>
      <c r="I1960" s="92">
        <v>597</v>
      </c>
      <c r="J1960" s="93">
        <v>1</v>
      </c>
      <c r="K1960" s="100" t="s">
        <v>301</v>
      </c>
      <c r="L1960" s="95">
        <v>96000</v>
      </c>
      <c r="M1960" s="95">
        <v>0</v>
      </c>
      <c r="N1960" s="95">
        <f>L1960+M1960</f>
        <v>96000</v>
      </c>
      <c r="O1960" s="95">
        <v>0</v>
      </c>
      <c r="P1960" s="95">
        <v>0</v>
      </c>
      <c r="Q1960" s="95">
        <f>O1960+P1960</f>
        <v>0</v>
      </c>
      <c r="R1960" s="95">
        <f>N1960+Q1960</f>
        <v>96000</v>
      </c>
      <c r="S1960" s="144" t="s">
        <v>138</v>
      </c>
      <c r="T1960" s="146">
        <v>12</v>
      </c>
      <c r="U1960" s="98"/>
      <c r="V1960" s="137" t="s">
        <v>174</v>
      </c>
      <c r="Y1960" s="385">
        <f t="shared" si="1278"/>
        <v>0</v>
      </c>
      <c r="AB1960" s="385">
        <f t="shared" si="1279"/>
        <v>0</v>
      </c>
      <c r="AC1960" s="385">
        <f t="shared" si="1280"/>
        <v>0</v>
      </c>
      <c r="AF1960" s="385">
        <f t="shared" si="1281"/>
        <v>0</v>
      </c>
      <c r="AI1960" s="385">
        <f t="shared" si="1282"/>
        <v>0</v>
      </c>
      <c r="AJ1960" s="385">
        <f t="shared" si="1283"/>
        <v>0</v>
      </c>
      <c r="AM1960" s="385">
        <f t="shared" si="1284"/>
        <v>0</v>
      </c>
      <c r="AP1960" s="385">
        <f t="shared" si="1285"/>
        <v>0</v>
      </c>
      <c r="AQ1960" s="385">
        <f t="shared" si="1286"/>
        <v>0</v>
      </c>
      <c r="AT1960" s="385">
        <f t="shared" si="1287"/>
        <v>0</v>
      </c>
      <c r="AW1960" s="385">
        <f t="shared" si="1288"/>
        <v>0</v>
      </c>
      <c r="AX1960" s="385">
        <f t="shared" si="1289"/>
        <v>0</v>
      </c>
      <c r="AY1960" s="385">
        <f t="shared" si="1290"/>
        <v>96000</v>
      </c>
      <c r="AZ1960" s="385">
        <f t="shared" si="1291"/>
        <v>0</v>
      </c>
      <c r="BA1960" s="385">
        <f t="shared" si="1292"/>
        <v>96000</v>
      </c>
      <c r="BB1960" s="385">
        <f t="shared" si="1293"/>
        <v>0</v>
      </c>
      <c r="BC1960" s="385">
        <f t="shared" si="1294"/>
        <v>0</v>
      </c>
      <c r="BD1960" s="385">
        <f t="shared" si="1295"/>
        <v>0</v>
      </c>
      <c r="BE1960" s="385">
        <f t="shared" si="1296"/>
        <v>96000</v>
      </c>
      <c r="BF1960" s="403">
        <f t="shared" si="1310"/>
        <v>12</v>
      </c>
      <c r="BG1960" s="403">
        <f t="shared" si="1311"/>
        <v>0</v>
      </c>
    </row>
    <row r="1961" spans="1:59" s="114" customFormat="1" ht="27.75" hidden="1" customHeight="1">
      <c r="A1961" s="1"/>
      <c r="B1961" s="69">
        <v>2017</v>
      </c>
      <c r="C1961" s="70">
        <v>8321</v>
      </c>
      <c r="D1961" s="70">
        <v>3</v>
      </c>
      <c r="E1961" s="69">
        <v>4</v>
      </c>
      <c r="F1961" s="69">
        <v>2</v>
      </c>
      <c r="G1961" s="69">
        <v>6000</v>
      </c>
      <c r="H1961" s="69" t="s">
        <v>38</v>
      </c>
      <c r="I1961" s="69" t="s">
        <v>38</v>
      </c>
      <c r="J1961" s="69"/>
      <c r="K1961" s="71" t="s">
        <v>139</v>
      </c>
      <c r="L1961" s="72">
        <f t="shared" ref="L1961:R1961" si="1314">L1962</f>
        <v>0</v>
      </c>
      <c r="M1961" s="72">
        <f t="shared" si="1314"/>
        <v>0</v>
      </c>
      <c r="N1961" s="72">
        <f t="shared" si="1314"/>
        <v>0</v>
      </c>
      <c r="O1961" s="72">
        <f t="shared" si="1314"/>
        <v>0</v>
      </c>
      <c r="P1961" s="72">
        <f t="shared" si="1314"/>
        <v>0</v>
      </c>
      <c r="Q1961" s="72">
        <f t="shared" si="1314"/>
        <v>0</v>
      </c>
      <c r="R1961" s="72">
        <f t="shared" si="1314"/>
        <v>0</v>
      </c>
      <c r="S1961" s="72"/>
      <c r="T1961" s="73"/>
      <c r="U1961" s="74"/>
      <c r="V1961" s="75"/>
      <c r="W1961" s="1"/>
      <c r="X1961" s="1"/>
      <c r="Y1961" s="1">
        <f t="shared" si="1278"/>
        <v>0</v>
      </c>
      <c r="Z1961" s="1"/>
      <c r="AA1961" s="1"/>
      <c r="AB1961" s="1">
        <f t="shared" si="1279"/>
        <v>0</v>
      </c>
      <c r="AC1961" s="1">
        <f t="shared" si="1280"/>
        <v>0</v>
      </c>
      <c r="AD1961" s="1"/>
      <c r="AE1961" s="1"/>
      <c r="AF1961" s="1">
        <f t="shared" si="1281"/>
        <v>0</v>
      </c>
      <c r="AG1961" s="1"/>
      <c r="AH1961" s="1"/>
      <c r="AI1961" s="1">
        <f t="shared" si="1282"/>
        <v>0</v>
      </c>
      <c r="AJ1961" s="114">
        <f t="shared" si="1283"/>
        <v>0</v>
      </c>
      <c r="AM1961" s="114">
        <f t="shared" si="1284"/>
        <v>0</v>
      </c>
      <c r="AP1961" s="114">
        <f t="shared" si="1285"/>
        <v>0</v>
      </c>
      <c r="AQ1961" s="114">
        <f t="shared" si="1286"/>
        <v>0</v>
      </c>
      <c r="AT1961" s="114">
        <f t="shared" si="1287"/>
        <v>0</v>
      </c>
      <c r="AW1961" s="114">
        <f t="shared" si="1288"/>
        <v>0</v>
      </c>
      <c r="AX1961" s="114">
        <f t="shared" si="1289"/>
        <v>0</v>
      </c>
      <c r="AY1961" s="114">
        <f t="shared" si="1290"/>
        <v>0</v>
      </c>
      <c r="AZ1961" s="114">
        <f t="shared" si="1291"/>
        <v>0</v>
      </c>
      <c r="BA1961" s="114">
        <f t="shared" si="1292"/>
        <v>0</v>
      </c>
      <c r="BB1961" s="114">
        <f t="shared" si="1293"/>
        <v>0</v>
      </c>
      <c r="BC1961" s="114">
        <f t="shared" si="1294"/>
        <v>0</v>
      </c>
      <c r="BD1961" s="114">
        <f t="shared" si="1295"/>
        <v>0</v>
      </c>
      <c r="BE1961" s="114">
        <f t="shared" si="1296"/>
        <v>0</v>
      </c>
    </row>
    <row r="1962" spans="1:59" s="114" customFormat="1" ht="27.75" hidden="1" customHeight="1">
      <c r="A1962" s="1"/>
      <c r="B1962" s="76">
        <v>2017</v>
      </c>
      <c r="C1962" s="77">
        <v>8321</v>
      </c>
      <c r="D1962" s="77">
        <v>3</v>
      </c>
      <c r="E1962" s="76">
        <v>4</v>
      </c>
      <c r="F1962" s="76">
        <v>2</v>
      </c>
      <c r="G1962" s="76">
        <v>6000</v>
      </c>
      <c r="H1962" s="76">
        <v>6200</v>
      </c>
      <c r="I1962" s="76" t="s">
        <v>38</v>
      </c>
      <c r="J1962" s="76"/>
      <c r="K1962" s="78" t="s">
        <v>522</v>
      </c>
      <c r="L1962" s="79">
        <f>L1963</f>
        <v>0</v>
      </c>
      <c r="M1962" s="79">
        <f>M1963</f>
        <v>0</v>
      </c>
      <c r="N1962" s="79">
        <f>L1962+M1962</f>
        <v>0</v>
      </c>
      <c r="O1962" s="79">
        <f>O1963</f>
        <v>0</v>
      </c>
      <c r="P1962" s="79">
        <f>P1963</f>
        <v>0</v>
      </c>
      <c r="Q1962" s="79">
        <f>O1962+P1962</f>
        <v>0</v>
      </c>
      <c r="R1962" s="79">
        <f>N1962+Q1962</f>
        <v>0</v>
      </c>
      <c r="S1962" s="79"/>
      <c r="T1962" s="80"/>
      <c r="U1962" s="81"/>
      <c r="V1962" s="82"/>
      <c r="W1962" s="1"/>
      <c r="X1962" s="1"/>
      <c r="Y1962" s="1">
        <f t="shared" si="1278"/>
        <v>0</v>
      </c>
      <c r="Z1962" s="1"/>
      <c r="AA1962" s="1"/>
      <c r="AB1962" s="1">
        <f t="shared" si="1279"/>
        <v>0</v>
      </c>
      <c r="AC1962" s="1">
        <f t="shared" si="1280"/>
        <v>0</v>
      </c>
      <c r="AD1962" s="1"/>
      <c r="AE1962" s="1"/>
      <c r="AF1962" s="1">
        <f t="shared" si="1281"/>
        <v>0</v>
      </c>
      <c r="AG1962" s="1"/>
      <c r="AH1962" s="1"/>
      <c r="AI1962" s="1">
        <f t="shared" si="1282"/>
        <v>0</v>
      </c>
      <c r="AJ1962" s="114">
        <f t="shared" si="1283"/>
        <v>0</v>
      </c>
      <c r="AM1962" s="114">
        <f t="shared" si="1284"/>
        <v>0</v>
      </c>
      <c r="AP1962" s="114">
        <f t="shared" si="1285"/>
        <v>0</v>
      </c>
      <c r="AQ1962" s="114">
        <f t="shared" si="1286"/>
        <v>0</v>
      </c>
      <c r="AT1962" s="114">
        <f t="shared" si="1287"/>
        <v>0</v>
      </c>
      <c r="AW1962" s="114">
        <f t="shared" si="1288"/>
        <v>0</v>
      </c>
      <c r="AX1962" s="114">
        <f t="shared" si="1289"/>
        <v>0</v>
      </c>
      <c r="AY1962" s="114">
        <f t="shared" si="1290"/>
        <v>0</v>
      </c>
      <c r="AZ1962" s="114">
        <f t="shared" si="1291"/>
        <v>0</v>
      </c>
      <c r="BA1962" s="114">
        <f t="shared" si="1292"/>
        <v>0</v>
      </c>
      <c r="BB1962" s="114">
        <f t="shared" si="1293"/>
        <v>0</v>
      </c>
      <c r="BC1962" s="114">
        <f t="shared" si="1294"/>
        <v>0</v>
      </c>
      <c r="BD1962" s="114">
        <f t="shared" si="1295"/>
        <v>0</v>
      </c>
      <c r="BE1962" s="114">
        <f t="shared" si="1296"/>
        <v>0</v>
      </c>
    </row>
    <row r="1963" spans="1:59" s="114" customFormat="1" ht="27.75" hidden="1" customHeight="1">
      <c r="A1963" s="1"/>
      <c r="B1963" s="83">
        <v>2017</v>
      </c>
      <c r="C1963" s="84">
        <v>8321</v>
      </c>
      <c r="D1963" s="84">
        <v>3</v>
      </c>
      <c r="E1963" s="83">
        <v>4</v>
      </c>
      <c r="F1963" s="83">
        <v>2</v>
      </c>
      <c r="G1963" s="83">
        <v>6000</v>
      </c>
      <c r="H1963" s="83">
        <v>6200</v>
      </c>
      <c r="I1963" s="83">
        <v>622</v>
      </c>
      <c r="J1963" s="83"/>
      <c r="K1963" s="85" t="s">
        <v>141</v>
      </c>
      <c r="L1963" s="86">
        <f>SUM(L1964+L1966)</f>
        <v>0</v>
      </c>
      <c r="M1963" s="86">
        <f t="shared" ref="M1963:R1963" si="1315">SUM(M1964+M1966)</f>
        <v>0</v>
      </c>
      <c r="N1963" s="86">
        <f t="shared" si="1315"/>
        <v>0</v>
      </c>
      <c r="O1963" s="86">
        <f t="shared" si="1315"/>
        <v>0</v>
      </c>
      <c r="P1963" s="86">
        <f t="shared" si="1315"/>
        <v>0</v>
      </c>
      <c r="Q1963" s="86">
        <f t="shared" si="1315"/>
        <v>0</v>
      </c>
      <c r="R1963" s="86">
        <f t="shared" si="1315"/>
        <v>0</v>
      </c>
      <c r="S1963" s="86"/>
      <c r="T1963" s="87"/>
      <c r="U1963" s="88"/>
      <c r="V1963" s="89"/>
      <c r="W1963" s="1"/>
      <c r="X1963" s="1"/>
      <c r="Y1963" s="1">
        <f t="shared" si="1278"/>
        <v>0</v>
      </c>
      <c r="Z1963" s="1"/>
      <c r="AA1963" s="1"/>
      <c r="AB1963" s="1">
        <f t="shared" si="1279"/>
        <v>0</v>
      </c>
      <c r="AC1963" s="1">
        <f t="shared" si="1280"/>
        <v>0</v>
      </c>
      <c r="AD1963" s="1"/>
      <c r="AE1963" s="1"/>
      <c r="AF1963" s="1">
        <f t="shared" si="1281"/>
        <v>0</v>
      </c>
      <c r="AG1963" s="1"/>
      <c r="AH1963" s="1"/>
      <c r="AI1963" s="1">
        <f t="shared" si="1282"/>
        <v>0</v>
      </c>
      <c r="AJ1963" s="114">
        <f t="shared" si="1283"/>
        <v>0</v>
      </c>
      <c r="AM1963" s="114">
        <f t="shared" si="1284"/>
        <v>0</v>
      </c>
      <c r="AP1963" s="114">
        <f t="shared" si="1285"/>
        <v>0</v>
      </c>
      <c r="AQ1963" s="114">
        <f t="shared" si="1286"/>
        <v>0</v>
      </c>
      <c r="AT1963" s="114">
        <f t="shared" si="1287"/>
        <v>0</v>
      </c>
      <c r="AW1963" s="114">
        <f t="shared" si="1288"/>
        <v>0</v>
      </c>
      <c r="AX1963" s="114">
        <f t="shared" si="1289"/>
        <v>0</v>
      </c>
      <c r="AY1963" s="114">
        <f t="shared" si="1290"/>
        <v>0</v>
      </c>
      <c r="AZ1963" s="114">
        <f t="shared" si="1291"/>
        <v>0</v>
      </c>
      <c r="BA1963" s="114">
        <f t="shared" si="1292"/>
        <v>0</v>
      </c>
      <c r="BB1963" s="114">
        <f t="shared" si="1293"/>
        <v>0</v>
      </c>
      <c r="BC1963" s="114">
        <f t="shared" si="1294"/>
        <v>0</v>
      </c>
      <c r="BD1963" s="114">
        <f t="shared" si="1295"/>
        <v>0</v>
      </c>
      <c r="BE1963" s="114">
        <f t="shared" si="1296"/>
        <v>0</v>
      </c>
    </row>
    <row r="1964" spans="1:59" s="114" customFormat="1" ht="27.75" hidden="1" customHeight="1">
      <c r="A1964" s="1"/>
      <c r="B1964" s="92">
        <v>2017</v>
      </c>
      <c r="C1964" s="104">
        <v>8321</v>
      </c>
      <c r="D1964" s="104">
        <v>3</v>
      </c>
      <c r="E1964" s="92">
        <v>4</v>
      </c>
      <c r="F1964" s="92">
        <v>2</v>
      </c>
      <c r="G1964" s="92">
        <v>6000</v>
      </c>
      <c r="H1964" s="92">
        <v>6200</v>
      </c>
      <c r="I1964" s="92">
        <v>622</v>
      </c>
      <c r="J1964" s="93">
        <v>1</v>
      </c>
      <c r="K1964" s="110" t="s">
        <v>142</v>
      </c>
      <c r="L1964" s="144">
        <v>0</v>
      </c>
      <c r="M1964" s="144">
        <f>SUM(M1965:M1965)</f>
        <v>0</v>
      </c>
      <c r="N1964" s="144">
        <f>L1964+M1964</f>
        <v>0</v>
      </c>
      <c r="O1964" s="144">
        <v>0</v>
      </c>
      <c r="P1964" s="144">
        <f>SUM(P1965:P1965)</f>
        <v>0</v>
      </c>
      <c r="Q1964" s="144">
        <f>O1964+P1964</f>
        <v>0</v>
      </c>
      <c r="R1964" s="144">
        <f>N1964+Q1964</f>
        <v>0</v>
      </c>
      <c r="S1964" s="106" t="s">
        <v>144</v>
      </c>
      <c r="T1964" s="144"/>
      <c r="U1964" s="107"/>
      <c r="V1964" s="137" t="s">
        <v>174</v>
      </c>
      <c r="W1964" s="1"/>
      <c r="X1964" s="1"/>
      <c r="Y1964" s="1">
        <f t="shared" si="1278"/>
        <v>0</v>
      </c>
      <c r="Z1964" s="1"/>
      <c r="AA1964" s="1"/>
      <c r="AB1964" s="1">
        <f t="shared" si="1279"/>
        <v>0</v>
      </c>
      <c r="AC1964" s="1">
        <f t="shared" si="1280"/>
        <v>0</v>
      </c>
      <c r="AD1964" s="1"/>
      <c r="AE1964" s="1"/>
      <c r="AF1964" s="1">
        <f t="shared" si="1281"/>
        <v>0</v>
      </c>
      <c r="AG1964" s="1"/>
      <c r="AH1964" s="1"/>
      <c r="AI1964" s="1">
        <f t="shared" si="1282"/>
        <v>0</v>
      </c>
      <c r="AJ1964" s="114">
        <f t="shared" si="1283"/>
        <v>0</v>
      </c>
      <c r="AM1964" s="114">
        <f t="shared" si="1284"/>
        <v>0</v>
      </c>
      <c r="AP1964" s="114">
        <f t="shared" si="1285"/>
        <v>0</v>
      </c>
      <c r="AQ1964" s="114">
        <f t="shared" si="1286"/>
        <v>0</v>
      </c>
      <c r="AT1964" s="114">
        <f t="shared" si="1287"/>
        <v>0</v>
      </c>
      <c r="AW1964" s="114">
        <f t="shared" si="1288"/>
        <v>0</v>
      </c>
      <c r="AX1964" s="114">
        <f t="shared" si="1289"/>
        <v>0</v>
      </c>
      <c r="AY1964" s="114">
        <f t="shared" si="1290"/>
        <v>0</v>
      </c>
      <c r="AZ1964" s="114">
        <f t="shared" si="1291"/>
        <v>0</v>
      </c>
      <c r="BA1964" s="114">
        <f t="shared" si="1292"/>
        <v>0</v>
      </c>
      <c r="BB1964" s="114">
        <f t="shared" si="1293"/>
        <v>0</v>
      </c>
      <c r="BC1964" s="114">
        <f t="shared" si="1294"/>
        <v>0</v>
      </c>
      <c r="BD1964" s="114">
        <f t="shared" si="1295"/>
        <v>0</v>
      </c>
      <c r="BE1964" s="114">
        <f t="shared" si="1296"/>
        <v>0</v>
      </c>
    </row>
    <row r="1965" spans="1:59" s="114" customFormat="1" ht="135" hidden="1" customHeight="1">
      <c r="A1965" s="1"/>
      <c r="B1965" s="92">
        <v>2017</v>
      </c>
      <c r="C1965" s="104">
        <v>8321</v>
      </c>
      <c r="D1965" s="104">
        <v>3</v>
      </c>
      <c r="E1965" s="92">
        <v>4</v>
      </c>
      <c r="F1965" s="92">
        <v>2</v>
      </c>
      <c r="G1965" s="92">
        <v>6000</v>
      </c>
      <c r="H1965" s="92">
        <v>6200</v>
      </c>
      <c r="I1965" s="92">
        <v>622</v>
      </c>
      <c r="J1965" s="93">
        <v>1</v>
      </c>
      <c r="K1965" s="100" t="s">
        <v>143</v>
      </c>
      <c r="L1965" s="95">
        <v>0</v>
      </c>
      <c r="M1965" s="95">
        <v>0</v>
      </c>
      <c r="N1965" s="95">
        <f>L1965+M1965</f>
        <v>0</v>
      </c>
      <c r="O1965" s="95">
        <v>0</v>
      </c>
      <c r="P1965" s="95">
        <v>0</v>
      </c>
      <c r="Q1965" s="95">
        <f>O1965+P1965</f>
        <v>0</v>
      </c>
      <c r="R1965" s="95">
        <f>N1965+Q1965</f>
        <v>0</v>
      </c>
      <c r="S1965" s="144" t="s">
        <v>144</v>
      </c>
      <c r="T1965" s="146"/>
      <c r="U1965" s="147"/>
      <c r="V1965" s="137" t="s">
        <v>174</v>
      </c>
      <c r="W1965" s="1"/>
      <c r="X1965" s="1"/>
      <c r="Y1965" s="1">
        <f t="shared" si="1278"/>
        <v>0</v>
      </c>
      <c r="Z1965" s="1"/>
      <c r="AA1965" s="1"/>
      <c r="AB1965" s="1">
        <f t="shared" si="1279"/>
        <v>0</v>
      </c>
      <c r="AC1965" s="1">
        <f t="shared" si="1280"/>
        <v>0</v>
      </c>
      <c r="AD1965" s="1"/>
      <c r="AE1965" s="1"/>
      <c r="AF1965" s="1">
        <f t="shared" si="1281"/>
        <v>0</v>
      </c>
      <c r="AG1965" s="1"/>
      <c r="AH1965" s="1"/>
      <c r="AI1965" s="1">
        <f t="shared" si="1282"/>
        <v>0</v>
      </c>
      <c r="AJ1965" s="114">
        <f t="shared" si="1283"/>
        <v>0</v>
      </c>
      <c r="AM1965" s="114">
        <f t="shared" si="1284"/>
        <v>0</v>
      </c>
      <c r="AP1965" s="114">
        <f t="shared" si="1285"/>
        <v>0</v>
      </c>
      <c r="AQ1965" s="114">
        <f t="shared" si="1286"/>
        <v>0</v>
      </c>
      <c r="AT1965" s="114">
        <f t="shared" si="1287"/>
        <v>0</v>
      </c>
      <c r="AW1965" s="114">
        <f t="shared" si="1288"/>
        <v>0</v>
      </c>
      <c r="AX1965" s="114">
        <f t="shared" si="1289"/>
        <v>0</v>
      </c>
      <c r="AY1965" s="114">
        <f t="shared" si="1290"/>
        <v>0</v>
      </c>
      <c r="AZ1965" s="114">
        <f t="shared" si="1291"/>
        <v>0</v>
      </c>
      <c r="BA1965" s="114">
        <f t="shared" si="1292"/>
        <v>0</v>
      </c>
      <c r="BB1965" s="114">
        <f t="shared" si="1293"/>
        <v>0</v>
      </c>
      <c r="BC1965" s="114">
        <f t="shared" si="1294"/>
        <v>0</v>
      </c>
      <c r="BD1965" s="114">
        <f t="shared" si="1295"/>
        <v>0</v>
      </c>
      <c r="BE1965" s="114">
        <f t="shared" si="1296"/>
        <v>0</v>
      </c>
    </row>
    <row r="1966" spans="1:59" s="114" customFormat="1" ht="27.75" hidden="1">
      <c r="A1966" s="1"/>
      <c r="B1966" s="92">
        <v>2017</v>
      </c>
      <c r="C1966" s="104">
        <v>8321</v>
      </c>
      <c r="D1966" s="104">
        <v>3</v>
      </c>
      <c r="E1966" s="92">
        <v>4</v>
      </c>
      <c r="F1966" s="92">
        <v>2</v>
      </c>
      <c r="G1966" s="92">
        <v>6000</v>
      </c>
      <c r="H1966" s="92">
        <v>6200</v>
      </c>
      <c r="I1966" s="92">
        <v>622</v>
      </c>
      <c r="J1966" s="93">
        <v>2</v>
      </c>
      <c r="K1966" s="110" t="s">
        <v>302</v>
      </c>
      <c r="L1966" s="318">
        <v>0</v>
      </c>
      <c r="M1966" s="318">
        <f>SUM(M1967:M1967)</f>
        <v>0</v>
      </c>
      <c r="N1966" s="318">
        <f>L1966+M1966</f>
        <v>0</v>
      </c>
      <c r="O1966" s="318">
        <v>0</v>
      </c>
      <c r="P1966" s="318">
        <f>SUM(P1967:P1967)</f>
        <v>0</v>
      </c>
      <c r="Q1966" s="318">
        <f>O1966+P1966</f>
        <v>0</v>
      </c>
      <c r="R1966" s="318">
        <f>N1966+Q1966</f>
        <v>0</v>
      </c>
      <c r="S1966" s="144" t="s">
        <v>144</v>
      </c>
      <c r="T1966" s="317"/>
      <c r="U1966" s="283"/>
      <c r="V1966" s="137" t="s">
        <v>174</v>
      </c>
      <c r="W1966" s="1"/>
      <c r="X1966" s="1"/>
      <c r="Y1966" s="1">
        <f t="shared" si="1278"/>
        <v>0</v>
      </c>
      <c r="Z1966" s="1"/>
      <c r="AA1966" s="1"/>
      <c r="AB1966" s="1">
        <f t="shared" si="1279"/>
        <v>0</v>
      </c>
      <c r="AC1966" s="1">
        <f t="shared" si="1280"/>
        <v>0</v>
      </c>
      <c r="AD1966" s="1"/>
      <c r="AE1966" s="1"/>
      <c r="AF1966" s="1">
        <f t="shared" si="1281"/>
        <v>0</v>
      </c>
      <c r="AG1966" s="1"/>
      <c r="AH1966" s="1"/>
      <c r="AI1966" s="1">
        <f t="shared" si="1282"/>
        <v>0</v>
      </c>
      <c r="AJ1966" s="114">
        <f t="shared" si="1283"/>
        <v>0</v>
      </c>
      <c r="AM1966" s="114">
        <f t="shared" si="1284"/>
        <v>0</v>
      </c>
      <c r="AP1966" s="114">
        <f t="shared" si="1285"/>
        <v>0</v>
      </c>
      <c r="AQ1966" s="114">
        <f t="shared" si="1286"/>
        <v>0</v>
      </c>
      <c r="AT1966" s="114">
        <f t="shared" si="1287"/>
        <v>0</v>
      </c>
      <c r="AW1966" s="114">
        <f t="shared" si="1288"/>
        <v>0</v>
      </c>
      <c r="AX1966" s="114">
        <f t="shared" si="1289"/>
        <v>0</v>
      </c>
      <c r="AY1966" s="114">
        <f t="shared" si="1290"/>
        <v>0</v>
      </c>
      <c r="AZ1966" s="114">
        <f t="shared" si="1291"/>
        <v>0</v>
      </c>
      <c r="BA1966" s="114">
        <f t="shared" si="1292"/>
        <v>0</v>
      </c>
      <c r="BB1966" s="114">
        <f t="shared" si="1293"/>
        <v>0</v>
      </c>
      <c r="BC1966" s="114">
        <f t="shared" si="1294"/>
        <v>0</v>
      </c>
      <c r="BD1966" s="114">
        <f t="shared" si="1295"/>
        <v>0</v>
      </c>
      <c r="BE1966" s="114">
        <f t="shared" si="1296"/>
        <v>0</v>
      </c>
    </row>
    <row r="1967" spans="1:59" s="114" customFormat="1" ht="135" hidden="1">
      <c r="A1967" s="1"/>
      <c r="B1967" s="92">
        <v>2017</v>
      </c>
      <c r="C1967" s="104">
        <v>8321</v>
      </c>
      <c r="D1967" s="104">
        <v>3</v>
      </c>
      <c r="E1967" s="92">
        <v>4</v>
      </c>
      <c r="F1967" s="92">
        <v>2</v>
      </c>
      <c r="G1967" s="92">
        <v>6000</v>
      </c>
      <c r="H1967" s="92">
        <v>6200</v>
      </c>
      <c r="I1967" s="92">
        <v>622</v>
      </c>
      <c r="J1967" s="93">
        <v>2</v>
      </c>
      <c r="K1967" s="100" t="s">
        <v>143</v>
      </c>
      <c r="L1967" s="95">
        <v>0</v>
      </c>
      <c r="M1967" s="95">
        <v>0</v>
      </c>
      <c r="N1967" s="95">
        <f>L1967+M1967</f>
        <v>0</v>
      </c>
      <c r="O1967" s="95">
        <v>0</v>
      </c>
      <c r="P1967" s="95">
        <v>0</v>
      </c>
      <c r="Q1967" s="95">
        <f>O1967+P1967</f>
        <v>0</v>
      </c>
      <c r="R1967" s="95">
        <f>N1967+Q1967</f>
        <v>0</v>
      </c>
      <c r="S1967" s="144" t="s">
        <v>144</v>
      </c>
      <c r="T1967" s="146"/>
      <c r="U1967" s="147"/>
      <c r="V1967" s="137" t="s">
        <v>174</v>
      </c>
      <c r="W1967" s="1"/>
      <c r="X1967" s="1"/>
      <c r="Y1967" s="1">
        <f t="shared" si="1278"/>
        <v>0</v>
      </c>
      <c r="Z1967" s="1"/>
      <c r="AA1967" s="1"/>
      <c r="AB1967" s="1">
        <f t="shared" si="1279"/>
        <v>0</v>
      </c>
      <c r="AC1967" s="1">
        <f t="shared" si="1280"/>
        <v>0</v>
      </c>
      <c r="AD1967" s="1"/>
      <c r="AE1967" s="1"/>
      <c r="AF1967" s="1">
        <f t="shared" si="1281"/>
        <v>0</v>
      </c>
      <c r="AG1967" s="1"/>
      <c r="AH1967" s="1"/>
      <c r="AI1967" s="1">
        <f t="shared" si="1282"/>
        <v>0</v>
      </c>
      <c r="AJ1967" s="114">
        <f t="shared" si="1283"/>
        <v>0</v>
      </c>
      <c r="AM1967" s="114">
        <f t="shared" si="1284"/>
        <v>0</v>
      </c>
      <c r="AP1967" s="114">
        <f t="shared" si="1285"/>
        <v>0</v>
      </c>
      <c r="AQ1967" s="114">
        <f t="shared" si="1286"/>
        <v>0</v>
      </c>
      <c r="AT1967" s="114">
        <f t="shared" si="1287"/>
        <v>0</v>
      </c>
      <c r="AW1967" s="114">
        <f t="shared" si="1288"/>
        <v>0</v>
      </c>
      <c r="AX1967" s="114">
        <f t="shared" si="1289"/>
        <v>0</v>
      </c>
      <c r="AY1967" s="114">
        <f t="shared" si="1290"/>
        <v>0</v>
      </c>
      <c r="AZ1967" s="114">
        <f t="shared" si="1291"/>
        <v>0</v>
      </c>
      <c r="BA1967" s="114">
        <f t="shared" si="1292"/>
        <v>0</v>
      </c>
      <c r="BB1967" s="114">
        <f t="shared" si="1293"/>
        <v>0</v>
      </c>
      <c r="BC1967" s="114">
        <f t="shared" si="1294"/>
        <v>0</v>
      </c>
      <c r="BD1967" s="114">
        <f t="shared" si="1295"/>
        <v>0</v>
      </c>
      <c r="BE1967" s="114">
        <f t="shared" si="1296"/>
        <v>0</v>
      </c>
    </row>
    <row r="1968" spans="1:59" ht="117" customHeight="1">
      <c r="B1968" s="61">
        <v>2017</v>
      </c>
      <c r="C1968" s="62">
        <v>8321</v>
      </c>
      <c r="D1968" s="62">
        <v>3</v>
      </c>
      <c r="E1968" s="61">
        <v>4</v>
      </c>
      <c r="F1968" s="61">
        <v>3</v>
      </c>
      <c r="G1968" s="61" t="s">
        <v>38</v>
      </c>
      <c r="H1968" s="61" t="s">
        <v>38</v>
      </c>
      <c r="I1968" s="63" t="s">
        <v>38</v>
      </c>
      <c r="J1968" s="63"/>
      <c r="K1968" s="64" t="s">
        <v>1075</v>
      </c>
      <c r="L1968" s="65">
        <f t="shared" ref="L1968:R1968" si="1316">L1969+L1975+L1982+L2035</f>
        <v>341680</v>
      </c>
      <c r="M1968" s="65">
        <f t="shared" si="1316"/>
        <v>0</v>
      </c>
      <c r="N1968" s="65">
        <f t="shared" si="1316"/>
        <v>341680</v>
      </c>
      <c r="O1968" s="65">
        <f t="shared" si="1316"/>
        <v>0</v>
      </c>
      <c r="P1968" s="65">
        <f t="shared" si="1316"/>
        <v>0</v>
      </c>
      <c r="Q1968" s="65">
        <f t="shared" si="1316"/>
        <v>0</v>
      </c>
      <c r="R1968" s="65">
        <f t="shared" si="1316"/>
        <v>341680</v>
      </c>
      <c r="S1968" s="65"/>
      <c r="T1968" s="66"/>
      <c r="U1968" s="67"/>
      <c r="V1968" s="68"/>
      <c r="Y1968" s="385">
        <f t="shared" si="1278"/>
        <v>0</v>
      </c>
      <c r="AB1968" s="385">
        <f t="shared" si="1279"/>
        <v>0</v>
      </c>
      <c r="AC1968" s="385">
        <f t="shared" si="1280"/>
        <v>0</v>
      </c>
      <c r="AF1968" s="385">
        <f t="shared" si="1281"/>
        <v>0</v>
      </c>
      <c r="AI1968" s="385">
        <f t="shared" si="1282"/>
        <v>0</v>
      </c>
      <c r="AJ1968" s="385">
        <f t="shared" si="1283"/>
        <v>0</v>
      </c>
      <c r="AM1968" s="385">
        <f t="shared" si="1284"/>
        <v>0</v>
      </c>
      <c r="AP1968" s="385">
        <f t="shared" si="1285"/>
        <v>0</v>
      </c>
      <c r="AQ1968" s="385">
        <f t="shared" si="1286"/>
        <v>0</v>
      </c>
      <c r="AT1968" s="385">
        <f t="shared" si="1287"/>
        <v>0</v>
      </c>
      <c r="AW1968" s="385">
        <f t="shared" si="1288"/>
        <v>0</v>
      </c>
      <c r="AX1968" s="385">
        <f t="shared" si="1289"/>
        <v>0</v>
      </c>
      <c r="AY1968" s="385">
        <f t="shared" si="1290"/>
        <v>341680</v>
      </c>
      <c r="AZ1968" s="385">
        <f t="shared" si="1291"/>
        <v>0</v>
      </c>
      <c r="BA1968" s="385">
        <f t="shared" si="1292"/>
        <v>341680</v>
      </c>
      <c r="BB1968" s="385">
        <f t="shared" si="1293"/>
        <v>0</v>
      </c>
      <c r="BC1968" s="385">
        <f t="shared" si="1294"/>
        <v>0</v>
      </c>
      <c r="BD1968" s="385">
        <f t="shared" si="1295"/>
        <v>0</v>
      </c>
      <c r="BE1968" s="385">
        <f t="shared" si="1296"/>
        <v>341680</v>
      </c>
      <c r="BF1968" s="403">
        <f>T1968</f>
        <v>0</v>
      </c>
      <c r="BG1968" s="403">
        <f>U1968</f>
        <v>0</v>
      </c>
    </row>
    <row r="1969" spans="1:59" s="114" customFormat="1" ht="27.75" hidden="1" customHeight="1">
      <c r="A1969" s="1"/>
      <c r="B1969" s="69">
        <v>2017</v>
      </c>
      <c r="C1969" s="70">
        <v>8321</v>
      </c>
      <c r="D1969" s="70">
        <v>3</v>
      </c>
      <c r="E1969" s="69">
        <v>4</v>
      </c>
      <c r="F1969" s="69">
        <v>3</v>
      </c>
      <c r="G1969" s="69">
        <v>2000</v>
      </c>
      <c r="H1969" s="69" t="s">
        <v>38</v>
      </c>
      <c r="I1969" s="69" t="s">
        <v>38</v>
      </c>
      <c r="J1969" s="69"/>
      <c r="K1969" s="71" t="s">
        <v>48</v>
      </c>
      <c r="L1969" s="72">
        <f t="shared" ref="L1969:R1969" si="1317">L1970</f>
        <v>0</v>
      </c>
      <c r="M1969" s="72">
        <f t="shared" si="1317"/>
        <v>0</v>
      </c>
      <c r="N1969" s="72">
        <f t="shared" si="1317"/>
        <v>0</v>
      </c>
      <c r="O1969" s="72">
        <f t="shared" si="1317"/>
        <v>0</v>
      </c>
      <c r="P1969" s="72">
        <f t="shared" si="1317"/>
        <v>0</v>
      </c>
      <c r="Q1969" s="72">
        <f t="shared" si="1317"/>
        <v>0</v>
      </c>
      <c r="R1969" s="72">
        <f t="shared" si="1317"/>
        <v>0</v>
      </c>
      <c r="S1969" s="72"/>
      <c r="T1969" s="73"/>
      <c r="U1969" s="74"/>
      <c r="V1969" s="75"/>
      <c r="W1969" s="1"/>
      <c r="X1969" s="1"/>
      <c r="Y1969" s="1">
        <f t="shared" si="1278"/>
        <v>0</v>
      </c>
      <c r="Z1969" s="1"/>
      <c r="AA1969" s="1"/>
      <c r="AB1969" s="1">
        <f t="shared" si="1279"/>
        <v>0</v>
      </c>
      <c r="AC1969" s="1">
        <f t="shared" si="1280"/>
        <v>0</v>
      </c>
      <c r="AD1969" s="1"/>
      <c r="AE1969" s="1"/>
      <c r="AF1969" s="1">
        <f t="shared" si="1281"/>
        <v>0</v>
      </c>
      <c r="AG1969" s="1"/>
      <c r="AH1969" s="1"/>
      <c r="AI1969" s="1">
        <f t="shared" si="1282"/>
        <v>0</v>
      </c>
      <c r="AJ1969" s="114">
        <f t="shared" si="1283"/>
        <v>0</v>
      </c>
      <c r="AM1969" s="114">
        <f t="shared" si="1284"/>
        <v>0</v>
      </c>
      <c r="AP1969" s="114">
        <f t="shared" si="1285"/>
        <v>0</v>
      </c>
      <c r="AQ1969" s="114">
        <f t="shared" si="1286"/>
        <v>0</v>
      </c>
      <c r="AT1969" s="114">
        <f t="shared" si="1287"/>
        <v>0</v>
      </c>
      <c r="AW1969" s="114">
        <f t="shared" si="1288"/>
        <v>0</v>
      </c>
      <c r="AX1969" s="114">
        <f t="shared" si="1289"/>
        <v>0</v>
      </c>
      <c r="AY1969" s="114">
        <f t="shared" si="1290"/>
        <v>0</v>
      </c>
      <c r="AZ1969" s="114">
        <f t="shared" si="1291"/>
        <v>0</v>
      </c>
      <c r="BA1969" s="114">
        <f t="shared" si="1292"/>
        <v>0</v>
      </c>
      <c r="BB1969" s="114">
        <f t="shared" si="1293"/>
        <v>0</v>
      </c>
      <c r="BC1969" s="114">
        <f t="shared" si="1294"/>
        <v>0</v>
      </c>
      <c r="BD1969" s="114">
        <f t="shared" si="1295"/>
        <v>0</v>
      </c>
      <c r="BE1969" s="114">
        <f t="shared" si="1296"/>
        <v>0</v>
      </c>
    </row>
    <row r="1970" spans="1:59" s="114" customFormat="1" ht="58.5" hidden="1" customHeight="1">
      <c r="A1970" s="1"/>
      <c r="B1970" s="76">
        <v>2017</v>
      </c>
      <c r="C1970" s="77">
        <v>8321</v>
      </c>
      <c r="D1970" s="77">
        <v>3</v>
      </c>
      <c r="E1970" s="76">
        <v>4</v>
      </c>
      <c r="F1970" s="76">
        <v>3</v>
      </c>
      <c r="G1970" s="76">
        <v>2000</v>
      </c>
      <c r="H1970" s="76">
        <v>2100</v>
      </c>
      <c r="I1970" s="76" t="s">
        <v>38</v>
      </c>
      <c r="J1970" s="76"/>
      <c r="K1970" s="78" t="s">
        <v>532</v>
      </c>
      <c r="L1970" s="79">
        <f>L1971+L1973</f>
        <v>0</v>
      </c>
      <c r="M1970" s="79">
        <f>M1971+M1973</f>
        <v>0</v>
      </c>
      <c r="N1970" s="79">
        <f>L1970+M1970</f>
        <v>0</v>
      </c>
      <c r="O1970" s="79">
        <f>O1971+O1973</f>
        <v>0</v>
      </c>
      <c r="P1970" s="79">
        <f>P1971+P1973</f>
        <v>0</v>
      </c>
      <c r="Q1970" s="79">
        <f>O1970+P1970</f>
        <v>0</v>
      </c>
      <c r="R1970" s="79">
        <f>N1970+Q1970</f>
        <v>0</v>
      </c>
      <c r="S1970" s="79"/>
      <c r="T1970" s="80"/>
      <c r="U1970" s="81"/>
      <c r="V1970" s="82"/>
      <c r="W1970" s="1"/>
      <c r="X1970" s="1"/>
      <c r="Y1970" s="1">
        <f t="shared" si="1278"/>
        <v>0</v>
      </c>
      <c r="Z1970" s="1"/>
      <c r="AA1970" s="1"/>
      <c r="AB1970" s="1">
        <f t="shared" si="1279"/>
        <v>0</v>
      </c>
      <c r="AC1970" s="1">
        <f t="shared" si="1280"/>
        <v>0</v>
      </c>
      <c r="AD1970" s="1"/>
      <c r="AE1970" s="1"/>
      <c r="AF1970" s="1">
        <f t="shared" si="1281"/>
        <v>0</v>
      </c>
      <c r="AG1970" s="1"/>
      <c r="AH1970" s="1"/>
      <c r="AI1970" s="1">
        <f t="shared" si="1282"/>
        <v>0</v>
      </c>
      <c r="AJ1970" s="114">
        <f t="shared" si="1283"/>
        <v>0</v>
      </c>
      <c r="AM1970" s="114">
        <f t="shared" si="1284"/>
        <v>0</v>
      </c>
      <c r="AP1970" s="114">
        <f t="shared" si="1285"/>
        <v>0</v>
      </c>
      <c r="AQ1970" s="114">
        <f t="shared" si="1286"/>
        <v>0</v>
      </c>
      <c r="AT1970" s="114">
        <f t="shared" si="1287"/>
        <v>0</v>
      </c>
      <c r="AW1970" s="114">
        <f t="shared" si="1288"/>
        <v>0</v>
      </c>
      <c r="AX1970" s="114">
        <f t="shared" si="1289"/>
        <v>0</v>
      </c>
      <c r="AY1970" s="114">
        <f t="shared" si="1290"/>
        <v>0</v>
      </c>
      <c r="AZ1970" s="114">
        <f t="shared" si="1291"/>
        <v>0</v>
      </c>
      <c r="BA1970" s="114">
        <f t="shared" si="1292"/>
        <v>0</v>
      </c>
      <c r="BB1970" s="114">
        <f t="shared" si="1293"/>
        <v>0</v>
      </c>
      <c r="BC1970" s="114">
        <f t="shared" si="1294"/>
        <v>0</v>
      </c>
      <c r="BD1970" s="114">
        <f t="shared" si="1295"/>
        <v>0</v>
      </c>
      <c r="BE1970" s="114">
        <f t="shared" si="1296"/>
        <v>0</v>
      </c>
    </row>
    <row r="1971" spans="1:59" s="114" customFormat="1" ht="27.75" hidden="1" customHeight="1">
      <c r="A1971" s="1"/>
      <c r="B1971" s="83">
        <v>2017</v>
      </c>
      <c r="C1971" s="115">
        <v>8321</v>
      </c>
      <c r="D1971" s="115">
        <v>3</v>
      </c>
      <c r="E1971" s="83">
        <v>4</v>
      </c>
      <c r="F1971" s="83">
        <v>3</v>
      </c>
      <c r="G1971" s="83">
        <v>2000</v>
      </c>
      <c r="H1971" s="83">
        <v>2100</v>
      </c>
      <c r="I1971" s="83">
        <v>211</v>
      </c>
      <c r="J1971" s="83"/>
      <c r="K1971" s="308" t="s">
        <v>1076</v>
      </c>
      <c r="L1971" s="117">
        <f>L1972</f>
        <v>0</v>
      </c>
      <c r="M1971" s="117">
        <f t="shared" ref="M1971:R1971" si="1318">M1972</f>
        <v>0</v>
      </c>
      <c r="N1971" s="117">
        <f t="shared" si="1318"/>
        <v>0</v>
      </c>
      <c r="O1971" s="117">
        <f t="shared" si="1318"/>
        <v>0</v>
      </c>
      <c r="P1971" s="117">
        <f t="shared" si="1318"/>
        <v>0</v>
      </c>
      <c r="Q1971" s="117">
        <f t="shared" si="1318"/>
        <v>0</v>
      </c>
      <c r="R1971" s="117">
        <f t="shared" si="1318"/>
        <v>0</v>
      </c>
      <c r="S1971" s="117"/>
      <c r="T1971" s="118"/>
      <c r="U1971" s="130"/>
      <c r="V1971" s="119"/>
      <c r="W1971" s="1"/>
      <c r="X1971" s="1"/>
      <c r="Y1971" s="1">
        <f t="shared" si="1278"/>
        <v>0</v>
      </c>
      <c r="Z1971" s="1"/>
      <c r="AA1971" s="1"/>
      <c r="AB1971" s="1">
        <f t="shared" si="1279"/>
        <v>0</v>
      </c>
      <c r="AC1971" s="1">
        <f t="shared" si="1280"/>
        <v>0</v>
      </c>
      <c r="AD1971" s="1"/>
      <c r="AE1971" s="1"/>
      <c r="AF1971" s="1">
        <f t="shared" si="1281"/>
        <v>0</v>
      </c>
      <c r="AG1971" s="1"/>
      <c r="AH1971" s="1"/>
      <c r="AI1971" s="1">
        <f t="shared" si="1282"/>
        <v>0</v>
      </c>
      <c r="AJ1971" s="114">
        <f t="shared" si="1283"/>
        <v>0</v>
      </c>
      <c r="AM1971" s="114">
        <f t="shared" si="1284"/>
        <v>0</v>
      </c>
      <c r="AP1971" s="114">
        <f t="shared" si="1285"/>
        <v>0</v>
      </c>
      <c r="AQ1971" s="114">
        <f t="shared" si="1286"/>
        <v>0</v>
      </c>
      <c r="AT1971" s="114">
        <f t="shared" si="1287"/>
        <v>0</v>
      </c>
      <c r="AW1971" s="114">
        <f t="shared" si="1288"/>
        <v>0</v>
      </c>
      <c r="AX1971" s="114">
        <f t="shared" si="1289"/>
        <v>0</v>
      </c>
      <c r="AY1971" s="114">
        <f t="shared" si="1290"/>
        <v>0</v>
      </c>
      <c r="AZ1971" s="114">
        <f t="shared" si="1291"/>
        <v>0</v>
      </c>
      <c r="BA1971" s="114">
        <f t="shared" si="1292"/>
        <v>0</v>
      </c>
      <c r="BB1971" s="114">
        <f t="shared" si="1293"/>
        <v>0</v>
      </c>
      <c r="BC1971" s="114">
        <f t="shared" si="1294"/>
        <v>0</v>
      </c>
      <c r="BD1971" s="114">
        <f t="shared" si="1295"/>
        <v>0</v>
      </c>
      <c r="BE1971" s="114">
        <f t="shared" si="1296"/>
        <v>0</v>
      </c>
    </row>
    <row r="1972" spans="1:59" s="114" customFormat="1" ht="33.75" hidden="1" customHeight="1">
      <c r="A1972" s="1"/>
      <c r="B1972" s="92">
        <v>2017</v>
      </c>
      <c r="C1972" s="91">
        <v>8321</v>
      </c>
      <c r="D1972" s="91">
        <v>3</v>
      </c>
      <c r="E1972" s="92">
        <v>4</v>
      </c>
      <c r="F1972" s="92">
        <v>3</v>
      </c>
      <c r="G1972" s="92">
        <v>2000</v>
      </c>
      <c r="H1972" s="92">
        <v>2100</v>
      </c>
      <c r="I1972" s="92">
        <v>211</v>
      </c>
      <c r="J1972" s="93">
        <v>1</v>
      </c>
      <c r="K1972" s="309" t="s">
        <v>51</v>
      </c>
      <c r="L1972" s="95">
        <v>0</v>
      </c>
      <c r="M1972" s="95">
        <v>0</v>
      </c>
      <c r="N1972" s="95">
        <f>L1972+M1972</f>
        <v>0</v>
      </c>
      <c r="O1972" s="95">
        <v>0</v>
      </c>
      <c r="P1972" s="95">
        <v>0</v>
      </c>
      <c r="Q1972" s="95">
        <f>O1972+P1972</f>
        <v>0</v>
      </c>
      <c r="R1972" s="95">
        <f>N1972+Q1972</f>
        <v>0</v>
      </c>
      <c r="S1972" s="144" t="s">
        <v>52</v>
      </c>
      <c r="T1972" s="146"/>
      <c r="U1972" s="147"/>
      <c r="V1972" s="99" t="s">
        <v>47</v>
      </c>
      <c r="W1972" s="1"/>
      <c r="X1972" s="1"/>
      <c r="Y1972" s="1">
        <f t="shared" si="1278"/>
        <v>0</v>
      </c>
      <c r="Z1972" s="1"/>
      <c r="AA1972" s="1"/>
      <c r="AB1972" s="1">
        <f t="shared" si="1279"/>
        <v>0</v>
      </c>
      <c r="AC1972" s="1">
        <f t="shared" si="1280"/>
        <v>0</v>
      </c>
      <c r="AD1972" s="1"/>
      <c r="AE1972" s="1"/>
      <c r="AF1972" s="1">
        <f t="shared" si="1281"/>
        <v>0</v>
      </c>
      <c r="AG1972" s="1"/>
      <c r="AH1972" s="1"/>
      <c r="AI1972" s="1">
        <f t="shared" si="1282"/>
        <v>0</v>
      </c>
      <c r="AJ1972" s="114">
        <f t="shared" si="1283"/>
        <v>0</v>
      </c>
      <c r="AM1972" s="114">
        <f t="shared" si="1284"/>
        <v>0</v>
      </c>
      <c r="AP1972" s="114">
        <f t="shared" si="1285"/>
        <v>0</v>
      </c>
      <c r="AQ1972" s="114">
        <f t="shared" si="1286"/>
        <v>0</v>
      </c>
      <c r="AT1972" s="114">
        <f t="shared" si="1287"/>
        <v>0</v>
      </c>
      <c r="AW1972" s="114">
        <f t="shared" si="1288"/>
        <v>0</v>
      </c>
      <c r="AX1972" s="114">
        <f t="shared" si="1289"/>
        <v>0</v>
      </c>
      <c r="AY1972" s="114">
        <f t="shared" si="1290"/>
        <v>0</v>
      </c>
      <c r="AZ1972" s="114">
        <f t="shared" si="1291"/>
        <v>0</v>
      </c>
      <c r="BA1972" s="114">
        <f t="shared" si="1292"/>
        <v>0</v>
      </c>
      <c r="BB1972" s="114">
        <f t="shared" si="1293"/>
        <v>0</v>
      </c>
      <c r="BC1972" s="114">
        <f t="shared" si="1294"/>
        <v>0</v>
      </c>
      <c r="BD1972" s="114">
        <f t="shared" si="1295"/>
        <v>0</v>
      </c>
      <c r="BE1972" s="114">
        <f t="shared" si="1296"/>
        <v>0</v>
      </c>
    </row>
    <row r="1973" spans="1:59" s="114" customFormat="1" ht="27.75" hidden="1" customHeight="1">
      <c r="A1973" s="1"/>
      <c r="B1973" s="83">
        <v>2017</v>
      </c>
      <c r="C1973" s="115">
        <v>8321</v>
      </c>
      <c r="D1973" s="115">
        <v>3</v>
      </c>
      <c r="E1973" s="83">
        <v>4</v>
      </c>
      <c r="F1973" s="83">
        <v>3</v>
      </c>
      <c r="G1973" s="83">
        <v>2000</v>
      </c>
      <c r="H1973" s="83">
        <v>2100</v>
      </c>
      <c r="I1973" s="83">
        <v>217</v>
      </c>
      <c r="J1973" s="83"/>
      <c r="K1973" s="308" t="s">
        <v>1027</v>
      </c>
      <c r="L1973" s="117">
        <f>L1974</f>
        <v>0</v>
      </c>
      <c r="M1973" s="117">
        <f t="shared" ref="M1973:R1973" si="1319">M1974</f>
        <v>0</v>
      </c>
      <c r="N1973" s="117">
        <f t="shared" si="1319"/>
        <v>0</v>
      </c>
      <c r="O1973" s="117">
        <f t="shared" si="1319"/>
        <v>0</v>
      </c>
      <c r="P1973" s="117">
        <f t="shared" si="1319"/>
        <v>0</v>
      </c>
      <c r="Q1973" s="117">
        <f t="shared" si="1319"/>
        <v>0</v>
      </c>
      <c r="R1973" s="117">
        <f t="shared" si="1319"/>
        <v>0</v>
      </c>
      <c r="S1973" s="117"/>
      <c r="T1973" s="118"/>
      <c r="U1973" s="130"/>
      <c r="V1973" s="119"/>
      <c r="W1973" s="1"/>
      <c r="X1973" s="1"/>
      <c r="Y1973" s="1">
        <f t="shared" si="1278"/>
        <v>0</v>
      </c>
      <c r="Z1973" s="1"/>
      <c r="AA1973" s="1"/>
      <c r="AB1973" s="1">
        <f t="shared" si="1279"/>
        <v>0</v>
      </c>
      <c r="AC1973" s="1">
        <f t="shared" si="1280"/>
        <v>0</v>
      </c>
      <c r="AD1973" s="1"/>
      <c r="AE1973" s="1"/>
      <c r="AF1973" s="1">
        <f t="shared" si="1281"/>
        <v>0</v>
      </c>
      <c r="AG1973" s="1"/>
      <c r="AH1973" s="1"/>
      <c r="AI1973" s="1">
        <f t="shared" si="1282"/>
        <v>0</v>
      </c>
      <c r="AJ1973" s="114">
        <f t="shared" si="1283"/>
        <v>0</v>
      </c>
      <c r="AM1973" s="114">
        <f t="shared" si="1284"/>
        <v>0</v>
      </c>
      <c r="AP1973" s="114">
        <f t="shared" si="1285"/>
        <v>0</v>
      </c>
      <c r="AQ1973" s="114">
        <f t="shared" si="1286"/>
        <v>0</v>
      </c>
      <c r="AT1973" s="114">
        <f t="shared" si="1287"/>
        <v>0</v>
      </c>
      <c r="AW1973" s="114">
        <f t="shared" si="1288"/>
        <v>0</v>
      </c>
      <c r="AX1973" s="114">
        <f t="shared" si="1289"/>
        <v>0</v>
      </c>
      <c r="AY1973" s="114">
        <f t="shared" si="1290"/>
        <v>0</v>
      </c>
      <c r="AZ1973" s="114">
        <f t="shared" si="1291"/>
        <v>0</v>
      </c>
      <c r="BA1973" s="114">
        <f t="shared" si="1292"/>
        <v>0</v>
      </c>
      <c r="BB1973" s="114">
        <f t="shared" si="1293"/>
        <v>0</v>
      </c>
      <c r="BC1973" s="114">
        <f t="shared" si="1294"/>
        <v>0</v>
      </c>
      <c r="BD1973" s="114">
        <f t="shared" si="1295"/>
        <v>0</v>
      </c>
      <c r="BE1973" s="114">
        <f t="shared" si="1296"/>
        <v>0</v>
      </c>
    </row>
    <row r="1974" spans="1:59" s="114" customFormat="1" ht="35.25" hidden="1" customHeight="1">
      <c r="A1974" s="1"/>
      <c r="B1974" s="92">
        <v>2017</v>
      </c>
      <c r="C1974" s="91">
        <v>8321</v>
      </c>
      <c r="D1974" s="91">
        <v>3</v>
      </c>
      <c r="E1974" s="92">
        <v>4</v>
      </c>
      <c r="F1974" s="92">
        <v>3</v>
      </c>
      <c r="G1974" s="92">
        <v>2000</v>
      </c>
      <c r="H1974" s="92">
        <v>2100</v>
      </c>
      <c r="I1974" s="92">
        <v>217</v>
      </c>
      <c r="J1974" s="93">
        <v>1</v>
      </c>
      <c r="K1974" s="309" t="s">
        <v>59</v>
      </c>
      <c r="L1974" s="95">
        <v>0</v>
      </c>
      <c r="M1974" s="95">
        <v>0</v>
      </c>
      <c r="N1974" s="95">
        <f>L1974+M1974</f>
        <v>0</v>
      </c>
      <c r="O1974" s="95">
        <v>0</v>
      </c>
      <c r="P1974" s="95">
        <v>0</v>
      </c>
      <c r="Q1974" s="95">
        <f>O1974+P1974</f>
        <v>0</v>
      </c>
      <c r="R1974" s="95">
        <f>N1974+Q1974</f>
        <v>0</v>
      </c>
      <c r="S1974" s="144" t="s">
        <v>52</v>
      </c>
      <c r="T1974" s="146"/>
      <c r="U1974" s="147"/>
      <c r="V1974" s="99" t="s">
        <v>47</v>
      </c>
      <c r="W1974" s="1"/>
      <c r="X1974" s="1"/>
      <c r="Y1974" s="1">
        <f t="shared" si="1278"/>
        <v>0</v>
      </c>
      <c r="Z1974" s="1"/>
      <c r="AA1974" s="1"/>
      <c r="AB1974" s="1">
        <f t="shared" si="1279"/>
        <v>0</v>
      </c>
      <c r="AC1974" s="1">
        <f t="shared" si="1280"/>
        <v>0</v>
      </c>
      <c r="AD1974" s="1"/>
      <c r="AE1974" s="1"/>
      <c r="AF1974" s="1">
        <f t="shared" si="1281"/>
        <v>0</v>
      </c>
      <c r="AG1974" s="1"/>
      <c r="AH1974" s="1"/>
      <c r="AI1974" s="1">
        <f t="shared" si="1282"/>
        <v>0</v>
      </c>
      <c r="AJ1974" s="114">
        <f t="shared" si="1283"/>
        <v>0</v>
      </c>
      <c r="AM1974" s="114">
        <f t="shared" si="1284"/>
        <v>0</v>
      </c>
      <c r="AP1974" s="114">
        <f t="shared" si="1285"/>
        <v>0</v>
      </c>
      <c r="AQ1974" s="114">
        <f t="shared" si="1286"/>
        <v>0</v>
      </c>
      <c r="AT1974" s="114">
        <f t="shared" si="1287"/>
        <v>0</v>
      </c>
      <c r="AW1974" s="114">
        <f t="shared" si="1288"/>
        <v>0</v>
      </c>
      <c r="AX1974" s="114">
        <f t="shared" si="1289"/>
        <v>0</v>
      </c>
      <c r="AY1974" s="114">
        <f t="shared" si="1290"/>
        <v>0</v>
      </c>
      <c r="AZ1974" s="114">
        <f t="shared" si="1291"/>
        <v>0</v>
      </c>
      <c r="BA1974" s="114">
        <f t="shared" si="1292"/>
        <v>0</v>
      </c>
      <c r="BB1974" s="114">
        <f t="shared" si="1293"/>
        <v>0</v>
      </c>
      <c r="BC1974" s="114">
        <f t="shared" si="1294"/>
        <v>0</v>
      </c>
      <c r="BD1974" s="114">
        <f t="shared" si="1295"/>
        <v>0</v>
      </c>
      <c r="BE1974" s="114">
        <f t="shared" si="1296"/>
        <v>0</v>
      </c>
    </row>
    <row r="1975" spans="1:59" s="114" customFormat="1" ht="35.25" hidden="1" customHeight="1">
      <c r="A1975" s="1"/>
      <c r="B1975" s="69">
        <v>2017</v>
      </c>
      <c r="C1975" s="70">
        <v>8321</v>
      </c>
      <c r="D1975" s="70">
        <v>3</v>
      </c>
      <c r="E1975" s="69">
        <v>4</v>
      </c>
      <c r="F1975" s="69">
        <v>3</v>
      </c>
      <c r="G1975" s="69">
        <v>3000</v>
      </c>
      <c r="H1975" s="69" t="s">
        <v>38</v>
      </c>
      <c r="I1975" s="69" t="s">
        <v>38</v>
      </c>
      <c r="J1975" s="69"/>
      <c r="K1975" s="71" t="s">
        <v>65</v>
      </c>
      <c r="L1975" s="72">
        <f t="shared" ref="L1975:R1975" si="1320">L1976</f>
        <v>0</v>
      </c>
      <c r="M1975" s="72">
        <f t="shared" si="1320"/>
        <v>0</v>
      </c>
      <c r="N1975" s="72">
        <f t="shared" si="1320"/>
        <v>0</v>
      </c>
      <c r="O1975" s="72">
        <f t="shared" si="1320"/>
        <v>0</v>
      </c>
      <c r="P1975" s="72">
        <f t="shared" si="1320"/>
        <v>0</v>
      </c>
      <c r="Q1975" s="72">
        <f t="shared" si="1320"/>
        <v>0</v>
      </c>
      <c r="R1975" s="72">
        <f t="shared" si="1320"/>
        <v>0</v>
      </c>
      <c r="S1975" s="72"/>
      <c r="T1975" s="73"/>
      <c r="U1975" s="74"/>
      <c r="V1975" s="75"/>
      <c r="W1975" s="1"/>
      <c r="X1975" s="1"/>
      <c r="Y1975" s="1">
        <f t="shared" si="1278"/>
        <v>0</v>
      </c>
      <c r="Z1975" s="1"/>
      <c r="AA1975" s="1"/>
      <c r="AB1975" s="1">
        <f t="shared" si="1279"/>
        <v>0</v>
      </c>
      <c r="AC1975" s="1">
        <f t="shared" si="1280"/>
        <v>0</v>
      </c>
      <c r="AD1975" s="1"/>
      <c r="AE1975" s="1"/>
      <c r="AF1975" s="1">
        <f t="shared" si="1281"/>
        <v>0</v>
      </c>
      <c r="AG1975" s="1"/>
      <c r="AH1975" s="1"/>
      <c r="AI1975" s="1">
        <f t="shared" si="1282"/>
        <v>0</v>
      </c>
      <c r="AJ1975" s="114">
        <f t="shared" si="1283"/>
        <v>0</v>
      </c>
      <c r="AM1975" s="114">
        <f t="shared" si="1284"/>
        <v>0</v>
      </c>
      <c r="AP1975" s="114">
        <f t="shared" si="1285"/>
        <v>0</v>
      </c>
      <c r="AQ1975" s="114">
        <f t="shared" si="1286"/>
        <v>0</v>
      </c>
      <c r="AT1975" s="114">
        <f t="shared" si="1287"/>
        <v>0</v>
      </c>
      <c r="AW1975" s="114">
        <f t="shared" si="1288"/>
        <v>0</v>
      </c>
      <c r="AX1975" s="114">
        <f t="shared" si="1289"/>
        <v>0</v>
      </c>
      <c r="AY1975" s="114">
        <f t="shared" si="1290"/>
        <v>0</v>
      </c>
      <c r="AZ1975" s="114">
        <f t="shared" si="1291"/>
        <v>0</v>
      </c>
      <c r="BA1975" s="114">
        <f t="shared" si="1292"/>
        <v>0</v>
      </c>
      <c r="BB1975" s="114">
        <f t="shared" si="1293"/>
        <v>0</v>
      </c>
      <c r="BC1975" s="114">
        <f t="shared" si="1294"/>
        <v>0</v>
      </c>
      <c r="BD1975" s="114">
        <f t="shared" si="1295"/>
        <v>0</v>
      </c>
      <c r="BE1975" s="114">
        <f t="shared" si="1296"/>
        <v>0</v>
      </c>
    </row>
    <row r="1976" spans="1:59" s="114" customFormat="1" ht="27.75" hidden="1" customHeight="1">
      <c r="A1976" s="1"/>
      <c r="B1976" s="76">
        <v>2017</v>
      </c>
      <c r="C1976" s="77">
        <v>8321</v>
      </c>
      <c r="D1976" s="77">
        <v>3</v>
      </c>
      <c r="E1976" s="76">
        <v>4</v>
      </c>
      <c r="F1976" s="76">
        <v>3</v>
      </c>
      <c r="G1976" s="76">
        <v>3000</v>
      </c>
      <c r="H1976" s="76">
        <v>3100</v>
      </c>
      <c r="I1976" s="76" t="s">
        <v>38</v>
      </c>
      <c r="J1976" s="76"/>
      <c r="K1976" s="78" t="s">
        <v>165</v>
      </c>
      <c r="L1976" s="79">
        <f>L1977</f>
        <v>0</v>
      </c>
      <c r="M1976" s="79">
        <f>M1977</f>
        <v>0</v>
      </c>
      <c r="N1976" s="79">
        <f>L1976+M1976</f>
        <v>0</v>
      </c>
      <c r="O1976" s="79">
        <f>O1977</f>
        <v>0</v>
      </c>
      <c r="P1976" s="79">
        <f>P1977</f>
        <v>0</v>
      </c>
      <c r="Q1976" s="79">
        <f>O1976+P1976</f>
        <v>0</v>
      </c>
      <c r="R1976" s="79">
        <f>N1976+Q1976</f>
        <v>0</v>
      </c>
      <c r="S1976" s="79"/>
      <c r="T1976" s="80"/>
      <c r="U1976" s="81"/>
      <c r="V1976" s="82"/>
      <c r="W1976" s="1"/>
      <c r="X1976" s="1"/>
      <c r="Y1976" s="1">
        <f t="shared" si="1278"/>
        <v>0</v>
      </c>
      <c r="Z1976" s="1"/>
      <c r="AA1976" s="1"/>
      <c r="AB1976" s="1">
        <f t="shared" si="1279"/>
        <v>0</v>
      </c>
      <c r="AC1976" s="1">
        <f t="shared" si="1280"/>
        <v>0</v>
      </c>
      <c r="AD1976" s="1"/>
      <c r="AE1976" s="1"/>
      <c r="AF1976" s="1">
        <f t="shared" si="1281"/>
        <v>0</v>
      </c>
      <c r="AG1976" s="1"/>
      <c r="AH1976" s="1"/>
      <c r="AI1976" s="1">
        <f t="shared" si="1282"/>
        <v>0</v>
      </c>
      <c r="AJ1976" s="114">
        <f t="shared" si="1283"/>
        <v>0</v>
      </c>
      <c r="AM1976" s="114">
        <f t="shared" si="1284"/>
        <v>0</v>
      </c>
      <c r="AP1976" s="114">
        <f t="shared" si="1285"/>
        <v>0</v>
      </c>
      <c r="AQ1976" s="114">
        <f t="shared" si="1286"/>
        <v>0</v>
      </c>
      <c r="AT1976" s="114">
        <f t="shared" si="1287"/>
        <v>0</v>
      </c>
      <c r="AW1976" s="114">
        <f t="shared" si="1288"/>
        <v>0</v>
      </c>
      <c r="AX1976" s="114">
        <f t="shared" si="1289"/>
        <v>0</v>
      </c>
      <c r="AY1976" s="114">
        <f t="shared" si="1290"/>
        <v>0</v>
      </c>
      <c r="AZ1976" s="114">
        <f t="shared" si="1291"/>
        <v>0</v>
      </c>
      <c r="BA1976" s="114">
        <f t="shared" si="1292"/>
        <v>0</v>
      </c>
      <c r="BB1976" s="114">
        <f t="shared" si="1293"/>
        <v>0</v>
      </c>
      <c r="BC1976" s="114">
        <f t="shared" si="1294"/>
        <v>0</v>
      </c>
      <c r="BD1976" s="114">
        <f t="shared" si="1295"/>
        <v>0</v>
      </c>
      <c r="BE1976" s="114">
        <f t="shared" si="1296"/>
        <v>0</v>
      </c>
    </row>
    <row r="1977" spans="1:59" s="114" customFormat="1" ht="55.5" hidden="1" customHeight="1">
      <c r="A1977" s="1"/>
      <c r="B1977" s="83">
        <v>2017</v>
      </c>
      <c r="C1977" s="84">
        <v>8321</v>
      </c>
      <c r="D1977" s="84">
        <v>3</v>
      </c>
      <c r="E1977" s="83">
        <v>4</v>
      </c>
      <c r="F1977" s="83">
        <v>3</v>
      </c>
      <c r="G1977" s="83">
        <v>3000</v>
      </c>
      <c r="H1977" s="83">
        <v>3100</v>
      </c>
      <c r="I1977" s="83">
        <v>317</v>
      </c>
      <c r="J1977" s="83"/>
      <c r="K1977" s="85" t="s">
        <v>166</v>
      </c>
      <c r="L1977" s="117">
        <f>SUM(L1978:L1981)</f>
        <v>0</v>
      </c>
      <c r="M1977" s="117">
        <f t="shared" ref="M1977:R1977" si="1321">SUM(M1978:M1981)</f>
        <v>0</v>
      </c>
      <c r="N1977" s="117">
        <f t="shared" si="1321"/>
        <v>0</v>
      </c>
      <c r="O1977" s="117">
        <f t="shared" si="1321"/>
        <v>0</v>
      </c>
      <c r="P1977" s="117">
        <f t="shared" si="1321"/>
        <v>0</v>
      </c>
      <c r="Q1977" s="117">
        <f t="shared" si="1321"/>
        <v>0</v>
      </c>
      <c r="R1977" s="117">
        <f t="shared" si="1321"/>
        <v>0</v>
      </c>
      <c r="S1977" s="86"/>
      <c r="T1977" s="87"/>
      <c r="U1977" s="88"/>
      <c r="V1977" s="89"/>
      <c r="W1977" s="1"/>
      <c r="X1977" s="1"/>
      <c r="Y1977" s="1">
        <f t="shared" ref="Y1977:Y2040" si="1322">+W1977+X1977</f>
        <v>0</v>
      </c>
      <c r="Z1977" s="1"/>
      <c r="AA1977" s="1"/>
      <c r="AB1977" s="1">
        <f t="shared" ref="AB1977:AB2040" si="1323">+Z1977+AA1977</f>
        <v>0</v>
      </c>
      <c r="AC1977" s="1">
        <f t="shared" ref="AC1977:AC2040" si="1324">+Y1977+AB1977</f>
        <v>0</v>
      </c>
      <c r="AD1977" s="1"/>
      <c r="AE1977" s="1"/>
      <c r="AF1977" s="1">
        <f t="shared" ref="AF1977:AF2040" si="1325">+AD1977+AE1977</f>
        <v>0</v>
      </c>
      <c r="AG1977" s="1"/>
      <c r="AH1977" s="1"/>
      <c r="AI1977" s="1">
        <f t="shared" ref="AI1977:AI2040" si="1326">+AG1977+AH1977</f>
        <v>0</v>
      </c>
      <c r="AJ1977" s="114">
        <f t="shared" ref="AJ1977:AJ2040" si="1327">+AF1977+AI1977</f>
        <v>0</v>
      </c>
      <c r="AM1977" s="114">
        <f t="shared" ref="AM1977:AM2040" si="1328">+AK1977+AL1977</f>
        <v>0</v>
      </c>
      <c r="AP1977" s="114">
        <f t="shared" ref="AP1977:AP2040" si="1329">+AN1977+AO1977</f>
        <v>0</v>
      </c>
      <c r="AQ1977" s="114">
        <f t="shared" ref="AQ1977:AQ2040" si="1330">+AM1977+AP1977</f>
        <v>0</v>
      </c>
      <c r="AT1977" s="114">
        <f t="shared" ref="AT1977:AT2040" si="1331">+AR1977+AS1977</f>
        <v>0</v>
      </c>
      <c r="AW1977" s="114">
        <f t="shared" ref="AW1977:AW2040" si="1332">+AU1977+AV1977</f>
        <v>0</v>
      </c>
      <c r="AX1977" s="114">
        <f t="shared" ref="AX1977:AX2040" si="1333">+AT1977+AW1977</f>
        <v>0</v>
      </c>
      <c r="AY1977" s="114">
        <f t="shared" ref="AY1977:AY2040" si="1334">+L1977-W1977-AD1977-AK1977-AR1977</f>
        <v>0</v>
      </c>
      <c r="AZ1977" s="114">
        <f t="shared" ref="AZ1977:AZ2040" si="1335">+M1977-X1977-AE1977-AL1977-AS1977</f>
        <v>0</v>
      </c>
      <c r="BA1977" s="114">
        <f t="shared" ref="BA1977:BA2040" si="1336">+N1977-Y1977-AI1977-AM1977-AT1977</f>
        <v>0</v>
      </c>
      <c r="BB1977" s="114">
        <f t="shared" ref="BB1977:BB2040" si="1337">+O1977-Z1977-AG1977-AN1977-AU1977</f>
        <v>0</v>
      </c>
      <c r="BC1977" s="114">
        <f t="shared" ref="BC1977:BC2040" si="1338">+P1977-AA1977-AH1977-AO1977-AV1977</f>
        <v>0</v>
      </c>
      <c r="BD1977" s="114">
        <f t="shared" ref="BD1977:BD2040" si="1339">+Q1977-AB1977-AI1977-AP1977-AW1977</f>
        <v>0</v>
      </c>
      <c r="BE1977" s="114">
        <f t="shared" ref="BE1977:BE2040" si="1340">+R1977-AC1977-AJ1977-AQ1977-AX1977</f>
        <v>0</v>
      </c>
    </row>
    <row r="1978" spans="1:59" s="114" customFormat="1" ht="27.75" hidden="1" customHeight="1">
      <c r="A1978" s="1"/>
      <c r="B1978" s="92">
        <v>2017</v>
      </c>
      <c r="C1978" s="91">
        <v>8321</v>
      </c>
      <c r="D1978" s="91">
        <v>3</v>
      </c>
      <c r="E1978" s="92">
        <v>4</v>
      </c>
      <c r="F1978" s="92">
        <v>3</v>
      </c>
      <c r="G1978" s="92">
        <v>3000</v>
      </c>
      <c r="H1978" s="92">
        <v>3100</v>
      </c>
      <c r="I1978" s="92">
        <v>317</v>
      </c>
      <c r="J1978" s="93">
        <v>1</v>
      </c>
      <c r="K1978" s="131" t="s">
        <v>1032</v>
      </c>
      <c r="L1978" s="95">
        <v>0</v>
      </c>
      <c r="M1978" s="95">
        <v>0</v>
      </c>
      <c r="N1978" s="95">
        <f>L1978+M1978</f>
        <v>0</v>
      </c>
      <c r="O1978" s="95">
        <v>0</v>
      </c>
      <c r="P1978" s="95">
        <v>0</v>
      </c>
      <c r="Q1978" s="95">
        <f>O1978+P1978</f>
        <v>0</v>
      </c>
      <c r="R1978" s="95">
        <f>N1978+Q1978</f>
        <v>0</v>
      </c>
      <c r="S1978" s="144" t="s">
        <v>69</v>
      </c>
      <c r="T1978" s="146"/>
      <c r="U1978" s="147"/>
      <c r="V1978" s="137" t="s">
        <v>174</v>
      </c>
      <c r="W1978" s="1"/>
      <c r="X1978" s="1"/>
      <c r="Y1978" s="1">
        <f t="shared" si="1322"/>
        <v>0</v>
      </c>
      <c r="Z1978" s="1"/>
      <c r="AA1978" s="1"/>
      <c r="AB1978" s="1">
        <f t="shared" si="1323"/>
        <v>0</v>
      </c>
      <c r="AC1978" s="1">
        <f t="shared" si="1324"/>
        <v>0</v>
      </c>
      <c r="AD1978" s="1"/>
      <c r="AE1978" s="1"/>
      <c r="AF1978" s="1">
        <f t="shared" si="1325"/>
        <v>0</v>
      </c>
      <c r="AG1978" s="1"/>
      <c r="AH1978" s="1"/>
      <c r="AI1978" s="1">
        <f t="shared" si="1326"/>
        <v>0</v>
      </c>
      <c r="AJ1978" s="114">
        <f t="shared" si="1327"/>
        <v>0</v>
      </c>
      <c r="AM1978" s="114">
        <f t="shared" si="1328"/>
        <v>0</v>
      </c>
      <c r="AP1978" s="114">
        <f t="shared" si="1329"/>
        <v>0</v>
      </c>
      <c r="AQ1978" s="114">
        <f t="shared" si="1330"/>
        <v>0</v>
      </c>
      <c r="AT1978" s="114">
        <f t="shared" si="1331"/>
        <v>0</v>
      </c>
      <c r="AW1978" s="114">
        <f t="shared" si="1332"/>
        <v>0</v>
      </c>
      <c r="AX1978" s="114">
        <f t="shared" si="1333"/>
        <v>0</v>
      </c>
      <c r="AY1978" s="114">
        <f t="shared" si="1334"/>
        <v>0</v>
      </c>
      <c r="AZ1978" s="114">
        <f t="shared" si="1335"/>
        <v>0</v>
      </c>
      <c r="BA1978" s="114">
        <f t="shared" si="1336"/>
        <v>0</v>
      </c>
      <c r="BB1978" s="114">
        <f t="shared" si="1337"/>
        <v>0</v>
      </c>
      <c r="BC1978" s="114">
        <f t="shared" si="1338"/>
        <v>0</v>
      </c>
      <c r="BD1978" s="114">
        <f t="shared" si="1339"/>
        <v>0</v>
      </c>
      <c r="BE1978" s="114">
        <f t="shared" si="1340"/>
        <v>0</v>
      </c>
    </row>
    <row r="1979" spans="1:59" s="114" customFormat="1" ht="54" hidden="1" customHeight="1">
      <c r="A1979" s="1"/>
      <c r="B1979" s="92">
        <v>2017</v>
      </c>
      <c r="C1979" s="91">
        <v>8321</v>
      </c>
      <c r="D1979" s="91">
        <v>3</v>
      </c>
      <c r="E1979" s="92">
        <v>4</v>
      </c>
      <c r="F1979" s="92">
        <v>3</v>
      </c>
      <c r="G1979" s="92">
        <v>3000</v>
      </c>
      <c r="H1979" s="92">
        <v>3100</v>
      </c>
      <c r="I1979" s="92">
        <v>317</v>
      </c>
      <c r="J1979" s="93">
        <v>2</v>
      </c>
      <c r="K1979" s="131" t="s">
        <v>167</v>
      </c>
      <c r="L1979" s="95">
        <v>0</v>
      </c>
      <c r="M1979" s="95">
        <v>0</v>
      </c>
      <c r="N1979" s="95">
        <f>L1979+M1979</f>
        <v>0</v>
      </c>
      <c r="O1979" s="95">
        <v>0</v>
      </c>
      <c r="P1979" s="95">
        <v>0</v>
      </c>
      <c r="Q1979" s="95">
        <f>O1979+P1979</f>
        <v>0</v>
      </c>
      <c r="R1979" s="95">
        <f>N1979+Q1979</f>
        <v>0</v>
      </c>
      <c r="S1979" s="144" t="s">
        <v>69</v>
      </c>
      <c r="T1979" s="146"/>
      <c r="U1979" s="147"/>
      <c r="V1979" s="137" t="s">
        <v>174</v>
      </c>
      <c r="W1979" s="1"/>
      <c r="X1979" s="1"/>
      <c r="Y1979" s="1">
        <f t="shared" si="1322"/>
        <v>0</v>
      </c>
      <c r="Z1979" s="1"/>
      <c r="AA1979" s="1"/>
      <c r="AB1979" s="1">
        <f t="shared" si="1323"/>
        <v>0</v>
      </c>
      <c r="AC1979" s="1">
        <f t="shared" si="1324"/>
        <v>0</v>
      </c>
      <c r="AD1979" s="1"/>
      <c r="AE1979" s="1"/>
      <c r="AF1979" s="1">
        <f t="shared" si="1325"/>
        <v>0</v>
      </c>
      <c r="AG1979" s="1"/>
      <c r="AH1979" s="1"/>
      <c r="AI1979" s="1">
        <f t="shared" si="1326"/>
        <v>0</v>
      </c>
      <c r="AJ1979" s="114">
        <f t="shared" si="1327"/>
        <v>0</v>
      </c>
      <c r="AM1979" s="114">
        <f t="shared" si="1328"/>
        <v>0</v>
      </c>
      <c r="AP1979" s="114">
        <f t="shared" si="1329"/>
        <v>0</v>
      </c>
      <c r="AQ1979" s="114">
        <f t="shared" si="1330"/>
        <v>0</v>
      </c>
      <c r="AT1979" s="114">
        <f t="shared" si="1331"/>
        <v>0</v>
      </c>
      <c r="AW1979" s="114">
        <f t="shared" si="1332"/>
        <v>0</v>
      </c>
      <c r="AX1979" s="114">
        <f t="shared" si="1333"/>
        <v>0</v>
      </c>
      <c r="AY1979" s="114">
        <f t="shared" si="1334"/>
        <v>0</v>
      </c>
      <c r="AZ1979" s="114">
        <f t="shared" si="1335"/>
        <v>0</v>
      </c>
      <c r="BA1979" s="114">
        <f t="shared" si="1336"/>
        <v>0</v>
      </c>
      <c r="BB1979" s="114">
        <f t="shared" si="1337"/>
        <v>0</v>
      </c>
      <c r="BC1979" s="114">
        <f t="shared" si="1338"/>
        <v>0</v>
      </c>
      <c r="BD1979" s="114">
        <f t="shared" si="1339"/>
        <v>0</v>
      </c>
      <c r="BE1979" s="114">
        <f t="shared" si="1340"/>
        <v>0</v>
      </c>
    </row>
    <row r="1980" spans="1:59" s="114" customFormat="1" ht="27.75" hidden="1">
      <c r="A1980" s="1"/>
      <c r="B1980" s="92">
        <v>2017</v>
      </c>
      <c r="C1980" s="91">
        <v>8321</v>
      </c>
      <c r="D1980" s="91">
        <v>3</v>
      </c>
      <c r="E1980" s="92">
        <v>4</v>
      </c>
      <c r="F1980" s="92">
        <v>3</v>
      </c>
      <c r="G1980" s="92">
        <v>3000</v>
      </c>
      <c r="H1980" s="92">
        <v>3100</v>
      </c>
      <c r="I1980" s="92">
        <v>317</v>
      </c>
      <c r="J1980" s="93">
        <v>3</v>
      </c>
      <c r="K1980" s="131" t="s">
        <v>1033</v>
      </c>
      <c r="L1980" s="95">
        <v>0</v>
      </c>
      <c r="M1980" s="95">
        <v>0</v>
      </c>
      <c r="N1980" s="95">
        <f>L1980+M1980</f>
        <v>0</v>
      </c>
      <c r="O1980" s="95">
        <v>0</v>
      </c>
      <c r="P1980" s="95">
        <v>0</v>
      </c>
      <c r="Q1980" s="95">
        <f>O1980+P1980</f>
        <v>0</v>
      </c>
      <c r="R1980" s="95">
        <f>N1980+Q1980</f>
        <v>0</v>
      </c>
      <c r="S1980" s="144" t="s">
        <v>69</v>
      </c>
      <c r="T1980" s="146"/>
      <c r="U1980" s="147"/>
      <c r="V1980" s="101" t="s">
        <v>47</v>
      </c>
      <c r="W1980" s="1"/>
      <c r="X1980" s="1"/>
      <c r="Y1980" s="1">
        <f t="shared" si="1322"/>
        <v>0</v>
      </c>
      <c r="Z1980" s="1"/>
      <c r="AA1980" s="1"/>
      <c r="AB1980" s="1">
        <f t="shared" si="1323"/>
        <v>0</v>
      </c>
      <c r="AC1980" s="1">
        <f t="shared" si="1324"/>
        <v>0</v>
      </c>
      <c r="AD1980" s="1"/>
      <c r="AE1980" s="1"/>
      <c r="AF1980" s="1">
        <f t="shared" si="1325"/>
        <v>0</v>
      </c>
      <c r="AG1980" s="1"/>
      <c r="AH1980" s="1"/>
      <c r="AI1980" s="1">
        <f t="shared" si="1326"/>
        <v>0</v>
      </c>
      <c r="AJ1980" s="114">
        <f t="shared" si="1327"/>
        <v>0</v>
      </c>
      <c r="AM1980" s="114">
        <f t="shared" si="1328"/>
        <v>0</v>
      </c>
      <c r="AP1980" s="114">
        <f t="shared" si="1329"/>
        <v>0</v>
      </c>
      <c r="AQ1980" s="114">
        <f t="shared" si="1330"/>
        <v>0</v>
      </c>
      <c r="AT1980" s="114">
        <f t="shared" si="1331"/>
        <v>0</v>
      </c>
      <c r="AW1980" s="114">
        <f t="shared" si="1332"/>
        <v>0</v>
      </c>
      <c r="AX1980" s="114">
        <f t="shared" si="1333"/>
        <v>0</v>
      </c>
      <c r="AY1980" s="114">
        <f t="shared" si="1334"/>
        <v>0</v>
      </c>
      <c r="AZ1980" s="114">
        <f t="shared" si="1335"/>
        <v>0</v>
      </c>
      <c r="BA1980" s="114">
        <f t="shared" si="1336"/>
        <v>0</v>
      </c>
      <c r="BB1980" s="114">
        <f t="shared" si="1337"/>
        <v>0</v>
      </c>
      <c r="BC1980" s="114">
        <f t="shared" si="1338"/>
        <v>0</v>
      </c>
      <c r="BD1980" s="114">
        <f t="shared" si="1339"/>
        <v>0</v>
      </c>
      <c r="BE1980" s="114">
        <f t="shared" si="1340"/>
        <v>0</v>
      </c>
    </row>
    <row r="1981" spans="1:59" s="114" customFormat="1" ht="27.75" hidden="1">
      <c r="A1981" s="1"/>
      <c r="B1981" s="92">
        <v>2017</v>
      </c>
      <c r="C1981" s="91">
        <v>8321</v>
      </c>
      <c r="D1981" s="91">
        <v>3</v>
      </c>
      <c r="E1981" s="92">
        <v>4</v>
      </c>
      <c r="F1981" s="92">
        <v>3</v>
      </c>
      <c r="G1981" s="92">
        <v>3000</v>
      </c>
      <c r="H1981" s="92">
        <v>3100</v>
      </c>
      <c r="I1981" s="92">
        <v>317</v>
      </c>
      <c r="J1981" s="93">
        <v>4</v>
      </c>
      <c r="K1981" s="131" t="s">
        <v>1034</v>
      </c>
      <c r="L1981" s="95">
        <v>0</v>
      </c>
      <c r="M1981" s="95">
        <v>0</v>
      </c>
      <c r="N1981" s="95">
        <f>L1981+M1981</f>
        <v>0</v>
      </c>
      <c r="O1981" s="95">
        <v>0</v>
      </c>
      <c r="P1981" s="95">
        <v>0</v>
      </c>
      <c r="Q1981" s="95">
        <f>O1981+P1981</f>
        <v>0</v>
      </c>
      <c r="R1981" s="95">
        <f>N1981+Q1981</f>
        <v>0</v>
      </c>
      <c r="S1981" s="144" t="s">
        <v>69</v>
      </c>
      <c r="T1981" s="146"/>
      <c r="U1981" s="147"/>
      <c r="V1981" s="101" t="s">
        <v>47</v>
      </c>
      <c r="W1981" s="1"/>
      <c r="X1981" s="1"/>
      <c r="Y1981" s="1">
        <f t="shared" si="1322"/>
        <v>0</v>
      </c>
      <c r="Z1981" s="1"/>
      <c r="AA1981" s="1"/>
      <c r="AB1981" s="1">
        <f t="shared" si="1323"/>
        <v>0</v>
      </c>
      <c r="AC1981" s="1">
        <f t="shared" si="1324"/>
        <v>0</v>
      </c>
      <c r="AD1981" s="1"/>
      <c r="AE1981" s="1"/>
      <c r="AF1981" s="1">
        <f t="shared" si="1325"/>
        <v>0</v>
      </c>
      <c r="AG1981" s="1"/>
      <c r="AH1981" s="1"/>
      <c r="AI1981" s="1">
        <f t="shared" si="1326"/>
        <v>0</v>
      </c>
      <c r="AJ1981" s="114">
        <f t="shared" si="1327"/>
        <v>0</v>
      </c>
      <c r="AM1981" s="114">
        <f t="shared" si="1328"/>
        <v>0</v>
      </c>
      <c r="AP1981" s="114">
        <f t="shared" si="1329"/>
        <v>0</v>
      </c>
      <c r="AQ1981" s="114">
        <f t="shared" si="1330"/>
        <v>0</v>
      </c>
      <c r="AT1981" s="114">
        <f t="shared" si="1331"/>
        <v>0</v>
      </c>
      <c r="AW1981" s="114">
        <f t="shared" si="1332"/>
        <v>0</v>
      </c>
      <c r="AX1981" s="114">
        <f t="shared" si="1333"/>
        <v>0</v>
      </c>
      <c r="AY1981" s="114">
        <f t="shared" si="1334"/>
        <v>0</v>
      </c>
      <c r="AZ1981" s="114">
        <f t="shared" si="1335"/>
        <v>0</v>
      </c>
      <c r="BA1981" s="114">
        <f t="shared" si="1336"/>
        <v>0</v>
      </c>
      <c r="BB1981" s="114">
        <f t="shared" si="1337"/>
        <v>0</v>
      </c>
      <c r="BC1981" s="114">
        <f t="shared" si="1338"/>
        <v>0</v>
      </c>
      <c r="BD1981" s="114">
        <f t="shared" si="1339"/>
        <v>0</v>
      </c>
      <c r="BE1981" s="114">
        <f t="shared" si="1340"/>
        <v>0</v>
      </c>
    </row>
    <row r="1982" spans="1:59" ht="27.75" customHeight="1">
      <c r="B1982" s="69">
        <v>2017</v>
      </c>
      <c r="C1982" s="70">
        <v>8321</v>
      </c>
      <c r="D1982" s="70">
        <v>3</v>
      </c>
      <c r="E1982" s="69">
        <v>4</v>
      </c>
      <c r="F1982" s="69">
        <v>3</v>
      </c>
      <c r="G1982" s="69">
        <v>5000</v>
      </c>
      <c r="H1982" s="69" t="s">
        <v>38</v>
      </c>
      <c r="I1982" s="69" t="s">
        <v>38</v>
      </c>
      <c r="J1982" s="69"/>
      <c r="K1982" s="71" t="s">
        <v>91</v>
      </c>
      <c r="L1982" s="72">
        <f t="shared" ref="L1982:R1982" si="1341">L1983+L2024+L2027+L2030</f>
        <v>341680</v>
      </c>
      <c r="M1982" s="72">
        <f t="shared" si="1341"/>
        <v>0</v>
      </c>
      <c r="N1982" s="72">
        <f t="shared" si="1341"/>
        <v>341680</v>
      </c>
      <c r="O1982" s="72">
        <f t="shared" si="1341"/>
        <v>0</v>
      </c>
      <c r="P1982" s="72">
        <f t="shared" si="1341"/>
        <v>0</v>
      </c>
      <c r="Q1982" s="72">
        <f t="shared" si="1341"/>
        <v>0</v>
      </c>
      <c r="R1982" s="72">
        <f t="shared" si="1341"/>
        <v>341680</v>
      </c>
      <c r="S1982" s="72"/>
      <c r="T1982" s="73"/>
      <c r="U1982" s="74"/>
      <c r="V1982" s="75"/>
      <c r="Y1982" s="385">
        <f t="shared" si="1322"/>
        <v>0</v>
      </c>
      <c r="AB1982" s="385">
        <f t="shared" si="1323"/>
        <v>0</v>
      </c>
      <c r="AC1982" s="385">
        <f t="shared" si="1324"/>
        <v>0</v>
      </c>
      <c r="AF1982" s="385">
        <f t="shared" si="1325"/>
        <v>0</v>
      </c>
      <c r="AI1982" s="385">
        <f t="shared" si="1326"/>
        <v>0</v>
      </c>
      <c r="AJ1982" s="385">
        <f t="shared" si="1327"/>
        <v>0</v>
      </c>
      <c r="AM1982" s="385">
        <f t="shared" si="1328"/>
        <v>0</v>
      </c>
      <c r="AP1982" s="385">
        <f t="shared" si="1329"/>
        <v>0</v>
      </c>
      <c r="AQ1982" s="385">
        <f t="shared" si="1330"/>
        <v>0</v>
      </c>
      <c r="AT1982" s="385">
        <f t="shared" si="1331"/>
        <v>0</v>
      </c>
      <c r="AW1982" s="385">
        <f t="shared" si="1332"/>
        <v>0</v>
      </c>
      <c r="AX1982" s="385">
        <f t="shared" si="1333"/>
        <v>0</v>
      </c>
      <c r="AY1982" s="385">
        <f t="shared" si="1334"/>
        <v>341680</v>
      </c>
      <c r="AZ1982" s="385">
        <f t="shared" si="1335"/>
        <v>0</v>
      </c>
      <c r="BA1982" s="385">
        <f t="shared" si="1336"/>
        <v>341680</v>
      </c>
      <c r="BB1982" s="385">
        <f t="shared" si="1337"/>
        <v>0</v>
      </c>
      <c r="BC1982" s="385">
        <f t="shared" si="1338"/>
        <v>0</v>
      </c>
      <c r="BD1982" s="385">
        <f t="shared" si="1339"/>
        <v>0</v>
      </c>
      <c r="BE1982" s="385">
        <f t="shared" si="1340"/>
        <v>341680</v>
      </c>
      <c r="BF1982" s="403">
        <f t="shared" ref="BF1982:BF1984" si="1342">T1982</f>
        <v>0</v>
      </c>
      <c r="BG1982" s="403">
        <f t="shared" ref="BG1982:BG1984" si="1343">U1982</f>
        <v>0</v>
      </c>
    </row>
    <row r="1983" spans="1:59" ht="27.75" customHeight="1">
      <c r="B1983" s="76">
        <v>2017</v>
      </c>
      <c r="C1983" s="77">
        <v>8321</v>
      </c>
      <c r="D1983" s="77">
        <v>3</v>
      </c>
      <c r="E1983" s="76">
        <v>4</v>
      </c>
      <c r="F1983" s="76">
        <v>3</v>
      </c>
      <c r="G1983" s="76">
        <v>5000</v>
      </c>
      <c r="H1983" s="76">
        <v>5100</v>
      </c>
      <c r="I1983" s="76" t="s">
        <v>38</v>
      </c>
      <c r="J1983" s="76"/>
      <c r="K1983" s="78" t="s">
        <v>92</v>
      </c>
      <c r="L1983" s="79">
        <f>L1984+L2003+L2005+L2017</f>
        <v>341680</v>
      </c>
      <c r="M1983" s="79">
        <f>M1984+M2003+M2005+M2017</f>
        <v>0</v>
      </c>
      <c r="N1983" s="79">
        <f>L1983+M1983</f>
        <v>341680</v>
      </c>
      <c r="O1983" s="79">
        <f>O1984+O2003+O2005+O2017</f>
        <v>0</v>
      </c>
      <c r="P1983" s="79">
        <f>P1984+P2003+P2005+P2017</f>
        <v>0</v>
      </c>
      <c r="Q1983" s="79">
        <f>O1983+P1983</f>
        <v>0</v>
      </c>
      <c r="R1983" s="79">
        <f>N1983+Q1983</f>
        <v>341680</v>
      </c>
      <c r="S1983" s="79"/>
      <c r="T1983" s="80"/>
      <c r="U1983" s="81"/>
      <c r="V1983" s="82"/>
      <c r="Y1983" s="385">
        <f t="shared" si="1322"/>
        <v>0</v>
      </c>
      <c r="AB1983" s="385">
        <f t="shared" si="1323"/>
        <v>0</v>
      </c>
      <c r="AC1983" s="385">
        <f t="shared" si="1324"/>
        <v>0</v>
      </c>
      <c r="AF1983" s="385">
        <f t="shared" si="1325"/>
        <v>0</v>
      </c>
      <c r="AI1983" s="385">
        <f t="shared" si="1326"/>
        <v>0</v>
      </c>
      <c r="AJ1983" s="385">
        <f t="shared" si="1327"/>
        <v>0</v>
      </c>
      <c r="AM1983" s="385">
        <f t="shared" si="1328"/>
        <v>0</v>
      </c>
      <c r="AP1983" s="385">
        <f t="shared" si="1329"/>
        <v>0</v>
      </c>
      <c r="AQ1983" s="385">
        <f t="shared" si="1330"/>
        <v>0</v>
      </c>
      <c r="AT1983" s="385">
        <f t="shared" si="1331"/>
        <v>0</v>
      </c>
      <c r="AW1983" s="385">
        <f t="shared" si="1332"/>
        <v>0</v>
      </c>
      <c r="AX1983" s="385">
        <f t="shared" si="1333"/>
        <v>0</v>
      </c>
      <c r="AY1983" s="385">
        <f t="shared" si="1334"/>
        <v>341680</v>
      </c>
      <c r="AZ1983" s="385">
        <f t="shared" si="1335"/>
        <v>0</v>
      </c>
      <c r="BA1983" s="385">
        <f t="shared" si="1336"/>
        <v>341680</v>
      </c>
      <c r="BB1983" s="385">
        <f t="shared" si="1337"/>
        <v>0</v>
      </c>
      <c r="BC1983" s="385">
        <f t="shared" si="1338"/>
        <v>0</v>
      </c>
      <c r="BD1983" s="385">
        <f t="shared" si="1339"/>
        <v>0</v>
      </c>
      <c r="BE1983" s="385">
        <f t="shared" si="1340"/>
        <v>341680</v>
      </c>
      <c r="BF1983" s="403">
        <f t="shared" si="1342"/>
        <v>0</v>
      </c>
      <c r="BG1983" s="403">
        <f t="shared" si="1343"/>
        <v>0</v>
      </c>
    </row>
    <row r="1984" spans="1:59" ht="27.75" customHeight="1">
      <c r="B1984" s="83">
        <v>2017</v>
      </c>
      <c r="C1984" s="115">
        <v>8321</v>
      </c>
      <c r="D1984" s="115">
        <v>3</v>
      </c>
      <c r="E1984" s="83">
        <v>4</v>
      </c>
      <c r="F1984" s="83">
        <v>3</v>
      </c>
      <c r="G1984" s="83">
        <v>5000</v>
      </c>
      <c r="H1984" s="83">
        <v>5100</v>
      </c>
      <c r="I1984" s="83">
        <v>511</v>
      </c>
      <c r="J1984" s="83"/>
      <c r="K1984" s="116" t="s">
        <v>93</v>
      </c>
      <c r="L1984" s="86">
        <f>SUM(L1985:L2002)</f>
        <v>341680</v>
      </c>
      <c r="M1984" s="86">
        <f t="shared" ref="M1984:R1984" si="1344">SUM(M1985:M2002)</f>
        <v>0</v>
      </c>
      <c r="N1984" s="86">
        <f t="shared" si="1344"/>
        <v>341680</v>
      </c>
      <c r="O1984" s="86">
        <f t="shared" si="1344"/>
        <v>0</v>
      </c>
      <c r="P1984" s="86">
        <f t="shared" si="1344"/>
        <v>0</v>
      </c>
      <c r="Q1984" s="86">
        <f t="shared" si="1344"/>
        <v>0</v>
      </c>
      <c r="R1984" s="86">
        <f t="shared" si="1344"/>
        <v>341680</v>
      </c>
      <c r="S1984" s="117"/>
      <c r="T1984" s="118"/>
      <c r="U1984" s="130"/>
      <c r="V1984" s="119"/>
      <c r="Y1984" s="385">
        <f t="shared" si="1322"/>
        <v>0</v>
      </c>
      <c r="AB1984" s="385">
        <f t="shared" si="1323"/>
        <v>0</v>
      </c>
      <c r="AC1984" s="385">
        <f t="shared" si="1324"/>
        <v>0</v>
      </c>
      <c r="AF1984" s="385">
        <f t="shared" si="1325"/>
        <v>0</v>
      </c>
      <c r="AI1984" s="385">
        <f t="shared" si="1326"/>
        <v>0</v>
      </c>
      <c r="AJ1984" s="385">
        <f t="shared" si="1327"/>
        <v>0</v>
      </c>
      <c r="AM1984" s="385">
        <f t="shared" si="1328"/>
        <v>0</v>
      </c>
      <c r="AP1984" s="385">
        <f t="shared" si="1329"/>
        <v>0</v>
      </c>
      <c r="AQ1984" s="385">
        <f t="shared" si="1330"/>
        <v>0</v>
      </c>
      <c r="AT1984" s="385">
        <f t="shared" si="1331"/>
        <v>0</v>
      </c>
      <c r="AW1984" s="385">
        <f t="shared" si="1332"/>
        <v>0</v>
      </c>
      <c r="AX1984" s="385">
        <f t="shared" si="1333"/>
        <v>0</v>
      </c>
      <c r="AY1984" s="385">
        <f t="shared" si="1334"/>
        <v>341680</v>
      </c>
      <c r="AZ1984" s="385">
        <f t="shared" si="1335"/>
        <v>0</v>
      </c>
      <c r="BA1984" s="385">
        <f t="shared" si="1336"/>
        <v>341680</v>
      </c>
      <c r="BB1984" s="385">
        <f t="shared" si="1337"/>
        <v>0</v>
      </c>
      <c r="BC1984" s="385">
        <f t="shared" si="1338"/>
        <v>0</v>
      </c>
      <c r="BD1984" s="385">
        <f t="shared" si="1339"/>
        <v>0</v>
      </c>
      <c r="BE1984" s="385">
        <f t="shared" si="1340"/>
        <v>341680</v>
      </c>
      <c r="BF1984" s="403">
        <f t="shared" si="1342"/>
        <v>0</v>
      </c>
      <c r="BG1984" s="403">
        <f t="shared" si="1343"/>
        <v>0</v>
      </c>
    </row>
    <row r="1985" spans="1:59" s="114" customFormat="1" ht="27.75" hidden="1" customHeight="1">
      <c r="A1985" s="1"/>
      <c r="B1985" s="92">
        <v>2017</v>
      </c>
      <c r="C1985" s="91">
        <v>8321</v>
      </c>
      <c r="D1985" s="91">
        <v>3</v>
      </c>
      <c r="E1985" s="92">
        <v>4</v>
      </c>
      <c r="F1985" s="92">
        <v>3</v>
      </c>
      <c r="G1985" s="92">
        <v>5000</v>
      </c>
      <c r="H1985" s="92">
        <v>5100</v>
      </c>
      <c r="I1985" s="92">
        <v>511</v>
      </c>
      <c r="J1985" s="93">
        <v>1</v>
      </c>
      <c r="K1985" s="100" t="s">
        <v>957</v>
      </c>
      <c r="L1985" s="95">
        <v>0</v>
      </c>
      <c r="M1985" s="95">
        <v>0</v>
      </c>
      <c r="N1985" s="95">
        <f t="shared" ref="N1985:N2002" si="1345">L1985+M1985</f>
        <v>0</v>
      </c>
      <c r="O1985" s="95">
        <v>0</v>
      </c>
      <c r="P1985" s="95">
        <v>0</v>
      </c>
      <c r="Q1985" s="95">
        <f t="shared" ref="Q1985:Q2002" si="1346">O1985+P1985</f>
        <v>0</v>
      </c>
      <c r="R1985" s="95">
        <f t="shared" ref="R1985:R2002" si="1347">N1985+Q1985</f>
        <v>0</v>
      </c>
      <c r="S1985" s="144" t="s">
        <v>95</v>
      </c>
      <c r="T1985" s="146"/>
      <c r="U1985" s="147"/>
      <c r="V1985" s="137" t="s">
        <v>174</v>
      </c>
      <c r="W1985" s="1"/>
      <c r="X1985" s="1"/>
      <c r="Y1985" s="1">
        <f t="shared" si="1322"/>
        <v>0</v>
      </c>
      <c r="Z1985" s="1"/>
      <c r="AA1985" s="1"/>
      <c r="AB1985" s="1">
        <f t="shared" si="1323"/>
        <v>0</v>
      </c>
      <c r="AC1985" s="1">
        <f t="shared" si="1324"/>
        <v>0</v>
      </c>
      <c r="AD1985" s="1"/>
      <c r="AE1985" s="1"/>
      <c r="AF1985" s="1">
        <f t="shared" si="1325"/>
        <v>0</v>
      </c>
      <c r="AG1985" s="1"/>
      <c r="AH1985" s="1"/>
      <c r="AI1985" s="1">
        <f t="shared" si="1326"/>
        <v>0</v>
      </c>
      <c r="AJ1985" s="114">
        <f t="shared" si="1327"/>
        <v>0</v>
      </c>
      <c r="AM1985" s="114">
        <f t="shared" si="1328"/>
        <v>0</v>
      </c>
      <c r="AP1985" s="114">
        <f t="shared" si="1329"/>
        <v>0</v>
      </c>
      <c r="AQ1985" s="114">
        <f t="shared" si="1330"/>
        <v>0</v>
      </c>
      <c r="AT1985" s="114">
        <f t="shared" si="1331"/>
        <v>0</v>
      </c>
      <c r="AW1985" s="114">
        <f t="shared" si="1332"/>
        <v>0</v>
      </c>
      <c r="AX1985" s="114">
        <f t="shared" si="1333"/>
        <v>0</v>
      </c>
      <c r="AY1985" s="114">
        <f t="shared" si="1334"/>
        <v>0</v>
      </c>
      <c r="AZ1985" s="114">
        <f t="shared" si="1335"/>
        <v>0</v>
      </c>
      <c r="BA1985" s="114">
        <f t="shared" si="1336"/>
        <v>0</v>
      </c>
      <c r="BB1985" s="114">
        <f t="shared" si="1337"/>
        <v>0</v>
      </c>
      <c r="BC1985" s="114">
        <f t="shared" si="1338"/>
        <v>0</v>
      </c>
      <c r="BD1985" s="114">
        <f t="shared" si="1339"/>
        <v>0</v>
      </c>
      <c r="BE1985" s="114">
        <f t="shared" si="1340"/>
        <v>0</v>
      </c>
    </row>
    <row r="1986" spans="1:59" s="114" customFormat="1" ht="27.75" hidden="1" customHeight="1">
      <c r="A1986" s="1"/>
      <c r="B1986" s="92">
        <v>2017</v>
      </c>
      <c r="C1986" s="91">
        <v>8321</v>
      </c>
      <c r="D1986" s="91">
        <v>3</v>
      </c>
      <c r="E1986" s="92">
        <v>4</v>
      </c>
      <c r="F1986" s="92">
        <v>3</v>
      </c>
      <c r="G1986" s="92">
        <v>5000</v>
      </c>
      <c r="H1986" s="92">
        <v>5100</v>
      </c>
      <c r="I1986" s="92">
        <v>511</v>
      </c>
      <c r="J1986" s="93">
        <v>2</v>
      </c>
      <c r="K1986" s="100" t="s">
        <v>958</v>
      </c>
      <c r="L1986" s="95">
        <v>0</v>
      </c>
      <c r="M1986" s="95">
        <v>0</v>
      </c>
      <c r="N1986" s="95">
        <f t="shared" si="1345"/>
        <v>0</v>
      </c>
      <c r="O1986" s="95">
        <v>0</v>
      </c>
      <c r="P1986" s="95">
        <v>0</v>
      </c>
      <c r="Q1986" s="95">
        <f t="shared" si="1346"/>
        <v>0</v>
      </c>
      <c r="R1986" s="95">
        <f t="shared" si="1347"/>
        <v>0</v>
      </c>
      <c r="S1986" s="144" t="s">
        <v>95</v>
      </c>
      <c r="T1986" s="146"/>
      <c r="U1986" s="147"/>
      <c r="V1986" s="137" t="s">
        <v>174</v>
      </c>
      <c r="W1986" s="1"/>
      <c r="X1986" s="1"/>
      <c r="Y1986" s="1">
        <f t="shared" si="1322"/>
        <v>0</v>
      </c>
      <c r="Z1986" s="1"/>
      <c r="AA1986" s="1"/>
      <c r="AB1986" s="1">
        <f t="shared" si="1323"/>
        <v>0</v>
      </c>
      <c r="AC1986" s="1">
        <f t="shared" si="1324"/>
        <v>0</v>
      </c>
      <c r="AD1986" s="1"/>
      <c r="AE1986" s="1"/>
      <c r="AF1986" s="1">
        <f t="shared" si="1325"/>
        <v>0</v>
      </c>
      <c r="AG1986" s="1"/>
      <c r="AH1986" s="1"/>
      <c r="AI1986" s="1">
        <f t="shared" si="1326"/>
        <v>0</v>
      </c>
      <c r="AJ1986" s="114">
        <f t="shared" si="1327"/>
        <v>0</v>
      </c>
      <c r="AM1986" s="114">
        <f t="shared" si="1328"/>
        <v>0</v>
      </c>
      <c r="AP1986" s="114">
        <f t="shared" si="1329"/>
        <v>0</v>
      </c>
      <c r="AQ1986" s="114">
        <f t="shared" si="1330"/>
        <v>0</v>
      </c>
      <c r="AT1986" s="114">
        <f t="shared" si="1331"/>
        <v>0</v>
      </c>
      <c r="AW1986" s="114">
        <f t="shared" si="1332"/>
        <v>0</v>
      </c>
      <c r="AX1986" s="114">
        <f t="shared" si="1333"/>
        <v>0</v>
      </c>
      <c r="AY1986" s="114">
        <f t="shared" si="1334"/>
        <v>0</v>
      </c>
      <c r="AZ1986" s="114">
        <f t="shared" si="1335"/>
        <v>0</v>
      </c>
      <c r="BA1986" s="114">
        <f t="shared" si="1336"/>
        <v>0</v>
      </c>
      <c r="BB1986" s="114">
        <f t="shared" si="1337"/>
        <v>0</v>
      </c>
      <c r="BC1986" s="114">
        <f t="shared" si="1338"/>
        <v>0</v>
      </c>
      <c r="BD1986" s="114">
        <f t="shared" si="1339"/>
        <v>0</v>
      </c>
      <c r="BE1986" s="114">
        <f t="shared" si="1340"/>
        <v>0</v>
      </c>
    </row>
    <row r="1987" spans="1:59" ht="27.75">
      <c r="B1987" s="90">
        <v>2017</v>
      </c>
      <c r="C1987" s="91">
        <v>8321</v>
      </c>
      <c r="D1987" s="91">
        <v>3</v>
      </c>
      <c r="E1987" s="92">
        <v>4</v>
      </c>
      <c r="F1987" s="92">
        <v>3</v>
      </c>
      <c r="G1987" s="92">
        <v>5000</v>
      </c>
      <c r="H1987" s="92">
        <v>5100</v>
      </c>
      <c r="I1987" s="92">
        <v>511</v>
      </c>
      <c r="J1987" s="93">
        <v>3</v>
      </c>
      <c r="K1987" s="100" t="s">
        <v>1077</v>
      </c>
      <c r="L1987" s="95">
        <v>5800</v>
      </c>
      <c r="M1987" s="95">
        <v>0</v>
      </c>
      <c r="N1987" s="95">
        <f t="shared" si="1345"/>
        <v>5800</v>
      </c>
      <c r="O1987" s="95">
        <v>0</v>
      </c>
      <c r="P1987" s="95">
        <v>0</v>
      </c>
      <c r="Q1987" s="95">
        <f t="shared" si="1346"/>
        <v>0</v>
      </c>
      <c r="R1987" s="95">
        <f t="shared" si="1347"/>
        <v>5800</v>
      </c>
      <c r="S1987" s="96" t="s">
        <v>95</v>
      </c>
      <c r="T1987" s="97">
        <v>2</v>
      </c>
      <c r="U1987" s="98"/>
      <c r="V1987" s="137" t="s">
        <v>174</v>
      </c>
      <c r="Y1987" s="385">
        <f t="shared" si="1322"/>
        <v>0</v>
      </c>
      <c r="AB1987" s="385">
        <f t="shared" si="1323"/>
        <v>0</v>
      </c>
      <c r="AC1987" s="385">
        <f t="shared" si="1324"/>
        <v>0</v>
      </c>
      <c r="AF1987" s="385">
        <f t="shared" si="1325"/>
        <v>0</v>
      </c>
      <c r="AI1987" s="385">
        <f t="shared" si="1326"/>
        <v>0</v>
      </c>
      <c r="AJ1987" s="385">
        <f t="shared" si="1327"/>
        <v>0</v>
      </c>
      <c r="AM1987" s="385">
        <f t="shared" si="1328"/>
        <v>0</v>
      </c>
      <c r="AP1987" s="385">
        <f t="shared" si="1329"/>
        <v>0</v>
      </c>
      <c r="AQ1987" s="385">
        <f t="shared" si="1330"/>
        <v>0</v>
      </c>
      <c r="AT1987" s="385">
        <f t="shared" si="1331"/>
        <v>0</v>
      </c>
      <c r="AW1987" s="385">
        <f t="shared" si="1332"/>
        <v>0</v>
      </c>
      <c r="AX1987" s="385">
        <f t="shared" si="1333"/>
        <v>0</v>
      </c>
      <c r="AY1987" s="385">
        <f t="shared" si="1334"/>
        <v>5800</v>
      </c>
      <c r="AZ1987" s="385">
        <f t="shared" si="1335"/>
        <v>0</v>
      </c>
      <c r="BA1987" s="385">
        <f t="shared" si="1336"/>
        <v>5800</v>
      </c>
      <c r="BB1987" s="385">
        <f t="shared" si="1337"/>
        <v>0</v>
      </c>
      <c r="BC1987" s="385">
        <f t="shared" si="1338"/>
        <v>0</v>
      </c>
      <c r="BD1987" s="385">
        <f t="shared" si="1339"/>
        <v>0</v>
      </c>
      <c r="BE1987" s="385">
        <f t="shared" si="1340"/>
        <v>5800</v>
      </c>
      <c r="BF1987" s="403">
        <f>T1987</f>
        <v>2</v>
      </c>
      <c r="BG1987" s="403">
        <f>U1987</f>
        <v>0</v>
      </c>
    </row>
    <row r="1988" spans="1:59" s="114" customFormat="1" ht="27.75" hidden="1">
      <c r="A1988" s="1"/>
      <c r="B1988" s="92">
        <v>2017</v>
      </c>
      <c r="C1988" s="91">
        <v>8321</v>
      </c>
      <c r="D1988" s="91">
        <v>3</v>
      </c>
      <c r="E1988" s="92">
        <v>4</v>
      </c>
      <c r="F1988" s="92">
        <v>3</v>
      </c>
      <c r="G1988" s="92">
        <v>5000</v>
      </c>
      <c r="H1988" s="92">
        <v>5100</v>
      </c>
      <c r="I1988" s="92">
        <v>511</v>
      </c>
      <c r="J1988" s="93">
        <v>4</v>
      </c>
      <c r="K1988" s="100" t="s">
        <v>1037</v>
      </c>
      <c r="L1988" s="95">
        <v>0</v>
      </c>
      <c r="M1988" s="95">
        <v>0</v>
      </c>
      <c r="N1988" s="95">
        <f t="shared" si="1345"/>
        <v>0</v>
      </c>
      <c r="O1988" s="95">
        <v>0</v>
      </c>
      <c r="P1988" s="95">
        <v>0</v>
      </c>
      <c r="Q1988" s="95">
        <f t="shared" si="1346"/>
        <v>0</v>
      </c>
      <c r="R1988" s="95">
        <f t="shared" si="1347"/>
        <v>0</v>
      </c>
      <c r="S1988" s="144" t="s">
        <v>95</v>
      </c>
      <c r="T1988" s="146"/>
      <c r="U1988" s="147"/>
      <c r="V1988" s="137" t="s">
        <v>174</v>
      </c>
      <c r="W1988" s="1"/>
      <c r="X1988" s="1"/>
      <c r="Y1988" s="1">
        <f t="shared" si="1322"/>
        <v>0</v>
      </c>
      <c r="Z1988" s="1"/>
      <c r="AA1988" s="1"/>
      <c r="AB1988" s="1">
        <f t="shared" si="1323"/>
        <v>0</v>
      </c>
      <c r="AC1988" s="1">
        <f t="shared" si="1324"/>
        <v>0</v>
      </c>
      <c r="AD1988" s="1"/>
      <c r="AE1988" s="1"/>
      <c r="AF1988" s="1">
        <f t="shared" si="1325"/>
        <v>0</v>
      </c>
      <c r="AG1988" s="1"/>
      <c r="AH1988" s="1"/>
      <c r="AI1988" s="1">
        <f t="shared" si="1326"/>
        <v>0</v>
      </c>
      <c r="AJ1988" s="114">
        <f t="shared" si="1327"/>
        <v>0</v>
      </c>
      <c r="AM1988" s="114">
        <f t="shared" si="1328"/>
        <v>0</v>
      </c>
      <c r="AP1988" s="114">
        <f t="shared" si="1329"/>
        <v>0</v>
      </c>
      <c r="AQ1988" s="114">
        <f t="shared" si="1330"/>
        <v>0</v>
      </c>
      <c r="AT1988" s="114">
        <f t="shared" si="1331"/>
        <v>0</v>
      </c>
      <c r="AW1988" s="114">
        <f t="shared" si="1332"/>
        <v>0</v>
      </c>
      <c r="AX1988" s="114">
        <f t="shared" si="1333"/>
        <v>0</v>
      </c>
      <c r="AY1988" s="114">
        <f t="shared" si="1334"/>
        <v>0</v>
      </c>
      <c r="AZ1988" s="114">
        <f t="shared" si="1335"/>
        <v>0</v>
      </c>
      <c r="BA1988" s="114">
        <f t="shared" si="1336"/>
        <v>0</v>
      </c>
      <c r="BB1988" s="114">
        <f t="shared" si="1337"/>
        <v>0</v>
      </c>
      <c r="BC1988" s="114">
        <f t="shared" si="1338"/>
        <v>0</v>
      </c>
      <c r="BD1988" s="114">
        <f t="shared" si="1339"/>
        <v>0</v>
      </c>
      <c r="BE1988" s="114">
        <f t="shared" si="1340"/>
        <v>0</v>
      </c>
    </row>
    <row r="1989" spans="1:59" s="114" customFormat="1" ht="27.75" hidden="1">
      <c r="A1989" s="1"/>
      <c r="B1989" s="92">
        <v>2017</v>
      </c>
      <c r="C1989" s="91">
        <v>8321</v>
      </c>
      <c r="D1989" s="91">
        <v>3</v>
      </c>
      <c r="E1989" s="92">
        <v>4</v>
      </c>
      <c r="F1989" s="92">
        <v>3</v>
      </c>
      <c r="G1989" s="92">
        <v>5000</v>
      </c>
      <c r="H1989" s="92">
        <v>5100</v>
      </c>
      <c r="I1989" s="92">
        <v>511</v>
      </c>
      <c r="J1989" s="93">
        <v>5</v>
      </c>
      <c r="K1989" s="100" t="s">
        <v>1038</v>
      </c>
      <c r="L1989" s="95">
        <v>0</v>
      </c>
      <c r="M1989" s="95">
        <v>0</v>
      </c>
      <c r="N1989" s="95">
        <f t="shared" si="1345"/>
        <v>0</v>
      </c>
      <c r="O1989" s="95">
        <v>0</v>
      </c>
      <c r="P1989" s="95">
        <v>0</v>
      </c>
      <c r="Q1989" s="95">
        <f t="shared" si="1346"/>
        <v>0</v>
      </c>
      <c r="R1989" s="95">
        <f t="shared" si="1347"/>
        <v>0</v>
      </c>
      <c r="S1989" s="144" t="s">
        <v>95</v>
      </c>
      <c r="T1989" s="146"/>
      <c r="U1989" s="147"/>
      <c r="V1989" s="137" t="s">
        <v>174</v>
      </c>
      <c r="W1989" s="1"/>
      <c r="X1989" s="1"/>
      <c r="Y1989" s="1">
        <f t="shared" si="1322"/>
        <v>0</v>
      </c>
      <c r="Z1989" s="1"/>
      <c r="AA1989" s="1"/>
      <c r="AB1989" s="1">
        <f t="shared" si="1323"/>
        <v>0</v>
      </c>
      <c r="AC1989" s="1">
        <f t="shared" si="1324"/>
        <v>0</v>
      </c>
      <c r="AD1989" s="1"/>
      <c r="AE1989" s="1"/>
      <c r="AF1989" s="1">
        <f t="shared" si="1325"/>
        <v>0</v>
      </c>
      <c r="AG1989" s="1"/>
      <c r="AH1989" s="1"/>
      <c r="AI1989" s="1">
        <f t="shared" si="1326"/>
        <v>0</v>
      </c>
      <c r="AJ1989" s="114">
        <f t="shared" si="1327"/>
        <v>0</v>
      </c>
      <c r="AM1989" s="114">
        <f t="shared" si="1328"/>
        <v>0</v>
      </c>
      <c r="AP1989" s="114">
        <f t="shared" si="1329"/>
        <v>0</v>
      </c>
      <c r="AQ1989" s="114">
        <f t="shared" si="1330"/>
        <v>0</v>
      </c>
      <c r="AT1989" s="114">
        <f t="shared" si="1331"/>
        <v>0</v>
      </c>
      <c r="AW1989" s="114">
        <f t="shared" si="1332"/>
        <v>0</v>
      </c>
      <c r="AX1989" s="114">
        <f t="shared" si="1333"/>
        <v>0</v>
      </c>
      <c r="AY1989" s="114">
        <f t="shared" si="1334"/>
        <v>0</v>
      </c>
      <c r="AZ1989" s="114">
        <f t="shared" si="1335"/>
        <v>0</v>
      </c>
      <c r="BA1989" s="114">
        <f t="shared" si="1336"/>
        <v>0</v>
      </c>
      <c r="BB1989" s="114">
        <f t="shared" si="1337"/>
        <v>0</v>
      </c>
      <c r="BC1989" s="114">
        <f t="shared" si="1338"/>
        <v>0</v>
      </c>
      <c r="BD1989" s="114">
        <f t="shared" si="1339"/>
        <v>0</v>
      </c>
      <c r="BE1989" s="114">
        <f t="shared" si="1340"/>
        <v>0</v>
      </c>
    </row>
    <row r="1990" spans="1:59" s="114" customFormat="1" ht="27.75" hidden="1">
      <c r="A1990" s="1"/>
      <c r="B1990" s="92">
        <v>2017</v>
      </c>
      <c r="C1990" s="91">
        <v>8321</v>
      </c>
      <c r="D1990" s="91">
        <v>3</v>
      </c>
      <c r="E1990" s="92">
        <v>4</v>
      </c>
      <c r="F1990" s="92">
        <v>3</v>
      </c>
      <c r="G1990" s="92">
        <v>5000</v>
      </c>
      <c r="H1990" s="92">
        <v>5100</v>
      </c>
      <c r="I1990" s="92">
        <v>511</v>
      </c>
      <c r="J1990" s="93">
        <v>6</v>
      </c>
      <c r="K1990" s="100" t="s">
        <v>99</v>
      </c>
      <c r="L1990" s="95">
        <v>0</v>
      </c>
      <c r="M1990" s="95">
        <v>0</v>
      </c>
      <c r="N1990" s="95">
        <f t="shared" si="1345"/>
        <v>0</v>
      </c>
      <c r="O1990" s="95">
        <v>0</v>
      </c>
      <c r="P1990" s="95">
        <v>0</v>
      </c>
      <c r="Q1990" s="95">
        <f t="shared" si="1346"/>
        <v>0</v>
      </c>
      <c r="R1990" s="95">
        <f t="shared" si="1347"/>
        <v>0</v>
      </c>
      <c r="S1990" s="144" t="s">
        <v>95</v>
      </c>
      <c r="T1990" s="146"/>
      <c r="U1990" s="147"/>
      <c r="V1990" s="137" t="s">
        <v>174</v>
      </c>
      <c r="W1990" s="1"/>
      <c r="X1990" s="1"/>
      <c r="Y1990" s="1">
        <f t="shared" si="1322"/>
        <v>0</v>
      </c>
      <c r="Z1990" s="1"/>
      <c r="AA1990" s="1"/>
      <c r="AB1990" s="1">
        <f t="shared" si="1323"/>
        <v>0</v>
      </c>
      <c r="AC1990" s="1">
        <f t="shared" si="1324"/>
        <v>0</v>
      </c>
      <c r="AD1990" s="1"/>
      <c r="AE1990" s="1"/>
      <c r="AF1990" s="1">
        <f t="shared" si="1325"/>
        <v>0</v>
      </c>
      <c r="AG1990" s="1"/>
      <c r="AH1990" s="1"/>
      <c r="AI1990" s="1">
        <f t="shared" si="1326"/>
        <v>0</v>
      </c>
      <c r="AJ1990" s="114">
        <f t="shared" si="1327"/>
        <v>0</v>
      </c>
      <c r="AM1990" s="114">
        <f t="shared" si="1328"/>
        <v>0</v>
      </c>
      <c r="AP1990" s="114">
        <f t="shared" si="1329"/>
        <v>0</v>
      </c>
      <c r="AQ1990" s="114">
        <f t="shared" si="1330"/>
        <v>0</v>
      </c>
      <c r="AT1990" s="114">
        <f t="shared" si="1331"/>
        <v>0</v>
      </c>
      <c r="AW1990" s="114">
        <f t="shared" si="1332"/>
        <v>0</v>
      </c>
      <c r="AX1990" s="114">
        <f t="shared" si="1333"/>
        <v>0</v>
      </c>
      <c r="AY1990" s="114">
        <f t="shared" si="1334"/>
        <v>0</v>
      </c>
      <c r="AZ1990" s="114">
        <f t="shared" si="1335"/>
        <v>0</v>
      </c>
      <c r="BA1990" s="114">
        <f t="shared" si="1336"/>
        <v>0</v>
      </c>
      <c r="BB1990" s="114">
        <f t="shared" si="1337"/>
        <v>0</v>
      </c>
      <c r="BC1990" s="114">
        <f t="shared" si="1338"/>
        <v>0</v>
      </c>
      <c r="BD1990" s="114">
        <f t="shared" si="1339"/>
        <v>0</v>
      </c>
      <c r="BE1990" s="114">
        <f t="shared" si="1340"/>
        <v>0</v>
      </c>
    </row>
    <row r="1991" spans="1:59" ht="27.75">
      <c r="B1991" s="90">
        <v>2017</v>
      </c>
      <c r="C1991" s="91">
        <v>8321</v>
      </c>
      <c r="D1991" s="91">
        <v>3</v>
      </c>
      <c r="E1991" s="92">
        <v>4</v>
      </c>
      <c r="F1991" s="92">
        <v>3</v>
      </c>
      <c r="G1991" s="92">
        <v>5000</v>
      </c>
      <c r="H1991" s="92">
        <v>5100</v>
      </c>
      <c r="I1991" s="92">
        <v>511</v>
      </c>
      <c r="J1991" s="93">
        <v>7</v>
      </c>
      <c r="K1991" s="100" t="s">
        <v>1039</v>
      </c>
      <c r="L1991" s="95">
        <v>315000</v>
      </c>
      <c r="M1991" s="95">
        <v>0</v>
      </c>
      <c r="N1991" s="95">
        <f t="shared" si="1345"/>
        <v>315000</v>
      </c>
      <c r="O1991" s="95">
        <v>0</v>
      </c>
      <c r="P1991" s="95">
        <v>0</v>
      </c>
      <c r="Q1991" s="95">
        <f t="shared" si="1346"/>
        <v>0</v>
      </c>
      <c r="R1991" s="95">
        <f t="shared" si="1347"/>
        <v>315000</v>
      </c>
      <c r="S1991" s="96" t="s">
        <v>95</v>
      </c>
      <c r="T1991" s="97">
        <v>35</v>
      </c>
      <c r="U1991" s="98"/>
      <c r="V1991" s="137" t="s">
        <v>174</v>
      </c>
      <c r="Y1991" s="385">
        <f t="shared" si="1322"/>
        <v>0</v>
      </c>
      <c r="AB1991" s="385">
        <f t="shared" si="1323"/>
        <v>0</v>
      </c>
      <c r="AC1991" s="385">
        <f t="shared" si="1324"/>
        <v>0</v>
      </c>
      <c r="AF1991" s="385">
        <f t="shared" si="1325"/>
        <v>0</v>
      </c>
      <c r="AI1991" s="385">
        <f t="shared" si="1326"/>
        <v>0</v>
      </c>
      <c r="AJ1991" s="385">
        <f t="shared" si="1327"/>
        <v>0</v>
      </c>
      <c r="AM1991" s="385">
        <f t="shared" si="1328"/>
        <v>0</v>
      </c>
      <c r="AP1991" s="385">
        <f t="shared" si="1329"/>
        <v>0</v>
      </c>
      <c r="AQ1991" s="385">
        <f t="shared" si="1330"/>
        <v>0</v>
      </c>
      <c r="AT1991" s="385">
        <f t="shared" si="1331"/>
        <v>0</v>
      </c>
      <c r="AW1991" s="385">
        <f t="shared" si="1332"/>
        <v>0</v>
      </c>
      <c r="AX1991" s="385">
        <f t="shared" si="1333"/>
        <v>0</v>
      </c>
      <c r="AY1991" s="385">
        <f t="shared" si="1334"/>
        <v>315000</v>
      </c>
      <c r="AZ1991" s="385">
        <f t="shared" si="1335"/>
        <v>0</v>
      </c>
      <c r="BA1991" s="385">
        <f t="shared" si="1336"/>
        <v>315000</v>
      </c>
      <c r="BB1991" s="385">
        <f t="shared" si="1337"/>
        <v>0</v>
      </c>
      <c r="BC1991" s="385">
        <f t="shared" si="1338"/>
        <v>0</v>
      </c>
      <c r="BD1991" s="385">
        <f t="shared" si="1339"/>
        <v>0</v>
      </c>
      <c r="BE1991" s="385">
        <f t="shared" si="1340"/>
        <v>315000</v>
      </c>
      <c r="BF1991" s="403">
        <f>T1991</f>
        <v>35</v>
      </c>
      <c r="BG1991" s="403">
        <f>U1991</f>
        <v>0</v>
      </c>
    </row>
    <row r="1992" spans="1:59" s="114" customFormat="1" ht="27.75" hidden="1">
      <c r="A1992" s="1"/>
      <c r="B1992" s="92">
        <v>2017</v>
      </c>
      <c r="C1992" s="91">
        <v>8321</v>
      </c>
      <c r="D1992" s="91">
        <v>3</v>
      </c>
      <c r="E1992" s="92">
        <v>4</v>
      </c>
      <c r="F1992" s="92">
        <v>3</v>
      </c>
      <c r="G1992" s="92">
        <v>5000</v>
      </c>
      <c r="H1992" s="92">
        <v>5100</v>
      </c>
      <c r="I1992" s="92">
        <v>511</v>
      </c>
      <c r="J1992" s="93">
        <v>8</v>
      </c>
      <c r="K1992" s="100" t="s">
        <v>1040</v>
      </c>
      <c r="L1992" s="95">
        <v>0</v>
      </c>
      <c r="M1992" s="95">
        <v>0</v>
      </c>
      <c r="N1992" s="95">
        <f t="shared" si="1345"/>
        <v>0</v>
      </c>
      <c r="O1992" s="95">
        <v>0</v>
      </c>
      <c r="P1992" s="95">
        <v>0</v>
      </c>
      <c r="Q1992" s="95">
        <f t="shared" si="1346"/>
        <v>0</v>
      </c>
      <c r="R1992" s="95">
        <f t="shared" si="1347"/>
        <v>0</v>
      </c>
      <c r="S1992" s="144" t="s">
        <v>95</v>
      </c>
      <c r="T1992" s="146"/>
      <c r="U1992" s="147"/>
      <c r="V1992" s="137" t="s">
        <v>174</v>
      </c>
      <c r="W1992" s="1"/>
      <c r="X1992" s="1"/>
      <c r="Y1992" s="1">
        <f t="shared" si="1322"/>
        <v>0</v>
      </c>
      <c r="Z1992" s="1"/>
      <c r="AA1992" s="1"/>
      <c r="AB1992" s="1">
        <f t="shared" si="1323"/>
        <v>0</v>
      </c>
      <c r="AC1992" s="1">
        <f t="shared" si="1324"/>
        <v>0</v>
      </c>
      <c r="AD1992" s="1"/>
      <c r="AE1992" s="1"/>
      <c r="AF1992" s="1">
        <f t="shared" si="1325"/>
        <v>0</v>
      </c>
      <c r="AG1992" s="1"/>
      <c r="AH1992" s="1"/>
      <c r="AI1992" s="1">
        <f t="shared" si="1326"/>
        <v>0</v>
      </c>
      <c r="AJ1992" s="114">
        <f t="shared" si="1327"/>
        <v>0</v>
      </c>
      <c r="AM1992" s="114">
        <f t="shared" si="1328"/>
        <v>0</v>
      </c>
      <c r="AP1992" s="114">
        <f t="shared" si="1329"/>
        <v>0</v>
      </c>
      <c r="AQ1992" s="114">
        <f t="shared" si="1330"/>
        <v>0</v>
      </c>
      <c r="AT1992" s="114">
        <f t="shared" si="1331"/>
        <v>0</v>
      </c>
      <c r="AW1992" s="114">
        <f t="shared" si="1332"/>
        <v>0</v>
      </c>
      <c r="AX1992" s="114">
        <f t="shared" si="1333"/>
        <v>0</v>
      </c>
      <c r="AY1992" s="114">
        <f t="shared" si="1334"/>
        <v>0</v>
      </c>
      <c r="AZ1992" s="114">
        <f t="shared" si="1335"/>
        <v>0</v>
      </c>
      <c r="BA1992" s="114">
        <f t="shared" si="1336"/>
        <v>0</v>
      </c>
      <c r="BB1992" s="114">
        <f t="shared" si="1337"/>
        <v>0</v>
      </c>
      <c r="BC1992" s="114">
        <f t="shared" si="1338"/>
        <v>0</v>
      </c>
      <c r="BD1992" s="114">
        <f t="shared" si="1339"/>
        <v>0</v>
      </c>
      <c r="BE1992" s="114">
        <f t="shared" si="1340"/>
        <v>0</v>
      </c>
    </row>
    <row r="1993" spans="1:59" s="114" customFormat="1" ht="27.75" hidden="1">
      <c r="A1993" s="1"/>
      <c r="B1993" s="92">
        <v>2017</v>
      </c>
      <c r="C1993" s="91">
        <v>8321</v>
      </c>
      <c r="D1993" s="91">
        <v>3</v>
      </c>
      <c r="E1993" s="92">
        <v>4</v>
      </c>
      <c r="F1993" s="92">
        <v>3</v>
      </c>
      <c r="G1993" s="92">
        <v>5000</v>
      </c>
      <c r="H1993" s="92">
        <v>5100</v>
      </c>
      <c r="I1993" s="92">
        <v>511</v>
      </c>
      <c r="J1993" s="93">
        <v>9</v>
      </c>
      <c r="K1993" s="100" t="s">
        <v>1041</v>
      </c>
      <c r="L1993" s="95">
        <v>0</v>
      </c>
      <c r="M1993" s="95">
        <v>0</v>
      </c>
      <c r="N1993" s="95">
        <f t="shared" si="1345"/>
        <v>0</v>
      </c>
      <c r="O1993" s="95">
        <v>0</v>
      </c>
      <c r="P1993" s="95">
        <v>0</v>
      </c>
      <c r="Q1993" s="95">
        <f t="shared" si="1346"/>
        <v>0</v>
      </c>
      <c r="R1993" s="95">
        <f t="shared" si="1347"/>
        <v>0</v>
      </c>
      <c r="S1993" s="144" t="s">
        <v>95</v>
      </c>
      <c r="T1993" s="146"/>
      <c r="U1993" s="147"/>
      <c r="V1993" s="137" t="s">
        <v>174</v>
      </c>
      <c r="W1993" s="1"/>
      <c r="X1993" s="1"/>
      <c r="Y1993" s="1">
        <f t="shared" si="1322"/>
        <v>0</v>
      </c>
      <c r="Z1993" s="1"/>
      <c r="AA1993" s="1"/>
      <c r="AB1993" s="1">
        <f t="shared" si="1323"/>
        <v>0</v>
      </c>
      <c r="AC1993" s="1">
        <f t="shared" si="1324"/>
        <v>0</v>
      </c>
      <c r="AD1993" s="1"/>
      <c r="AE1993" s="1"/>
      <c r="AF1993" s="1">
        <f t="shared" si="1325"/>
        <v>0</v>
      </c>
      <c r="AG1993" s="1"/>
      <c r="AH1993" s="1"/>
      <c r="AI1993" s="1">
        <f t="shared" si="1326"/>
        <v>0</v>
      </c>
      <c r="AJ1993" s="114">
        <f t="shared" si="1327"/>
        <v>0</v>
      </c>
      <c r="AM1993" s="114">
        <f t="shared" si="1328"/>
        <v>0</v>
      </c>
      <c r="AP1993" s="114">
        <f t="shared" si="1329"/>
        <v>0</v>
      </c>
      <c r="AQ1993" s="114">
        <f t="shared" si="1330"/>
        <v>0</v>
      </c>
      <c r="AT1993" s="114">
        <f t="shared" si="1331"/>
        <v>0</v>
      </c>
      <c r="AW1993" s="114">
        <f t="shared" si="1332"/>
        <v>0</v>
      </c>
      <c r="AX1993" s="114">
        <f t="shared" si="1333"/>
        <v>0</v>
      </c>
      <c r="AY1993" s="114">
        <f t="shared" si="1334"/>
        <v>0</v>
      </c>
      <c r="AZ1993" s="114">
        <f t="shared" si="1335"/>
        <v>0</v>
      </c>
      <c r="BA1993" s="114">
        <f t="shared" si="1336"/>
        <v>0</v>
      </c>
      <c r="BB1993" s="114">
        <f t="shared" si="1337"/>
        <v>0</v>
      </c>
      <c r="BC1993" s="114">
        <f t="shared" si="1338"/>
        <v>0</v>
      </c>
      <c r="BD1993" s="114">
        <f t="shared" si="1339"/>
        <v>0</v>
      </c>
      <c r="BE1993" s="114">
        <f t="shared" si="1340"/>
        <v>0</v>
      </c>
    </row>
    <row r="1994" spans="1:59" s="114" customFormat="1" ht="27.75" hidden="1">
      <c r="A1994" s="1"/>
      <c r="B1994" s="92">
        <v>2017</v>
      </c>
      <c r="C1994" s="91">
        <v>8321</v>
      </c>
      <c r="D1994" s="91">
        <v>3</v>
      </c>
      <c r="E1994" s="92">
        <v>4</v>
      </c>
      <c r="F1994" s="92">
        <v>3</v>
      </c>
      <c r="G1994" s="92">
        <v>5000</v>
      </c>
      <c r="H1994" s="92">
        <v>5100</v>
      </c>
      <c r="I1994" s="92">
        <v>511</v>
      </c>
      <c r="J1994" s="93">
        <v>10</v>
      </c>
      <c r="K1994" s="100" t="s">
        <v>1042</v>
      </c>
      <c r="L1994" s="95">
        <v>0</v>
      </c>
      <c r="M1994" s="95">
        <v>0</v>
      </c>
      <c r="N1994" s="95">
        <f t="shared" si="1345"/>
        <v>0</v>
      </c>
      <c r="O1994" s="95">
        <v>0</v>
      </c>
      <c r="P1994" s="95">
        <v>0</v>
      </c>
      <c r="Q1994" s="95">
        <f t="shared" si="1346"/>
        <v>0</v>
      </c>
      <c r="R1994" s="95">
        <f t="shared" si="1347"/>
        <v>0</v>
      </c>
      <c r="S1994" s="144" t="s">
        <v>95</v>
      </c>
      <c r="T1994" s="146"/>
      <c r="U1994" s="147"/>
      <c r="V1994" s="137" t="s">
        <v>174</v>
      </c>
      <c r="W1994" s="1"/>
      <c r="X1994" s="1"/>
      <c r="Y1994" s="1">
        <f t="shared" si="1322"/>
        <v>0</v>
      </c>
      <c r="Z1994" s="1"/>
      <c r="AA1994" s="1"/>
      <c r="AB1994" s="1">
        <f t="shared" si="1323"/>
        <v>0</v>
      </c>
      <c r="AC1994" s="1">
        <f t="shared" si="1324"/>
        <v>0</v>
      </c>
      <c r="AD1994" s="1"/>
      <c r="AE1994" s="1"/>
      <c r="AF1994" s="1">
        <f t="shared" si="1325"/>
        <v>0</v>
      </c>
      <c r="AG1994" s="1"/>
      <c r="AH1994" s="1"/>
      <c r="AI1994" s="1">
        <f t="shared" si="1326"/>
        <v>0</v>
      </c>
      <c r="AJ1994" s="114">
        <f t="shared" si="1327"/>
        <v>0</v>
      </c>
      <c r="AM1994" s="114">
        <f t="shared" si="1328"/>
        <v>0</v>
      </c>
      <c r="AP1994" s="114">
        <f t="shared" si="1329"/>
        <v>0</v>
      </c>
      <c r="AQ1994" s="114">
        <f t="shared" si="1330"/>
        <v>0</v>
      </c>
      <c r="AT1994" s="114">
        <f t="shared" si="1331"/>
        <v>0</v>
      </c>
      <c r="AW1994" s="114">
        <f t="shared" si="1332"/>
        <v>0</v>
      </c>
      <c r="AX1994" s="114">
        <f t="shared" si="1333"/>
        <v>0</v>
      </c>
      <c r="AY1994" s="114">
        <f t="shared" si="1334"/>
        <v>0</v>
      </c>
      <c r="AZ1994" s="114">
        <f t="shared" si="1335"/>
        <v>0</v>
      </c>
      <c r="BA1994" s="114">
        <f t="shared" si="1336"/>
        <v>0</v>
      </c>
      <c r="BB1994" s="114">
        <f t="shared" si="1337"/>
        <v>0</v>
      </c>
      <c r="BC1994" s="114">
        <f t="shared" si="1338"/>
        <v>0</v>
      </c>
      <c r="BD1994" s="114">
        <f t="shared" si="1339"/>
        <v>0</v>
      </c>
      <c r="BE1994" s="114">
        <f t="shared" si="1340"/>
        <v>0</v>
      </c>
    </row>
    <row r="1995" spans="1:59" ht="27.75">
      <c r="B1995" s="90">
        <v>2017</v>
      </c>
      <c r="C1995" s="91">
        <v>8321</v>
      </c>
      <c r="D1995" s="91">
        <v>3</v>
      </c>
      <c r="E1995" s="92">
        <v>4</v>
      </c>
      <c r="F1995" s="92">
        <v>3</v>
      </c>
      <c r="G1995" s="92">
        <v>5000</v>
      </c>
      <c r="H1995" s="92">
        <v>5100</v>
      </c>
      <c r="I1995" s="92">
        <v>511</v>
      </c>
      <c r="J1995" s="93">
        <v>11</v>
      </c>
      <c r="K1995" s="100" t="s">
        <v>178</v>
      </c>
      <c r="L1995" s="95">
        <v>20880</v>
      </c>
      <c r="M1995" s="95">
        <v>0</v>
      </c>
      <c r="N1995" s="95">
        <f t="shared" si="1345"/>
        <v>20880</v>
      </c>
      <c r="O1995" s="95">
        <v>0</v>
      </c>
      <c r="P1995" s="95">
        <v>0</v>
      </c>
      <c r="Q1995" s="95">
        <f t="shared" si="1346"/>
        <v>0</v>
      </c>
      <c r="R1995" s="95">
        <f t="shared" si="1347"/>
        <v>20880</v>
      </c>
      <c r="S1995" s="96" t="s">
        <v>95</v>
      </c>
      <c r="T1995" s="97">
        <v>6</v>
      </c>
      <c r="U1995" s="98"/>
      <c r="V1995" s="137" t="s">
        <v>174</v>
      </c>
      <c r="Y1995" s="385">
        <f t="shared" si="1322"/>
        <v>0</v>
      </c>
      <c r="AB1995" s="385">
        <f t="shared" si="1323"/>
        <v>0</v>
      </c>
      <c r="AC1995" s="385">
        <f t="shared" si="1324"/>
        <v>0</v>
      </c>
      <c r="AF1995" s="385">
        <f t="shared" si="1325"/>
        <v>0</v>
      </c>
      <c r="AI1995" s="385">
        <f t="shared" si="1326"/>
        <v>0</v>
      </c>
      <c r="AJ1995" s="385">
        <f t="shared" si="1327"/>
        <v>0</v>
      </c>
      <c r="AM1995" s="385">
        <f t="shared" si="1328"/>
        <v>0</v>
      </c>
      <c r="AP1995" s="385">
        <f t="shared" si="1329"/>
        <v>0</v>
      </c>
      <c r="AQ1995" s="385">
        <f t="shared" si="1330"/>
        <v>0</v>
      </c>
      <c r="AT1995" s="385">
        <f t="shared" si="1331"/>
        <v>0</v>
      </c>
      <c r="AW1995" s="385">
        <f t="shared" si="1332"/>
        <v>0</v>
      </c>
      <c r="AX1995" s="385">
        <f t="shared" si="1333"/>
        <v>0</v>
      </c>
      <c r="AY1995" s="385">
        <f t="shared" si="1334"/>
        <v>20880</v>
      </c>
      <c r="AZ1995" s="385">
        <f t="shared" si="1335"/>
        <v>0</v>
      </c>
      <c r="BA1995" s="385">
        <f t="shared" si="1336"/>
        <v>20880</v>
      </c>
      <c r="BB1995" s="385">
        <f t="shared" si="1337"/>
        <v>0</v>
      </c>
      <c r="BC1995" s="385">
        <f t="shared" si="1338"/>
        <v>0</v>
      </c>
      <c r="BD1995" s="385">
        <f t="shared" si="1339"/>
        <v>0</v>
      </c>
      <c r="BE1995" s="385">
        <f t="shared" si="1340"/>
        <v>20880</v>
      </c>
      <c r="BF1995" s="403">
        <f>T1995</f>
        <v>6</v>
      </c>
      <c r="BG1995" s="403">
        <f>U1995</f>
        <v>0</v>
      </c>
    </row>
    <row r="1996" spans="1:59" s="114" customFormat="1" ht="27.75" hidden="1">
      <c r="A1996" s="1"/>
      <c r="B1996" s="92">
        <v>2017</v>
      </c>
      <c r="C1996" s="91">
        <v>8321</v>
      </c>
      <c r="D1996" s="91">
        <v>3</v>
      </c>
      <c r="E1996" s="92">
        <v>4</v>
      </c>
      <c r="F1996" s="92">
        <v>3</v>
      </c>
      <c r="G1996" s="92">
        <v>5000</v>
      </c>
      <c r="H1996" s="92">
        <v>5100</v>
      </c>
      <c r="I1996" s="92">
        <v>511</v>
      </c>
      <c r="J1996" s="93">
        <v>12</v>
      </c>
      <c r="K1996" s="100" t="s">
        <v>106</v>
      </c>
      <c r="L1996" s="95">
        <v>0</v>
      </c>
      <c r="M1996" s="95">
        <v>0</v>
      </c>
      <c r="N1996" s="95">
        <f t="shared" si="1345"/>
        <v>0</v>
      </c>
      <c r="O1996" s="95">
        <v>0</v>
      </c>
      <c r="P1996" s="95">
        <v>0</v>
      </c>
      <c r="Q1996" s="95">
        <f t="shared" si="1346"/>
        <v>0</v>
      </c>
      <c r="R1996" s="95">
        <f t="shared" si="1347"/>
        <v>0</v>
      </c>
      <c r="S1996" s="144" t="s">
        <v>95</v>
      </c>
      <c r="T1996" s="146"/>
      <c r="U1996" s="147"/>
      <c r="V1996" s="137" t="s">
        <v>174</v>
      </c>
      <c r="W1996" s="1"/>
      <c r="X1996" s="1"/>
      <c r="Y1996" s="1">
        <f t="shared" si="1322"/>
        <v>0</v>
      </c>
      <c r="Z1996" s="1"/>
      <c r="AA1996" s="1"/>
      <c r="AB1996" s="1">
        <f t="shared" si="1323"/>
        <v>0</v>
      </c>
      <c r="AC1996" s="1">
        <f t="shared" si="1324"/>
        <v>0</v>
      </c>
      <c r="AD1996" s="1"/>
      <c r="AE1996" s="1"/>
      <c r="AF1996" s="1">
        <f t="shared" si="1325"/>
        <v>0</v>
      </c>
      <c r="AG1996" s="1"/>
      <c r="AH1996" s="1"/>
      <c r="AI1996" s="1">
        <f t="shared" si="1326"/>
        <v>0</v>
      </c>
      <c r="AJ1996" s="114">
        <f t="shared" si="1327"/>
        <v>0</v>
      </c>
      <c r="AM1996" s="114">
        <f t="shared" si="1328"/>
        <v>0</v>
      </c>
      <c r="AP1996" s="114">
        <f t="shared" si="1329"/>
        <v>0</v>
      </c>
      <c r="AQ1996" s="114">
        <f t="shared" si="1330"/>
        <v>0</v>
      </c>
      <c r="AT1996" s="114">
        <f t="shared" si="1331"/>
        <v>0</v>
      </c>
      <c r="AW1996" s="114">
        <f t="shared" si="1332"/>
        <v>0</v>
      </c>
      <c r="AX1996" s="114">
        <f t="shared" si="1333"/>
        <v>0</v>
      </c>
      <c r="AY1996" s="114">
        <f t="shared" si="1334"/>
        <v>0</v>
      </c>
      <c r="AZ1996" s="114">
        <f t="shared" si="1335"/>
        <v>0</v>
      </c>
      <c r="BA1996" s="114">
        <f t="shared" si="1336"/>
        <v>0</v>
      </c>
      <c r="BB1996" s="114">
        <f t="shared" si="1337"/>
        <v>0</v>
      </c>
      <c r="BC1996" s="114">
        <f t="shared" si="1338"/>
        <v>0</v>
      </c>
      <c r="BD1996" s="114">
        <f t="shared" si="1339"/>
        <v>0</v>
      </c>
      <c r="BE1996" s="114">
        <f t="shared" si="1340"/>
        <v>0</v>
      </c>
    </row>
    <row r="1997" spans="1:59" s="114" customFormat="1" ht="27.75" hidden="1">
      <c r="A1997" s="1"/>
      <c r="B1997" s="92">
        <v>2017</v>
      </c>
      <c r="C1997" s="91">
        <v>8321</v>
      </c>
      <c r="D1997" s="91">
        <v>3</v>
      </c>
      <c r="E1997" s="92">
        <v>4</v>
      </c>
      <c r="F1997" s="92">
        <v>3</v>
      </c>
      <c r="G1997" s="92">
        <v>5000</v>
      </c>
      <c r="H1997" s="92">
        <v>5100</v>
      </c>
      <c r="I1997" s="92">
        <v>511</v>
      </c>
      <c r="J1997" s="93">
        <v>13</v>
      </c>
      <c r="K1997" s="100" t="s">
        <v>860</v>
      </c>
      <c r="L1997" s="95">
        <v>0</v>
      </c>
      <c r="M1997" s="95">
        <v>0</v>
      </c>
      <c r="N1997" s="95">
        <f t="shared" si="1345"/>
        <v>0</v>
      </c>
      <c r="O1997" s="95">
        <v>0</v>
      </c>
      <c r="P1997" s="95">
        <v>0</v>
      </c>
      <c r="Q1997" s="95">
        <f t="shared" si="1346"/>
        <v>0</v>
      </c>
      <c r="R1997" s="95">
        <f t="shared" si="1347"/>
        <v>0</v>
      </c>
      <c r="S1997" s="144" t="s">
        <v>95</v>
      </c>
      <c r="T1997" s="146"/>
      <c r="U1997" s="147"/>
      <c r="V1997" s="137" t="s">
        <v>174</v>
      </c>
      <c r="W1997" s="1"/>
      <c r="X1997" s="1"/>
      <c r="Y1997" s="1">
        <f t="shared" si="1322"/>
        <v>0</v>
      </c>
      <c r="Z1997" s="1"/>
      <c r="AA1997" s="1"/>
      <c r="AB1997" s="1">
        <f t="shared" si="1323"/>
        <v>0</v>
      </c>
      <c r="AC1997" s="1">
        <f t="shared" si="1324"/>
        <v>0</v>
      </c>
      <c r="AD1997" s="1"/>
      <c r="AE1997" s="1"/>
      <c r="AF1997" s="1">
        <f t="shared" si="1325"/>
        <v>0</v>
      </c>
      <c r="AG1997" s="1"/>
      <c r="AH1997" s="1"/>
      <c r="AI1997" s="1">
        <f t="shared" si="1326"/>
        <v>0</v>
      </c>
      <c r="AJ1997" s="114">
        <f t="shared" si="1327"/>
        <v>0</v>
      </c>
      <c r="AM1997" s="114">
        <f t="shared" si="1328"/>
        <v>0</v>
      </c>
      <c r="AP1997" s="114">
        <f t="shared" si="1329"/>
        <v>0</v>
      </c>
      <c r="AQ1997" s="114">
        <f t="shared" si="1330"/>
        <v>0</v>
      </c>
      <c r="AT1997" s="114">
        <f t="shared" si="1331"/>
        <v>0</v>
      </c>
      <c r="AW1997" s="114">
        <f t="shared" si="1332"/>
        <v>0</v>
      </c>
      <c r="AX1997" s="114">
        <f t="shared" si="1333"/>
        <v>0</v>
      </c>
      <c r="AY1997" s="114">
        <f t="shared" si="1334"/>
        <v>0</v>
      </c>
      <c r="AZ1997" s="114">
        <f t="shared" si="1335"/>
        <v>0</v>
      </c>
      <c r="BA1997" s="114">
        <f t="shared" si="1336"/>
        <v>0</v>
      </c>
      <c r="BB1997" s="114">
        <f t="shared" si="1337"/>
        <v>0</v>
      </c>
      <c r="BC1997" s="114">
        <f t="shared" si="1338"/>
        <v>0</v>
      </c>
      <c r="BD1997" s="114">
        <f t="shared" si="1339"/>
        <v>0</v>
      </c>
      <c r="BE1997" s="114">
        <f t="shared" si="1340"/>
        <v>0</v>
      </c>
    </row>
    <row r="1998" spans="1:59" s="114" customFormat="1" ht="27.75" hidden="1" customHeight="1">
      <c r="A1998" s="1"/>
      <c r="B1998" s="92">
        <v>2017</v>
      </c>
      <c r="C1998" s="91">
        <v>8321</v>
      </c>
      <c r="D1998" s="91">
        <v>3</v>
      </c>
      <c r="E1998" s="92">
        <v>4</v>
      </c>
      <c r="F1998" s="92">
        <v>3</v>
      </c>
      <c r="G1998" s="92">
        <v>5000</v>
      </c>
      <c r="H1998" s="92">
        <v>5100</v>
      </c>
      <c r="I1998" s="92">
        <v>511</v>
      </c>
      <c r="J1998" s="93">
        <v>14</v>
      </c>
      <c r="K1998" s="100" t="s">
        <v>1043</v>
      </c>
      <c r="L1998" s="95">
        <v>0</v>
      </c>
      <c r="M1998" s="95">
        <v>0</v>
      </c>
      <c r="N1998" s="95">
        <f t="shared" si="1345"/>
        <v>0</v>
      </c>
      <c r="O1998" s="95">
        <v>0</v>
      </c>
      <c r="P1998" s="95">
        <v>0</v>
      </c>
      <c r="Q1998" s="95">
        <f t="shared" si="1346"/>
        <v>0</v>
      </c>
      <c r="R1998" s="95">
        <f t="shared" si="1347"/>
        <v>0</v>
      </c>
      <c r="S1998" s="144" t="s">
        <v>95</v>
      </c>
      <c r="T1998" s="146"/>
      <c r="U1998" s="147"/>
      <c r="V1998" s="137" t="s">
        <v>174</v>
      </c>
      <c r="W1998" s="1"/>
      <c r="X1998" s="1"/>
      <c r="Y1998" s="1">
        <f t="shared" si="1322"/>
        <v>0</v>
      </c>
      <c r="Z1998" s="1"/>
      <c r="AA1998" s="1"/>
      <c r="AB1998" s="1">
        <f t="shared" si="1323"/>
        <v>0</v>
      </c>
      <c r="AC1998" s="1">
        <f t="shared" si="1324"/>
        <v>0</v>
      </c>
      <c r="AD1998" s="1"/>
      <c r="AE1998" s="1"/>
      <c r="AF1998" s="1">
        <f t="shared" si="1325"/>
        <v>0</v>
      </c>
      <c r="AG1998" s="1"/>
      <c r="AH1998" s="1"/>
      <c r="AI1998" s="1">
        <f t="shared" si="1326"/>
        <v>0</v>
      </c>
      <c r="AJ1998" s="114">
        <f t="shared" si="1327"/>
        <v>0</v>
      </c>
      <c r="AM1998" s="114">
        <f t="shared" si="1328"/>
        <v>0</v>
      </c>
      <c r="AP1998" s="114">
        <f t="shared" si="1329"/>
        <v>0</v>
      </c>
      <c r="AQ1998" s="114">
        <f t="shared" si="1330"/>
        <v>0</v>
      </c>
      <c r="AT1998" s="114">
        <f t="shared" si="1331"/>
        <v>0</v>
      </c>
      <c r="AW1998" s="114">
        <f t="shared" si="1332"/>
        <v>0</v>
      </c>
      <c r="AX1998" s="114">
        <f t="shared" si="1333"/>
        <v>0</v>
      </c>
      <c r="AY1998" s="114">
        <f t="shared" si="1334"/>
        <v>0</v>
      </c>
      <c r="AZ1998" s="114">
        <f t="shared" si="1335"/>
        <v>0</v>
      </c>
      <c r="BA1998" s="114">
        <f t="shared" si="1336"/>
        <v>0</v>
      </c>
      <c r="BB1998" s="114">
        <f t="shared" si="1337"/>
        <v>0</v>
      </c>
      <c r="BC1998" s="114">
        <f t="shared" si="1338"/>
        <v>0</v>
      </c>
      <c r="BD1998" s="114">
        <f t="shared" si="1339"/>
        <v>0</v>
      </c>
      <c r="BE1998" s="114">
        <f t="shared" si="1340"/>
        <v>0</v>
      </c>
    </row>
    <row r="1999" spans="1:59" s="114" customFormat="1" ht="27.75" hidden="1">
      <c r="A1999" s="1"/>
      <c r="B1999" s="92">
        <v>2017</v>
      </c>
      <c r="C1999" s="91">
        <v>8321</v>
      </c>
      <c r="D1999" s="91">
        <v>3</v>
      </c>
      <c r="E1999" s="92">
        <v>4</v>
      </c>
      <c r="F1999" s="92">
        <v>3</v>
      </c>
      <c r="G1999" s="92">
        <v>5000</v>
      </c>
      <c r="H1999" s="92">
        <v>5100</v>
      </c>
      <c r="I1999" s="92">
        <v>511</v>
      </c>
      <c r="J1999" s="93">
        <v>15</v>
      </c>
      <c r="K1999" s="100" t="s">
        <v>732</v>
      </c>
      <c r="L1999" s="95">
        <v>0</v>
      </c>
      <c r="M1999" s="95">
        <v>0</v>
      </c>
      <c r="N1999" s="95">
        <f t="shared" si="1345"/>
        <v>0</v>
      </c>
      <c r="O1999" s="95">
        <v>0</v>
      </c>
      <c r="P1999" s="95">
        <v>0</v>
      </c>
      <c r="Q1999" s="95">
        <f t="shared" si="1346"/>
        <v>0</v>
      </c>
      <c r="R1999" s="95">
        <f t="shared" si="1347"/>
        <v>0</v>
      </c>
      <c r="S1999" s="144" t="s">
        <v>95</v>
      </c>
      <c r="T1999" s="146"/>
      <c r="U1999" s="147"/>
      <c r="V1999" s="137" t="s">
        <v>174</v>
      </c>
      <c r="W1999" s="1"/>
      <c r="X1999" s="1"/>
      <c r="Y1999" s="1">
        <f t="shared" si="1322"/>
        <v>0</v>
      </c>
      <c r="Z1999" s="1"/>
      <c r="AA1999" s="1"/>
      <c r="AB1999" s="1">
        <f t="shared" si="1323"/>
        <v>0</v>
      </c>
      <c r="AC1999" s="1">
        <f t="shared" si="1324"/>
        <v>0</v>
      </c>
      <c r="AD1999" s="1"/>
      <c r="AE1999" s="1"/>
      <c r="AF1999" s="1">
        <f t="shared" si="1325"/>
        <v>0</v>
      </c>
      <c r="AG1999" s="1"/>
      <c r="AH1999" s="1"/>
      <c r="AI1999" s="1">
        <f t="shared" si="1326"/>
        <v>0</v>
      </c>
      <c r="AJ1999" s="114">
        <f t="shared" si="1327"/>
        <v>0</v>
      </c>
      <c r="AM1999" s="114">
        <f t="shared" si="1328"/>
        <v>0</v>
      </c>
      <c r="AP1999" s="114">
        <f t="shared" si="1329"/>
        <v>0</v>
      </c>
      <c r="AQ1999" s="114">
        <f t="shared" si="1330"/>
        <v>0</v>
      </c>
      <c r="AT1999" s="114">
        <f t="shared" si="1331"/>
        <v>0</v>
      </c>
      <c r="AW1999" s="114">
        <f t="shared" si="1332"/>
        <v>0</v>
      </c>
      <c r="AX1999" s="114">
        <f t="shared" si="1333"/>
        <v>0</v>
      </c>
      <c r="AY1999" s="114">
        <f t="shared" si="1334"/>
        <v>0</v>
      </c>
      <c r="AZ1999" s="114">
        <f t="shared" si="1335"/>
        <v>0</v>
      </c>
      <c r="BA1999" s="114">
        <f t="shared" si="1336"/>
        <v>0</v>
      </c>
      <c r="BB1999" s="114">
        <f t="shared" si="1337"/>
        <v>0</v>
      </c>
      <c r="BC1999" s="114">
        <f t="shared" si="1338"/>
        <v>0</v>
      </c>
      <c r="BD1999" s="114">
        <f t="shared" si="1339"/>
        <v>0</v>
      </c>
      <c r="BE1999" s="114">
        <f t="shared" si="1340"/>
        <v>0</v>
      </c>
    </row>
    <row r="2000" spans="1:59" s="114" customFormat="1" ht="27.75" hidden="1">
      <c r="A2000" s="1"/>
      <c r="B2000" s="92">
        <v>2017</v>
      </c>
      <c r="C2000" s="91">
        <v>8321</v>
      </c>
      <c r="D2000" s="91">
        <v>3</v>
      </c>
      <c r="E2000" s="92">
        <v>4</v>
      </c>
      <c r="F2000" s="92">
        <v>3</v>
      </c>
      <c r="G2000" s="92">
        <v>5000</v>
      </c>
      <c r="H2000" s="92">
        <v>5100</v>
      </c>
      <c r="I2000" s="92">
        <v>511</v>
      </c>
      <c r="J2000" s="93">
        <v>16</v>
      </c>
      <c r="K2000" s="100" t="s">
        <v>1044</v>
      </c>
      <c r="L2000" s="95">
        <v>0</v>
      </c>
      <c r="M2000" s="95">
        <v>0</v>
      </c>
      <c r="N2000" s="95">
        <f t="shared" si="1345"/>
        <v>0</v>
      </c>
      <c r="O2000" s="95">
        <v>0</v>
      </c>
      <c r="P2000" s="95">
        <v>0</v>
      </c>
      <c r="Q2000" s="95">
        <f t="shared" si="1346"/>
        <v>0</v>
      </c>
      <c r="R2000" s="95">
        <f t="shared" si="1347"/>
        <v>0</v>
      </c>
      <c r="S2000" s="144" t="s">
        <v>95</v>
      </c>
      <c r="T2000" s="146"/>
      <c r="U2000" s="147"/>
      <c r="V2000" s="137" t="s">
        <v>174</v>
      </c>
      <c r="W2000" s="1"/>
      <c r="X2000" s="1"/>
      <c r="Y2000" s="1">
        <f t="shared" si="1322"/>
        <v>0</v>
      </c>
      <c r="Z2000" s="1"/>
      <c r="AA2000" s="1"/>
      <c r="AB2000" s="1">
        <f t="shared" si="1323"/>
        <v>0</v>
      </c>
      <c r="AC2000" s="1">
        <f t="shared" si="1324"/>
        <v>0</v>
      </c>
      <c r="AD2000" s="1"/>
      <c r="AE2000" s="1"/>
      <c r="AF2000" s="1">
        <f t="shared" si="1325"/>
        <v>0</v>
      </c>
      <c r="AG2000" s="1"/>
      <c r="AH2000" s="1"/>
      <c r="AI2000" s="1">
        <f t="shared" si="1326"/>
        <v>0</v>
      </c>
      <c r="AJ2000" s="114">
        <f t="shared" si="1327"/>
        <v>0</v>
      </c>
      <c r="AM2000" s="114">
        <f t="shared" si="1328"/>
        <v>0</v>
      </c>
      <c r="AP2000" s="114">
        <f t="shared" si="1329"/>
        <v>0</v>
      </c>
      <c r="AQ2000" s="114">
        <f t="shared" si="1330"/>
        <v>0</v>
      </c>
      <c r="AT2000" s="114">
        <f t="shared" si="1331"/>
        <v>0</v>
      </c>
      <c r="AW2000" s="114">
        <f t="shared" si="1332"/>
        <v>0</v>
      </c>
      <c r="AX2000" s="114">
        <f t="shared" si="1333"/>
        <v>0</v>
      </c>
      <c r="AY2000" s="114">
        <f t="shared" si="1334"/>
        <v>0</v>
      </c>
      <c r="AZ2000" s="114">
        <f t="shared" si="1335"/>
        <v>0</v>
      </c>
      <c r="BA2000" s="114">
        <f t="shared" si="1336"/>
        <v>0</v>
      </c>
      <c r="BB2000" s="114">
        <f t="shared" si="1337"/>
        <v>0</v>
      </c>
      <c r="BC2000" s="114">
        <f t="shared" si="1338"/>
        <v>0</v>
      </c>
      <c r="BD2000" s="114">
        <f t="shared" si="1339"/>
        <v>0</v>
      </c>
      <c r="BE2000" s="114">
        <f t="shared" si="1340"/>
        <v>0</v>
      </c>
    </row>
    <row r="2001" spans="1:57" s="114" customFormat="1" ht="27.75" hidden="1">
      <c r="A2001" s="1"/>
      <c r="B2001" s="92">
        <v>2017</v>
      </c>
      <c r="C2001" s="91">
        <v>8321</v>
      </c>
      <c r="D2001" s="91">
        <v>3</v>
      </c>
      <c r="E2001" s="92">
        <v>4</v>
      </c>
      <c r="F2001" s="92">
        <v>3</v>
      </c>
      <c r="G2001" s="92">
        <v>5000</v>
      </c>
      <c r="H2001" s="92">
        <v>5100</v>
      </c>
      <c r="I2001" s="92">
        <v>511</v>
      </c>
      <c r="J2001" s="93">
        <v>17</v>
      </c>
      <c r="K2001" s="100" t="s">
        <v>1045</v>
      </c>
      <c r="L2001" s="95">
        <v>0</v>
      </c>
      <c r="M2001" s="95">
        <v>0</v>
      </c>
      <c r="N2001" s="95">
        <f t="shared" si="1345"/>
        <v>0</v>
      </c>
      <c r="O2001" s="95">
        <v>0</v>
      </c>
      <c r="P2001" s="95">
        <v>0</v>
      </c>
      <c r="Q2001" s="95">
        <f t="shared" si="1346"/>
        <v>0</v>
      </c>
      <c r="R2001" s="95">
        <f t="shared" si="1347"/>
        <v>0</v>
      </c>
      <c r="S2001" s="144" t="s">
        <v>95</v>
      </c>
      <c r="T2001" s="146"/>
      <c r="U2001" s="147"/>
      <c r="V2001" s="137" t="s">
        <v>174</v>
      </c>
      <c r="W2001" s="1"/>
      <c r="X2001" s="1"/>
      <c r="Y2001" s="1">
        <f t="shared" si="1322"/>
        <v>0</v>
      </c>
      <c r="Z2001" s="1"/>
      <c r="AA2001" s="1"/>
      <c r="AB2001" s="1">
        <f t="shared" si="1323"/>
        <v>0</v>
      </c>
      <c r="AC2001" s="1">
        <f t="shared" si="1324"/>
        <v>0</v>
      </c>
      <c r="AD2001" s="1"/>
      <c r="AE2001" s="1"/>
      <c r="AF2001" s="1">
        <f t="shared" si="1325"/>
        <v>0</v>
      </c>
      <c r="AG2001" s="1"/>
      <c r="AH2001" s="1"/>
      <c r="AI2001" s="1">
        <f t="shared" si="1326"/>
        <v>0</v>
      </c>
      <c r="AJ2001" s="114">
        <f t="shared" si="1327"/>
        <v>0</v>
      </c>
      <c r="AM2001" s="114">
        <f t="shared" si="1328"/>
        <v>0</v>
      </c>
      <c r="AP2001" s="114">
        <f t="shared" si="1329"/>
        <v>0</v>
      </c>
      <c r="AQ2001" s="114">
        <f t="shared" si="1330"/>
        <v>0</v>
      </c>
      <c r="AT2001" s="114">
        <f t="shared" si="1331"/>
        <v>0</v>
      </c>
      <c r="AW2001" s="114">
        <f t="shared" si="1332"/>
        <v>0</v>
      </c>
      <c r="AX2001" s="114">
        <f t="shared" si="1333"/>
        <v>0</v>
      </c>
      <c r="AY2001" s="114">
        <f t="shared" si="1334"/>
        <v>0</v>
      </c>
      <c r="AZ2001" s="114">
        <f t="shared" si="1335"/>
        <v>0</v>
      </c>
      <c r="BA2001" s="114">
        <f t="shared" si="1336"/>
        <v>0</v>
      </c>
      <c r="BB2001" s="114">
        <f t="shared" si="1337"/>
        <v>0</v>
      </c>
      <c r="BC2001" s="114">
        <f t="shared" si="1338"/>
        <v>0</v>
      </c>
      <c r="BD2001" s="114">
        <f t="shared" si="1339"/>
        <v>0</v>
      </c>
      <c r="BE2001" s="114">
        <f t="shared" si="1340"/>
        <v>0</v>
      </c>
    </row>
    <row r="2002" spans="1:57" s="114" customFormat="1" ht="27.75" hidden="1">
      <c r="A2002" s="1"/>
      <c r="B2002" s="92">
        <v>2017</v>
      </c>
      <c r="C2002" s="91">
        <v>8321</v>
      </c>
      <c r="D2002" s="91">
        <v>3</v>
      </c>
      <c r="E2002" s="92">
        <v>4</v>
      </c>
      <c r="F2002" s="92">
        <v>3</v>
      </c>
      <c r="G2002" s="92">
        <v>5000</v>
      </c>
      <c r="H2002" s="92">
        <v>5100</v>
      </c>
      <c r="I2002" s="92">
        <v>511</v>
      </c>
      <c r="J2002" s="93">
        <v>18</v>
      </c>
      <c r="K2002" s="100" t="s">
        <v>1046</v>
      </c>
      <c r="L2002" s="95">
        <v>0</v>
      </c>
      <c r="M2002" s="95">
        <v>0</v>
      </c>
      <c r="N2002" s="95">
        <f t="shared" si="1345"/>
        <v>0</v>
      </c>
      <c r="O2002" s="95">
        <v>0</v>
      </c>
      <c r="P2002" s="95">
        <v>0</v>
      </c>
      <c r="Q2002" s="95">
        <f t="shared" si="1346"/>
        <v>0</v>
      </c>
      <c r="R2002" s="95">
        <f t="shared" si="1347"/>
        <v>0</v>
      </c>
      <c r="S2002" s="144" t="s">
        <v>95</v>
      </c>
      <c r="T2002" s="146"/>
      <c r="U2002" s="147"/>
      <c r="V2002" s="137" t="s">
        <v>174</v>
      </c>
      <c r="W2002" s="1"/>
      <c r="X2002" s="1"/>
      <c r="Y2002" s="1">
        <f t="shared" si="1322"/>
        <v>0</v>
      </c>
      <c r="Z2002" s="1"/>
      <c r="AA2002" s="1"/>
      <c r="AB2002" s="1">
        <f t="shared" si="1323"/>
        <v>0</v>
      </c>
      <c r="AC2002" s="1">
        <f t="shared" si="1324"/>
        <v>0</v>
      </c>
      <c r="AD2002" s="1"/>
      <c r="AE2002" s="1"/>
      <c r="AF2002" s="1">
        <f t="shared" si="1325"/>
        <v>0</v>
      </c>
      <c r="AG2002" s="1"/>
      <c r="AH2002" s="1"/>
      <c r="AI2002" s="1">
        <f t="shared" si="1326"/>
        <v>0</v>
      </c>
      <c r="AJ2002" s="114">
        <f t="shared" si="1327"/>
        <v>0</v>
      </c>
      <c r="AM2002" s="114">
        <f t="shared" si="1328"/>
        <v>0</v>
      </c>
      <c r="AP2002" s="114">
        <f t="shared" si="1329"/>
        <v>0</v>
      </c>
      <c r="AQ2002" s="114">
        <f t="shared" si="1330"/>
        <v>0</v>
      </c>
      <c r="AT2002" s="114">
        <f t="shared" si="1331"/>
        <v>0</v>
      </c>
      <c r="AW2002" s="114">
        <f t="shared" si="1332"/>
        <v>0</v>
      </c>
      <c r="AX2002" s="114">
        <f t="shared" si="1333"/>
        <v>0</v>
      </c>
      <c r="AY2002" s="114">
        <f t="shared" si="1334"/>
        <v>0</v>
      </c>
      <c r="AZ2002" s="114">
        <f t="shared" si="1335"/>
        <v>0</v>
      </c>
      <c r="BA2002" s="114">
        <f t="shared" si="1336"/>
        <v>0</v>
      </c>
      <c r="BB2002" s="114">
        <f t="shared" si="1337"/>
        <v>0</v>
      </c>
      <c r="BC2002" s="114">
        <f t="shared" si="1338"/>
        <v>0</v>
      </c>
      <c r="BD2002" s="114">
        <f t="shared" si="1339"/>
        <v>0</v>
      </c>
      <c r="BE2002" s="114">
        <f t="shared" si="1340"/>
        <v>0</v>
      </c>
    </row>
    <row r="2003" spans="1:57" s="114" customFormat="1" ht="27.75" hidden="1" customHeight="1">
      <c r="A2003" s="1"/>
      <c r="B2003" s="83">
        <v>2017</v>
      </c>
      <c r="C2003" s="115">
        <v>8321</v>
      </c>
      <c r="D2003" s="115">
        <v>3</v>
      </c>
      <c r="E2003" s="83">
        <v>4</v>
      </c>
      <c r="F2003" s="83">
        <v>3</v>
      </c>
      <c r="G2003" s="83">
        <v>5000</v>
      </c>
      <c r="H2003" s="83">
        <v>5100</v>
      </c>
      <c r="I2003" s="83">
        <v>512</v>
      </c>
      <c r="J2003" s="83"/>
      <c r="K2003" s="116" t="s">
        <v>976</v>
      </c>
      <c r="L2003" s="86">
        <f>L2004</f>
        <v>0</v>
      </c>
      <c r="M2003" s="86">
        <f t="shared" ref="M2003:R2003" si="1348">M2004</f>
        <v>0</v>
      </c>
      <c r="N2003" s="86">
        <f t="shared" si="1348"/>
        <v>0</v>
      </c>
      <c r="O2003" s="86">
        <f t="shared" si="1348"/>
        <v>0</v>
      </c>
      <c r="P2003" s="86">
        <f t="shared" si="1348"/>
        <v>0</v>
      </c>
      <c r="Q2003" s="86">
        <f t="shared" si="1348"/>
        <v>0</v>
      </c>
      <c r="R2003" s="86">
        <f t="shared" si="1348"/>
        <v>0</v>
      </c>
      <c r="S2003" s="117"/>
      <c r="T2003" s="118"/>
      <c r="U2003" s="130"/>
      <c r="V2003" s="119"/>
      <c r="W2003" s="1"/>
      <c r="X2003" s="1"/>
      <c r="Y2003" s="1">
        <f t="shared" si="1322"/>
        <v>0</v>
      </c>
      <c r="Z2003" s="1"/>
      <c r="AA2003" s="1"/>
      <c r="AB2003" s="1">
        <f t="shared" si="1323"/>
        <v>0</v>
      </c>
      <c r="AC2003" s="1">
        <f t="shared" si="1324"/>
        <v>0</v>
      </c>
      <c r="AD2003" s="1"/>
      <c r="AE2003" s="1"/>
      <c r="AF2003" s="1">
        <f t="shared" si="1325"/>
        <v>0</v>
      </c>
      <c r="AG2003" s="1"/>
      <c r="AH2003" s="1"/>
      <c r="AI2003" s="1">
        <f t="shared" si="1326"/>
        <v>0</v>
      </c>
      <c r="AJ2003" s="114">
        <f t="shared" si="1327"/>
        <v>0</v>
      </c>
      <c r="AM2003" s="114">
        <f t="shared" si="1328"/>
        <v>0</v>
      </c>
      <c r="AP2003" s="114">
        <f t="shared" si="1329"/>
        <v>0</v>
      </c>
      <c r="AQ2003" s="114">
        <f t="shared" si="1330"/>
        <v>0</v>
      </c>
      <c r="AT2003" s="114">
        <f t="shared" si="1331"/>
        <v>0</v>
      </c>
      <c r="AW2003" s="114">
        <f t="shared" si="1332"/>
        <v>0</v>
      </c>
      <c r="AX2003" s="114">
        <f t="shared" si="1333"/>
        <v>0</v>
      </c>
      <c r="AY2003" s="114">
        <f t="shared" si="1334"/>
        <v>0</v>
      </c>
      <c r="AZ2003" s="114">
        <f t="shared" si="1335"/>
        <v>0</v>
      </c>
      <c r="BA2003" s="114">
        <f t="shared" si="1336"/>
        <v>0</v>
      </c>
      <c r="BB2003" s="114">
        <f t="shared" si="1337"/>
        <v>0</v>
      </c>
      <c r="BC2003" s="114">
        <f t="shared" si="1338"/>
        <v>0</v>
      </c>
      <c r="BD2003" s="114">
        <f t="shared" si="1339"/>
        <v>0</v>
      </c>
      <c r="BE2003" s="114">
        <f t="shared" si="1340"/>
        <v>0</v>
      </c>
    </row>
    <row r="2004" spans="1:57" s="114" customFormat="1" ht="28.5" hidden="1">
      <c r="A2004" s="1"/>
      <c r="B2004" s="92">
        <v>2017</v>
      </c>
      <c r="C2004" s="91">
        <v>8321</v>
      </c>
      <c r="D2004" s="91">
        <v>3</v>
      </c>
      <c r="E2004" s="92">
        <v>4</v>
      </c>
      <c r="F2004" s="92">
        <v>3</v>
      </c>
      <c r="G2004" s="92">
        <v>5000</v>
      </c>
      <c r="H2004" s="92">
        <v>5100</v>
      </c>
      <c r="I2004" s="92">
        <v>512</v>
      </c>
      <c r="J2004" s="93">
        <v>1</v>
      </c>
      <c r="K2004" s="100" t="s">
        <v>203</v>
      </c>
      <c r="L2004" s="95">
        <v>0</v>
      </c>
      <c r="M2004" s="95">
        <v>0</v>
      </c>
      <c r="N2004" s="95">
        <f>L2004+M2004</f>
        <v>0</v>
      </c>
      <c r="O2004" s="95">
        <v>0</v>
      </c>
      <c r="P2004" s="95">
        <v>0</v>
      </c>
      <c r="Q2004" s="95">
        <f>O2004+P2004</f>
        <v>0</v>
      </c>
      <c r="R2004" s="95">
        <f>N2004+Q2004</f>
        <v>0</v>
      </c>
      <c r="S2004" s="144" t="s">
        <v>95</v>
      </c>
      <c r="T2004" s="146"/>
      <c r="U2004" s="147"/>
      <c r="V2004" s="323" t="s">
        <v>47</v>
      </c>
      <c r="W2004" s="1"/>
      <c r="X2004" s="1"/>
      <c r="Y2004" s="1">
        <f t="shared" si="1322"/>
        <v>0</v>
      </c>
      <c r="Z2004" s="1"/>
      <c r="AA2004" s="1"/>
      <c r="AB2004" s="1">
        <f t="shared" si="1323"/>
        <v>0</v>
      </c>
      <c r="AC2004" s="1">
        <f t="shared" si="1324"/>
        <v>0</v>
      </c>
      <c r="AD2004" s="1"/>
      <c r="AE2004" s="1"/>
      <c r="AF2004" s="1">
        <f t="shared" si="1325"/>
        <v>0</v>
      </c>
      <c r="AG2004" s="1"/>
      <c r="AH2004" s="1"/>
      <c r="AI2004" s="1">
        <f t="shared" si="1326"/>
        <v>0</v>
      </c>
      <c r="AJ2004" s="114">
        <f t="shared" si="1327"/>
        <v>0</v>
      </c>
      <c r="AM2004" s="114">
        <f t="shared" si="1328"/>
        <v>0</v>
      </c>
      <c r="AP2004" s="114">
        <f t="shared" si="1329"/>
        <v>0</v>
      </c>
      <c r="AQ2004" s="114">
        <f t="shared" si="1330"/>
        <v>0</v>
      </c>
      <c r="AT2004" s="114">
        <f t="shared" si="1331"/>
        <v>0</v>
      </c>
      <c r="AW2004" s="114">
        <f t="shared" si="1332"/>
        <v>0</v>
      </c>
      <c r="AX2004" s="114">
        <f t="shared" si="1333"/>
        <v>0</v>
      </c>
      <c r="AY2004" s="114">
        <f t="shared" si="1334"/>
        <v>0</v>
      </c>
      <c r="AZ2004" s="114">
        <f t="shared" si="1335"/>
        <v>0</v>
      </c>
      <c r="BA2004" s="114">
        <f t="shared" si="1336"/>
        <v>0</v>
      </c>
      <c r="BB2004" s="114">
        <f t="shared" si="1337"/>
        <v>0</v>
      </c>
      <c r="BC2004" s="114">
        <f t="shared" si="1338"/>
        <v>0</v>
      </c>
      <c r="BD2004" s="114">
        <f t="shared" si="1339"/>
        <v>0</v>
      </c>
      <c r="BE2004" s="114">
        <f t="shared" si="1340"/>
        <v>0</v>
      </c>
    </row>
    <row r="2005" spans="1:57" s="114" customFormat="1" ht="55.5" hidden="1" customHeight="1">
      <c r="A2005" s="1"/>
      <c r="B2005" s="83">
        <v>2017</v>
      </c>
      <c r="C2005" s="115">
        <v>8321</v>
      </c>
      <c r="D2005" s="115">
        <v>3</v>
      </c>
      <c r="E2005" s="83">
        <v>4</v>
      </c>
      <c r="F2005" s="83">
        <v>3</v>
      </c>
      <c r="G2005" s="83">
        <v>5000</v>
      </c>
      <c r="H2005" s="83">
        <v>5100</v>
      </c>
      <c r="I2005" s="83">
        <v>515</v>
      </c>
      <c r="J2005" s="83"/>
      <c r="K2005" s="116" t="s">
        <v>110</v>
      </c>
      <c r="L2005" s="86">
        <f>SUM(L2006:L2016)</f>
        <v>0</v>
      </c>
      <c r="M2005" s="86">
        <f t="shared" ref="M2005:R2005" si="1349">SUM(M2006:M2016)</f>
        <v>0</v>
      </c>
      <c r="N2005" s="86">
        <f t="shared" si="1349"/>
        <v>0</v>
      </c>
      <c r="O2005" s="86">
        <f t="shared" si="1349"/>
        <v>0</v>
      </c>
      <c r="P2005" s="86">
        <f t="shared" si="1349"/>
        <v>0</v>
      </c>
      <c r="Q2005" s="86">
        <f t="shared" si="1349"/>
        <v>0</v>
      </c>
      <c r="R2005" s="86">
        <f t="shared" si="1349"/>
        <v>0</v>
      </c>
      <c r="S2005" s="117"/>
      <c r="T2005" s="118"/>
      <c r="U2005" s="130"/>
      <c r="V2005" s="119"/>
      <c r="W2005" s="1"/>
      <c r="X2005" s="1"/>
      <c r="Y2005" s="1">
        <f t="shared" si="1322"/>
        <v>0</v>
      </c>
      <c r="Z2005" s="1"/>
      <c r="AA2005" s="1"/>
      <c r="AB2005" s="1">
        <f t="shared" si="1323"/>
        <v>0</v>
      </c>
      <c r="AC2005" s="1">
        <f t="shared" si="1324"/>
        <v>0</v>
      </c>
      <c r="AD2005" s="1"/>
      <c r="AE2005" s="1"/>
      <c r="AF2005" s="1">
        <f t="shared" si="1325"/>
        <v>0</v>
      </c>
      <c r="AG2005" s="1"/>
      <c r="AH2005" s="1"/>
      <c r="AI2005" s="1">
        <f t="shared" si="1326"/>
        <v>0</v>
      </c>
      <c r="AJ2005" s="114">
        <f t="shared" si="1327"/>
        <v>0</v>
      </c>
      <c r="AM2005" s="114">
        <f t="shared" si="1328"/>
        <v>0</v>
      </c>
      <c r="AP2005" s="114">
        <f t="shared" si="1329"/>
        <v>0</v>
      </c>
      <c r="AQ2005" s="114">
        <f t="shared" si="1330"/>
        <v>0</v>
      </c>
      <c r="AT2005" s="114">
        <f t="shared" si="1331"/>
        <v>0</v>
      </c>
      <c r="AW2005" s="114">
        <f t="shared" si="1332"/>
        <v>0</v>
      </c>
      <c r="AX2005" s="114">
        <f t="shared" si="1333"/>
        <v>0</v>
      </c>
      <c r="AY2005" s="114">
        <f t="shared" si="1334"/>
        <v>0</v>
      </c>
      <c r="AZ2005" s="114">
        <f t="shared" si="1335"/>
        <v>0</v>
      </c>
      <c r="BA2005" s="114">
        <f t="shared" si="1336"/>
        <v>0</v>
      </c>
      <c r="BB2005" s="114">
        <f t="shared" si="1337"/>
        <v>0</v>
      </c>
      <c r="BC2005" s="114">
        <f t="shared" si="1338"/>
        <v>0</v>
      </c>
      <c r="BD2005" s="114">
        <f t="shared" si="1339"/>
        <v>0</v>
      </c>
      <c r="BE2005" s="114">
        <f t="shared" si="1340"/>
        <v>0</v>
      </c>
    </row>
    <row r="2006" spans="1:57" s="114" customFormat="1" ht="27.75" hidden="1">
      <c r="A2006" s="1"/>
      <c r="B2006" s="92">
        <v>2017</v>
      </c>
      <c r="C2006" s="91">
        <v>8321</v>
      </c>
      <c r="D2006" s="91">
        <v>3</v>
      </c>
      <c r="E2006" s="92">
        <v>4</v>
      </c>
      <c r="F2006" s="92">
        <v>3</v>
      </c>
      <c r="G2006" s="92">
        <v>5000</v>
      </c>
      <c r="H2006" s="92">
        <v>5100</v>
      </c>
      <c r="I2006" s="92">
        <v>515</v>
      </c>
      <c r="J2006" s="93">
        <v>1</v>
      </c>
      <c r="K2006" s="313" t="s">
        <v>111</v>
      </c>
      <c r="L2006" s="95">
        <v>0</v>
      </c>
      <c r="M2006" s="95">
        <v>0</v>
      </c>
      <c r="N2006" s="95">
        <f t="shared" ref="N2006:N2016" si="1350">L2006+M2006</f>
        <v>0</v>
      </c>
      <c r="O2006" s="95">
        <v>0</v>
      </c>
      <c r="P2006" s="95">
        <v>0</v>
      </c>
      <c r="Q2006" s="95">
        <f t="shared" ref="Q2006:Q2016" si="1351">O2006+P2006</f>
        <v>0</v>
      </c>
      <c r="R2006" s="95">
        <f t="shared" ref="R2006:R2016" si="1352">N2006+Q2006</f>
        <v>0</v>
      </c>
      <c r="S2006" s="144" t="s">
        <v>95</v>
      </c>
      <c r="T2006" s="146"/>
      <c r="U2006" s="147"/>
      <c r="V2006" s="137" t="s">
        <v>174</v>
      </c>
      <c r="W2006" s="1"/>
      <c r="X2006" s="1"/>
      <c r="Y2006" s="1">
        <f t="shared" si="1322"/>
        <v>0</v>
      </c>
      <c r="Z2006" s="1"/>
      <c r="AA2006" s="1"/>
      <c r="AB2006" s="1">
        <f t="shared" si="1323"/>
        <v>0</v>
      </c>
      <c r="AC2006" s="1">
        <f t="shared" si="1324"/>
        <v>0</v>
      </c>
      <c r="AD2006" s="1"/>
      <c r="AE2006" s="1"/>
      <c r="AF2006" s="1">
        <f t="shared" si="1325"/>
        <v>0</v>
      </c>
      <c r="AG2006" s="1"/>
      <c r="AH2006" s="1"/>
      <c r="AI2006" s="1">
        <f t="shared" si="1326"/>
        <v>0</v>
      </c>
      <c r="AJ2006" s="114">
        <f t="shared" si="1327"/>
        <v>0</v>
      </c>
      <c r="AM2006" s="114">
        <f t="shared" si="1328"/>
        <v>0</v>
      </c>
      <c r="AP2006" s="114">
        <f t="shared" si="1329"/>
        <v>0</v>
      </c>
      <c r="AQ2006" s="114">
        <f t="shared" si="1330"/>
        <v>0</v>
      </c>
      <c r="AT2006" s="114">
        <f t="shared" si="1331"/>
        <v>0</v>
      </c>
      <c r="AW2006" s="114">
        <f t="shared" si="1332"/>
        <v>0</v>
      </c>
      <c r="AX2006" s="114">
        <f t="shared" si="1333"/>
        <v>0</v>
      </c>
      <c r="AY2006" s="114">
        <f t="shared" si="1334"/>
        <v>0</v>
      </c>
      <c r="AZ2006" s="114">
        <f t="shared" si="1335"/>
        <v>0</v>
      </c>
      <c r="BA2006" s="114">
        <f t="shared" si="1336"/>
        <v>0</v>
      </c>
      <c r="BB2006" s="114">
        <f t="shared" si="1337"/>
        <v>0</v>
      </c>
      <c r="BC2006" s="114">
        <f t="shared" si="1338"/>
        <v>0</v>
      </c>
      <c r="BD2006" s="114">
        <f t="shared" si="1339"/>
        <v>0</v>
      </c>
      <c r="BE2006" s="114">
        <f t="shared" si="1340"/>
        <v>0</v>
      </c>
    </row>
    <row r="2007" spans="1:57" s="114" customFormat="1" ht="27.75" hidden="1" customHeight="1">
      <c r="A2007" s="1"/>
      <c r="B2007" s="92">
        <v>2017</v>
      </c>
      <c r="C2007" s="91">
        <v>8321</v>
      </c>
      <c r="D2007" s="91">
        <v>3</v>
      </c>
      <c r="E2007" s="92">
        <v>4</v>
      </c>
      <c r="F2007" s="92">
        <v>3</v>
      </c>
      <c r="G2007" s="92">
        <v>5000</v>
      </c>
      <c r="H2007" s="92">
        <v>5100</v>
      </c>
      <c r="I2007" s="92">
        <v>515</v>
      </c>
      <c r="J2007" s="93">
        <v>2</v>
      </c>
      <c r="K2007" s="313" t="s">
        <v>113</v>
      </c>
      <c r="L2007" s="95">
        <v>0</v>
      </c>
      <c r="M2007" s="95">
        <v>0</v>
      </c>
      <c r="N2007" s="95">
        <f t="shared" si="1350"/>
        <v>0</v>
      </c>
      <c r="O2007" s="95">
        <v>0</v>
      </c>
      <c r="P2007" s="95">
        <v>0</v>
      </c>
      <c r="Q2007" s="95">
        <f t="shared" si="1351"/>
        <v>0</v>
      </c>
      <c r="R2007" s="95">
        <f t="shared" si="1352"/>
        <v>0</v>
      </c>
      <c r="S2007" s="144" t="s">
        <v>95</v>
      </c>
      <c r="T2007" s="146"/>
      <c r="U2007" s="147"/>
      <c r="V2007" s="137" t="s">
        <v>174</v>
      </c>
      <c r="W2007" s="1"/>
      <c r="X2007" s="1"/>
      <c r="Y2007" s="1">
        <f t="shared" si="1322"/>
        <v>0</v>
      </c>
      <c r="Z2007" s="1"/>
      <c r="AA2007" s="1"/>
      <c r="AB2007" s="1">
        <f t="shared" si="1323"/>
        <v>0</v>
      </c>
      <c r="AC2007" s="1">
        <f t="shared" si="1324"/>
        <v>0</v>
      </c>
      <c r="AD2007" s="1"/>
      <c r="AE2007" s="1"/>
      <c r="AF2007" s="1">
        <f t="shared" si="1325"/>
        <v>0</v>
      </c>
      <c r="AG2007" s="1"/>
      <c r="AH2007" s="1"/>
      <c r="AI2007" s="1">
        <f t="shared" si="1326"/>
        <v>0</v>
      </c>
      <c r="AJ2007" s="114">
        <f t="shared" si="1327"/>
        <v>0</v>
      </c>
      <c r="AM2007" s="114">
        <f t="shared" si="1328"/>
        <v>0</v>
      </c>
      <c r="AP2007" s="114">
        <f t="shared" si="1329"/>
        <v>0</v>
      </c>
      <c r="AQ2007" s="114">
        <f t="shared" si="1330"/>
        <v>0</v>
      </c>
      <c r="AT2007" s="114">
        <f t="shared" si="1331"/>
        <v>0</v>
      </c>
      <c r="AW2007" s="114">
        <f t="shared" si="1332"/>
        <v>0</v>
      </c>
      <c r="AX2007" s="114">
        <f t="shared" si="1333"/>
        <v>0</v>
      </c>
      <c r="AY2007" s="114">
        <f t="shared" si="1334"/>
        <v>0</v>
      </c>
      <c r="AZ2007" s="114">
        <f t="shared" si="1335"/>
        <v>0</v>
      </c>
      <c r="BA2007" s="114">
        <f t="shared" si="1336"/>
        <v>0</v>
      </c>
      <c r="BB2007" s="114">
        <f t="shared" si="1337"/>
        <v>0</v>
      </c>
      <c r="BC2007" s="114">
        <f t="shared" si="1338"/>
        <v>0</v>
      </c>
      <c r="BD2007" s="114">
        <f t="shared" si="1339"/>
        <v>0</v>
      </c>
      <c r="BE2007" s="114">
        <f t="shared" si="1340"/>
        <v>0</v>
      </c>
    </row>
    <row r="2008" spans="1:57" s="114" customFormat="1" ht="27.75" hidden="1">
      <c r="A2008" s="1"/>
      <c r="B2008" s="92">
        <v>2017</v>
      </c>
      <c r="C2008" s="91">
        <v>8321</v>
      </c>
      <c r="D2008" s="91">
        <v>3</v>
      </c>
      <c r="E2008" s="92">
        <v>4</v>
      </c>
      <c r="F2008" s="92">
        <v>3</v>
      </c>
      <c r="G2008" s="92">
        <v>5000</v>
      </c>
      <c r="H2008" s="92">
        <v>5100</v>
      </c>
      <c r="I2008" s="92">
        <v>515</v>
      </c>
      <c r="J2008" s="93">
        <v>3</v>
      </c>
      <c r="K2008" s="313" t="s">
        <v>1048</v>
      </c>
      <c r="L2008" s="95">
        <v>0</v>
      </c>
      <c r="M2008" s="95">
        <v>0</v>
      </c>
      <c r="N2008" s="95">
        <f t="shared" si="1350"/>
        <v>0</v>
      </c>
      <c r="O2008" s="95">
        <v>0</v>
      </c>
      <c r="P2008" s="95">
        <v>0</v>
      </c>
      <c r="Q2008" s="95">
        <f t="shared" si="1351"/>
        <v>0</v>
      </c>
      <c r="R2008" s="95">
        <f t="shared" si="1352"/>
        <v>0</v>
      </c>
      <c r="S2008" s="144" t="s">
        <v>95</v>
      </c>
      <c r="T2008" s="146"/>
      <c r="U2008" s="147"/>
      <c r="V2008" s="137" t="s">
        <v>174</v>
      </c>
      <c r="W2008" s="1"/>
      <c r="X2008" s="1"/>
      <c r="Y2008" s="1">
        <f t="shared" si="1322"/>
        <v>0</v>
      </c>
      <c r="Z2008" s="1"/>
      <c r="AA2008" s="1"/>
      <c r="AB2008" s="1">
        <f t="shared" si="1323"/>
        <v>0</v>
      </c>
      <c r="AC2008" s="1">
        <f t="shared" si="1324"/>
        <v>0</v>
      </c>
      <c r="AD2008" s="1"/>
      <c r="AE2008" s="1"/>
      <c r="AF2008" s="1">
        <f t="shared" si="1325"/>
        <v>0</v>
      </c>
      <c r="AG2008" s="1"/>
      <c r="AH2008" s="1"/>
      <c r="AI2008" s="1">
        <f t="shared" si="1326"/>
        <v>0</v>
      </c>
      <c r="AJ2008" s="114">
        <f t="shared" si="1327"/>
        <v>0</v>
      </c>
      <c r="AM2008" s="114">
        <f t="shared" si="1328"/>
        <v>0</v>
      </c>
      <c r="AP2008" s="114">
        <f t="shared" si="1329"/>
        <v>0</v>
      </c>
      <c r="AQ2008" s="114">
        <f t="shared" si="1330"/>
        <v>0</v>
      </c>
      <c r="AT2008" s="114">
        <f t="shared" si="1331"/>
        <v>0</v>
      </c>
      <c r="AW2008" s="114">
        <f t="shared" si="1332"/>
        <v>0</v>
      </c>
      <c r="AX2008" s="114">
        <f t="shared" si="1333"/>
        <v>0</v>
      </c>
      <c r="AY2008" s="114">
        <f t="shared" si="1334"/>
        <v>0</v>
      </c>
      <c r="AZ2008" s="114">
        <f t="shared" si="1335"/>
        <v>0</v>
      </c>
      <c r="BA2008" s="114">
        <f t="shared" si="1336"/>
        <v>0</v>
      </c>
      <c r="BB2008" s="114">
        <f t="shared" si="1337"/>
        <v>0</v>
      </c>
      <c r="BC2008" s="114">
        <f t="shared" si="1338"/>
        <v>0</v>
      </c>
      <c r="BD2008" s="114">
        <f t="shared" si="1339"/>
        <v>0</v>
      </c>
      <c r="BE2008" s="114">
        <f t="shared" si="1340"/>
        <v>0</v>
      </c>
    </row>
    <row r="2009" spans="1:57" s="114" customFormat="1" ht="27.75" hidden="1" customHeight="1">
      <c r="A2009" s="1"/>
      <c r="B2009" s="92">
        <v>2017</v>
      </c>
      <c r="C2009" s="91">
        <v>8321</v>
      </c>
      <c r="D2009" s="91">
        <v>3</v>
      </c>
      <c r="E2009" s="92">
        <v>4</v>
      </c>
      <c r="F2009" s="92">
        <v>3</v>
      </c>
      <c r="G2009" s="92">
        <v>5000</v>
      </c>
      <c r="H2009" s="92">
        <v>5100</v>
      </c>
      <c r="I2009" s="92">
        <v>515</v>
      </c>
      <c r="J2009" s="93">
        <v>4</v>
      </c>
      <c r="K2009" s="100" t="s">
        <v>989</v>
      </c>
      <c r="L2009" s="95">
        <v>0</v>
      </c>
      <c r="M2009" s="95">
        <v>0</v>
      </c>
      <c r="N2009" s="95">
        <f t="shared" si="1350"/>
        <v>0</v>
      </c>
      <c r="O2009" s="95">
        <v>0</v>
      </c>
      <c r="P2009" s="95">
        <v>0</v>
      </c>
      <c r="Q2009" s="95">
        <f t="shared" si="1351"/>
        <v>0</v>
      </c>
      <c r="R2009" s="95">
        <f t="shared" si="1352"/>
        <v>0</v>
      </c>
      <c r="S2009" s="144" t="s">
        <v>95</v>
      </c>
      <c r="T2009" s="146"/>
      <c r="U2009" s="147"/>
      <c r="V2009" s="137" t="s">
        <v>174</v>
      </c>
      <c r="W2009" s="1"/>
      <c r="X2009" s="1"/>
      <c r="Y2009" s="1">
        <f t="shared" si="1322"/>
        <v>0</v>
      </c>
      <c r="Z2009" s="1"/>
      <c r="AA2009" s="1"/>
      <c r="AB2009" s="1">
        <f t="shared" si="1323"/>
        <v>0</v>
      </c>
      <c r="AC2009" s="1">
        <f t="shared" si="1324"/>
        <v>0</v>
      </c>
      <c r="AD2009" s="1"/>
      <c r="AE2009" s="1"/>
      <c r="AF2009" s="1">
        <f t="shared" si="1325"/>
        <v>0</v>
      </c>
      <c r="AG2009" s="1"/>
      <c r="AH2009" s="1"/>
      <c r="AI2009" s="1">
        <f t="shared" si="1326"/>
        <v>0</v>
      </c>
      <c r="AJ2009" s="114">
        <f t="shared" si="1327"/>
        <v>0</v>
      </c>
      <c r="AM2009" s="114">
        <f t="shared" si="1328"/>
        <v>0</v>
      </c>
      <c r="AP2009" s="114">
        <f t="shared" si="1329"/>
        <v>0</v>
      </c>
      <c r="AQ2009" s="114">
        <f t="shared" si="1330"/>
        <v>0</v>
      </c>
      <c r="AT2009" s="114">
        <f t="shared" si="1331"/>
        <v>0</v>
      </c>
      <c r="AW2009" s="114">
        <f t="shared" si="1332"/>
        <v>0</v>
      </c>
      <c r="AX2009" s="114">
        <f t="shared" si="1333"/>
        <v>0</v>
      </c>
      <c r="AY2009" s="114">
        <f t="shared" si="1334"/>
        <v>0</v>
      </c>
      <c r="AZ2009" s="114">
        <f t="shared" si="1335"/>
        <v>0</v>
      </c>
      <c r="BA2009" s="114">
        <f t="shared" si="1336"/>
        <v>0</v>
      </c>
      <c r="BB2009" s="114">
        <f t="shared" si="1337"/>
        <v>0</v>
      </c>
      <c r="BC2009" s="114">
        <f t="shared" si="1338"/>
        <v>0</v>
      </c>
      <c r="BD2009" s="114">
        <f t="shared" si="1339"/>
        <v>0</v>
      </c>
      <c r="BE2009" s="114">
        <f t="shared" si="1340"/>
        <v>0</v>
      </c>
    </row>
    <row r="2010" spans="1:57" s="114" customFormat="1" ht="27.75" hidden="1" customHeight="1">
      <c r="A2010" s="1"/>
      <c r="B2010" s="92">
        <v>2017</v>
      </c>
      <c r="C2010" s="91">
        <v>8321</v>
      </c>
      <c r="D2010" s="91">
        <v>3</v>
      </c>
      <c r="E2010" s="92">
        <v>4</v>
      </c>
      <c r="F2010" s="92">
        <v>3</v>
      </c>
      <c r="G2010" s="92">
        <v>5000</v>
      </c>
      <c r="H2010" s="92">
        <v>5100</v>
      </c>
      <c r="I2010" s="92">
        <v>515</v>
      </c>
      <c r="J2010" s="93">
        <v>5</v>
      </c>
      <c r="K2010" s="313" t="s">
        <v>115</v>
      </c>
      <c r="L2010" s="95">
        <v>0</v>
      </c>
      <c r="M2010" s="95">
        <v>0</v>
      </c>
      <c r="N2010" s="95">
        <f t="shared" si="1350"/>
        <v>0</v>
      </c>
      <c r="O2010" s="95">
        <v>0</v>
      </c>
      <c r="P2010" s="95">
        <v>0</v>
      </c>
      <c r="Q2010" s="95">
        <f t="shared" si="1351"/>
        <v>0</v>
      </c>
      <c r="R2010" s="95">
        <f t="shared" si="1352"/>
        <v>0</v>
      </c>
      <c r="S2010" s="144" t="s">
        <v>95</v>
      </c>
      <c r="T2010" s="146"/>
      <c r="U2010" s="147"/>
      <c r="V2010" s="137" t="s">
        <v>174</v>
      </c>
      <c r="W2010" s="1"/>
      <c r="X2010" s="1"/>
      <c r="Y2010" s="1">
        <f t="shared" si="1322"/>
        <v>0</v>
      </c>
      <c r="Z2010" s="1"/>
      <c r="AA2010" s="1"/>
      <c r="AB2010" s="1">
        <f t="shared" si="1323"/>
        <v>0</v>
      </c>
      <c r="AC2010" s="1">
        <f t="shared" si="1324"/>
        <v>0</v>
      </c>
      <c r="AD2010" s="1"/>
      <c r="AE2010" s="1"/>
      <c r="AF2010" s="1">
        <f t="shared" si="1325"/>
        <v>0</v>
      </c>
      <c r="AG2010" s="1"/>
      <c r="AH2010" s="1"/>
      <c r="AI2010" s="1">
        <f t="shared" si="1326"/>
        <v>0</v>
      </c>
      <c r="AJ2010" s="114">
        <f t="shared" si="1327"/>
        <v>0</v>
      </c>
      <c r="AM2010" s="114">
        <f t="shared" si="1328"/>
        <v>0</v>
      </c>
      <c r="AP2010" s="114">
        <f t="shared" si="1329"/>
        <v>0</v>
      </c>
      <c r="AQ2010" s="114">
        <f t="shared" si="1330"/>
        <v>0</v>
      </c>
      <c r="AT2010" s="114">
        <f t="shared" si="1331"/>
        <v>0</v>
      </c>
      <c r="AW2010" s="114">
        <f t="shared" si="1332"/>
        <v>0</v>
      </c>
      <c r="AX2010" s="114">
        <f t="shared" si="1333"/>
        <v>0</v>
      </c>
      <c r="AY2010" s="114">
        <f t="shared" si="1334"/>
        <v>0</v>
      </c>
      <c r="AZ2010" s="114">
        <f t="shared" si="1335"/>
        <v>0</v>
      </c>
      <c r="BA2010" s="114">
        <f t="shared" si="1336"/>
        <v>0</v>
      </c>
      <c r="BB2010" s="114">
        <f t="shared" si="1337"/>
        <v>0</v>
      </c>
      <c r="BC2010" s="114">
        <f t="shared" si="1338"/>
        <v>0</v>
      </c>
      <c r="BD2010" s="114">
        <f t="shared" si="1339"/>
        <v>0</v>
      </c>
      <c r="BE2010" s="114">
        <f t="shared" si="1340"/>
        <v>0</v>
      </c>
    </row>
    <row r="2011" spans="1:57" s="114" customFormat="1" ht="27.75" hidden="1">
      <c r="A2011" s="1"/>
      <c r="B2011" s="92">
        <v>2017</v>
      </c>
      <c r="C2011" s="91">
        <v>8321</v>
      </c>
      <c r="D2011" s="91">
        <v>3</v>
      </c>
      <c r="E2011" s="92">
        <v>4</v>
      </c>
      <c r="F2011" s="92">
        <v>3</v>
      </c>
      <c r="G2011" s="92">
        <v>5000</v>
      </c>
      <c r="H2011" s="92">
        <v>5100</v>
      </c>
      <c r="I2011" s="92">
        <v>515</v>
      </c>
      <c r="J2011" s="93">
        <v>6</v>
      </c>
      <c r="K2011" s="313" t="s">
        <v>677</v>
      </c>
      <c r="L2011" s="95">
        <v>0</v>
      </c>
      <c r="M2011" s="95">
        <v>0</v>
      </c>
      <c r="N2011" s="95">
        <f t="shared" si="1350"/>
        <v>0</v>
      </c>
      <c r="O2011" s="95">
        <v>0</v>
      </c>
      <c r="P2011" s="95">
        <v>0</v>
      </c>
      <c r="Q2011" s="95">
        <f t="shared" si="1351"/>
        <v>0</v>
      </c>
      <c r="R2011" s="95">
        <f t="shared" si="1352"/>
        <v>0</v>
      </c>
      <c r="S2011" s="144" t="s">
        <v>95</v>
      </c>
      <c r="T2011" s="146"/>
      <c r="U2011" s="147"/>
      <c r="V2011" s="137" t="s">
        <v>174</v>
      </c>
      <c r="W2011" s="1"/>
      <c r="X2011" s="1"/>
      <c r="Y2011" s="1">
        <f t="shared" si="1322"/>
        <v>0</v>
      </c>
      <c r="Z2011" s="1"/>
      <c r="AA2011" s="1"/>
      <c r="AB2011" s="1">
        <f t="shared" si="1323"/>
        <v>0</v>
      </c>
      <c r="AC2011" s="1">
        <f t="shared" si="1324"/>
        <v>0</v>
      </c>
      <c r="AD2011" s="1"/>
      <c r="AE2011" s="1"/>
      <c r="AF2011" s="1">
        <f t="shared" si="1325"/>
        <v>0</v>
      </c>
      <c r="AG2011" s="1"/>
      <c r="AH2011" s="1"/>
      <c r="AI2011" s="1">
        <f t="shared" si="1326"/>
        <v>0</v>
      </c>
      <c r="AJ2011" s="114">
        <f t="shared" si="1327"/>
        <v>0</v>
      </c>
      <c r="AM2011" s="114">
        <f t="shared" si="1328"/>
        <v>0</v>
      </c>
      <c r="AP2011" s="114">
        <f t="shared" si="1329"/>
        <v>0</v>
      </c>
      <c r="AQ2011" s="114">
        <f t="shared" si="1330"/>
        <v>0</v>
      </c>
      <c r="AT2011" s="114">
        <f t="shared" si="1331"/>
        <v>0</v>
      </c>
      <c r="AW2011" s="114">
        <f t="shared" si="1332"/>
        <v>0</v>
      </c>
      <c r="AX2011" s="114">
        <f t="shared" si="1333"/>
        <v>0</v>
      </c>
      <c r="AY2011" s="114">
        <f t="shared" si="1334"/>
        <v>0</v>
      </c>
      <c r="AZ2011" s="114">
        <f t="shared" si="1335"/>
        <v>0</v>
      </c>
      <c r="BA2011" s="114">
        <f t="shared" si="1336"/>
        <v>0</v>
      </c>
      <c r="BB2011" s="114">
        <f t="shared" si="1337"/>
        <v>0</v>
      </c>
      <c r="BC2011" s="114">
        <f t="shared" si="1338"/>
        <v>0</v>
      </c>
      <c r="BD2011" s="114">
        <f t="shared" si="1339"/>
        <v>0</v>
      </c>
      <c r="BE2011" s="114">
        <f t="shared" si="1340"/>
        <v>0</v>
      </c>
    </row>
    <row r="2012" spans="1:57" s="114" customFormat="1" ht="27.75" hidden="1" customHeight="1">
      <c r="A2012" s="1"/>
      <c r="B2012" s="92">
        <v>2017</v>
      </c>
      <c r="C2012" s="91">
        <v>8321</v>
      </c>
      <c r="D2012" s="91">
        <v>3</v>
      </c>
      <c r="E2012" s="92">
        <v>4</v>
      </c>
      <c r="F2012" s="92">
        <v>3</v>
      </c>
      <c r="G2012" s="92">
        <v>5000</v>
      </c>
      <c r="H2012" s="92">
        <v>5100</v>
      </c>
      <c r="I2012" s="92">
        <v>515</v>
      </c>
      <c r="J2012" s="93">
        <v>7</v>
      </c>
      <c r="K2012" s="313" t="s">
        <v>118</v>
      </c>
      <c r="L2012" s="95">
        <v>0</v>
      </c>
      <c r="M2012" s="95">
        <v>0</v>
      </c>
      <c r="N2012" s="95">
        <f t="shared" si="1350"/>
        <v>0</v>
      </c>
      <c r="O2012" s="95">
        <v>0</v>
      </c>
      <c r="P2012" s="95">
        <v>0</v>
      </c>
      <c r="Q2012" s="95">
        <f t="shared" si="1351"/>
        <v>0</v>
      </c>
      <c r="R2012" s="95">
        <f t="shared" si="1352"/>
        <v>0</v>
      </c>
      <c r="S2012" s="144" t="s">
        <v>95</v>
      </c>
      <c r="T2012" s="146"/>
      <c r="U2012" s="147"/>
      <c r="V2012" s="137" t="s">
        <v>174</v>
      </c>
      <c r="W2012" s="1"/>
      <c r="X2012" s="1"/>
      <c r="Y2012" s="1">
        <f t="shared" si="1322"/>
        <v>0</v>
      </c>
      <c r="Z2012" s="1"/>
      <c r="AA2012" s="1"/>
      <c r="AB2012" s="1">
        <f t="shared" si="1323"/>
        <v>0</v>
      </c>
      <c r="AC2012" s="1">
        <f t="shared" si="1324"/>
        <v>0</v>
      </c>
      <c r="AD2012" s="1"/>
      <c r="AE2012" s="1"/>
      <c r="AF2012" s="1">
        <f t="shared" si="1325"/>
        <v>0</v>
      </c>
      <c r="AG2012" s="1"/>
      <c r="AH2012" s="1"/>
      <c r="AI2012" s="1">
        <f t="shared" si="1326"/>
        <v>0</v>
      </c>
      <c r="AJ2012" s="114">
        <f t="shared" si="1327"/>
        <v>0</v>
      </c>
      <c r="AM2012" s="114">
        <f t="shared" si="1328"/>
        <v>0</v>
      </c>
      <c r="AP2012" s="114">
        <f t="shared" si="1329"/>
        <v>0</v>
      </c>
      <c r="AQ2012" s="114">
        <f t="shared" si="1330"/>
        <v>0</v>
      </c>
      <c r="AT2012" s="114">
        <f t="shared" si="1331"/>
        <v>0</v>
      </c>
      <c r="AW2012" s="114">
        <f t="shared" si="1332"/>
        <v>0</v>
      </c>
      <c r="AX2012" s="114">
        <f t="shared" si="1333"/>
        <v>0</v>
      </c>
      <c r="AY2012" s="114">
        <f t="shared" si="1334"/>
        <v>0</v>
      </c>
      <c r="AZ2012" s="114">
        <f t="shared" si="1335"/>
        <v>0</v>
      </c>
      <c r="BA2012" s="114">
        <f t="shared" si="1336"/>
        <v>0</v>
      </c>
      <c r="BB2012" s="114">
        <f t="shared" si="1337"/>
        <v>0</v>
      </c>
      <c r="BC2012" s="114">
        <f t="shared" si="1338"/>
        <v>0</v>
      </c>
      <c r="BD2012" s="114">
        <f t="shared" si="1339"/>
        <v>0</v>
      </c>
      <c r="BE2012" s="114">
        <f t="shared" si="1340"/>
        <v>0</v>
      </c>
    </row>
    <row r="2013" spans="1:57" s="114" customFormat="1" ht="27.75" hidden="1" customHeight="1">
      <c r="A2013" s="1"/>
      <c r="B2013" s="92">
        <v>2017</v>
      </c>
      <c r="C2013" s="91">
        <v>8321</v>
      </c>
      <c r="D2013" s="91">
        <v>3</v>
      </c>
      <c r="E2013" s="92">
        <v>4</v>
      </c>
      <c r="F2013" s="92">
        <v>3</v>
      </c>
      <c r="G2013" s="92">
        <v>5000</v>
      </c>
      <c r="H2013" s="92">
        <v>5100</v>
      </c>
      <c r="I2013" s="92">
        <v>515</v>
      </c>
      <c r="J2013" s="93">
        <v>8</v>
      </c>
      <c r="K2013" s="313" t="s">
        <v>1051</v>
      </c>
      <c r="L2013" s="95">
        <v>0</v>
      </c>
      <c r="M2013" s="95">
        <v>0</v>
      </c>
      <c r="N2013" s="95">
        <f t="shared" si="1350"/>
        <v>0</v>
      </c>
      <c r="O2013" s="95">
        <v>0</v>
      </c>
      <c r="P2013" s="95">
        <v>0</v>
      </c>
      <c r="Q2013" s="95">
        <f t="shared" si="1351"/>
        <v>0</v>
      </c>
      <c r="R2013" s="95">
        <f t="shared" si="1352"/>
        <v>0</v>
      </c>
      <c r="S2013" s="144" t="s">
        <v>95</v>
      </c>
      <c r="T2013" s="146"/>
      <c r="U2013" s="147"/>
      <c r="V2013" s="137" t="s">
        <v>174</v>
      </c>
      <c r="W2013" s="1"/>
      <c r="X2013" s="1"/>
      <c r="Y2013" s="1">
        <f t="shared" si="1322"/>
        <v>0</v>
      </c>
      <c r="Z2013" s="1"/>
      <c r="AA2013" s="1"/>
      <c r="AB2013" s="1">
        <f t="shared" si="1323"/>
        <v>0</v>
      </c>
      <c r="AC2013" s="1">
        <f t="shared" si="1324"/>
        <v>0</v>
      </c>
      <c r="AD2013" s="1"/>
      <c r="AE2013" s="1"/>
      <c r="AF2013" s="1">
        <f t="shared" si="1325"/>
        <v>0</v>
      </c>
      <c r="AG2013" s="1"/>
      <c r="AH2013" s="1"/>
      <c r="AI2013" s="1">
        <f t="shared" si="1326"/>
        <v>0</v>
      </c>
      <c r="AJ2013" s="114">
        <f t="shared" si="1327"/>
        <v>0</v>
      </c>
      <c r="AM2013" s="114">
        <f t="shared" si="1328"/>
        <v>0</v>
      </c>
      <c r="AP2013" s="114">
        <f t="shared" si="1329"/>
        <v>0</v>
      </c>
      <c r="AQ2013" s="114">
        <f t="shared" si="1330"/>
        <v>0</v>
      </c>
      <c r="AT2013" s="114">
        <f t="shared" si="1331"/>
        <v>0</v>
      </c>
      <c r="AW2013" s="114">
        <f t="shared" si="1332"/>
        <v>0</v>
      </c>
      <c r="AX2013" s="114">
        <f t="shared" si="1333"/>
        <v>0</v>
      </c>
      <c r="AY2013" s="114">
        <f t="shared" si="1334"/>
        <v>0</v>
      </c>
      <c r="AZ2013" s="114">
        <f t="shared" si="1335"/>
        <v>0</v>
      </c>
      <c r="BA2013" s="114">
        <f t="shared" si="1336"/>
        <v>0</v>
      </c>
      <c r="BB2013" s="114">
        <f t="shared" si="1337"/>
        <v>0</v>
      </c>
      <c r="BC2013" s="114">
        <f t="shared" si="1338"/>
        <v>0</v>
      </c>
      <c r="BD2013" s="114">
        <f t="shared" si="1339"/>
        <v>0</v>
      </c>
      <c r="BE2013" s="114">
        <f t="shared" si="1340"/>
        <v>0</v>
      </c>
    </row>
    <row r="2014" spans="1:57" s="114" customFormat="1" ht="27.75" hidden="1">
      <c r="A2014" s="1"/>
      <c r="B2014" s="92">
        <v>2017</v>
      </c>
      <c r="C2014" s="91">
        <v>8321</v>
      </c>
      <c r="D2014" s="91">
        <v>3</v>
      </c>
      <c r="E2014" s="92">
        <v>4</v>
      </c>
      <c r="F2014" s="92">
        <v>3</v>
      </c>
      <c r="G2014" s="92">
        <v>5000</v>
      </c>
      <c r="H2014" s="92">
        <v>5100</v>
      </c>
      <c r="I2014" s="92">
        <v>515</v>
      </c>
      <c r="J2014" s="93">
        <v>9</v>
      </c>
      <c r="K2014" s="313" t="s">
        <v>213</v>
      </c>
      <c r="L2014" s="95">
        <v>0</v>
      </c>
      <c r="M2014" s="95">
        <v>0</v>
      </c>
      <c r="N2014" s="95">
        <f t="shared" si="1350"/>
        <v>0</v>
      </c>
      <c r="O2014" s="95">
        <v>0</v>
      </c>
      <c r="P2014" s="95">
        <v>0</v>
      </c>
      <c r="Q2014" s="95">
        <f t="shared" si="1351"/>
        <v>0</v>
      </c>
      <c r="R2014" s="95">
        <f t="shared" si="1352"/>
        <v>0</v>
      </c>
      <c r="S2014" s="144" t="s">
        <v>95</v>
      </c>
      <c r="T2014" s="146"/>
      <c r="U2014" s="147"/>
      <c r="V2014" s="137" t="s">
        <v>174</v>
      </c>
      <c r="W2014" s="1"/>
      <c r="X2014" s="1"/>
      <c r="Y2014" s="1">
        <f t="shared" si="1322"/>
        <v>0</v>
      </c>
      <c r="Z2014" s="1"/>
      <c r="AA2014" s="1"/>
      <c r="AB2014" s="1">
        <f t="shared" si="1323"/>
        <v>0</v>
      </c>
      <c r="AC2014" s="1">
        <f t="shared" si="1324"/>
        <v>0</v>
      </c>
      <c r="AD2014" s="1"/>
      <c r="AE2014" s="1"/>
      <c r="AF2014" s="1">
        <f t="shared" si="1325"/>
        <v>0</v>
      </c>
      <c r="AG2014" s="1"/>
      <c r="AH2014" s="1"/>
      <c r="AI2014" s="1">
        <f t="shared" si="1326"/>
        <v>0</v>
      </c>
      <c r="AJ2014" s="114">
        <f t="shared" si="1327"/>
        <v>0</v>
      </c>
      <c r="AM2014" s="114">
        <f t="shared" si="1328"/>
        <v>0</v>
      </c>
      <c r="AP2014" s="114">
        <f t="shared" si="1329"/>
        <v>0</v>
      </c>
      <c r="AQ2014" s="114">
        <f t="shared" si="1330"/>
        <v>0</v>
      </c>
      <c r="AT2014" s="114">
        <f t="shared" si="1331"/>
        <v>0</v>
      </c>
      <c r="AW2014" s="114">
        <f t="shared" si="1332"/>
        <v>0</v>
      </c>
      <c r="AX2014" s="114">
        <f t="shared" si="1333"/>
        <v>0</v>
      </c>
      <c r="AY2014" s="114">
        <f t="shared" si="1334"/>
        <v>0</v>
      </c>
      <c r="AZ2014" s="114">
        <f t="shared" si="1335"/>
        <v>0</v>
      </c>
      <c r="BA2014" s="114">
        <f t="shared" si="1336"/>
        <v>0</v>
      </c>
      <c r="BB2014" s="114">
        <f t="shared" si="1337"/>
        <v>0</v>
      </c>
      <c r="BC2014" s="114">
        <f t="shared" si="1338"/>
        <v>0</v>
      </c>
      <c r="BD2014" s="114">
        <f t="shared" si="1339"/>
        <v>0</v>
      </c>
      <c r="BE2014" s="114">
        <f t="shared" si="1340"/>
        <v>0</v>
      </c>
    </row>
    <row r="2015" spans="1:57" s="114" customFormat="1" ht="27.75" hidden="1" customHeight="1">
      <c r="A2015" s="1"/>
      <c r="B2015" s="92">
        <v>2017</v>
      </c>
      <c r="C2015" s="91">
        <v>8321</v>
      </c>
      <c r="D2015" s="91">
        <v>3</v>
      </c>
      <c r="E2015" s="92">
        <v>4</v>
      </c>
      <c r="F2015" s="92">
        <v>3</v>
      </c>
      <c r="G2015" s="92">
        <v>5000</v>
      </c>
      <c r="H2015" s="92">
        <v>5100</v>
      </c>
      <c r="I2015" s="92">
        <v>515</v>
      </c>
      <c r="J2015" s="93">
        <v>10</v>
      </c>
      <c r="K2015" s="133" t="s">
        <v>216</v>
      </c>
      <c r="L2015" s="95">
        <v>0</v>
      </c>
      <c r="M2015" s="95">
        <v>0</v>
      </c>
      <c r="N2015" s="95">
        <f t="shared" si="1350"/>
        <v>0</v>
      </c>
      <c r="O2015" s="95">
        <v>0</v>
      </c>
      <c r="P2015" s="95">
        <v>0</v>
      </c>
      <c r="Q2015" s="95">
        <f t="shared" si="1351"/>
        <v>0</v>
      </c>
      <c r="R2015" s="95">
        <f t="shared" si="1352"/>
        <v>0</v>
      </c>
      <c r="S2015" s="144" t="s">
        <v>95</v>
      </c>
      <c r="T2015" s="146"/>
      <c r="U2015" s="147"/>
      <c r="V2015" s="137" t="s">
        <v>174</v>
      </c>
      <c r="W2015" s="1"/>
      <c r="X2015" s="1"/>
      <c r="Y2015" s="1">
        <f t="shared" si="1322"/>
        <v>0</v>
      </c>
      <c r="Z2015" s="1"/>
      <c r="AA2015" s="1"/>
      <c r="AB2015" s="1">
        <f t="shared" si="1323"/>
        <v>0</v>
      </c>
      <c r="AC2015" s="1">
        <f t="shared" si="1324"/>
        <v>0</v>
      </c>
      <c r="AD2015" s="1"/>
      <c r="AE2015" s="1"/>
      <c r="AF2015" s="1">
        <f t="shared" si="1325"/>
        <v>0</v>
      </c>
      <c r="AG2015" s="1"/>
      <c r="AH2015" s="1"/>
      <c r="AI2015" s="1">
        <f t="shared" si="1326"/>
        <v>0</v>
      </c>
      <c r="AJ2015" s="114">
        <f t="shared" si="1327"/>
        <v>0</v>
      </c>
      <c r="AM2015" s="114">
        <f t="shared" si="1328"/>
        <v>0</v>
      </c>
      <c r="AP2015" s="114">
        <f t="shared" si="1329"/>
        <v>0</v>
      </c>
      <c r="AQ2015" s="114">
        <f t="shared" si="1330"/>
        <v>0</v>
      </c>
      <c r="AT2015" s="114">
        <f t="shared" si="1331"/>
        <v>0</v>
      </c>
      <c r="AW2015" s="114">
        <f t="shared" si="1332"/>
        <v>0</v>
      </c>
      <c r="AX2015" s="114">
        <f t="shared" si="1333"/>
        <v>0</v>
      </c>
      <c r="AY2015" s="114">
        <f t="shared" si="1334"/>
        <v>0</v>
      </c>
      <c r="AZ2015" s="114">
        <f t="shared" si="1335"/>
        <v>0</v>
      </c>
      <c r="BA2015" s="114">
        <f t="shared" si="1336"/>
        <v>0</v>
      </c>
      <c r="BB2015" s="114">
        <f t="shared" si="1337"/>
        <v>0</v>
      </c>
      <c r="BC2015" s="114">
        <f t="shared" si="1338"/>
        <v>0</v>
      </c>
      <c r="BD2015" s="114">
        <f t="shared" si="1339"/>
        <v>0</v>
      </c>
      <c r="BE2015" s="114">
        <f t="shared" si="1340"/>
        <v>0</v>
      </c>
    </row>
    <row r="2016" spans="1:57" s="114" customFormat="1" ht="27.75" hidden="1" customHeight="1">
      <c r="A2016" s="1"/>
      <c r="B2016" s="92">
        <v>2017</v>
      </c>
      <c r="C2016" s="91">
        <v>8321</v>
      </c>
      <c r="D2016" s="91">
        <v>3</v>
      </c>
      <c r="E2016" s="92">
        <v>4</v>
      </c>
      <c r="F2016" s="92">
        <v>3</v>
      </c>
      <c r="G2016" s="92">
        <v>5000</v>
      </c>
      <c r="H2016" s="92">
        <v>5100</v>
      </c>
      <c r="I2016" s="92">
        <v>515</v>
      </c>
      <c r="J2016" s="93">
        <v>11</v>
      </c>
      <c r="K2016" s="313" t="s">
        <v>120</v>
      </c>
      <c r="L2016" s="95">
        <v>0</v>
      </c>
      <c r="M2016" s="95">
        <v>0</v>
      </c>
      <c r="N2016" s="95">
        <f t="shared" si="1350"/>
        <v>0</v>
      </c>
      <c r="O2016" s="95">
        <v>0</v>
      </c>
      <c r="P2016" s="95">
        <v>0</v>
      </c>
      <c r="Q2016" s="95">
        <f t="shared" si="1351"/>
        <v>0</v>
      </c>
      <c r="R2016" s="95">
        <f t="shared" si="1352"/>
        <v>0</v>
      </c>
      <c r="S2016" s="144" t="s">
        <v>95</v>
      </c>
      <c r="T2016" s="146"/>
      <c r="U2016" s="147"/>
      <c r="V2016" s="137" t="s">
        <v>174</v>
      </c>
      <c r="W2016" s="1"/>
      <c r="X2016" s="1"/>
      <c r="Y2016" s="1">
        <f t="shared" si="1322"/>
        <v>0</v>
      </c>
      <c r="Z2016" s="1"/>
      <c r="AA2016" s="1"/>
      <c r="AB2016" s="1">
        <f t="shared" si="1323"/>
        <v>0</v>
      </c>
      <c r="AC2016" s="1">
        <f t="shared" si="1324"/>
        <v>0</v>
      </c>
      <c r="AD2016" s="1"/>
      <c r="AE2016" s="1"/>
      <c r="AF2016" s="1">
        <f t="shared" si="1325"/>
        <v>0</v>
      </c>
      <c r="AG2016" s="1"/>
      <c r="AH2016" s="1"/>
      <c r="AI2016" s="1">
        <f t="shared" si="1326"/>
        <v>0</v>
      </c>
      <c r="AJ2016" s="114">
        <f t="shared" si="1327"/>
        <v>0</v>
      </c>
      <c r="AM2016" s="114">
        <f t="shared" si="1328"/>
        <v>0</v>
      </c>
      <c r="AP2016" s="114">
        <f t="shared" si="1329"/>
        <v>0</v>
      </c>
      <c r="AQ2016" s="114">
        <f t="shared" si="1330"/>
        <v>0</v>
      </c>
      <c r="AT2016" s="114">
        <f t="shared" si="1331"/>
        <v>0</v>
      </c>
      <c r="AW2016" s="114">
        <f t="shared" si="1332"/>
        <v>0</v>
      </c>
      <c r="AX2016" s="114">
        <f t="shared" si="1333"/>
        <v>0</v>
      </c>
      <c r="AY2016" s="114">
        <f t="shared" si="1334"/>
        <v>0</v>
      </c>
      <c r="AZ2016" s="114">
        <f t="shared" si="1335"/>
        <v>0</v>
      </c>
      <c r="BA2016" s="114">
        <f t="shared" si="1336"/>
        <v>0</v>
      </c>
      <c r="BB2016" s="114">
        <f t="shared" si="1337"/>
        <v>0</v>
      </c>
      <c r="BC2016" s="114">
        <f t="shared" si="1338"/>
        <v>0</v>
      </c>
      <c r="BD2016" s="114">
        <f t="shared" si="1339"/>
        <v>0</v>
      </c>
      <c r="BE2016" s="114">
        <f t="shared" si="1340"/>
        <v>0</v>
      </c>
    </row>
    <row r="2017" spans="1:57" s="114" customFormat="1" ht="27.75" hidden="1" customHeight="1">
      <c r="A2017" s="1"/>
      <c r="B2017" s="83">
        <v>2017</v>
      </c>
      <c r="C2017" s="115">
        <v>8321</v>
      </c>
      <c r="D2017" s="115">
        <v>3</v>
      </c>
      <c r="E2017" s="83">
        <v>4</v>
      </c>
      <c r="F2017" s="83">
        <v>3</v>
      </c>
      <c r="G2017" s="83">
        <v>5000</v>
      </c>
      <c r="H2017" s="83">
        <v>5100</v>
      </c>
      <c r="I2017" s="83">
        <v>519</v>
      </c>
      <c r="J2017" s="83"/>
      <c r="K2017" s="116" t="s">
        <v>121</v>
      </c>
      <c r="L2017" s="86">
        <f>SUM(L2018:L2023)</f>
        <v>0</v>
      </c>
      <c r="M2017" s="86">
        <f t="shared" ref="M2017:R2017" si="1353">SUM(M2018:M2023)</f>
        <v>0</v>
      </c>
      <c r="N2017" s="86">
        <f t="shared" si="1353"/>
        <v>0</v>
      </c>
      <c r="O2017" s="86">
        <f t="shared" si="1353"/>
        <v>0</v>
      </c>
      <c r="P2017" s="86">
        <f t="shared" si="1353"/>
        <v>0</v>
      </c>
      <c r="Q2017" s="86">
        <f t="shared" si="1353"/>
        <v>0</v>
      </c>
      <c r="R2017" s="86">
        <f t="shared" si="1353"/>
        <v>0</v>
      </c>
      <c r="S2017" s="117"/>
      <c r="T2017" s="118"/>
      <c r="U2017" s="130"/>
      <c r="V2017" s="119"/>
      <c r="W2017" s="1"/>
      <c r="X2017" s="1"/>
      <c r="Y2017" s="1">
        <f t="shared" si="1322"/>
        <v>0</v>
      </c>
      <c r="Z2017" s="1"/>
      <c r="AA2017" s="1"/>
      <c r="AB2017" s="1">
        <f t="shared" si="1323"/>
        <v>0</v>
      </c>
      <c r="AC2017" s="1">
        <f t="shared" si="1324"/>
        <v>0</v>
      </c>
      <c r="AD2017" s="1"/>
      <c r="AE2017" s="1"/>
      <c r="AF2017" s="1">
        <f t="shared" si="1325"/>
        <v>0</v>
      </c>
      <c r="AG2017" s="1"/>
      <c r="AH2017" s="1"/>
      <c r="AI2017" s="1">
        <f t="shared" si="1326"/>
        <v>0</v>
      </c>
      <c r="AJ2017" s="114">
        <f t="shared" si="1327"/>
        <v>0</v>
      </c>
      <c r="AM2017" s="114">
        <f t="shared" si="1328"/>
        <v>0</v>
      </c>
      <c r="AP2017" s="114">
        <f t="shared" si="1329"/>
        <v>0</v>
      </c>
      <c r="AQ2017" s="114">
        <f t="shared" si="1330"/>
        <v>0</v>
      </c>
      <c r="AT2017" s="114">
        <f t="shared" si="1331"/>
        <v>0</v>
      </c>
      <c r="AW2017" s="114">
        <f t="shared" si="1332"/>
        <v>0</v>
      </c>
      <c r="AX2017" s="114">
        <f t="shared" si="1333"/>
        <v>0</v>
      </c>
      <c r="AY2017" s="114">
        <f t="shared" si="1334"/>
        <v>0</v>
      </c>
      <c r="AZ2017" s="114">
        <f t="shared" si="1335"/>
        <v>0</v>
      </c>
      <c r="BA2017" s="114">
        <f t="shared" si="1336"/>
        <v>0</v>
      </c>
      <c r="BB2017" s="114">
        <f t="shared" si="1337"/>
        <v>0</v>
      </c>
      <c r="BC2017" s="114">
        <f t="shared" si="1338"/>
        <v>0</v>
      </c>
      <c r="BD2017" s="114">
        <f t="shared" si="1339"/>
        <v>0</v>
      </c>
      <c r="BE2017" s="114">
        <f t="shared" si="1340"/>
        <v>0</v>
      </c>
    </row>
    <row r="2018" spans="1:57" s="114" customFormat="1" ht="27.75" hidden="1">
      <c r="A2018" s="1"/>
      <c r="B2018" s="92">
        <v>2017</v>
      </c>
      <c r="C2018" s="91">
        <v>8321</v>
      </c>
      <c r="D2018" s="91">
        <v>3</v>
      </c>
      <c r="E2018" s="92">
        <v>4</v>
      </c>
      <c r="F2018" s="92">
        <v>3</v>
      </c>
      <c r="G2018" s="92">
        <v>5000</v>
      </c>
      <c r="H2018" s="92">
        <v>5100</v>
      </c>
      <c r="I2018" s="92">
        <v>519</v>
      </c>
      <c r="J2018" s="93">
        <v>1</v>
      </c>
      <c r="K2018" s="313" t="s">
        <v>217</v>
      </c>
      <c r="L2018" s="95">
        <v>0</v>
      </c>
      <c r="M2018" s="95">
        <v>0</v>
      </c>
      <c r="N2018" s="95">
        <f t="shared" ref="N2018:N2024" si="1354">L2018+M2018</f>
        <v>0</v>
      </c>
      <c r="O2018" s="95">
        <v>0</v>
      </c>
      <c r="P2018" s="95">
        <v>0</v>
      </c>
      <c r="Q2018" s="95">
        <f t="shared" ref="Q2018:Q2024" si="1355">O2018+P2018</f>
        <v>0</v>
      </c>
      <c r="R2018" s="95">
        <f t="shared" ref="R2018:R2024" si="1356">N2018+Q2018</f>
        <v>0</v>
      </c>
      <c r="S2018" s="144" t="s">
        <v>95</v>
      </c>
      <c r="T2018" s="146"/>
      <c r="U2018" s="147"/>
      <c r="V2018" s="137" t="s">
        <v>174</v>
      </c>
      <c r="W2018" s="1"/>
      <c r="X2018" s="1"/>
      <c r="Y2018" s="1">
        <f t="shared" si="1322"/>
        <v>0</v>
      </c>
      <c r="Z2018" s="1"/>
      <c r="AA2018" s="1"/>
      <c r="AB2018" s="1">
        <f t="shared" si="1323"/>
        <v>0</v>
      </c>
      <c r="AC2018" s="1">
        <f t="shared" si="1324"/>
        <v>0</v>
      </c>
      <c r="AD2018" s="1"/>
      <c r="AE2018" s="1"/>
      <c r="AF2018" s="1">
        <f t="shared" si="1325"/>
        <v>0</v>
      </c>
      <c r="AG2018" s="1"/>
      <c r="AH2018" s="1"/>
      <c r="AI2018" s="1">
        <f t="shared" si="1326"/>
        <v>0</v>
      </c>
      <c r="AJ2018" s="114">
        <f t="shared" si="1327"/>
        <v>0</v>
      </c>
      <c r="AM2018" s="114">
        <f t="shared" si="1328"/>
        <v>0</v>
      </c>
      <c r="AP2018" s="114">
        <f t="shared" si="1329"/>
        <v>0</v>
      </c>
      <c r="AQ2018" s="114">
        <f t="shared" si="1330"/>
        <v>0</v>
      </c>
      <c r="AT2018" s="114">
        <f t="shared" si="1331"/>
        <v>0</v>
      </c>
      <c r="AW2018" s="114">
        <f t="shared" si="1332"/>
        <v>0</v>
      </c>
      <c r="AX2018" s="114">
        <f t="shared" si="1333"/>
        <v>0</v>
      </c>
      <c r="AY2018" s="114">
        <f t="shared" si="1334"/>
        <v>0</v>
      </c>
      <c r="AZ2018" s="114">
        <f t="shared" si="1335"/>
        <v>0</v>
      </c>
      <c r="BA2018" s="114">
        <f t="shared" si="1336"/>
        <v>0</v>
      </c>
      <c r="BB2018" s="114">
        <f t="shared" si="1337"/>
        <v>0</v>
      </c>
      <c r="BC2018" s="114">
        <f t="shared" si="1338"/>
        <v>0</v>
      </c>
      <c r="BD2018" s="114">
        <f t="shared" si="1339"/>
        <v>0</v>
      </c>
      <c r="BE2018" s="114">
        <f t="shared" si="1340"/>
        <v>0</v>
      </c>
    </row>
    <row r="2019" spans="1:57" s="114" customFormat="1" ht="27.75" hidden="1" customHeight="1">
      <c r="A2019" s="1"/>
      <c r="B2019" s="92">
        <v>2017</v>
      </c>
      <c r="C2019" s="91">
        <v>8321</v>
      </c>
      <c r="D2019" s="91">
        <v>3</v>
      </c>
      <c r="E2019" s="92">
        <v>4</v>
      </c>
      <c r="F2019" s="92">
        <v>3</v>
      </c>
      <c r="G2019" s="92">
        <v>5000</v>
      </c>
      <c r="H2019" s="92">
        <v>5100</v>
      </c>
      <c r="I2019" s="92">
        <v>519</v>
      </c>
      <c r="J2019" s="93">
        <v>2</v>
      </c>
      <c r="K2019" s="313" t="s">
        <v>219</v>
      </c>
      <c r="L2019" s="95">
        <v>0</v>
      </c>
      <c r="M2019" s="95">
        <v>0</v>
      </c>
      <c r="N2019" s="95">
        <f t="shared" si="1354"/>
        <v>0</v>
      </c>
      <c r="O2019" s="95">
        <v>0</v>
      </c>
      <c r="P2019" s="95">
        <v>0</v>
      </c>
      <c r="Q2019" s="95">
        <f t="shared" si="1355"/>
        <v>0</v>
      </c>
      <c r="R2019" s="95">
        <f t="shared" si="1356"/>
        <v>0</v>
      </c>
      <c r="S2019" s="144" t="s">
        <v>95</v>
      </c>
      <c r="T2019" s="146"/>
      <c r="U2019" s="147"/>
      <c r="V2019" s="137" t="s">
        <v>174</v>
      </c>
      <c r="W2019" s="1"/>
      <c r="X2019" s="1"/>
      <c r="Y2019" s="1">
        <f t="shared" si="1322"/>
        <v>0</v>
      </c>
      <c r="Z2019" s="1"/>
      <c r="AA2019" s="1"/>
      <c r="AB2019" s="1">
        <f t="shared" si="1323"/>
        <v>0</v>
      </c>
      <c r="AC2019" s="1">
        <f t="shared" si="1324"/>
        <v>0</v>
      </c>
      <c r="AD2019" s="1"/>
      <c r="AE2019" s="1"/>
      <c r="AF2019" s="1">
        <f t="shared" si="1325"/>
        <v>0</v>
      </c>
      <c r="AG2019" s="1"/>
      <c r="AH2019" s="1"/>
      <c r="AI2019" s="1">
        <f t="shared" si="1326"/>
        <v>0</v>
      </c>
      <c r="AJ2019" s="114">
        <f t="shared" si="1327"/>
        <v>0</v>
      </c>
      <c r="AM2019" s="114">
        <f t="shared" si="1328"/>
        <v>0</v>
      </c>
      <c r="AP2019" s="114">
        <f t="shared" si="1329"/>
        <v>0</v>
      </c>
      <c r="AQ2019" s="114">
        <f t="shared" si="1330"/>
        <v>0</v>
      </c>
      <c r="AT2019" s="114">
        <f t="shared" si="1331"/>
        <v>0</v>
      </c>
      <c r="AW2019" s="114">
        <f t="shared" si="1332"/>
        <v>0</v>
      </c>
      <c r="AX2019" s="114">
        <f t="shared" si="1333"/>
        <v>0</v>
      </c>
      <c r="AY2019" s="114">
        <f t="shared" si="1334"/>
        <v>0</v>
      </c>
      <c r="AZ2019" s="114">
        <f t="shared" si="1335"/>
        <v>0</v>
      </c>
      <c r="BA2019" s="114">
        <f t="shared" si="1336"/>
        <v>0</v>
      </c>
      <c r="BB2019" s="114">
        <f t="shared" si="1337"/>
        <v>0</v>
      </c>
      <c r="BC2019" s="114">
        <f t="shared" si="1338"/>
        <v>0</v>
      </c>
      <c r="BD2019" s="114">
        <f t="shared" si="1339"/>
        <v>0</v>
      </c>
      <c r="BE2019" s="114">
        <f t="shared" si="1340"/>
        <v>0</v>
      </c>
    </row>
    <row r="2020" spans="1:57" s="114" customFormat="1" ht="27.75" hidden="1">
      <c r="A2020" s="1"/>
      <c r="B2020" s="92">
        <v>2017</v>
      </c>
      <c r="C2020" s="91">
        <v>8321</v>
      </c>
      <c r="D2020" s="91">
        <v>3</v>
      </c>
      <c r="E2020" s="92">
        <v>4</v>
      </c>
      <c r="F2020" s="92">
        <v>3</v>
      </c>
      <c r="G2020" s="92">
        <v>5000</v>
      </c>
      <c r="H2020" s="92">
        <v>5100</v>
      </c>
      <c r="I2020" s="92">
        <v>519</v>
      </c>
      <c r="J2020" s="93">
        <v>3</v>
      </c>
      <c r="K2020" s="313" t="s">
        <v>1052</v>
      </c>
      <c r="L2020" s="95">
        <v>0</v>
      </c>
      <c r="M2020" s="95">
        <v>0</v>
      </c>
      <c r="N2020" s="95">
        <f t="shared" si="1354"/>
        <v>0</v>
      </c>
      <c r="O2020" s="95">
        <v>0</v>
      </c>
      <c r="P2020" s="95">
        <v>0</v>
      </c>
      <c r="Q2020" s="95">
        <f t="shared" si="1355"/>
        <v>0</v>
      </c>
      <c r="R2020" s="95">
        <f t="shared" si="1356"/>
        <v>0</v>
      </c>
      <c r="S2020" s="144" t="s">
        <v>95</v>
      </c>
      <c r="T2020" s="146"/>
      <c r="U2020" s="147"/>
      <c r="V2020" s="137" t="s">
        <v>174</v>
      </c>
      <c r="W2020" s="1"/>
      <c r="X2020" s="1"/>
      <c r="Y2020" s="1">
        <f t="shared" si="1322"/>
        <v>0</v>
      </c>
      <c r="Z2020" s="1"/>
      <c r="AA2020" s="1"/>
      <c r="AB2020" s="1">
        <f t="shared" si="1323"/>
        <v>0</v>
      </c>
      <c r="AC2020" s="1">
        <f t="shared" si="1324"/>
        <v>0</v>
      </c>
      <c r="AD2020" s="1"/>
      <c r="AE2020" s="1"/>
      <c r="AF2020" s="1">
        <f t="shared" si="1325"/>
        <v>0</v>
      </c>
      <c r="AG2020" s="1"/>
      <c r="AH2020" s="1"/>
      <c r="AI2020" s="1">
        <f t="shared" si="1326"/>
        <v>0</v>
      </c>
      <c r="AJ2020" s="114">
        <f t="shared" si="1327"/>
        <v>0</v>
      </c>
      <c r="AM2020" s="114">
        <f t="shared" si="1328"/>
        <v>0</v>
      </c>
      <c r="AP2020" s="114">
        <f t="shared" si="1329"/>
        <v>0</v>
      </c>
      <c r="AQ2020" s="114">
        <f t="shared" si="1330"/>
        <v>0</v>
      </c>
      <c r="AT2020" s="114">
        <f t="shared" si="1331"/>
        <v>0</v>
      </c>
      <c r="AW2020" s="114">
        <f t="shared" si="1332"/>
        <v>0</v>
      </c>
      <c r="AX2020" s="114">
        <f t="shared" si="1333"/>
        <v>0</v>
      </c>
      <c r="AY2020" s="114">
        <f t="shared" si="1334"/>
        <v>0</v>
      </c>
      <c r="AZ2020" s="114">
        <f t="shared" si="1335"/>
        <v>0</v>
      </c>
      <c r="BA2020" s="114">
        <f t="shared" si="1336"/>
        <v>0</v>
      </c>
      <c r="BB2020" s="114">
        <f t="shared" si="1337"/>
        <v>0</v>
      </c>
      <c r="BC2020" s="114">
        <f t="shared" si="1338"/>
        <v>0</v>
      </c>
      <c r="BD2020" s="114">
        <f t="shared" si="1339"/>
        <v>0</v>
      </c>
      <c r="BE2020" s="114">
        <f t="shared" si="1340"/>
        <v>0</v>
      </c>
    </row>
    <row r="2021" spans="1:57" s="114" customFormat="1" ht="27.75" hidden="1">
      <c r="A2021" s="1"/>
      <c r="B2021" s="92">
        <v>2017</v>
      </c>
      <c r="C2021" s="91">
        <v>8321</v>
      </c>
      <c r="D2021" s="91">
        <v>3</v>
      </c>
      <c r="E2021" s="92">
        <v>4</v>
      </c>
      <c r="F2021" s="92">
        <v>3</v>
      </c>
      <c r="G2021" s="92">
        <v>5000</v>
      </c>
      <c r="H2021" s="92">
        <v>5100</v>
      </c>
      <c r="I2021" s="92">
        <v>519</v>
      </c>
      <c r="J2021" s="93">
        <v>4</v>
      </c>
      <c r="K2021" s="313" t="s">
        <v>1078</v>
      </c>
      <c r="L2021" s="95">
        <v>0</v>
      </c>
      <c r="M2021" s="95">
        <v>0</v>
      </c>
      <c r="N2021" s="95">
        <f t="shared" si="1354"/>
        <v>0</v>
      </c>
      <c r="O2021" s="95">
        <v>0</v>
      </c>
      <c r="P2021" s="95">
        <v>0</v>
      </c>
      <c r="Q2021" s="95">
        <f t="shared" si="1355"/>
        <v>0</v>
      </c>
      <c r="R2021" s="95">
        <f t="shared" si="1356"/>
        <v>0</v>
      </c>
      <c r="S2021" s="144" t="s">
        <v>95</v>
      </c>
      <c r="T2021" s="146"/>
      <c r="U2021" s="147"/>
      <c r="V2021" s="137" t="s">
        <v>174</v>
      </c>
      <c r="W2021" s="1"/>
      <c r="X2021" s="1"/>
      <c r="Y2021" s="1">
        <f t="shared" si="1322"/>
        <v>0</v>
      </c>
      <c r="Z2021" s="1"/>
      <c r="AA2021" s="1"/>
      <c r="AB2021" s="1">
        <f t="shared" si="1323"/>
        <v>0</v>
      </c>
      <c r="AC2021" s="1">
        <f t="shared" si="1324"/>
        <v>0</v>
      </c>
      <c r="AD2021" s="1"/>
      <c r="AE2021" s="1"/>
      <c r="AF2021" s="1">
        <f t="shared" si="1325"/>
        <v>0</v>
      </c>
      <c r="AG2021" s="1"/>
      <c r="AH2021" s="1"/>
      <c r="AI2021" s="1">
        <f t="shared" si="1326"/>
        <v>0</v>
      </c>
      <c r="AJ2021" s="114">
        <f t="shared" si="1327"/>
        <v>0</v>
      </c>
      <c r="AM2021" s="114">
        <f t="shared" si="1328"/>
        <v>0</v>
      </c>
      <c r="AP2021" s="114">
        <f t="shared" si="1329"/>
        <v>0</v>
      </c>
      <c r="AQ2021" s="114">
        <f t="shared" si="1330"/>
        <v>0</v>
      </c>
      <c r="AT2021" s="114">
        <f t="shared" si="1331"/>
        <v>0</v>
      </c>
      <c r="AW2021" s="114">
        <f t="shared" si="1332"/>
        <v>0</v>
      </c>
      <c r="AX2021" s="114">
        <f t="shared" si="1333"/>
        <v>0</v>
      </c>
      <c r="AY2021" s="114">
        <f t="shared" si="1334"/>
        <v>0</v>
      </c>
      <c r="AZ2021" s="114">
        <f t="shared" si="1335"/>
        <v>0</v>
      </c>
      <c r="BA2021" s="114">
        <f t="shared" si="1336"/>
        <v>0</v>
      </c>
      <c r="BB2021" s="114">
        <f t="shared" si="1337"/>
        <v>0</v>
      </c>
      <c r="BC2021" s="114">
        <f t="shared" si="1338"/>
        <v>0</v>
      </c>
      <c r="BD2021" s="114">
        <f t="shared" si="1339"/>
        <v>0</v>
      </c>
      <c r="BE2021" s="114">
        <f t="shared" si="1340"/>
        <v>0</v>
      </c>
    </row>
    <row r="2022" spans="1:57" s="114" customFormat="1" ht="27.75" hidden="1" customHeight="1">
      <c r="A2022" s="1"/>
      <c r="B2022" s="92">
        <v>2017</v>
      </c>
      <c r="C2022" s="91">
        <v>8321</v>
      </c>
      <c r="D2022" s="91">
        <v>3</v>
      </c>
      <c r="E2022" s="92">
        <v>4</v>
      </c>
      <c r="F2022" s="92">
        <v>3</v>
      </c>
      <c r="G2022" s="92">
        <v>5000</v>
      </c>
      <c r="H2022" s="92">
        <v>5100</v>
      </c>
      <c r="I2022" s="92">
        <v>519</v>
      </c>
      <c r="J2022" s="93">
        <v>5</v>
      </c>
      <c r="K2022" s="313" t="s">
        <v>1053</v>
      </c>
      <c r="L2022" s="95">
        <v>0</v>
      </c>
      <c r="M2022" s="95">
        <v>0</v>
      </c>
      <c r="N2022" s="95">
        <f t="shared" si="1354"/>
        <v>0</v>
      </c>
      <c r="O2022" s="95">
        <v>0</v>
      </c>
      <c r="P2022" s="95">
        <v>0</v>
      </c>
      <c r="Q2022" s="95">
        <f t="shared" si="1355"/>
        <v>0</v>
      </c>
      <c r="R2022" s="95">
        <f t="shared" si="1356"/>
        <v>0</v>
      </c>
      <c r="S2022" s="144" t="s">
        <v>95</v>
      </c>
      <c r="T2022" s="146"/>
      <c r="U2022" s="147"/>
      <c r="V2022" s="137" t="s">
        <v>174</v>
      </c>
      <c r="W2022" s="1"/>
      <c r="X2022" s="1"/>
      <c r="Y2022" s="1">
        <f t="shared" si="1322"/>
        <v>0</v>
      </c>
      <c r="Z2022" s="1"/>
      <c r="AA2022" s="1"/>
      <c r="AB2022" s="1">
        <f t="shared" si="1323"/>
        <v>0</v>
      </c>
      <c r="AC2022" s="1">
        <f t="shared" si="1324"/>
        <v>0</v>
      </c>
      <c r="AD2022" s="1"/>
      <c r="AE2022" s="1"/>
      <c r="AF2022" s="1">
        <f t="shared" si="1325"/>
        <v>0</v>
      </c>
      <c r="AG2022" s="1"/>
      <c r="AH2022" s="1"/>
      <c r="AI2022" s="1">
        <f t="shared" si="1326"/>
        <v>0</v>
      </c>
      <c r="AJ2022" s="114">
        <f t="shared" si="1327"/>
        <v>0</v>
      </c>
      <c r="AM2022" s="114">
        <f t="shared" si="1328"/>
        <v>0</v>
      </c>
      <c r="AP2022" s="114">
        <f t="shared" si="1329"/>
        <v>0</v>
      </c>
      <c r="AQ2022" s="114">
        <f t="shared" si="1330"/>
        <v>0</v>
      </c>
      <c r="AT2022" s="114">
        <f t="shared" si="1331"/>
        <v>0</v>
      </c>
      <c r="AW2022" s="114">
        <f t="shared" si="1332"/>
        <v>0</v>
      </c>
      <c r="AX2022" s="114">
        <f t="shared" si="1333"/>
        <v>0</v>
      </c>
      <c r="AY2022" s="114">
        <f t="shared" si="1334"/>
        <v>0</v>
      </c>
      <c r="AZ2022" s="114">
        <f t="shared" si="1335"/>
        <v>0</v>
      </c>
      <c r="BA2022" s="114">
        <f t="shared" si="1336"/>
        <v>0</v>
      </c>
      <c r="BB2022" s="114">
        <f t="shared" si="1337"/>
        <v>0</v>
      </c>
      <c r="BC2022" s="114">
        <f t="shared" si="1338"/>
        <v>0</v>
      </c>
      <c r="BD2022" s="114">
        <f t="shared" si="1339"/>
        <v>0</v>
      </c>
      <c r="BE2022" s="114">
        <f t="shared" si="1340"/>
        <v>0</v>
      </c>
    </row>
    <row r="2023" spans="1:57" s="114" customFormat="1" ht="27.75" hidden="1" customHeight="1">
      <c r="A2023" s="1"/>
      <c r="B2023" s="90">
        <v>2017</v>
      </c>
      <c r="C2023" s="91">
        <v>8321</v>
      </c>
      <c r="D2023" s="91">
        <v>3</v>
      </c>
      <c r="E2023" s="92">
        <v>4</v>
      </c>
      <c r="F2023" s="92">
        <v>3</v>
      </c>
      <c r="G2023" s="92">
        <v>5000</v>
      </c>
      <c r="H2023" s="92">
        <v>5100</v>
      </c>
      <c r="I2023" s="92">
        <v>519</v>
      </c>
      <c r="J2023" s="93"/>
      <c r="K2023" s="313" t="s">
        <v>1079</v>
      </c>
      <c r="L2023" s="95">
        <v>0</v>
      </c>
      <c r="M2023" s="95">
        <v>0</v>
      </c>
      <c r="N2023" s="95">
        <f t="shared" si="1354"/>
        <v>0</v>
      </c>
      <c r="O2023" s="95">
        <v>0</v>
      </c>
      <c r="P2023" s="95">
        <v>0</v>
      </c>
      <c r="Q2023" s="95">
        <f t="shared" si="1355"/>
        <v>0</v>
      </c>
      <c r="R2023" s="95">
        <f t="shared" si="1356"/>
        <v>0</v>
      </c>
      <c r="S2023" s="96" t="s">
        <v>95</v>
      </c>
      <c r="T2023" s="97"/>
      <c r="U2023" s="98"/>
      <c r="V2023" s="137" t="s">
        <v>174</v>
      </c>
      <c r="W2023" s="1"/>
      <c r="X2023" s="1"/>
      <c r="Y2023" s="1">
        <f t="shared" si="1322"/>
        <v>0</v>
      </c>
      <c r="Z2023" s="1"/>
      <c r="AA2023" s="1"/>
      <c r="AB2023" s="1">
        <f t="shared" si="1323"/>
        <v>0</v>
      </c>
      <c r="AC2023" s="1">
        <f t="shared" si="1324"/>
        <v>0</v>
      </c>
      <c r="AD2023" s="1"/>
      <c r="AE2023" s="1"/>
      <c r="AF2023" s="1">
        <f t="shared" si="1325"/>
        <v>0</v>
      </c>
      <c r="AG2023" s="1"/>
      <c r="AH2023" s="1"/>
      <c r="AI2023" s="1">
        <f t="shared" si="1326"/>
        <v>0</v>
      </c>
      <c r="AJ2023" s="114">
        <f t="shared" si="1327"/>
        <v>0</v>
      </c>
      <c r="AM2023" s="114">
        <f t="shared" si="1328"/>
        <v>0</v>
      </c>
      <c r="AP2023" s="114">
        <f t="shared" si="1329"/>
        <v>0</v>
      </c>
      <c r="AQ2023" s="114">
        <f t="shared" si="1330"/>
        <v>0</v>
      </c>
      <c r="AT2023" s="114">
        <f t="shared" si="1331"/>
        <v>0</v>
      </c>
      <c r="AW2023" s="114">
        <f t="shared" si="1332"/>
        <v>0</v>
      </c>
      <c r="AX2023" s="114">
        <f t="shared" si="1333"/>
        <v>0</v>
      </c>
      <c r="AY2023" s="114">
        <f t="shared" si="1334"/>
        <v>0</v>
      </c>
      <c r="AZ2023" s="114">
        <f t="shared" si="1335"/>
        <v>0</v>
      </c>
      <c r="BA2023" s="114">
        <f t="shared" si="1336"/>
        <v>0</v>
      </c>
      <c r="BB2023" s="114">
        <f t="shared" si="1337"/>
        <v>0</v>
      </c>
      <c r="BC2023" s="114">
        <f t="shared" si="1338"/>
        <v>0</v>
      </c>
      <c r="BD2023" s="114">
        <f t="shared" si="1339"/>
        <v>0</v>
      </c>
      <c r="BE2023" s="114">
        <f t="shared" si="1340"/>
        <v>0</v>
      </c>
    </row>
    <row r="2024" spans="1:57" s="114" customFormat="1" ht="27.75" hidden="1" customHeight="1">
      <c r="A2024" s="1"/>
      <c r="B2024" s="76">
        <v>2017</v>
      </c>
      <c r="C2024" s="77">
        <v>8321</v>
      </c>
      <c r="D2024" s="77">
        <v>3</v>
      </c>
      <c r="E2024" s="76">
        <v>4</v>
      </c>
      <c r="F2024" s="76">
        <v>3</v>
      </c>
      <c r="G2024" s="76">
        <v>5000</v>
      </c>
      <c r="H2024" s="76">
        <v>5200</v>
      </c>
      <c r="I2024" s="76" t="s">
        <v>38</v>
      </c>
      <c r="J2024" s="76"/>
      <c r="K2024" s="78" t="s">
        <v>127</v>
      </c>
      <c r="L2024" s="79">
        <f>L2025</f>
        <v>0</v>
      </c>
      <c r="M2024" s="79">
        <f>M2025</f>
        <v>0</v>
      </c>
      <c r="N2024" s="79">
        <f t="shared" si="1354"/>
        <v>0</v>
      </c>
      <c r="O2024" s="79">
        <f>O2025</f>
        <v>0</v>
      </c>
      <c r="P2024" s="79">
        <f>P2025</f>
        <v>0</v>
      </c>
      <c r="Q2024" s="79">
        <f t="shared" si="1355"/>
        <v>0</v>
      </c>
      <c r="R2024" s="79">
        <f t="shared" si="1356"/>
        <v>0</v>
      </c>
      <c r="S2024" s="79"/>
      <c r="T2024" s="80"/>
      <c r="U2024" s="81"/>
      <c r="V2024" s="82"/>
      <c r="W2024" s="1"/>
      <c r="X2024" s="1"/>
      <c r="Y2024" s="1">
        <f t="shared" si="1322"/>
        <v>0</v>
      </c>
      <c r="Z2024" s="1"/>
      <c r="AA2024" s="1"/>
      <c r="AB2024" s="1">
        <f t="shared" si="1323"/>
        <v>0</v>
      </c>
      <c r="AC2024" s="1">
        <f t="shared" si="1324"/>
        <v>0</v>
      </c>
      <c r="AD2024" s="1"/>
      <c r="AE2024" s="1"/>
      <c r="AF2024" s="1">
        <f t="shared" si="1325"/>
        <v>0</v>
      </c>
      <c r="AG2024" s="1"/>
      <c r="AH2024" s="1"/>
      <c r="AI2024" s="1">
        <f t="shared" si="1326"/>
        <v>0</v>
      </c>
      <c r="AJ2024" s="114">
        <f t="shared" si="1327"/>
        <v>0</v>
      </c>
      <c r="AM2024" s="114">
        <f t="shared" si="1328"/>
        <v>0</v>
      </c>
      <c r="AP2024" s="114">
        <f t="shared" si="1329"/>
        <v>0</v>
      </c>
      <c r="AQ2024" s="114">
        <f t="shared" si="1330"/>
        <v>0</v>
      </c>
      <c r="AT2024" s="114">
        <f t="shared" si="1331"/>
        <v>0</v>
      </c>
      <c r="AW2024" s="114">
        <f t="shared" si="1332"/>
        <v>0</v>
      </c>
      <c r="AX2024" s="114">
        <f t="shared" si="1333"/>
        <v>0</v>
      </c>
      <c r="AY2024" s="114">
        <f t="shared" si="1334"/>
        <v>0</v>
      </c>
      <c r="AZ2024" s="114">
        <f t="shared" si="1335"/>
        <v>0</v>
      </c>
      <c r="BA2024" s="114">
        <f t="shared" si="1336"/>
        <v>0</v>
      </c>
      <c r="BB2024" s="114">
        <f t="shared" si="1337"/>
        <v>0</v>
      </c>
      <c r="BC2024" s="114">
        <f t="shared" si="1338"/>
        <v>0</v>
      </c>
      <c r="BD2024" s="114">
        <f t="shared" si="1339"/>
        <v>0</v>
      </c>
      <c r="BE2024" s="114">
        <f t="shared" si="1340"/>
        <v>0</v>
      </c>
    </row>
    <row r="2025" spans="1:57" s="114" customFormat="1" ht="27.75" hidden="1" customHeight="1">
      <c r="A2025" s="1"/>
      <c r="B2025" s="83">
        <v>2017</v>
      </c>
      <c r="C2025" s="84">
        <v>8321</v>
      </c>
      <c r="D2025" s="84">
        <v>3</v>
      </c>
      <c r="E2025" s="83">
        <v>4</v>
      </c>
      <c r="F2025" s="83">
        <v>3</v>
      </c>
      <c r="G2025" s="83">
        <v>5000</v>
      </c>
      <c r="H2025" s="83">
        <v>5200</v>
      </c>
      <c r="I2025" s="83">
        <v>521</v>
      </c>
      <c r="J2025" s="83"/>
      <c r="K2025" s="85" t="s">
        <v>227</v>
      </c>
      <c r="L2025" s="86">
        <f>L2026</f>
        <v>0</v>
      </c>
      <c r="M2025" s="86">
        <f t="shared" ref="M2025:R2025" si="1357">M2026</f>
        <v>0</v>
      </c>
      <c r="N2025" s="86">
        <f t="shared" si="1357"/>
        <v>0</v>
      </c>
      <c r="O2025" s="86">
        <f t="shared" si="1357"/>
        <v>0</v>
      </c>
      <c r="P2025" s="86">
        <f t="shared" si="1357"/>
        <v>0</v>
      </c>
      <c r="Q2025" s="86">
        <f t="shared" si="1357"/>
        <v>0</v>
      </c>
      <c r="R2025" s="86">
        <f t="shared" si="1357"/>
        <v>0</v>
      </c>
      <c r="S2025" s="86"/>
      <c r="T2025" s="87"/>
      <c r="U2025" s="88"/>
      <c r="V2025" s="89"/>
      <c r="W2025" s="1"/>
      <c r="X2025" s="1"/>
      <c r="Y2025" s="1">
        <f t="shared" si="1322"/>
        <v>0</v>
      </c>
      <c r="Z2025" s="1"/>
      <c r="AA2025" s="1"/>
      <c r="AB2025" s="1">
        <f t="shared" si="1323"/>
        <v>0</v>
      </c>
      <c r="AC2025" s="1">
        <f t="shared" si="1324"/>
        <v>0</v>
      </c>
      <c r="AD2025" s="1"/>
      <c r="AE2025" s="1"/>
      <c r="AF2025" s="1">
        <f t="shared" si="1325"/>
        <v>0</v>
      </c>
      <c r="AG2025" s="1"/>
      <c r="AH2025" s="1"/>
      <c r="AI2025" s="1">
        <f t="shared" si="1326"/>
        <v>0</v>
      </c>
      <c r="AJ2025" s="114">
        <f t="shared" si="1327"/>
        <v>0</v>
      </c>
      <c r="AM2025" s="114">
        <f t="shared" si="1328"/>
        <v>0</v>
      </c>
      <c r="AP2025" s="114">
        <f t="shared" si="1329"/>
        <v>0</v>
      </c>
      <c r="AQ2025" s="114">
        <f t="shared" si="1330"/>
        <v>0</v>
      </c>
      <c r="AT2025" s="114">
        <f t="shared" si="1331"/>
        <v>0</v>
      </c>
      <c r="AW2025" s="114">
        <f t="shared" si="1332"/>
        <v>0</v>
      </c>
      <c r="AX2025" s="114">
        <f t="shared" si="1333"/>
        <v>0</v>
      </c>
      <c r="AY2025" s="114">
        <f t="shared" si="1334"/>
        <v>0</v>
      </c>
      <c r="AZ2025" s="114">
        <f t="shared" si="1335"/>
        <v>0</v>
      </c>
      <c r="BA2025" s="114">
        <f t="shared" si="1336"/>
        <v>0</v>
      </c>
      <c r="BB2025" s="114">
        <f t="shared" si="1337"/>
        <v>0</v>
      </c>
      <c r="BC2025" s="114">
        <f t="shared" si="1338"/>
        <v>0</v>
      </c>
      <c r="BD2025" s="114">
        <f t="shared" si="1339"/>
        <v>0</v>
      </c>
      <c r="BE2025" s="114">
        <f t="shared" si="1340"/>
        <v>0</v>
      </c>
    </row>
    <row r="2026" spans="1:57" s="114" customFormat="1" ht="27.75" hidden="1" customHeight="1">
      <c r="A2026" s="1"/>
      <c r="B2026" s="92">
        <v>2017</v>
      </c>
      <c r="C2026" s="91">
        <v>8321</v>
      </c>
      <c r="D2026" s="91">
        <v>3</v>
      </c>
      <c r="E2026" s="92">
        <v>4</v>
      </c>
      <c r="F2026" s="92">
        <v>3</v>
      </c>
      <c r="G2026" s="92">
        <v>5000</v>
      </c>
      <c r="H2026" s="92">
        <v>5200</v>
      </c>
      <c r="I2026" s="92">
        <v>521</v>
      </c>
      <c r="J2026" s="93">
        <v>1</v>
      </c>
      <c r="K2026" s="100" t="s">
        <v>1058</v>
      </c>
      <c r="L2026" s="95">
        <v>0</v>
      </c>
      <c r="M2026" s="95">
        <v>0</v>
      </c>
      <c r="N2026" s="95">
        <f>L2026+M2026</f>
        <v>0</v>
      </c>
      <c r="O2026" s="95">
        <v>0</v>
      </c>
      <c r="P2026" s="95">
        <v>0</v>
      </c>
      <c r="Q2026" s="95">
        <f>O2026+P2026</f>
        <v>0</v>
      </c>
      <c r="R2026" s="95">
        <f>N2026+Q2026</f>
        <v>0</v>
      </c>
      <c r="S2026" s="144" t="s">
        <v>95</v>
      </c>
      <c r="T2026" s="146"/>
      <c r="U2026" s="147"/>
      <c r="V2026" s="137" t="s">
        <v>174</v>
      </c>
      <c r="W2026" s="1"/>
      <c r="X2026" s="1"/>
      <c r="Y2026" s="1">
        <f t="shared" si="1322"/>
        <v>0</v>
      </c>
      <c r="Z2026" s="1"/>
      <c r="AA2026" s="1"/>
      <c r="AB2026" s="1">
        <f t="shared" si="1323"/>
        <v>0</v>
      </c>
      <c r="AC2026" s="1">
        <f t="shared" si="1324"/>
        <v>0</v>
      </c>
      <c r="AD2026" s="1"/>
      <c r="AE2026" s="1"/>
      <c r="AF2026" s="1">
        <f t="shared" si="1325"/>
        <v>0</v>
      </c>
      <c r="AG2026" s="1"/>
      <c r="AH2026" s="1"/>
      <c r="AI2026" s="1">
        <f t="shared" si="1326"/>
        <v>0</v>
      </c>
      <c r="AJ2026" s="114">
        <f t="shared" si="1327"/>
        <v>0</v>
      </c>
      <c r="AM2026" s="114">
        <f t="shared" si="1328"/>
        <v>0</v>
      </c>
      <c r="AP2026" s="114">
        <f t="shared" si="1329"/>
        <v>0</v>
      </c>
      <c r="AQ2026" s="114">
        <f t="shared" si="1330"/>
        <v>0</v>
      </c>
      <c r="AT2026" s="114">
        <f t="shared" si="1331"/>
        <v>0</v>
      </c>
      <c r="AW2026" s="114">
        <f t="shared" si="1332"/>
        <v>0</v>
      </c>
      <c r="AX2026" s="114">
        <f t="shared" si="1333"/>
        <v>0</v>
      </c>
      <c r="AY2026" s="114">
        <f t="shared" si="1334"/>
        <v>0</v>
      </c>
      <c r="AZ2026" s="114">
        <f t="shared" si="1335"/>
        <v>0</v>
      </c>
      <c r="BA2026" s="114">
        <f t="shared" si="1336"/>
        <v>0</v>
      </c>
      <c r="BB2026" s="114">
        <f t="shared" si="1337"/>
        <v>0</v>
      </c>
      <c r="BC2026" s="114">
        <f t="shared" si="1338"/>
        <v>0</v>
      </c>
      <c r="BD2026" s="114">
        <f t="shared" si="1339"/>
        <v>0</v>
      </c>
      <c r="BE2026" s="114">
        <f t="shared" si="1340"/>
        <v>0</v>
      </c>
    </row>
    <row r="2027" spans="1:57" s="114" customFormat="1" ht="27.75" hidden="1" customHeight="1">
      <c r="A2027" s="1"/>
      <c r="B2027" s="76">
        <v>2017</v>
      </c>
      <c r="C2027" s="77">
        <v>8321</v>
      </c>
      <c r="D2027" s="77">
        <v>3</v>
      </c>
      <c r="E2027" s="76">
        <v>4</v>
      </c>
      <c r="F2027" s="76">
        <v>3</v>
      </c>
      <c r="G2027" s="76">
        <v>5000</v>
      </c>
      <c r="H2027" s="76">
        <v>5400</v>
      </c>
      <c r="I2027" s="76" t="s">
        <v>38</v>
      </c>
      <c r="J2027" s="76"/>
      <c r="K2027" s="78" t="s">
        <v>133</v>
      </c>
      <c r="L2027" s="79">
        <f>L2028</f>
        <v>0</v>
      </c>
      <c r="M2027" s="79">
        <f>M2028</f>
        <v>0</v>
      </c>
      <c r="N2027" s="79">
        <f>L2027+M2027</f>
        <v>0</v>
      </c>
      <c r="O2027" s="79">
        <f>O2028</f>
        <v>0</v>
      </c>
      <c r="P2027" s="79">
        <f>P2028</f>
        <v>0</v>
      </c>
      <c r="Q2027" s="79">
        <f>O2027+P2027</f>
        <v>0</v>
      </c>
      <c r="R2027" s="79">
        <f>N2027+Q2027</f>
        <v>0</v>
      </c>
      <c r="S2027" s="121"/>
      <c r="T2027" s="215"/>
      <c r="U2027" s="81"/>
      <c r="V2027" s="82"/>
      <c r="W2027" s="1"/>
      <c r="X2027" s="1"/>
      <c r="Y2027" s="1">
        <f t="shared" si="1322"/>
        <v>0</v>
      </c>
      <c r="Z2027" s="1"/>
      <c r="AA2027" s="1"/>
      <c r="AB2027" s="1">
        <f t="shared" si="1323"/>
        <v>0</v>
      </c>
      <c r="AC2027" s="1">
        <f t="shared" si="1324"/>
        <v>0</v>
      </c>
      <c r="AD2027" s="1"/>
      <c r="AE2027" s="1"/>
      <c r="AF2027" s="1">
        <f t="shared" si="1325"/>
        <v>0</v>
      </c>
      <c r="AG2027" s="1"/>
      <c r="AH2027" s="1"/>
      <c r="AI2027" s="1">
        <f t="shared" si="1326"/>
        <v>0</v>
      </c>
      <c r="AJ2027" s="114">
        <f t="shared" si="1327"/>
        <v>0</v>
      </c>
      <c r="AM2027" s="114">
        <f t="shared" si="1328"/>
        <v>0</v>
      </c>
      <c r="AP2027" s="114">
        <f t="shared" si="1329"/>
        <v>0</v>
      </c>
      <c r="AQ2027" s="114">
        <f t="shared" si="1330"/>
        <v>0</v>
      </c>
      <c r="AT2027" s="114">
        <f t="shared" si="1331"/>
        <v>0</v>
      </c>
      <c r="AW2027" s="114">
        <f t="shared" si="1332"/>
        <v>0</v>
      </c>
      <c r="AX2027" s="114">
        <f t="shared" si="1333"/>
        <v>0</v>
      </c>
      <c r="AY2027" s="114">
        <f t="shared" si="1334"/>
        <v>0</v>
      </c>
      <c r="AZ2027" s="114">
        <f t="shared" si="1335"/>
        <v>0</v>
      </c>
      <c r="BA2027" s="114">
        <f t="shared" si="1336"/>
        <v>0</v>
      </c>
      <c r="BB2027" s="114">
        <f t="shared" si="1337"/>
        <v>0</v>
      </c>
      <c r="BC2027" s="114">
        <f t="shared" si="1338"/>
        <v>0</v>
      </c>
      <c r="BD2027" s="114">
        <f t="shared" si="1339"/>
        <v>0</v>
      </c>
      <c r="BE2027" s="114">
        <f t="shared" si="1340"/>
        <v>0</v>
      </c>
    </row>
    <row r="2028" spans="1:57" s="114" customFormat="1" ht="27.75" hidden="1" customHeight="1">
      <c r="A2028" s="1"/>
      <c r="B2028" s="83">
        <v>2017</v>
      </c>
      <c r="C2028" s="84">
        <v>8321</v>
      </c>
      <c r="D2028" s="84">
        <v>3</v>
      </c>
      <c r="E2028" s="83">
        <v>4</v>
      </c>
      <c r="F2028" s="83">
        <v>3</v>
      </c>
      <c r="G2028" s="83">
        <v>5000</v>
      </c>
      <c r="H2028" s="83">
        <v>5400</v>
      </c>
      <c r="I2028" s="83">
        <v>541</v>
      </c>
      <c r="J2028" s="83"/>
      <c r="K2028" s="85" t="s">
        <v>134</v>
      </c>
      <c r="L2028" s="86">
        <f>L2029</f>
        <v>0</v>
      </c>
      <c r="M2028" s="86">
        <f t="shared" ref="M2028:R2028" si="1358">M2029</f>
        <v>0</v>
      </c>
      <c r="N2028" s="86">
        <f t="shared" si="1358"/>
        <v>0</v>
      </c>
      <c r="O2028" s="86">
        <f t="shared" si="1358"/>
        <v>0</v>
      </c>
      <c r="P2028" s="86">
        <f t="shared" si="1358"/>
        <v>0</v>
      </c>
      <c r="Q2028" s="86">
        <f t="shared" si="1358"/>
        <v>0</v>
      </c>
      <c r="R2028" s="86">
        <f t="shared" si="1358"/>
        <v>0</v>
      </c>
      <c r="S2028" s="122"/>
      <c r="T2028" s="185"/>
      <c r="U2028" s="88"/>
      <c r="V2028" s="89"/>
      <c r="W2028" s="1"/>
      <c r="X2028" s="1"/>
      <c r="Y2028" s="1">
        <f t="shared" si="1322"/>
        <v>0</v>
      </c>
      <c r="Z2028" s="1"/>
      <c r="AA2028" s="1"/>
      <c r="AB2028" s="1">
        <f t="shared" si="1323"/>
        <v>0</v>
      </c>
      <c r="AC2028" s="1">
        <f t="shared" si="1324"/>
        <v>0</v>
      </c>
      <c r="AD2028" s="1"/>
      <c r="AE2028" s="1"/>
      <c r="AF2028" s="1">
        <f t="shared" si="1325"/>
        <v>0</v>
      </c>
      <c r="AG2028" s="1"/>
      <c r="AH2028" s="1"/>
      <c r="AI2028" s="1">
        <f t="shared" si="1326"/>
        <v>0</v>
      </c>
      <c r="AJ2028" s="114">
        <f t="shared" si="1327"/>
        <v>0</v>
      </c>
      <c r="AM2028" s="114">
        <f t="shared" si="1328"/>
        <v>0</v>
      </c>
      <c r="AP2028" s="114">
        <f t="shared" si="1329"/>
        <v>0</v>
      </c>
      <c r="AQ2028" s="114">
        <f t="shared" si="1330"/>
        <v>0</v>
      </c>
      <c r="AT2028" s="114">
        <f t="shared" si="1331"/>
        <v>0</v>
      </c>
      <c r="AW2028" s="114">
        <f t="shared" si="1332"/>
        <v>0</v>
      </c>
      <c r="AX2028" s="114">
        <f t="shared" si="1333"/>
        <v>0</v>
      </c>
      <c r="AY2028" s="114">
        <f t="shared" si="1334"/>
        <v>0</v>
      </c>
      <c r="AZ2028" s="114">
        <f t="shared" si="1335"/>
        <v>0</v>
      </c>
      <c r="BA2028" s="114">
        <f t="shared" si="1336"/>
        <v>0</v>
      </c>
      <c r="BB2028" s="114">
        <f t="shared" si="1337"/>
        <v>0</v>
      </c>
      <c r="BC2028" s="114">
        <f t="shared" si="1338"/>
        <v>0</v>
      </c>
      <c r="BD2028" s="114">
        <f t="shared" si="1339"/>
        <v>0</v>
      </c>
      <c r="BE2028" s="114">
        <f t="shared" si="1340"/>
        <v>0</v>
      </c>
    </row>
    <row r="2029" spans="1:57" s="114" customFormat="1" ht="28.5" hidden="1" customHeight="1">
      <c r="A2029" s="1"/>
      <c r="B2029" s="92">
        <v>2017</v>
      </c>
      <c r="C2029" s="91">
        <v>8321</v>
      </c>
      <c r="D2029" s="91">
        <v>3</v>
      </c>
      <c r="E2029" s="92">
        <v>4</v>
      </c>
      <c r="F2029" s="92">
        <v>3</v>
      </c>
      <c r="G2029" s="92">
        <v>5000</v>
      </c>
      <c r="H2029" s="92">
        <v>5400</v>
      </c>
      <c r="I2029" s="92">
        <v>541</v>
      </c>
      <c r="J2029" s="93">
        <v>1</v>
      </c>
      <c r="K2029" s="100" t="s">
        <v>135</v>
      </c>
      <c r="L2029" s="95">
        <v>0</v>
      </c>
      <c r="M2029" s="95">
        <v>0</v>
      </c>
      <c r="N2029" s="95">
        <f>L2029+M2029</f>
        <v>0</v>
      </c>
      <c r="O2029" s="95">
        <v>0</v>
      </c>
      <c r="P2029" s="95">
        <v>0</v>
      </c>
      <c r="Q2029" s="95">
        <f>O2029+P2029</f>
        <v>0</v>
      </c>
      <c r="R2029" s="95">
        <f>N2029+Q2029</f>
        <v>0</v>
      </c>
      <c r="S2029" s="144" t="s">
        <v>95</v>
      </c>
      <c r="T2029" s="146"/>
      <c r="U2029" s="147"/>
      <c r="V2029" s="323" t="s">
        <v>47</v>
      </c>
      <c r="W2029" s="1"/>
      <c r="X2029" s="1"/>
      <c r="Y2029" s="1">
        <f t="shared" si="1322"/>
        <v>0</v>
      </c>
      <c r="Z2029" s="1"/>
      <c r="AA2029" s="1"/>
      <c r="AB2029" s="1">
        <f t="shared" si="1323"/>
        <v>0</v>
      </c>
      <c r="AC2029" s="1">
        <f t="shared" si="1324"/>
        <v>0</v>
      </c>
      <c r="AD2029" s="1"/>
      <c r="AE2029" s="1"/>
      <c r="AF2029" s="1">
        <f t="shared" si="1325"/>
        <v>0</v>
      </c>
      <c r="AG2029" s="1"/>
      <c r="AH2029" s="1"/>
      <c r="AI2029" s="1">
        <f t="shared" si="1326"/>
        <v>0</v>
      </c>
      <c r="AJ2029" s="114">
        <f t="shared" si="1327"/>
        <v>0</v>
      </c>
      <c r="AM2029" s="114">
        <f t="shared" si="1328"/>
        <v>0</v>
      </c>
      <c r="AP2029" s="114">
        <f t="shared" si="1329"/>
        <v>0</v>
      </c>
      <c r="AQ2029" s="114">
        <f t="shared" si="1330"/>
        <v>0</v>
      </c>
      <c r="AT2029" s="114">
        <f t="shared" si="1331"/>
        <v>0</v>
      </c>
      <c r="AW2029" s="114">
        <f t="shared" si="1332"/>
        <v>0</v>
      </c>
      <c r="AX2029" s="114">
        <f t="shared" si="1333"/>
        <v>0</v>
      </c>
      <c r="AY2029" s="114">
        <f t="shared" si="1334"/>
        <v>0</v>
      </c>
      <c r="AZ2029" s="114">
        <f t="shared" si="1335"/>
        <v>0</v>
      </c>
      <c r="BA2029" s="114">
        <f t="shared" si="1336"/>
        <v>0</v>
      </c>
      <c r="BB2029" s="114">
        <f t="shared" si="1337"/>
        <v>0</v>
      </c>
      <c r="BC2029" s="114">
        <f t="shared" si="1338"/>
        <v>0</v>
      </c>
      <c r="BD2029" s="114">
        <f t="shared" si="1339"/>
        <v>0</v>
      </c>
      <c r="BE2029" s="114">
        <f t="shared" si="1340"/>
        <v>0</v>
      </c>
    </row>
    <row r="2030" spans="1:57" s="114" customFormat="1" ht="27.75" hidden="1" customHeight="1">
      <c r="A2030" s="1"/>
      <c r="B2030" s="76">
        <v>2017</v>
      </c>
      <c r="C2030" s="77">
        <v>8321</v>
      </c>
      <c r="D2030" s="77">
        <v>3</v>
      </c>
      <c r="E2030" s="76">
        <v>4</v>
      </c>
      <c r="F2030" s="76">
        <v>3</v>
      </c>
      <c r="G2030" s="76">
        <v>5000</v>
      </c>
      <c r="H2030" s="76">
        <v>5900</v>
      </c>
      <c r="I2030" s="76" t="s">
        <v>38</v>
      </c>
      <c r="J2030" s="76"/>
      <c r="K2030" s="78" t="s">
        <v>136</v>
      </c>
      <c r="L2030" s="79">
        <f>L2031+L2033</f>
        <v>0</v>
      </c>
      <c r="M2030" s="79">
        <f>M2031+M2033</f>
        <v>0</v>
      </c>
      <c r="N2030" s="79">
        <f>L2030+M2030</f>
        <v>0</v>
      </c>
      <c r="O2030" s="79">
        <f>O2031+O2033</f>
        <v>0</v>
      </c>
      <c r="P2030" s="79">
        <f>P2031+P2033</f>
        <v>0</v>
      </c>
      <c r="Q2030" s="79">
        <f>O2030+P2030</f>
        <v>0</v>
      </c>
      <c r="R2030" s="79">
        <f>N2030+Q2030</f>
        <v>0</v>
      </c>
      <c r="S2030" s="79"/>
      <c r="T2030" s="80"/>
      <c r="U2030" s="81"/>
      <c r="V2030" s="82"/>
      <c r="W2030" s="1"/>
      <c r="X2030" s="1"/>
      <c r="Y2030" s="1">
        <f t="shared" si="1322"/>
        <v>0</v>
      </c>
      <c r="Z2030" s="1"/>
      <c r="AA2030" s="1"/>
      <c r="AB2030" s="1">
        <f t="shared" si="1323"/>
        <v>0</v>
      </c>
      <c r="AC2030" s="1">
        <f t="shared" si="1324"/>
        <v>0</v>
      </c>
      <c r="AD2030" s="1"/>
      <c r="AE2030" s="1"/>
      <c r="AF2030" s="1">
        <f t="shared" si="1325"/>
        <v>0</v>
      </c>
      <c r="AG2030" s="1"/>
      <c r="AH2030" s="1"/>
      <c r="AI2030" s="1">
        <f t="shared" si="1326"/>
        <v>0</v>
      </c>
      <c r="AJ2030" s="114">
        <f t="shared" si="1327"/>
        <v>0</v>
      </c>
      <c r="AM2030" s="114">
        <f t="shared" si="1328"/>
        <v>0</v>
      </c>
      <c r="AP2030" s="114">
        <f t="shared" si="1329"/>
        <v>0</v>
      </c>
      <c r="AQ2030" s="114">
        <f t="shared" si="1330"/>
        <v>0</v>
      </c>
      <c r="AT2030" s="114">
        <f t="shared" si="1331"/>
        <v>0</v>
      </c>
      <c r="AW2030" s="114">
        <f t="shared" si="1332"/>
        <v>0</v>
      </c>
      <c r="AX2030" s="114">
        <f t="shared" si="1333"/>
        <v>0</v>
      </c>
      <c r="AY2030" s="114">
        <f t="shared" si="1334"/>
        <v>0</v>
      </c>
      <c r="AZ2030" s="114">
        <f t="shared" si="1335"/>
        <v>0</v>
      </c>
      <c r="BA2030" s="114">
        <f t="shared" si="1336"/>
        <v>0</v>
      </c>
      <c r="BB2030" s="114">
        <f t="shared" si="1337"/>
        <v>0</v>
      </c>
      <c r="BC2030" s="114">
        <f t="shared" si="1338"/>
        <v>0</v>
      </c>
      <c r="BD2030" s="114">
        <f t="shared" si="1339"/>
        <v>0</v>
      </c>
      <c r="BE2030" s="114">
        <f t="shared" si="1340"/>
        <v>0</v>
      </c>
    </row>
    <row r="2031" spans="1:57" s="114" customFormat="1" ht="27.75" hidden="1" customHeight="1">
      <c r="A2031" s="1"/>
      <c r="B2031" s="83">
        <v>2017</v>
      </c>
      <c r="C2031" s="84">
        <v>8321</v>
      </c>
      <c r="D2031" s="84">
        <v>3</v>
      </c>
      <c r="E2031" s="83">
        <v>4</v>
      </c>
      <c r="F2031" s="83">
        <v>3</v>
      </c>
      <c r="G2031" s="83">
        <v>5000</v>
      </c>
      <c r="H2031" s="83">
        <v>5900</v>
      </c>
      <c r="I2031" s="83">
        <v>591</v>
      </c>
      <c r="J2031" s="83"/>
      <c r="K2031" s="85" t="s">
        <v>137</v>
      </c>
      <c r="L2031" s="86">
        <f>L2032</f>
        <v>0</v>
      </c>
      <c r="M2031" s="86">
        <f t="shared" ref="M2031:R2031" si="1359">M2032</f>
        <v>0</v>
      </c>
      <c r="N2031" s="86">
        <f t="shared" si="1359"/>
        <v>0</v>
      </c>
      <c r="O2031" s="86">
        <f t="shared" si="1359"/>
        <v>0</v>
      </c>
      <c r="P2031" s="86">
        <f t="shared" si="1359"/>
        <v>0</v>
      </c>
      <c r="Q2031" s="86">
        <f t="shared" si="1359"/>
        <v>0</v>
      </c>
      <c r="R2031" s="86">
        <f t="shared" si="1359"/>
        <v>0</v>
      </c>
      <c r="S2031" s="86"/>
      <c r="T2031" s="87"/>
      <c r="U2031" s="88"/>
      <c r="V2031" s="89"/>
      <c r="W2031" s="1"/>
      <c r="X2031" s="1"/>
      <c r="Y2031" s="1">
        <f t="shared" si="1322"/>
        <v>0</v>
      </c>
      <c r="Z2031" s="1"/>
      <c r="AA2031" s="1"/>
      <c r="AB2031" s="1">
        <f t="shared" si="1323"/>
        <v>0</v>
      </c>
      <c r="AC2031" s="1">
        <f t="shared" si="1324"/>
        <v>0</v>
      </c>
      <c r="AD2031" s="1"/>
      <c r="AE2031" s="1"/>
      <c r="AF2031" s="1">
        <f t="shared" si="1325"/>
        <v>0</v>
      </c>
      <c r="AG2031" s="1"/>
      <c r="AH2031" s="1"/>
      <c r="AI2031" s="1">
        <f t="shared" si="1326"/>
        <v>0</v>
      </c>
      <c r="AJ2031" s="114">
        <f t="shared" si="1327"/>
        <v>0</v>
      </c>
      <c r="AM2031" s="114">
        <f t="shared" si="1328"/>
        <v>0</v>
      </c>
      <c r="AP2031" s="114">
        <f t="shared" si="1329"/>
        <v>0</v>
      </c>
      <c r="AQ2031" s="114">
        <f t="shared" si="1330"/>
        <v>0</v>
      </c>
      <c r="AT2031" s="114">
        <f t="shared" si="1331"/>
        <v>0</v>
      </c>
      <c r="AW2031" s="114">
        <f t="shared" si="1332"/>
        <v>0</v>
      </c>
      <c r="AX2031" s="114">
        <f t="shared" si="1333"/>
        <v>0</v>
      </c>
      <c r="AY2031" s="114">
        <f t="shared" si="1334"/>
        <v>0</v>
      </c>
      <c r="AZ2031" s="114">
        <f t="shared" si="1335"/>
        <v>0</v>
      </c>
      <c r="BA2031" s="114">
        <f t="shared" si="1336"/>
        <v>0</v>
      </c>
      <c r="BB2031" s="114">
        <f t="shared" si="1337"/>
        <v>0</v>
      </c>
      <c r="BC2031" s="114">
        <f t="shared" si="1338"/>
        <v>0</v>
      </c>
      <c r="BD2031" s="114">
        <f t="shared" si="1339"/>
        <v>0</v>
      </c>
      <c r="BE2031" s="114">
        <f t="shared" si="1340"/>
        <v>0</v>
      </c>
    </row>
    <row r="2032" spans="1:57" s="114" customFormat="1" ht="27.75" hidden="1" customHeight="1">
      <c r="A2032" s="1"/>
      <c r="B2032" s="92">
        <v>2017</v>
      </c>
      <c r="C2032" s="91">
        <v>8321</v>
      </c>
      <c r="D2032" s="91">
        <v>3</v>
      </c>
      <c r="E2032" s="92">
        <v>4</v>
      </c>
      <c r="F2032" s="92">
        <v>3</v>
      </c>
      <c r="G2032" s="92">
        <v>5000</v>
      </c>
      <c r="H2032" s="92">
        <v>5900</v>
      </c>
      <c r="I2032" s="92">
        <v>591</v>
      </c>
      <c r="J2032" s="93">
        <v>1</v>
      </c>
      <c r="K2032" s="100" t="s">
        <v>137</v>
      </c>
      <c r="L2032" s="95">
        <v>0</v>
      </c>
      <c r="M2032" s="95">
        <v>0</v>
      </c>
      <c r="N2032" s="95">
        <f>L2032+M2032</f>
        <v>0</v>
      </c>
      <c r="O2032" s="95">
        <v>0</v>
      </c>
      <c r="P2032" s="95">
        <v>0</v>
      </c>
      <c r="Q2032" s="95">
        <f>O2032+P2032</f>
        <v>0</v>
      </c>
      <c r="R2032" s="95">
        <f>N2032+Q2032</f>
        <v>0</v>
      </c>
      <c r="S2032" s="144" t="s">
        <v>138</v>
      </c>
      <c r="T2032" s="146"/>
      <c r="U2032" s="147"/>
      <c r="V2032" s="137" t="s">
        <v>174</v>
      </c>
      <c r="W2032" s="1"/>
      <c r="X2032" s="1"/>
      <c r="Y2032" s="1">
        <f t="shared" si="1322"/>
        <v>0</v>
      </c>
      <c r="Z2032" s="1"/>
      <c r="AA2032" s="1"/>
      <c r="AB2032" s="1">
        <f t="shared" si="1323"/>
        <v>0</v>
      </c>
      <c r="AC2032" s="1">
        <f t="shared" si="1324"/>
        <v>0</v>
      </c>
      <c r="AD2032" s="1"/>
      <c r="AE2032" s="1"/>
      <c r="AF2032" s="1">
        <f t="shared" si="1325"/>
        <v>0</v>
      </c>
      <c r="AG2032" s="1"/>
      <c r="AH2032" s="1"/>
      <c r="AI2032" s="1">
        <f t="shared" si="1326"/>
        <v>0</v>
      </c>
      <c r="AJ2032" s="114">
        <f t="shared" si="1327"/>
        <v>0</v>
      </c>
      <c r="AM2032" s="114">
        <f t="shared" si="1328"/>
        <v>0</v>
      </c>
      <c r="AP2032" s="114">
        <f t="shared" si="1329"/>
        <v>0</v>
      </c>
      <c r="AQ2032" s="114">
        <f t="shared" si="1330"/>
        <v>0</v>
      </c>
      <c r="AT2032" s="114">
        <f t="shared" si="1331"/>
        <v>0</v>
      </c>
      <c r="AW2032" s="114">
        <f t="shared" si="1332"/>
        <v>0</v>
      </c>
      <c r="AX2032" s="114">
        <f t="shared" si="1333"/>
        <v>0</v>
      </c>
      <c r="AY2032" s="114">
        <f t="shared" si="1334"/>
        <v>0</v>
      </c>
      <c r="AZ2032" s="114">
        <f t="shared" si="1335"/>
        <v>0</v>
      </c>
      <c r="BA2032" s="114">
        <f t="shared" si="1336"/>
        <v>0</v>
      </c>
      <c r="BB2032" s="114">
        <f t="shared" si="1337"/>
        <v>0</v>
      </c>
      <c r="BC2032" s="114">
        <f t="shared" si="1338"/>
        <v>0</v>
      </c>
      <c r="BD2032" s="114">
        <f t="shared" si="1339"/>
        <v>0</v>
      </c>
      <c r="BE2032" s="114">
        <f t="shared" si="1340"/>
        <v>0</v>
      </c>
    </row>
    <row r="2033" spans="1:57" s="114" customFormat="1" ht="27.75" hidden="1" customHeight="1">
      <c r="A2033" s="1"/>
      <c r="B2033" s="83">
        <v>2017</v>
      </c>
      <c r="C2033" s="84">
        <v>8321</v>
      </c>
      <c r="D2033" s="84">
        <v>3</v>
      </c>
      <c r="E2033" s="83">
        <v>4</v>
      </c>
      <c r="F2033" s="83">
        <v>3</v>
      </c>
      <c r="G2033" s="83">
        <v>5000</v>
      </c>
      <c r="H2033" s="83">
        <v>5900</v>
      </c>
      <c r="I2033" s="83">
        <v>597</v>
      </c>
      <c r="J2033" s="83"/>
      <c r="K2033" s="85" t="s">
        <v>300</v>
      </c>
      <c r="L2033" s="86">
        <f>L2034</f>
        <v>0</v>
      </c>
      <c r="M2033" s="86">
        <f t="shared" ref="M2033:R2033" si="1360">M2034</f>
        <v>0</v>
      </c>
      <c r="N2033" s="86">
        <f t="shared" si="1360"/>
        <v>0</v>
      </c>
      <c r="O2033" s="86">
        <f t="shared" si="1360"/>
        <v>0</v>
      </c>
      <c r="P2033" s="86">
        <f t="shared" si="1360"/>
        <v>0</v>
      </c>
      <c r="Q2033" s="86">
        <f t="shared" si="1360"/>
        <v>0</v>
      </c>
      <c r="R2033" s="86">
        <f t="shared" si="1360"/>
        <v>0</v>
      </c>
      <c r="S2033" s="86"/>
      <c r="T2033" s="87"/>
      <c r="U2033" s="88"/>
      <c r="V2033" s="89"/>
      <c r="W2033" s="1"/>
      <c r="X2033" s="1"/>
      <c r="Y2033" s="1">
        <f t="shared" si="1322"/>
        <v>0</v>
      </c>
      <c r="Z2033" s="1"/>
      <c r="AA2033" s="1"/>
      <c r="AB2033" s="1">
        <f t="shared" si="1323"/>
        <v>0</v>
      </c>
      <c r="AC2033" s="1">
        <f t="shared" si="1324"/>
        <v>0</v>
      </c>
      <c r="AD2033" s="1"/>
      <c r="AE2033" s="1"/>
      <c r="AF2033" s="1">
        <f t="shared" si="1325"/>
        <v>0</v>
      </c>
      <c r="AG2033" s="1"/>
      <c r="AH2033" s="1"/>
      <c r="AI2033" s="1">
        <f t="shared" si="1326"/>
        <v>0</v>
      </c>
      <c r="AJ2033" s="114">
        <f t="shared" si="1327"/>
        <v>0</v>
      </c>
      <c r="AM2033" s="114">
        <f t="shared" si="1328"/>
        <v>0</v>
      </c>
      <c r="AP2033" s="114">
        <f t="shared" si="1329"/>
        <v>0</v>
      </c>
      <c r="AQ2033" s="114">
        <f t="shared" si="1330"/>
        <v>0</v>
      </c>
      <c r="AT2033" s="114">
        <f t="shared" si="1331"/>
        <v>0</v>
      </c>
      <c r="AW2033" s="114">
        <f t="shared" si="1332"/>
        <v>0</v>
      </c>
      <c r="AX2033" s="114">
        <f t="shared" si="1333"/>
        <v>0</v>
      </c>
      <c r="AY2033" s="114">
        <f t="shared" si="1334"/>
        <v>0</v>
      </c>
      <c r="AZ2033" s="114">
        <f t="shared" si="1335"/>
        <v>0</v>
      </c>
      <c r="BA2033" s="114">
        <f t="shared" si="1336"/>
        <v>0</v>
      </c>
      <c r="BB2033" s="114">
        <f t="shared" si="1337"/>
        <v>0</v>
      </c>
      <c r="BC2033" s="114">
        <f t="shared" si="1338"/>
        <v>0</v>
      </c>
      <c r="BD2033" s="114">
        <f t="shared" si="1339"/>
        <v>0</v>
      </c>
      <c r="BE2033" s="114">
        <f t="shared" si="1340"/>
        <v>0</v>
      </c>
    </row>
    <row r="2034" spans="1:57" s="114" customFormat="1" ht="27.75" hidden="1" customHeight="1">
      <c r="A2034" s="1"/>
      <c r="B2034" s="92">
        <v>2017</v>
      </c>
      <c r="C2034" s="91">
        <v>8321</v>
      </c>
      <c r="D2034" s="91">
        <v>3</v>
      </c>
      <c r="E2034" s="92">
        <v>4</v>
      </c>
      <c r="F2034" s="92">
        <v>3</v>
      </c>
      <c r="G2034" s="92">
        <v>5000</v>
      </c>
      <c r="H2034" s="92">
        <v>5900</v>
      </c>
      <c r="I2034" s="92">
        <v>597</v>
      </c>
      <c r="J2034" s="93">
        <v>1</v>
      </c>
      <c r="K2034" s="100" t="s">
        <v>301</v>
      </c>
      <c r="L2034" s="95">
        <v>0</v>
      </c>
      <c r="M2034" s="95">
        <v>0</v>
      </c>
      <c r="N2034" s="95">
        <f>L2034+M2034</f>
        <v>0</v>
      </c>
      <c r="O2034" s="95">
        <v>0</v>
      </c>
      <c r="P2034" s="95">
        <v>0</v>
      </c>
      <c r="Q2034" s="95">
        <f>O2034+P2034</f>
        <v>0</v>
      </c>
      <c r="R2034" s="95">
        <f>N2034+Q2034</f>
        <v>0</v>
      </c>
      <c r="S2034" s="144" t="s">
        <v>138</v>
      </c>
      <c r="T2034" s="146"/>
      <c r="U2034" s="147"/>
      <c r="V2034" s="137" t="s">
        <v>174</v>
      </c>
      <c r="W2034" s="1"/>
      <c r="X2034" s="1"/>
      <c r="Y2034" s="1">
        <f t="shared" si="1322"/>
        <v>0</v>
      </c>
      <c r="Z2034" s="1"/>
      <c r="AA2034" s="1"/>
      <c r="AB2034" s="1">
        <f t="shared" si="1323"/>
        <v>0</v>
      </c>
      <c r="AC2034" s="1">
        <f t="shared" si="1324"/>
        <v>0</v>
      </c>
      <c r="AD2034" s="1"/>
      <c r="AE2034" s="1"/>
      <c r="AF2034" s="1">
        <f t="shared" si="1325"/>
        <v>0</v>
      </c>
      <c r="AG2034" s="1"/>
      <c r="AH2034" s="1"/>
      <c r="AI2034" s="1">
        <f t="shared" si="1326"/>
        <v>0</v>
      </c>
      <c r="AJ2034" s="114">
        <f t="shared" si="1327"/>
        <v>0</v>
      </c>
      <c r="AM2034" s="114">
        <f t="shared" si="1328"/>
        <v>0</v>
      </c>
      <c r="AP2034" s="114">
        <f t="shared" si="1329"/>
        <v>0</v>
      </c>
      <c r="AQ2034" s="114">
        <f t="shared" si="1330"/>
        <v>0</v>
      </c>
      <c r="AT2034" s="114">
        <f t="shared" si="1331"/>
        <v>0</v>
      </c>
      <c r="AW2034" s="114">
        <f t="shared" si="1332"/>
        <v>0</v>
      </c>
      <c r="AX2034" s="114">
        <f t="shared" si="1333"/>
        <v>0</v>
      </c>
      <c r="AY2034" s="114">
        <f t="shared" si="1334"/>
        <v>0</v>
      </c>
      <c r="AZ2034" s="114">
        <f t="shared" si="1335"/>
        <v>0</v>
      </c>
      <c r="BA2034" s="114">
        <f t="shared" si="1336"/>
        <v>0</v>
      </c>
      <c r="BB2034" s="114">
        <f t="shared" si="1337"/>
        <v>0</v>
      </c>
      <c r="BC2034" s="114">
        <f t="shared" si="1338"/>
        <v>0</v>
      </c>
      <c r="BD2034" s="114">
        <f t="shared" si="1339"/>
        <v>0</v>
      </c>
      <c r="BE2034" s="114">
        <f t="shared" si="1340"/>
        <v>0</v>
      </c>
    </row>
    <row r="2035" spans="1:57" s="114" customFormat="1" ht="27.75" hidden="1" customHeight="1">
      <c r="A2035" s="1"/>
      <c r="B2035" s="69">
        <v>2017</v>
      </c>
      <c r="C2035" s="70">
        <v>8321</v>
      </c>
      <c r="D2035" s="70">
        <v>3</v>
      </c>
      <c r="E2035" s="69">
        <v>4</v>
      </c>
      <c r="F2035" s="69">
        <v>3</v>
      </c>
      <c r="G2035" s="69">
        <v>6000</v>
      </c>
      <c r="H2035" s="69" t="s">
        <v>38</v>
      </c>
      <c r="I2035" s="69" t="s">
        <v>38</v>
      </c>
      <c r="J2035" s="69"/>
      <c r="K2035" s="71" t="s">
        <v>139</v>
      </c>
      <c r="L2035" s="72">
        <f t="shared" ref="L2035:R2035" si="1361">L2036</f>
        <v>0</v>
      </c>
      <c r="M2035" s="72">
        <f t="shared" si="1361"/>
        <v>0</v>
      </c>
      <c r="N2035" s="72">
        <f t="shared" si="1361"/>
        <v>0</v>
      </c>
      <c r="O2035" s="72">
        <f t="shared" si="1361"/>
        <v>0</v>
      </c>
      <c r="P2035" s="72">
        <f t="shared" si="1361"/>
        <v>0</v>
      </c>
      <c r="Q2035" s="72">
        <f t="shared" si="1361"/>
        <v>0</v>
      </c>
      <c r="R2035" s="72">
        <f t="shared" si="1361"/>
        <v>0</v>
      </c>
      <c r="S2035" s="72"/>
      <c r="T2035" s="73"/>
      <c r="U2035" s="74"/>
      <c r="V2035" s="75"/>
      <c r="W2035" s="1"/>
      <c r="X2035" s="1"/>
      <c r="Y2035" s="1">
        <f t="shared" si="1322"/>
        <v>0</v>
      </c>
      <c r="Z2035" s="1"/>
      <c r="AA2035" s="1"/>
      <c r="AB2035" s="1">
        <f t="shared" si="1323"/>
        <v>0</v>
      </c>
      <c r="AC2035" s="1">
        <f t="shared" si="1324"/>
        <v>0</v>
      </c>
      <c r="AD2035" s="1"/>
      <c r="AE2035" s="1"/>
      <c r="AF2035" s="1">
        <f t="shared" si="1325"/>
        <v>0</v>
      </c>
      <c r="AG2035" s="1"/>
      <c r="AH2035" s="1"/>
      <c r="AI2035" s="1">
        <f t="shared" si="1326"/>
        <v>0</v>
      </c>
      <c r="AJ2035" s="114">
        <f t="shared" si="1327"/>
        <v>0</v>
      </c>
      <c r="AM2035" s="114">
        <f t="shared" si="1328"/>
        <v>0</v>
      </c>
      <c r="AP2035" s="114">
        <f t="shared" si="1329"/>
        <v>0</v>
      </c>
      <c r="AQ2035" s="114">
        <f t="shared" si="1330"/>
        <v>0</v>
      </c>
      <c r="AT2035" s="114">
        <f t="shared" si="1331"/>
        <v>0</v>
      </c>
      <c r="AW2035" s="114">
        <f t="shared" si="1332"/>
        <v>0</v>
      </c>
      <c r="AX2035" s="114">
        <f t="shared" si="1333"/>
        <v>0</v>
      </c>
      <c r="AY2035" s="114">
        <f t="shared" si="1334"/>
        <v>0</v>
      </c>
      <c r="AZ2035" s="114">
        <f t="shared" si="1335"/>
        <v>0</v>
      </c>
      <c r="BA2035" s="114">
        <f t="shared" si="1336"/>
        <v>0</v>
      </c>
      <c r="BB2035" s="114">
        <f t="shared" si="1337"/>
        <v>0</v>
      </c>
      <c r="BC2035" s="114">
        <f t="shared" si="1338"/>
        <v>0</v>
      </c>
      <c r="BD2035" s="114">
        <f t="shared" si="1339"/>
        <v>0</v>
      </c>
      <c r="BE2035" s="114">
        <f t="shared" si="1340"/>
        <v>0</v>
      </c>
    </row>
    <row r="2036" spans="1:57" s="114" customFormat="1" ht="27.75" hidden="1" customHeight="1">
      <c r="A2036" s="1"/>
      <c r="B2036" s="76">
        <v>2017</v>
      </c>
      <c r="C2036" s="77">
        <v>8321</v>
      </c>
      <c r="D2036" s="77">
        <v>3</v>
      </c>
      <c r="E2036" s="76">
        <v>4</v>
      </c>
      <c r="F2036" s="76">
        <v>3</v>
      </c>
      <c r="G2036" s="76">
        <v>6000</v>
      </c>
      <c r="H2036" s="76">
        <v>6200</v>
      </c>
      <c r="I2036" s="76" t="s">
        <v>38</v>
      </c>
      <c r="J2036" s="76"/>
      <c r="K2036" s="78" t="s">
        <v>522</v>
      </c>
      <c r="L2036" s="79">
        <f>L2037</f>
        <v>0</v>
      </c>
      <c r="M2036" s="79">
        <f>M2037</f>
        <v>0</v>
      </c>
      <c r="N2036" s="79">
        <f>L2036+M2036</f>
        <v>0</v>
      </c>
      <c r="O2036" s="79">
        <f>O2037</f>
        <v>0</v>
      </c>
      <c r="P2036" s="79">
        <f>P2037</f>
        <v>0</v>
      </c>
      <c r="Q2036" s="79">
        <f>O2036+P2036</f>
        <v>0</v>
      </c>
      <c r="R2036" s="79">
        <f>N2036+Q2036</f>
        <v>0</v>
      </c>
      <c r="S2036" s="79"/>
      <c r="T2036" s="80"/>
      <c r="U2036" s="81"/>
      <c r="V2036" s="82"/>
      <c r="W2036" s="1"/>
      <c r="X2036" s="1"/>
      <c r="Y2036" s="1">
        <f t="shared" si="1322"/>
        <v>0</v>
      </c>
      <c r="Z2036" s="1"/>
      <c r="AA2036" s="1"/>
      <c r="AB2036" s="1">
        <f t="shared" si="1323"/>
        <v>0</v>
      </c>
      <c r="AC2036" s="1">
        <f t="shared" si="1324"/>
        <v>0</v>
      </c>
      <c r="AD2036" s="1"/>
      <c r="AE2036" s="1"/>
      <c r="AF2036" s="1">
        <f t="shared" si="1325"/>
        <v>0</v>
      </c>
      <c r="AG2036" s="1"/>
      <c r="AH2036" s="1"/>
      <c r="AI2036" s="1">
        <f t="shared" si="1326"/>
        <v>0</v>
      </c>
      <c r="AJ2036" s="114">
        <f t="shared" si="1327"/>
        <v>0</v>
      </c>
      <c r="AM2036" s="114">
        <f t="shared" si="1328"/>
        <v>0</v>
      </c>
      <c r="AP2036" s="114">
        <f t="shared" si="1329"/>
        <v>0</v>
      </c>
      <c r="AQ2036" s="114">
        <f t="shared" si="1330"/>
        <v>0</v>
      </c>
      <c r="AT2036" s="114">
        <f t="shared" si="1331"/>
        <v>0</v>
      </c>
      <c r="AW2036" s="114">
        <f t="shared" si="1332"/>
        <v>0</v>
      </c>
      <c r="AX2036" s="114">
        <f t="shared" si="1333"/>
        <v>0</v>
      </c>
      <c r="AY2036" s="114">
        <f t="shared" si="1334"/>
        <v>0</v>
      </c>
      <c r="AZ2036" s="114">
        <f t="shared" si="1335"/>
        <v>0</v>
      </c>
      <c r="BA2036" s="114">
        <f t="shared" si="1336"/>
        <v>0</v>
      </c>
      <c r="BB2036" s="114">
        <f t="shared" si="1337"/>
        <v>0</v>
      </c>
      <c r="BC2036" s="114">
        <f t="shared" si="1338"/>
        <v>0</v>
      </c>
      <c r="BD2036" s="114">
        <f t="shared" si="1339"/>
        <v>0</v>
      </c>
      <c r="BE2036" s="114">
        <f t="shared" si="1340"/>
        <v>0</v>
      </c>
    </row>
    <row r="2037" spans="1:57" s="114" customFormat="1" ht="27.75" hidden="1" customHeight="1">
      <c r="A2037" s="1"/>
      <c r="B2037" s="83">
        <v>2017</v>
      </c>
      <c r="C2037" s="84">
        <v>8321</v>
      </c>
      <c r="D2037" s="84">
        <v>3</v>
      </c>
      <c r="E2037" s="83">
        <v>4</v>
      </c>
      <c r="F2037" s="83">
        <v>3</v>
      </c>
      <c r="G2037" s="83">
        <v>6000</v>
      </c>
      <c r="H2037" s="83">
        <v>6200</v>
      </c>
      <c r="I2037" s="83">
        <v>622</v>
      </c>
      <c r="J2037" s="83"/>
      <c r="K2037" s="85" t="s">
        <v>141</v>
      </c>
      <c r="L2037" s="86">
        <f>SUM(L2038+L2040)</f>
        <v>0</v>
      </c>
      <c r="M2037" s="86">
        <f t="shared" ref="M2037:R2037" si="1362">SUM(M2038+M2040)</f>
        <v>0</v>
      </c>
      <c r="N2037" s="86">
        <f t="shared" si="1362"/>
        <v>0</v>
      </c>
      <c r="O2037" s="86">
        <f t="shared" si="1362"/>
        <v>0</v>
      </c>
      <c r="P2037" s="86">
        <f t="shared" si="1362"/>
        <v>0</v>
      </c>
      <c r="Q2037" s="86">
        <f t="shared" si="1362"/>
        <v>0</v>
      </c>
      <c r="R2037" s="86">
        <f t="shared" si="1362"/>
        <v>0</v>
      </c>
      <c r="S2037" s="86"/>
      <c r="T2037" s="87"/>
      <c r="U2037" s="88"/>
      <c r="V2037" s="89"/>
      <c r="W2037" s="1"/>
      <c r="X2037" s="1"/>
      <c r="Y2037" s="1">
        <f t="shared" si="1322"/>
        <v>0</v>
      </c>
      <c r="Z2037" s="1"/>
      <c r="AA2037" s="1"/>
      <c r="AB2037" s="1">
        <f t="shared" si="1323"/>
        <v>0</v>
      </c>
      <c r="AC2037" s="1">
        <f t="shared" si="1324"/>
        <v>0</v>
      </c>
      <c r="AD2037" s="1"/>
      <c r="AE2037" s="1"/>
      <c r="AF2037" s="1">
        <f t="shared" si="1325"/>
        <v>0</v>
      </c>
      <c r="AG2037" s="1"/>
      <c r="AH2037" s="1"/>
      <c r="AI2037" s="1">
        <f t="shared" si="1326"/>
        <v>0</v>
      </c>
      <c r="AJ2037" s="114">
        <f t="shared" si="1327"/>
        <v>0</v>
      </c>
      <c r="AM2037" s="114">
        <f t="shared" si="1328"/>
        <v>0</v>
      </c>
      <c r="AP2037" s="114">
        <f t="shared" si="1329"/>
        <v>0</v>
      </c>
      <c r="AQ2037" s="114">
        <f t="shared" si="1330"/>
        <v>0</v>
      </c>
      <c r="AT2037" s="114">
        <f t="shared" si="1331"/>
        <v>0</v>
      </c>
      <c r="AW2037" s="114">
        <f t="shared" si="1332"/>
        <v>0</v>
      </c>
      <c r="AX2037" s="114">
        <f t="shared" si="1333"/>
        <v>0</v>
      </c>
      <c r="AY2037" s="114">
        <f t="shared" si="1334"/>
        <v>0</v>
      </c>
      <c r="AZ2037" s="114">
        <f t="shared" si="1335"/>
        <v>0</v>
      </c>
      <c r="BA2037" s="114">
        <f t="shared" si="1336"/>
        <v>0</v>
      </c>
      <c r="BB2037" s="114">
        <f t="shared" si="1337"/>
        <v>0</v>
      </c>
      <c r="BC2037" s="114">
        <f t="shared" si="1338"/>
        <v>0</v>
      </c>
      <c r="BD2037" s="114">
        <f t="shared" si="1339"/>
        <v>0</v>
      </c>
      <c r="BE2037" s="114">
        <f t="shared" si="1340"/>
        <v>0</v>
      </c>
    </row>
    <row r="2038" spans="1:57" s="114" customFormat="1" ht="27.75" hidden="1" customHeight="1">
      <c r="A2038" s="1"/>
      <c r="B2038" s="92">
        <v>2017</v>
      </c>
      <c r="C2038" s="104">
        <v>8321</v>
      </c>
      <c r="D2038" s="104">
        <v>3</v>
      </c>
      <c r="E2038" s="92">
        <v>4</v>
      </c>
      <c r="F2038" s="92">
        <v>3</v>
      </c>
      <c r="G2038" s="92">
        <v>6000</v>
      </c>
      <c r="H2038" s="92">
        <v>6200</v>
      </c>
      <c r="I2038" s="92">
        <v>622</v>
      </c>
      <c r="J2038" s="93">
        <v>1</v>
      </c>
      <c r="K2038" s="110" t="s">
        <v>142</v>
      </c>
      <c r="L2038" s="144">
        <v>0</v>
      </c>
      <c r="M2038" s="144">
        <f>SUM(M2039:M2039)</f>
        <v>0</v>
      </c>
      <c r="N2038" s="144">
        <f t="shared" ref="N2038:N2044" si="1363">L2038+M2038</f>
        <v>0</v>
      </c>
      <c r="O2038" s="95">
        <v>0</v>
      </c>
      <c r="P2038" s="144">
        <f>SUM(P2039:P2039)</f>
        <v>0</v>
      </c>
      <c r="Q2038" s="144">
        <f t="shared" ref="Q2038:Q2044" si="1364">O2038+P2038</f>
        <v>0</v>
      </c>
      <c r="R2038" s="144">
        <f t="shared" ref="R2038:R2044" si="1365">N2038+Q2038</f>
        <v>0</v>
      </c>
      <c r="S2038" s="106" t="s">
        <v>144</v>
      </c>
      <c r="T2038" s="146"/>
      <c r="U2038" s="107"/>
      <c r="V2038" s="137" t="s">
        <v>174</v>
      </c>
      <c r="W2038" s="1"/>
      <c r="X2038" s="1"/>
      <c r="Y2038" s="1">
        <f t="shared" si="1322"/>
        <v>0</v>
      </c>
      <c r="Z2038" s="1"/>
      <c r="AA2038" s="1"/>
      <c r="AB2038" s="1">
        <f t="shared" si="1323"/>
        <v>0</v>
      </c>
      <c r="AC2038" s="1">
        <f t="shared" si="1324"/>
        <v>0</v>
      </c>
      <c r="AD2038" s="1"/>
      <c r="AE2038" s="1"/>
      <c r="AF2038" s="1">
        <f t="shared" si="1325"/>
        <v>0</v>
      </c>
      <c r="AG2038" s="1"/>
      <c r="AH2038" s="1"/>
      <c r="AI2038" s="1">
        <f t="shared" si="1326"/>
        <v>0</v>
      </c>
      <c r="AJ2038" s="114">
        <f t="shared" si="1327"/>
        <v>0</v>
      </c>
      <c r="AM2038" s="114">
        <f t="shared" si="1328"/>
        <v>0</v>
      </c>
      <c r="AP2038" s="114">
        <f t="shared" si="1329"/>
        <v>0</v>
      </c>
      <c r="AQ2038" s="114">
        <f t="shared" si="1330"/>
        <v>0</v>
      </c>
      <c r="AT2038" s="114">
        <f t="shared" si="1331"/>
        <v>0</v>
      </c>
      <c r="AW2038" s="114">
        <f t="shared" si="1332"/>
        <v>0</v>
      </c>
      <c r="AX2038" s="114">
        <f t="shared" si="1333"/>
        <v>0</v>
      </c>
      <c r="AY2038" s="114">
        <f t="shared" si="1334"/>
        <v>0</v>
      </c>
      <c r="AZ2038" s="114">
        <f t="shared" si="1335"/>
        <v>0</v>
      </c>
      <c r="BA2038" s="114">
        <f t="shared" si="1336"/>
        <v>0</v>
      </c>
      <c r="BB2038" s="114">
        <f t="shared" si="1337"/>
        <v>0</v>
      </c>
      <c r="BC2038" s="114">
        <f t="shared" si="1338"/>
        <v>0</v>
      </c>
      <c r="BD2038" s="114">
        <f t="shared" si="1339"/>
        <v>0</v>
      </c>
      <c r="BE2038" s="114">
        <f t="shared" si="1340"/>
        <v>0</v>
      </c>
    </row>
    <row r="2039" spans="1:57" s="114" customFormat="1" ht="27.75" hidden="1" customHeight="1">
      <c r="A2039" s="1"/>
      <c r="B2039" s="92">
        <v>2017</v>
      </c>
      <c r="C2039" s="104">
        <v>8321</v>
      </c>
      <c r="D2039" s="104">
        <v>3</v>
      </c>
      <c r="E2039" s="92">
        <v>4</v>
      </c>
      <c r="F2039" s="92">
        <v>3</v>
      </c>
      <c r="G2039" s="92">
        <v>6000</v>
      </c>
      <c r="H2039" s="92">
        <v>6200</v>
      </c>
      <c r="I2039" s="92">
        <v>622</v>
      </c>
      <c r="J2039" s="93">
        <v>1</v>
      </c>
      <c r="K2039" s="110"/>
      <c r="L2039" s="95">
        <v>0</v>
      </c>
      <c r="M2039" s="95">
        <v>0</v>
      </c>
      <c r="N2039" s="95">
        <f t="shared" si="1363"/>
        <v>0</v>
      </c>
      <c r="O2039" s="95">
        <v>0</v>
      </c>
      <c r="P2039" s="95">
        <v>0</v>
      </c>
      <c r="Q2039" s="95">
        <f t="shared" si="1364"/>
        <v>0</v>
      </c>
      <c r="R2039" s="95">
        <f t="shared" si="1365"/>
        <v>0</v>
      </c>
      <c r="S2039" s="144" t="s">
        <v>144</v>
      </c>
      <c r="T2039" s="146"/>
      <c r="U2039" s="147"/>
      <c r="V2039" s="137" t="s">
        <v>174</v>
      </c>
      <c r="W2039" s="1"/>
      <c r="X2039" s="1"/>
      <c r="Y2039" s="1">
        <f t="shared" si="1322"/>
        <v>0</v>
      </c>
      <c r="Z2039" s="1"/>
      <c r="AA2039" s="1"/>
      <c r="AB2039" s="1">
        <f t="shared" si="1323"/>
        <v>0</v>
      </c>
      <c r="AC2039" s="1">
        <f t="shared" si="1324"/>
        <v>0</v>
      </c>
      <c r="AD2039" s="1"/>
      <c r="AE2039" s="1"/>
      <c r="AF2039" s="1">
        <f t="shared" si="1325"/>
        <v>0</v>
      </c>
      <c r="AG2039" s="1"/>
      <c r="AH2039" s="1"/>
      <c r="AI2039" s="1">
        <f t="shared" si="1326"/>
        <v>0</v>
      </c>
      <c r="AJ2039" s="114">
        <f t="shared" si="1327"/>
        <v>0</v>
      </c>
      <c r="AM2039" s="114">
        <f t="shared" si="1328"/>
        <v>0</v>
      </c>
      <c r="AP2039" s="114">
        <f t="shared" si="1329"/>
        <v>0</v>
      </c>
      <c r="AQ2039" s="114">
        <f t="shared" si="1330"/>
        <v>0</v>
      </c>
      <c r="AT2039" s="114">
        <f t="shared" si="1331"/>
        <v>0</v>
      </c>
      <c r="AW2039" s="114">
        <f t="shared" si="1332"/>
        <v>0</v>
      </c>
      <c r="AX2039" s="114">
        <f t="shared" si="1333"/>
        <v>0</v>
      </c>
      <c r="AY2039" s="114">
        <f t="shared" si="1334"/>
        <v>0</v>
      </c>
      <c r="AZ2039" s="114">
        <f t="shared" si="1335"/>
        <v>0</v>
      </c>
      <c r="BA2039" s="114">
        <f t="shared" si="1336"/>
        <v>0</v>
      </c>
      <c r="BB2039" s="114">
        <f t="shared" si="1337"/>
        <v>0</v>
      </c>
      <c r="BC2039" s="114">
        <f t="shared" si="1338"/>
        <v>0</v>
      </c>
      <c r="BD2039" s="114">
        <f t="shared" si="1339"/>
        <v>0</v>
      </c>
      <c r="BE2039" s="114">
        <f t="shared" si="1340"/>
        <v>0</v>
      </c>
    </row>
    <row r="2040" spans="1:57" s="114" customFormat="1" ht="27.75" hidden="1" customHeight="1">
      <c r="A2040" s="1"/>
      <c r="B2040" s="92">
        <v>2017</v>
      </c>
      <c r="C2040" s="104">
        <v>8321</v>
      </c>
      <c r="D2040" s="104">
        <v>3</v>
      </c>
      <c r="E2040" s="92">
        <v>4</v>
      </c>
      <c r="F2040" s="92">
        <v>3</v>
      </c>
      <c r="G2040" s="92">
        <v>6000</v>
      </c>
      <c r="H2040" s="92">
        <v>6200</v>
      </c>
      <c r="I2040" s="92">
        <v>622</v>
      </c>
      <c r="J2040" s="93">
        <v>2</v>
      </c>
      <c r="K2040" s="110" t="s">
        <v>302</v>
      </c>
      <c r="L2040" s="144">
        <v>0</v>
      </c>
      <c r="M2040" s="144">
        <f>SUM(M2041:M2044)</f>
        <v>0</v>
      </c>
      <c r="N2040" s="144">
        <f t="shared" si="1363"/>
        <v>0</v>
      </c>
      <c r="O2040" s="95">
        <v>0</v>
      </c>
      <c r="P2040" s="144">
        <f>SUM(P2041:P2044)</f>
        <v>0</v>
      </c>
      <c r="Q2040" s="144">
        <f t="shared" si="1364"/>
        <v>0</v>
      </c>
      <c r="R2040" s="144">
        <f t="shared" si="1365"/>
        <v>0</v>
      </c>
      <c r="S2040" s="144" t="s">
        <v>144</v>
      </c>
      <c r="T2040" s="317"/>
      <c r="U2040" s="283"/>
      <c r="V2040" s="137" t="s">
        <v>174</v>
      </c>
      <c r="W2040" s="1"/>
      <c r="X2040" s="1"/>
      <c r="Y2040" s="1">
        <f t="shared" si="1322"/>
        <v>0</v>
      </c>
      <c r="Z2040" s="1"/>
      <c r="AA2040" s="1"/>
      <c r="AB2040" s="1">
        <f t="shared" si="1323"/>
        <v>0</v>
      </c>
      <c r="AC2040" s="1">
        <f t="shared" si="1324"/>
        <v>0</v>
      </c>
      <c r="AD2040" s="1"/>
      <c r="AE2040" s="1"/>
      <c r="AF2040" s="1">
        <f t="shared" si="1325"/>
        <v>0</v>
      </c>
      <c r="AG2040" s="1"/>
      <c r="AH2040" s="1"/>
      <c r="AI2040" s="1">
        <f t="shared" si="1326"/>
        <v>0</v>
      </c>
      <c r="AJ2040" s="114">
        <f t="shared" si="1327"/>
        <v>0</v>
      </c>
      <c r="AM2040" s="114">
        <f t="shared" si="1328"/>
        <v>0</v>
      </c>
      <c r="AP2040" s="114">
        <f t="shared" si="1329"/>
        <v>0</v>
      </c>
      <c r="AQ2040" s="114">
        <f t="shared" si="1330"/>
        <v>0</v>
      </c>
      <c r="AT2040" s="114">
        <f t="shared" si="1331"/>
        <v>0</v>
      </c>
      <c r="AW2040" s="114">
        <f t="shared" si="1332"/>
        <v>0</v>
      </c>
      <c r="AX2040" s="114">
        <f t="shared" si="1333"/>
        <v>0</v>
      </c>
      <c r="AY2040" s="114">
        <f t="shared" si="1334"/>
        <v>0</v>
      </c>
      <c r="AZ2040" s="114">
        <f t="shared" si="1335"/>
        <v>0</v>
      </c>
      <c r="BA2040" s="114">
        <f t="shared" si="1336"/>
        <v>0</v>
      </c>
      <c r="BB2040" s="114">
        <f t="shared" si="1337"/>
        <v>0</v>
      </c>
      <c r="BC2040" s="114">
        <f t="shared" si="1338"/>
        <v>0</v>
      </c>
      <c r="BD2040" s="114">
        <f t="shared" si="1339"/>
        <v>0</v>
      </c>
      <c r="BE2040" s="114">
        <f t="shared" si="1340"/>
        <v>0</v>
      </c>
    </row>
    <row r="2041" spans="1:57" s="114" customFormat="1" ht="27.75" hidden="1">
      <c r="A2041" s="1"/>
      <c r="B2041" s="92">
        <v>2017</v>
      </c>
      <c r="C2041" s="104">
        <v>8321</v>
      </c>
      <c r="D2041" s="104">
        <v>3</v>
      </c>
      <c r="E2041" s="92">
        <v>4</v>
      </c>
      <c r="F2041" s="92">
        <v>3</v>
      </c>
      <c r="G2041" s="92">
        <v>6000</v>
      </c>
      <c r="H2041" s="92">
        <v>6200</v>
      </c>
      <c r="I2041" s="92">
        <v>622</v>
      </c>
      <c r="J2041" s="93">
        <v>2</v>
      </c>
      <c r="K2041" s="110"/>
      <c r="L2041" s="95">
        <v>0</v>
      </c>
      <c r="M2041" s="95">
        <v>0</v>
      </c>
      <c r="N2041" s="95">
        <f t="shared" si="1363"/>
        <v>0</v>
      </c>
      <c r="O2041" s="95">
        <v>0</v>
      </c>
      <c r="P2041" s="95">
        <v>0</v>
      </c>
      <c r="Q2041" s="95">
        <f t="shared" si="1364"/>
        <v>0</v>
      </c>
      <c r="R2041" s="95">
        <f t="shared" si="1365"/>
        <v>0</v>
      </c>
      <c r="S2041" s="144" t="s">
        <v>144</v>
      </c>
      <c r="T2041" s="146"/>
      <c r="U2041" s="147"/>
      <c r="V2041" s="137" t="s">
        <v>174</v>
      </c>
      <c r="W2041" s="1"/>
      <c r="X2041" s="1"/>
      <c r="Y2041" s="1">
        <f t="shared" ref="Y2041:Y2104" si="1366">+W2041+X2041</f>
        <v>0</v>
      </c>
      <c r="Z2041" s="1"/>
      <c r="AA2041" s="1"/>
      <c r="AB2041" s="1">
        <f t="shared" ref="AB2041:AB2104" si="1367">+Z2041+AA2041</f>
        <v>0</v>
      </c>
      <c r="AC2041" s="1">
        <f t="shared" ref="AC2041:AC2104" si="1368">+Y2041+AB2041</f>
        <v>0</v>
      </c>
      <c r="AD2041" s="1"/>
      <c r="AE2041" s="1"/>
      <c r="AF2041" s="1">
        <f t="shared" ref="AF2041:AF2104" si="1369">+AD2041+AE2041</f>
        <v>0</v>
      </c>
      <c r="AG2041" s="1"/>
      <c r="AH2041" s="1"/>
      <c r="AI2041" s="1">
        <f t="shared" ref="AI2041:AI2104" si="1370">+AG2041+AH2041</f>
        <v>0</v>
      </c>
      <c r="AJ2041" s="114">
        <f t="shared" ref="AJ2041:AJ2104" si="1371">+AF2041+AI2041</f>
        <v>0</v>
      </c>
      <c r="AM2041" s="114">
        <f t="shared" ref="AM2041:AM2104" si="1372">+AK2041+AL2041</f>
        <v>0</v>
      </c>
      <c r="AP2041" s="114">
        <f t="shared" ref="AP2041:AP2104" si="1373">+AN2041+AO2041</f>
        <v>0</v>
      </c>
      <c r="AQ2041" s="114">
        <f t="shared" ref="AQ2041:AQ2104" si="1374">+AM2041+AP2041</f>
        <v>0</v>
      </c>
      <c r="AT2041" s="114">
        <f t="shared" ref="AT2041:AT2104" si="1375">+AR2041+AS2041</f>
        <v>0</v>
      </c>
      <c r="AW2041" s="114">
        <f t="shared" ref="AW2041:AW2104" si="1376">+AU2041+AV2041</f>
        <v>0</v>
      </c>
      <c r="AX2041" s="114">
        <f t="shared" ref="AX2041:AX2104" si="1377">+AT2041+AW2041</f>
        <v>0</v>
      </c>
      <c r="AY2041" s="114">
        <f t="shared" ref="AY2041:AY2104" si="1378">+L2041-W2041-AD2041-AK2041-AR2041</f>
        <v>0</v>
      </c>
      <c r="AZ2041" s="114">
        <f t="shared" ref="AZ2041:AZ2104" si="1379">+M2041-X2041-AE2041-AL2041-AS2041</f>
        <v>0</v>
      </c>
      <c r="BA2041" s="114">
        <f t="shared" ref="BA2041:BA2104" si="1380">+N2041-Y2041-AI2041-AM2041-AT2041</f>
        <v>0</v>
      </c>
      <c r="BB2041" s="114">
        <f t="shared" ref="BB2041:BB2104" si="1381">+O2041-Z2041-AG2041-AN2041-AU2041</f>
        <v>0</v>
      </c>
      <c r="BC2041" s="114">
        <f t="shared" ref="BC2041:BC2104" si="1382">+P2041-AA2041-AH2041-AO2041-AV2041</f>
        <v>0</v>
      </c>
      <c r="BD2041" s="114">
        <f t="shared" ref="BD2041:BD2104" si="1383">+Q2041-AB2041-AI2041-AP2041-AW2041</f>
        <v>0</v>
      </c>
      <c r="BE2041" s="114">
        <f t="shared" ref="BE2041:BE2104" si="1384">+R2041-AC2041-AJ2041-AQ2041-AX2041</f>
        <v>0</v>
      </c>
    </row>
    <row r="2042" spans="1:57" s="114" customFormat="1" ht="27.75" hidden="1">
      <c r="A2042" s="1"/>
      <c r="B2042" s="92">
        <v>2017</v>
      </c>
      <c r="C2042" s="104">
        <v>8321</v>
      </c>
      <c r="D2042" s="104">
        <v>3</v>
      </c>
      <c r="E2042" s="92">
        <v>4</v>
      </c>
      <c r="F2042" s="92">
        <v>3</v>
      </c>
      <c r="G2042" s="92">
        <v>6000</v>
      </c>
      <c r="H2042" s="92">
        <v>6200</v>
      </c>
      <c r="I2042" s="92">
        <v>622</v>
      </c>
      <c r="J2042" s="93">
        <v>2</v>
      </c>
      <c r="K2042" s="110" t="s">
        <v>22</v>
      </c>
      <c r="L2042" s="95">
        <v>0</v>
      </c>
      <c r="M2042" s="95">
        <v>0</v>
      </c>
      <c r="N2042" s="95">
        <f t="shared" si="1363"/>
        <v>0</v>
      </c>
      <c r="O2042" s="95">
        <v>0</v>
      </c>
      <c r="P2042" s="95">
        <v>0</v>
      </c>
      <c r="Q2042" s="95">
        <f t="shared" si="1364"/>
        <v>0</v>
      </c>
      <c r="R2042" s="95">
        <f t="shared" si="1365"/>
        <v>0</v>
      </c>
      <c r="S2042" s="144" t="s">
        <v>144</v>
      </c>
      <c r="T2042" s="146" t="s">
        <v>22</v>
      </c>
      <c r="U2042" s="147"/>
      <c r="V2042" s="137" t="s">
        <v>174</v>
      </c>
      <c r="W2042" s="1"/>
      <c r="X2042" s="1"/>
      <c r="Y2042" s="1">
        <f t="shared" si="1366"/>
        <v>0</v>
      </c>
      <c r="Z2042" s="1"/>
      <c r="AA2042" s="1"/>
      <c r="AB2042" s="1">
        <f t="shared" si="1367"/>
        <v>0</v>
      </c>
      <c r="AC2042" s="1">
        <f t="shared" si="1368"/>
        <v>0</v>
      </c>
      <c r="AD2042" s="1"/>
      <c r="AE2042" s="1"/>
      <c r="AF2042" s="1">
        <f t="shared" si="1369"/>
        <v>0</v>
      </c>
      <c r="AG2042" s="1"/>
      <c r="AH2042" s="1"/>
      <c r="AI2042" s="1">
        <f t="shared" si="1370"/>
        <v>0</v>
      </c>
      <c r="AJ2042" s="114">
        <f t="shared" si="1371"/>
        <v>0</v>
      </c>
      <c r="AM2042" s="114">
        <f t="shared" si="1372"/>
        <v>0</v>
      </c>
      <c r="AP2042" s="114">
        <f t="shared" si="1373"/>
        <v>0</v>
      </c>
      <c r="AQ2042" s="114">
        <f t="shared" si="1374"/>
        <v>0</v>
      </c>
      <c r="AT2042" s="114">
        <f t="shared" si="1375"/>
        <v>0</v>
      </c>
      <c r="AW2042" s="114">
        <f t="shared" si="1376"/>
        <v>0</v>
      </c>
      <c r="AX2042" s="114">
        <f t="shared" si="1377"/>
        <v>0</v>
      </c>
      <c r="AY2042" s="114">
        <f t="shared" si="1378"/>
        <v>0</v>
      </c>
      <c r="AZ2042" s="114">
        <f t="shared" si="1379"/>
        <v>0</v>
      </c>
      <c r="BA2042" s="114">
        <f t="shared" si="1380"/>
        <v>0</v>
      </c>
      <c r="BB2042" s="114">
        <f t="shared" si="1381"/>
        <v>0</v>
      </c>
      <c r="BC2042" s="114">
        <f t="shared" si="1382"/>
        <v>0</v>
      </c>
      <c r="BD2042" s="114">
        <f t="shared" si="1383"/>
        <v>0</v>
      </c>
      <c r="BE2042" s="114">
        <f t="shared" si="1384"/>
        <v>0</v>
      </c>
    </row>
    <row r="2043" spans="1:57" s="114" customFormat="1" ht="138.75" hidden="1">
      <c r="A2043" s="1"/>
      <c r="B2043" s="92">
        <v>2017</v>
      </c>
      <c r="C2043" s="104">
        <v>8321</v>
      </c>
      <c r="D2043" s="104">
        <v>3</v>
      </c>
      <c r="E2043" s="92">
        <v>4</v>
      </c>
      <c r="F2043" s="92">
        <v>3</v>
      </c>
      <c r="G2043" s="92">
        <v>6000</v>
      </c>
      <c r="H2043" s="92">
        <v>6200</v>
      </c>
      <c r="I2043" s="92">
        <v>622</v>
      </c>
      <c r="J2043" s="93">
        <v>2</v>
      </c>
      <c r="K2043" s="110" t="s">
        <v>1080</v>
      </c>
      <c r="L2043" s="95">
        <v>0</v>
      </c>
      <c r="M2043" s="95">
        <v>0</v>
      </c>
      <c r="N2043" s="95">
        <f t="shared" si="1363"/>
        <v>0</v>
      </c>
      <c r="O2043" s="95">
        <v>0</v>
      </c>
      <c r="P2043" s="95">
        <v>0</v>
      </c>
      <c r="Q2043" s="95">
        <f t="shared" si="1364"/>
        <v>0</v>
      </c>
      <c r="R2043" s="95">
        <f t="shared" si="1365"/>
        <v>0</v>
      </c>
      <c r="S2043" s="144" t="s">
        <v>144</v>
      </c>
      <c r="T2043" s="146"/>
      <c r="U2043" s="147"/>
      <c r="V2043" s="137" t="s">
        <v>174</v>
      </c>
      <c r="W2043" s="1"/>
      <c r="X2043" s="1"/>
      <c r="Y2043" s="1">
        <f t="shared" si="1366"/>
        <v>0</v>
      </c>
      <c r="Z2043" s="1"/>
      <c r="AA2043" s="1"/>
      <c r="AB2043" s="1">
        <f t="shared" si="1367"/>
        <v>0</v>
      </c>
      <c r="AC2043" s="1">
        <f t="shared" si="1368"/>
        <v>0</v>
      </c>
      <c r="AD2043" s="1"/>
      <c r="AE2043" s="1"/>
      <c r="AF2043" s="1">
        <f t="shared" si="1369"/>
        <v>0</v>
      </c>
      <c r="AG2043" s="1"/>
      <c r="AH2043" s="1"/>
      <c r="AI2043" s="1">
        <f t="shared" si="1370"/>
        <v>0</v>
      </c>
      <c r="AJ2043" s="114">
        <f t="shared" si="1371"/>
        <v>0</v>
      </c>
      <c r="AM2043" s="114">
        <f t="shared" si="1372"/>
        <v>0</v>
      </c>
      <c r="AP2043" s="114">
        <f t="shared" si="1373"/>
        <v>0</v>
      </c>
      <c r="AQ2043" s="114">
        <f t="shared" si="1374"/>
        <v>0</v>
      </c>
      <c r="AT2043" s="114">
        <f t="shared" si="1375"/>
        <v>0</v>
      </c>
      <c r="AW2043" s="114">
        <f t="shared" si="1376"/>
        <v>0</v>
      </c>
      <c r="AX2043" s="114">
        <f t="shared" si="1377"/>
        <v>0</v>
      </c>
      <c r="AY2043" s="114">
        <f t="shared" si="1378"/>
        <v>0</v>
      </c>
      <c r="AZ2043" s="114">
        <f t="shared" si="1379"/>
        <v>0</v>
      </c>
      <c r="BA2043" s="114">
        <f t="shared" si="1380"/>
        <v>0</v>
      </c>
      <c r="BB2043" s="114">
        <f t="shared" si="1381"/>
        <v>0</v>
      </c>
      <c r="BC2043" s="114">
        <f t="shared" si="1382"/>
        <v>0</v>
      </c>
      <c r="BD2043" s="114">
        <f t="shared" si="1383"/>
        <v>0</v>
      </c>
      <c r="BE2043" s="114">
        <f t="shared" si="1384"/>
        <v>0</v>
      </c>
    </row>
    <row r="2044" spans="1:57" s="114" customFormat="1" ht="138.75" hidden="1">
      <c r="A2044" s="1"/>
      <c r="B2044" s="92">
        <v>2017</v>
      </c>
      <c r="C2044" s="104">
        <v>8321</v>
      </c>
      <c r="D2044" s="104">
        <v>3</v>
      </c>
      <c r="E2044" s="92">
        <v>4</v>
      </c>
      <c r="F2044" s="92">
        <v>3</v>
      </c>
      <c r="G2044" s="92">
        <v>6000</v>
      </c>
      <c r="H2044" s="92">
        <v>6200</v>
      </c>
      <c r="I2044" s="92">
        <v>622</v>
      </c>
      <c r="J2044" s="93">
        <v>2</v>
      </c>
      <c r="K2044" s="110" t="s">
        <v>1080</v>
      </c>
      <c r="L2044" s="95">
        <v>0</v>
      </c>
      <c r="M2044" s="95">
        <v>0</v>
      </c>
      <c r="N2044" s="95">
        <f t="shared" si="1363"/>
        <v>0</v>
      </c>
      <c r="O2044" s="95">
        <v>0</v>
      </c>
      <c r="P2044" s="95">
        <v>0</v>
      </c>
      <c r="Q2044" s="95">
        <f t="shared" si="1364"/>
        <v>0</v>
      </c>
      <c r="R2044" s="95">
        <f t="shared" si="1365"/>
        <v>0</v>
      </c>
      <c r="S2044" s="144" t="s">
        <v>144</v>
      </c>
      <c r="T2044" s="146"/>
      <c r="U2044" s="147"/>
      <c r="V2044" s="137" t="s">
        <v>174</v>
      </c>
      <c r="W2044" s="1"/>
      <c r="X2044" s="1"/>
      <c r="Y2044" s="1">
        <f t="shared" si="1366"/>
        <v>0</v>
      </c>
      <c r="Z2044" s="1"/>
      <c r="AA2044" s="1"/>
      <c r="AB2044" s="1">
        <f t="shared" si="1367"/>
        <v>0</v>
      </c>
      <c r="AC2044" s="1">
        <f t="shared" si="1368"/>
        <v>0</v>
      </c>
      <c r="AD2044" s="1"/>
      <c r="AE2044" s="1"/>
      <c r="AF2044" s="1">
        <f t="shared" si="1369"/>
        <v>0</v>
      </c>
      <c r="AG2044" s="1"/>
      <c r="AH2044" s="1"/>
      <c r="AI2044" s="1">
        <f t="shared" si="1370"/>
        <v>0</v>
      </c>
      <c r="AJ2044" s="114">
        <f t="shared" si="1371"/>
        <v>0</v>
      </c>
      <c r="AM2044" s="114">
        <f t="shared" si="1372"/>
        <v>0</v>
      </c>
      <c r="AP2044" s="114">
        <f t="shared" si="1373"/>
        <v>0</v>
      </c>
      <c r="AQ2044" s="114">
        <f t="shared" si="1374"/>
        <v>0</v>
      </c>
      <c r="AT2044" s="114">
        <f t="shared" si="1375"/>
        <v>0</v>
      </c>
      <c r="AW2044" s="114">
        <f t="shared" si="1376"/>
        <v>0</v>
      </c>
      <c r="AX2044" s="114">
        <f t="shared" si="1377"/>
        <v>0</v>
      </c>
      <c r="AY2044" s="114">
        <f t="shared" si="1378"/>
        <v>0</v>
      </c>
      <c r="AZ2044" s="114">
        <f t="shared" si="1379"/>
        <v>0</v>
      </c>
      <c r="BA2044" s="114">
        <f t="shared" si="1380"/>
        <v>0</v>
      </c>
      <c r="BB2044" s="114">
        <f t="shared" si="1381"/>
        <v>0</v>
      </c>
      <c r="BC2044" s="114">
        <f t="shared" si="1382"/>
        <v>0</v>
      </c>
      <c r="BD2044" s="114">
        <f t="shared" si="1383"/>
        <v>0</v>
      </c>
      <c r="BE2044" s="114">
        <f t="shared" si="1384"/>
        <v>0</v>
      </c>
    </row>
    <row r="2045" spans="1:57" s="114" customFormat="1" ht="58.5" hidden="1" customHeight="1">
      <c r="A2045" s="1"/>
      <c r="B2045" s="61">
        <v>2017</v>
      </c>
      <c r="C2045" s="62">
        <v>8321</v>
      </c>
      <c r="D2045" s="62">
        <v>3</v>
      </c>
      <c r="E2045" s="61">
        <v>4</v>
      </c>
      <c r="F2045" s="61">
        <v>4</v>
      </c>
      <c r="G2045" s="61" t="s">
        <v>38</v>
      </c>
      <c r="H2045" s="61" t="s">
        <v>38</v>
      </c>
      <c r="I2045" s="63" t="s">
        <v>38</v>
      </c>
      <c r="J2045" s="63"/>
      <c r="K2045" s="64" t="s">
        <v>1081</v>
      </c>
      <c r="L2045" s="65">
        <f t="shared" ref="L2045:R2045" si="1385">L2046+L2097+L2107+L2157</f>
        <v>0</v>
      </c>
      <c r="M2045" s="65">
        <f t="shared" si="1385"/>
        <v>0</v>
      </c>
      <c r="N2045" s="65">
        <f t="shared" si="1385"/>
        <v>0</v>
      </c>
      <c r="O2045" s="65">
        <f t="shared" si="1385"/>
        <v>0</v>
      </c>
      <c r="P2045" s="65">
        <f t="shared" si="1385"/>
        <v>0</v>
      </c>
      <c r="Q2045" s="65">
        <f t="shared" si="1385"/>
        <v>0</v>
      </c>
      <c r="R2045" s="65">
        <f t="shared" si="1385"/>
        <v>0</v>
      </c>
      <c r="S2045" s="65"/>
      <c r="T2045" s="66"/>
      <c r="U2045" s="67"/>
      <c r="V2045" s="68"/>
      <c r="W2045" s="1"/>
      <c r="X2045" s="1"/>
      <c r="Y2045" s="1">
        <f t="shared" si="1366"/>
        <v>0</v>
      </c>
      <c r="Z2045" s="1"/>
      <c r="AA2045" s="1"/>
      <c r="AB2045" s="1">
        <f t="shared" si="1367"/>
        <v>0</v>
      </c>
      <c r="AC2045" s="1">
        <f t="shared" si="1368"/>
        <v>0</v>
      </c>
      <c r="AD2045" s="1"/>
      <c r="AE2045" s="1"/>
      <c r="AF2045" s="1">
        <f t="shared" si="1369"/>
        <v>0</v>
      </c>
      <c r="AG2045" s="1"/>
      <c r="AH2045" s="1"/>
      <c r="AI2045" s="1">
        <f t="shared" si="1370"/>
        <v>0</v>
      </c>
      <c r="AJ2045" s="114">
        <f t="shared" si="1371"/>
        <v>0</v>
      </c>
      <c r="AM2045" s="114">
        <f t="shared" si="1372"/>
        <v>0</v>
      </c>
      <c r="AP2045" s="114">
        <f t="shared" si="1373"/>
        <v>0</v>
      </c>
      <c r="AQ2045" s="114">
        <f t="shared" si="1374"/>
        <v>0</v>
      </c>
      <c r="AT2045" s="114">
        <f t="shared" si="1375"/>
        <v>0</v>
      </c>
      <c r="AW2045" s="114">
        <f t="shared" si="1376"/>
        <v>0</v>
      </c>
      <c r="AX2045" s="114">
        <f t="shared" si="1377"/>
        <v>0</v>
      </c>
      <c r="AY2045" s="114">
        <f t="shared" si="1378"/>
        <v>0</v>
      </c>
      <c r="AZ2045" s="114">
        <f t="shared" si="1379"/>
        <v>0</v>
      </c>
      <c r="BA2045" s="114">
        <f t="shared" si="1380"/>
        <v>0</v>
      </c>
      <c r="BB2045" s="114">
        <f t="shared" si="1381"/>
        <v>0</v>
      </c>
      <c r="BC2045" s="114">
        <f t="shared" si="1382"/>
        <v>0</v>
      </c>
      <c r="BD2045" s="114">
        <f t="shared" si="1383"/>
        <v>0</v>
      </c>
      <c r="BE2045" s="114">
        <f t="shared" si="1384"/>
        <v>0</v>
      </c>
    </row>
    <row r="2046" spans="1:57" s="114" customFormat="1" ht="27" hidden="1" customHeight="1">
      <c r="A2046" s="1"/>
      <c r="B2046" s="69">
        <v>2017</v>
      </c>
      <c r="C2046" s="70">
        <v>8321</v>
      </c>
      <c r="D2046" s="70">
        <v>3</v>
      </c>
      <c r="E2046" s="69">
        <v>4</v>
      </c>
      <c r="F2046" s="69">
        <v>4</v>
      </c>
      <c r="G2046" s="69">
        <v>2000</v>
      </c>
      <c r="H2046" s="69" t="s">
        <v>38</v>
      </c>
      <c r="I2046" s="69" t="s">
        <v>38</v>
      </c>
      <c r="J2046" s="69"/>
      <c r="K2046" s="71" t="s">
        <v>48</v>
      </c>
      <c r="L2046" s="72">
        <f t="shared" ref="L2046:R2046" si="1386">L2047+L2050+L2053+L2073+L2092</f>
        <v>0</v>
      </c>
      <c r="M2046" s="72">
        <f t="shared" si="1386"/>
        <v>0</v>
      </c>
      <c r="N2046" s="72">
        <f t="shared" si="1386"/>
        <v>0</v>
      </c>
      <c r="O2046" s="72">
        <f t="shared" si="1386"/>
        <v>0</v>
      </c>
      <c r="P2046" s="72">
        <f t="shared" si="1386"/>
        <v>0</v>
      </c>
      <c r="Q2046" s="72">
        <f t="shared" si="1386"/>
        <v>0</v>
      </c>
      <c r="R2046" s="72">
        <f t="shared" si="1386"/>
        <v>0</v>
      </c>
      <c r="S2046" s="72"/>
      <c r="T2046" s="73"/>
      <c r="U2046" s="74"/>
      <c r="V2046" s="75"/>
      <c r="W2046" s="1"/>
      <c r="X2046" s="1"/>
      <c r="Y2046" s="1">
        <f t="shared" si="1366"/>
        <v>0</v>
      </c>
      <c r="Z2046" s="1"/>
      <c r="AA2046" s="1"/>
      <c r="AB2046" s="1">
        <f t="shared" si="1367"/>
        <v>0</v>
      </c>
      <c r="AC2046" s="1">
        <f t="shared" si="1368"/>
        <v>0</v>
      </c>
      <c r="AD2046" s="1"/>
      <c r="AE2046" s="1"/>
      <c r="AF2046" s="1">
        <f t="shared" si="1369"/>
        <v>0</v>
      </c>
      <c r="AG2046" s="1"/>
      <c r="AH2046" s="1"/>
      <c r="AI2046" s="1">
        <f t="shared" si="1370"/>
        <v>0</v>
      </c>
      <c r="AJ2046" s="114">
        <f t="shared" si="1371"/>
        <v>0</v>
      </c>
      <c r="AM2046" s="114">
        <f t="shared" si="1372"/>
        <v>0</v>
      </c>
      <c r="AP2046" s="114">
        <f t="shared" si="1373"/>
        <v>0</v>
      </c>
      <c r="AQ2046" s="114">
        <f t="shared" si="1374"/>
        <v>0</v>
      </c>
      <c r="AT2046" s="114">
        <f t="shared" si="1375"/>
        <v>0</v>
      </c>
      <c r="AW2046" s="114">
        <f t="shared" si="1376"/>
        <v>0</v>
      </c>
      <c r="AX2046" s="114">
        <f t="shared" si="1377"/>
        <v>0</v>
      </c>
      <c r="AY2046" s="114">
        <f t="shared" si="1378"/>
        <v>0</v>
      </c>
      <c r="AZ2046" s="114">
        <f t="shared" si="1379"/>
        <v>0</v>
      </c>
      <c r="BA2046" s="114">
        <f t="shared" si="1380"/>
        <v>0</v>
      </c>
      <c r="BB2046" s="114">
        <f t="shared" si="1381"/>
        <v>0</v>
      </c>
      <c r="BC2046" s="114">
        <f t="shared" si="1382"/>
        <v>0</v>
      </c>
      <c r="BD2046" s="114">
        <f t="shared" si="1383"/>
        <v>0</v>
      </c>
      <c r="BE2046" s="114">
        <f t="shared" si="1384"/>
        <v>0</v>
      </c>
    </row>
    <row r="2047" spans="1:57" s="114" customFormat="1" ht="58.5" hidden="1" customHeight="1">
      <c r="A2047" s="1"/>
      <c r="B2047" s="76">
        <v>2017</v>
      </c>
      <c r="C2047" s="77">
        <v>8321</v>
      </c>
      <c r="D2047" s="77">
        <v>3</v>
      </c>
      <c r="E2047" s="76">
        <v>4</v>
      </c>
      <c r="F2047" s="76">
        <v>4</v>
      </c>
      <c r="G2047" s="76">
        <v>2000</v>
      </c>
      <c r="H2047" s="76">
        <v>2100</v>
      </c>
      <c r="I2047" s="76" t="s">
        <v>38</v>
      </c>
      <c r="J2047" s="76"/>
      <c r="K2047" s="78" t="s">
        <v>532</v>
      </c>
      <c r="L2047" s="79">
        <f>L2048</f>
        <v>0</v>
      </c>
      <c r="M2047" s="79">
        <f>M2048</f>
        <v>0</v>
      </c>
      <c r="N2047" s="79">
        <f>L2047+M2047</f>
        <v>0</v>
      </c>
      <c r="O2047" s="79">
        <f>O2048</f>
        <v>0</v>
      </c>
      <c r="P2047" s="79">
        <f>P2048</f>
        <v>0</v>
      </c>
      <c r="Q2047" s="79">
        <f>O2047+P2047</f>
        <v>0</v>
      </c>
      <c r="R2047" s="79">
        <f>N2047+Q2047</f>
        <v>0</v>
      </c>
      <c r="S2047" s="79"/>
      <c r="T2047" s="80"/>
      <c r="U2047" s="81"/>
      <c r="V2047" s="82"/>
      <c r="W2047" s="1"/>
      <c r="X2047" s="1"/>
      <c r="Y2047" s="1">
        <f t="shared" si="1366"/>
        <v>0</v>
      </c>
      <c r="Z2047" s="1"/>
      <c r="AA2047" s="1"/>
      <c r="AB2047" s="1">
        <f t="shared" si="1367"/>
        <v>0</v>
      </c>
      <c r="AC2047" s="1">
        <f t="shared" si="1368"/>
        <v>0</v>
      </c>
      <c r="AD2047" s="1"/>
      <c r="AE2047" s="1"/>
      <c r="AF2047" s="1">
        <f t="shared" si="1369"/>
        <v>0</v>
      </c>
      <c r="AG2047" s="1"/>
      <c r="AH2047" s="1"/>
      <c r="AI2047" s="1">
        <f t="shared" si="1370"/>
        <v>0</v>
      </c>
      <c r="AJ2047" s="114">
        <f t="shared" si="1371"/>
        <v>0</v>
      </c>
      <c r="AM2047" s="114">
        <f t="shared" si="1372"/>
        <v>0</v>
      </c>
      <c r="AP2047" s="114">
        <f t="shared" si="1373"/>
        <v>0</v>
      </c>
      <c r="AQ2047" s="114">
        <f t="shared" si="1374"/>
        <v>0</v>
      </c>
      <c r="AT2047" s="114">
        <f t="shared" si="1375"/>
        <v>0</v>
      </c>
      <c r="AW2047" s="114">
        <f t="shared" si="1376"/>
        <v>0</v>
      </c>
      <c r="AX2047" s="114">
        <f t="shared" si="1377"/>
        <v>0</v>
      </c>
      <c r="AY2047" s="114">
        <f t="shared" si="1378"/>
        <v>0</v>
      </c>
      <c r="AZ2047" s="114">
        <f t="shared" si="1379"/>
        <v>0</v>
      </c>
      <c r="BA2047" s="114">
        <f t="shared" si="1380"/>
        <v>0</v>
      </c>
      <c r="BB2047" s="114">
        <f t="shared" si="1381"/>
        <v>0</v>
      </c>
      <c r="BC2047" s="114">
        <f t="shared" si="1382"/>
        <v>0</v>
      </c>
      <c r="BD2047" s="114">
        <f t="shared" si="1383"/>
        <v>0</v>
      </c>
      <c r="BE2047" s="114">
        <f t="shared" si="1384"/>
        <v>0</v>
      </c>
    </row>
    <row r="2048" spans="1:57" s="114" customFormat="1" ht="61.5" hidden="1" customHeight="1">
      <c r="A2048" s="1"/>
      <c r="B2048" s="83">
        <v>2017</v>
      </c>
      <c r="C2048" s="115">
        <v>8321</v>
      </c>
      <c r="D2048" s="115">
        <v>3</v>
      </c>
      <c r="E2048" s="83">
        <v>4</v>
      </c>
      <c r="F2048" s="83">
        <v>4</v>
      </c>
      <c r="G2048" s="83">
        <v>2000</v>
      </c>
      <c r="H2048" s="83">
        <v>2100</v>
      </c>
      <c r="I2048" s="83">
        <v>214</v>
      </c>
      <c r="J2048" s="83"/>
      <c r="K2048" s="308" t="s">
        <v>54</v>
      </c>
      <c r="L2048" s="117">
        <f>L2049</f>
        <v>0</v>
      </c>
      <c r="M2048" s="117">
        <f t="shared" ref="M2048:R2048" si="1387">M2049</f>
        <v>0</v>
      </c>
      <c r="N2048" s="117">
        <f t="shared" si="1387"/>
        <v>0</v>
      </c>
      <c r="O2048" s="117">
        <f t="shared" si="1387"/>
        <v>0</v>
      </c>
      <c r="P2048" s="117">
        <f t="shared" si="1387"/>
        <v>0</v>
      </c>
      <c r="Q2048" s="117">
        <f t="shared" si="1387"/>
        <v>0</v>
      </c>
      <c r="R2048" s="117">
        <f t="shared" si="1387"/>
        <v>0</v>
      </c>
      <c r="S2048" s="117"/>
      <c r="T2048" s="118"/>
      <c r="U2048" s="130"/>
      <c r="V2048" s="119"/>
      <c r="W2048" s="1"/>
      <c r="X2048" s="1"/>
      <c r="Y2048" s="1">
        <f t="shared" si="1366"/>
        <v>0</v>
      </c>
      <c r="Z2048" s="1"/>
      <c r="AA2048" s="1"/>
      <c r="AB2048" s="1">
        <f t="shared" si="1367"/>
        <v>0</v>
      </c>
      <c r="AC2048" s="1">
        <f t="shared" si="1368"/>
        <v>0</v>
      </c>
      <c r="AD2048" s="1"/>
      <c r="AE2048" s="1"/>
      <c r="AF2048" s="1">
        <f t="shared" si="1369"/>
        <v>0</v>
      </c>
      <c r="AG2048" s="1"/>
      <c r="AH2048" s="1"/>
      <c r="AI2048" s="1">
        <f t="shared" si="1370"/>
        <v>0</v>
      </c>
      <c r="AJ2048" s="114">
        <f t="shared" si="1371"/>
        <v>0</v>
      </c>
      <c r="AM2048" s="114">
        <f t="shared" si="1372"/>
        <v>0</v>
      </c>
      <c r="AP2048" s="114">
        <f t="shared" si="1373"/>
        <v>0</v>
      </c>
      <c r="AQ2048" s="114">
        <f t="shared" si="1374"/>
        <v>0</v>
      </c>
      <c r="AT2048" s="114">
        <f t="shared" si="1375"/>
        <v>0</v>
      </c>
      <c r="AW2048" s="114">
        <f t="shared" si="1376"/>
        <v>0</v>
      </c>
      <c r="AX2048" s="114">
        <f t="shared" si="1377"/>
        <v>0</v>
      </c>
      <c r="AY2048" s="114">
        <f t="shared" si="1378"/>
        <v>0</v>
      </c>
      <c r="AZ2048" s="114">
        <f t="shared" si="1379"/>
        <v>0</v>
      </c>
      <c r="BA2048" s="114">
        <f t="shared" si="1380"/>
        <v>0</v>
      </c>
      <c r="BB2048" s="114">
        <f t="shared" si="1381"/>
        <v>0</v>
      </c>
      <c r="BC2048" s="114">
        <f t="shared" si="1382"/>
        <v>0</v>
      </c>
      <c r="BD2048" s="114">
        <f t="shared" si="1383"/>
        <v>0</v>
      </c>
      <c r="BE2048" s="114">
        <f t="shared" si="1384"/>
        <v>0</v>
      </c>
    </row>
    <row r="2049" spans="1:57" s="114" customFormat="1" ht="60" hidden="1" customHeight="1">
      <c r="A2049" s="1"/>
      <c r="B2049" s="90">
        <v>2017</v>
      </c>
      <c r="C2049" s="91">
        <v>8321</v>
      </c>
      <c r="D2049" s="91">
        <v>3</v>
      </c>
      <c r="E2049" s="92">
        <v>4</v>
      </c>
      <c r="F2049" s="92">
        <v>4</v>
      </c>
      <c r="G2049" s="92">
        <v>2000</v>
      </c>
      <c r="H2049" s="92">
        <v>2100</v>
      </c>
      <c r="I2049" s="92">
        <v>214</v>
      </c>
      <c r="J2049" s="93">
        <v>1</v>
      </c>
      <c r="K2049" s="309" t="s">
        <v>55</v>
      </c>
      <c r="L2049" s="95">
        <v>0</v>
      </c>
      <c r="M2049" s="95">
        <v>0</v>
      </c>
      <c r="N2049" s="95">
        <f>L2049+M2049</f>
        <v>0</v>
      </c>
      <c r="O2049" s="95">
        <v>0</v>
      </c>
      <c r="P2049" s="95">
        <v>0</v>
      </c>
      <c r="Q2049" s="95">
        <f>O2049+P2049</f>
        <v>0</v>
      </c>
      <c r="R2049" s="95">
        <f>N2049+Q2049</f>
        <v>0</v>
      </c>
      <c r="S2049" s="96" t="s">
        <v>52</v>
      </c>
      <c r="T2049" s="97"/>
      <c r="U2049" s="98"/>
      <c r="V2049" s="99" t="s">
        <v>47</v>
      </c>
      <c r="W2049" s="1"/>
      <c r="X2049" s="1"/>
      <c r="Y2049" s="1">
        <f t="shared" si="1366"/>
        <v>0</v>
      </c>
      <c r="Z2049" s="1"/>
      <c r="AA2049" s="1"/>
      <c r="AB2049" s="1">
        <f t="shared" si="1367"/>
        <v>0</v>
      </c>
      <c r="AC2049" s="1">
        <f t="shared" si="1368"/>
        <v>0</v>
      </c>
      <c r="AD2049" s="1"/>
      <c r="AE2049" s="1"/>
      <c r="AF2049" s="1">
        <f t="shared" si="1369"/>
        <v>0</v>
      </c>
      <c r="AG2049" s="1"/>
      <c r="AH2049" s="1"/>
      <c r="AI2049" s="1">
        <f t="shared" si="1370"/>
        <v>0</v>
      </c>
      <c r="AJ2049" s="114">
        <f t="shared" si="1371"/>
        <v>0</v>
      </c>
      <c r="AM2049" s="114">
        <f t="shared" si="1372"/>
        <v>0</v>
      </c>
      <c r="AP2049" s="114">
        <f t="shared" si="1373"/>
        <v>0</v>
      </c>
      <c r="AQ2049" s="114">
        <f t="shared" si="1374"/>
        <v>0</v>
      </c>
      <c r="AT2049" s="114">
        <f t="shared" si="1375"/>
        <v>0</v>
      </c>
      <c r="AW2049" s="114">
        <f t="shared" si="1376"/>
        <v>0</v>
      </c>
      <c r="AX2049" s="114">
        <f t="shared" si="1377"/>
        <v>0</v>
      </c>
      <c r="AY2049" s="114">
        <f t="shared" si="1378"/>
        <v>0</v>
      </c>
      <c r="AZ2049" s="114">
        <f t="shared" si="1379"/>
        <v>0</v>
      </c>
      <c r="BA2049" s="114">
        <f t="shared" si="1380"/>
        <v>0</v>
      </c>
      <c r="BB2049" s="114">
        <f t="shared" si="1381"/>
        <v>0</v>
      </c>
      <c r="BC2049" s="114">
        <f t="shared" si="1382"/>
        <v>0</v>
      </c>
      <c r="BD2049" s="114">
        <f t="shared" si="1383"/>
        <v>0</v>
      </c>
      <c r="BE2049" s="114">
        <f t="shared" si="1384"/>
        <v>0</v>
      </c>
    </row>
    <row r="2050" spans="1:57" s="114" customFormat="1" ht="51" hidden="1" customHeight="1">
      <c r="A2050" s="1"/>
      <c r="B2050" s="76">
        <v>2017</v>
      </c>
      <c r="C2050" s="77">
        <v>8321</v>
      </c>
      <c r="D2050" s="77">
        <v>3</v>
      </c>
      <c r="E2050" s="76">
        <v>4</v>
      </c>
      <c r="F2050" s="76">
        <v>4</v>
      </c>
      <c r="G2050" s="76">
        <v>2000</v>
      </c>
      <c r="H2050" s="76">
        <v>2500</v>
      </c>
      <c r="I2050" s="76" t="s">
        <v>38</v>
      </c>
      <c r="J2050" s="76"/>
      <c r="K2050" s="78" t="s">
        <v>155</v>
      </c>
      <c r="L2050" s="79">
        <f>L2051</f>
        <v>0</v>
      </c>
      <c r="M2050" s="79">
        <f>M2051</f>
        <v>0</v>
      </c>
      <c r="N2050" s="79">
        <f>L2050+M2050</f>
        <v>0</v>
      </c>
      <c r="O2050" s="79">
        <f>O2051</f>
        <v>0</v>
      </c>
      <c r="P2050" s="79">
        <f>P2051</f>
        <v>0</v>
      </c>
      <c r="Q2050" s="79">
        <f>O2050+P2050</f>
        <v>0</v>
      </c>
      <c r="R2050" s="79">
        <f>N2050+Q2050</f>
        <v>0</v>
      </c>
      <c r="S2050" s="79"/>
      <c r="T2050" s="80"/>
      <c r="U2050" s="81"/>
      <c r="V2050" s="82"/>
      <c r="W2050" s="1"/>
      <c r="X2050" s="1"/>
      <c r="Y2050" s="1">
        <f t="shared" si="1366"/>
        <v>0</v>
      </c>
      <c r="Z2050" s="1"/>
      <c r="AA2050" s="1"/>
      <c r="AB2050" s="1">
        <f t="shared" si="1367"/>
        <v>0</v>
      </c>
      <c r="AC2050" s="1">
        <f t="shared" si="1368"/>
        <v>0</v>
      </c>
      <c r="AD2050" s="1"/>
      <c r="AE2050" s="1"/>
      <c r="AF2050" s="1">
        <f t="shared" si="1369"/>
        <v>0</v>
      </c>
      <c r="AG2050" s="1"/>
      <c r="AH2050" s="1"/>
      <c r="AI2050" s="1">
        <f t="shared" si="1370"/>
        <v>0</v>
      </c>
      <c r="AJ2050" s="114">
        <f t="shared" si="1371"/>
        <v>0</v>
      </c>
      <c r="AM2050" s="114">
        <f t="shared" si="1372"/>
        <v>0</v>
      </c>
      <c r="AP2050" s="114">
        <f t="shared" si="1373"/>
        <v>0</v>
      </c>
      <c r="AQ2050" s="114">
        <f t="shared" si="1374"/>
        <v>0</v>
      </c>
      <c r="AT2050" s="114">
        <f t="shared" si="1375"/>
        <v>0</v>
      </c>
      <c r="AW2050" s="114">
        <f t="shared" si="1376"/>
        <v>0</v>
      </c>
      <c r="AX2050" s="114">
        <f t="shared" si="1377"/>
        <v>0</v>
      </c>
      <c r="AY2050" s="114">
        <f t="shared" si="1378"/>
        <v>0</v>
      </c>
      <c r="AZ2050" s="114">
        <f t="shared" si="1379"/>
        <v>0</v>
      </c>
      <c r="BA2050" s="114">
        <f t="shared" si="1380"/>
        <v>0</v>
      </c>
      <c r="BB2050" s="114">
        <f t="shared" si="1381"/>
        <v>0</v>
      </c>
      <c r="BC2050" s="114">
        <f t="shared" si="1382"/>
        <v>0</v>
      </c>
      <c r="BD2050" s="114">
        <f t="shared" si="1383"/>
        <v>0</v>
      </c>
      <c r="BE2050" s="114">
        <f t="shared" si="1384"/>
        <v>0</v>
      </c>
    </row>
    <row r="2051" spans="1:57" s="114" customFormat="1" ht="42" hidden="1" customHeight="1">
      <c r="A2051" s="1"/>
      <c r="B2051" s="83">
        <v>2017</v>
      </c>
      <c r="C2051" s="115">
        <v>8321</v>
      </c>
      <c r="D2051" s="115">
        <v>3</v>
      </c>
      <c r="E2051" s="83">
        <v>4</v>
      </c>
      <c r="F2051" s="83">
        <v>4</v>
      </c>
      <c r="G2051" s="83">
        <v>2000</v>
      </c>
      <c r="H2051" s="83">
        <v>2500</v>
      </c>
      <c r="I2051" s="83">
        <v>255</v>
      </c>
      <c r="J2051" s="83"/>
      <c r="K2051" s="308" t="s">
        <v>157</v>
      </c>
      <c r="L2051" s="117">
        <f>L2052</f>
        <v>0</v>
      </c>
      <c r="M2051" s="117">
        <f t="shared" ref="M2051:R2051" si="1388">M2052</f>
        <v>0</v>
      </c>
      <c r="N2051" s="117">
        <f t="shared" si="1388"/>
        <v>0</v>
      </c>
      <c r="O2051" s="117">
        <f t="shared" si="1388"/>
        <v>0</v>
      </c>
      <c r="P2051" s="117">
        <f t="shared" si="1388"/>
        <v>0</v>
      </c>
      <c r="Q2051" s="117">
        <f t="shared" si="1388"/>
        <v>0</v>
      </c>
      <c r="R2051" s="117">
        <f t="shared" si="1388"/>
        <v>0</v>
      </c>
      <c r="S2051" s="117"/>
      <c r="T2051" s="118"/>
      <c r="U2051" s="130"/>
      <c r="V2051" s="119"/>
      <c r="W2051" s="1"/>
      <c r="X2051" s="1"/>
      <c r="Y2051" s="1">
        <f t="shared" si="1366"/>
        <v>0</v>
      </c>
      <c r="Z2051" s="1"/>
      <c r="AA2051" s="1"/>
      <c r="AB2051" s="1">
        <f t="shared" si="1367"/>
        <v>0</v>
      </c>
      <c r="AC2051" s="1">
        <f t="shared" si="1368"/>
        <v>0</v>
      </c>
      <c r="AD2051" s="1"/>
      <c r="AE2051" s="1"/>
      <c r="AF2051" s="1">
        <f t="shared" si="1369"/>
        <v>0</v>
      </c>
      <c r="AG2051" s="1"/>
      <c r="AH2051" s="1"/>
      <c r="AI2051" s="1">
        <f t="shared" si="1370"/>
        <v>0</v>
      </c>
      <c r="AJ2051" s="114">
        <f t="shared" si="1371"/>
        <v>0</v>
      </c>
      <c r="AM2051" s="114">
        <f t="shared" si="1372"/>
        <v>0</v>
      </c>
      <c r="AP2051" s="114">
        <f t="shared" si="1373"/>
        <v>0</v>
      </c>
      <c r="AQ2051" s="114">
        <f t="shared" si="1374"/>
        <v>0</v>
      </c>
      <c r="AT2051" s="114">
        <f t="shared" si="1375"/>
        <v>0</v>
      </c>
      <c r="AW2051" s="114">
        <f t="shared" si="1376"/>
        <v>0</v>
      </c>
      <c r="AX2051" s="114">
        <f t="shared" si="1377"/>
        <v>0</v>
      </c>
      <c r="AY2051" s="114">
        <f t="shared" si="1378"/>
        <v>0</v>
      </c>
      <c r="AZ2051" s="114">
        <f t="shared" si="1379"/>
        <v>0</v>
      </c>
      <c r="BA2051" s="114">
        <f t="shared" si="1380"/>
        <v>0</v>
      </c>
      <c r="BB2051" s="114">
        <f t="shared" si="1381"/>
        <v>0</v>
      </c>
      <c r="BC2051" s="114">
        <f t="shared" si="1382"/>
        <v>0</v>
      </c>
      <c r="BD2051" s="114">
        <f t="shared" si="1383"/>
        <v>0</v>
      </c>
      <c r="BE2051" s="114">
        <f t="shared" si="1384"/>
        <v>0</v>
      </c>
    </row>
    <row r="2052" spans="1:57" s="114" customFormat="1" ht="28.5" hidden="1" customHeight="1">
      <c r="A2052" s="1"/>
      <c r="B2052" s="90">
        <v>2017</v>
      </c>
      <c r="C2052" s="186">
        <v>8321</v>
      </c>
      <c r="D2052" s="186">
        <v>3</v>
      </c>
      <c r="E2052" s="90">
        <v>4</v>
      </c>
      <c r="F2052" s="90">
        <v>4</v>
      </c>
      <c r="G2052" s="90">
        <v>2000</v>
      </c>
      <c r="H2052" s="90">
        <v>2500</v>
      </c>
      <c r="I2052" s="90">
        <v>255</v>
      </c>
      <c r="J2052" s="93">
        <v>1</v>
      </c>
      <c r="K2052" s="309" t="s">
        <v>1082</v>
      </c>
      <c r="L2052" s="95">
        <v>0</v>
      </c>
      <c r="M2052" s="95">
        <v>0</v>
      </c>
      <c r="N2052" s="95">
        <f>L2052+M2052</f>
        <v>0</v>
      </c>
      <c r="O2052" s="95">
        <v>0</v>
      </c>
      <c r="P2052" s="95">
        <v>0</v>
      </c>
      <c r="Q2052" s="95">
        <f>O2052+P2052</f>
        <v>0</v>
      </c>
      <c r="R2052" s="95">
        <f>N2052+Q2052</f>
        <v>0</v>
      </c>
      <c r="S2052" s="96" t="s">
        <v>929</v>
      </c>
      <c r="T2052" s="97"/>
      <c r="U2052" s="98"/>
      <c r="V2052" s="137" t="s">
        <v>174</v>
      </c>
      <c r="W2052" s="1"/>
      <c r="X2052" s="1"/>
      <c r="Y2052" s="1">
        <f t="shared" si="1366"/>
        <v>0</v>
      </c>
      <c r="Z2052" s="1"/>
      <c r="AA2052" s="1"/>
      <c r="AB2052" s="1">
        <f t="shared" si="1367"/>
        <v>0</v>
      </c>
      <c r="AC2052" s="1">
        <f t="shared" si="1368"/>
        <v>0</v>
      </c>
      <c r="AD2052" s="1"/>
      <c r="AE2052" s="1"/>
      <c r="AF2052" s="1">
        <f t="shared" si="1369"/>
        <v>0</v>
      </c>
      <c r="AG2052" s="1"/>
      <c r="AH2052" s="1"/>
      <c r="AI2052" s="1">
        <f t="shared" si="1370"/>
        <v>0</v>
      </c>
      <c r="AJ2052" s="114">
        <f t="shared" si="1371"/>
        <v>0</v>
      </c>
      <c r="AM2052" s="114">
        <f t="shared" si="1372"/>
        <v>0</v>
      </c>
      <c r="AP2052" s="114">
        <f t="shared" si="1373"/>
        <v>0</v>
      </c>
      <c r="AQ2052" s="114">
        <f t="shared" si="1374"/>
        <v>0</v>
      </c>
      <c r="AT2052" s="114">
        <f t="shared" si="1375"/>
        <v>0</v>
      </c>
      <c r="AW2052" s="114">
        <f t="shared" si="1376"/>
        <v>0</v>
      </c>
      <c r="AX2052" s="114">
        <f t="shared" si="1377"/>
        <v>0</v>
      </c>
      <c r="AY2052" s="114">
        <f t="shared" si="1378"/>
        <v>0</v>
      </c>
      <c r="AZ2052" s="114">
        <f t="shared" si="1379"/>
        <v>0</v>
      </c>
      <c r="BA2052" s="114">
        <f t="shared" si="1380"/>
        <v>0</v>
      </c>
      <c r="BB2052" s="114">
        <f t="shared" si="1381"/>
        <v>0</v>
      </c>
      <c r="BC2052" s="114">
        <f t="shared" si="1382"/>
        <v>0</v>
      </c>
      <c r="BD2052" s="114">
        <f t="shared" si="1383"/>
        <v>0</v>
      </c>
      <c r="BE2052" s="114">
        <f t="shared" si="1384"/>
        <v>0</v>
      </c>
    </row>
    <row r="2053" spans="1:57" s="114" customFormat="1" ht="61.5" hidden="1" customHeight="1">
      <c r="A2053" s="1"/>
      <c r="B2053" s="76">
        <v>2017</v>
      </c>
      <c r="C2053" s="77">
        <v>8321</v>
      </c>
      <c r="D2053" s="77">
        <v>3</v>
      </c>
      <c r="E2053" s="76">
        <v>4</v>
      </c>
      <c r="F2053" s="76">
        <v>4</v>
      </c>
      <c r="G2053" s="76">
        <v>2000</v>
      </c>
      <c r="H2053" s="76">
        <v>2700</v>
      </c>
      <c r="I2053" s="76" t="s">
        <v>38</v>
      </c>
      <c r="J2053" s="76"/>
      <c r="K2053" s="78" t="s">
        <v>158</v>
      </c>
      <c r="L2053" s="79">
        <f>L2054+L2071</f>
        <v>0</v>
      </c>
      <c r="M2053" s="79">
        <f>M2054+M2071</f>
        <v>0</v>
      </c>
      <c r="N2053" s="79">
        <f>L2053+M2053</f>
        <v>0</v>
      </c>
      <c r="O2053" s="79">
        <f>O2054+O2071</f>
        <v>0</v>
      </c>
      <c r="P2053" s="79">
        <f>P2054+P2071</f>
        <v>0</v>
      </c>
      <c r="Q2053" s="79">
        <f>O2053+P2053</f>
        <v>0</v>
      </c>
      <c r="R2053" s="79">
        <f>N2053+Q2053</f>
        <v>0</v>
      </c>
      <c r="S2053" s="79"/>
      <c r="T2053" s="80"/>
      <c r="U2053" s="81"/>
      <c r="V2053" s="82"/>
      <c r="W2053" s="1"/>
      <c r="X2053" s="1"/>
      <c r="Y2053" s="1">
        <f t="shared" si="1366"/>
        <v>0</v>
      </c>
      <c r="Z2053" s="1"/>
      <c r="AA2053" s="1"/>
      <c r="AB2053" s="1">
        <f t="shared" si="1367"/>
        <v>0</v>
      </c>
      <c r="AC2053" s="1">
        <f t="shared" si="1368"/>
        <v>0</v>
      </c>
      <c r="AD2053" s="1"/>
      <c r="AE2053" s="1"/>
      <c r="AF2053" s="1">
        <f t="shared" si="1369"/>
        <v>0</v>
      </c>
      <c r="AG2053" s="1"/>
      <c r="AH2053" s="1"/>
      <c r="AI2053" s="1">
        <f t="shared" si="1370"/>
        <v>0</v>
      </c>
      <c r="AJ2053" s="114">
        <f t="shared" si="1371"/>
        <v>0</v>
      </c>
      <c r="AM2053" s="114">
        <f t="shared" si="1372"/>
        <v>0</v>
      </c>
      <c r="AP2053" s="114">
        <f t="shared" si="1373"/>
        <v>0</v>
      </c>
      <c r="AQ2053" s="114">
        <f t="shared" si="1374"/>
        <v>0</v>
      </c>
      <c r="AT2053" s="114">
        <f t="shared" si="1375"/>
        <v>0</v>
      </c>
      <c r="AW2053" s="114">
        <f t="shared" si="1376"/>
        <v>0</v>
      </c>
      <c r="AX2053" s="114">
        <f t="shared" si="1377"/>
        <v>0</v>
      </c>
      <c r="AY2053" s="114">
        <f t="shared" si="1378"/>
        <v>0</v>
      </c>
      <c r="AZ2053" s="114">
        <f t="shared" si="1379"/>
        <v>0</v>
      </c>
      <c r="BA2053" s="114">
        <f t="shared" si="1380"/>
        <v>0</v>
      </c>
      <c r="BB2053" s="114">
        <f t="shared" si="1381"/>
        <v>0</v>
      </c>
      <c r="BC2053" s="114">
        <f t="shared" si="1382"/>
        <v>0</v>
      </c>
      <c r="BD2053" s="114">
        <f t="shared" si="1383"/>
        <v>0</v>
      </c>
      <c r="BE2053" s="114">
        <f t="shared" si="1384"/>
        <v>0</v>
      </c>
    </row>
    <row r="2054" spans="1:57" s="114" customFormat="1" ht="37.5" hidden="1" customHeight="1">
      <c r="A2054" s="1"/>
      <c r="B2054" s="83">
        <v>2017</v>
      </c>
      <c r="C2054" s="115">
        <v>8321</v>
      </c>
      <c r="D2054" s="115">
        <v>3</v>
      </c>
      <c r="E2054" s="83">
        <v>4</v>
      </c>
      <c r="F2054" s="83">
        <v>4</v>
      </c>
      <c r="G2054" s="83">
        <v>2000</v>
      </c>
      <c r="H2054" s="83">
        <v>2700</v>
      </c>
      <c r="I2054" s="83">
        <v>271</v>
      </c>
      <c r="J2054" s="83"/>
      <c r="K2054" s="308" t="s">
        <v>1028</v>
      </c>
      <c r="L2054" s="117">
        <f>L2055</f>
        <v>0</v>
      </c>
      <c r="M2054" s="117">
        <f t="shared" ref="M2054:R2054" si="1389">M2055</f>
        <v>0</v>
      </c>
      <c r="N2054" s="117">
        <f t="shared" si="1389"/>
        <v>0</v>
      </c>
      <c r="O2054" s="117">
        <f t="shared" si="1389"/>
        <v>0</v>
      </c>
      <c r="P2054" s="117">
        <f t="shared" si="1389"/>
        <v>0</v>
      </c>
      <c r="Q2054" s="117">
        <f t="shared" si="1389"/>
        <v>0</v>
      </c>
      <c r="R2054" s="117">
        <f t="shared" si="1389"/>
        <v>0</v>
      </c>
      <c r="S2054" s="117"/>
      <c r="T2054" s="118"/>
      <c r="U2054" s="130"/>
      <c r="V2054" s="119"/>
      <c r="W2054" s="1"/>
      <c r="X2054" s="1"/>
      <c r="Y2054" s="1">
        <f t="shared" si="1366"/>
        <v>0</v>
      </c>
      <c r="Z2054" s="1"/>
      <c r="AA2054" s="1"/>
      <c r="AB2054" s="1">
        <f t="shared" si="1367"/>
        <v>0</v>
      </c>
      <c r="AC2054" s="1">
        <f t="shared" si="1368"/>
        <v>0</v>
      </c>
      <c r="AD2054" s="1"/>
      <c r="AE2054" s="1"/>
      <c r="AF2054" s="1">
        <f t="shared" si="1369"/>
        <v>0</v>
      </c>
      <c r="AG2054" s="1"/>
      <c r="AH2054" s="1"/>
      <c r="AI2054" s="1">
        <f t="shared" si="1370"/>
        <v>0</v>
      </c>
      <c r="AJ2054" s="114">
        <f t="shared" si="1371"/>
        <v>0</v>
      </c>
      <c r="AM2054" s="114">
        <f t="shared" si="1372"/>
        <v>0</v>
      </c>
      <c r="AP2054" s="114">
        <f t="shared" si="1373"/>
        <v>0</v>
      </c>
      <c r="AQ2054" s="114">
        <f t="shared" si="1374"/>
        <v>0</v>
      </c>
      <c r="AT2054" s="114">
        <f t="shared" si="1375"/>
        <v>0</v>
      </c>
      <c r="AW2054" s="114">
        <f t="shared" si="1376"/>
        <v>0</v>
      </c>
      <c r="AX2054" s="114">
        <f t="shared" si="1377"/>
        <v>0</v>
      </c>
      <c r="AY2054" s="114">
        <f t="shared" si="1378"/>
        <v>0</v>
      </c>
      <c r="AZ2054" s="114">
        <f t="shared" si="1379"/>
        <v>0</v>
      </c>
      <c r="BA2054" s="114">
        <f t="shared" si="1380"/>
        <v>0</v>
      </c>
      <c r="BB2054" s="114">
        <f t="shared" si="1381"/>
        <v>0</v>
      </c>
      <c r="BC2054" s="114">
        <f t="shared" si="1382"/>
        <v>0</v>
      </c>
      <c r="BD2054" s="114">
        <f t="shared" si="1383"/>
        <v>0</v>
      </c>
      <c r="BE2054" s="114">
        <f t="shared" si="1384"/>
        <v>0</v>
      </c>
    </row>
    <row r="2055" spans="1:57" s="114" customFormat="1" ht="34.5" hidden="1" customHeight="1">
      <c r="A2055" s="1"/>
      <c r="B2055" s="90">
        <v>2017</v>
      </c>
      <c r="C2055" s="186">
        <v>8321</v>
      </c>
      <c r="D2055" s="186">
        <v>3</v>
      </c>
      <c r="E2055" s="90">
        <v>4</v>
      </c>
      <c r="F2055" s="90">
        <v>4</v>
      </c>
      <c r="G2055" s="90">
        <v>2000</v>
      </c>
      <c r="H2055" s="92">
        <v>2700</v>
      </c>
      <c r="I2055" s="92">
        <v>271</v>
      </c>
      <c r="J2055" s="93">
        <v>1</v>
      </c>
      <c r="K2055" s="309" t="s">
        <v>159</v>
      </c>
      <c r="L2055" s="144">
        <f t="shared" ref="L2055:R2055" si="1390">SUM(L2056:L2070)</f>
        <v>0</v>
      </c>
      <c r="M2055" s="144">
        <f t="shared" si="1390"/>
        <v>0</v>
      </c>
      <c r="N2055" s="144">
        <f t="shared" si="1390"/>
        <v>0</v>
      </c>
      <c r="O2055" s="144">
        <f t="shared" si="1390"/>
        <v>0</v>
      </c>
      <c r="P2055" s="144">
        <f t="shared" si="1390"/>
        <v>0</v>
      </c>
      <c r="Q2055" s="144">
        <f t="shared" si="1390"/>
        <v>0</v>
      </c>
      <c r="R2055" s="144">
        <f t="shared" si="1390"/>
        <v>0</v>
      </c>
      <c r="S2055" s="96" t="s">
        <v>1083</v>
      </c>
      <c r="T2055" s="97"/>
      <c r="U2055" s="98"/>
      <c r="V2055" s="137" t="s">
        <v>174</v>
      </c>
      <c r="W2055" s="1"/>
      <c r="X2055" s="1"/>
      <c r="Y2055" s="1">
        <f t="shared" si="1366"/>
        <v>0</v>
      </c>
      <c r="Z2055" s="1"/>
      <c r="AA2055" s="1"/>
      <c r="AB2055" s="1">
        <f t="shared" si="1367"/>
        <v>0</v>
      </c>
      <c r="AC2055" s="1">
        <f t="shared" si="1368"/>
        <v>0</v>
      </c>
      <c r="AD2055" s="1"/>
      <c r="AE2055" s="1"/>
      <c r="AF2055" s="1">
        <f t="shared" si="1369"/>
        <v>0</v>
      </c>
      <c r="AG2055" s="1"/>
      <c r="AH2055" s="1"/>
      <c r="AI2055" s="1">
        <f t="shared" si="1370"/>
        <v>0</v>
      </c>
      <c r="AJ2055" s="114">
        <f t="shared" si="1371"/>
        <v>0</v>
      </c>
      <c r="AM2055" s="114">
        <f t="shared" si="1372"/>
        <v>0</v>
      </c>
      <c r="AP2055" s="114">
        <f t="shared" si="1373"/>
        <v>0</v>
      </c>
      <c r="AQ2055" s="114">
        <f t="shared" si="1374"/>
        <v>0</v>
      </c>
      <c r="AT2055" s="114">
        <f t="shared" si="1375"/>
        <v>0</v>
      </c>
      <c r="AW2055" s="114">
        <f t="shared" si="1376"/>
        <v>0</v>
      </c>
      <c r="AX2055" s="114">
        <f t="shared" si="1377"/>
        <v>0</v>
      </c>
      <c r="AY2055" s="114">
        <f t="shared" si="1378"/>
        <v>0</v>
      </c>
      <c r="AZ2055" s="114">
        <f t="shared" si="1379"/>
        <v>0</v>
      </c>
      <c r="BA2055" s="114">
        <f t="shared" si="1380"/>
        <v>0</v>
      </c>
      <c r="BB2055" s="114">
        <f t="shared" si="1381"/>
        <v>0</v>
      </c>
      <c r="BC2055" s="114">
        <f t="shared" si="1382"/>
        <v>0</v>
      </c>
      <c r="BD2055" s="114">
        <f t="shared" si="1383"/>
        <v>0</v>
      </c>
      <c r="BE2055" s="114">
        <f t="shared" si="1384"/>
        <v>0</v>
      </c>
    </row>
    <row r="2056" spans="1:57" s="114" customFormat="1" ht="22.5" hidden="1" customHeight="1">
      <c r="A2056" s="1"/>
      <c r="B2056" s="92"/>
      <c r="C2056" s="104"/>
      <c r="D2056" s="104"/>
      <c r="E2056" s="92"/>
      <c r="F2056" s="92" t="s">
        <v>22</v>
      </c>
      <c r="G2056" s="92"/>
      <c r="H2056" s="92"/>
      <c r="I2056" s="92"/>
      <c r="J2056" s="93"/>
      <c r="K2056" s="100" t="s">
        <v>307</v>
      </c>
      <c r="L2056" s="95">
        <v>0</v>
      </c>
      <c r="M2056" s="95">
        <v>0</v>
      </c>
      <c r="N2056" s="95">
        <f t="shared" ref="N2056:N2070" si="1391">L2056+M2056</f>
        <v>0</v>
      </c>
      <c r="O2056" s="95">
        <v>0</v>
      </c>
      <c r="P2056" s="95">
        <v>0</v>
      </c>
      <c r="Q2056" s="95">
        <f t="shared" ref="Q2056:Q2070" si="1392">O2056+P2056</f>
        <v>0</v>
      </c>
      <c r="R2056" s="95">
        <f t="shared" ref="R2056:R2070" si="1393">N2056+Q2056</f>
        <v>0</v>
      </c>
      <c r="S2056" s="144" t="s">
        <v>763</v>
      </c>
      <c r="T2056" s="146"/>
      <c r="U2056" s="147"/>
      <c r="V2056" s="137" t="s">
        <v>174</v>
      </c>
      <c r="W2056" s="1"/>
      <c r="X2056" s="1"/>
      <c r="Y2056" s="1">
        <f t="shared" si="1366"/>
        <v>0</v>
      </c>
      <c r="Z2056" s="1"/>
      <c r="AA2056" s="1"/>
      <c r="AB2056" s="1">
        <f t="shared" si="1367"/>
        <v>0</v>
      </c>
      <c r="AC2056" s="1">
        <f t="shared" si="1368"/>
        <v>0</v>
      </c>
      <c r="AD2056" s="1"/>
      <c r="AE2056" s="1"/>
      <c r="AF2056" s="1">
        <f t="shared" si="1369"/>
        <v>0</v>
      </c>
      <c r="AG2056" s="1"/>
      <c r="AH2056" s="1"/>
      <c r="AI2056" s="1">
        <f t="shared" si="1370"/>
        <v>0</v>
      </c>
      <c r="AJ2056" s="114">
        <f t="shared" si="1371"/>
        <v>0</v>
      </c>
      <c r="AM2056" s="114">
        <f t="shared" si="1372"/>
        <v>0</v>
      </c>
      <c r="AP2056" s="114">
        <f t="shared" si="1373"/>
        <v>0</v>
      </c>
      <c r="AQ2056" s="114">
        <f t="shared" si="1374"/>
        <v>0</v>
      </c>
      <c r="AT2056" s="114">
        <f t="shared" si="1375"/>
        <v>0</v>
      </c>
      <c r="AW2056" s="114">
        <f t="shared" si="1376"/>
        <v>0</v>
      </c>
      <c r="AX2056" s="114">
        <f t="shared" si="1377"/>
        <v>0</v>
      </c>
      <c r="AY2056" s="114">
        <f t="shared" si="1378"/>
        <v>0</v>
      </c>
      <c r="AZ2056" s="114">
        <f t="shared" si="1379"/>
        <v>0</v>
      </c>
      <c r="BA2056" s="114">
        <f t="shared" si="1380"/>
        <v>0</v>
      </c>
      <c r="BB2056" s="114">
        <f t="shared" si="1381"/>
        <v>0</v>
      </c>
      <c r="BC2056" s="114">
        <f t="shared" si="1382"/>
        <v>0</v>
      </c>
      <c r="BD2056" s="114">
        <f t="shared" si="1383"/>
        <v>0</v>
      </c>
      <c r="BE2056" s="114">
        <f t="shared" si="1384"/>
        <v>0</v>
      </c>
    </row>
    <row r="2057" spans="1:57" s="114" customFormat="1" ht="22.5" hidden="1" customHeight="1">
      <c r="A2057" s="1"/>
      <c r="B2057" s="92"/>
      <c r="C2057" s="104"/>
      <c r="D2057" s="104"/>
      <c r="E2057" s="92"/>
      <c r="F2057" s="92" t="s">
        <v>22</v>
      </c>
      <c r="G2057" s="92"/>
      <c r="H2057" s="92"/>
      <c r="I2057" s="92"/>
      <c r="J2057" s="93"/>
      <c r="K2057" s="100" t="s">
        <v>766</v>
      </c>
      <c r="L2057" s="95">
        <v>0</v>
      </c>
      <c r="M2057" s="95">
        <v>0</v>
      </c>
      <c r="N2057" s="95">
        <f t="shared" si="1391"/>
        <v>0</v>
      </c>
      <c r="O2057" s="95">
        <v>0</v>
      </c>
      <c r="P2057" s="95">
        <v>0</v>
      </c>
      <c r="Q2057" s="95">
        <f t="shared" si="1392"/>
        <v>0</v>
      </c>
      <c r="R2057" s="95">
        <f t="shared" si="1393"/>
        <v>0</v>
      </c>
      <c r="S2057" s="144" t="s">
        <v>95</v>
      </c>
      <c r="T2057" s="146"/>
      <c r="U2057" s="147"/>
      <c r="V2057" s="137" t="s">
        <v>174</v>
      </c>
      <c r="W2057" s="1"/>
      <c r="X2057" s="1"/>
      <c r="Y2057" s="1">
        <f t="shared" si="1366"/>
        <v>0</v>
      </c>
      <c r="Z2057" s="1"/>
      <c r="AA2057" s="1"/>
      <c r="AB2057" s="1">
        <f t="shared" si="1367"/>
        <v>0</v>
      </c>
      <c r="AC2057" s="1">
        <f t="shared" si="1368"/>
        <v>0</v>
      </c>
      <c r="AD2057" s="1"/>
      <c r="AE2057" s="1"/>
      <c r="AF2057" s="1">
        <f t="shared" si="1369"/>
        <v>0</v>
      </c>
      <c r="AG2057" s="1"/>
      <c r="AH2057" s="1"/>
      <c r="AI2057" s="1">
        <f t="shared" si="1370"/>
        <v>0</v>
      </c>
      <c r="AJ2057" s="114">
        <f t="shared" si="1371"/>
        <v>0</v>
      </c>
      <c r="AM2057" s="114">
        <f t="shared" si="1372"/>
        <v>0</v>
      </c>
      <c r="AP2057" s="114">
        <f t="shared" si="1373"/>
        <v>0</v>
      </c>
      <c r="AQ2057" s="114">
        <f t="shared" si="1374"/>
        <v>0</v>
      </c>
      <c r="AT2057" s="114">
        <f t="shared" si="1375"/>
        <v>0</v>
      </c>
      <c r="AW2057" s="114">
        <f t="shared" si="1376"/>
        <v>0</v>
      </c>
      <c r="AX2057" s="114">
        <f t="shared" si="1377"/>
        <v>0</v>
      </c>
      <c r="AY2057" s="114">
        <f t="shared" si="1378"/>
        <v>0</v>
      </c>
      <c r="AZ2057" s="114">
        <f t="shared" si="1379"/>
        <v>0</v>
      </c>
      <c r="BA2057" s="114">
        <f t="shared" si="1380"/>
        <v>0</v>
      </c>
      <c r="BB2057" s="114">
        <f t="shared" si="1381"/>
        <v>0</v>
      </c>
      <c r="BC2057" s="114">
        <f t="shared" si="1382"/>
        <v>0</v>
      </c>
      <c r="BD2057" s="114">
        <f t="shared" si="1383"/>
        <v>0</v>
      </c>
      <c r="BE2057" s="114">
        <f t="shared" si="1384"/>
        <v>0</v>
      </c>
    </row>
    <row r="2058" spans="1:57" s="114" customFormat="1" ht="22.5" hidden="1" customHeight="1">
      <c r="A2058" s="1"/>
      <c r="B2058" s="92"/>
      <c r="C2058" s="104"/>
      <c r="D2058" s="104"/>
      <c r="E2058" s="92"/>
      <c r="F2058" s="92" t="s">
        <v>22</v>
      </c>
      <c r="G2058" s="92"/>
      <c r="H2058" s="92"/>
      <c r="I2058" s="92"/>
      <c r="J2058" s="93"/>
      <c r="K2058" s="100" t="s">
        <v>768</v>
      </c>
      <c r="L2058" s="95">
        <v>0</v>
      </c>
      <c r="M2058" s="95">
        <v>0</v>
      </c>
      <c r="N2058" s="95">
        <f t="shared" si="1391"/>
        <v>0</v>
      </c>
      <c r="O2058" s="95">
        <v>0</v>
      </c>
      <c r="P2058" s="95">
        <v>0</v>
      </c>
      <c r="Q2058" s="95">
        <f t="shared" si="1392"/>
        <v>0</v>
      </c>
      <c r="R2058" s="95">
        <f t="shared" si="1393"/>
        <v>0</v>
      </c>
      <c r="S2058" s="144" t="s">
        <v>95</v>
      </c>
      <c r="T2058" s="146"/>
      <c r="U2058" s="147"/>
      <c r="V2058" s="137" t="s">
        <v>174</v>
      </c>
      <c r="W2058" s="1"/>
      <c r="X2058" s="1"/>
      <c r="Y2058" s="1">
        <f t="shared" si="1366"/>
        <v>0</v>
      </c>
      <c r="Z2058" s="1"/>
      <c r="AA2058" s="1"/>
      <c r="AB2058" s="1">
        <f t="shared" si="1367"/>
        <v>0</v>
      </c>
      <c r="AC2058" s="1">
        <f t="shared" si="1368"/>
        <v>0</v>
      </c>
      <c r="AD2058" s="1"/>
      <c r="AE2058" s="1"/>
      <c r="AF2058" s="1">
        <f t="shared" si="1369"/>
        <v>0</v>
      </c>
      <c r="AG2058" s="1"/>
      <c r="AH2058" s="1"/>
      <c r="AI2058" s="1">
        <f t="shared" si="1370"/>
        <v>0</v>
      </c>
      <c r="AJ2058" s="114">
        <f t="shared" si="1371"/>
        <v>0</v>
      </c>
      <c r="AM2058" s="114">
        <f t="shared" si="1372"/>
        <v>0</v>
      </c>
      <c r="AP2058" s="114">
        <f t="shared" si="1373"/>
        <v>0</v>
      </c>
      <c r="AQ2058" s="114">
        <f t="shared" si="1374"/>
        <v>0</v>
      </c>
      <c r="AT2058" s="114">
        <f t="shared" si="1375"/>
        <v>0</v>
      </c>
      <c r="AW2058" s="114">
        <f t="shared" si="1376"/>
        <v>0</v>
      </c>
      <c r="AX2058" s="114">
        <f t="shared" si="1377"/>
        <v>0</v>
      </c>
      <c r="AY2058" s="114">
        <f t="shared" si="1378"/>
        <v>0</v>
      </c>
      <c r="AZ2058" s="114">
        <f t="shared" si="1379"/>
        <v>0</v>
      </c>
      <c r="BA2058" s="114">
        <f t="shared" si="1380"/>
        <v>0</v>
      </c>
      <c r="BB2058" s="114">
        <f t="shared" si="1381"/>
        <v>0</v>
      </c>
      <c r="BC2058" s="114">
        <f t="shared" si="1382"/>
        <v>0</v>
      </c>
      <c r="BD2058" s="114">
        <f t="shared" si="1383"/>
        <v>0</v>
      </c>
      <c r="BE2058" s="114">
        <f t="shared" si="1384"/>
        <v>0</v>
      </c>
    </row>
    <row r="2059" spans="1:57" s="114" customFormat="1" ht="22.5" hidden="1" customHeight="1">
      <c r="A2059" s="1"/>
      <c r="B2059" s="92"/>
      <c r="C2059" s="104"/>
      <c r="D2059" s="104"/>
      <c r="E2059" s="92"/>
      <c r="F2059" s="92"/>
      <c r="G2059" s="92"/>
      <c r="H2059" s="92"/>
      <c r="I2059" s="92"/>
      <c r="J2059" s="93"/>
      <c r="K2059" s="100" t="s">
        <v>767</v>
      </c>
      <c r="L2059" s="95">
        <v>0</v>
      </c>
      <c r="M2059" s="95">
        <v>0</v>
      </c>
      <c r="N2059" s="95">
        <f t="shared" si="1391"/>
        <v>0</v>
      </c>
      <c r="O2059" s="95">
        <v>0</v>
      </c>
      <c r="P2059" s="95">
        <v>0</v>
      </c>
      <c r="Q2059" s="95">
        <f t="shared" si="1392"/>
        <v>0</v>
      </c>
      <c r="R2059" s="95">
        <f t="shared" si="1393"/>
        <v>0</v>
      </c>
      <c r="S2059" s="144" t="s">
        <v>95</v>
      </c>
      <c r="T2059" s="146"/>
      <c r="U2059" s="147"/>
      <c r="V2059" s="137" t="s">
        <v>174</v>
      </c>
      <c r="W2059" s="1"/>
      <c r="X2059" s="1"/>
      <c r="Y2059" s="1">
        <f t="shared" si="1366"/>
        <v>0</v>
      </c>
      <c r="Z2059" s="1"/>
      <c r="AA2059" s="1"/>
      <c r="AB2059" s="1">
        <f t="shared" si="1367"/>
        <v>0</v>
      </c>
      <c r="AC2059" s="1">
        <f t="shared" si="1368"/>
        <v>0</v>
      </c>
      <c r="AD2059" s="1"/>
      <c r="AE2059" s="1"/>
      <c r="AF2059" s="1">
        <f t="shared" si="1369"/>
        <v>0</v>
      </c>
      <c r="AG2059" s="1"/>
      <c r="AH2059" s="1"/>
      <c r="AI2059" s="1">
        <f t="shared" si="1370"/>
        <v>0</v>
      </c>
      <c r="AJ2059" s="114">
        <f t="shared" si="1371"/>
        <v>0</v>
      </c>
      <c r="AM2059" s="114">
        <f t="shared" si="1372"/>
        <v>0</v>
      </c>
      <c r="AP2059" s="114">
        <f t="shared" si="1373"/>
        <v>0</v>
      </c>
      <c r="AQ2059" s="114">
        <f t="shared" si="1374"/>
        <v>0</v>
      </c>
      <c r="AT2059" s="114">
        <f t="shared" si="1375"/>
        <v>0</v>
      </c>
      <c r="AW2059" s="114">
        <f t="shared" si="1376"/>
        <v>0</v>
      </c>
      <c r="AX2059" s="114">
        <f t="shared" si="1377"/>
        <v>0</v>
      </c>
      <c r="AY2059" s="114">
        <f t="shared" si="1378"/>
        <v>0</v>
      </c>
      <c r="AZ2059" s="114">
        <f t="shared" si="1379"/>
        <v>0</v>
      </c>
      <c r="BA2059" s="114">
        <f t="shared" si="1380"/>
        <v>0</v>
      </c>
      <c r="BB2059" s="114">
        <f t="shared" si="1381"/>
        <v>0</v>
      </c>
      <c r="BC2059" s="114">
        <f t="shared" si="1382"/>
        <v>0</v>
      </c>
      <c r="BD2059" s="114">
        <f t="shared" si="1383"/>
        <v>0</v>
      </c>
      <c r="BE2059" s="114">
        <f t="shared" si="1384"/>
        <v>0</v>
      </c>
    </row>
    <row r="2060" spans="1:57" s="114" customFormat="1" ht="22.5" hidden="1" customHeight="1">
      <c r="A2060" s="1"/>
      <c r="B2060" s="92"/>
      <c r="C2060" s="104"/>
      <c r="D2060" s="104"/>
      <c r="E2060" s="92"/>
      <c r="F2060" s="92"/>
      <c r="G2060" s="92"/>
      <c r="H2060" s="92"/>
      <c r="I2060" s="92"/>
      <c r="J2060" s="93"/>
      <c r="K2060" s="100" t="s">
        <v>770</v>
      </c>
      <c r="L2060" s="95">
        <v>0</v>
      </c>
      <c r="M2060" s="95">
        <v>0</v>
      </c>
      <c r="N2060" s="95">
        <f t="shared" si="1391"/>
        <v>0</v>
      </c>
      <c r="O2060" s="95">
        <v>0</v>
      </c>
      <c r="P2060" s="95">
        <v>0</v>
      </c>
      <c r="Q2060" s="95">
        <f t="shared" si="1392"/>
        <v>0</v>
      </c>
      <c r="R2060" s="95">
        <f t="shared" si="1393"/>
        <v>0</v>
      </c>
      <c r="S2060" s="144" t="s">
        <v>95</v>
      </c>
      <c r="T2060" s="146"/>
      <c r="U2060" s="147"/>
      <c r="V2060" s="137" t="s">
        <v>174</v>
      </c>
      <c r="W2060" s="1"/>
      <c r="X2060" s="1"/>
      <c r="Y2060" s="1">
        <f t="shared" si="1366"/>
        <v>0</v>
      </c>
      <c r="Z2060" s="1"/>
      <c r="AA2060" s="1"/>
      <c r="AB2060" s="1">
        <f t="shared" si="1367"/>
        <v>0</v>
      </c>
      <c r="AC2060" s="1">
        <f t="shared" si="1368"/>
        <v>0</v>
      </c>
      <c r="AD2060" s="1"/>
      <c r="AE2060" s="1"/>
      <c r="AF2060" s="1">
        <f t="shared" si="1369"/>
        <v>0</v>
      </c>
      <c r="AG2060" s="1"/>
      <c r="AH2060" s="1"/>
      <c r="AI2060" s="1">
        <f t="shared" si="1370"/>
        <v>0</v>
      </c>
      <c r="AJ2060" s="114">
        <f t="shared" si="1371"/>
        <v>0</v>
      </c>
      <c r="AM2060" s="114">
        <f t="shared" si="1372"/>
        <v>0</v>
      </c>
      <c r="AP2060" s="114">
        <f t="shared" si="1373"/>
        <v>0</v>
      </c>
      <c r="AQ2060" s="114">
        <f t="shared" si="1374"/>
        <v>0</v>
      </c>
      <c r="AT2060" s="114">
        <f t="shared" si="1375"/>
        <v>0</v>
      </c>
      <c r="AW2060" s="114">
        <f t="shared" si="1376"/>
        <v>0</v>
      </c>
      <c r="AX2060" s="114">
        <f t="shared" si="1377"/>
        <v>0</v>
      </c>
      <c r="AY2060" s="114">
        <f t="shared" si="1378"/>
        <v>0</v>
      </c>
      <c r="AZ2060" s="114">
        <f t="shared" si="1379"/>
        <v>0</v>
      </c>
      <c r="BA2060" s="114">
        <f t="shared" si="1380"/>
        <v>0</v>
      </c>
      <c r="BB2060" s="114">
        <f t="shared" si="1381"/>
        <v>0</v>
      </c>
      <c r="BC2060" s="114">
        <f t="shared" si="1382"/>
        <v>0</v>
      </c>
      <c r="BD2060" s="114">
        <f t="shared" si="1383"/>
        <v>0</v>
      </c>
      <c r="BE2060" s="114">
        <f t="shared" si="1384"/>
        <v>0</v>
      </c>
    </row>
    <row r="2061" spans="1:57" s="114" customFormat="1" ht="22.5" hidden="1" customHeight="1">
      <c r="A2061" s="1"/>
      <c r="B2061" s="92"/>
      <c r="C2061" s="104"/>
      <c r="D2061" s="104"/>
      <c r="E2061" s="92"/>
      <c r="F2061" s="92"/>
      <c r="G2061" s="92"/>
      <c r="H2061" s="92"/>
      <c r="I2061" s="92"/>
      <c r="J2061" s="93"/>
      <c r="K2061" s="100" t="s">
        <v>1084</v>
      </c>
      <c r="L2061" s="95">
        <v>0</v>
      </c>
      <c r="M2061" s="95">
        <v>0</v>
      </c>
      <c r="N2061" s="95">
        <f t="shared" si="1391"/>
        <v>0</v>
      </c>
      <c r="O2061" s="95">
        <v>0</v>
      </c>
      <c r="P2061" s="95">
        <v>0</v>
      </c>
      <c r="Q2061" s="95">
        <f t="shared" si="1392"/>
        <v>0</v>
      </c>
      <c r="R2061" s="95">
        <f t="shared" si="1393"/>
        <v>0</v>
      </c>
      <c r="S2061" s="144" t="s">
        <v>95</v>
      </c>
      <c r="T2061" s="146"/>
      <c r="U2061" s="147"/>
      <c r="V2061" s="137" t="s">
        <v>174</v>
      </c>
      <c r="W2061" s="1"/>
      <c r="X2061" s="1"/>
      <c r="Y2061" s="1">
        <f t="shared" si="1366"/>
        <v>0</v>
      </c>
      <c r="Z2061" s="1"/>
      <c r="AA2061" s="1"/>
      <c r="AB2061" s="1">
        <f t="shared" si="1367"/>
        <v>0</v>
      </c>
      <c r="AC2061" s="1">
        <f t="shared" si="1368"/>
        <v>0</v>
      </c>
      <c r="AD2061" s="1"/>
      <c r="AE2061" s="1"/>
      <c r="AF2061" s="1">
        <f t="shared" si="1369"/>
        <v>0</v>
      </c>
      <c r="AG2061" s="1"/>
      <c r="AH2061" s="1"/>
      <c r="AI2061" s="1">
        <f t="shared" si="1370"/>
        <v>0</v>
      </c>
      <c r="AJ2061" s="114">
        <f t="shared" si="1371"/>
        <v>0</v>
      </c>
      <c r="AM2061" s="114">
        <f t="shared" si="1372"/>
        <v>0</v>
      </c>
      <c r="AP2061" s="114">
        <f t="shared" si="1373"/>
        <v>0</v>
      </c>
      <c r="AQ2061" s="114">
        <f t="shared" si="1374"/>
        <v>0</v>
      </c>
      <c r="AT2061" s="114">
        <f t="shared" si="1375"/>
        <v>0</v>
      </c>
      <c r="AW2061" s="114">
        <f t="shared" si="1376"/>
        <v>0</v>
      </c>
      <c r="AX2061" s="114">
        <f t="shared" si="1377"/>
        <v>0</v>
      </c>
      <c r="AY2061" s="114">
        <f t="shared" si="1378"/>
        <v>0</v>
      </c>
      <c r="AZ2061" s="114">
        <f t="shared" si="1379"/>
        <v>0</v>
      </c>
      <c r="BA2061" s="114">
        <f t="shared" si="1380"/>
        <v>0</v>
      </c>
      <c r="BB2061" s="114">
        <f t="shared" si="1381"/>
        <v>0</v>
      </c>
      <c r="BC2061" s="114">
        <f t="shared" si="1382"/>
        <v>0</v>
      </c>
      <c r="BD2061" s="114">
        <f t="shared" si="1383"/>
        <v>0</v>
      </c>
      <c r="BE2061" s="114">
        <f t="shared" si="1384"/>
        <v>0</v>
      </c>
    </row>
    <row r="2062" spans="1:57" s="114" customFormat="1" ht="22.5" hidden="1" customHeight="1">
      <c r="A2062" s="1"/>
      <c r="B2062" s="92"/>
      <c r="C2062" s="104"/>
      <c r="D2062" s="104"/>
      <c r="E2062" s="92"/>
      <c r="F2062" s="92"/>
      <c r="G2062" s="92"/>
      <c r="H2062" s="92"/>
      <c r="I2062" s="92"/>
      <c r="J2062" s="93"/>
      <c r="K2062" s="100" t="s">
        <v>1085</v>
      </c>
      <c r="L2062" s="95">
        <v>0</v>
      </c>
      <c r="M2062" s="95">
        <v>0</v>
      </c>
      <c r="N2062" s="95">
        <f t="shared" si="1391"/>
        <v>0</v>
      </c>
      <c r="O2062" s="95">
        <v>0</v>
      </c>
      <c r="P2062" s="95">
        <v>0</v>
      </c>
      <c r="Q2062" s="95">
        <f t="shared" si="1392"/>
        <v>0</v>
      </c>
      <c r="R2062" s="95">
        <f t="shared" si="1393"/>
        <v>0</v>
      </c>
      <c r="S2062" s="144" t="s">
        <v>95</v>
      </c>
      <c r="T2062" s="146"/>
      <c r="U2062" s="147"/>
      <c r="V2062" s="137" t="s">
        <v>174</v>
      </c>
      <c r="W2062" s="1"/>
      <c r="X2062" s="1"/>
      <c r="Y2062" s="1">
        <f t="shared" si="1366"/>
        <v>0</v>
      </c>
      <c r="Z2062" s="1"/>
      <c r="AA2062" s="1"/>
      <c r="AB2062" s="1">
        <f t="shared" si="1367"/>
        <v>0</v>
      </c>
      <c r="AC2062" s="1">
        <f t="shared" si="1368"/>
        <v>0</v>
      </c>
      <c r="AD2062" s="1"/>
      <c r="AE2062" s="1"/>
      <c r="AF2062" s="1">
        <f t="shared" si="1369"/>
        <v>0</v>
      </c>
      <c r="AG2062" s="1"/>
      <c r="AH2062" s="1"/>
      <c r="AI2062" s="1">
        <f t="shared" si="1370"/>
        <v>0</v>
      </c>
      <c r="AJ2062" s="114">
        <f t="shared" si="1371"/>
        <v>0</v>
      </c>
      <c r="AM2062" s="114">
        <f t="shared" si="1372"/>
        <v>0</v>
      </c>
      <c r="AP2062" s="114">
        <f t="shared" si="1373"/>
        <v>0</v>
      </c>
      <c r="AQ2062" s="114">
        <f t="shared" si="1374"/>
        <v>0</v>
      </c>
      <c r="AT2062" s="114">
        <f t="shared" si="1375"/>
        <v>0</v>
      </c>
      <c r="AW2062" s="114">
        <f t="shared" si="1376"/>
        <v>0</v>
      </c>
      <c r="AX2062" s="114">
        <f t="shared" si="1377"/>
        <v>0</v>
      </c>
      <c r="AY2062" s="114">
        <f t="shared" si="1378"/>
        <v>0</v>
      </c>
      <c r="AZ2062" s="114">
        <f t="shared" si="1379"/>
        <v>0</v>
      </c>
      <c r="BA2062" s="114">
        <f t="shared" si="1380"/>
        <v>0</v>
      </c>
      <c r="BB2062" s="114">
        <f t="shared" si="1381"/>
        <v>0</v>
      </c>
      <c r="BC2062" s="114">
        <f t="shared" si="1382"/>
        <v>0</v>
      </c>
      <c r="BD2062" s="114">
        <f t="shared" si="1383"/>
        <v>0</v>
      </c>
      <c r="BE2062" s="114">
        <f t="shared" si="1384"/>
        <v>0</v>
      </c>
    </row>
    <row r="2063" spans="1:57" s="114" customFormat="1" ht="22.5" hidden="1" customHeight="1">
      <c r="A2063" s="1"/>
      <c r="B2063" s="92"/>
      <c r="C2063" s="104"/>
      <c r="D2063" s="104"/>
      <c r="E2063" s="92"/>
      <c r="F2063" s="92"/>
      <c r="G2063" s="92"/>
      <c r="H2063" s="92"/>
      <c r="I2063" s="92"/>
      <c r="J2063" s="93"/>
      <c r="K2063" s="100" t="s">
        <v>1086</v>
      </c>
      <c r="L2063" s="95">
        <v>0</v>
      </c>
      <c r="M2063" s="95">
        <v>0</v>
      </c>
      <c r="N2063" s="95">
        <f t="shared" si="1391"/>
        <v>0</v>
      </c>
      <c r="O2063" s="95">
        <v>0</v>
      </c>
      <c r="P2063" s="95">
        <v>0</v>
      </c>
      <c r="Q2063" s="95">
        <f t="shared" si="1392"/>
        <v>0</v>
      </c>
      <c r="R2063" s="95">
        <f t="shared" si="1393"/>
        <v>0</v>
      </c>
      <c r="S2063" s="144" t="s">
        <v>95</v>
      </c>
      <c r="T2063" s="146"/>
      <c r="U2063" s="147"/>
      <c r="V2063" s="137" t="s">
        <v>174</v>
      </c>
      <c r="W2063" s="1"/>
      <c r="X2063" s="1"/>
      <c r="Y2063" s="1">
        <f t="shared" si="1366"/>
        <v>0</v>
      </c>
      <c r="Z2063" s="1"/>
      <c r="AA2063" s="1"/>
      <c r="AB2063" s="1">
        <f t="shared" si="1367"/>
        <v>0</v>
      </c>
      <c r="AC2063" s="1">
        <f t="shared" si="1368"/>
        <v>0</v>
      </c>
      <c r="AD2063" s="1"/>
      <c r="AE2063" s="1"/>
      <c r="AF2063" s="1">
        <f t="shared" si="1369"/>
        <v>0</v>
      </c>
      <c r="AG2063" s="1"/>
      <c r="AH2063" s="1"/>
      <c r="AI2063" s="1">
        <f t="shared" si="1370"/>
        <v>0</v>
      </c>
      <c r="AJ2063" s="114">
        <f t="shared" si="1371"/>
        <v>0</v>
      </c>
      <c r="AM2063" s="114">
        <f t="shared" si="1372"/>
        <v>0</v>
      </c>
      <c r="AP2063" s="114">
        <f t="shared" si="1373"/>
        <v>0</v>
      </c>
      <c r="AQ2063" s="114">
        <f t="shared" si="1374"/>
        <v>0</v>
      </c>
      <c r="AT2063" s="114">
        <f t="shared" si="1375"/>
        <v>0</v>
      </c>
      <c r="AW2063" s="114">
        <f t="shared" si="1376"/>
        <v>0</v>
      </c>
      <c r="AX2063" s="114">
        <f t="shared" si="1377"/>
        <v>0</v>
      </c>
      <c r="AY2063" s="114">
        <f t="shared" si="1378"/>
        <v>0</v>
      </c>
      <c r="AZ2063" s="114">
        <f t="shared" si="1379"/>
        <v>0</v>
      </c>
      <c r="BA2063" s="114">
        <f t="shared" si="1380"/>
        <v>0</v>
      </c>
      <c r="BB2063" s="114">
        <f t="shared" si="1381"/>
        <v>0</v>
      </c>
      <c r="BC2063" s="114">
        <f t="shared" si="1382"/>
        <v>0</v>
      </c>
      <c r="BD2063" s="114">
        <f t="shared" si="1383"/>
        <v>0</v>
      </c>
      <c r="BE2063" s="114">
        <f t="shared" si="1384"/>
        <v>0</v>
      </c>
    </row>
    <row r="2064" spans="1:57" s="114" customFormat="1" ht="22.5" hidden="1" customHeight="1">
      <c r="A2064" s="1"/>
      <c r="B2064" s="92"/>
      <c r="C2064" s="104"/>
      <c r="D2064" s="104"/>
      <c r="E2064" s="92"/>
      <c r="F2064" s="92"/>
      <c r="G2064" s="92"/>
      <c r="H2064" s="92"/>
      <c r="I2064" s="92"/>
      <c r="J2064" s="93"/>
      <c r="K2064" s="100" t="s">
        <v>311</v>
      </c>
      <c r="L2064" s="95">
        <v>0</v>
      </c>
      <c r="M2064" s="95">
        <v>0</v>
      </c>
      <c r="N2064" s="95">
        <f t="shared" si="1391"/>
        <v>0</v>
      </c>
      <c r="O2064" s="95">
        <v>0</v>
      </c>
      <c r="P2064" s="95">
        <v>0</v>
      </c>
      <c r="Q2064" s="95">
        <f t="shared" si="1392"/>
        <v>0</v>
      </c>
      <c r="R2064" s="95">
        <f t="shared" si="1393"/>
        <v>0</v>
      </c>
      <c r="S2064" s="144" t="s">
        <v>95</v>
      </c>
      <c r="T2064" s="146"/>
      <c r="U2064" s="147"/>
      <c r="V2064" s="137" t="s">
        <v>174</v>
      </c>
      <c r="W2064" s="1"/>
      <c r="X2064" s="1"/>
      <c r="Y2064" s="1">
        <f t="shared" si="1366"/>
        <v>0</v>
      </c>
      <c r="Z2064" s="1"/>
      <c r="AA2064" s="1"/>
      <c r="AB2064" s="1">
        <f t="shared" si="1367"/>
        <v>0</v>
      </c>
      <c r="AC2064" s="1">
        <f t="shared" si="1368"/>
        <v>0</v>
      </c>
      <c r="AD2064" s="1"/>
      <c r="AE2064" s="1"/>
      <c r="AF2064" s="1">
        <f t="shared" si="1369"/>
        <v>0</v>
      </c>
      <c r="AG2064" s="1"/>
      <c r="AH2064" s="1"/>
      <c r="AI2064" s="1">
        <f t="shared" si="1370"/>
        <v>0</v>
      </c>
      <c r="AJ2064" s="114">
        <f t="shared" si="1371"/>
        <v>0</v>
      </c>
      <c r="AM2064" s="114">
        <f t="shared" si="1372"/>
        <v>0</v>
      </c>
      <c r="AP2064" s="114">
        <f t="shared" si="1373"/>
        <v>0</v>
      </c>
      <c r="AQ2064" s="114">
        <f t="shared" si="1374"/>
        <v>0</v>
      </c>
      <c r="AT2064" s="114">
        <f t="shared" si="1375"/>
        <v>0</v>
      </c>
      <c r="AW2064" s="114">
        <f t="shared" si="1376"/>
        <v>0</v>
      </c>
      <c r="AX2064" s="114">
        <f t="shared" si="1377"/>
        <v>0</v>
      </c>
      <c r="AY2064" s="114">
        <f t="shared" si="1378"/>
        <v>0</v>
      </c>
      <c r="AZ2064" s="114">
        <f t="shared" si="1379"/>
        <v>0</v>
      </c>
      <c r="BA2064" s="114">
        <f t="shared" si="1380"/>
        <v>0</v>
      </c>
      <c r="BB2064" s="114">
        <f t="shared" si="1381"/>
        <v>0</v>
      </c>
      <c r="BC2064" s="114">
        <f t="shared" si="1382"/>
        <v>0</v>
      </c>
      <c r="BD2064" s="114">
        <f t="shared" si="1383"/>
        <v>0</v>
      </c>
      <c r="BE2064" s="114">
        <f t="shared" si="1384"/>
        <v>0</v>
      </c>
    </row>
    <row r="2065" spans="1:57" s="114" customFormat="1" ht="22.5" hidden="1" customHeight="1">
      <c r="A2065" s="1"/>
      <c r="B2065" s="92"/>
      <c r="C2065" s="104"/>
      <c r="D2065" s="104"/>
      <c r="E2065" s="92"/>
      <c r="F2065" s="92"/>
      <c r="G2065" s="92"/>
      <c r="H2065" s="92"/>
      <c r="I2065" s="92"/>
      <c r="J2065" s="93"/>
      <c r="K2065" s="100" t="s">
        <v>312</v>
      </c>
      <c r="L2065" s="95">
        <v>0</v>
      </c>
      <c r="M2065" s="95">
        <v>0</v>
      </c>
      <c r="N2065" s="95">
        <f t="shared" si="1391"/>
        <v>0</v>
      </c>
      <c r="O2065" s="95">
        <v>0</v>
      </c>
      <c r="P2065" s="95">
        <v>0</v>
      </c>
      <c r="Q2065" s="95">
        <f t="shared" si="1392"/>
        <v>0</v>
      </c>
      <c r="R2065" s="95">
        <f t="shared" si="1393"/>
        <v>0</v>
      </c>
      <c r="S2065" s="144" t="s">
        <v>95</v>
      </c>
      <c r="T2065" s="146"/>
      <c r="U2065" s="147"/>
      <c r="V2065" s="137" t="s">
        <v>174</v>
      </c>
      <c r="W2065" s="1"/>
      <c r="X2065" s="1"/>
      <c r="Y2065" s="1">
        <f t="shared" si="1366"/>
        <v>0</v>
      </c>
      <c r="Z2065" s="1"/>
      <c r="AA2065" s="1"/>
      <c r="AB2065" s="1">
        <f t="shared" si="1367"/>
        <v>0</v>
      </c>
      <c r="AC2065" s="1">
        <f t="shared" si="1368"/>
        <v>0</v>
      </c>
      <c r="AD2065" s="1"/>
      <c r="AE2065" s="1"/>
      <c r="AF2065" s="1">
        <f t="shared" si="1369"/>
        <v>0</v>
      </c>
      <c r="AG2065" s="1"/>
      <c r="AH2065" s="1"/>
      <c r="AI2065" s="1">
        <f t="shared" si="1370"/>
        <v>0</v>
      </c>
      <c r="AJ2065" s="114">
        <f t="shared" si="1371"/>
        <v>0</v>
      </c>
      <c r="AM2065" s="114">
        <f t="shared" si="1372"/>
        <v>0</v>
      </c>
      <c r="AP2065" s="114">
        <f t="shared" si="1373"/>
        <v>0</v>
      </c>
      <c r="AQ2065" s="114">
        <f t="shared" si="1374"/>
        <v>0</v>
      </c>
      <c r="AT2065" s="114">
        <f t="shared" si="1375"/>
        <v>0</v>
      </c>
      <c r="AW2065" s="114">
        <f t="shared" si="1376"/>
        <v>0</v>
      </c>
      <c r="AX2065" s="114">
        <f t="shared" si="1377"/>
        <v>0</v>
      </c>
      <c r="AY2065" s="114">
        <f t="shared" si="1378"/>
        <v>0</v>
      </c>
      <c r="AZ2065" s="114">
        <f t="shared" si="1379"/>
        <v>0</v>
      </c>
      <c r="BA2065" s="114">
        <f t="shared" si="1380"/>
        <v>0</v>
      </c>
      <c r="BB2065" s="114">
        <f t="shared" si="1381"/>
        <v>0</v>
      </c>
      <c r="BC2065" s="114">
        <f t="shared" si="1382"/>
        <v>0</v>
      </c>
      <c r="BD2065" s="114">
        <f t="shared" si="1383"/>
        <v>0</v>
      </c>
      <c r="BE2065" s="114">
        <f t="shared" si="1384"/>
        <v>0</v>
      </c>
    </row>
    <row r="2066" spans="1:57" s="114" customFormat="1" ht="22.5" hidden="1" customHeight="1">
      <c r="A2066" s="1"/>
      <c r="B2066" s="92"/>
      <c r="C2066" s="104"/>
      <c r="D2066" s="104"/>
      <c r="E2066" s="92"/>
      <c r="F2066" s="92"/>
      <c r="G2066" s="92"/>
      <c r="H2066" s="92"/>
      <c r="I2066" s="92"/>
      <c r="J2066" s="93"/>
      <c r="K2066" s="100" t="s">
        <v>316</v>
      </c>
      <c r="L2066" s="95">
        <v>0</v>
      </c>
      <c r="M2066" s="95">
        <v>0</v>
      </c>
      <c r="N2066" s="95">
        <f t="shared" si="1391"/>
        <v>0</v>
      </c>
      <c r="O2066" s="95">
        <v>0</v>
      </c>
      <c r="P2066" s="95">
        <v>0</v>
      </c>
      <c r="Q2066" s="95">
        <f t="shared" si="1392"/>
        <v>0</v>
      </c>
      <c r="R2066" s="95">
        <f t="shared" si="1393"/>
        <v>0</v>
      </c>
      <c r="S2066" s="144" t="s">
        <v>95</v>
      </c>
      <c r="T2066" s="146"/>
      <c r="U2066" s="147"/>
      <c r="V2066" s="137" t="s">
        <v>174</v>
      </c>
      <c r="W2066" s="1"/>
      <c r="X2066" s="1"/>
      <c r="Y2066" s="1">
        <f t="shared" si="1366"/>
        <v>0</v>
      </c>
      <c r="Z2066" s="1"/>
      <c r="AA2066" s="1"/>
      <c r="AB2066" s="1">
        <f t="shared" si="1367"/>
        <v>0</v>
      </c>
      <c r="AC2066" s="1">
        <f t="shared" si="1368"/>
        <v>0</v>
      </c>
      <c r="AD2066" s="1"/>
      <c r="AE2066" s="1"/>
      <c r="AF2066" s="1">
        <f t="shared" si="1369"/>
        <v>0</v>
      </c>
      <c r="AG2066" s="1"/>
      <c r="AH2066" s="1"/>
      <c r="AI2066" s="1">
        <f t="shared" si="1370"/>
        <v>0</v>
      </c>
      <c r="AJ2066" s="114">
        <f t="shared" si="1371"/>
        <v>0</v>
      </c>
      <c r="AM2066" s="114">
        <f t="shared" si="1372"/>
        <v>0</v>
      </c>
      <c r="AP2066" s="114">
        <f t="shared" si="1373"/>
        <v>0</v>
      </c>
      <c r="AQ2066" s="114">
        <f t="shared" si="1374"/>
        <v>0</v>
      </c>
      <c r="AT2066" s="114">
        <f t="shared" si="1375"/>
        <v>0</v>
      </c>
      <c r="AW2066" s="114">
        <f t="shared" si="1376"/>
        <v>0</v>
      </c>
      <c r="AX2066" s="114">
        <f t="shared" si="1377"/>
        <v>0</v>
      </c>
      <c r="AY2066" s="114">
        <f t="shared" si="1378"/>
        <v>0</v>
      </c>
      <c r="AZ2066" s="114">
        <f t="shared" si="1379"/>
        <v>0</v>
      </c>
      <c r="BA2066" s="114">
        <f t="shared" si="1380"/>
        <v>0</v>
      </c>
      <c r="BB2066" s="114">
        <f t="shared" si="1381"/>
        <v>0</v>
      </c>
      <c r="BC2066" s="114">
        <f t="shared" si="1382"/>
        <v>0</v>
      </c>
      <c r="BD2066" s="114">
        <f t="shared" si="1383"/>
        <v>0</v>
      </c>
      <c r="BE2066" s="114">
        <f t="shared" si="1384"/>
        <v>0</v>
      </c>
    </row>
    <row r="2067" spans="1:57" s="114" customFormat="1" ht="22.5" hidden="1" customHeight="1">
      <c r="A2067" s="1"/>
      <c r="B2067" s="92"/>
      <c r="C2067" s="104"/>
      <c r="D2067" s="104"/>
      <c r="E2067" s="92"/>
      <c r="F2067" s="92"/>
      <c r="G2067" s="92"/>
      <c r="H2067" s="92"/>
      <c r="I2067" s="92"/>
      <c r="J2067" s="93"/>
      <c r="K2067" s="100" t="s">
        <v>1087</v>
      </c>
      <c r="L2067" s="95">
        <v>0</v>
      </c>
      <c r="M2067" s="95">
        <v>0</v>
      </c>
      <c r="N2067" s="95">
        <f t="shared" si="1391"/>
        <v>0</v>
      </c>
      <c r="O2067" s="95">
        <v>0</v>
      </c>
      <c r="P2067" s="95">
        <v>0</v>
      </c>
      <c r="Q2067" s="95">
        <f t="shared" si="1392"/>
        <v>0</v>
      </c>
      <c r="R2067" s="95">
        <f t="shared" si="1393"/>
        <v>0</v>
      </c>
      <c r="S2067" s="144" t="s">
        <v>95</v>
      </c>
      <c r="T2067" s="146"/>
      <c r="U2067" s="147"/>
      <c r="V2067" s="137" t="s">
        <v>174</v>
      </c>
      <c r="W2067" s="1"/>
      <c r="X2067" s="1"/>
      <c r="Y2067" s="1">
        <f t="shared" si="1366"/>
        <v>0</v>
      </c>
      <c r="Z2067" s="1"/>
      <c r="AA2067" s="1"/>
      <c r="AB2067" s="1">
        <f t="shared" si="1367"/>
        <v>0</v>
      </c>
      <c r="AC2067" s="1">
        <f t="shared" si="1368"/>
        <v>0</v>
      </c>
      <c r="AD2067" s="1"/>
      <c r="AE2067" s="1"/>
      <c r="AF2067" s="1">
        <f t="shared" si="1369"/>
        <v>0</v>
      </c>
      <c r="AG2067" s="1"/>
      <c r="AH2067" s="1"/>
      <c r="AI2067" s="1">
        <f t="shared" si="1370"/>
        <v>0</v>
      </c>
      <c r="AJ2067" s="114">
        <f t="shared" si="1371"/>
        <v>0</v>
      </c>
      <c r="AM2067" s="114">
        <f t="shared" si="1372"/>
        <v>0</v>
      </c>
      <c r="AP2067" s="114">
        <f t="shared" si="1373"/>
        <v>0</v>
      </c>
      <c r="AQ2067" s="114">
        <f t="shared" si="1374"/>
        <v>0</v>
      </c>
      <c r="AT2067" s="114">
        <f t="shared" si="1375"/>
        <v>0</v>
      </c>
      <c r="AW2067" s="114">
        <f t="shared" si="1376"/>
        <v>0</v>
      </c>
      <c r="AX2067" s="114">
        <f t="shared" si="1377"/>
        <v>0</v>
      </c>
      <c r="AY2067" s="114">
        <f t="shared" si="1378"/>
        <v>0</v>
      </c>
      <c r="AZ2067" s="114">
        <f t="shared" si="1379"/>
        <v>0</v>
      </c>
      <c r="BA2067" s="114">
        <f t="shared" si="1380"/>
        <v>0</v>
      </c>
      <c r="BB2067" s="114">
        <f t="shared" si="1381"/>
        <v>0</v>
      </c>
      <c r="BC2067" s="114">
        <f t="shared" si="1382"/>
        <v>0</v>
      </c>
      <c r="BD2067" s="114">
        <f t="shared" si="1383"/>
        <v>0</v>
      </c>
      <c r="BE2067" s="114">
        <f t="shared" si="1384"/>
        <v>0</v>
      </c>
    </row>
    <row r="2068" spans="1:57" s="114" customFormat="1" ht="22.5" hidden="1" customHeight="1">
      <c r="A2068" s="1"/>
      <c r="B2068" s="92"/>
      <c r="C2068" s="104"/>
      <c r="D2068" s="104"/>
      <c r="E2068" s="92"/>
      <c r="F2068" s="92"/>
      <c r="G2068" s="92"/>
      <c r="H2068" s="92"/>
      <c r="I2068" s="92"/>
      <c r="J2068" s="93"/>
      <c r="K2068" s="100" t="s">
        <v>1088</v>
      </c>
      <c r="L2068" s="95">
        <v>0</v>
      </c>
      <c r="M2068" s="95">
        <v>0</v>
      </c>
      <c r="N2068" s="95">
        <f t="shared" si="1391"/>
        <v>0</v>
      </c>
      <c r="O2068" s="95">
        <v>0</v>
      </c>
      <c r="P2068" s="95">
        <v>0</v>
      </c>
      <c r="Q2068" s="95">
        <f t="shared" si="1392"/>
        <v>0</v>
      </c>
      <c r="R2068" s="95">
        <f t="shared" si="1393"/>
        <v>0</v>
      </c>
      <c r="S2068" s="144" t="s">
        <v>95</v>
      </c>
      <c r="T2068" s="146"/>
      <c r="U2068" s="147"/>
      <c r="V2068" s="137" t="s">
        <v>174</v>
      </c>
      <c r="W2068" s="1"/>
      <c r="X2068" s="1"/>
      <c r="Y2068" s="1">
        <f t="shared" si="1366"/>
        <v>0</v>
      </c>
      <c r="Z2068" s="1"/>
      <c r="AA2068" s="1"/>
      <c r="AB2068" s="1">
        <f t="shared" si="1367"/>
        <v>0</v>
      </c>
      <c r="AC2068" s="1">
        <f t="shared" si="1368"/>
        <v>0</v>
      </c>
      <c r="AD2068" s="1"/>
      <c r="AE2068" s="1"/>
      <c r="AF2068" s="1">
        <f t="shared" si="1369"/>
        <v>0</v>
      </c>
      <c r="AG2068" s="1"/>
      <c r="AH2068" s="1"/>
      <c r="AI2068" s="1">
        <f t="shared" si="1370"/>
        <v>0</v>
      </c>
      <c r="AJ2068" s="114">
        <f t="shared" si="1371"/>
        <v>0</v>
      </c>
      <c r="AM2068" s="114">
        <f t="shared" si="1372"/>
        <v>0</v>
      </c>
      <c r="AP2068" s="114">
        <f t="shared" si="1373"/>
        <v>0</v>
      </c>
      <c r="AQ2068" s="114">
        <f t="shared" si="1374"/>
        <v>0</v>
      </c>
      <c r="AT2068" s="114">
        <f t="shared" si="1375"/>
        <v>0</v>
      </c>
      <c r="AW2068" s="114">
        <f t="shared" si="1376"/>
        <v>0</v>
      </c>
      <c r="AX2068" s="114">
        <f t="shared" si="1377"/>
        <v>0</v>
      </c>
      <c r="AY2068" s="114">
        <f t="shared" si="1378"/>
        <v>0</v>
      </c>
      <c r="AZ2068" s="114">
        <f t="shared" si="1379"/>
        <v>0</v>
      </c>
      <c r="BA2068" s="114">
        <f t="shared" si="1380"/>
        <v>0</v>
      </c>
      <c r="BB2068" s="114">
        <f t="shared" si="1381"/>
        <v>0</v>
      </c>
      <c r="BC2068" s="114">
        <f t="shared" si="1382"/>
        <v>0</v>
      </c>
      <c r="BD2068" s="114">
        <f t="shared" si="1383"/>
        <v>0</v>
      </c>
      <c r="BE2068" s="114">
        <f t="shared" si="1384"/>
        <v>0</v>
      </c>
    </row>
    <row r="2069" spans="1:57" s="114" customFormat="1" ht="22.5" hidden="1" customHeight="1">
      <c r="A2069" s="1"/>
      <c r="B2069" s="92"/>
      <c r="C2069" s="104"/>
      <c r="D2069" s="104"/>
      <c r="E2069" s="92"/>
      <c r="F2069" s="92"/>
      <c r="G2069" s="92"/>
      <c r="H2069" s="92"/>
      <c r="I2069" s="92"/>
      <c r="J2069" s="93"/>
      <c r="K2069" s="100" t="s">
        <v>1089</v>
      </c>
      <c r="L2069" s="95">
        <v>0</v>
      </c>
      <c r="M2069" s="95">
        <v>0</v>
      </c>
      <c r="N2069" s="95">
        <f t="shared" si="1391"/>
        <v>0</v>
      </c>
      <c r="O2069" s="95">
        <v>0</v>
      </c>
      <c r="P2069" s="95">
        <v>0</v>
      </c>
      <c r="Q2069" s="95">
        <f t="shared" si="1392"/>
        <v>0</v>
      </c>
      <c r="R2069" s="95">
        <f t="shared" si="1393"/>
        <v>0</v>
      </c>
      <c r="S2069" s="144" t="s">
        <v>95</v>
      </c>
      <c r="T2069" s="146"/>
      <c r="U2069" s="147"/>
      <c r="V2069" s="137" t="s">
        <v>174</v>
      </c>
      <c r="W2069" s="1"/>
      <c r="X2069" s="1"/>
      <c r="Y2069" s="1">
        <f t="shared" si="1366"/>
        <v>0</v>
      </c>
      <c r="Z2069" s="1"/>
      <c r="AA2069" s="1"/>
      <c r="AB2069" s="1">
        <f t="shared" si="1367"/>
        <v>0</v>
      </c>
      <c r="AC2069" s="1">
        <f t="shared" si="1368"/>
        <v>0</v>
      </c>
      <c r="AD2069" s="1"/>
      <c r="AE2069" s="1"/>
      <c r="AF2069" s="1">
        <f t="shared" si="1369"/>
        <v>0</v>
      </c>
      <c r="AG2069" s="1"/>
      <c r="AH2069" s="1"/>
      <c r="AI2069" s="1">
        <f t="shared" si="1370"/>
        <v>0</v>
      </c>
      <c r="AJ2069" s="114">
        <f t="shared" si="1371"/>
        <v>0</v>
      </c>
      <c r="AM2069" s="114">
        <f t="shared" si="1372"/>
        <v>0</v>
      </c>
      <c r="AP2069" s="114">
        <f t="shared" si="1373"/>
        <v>0</v>
      </c>
      <c r="AQ2069" s="114">
        <f t="shared" si="1374"/>
        <v>0</v>
      </c>
      <c r="AT2069" s="114">
        <f t="shared" si="1375"/>
        <v>0</v>
      </c>
      <c r="AW2069" s="114">
        <f t="shared" si="1376"/>
        <v>0</v>
      </c>
      <c r="AX2069" s="114">
        <f t="shared" si="1377"/>
        <v>0</v>
      </c>
      <c r="AY2069" s="114">
        <f t="shared" si="1378"/>
        <v>0</v>
      </c>
      <c r="AZ2069" s="114">
        <f t="shared" si="1379"/>
        <v>0</v>
      </c>
      <c r="BA2069" s="114">
        <f t="shared" si="1380"/>
        <v>0</v>
      </c>
      <c r="BB2069" s="114">
        <f t="shared" si="1381"/>
        <v>0</v>
      </c>
      <c r="BC2069" s="114">
        <f t="shared" si="1382"/>
        <v>0</v>
      </c>
      <c r="BD2069" s="114">
        <f t="shared" si="1383"/>
        <v>0</v>
      </c>
      <c r="BE2069" s="114">
        <f t="shared" si="1384"/>
        <v>0</v>
      </c>
    </row>
    <row r="2070" spans="1:57" s="114" customFormat="1" ht="22.5" hidden="1" customHeight="1">
      <c r="A2070" s="1"/>
      <c r="B2070" s="92"/>
      <c r="C2070" s="104"/>
      <c r="D2070" s="104"/>
      <c r="E2070" s="92"/>
      <c r="F2070" s="92"/>
      <c r="G2070" s="92"/>
      <c r="H2070" s="92"/>
      <c r="I2070" s="92"/>
      <c r="J2070" s="93"/>
      <c r="K2070" s="100" t="s">
        <v>320</v>
      </c>
      <c r="L2070" s="95">
        <v>0</v>
      </c>
      <c r="M2070" s="95">
        <v>0</v>
      </c>
      <c r="N2070" s="95">
        <f t="shared" si="1391"/>
        <v>0</v>
      </c>
      <c r="O2070" s="95">
        <v>0</v>
      </c>
      <c r="P2070" s="95">
        <v>0</v>
      </c>
      <c r="Q2070" s="95">
        <f t="shared" si="1392"/>
        <v>0</v>
      </c>
      <c r="R2070" s="95">
        <f t="shared" si="1393"/>
        <v>0</v>
      </c>
      <c r="S2070" s="144" t="s">
        <v>763</v>
      </c>
      <c r="T2070" s="146"/>
      <c r="U2070" s="147"/>
      <c r="V2070" s="137" t="s">
        <v>174</v>
      </c>
      <c r="W2070" s="1"/>
      <c r="X2070" s="1"/>
      <c r="Y2070" s="1">
        <f t="shared" si="1366"/>
        <v>0</v>
      </c>
      <c r="Z2070" s="1"/>
      <c r="AA2070" s="1"/>
      <c r="AB2070" s="1">
        <f t="shared" si="1367"/>
        <v>0</v>
      </c>
      <c r="AC2070" s="1">
        <f t="shared" si="1368"/>
        <v>0</v>
      </c>
      <c r="AD2070" s="1"/>
      <c r="AE2070" s="1"/>
      <c r="AF2070" s="1">
        <f t="shared" si="1369"/>
        <v>0</v>
      </c>
      <c r="AG2070" s="1"/>
      <c r="AH2070" s="1"/>
      <c r="AI2070" s="1">
        <f t="shared" si="1370"/>
        <v>0</v>
      </c>
      <c r="AJ2070" s="114">
        <f t="shared" si="1371"/>
        <v>0</v>
      </c>
      <c r="AM2070" s="114">
        <f t="shared" si="1372"/>
        <v>0</v>
      </c>
      <c r="AP2070" s="114">
        <f t="shared" si="1373"/>
        <v>0</v>
      </c>
      <c r="AQ2070" s="114">
        <f t="shared" si="1374"/>
        <v>0</v>
      </c>
      <c r="AT2070" s="114">
        <f t="shared" si="1375"/>
        <v>0</v>
      </c>
      <c r="AW2070" s="114">
        <f t="shared" si="1376"/>
        <v>0</v>
      </c>
      <c r="AX2070" s="114">
        <f t="shared" si="1377"/>
        <v>0</v>
      </c>
      <c r="AY2070" s="114">
        <f t="shared" si="1378"/>
        <v>0</v>
      </c>
      <c r="AZ2070" s="114">
        <f t="shared" si="1379"/>
        <v>0</v>
      </c>
      <c r="BA2070" s="114">
        <f t="shared" si="1380"/>
        <v>0</v>
      </c>
      <c r="BB2070" s="114">
        <f t="shared" si="1381"/>
        <v>0</v>
      </c>
      <c r="BC2070" s="114">
        <f t="shared" si="1382"/>
        <v>0</v>
      </c>
      <c r="BD2070" s="114">
        <f t="shared" si="1383"/>
        <v>0</v>
      </c>
      <c r="BE2070" s="114">
        <f t="shared" si="1384"/>
        <v>0</v>
      </c>
    </row>
    <row r="2071" spans="1:57" s="114" customFormat="1" ht="36" hidden="1" customHeight="1">
      <c r="A2071" s="1"/>
      <c r="B2071" s="83">
        <v>2017</v>
      </c>
      <c r="C2071" s="115">
        <v>8321</v>
      </c>
      <c r="D2071" s="115">
        <v>3</v>
      </c>
      <c r="E2071" s="83">
        <v>4</v>
      </c>
      <c r="F2071" s="83">
        <v>4</v>
      </c>
      <c r="G2071" s="83">
        <v>2000</v>
      </c>
      <c r="H2071" s="83">
        <v>2700</v>
      </c>
      <c r="I2071" s="83">
        <v>272</v>
      </c>
      <c r="J2071" s="83"/>
      <c r="K2071" s="308" t="s">
        <v>538</v>
      </c>
      <c r="L2071" s="117">
        <f>L2072</f>
        <v>0</v>
      </c>
      <c r="M2071" s="117">
        <f t="shared" ref="M2071:R2071" si="1394">M2072</f>
        <v>0</v>
      </c>
      <c r="N2071" s="117">
        <f t="shared" si="1394"/>
        <v>0</v>
      </c>
      <c r="O2071" s="117">
        <f t="shared" si="1394"/>
        <v>0</v>
      </c>
      <c r="P2071" s="117">
        <f t="shared" si="1394"/>
        <v>0</v>
      </c>
      <c r="Q2071" s="117">
        <f t="shared" si="1394"/>
        <v>0</v>
      </c>
      <c r="R2071" s="117">
        <f t="shared" si="1394"/>
        <v>0</v>
      </c>
      <c r="S2071" s="117"/>
      <c r="T2071" s="118"/>
      <c r="U2071" s="130"/>
      <c r="V2071" s="119"/>
      <c r="W2071" s="1"/>
      <c r="X2071" s="1"/>
      <c r="Y2071" s="1">
        <f t="shared" si="1366"/>
        <v>0</v>
      </c>
      <c r="Z2071" s="1"/>
      <c r="AA2071" s="1"/>
      <c r="AB2071" s="1">
        <f t="shared" si="1367"/>
        <v>0</v>
      </c>
      <c r="AC2071" s="1">
        <f t="shared" si="1368"/>
        <v>0</v>
      </c>
      <c r="AD2071" s="1"/>
      <c r="AE2071" s="1"/>
      <c r="AF2071" s="1">
        <f t="shared" si="1369"/>
        <v>0</v>
      </c>
      <c r="AG2071" s="1"/>
      <c r="AH2071" s="1"/>
      <c r="AI2071" s="1">
        <f t="shared" si="1370"/>
        <v>0</v>
      </c>
      <c r="AJ2071" s="114">
        <f t="shared" si="1371"/>
        <v>0</v>
      </c>
      <c r="AM2071" s="114">
        <f t="shared" si="1372"/>
        <v>0</v>
      </c>
      <c r="AP2071" s="114">
        <f t="shared" si="1373"/>
        <v>0</v>
      </c>
      <c r="AQ2071" s="114">
        <f t="shared" si="1374"/>
        <v>0</v>
      </c>
      <c r="AT2071" s="114">
        <f t="shared" si="1375"/>
        <v>0</v>
      </c>
      <c r="AW2071" s="114">
        <f t="shared" si="1376"/>
        <v>0</v>
      </c>
      <c r="AX2071" s="114">
        <f t="shared" si="1377"/>
        <v>0</v>
      </c>
      <c r="AY2071" s="114">
        <f t="shared" si="1378"/>
        <v>0</v>
      </c>
      <c r="AZ2071" s="114">
        <f t="shared" si="1379"/>
        <v>0</v>
      </c>
      <c r="BA2071" s="114">
        <f t="shared" si="1380"/>
        <v>0</v>
      </c>
      <c r="BB2071" s="114">
        <f t="shared" si="1381"/>
        <v>0</v>
      </c>
      <c r="BC2071" s="114">
        <f t="shared" si="1382"/>
        <v>0</v>
      </c>
      <c r="BD2071" s="114">
        <f t="shared" si="1383"/>
        <v>0</v>
      </c>
      <c r="BE2071" s="114">
        <f t="shared" si="1384"/>
        <v>0</v>
      </c>
    </row>
    <row r="2072" spans="1:57" s="114" customFormat="1" ht="30" hidden="1" customHeight="1">
      <c r="A2072" s="1"/>
      <c r="B2072" s="90">
        <v>2017</v>
      </c>
      <c r="C2072" s="186">
        <v>8321</v>
      </c>
      <c r="D2072" s="186">
        <v>3</v>
      </c>
      <c r="E2072" s="90">
        <v>4</v>
      </c>
      <c r="F2072" s="90">
        <v>4</v>
      </c>
      <c r="G2072" s="90">
        <v>2000</v>
      </c>
      <c r="H2072" s="92">
        <v>2700</v>
      </c>
      <c r="I2072" s="92">
        <v>272</v>
      </c>
      <c r="J2072" s="93">
        <v>1</v>
      </c>
      <c r="K2072" s="309" t="s">
        <v>1090</v>
      </c>
      <c r="L2072" s="95">
        <v>0</v>
      </c>
      <c r="M2072" s="95">
        <v>0</v>
      </c>
      <c r="N2072" s="95">
        <f>L2072+M2072</f>
        <v>0</v>
      </c>
      <c r="O2072" s="95">
        <v>0</v>
      </c>
      <c r="P2072" s="95">
        <v>0</v>
      </c>
      <c r="Q2072" s="95">
        <f>O2072+P2072</f>
        <v>0</v>
      </c>
      <c r="R2072" s="95">
        <f>N2072+Q2072</f>
        <v>0</v>
      </c>
      <c r="S2072" s="96" t="s">
        <v>1083</v>
      </c>
      <c r="T2072" s="97"/>
      <c r="U2072" s="98"/>
      <c r="V2072" s="137" t="s">
        <v>174</v>
      </c>
      <c r="W2072" s="1"/>
      <c r="X2072" s="1"/>
      <c r="Y2072" s="1">
        <f t="shared" si="1366"/>
        <v>0</v>
      </c>
      <c r="Z2072" s="1"/>
      <c r="AA2072" s="1"/>
      <c r="AB2072" s="1">
        <f t="shared" si="1367"/>
        <v>0</v>
      </c>
      <c r="AC2072" s="1">
        <f t="shared" si="1368"/>
        <v>0</v>
      </c>
      <c r="AD2072" s="1"/>
      <c r="AE2072" s="1"/>
      <c r="AF2072" s="1">
        <f t="shared" si="1369"/>
        <v>0</v>
      </c>
      <c r="AG2072" s="1"/>
      <c r="AH2072" s="1"/>
      <c r="AI2072" s="1">
        <f t="shared" si="1370"/>
        <v>0</v>
      </c>
      <c r="AJ2072" s="114">
        <f t="shared" si="1371"/>
        <v>0</v>
      </c>
      <c r="AM2072" s="114">
        <f t="shared" si="1372"/>
        <v>0</v>
      </c>
      <c r="AP2072" s="114">
        <f t="shared" si="1373"/>
        <v>0</v>
      </c>
      <c r="AQ2072" s="114">
        <f t="shared" si="1374"/>
        <v>0</v>
      </c>
      <c r="AT2072" s="114">
        <f t="shared" si="1375"/>
        <v>0</v>
      </c>
      <c r="AW2072" s="114">
        <f t="shared" si="1376"/>
        <v>0</v>
      </c>
      <c r="AX2072" s="114">
        <f t="shared" si="1377"/>
        <v>0</v>
      </c>
      <c r="AY2072" s="114">
        <f t="shared" si="1378"/>
        <v>0</v>
      </c>
      <c r="AZ2072" s="114">
        <f t="shared" si="1379"/>
        <v>0</v>
      </c>
      <c r="BA2072" s="114">
        <f t="shared" si="1380"/>
        <v>0</v>
      </c>
      <c r="BB2072" s="114">
        <f t="shared" si="1381"/>
        <v>0</v>
      </c>
      <c r="BC2072" s="114">
        <f t="shared" si="1382"/>
        <v>0</v>
      </c>
      <c r="BD2072" s="114">
        <f t="shared" si="1383"/>
        <v>0</v>
      </c>
      <c r="BE2072" s="114">
        <f t="shared" si="1384"/>
        <v>0</v>
      </c>
    </row>
    <row r="2073" spans="1:57" s="114" customFormat="1" ht="49.5" hidden="1" customHeight="1">
      <c r="A2073" s="1"/>
      <c r="B2073" s="77">
        <v>2017</v>
      </c>
      <c r="C2073" s="77">
        <v>8321</v>
      </c>
      <c r="D2073" s="77">
        <v>3</v>
      </c>
      <c r="E2073" s="76">
        <v>4</v>
      </c>
      <c r="F2073" s="76">
        <v>4</v>
      </c>
      <c r="G2073" s="76">
        <v>2000</v>
      </c>
      <c r="H2073" s="76">
        <v>2800</v>
      </c>
      <c r="I2073" s="76" t="s">
        <v>38</v>
      </c>
      <c r="J2073" s="76"/>
      <c r="K2073" s="78" t="s">
        <v>323</v>
      </c>
      <c r="L2073" s="79">
        <f>L2074+L2081</f>
        <v>0</v>
      </c>
      <c r="M2073" s="79">
        <f>M2074+M2081</f>
        <v>0</v>
      </c>
      <c r="N2073" s="79">
        <f>L2073+M2073</f>
        <v>0</v>
      </c>
      <c r="O2073" s="79">
        <f>O2074+O2081</f>
        <v>0</v>
      </c>
      <c r="P2073" s="79">
        <f>P2074+P2081</f>
        <v>0</v>
      </c>
      <c r="Q2073" s="79">
        <f>O2073+P2073</f>
        <v>0</v>
      </c>
      <c r="R2073" s="79">
        <f>N2073+Q2073</f>
        <v>0</v>
      </c>
      <c r="S2073" s="79"/>
      <c r="T2073" s="80"/>
      <c r="U2073" s="81"/>
      <c r="V2073" s="82"/>
      <c r="W2073" s="1"/>
      <c r="X2073" s="1"/>
      <c r="Y2073" s="1">
        <f t="shared" si="1366"/>
        <v>0</v>
      </c>
      <c r="Z2073" s="1"/>
      <c r="AA2073" s="1"/>
      <c r="AB2073" s="1">
        <f t="shared" si="1367"/>
        <v>0</v>
      </c>
      <c r="AC2073" s="1">
        <f t="shared" si="1368"/>
        <v>0</v>
      </c>
      <c r="AD2073" s="1"/>
      <c r="AE2073" s="1"/>
      <c r="AF2073" s="1">
        <f t="shared" si="1369"/>
        <v>0</v>
      </c>
      <c r="AG2073" s="1"/>
      <c r="AH2073" s="1"/>
      <c r="AI2073" s="1">
        <f t="shared" si="1370"/>
        <v>0</v>
      </c>
      <c r="AJ2073" s="114">
        <f t="shared" si="1371"/>
        <v>0</v>
      </c>
      <c r="AM2073" s="114">
        <f t="shared" si="1372"/>
        <v>0</v>
      </c>
      <c r="AP2073" s="114">
        <f t="shared" si="1373"/>
        <v>0</v>
      </c>
      <c r="AQ2073" s="114">
        <f t="shared" si="1374"/>
        <v>0</v>
      </c>
      <c r="AT2073" s="114">
        <f t="shared" si="1375"/>
        <v>0</v>
      </c>
      <c r="AW2073" s="114">
        <f t="shared" si="1376"/>
        <v>0</v>
      </c>
      <c r="AX2073" s="114">
        <f t="shared" si="1377"/>
        <v>0</v>
      </c>
      <c r="AY2073" s="114">
        <f t="shared" si="1378"/>
        <v>0</v>
      </c>
      <c r="AZ2073" s="114">
        <f t="shared" si="1379"/>
        <v>0</v>
      </c>
      <c r="BA2073" s="114">
        <f t="shared" si="1380"/>
        <v>0</v>
      </c>
      <c r="BB2073" s="114">
        <f t="shared" si="1381"/>
        <v>0</v>
      </c>
      <c r="BC2073" s="114">
        <f t="shared" si="1382"/>
        <v>0</v>
      </c>
      <c r="BD2073" s="114">
        <f t="shared" si="1383"/>
        <v>0</v>
      </c>
      <c r="BE2073" s="114">
        <f t="shared" si="1384"/>
        <v>0</v>
      </c>
    </row>
    <row r="2074" spans="1:57" s="114" customFormat="1" ht="31.5" hidden="1" customHeight="1">
      <c r="A2074" s="1"/>
      <c r="B2074" s="115">
        <v>2017</v>
      </c>
      <c r="C2074" s="115">
        <v>8321</v>
      </c>
      <c r="D2074" s="115">
        <v>3</v>
      </c>
      <c r="E2074" s="83">
        <v>4</v>
      </c>
      <c r="F2074" s="83">
        <v>4</v>
      </c>
      <c r="G2074" s="83">
        <v>2000</v>
      </c>
      <c r="H2074" s="83">
        <v>2800</v>
      </c>
      <c r="I2074" s="83">
        <v>282</v>
      </c>
      <c r="J2074" s="83"/>
      <c r="K2074" s="308" t="s">
        <v>806</v>
      </c>
      <c r="L2074" s="117">
        <f>L2075</f>
        <v>0</v>
      </c>
      <c r="M2074" s="117">
        <f t="shared" ref="M2074:R2074" si="1395">M2075</f>
        <v>0</v>
      </c>
      <c r="N2074" s="117">
        <f t="shared" si="1395"/>
        <v>0</v>
      </c>
      <c r="O2074" s="117">
        <f t="shared" si="1395"/>
        <v>0</v>
      </c>
      <c r="P2074" s="117">
        <f t="shared" si="1395"/>
        <v>0</v>
      </c>
      <c r="Q2074" s="117">
        <f t="shared" si="1395"/>
        <v>0</v>
      </c>
      <c r="R2074" s="117">
        <f t="shared" si="1395"/>
        <v>0</v>
      </c>
      <c r="S2074" s="117"/>
      <c r="T2074" s="118"/>
      <c r="U2074" s="130"/>
      <c r="V2074" s="119"/>
      <c r="W2074" s="1"/>
      <c r="X2074" s="1"/>
      <c r="Y2074" s="1">
        <f t="shared" si="1366"/>
        <v>0</v>
      </c>
      <c r="Z2074" s="1"/>
      <c r="AA2074" s="1"/>
      <c r="AB2074" s="1">
        <f t="shared" si="1367"/>
        <v>0</v>
      </c>
      <c r="AC2074" s="1">
        <f t="shared" si="1368"/>
        <v>0</v>
      </c>
      <c r="AD2074" s="1"/>
      <c r="AE2074" s="1"/>
      <c r="AF2074" s="1">
        <f t="shared" si="1369"/>
        <v>0</v>
      </c>
      <c r="AG2074" s="1"/>
      <c r="AH2074" s="1"/>
      <c r="AI2074" s="1">
        <f t="shared" si="1370"/>
        <v>0</v>
      </c>
      <c r="AJ2074" s="114">
        <f t="shared" si="1371"/>
        <v>0</v>
      </c>
      <c r="AM2074" s="114">
        <f t="shared" si="1372"/>
        <v>0</v>
      </c>
      <c r="AP2074" s="114">
        <f t="shared" si="1373"/>
        <v>0</v>
      </c>
      <c r="AQ2074" s="114">
        <f t="shared" si="1374"/>
        <v>0</v>
      </c>
      <c r="AT2074" s="114">
        <f t="shared" si="1375"/>
        <v>0</v>
      </c>
      <c r="AW2074" s="114">
        <f t="shared" si="1376"/>
        <v>0</v>
      </c>
      <c r="AX2074" s="114">
        <f t="shared" si="1377"/>
        <v>0</v>
      </c>
      <c r="AY2074" s="114">
        <f t="shared" si="1378"/>
        <v>0</v>
      </c>
      <c r="AZ2074" s="114">
        <f t="shared" si="1379"/>
        <v>0</v>
      </c>
      <c r="BA2074" s="114">
        <f t="shared" si="1380"/>
        <v>0</v>
      </c>
      <c r="BB2074" s="114">
        <f t="shared" si="1381"/>
        <v>0</v>
      </c>
      <c r="BC2074" s="114">
        <f t="shared" si="1382"/>
        <v>0</v>
      </c>
      <c r="BD2074" s="114">
        <f t="shared" si="1383"/>
        <v>0</v>
      </c>
      <c r="BE2074" s="114">
        <f t="shared" si="1384"/>
        <v>0</v>
      </c>
    </row>
    <row r="2075" spans="1:57" s="114" customFormat="1" ht="33" hidden="1" customHeight="1">
      <c r="A2075" s="1"/>
      <c r="B2075" s="92">
        <v>2017</v>
      </c>
      <c r="C2075" s="104">
        <v>8321</v>
      </c>
      <c r="D2075" s="104">
        <v>3</v>
      </c>
      <c r="E2075" s="92">
        <v>4</v>
      </c>
      <c r="F2075" s="92">
        <v>4</v>
      </c>
      <c r="G2075" s="92">
        <v>2000</v>
      </c>
      <c r="H2075" s="92">
        <v>2800</v>
      </c>
      <c r="I2075" s="92">
        <v>282</v>
      </c>
      <c r="J2075" s="93">
        <v>1</v>
      </c>
      <c r="K2075" s="110" t="s">
        <v>806</v>
      </c>
      <c r="L2075" s="144">
        <f t="shared" ref="L2075:R2075" si="1396">SUM(L2076:L2080)</f>
        <v>0</v>
      </c>
      <c r="M2075" s="144">
        <f t="shared" si="1396"/>
        <v>0</v>
      </c>
      <c r="N2075" s="144">
        <f t="shared" si="1396"/>
        <v>0</v>
      </c>
      <c r="O2075" s="144">
        <f t="shared" si="1396"/>
        <v>0</v>
      </c>
      <c r="P2075" s="144">
        <f t="shared" si="1396"/>
        <v>0</v>
      </c>
      <c r="Q2075" s="144">
        <f t="shared" si="1396"/>
        <v>0</v>
      </c>
      <c r="R2075" s="144">
        <f t="shared" si="1396"/>
        <v>0</v>
      </c>
      <c r="S2075" s="144" t="s">
        <v>95</v>
      </c>
      <c r="T2075" s="146"/>
      <c r="U2075" s="147"/>
      <c r="V2075" s="137" t="s">
        <v>174</v>
      </c>
      <c r="W2075" s="1"/>
      <c r="X2075" s="1"/>
      <c r="Y2075" s="1">
        <f t="shared" si="1366"/>
        <v>0</v>
      </c>
      <c r="Z2075" s="1"/>
      <c r="AA2075" s="1"/>
      <c r="AB2075" s="1">
        <f t="shared" si="1367"/>
        <v>0</v>
      </c>
      <c r="AC2075" s="1">
        <f t="shared" si="1368"/>
        <v>0</v>
      </c>
      <c r="AD2075" s="1"/>
      <c r="AE2075" s="1"/>
      <c r="AF2075" s="1">
        <f t="shared" si="1369"/>
        <v>0</v>
      </c>
      <c r="AG2075" s="1"/>
      <c r="AH2075" s="1"/>
      <c r="AI2075" s="1">
        <f t="shared" si="1370"/>
        <v>0</v>
      </c>
      <c r="AJ2075" s="114">
        <f t="shared" si="1371"/>
        <v>0</v>
      </c>
      <c r="AM2075" s="114">
        <f t="shared" si="1372"/>
        <v>0</v>
      </c>
      <c r="AP2075" s="114">
        <f t="shared" si="1373"/>
        <v>0</v>
      </c>
      <c r="AQ2075" s="114">
        <f t="shared" si="1374"/>
        <v>0</v>
      </c>
      <c r="AT2075" s="114">
        <f t="shared" si="1375"/>
        <v>0</v>
      </c>
      <c r="AW2075" s="114">
        <f t="shared" si="1376"/>
        <v>0</v>
      </c>
      <c r="AX2075" s="114">
        <f t="shared" si="1377"/>
        <v>0</v>
      </c>
      <c r="AY2075" s="114">
        <f t="shared" si="1378"/>
        <v>0</v>
      </c>
      <c r="AZ2075" s="114">
        <f t="shared" si="1379"/>
        <v>0</v>
      </c>
      <c r="BA2075" s="114">
        <f t="shared" si="1380"/>
        <v>0</v>
      </c>
      <c r="BB2075" s="114">
        <f t="shared" si="1381"/>
        <v>0</v>
      </c>
      <c r="BC2075" s="114">
        <f t="shared" si="1382"/>
        <v>0</v>
      </c>
      <c r="BD2075" s="114">
        <f t="shared" si="1383"/>
        <v>0</v>
      </c>
      <c r="BE2075" s="114">
        <f t="shared" si="1384"/>
        <v>0</v>
      </c>
    </row>
    <row r="2076" spans="1:57" s="114" customFormat="1" ht="22.5" hidden="1" customHeight="1">
      <c r="A2076" s="1"/>
      <c r="B2076" s="90"/>
      <c r="C2076" s="186"/>
      <c r="D2076" s="186"/>
      <c r="E2076" s="90"/>
      <c r="F2076" s="90" t="s">
        <v>22</v>
      </c>
      <c r="G2076" s="90"/>
      <c r="H2076" s="92"/>
      <c r="I2076" s="92"/>
      <c r="J2076" s="93"/>
      <c r="K2076" s="279" t="s">
        <v>808</v>
      </c>
      <c r="L2076" s="95">
        <v>0</v>
      </c>
      <c r="M2076" s="95">
        <v>0</v>
      </c>
      <c r="N2076" s="95">
        <f>L2076+M2076</f>
        <v>0</v>
      </c>
      <c r="O2076" s="95">
        <v>0</v>
      </c>
      <c r="P2076" s="95">
        <v>0</v>
      </c>
      <c r="Q2076" s="95">
        <f>O2076+P2076</f>
        <v>0</v>
      </c>
      <c r="R2076" s="95">
        <f>N2076+Q2076</f>
        <v>0</v>
      </c>
      <c r="S2076" s="96" t="s">
        <v>95</v>
      </c>
      <c r="T2076" s="97"/>
      <c r="U2076" s="98"/>
      <c r="V2076" s="137" t="s">
        <v>174</v>
      </c>
      <c r="W2076" s="1"/>
      <c r="X2076" s="1"/>
      <c r="Y2076" s="1">
        <f t="shared" si="1366"/>
        <v>0</v>
      </c>
      <c r="Z2076" s="1"/>
      <c r="AA2076" s="1"/>
      <c r="AB2076" s="1">
        <f t="shared" si="1367"/>
        <v>0</v>
      </c>
      <c r="AC2076" s="1">
        <f t="shared" si="1368"/>
        <v>0</v>
      </c>
      <c r="AD2076" s="1"/>
      <c r="AE2076" s="1"/>
      <c r="AF2076" s="1">
        <f t="shared" si="1369"/>
        <v>0</v>
      </c>
      <c r="AG2076" s="1"/>
      <c r="AH2076" s="1"/>
      <c r="AI2076" s="1">
        <f t="shared" si="1370"/>
        <v>0</v>
      </c>
      <c r="AJ2076" s="114">
        <f t="shared" si="1371"/>
        <v>0</v>
      </c>
      <c r="AM2076" s="114">
        <f t="shared" si="1372"/>
        <v>0</v>
      </c>
      <c r="AP2076" s="114">
        <f t="shared" si="1373"/>
        <v>0</v>
      </c>
      <c r="AQ2076" s="114">
        <f t="shared" si="1374"/>
        <v>0</v>
      </c>
      <c r="AT2076" s="114">
        <f t="shared" si="1375"/>
        <v>0</v>
      </c>
      <c r="AW2076" s="114">
        <f t="shared" si="1376"/>
        <v>0</v>
      </c>
      <c r="AX2076" s="114">
        <f t="shared" si="1377"/>
        <v>0</v>
      </c>
      <c r="AY2076" s="114">
        <f t="shared" si="1378"/>
        <v>0</v>
      </c>
      <c r="AZ2076" s="114">
        <f t="shared" si="1379"/>
        <v>0</v>
      </c>
      <c r="BA2076" s="114">
        <f t="shared" si="1380"/>
        <v>0</v>
      </c>
      <c r="BB2076" s="114">
        <f t="shared" si="1381"/>
        <v>0</v>
      </c>
      <c r="BC2076" s="114">
        <f t="shared" si="1382"/>
        <v>0</v>
      </c>
      <c r="BD2076" s="114">
        <f t="shared" si="1383"/>
        <v>0</v>
      </c>
      <c r="BE2076" s="114">
        <f t="shared" si="1384"/>
        <v>0</v>
      </c>
    </row>
    <row r="2077" spans="1:57" s="114" customFormat="1" ht="22.5" hidden="1" customHeight="1">
      <c r="A2077" s="1"/>
      <c r="B2077" s="90"/>
      <c r="C2077" s="186"/>
      <c r="D2077" s="186"/>
      <c r="E2077" s="90"/>
      <c r="F2077" s="90"/>
      <c r="G2077" s="90"/>
      <c r="H2077" s="92"/>
      <c r="I2077" s="92"/>
      <c r="J2077" s="93"/>
      <c r="K2077" s="279" t="s">
        <v>809</v>
      </c>
      <c r="L2077" s="95">
        <v>0</v>
      </c>
      <c r="M2077" s="95">
        <v>0</v>
      </c>
      <c r="N2077" s="95">
        <f>L2077+M2077</f>
        <v>0</v>
      </c>
      <c r="O2077" s="95">
        <v>0</v>
      </c>
      <c r="P2077" s="95">
        <v>0</v>
      </c>
      <c r="Q2077" s="95">
        <f>O2077+P2077</f>
        <v>0</v>
      </c>
      <c r="R2077" s="95">
        <f>N2077+Q2077</f>
        <v>0</v>
      </c>
      <c r="S2077" s="96" t="s">
        <v>95</v>
      </c>
      <c r="T2077" s="97"/>
      <c r="U2077" s="98"/>
      <c r="V2077" s="137" t="s">
        <v>174</v>
      </c>
      <c r="W2077" s="1"/>
      <c r="X2077" s="1"/>
      <c r="Y2077" s="1">
        <f t="shared" si="1366"/>
        <v>0</v>
      </c>
      <c r="Z2077" s="1"/>
      <c r="AA2077" s="1"/>
      <c r="AB2077" s="1">
        <f t="shared" si="1367"/>
        <v>0</v>
      </c>
      <c r="AC2077" s="1">
        <f t="shared" si="1368"/>
        <v>0</v>
      </c>
      <c r="AD2077" s="1"/>
      <c r="AE2077" s="1"/>
      <c r="AF2077" s="1">
        <f t="shared" si="1369"/>
        <v>0</v>
      </c>
      <c r="AG2077" s="1"/>
      <c r="AH2077" s="1"/>
      <c r="AI2077" s="1">
        <f t="shared" si="1370"/>
        <v>0</v>
      </c>
      <c r="AJ2077" s="114">
        <f t="shared" si="1371"/>
        <v>0</v>
      </c>
      <c r="AM2077" s="114">
        <f t="shared" si="1372"/>
        <v>0</v>
      </c>
      <c r="AP2077" s="114">
        <f t="shared" si="1373"/>
        <v>0</v>
      </c>
      <c r="AQ2077" s="114">
        <f t="shared" si="1374"/>
        <v>0</v>
      </c>
      <c r="AT2077" s="114">
        <f t="shared" si="1375"/>
        <v>0</v>
      </c>
      <c r="AW2077" s="114">
        <f t="shared" si="1376"/>
        <v>0</v>
      </c>
      <c r="AX2077" s="114">
        <f t="shared" si="1377"/>
        <v>0</v>
      </c>
      <c r="AY2077" s="114">
        <f t="shared" si="1378"/>
        <v>0</v>
      </c>
      <c r="AZ2077" s="114">
        <f t="shared" si="1379"/>
        <v>0</v>
      </c>
      <c r="BA2077" s="114">
        <f t="shared" si="1380"/>
        <v>0</v>
      </c>
      <c r="BB2077" s="114">
        <f t="shared" si="1381"/>
        <v>0</v>
      </c>
      <c r="BC2077" s="114">
        <f t="shared" si="1382"/>
        <v>0</v>
      </c>
      <c r="BD2077" s="114">
        <f t="shared" si="1383"/>
        <v>0</v>
      </c>
      <c r="BE2077" s="114">
        <f t="shared" si="1384"/>
        <v>0</v>
      </c>
    </row>
    <row r="2078" spans="1:57" s="114" customFormat="1" ht="22.5" hidden="1" customHeight="1">
      <c r="A2078" s="1"/>
      <c r="B2078" s="90"/>
      <c r="C2078" s="186"/>
      <c r="D2078" s="186"/>
      <c r="E2078" s="90"/>
      <c r="F2078" s="90"/>
      <c r="G2078" s="90"/>
      <c r="H2078" s="92"/>
      <c r="I2078" s="92"/>
      <c r="J2078" s="93"/>
      <c r="K2078" s="279" t="s">
        <v>327</v>
      </c>
      <c r="L2078" s="95">
        <v>0</v>
      </c>
      <c r="M2078" s="95">
        <v>0</v>
      </c>
      <c r="N2078" s="95">
        <f>L2078+M2078</f>
        <v>0</v>
      </c>
      <c r="O2078" s="95">
        <v>0</v>
      </c>
      <c r="P2078" s="95">
        <v>0</v>
      </c>
      <c r="Q2078" s="95">
        <f>O2078+P2078</f>
        <v>0</v>
      </c>
      <c r="R2078" s="95">
        <f>N2078+Q2078</f>
        <v>0</v>
      </c>
      <c r="S2078" s="96" t="s">
        <v>95</v>
      </c>
      <c r="T2078" s="97"/>
      <c r="U2078" s="98"/>
      <c r="V2078" s="137" t="s">
        <v>174</v>
      </c>
      <c r="W2078" s="1"/>
      <c r="X2078" s="1"/>
      <c r="Y2078" s="1">
        <f t="shared" si="1366"/>
        <v>0</v>
      </c>
      <c r="Z2078" s="1"/>
      <c r="AA2078" s="1"/>
      <c r="AB2078" s="1">
        <f t="shared" si="1367"/>
        <v>0</v>
      </c>
      <c r="AC2078" s="1">
        <f t="shared" si="1368"/>
        <v>0</v>
      </c>
      <c r="AD2078" s="1"/>
      <c r="AE2078" s="1"/>
      <c r="AF2078" s="1">
        <f t="shared" si="1369"/>
        <v>0</v>
      </c>
      <c r="AG2078" s="1"/>
      <c r="AH2078" s="1"/>
      <c r="AI2078" s="1">
        <f t="shared" si="1370"/>
        <v>0</v>
      </c>
      <c r="AJ2078" s="114">
        <f t="shared" si="1371"/>
        <v>0</v>
      </c>
      <c r="AM2078" s="114">
        <f t="shared" si="1372"/>
        <v>0</v>
      </c>
      <c r="AP2078" s="114">
        <f t="shared" si="1373"/>
        <v>0</v>
      </c>
      <c r="AQ2078" s="114">
        <f t="shared" si="1374"/>
        <v>0</v>
      </c>
      <c r="AT2078" s="114">
        <f t="shared" si="1375"/>
        <v>0</v>
      </c>
      <c r="AW2078" s="114">
        <f t="shared" si="1376"/>
        <v>0</v>
      </c>
      <c r="AX2078" s="114">
        <f t="shared" si="1377"/>
        <v>0</v>
      </c>
      <c r="AY2078" s="114">
        <f t="shared" si="1378"/>
        <v>0</v>
      </c>
      <c r="AZ2078" s="114">
        <f t="shared" si="1379"/>
        <v>0</v>
      </c>
      <c r="BA2078" s="114">
        <f t="shared" si="1380"/>
        <v>0</v>
      </c>
      <c r="BB2078" s="114">
        <f t="shared" si="1381"/>
        <v>0</v>
      </c>
      <c r="BC2078" s="114">
        <f t="shared" si="1382"/>
        <v>0</v>
      </c>
      <c r="BD2078" s="114">
        <f t="shared" si="1383"/>
        <v>0</v>
      </c>
      <c r="BE2078" s="114">
        <f t="shared" si="1384"/>
        <v>0</v>
      </c>
    </row>
    <row r="2079" spans="1:57" s="114" customFormat="1" ht="22.5" hidden="1" customHeight="1">
      <c r="A2079" s="1"/>
      <c r="B2079" s="90"/>
      <c r="C2079" s="186"/>
      <c r="D2079" s="186"/>
      <c r="E2079" s="90"/>
      <c r="F2079" s="90"/>
      <c r="G2079" s="90"/>
      <c r="H2079" s="92"/>
      <c r="I2079" s="92"/>
      <c r="J2079" s="93"/>
      <c r="K2079" s="279" t="s">
        <v>811</v>
      </c>
      <c r="L2079" s="95">
        <v>0</v>
      </c>
      <c r="M2079" s="95">
        <v>0</v>
      </c>
      <c r="N2079" s="95">
        <f>L2079+M2079</f>
        <v>0</v>
      </c>
      <c r="O2079" s="95">
        <v>0</v>
      </c>
      <c r="P2079" s="95">
        <v>0</v>
      </c>
      <c r="Q2079" s="95">
        <f>O2079+P2079</f>
        <v>0</v>
      </c>
      <c r="R2079" s="95">
        <f>N2079+Q2079</f>
        <v>0</v>
      </c>
      <c r="S2079" s="96" t="s">
        <v>95</v>
      </c>
      <c r="T2079" s="97"/>
      <c r="U2079" s="98"/>
      <c r="V2079" s="137" t="s">
        <v>174</v>
      </c>
      <c r="W2079" s="1"/>
      <c r="X2079" s="1"/>
      <c r="Y2079" s="1">
        <f t="shared" si="1366"/>
        <v>0</v>
      </c>
      <c r="Z2079" s="1"/>
      <c r="AA2079" s="1"/>
      <c r="AB2079" s="1">
        <f t="shared" si="1367"/>
        <v>0</v>
      </c>
      <c r="AC2079" s="1">
        <f t="shared" si="1368"/>
        <v>0</v>
      </c>
      <c r="AD2079" s="1"/>
      <c r="AE2079" s="1"/>
      <c r="AF2079" s="1">
        <f t="shared" si="1369"/>
        <v>0</v>
      </c>
      <c r="AG2079" s="1"/>
      <c r="AH2079" s="1"/>
      <c r="AI2079" s="1">
        <f t="shared" si="1370"/>
        <v>0</v>
      </c>
      <c r="AJ2079" s="114">
        <f t="shared" si="1371"/>
        <v>0</v>
      </c>
      <c r="AM2079" s="114">
        <f t="shared" si="1372"/>
        <v>0</v>
      </c>
      <c r="AP2079" s="114">
        <f t="shared" si="1373"/>
        <v>0</v>
      </c>
      <c r="AQ2079" s="114">
        <f t="shared" si="1374"/>
        <v>0</v>
      </c>
      <c r="AT2079" s="114">
        <f t="shared" si="1375"/>
        <v>0</v>
      </c>
      <c r="AW2079" s="114">
        <f t="shared" si="1376"/>
        <v>0</v>
      </c>
      <c r="AX2079" s="114">
        <f t="shared" si="1377"/>
        <v>0</v>
      </c>
      <c r="AY2079" s="114">
        <f t="shared" si="1378"/>
        <v>0</v>
      </c>
      <c r="AZ2079" s="114">
        <f t="shared" si="1379"/>
        <v>0</v>
      </c>
      <c r="BA2079" s="114">
        <f t="shared" si="1380"/>
        <v>0</v>
      </c>
      <c r="BB2079" s="114">
        <f t="shared" si="1381"/>
        <v>0</v>
      </c>
      <c r="BC2079" s="114">
        <f t="shared" si="1382"/>
        <v>0</v>
      </c>
      <c r="BD2079" s="114">
        <f t="shared" si="1383"/>
        <v>0</v>
      </c>
      <c r="BE2079" s="114">
        <f t="shared" si="1384"/>
        <v>0</v>
      </c>
    </row>
    <row r="2080" spans="1:57" s="114" customFormat="1" ht="22.5" hidden="1" customHeight="1">
      <c r="A2080" s="1"/>
      <c r="B2080" s="90"/>
      <c r="C2080" s="186"/>
      <c r="D2080" s="186"/>
      <c r="E2080" s="90"/>
      <c r="F2080" s="90"/>
      <c r="G2080" s="90"/>
      <c r="H2080" s="92"/>
      <c r="I2080" s="92"/>
      <c r="J2080" s="93"/>
      <c r="K2080" s="279" t="s">
        <v>812</v>
      </c>
      <c r="L2080" s="95">
        <v>0</v>
      </c>
      <c r="M2080" s="95">
        <v>0</v>
      </c>
      <c r="N2080" s="95">
        <f>L2080+M2080</f>
        <v>0</v>
      </c>
      <c r="O2080" s="95">
        <v>0</v>
      </c>
      <c r="P2080" s="95">
        <v>0</v>
      </c>
      <c r="Q2080" s="95">
        <f>O2080+P2080</f>
        <v>0</v>
      </c>
      <c r="R2080" s="95">
        <f>N2080+Q2080</f>
        <v>0</v>
      </c>
      <c r="S2080" s="96" t="s">
        <v>95</v>
      </c>
      <c r="T2080" s="97"/>
      <c r="U2080" s="98"/>
      <c r="V2080" s="137" t="s">
        <v>174</v>
      </c>
      <c r="W2080" s="1"/>
      <c r="X2080" s="1"/>
      <c r="Y2080" s="1">
        <f t="shared" si="1366"/>
        <v>0</v>
      </c>
      <c r="Z2080" s="1"/>
      <c r="AA2080" s="1"/>
      <c r="AB2080" s="1">
        <f t="shared" si="1367"/>
        <v>0</v>
      </c>
      <c r="AC2080" s="1">
        <f t="shared" si="1368"/>
        <v>0</v>
      </c>
      <c r="AD2080" s="1"/>
      <c r="AE2080" s="1"/>
      <c r="AF2080" s="1">
        <f t="shared" si="1369"/>
        <v>0</v>
      </c>
      <c r="AG2080" s="1"/>
      <c r="AH2080" s="1"/>
      <c r="AI2080" s="1">
        <f t="shared" si="1370"/>
        <v>0</v>
      </c>
      <c r="AJ2080" s="114">
        <f t="shared" si="1371"/>
        <v>0</v>
      </c>
      <c r="AM2080" s="114">
        <f t="shared" si="1372"/>
        <v>0</v>
      </c>
      <c r="AP2080" s="114">
        <f t="shared" si="1373"/>
        <v>0</v>
      </c>
      <c r="AQ2080" s="114">
        <f t="shared" si="1374"/>
        <v>0</v>
      </c>
      <c r="AT2080" s="114">
        <f t="shared" si="1375"/>
        <v>0</v>
      </c>
      <c r="AW2080" s="114">
        <f t="shared" si="1376"/>
        <v>0</v>
      </c>
      <c r="AX2080" s="114">
        <f t="shared" si="1377"/>
        <v>0</v>
      </c>
      <c r="AY2080" s="114">
        <f t="shared" si="1378"/>
        <v>0</v>
      </c>
      <c r="AZ2080" s="114">
        <f t="shared" si="1379"/>
        <v>0</v>
      </c>
      <c r="BA2080" s="114">
        <f t="shared" si="1380"/>
        <v>0</v>
      </c>
      <c r="BB2080" s="114">
        <f t="shared" si="1381"/>
        <v>0</v>
      </c>
      <c r="BC2080" s="114">
        <f t="shared" si="1382"/>
        <v>0</v>
      </c>
      <c r="BD2080" s="114">
        <f t="shared" si="1383"/>
        <v>0</v>
      </c>
      <c r="BE2080" s="114">
        <f t="shared" si="1384"/>
        <v>0</v>
      </c>
    </row>
    <row r="2081" spans="1:57" s="114" customFormat="1" ht="34.5" hidden="1" customHeight="1">
      <c r="A2081" s="1"/>
      <c r="B2081" s="115">
        <v>2017</v>
      </c>
      <c r="C2081" s="115">
        <v>8321</v>
      </c>
      <c r="D2081" s="115">
        <v>3</v>
      </c>
      <c r="E2081" s="83">
        <v>4</v>
      </c>
      <c r="F2081" s="83">
        <v>4</v>
      </c>
      <c r="G2081" s="83">
        <v>2000</v>
      </c>
      <c r="H2081" s="83">
        <v>2800</v>
      </c>
      <c r="I2081" s="83">
        <v>283</v>
      </c>
      <c r="J2081" s="83"/>
      <c r="K2081" s="85" t="s">
        <v>815</v>
      </c>
      <c r="L2081" s="117">
        <f>L2082</f>
        <v>0</v>
      </c>
      <c r="M2081" s="117">
        <f t="shared" ref="M2081:R2081" si="1397">M2082</f>
        <v>0</v>
      </c>
      <c r="N2081" s="117">
        <f t="shared" si="1397"/>
        <v>0</v>
      </c>
      <c r="O2081" s="117">
        <f t="shared" si="1397"/>
        <v>0</v>
      </c>
      <c r="P2081" s="117">
        <f t="shared" si="1397"/>
        <v>0</v>
      </c>
      <c r="Q2081" s="117">
        <f t="shared" si="1397"/>
        <v>0</v>
      </c>
      <c r="R2081" s="117">
        <f t="shared" si="1397"/>
        <v>0</v>
      </c>
      <c r="S2081" s="117"/>
      <c r="T2081" s="118"/>
      <c r="U2081" s="130"/>
      <c r="V2081" s="119"/>
      <c r="W2081" s="1"/>
      <c r="X2081" s="1"/>
      <c r="Y2081" s="1">
        <f t="shared" si="1366"/>
        <v>0</v>
      </c>
      <c r="Z2081" s="1"/>
      <c r="AA2081" s="1"/>
      <c r="AB2081" s="1">
        <f t="shared" si="1367"/>
        <v>0</v>
      </c>
      <c r="AC2081" s="1">
        <f t="shared" si="1368"/>
        <v>0</v>
      </c>
      <c r="AD2081" s="1"/>
      <c r="AE2081" s="1"/>
      <c r="AF2081" s="1">
        <f t="shared" si="1369"/>
        <v>0</v>
      </c>
      <c r="AG2081" s="1"/>
      <c r="AH2081" s="1"/>
      <c r="AI2081" s="1">
        <f t="shared" si="1370"/>
        <v>0</v>
      </c>
      <c r="AJ2081" s="114">
        <f t="shared" si="1371"/>
        <v>0</v>
      </c>
      <c r="AM2081" s="114">
        <f t="shared" si="1372"/>
        <v>0</v>
      </c>
      <c r="AP2081" s="114">
        <f t="shared" si="1373"/>
        <v>0</v>
      </c>
      <c r="AQ2081" s="114">
        <f t="shared" si="1374"/>
        <v>0</v>
      </c>
      <c r="AT2081" s="114">
        <f t="shared" si="1375"/>
        <v>0</v>
      </c>
      <c r="AW2081" s="114">
        <f t="shared" si="1376"/>
        <v>0</v>
      </c>
      <c r="AX2081" s="114">
        <f t="shared" si="1377"/>
        <v>0</v>
      </c>
      <c r="AY2081" s="114">
        <f t="shared" si="1378"/>
        <v>0</v>
      </c>
      <c r="AZ2081" s="114">
        <f t="shared" si="1379"/>
        <v>0</v>
      </c>
      <c r="BA2081" s="114">
        <f t="shared" si="1380"/>
        <v>0</v>
      </c>
      <c r="BB2081" s="114">
        <f t="shared" si="1381"/>
        <v>0</v>
      </c>
      <c r="BC2081" s="114">
        <f t="shared" si="1382"/>
        <v>0</v>
      </c>
      <c r="BD2081" s="114">
        <f t="shared" si="1383"/>
        <v>0</v>
      </c>
      <c r="BE2081" s="114">
        <f t="shared" si="1384"/>
        <v>0</v>
      </c>
    </row>
    <row r="2082" spans="1:57" s="114" customFormat="1" ht="34.5" hidden="1" customHeight="1">
      <c r="A2082" s="1"/>
      <c r="B2082" s="92">
        <v>2017</v>
      </c>
      <c r="C2082" s="104">
        <v>8321</v>
      </c>
      <c r="D2082" s="104">
        <v>3</v>
      </c>
      <c r="E2082" s="92">
        <v>4</v>
      </c>
      <c r="F2082" s="92">
        <v>4</v>
      </c>
      <c r="G2082" s="92">
        <v>2000</v>
      </c>
      <c r="H2082" s="92">
        <v>2800</v>
      </c>
      <c r="I2082" s="92">
        <v>283</v>
      </c>
      <c r="J2082" s="93">
        <v>1</v>
      </c>
      <c r="K2082" s="110" t="s">
        <v>815</v>
      </c>
      <c r="L2082" s="144">
        <f t="shared" ref="L2082:R2082" si="1398">SUM(L2083:L2091)</f>
        <v>0</v>
      </c>
      <c r="M2082" s="144">
        <f t="shared" si="1398"/>
        <v>0</v>
      </c>
      <c r="N2082" s="144">
        <f t="shared" si="1398"/>
        <v>0</v>
      </c>
      <c r="O2082" s="144">
        <f t="shared" si="1398"/>
        <v>0</v>
      </c>
      <c r="P2082" s="144">
        <f t="shared" si="1398"/>
        <v>0</v>
      </c>
      <c r="Q2082" s="144">
        <f t="shared" si="1398"/>
        <v>0</v>
      </c>
      <c r="R2082" s="144">
        <f t="shared" si="1398"/>
        <v>0</v>
      </c>
      <c r="S2082" s="144" t="s">
        <v>95</v>
      </c>
      <c r="T2082" s="146"/>
      <c r="U2082" s="147"/>
      <c r="V2082" s="137" t="s">
        <v>174</v>
      </c>
      <c r="W2082" s="1"/>
      <c r="X2082" s="1"/>
      <c r="Y2082" s="1">
        <f t="shared" si="1366"/>
        <v>0</v>
      </c>
      <c r="Z2082" s="1"/>
      <c r="AA2082" s="1"/>
      <c r="AB2082" s="1">
        <f t="shared" si="1367"/>
        <v>0</v>
      </c>
      <c r="AC2082" s="1">
        <f t="shared" si="1368"/>
        <v>0</v>
      </c>
      <c r="AD2082" s="1"/>
      <c r="AE2082" s="1"/>
      <c r="AF2082" s="1">
        <f t="shared" si="1369"/>
        <v>0</v>
      </c>
      <c r="AG2082" s="1"/>
      <c r="AH2082" s="1"/>
      <c r="AI2082" s="1">
        <f t="shared" si="1370"/>
        <v>0</v>
      </c>
      <c r="AJ2082" s="114">
        <f t="shared" si="1371"/>
        <v>0</v>
      </c>
      <c r="AM2082" s="114">
        <f t="shared" si="1372"/>
        <v>0</v>
      </c>
      <c r="AP2082" s="114">
        <f t="shared" si="1373"/>
        <v>0</v>
      </c>
      <c r="AQ2082" s="114">
        <f t="shared" si="1374"/>
        <v>0</v>
      </c>
      <c r="AT2082" s="114">
        <f t="shared" si="1375"/>
        <v>0</v>
      </c>
      <c r="AW2082" s="114">
        <f t="shared" si="1376"/>
        <v>0</v>
      </c>
      <c r="AX2082" s="114">
        <f t="shared" si="1377"/>
        <v>0</v>
      </c>
      <c r="AY2082" s="114">
        <f t="shared" si="1378"/>
        <v>0</v>
      </c>
      <c r="AZ2082" s="114">
        <f t="shared" si="1379"/>
        <v>0</v>
      </c>
      <c r="BA2082" s="114">
        <f t="shared" si="1380"/>
        <v>0</v>
      </c>
      <c r="BB2082" s="114">
        <f t="shared" si="1381"/>
        <v>0</v>
      </c>
      <c r="BC2082" s="114">
        <f t="shared" si="1382"/>
        <v>0</v>
      </c>
      <c r="BD2082" s="114">
        <f t="shared" si="1383"/>
        <v>0</v>
      </c>
      <c r="BE2082" s="114">
        <f t="shared" si="1384"/>
        <v>0</v>
      </c>
    </row>
    <row r="2083" spans="1:57" s="114" customFormat="1" ht="22.5" hidden="1" customHeight="1">
      <c r="A2083" s="1"/>
      <c r="B2083" s="90"/>
      <c r="C2083" s="186"/>
      <c r="D2083" s="186"/>
      <c r="E2083" s="90"/>
      <c r="F2083" s="90"/>
      <c r="G2083" s="90"/>
      <c r="H2083" s="92"/>
      <c r="I2083" s="92"/>
      <c r="J2083" s="93"/>
      <c r="K2083" s="279" t="s">
        <v>1091</v>
      </c>
      <c r="L2083" s="95">
        <v>0</v>
      </c>
      <c r="M2083" s="95">
        <v>0</v>
      </c>
      <c r="N2083" s="95">
        <f t="shared" ref="N2083:N2092" si="1399">L2083+M2083</f>
        <v>0</v>
      </c>
      <c r="O2083" s="95">
        <v>0</v>
      </c>
      <c r="P2083" s="95">
        <v>0</v>
      </c>
      <c r="Q2083" s="95">
        <f t="shared" ref="Q2083:Q2092" si="1400">O2083+P2083</f>
        <v>0</v>
      </c>
      <c r="R2083" s="95">
        <f t="shared" ref="R2083:R2092" si="1401">N2083+Q2083</f>
        <v>0</v>
      </c>
      <c r="S2083" s="96" t="s">
        <v>95</v>
      </c>
      <c r="T2083" s="97"/>
      <c r="U2083" s="98"/>
      <c r="V2083" s="137" t="s">
        <v>174</v>
      </c>
      <c r="W2083" s="1"/>
      <c r="X2083" s="1"/>
      <c r="Y2083" s="1">
        <f t="shared" si="1366"/>
        <v>0</v>
      </c>
      <c r="Z2083" s="1"/>
      <c r="AA2083" s="1"/>
      <c r="AB2083" s="1">
        <f t="shared" si="1367"/>
        <v>0</v>
      </c>
      <c r="AC2083" s="1">
        <f t="shared" si="1368"/>
        <v>0</v>
      </c>
      <c r="AD2083" s="1"/>
      <c r="AE2083" s="1"/>
      <c r="AF2083" s="1">
        <f t="shared" si="1369"/>
        <v>0</v>
      </c>
      <c r="AG2083" s="1"/>
      <c r="AH2083" s="1"/>
      <c r="AI2083" s="1">
        <f t="shared" si="1370"/>
        <v>0</v>
      </c>
      <c r="AJ2083" s="114">
        <f t="shared" si="1371"/>
        <v>0</v>
      </c>
      <c r="AM2083" s="114">
        <f t="shared" si="1372"/>
        <v>0</v>
      </c>
      <c r="AP2083" s="114">
        <f t="shared" si="1373"/>
        <v>0</v>
      </c>
      <c r="AQ2083" s="114">
        <f t="shared" si="1374"/>
        <v>0</v>
      </c>
      <c r="AT2083" s="114">
        <f t="shared" si="1375"/>
        <v>0</v>
      </c>
      <c r="AW2083" s="114">
        <f t="shared" si="1376"/>
        <v>0</v>
      </c>
      <c r="AX2083" s="114">
        <f t="shared" si="1377"/>
        <v>0</v>
      </c>
      <c r="AY2083" s="114">
        <f t="shared" si="1378"/>
        <v>0</v>
      </c>
      <c r="AZ2083" s="114">
        <f t="shared" si="1379"/>
        <v>0</v>
      </c>
      <c r="BA2083" s="114">
        <f t="shared" si="1380"/>
        <v>0</v>
      </c>
      <c r="BB2083" s="114">
        <f t="shared" si="1381"/>
        <v>0</v>
      </c>
      <c r="BC2083" s="114">
        <f t="shared" si="1382"/>
        <v>0</v>
      </c>
      <c r="BD2083" s="114">
        <f t="shared" si="1383"/>
        <v>0</v>
      </c>
      <c r="BE2083" s="114">
        <f t="shared" si="1384"/>
        <v>0</v>
      </c>
    </row>
    <row r="2084" spans="1:57" s="114" customFormat="1" ht="22.5" hidden="1" customHeight="1">
      <c r="A2084" s="1"/>
      <c r="B2084" s="90"/>
      <c r="C2084" s="186"/>
      <c r="D2084" s="186"/>
      <c r="E2084" s="90"/>
      <c r="F2084" s="90"/>
      <c r="G2084" s="90"/>
      <c r="H2084" s="92"/>
      <c r="I2084" s="92"/>
      <c r="J2084" s="93"/>
      <c r="K2084" s="279" t="s">
        <v>1092</v>
      </c>
      <c r="L2084" s="95">
        <v>0</v>
      </c>
      <c r="M2084" s="95">
        <v>0</v>
      </c>
      <c r="N2084" s="95">
        <f t="shared" si="1399"/>
        <v>0</v>
      </c>
      <c r="O2084" s="95">
        <v>0</v>
      </c>
      <c r="P2084" s="95">
        <v>0</v>
      </c>
      <c r="Q2084" s="95">
        <f t="shared" si="1400"/>
        <v>0</v>
      </c>
      <c r="R2084" s="95">
        <f t="shared" si="1401"/>
        <v>0</v>
      </c>
      <c r="S2084" s="96" t="s">
        <v>95</v>
      </c>
      <c r="T2084" s="97"/>
      <c r="U2084" s="98"/>
      <c r="V2084" s="137" t="s">
        <v>174</v>
      </c>
      <c r="W2084" s="1"/>
      <c r="X2084" s="1"/>
      <c r="Y2084" s="1">
        <f t="shared" si="1366"/>
        <v>0</v>
      </c>
      <c r="Z2084" s="1"/>
      <c r="AA2084" s="1"/>
      <c r="AB2084" s="1">
        <f t="shared" si="1367"/>
        <v>0</v>
      </c>
      <c r="AC2084" s="1">
        <f t="shared" si="1368"/>
        <v>0</v>
      </c>
      <c r="AD2084" s="1"/>
      <c r="AE2084" s="1"/>
      <c r="AF2084" s="1">
        <f t="shared" si="1369"/>
        <v>0</v>
      </c>
      <c r="AG2084" s="1"/>
      <c r="AH2084" s="1"/>
      <c r="AI2084" s="1">
        <f t="shared" si="1370"/>
        <v>0</v>
      </c>
      <c r="AJ2084" s="114">
        <f t="shared" si="1371"/>
        <v>0</v>
      </c>
      <c r="AM2084" s="114">
        <f t="shared" si="1372"/>
        <v>0</v>
      </c>
      <c r="AP2084" s="114">
        <f t="shared" si="1373"/>
        <v>0</v>
      </c>
      <c r="AQ2084" s="114">
        <f t="shared" si="1374"/>
        <v>0</v>
      </c>
      <c r="AT2084" s="114">
        <f t="shared" si="1375"/>
        <v>0</v>
      </c>
      <c r="AW2084" s="114">
        <f t="shared" si="1376"/>
        <v>0</v>
      </c>
      <c r="AX2084" s="114">
        <f t="shared" si="1377"/>
        <v>0</v>
      </c>
      <c r="AY2084" s="114">
        <f t="shared" si="1378"/>
        <v>0</v>
      </c>
      <c r="AZ2084" s="114">
        <f t="shared" si="1379"/>
        <v>0</v>
      </c>
      <c r="BA2084" s="114">
        <f t="shared" si="1380"/>
        <v>0</v>
      </c>
      <c r="BB2084" s="114">
        <f t="shared" si="1381"/>
        <v>0</v>
      </c>
      <c r="BC2084" s="114">
        <f t="shared" si="1382"/>
        <v>0</v>
      </c>
      <c r="BD2084" s="114">
        <f t="shared" si="1383"/>
        <v>0</v>
      </c>
      <c r="BE2084" s="114">
        <f t="shared" si="1384"/>
        <v>0</v>
      </c>
    </row>
    <row r="2085" spans="1:57" s="114" customFormat="1" ht="22.5" hidden="1" customHeight="1">
      <c r="A2085" s="1"/>
      <c r="B2085" s="90"/>
      <c r="C2085" s="186"/>
      <c r="D2085" s="186"/>
      <c r="E2085" s="90"/>
      <c r="F2085" s="90"/>
      <c r="G2085" s="90"/>
      <c r="H2085" s="92"/>
      <c r="I2085" s="92"/>
      <c r="J2085" s="93"/>
      <c r="K2085" s="279" t="s">
        <v>1093</v>
      </c>
      <c r="L2085" s="95">
        <v>0</v>
      </c>
      <c r="M2085" s="95">
        <v>0</v>
      </c>
      <c r="N2085" s="95">
        <f t="shared" si="1399"/>
        <v>0</v>
      </c>
      <c r="O2085" s="95">
        <v>0</v>
      </c>
      <c r="P2085" s="95">
        <v>0</v>
      </c>
      <c r="Q2085" s="95">
        <f t="shared" si="1400"/>
        <v>0</v>
      </c>
      <c r="R2085" s="95">
        <f t="shared" si="1401"/>
        <v>0</v>
      </c>
      <c r="S2085" s="96" t="s">
        <v>95</v>
      </c>
      <c r="T2085" s="97"/>
      <c r="U2085" s="98"/>
      <c r="V2085" s="137" t="s">
        <v>174</v>
      </c>
      <c r="W2085" s="1"/>
      <c r="X2085" s="1"/>
      <c r="Y2085" s="1">
        <f t="shared" si="1366"/>
        <v>0</v>
      </c>
      <c r="Z2085" s="1"/>
      <c r="AA2085" s="1"/>
      <c r="AB2085" s="1">
        <f t="shared" si="1367"/>
        <v>0</v>
      </c>
      <c r="AC2085" s="1">
        <f t="shared" si="1368"/>
        <v>0</v>
      </c>
      <c r="AD2085" s="1"/>
      <c r="AE2085" s="1"/>
      <c r="AF2085" s="1">
        <f t="shared" si="1369"/>
        <v>0</v>
      </c>
      <c r="AG2085" s="1"/>
      <c r="AH2085" s="1"/>
      <c r="AI2085" s="1">
        <f t="shared" si="1370"/>
        <v>0</v>
      </c>
      <c r="AJ2085" s="114">
        <f t="shared" si="1371"/>
        <v>0</v>
      </c>
      <c r="AM2085" s="114">
        <f t="shared" si="1372"/>
        <v>0</v>
      </c>
      <c r="AP2085" s="114">
        <f t="shared" si="1373"/>
        <v>0</v>
      </c>
      <c r="AQ2085" s="114">
        <f t="shared" si="1374"/>
        <v>0</v>
      </c>
      <c r="AT2085" s="114">
        <f t="shared" si="1375"/>
        <v>0</v>
      </c>
      <c r="AW2085" s="114">
        <f t="shared" si="1376"/>
        <v>0</v>
      </c>
      <c r="AX2085" s="114">
        <f t="shared" si="1377"/>
        <v>0</v>
      </c>
      <c r="AY2085" s="114">
        <f t="shared" si="1378"/>
        <v>0</v>
      </c>
      <c r="AZ2085" s="114">
        <f t="shared" si="1379"/>
        <v>0</v>
      </c>
      <c r="BA2085" s="114">
        <f t="shared" si="1380"/>
        <v>0</v>
      </c>
      <c r="BB2085" s="114">
        <f t="shared" si="1381"/>
        <v>0</v>
      </c>
      <c r="BC2085" s="114">
        <f t="shared" si="1382"/>
        <v>0</v>
      </c>
      <c r="BD2085" s="114">
        <f t="shared" si="1383"/>
        <v>0</v>
      </c>
      <c r="BE2085" s="114">
        <f t="shared" si="1384"/>
        <v>0</v>
      </c>
    </row>
    <row r="2086" spans="1:57" s="114" customFormat="1" ht="22.5" hidden="1" customHeight="1">
      <c r="A2086" s="1"/>
      <c r="B2086" s="90"/>
      <c r="C2086" s="186"/>
      <c r="D2086" s="186"/>
      <c r="E2086" s="90"/>
      <c r="F2086" s="90"/>
      <c r="G2086" s="90"/>
      <c r="H2086" s="92"/>
      <c r="I2086" s="92"/>
      <c r="J2086" s="93"/>
      <c r="K2086" s="279" t="s">
        <v>1094</v>
      </c>
      <c r="L2086" s="95">
        <v>0</v>
      </c>
      <c r="M2086" s="95">
        <v>0</v>
      </c>
      <c r="N2086" s="95">
        <f t="shared" si="1399"/>
        <v>0</v>
      </c>
      <c r="O2086" s="95">
        <v>0</v>
      </c>
      <c r="P2086" s="95">
        <v>0</v>
      </c>
      <c r="Q2086" s="95">
        <f t="shared" si="1400"/>
        <v>0</v>
      </c>
      <c r="R2086" s="95">
        <f t="shared" si="1401"/>
        <v>0</v>
      </c>
      <c r="S2086" s="96" t="s">
        <v>95</v>
      </c>
      <c r="T2086" s="97"/>
      <c r="U2086" s="98"/>
      <c r="V2086" s="137" t="s">
        <v>174</v>
      </c>
      <c r="W2086" s="1"/>
      <c r="X2086" s="1"/>
      <c r="Y2086" s="1">
        <f t="shared" si="1366"/>
        <v>0</v>
      </c>
      <c r="Z2086" s="1"/>
      <c r="AA2086" s="1"/>
      <c r="AB2086" s="1">
        <f t="shared" si="1367"/>
        <v>0</v>
      </c>
      <c r="AC2086" s="1">
        <f t="shared" si="1368"/>
        <v>0</v>
      </c>
      <c r="AD2086" s="1"/>
      <c r="AE2086" s="1"/>
      <c r="AF2086" s="1">
        <f t="shared" si="1369"/>
        <v>0</v>
      </c>
      <c r="AG2086" s="1"/>
      <c r="AH2086" s="1"/>
      <c r="AI2086" s="1">
        <f t="shared" si="1370"/>
        <v>0</v>
      </c>
      <c r="AJ2086" s="114">
        <f t="shared" si="1371"/>
        <v>0</v>
      </c>
      <c r="AM2086" s="114">
        <f t="shared" si="1372"/>
        <v>0</v>
      </c>
      <c r="AP2086" s="114">
        <f t="shared" si="1373"/>
        <v>0</v>
      </c>
      <c r="AQ2086" s="114">
        <f t="shared" si="1374"/>
        <v>0</v>
      </c>
      <c r="AT2086" s="114">
        <f t="shared" si="1375"/>
        <v>0</v>
      </c>
      <c r="AW2086" s="114">
        <f t="shared" si="1376"/>
        <v>0</v>
      </c>
      <c r="AX2086" s="114">
        <f t="shared" si="1377"/>
        <v>0</v>
      </c>
      <c r="AY2086" s="114">
        <f t="shared" si="1378"/>
        <v>0</v>
      </c>
      <c r="AZ2086" s="114">
        <f t="shared" si="1379"/>
        <v>0</v>
      </c>
      <c r="BA2086" s="114">
        <f t="shared" si="1380"/>
        <v>0</v>
      </c>
      <c r="BB2086" s="114">
        <f t="shared" si="1381"/>
        <v>0</v>
      </c>
      <c r="BC2086" s="114">
        <f t="shared" si="1382"/>
        <v>0</v>
      </c>
      <c r="BD2086" s="114">
        <f t="shared" si="1383"/>
        <v>0</v>
      </c>
      <c r="BE2086" s="114">
        <f t="shared" si="1384"/>
        <v>0</v>
      </c>
    </row>
    <row r="2087" spans="1:57" s="114" customFormat="1" ht="22.5" hidden="1" customHeight="1">
      <c r="A2087" s="1"/>
      <c r="B2087" s="90"/>
      <c r="C2087" s="186"/>
      <c r="D2087" s="186"/>
      <c r="E2087" s="90"/>
      <c r="F2087" s="90"/>
      <c r="G2087" s="90"/>
      <c r="H2087" s="92"/>
      <c r="I2087" s="92"/>
      <c r="J2087" s="93"/>
      <c r="K2087" s="279" t="s">
        <v>1095</v>
      </c>
      <c r="L2087" s="95">
        <v>0</v>
      </c>
      <c r="M2087" s="95">
        <v>0</v>
      </c>
      <c r="N2087" s="95">
        <f t="shared" si="1399"/>
        <v>0</v>
      </c>
      <c r="O2087" s="95">
        <v>0</v>
      </c>
      <c r="P2087" s="95">
        <v>0</v>
      </c>
      <c r="Q2087" s="95">
        <f t="shared" si="1400"/>
        <v>0</v>
      </c>
      <c r="R2087" s="95">
        <f t="shared" si="1401"/>
        <v>0</v>
      </c>
      <c r="S2087" s="96" t="s">
        <v>95</v>
      </c>
      <c r="T2087" s="97"/>
      <c r="U2087" s="98"/>
      <c r="V2087" s="137" t="s">
        <v>174</v>
      </c>
      <c r="W2087" s="1"/>
      <c r="X2087" s="1"/>
      <c r="Y2087" s="1">
        <f t="shared" si="1366"/>
        <v>0</v>
      </c>
      <c r="Z2087" s="1"/>
      <c r="AA2087" s="1"/>
      <c r="AB2087" s="1">
        <f t="shared" si="1367"/>
        <v>0</v>
      </c>
      <c r="AC2087" s="1">
        <f t="shared" si="1368"/>
        <v>0</v>
      </c>
      <c r="AD2087" s="1"/>
      <c r="AE2087" s="1"/>
      <c r="AF2087" s="1">
        <f t="shared" si="1369"/>
        <v>0</v>
      </c>
      <c r="AG2087" s="1"/>
      <c r="AH2087" s="1"/>
      <c r="AI2087" s="1">
        <f t="shared" si="1370"/>
        <v>0</v>
      </c>
      <c r="AJ2087" s="114">
        <f t="shared" si="1371"/>
        <v>0</v>
      </c>
      <c r="AM2087" s="114">
        <f t="shared" si="1372"/>
        <v>0</v>
      </c>
      <c r="AP2087" s="114">
        <f t="shared" si="1373"/>
        <v>0</v>
      </c>
      <c r="AQ2087" s="114">
        <f t="shared" si="1374"/>
        <v>0</v>
      </c>
      <c r="AT2087" s="114">
        <f t="shared" si="1375"/>
        <v>0</v>
      </c>
      <c r="AW2087" s="114">
        <f t="shared" si="1376"/>
        <v>0</v>
      </c>
      <c r="AX2087" s="114">
        <f t="shared" si="1377"/>
        <v>0</v>
      </c>
      <c r="AY2087" s="114">
        <f t="shared" si="1378"/>
        <v>0</v>
      </c>
      <c r="AZ2087" s="114">
        <f t="shared" si="1379"/>
        <v>0</v>
      </c>
      <c r="BA2087" s="114">
        <f t="shared" si="1380"/>
        <v>0</v>
      </c>
      <c r="BB2087" s="114">
        <f t="shared" si="1381"/>
        <v>0</v>
      </c>
      <c r="BC2087" s="114">
        <f t="shared" si="1382"/>
        <v>0</v>
      </c>
      <c r="BD2087" s="114">
        <f t="shared" si="1383"/>
        <v>0</v>
      </c>
      <c r="BE2087" s="114">
        <f t="shared" si="1384"/>
        <v>0</v>
      </c>
    </row>
    <row r="2088" spans="1:57" s="114" customFormat="1" ht="22.5" hidden="1" customHeight="1">
      <c r="A2088" s="1"/>
      <c r="B2088" s="90"/>
      <c r="C2088" s="186"/>
      <c r="D2088" s="186"/>
      <c r="E2088" s="90"/>
      <c r="F2088" s="90"/>
      <c r="G2088" s="90"/>
      <c r="H2088" s="92"/>
      <c r="I2088" s="92"/>
      <c r="J2088" s="93"/>
      <c r="K2088" s="279" t="s">
        <v>1096</v>
      </c>
      <c r="L2088" s="95">
        <v>0</v>
      </c>
      <c r="M2088" s="95">
        <v>0</v>
      </c>
      <c r="N2088" s="95">
        <f t="shared" si="1399"/>
        <v>0</v>
      </c>
      <c r="O2088" s="95">
        <v>0</v>
      </c>
      <c r="P2088" s="95">
        <v>0</v>
      </c>
      <c r="Q2088" s="95">
        <f t="shared" si="1400"/>
        <v>0</v>
      </c>
      <c r="R2088" s="95">
        <f t="shared" si="1401"/>
        <v>0</v>
      </c>
      <c r="S2088" s="96" t="s">
        <v>95</v>
      </c>
      <c r="T2088" s="97"/>
      <c r="U2088" s="98"/>
      <c r="V2088" s="137" t="s">
        <v>174</v>
      </c>
      <c r="W2088" s="1"/>
      <c r="X2088" s="1"/>
      <c r="Y2088" s="1">
        <f t="shared" si="1366"/>
        <v>0</v>
      </c>
      <c r="Z2088" s="1"/>
      <c r="AA2088" s="1"/>
      <c r="AB2088" s="1">
        <f t="shared" si="1367"/>
        <v>0</v>
      </c>
      <c r="AC2088" s="1">
        <f t="shared" si="1368"/>
        <v>0</v>
      </c>
      <c r="AD2088" s="1"/>
      <c r="AE2088" s="1"/>
      <c r="AF2088" s="1">
        <f t="shared" si="1369"/>
        <v>0</v>
      </c>
      <c r="AG2088" s="1"/>
      <c r="AH2088" s="1"/>
      <c r="AI2088" s="1">
        <f t="shared" si="1370"/>
        <v>0</v>
      </c>
      <c r="AJ2088" s="114">
        <f t="shared" si="1371"/>
        <v>0</v>
      </c>
      <c r="AM2088" s="114">
        <f t="shared" si="1372"/>
        <v>0</v>
      </c>
      <c r="AP2088" s="114">
        <f t="shared" si="1373"/>
        <v>0</v>
      </c>
      <c r="AQ2088" s="114">
        <f t="shared" si="1374"/>
        <v>0</v>
      </c>
      <c r="AT2088" s="114">
        <f t="shared" si="1375"/>
        <v>0</v>
      </c>
      <c r="AW2088" s="114">
        <f t="shared" si="1376"/>
        <v>0</v>
      </c>
      <c r="AX2088" s="114">
        <f t="shared" si="1377"/>
        <v>0</v>
      </c>
      <c r="AY2088" s="114">
        <f t="shared" si="1378"/>
        <v>0</v>
      </c>
      <c r="AZ2088" s="114">
        <f t="shared" si="1379"/>
        <v>0</v>
      </c>
      <c r="BA2088" s="114">
        <f t="shared" si="1380"/>
        <v>0</v>
      </c>
      <c r="BB2088" s="114">
        <f t="shared" si="1381"/>
        <v>0</v>
      </c>
      <c r="BC2088" s="114">
        <f t="shared" si="1382"/>
        <v>0</v>
      </c>
      <c r="BD2088" s="114">
        <f t="shared" si="1383"/>
        <v>0</v>
      </c>
      <c r="BE2088" s="114">
        <f t="shared" si="1384"/>
        <v>0</v>
      </c>
    </row>
    <row r="2089" spans="1:57" s="114" customFormat="1" ht="22.5" hidden="1" customHeight="1">
      <c r="A2089" s="1"/>
      <c r="B2089" s="90"/>
      <c r="C2089" s="186"/>
      <c r="D2089" s="186"/>
      <c r="E2089" s="90"/>
      <c r="F2089" s="90"/>
      <c r="G2089" s="90"/>
      <c r="H2089" s="92"/>
      <c r="I2089" s="92"/>
      <c r="J2089" s="93"/>
      <c r="K2089" s="279" t="s">
        <v>1097</v>
      </c>
      <c r="L2089" s="95">
        <v>0</v>
      </c>
      <c r="M2089" s="95">
        <v>0</v>
      </c>
      <c r="N2089" s="95">
        <f t="shared" si="1399"/>
        <v>0</v>
      </c>
      <c r="O2089" s="95">
        <v>0</v>
      </c>
      <c r="P2089" s="95">
        <v>0</v>
      </c>
      <c r="Q2089" s="95">
        <f t="shared" si="1400"/>
        <v>0</v>
      </c>
      <c r="R2089" s="95">
        <f t="shared" si="1401"/>
        <v>0</v>
      </c>
      <c r="S2089" s="96" t="s">
        <v>95</v>
      </c>
      <c r="T2089" s="97"/>
      <c r="U2089" s="98"/>
      <c r="V2089" s="137" t="s">
        <v>174</v>
      </c>
      <c r="W2089" s="1"/>
      <c r="X2089" s="1"/>
      <c r="Y2089" s="1">
        <f t="shared" si="1366"/>
        <v>0</v>
      </c>
      <c r="Z2089" s="1"/>
      <c r="AA2089" s="1"/>
      <c r="AB2089" s="1">
        <f t="shared" si="1367"/>
        <v>0</v>
      </c>
      <c r="AC2089" s="1">
        <f t="shared" si="1368"/>
        <v>0</v>
      </c>
      <c r="AD2089" s="1"/>
      <c r="AE2089" s="1"/>
      <c r="AF2089" s="1">
        <f t="shared" si="1369"/>
        <v>0</v>
      </c>
      <c r="AG2089" s="1"/>
      <c r="AH2089" s="1"/>
      <c r="AI2089" s="1">
        <f t="shared" si="1370"/>
        <v>0</v>
      </c>
      <c r="AJ2089" s="114">
        <f t="shared" si="1371"/>
        <v>0</v>
      </c>
      <c r="AM2089" s="114">
        <f t="shared" si="1372"/>
        <v>0</v>
      </c>
      <c r="AP2089" s="114">
        <f t="shared" si="1373"/>
        <v>0</v>
      </c>
      <c r="AQ2089" s="114">
        <f t="shared" si="1374"/>
        <v>0</v>
      </c>
      <c r="AT2089" s="114">
        <f t="shared" si="1375"/>
        <v>0</v>
      </c>
      <c r="AW2089" s="114">
        <f t="shared" si="1376"/>
        <v>0</v>
      </c>
      <c r="AX2089" s="114">
        <f t="shared" si="1377"/>
        <v>0</v>
      </c>
      <c r="AY2089" s="114">
        <f t="shared" si="1378"/>
        <v>0</v>
      </c>
      <c r="AZ2089" s="114">
        <f t="shared" si="1379"/>
        <v>0</v>
      </c>
      <c r="BA2089" s="114">
        <f t="shared" si="1380"/>
        <v>0</v>
      </c>
      <c r="BB2089" s="114">
        <f t="shared" si="1381"/>
        <v>0</v>
      </c>
      <c r="BC2089" s="114">
        <f t="shared" si="1382"/>
        <v>0</v>
      </c>
      <c r="BD2089" s="114">
        <f t="shared" si="1383"/>
        <v>0</v>
      </c>
      <c r="BE2089" s="114">
        <f t="shared" si="1384"/>
        <v>0</v>
      </c>
    </row>
    <row r="2090" spans="1:57" s="114" customFormat="1" ht="22.5" hidden="1" customHeight="1">
      <c r="A2090" s="1"/>
      <c r="B2090" s="90"/>
      <c r="C2090" s="186"/>
      <c r="D2090" s="186"/>
      <c r="E2090" s="90"/>
      <c r="F2090" s="90"/>
      <c r="G2090" s="90"/>
      <c r="H2090" s="92"/>
      <c r="I2090" s="92"/>
      <c r="J2090" s="93"/>
      <c r="K2090" s="279" t="s">
        <v>834</v>
      </c>
      <c r="L2090" s="95">
        <v>0</v>
      </c>
      <c r="M2090" s="95">
        <v>0</v>
      </c>
      <c r="N2090" s="95">
        <f t="shared" si="1399"/>
        <v>0</v>
      </c>
      <c r="O2090" s="95">
        <v>0</v>
      </c>
      <c r="P2090" s="95">
        <v>0</v>
      </c>
      <c r="Q2090" s="95">
        <f t="shared" si="1400"/>
        <v>0</v>
      </c>
      <c r="R2090" s="95">
        <f t="shared" si="1401"/>
        <v>0</v>
      </c>
      <c r="S2090" s="96" t="s">
        <v>95</v>
      </c>
      <c r="T2090" s="97"/>
      <c r="U2090" s="98"/>
      <c r="V2090" s="137" t="s">
        <v>174</v>
      </c>
      <c r="W2090" s="1"/>
      <c r="X2090" s="1"/>
      <c r="Y2090" s="1">
        <f t="shared" si="1366"/>
        <v>0</v>
      </c>
      <c r="Z2090" s="1"/>
      <c r="AA2090" s="1"/>
      <c r="AB2090" s="1">
        <f t="shared" si="1367"/>
        <v>0</v>
      </c>
      <c r="AC2090" s="1">
        <f t="shared" si="1368"/>
        <v>0</v>
      </c>
      <c r="AD2090" s="1"/>
      <c r="AE2090" s="1"/>
      <c r="AF2090" s="1">
        <f t="shared" si="1369"/>
        <v>0</v>
      </c>
      <c r="AG2090" s="1"/>
      <c r="AH2090" s="1"/>
      <c r="AI2090" s="1">
        <f t="shared" si="1370"/>
        <v>0</v>
      </c>
      <c r="AJ2090" s="114">
        <f t="shared" si="1371"/>
        <v>0</v>
      </c>
      <c r="AM2090" s="114">
        <f t="shared" si="1372"/>
        <v>0</v>
      </c>
      <c r="AP2090" s="114">
        <f t="shared" si="1373"/>
        <v>0</v>
      </c>
      <c r="AQ2090" s="114">
        <f t="shared" si="1374"/>
        <v>0</v>
      </c>
      <c r="AT2090" s="114">
        <f t="shared" si="1375"/>
        <v>0</v>
      </c>
      <c r="AW2090" s="114">
        <f t="shared" si="1376"/>
        <v>0</v>
      </c>
      <c r="AX2090" s="114">
        <f t="shared" si="1377"/>
        <v>0</v>
      </c>
      <c r="AY2090" s="114">
        <f t="shared" si="1378"/>
        <v>0</v>
      </c>
      <c r="AZ2090" s="114">
        <f t="shared" si="1379"/>
        <v>0</v>
      </c>
      <c r="BA2090" s="114">
        <f t="shared" si="1380"/>
        <v>0</v>
      </c>
      <c r="BB2090" s="114">
        <f t="shared" si="1381"/>
        <v>0</v>
      </c>
      <c r="BC2090" s="114">
        <f t="shared" si="1382"/>
        <v>0</v>
      </c>
      <c r="BD2090" s="114">
        <f t="shared" si="1383"/>
        <v>0</v>
      </c>
      <c r="BE2090" s="114">
        <f t="shared" si="1384"/>
        <v>0</v>
      </c>
    </row>
    <row r="2091" spans="1:57" s="114" customFormat="1" ht="22.5" hidden="1" customHeight="1">
      <c r="A2091" s="1"/>
      <c r="B2091" s="90"/>
      <c r="C2091" s="186"/>
      <c r="D2091" s="186"/>
      <c r="E2091" s="90"/>
      <c r="F2091" s="90"/>
      <c r="G2091" s="90"/>
      <c r="H2091" s="92"/>
      <c r="I2091" s="92"/>
      <c r="J2091" s="93"/>
      <c r="K2091" s="279" t="s">
        <v>1098</v>
      </c>
      <c r="L2091" s="95">
        <v>0</v>
      </c>
      <c r="M2091" s="95">
        <v>0</v>
      </c>
      <c r="N2091" s="95">
        <f t="shared" si="1399"/>
        <v>0</v>
      </c>
      <c r="O2091" s="95">
        <v>0</v>
      </c>
      <c r="P2091" s="95">
        <v>0</v>
      </c>
      <c r="Q2091" s="95">
        <f t="shared" si="1400"/>
        <v>0</v>
      </c>
      <c r="R2091" s="95">
        <f t="shared" si="1401"/>
        <v>0</v>
      </c>
      <c r="S2091" s="96" t="s">
        <v>95</v>
      </c>
      <c r="T2091" s="97"/>
      <c r="U2091" s="98"/>
      <c r="V2091" s="137" t="s">
        <v>174</v>
      </c>
      <c r="W2091" s="1"/>
      <c r="X2091" s="1"/>
      <c r="Y2091" s="1">
        <f t="shared" si="1366"/>
        <v>0</v>
      </c>
      <c r="Z2091" s="1"/>
      <c r="AA2091" s="1"/>
      <c r="AB2091" s="1">
        <f t="shared" si="1367"/>
        <v>0</v>
      </c>
      <c r="AC2091" s="1">
        <f t="shared" si="1368"/>
        <v>0</v>
      </c>
      <c r="AD2091" s="1"/>
      <c r="AE2091" s="1"/>
      <c r="AF2091" s="1">
        <f t="shared" si="1369"/>
        <v>0</v>
      </c>
      <c r="AG2091" s="1"/>
      <c r="AH2091" s="1"/>
      <c r="AI2091" s="1">
        <f t="shared" si="1370"/>
        <v>0</v>
      </c>
      <c r="AJ2091" s="114">
        <f t="shared" si="1371"/>
        <v>0</v>
      </c>
      <c r="AM2091" s="114">
        <f t="shared" si="1372"/>
        <v>0</v>
      </c>
      <c r="AP2091" s="114">
        <f t="shared" si="1373"/>
        <v>0</v>
      </c>
      <c r="AQ2091" s="114">
        <f t="shared" si="1374"/>
        <v>0</v>
      </c>
      <c r="AT2091" s="114">
        <f t="shared" si="1375"/>
        <v>0</v>
      </c>
      <c r="AW2091" s="114">
        <f t="shared" si="1376"/>
        <v>0</v>
      </c>
      <c r="AX2091" s="114">
        <f t="shared" si="1377"/>
        <v>0</v>
      </c>
      <c r="AY2091" s="114">
        <f t="shared" si="1378"/>
        <v>0</v>
      </c>
      <c r="AZ2091" s="114">
        <f t="shared" si="1379"/>
        <v>0</v>
      </c>
      <c r="BA2091" s="114">
        <f t="shared" si="1380"/>
        <v>0</v>
      </c>
      <c r="BB2091" s="114">
        <f t="shared" si="1381"/>
        <v>0</v>
      </c>
      <c r="BC2091" s="114">
        <f t="shared" si="1382"/>
        <v>0</v>
      </c>
      <c r="BD2091" s="114">
        <f t="shared" si="1383"/>
        <v>0</v>
      </c>
      <c r="BE2091" s="114">
        <f t="shared" si="1384"/>
        <v>0</v>
      </c>
    </row>
    <row r="2092" spans="1:57" s="114" customFormat="1" ht="34.5" hidden="1" customHeight="1">
      <c r="A2092" s="1"/>
      <c r="B2092" s="76">
        <v>2017</v>
      </c>
      <c r="C2092" s="77">
        <v>8321</v>
      </c>
      <c r="D2092" s="77">
        <v>3</v>
      </c>
      <c r="E2092" s="76">
        <v>4</v>
      </c>
      <c r="F2092" s="76">
        <v>4</v>
      </c>
      <c r="G2092" s="76">
        <v>2000</v>
      </c>
      <c r="H2092" s="76">
        <v>2900</v>
      </c>
      <c r="I2092" s="76" t="s">
        <v>38</v>
      </c>
      <c r="J2092" s="76"/>
      <c r="K2092" s="78" t="s">
        <v>662</v>
      </c>
      <c r="L2092" s="79">
        <f>L2093+L2095</f>
        <v>0</v>
      </c>
      <c r="M2092" s="79">
        <f>M2093+M2095</f>
        <v>0</v>
      </c>
      <c r="N2092" s="79">
        <f t="shared" si="1399"/>
        <v>0</v>
      </c>
      <c r="O2092" s="79">
        <f>O2093+O2095</f>
        <v>0</v>
      </c>
      <c r="P2092" s="79">
        <f>P2093+P2095</f>
        <v>0</v>
      </c>
      <c r="Q2092" s="79">
        <f t="shared" si="1400"/>
        <v>0</v>
      </c>
      <c r="R2092" s="79">
        <f t="shared" si="1401"/>
        <v>0</v>
      </c>
      <c r="S2092" s="79"/>
      <c r="T2092" s="80"/>
      <c r="U2092" s="81"/>
      <c r="V2092" s="82"/>
      <c r="W2092" s="1"/>
      <c r="X2092" s="1"/>
      <c r="Y2092" s="1">
        <f t="shared" si="1366"/>
        <v>0</v>
      </c>
      <c r="Z2092" s="1"/>
      <c r="AA2092" s="1"/>
      <c r="AB2092" s="1">
        <f t="shared" si="1367"/>
        <v>0</v>
      </c>
      <c r="AC2092" s="1">
        <f t="shared" si="1368"/>
        <v>0</v>
      </c>
      <c r="AD2092" s="1"/>
      <c r="AE2092" s="1"/>
      <c r="AF2092" s="1">
        <f t="shared" si="1369"/>
        <v>0</v>
      </c>
      <c r="AG2092" s="1"/>
      <c r="AH2092" s="1"/>
      <c r="AI2092" s="1">
        <f t="shared" si="1370"/>
        <v>0</v>
      </c>
      <c r="AJ2092" s="114">
        <f t="shared" si="1371"/>
        <v>0</v>
      </c>
      <c r="AM2092" s="114">
        <f t="shared" si="1372"/>
        <v>0</v>
      </c>
      <c r="AP2092" s="114">
        <f t="shared" si="1373"/>
        <v>0</v>
      </c>
      <c r="AQ2092" s="114">
        <f t="shared" si="1374"/>
        <v>0</v>
      </c>
      <c r="AT2092" s="114">
        <f t="shared" si="1375"/>
        <v>0</v>
      </c>
      <c r="AW2092" s="114">
        <f t="shared" si="1376"/>
        <v>0</v>
      </c>
      <c r="AX2092" s="114">
        <f t="shared" si="1377"/>
        <v>0</v>
      </c>
      <c r="AY2092" s="114">
        <f t="shared" si="1378"/>
        <v>0</v>
      </c>
      <c r="AZ2092" s="114">
        <f t="shared" si="1379"/>
        <v>0</v>
      </c>
      <c r="BA2092" s="114">
        <f t="shared" si="1380"/>
        <v>0</v>
      </c>
      <c r="BB2092" s="114">
        <f t="shared" si="1381"/>
        <v>0</v>
      </c>
      <c r="BC2092" s="114">
        <f t="shared" si="1382"/>
        <v>0</v>
      </c>
      <c r="BD2092" s="114">
        <f t="shared" si="1383"/>
        <v>0</v>
      </c>
      <c r="BE2092" s="114">
        <f t="shared" si="1384"/>
        <v>0</v>
      </c>
    </row>
    <row r="2093" spans="1:57" s="114" customFormat="1" ht="33" hidden="1" customHeight="1">
      <c r="A2093" s="1"/>
      <c r="B2093" s="83">
        <v>2017</v>
      </c>
      <c r="C2093" s="115">
        <v>8321</v>
      </c>
      <c r="D2093" s="115">
        <v>3</v>
      </c>
      <c r="E2093" s="83">
        <v>4</v>
      </c>
      <c r="F2093" s="83">
        <v>4</v>
      </c>
      <c r="G2093" s="83">
        <v>2000</v>
      </c>
      <c r="H2093" s="83">
        <v>2900</v>
      </c>
      <c r="I2093" s="83">
        <v>291</v>
      </c>
      <c r="J2093" s="83"/>
      <c r="K2093" s="308" t="s">
        <v>541</v>
      </c>
      <c r="L2093" s="117">
        <f>L2094</f>
        <v>0</v>
      </c>
      <c r="M2093" s="117">
        <f t="shared" ref="M2093:R2093" si="1402">M2094</f>
        <v>0</v>
      </c>
      <c r="N2093" s="117">
        <f t="shared" si="1402"/>
        <v>0</v>
      </c>
      <c r="O2093" s="117">
        <f t="shared" si="1402"/>
        <v>0</v>
      </c>
      <c r="P2093" s="117">
        <f t="shared" si="1402"/>
        <v>0</v>
      </c>
      <c r="Q2093" s="117">
        <f t="shared" si="1402"/>
        <v>0</v>
      </c>
      <c r="R2093" s="117">
        <f t="shared" si="1402"/>
        <v>0</v>
      </c>
      <c r="S2093" s="117"/>
      <c r="T2093" s="118"/>
      <c r="U2093" s="130"/>
      <c r="V2093" s="119"/>
      <c r="W2093" s="1"/>
      <c r="X2093" s="1"/>
      <c r="Y2093" s="1">
        <f t="shared" si="1366"/>
        <v>0</v>
      </c>
      <c r="Z2093" s="1"/>
      <c r="AA2093" s="1"/>
      <c r="AB2093" s="1">
        <f t="shared" si="1367"/>
        <v>0</v>
      </c>
      <c r="AC2093" s="1">
        <f t="shared" si="1368"/>
        <v>0</v>
      </c>
      <c r="AD2093" s="1"/>
      <c r="AE2093" s="1"/>
      <c r="AF2093" s="1">
        <f t="shared" si="1369"/>
        <v>0</v>
      </c>
      <c r="AG2093" s="1"/>
      <c r="AH2093" s="1"/>
      <c r="AI2093" s="1">
        <f t="shared" si="1370"/>
        <v>0</v>
      </c>
      <c r="AJ2093" s="114">
        <f t="shared" si="1371"/>
        <v>0</v>
      </c>
      <c r="AM2093" s="114">
        <f t="shared" si="1372"/>
        <v>0</v>
      </c>
      <c r="AP2093" s="114">
        <f t="shared" si="1373"/>
        <v>0</v>
      </c>
      <c r="AQ2093" s="114">
        <f t="shared" si="1374"/>
        <v>0</v>
      </c>
      <c r="AT2093" s="114">
        <f t="shared" si="1375"/>
        <v>0</v>
      </c>
      <c r="AW2093" s="114">
        <f t="shared" si="1376"/>
        <v>0</v>
      </c>
      <c r="AX2093" s="114">
        <f t="shared" si="1377"/>
        <v>0</v>
      </c>
      <c r="AY2093" s="114">
        <f t="shared" si="1378"/>
        <v>0</v>
      </c>
      <c r="AZ2093" s="114">
        <f t="shared" si="1379"/>
        <v>0</v>
      </c>
      <c r="BA2093" s="114">
        <f t="shared" si="1380"/>
        <v>0</v>
      </c>
      <c r="BB2093" s="114">
        <f t="shared" si="1381"/>
        <v>0</v>
      </c>
      <c r="BC2093" s="114">
        <f t="shared" si="1382"/>
        <v>0</v>
      </c>
      <c r="BD2093" s="114">
        <f t="shared" si="1383"/>
        <v>0</v>
      </c>
      <c r="BE2093" s="114">
        <f t="shared" si="1384"/>
        <v>0</v>
      </c>
    </row>
    <row r="2094" spans="1:57" s="114" customFormat="1" ht="27" hidden="1" customHeight="1">
      <c r="A2094" s="1"/>
      <c r="B2094" s="92">
        <v>2017</v>
      </c>
      <c r="C2094" s="91">
        <v>8321</v>
      </c>
      <c r="D2094" s="91">
        <v>3</v>
      </c>
      <c r="E2094" s="92">
        <v>4</v>
      </c>
      <c r="F2094" s="92">
        <v>4</v>
      </c>
      <c r="G2094" s="92">
        <v>2000</v>
      </c>
      <c r="H2094" s="92">
        <v>2900</v>
      </c>
      <c r="I2094" s="92">
        <v>291</v>
      </c>
      <c r="J2094" s="93">
        <v>1</v>
      </c>
      <c r="K2094" s="309" t="s">
        <v>1030</v>
      </c>
      <c r="L2094" s="95">
        <v>0</v>
      </c>
      <c r="M2094" s="95">
        <v>0</v>
      </c>
      <c r="N2094" s="95">
        <f>L2094+M2094</f>
        <v>0</v>
      </c>
      <c r="O2094" s="95">
        <v>0</v>
      </c>
      <c r="P2094" s="95">
        <v>0</v>
      </c>
      <c r="Q2094" s="95">
        <f>O2094+P2094</f>
        <v>0</v>
      </c>
      <c r="R2094" s="95">
        <f>N2094+Q2094</f>
        <v>0</v>
      </c>
      <c r="S2094" s="144" t="s">
        <v>95</v>
      </c>
      <c r="T2094" s="146"/>
      <c r="U2094" s="147"/>
      <c r="V2094" s="137" t="s">
        <v>174</v>
      </c>
      <c r="W2094" s="1"/>
      <c r="X2094" s="1"/>
      <c r="Y2094" s="1">
        <f t="shared" si="1366"/>
        <v>0</v>
      </c>
      <c r="Z2094" s="1"/>
      <c r="AA2094" s="1"/>
      <c r="AB2094" s="1">
        <f t="shared" si="1367"/>
        <v>0</v>
      </c>
      <c r="AC2094" s="1">
        <f t="shared" si="1368"/>
        <v>0</v>
      </c>
      <c r="AD2094" s="1"/>
      <c r="AE2094" s="1"/>
      <c r="AF2094" s="1">
        <f t="shared" si="1369"/>
        <v>0</v>
      </c>
      <c r="AG2094" s="1"/>
      <c r="AH2094" s="1"/>
      <c r="AI2094" s="1">
        <f t="shared" si="1370"/>
        <v>0</v>
      </c>
      <c r="AJ2094" s="114">
        <f t="shared" si="1371"/>
        <v>0</v>
      </c>
      <c r="AM2094" s="114">
        <f t="shared" si="1372"/>
        <v>0</v>
      </c>
      <c r="AP2094" s="114">
        <f t="shared" si="1373"/>
        <v>0</v>
      </c>
      <c r="AQ2094" s="114">
        <f t="shared" si="1374"/>
        <v>0</v>
      </c>
      <c r="AT2094" s="114">
        <f t="shared" si="1375"/>
        <v>0</v>
      </c>
      <c r="AW2094" s="114">
        <f t="shared" si="1376"/>
        <v>0</v>
      </c>
      <c r="AX2094" s="114">
        <f t="shared" si="1377"/>
        <v>0</v>
      </c>
      <c r="AY2094" s="114">
        <f t="shared" si="1378"/>
        <v>0</v>
      </c>
      <c r="AZ2094" s="114">
        <f t="shared" si="1379"/>
        <v>0</v>
      </c>
      <c r="BA2094" s="114">
        <f t="shared" si="1380"/>
        <v>0</v>
      </c>
      <c r="BB2094" s="114">
        <f t="shared" si="1381"/>
        <v>0</v>
      </c>
      <c r="BC2094" s="114">
        <f t="shared" si="1382"/>
        <v>0</v>
      </c>
      <c r="BD2094" s="114">
        <f t="shared" si="1383"/>
        <v>0</v>
      </c>
      <c r="BE2094" s="114">
        <f t="shared" si="1384"/>
        <v>0</v>
      </c>
    </row>
    <row r="2095" spans="1:57" s="114" customFormat="1" ht="66" hidden="1" customHeight="1">
      <c r="A2095" s="1"/>
      <c r="B2095" s="83">
        <v>2017</v>
      </c>
      <c r="C2095" s="115">
        <v>8321</v>
      </c>
      <c r="D2095" s="115">
        <v>3</v>
      </c>
      <c r="E2095" s="83">
        <v>4</v>
      </c>
      <c r="F2095" s="83">
        <v>4</v>
      </c>
      <c r="G2095" s="83">
        <v>2000</v>
      </c>
      <c r="H2095" s="83">
        <v>2900</v>
      </c>
      <c r="I2095" s="83">
        <v>294</v>
      </c>
      <c r="J2095" s="83"/>
      <c r="K2095" s="308" t="s">
        <v>544</v>
      </c>
      <c r="L2095" s="117">
        <f>L2096</f>
        <v>0</v>
      </c>
      <c r="M2095" s="117">
        <f t="shared" ref="M2095:R2095" si="1403">M2096</f>
        <v>0</v>
      </c>
      <c r="N2095" s="117">
        <f t="shared" si="1403"/>
        <v>0</v>
      </c>
      <c r="O2095" s="117">
        <f t="shared" si="1403"/>
        <v>0</v>
      </c>
      <c r="P2095" s="117">
        <f t="shared" si="1403"/>
        <v>0</v>
      </c>
      <c r="Q2095" s="117">
        <f t="shared" si="1403"/>
        <v>0</v>
      </c>
      <c r="R2095" s="117">
        <f t="shared" si="1403"/>
        <v>0</v>
      </c>
      <c r="S2095" s="117"/>
      <c r="T2095" s="118"/>
      <c r="U2095" s="130"/>
      <c r="V2095" s="119"/>
      <c r="W2095" s="1"/>
      <c r="X2095" s="1"/>
      <c r="Y2095" s="1">
        <f t="shared" si="1366"/>
        <v>0</v>
      </c>
      <c r="Z2095" s="1"/>
      <c r="AA2095" s="1"/>
      <c r="AB2095" s="1">
        <f t="shared" si="1367"/>
        <v>0</v>
      </c>
      <c r="AC2095" s="1">
        <f t="shared" si="1368"/>
        <v>0</v>
      </c>
      <c r="AD2095" s="1"/>
      <c r="AE2095" s="1"/>
      <c r="AF2095" s="1">
        <f t="shared" si="1369"/>
        <v>0</v>
      </c>
      <c r="AG2095" s="1"/>
      <c r="AH2095" s="1"/>
      <c r="AI2095" s="1">
        <f t="shared" si="1370"/>
        <v>0</v>
      </c>
      <c r="AJ2095" s="114">
        <f t="shared" si="1371"/>
        <v>0</v>
      </c>
      <c r="AM2095" s="114">
        <f t="shared" si="1372"/>
        <v>0</v>
      </c>
      <c r="AP2095" s="114">
        <f t="shared" si="1373"/>
        <v>0</v>
      </c>
      <c r="AQ2095" s="114">
        <f t="shared" si="1374"/>
        <v>0</v>
      </c>
      <c r="AT2095" s="114">
        <f t="shared" si="1375"/>
        <v>0</v>
      </c>
      <c r="AW2095" s="114">
        <f t="shared" si="1376"/>
        <v>0</v>
      </c>
      <c r="AX2095" s="114">
        <f t="shared" si="1377"/>
        <v>0</v>
      </c>
      <c r="AY2095" s="114">
        <f t="shared" si="1378"/>
        <v>0</v>
      </c>
      <c r="AZ2095" s="114">
        <f t="shared" si="1379"/>
        <v>0</v>
      </c>
      <c r="BA2095" s="114">
        <f t="shared" si="1380"/>
        <v>0</v>
      </c>
      <c r="BB2095" s="114">
        <f t="shared" si="1381"/>
        <v>0</v>
      </c>
      <c r="BC2095" s="114">
        <f t="shared" si="1382"/>
        <v>0</v>
      </c>
      <c r="BD2095" s="114">
        <f t="shared" si="1383"/>
        <v>0</v>
      </c>
      <c r="BE2095" s="114">
        <f t="shared" si="1384"/>
        <v>0</v>
      </c>
    </row>
    <row r="2096" spans="1:57" s="114" customFormat="1" ht="64.5" hidden="1" customHeight="1">
      <c r="A2096" s="1"/>
      <c r="B2096" s="92">
        <v>2017</v>
      </c>
      <c r="C2096" s="91">
        <v>8321</v>
      </c>
      <c r="D2096" s="91">
        <v>3</v>
      </c>
      <c r="E2096" s="92">
        <v>4</v>
      </c>
      <c r="F2096" s="92">
        <v>4</v>
      </c>
      <c r="G2096" s="92">
        <v>2000</v>
      </c>
      <c r="H2096" s="92">
        <v>2900</v>
      </c>
      <c r="I2096" s="92">
        <v>294</v>
      </c>
      <c r="J2096" s="93">
        <v>1</v>
      </c>
      <c r="K2096" s="309" t="s">
        <v>544</v>
      </c>
      <c r="L2096" s="95">
        <v>0</v>
      </c>
      <c r="M2096" s="95">
        <v>0</v>
      </c>
      <c r="N2096" s="95">
        <f>L2096+M2096</f>
        <v>0</v>
      </c>
      <c r="O2096" s="95">
        <v>0</v>
      </c>
      <c r="P2096" s="95">
        <v>0</v>
      </c>
      <c r="Q2096" s="95">
        <f>O2096+P2096</f>
        <v>0</v>
      </c>
      <c r="R2096" s="95">
        <f>N2096+Q2096</f>
        <v>0</v>
      </c>
      <c r="S2096" s="144" t="s">
        <v>95</v>
      </c>
      <c r="T2096" s="146"/>
      <c r="U2096" s="147"/>
      <c r="V2096" s="101" t="s">
        <v>47</v>
      </c>
      <c r="W2096" s="1"/>
      <c r="X2096" s="1"/>
      <c r="Y2096" s="1">
        <f t="shared" si="1366"/>
        <v>0</v>
      </c>
      <c r="Z2096" s="1"/>
      <c r="AA2096" s="1"/>
      <c r="AB2096" s="1">
        <f t="shared" si="1367"/>
        <v>0</v>
      </c>
      <c r="AC2096" s="1">
        <f t="shared" si="1368"/>
        <v>0</v>
      </c>
      <c r="AD2096" s="1"/>
      <c r="AE2096" s="1"/>
      <c r="AF2096" s="1">
        <f t="shared" si="1369"/>
        <v>0</v>
      </c>
      <c r="AG2096" s="1"/>
      <c r="AH2096" s="1"/>
      <c r="AI2096" s="1">
        <f t="shared" si="1370"/>
        <v>0</v>
      </c>
      <c r="AJ2096" s="114">
        <f t="shared" si="1371"/>
        <v>0</v>
      </c>
      <c r="AM2096" s="114">
        <f t="shared" si="1372"/>
        <v>0</v>
      </c>
      <c r="AP2096" s="114">
        <f t="shared" si="1373"/>
        <v>0</v>
      </c>
      <c r="AQ2096" s="114">
        <f t="shared" si="1374"/>
        <v>0</v>
      </c>
      <c r="AT2096" s="114">
        <f t="shared" si="1375"/>
        <v>0</v>
      </c>
      <c r="AW2096" s="114">
        <f t="shared" si="1376"/>
        <v>0</v>
      </c>
      <c r="AX2096" s="114">
        <f t="shared" si="1377"/>
        <v>0</v>
      </c>
      <c r="AY2096" s="114">
        <f t="shared" si="1378"/>
        <v>0</v>
      </c>
      <c r="AZ2096" s="114">
        <f t="shared" si="1379"/>
        <v>0</v>
      </c>
      <c r="BA2096" s="114">
        <f t="shared" si="1380"/>
        <v>0</v>
      </c>
      <c r="BB2096" s="114">
        <f t="shared" si="1381"/>
        <v>0</v>
      </c>
      <c r="BC2096" s="114">
        <f t="shared" si="1382"/>
        <v>0</v>
      </c>
      <c r="BD2096" s="114">
        <f t="shared" si="1383"/>
        <v>0</v>
      </c>
      <c r="BE2096" s="114">
        <f t="shared" si="1384"/>
        <v>0</v>
      </c>
    </row>
    <row r="2097" spans="1:57" s="114" customFormat="1" ht="33" hidden="1" customHeight="1">
      <c r="A2097" s="1"/>
      <c r="B2097" s="69">
        <v>2017</v>
      </c>
      <c r="C2097" s="70">
        <v>8321</v>
      </c>
      <c r="D2097" s="70">
        <v>3</v>
      </c>
      <c r="E2097" s="69">
        <v>4</v>
      </c>
      <c r="F2097" s="69">
        <v>4</v>
      </c>
      <c r="G2097" s="69">
        <v>3000</v>
      </c>
      <c r="H2097" s="69" t="s">
        <v>38</v>
      </c>
      <c r="I2097" s="69" t="s">
        <v>38</v>
      </c>
      <c r="J2097" s="69"/>
      <c r="K2097" s="71" t="s">
        <v>65</v>
      </c>
      <c r="L2097" s="72">
        <f t="shared" ref="L2097:R2097" si="1404">L2098+L2101+L2104</f>
        <v>0</v>
      </c>
      <c r="M2097" s="72">
        <f t="shared" si="1404"/>
        <v>0</v>
      </c>
      <c r="N2097" s="72">
        <f t="shared" si="1404"/>
        <v>0</v>
      </c>
      <c r="O2097" s="72">
        <f t="shared" si="1404"/>
        <v>0</v>
      </c>
      <c r="P2097" s="72">
        <f t="shared" si="1404"/>
        <v>0</v>
      </c>
      <c r="Q2097" s="72">
        <f t="shared" si="1404"/>
        <v>0</v>
      </c>
      <c r="R2097" s="72">
        <f t="shared" si="1404"/>
        <v>0</v>
      </c>
      <c r="S2097" s="72"/>
      <c r="T2097" s="73"/>
      <c r="U2097" s="74"/>
      <c r="V2097" s="75"/>
      <c r="W2097" s="1"/>
      <c r="X2097" s="1"/>
      <c r="Y2097" s="1">
        <f t="shared" si="1366"/>
        <v>0</v>
      </c>
      <c r="Z2097" s="1"/>
      <c r="AA2097" s="1"/>
      <c r="AB2097" s="1">
        <f t="shared" si="1367"/>
        <v>0</v>
      </c>
      <c r="AC2097" s="1">
        <f t="shared" si="1368"/>
        <v>0</v>
      </c>
      <c r="AD2097" s="1"/>
      <c r="AE2097" s="1"/>
      <c r="AF2097" s="1">
        <f t="shared" si="1369"/>
        <v>0</v>
      </c>
      <c r="AG2097" s="1"/>
      <c r="AH2097" s="1"/>
      <c r="AI2097" s="1">
        <f t="shared" si="1370"/>
        <v>0</v>
      </c>
      <c r="AJ2097" s="114">
        <f t="shared" si="1371"/>
        <v>0</v>
      </c>
      <c r="AM2097" s="114">
        <f t="shared" si="1372"/>
        <v>0</v>
      </c>
      <c r="AP2097" s="114">
        <f t="shared" si="1373"/>
        <v>0</v>
      </c>
      <c r="AQ2097" s="114">
        <f t="shared" si="1374"/>
        <v>0</v>
      </c>
      <c r="AT2097" s="114">
        <f t="shared" si="1375"/>
        <v>0</v>
      </c>
      <c r="AW2097" s="114">
        <f t="shared" si="1376"/>
        <v>0</v>
      </c>
      <c r="AX2097" s="114">
        <f t="shared" si="1377"/>
        <v>0</v>
      </c>
      <c r="AY2097" s="114">
        <f t="shared" si="1378"/>
        <v>0</v>
      </c>
      <c r="AZ2097" s="114">
        <f t="shared" si="1379"/>
        <v>0</v>
      </c>
      <c r="BA2097" s="114">
        <f t="shared" si="1380"/>
        <v>0</v>
      </c>
      <c r="BB2097" s="114">
        <f t="shared" si="1381"/>
        <v>0</v>
      </c>
      <c r="BC2097" s="114">
        <f t="shared" si="1382"/>
        <v>0</v>
      </c>
      <c r="BD2097" s="114">
        <f t="shared" si="1383"/>
        <v>0</v>
      </c>
      <c r="BE2097" s="114">
        <f t="shared" si="1384"/>
        <v>0</v>
      </c>
    </row>
    <row r="2098" spans="1:57" s="114" customFormat="1" ht="28.5" hidden="1" customHeight="1">
      <c r="A2098" s="1"/>
      <c r="B2098" s="76">
        <v>2017</v>
      </c>
      <c r="C2098" s="77">
        <v>8321</v>
      </c>
      <c r="D2098" s="77">
        <v>3</v>
      </c>
      <c r="E2098" s="76">
        <v>4</v>
      </c>
      <c r="F2098" s="76">
        <v>4</v>
      </c>
      <c r="G2098" s="76">
        <v>3000</v>
      </c>
      <c r="H2098" s="76">
        <v>3100</v>
      </c>
      <c r="I2098" s="76" t="s">
        <v>38</v>
      </c>
      <c r="J2098" s="76"/>
      <c r="K2098" s="78" t="s">
        <v>165</v>
      </c>
      <c r="L2098" s="79">
        <f>L2099</f>
        <v>0</v>
      </c>
      <c r="M2098" s="79">
        <f>M2099</f>
        <v>0</v>
      </c>
      <c r="N2098" s="79">
        <f>L2098+M2098</f>
        <v>0</v>
      </c>
      <c r="O2098" s="79">
        <f>O2099</f>
        <v>0</v>
      </c>
      <c r="P2098" s="79">
        <f>P2099</f>
        <v>0</v>
      </c>
      <c r="Q2098" s="79">
        <f>O2098+P2098</f>
        <v>0</v>
      </c>
      <c r="R2098" s="79">
        <f>N2098+Q2098</f>
        <v>0</v>
      </c>
      <c r="S2098" s="79"/>
      <c r="T2098" s="80"/>
      <c r="U2098" s="81"/>
      <c r="V2098" s="82"/>
      <c r="W2098" s="1"/>
      <c r="X2098" s="1"/>
      <c r="Y2098" s="1">
        <f t="shared" si="1366"/>
        <v>0</v>
      </c>
      <c r="Z2098" s="1"/>
      <c r="AA2098" s="1"/>
      <c r="AB2098" s="1">
        <f t="shared" si="1367"/>
        <v>0</v>
      </c>
      <c r="AC2098" s="1">
        <f t="shared" si="1368"/>
        <v>0</v>
      </c>
      <c r="AD2098" s="1"/>
      <c r="AE2098" s="1"/>
      <c r="AF2098" s="1">
        <f t="shared" si="1369"/>
        <v>0</v>
      </c>
      <c r="AG2098" s="1"/>
      <c r="AH2098" s="1"/>
      <c r="AI2098" s="1">
        <f t="shared" si="1370"/>
        <v>0</v>
      </c>
      <c r="AJ2098" s="114">
        <f t="shared" si="1371"/>
        <v>0</v>
      </c>
      <c r="AM2098" s="114">
        <f t="shared" si="1372"/>
        <v>0</v>
      </c>
      <c r="AP2098" s="114">
        <f t="shared" si="1373"/>
        <v>0</v>
      </c>
      <c r="AQ2098" s="114">
        <f t="shared" si="1374"/>
        <v>0</v>
      </c>
      <c r="AT2098" s="114">
        <f t="shared" si="1375"/>
        <v>0</v>
      </c>
      <c r="AW2098" s="114">
        <f t="shared" si="1376"/>
        <v>0</v>
      </c>
      <c r="AX2098" s="114">
        <f t="shared" si="1377"/>
        <v>0</v>
      </c>
      <c r="AY2098" s="114">
        <f t="shared" si="1378"/>
        <v>0</v>
      </c>
      <c r="AZ2098" s="114">
        <f t="shared" si="1379"/>
        <v>0</v>
      </c>
      <c r="BA2098" s="114">
        <f t="shared" si="1380"/>
        <v>0</v>
      </c>
      <c r="BB2098" s="114">
        <f t="shared" si="1381"/>
        <v>0</v>
      </c>
      <c r="BC2098" s="114">
        <f t="shared" si="1382"/>
        <v>0</v>
      </c>
      <c r="BD2098" s="114">
        <f t="shared" si="1383"/>
        <v>0</v>
      </c>
      <c r="BE2098" s="114">
        <f t="shared" si="1384"/>
        <v>0</v>
      </c>
    </row>
    <row r="2099" spans="1:57" s="114" customFormat="1" ht="60" hidden="1" customHeight="1">
      <c r="A2099" s="1"/>
      <c r="B2099" s="83">
        <v>2017</v>
      </c>
      <c r="C2099" s="84">
        <v>8321</v>
      </c>
      <c r="D2099" s="84">
        <v>3</v>
      </c>
      <c r="E2099" s="83">
        <v>4</v>
      </c>
      <c r="F2099" s="83">
        <v>4</v>
      </c>
      <c r="G2099" s="83">
        <v>3000</v>
      </c>
      <c r="H2099" s="83">
        <v>3100</v>
      </c>
      <c r="I2099" s="83">
        <v>317</v>
      </c>
      <c r="J2099" s="83"/>
      <c r="K2099" s="85" t="s">
        <v>166</v>
      </c>
      <c r="L2099" s="117">
        <f>L2100</f>
        <v>0</v>
      </c>
      <c r="M2099" s="117">
        <f t="shared" ref="M2099:R2099" si="1405">M2100</f>
        <v>0</v>
      </c>
      <c r="N2099" s="117">
        <f t="shared" si="1405"/>
        <v>0</v>
      </c>
      <c r="O2099" s="117">
        <f t="shared" si="1405"/>
        <v>0</v>
      </c>
      <c r="P2099" s="117">
        <f t="shared" si="1405"/>
        <v>0</v>
      </c>
      <c r="Q2099" s="117">
        <f t="shared" si="1405"/>
        <v>0</v>
      </c>
      <c r="R2099" s="117">
        <f t="shared" si="1405"/>
        <v>0</v>
      </c>
      <c r="S2099" s="86"/>
      <c r="T2099" s="87"/>
      <c r="U2099" s="88"/>
      <c r="V2099" s="89"/>
      <c r="W2099" s="1"/>
      <c r="X2099" s="1"/>
      <c r="Y2099" s="1">
        <f t="shared" si="1366"/>
        <v>0</v>
      </c>
      <c r="Z2099" s="1"/>
      <c r="AA2099" s="1"/>
      <c r="AB2099" s="1">
        <f t="shared" si="1367"/>
        <v>0</v>
      </c>
      <c r="AC2099" s="1">
        <f t="shared" si="1368"/>
        <v>0</v>
      </c>
      <c r="AD2099" s="1"/>
      <c r="AE2099" s="1"/>
      <c r="AF2099" s="1">
        <f t="shared" si="1369"/>
        <v>0</v>
      </c>
      <c r="AG2099" s="1"/>
      <c r="AH2099" s="1"/>
      <c r="AI2099" s="1">
        <f t="shared" si="1370"/>
        <v>0</v>
      </c>
      <c r="AJ2099" s="114">
        <f t="shared" si="1371"/>
        <v>0</v>
      </c>
      <c r="AM2099" s="114">
        <f t="shared" si="1372"/>
        <v>0</v>
      </c>
      <c r="AP2099" s="114">
        <f t="shared" si="1373"/>
        <v>0</v>
      </c>
      <c r="AQ2099" s="114">
        <f t="shared" si="1374"/>
        <v>0</v>
      </c>
      <c r="AT2099" s="114">
        <f t="shared" si="1375"/>
        <v>0</v>
      </c>
      <c r="AW2099" s="114">
        <f t="shared" si="1376"/>
        <v>0</v>
      </c>
      <c r="AX2099" s="114">
        <f t="shared" si="1377"/>
        <v>0</v>
      </c>
      <c r="AY2099" s="114">
        <f t="shared" si="1378"/>
        <v>0</v>
      </c>
      <c r="AZ2099" s="114">
        <f t="shared" si="1379"/>
        <v>0</v>
      </c>
      <c r="BA2099" s="114">
        <f t="shared" si="1380"/>
        <v>0</v>
      </c>
      <c r="BB2099" s="114">
        <f t="shared" si="1381"/>
        <v>0</v>
      </c>
      <c r="BC2099" s="114">
        <f t="shared" si="1382"/>
        <v>0</v>
      </c>
      <c r="BD2099" s="114">
        <f t="shared" si="1383"/>
        <v>0</v>
      </c>
      <c r="BE2099" s="114">
        <f t="shared" si="1384"/>
        <v>0</v>
      </c>
    </row>
    <row r="2100" spans="1:57" s="114" customFormat="1" ht="49.5" hidden="1" customHeight="1">
      <c r="A2100" s="1"/>
      <c r="B2100" s="90">
        <v>2017</v>
      </c>
      <c r="C2100" s="91">
        <v>8321</v>
      </c>
      <c r="D2100" s="91">
        <v>3</v>
      </c>
      <c r="E2100" s="92">
        <v>4</v>
      </c>
      <c r="F2100" s="92">
        <v>4</v>
      </c>
      <c r="G2100" s="92">
        <v>3000</v>
      </c>
      <c r="H2100" s="92">
        <v>3100</v>
      </c>
      <c r="I2100" s="92">
        <v>317</v>
      </c>
      <c r="J2100" s="93">
        <v>1</v>
      </c>
      <c r="K2100" s="131" t="s">
        <v>167</v>
      </c>
      <c r="L2100" s="95">
        <v>0</v>
      </c>
      <c r="M2100" s="95">
        <v>0</v>
      </c>
      <c r="N2100" s="95">
        <f>L2100+M2100</f>
        <v>0</v>
      </c>
      <c r="O2100" s="95">
        <v>0</v>
      </c>
      <c r="P2100" s="95">
        <v>0</v>
      </c>
      <c r="Q2100" s="95">
        <f>O2100+P2100</f>
        <v>0</v>
      </c>
      <c r="R2100" s="95">
        <f>N2100+Q2100</f>
        <v>0</v>
      </c>
      <c r="S2100" s="96" t="s">
        <v>69</v>
      </c>
      <c r="T2100" s="97"/>
      <c r="U2100" s="98"/>
      <c r="V2100" s="137" t="s">
        <v>174</v>
      </c>
      <c r="W2100" s="1"/>
      <c r="X2100" s="1"/>
      <c r="Y2100" s="1">
        <f t="shared" si="1366"/>
        <v>0</v>
      </c>
      <c r="Z2100" s="1"/>
      <c r="AA2100" s="1"/>
      <c r="AB2100" s="1">
        <f t="shared" si="1367"/>
        <v>0</v>
      </c>
      <c r="AC2100" s="1">
        <f t="shared" si="1368"/>
        <v>0</v>
      </c>
      <c r="AD2100" s="1"/>
      <c r="AE2100" s="1"/>
      <c r="AF2100" s="1">
        <f t="shared" si="1369"/>
        <v>0</v>
      </c>
      <c r="AG2100" s="1"/>
      <c r="AH2100" s="1"/>
      <c r="AI2100" s="1">
        <f t="shared" si="1370"/>
        <v>0</v>
      </c>
      <c r="AJ2100" s="114">
        <f t="shared" si="1371"/>
        <v>0</v>
      </c>
      <c r="AM2100" s="114">
        <f t="shared" si="1372"/>
        <v>0</v>
      </c>
      <c r="AP2100" s="114">
        <f t="shared" si="1373"/>
        <v>0</v>
      </c>
      <c r="AQ2100" s="114">
        <f t="shared" si="1374"/>
        <v>0</v>
      </c>
      <c r="AT2100" s="114">
        <f t="shared" si="1375"/>
        <v>0</v>
      </c>
      <c r="AW2100" s="114">
        <f t="shared" si="1376"/>
        <v>0</v>
      </c>
      <c r="AX2100" s="114">
        <f t="shared" si="1377"/>
        <v>0</v>
      </c>
      <c r="AY2100" s="114">
        <f t="shared" si="1378"/>
        <v>0</v>
      </c>
      <c r="AZ2100" s="114">
        <f t="shared" si="1379"/>
        <v>0</v>
      </c>
      <c r="BA2100" s="114">
        <f t="shared" si="1380"/>
        <v>0</v>
      </c>
      <c r="BB2100" s="114">
        <f t="shared" si="1381"/>
        <v>0</v>
      </c>
      <c r="BC2100" s="114">
        <f t="shared" si="1382"/>
        <v>0</v>
      </c>
      <c r="BD2100" s="114">
        <f t="shared" si="1383"/>
        <v>0</v>
      </c>
      <c r="BE2100" s="114">
        <f t="shared" si="1384"/>
        <v>0</v>
      </c>
    </row>
    <row r="2101" spans="1:57" s="114" customFormat="1" ht="55.5" hidden="1" customHeight="1">
      <c r="A2101" s="1"/>
      <c r="B2101" s="76">
        <v>2017</v>
      </c>
      <c r="C2101" s="77">
        <v>8321</v>
      </c>
      <c r="D2101" s="77">
        <v>3</v>
      </c>
      <c r="E2101" s="76">
        <v>4</v>
      </c>
      <c r="F2101" s="76">
        <v>4</v>
      </c>
      <c r="G2101" s="76">
        <v>3000</v>
      </c>
      <c r="H2101" s="76">
        <v>3500</v>
      </c>
      <c r="I2101" s="76" t="s">
        <v>38</v>
      </c>
      <c r="J2101" s="76"/>
      <c r="K2101" s="78" t="s">
        <v>75</v>
      </c>
      <c r="L2101" s="79">
        <f>L2102</f>
        <v>0</v>
      </c>
      <c r="M2101" s="79">
        <f>M2102</f>
        <v>0</v>
      </c>
      <c r="N2101" s="79">
        <f>L2101+M2101</f>
        <v>0</v>
      </c>
      <c r="O2101" s="79">
        <f>O2102</f>
        <v>0</v>
      </c>
      <c r="P2101" s="79">
        <f>P2102</f>
        <v>0</v>
      </c>
      <c r="Q2101" s="79">
        <f>O2101+P2101</f>
        <v>0</v>
      </c>
      <c r="R2101" s="79">
        <f>N2101+Q2101</f>
        <v>0</v>
      </c>
      <c r="S2101" s="79"/>
      <c r="T2101" s="80"/>
      <c r="U2101" s="81"/>
      <c r="V2101" s="82"/>
      <c r="W2101" s="1"/>
      <c r="X2101" s="1"/>
      <c r="Y2101" s="1">
        <f t="shared" si="1366"/>
        <v>0</v>
      </c>
      <c r="Z2101" s="1"/>
      <c r="AA2101" s="1"/>
      <c r="AB2101" s="1">
        <f t="shared" si="1367"/>
        <v>0</v>
      </c>
      <c r="AC2101" s="1">
        <f t="shared" si="1368"/>
        <v>0</v>
      </c>
      <c r="AD2101" s="1"/>
      <c r="AE2101" s="1"/>
      <c r="AF2101" s="1">
        <f t="shared" si="1369"/>
        <v>0</v>
      </c>
      <c r="AG2101" s="1"/>
      <c r="AH2101" s="1"/>
      <c r="AI2101" s="1">
        <f t="shared" si="1370"/>
        <v>0</v>
      </c>
      <c r="AJ2101" s="114">
        <f t="shared" si="1371"/>
        <v>0</v>
      </c>
      <c r="AM2101" s="114">
        <f t="shared" si="1372"/>
        <v>0</v>
      </c>
      <c r="AP2101" s="114">
        <f t="shared" si="1373"/>
        <v>0</v>
      </c>
      <c r="AQ2101" s="114">
        <f t="shared" si="1374"/>
        <v>0</v>
      </c>
      <c r="AT2101" s="114">
        <f t="shared" si="1375"/>
        <v>0</v>
      </c>
      <c r="AW2101" s="114">
        <f t="shared" si="1376"/>
        <v>0</v>
      </c>
      <c r="AX2101" s="114">
        <f t="shared" si="1377"/>
        <v>0</v>
      </c>
      <c r="AY2101" s="114">
        <f t="shared" si="1378"/>
        <v>0</v>
      </c>
      <c r="AZ2101" s="114">
        <f t="shared" si="1379"/>
        <v>0</v>
      </c>
      <c r="BA2101" s="114">
        <f t="shared" si="1380"/>
        <v>0</v>
      </c>
      <c r="BB2101" s="114">
        <f t="shared" si="1381"/>
        <v>0</v>
      </c>
      <c r="BC2101" s="114">
        <f t="shared" si="1382"/>
        <v>0</v>
      </c>
      <c r="BD2101" s="114">
        <f t="shared" si="1383"/>
        <v>0</v>
      </c>
      <c r="BE2101" s="114">
        <f t="shared" si="1384"/>
        <v>0</v>
      </c>
    </row>
    <row r="2102" spans="1:57" s="114" customFormat="1" ht="58.5" hidden="1" customHeight="1">
      <c r="A2102" s="1"/>
      <c r="B2102" s="83">
        <v>2017</v>
      </c>
      <c r="C2102" s="84">
        <v>8321</v>
      </c>
      <c r="D2102" s="84">
        <v>3</v>
      </c>
      <c r="E2102" s="83">
        <v>4</v>
      </c>
      <c r="F2102" s="83">
        <v>4</v>
      </c>
      <c r="G2102" s="83">
        <v>3000</v>
      </c>
      <c r="H2102" s="83">
        <v>3500</v>
      </c>
      <c r="I2102" s="83">
        <v>353</v>
      </c>
      <c r="J2102" s="83"/>
      <c r="K2102" s="85" t="s">
        <v>674</v>
      </c>
      <c r="L2102" s="117">
        <f>L2103</f>
        <v>0</v>
      </c>
      <c r="M2102" s="117">
        <f t="shared" ref="M2102:R2102" si="1406">M2103</f>
        <v>0</v>
      </c>
      <c r="N2102" s="117">
        <f t="shared" si="1406"/>
        <v>0</v>
      </c>
      <c r="O2102" s="117">
        <f t="shared" si="1406"/>
        <v>0</v>
      </c>
      <c r="P2102" s="117">
        <f t="shared" si="1406"/>
        <v>0</v>
      </c>
      <c r="Q2102" s="117">
        <f t="shared" si="1406"/>
        <v>0</v>
      </c>
      <c r="R2102" s="117">
        <f t="shared" si="1406"/>
        <v>0</v>
      </c>
      <c r="S2102" s="86"/>
      <c r="T2102" s="87"/>
      <c r="U2102" s="88"/>
      <c r="V2102" s="89"/>
      <c r="W2102" s="1"/>
      <c r="X2102" s="1"/>
      <c r="Y2102" s="1">
        <f t="shared" si="1366"/>
        <v>0</v>
      </c>
      <c r="Z2102" s="1"/>
      <c r="AA2102" s="1"/>
      <c r="AB2102" s="1">
        <f t="shared" si="1367"/>
        <v>0</v>
      </c>
      <c r="AC2102" s="1">
        <f t="shared" si="1368"/>
        <v>0</v>
      </c>
      <c r="AD2102" s="1"/>
      <c r="AE2102" s="1"/>
      <c r="AF2102" s="1">
        <f t="shared" si="1369"/>
        <v>0</v>
      </c>
      <c r="AG2102" s="1"/>
      <c r="AH2102" s="1"/>
      <c r="AI2102" s="1">
        <f t="shared" si="1370"/>
        <v>0</v>
      </c>
      <c r="AJ2102" s="114">
        <f t="shared" si="1371"/>
        <v>0</v>
      </c>
      <c r="AM2102" s="114">
        <f t="shared" si="1372"/>
        <v>0</v>
      </c>
      <c r="AP2102" s="114">
        <f t="shared" si="1373"/>
        <v>0</v>
      </c>
      <c r="AQ2102" s="114">
        <f t="shared" si="1374"/>
        <v>0</v>
      </c>
      <c r="AT2102" s="114">
        <f t="shared" si="1375"/>
        <v>0</v>
      </c>
      <c r="AW2102" s="114">
        <f t="shared" si="1376"/>
        <v>0</v>
      </c>
      <c r="AX2102" s="114">
        <f t="shared" si="1377"/>
        <v>0</v>
      </c>
      <c r="AY2102" s="114">
        <f t="shared" si="1378"/>
        <v>0</v>
      </c>
      <c r="AZ2102" s="114">
        <f t="shared" si="1379"/>
        <v>0</v>
      </c>
      <c r="BA2102" s="114">
        <f t="shared" si="1380"/>
        <v>0</v>
      </c>
      <c r="BB2102" s="114">
        <f t="shared" si="1381"/>
        <v>0</v>
      </c>
      <c r="BC2102" s="114">
        <f t="shared" si="1382"/>
        <v>0</v>
      </c>
      <c r="BD2102" s="114">
        <f t="shared" si="1383"/>
        <v>0</v>
      </c>
      <c r="BE2102" s="114">
        <f t="shared" si="1384"/>
        <v>0</v>
      </c>
    </row>
    <row r="2103" spans="1:57" s="114" customFormat="1" ht="37.5" hidden="1" customHeight="1">
      <c r="A2103" s="1"/>
      <c r="B2103" s="90">
        <v>2017</v>
      </c>
      <c r="C2103" s="91">
        <v>8321</v>
      </c>
      <c r="D2103" s="91">
        <v>3</v>
      </c>
      <c r="E2103" s="92">
        <v>4</v>
      </c>
      <c r="F2103" s="92">
        <v>4</v>
      </c>
      <c r="G2103" s="92">
        <v>3000</v>
      </c>
      <c r="H2103" s="92">
        <v>3500</v>
      </c>
      <c r="I2103" s="92">
        <v>353</v>
      </c>
      <c r="J2103" s="93">
        <v>1</v>
      </c>
      <c r="K2103" s="131" t="s">
        <v>675</v>
      </c>
      <c r="L2103" s="95">
        <v>0</v>
      </c>
      <c r="M2103" s="95">
        <v>0</v>
      </c>
      <c r="N2103" s="95">
        <f>L2103+M2103</f>
        <v>0</v>
      </c>
      <c r="O2103" s="95">
        <v>0</v>
      </c>
      <c r="P2103" s="95">
        <v>0</v>
      </c>
      <c r="Q2103" s="95">
        <f>O2103+P2103</f>
        <v>0</v>
      </c>
      <c r="R2103" s="95">
        <f>N2103+Q2103</f>
        <v>0</v>
      </c>
      <c r="S2103" s="96" t="s">
        <v>69</v>
      </c>
      <c r="T2103" s="97"/>
      <c r="U2103" s="98"/>
      <c r="V2103" s="101" t="s">
        <v>47</v>
      </c>
      <c r="W2103" s="1"/>
      <c r="X2103" s="1"/>
      <c r="Y2103" s="1">
        <f t="shared" si="1366"/>
        <v>0</v>
      </c>
      <c r="Z2103" s="1"/>
      <c r="AA2103" s="1"/>
      <c r="AB2103" s="1">
        <f t="shared" si="1367"/>
        <v>0</v>
      </c>
      <c r="AC2103" s="1">
        <f t="shared" si="1368"/>
        <v>0</v>
      </c>
      <c r="AD2103" s="1"/>
      <c r="AE2103" s="1"/>
      <c r="AF2103" s="1">
        <f t="shared" si="1369"/>
        <v>0</v>
      </c>
      <c r="AG2103" s="1"/>
      <c r="AH2103" s="1"/>
      <c r="AI2103" s="1">
        <f t="shared" si="1370"/>
        <v>0</v>
      </c>
      <c r="AJ2103" s="114">
        <f t="shared" si="1371"/>
        <v>0</v>
      </c>
      <c r="AM2103" s="114">
        <f t="shared" si="1372"/>
        <v>0</v>
      </c>
      <c r="AP2103" s="114">
        <f t="shared" si="1373"/>
        <v>0</v>
      </c>
      <c r="AQ2103" s="114">
        <f t="shared" si="1374"/>
        <v>0</v>
      </c>
      <c r="AT2103" s="114">
        <f t="shared" si="1375"/>
        <v>0</v>
      </c>
      <c r="AW2103" s="114">
        <f t="shared" si="1376"/>
        <v>0</v>
      </c>
      <c r="AX2103" s="114">
        <f t="shared" si="1377"/>
        <v>0</v>
      </c>
      <c r="AY2103" s="114">
        <f t="shared" si="1378"/>
        <v>0</v>
      </c>
      <c r="AZ2103" s="114">
        <f t="shared" si="1379"/>
        <v>0</v>
      </c>
      <c r="BA2103" s="114">
        <f t="shared" si="1380"/>
        <v>0</v>
      </c>
      <c r="BB2103" s="114">
        <f t="shared" si="1381"/>
        <v>0</v>
      </c>
      <c r="BC2103" s="114">
        <f t="shared" si="1382"/>
        <v>0</v>
      </c>
      <c r="BD2103" s="114">
        <f t="shared" si="1383"/>
        <v>0</v>
      </c>
      <c r="BE2103" s="114">
        <f t="shared" si="1384"/>
        <v>0</v>
      </c>
    </row>
    <row r="2104" spans="1:57" s="114" customFormat="1" ht="37.5" hidden="1" customHeight="1">
      <c r="A2104" s="1"/>
      <c r="B2104" s="76">
        <v>2017</v>
      </c>
      <c r="C2104" s="77">
        <v>8321</v>
      </c>
      <c r="D2104" s="77">
        <v>3</v>
      </c>
      <c r="E2104" s="76">
        <v>4</v>
      </c>
      <c r="F2104" s="76">
        <v>4</v>
      </c>
      <c r="G2104" s="76">
        <v>3000</v>
      </c>
      <c r="H2104" s="76">
        <v>3700</v>
      </c>
      <c r="I2104" s="76" t="s">
        <v>38</v>
      </c>
      <c r="J2104" s="76"/>
      <c r="K2104" s="78" t="s">
        <v>81</v>
      </c>
      <c r="L2104" s="79">
        <f>SUM(L2105)</f>
        <v>0</v>
      </c>
      <c r="M2104" s="79">
        <f>SUM(M2105)</f>
        <v>0</v>
      </c>
      <c r="N2104" s="79">
        <f>L2104+M2104</f>
        <v>0</v>
      </c>
      <c r="O2104" s="79">
        <f>SUM(O2105)</f>
        <v>0</v>
      </c>
      <c r="P2104" s="79">
        <f>SUM(P2105)</f>
        <v>0</v>
      </c>
      <c r="Q2104" s="79">
        <f>O2104+P2104</f>
        <v>0</v>
      </c>
      <c r="R2104" s="79">
        <f>N2104+Q2104</f>
        <v>0</v>
      </c>
      <c r="S2104" s="79"/>
      <c r="T2104" s="80"/>
      <c r="U2104" s="81"/>
      <c r="V2104" s="82"/>
      <c r="W2104" s="1"/>
      <c r="X2104" s="1"/>
      <c r="Y2104" s="1">
        <f t="shared" si="1366"/>
        <v>0</v>
      </c>
      <c r="Z2104" s="1"/>
      <c r="AA2104" s="1"/>
      <c r="AB2104" s="1">
        <f t="shared" si="1367"/>
        <v>0</v>
      </c>
      <c r="AC2104" s="1">
        <f t="shared" si="1368"/>
        <v>0</v>
      </c>
      <c r="AD2104" s="1"/>
      <c r="AE2104" s="1"/>
      <c r="AF2104" s="1">
        <f t="shared" si="1369"/>
        <v>0</v>
      </c>
      <c r="AG2104" s="1"/>
      <c r="AH2104" s="1"/>
      <c r="AI2104" s="1">
        <f t="shared" si="1370"/>
        <v>0</v>
      </c>
      <c r="AJ2104" s="114">
        <f t="shared" si="1371"/>
        <v>0</v>
      </c>
      <c r="AM2104" s="114">
        <f t="shared" si="1372"/>
        <v>0</v>
      </c>
      <c r="AP2104" s="114">
        <f t="shared" si="1373"/>
        <v>0</v>
      </c>
      <c r="AQ2104" s="114">
        <f t="shared" si="1374"/>
        <v>0</v>
      </c>
      <c r="AT2104" s="114">
        <f t="shared" si="1375"/>
        <v>0</v>
      </c>
      <c r="AW2104" s="114">
        <f t="shared" si="1376"/>
        <v>0</v>
      </c>
      <c r="AX2104" s="114">
        <f t="shared" si="1377"/>
        <v>0</v>
      </c>
      <c r="AY2104" s="114">
        <f t="shared" si="1378"/>
        <v>0</v>
      </c>
      <c r="AZ2104" s="114">
        <f t="shared" si="1379"/>
        <v>0</v>
      </c>
      <c r="BA2104" s="114">
        <f t="shared" si="1380"/>
        <v>0</v>
      </c>
      <c r="BB2104" s="114">
        <f t="shared" si="1381"/>
        <v>0</v>
      </c>
      <c r="BC2104" s="114">
        <f t="shared" si="1382"/>
        <v>0</v>
      </c>
      <c r="BD2104" s="114">
        <f t="shared" si="1383"/>
        <v>0</v>
      </c>
      <c r="BE2104" s="114">
        <f t="shared" si="1384"/>
        <v>0</v>
      </c>
    </row>
    <row r="2105" spans="1:57" s="114" customFormat="1" ht="28.5" hidden="1" customHeight="1">
      <c r="A2105" s="1"/>
      <c r="B2105" s="83">
        <v>2017</v>
      </c>
      <c r="C2105" s="115">
        <v>8321</v>
      </c>
      <c r="D2105" s="84">
        <v>3</v>
      </c>
      <c r="E2105" s="83">
        <v>4</v>
      </c>
      <c r="F2105" s="83">
        <v>4</v>
      </c>
      <c r="G2105" s="83">
        <v>3000</v>
      </c>
      <c r="H2105" s="83">
        <v>3700</v>
      </c>
      <c r="I2105" s="83">
        <v>375</v>
      </c>
      <c r="J2105" s="83"/>
      <c r="K2105" s="116" t="s">
        <v>87</v>
      </c>
      <c r="L2105" s="86">
        <f>L2106</f>
        <v>0</v>
      </c>
      <c r="M2105" s="86">
        <f t="shared" ref="M2105:R2105" si="1407">M2106</f>
        <v>0</v>
      </c>
      <c r="N2105" s="86">
        <f t="shared" si="1407"/>
        <v>0</v>
      </c>
      <c r="O2105" s="86">
        <f t="shared" si="1407"/>
        <v>0</v>
      </c>
      <c r="P2105" s="86">
        <f t="shared" si="1407"/>
        <v>0</v>
      </c>
      <c r="Q2105" s="86">
        <f t="shared" si="1407"/>
        <v>0</v>
      </c>
      <c r="R2105" s="86">
        <f t="shared" si="1407"/>
        <v>0</v>
      </c>
      <c r="S2105" s="117"/>
      <c r="T2105" s="118"/>
      <c r="U2105" s="130"/>
      <c r="V2105" s="119"/>
      <c r="W2105" s="1"/>
      <c r="X2105" s="1"/>
      <c r="Y2105" s="1">
        <f t="shared" ref="Y2105:Y2168" si="1408">+W2105+X2105</f>
        <v>0</v>
      </c>
      <c r="Z2105" s="1"/>
      <c r="AA2105" s="1"/>
      <c r="AB2105" s="1">
        <f t="shared" ref="AB2105:AB2168" si="1409">+Z2105+AA2105</f>
        <v>0</v>
      </c>
      <c r="AC2105" s="1">
        <f t="shared" ref="AC2105:AC2168" si="1410">+Y2105+AB2105</f>
        <v>0</v>
      </c>
      <c r="AD2105" s="1"/>
      <c r="AE2105" s="1"/>
      <c r="AF2105" s="1">
        <f t="shared" ref="AF2105:AF2168" si="1411">+AD2105+AE2105</f>
        <v>0</v>
      </c>
      <c r="AG2105" s="1"/>
      <c r="AH2105" s="1"/>
      <c r="AI2105" s="1">
        <f t="shared" ref="AI2105:AI2168" si="1412">+AG2105+AH2105</f>
        <v>0</v>
      </c>
      <c r="AJ2105" s="114">
        <f t="shared" ref="AJ2105:AJ2168" si="1413">+AF2105+AI2105</f>
        <v>0</v>
      </c>
      <c r="AM2105" s="114">
        <f t="shared" ref="AM2105:AM2168" si="1414">+AK2105+AL2105</f>
        <v>0</v>
      </c>
      <c r="AP2105" s="114">
        <f t="shared" ref="AP2105:AP2168" si="1415">+AN2105+AO2105</f>
        <v>0</v>
      </c>
      <c r="AQ2105" s="114">
        <f t="shared" ref="AQ2105:AQ2168" si="1416">+AM2105+AP2105</f>
        <v>0</v>
      </c>
      <c r="AT2105" s="114">
        <f t="shared" ref="AT2105:AT2168" si="1417">+AR2105+AS2105</f>
        <v>0</v>
      </c>
      <c r="AW2105" s="114">
        <f t="shared" ref="AW2105:AW2168" si="1418">+AU2105+AV2105</f>
        <v>0</v>
      </c>
      <c r="AX2105" s="114">
        <f t="shared" ref="AX2105:AX2168" si="1419">+AT2105+AW2105</f>
        <v>0</v>
      </c>
      <c r="AY2105" s="114">
        <f t="shared" ref="AY2105:AY2168" si="1420">+L2105-W2105-AD2105-AK2105-AR2105</f>
        <v>0</v>
      </c>
      <c r="AZ2105" s="114">
        <f t="shared" ref="AZ2105:AZ2168" si="1421">+M2105-X2105-AE2105-AL2105-AS2105</f>
        <v>0</v>
      </c>
      <c r="BA2105" s="114">
        <f t="shared" ref="BA2105:BA2168" si="1422">+N2105-Y2105-AI2105-AM2105-AT2105</f>
        <v>0</v>
      </c>
      <c r="BB2105" s="114">
        <f t="shared" ref="BB2105:BB2168" si="1423">+O2105-Z2105-AG2105-AN2105-AU2105</f>
        <v>0</v>
      </c>
      <c r="BC2105" s="114">
        <f t="shared" ref="BC2105:BC2168" si="1424">+P2105-AA2105-AH2105-AO2105-AV2105</f>
        <v>0</v>
      </c>
      <c r="BD2105" s="114">
        <f t="shared" ref="BD2105:BD2168" si="1425">+Q2105-AB2105-AI2105-AP2105-AW2105</f>
        <v>0</v>
      </c>
      <c r="BE2105" s="114">
        <f t="shared" ref="BE2105:BE2168" si="1426">+R2105-AC2105-AJ2105-AQ2105-AX2105</f>
        <v>0</v>
      </c>
    </row>
    <row r="2106" spans="1:57" s="114" customFormat="1" ht="22.5" hidden="1" customHeight="1">
      <c r="A2106" s="1"/>
      <c r="B2106" s="90">
        <v>2017</v>
      </c>
      <c r="C2106" s="91">
        <v>8321</v>
      </c>
      <c r="D2106" s="91">
        <v>3</v>
      </c>
      <c r="E2106" s="92">
        <v>4</v>
      </c>
      <c r="F2106" s="92">
        <v>4</v>
      </c>
      <c r="G2106" s="92">
        <v>3000</v>
      </c>
      <c r="H2106" s="92">
        <v>3700</v>
      </c>
      <c r="I2106" s="92">
        <v>375</v>
      </c>
      <c r="J2106" s="93">
        <v>1</v>
      </c>
      <c r="K2106" s="100" t="s">
        <v>173</v>
      </c>
      <c r="L2106" s="95">
        <v>0</v>
      </c>
      <c r="M2106" s="95">
        <v>0</v>
      </c>
      <c r="N2106" s="95">
        <f>L2106+M2106</f>
        <v>0</v>
      </c>
      <c r="O2106" s="95">
        <v>0</v>
      </c>
      <c r="P2106" s="95">
        <v>0</v>
      </c>
      <c r="Q2106" s="95">
        <f>O2106+P2106</f>
        <v>0</v>
      </c>
      <c r="R2106" s="95">
        <f>N2106+Q2106</f>
        <v>0</v>
      </c>
      <c r="S2106" s="96" t="s">
        <v>84</v>
      </c>
      <c r="T2106" s="97"/>
      <c r="U2106" s="98"/>
      <c r="V2106" s="101" t="s">
        <v>47</v>
      </c>
      <c r="W2106" s="1"/>
      <c r="X2106" s="1"/>
      <c r="Y2106" s="1">
        <f t="shared" si="1408"/>
        <v>0</v>
      </c>
      <c r="Z2106" s="1"/>
      <c r="AA2106" s="1"/>
      <c r="AB2106" s="1">
        <f t="shared" si="1409"/>
        <v>0</v>
      </c>
      <c r="AC2106" s="1">
        <f t="shared" si="1410"/>
        <v>0</v>
      </c>
      <c r="AD2106" s="1"/>
      <c r="AE2106" s="1"/>
      <c r="AF2106" s="1">
        <f t="shared" si="1411"/>
        <v>0</v>
      </c>
      <c r="AG2106" s="1"/>
      <c r="AH2106" s="1"/>
      <c r="AI2106" s="1">
        <f t="shared" si="1412"/>
        <v>0</v>
      </c>
      <c r="AJ2106" s="114">
        <f t="shared" si="1413"/>
        <v>0</v>
      </c>
      <c r="AM2106" s="114">
        <f t="shared" si="1414"/>
        <v>0</v>
      </c>
      <c r="AP2106" s="114">
        <f t="shared" si="1415"/>
        <v>0</v>
      </c>
      <c r="AQ2106" s="114">
        <f t="shared" si="1416"/>
        <v>0</v>
      </c>
      <c r="AT2106" s="114">
        <f t="shared" si="1417"/>
        <v>0</v>
      </c>
      <c r="AW2106" s="114">
        <f t="shared" si="1418"/>
        <v>0</v>
      </c>
      <c r="AX2106" s="114">
        <f t="shared" si="1419"/>
        <v>0</v>
      </c>
      <c r="AY2106" s="114">
        <f t="shared" si="1420"/>
        <v>0</v>
      </c>
      <c r="AZ2106" s="114">
        <f t="shared" si="1421"/>
        <v>0</v>
      </c>
      <c r="BA2106" s="114">
        <f t="shared" si="1422"/>
        <v>0</v>
      </c>
      <c r="BB2106" s="114">
        <f t="shared" si="1423"/>
        <v>0</v>
      </c>
      <c r="BC2106" s="114">
        <f t="shared" si="1424"/>
        <v>0</v>
      </c>
      <c r="BD2106" s="114">
        <f t="shared" si="1425"/>
        <v>0</v>
      </c>
      <c r="BE2106" s="114">
        <f t="shared" si="1426"/>
        <v>0</v>
      </c>
    </row>
    <row r="2107" spans="1:57" s="114" customFormat="1" ht="37.5" hidden="1" customHeight="1">
      <c r="A2107" s="1"/>
      <c r="B2107" s="69">
        <v>2017</v>
      </c>
      <c r="C2107" s="70">
        <v>8321</v>
      </c>
      <c r="D2107" s="70">
        <v>3</v>
      </c>
      <c r="E2107" s="69">
        <v>4</v>
      </c>
      <c r="F2107" s="69">
        <v>4</v>
      </c>
      <c r="G2107" s="69">
        <v>5000</v>
      </c>
      <c r="H2107" s="69" t="s">
        <v>38</v>
      </c>
      <c r="I2107" s="69" t="s">
        <v>38</v>
      </c>
      <c r="J2107" s="69"/>
      <c r="K2107" s="71" t="s">
        <v>91</v>
      </c>
      <c r="L2107" s="72">
        <f t="shared" ref="L2107:R2107" si="1427">L2108+L2139+L2143+L2146+L2150+L2154</f>
        <v>0</v>
      </c>
      <c r="M2107" s="72">
        <f t="shared" si="1427"/>
        <v>0</v>
      </c>
      <c r="N2107" s="72">
        <f t="shared" si="1427"/>
        <v>0</v>
      </c>
      <c r="O2107" s="72">
        <f t="shared" si="1427"/>
        <v>0</v>
      </c>
      <c r="P2107" s="72">
        <f t="shared" si="1427"/>
        <v>0</v>
      </c>
      <c r="Q2107" s="72">
        <f t="shared" si="1427"/>
        <v>0</v>
      </c>
      <c r="R2107" s="72">
        <f t="shared" si="1427"/>
        <v>0</v>
      </c>
      <c r="S2107" s="72"/>
      <c r="T2107" s="73"/>
      <c r="U2107" s="74"/>
      <c r="V2107" s="75"/>
      <c r="W2107" s="1"/>
      <c r="X2107" s="1"/>
      <c r="Y2107" s="1">
        <f t="shared" si="1408"/>
        <v>0</v>
      </c>
      <c r="Z2107" s="1"/>
      <c r="AA2107" s="1"/>
      <c r="AB2107" s="1">
        <f t="shared" si="1409"/>
        <v>0</v>
      </c>
      <c r="AC2107" s="1">
        <f t="shared" si="1410"/>
        <v>0</v>
      </c>
      <c r="AD2107" s="1"/>
      <c r="AE2107" s="1"/>
      <c r="AF2107" s="1">
        <f t="shared" si="1411"/>
        <v>0</v>
      </c>
      <c r="AG2107" s="1"/>
      <c r="AH2107" s="1"/>
      <c r="AI2107" s="1">
        <f t="shared" si="1412"/>
        <v>0</v>
      </c>
      <c r="AJ2107" s="114">
        <f t="shared" si="1413"/>
        <v>0</v>
      </c>
      <c r="AM2107" s="114">
        <f t="shared" si="1414"/>
        <v>0</v>
      </c>
      <c r="AP2107" s="114">
        <f t="shared" si="1415"/>
        <v>0</v>
      </c>
      <c r="AQ2107" s="114">
        <f t="shared" si="1416"/>
        <v>0</v>
      </c>
      <c r="AT2107" s="114">
        <f t="shared" si="1417"/>
        <v>0</v>
      </c>
      <c r="AW2107" s="114">
        <f t="shared" si="1418"/>
        <v>0</v>
      </c>
      <c r="AX2107" s="114">
        <f t="shared" si="1419"/>
        <v>0</v>
      </c>
      <c r="AY2107" s="114">
        <f t="shared" si="1420"/>
        <v>0</v>
      </c>
      <c r="AZ2107" s="114">
        <f t="shared" si="1421"/>
        <v>0</v>
      </c>
      <c r="BA2107" s="114">
        <f t="shared" si="1422"/>
        <v>0</v>
      </c>
      <c r="BB2107" s="114">
        <f t="shared" si="1423"/>
        <v>0</v>
      </c>
      <c r="BC2107" s="114">
        <f t="shared" si="1424"/>
        <v>0</v>
      </c>
      <c r="BD2107" s="114">
        <f t="shared" si="1425"/>
        <v>0</v>
      </c>
      <c r="BE2107" s="114">
        <f t="shared" si="1426"/>
        <v>0</v>
      </c>
    </row>
    <row r="2108" spans="1:57" s="114" customFormat="1" ht="27.75" hidden="1" customHeight="1">
      <c r="A2108" s="1"/>
      <c r="B2108" s="76">
        <v>2017</v>
      </c>
      <c r="C2108" s="77">
        <v>8321</v>
      </c>
      <c r="D2108" s="77">
        <v>3</v>
      </c>
      <c r="E2108" s="76">
        <v>4</v>
      </c>
      <c r="F2108" s="76">
        <v>4</v>
      </c>
      <c r="G2108" s="76">
        <v>5000</v>
      </c>
      <c r="H2108" s="76">
        <v>5100</v>
      </c>
      <c r="I2108" s="76" t="s">
        <v>38</v>
      </c>
      <c r="J2108" s="76"/>
      <c r="K2108" s="78" t="s">
        <v>92</v>
      </c>
      <c r="L2108" s="79">
        <f>L2109+L2125+L2128+L2137</f>
        <v>0</v>
      </c>
      <c r="M2108" s="79">
        <f>M2109+M2125+M2128+M2137</f>
        <v>0</v>
      </c>
      <c r="N2108" s="79">
        <f>L2108+M2108</f>
        <v>0</v>
      </c>
      <c r="O2108" s="79">
        <f>O2109+O2125+O2128+O2137</f>
        <v>0</v>
      </c>
      <c r="P2108" s="79">
        <f>P2109+P2125+P2128+P2137</f>
        <v>0</v>
      </c>
      <c r="Q2108" s="79">
        <f>O2108+P2108</f>
        <v>0</v>
      </c>
      <c r="R2108" s="79">
        <f>N2108+Q2108</f>
        <v>0</v>
      </c>
      <c r="S2108" s="79"/>
      <c r="T2108" s="80"/>
      <c r="U2108" s="81"/>
      <c r="V2108" s="82"/>
      <c r="W2108" s="1"/>
      <c r="X2108" s="1"/>
      <c r="Y2108" s="1">
        <f t="shared" si="1408"/>
        <v>0</v>
      </c>
      <c r="Z2108" s="1"/>
      <c r="AA2108" s="1"/>
      <c r="AB2108" s="1">
        <f t="shared" si="1409"/>
        <v>0</v>
      </c>
      <c r="AC2108" s="1">
        <f t="shared" si="1410"/>
        <v>0</v>
      </c>
      <c r="AD2108" s="1"/>
      <c r="AE2108" s="1"/>
      <c r="AF2108" s="1">
        <f t="shared" si="1411"/>
        <v>0</v>
      </c>
      <c r="AG2108" s="1"/>
      <c r="AH2108" s="1"/>
      <c r="AI2108" s="1">
        <f t="shared" si="1412"/>
        <v>0</v>
      </c>
      <c r="AJ2108" s="114">
        <f t="shared" si="1413"/>
        <v>0</v>
      </c>
      <c r="AM2108" s="114">
        <f t="shared" si="1414"/>
        <v>0</v>
      </c>
      <c r="AP2108" s="114">
        <f t="shared" si="1415"/>
        <v>0</v>
      </c>
      <c r="AQ2108" s="114">
        <f t="shared" si="1416"/>
        <v>0</v>
      </c>
      <c r="AT2108" s="114">
        <f t="shared" si="1417"/>
        <v>0</v>
      </c>
      <c r="AW2108" s="114">
        <f t="shared" si="1418"/>
        <v>0</v>
      </c>
      <c r="AX2108" s="114">
        <f t="shared" si="1419"/>
        <v>0</v>
      </c>
      <c r="AY2108" s="114">
        <f t="shared" si="1420"/>
        <v>0</v>
      </c>
      <c r="AZ2108" s="114">
        <f t="shared" si="1421"/>
        <v>0</v>
      </c>
      <c r="BA2108" s="114">
        <f t="shared" si="1422"/>
        <v>0</v>
      </c>
      <c r="BB2108" s="114">
        <f t="shared" si="1423"/>
        <v>0</v>
      </c>
      <c r="BC2108" s="114">
        <f t="shared" si="1424"/>
        <v>0</v>
      </c>
      <c r="BD2108" s="114">
        <f t="shared" si="1425"/>
        <v>0</v>
      </c>
      <c r="BE2108" s="114">
        <f t="shared" si="1426"/>
        <v>0</v>
      </c>
    </row>
    <row r="2109" spans="1:57" s="114" customFormat="1" ht="32.25" hidden="1" customHeight="1">
      <c r="A2109" s="1"/>
      <c r="B2109" s="83">
        <v>2017</v>
      </c>
      <c r="C2109" s="115">
        <v>8321</v>
      </c>
      <c r="D2109" s="115">
        <v>3</v>
      </c>
      <c r="E2109" s="83">
        <v>4</v>
      </c>
      <c r="F2109" s="83">
        <v>4</v>
      </c>
      <c r="G2109" s="83">
        <v>5000</v>
      </c>
      <c r="H2109" s="83">
        <v>5100</v>
      </c>
      <c r="I2109" s="83">
        <v>511</v>
      </c>
      <c r="J2109" s="83"/>
      <c r="K2109" s="116" t="s">
        <v>93</v>
      </c>
      <c r="L2109" s="86">
        <f>SUM(L2110:L2124)</f>
        <v>0</v>
      </c>
      <c r="M2109" s="86">
        <f t="shared" ref="M2109:R2109" si="1428">SUM(M2110:M2124)</f>
        <v>0</v>
      </c>
      <c r="N2109" s="86">
        <f t="shared" si="1428"/>
        <v>0</v>
      </c>
      <c r="O2109" s="86">
        <f t="shared" si="1428"/>
        <v>0</v>
      </c>
      <c r="P2109" s="86">
        <f t="shared" si="1428"/>
        <v>0</v>
      </c>
      <c r="Q2109" s="86">
        <f t="shared" si="1428"/>
        <v>0</v>
      </c>
      <c r="R2109" s="86">
        <f t="shared" si="1428"/>
        <v>0</v>
      </c>
      <c r="S2109" s="117"/>
      <c r="T2109" s="118"/>
      <c r="U2109" s="130"/>
      <c r="V2109" s="119"/>
      <c r="W2109" s="1"/>
      <c r="X2109" s="1"/>
      <c r="Y2109" s="1">
        <f t="shared" si="1408"/>
        <v>0</v>
      </c>
      <c r="Z2109" s="1"/>
      <c r="AA2109" s="1"/>
      <c r="AB2109" s="1">
        <f t="shared" si="1409"/>
        <v>0</v>
      </c>
      <c r="AC2109" s="1">
        <f t="shared" si="1410"/>
        <v>0</v>
      </c>
      <c r="AD2109" s="1"/>
      <c r="AE2109" s="1"/>
      <c r="AF2109" s="1">
        <f t="shared" si="1411"/>
        <v>0</v>
      </c>
      <c r="AG2109" s="1"/>
      <c r="AH2109" s="1"/>
      <c r="AI2109" s="1">
        <f t="shared" si="1412"/>
        <v>0</v>
      </c>
      <c r="AJ2109" s="114">
        <f t="shared" si="1413"/>
        <v>0</v>
      </c>
      <c r="AM2109" s="114">
        <f t="shared" si="1414"/>
        <v>0</v>
      </c>
      <c r="AP2109" s="114">
        <f t="shared" si="1415"/>
        <v>0</v>
      </c>
      <c r="AQ2109" s="114">
        <f t="shared" si="1416"/>
        <v>0</v>
      </c>
      <c r="AT2109" s="114">
        <f t="shared" si="1417"/>
        <v>0</v>
      </c>
      <c r="AW2109" s="114">
        <f t="shared" si="1418"/>
        <v>0</v>
      </c>
      <c r="AX2109" s="114">
        <f t="shared" si="1419"/>
        <v>0</v>
      </c>
      <c r="AY2109" s="114">
        <f t="shared" si="1420"/>
        <v>0</v>
      </c>
      <c r="AZ2109" s="114">
        <f t="shared" si="1421"/>
        <v>0</v>
      </c>
      <c r="BA2109" s="114">
        <f t="shared" si="1422"/>
        <v>0</v>
      </c>
      <c r="BB2109" s="114">
        <f t="shared" si="1423"/>
        <v>0</v>
      </c>
      <c r="BC2109" s="114">
        <f t="shared" si="1424"/>
        <v>0</v>
      </c>
      <c r="BD2109" s="114">
        <f t="shared" si="1425"/>
        <v>0</v>
      </c>
      <c r="BE2109" s="114">
        <f t="shared" si="1426"/>
        <v>0</v>
      </c>
    </row>
    <row r="2110" spans="1:57" s="114" customFormat="1" ht="27.75" hidden="1" customHeight="1">
      <c r="A2110" s="1"/>
      <c r="B2110" s="90">
        <v>2017</v>
      </c>
      <c r="C2110" s="91">
        <v>8321</v>
      </c>
      <c r="D2110" s="91">
        <v>3</v>
      </c>
      <c r="E2110" s="92">
        <v>4</v>
      </c>
      <c r="F2110" s="92">
        <v>4</v>
      </c>
      <c r="G2110" s="92">
        <v>5000</v>
      </c>
      <c r="H2110" s="92">
        <v>5100</v>
      </c>
      <c r="I2110" s="92">
        <v>511</v>
      </c>
      <c r="J2110" s="93">
        <v>1</v>
      </c>
      <c r="K2110" s="100" t="s">
        <v>96</v>
      </c>
      <c r="L2110" s="95">
        <v>0</v>
      </c>
      <c r="M2110" s="95">
        <v>0</v>
      </c>
      <c r="N2110" s="95">
        <f t="shared" ref="N2110:N2124" si="1429">L2110+M2110</f>
        <v>0</v>
      </c>
      <c r="O2110" s="95">
        <v>0</v>
      </c>
      <c r="P2110" s="95">
        <v>0</v>
      </c>
      <c r="Q2110" s="95">
        <f t="shared" ref="Q2110:Q2124" si="1430">O2110+P2110</f>
        <v>0</v>
      </c>
      <c r="R2110" s="95">
        <f t="shared" ref="R2110:R2124" si="1431">N2110+Q2110</f>
        <v>0</v>
      </c>
      <c r="S2110" s="96" t="s">
        <v>95</v>
      </c>
      <c r="T2110" s="97"/>
      <c r="U2110" s="98"/>
      <c r="V2110" s="137" t="s">
        <v>174</v>
      </c>
      <c r="W2110" s="1"/>
      <c r="X2110" s="1"/>
      <c r="Y2110" s="1">
        <f t="shared" si="1408"/>
        <v>0</v>
      </c>
      <c r="Z2110" s="1"/>
      <c r="AA2110" s="1"/>
      <c r="AB2110" s="1">
        <f t="shared" si="1409"/>
        <v>0</v>
      </c>
      <c r="AC2110" s="1">
        <f t="shared" si="1410"/>
        <v>0</v>
      </c>
      <c r="AD2110" s="1"/>
      <c r="AE2110" s="1"/>
      <c r="AF2110" s="1">
        <f t="shared" si="1411"/>
        <v>0</v>
      </c>
      <c r="AG2110" s="1"/>
      <c r="AH2110" s="1"/>
      <c r="AI2110" s="1">
        <f t="shared" si="1412"/>
        <v>0</v>
      </c>
      <c r="AJ2110" s="114">
        <f t="shared" si="1413"/>
        <v>0</v>
      </c>
      <c r="AM2110" s="114">
        <f t="shared" si="1414"/>
        <v>0</v>
      </c>
      <c r="AP2110" s="114">
        <f t="shared" si="1415"/>
        <v>0</v>
      </c>
      <c r="AQ2110" s="114">
        <f t="shared" si="1416"/>
        <v>0</v>
      </c>
      <c r="AT2110" s="114">
        <f t="shared" si="1417"/>
        <v>0</v>
      </c>
      <c r="AW2110" s="114">
        <f t="shared" si="1418"/>
        <v>0</v>
      </c>
      <c r="AX2110" s="114">
        <f t="shared" si="1419"/>
        <v>0</v>
      </c>
      <c r="AY2110" s="114">
        <f t="shared" si="1420"/>
        <v>0</v>
      </c>
      <c r="AZ2110" s="114">
        <f t="shared" si="1421"/>
        <v>0</v>
      </c>
      <c r="BA2110" s="114">
        <f t="shared" si="1422"/>
        <v>0</v>
      </c>
      <c r="BB2110" s="114">
        <f t="shared" si="1423"/>
        <v>0</v>
      </c>
      <c r="BC2110" s="114">
        <f t="shared" si="1424"/>
        <v>0</v>
      </c>
      <c r="BD2110" s="114">
        <f t="shared" si="1425"/>
        <v>0</v>
      </c>
      <c r="BE2110" s="114">
        <f t="shared" si="1426"/>
        <v>0</v>
      </c>
    </row>
    <row r="2111" spans="1:57" s="114" customFormat="1" ht="27.75" hidden="1" customHeight="1">
      <c r="A2111" s="1"/>
      <c r="B2111" s="90">
        <v>2017</v>
      </c>
      <c r="C2111" s="91">
        <v>8321</v>
      </c>
      <c r="D2111" s="91">
        <v>3</v>
      </c>
      <c r="E2111" s="92">
        <v>4</v>
      </c>
      <c r="F2111" s="92">
        <v>4</v>
      </c>
      <c r="G2111" s="92">
        <v>5000</v>
      </c>
      <c r="H2111" s="92">
        <v>5100</v>
      </c>
      <c r="I2111" s="92">
        <v>511</v>
      </c>
      <c r="J2111" s="93">
        <v>2</v>
      </c>
      <c r="K2111" s="100" t="s">
        <v>97</v>
      </c>
      <c r="L2111" s="95">
        <v>0</v>
      </c>
      <c r="M2111" s="95">
        <v>0</v>
      </c>
      <c r="N2111" s="95">
        <f t="shared" si="1429"/>
        <v>0</v>
      </c>
      <c r="O2111" s="95">
        <v>0</v>
      </c>
      <c r="P2111" s="95">
        <v>0</v>
      </c>
      <c r="Q2111" s="95">
        <f t="shared" si="1430"/>
        <v>0</v>
      </c>
      <c r="R2111" s="95">
        <f t="shared" si="1431"/>
        <v>0</v>
      </c>
      <c r="S2111" s="96" t="s">
        <v>95</v>
      </c>
      <c r="T2111" s="97"/>
      <c r="U2111" s="98"/>
      <c r="V2111" s="137" t="s">
        <v>174</v>
      </c>
      <c r="W2111" s="1"/>
      <c r="X2111" s="1"/>
      <c r="Y2111" s="1">
        <f t="shared" si="1408"/>
        <v>0</v>
      </c>
      <c r="Z2111" s="1"/>
      <c r="AA2111" s="1"/>
      <c r="AB2111" s="1">
        <f t="shared" si="1409"/>
        <v>0</v>
      </c>
      <c r="AC2111" s="1">
        <f t="shared" si="1410"/>
        <v>0</v>
      </c>
      <c r="AD2111" s="1"/>
      <c r="AE2111" s="1"/>
      <c r="AF2111" s="1">
        <f t="shared" si="1411"/>
        <v>0</v>
      </c>
      <c r="AG2111" s="1"/>
      <c r="AH2111" s="1"/>
      <c r="AI2111" s="1">
        <f t="shared" si="1412"/>
        <v>0</v>
      </c>
      <c r="AJ2111" s="114">
        <f t="shared" si="1413"/>
        <v>0</v>
      </c>
      <c r="AM2111" s="114">
        <f t="shared" si="1414"/>
        <v>0</v>
      </c>
      <c r="AP2111" s="114">
        <f t="shared" si="1415"/>
        <v>0</v>
      </c>
      <c r="AQ2111" s="114">
        <f t="shared" si="1416"/>
        <v>0</v>
      </c>
      <c r="AT2111" s="114">
        <f t="shared" si="1417"/>
        <v>0</v>
      </c>
      <c r="AW2111" s="114">
        <f t="shared" si="1418"/>
        <v>0</v>
      </c>
      <c r="AX2111" s="114">
        <f t="shared" si="1419"/>
        <v>0</v>
      </c>
      <c r="AY2111" s="114">
        <f t="shared" si="1420"/>
        <v>0</v>
      </c>
      <c r="AZ2111" s="114">
        <f t="shared" si="1421"/>
        <v>0</v>
      </c>
      <c r="BA2111" s="114">
        <f t="shared" si="1422"/>
        <v>0</v>
      </c>
      <c r="BB2111" s="114">
        <f t="shared" si="1423"/>
        <v>0</v>
      </c>
      <c r="BC2111" s="114">
        <f t="shared" si="1424"/>
        <v>0</v>
      </c>
      <c r="BD2111" s="114">
        <f t="shared" si="1425"/>
        <v>0</v>
      </c>
      <c r="BE2111" s="114">
        <f t="shared" si="1426"/>
        <v>0</v>
      </c>
    </row>
    <row r="2112" spans="1:57" s="114" customFormat="1" ht="27.75" hidden="1">
      <c r="A2112" s="1"/>
      <c r="B2112" s="90">
        <v>2017</v>
      </c>
      <c r="C2112" s="91">
        <v>8321</v>
      </c>
      <c r="D2112" s="91">
        <v>3</v>
      </c>
      <c r="E2112" s="92">
        <v>4</v>
      </c>
      <c r="F2112" s="92">
        <v>4</v>
      </c>
      <c r="G2112" s="92">
        <v>5000</v>
      </c>
      <c r="H2112" s="92">
        <v>5100</v>
      </c>
      <c r="I2112" s="92">
        <v>511</v>
      </c>
      <c r="J2112" s="93">
        <v>3</v>
      </c>
      <c r="K2112" s="100" t="s">
        <v>177</v>
      </c>
      <c r="L2112" s="95">
        <v>0</v>
      </c>
      <c r="M2112" s="95">
        <v>0</v>
      </c>
      <c r="N2112" s="95">
        <f t="shared" si="1429"/>
        <v>0</v>
      </c>
      <c r="O2112" s="95">
        <v>0</v>
      </c>
      <c r="P2112" s="95">
        <v>0</v>
      </c>
      <c r="Q2112" s="95">
        <f t="shared" si="1430"/>
        <v>0</v>
      </c>
      <c r="R2112" s="95">
        <f t="shared" si="1431"/>
        <v>0</v>
      </c>
      <c r="S2112" s="96" t="s">
        <v>95</v>
      </c>
      <c r="T2112" s="97"/>
      <c r="U2112" s="98"/>
      <c r="V2112" s="137" t="s">
        <v>174</v>
      </c>
      <c r="W2112" s="1"/>
      <c r="X2112" s="1"/>
      <c r="Y2112" s="1">
        <f t="shared" si="1408"/>
        <v>0</v>
      </c>
      <c r="Z2112" s="1"/>
      <c r="AA2112" s="1"/>
      <c r="AB2112" s="1">
        <f t="shared" si="1409"/>
        <v>0</v>
      </c>
      <c r="AC2112" s="1">
        <f t="shared" si="1410"/>
        <v>0</v>
      </c>
      <c r="AD2112" s="1"/>
      <c r="AE2112" s="1"/>
      <c r="AF2112" s="1">
        <f t="shared" si="1411"/>
        <v>0</v>
      </c>
      <c r="AG2112" s="1"/>
      <c r="AH2112" s="1"/>
      <c r="AI2112" s="1">
        <f t="shared" si="1412"/>
        <v>0</v>
      </c>
      <c r="AJ2112" s="114">
        <f t="shared" si="1413"/>
        <v>0</v>
      </c>
      <c r="AM2112" s="114">
        <f t="shared" si="1414"/>
        <v>0</v>
      </c>
      <c r="AP2112" s="114">
        <f t="shared" si="1415"/>
        <v>0</v>
      </c>
      <c r="AQ2112" s="114">
        <f t="shared" si="1416"/>
        <v>0</v>
      </c>
      <c r="AT2112" s="114">
        <f t="shared" si="1417"/>
        <v>0</v>
      </c>
      <c r="AW2112" s="114">
        <f t="shared" si="1418"/>
        <v>0</v>
      </c>
      <c r="AX2112" s="114">
        <f t="shared" si="1419"/>
        <v>0</v>
      </c>
      <c r="AY2112" s="114">
        <f t="shared" si="1420"/>
        <v>0</v>
      </c>
      <c r="AZ2112" s="114">
        <f t="shared" si="1421"/>
        <v>0</v>
      </c>
      <c r="BA2112" s="114">
        <f t="shared" si="1422"/>
        <v>0</v>
      </c>
      <c r="BB2112" s="114">
        <f t="shared" si="1423"/>
        <v>0</v>
      </c>
      <c r="BC2112" s="114">
        <f t="shared" si="1424"/>
        <v>0</v>
      </c>
      <c r="BD2112" s="114">
        <f t="shared" si="1425"/>
        <v>0</v>
      </c>
      <c r="BE2112" s="114">
        <f t="shared" si="1426"/>
        <v>0</v>
      </c>
    </row>
    <row r="2113" spans="1:57" s="114" customFormat="1" ht="27.75" hidden="1" customHeight="1">
      <c r="A2113" s="1"/>
      <c r="B2113" s="90">
        <v>2017</v>
      </c>
      <c r="C2113" s="91">
        <v>8321</v>
      </c>
      <c r="D2113" s="91">
        <v>3</v>
      </c>
      <c r="E2113" s="92">
        <v>4</v>
      </c>
      <c r="F2113" s="92">
        <v>4</v>
      </c>
      <c r="G2113" s="92">
        <v>5000</v>
      </c>
      <c r="H2113" s="92">
        <v>5100</v>
      </c>
      <c r="I2113" s="92">
        <v>511</v>
      </c>
      <c r="J2113" s="93">
        <v>4</v>
      </c>
      <c r="K2113" s="100" t="s">
        <v>575</v>
      </c>
      <c r="L2113" s="95">
        <v>0</v>
      </c>
      <c r="M2113" s="95">
        <v>0</v>
      </c>
      <c r="N2113" s="95">
        <f t="shared" si="1429"/>
        <v>0</v>
      </c>
      <c r="O2113" s="95">
        <v>0</v>
      </c>
      <c r="P2113" s="95">
        <v>0</v>
      </c>
      <c r="Q2113" s="95">
        <f t="shared" si="1430"/>
        <v>0</v>
      </c>
      <c r="R2113" s="95">
        <f t="shared" si="1431"/>
        <v>0</v>
      </c>
      <c r="S2113" s="96" t="s">
        <v>95</v>
      </c>
      <c r="T2113" s="97"/>
      <c r="U2113" s="98"/>
      <c r="V2113" s="137" t="s">
        <v>174</v>
      </c>
      <c r="W2113" s="1"/>
      <c r="X2113" s="1"/>
      <c r="Y2113" s="1">
        <f t="shared" si="1408"/>
        <v>0</v>
      </c>
      <c r="Z2113" s="1"/>
      <c r="AA2113" s="1"/>
      <c r="AB2113" s="1">
        <f t="shared" si="1409"/>
        <v>0</v>
      </c>
      <c r="AC2113" s="1">
        <f t="shared" si="1410"/>
        <v>0</v>
      </c>
      <c r="AD2113" s="1"/>
      <c r="AE2113" s="1"/>
      <c r="AF2113" s="1">
        <f t="shared" si="1411"/>
        <v>0</v>
      </c>
      <c r="AG2113" s="1"/>
      <c r="AH2113" s="1"/>
      <c r="AI2113" s="1">
        <f t="shared" si="1412"/>
        <v>0</v>
      </c>
      <c r="AJ2113" s="114">
        <f t="shared" si="1413"/>
        <v>0</v>
      </c>
      <c r="AM2113" s="114">
        <f t="shared" si="1414"/>
        <v>0</v>
      </c>
      <c r="AP2113" s="114">
        <f t="shared" si="1415"/>
        <v>0</v>
      </c>
      <c r="AQ2113" s="114">
        <f t="shared" si="1416"/>
        <v>0</v>
      </c>
      <c r="AT2113" s="114">
        <f t="shared" si="1417"/>
        <v>0</v>
      </c>
      <c r="AW2113" s="114">
        <f t="shared" si="1418"/>
        <v>0</v>
      </c>
      <c r="AX2113" s="114">
        <f t="shared" si="1419"/>
        <v>0</v>
      </c>
      <c r="AY2113" s="114">
        <f t="shared" si="1420"/>
        <v>0</v>
      </c>
      <c r="AZ2113" s="114">
        <f t="shared" si="1421"/>
        <v>0</v>
      </c>
      <c r="BA2113" s="114">
        <f t="shared" si="1422"/>
        <v>0</v>
      </c>
      <c r="BB2113" s="114">
        <f t="shared" si="1423"/>
        <v>0</v>
      </c>
      <c r="BC2113" s="114">
        <f t="shared" si="1424"/>
        <v>0</v>
      </c>
      <c r="BD2113" s="114">
        <f t="shared" si="1425"/>
        <v>0</v>
      </c>
      <c r="BE2113" s="114">
        <f t="shared" si="1426"/>
        <v>0</v>
      </c>
    </row>
    <row r="2114" spans="1:57" s="114" customFormat="1" ht="27.75" hidden="1">
      <c r="A2114" s="1"/>
      <c r="B2114" s="90">
        <v>2017</v>
      </c>
      <c r="C2114" s="91">
        <v>8321</v>
      </c>
      <c r="D2114" s="91">
        <v>3</v>
      </c>
      <c r="E2114" s="92">
        <v>4</v>
      </c>
      <c r="F2114" s="92">
        <v>4</v>
      </c>
      <c r="G2114" s="92">
        <v>5000</v>
      </c>
      <c r="H2114" s="92">
        <v>5100</v>
      </c>
      <c r="I2114" s="92">
        <v>511</v>
      </c>
      <c r="J2114" s="93">
        <v>5</v>
      </c>
      <c r="K2114" s="100" t="s">
        <v>100</v>
      </c>
      <c r="L2114" s="95">
        <v>0</v>
      </c>
      <c r="M2114" s="95">
        <v>0</v>
      </c>
      <c r="N2114" s="95">
        <f t="shared" si="1429"/>
        <v>0</v>
      </c>
      <c r="O2114" s="95">
        <v>0</v>
      </c>
      <c r="P2114" s="95">
        <v>0</v>
      </c>
      <c r="Q2114" s="95">
        <f t="shared" si="1430"/>
        <v>0</v>
      </c>
      <c r="R2114" s="95">
        <f t="shared" si="1431"/>
        <v>0</v>
      </c>
      <c r="S2114" s="96" t="s">
        <v>95</v>
      </c>
      <c r="T2114" s="97"/>
      <c r="U2114" s="98"/>
      <c r="V2114" s="137" t="s">
        <v>174</v>
      </c>
      <c r="W2114" s="1"/>
      <c r="X2114" s="1"/>
      <c r="Y2114" s="1">
        <f t="shared" si="1408"/>
        <v>0</v>
      </c>
      <c r="Z2114" s="1"/>
      <c r="AA2114" s="1"/>
      <c r="AB2114" s="1">
        <f t="shared" si="1409"/>
        <v>0</v>
      </c>
      <c r="AC2114" s="1">
        <f t="shared" si="1410"/>
        <v>0</v>
      </c>
      <c r="AD2114" s="1"/>
      <c r="AE2114" s="1"/>
      <c r="AF2114" s="1">
        <f t="shared" si="1411"/>
        <v>0</v>
      </c>
      <c r="AG2114" s="1"/>
      <c r="AH2114" s="1"/>
      <c r="AI2114" s="1">
        <f t="shared" si="1412"/>
        <v>0</v>
      </c>
      <c r="AJ2114" s="114">
        <f t="shared" si="1413"/>
        <v>0</v>
      </c>
      <c r="AM2114" s="114">
        <f t="shared" si="1414"/>
        <v>0</v>
      </c>
      <c r="AP2114" s="114">
        <f t="shared" si="1415"/>
        <v>0</v>
      </c>
      <c r="AQ2114" s="114">
        <f t="shared" si="1416"/>
        <v>0</v>
      </c>
      <c r="AT2114" s="114">
        <f t="shared" si="1417"/>
        <v>0</v>
      </c>
      <c r="AW2114" s="114">
        <f t="shared" si="1418"/>
        <v>0</v>
      </c>
      <c r="AX2114" s="114">
        <f t="shared" si="1419"/>
        <v>0</v>
      </c>
      <c r="AY2114" s="114">
        <f t="shared" si="1420"/>
        <v>0</v>
      </c>
      <c r="AZ2114" s="114">
        <f t="shared" si="1421"/>
        <v>0</v>
      </c>
      <c r="BA2114" s="114">
        <f t="shared" si="1422"/>
        <v>0</v>
      </c>
      <c r="BB2114" s="114">
        <f t="shared" si="1423"/>
        <v>0</v>
      </c>
      <c r="BC2114" s="114">
        <f t="shared" si="1424"/>
        <v>0</v>
      </c>
      <c r="BD2114" s="114">
        <f t="shared" si="1425"/>
        <v>0</v>
      </c>
      <c r="BE2114" s="114">
        <f t="shared" si="1426"/>
        <v>0</v>
      </c>
    </row>
    <row r="2115" spans="1:57" s="114" customFormat="1" ht="27.75" hidden="1" customHeight="1">
      <c r="A2115" s="1"/>
      <c r="B2115" s="90">
        <v>2017</v>
      </c>
      <c r="C2115" s="91">
        <v>8321</v>
      </c>
      <c r="D2115" s="91">
        <v>3</v>
      </c>
      <c r="E2115" s="92">
        <v>4</v>
      </c>
      <c r="F2115" s="92">
        <v>4</v>
      </c>
      <c r="G2115" s="92">
        <v>5000</v>
      </c>
      <c r="H2115" s="92">
        <v>5100</v>
      </c>
      <c r="I2115" s="92">
        <v>511</v>
      </c>
      <c r="J2115" s="93">
        <v>6</v>
      </c>
      <c r="K2115" s="100" t="s">
        <v>101</v>
      </c>
      <c r="L2115" s="95">
        <v>0</v>
      </c>
      <c r="M2115" s="95">
        <v>0</v>
      </c>
      <c r="N2115" s="95">
        <f t="shared" si="1429"/>
        <v>0</v>
      </c>
      <c r="O2115" s="95">
        <v>0</v>
      </c>
      <c r="P2115" s="95">
        <v>0</v>
      </c>
      <c r="Q2115" s="95">
        <f t="shared" si="1430"/>
        <v>0</v>
      </c>
      <c r="R2115" s="95">
        <f t="shared" si="1431"/>
        <v>0</v>
      </c>
      <c r="S2115" s="96" t="s">
        <v>95</v>
      </c>
      <c r="T2115" s="97"/>
      <c r="U2115" s="98"/>
      <c r="V2115" s="137" t="s">
        <v>174</v>
      </c>
      <c r="W2115" s="1"/>
      <c r="X2115" s="1"/>
      <c r="Y2115" s="1">
        <f t="shared" si="1408"/>
        <v>0</v>
      </c>
      <c r="Z2115" s="1"/>
      <c r="AA2115" s="1"/>
      <c r="AB2115" s="1">
        <f t="shared" si="1409"/>
        <v>0</v>
      </c>
      <c r="AC2115" s="1">
        <f t="shared" si="1410"/>
        <v>0</v>
      </c>
      <c r="AD2115" s="1"/>
      <c r="AE2115" s="1"/>
      <c r="AF2115" s="1">
        <f t="shared" si="1411"/>
        <v>0</v>
      </c>
      <c r="AG2115" s="1"/>
      <c r="AH2115" s="1"/>
      <c r="AI2115" s="1">
        <f t="shared" si="1412"/>
        <v>0</v>
      </c>
      <c r="AJ2115" s="114">
        <f t="shared" si="1413"/>
        <v>0</v>
      </c>
      <c r="AM2115" s="114">
        <f t="shared" si="1414"/>
        <v>0</v>
      </c>
      <c r="AP2115" s="114">
        <f t="shared" si="1415"/>
        <v>0</v>
      </c>
      <c r="AQ2115" s="114">
        <f t="shared" si="1416"/>
        <v>0</v>
      </c>
      <c r="AT2115" s="114">
        <f t="shared" si="1417"/>
        <v>0</v>
      </c>
      <c r="AW2115" s="114">
        <f t="shared" si="1418"/>
        <v>0</v>
      </c>
      <c r="AX2115" s="114">
        <f t="shared" si="1419"/>
        <v>0</v>
      </c>
      <c r="AY2115" s="114">
        <f t="shared" si="1420"/>
        <v>0</v>
      </c>
      <c r="AZ2115" s="114">
        <f t="shared" si="1421"/>
        <v>0</v>
      </c>
      <c r="BA2115" s="114">
        <f t="shared" si="1422"/>
        <v>0</v>
      </c>
      <c r="BB2115" s="114">
        <f t="shared" si="1423"/>
        <v>0</v>
      </c>
      <c r="BC2115" s="114">
        <f t="shared" si="1424"/>
        <v>0</v>
      </c>
      <c r="BD2115" s="114">
        <f t="shared" si="1425"/>
        <v>0</v>
      </c>
      <c r="BE2115" s="114">
        <f t="shared" si="1426"/>
        <v>0</v>
      </c>
    </row>
    <row r="2116" spans="1:57" s="114" customFormat="1" ht="27.75" hidden="1">
      <c r="A2116" s="1"/>
      <c r="B2116" s="90">
        <v>2017</v>
      </c>
      <c r="C2116" s="91">
        <v>8321</v>
      </c>
      <c r="D2116" s="91">
        <v>3</v>
      </c>
      <c r="E2116" s="92">
        <v>4</v>
      </c>
      <c r="F2116" s="92">
        <v>4</v>
      </c>
      <c r="G2116" s="92">
        <v>5000</v>
      </c>
      <c r="H2116" s="92">
        <v>5100</v>
      </c>
      <c r="I2116" s="92">
        <v>511</v>
      </c>
      <c r="J2116" s="93">
        <v>7</v>
      </c>
      <c r="K2116" s="100" t="s">
        <v>106</v>
      </c>
      <c r="L2116" s="95">
        <v>0</v>
      </c>
      <c r="M2116" s="95">
        <v>0</v>
      </c>
      <c r="N2116" s="95">
        <f t="shared" si="1429"/>
        <v>0</v>
      </c>
      <c r="O2116" s="95">
        <v>0</v>
      </c>
      <c r="P2116" s="95">
        <v>0</v>
      </c>
      <c r="Q2116" s="95">
        <f t="shared" si="1430"/>
        <v>0</v>
      </c>
      <c r="R2116" s="95">
        <f t="shared" si="1431"/>
        <v>0</v>
      </c>
      <c r="S2116" s="96" t="s">
        <v>95</v>
      </c>
      <c r="T2116" s="97"/>
      <c r="U2116" s="98"/>
      <c r="V2116" s="137" t="s">
        <v>174</v>
      </c>
      <c r="W2116" s="1"/>
      <c r="X2116" s="1"/>
      <c r="Y2116" s="1">
        <f t="shared" si="1408"/>
        <v>0</v>
      </c>
      <c r="Z2116" s="1"/>
      <c r="AA2116" s="1"/>
      <c r="AB2116" s="1">
        <f t="shared" si="1409"/>
        <v>0</v>
      </c>
      <c r="AC2116" s="1">
        <f t="shared" si="1410"/>
        <v>0</v>
      </c>
      <c r="AD2116" s="1"/>
      <c r="AE2116" s="1"/>
      <c r="AF2116" s="1">
        <f t="shared" si="1411"/>
        <v>0</v>
      </c>
      <c r="AG2116" s="1"/>
      <c r="AH2116" s="1"/>
      <c r="AI2116" s="1">
        <f t="shared" si="1412"/>
        <v>0</v>
      </c>
      <c r="AJ2116" s="114">
        <f t="shared" si="1413"/>
        <v>0</v>
      </c>
      <c r="AM2116" s="114">
        <f t="shared" si="1414"/>
        <v>0</v>
      </c>
      <c r="AP2116" s="114">
        <f t="shared" si="1415"/>
        <v>0</v>
      </c>
      <c r="AQ2116" s="114">
        <f t="shared" si="1416"/>
        <v>0</v>
      </c>
      <c r="AT2116" s="114">
        <f t="shared" si="1417"/>
        <v>0</v>
      </c>
      <c r="AW2116" s="114">
        <f t="shared" si="1418"/>
        <v>0</v>
      </c>
      <c r="AX2116" s="114">
        <f t="shared" si="1419"/>
        <v>0</v>
      </c>
      <c r="AY2116" s="114">
        <f t="shared" si="1420"/>
        <v>0</v>
      </c>
      <c r="AZ2116" s="114">
        <f t="shared" si="1421"/>
        <v>0</v>
      </c>
      <c r="BA2116" s="114">
        <f t="shared" si="1422"/>
        <v>0</v>
      </c>
      <c r="BB2116" s="114">
        <f t="shared" si="1423"/>
        <v>0</v>
      </c>
      <c r="BC2116" s="114">
        <f t="shared" si="1424"/>
        <v>0</v>
      </c>
      <c r="BD2116" s="114">
        <f t="shared" si="1425"/>
        <v>0</v>
      </c>
      <c r="BE2116" s="114">
        <f t="shared" si="1426"/>
        <v>0</v>
      </c>
    </row>
    <row r="2117" spans="1:57" s="114" customFormat="1" ht="27.75" hidden="1" customHeight="1">
      <c r="A2117" s="1"/>
      <c r="B2117" s="90">
        <v>2017</v>
      </c>
      <c r="C2117" s="91">
        <v>8321</v>
      </c>
      <c r="D2117" s="91">
        <v>3</v>
      </c>
      <c r="E2117" s="92">
        <v>4</v>
      </c>
      <c r="F2117" s="92">
        <v>4</v>
      </c>
      <c r="G2117" s="92">
        <v>5000</v>
      </c>
      <c r="H2117" s="92">
        <v>5100</v>
      </c>
      <c r="I2117" s="92">
        <v>511</v>
      </c>
      <c r="J2117" s="93">
        <v>8</v>
      </c>
      <c r="K2117" s="100" t="s">
        <v>1099</v>
      </c>
      <c r="L2117" s="95">
        <v>0</v>
      </c>
      <c r="M2117" s="95">
        <v>0</v>
      </c>
      <c r="N2117" s="95">
        <f t="shared" si="1429"/>
        <v>0</v>
      </c>
      <c r="O2117" s="95">
        <v>0</v>
      </c>
      <c r="P2117" s="95">
        <v>0</v>
      </c>
      <c r="Q2117" s="95">
        <f t="shared" si="1430"/>
        <v>0</v>
      </c>
      <c r="R2117" s="95">
        <f t="shared" si="1431"/>
        <v>0</v>
      </c>
      <c r="S2117" s="96" t="s">
        <v>95</v>
      </c>
      <c r="T2117" s="97"/>
      <c r="U2117" s="98"/>
      <c r="V2117" s="137" t="s">
        <v>174</v>
      </c>
      <c r="W2117" s="1"/>
      <c r="X2117" s="1"/>
      <c r="Y2117" s="1">
        <f t="shared" si="1408"/>
        <v>0</v>
      </c>
      <c r="Z2117" s="1"/>
      <c r="AA2117" s="1"/>
      <c r="AB2117" s="1">
        <f t="shared" si="1409"/>
        <v>0</v>
      </c>
      <c r="AC2117" s="1">
        <f t="shared" si="1410"/>
        <v>0</v>
      </c>
      <c r="AD2117" s="1"/>
      <c r="AE2117" s="1"/>
      <c r="AF2117" s="1">
        <f t="shared" si="1411"/>
        <v>0</v>
      </c>
      <c r="AG2117" s="1"/>
      <c r="AH2117" s="1"/>
      <c r="AI2117" s="1">
        <f t="shared" si="1412"/>
        <v>0</v>
      </c>
      <c r="AJ2117" s="114">
        <f t="shared" si="1413"/>
        <v>0</v>
      </c>
      <c r="AM2117" s="114">
        <f t="shared" si="1414"/>
        <v>0</v>
      </c>
      <c r="AP2117" s="114">
        <f t="shared" si="1415"/>
        <v>0</v>
      </c>
      <c r="AQ2117" s="114">
        <f t="shared" si="1416"/>
        <v>0</v>
      </c>
      <c r="AT2117" s="114">
        <f t="shared" si="1417"/>
        <v>0</v>
      </c>
      <c r="AW2117" s="114">
        <f t="shared" si="1418"/>
        <v>0</v>
      </c>
      <c r="AX2117" s="114">
        <f t="shared" si="1419"/>
        <v>0</v>
      </c>
      <c r="AY2117" s="114">
        <f t="shared" si="1420"/>
        <v>0</v>
      </c>
      <c r="AZ2117" s="114">
        <f t="shared" si="1421"/>
        <v>0</v>
      </c>
      <c r="BA2117" s="114">
        <f t="shared" si="1422"/>
        <v>0</v>
      </c>
      <c r="BB2117" s="114">
        <f t="shared" si="1423"/>
        <v>0</v>
      </c>
      <c r="BC2117" s="114">
        <f t="shared" si="1424"/>
        <v>0</v>
      </c>
      <c r="BD2117" s="114">
        <f t="shared" si="1425"/>
        <v>0</v>
      </c>
      <c r="BE2117" s="114">
        <f t="shared" si="1426"/>
        <v>0</v>
      </c>
    </row>
    <row r="2118" spans="1:57" s="114" customFormat="1" ht="27.75" hidden="1">
      <c r="A2118" s="1"/>
      <c r="B2118" s="90">
        <v>2017</v>
      </c>
      <c r="C2118" s="91">
        <v>8321</v>
      </c>
      <c r="D2118" s="91">
        <v>3</v>
      </c>
      <c r="E2118" s="92">
        <v>4</v>
      </c>
      <c r="F2118" s="92">
        <v>4</v>
      </c>
      <c r="G2118" s="92">
        <v>5000</v>
      </c>
      <c r="H2118" s="92">
        <v>5100</v>
      </c>
      <c r="I2118" s="92">
        <v>511</v>
      </c>
      <c r="J2118" s="93">
        <v>9</v>
      </c>
      <c r="K2118" s="100" t="s">
        <v>578</v>
      </c>
      <c r="L2118" s="95">
        <v>0</v>
      </c>
      <c r="M2118" s="95">
        <v>0</v>
      </c>
      <c r="N2118" s="95">
        <f t="shared" si="1429"/>
        <v>0</v>
      </c>
      <c r="O2118" s="95">
        <v>0</v>
      </c>
      <c r="P2118" s="95">
        <v>0</v>
      </c>
      <c r="Q2118" s="95">
        <f t="shared" si="1430"/>
        <v>0</v>
      </c>
      <c r="R2118" s="95">
        <f t="shared" si="1431"/>
        <v>0</v>
      </c>
      <c r="S2118" s="96" t="s">
        <v>95</v>
      </c>
      <c r="T2118" s="97"/>
      <c r="U2118" s="98"/>
      <c r="V2118" s="137" t="s">
        <v>174</v>
      </c>
      <c r="W2118" s="1"/>
      <c r="X2118" s="1"/>
      <c r="Y2118" s="1">
        <f t="shared" si="1408"/>
        <v>0</v>
      </c>
      <c r="Z2118" s="1"/>
      <c r="AA2118" s="1"/>
      <c r="AB2118" s="1">
        <f t="shared" si="1409"/>
        <v>0</v>
      </c>
      <c r="AC2118" s="1">
        <f t="shared" si="1410"/>
        <v>0</v>
      </c>
      <c r="AD2118" s="1"/>
      <c r="AE2118" s="1"/>
      <c r="AF2118" s="1">
        <f t="shared" si="1411"/>
        <v>0</v>
      </c>
      <c r="AG2118" s="1"/>
      <c r="AH2118" s="1"/>
      <c r="AI2118" s="1">
        <f t="shared" si="1412"/>
        <v>0</v>
      </c>
      <c r="AJ2118" s="114">
        <f t="shared" si="1413"/>
        <v>0</v>
      </c>
      <c r="AM2118" s="114">
        <f t="shared" si="1414"/>
        <v>0</v>
      </c>
      <c r="AP2118" s="114">
        <f t="shared" si="1415"/>
        <v>0</v>
      </c>
      <c r="AQ2118" s="114">
        <f t="shared" si="1416"/>
        <v>0</v>
      </c>
      <c r="AT2118" s="114">
        <f t="shared" si="1417"/>
        <v>0</v>
      </c>
      <c r="AW2118" s="114">
        <f t="shared" si="1418"/>
        <v>0</v>
      </c>
      <c r="AX2118" s="114">
        <f t="shared" si="1419"/>
        <v>0</v>
      </c>
      <c r="AY2118" s="114">
        <f t="shared" si="1420"/>
        <v>0</v>
      </c>
      <c r="AZ2118" s="114">
        <f t="shared" si="1421"/>
        <v>0</v>
      </c>
      <c r="BA2118" s="114">
        <f t="shared" si="1422"/>
        <v>0</v>
      </c>
      <c r="BB2118" s="114">
        <f t="shared" si="1423"/>
        <v>0</v>
      </c>
      <c r="BC2118" s="114">
        <f t="shared" si="1424"/>
        <v>0</v>
      </c>
      <c r="BD2118" s="114">
        <f t="shared" si="1425"/>
        <v>0</v>
      </c>
      <c r="BE2118" s="114">
        <f t="shared" si="1426"/>
        <v>0</v>
      </c>
    </row>
    <row r="2119" spans="1:57" s="114" customFormat="1" ht="27.75" hidden="1">
      <c r="A2119" s="1"/>
      <c r="B2119" s="90">
        <v>2017</v>
      </c>
      <c r="C2119" s="91">
        <v>8321</v>
      </c>
      <c r="D2119" s="91">
        <v>3</v>
      </c>
      <c r="E2119" s="92">
        <v>4</v>
      </c>
      <c r="F2119" s="92">
        <v>4</v>
      </c>
      <c r="G2119" s="92">
        <v>5000</v>
      </c>
      <c r="H2119" s="92">
        <v>5100</v>
      </c>
      <c r="I2119" s="92">
        <v>511</v>
      </c>
      <c r="J2119" s="93">
        <v>10</v>
      </c>
      <c r="K2119" s="100" t="s">
        <v>577</v>
      </c>
      <c r="L2119" s="95">
        <v>0</v>
      </c>
      <c r="M2119" s="95">
        <v>0</v>
      </c>
      <c r="N2119" s="95">
        <f t="shared" si="1429"/>
        <v>0</v>
      </c>
      <c r="O2119" s="95">
        <v>0</v>
      </c>
      <c r="P2119" s="95">
        <v>0</v>
      </c>
      <c r="Q2119" s="95">
        <f t="shared" si="1430"/>
        <v>0</v>
      </c>
      <c r="R2119" s="95">
        <f t="shared" si="1431"/>
        <v>0</v>
      </c>
      <c r="S2119" s="96" t="s">
        <v>95</v>
      </c>
      <c r="T2119" s="97"/>
      <c r="U2119" s="98"/>
      <c r="V2119" s="137" t="s">
        <v>174</v>
      </c>
      <c r="W2119" s="1"/>
      <c r="X2119" s="1"/>
      <c r="Y2119" s="1">
        <f t="shared" si="1408"/>
        <v>0</v>
      </c>
      <c r="Z2119" s="1"/>
      <c r="AA2119" s="1"/>
      <c r="AB2119" s="1">
        <f t="shared" si="1409"/>
        <v>0</v>
      </c>
      <c r="AC2119" s="1">
        <f t="shared" si="1410"/>
        <v>0</v>
      </c>
      <c r="AD2119" s="1"/>
      <c r="AE2119" s="1"/>
      <c r="AF2119" s="1">
        <f t="shared" si="1411"/>
        <v>0</v>
      </c>
      <c r="AG2119" s="1"/>
      <c r="AH2119" s="1"/>
      <c r="AI2119" s="1">
        <f t="shared" si="1412"/>
        <v>0</v>
      </c>
      <c r="AJ2119" s="114">
        <f t="shared" si="1413"/>
        <v>0</v>
      </c>
      <c r="AM2119" s="114">
        <f t="shared" si="1414"/>
        <v>0</v>
      </c>
      <c r="AP2119" s="114">
        <f t="shared" si="1415"/>
        <v>0</v>
      </c>
      <c r="AQ2119" s="114">
        <f t="shared" si="1416"/>
        <v>0</v>
      </c>
      <c r="AT2119" s="114">
        <f t="shared" si="1417"/>
        <v>0</v>
      </c>
      <c r="AW2119" s="114">
        <f t="shared" si="1418"/>
        <v>0</v>
      </c>
      <c r="AX2119" s="114">
        <f t="shared" si="1419"/>
        <v>0</v>
      </c>
      <c r="AY2119" s="114">
        <f t="shared" si="1420"/>
        <v>0</v>
      </c>
      <c r="AZ2119" s="114">
        <f t="shared" si="1421"/>
        <v>0</v>
      </c>
      <c r="BA2119" s="114">
        <f t="shared" si="1422"/>
        <v>0</v>
      </c>
      <c r="BB2119" s="114">
        <f t="shared" si="1423"/>
        <v>0</v>
      </c>
      <c r="BC2119" s="114">
        <f t="shared" si="1424"/>
        <v>0</v>
      </c>
      <c r="BD2119" s="114">
        <f t="shared" si="1425"/>
        <v>0</v>
      </c>
      <c r="BE2119" s="114">
        <f t="shared" si="1426"/>
        <v>0</v>
      </c>
    </row>
    <row r="2120" spans="1:57" s="114" customFormat="1" ht="27.75" hidden="1">
      <c r="A2120" s="1"/>
      <c r="B2120" s="90">
        <v>2017</v>
      </c>
      <c r="C2120" s="91">
        <v>8321</v>
      </c>
      <c r="D2120" s="91">
        <v>3</v>
      </c>
      <c r="E2120" s="92">
        <v>4</v>
      </c>
      <c r="F2120" s="92">
        <v>4</v>
      </c>
      <c r="G2120" s="92">
        <v>5000</v>
      </c>
      <c r="H2120" s="92">
        <v>5100</v>
      </c>
      <c r="I2120" s="92">
        <v>511</v>
      </c>
      <c r="J2120" s="93">
        <v>11</v>
      </c>
      <c r="K2120" s="100" t="s">
        <v>178</v>
      </c>
      <c r="L2120" s="95">
        <v>0</v>
      </c>
      <c r="M2120" s="95">
        <v>0</v>
      </c>
      <c r="N2120" s="95">
        <f t="shared" si="1429"/>
        <v>0</v>
      </c>
      <c r="O2120" s="95">
        <v>0</v>
      </c>
      <c r="P2120" s="95">
        <v>0</v>
      </c>
      <c r="Q2120" s="95">
        <f t="shared" si="1430"/>
        <v>0</v>
      </c>
      <c r="R2120" s="95">
        <f t="shared" si="1431"/>
        <v>0</v>
      </c>
      <c r="S2120" s="96" t="s">
        <v>95</v>
      </c>
      <c r="T2120" s="97"/>
      <c r="U2120" s="98"/>
      <c r="V2120" s="137" t="s">
        <v>174</v>
      </c>
      <c r="W2120" s="1"/>
      <c r="X2120" s="1"/>
      <c r="Y2120" s="1">
        <f t="shared" si="1408"/>
        <v>0</v>
      </c>
      <c r="Z2120" s="1"/>
      <c r="AA2120" s="1"/>
      <c r="AB2120" s="1">
        <f t="shared" si="1409"/>
        <v>0</v>
      </c>
      <c r="AC2120" s="1">
        <f t="shared" si="1410"/>
        <v>0</v>
      </c>
      <c r="AD2120" s="1"/>
      <c r="AE2120" s="1"/>
      <c r="AF2120" s="1">
        <f t="shared" si="1411"/>
        <v>0</v>
      </c>
      <c r="AG2120" s="1"/>
      <c r="AH2120" s="1"/>
      <c r="AI2120" s="1">
        <f t="shared" si="1412"/>
        <v>0</v>
      </c>
      <c r="AJ2120" s="114">
        <f t="shared" si="1413"/>
        <v>0</v>
      </c>
      <c r="AM2120" s="114">
        <f t="shared" si="1414"/>
        <v>0</v>
      </c>
      <c r="AP2120" s="114">
        <f t="shared" si="1415"/>
        <v>0</v>
      </c>
      <c r="AQ2120" s="114">
        <f t="shared" si="1416"/>
        <v>0</v>
      </c>
      <c r="AT2120" s="114">
        <f t="shared" si="1417"/>
        <v>0</v>
      </c>
      <c r="AW2120" s="114">
        <f t="shared" si="1418"/>
        <v>0</v>
      </c>
      <c r="AX2120" s="114">
        <f t="shared" si="1419"/>
        <v>0</v>
      </c>
      <c r="AY2120" s="114">
        <f t="shared" si="1420"/>
        <v>0</v>
      </c>
      <c r="AZ2120" s="114">
        <f t="shared" si="1421"/>
        <v>0</v>
      </c>
      <c r="BA2120" s="114">
        <f t="shared" si="1422"/>
        <v>0</v>
      </c>
      <c r="BB2120" s="114">
        <f t="shared" si="1423"/>
        <v>0</v>
      </c>
      <c r="BC2120" s="114">
        <f t="shared" si="1424"/>
        <v>0</v>
      </c>
      <c r="BD2120" s="114">
        <f t="shared" si="1425"/>
        <v>0</v>
      </c>
      <c r="BE2120" s="114">
        <f t="shared" si="1426"/>
        <v>0</v>
      </c>
    </row>
    <row r="2121" spans="1:57" s="114" customFormat="1" ht="27.75" hidden="1">
      <c r="A2121" s="1"/>
      <c r="B2121" s="90">
        <v>2017</v>
      </c>
      <c r="C2121" s="91">
        <v>8321</v>
      </c>
      <c r="D2121" s="91">
        <v>3</v>
      </c>
      <c r="E2121" s="92">
        <v>4</v>
      </c>
      <c r="F2121" s="92">
        <v>4</v>
      </c>
      <c r="G2121" s="92">
        <v>5000</v>
      </c>
      <c r="H2121" s="92">
        <v>5100</v>
      </c>
      <c r="I2121" s="92">
        <v>511</v>
      </c>
      <c r="J2121" s="93">
        <v>12</v>
      </c>
      <c r="K2121" s="100" t="s">
        <v>579</v>
      </c>
      <c r="L2121" s="95">
        <v>0</v>
      </c>
      <c r="M2121" s="95">
        <v>0</v>
      </c>
      <c r="N2121" s="95">
        <f t="shared" si="1429"/>
        <v>0</v>
      </c>
      <c r="O2121" s="95">
        <v>0</v>
      </c>
      <c r="P2121" s="95">
        <v>0</v>
      </c>
      <c r="Q2121" s="95">
        <f t="shared" si="1430"/>
        <v>0</v>
      </c>
      <c r="R2121" s="95">
        <f t="shared" si="1431"/>
        <v>0</v>
      </c>
      <c r="S2121" s="96" t="s">
        <v>95</v>
      </c>
      <c r="T2121" s="97"/>
      <c r="U2121" s="98"/>
      <c r="V2121" s="137" t="s">
        <v>174</v>
      </c>
      <c r="W2121" s="1"/>
      <c r="X2121" s="1"/>
      <c r="Y2121" s="1">
        <f t="shared" si="1408"/>
        <v>0</v>
      </c>
      <c r="Z2121" s="1"/>
      <c r="AA2121" s="1"/>
      <c r="AB2121" s="1">
        <f t="shared" si="1409"/>
        <v>0</v>
      </c>
      <c r="AC2121" s="1">
        <f t="shared" si="1410"/>
        <v>0</v>
      </c>
      <c r="AD2121" s="1"/>
      <c r="AE2121" s="1"/>
      <c r="AF2121" s="1">
        <f t="shared" si="1411"/>
        <v>0</v>
      </c>
      <c r="AG2121" s="1"/>
      <c r="AH2121" s="1"/>
      <c r="AI2121" s="1">
        <f t="shared" si="1412"/>
        <v>0</v>
      </c>
      <c r="AJ2121" s="114">
        <f t="shared" si="1413"/>
        <v>0</v>
      </c>
      <c r="AM2121" s="114">
        <f t="shared" si="1414"/>
        <v>0</v>
      </c>
      <c r="AP2121" s="114">
        <f t="shared" si="1415"/>
        <v>0</v>
      </c>
      <c r="AQ2121" s="114">
        <f t="shared" si="1416"/>
        <v>0</v>
      </c>
      <c r="AT2121" s="114">
        <f t="shared" si="1417"/>
        <v>0</v>
      </c>
      <c r="AW2121" s="114">
        <f t="shared" si="1418"/>
        <v>0</v>
      </c>
      <c r="AX2121" s="114">
        <f t="shared" si="1419"/>
        <v>0</v>
      </c>
      <c r="AY2121" s="114">
        <f t="shared" si="1420"/>
        <v>0</v>
      </c>
      <c r="AZ2121" s="114">
        <f t="shared" si="1421"/>
        <v>0</v>
      </c>
      <c r="BA2121" s="114">
        <f t="shared" si="1422"/>
        <v>0</v>
      </c>
      <c r="BB2121" s="114">
        <f t="shared" si="1423"/>
        <v>0</v>
      </c>
      <c r="BC2121" s="114">
        <f t="shared" si="1424"/>
        <v>0</v>
      </c>
      <c r="BD2121" s="114">
        <f t="shared" si="1425"/>
        <v>0</v>
      </c>
      <c r="BE2121" s="114">
        <f t="shared" si="1426"/>
        <v>0</v>
      </c>
    </row>
    <row r="2122" spans="1:57" s="114" customFormat="1" ht="27.75" hidden="1">
      <c r="A2122" s="1"/>
      <c r="B2122" s="90">
        <v>2017</v>
      </c>
      <c r="C2122" s="91">
        <v>8321</v>
      </c>
      <c r="D2122" s="91">
        <v>3</v>
      </c>
      <c r="E2122" s="92">
        <v>4</v>
      </c>
      <c r="F2122" s="92">
        <v>4</v>
      </c>
      <c r="G2122" s="92">
        <v>5000</v>
      </c>
      <c r="H2122" s="92">
        <v>5100</v>
      </c>
      <c r="I2122" s="92">
        <v>511</v>
      </c>
      <c r="J2122" s="93">
        <v>13</v>
      </c>
      <c r="K2122" s="100" t="s">
        <v>1100</v>
      </c>
      <c r="L2122" s="95">
        <v>0</v>
      </c>
      <c r="M2122" s="95">
        <v>0</v>
      </c>
      <c r="N2122" s="95">
        <f t="shared" si="1429"/>
        <v>0</v>
      </c>
      <c r="O2122" s="95">
        <v>0</v>
      </c>
      <c r="P2122" s="95">
        <v>0</v>
      </c>
      <c r="Q2122" s="95">
        <f t="shared" si="1430"/>
        <v>0</v>
      </c>
      <c r="R2122" s="95">
        <f t="shared" si="1431"/>
        <v>0</v>
      </c>
      <c r="S2122" s="96" t="s">
        <v>95</v>
      </c>
      <c r="T2122" s="97"/>
      <c r="U2122" s="98"/>
      <c r="V2122" s="137" t="s">
        <v>174</v>
      </c>
      <c r="W2122" s="1"/>
      <c r="X2122" s="1"/>
      <c r="Y2122" s="1">
        <f t="shared" si="1408"/>
        <v>0</v>
      </c>
      <c r="Z2122" s="1"/>
      <c r="AA2122" s="1"/>
      <c r="AB2122" s="1">
        <f t="shared" si="1409"/>
        <v>0</v>
      </c>
      <c r="AC2122" s="1">
        <f t="shared" si="1410"/>
        <v>0</v>
      </c>
      <c r="AD2122" s="1"/>
      <c r="AE2122" s="1"/>
      <c r="AF2122" s="1">
        <f t="shared" si="1411"/>
        <v>0</v>
      </c>
      <c r="AG2122" s="1"/>
      <c r="AH2122" s="1"/>
      <c r="AI2122" s="1">
        <f t="shared" si="1412"/>
        <v>0</v>
      </c>
      <c r="AJ2122" s="114">
        <f t="shared" si="1413"/>
        <v>0</v>
      </c>
      <c r="AM2122" s="114">
        <f t="shared" si="1414"/>
        <v>0</v>
      </c>
      <c r="AP2122" s="114">
        <f t="shared" si="1415"/>
        <v>0</v>
      </c>
      <c r="AQ2122" s="114">
        <f t="shared" si="1416"/>
        <v>0</v>
      </c>
      <c r="AT2122" s="114">
        <f t="shared" si="1417"/>
        <v>0</v>
      </c>
      <c r="AW2122" s="114">
        <f t="shared" si="1418"/>
        <v>0</v>
      </c>
      <c r="AX2122" s="114">
        <f t="shared" si="1419"/>
        <v>0</v>
      </c>
      <c r="AY2122" s="114">
        <f t="shared" si="1420"/>
        <v>0</v>
      </c>
      <c r="AZ2122" s="114">
        <f t="shared" si="1421"/>
        <v>0</v>
      </c>
      <c r="BA2122" s="114">
        <f t="shared" si="1422"/>
        <v>0</v>
      </c>
      <c r="BB2122" s="114">
        <f t="shared" si="1423"/>
        <v>0</v>
      </c>
      <c r="BC2122" s="114">
        <f t="shared" si="1424"/>
        <v>0</v>
      </c>
      <c r="BD2122" s="114">
        <f t="shared" si="1425"/>
        <v>0</v>
      </c>
      <c r="BE2122" s="114">
        <f t="shared" si="1426"/>
        <v>0</v>
      </c>
    </row>
    <row r="2123" spans="1:57" s="114" customFormat="1" ht="27.75" hidden="1">
      <c r="A2123" s="1"/>
      <c r="B2123" s="90">
        <v>2017</v>
      </c>
      <c r="C2123" s="91">
        <v>8321</v>
      </c>
      <c r="D2123" s="91">
        <v>3</v>
      </c>
      <c r="E2123" s="92">
        <v>4</v>
      </c>
      <c r="F2123" s="92">
        <v>4</v>
      </c>
      <c r="G2123" s="92">
        <v>5000</v>
      </c>
      <c r="H2123" s="92">
        <v>5100</v>
      </c>
      <c r="I2123" s="92">
        <v>511</v>
      </c>
      <c r="J2123" s="93">
        <v>14</v>
      </c>
      <c r="K2123" s="100" t="s">
        <v>108</v>
      </c>
      <c r="L2123" s="95">
        <v>0</v>
      </c>
      <c r="M2123" s="95">
        <v>0</v>
      </c>
      <c r="N2123" s="95">
        <f t="shared" si="1429"/>
        <v>0</v>
      </c>
      <c r="O2123" s="95">
        <v>0</v>
      </c>
      <c r="P2123" s="95">
        <v>0</v>
      </c>
      <c r="Q2123" s="95">
        <f t="shared" si="1430"/>
        <v>0</v>
      </c>
      <c r="R2123" s="95">
        <f t="shared" si="1431"/>
        <v>0</v>
      </c>
      <c r="S2123" s="96" t="s">
        <v>95</v>
      </c>
      <c r="T2123" s="97"/>
      <c r="U2123" s="98"/>
      <c r="V2123" s="137" t="s">
        <v>174</v>
      </c>
      <c r="W2123" s="1"/>
      <c r="X2123" s="1"/>
      <c r="Y2123" s="1">
        <f t="shared" si="1408"/>
        <v>0</v>
      </c>
      <c r="Z2123" s="1"/>
      <c r="AA2123" s="1"/>
      <c r="AB2123" s="1">
        <f t="shared" si="1409"/>
        <v>0</v>
      </c>
      <c r="AC2123" s="1">
        <f t="shared" si="1410"/>
        <v>0</v>
      </c>
      <c r="AD2123" s="1"/>
      <c r="AE2123" s="1"/>
      <c r="AF2123" s="1">
        <f t="shared" si="1411"/>
        <v>0</v>
      </c>
      <c r="AG2123" s="1"/>
      <c r="AH2123" s="1"/>
      <c r="AI2123" s="1">
        <f t="shared" si="1412"/>
        <v>0</v>
      </c>
      <c r="AJ2123" s="114">
        <f t="shared" si="1413"/>
        <v>0</v>
      </c>
      <c r="AM2123" s="114">
        <f t="shared" si="1414"/>
        <v>0</v>
      </c>
      <c r="AP2123" s="114">
        <f t="shared" si="1415"/>
        <v>0</v>
      </c>
      <c r="AQ2123" s="114">
        <f t="shared" si="1416"/>
        <v>0</v>
      </c>
      <c r="AT2123" s="114">
        <f t="shared" si="1417"/>
        <v>0</v>
      </c>
      <c r="AW2123" s="114">
        <f t="shared" si="1418"/>
        <v>0</v>
      </c>
      <c r="AX2123" s="114">
        <f t="shared" si="1419"/>
        <v>0</v>
      </c>
      <c r="AY2123" s="114">
        <f t="shared" si="1420"/>
        <v>0</v>
      </c>
      <c r="AZ2123" s="114">
        <f t="shared" si="1421"/>
        <v>0</v>
      </c>
      <c r="BA2123" s="114">
        <f t="shared" si="1422"/>
        <v>0</v>
      </c>
      <c r="BB2123" s="114">
        <f t="shared" si="1423"/>
        <v>0</v>
      </c>
      <c r="BC2123" s="114">
        <f t="shared" si="1424"/>
        <v>0</v>
      </c>
      <c r="BD2123" s="114">
        <f t="shared" si="1425"/>
        <v>0</v>
      </c>
      <c r="BE2123" s="114">
        <f t="shared" si="1426"/>
        <v>0</v>
      </c>
    </row>
    <row r="2124" spans="1:57" s="114" customFormat="1" ht="27.75" hidden="1">
      <c r="A2124" s="1"/>
      <c r="B2124" s="90">
        <v>2017</v>
      </c>
      <c r="C2124" s="91">
        <v>8321</v>
      </c>
      <c r="D2124" s="91">
        <v>3</v>
      </c>
      <c r="E2124" s="92">
        <v>4</v>
      </c>
      <c r="F2124" s="92">
        <v>4</v>
      </c>
      <c r="G2124" s="92">
        <v>5000</v>
      </c>
      <c r="H2124" s="92">
        <v>5100</v>
      </c>
      <c r="I2124" s="92">
        <v>511</v>
      </c>
      <c r="J2124" s="93">
        <v>15</v>
      </c>
      <c r="K2124" s="100" t="s">
        <v>581</v>
      </c>
      <c r="L2124" s="95">
        <v>0</v>
      </c>
      <c r="M2124" s="95">
        <v>0</v>
      </c>
      <c r="N2124" s="95">
        <f t="shared" si="1429"/>
        <v>0</v>
      </c>
      <c r="O2124" s="95">
        <v>0</v>
      </c>
      <c r="P2124" s="95">
        <v>0</v>
      </c>
      <c r="Q2124" s="95">
        <f t="shared" si="1430"/>
        <v>0</v>
      </c>
      <c r="R2124" s="95">
        <f t="shared" si="1431"/>
        <v>0</v>
      </c>
      <c r="S2124" s="96" t="s">
        <v>95</v>
      </c>
      <c r="T2124" s="97"/>
      <c r="U2124" s="98"/>
      <c r="V2124" s="137" t="s">
        <v>174</v>
      </c>
      <c r="W2124" s="1"/>
      <c r="X2124" s="1"/>
      <c r="Y2124" s="1">
        <f t="shared" si="1408"/>
        <v>0</v>
      </c>
      <c r="Z2124" s="1"/>
      <c r="AA2124" s="1"/>
      <c r="AB2124" s="1">
        <f t="shared" si="1409"/>
        <v>0</v>
      </c>
      <c r="AC2124" s="1">
        <f t="shared" si="1410"/>
        <v>0</v>
      </c>
      <c r="AD2124" s="1"/>
      <c r="AE2124" s="1"/>
      <c r="AF2124" s="1">
        <f t="shared" si="1411"/>
        <v>0</v>
      </c>
      <c r="AG2124" s="1"/>
      <c r="AH2124" s="1"/>
      <c r="AI2124" s="1">
        <f t="shared" si="1412"/>
        <v>0</v>
      </c>
      <c r="AJ2124" s="114">
        <f t="shared" si="1413"/>
        <v>0</v>
      </c>
      <c r="AM2124" s="114">
        <f t="shared" si="1414"/>
        <v>0</v>
      </c>
      <c r="AP2124" s="114">
        <f t="shared" si="1415"/>
        <v>0</v>
      </c>
      <c r="AQ2124" s="114">
        <f t="shared" si="1416"/>
        <v>0</v>
      </c>
      <c r="AT2124" s="114">
        <f t="shared" si="1417"/>
        <v>0</v>
      </c>
      <c r="AW2124" s="114">
        <f t="shared" si="1418"/>
        <v>0</v>
      </c>
      <c r="AX2124" s="114">
        <f t="shared" si="1419"/>
        <v>0</v>
      </c>
      <c r="AY2124" s="114">
        <f t="shared" si="1420"/>
        <v>0</v>
      </c>
      <c r="AZ2124" s="114">
        <f t="shared" si="1421"/>
        <v>0</v>
      </c>
      <c r="BA2124" s="114">
        <f t="shared" si="1422"/>
        <v>0</v>
      </c>
      <c r="BB2124" s="114">
        <f t="shared" si="1423"/>
        <v>0</v>
      </c>
      <c r="BC2124" s="114">
        <f t="shared" si="1424"/>
        <v>0</v>
      </c>
      <c r="BD2124" s="114">
        <f t="shared" si="1425"/>
        <v>0</v>
      </c>
      <c r="BE2124" s="114">
        <f t="shared" si="1426"/>
        <v>0</v>
      </c>
    </row>
    <row r="2125" spans="1:57" s="114" customFormat="1" ht="27.75" hidden="1" customHeight="1">
      <c r="A2125" s="1"/>
      <c r="B2125" s="115">
        <v>2017</v>
      </c>
      <c r="C2125" s="115">
        <v>8321</v>
      </c>
      <c r="D2125" s="115">
        <v>3</v>
      </c>
      <c r="E2125" s="83">
        <v>4</v>
      </c>
      <c r="F2125" s="83">
        <v>4</v>
      </c>
      <c r="G2125" s="83">
        <v>5000</v>
      </c>
      <c r="H2125" s="83">
        <v>5100</v>
      </c>
      <c r="I2125" s="83">
        <v>512</v>
      </c>
      <c r="J2125" s="83"/>
      <c r="K2125" s="116" t="s">
        <v>976</v>
      </c>
      <c r="L2125" s="86">
        <f>SUM(L2126:L2127)</f>
        <v>0</v>
      </c>
      <c r="M2125" s="86">
        <f t="shared" ref="M2125:R2125" si="1432">SUM(M2126:M2127)</f>
        <v>0</v>
      </c>
      <c r="N2125" s="86">
        <f t="shared" si="1432"/>
        <v>0</v>
      </c>
      <c r="O2125" s="86">
        <f t="shared" si="1432"/>
        <v>0</v>
      </c>
      <c r="P2125" s="86">
        <f t="shared" si="1432"/>
        <v>0</v>
      </c>
      <c r="Q2125" s="86">
        <f t="shared" si="1432"/>
        <v>0</v>
      </c>
      <c r="R2125" s="86">
        <f t="shared" si="1432"/>
        <v>0</v>
      </c>
      <c r="S2125" s="117"/>
      <c r="T2125" s="118"/>
      <c r="U2125" s="130"/>
      <c r="V2125" s="119"/>
      <c r="W2125" s="1"/>
      <c r="X2125" s="1"/>
      <c r="Y2125" s="1">
        <f t="shared" si="1408"/>
        <v>0</v>
      </c>
      <c r="Z2125" s="1"/>
      <c r="AA2125" s="1"/>
      <c r="AB2125" s="1">
        <f t="shared" si="1409"/>
        <v>0</v>
      </c>
      <c r="AC2125" s="1">
        <f t="shared" si="1410"/>
        <v>0</v>
      </c>
      <c r="AD2125" s="1"/>
      <c r="AE2125" s="1"/>
      <c r="AF2125" s="1">
        <f t="shared" si="1411"/>
        <v>0</v>
      </c>
      <c r="AG2125" s="1"/>
      <c r="AH2125" s="1"/>
      <c r="AI2125" s="1">
        <f t="shared" si="1412"/>
        <v>0</v>
      </c>
      <c r="AJ2125" s="114">
        <f t="shared" si="1413"/>
        <v>0</v>
      </c>
      <c r="AM2125" s="114">
        <f t="shared" si="1414"/>
        <v>0</v>
      </c>
      <c r="AP2125" s="114">
        <f t="shared" si="1415"/>
        <v>0</v>
      </c>
      <c r="AQ2125" s="114">
        <f t="shared" si="1416"/>
        <v>0</v>
      </c>
      <c r="AT2125" s="114">
        <f t="shared" si="1417"/>
        <v>0</v>
      </c>
      <c r="AW2125" s="114">
        <f t="shared" si="1418"/>
        <v>0</v>
      </c>
      <c r="AX2125" s="114">
        <f t="shared" si="1419"/>
        <v>0</v>
      </c>
      <c r="AY2125" s="114">
        <f t="shared" si="1420"/>
        <v>0</v>
      </c>
      <c r="AZ2125" s="114">
        <f t="shared" si="1421"/>
        <v>0</v>
      </c>
      <c r="BA2125" s="114">
        <f t="shared" si="1422"/>
        <v>0</v>
      </c>
      <c r="BB2125" s="114">
        <f t="shared" si="1423"/>
        <v>0</v>
      </c>
      <c r="BC2125" s="114">
        <f t="shared" si="1424"/>
        <v>0</v>
      </c>
      <c r="BD2125" s="114">
        <f t="shared" si="1425"/>
        <v>0</v>
      </c>
      <c r="BE2125" s="114">
        <f t="shared" si="1426"/>
        <v>0</v>
      </c>
    </row>
    <row r="2126" spans="1:57" s="114" customFormat="1" ht="28.5" hidden="1">
      <c r="A2126" s="1"/>
      <c r="B2126" s="92">
        <v>2017</v>
      </c>
      <c r="C2126" s="91">
        <v>8321</v>
      </c>
      <c r="D2126" s="91">
        <v>3</v>
      </c>
      <c r="E2126" s="92">
        <v>4</v>
      </c>
      <c r="F2126" s="92">
        <v>4</v>
      </c>
      <c r="G2126" s="92">
        <v>5000</v>
      </c>
      <c r="H2126" s="92">
        <v>5100</v>
      </c>
      <c r="I2126" s="92">
        <v>512</v>
      </c>
      <c r="J2126" s="93">
        <v>1</v>
      </c>
      <c r="K2126" s="131" t="s">
        <v>193</v>
      </c>
      <c r="L2126" s="105">
        <v>0</v>
      </c>
      <c r="M2126" s="105">
        <v>0</v>
      </c>
      <c r="N2126" s="105">
        <f>L2126+M2126</f>
        <v>0</v>
      </c>
      <c r="O2126" s="105">
        <v>0</v>
      </c>
      <c r="P2126" s="105">
        <v>0</v>
      </c>
      <c r="Q2126" s="105">
        <f>O2126+P2126</f>
        <v>0</v>
      </c>
      <c r="R2126" s="105">
        <f>N2126+Q2126</f>
        <v>0</v>
      </c>
      <c r="S2126" s="144" t="s">
        <v>95</v>
      </c>
      <c r="T2126" s="147"/>
      <c r="U2126" s="145"/>
      <c r="V2126" s="324" t="s">
        <v>174</v>
      </c>
      <c r="W2126" s="1"/>
      <c r="X2126" s="1"/>
      <c r="Y2126" s="1">
        <f t="shared" si="1408"/>
        <v>0</v>
      </c>
      <c r="Z2126" s="1"/>
      <c r="AA2126" s="1"/>
      <c r="AB2126" s="1">
        <f t="shared" si="1409"/>
        <v>0</v>
      </c>
      <c r="AC2126" s="1">
        <f t="shared" si="1410"/>
        <v>0</v>
      </c>
      <c r="AD2126" s="1"/>
      <c r="AE2126" s="1"/>
      <c r="AF2126" s="1">
        <f t="shared" si="1411"/>
        <v>0</v>
      </c>
      <c r="AG2126" s="1"/>
      <c r="AH2126" s="1"/>
      <c r="AI2126" s="1">
        <f t="shared" si="1412"/>
        <v>0</v>
      </c>
      <c r="AJ2126" s="114">
        <f t="shared" si="1413"/>
        <v>0</v>
      </c>
      <c r="AM2126" s="114">
        <f t="shared" si="1414"/>
        <v>0</v>
      </c>
      <c r="AP2126" s="114">
        <f t="shared" si="1415"/>
        <v>0</v>
      </c>
      <c r="AQ2126" s="114">
        <f t="shared" si="1416"/>
        <v>0</v>
      </c>
      <c r="AT2126" s="114">
        <f t="shared" si="1417"/>
        <v>0</v>
      </c>
      <c r="AW2126" s="114">
        <f t="shared" si="1418"/>
        <v>0</v>
      </c>
      <c r="AX2126" s="114">
        <f t="shared" si="1419"/>
        <v>0</v>
      </c>
      <c r="AY2126" s="114">
        <f t="shared" si="1420"/>
        <v>0</v>
      </c>
      <c r="AZ2126" s="114">
        <f t="shared" si="1421"/>
        <v>0</v>
      </c>
      <c r="BA2126" s="114">
        <f t="shared" si="1422"/>
        <v>0</v>
      </c>
      <c r="BB2126" s="114">
        <f t="shared" si="1423"/>
        <v>0</v>
      </c>
      <c r="BC2126" s="114">
        <f t="shared" si="1424"/>
        <v>0</v>
      </c>
      <c r="BD2126" s="114">
        <f t="shared" si="1425"/>
        <v>0</v>
      </c>
      <c r="BE2126" s="114">
        <f t="shared" si="1426"/>
        <v>0</v>
      </c>
    </row>
    <row r="2127" spans="1:57" s="114" customFormat="1" ht="28.5" hidden="1" customHeight="1">
      <c r="A2127" s="1"/>
      <c r="B2127" s="90">
        <v>2017</v>
      </c>
      <c r="C2127" s="91">
        <v>8321</v>
      </c>
      <c r="D2127" s="91">
        <v>3</v>
      </c>
      <c r="E2127" s="92">
        <v>4</v>
      </c>
      <c r="F2127" s="92">
        <v>4</v>
      </c>
      <c r="G2127" s="92">
        <v>5000</v>
      </c>
      <c r="H2127" s="92">
        <v>5100</v>
      </c>
      <c r="I2127" s="92">
        <v>512</v>
      </c>
      <c r="J2127" s="93">
        <v>2</v>
      </c>
      <c r="K2127" s="100" t="s">
        <v>199</v>
      </c>
      <c r="L2127" s="95">
        <v>0</v>
      </c>
      <c r="M2127" s="95">
        <v>0</v>
      </c>
      <c r="N2127" s="95">
        <f>L2127+M2127</f>
        <v>0</v>
      </c>
      <c r="O2127" s="95">
        <v>0</v>
      </c>
      <c r="P2127" s="95">
        <v>0</v>
      </c>
      <c r="Q2127" s="95">
        <f>O2127+P2127</f>
        <v>0</v>
      </c>
      <c r="R2127" s="95">
        <f>N2127+Q2127</f>
        <v>0</v>
      </c>
      <c r="S2127" s="96" t="s">
        <v>95</v>
      </c>
      <c r="T2127" s="97"/>
      <c r="U2127" s="98"/>
      <c r="V2127" s="324" t="s">
        <v>174</v>
      </c>
      <c r="W2127" s="1"/>
      <c r="X2127" s="1"/>
      <c r="Y2127" s="1">
        <f t="shared" si="1408"/>
        <v>0</v>
      </c>
      <c r="Z2127" s="1"/>
      <c r="AA2127" s="1"/>
      <c r="AB2127" s="1">
        <f t="shared" si="1409"/>
        <v>0</v>
      </c>
      <c r="AC2127" s="1">
        <f t="shared" si="1410"/>
        <v>0</v>
      </c>
      <c r="AD2127" s="1"/>
      <c r="AE2127" s="1"/>
      <c r="AF2127" s="1">
        <f t="shared" si="1411"/>
        <v>0</v>
      </c>
      <c r="AG2127" s="1"/>
      <c r="AH2127" s="1"/>
      <c r="AI2127" s="1">
        <f t="shared" si="1412"/>
        <v>0</v>
      </c>
      <c r="AJ2127" s="114">
        <f t="shared" si="1413"/>
        <v>0</v>
      </c>
      <c r="AM2127" s="114">
        <f t="shared" si="1414"/>
        <v>0</v>
      </c>
      <c r="AP2127" s="114">
        <f t="shared" si="1415"/>
        <v>0</v>
      </c>
      <c r="AQ2127" s="114">
        <f t="shared" si="1416"/>
        <v>0</v>
      </c>
      <c r="AT2127" s="114">
        <f t="shared" si="1417"/>
        <v>0</v>
      </c>
      <c r="AW2127" s="114">
        <f t="shared" si="1418"/>
        <v>0</v>
      </c>
      <c r="AX2127" s="114">
        <f t="shared" si="1419"/>
        <v>0</v>
      </c>
      <c r="AY2127" s="114">
        <f t="shared" si="1420"/>
        <v>0</v>
      </c>
      <c r="AZ2127" s="114">
        <f t="shared" si="1421"/>
        <v>0</v>
      </c>
      <c r="BA2127" s="114">
        <f t="shared" si="1422"/>
        <v>0</v>
      </c>
      <c r="BB2127" s="114">
        <f t="shared" si="1423"/>
        <v>0</v>
      </c>
      <c r="BC2127" s="114">
        <f t="shared" si="1424"/>
        <v>0</v>
      </c>
      <c r="BD2127" s="114">
        <f t="shared" si="1425"/>
        <v>0</v>
      </c>
      <c r="BE2127" s="114">
        <f t="shared" si="1426"/>
        <v>0</v>
      </c>
    </row>
    <row r="2128" spans="1:57" s="114" customFormat="1" ht="55.5" hidden="1" customHeight="1">
      <c r="A2128" s="1"/>
      <c r="B2128" s="115">
        <v>2017</v>
      </c>
      <c r="C2128" s="115">
        <v>8321</v>
      </c>
      <c r="D2128" s="115">
        <v>3</v>
      </c>
      <c r="E2128" s="83">
        <v>4</v>
      </c>
      <c r="F2128" s="83">
        <v>4</v>
      </c>
      <c r="G2128" s="83">
        <v>5000</v>
      </c>
      <c r="H2128" s="83">
        <v>5100</v>
      </c>
      <c r="I2128" s="83">
        <v>515</v>
      </c>
      <c r="J2128" s="83"/>
      <c r="K2128" s="116" t="s">
        <v>110</v>
      </c>
      <c r="L2128" s="86">
        <f>SUM(L2129:L2136)</f>
        <v>0</v>
      </c>
      <c r="M2128" s="86">
        <f t="shared" ref="M2128:R2128" si="1433">SUM(M2129:M2136)</f>
        <v>0</v>
      </c>
      <c r="N2128" s="86">
        <f t="shared" si="1433"/>
        <v>0</v>
      </c>
      <c r="O2128" s="86">
        <f t="shared" si="1433"/>
        <v>0</v>
      </c>
      <c r="P2128" s="86">
        <f t="shared" si="1433"/>
        <v>0</v>
      </c>
      <c r="Q2128" s="86">
        <f t="shared" si="1433"/>
        <v>0</v>
      </c>
      <c r="R2128" s="86">
        <f t="shared" si="1433"/>
        <v>0</v>
      </c>
      <c r="S2128" s="117"/>
      <c r="T2128" s="118"/>
      <c r="U2128" s="130"/>
      <c r="V2128" s="119"/>
      <c r="W2128" s="1"/>
      <c r="X2128" s="1"/>
      <c r="Y2128" s="1">
        <f t="shared" si="1408"/>
        <v>0</v>
      </c>
      <c r="Z2128" s="1"/>
      <c r="AA2128" s="1"/>
      <c r="AB2128" s="1">
        <f t="shared" si="1409"/>
        <v>0</v>
      </c>
      <c r="AC2128" s="1">
        <f t="shared" si="1410"/>
        <v>0</v>
      </c>
      <c r="AD2128" s="1"/>
      <c r="AE2128" s="1"/>
      <c r="AF2128" s="1">
        <f t="shared" si="1411"/>
        <v>0</v>
      </c>
      <c r="AG2128" s="1"/>
      <c r="AH2128" s="1"/>
      <c r="AI2128" s="1">
        <f t="shared" si="1412"/>
        <v>0</v>
      </c>
      <c r="AJ2128" s="114">
        <f t="shared" si="1413"/>
        <v>0</v>
      </c>
      <c r="AM2128" s="114">
        <f t="shared" si="1414"/>
        <v>0</v>
      </c>
      <c r="AP2128" s="114">
        <f t="shared" si="1415"/>
        <v>0</v>
      </c>
      <c r="AQ2128" s="114">
        <f t="shared" si="1416"/>
        <v>0</v>
      </c>
      <c r="AT2128" s="114">
        <f t="shared" si="1417"/>
        <v>0</v>
      </c>
      <c r="AW2128" s="114">
        <f t="shared" si="1418"/>
        <v>0</v>
      </c>
      <c r="AX2128" s="114">
        <f t="shared" si="1419"/>
        <v>0</v>
      </c>
      <c r="AY2128" s="114">
        <f t="shared" si="1420"/>
        <v>0</v>
      </c>
      <c r="AZ2128" s="114">
        <f t="shared" si="1421"/>
        <v>0</v>
      </c>
      <c r="BA2128" s="114">
        <f t="shared" si="1422"/>
        <v>0</v>
      </c>
      <c r="BB2128" s="114">
        <f t="shared" si="1423"/>
        <v>0</v>
      </c>
      <c r="BC2128" s="114">
        <f t="shared" si="1424"/>
        <v>0</v>
      </c>
      <c r="BD2128" s="114">
        <f t="shared" si="1425"/>
        <v>0</v>
      </c>
      <c r="BE2128" s="114">
        <f t="shared" si="1426"/>
        <v>0</v>
      </c>
    </row>
    <row r="2129" spans="1:57" s="114" customFormat="1" ht="27.75" hidden="1">
      <c r="A2129" s="1"/>
      <c r="B2129" s="90">
        <v>2017</v>
      </c>
      <c r="C2129" s="91">
        <v>8321</v>
      </c>
      <c r="D2129" s="91">
        <v>3</v>
      </c>
      <c r="E2129" s="92">
        <v>4</v>
      </c>
      <c r="F2129" s="92">
        <v>4</v>
      </c>
      <c r="G2129" s="92">
        <v>5000</v>
      </c>
      <c r="H2129" s="92">
        <v>5100</v>
      </c>
      <c r="I2129" s="92">
        <v>515</v>
      </c>
      <c r="J2129" s="93">
        <v>1</v>
      </c>
      <c r="K2129" s="100" t="s">
        <v>111</v>
      </c>
      <c r="L2129" s="95">
        <v>0</v>
      </c>
      <c r="M2129" s="95">
        <v>0</v>
      </c>
      <c r="N2129" s="95">
        <f t="shared" ref="N2129:N2136" si="1434">L2129+M2129</f>
        <v>0</v>
      </c>
      <c r="O2129" s="95">
        <v>0</v>
      </c>
      <c r="P2129" s="95">
        <v>0</v>
      </c>
      <c r="Q2129" s="95">
        <f t="shared" ref="Q2129:Q2136" si="1435">O2129+P2129</f>
        <v>0</v>
      </c>
      <c r="R2129" s="95">
        <f t="shared" ref="R2129:R2136" si="1436">N2129+Q2129</f>
        <v>0</v>
      </c>
      <c r="S2129" s="96" t="s">
        <v>95</v>
      </c>
      <c r="T2129" s="97"/>
      <c r="U2129" s="98"/>
      <c r="V2129" s="137" t="s">
        <v>174</v>
      </c>
      <c r="W2129" s="1"/>
      <c r="X2129" s="1"/>
      <c r="Y2129" s="1">
        <f t="shared" si="1408"/>
        <v>0</v>
      </c>
      <c r="Z2129" s="1"/>
      <c r="AA2129" s="1"/>
      <c r="AB2129" s="1">
        <f t="shared" si="1409"/>
        <v>0</v>
      </c>
      <c r="AC2129" s="1">
        <f t="shared" si="1410"/>
        <v>0</v>
      </c>
      <c r="AD2129" s="1"/>
      <c r="AE2129" s="1"/>
      <c r="AF2129" s="1">
        <f t="shared" si="1411"/>
        <v>0</v>
      </c>
      <c r="AG2129" s="1"/>
      <c r="AH2129" s="1"/>
      <c r="AI2129" s="1">
        <f t="shared" si="1412"/>
        <v>0</v>
      </c>
      <c r="AJ2129" s="114">
        <f t="shared" si="1413"/>
        <v>0</v>
      </c>
      <c r="AM2129" s="114">
        <f t="shared" si="1414"/>
        <v>0</v>
      </c>
      <c r="AP2129" s="114">
        <f t="shared" si="1415"/>
        <v>0</v>
      </c>
      <c r="AQ2129" s="114">
        <f t="shared" si="1416"/>
        <v>0</v>
      </c>
      <c r="AT2129" s="114">
        <f t="shared" si="1417"/>
        <v>0</v>
      </c>
      <c r="AW2129" s="114">
        <f t="shared" si="1418"/>
        <v>0</v>
      </c>
      <c r="AX2129" s="114">
        <f t="shared" si="1419"/>
        <v>0</v>
      </c>
      <c r="AY2129" s="114">
        <f t="shared" si="1420"/>
        <v>0</v>
      </c>
      <c r="AZ2129" s="114">
        <f t="shared" si="1421"/>
        <v>0</v>
      </c>
      <c r="BA2129" s="114">
        <f t="shared" si="1422"/>
        <v>0</v>
      </c>
      <c r="BB2129" s="114">
        <f t="shared" si="1423"/>
        <v>0</v>
      </c>
      <c r="BC2129" s="114">
        <f t="shared" si="1424"/>
        <v>0</v>
      </c>
      <c r="BD2129" s="114">
        <f t="shared" si="1425"/>
        <v>0</v>
      </c>
      <c r="BE2129" s="114">
        <f t="shared" si="1426"/>
        <v>0</v>
      </c>
    </row>
    <row r="2130" spans="1:57" s="114" customFormat="1" ht="27.75" hidden="1" customHeight="1">
      <c r="A2130" s="1"/>
      <c r="B2130" s="90">
        <v>2017</v>
      </c>
      <c r="C2130" s="91">
        <v>8321</v>
      </c>
      <c r="D2130" s="91">
        <v>3</v>
      </c>
      <c r="E2130" s="92">
        <v>4</v>
      </c>
      <c r="F2130" s="92">
        <v>4</v>
      </c>
      <c r="G2130" s="92">
        <v>5000</v>
      </c>
      <c r="H2130" s="92">
        <v>5100</v>
      </c>
      <c r="I2130" s="92">
        <v>515</v>
      </c>
      <c r="J2130" s="93">
        <v>2</v>
      </c>
      <c r="K2130" s="100" t="s">
        <v>113</v>
      </c>
      <c r="L2130" s="95">
        <v>0</v>
      </c>
      <c r="M2130" s="95">
        <v>0</v>
      </c>
      <c r="N2130" s="95">
        <f t="shared" si="1434"/>
        <v>0</v>
      </c>
      <c r="O2130" s="95">
        <v>0</v>
      </c>
      <c r="P2130" s="95">
        <v>0</v>
      </c>
      <c r="Q2130" s="95">
        <f t="shared" si="1435"/>
        <v>0</v>
      </c>
      <c r="R2130" s="95">
        <f t="shared" si="1436"/>
        <v>0</v>
      </c>
      <c r="S2130" s="96" t="s">
        <v>95</v>
      </c>
      <c r="T2130" s="97"/>
      <c r="U2130" s="98"/>
      <c r="V2130" s="137" t="s">
        <v>174</v>
      </c>
      <c r="W2130" s="1"/>
      <c r="X2130" s="1"/>
      <c r="Y2130" s="1">
        <f t="shared" si="1408"/>
        <v>0</v>
      </c>
      <c r="Z2130" s="1"/>
      <c r="AA2130" s="1"/>
      <c r="AB2130" s="1">
        <f t="shared" si="1409"/>
        <v>0</v>
      </c>
      <c r="AC2130" s="1">
        <f t="shared" si="1410"/>
        <v>0</v>
      </c>
      <c r="AD2130" s="1"/>
      <c r="AE2130" s="1"/>
      <c r="AF2130" s="1">
        <f t="shared" si="1411"/>
        <v>0</v>
      </c>
      <c r="AG2130" s="1"/>
      <c r="AH2130" s="1"/>
      <c r="AI2130" s="1">
        <f t="shared" si="1412"/>
        <v>0</v>
      </c>
      <c r="AJ2130" s="114">
        <f t="shared" si="1413"/>
        <v>0</v>
      </c>
      <c r="AM2130" s="114">
        <f t="shared" si="1414"/>
        <v>0</v>
      </c>
      <c r="AP2130" s="114">
        <f t="shared" si="1415"/>
        <v>0</v>
      </c>
      <c r="AQ2130" s="114">
        <f t="shared" si="1416"/>
        <v>0</v>
      </c>
      <c r="AT2130" s="114">
        <f t="shared" si="1417"/>
        <v>0</v>
      </c>
      <c r="AW2130" s="114">
        <f t="shared" si="1418"/>
        <v>0</v>
      </c>
      <c r="AX2130" s="114">
        <f t="shared" si="1419"/>
        <v>0</v>
      </c>
      <c r="AY2130" s="114">
        <f t="shared" si="1420"/>
        <v>0</v>
      </c>
      <c r="AZ2130" s="114">
        <f t="shared" si="1421"/>
        <v>0</v>
      </c>
      <c r="BA2130" s="114">
        <f t="shared" si="1422"/>
        <v>0</v>
      </c>
      <c r="BB2130" s="114">
        <f t="shared" si="1423"/>
        <v>0</v>
      </c>
      <c r="BC2130" s="114">
        <f t="shared" si="1424"/>
        <v>0</v>
      </c>
      <c r="BD2130" s="114">
        <f t="shared" si="1425"/>
        <v>0</v>
      </c>
      <c r="BE2130" s="114">
        <f t="shared" si="1426"/>
        <v>0</v>
      </c>
    </row>
    <row r="2131" spans="1:57" s="114" customFormat="1" ht="54" hidden="1">
      <c r="A2131" s="1"/>
      <c r="B2131" s="90">
        <v>2017</v>
      </c>
      <c r="C2131" s="91">
        <v>8321</v>
      </c>
      <c r="D2131" s="91">
        <v>3</v>
      </c>
      <c r="E2131" s="92">
        <v>4</v>
      </c>
      <c r="F2131" s="92">
        <v>4</v>
      </c>
      <c r="G2131" s="92">
        <v>5000</v>
      </c>
      <c r="H2131" s="92">
        <v>5100</v>
      </c>
      <c r="I2131" s="92">
        <v>515</v>
      </c>
      <c r="J2131" s="93">
        <v>3</v>
      </c>
      <c r="K2131" s="100" t="s">
        <v>1101</v>
      </c>
      <c r="L2131" s="95">
        <v>0</v>
      </c>
      <c r="M2131" s="95">
        <v>0</v>
      </c>
      <c r="N2131" s="95">
        <f t="shared" si="1434"/>
        <v>0</v>
      </c>
      <c r="O2131" s="95">
        <v>0</v>
      </c>
      <c r="P2131" s="95">
        <v>0</v>
      </c>
      <c r="Q2131" s="95">
        <f t="shared" si="1435"/>
        <v>0</v>
      </c>
      <c r="R2131" s="95">
        <f t="shared" si="1436"/>
        <v>0</v>
      </c>
      <c r="S2131" s="96" t="s">
        <v>95</v>
      </c>
      <c r="T2131" s="97"/>
      <c r="U2131" s="98"/>
      <c r="V2131" s="137" t="s">
        <v>174</v>
      </c>
      <c r="W2131" s="1"/>
      <c r="X2131" s="1"/>
      <c r="Y2131" s="1">
        <f t="shared" si="1408"/>
        <v>0</v>
      </c>
      <c r="Z2131" s="1"/>
      <c r="AA2131" s="1"/>
      <c r="AB2131" s="1">
        <f t="shared" si="1409"/>
        <v>0</v>
      </c>
      <c r="AC2131" s="1">
        <f t="shared" si="1410"/>
        <v>0</v>
      </c>
      <c r="AD2131" s="1"/>
      <c r="AE2131" s="1"/>
      <c r="AF2131" s="1">
        <f t="shared" si="1411"/>
        <v>0</v>
      </c>
      <c r="AG2131" s="1"/>
      <c r="AH2131" s="1"/>
      <c r="AI2131" s="1">
        <f t="shared" si="1412"/>
        <v>0</v>
      </c>
      <c r="AJ2131" s="114">
        <f t="shared" si="1413"/>
        <v>0</v>
      </c>
      <c r="AM2131" s="114">
        <f t="shared" si="1414"/>
        <v>0</v>
      </c>
      <c r="AP2131" s="114">
        <f t="shared" si="1415"/>
        <v>0</v>
      </c>
      <c r="AQ2131" s="114">
        <f t="shared" si="1416"/>
        <v>0</v>
      </c>
      <c r="AT2131" s="114">
        <f t="shared" si="1417"/>
        <v>0</v>
      </c>
      <c r="AW2131" s="114">
        <f t="shared" si="1418"/>
        <v>0</v>
      </c>
      <c r="AX2131" s="114">
        <f t="shared" si="1419"/>
        <v>0</v>
      </c>
      <c r="AY2131" s="114">
        <f t="shared" si="1420"/>
        <v>0</v>
      </c>
      <c r="AZ2131" s="114">
        <f t="shared" si="1421"/>
        <v>0</v>
      </c>
      <c r="BA2131" s="114">
        <f t="shared" si="1422"/>
        <v>0</v>
      </c>
      <c r="BB2131" s="114">
        <f t="shared" si="1423"/>
        <v>0</v>
      </c>
      <c r="BC2131" s="114">
        <f t="shared" si="1424"/>
        <v>0</v>
      </c>
      <c r="BD2131" s="114">
        <f t="shared" si="1425"/>
        <v>0</v>
      </c>
      <c r="BE2131" s="114">
        <f t="shared" si="1426"/>
        <v>0</v>
      </c>
    </row>
    <row r="2132" spans="1:57" s="114" customFormat="1" ht="27.75" hidden="1">
      <c r="A2132" s="1"/>
      <c r="B2132" s="90">
        <v>2017</v>
      </c>
      <c r="C2132" s="91">
        <v>8321</v>
      </c>
      <c r="D2132" s="91">
        <v>3</v>
      </c>
      <c r="E2132" s="92">
        <v>4</v>
      </c>
      <c r="F2132" s="92">
        <v>4</v>
      </c>
      <c r="G2132" s="92">
        <v>5000</v>
      </c>
      <c r="H2132" s="92">
        <v>5100</v>
      </c>
      <c r="I2132" s="92">
        <v>515</v>
      </c>
      <c r="J2132" s="93">
        <v>4</v>
      </c>
      <c r="K2132" s="100" t="s">
        <v>115</v>
      </c>
      <c r="L2132" s="95">
        <v>0</v>
      </c>
      <c r="M2132" s="95">
        <v>0</v>
      </c>
      <c r="N2132" s="95">
        <f t="shared" si="1434"/>
        <v>0</v>
      </c>
      <c r="O2132" s="95">
        <v>0</v>
      </c>
      <c r="P2132" s="95">
        <v>0</v>
      </c>
      <c r="Q2132" s="95">
        <f t="shared" si="1435"/>
        <v>0</v>
      </c>
      <c r="R2132" s="95">
        <f t="shared" si="1436"/>
        <v>0</v>
      </c>
      <c r="S2132" s="96" t="s">
        <v>95</v>
      </c>
      <c r="T2132" s="97"/>
      <c r="U2132" s="98"/>
      <c r="V2132" s="137" t="s">
        <v>174</v>
      </c>
      <c r="W2132" s="1"/>
      <c r="X2132" s="1"/>
      <c r="Y2132" s="1">
        <f t="shared" si="1408"/>
        <v>0</v>
      </c>
      <c r="Z2132" s="1"/>
      <c r="AA2132" s="1"/>
      <c r="AB2132" s="1">
        <f t="shared" si="1409"/>
        <v>0</v>
      </c>
      <c r="AC2132" s="1">
        <f t="shared" si="1410"/>
        <v>0</v>
      </c>
      <c r="AD2132" s="1"/>
      <c r="AE2132" s="1"/>
      <c r="AF2132" s="1">
        <f t="shared" si="1411"/>
        <v>0</v>
      </c>
      <c r="AG2132" s="1"/>
      <c r="AH2132" s="1"/>
      <c r="AI2132" s="1">
        <f t="shared" si="1412"/>
        <v>0</v>
      </c>
      <c r="AJ2132" s="114">
        <f t="shared" si="1413"/>
        <v>0</v>
      </c>
      <c r="AM2132" s="114">
        <f t="shared" si="1414"/>
        <v>0</v>
      </c>
      <c r="AP2132" s="114">
        <f t="shared" si="1415"/>
        <v>0</v>
      </c>
      <c r="AQ2132" s="114">
        <f t="shared" si="1416"/>
        <v>0</v>
      </c>
      <c r="AT2132" s="114">
        <f t="shared" si="1417"/>
        <v>0</v>
      </c>
      <c r="AW2132" s="114">
        <f t="shared" si="1418"/>
        <v>0</v>
      </c>
      <c r="AX2132" s="114">
        <f t="shared" si="1419"/>
        <v>0</v>
      </c>
      <c r="AY2132" s="114">
        <f t="shared" si="1420"/>
        <v>0</v>
      </c>
      <c r="AZ2132" s="114">
        <f t="shared" si="1421"/>
        <v>0</v>
      </c>
      <c r="BA2132" s="114">
        <f t="shared" si="1422"/>
        <v>0</v>
      </c>
      <c r="BB2132" s="114">
        <f t="shared" si="1423"/>
        <v>0</v>
      </c>
      <c r="BC2132" s="114">
        <f t="shared" si="1424"/>
        <v>0</v>
      </c>
      <c r="BD2132" s="114">
        <f t="shared" si="1425"/>
        <v>0</v>
      </c>
      <c r="BE2132" s="114">
        <f t="shared" si="1426"/>
        <v>0</v>
      </c>
    </row>
    <row r="2133" spans="1:57" s="114" customFormat="1" ht="27.75" hidden="1">
      <c r="A2133" s="1"/>
      <c r="B2133" s="90">
        <v>2017</v>
      </c>
      <c r="C2133" s="91">
        <v>8321</v>
      </c>
      <c r="D2133" s="91">
        <v>3</v>
      </c>
      <c r="E2133" s="92">
        <v>4</v>
      </c>
      <c r="F2133" s="92">
        <v>4</v>
      </c>
      <c r="G2133" s="92">
        <v>5000</v>
      </c>
      <c r="H2133" s="92">
        <v>5100</v>
      </c>
      <c r="I2133" s="92">
        <v>515</v>
      </c>
      <c r="J2133" s="93">
        <v>5</v>
      </c>
      <c r="K2133" s="100" t="s">
        <v>116</v>
      </c>
      <c r="L2133" s="95">
        <v>0</v>
      </c>
      <c r="M2133" s="95">
        <v>0</v>
      </c>
      <c r="N2133" s="95">
        <f t="shared" si="1434"/>
        <v>0</v>
      </c>
      <c r="O2133" s="95">
        <v>0</v>
      </c>
      <c r="P2133" s="95">
        <v>0</v>
      </c>
      <c r="Q2133" s="95">
        <f t="shared" si="1435"/>
        <v>0</v>
      </c>
      <c r="R2133" s="95">
        <f t="shared" si="1436"/>
        <v>0</v>
      </c>
      <c r="S2133" s="96" t="s">
        <v>95</v>
      </c>
      <c r="T2133" s="97"/>
      <c r="U2133" s="98"/>
      <c r="V2133" s="137" t="s">
        <v>174</v>
      </c>
      <c r="W2133" s="1"/>
      <c r="X2133" s="1"/>
      <c r="Y2133" s="1">
        <f t="shared" si="1408"/>
        <v>0</v>
      </c>
      <c r="Z2133" s="1"/>
      <c r="AA2133" s="1"/>
      <c r="AB2133" s="1">
        <f t="shared" si="1409"/>
        <v>0</v>
      </c>
      <c r="AC2133" s="1">
        <f t="shared" si="1410"/>
        <v>0</v>
      </c>
      <c r="AD2133" s="1"/>
      <c r="AE2133" s="1"/>
      <c r="AF2133" s="1">
        <f t="shared" si="1411"/>
        <v>0</v>
      </c>
      <c r="AG2133" s="1"/>
      <c r="AH2133" s="1"/>
      <c r="AI2133" s="1">
        <f t="shared" si="1412"/>
        <v>0</v>
      </c>
      <c r="AJ2133" s="114">
        <f t="shared" si="1413"/>
        <v>0</v>
      </c>
      <c r="AM2133" s="114">
        <f t="shared" si="1414"/>
        <v>0</v>
      </c>
      <c r="AP2133" s="114">
        <f t="shared" si="1415"/>
        <v>0</v>
      </c>
      <c r="AQ2133" s="114">
        <f t="shared" si="1416"/>
        <v>0</v>
      </c>
      <c r="AT2133" s="114">
        <f t="shared" si="1417"/>
        <v>0</v>
      </c>
      <c r="AW2133" s="114">
        <f t="shared" si="1418"/>
        <v>0</v>
      </c>
      <c r="AX2133" s="114">
        <f t="shared" si="1419"/>
        <v>0</v>
      </c>
      <c r="AY2133" s="114">
        <f t="shared" si="1420"/>
        <v>0</v>
      </c>
      <c r="AZ2133" s="114">
        <f t="shared" si="1421"/>
        <v>0</v>
      </c>
      <c r="BA2133" s="114">
        <f t="shared" si="1422"/>
        <v>0</v>
      </c>
      <c r="BB2133" s="114">
        <f t="shared" si="1423"/>
        <v>0</v>
      </c>
      <c r="BC2133" s="114">
        <f t="shared" si="1424"/>
        <v>0</v>
      </c>
      <c r="BD2133" s="114">
        <f t="shared" si="1425"/>
        <v>0</v>
      </c>
      <c r="BE2133" s="114">
        <f t="shared" si="1426"/>
        <v>0</v>
      </c>
    </row>
    <row r="2134" spans="1:57" s="114" customFormat="1" ht="27.75" hidden="1">
      <c r="A2134" s="1"/>
      <c r="B2134" s="90">
        <v>2017</v>
      </c>
      <c r="C2134" s="91">
        <v>8321</v>
      </c>
      <c r="D2134" s="91">
        <v>3</v>
      </c>
      <c r="E2134" s="92">
        <v>4</v>
      </c>
      <c r="F2134" s="92">
        <v>4</v>
      </c>
      <c r="G2134" s="92">
        <v>5000</v>
      </c>
      <c r="H2134" s="92">
        <v>5100</v>
      </c>
      <c r="I2134" s="92">
        <v>515</v>
      </c>
      <c r="J2134" s="93">
        <v>6</v>
      </c>
      <c r="K2134" s="100" t="s">
        <v>118</v>
      </c>
      <c r="L2134" s="95">
        <v>0</v>
      </c>
      <c r="M2134" s="95">
        <v>0</v>
      </c>
      <c r="N2134" s="95">
        <f t="shared" si="1434"/>
        <v>0</v>
      </c>
      <c r="O2134" s="95">
        <v>0</v>
      </c>
      <c r="P2134" s="95">
        <v>0</v>
      </c>
      <c r="Q2134" s="95">
        <f t="shared" si="1435"/>
        <v>0</v>
      </c>
      <c r="R2134" s="95">
        <f t="shared" si="1436"/>
        <v>0</v>
      </c>
      <c r="S2134" s="96" t="s">
        <v>95</v>
      </c>
      <c r="T2134" s="97"/>
      <c r="U2134" s="98"/>
      <c r="V2134" s="137" t="s">
        <v>174</v>
      </c>
      <c r="W2134" s="1"/>
      <c r="X2134" s="1"/>
      <c r="Y2134" s="1">
        <f t="shared" si="1408"/>
        <v>0</v>
      </c>
      <c r="Z2134" s="1"/>
      <c r="AA2134" s="1"/>
      <c r="AB2134" s="1">
        <f t="shared" si="1409"/>
        <v>0</v>
      </c>
      <c r="AC2134" s="1">
        <f t="shared" si="1410"/>
        <v>0</v>
      </c>
      <c r="AD2134" s="1"/>
      <c r="AE2134" s="1"/>
      <c r="AF2134" s="1">
        <f t="shared" si="1411"/>
        <v>0</v>
      </c>
      <c r="AG2134" s="1"/>
      <c r="AH2134" s="1"/>
      <c r="AI2134" s="1">
        <f t="shared" si="1412"/>
        <v>0</v>
      </c>
      <c r="AJ2134" s="114">
        <f t="shared" si="1413"/>
        <v>0</v>
      </c>
      <c r="AM2134" s="114">
        <f t="shared" si="1414"/>
        <v>0</v>
      </c>
      <c r="AP2134" s="114">
        <f t="shared" si="1415"/>
        <v>0</v>
      </c>
      <c r="AQ2134" s="114">
        <f t="shared" si="1416"/>
        <v>0</v>
      </c>
      <c r="AT2134" s="114">
        <f t="shared" si="1417"/>
        <v>0</v>
      </c>
      <c r="AW2134" s="114">
        <f t="shared" si="1418"/>
        <v>0</v>
      </c>
      <c r="AX2134" s="114">
        <f t="shared" si="1419"/>
        <v>0</v>
      </c>
      <c r="AY2134" s="114">
        <f t="shared" si="1420"/>
        <v>0</v>
      </c>
      <c r="AZ2134" s="114">
        <f t="shared" si="1421"/>
        <v>0</v>
      </c>
      <c r="BA2134" s="114">
        <f t="shared" si="1422"/>
        <v>0</v>
      </c>
      <c r="BB2134" s="114">
        <f t="shared" si="1423"/>
        <v>0</v>
      </c>
      <c r="BC2134" s="114">
        <f t="shared" si="1424"/>
        <v>0</v>
      </c>
      <c r="BD2134" s="114">
        <f t="shared" si="1425"/>
        <v>0</v>
      </c>
      <c r="BE2134" s="114">
        <f t="shared" si="1426"/>
        <v>0</v>
      </c>
    </row>
    <row r="2135" spans="1:57" s="114" customFormat="1" ht="27.75" hidden="1">
      <c r="A2135" s="1"/>
      <c r="B2135" s="90">
        <v>2017</v>
      </c>
      <c r="C2135" s="91">
        <v>8321</v>
      </c>
      <c r="D2135" s="91">
        <v>3</v>
      </c>
      <c r="E2135" s="92">
        <v>4</v>
      </c>
      <c r="F2135" s="92">
        <v>4</v>
      </c>
      <c r="G2135" s="92">
        <v>5000</v>
      </c>
      <c r="H2135" s="92">
        <v>5100</v>
      </c>
      <c r="I2135" s="92">
        <v>515</v>
      </c>
      <c r="J2135" s="93">
        <v>7</v>
      </c>
      <c r="K2135" s="100" t="s">
        <v>216</v>
      </c>
      <c r="L2135" s="95">
        <v>0</v>
      </c>
      <c r="M2135" s="95">
        <v>0</v>
      </c>
      <c r="N2135" s="95">
        <f t="shared" si="1434"/>
        <v>0</v>
      </c>
      <c r="O2135" s="95">
        <v>0</v>
      </c>
      <c r="P2135" s="95">
        <v>0</v>
      </c>
      <c r="Q2135" s="95">
        <f t="shared" si="1435"/>
        <v>0</v>
      </c>
      <c r="R2135" s="95">
        <f t="shared" si="1436"/>
        <v>0</v>
      </c>
      <c r="S2135" s="96" t="s">
        <v>95</v>
      </c>
      <c r="T2135" s="97"/>
      <c r="U2135" s="98"/>
      <c r="V2135" s="137" t="s">
        <v>174</v>
      </c>
      <c r="W2135" s="1"/>
      <c r="X2135" s="1"/>
      <c r="Y2135" s="1">
        <f t="shared" si="1408"/>
        <v>0</v>
      </c>
      <c r="Z2135" s="1"/>
      <c r="AA2135" s="1"/>
      <c r="AB2135" s="1">
        <f t="shared" si="1409"/>
        <v>0</v>
      </c>
      <c r="AC2135" s="1">
        <f t="shared" si="1410"/>
        <v>0</v>
      </c>
      <c r="AD2135" s="1"/>
      <c r="AE2135" s="1"/>
      <c r="AF2135" s="1">
        <f t="shared" si="1411"/>
        <v>0</v>
      </c>
      <c r="AG2135" s="1"/>
      <c r="AH2135" s="1"/>
      <c r="AI2135" s="1">
        <f t="shared" si="1412"/>
        <v>0</v>
      </c>
      <c r="AJ2135" s="114">
        <f t="shared" si="1413"/>
        <v>0</v>
      </c>
      <c r="AM2135" s="114">
        <f t="shared" si="1414"/>
        <v>0</v>
      </c>
      <c r="AP2135" s="114">
        <f t="shared" si="1415"/>
        <v>0</v>
      </c>
      <c r="AQ2135" s="114">
        <f t="shared" si="1416"/>
        <v>0</v>
      </c>
      <c r="AT2135" s="114">
        <f t="shared" si="1417"/>
        <v>0</v>
      </c>
      <c r="AW2135" s="114">
        <f t="shared" si="1418"/>
        <v>0</v>
      </c>
      <c r="AX2135" s="114">
        <f t="shared" si="1419"/>
        <v>0</v>
      </c>
      <c r="AY2135" s="114">
        <f t="shared" si="1420"/>
        <v>0</v>
      </c>
      <c r="AZ2135" s="114">
        <f t="shared" si="1421"/>
        <v>0</v>
      </c>
      <c r="BA2135" s="114">
        <f t="shared" si="1422"/>
        <v>0</v>
      </c>
      <c r="BB2135" s="114">
        <f t="shared" si="1423"/>
        <v>0</v>
      </c>
      <c r="BC2135" s="114">
        <f t="shared" si="1424"/>
        <v>0</v>
      </c>
      <c r="BD2135" s="114">
        <f t="shared" si="1425"/>
        <v>0</v>
      </c>
      <c r="BE2135" s="114">
        <f t="shared" si="1426"/>
        <v>0</v>
      </c>
    </row>
    <row r="2136" spans="1:57" s="114" customFormat="1" ht="27.75" hidden="1">
      <c r="A2136" s="1"/>
      <c r="B2136" s="90">
        <v>2017</v>
      </c>
      <c r="C2136" s="91">
        <v>8321</v>
      </c>
      <c r="D2136" s="91">
        <v>3</v>
      </c>
      <c r="E2136" s="92">
        <v>4</v>
      </c>
      <c r="F2136" s="92">
        <v>4</v>
      </c>
      <c r="G2136" s="92">
        <v>5000</v>
      </c>
      <c r="H2136" s="92">
        <v>5100</v>
      </c>
      <c r="I2136" s="92">
        <v>515</v>
      </c>
      <c r="J2136" s="93">
        <v>8</v>
      </c>
      <c r="K2136" s="100" t="s">
        <v>120</v>
      </c>
      <c r="L2136" s="95">
        <v>0</v>
      </c>
      <c r="M2136" s="95">
        <v>0</v>
      </c>
      <c r="N2136" s="95">
        <f t="shared" si="1434"/>
        <v>0</v>
      </c>
      <c r="O2136" s="95">
        <v>0</v>
      </c>
      <c r="P2136" s="95">
        <v>0</v>
      </c>
      <c r="Q2136" s="95">
        <f t="shared" si="1435"/>
        <v>0</v>
      </c>
      <c r="R2136" s="95">
        <f t="shared" si="1436"/>
        <v>0</v>
      </c>
      <c r="S2136" s="96" t="s">
        <v>95</v>
      </c>
      <c r="T2136" s="97"/>
      <c r="U2136" s="98"/>
      <c r="V2136" s="137" t="s">
        <v>174</v>
      </c>
      <c r="W2136" s="1"/>
      <c r="X2136" s="1"/>
      <c r="Y2136" s="1">
        <f t="shared" si="1408"/>
        <v>0</v>
      </c>
      <c r="Z2136" s="1"/>
      <c r="AA2136" s="1"/>
      <c r="AB2136" s="1">
        <f t="shared" si="1409"/>
        <v>0</v>
      </c>
      <c r="AC2136" s="1">
        <f t="shared" si="1410"/>
        <v>0</v>
      </c>
      <c r="AD2136" s="1"/>
      <c r="AE2136" s="1"/>
      <c r="AF2136" s="1">
        <f t="shared" si="1411"/>
        <v>0</v>
      </c>
      <c r="AG2136" s="1"/>
      <c r="AH2136" s="1"/>
      <c r="AI2136" s="1">
        <f t="shared" si="1412"/>
        <v>0</v>
      </c>
      <c r="AJ2136" s="114">
        <f t="shared" si="1413"/>
        <v>0</v>
      </c>
      <c r="AM2136" s="114">
        <f t="shared" si="1414"/>
        <v>0</v>
      </c>
      <c r="AP2136" s="114">
        <f t="shared" si="1415"/>
        <v>0</v>
      </c>
      <c r="AQ2136" s="114">
        <f t="shared" si="1416"/>
        <v>0</v>
      </c>
      <c r="AT2136" s="114">
        <f t="shared" si="1417"/>
        <v>0</v>
      </c>
      <c r="AW2136" s="114">
        <f t="shared" si="1418"/>
        <v>0</v>
      </c>
      <c r="AX2136" s="114">
        <f t="shared" si="1419"/>
        <v>0</v>
      </c>
      <c r="AY2136" s="114">
        <f t="shared" si="1420"/>
        <v>0</v>
      </c>
      <c r="AZ2136" s="114">
        <f t="shared" si="1421"/>
        <v>0</v>
      </c>
      <c r="BA2136" s="114">
        <f t="shared" si="1422"/>
        <v>0</v>
      </c>
      <c r="BB2136" s="114">
        <f t="shared" si="1423"/>
        <v>0</v>
      </c>
      <c r="BC2136" s="114">
        <f t="shared" si="1424"/>
        <v>0</v>
      </c>
      <c r="BD2136" s="114">
        <f t="shared" si="1425"/>
        <v>0</v>
      </c>
      <c r="BE2136" s="114">
        <f t="shared" si="1426"/>
        <v>0</v>
      </c>
    </row>
    <row r="2137" spans="1:57" s="114" customFormat="1" ht="27.75" hidden="1" customHeight="1">
      <c r="A2137" s="1"/>
      <c r="B2137" s="90">
        <v>2017</v>
      </c>
      <c r="C2137" s="115">
        <v>8321</v>
      </c>
      <c r="D2137" s="115">
        <v>3</v>
      </c>
      <c r="E2137" s="83">
        <v>4</v>
      </c>
      <c r="F2137" s="83">
        <v>4</v>
      </c>
      <c r="G2137" s="83">
        <v>5000</v>
      </c>
      <c r="H2137" s="83">
        <v>5100</v>
      </c>
      <c r="I2137" s="83">
        <v>519</v>
      </c>
      <c r="J2137" s="83"/>
      <c r="K2137" s="116" t="s">
        <v>121</v>
      </c>
      <c r="L2137" s="86">
        <f>SUM(L2138:L2139)</f>
        <v>0</v>
      </c>
      <c r="M2137" s="86">
        <f t="shared" ref="M2137:R2137" si="1437">SUM(M2138:M2139)</f>
        <v>0</v>
      </c>
      <c r="N2137" s="86">
        <f t="shared" si="1437"/>
        <v>0</v>
      </c>
      <c r="O2137" s="86">
        <f t="shared" si="1437"/>
        <v>0</v>
      </c>
      <c r="P2137" s="86">
        <f t="shared" si="1437"/>
        <v>0</v>
      </c>
      <c r="Q2137" s="86">
        <f t="shared" si="1437"/>
        <v>0</v>
      </c>
      <c r="R2137" s="86">
        <f t="shared" si="1437"/>
        <v>0</v>
      </c>
      <c r="S2137" s="117"/>
      <c r="T2137" s="118"/>
      <c r="U2137" s="130"/>
      <c r="V2137" s="119"/>
      <c r="W2137" s="1"/>
      <c r="X2137" s="1"/>
      <c r="Y2137" s="1">
        <f t="shared" si="1408"/>
        <v>0</v>
      </c>
      <c r="Z2137" s="1"/>
      <c r="AA2137" s="1"/>
      <c r="AB2137" s="1">
        <f t="shared" si="1409"/>
        <v>0</v>
      </c>
      <c r="AC2137" s="1">
        <f t="shared" si="1410"/>
        <v>0</v>
      </c>
      <c r="AD2137" s="1"/>
      <c r="AE2137" s="1"/>
      <c r="AF2137" s="1">
        <f t="shared" si="1411"/>
        <v>0</v>
      </c>
      <c r="AG2137" s="1"/>
      <c r="AH2137" s="1"/>
      <c r="AI2137" s="1">
        <f t="shared" si="1412"/>
        <v>0</v>
      </c>
      <c r="AJ2137" s="114">
        <f t="shared" si="1413"/>
        <v>0</v>
      </c>
      <c r="AM2137" s="114">
        <f t="shared" si="1414"/>
        <v>0</v>
      </c>
      <c r="AP2137" s="114">
        <f t="shared" si="1415"/>
        <v>0</v>
      </c>
      <c r="AQ2137" s="114">
        <f t="shared" si="1416"/>
        <v>0</v>
      </c>
      <c r="AT2137" s="114">
        <f t="shared" si="1417"/>
        <v>0</v>
      </c>
      <c r="AW2137" s="114">
        <f t="shared" si="1418"/>
        <v>0</v>
      </c>
      <c r="AX2137" s="114">
        <f t="shared" si="1419"/>
        <v>0</v>
      </c>
      <c r="AY2137" s="114">
        <f t="shared" si="1420"/>
        <v>0</v>
      </c>
      <c r="AZ2137" s="114">
        <f t="shared" si="1421"/>
        <v>0</v>
      </c>
      <c r="BA2137" s="114">
        <f t="shared" si="1422"/>
        <v>0</v>
      </c>
      <c r="BB2137" s="114">
        <f t="shared" si="1423"/>
        <v>0</v>
      </c>
      <c r="BC2137" s="114">
        <f t="shared" si="1424"/>
        <v>0</v>
      </c>
      <c r="BD2137" s="114">
        <f t="shared" si="1425"/>
        <v>0</v>
      </c>
      <c r="BE2137" s="114">
        <f t="shared" si="1426"/>
        <v>0</v>
      </c>
    </row>
    <row r="2138" spans="1:57" s="114" customFormat="1" ht="27.75" hidden="1">
      <c r="A2138" s="1"/>
      <c r="B2138" s="90">
        <v>2017</v>
      </c>
      <c r="C2138" s="91">
        <v>8321</v>
      </c>
      <c r="D2138" s="91">
        <v>3</v>
      </c>
      <c r="E2138" s="92">
        <v>4</v>
      </c>
      <c r="F2138" s="92">
        <v>4</v>
      </c>
      <c r="G2138" s="92">
        <v>5000</v>
      </c>
      <c r="H2138" s="92">
        <v>5100</v>
      </c>
      <c r="I2138" s="92">
        <v>519</v>
      </c>
      <c r="J2138" s="93">
        <v>1</v>
      </c>
      <c r="K2138" s="313" t="s">
        <v>601</v>
      </c>
      <c r="L2138" s="95">
        <v>0</v>
      </c>
      <c r="M2138" s="95">
        <v>0</v>
      </c>
      <c r="N2138" s="95">
        <f>L2138+M2138</f>
        <v>0</v>
      </c>
      <c r="O2138" s="95">
        <v>0</v>
      </c>
      <c r="P2138" s="95">
        <v>0</v>
      </c>
      <c r="Q2138" s="95">
        <f>O2138+P2138</f>
        <v>0</v>
      </c>
      <c r="R2138" s="95">
        <f>N2138+Q2138</f>
        <v>0</v>
      </c>
      <c r="S2138" s="96" t="s">
        <v>95</v>
      </c>
      <c r="T2138" s="97"/>
      <c r="U2138" s="98"/>
      <c r="V2138" s="137" t="s">
        <v>174</v>
      </c>
      <c r="W2138" s="1"/>
      <c r="X2138" s="1"/>
      <c r="Y2138" s="1">
        <f t="shared" si="1408"/>
        <v>0</v>
      </c>
      <c r="Z2138" s="1"/>
      <c r="AA2138" s="1"/>
      <c r="AB2138" s="1">
        <f t="shared" si="1409"/>
        <v>0</v>
      </c>
      <c r="AC2138" s="1">
        <f t="shared" si="1410"/>
        <v>0</v>
      </c>
      <c r="AD2138" s="1"/>
      <c r="AE2138" s="1"/>
      <c r="AF2138" s="1">
        <f t="shared" si="1411"/>
        <v>0</v>
      </c>
      <c r="AG2138" s="1"/>
      <c r="AH2138" s="1"/>
      <c r="AI2138" s="1">
        <f t="shared" si="1412"/>
        <v>0</v>
      </c>
      <c r="AJ2138" s="114">
        <f t="shared" si="1413"/>
        <v>0</v>
      </c>
      <c r="AM2138" s="114">
        <f t="shared" si="1414"/>
        <v>0</v>
      </c>
      <c r="AP2138" s="114">
        <f t="shared" si="1415"/>
        <v>0</v>
      </c>
      <c r="AQ2138" s="114">
        <f t="shared" si="1416"/>
        <v>0</v>
      </c>
      <c r="AT2138" s="114">
        <f t="shared" si="1417"/>
        <v>0</v>
      </c>
      <c r="AW2138" s="114">
        <f t="shared" si="1418"/>
        <v>0</v>
      </c>
      <c r="AX2138" s="114">
        <f t="shared" si="1419"/>
        <v>0</v>
      </c>
      <c r="AY2138" s="114">
        <f t="shared" si="1420"/>
        <v>0</v>
      </c>
      <c r="AZ2138" s="114">
        <f t="shared" si="1421"/>
        <v>0</v>
      </c>
      <c r="BA2138" s="114">
        <f t="shared" si="1422"/>
        <v>0</v>
      </c>
      <c r="BB2138" s="114">
        <f t="shared" si="1423"/>
        <v>0</v>
      </c>
      <c r="BC2138" s="114">
        <f t="shared" si="1424"/>
        <v>0</v>
      </c>
      <c r="BD2138" s="114">
        <f t="shared" si="1425"/>
        <v>0</v>
      </c>
      <c r="BE2138" s="114">
        <f t="shared" si="1426"/>
        <v>0</v>
      </c>
    </row>
    <row r="2139" spans="1:57" s="114" customFormat="1" ht="27.75" hidden="1" customHeight="1">
      <c r="A2139" s="1"/>
      <c r="B2139" s="77">
        <v>2017</v>
      </c>
      <c r="C2139" s="77">
        <v>8321</v>
      </c>
      <c r="D2139" s="77">
        <v>3</v>
      </c>
      <c r="E2139" s="76">
        <v>4</v>
      </c>
      <c r="F2139" s="76">
        <v>4</v>
      </c>
      <c r="G2139" s="76">
        <v>5000</v>
      </c>
      <c r="H2139" s="76">
        <v>5200</v>
      </c>
      <c r="I2139" s="76" t="s">
        <v>38</v>
      </c>
      <c r="J2139" s="76"/>
      <c r="K2139" s="78" t="s">
        <v>127</v>
      </c>
      <c r="L2139" s="79">
        <f>L2140</f>
        <v>0</v>
      </c>
      <c r="M2139" s="79">
        <f>M2140</f>
        <v>0</v>
      </c>
      <c r="N2139" s="79">
        <f>L2139+M2139</f>
        <v>0</v>
      </c>
      <c r="O2139" s="79">
        <f>O2140</f>
        <v>0</v>
      </c>
      <c r="P2139" s="79">
        <f>P2140</f>
        <v>0</v>
      </c>
      <c r="Q2139" s="79">
        <f>O2139+P2139</f>
        <v>0</v>
      </c>
      <c r="R2139" s="79">
        <f>N2139+Q2139</f>
        <v>0</v>
      </c>
      <c r="S2139" s="79"/>
      <c r="T2139" s="80"/>
      <c r="U2139" s="81"/>
      <c r="V2139" s="82"/>
      <c r="W2139" s="1"/>
      <c r="X2139" s="1"/>
      <c r="Y2139" s="1">
        <f t="shared" si="1408"/>
        <v>0</v>
      </c>
      <c r="Z2139" s="1"/>
      <c r="AA2139" s="1"/>
      <c r="AB2139" s="1">
        <f t="shared" si="1409"/>
        <v>0</v>
      </c>
      <c r="AC2139" s="1">
        <f t="shared" si="1410"/>
        <v>0</v>
      </c>
      <c r="AD2139" s="1"/>
      <c r="AE2139" s="1"/>
      <c r="AF2139" s="1">
        <f t="shared" si="1411"/>
        <v>0</v>
      </c>
      <c r="AG2139" s="1"/>
      <c r="AH2139" s="1"/>
      <c r="AI2139" s="1">
        <f t="shared" si="1412"/>
        <v>0</v>
      </c>
      <c r="AJ2139" s="114">
        <f t="shared" si="1413"/>
        <v>0</v>
      </c>
      <c r="AM2139" s="114">
        <f t="shared" si="1414"/>
        <v>0</v>
      </c>
      <c r="AP2139" s="114">
        <f t="shared" si="1415"/>
        <v>0</v>
      </c>
      <c r="AQ2139" s="114">
        <f t="shared" si="1416"/>
        <v>0</v>
      </c>
      <c r="AT2139" s="114">
        <f t="shared" si="1417"/>
        <v>0</v>
      </c>
      <c r="AW2139" s="114">
        <f t="shared" si="1418"/>
        <v>0</v>
      </c>
      <c r="AX2139" s="114">
        <f t="shared" si="1419"/>
        <v>0</v>
      </c>
      <c r="AY2139" s="114">
        <f t="shared" si="1420"/>
        <v>0</v>
      </c>
      <c r="AZ2139" s="114">
        <f t="shared" si="1421"/>
        <v>0</v>
      </c>
      <c r="BA2139" s="114">
        <f t="shared" si="1422"/>
        <v>0</v>
      </c>
      <c r="BB2139" s="114">
        <f t="shared" si="1423"/>
        <v>0</v>
      </c>
      <c r="BC2139" s="114">
        <f t="shared" si="1424"/>
        <v>0</v>
      </c>
      <c r="BD2139" s="114">
        <f t="shared" si="1425"/>
        <v>0</v>
      </c>
      <c r="BE2139" s="114">
        <f t="shared" si="1426"/>
        <v>0</v>
      </c>
    </row>
    <row r="2140" spans="1:57" s="114" customFormat="1" ht="27.75" hidden="1" customHeight="1">
      <c r="A2140" s="1"/>
      <c r="B2140" s="84">
        <v>2017</v>
      </c>
      <c r="C2140" s="84">
        <v>8321</v>
      </c>
      <c r="D2140" s="84">
        <v>3</v>
      </c>
      <c r="E2140" s="83">
        <v>4</v>
      </c>
      <c r="F2140" s="83">
        <v>4</v>
      </c>
      <c r="G2140" s="83">
        <v>5000</v>
      </c>
      <c r="H2140" s="83">
        <v>5200</v>
      </c>
      <c r="I2140" s="83">
        <v>521</v>
      </c>
      <c r="J2140" s="83"/>
      <c r="K2140" s="85" t="s">
        <v>227</v>
      </c>
      <c r="L2140" s="86">
        <f>SUM(L2141:L2142)</f>
        <v>0</v>
      </c>
      <c r="M2140" s="86">
        <f t="shared" ref="M2140:R2140" si="1438">SUM(M2141:M2142)</f>
        <v>0</v>
      </c>
      <c r="N2140" s="86">
        <f t="shared" si="1438"/>
        <v>0</v>
      </c>
      <c r="O2140" s="86">
        <f t="shared" si="1438"/>
        <v>0</v>
      </c>
      <c r="P2140" s="86">
        <f t="shared" si="1438"/>
        <v>0</v>
      </c>
      <c r="Q2140" s="86">
        <f t="shared" si="1438"/>
        <v>0</v>
      </c>
      <c r="R2140" s="86">
        <f t="shared" si="1438"/>
        <v>0</v>
      </c>
      <c r="S2140" s="86"/>
      <c r="T2140" s="87"/>
      <c r="U2140" s="88"/>
      <c r="V2140" s="89"/>
      <c r="W2140" s="1"/>
      <c r="X2140" s="1"/>
      <c r="Y2140" s="1">
        <f t="shared" si="1408"/>
        <v>0</v>
      </c>
      <c r="Z2140" s="1"/>
      <c r="AA2140" s="1"/>
      <c r="AB2140" s="1">
        <f t="shared" si="1409"/>
        <v>0</v>
      </c>
      <c r="AC2140" s="1">
        <f t="shared" si="1410"/>
        <v>0</v>
      </c>
      <c r="AD2140" s="1"/>
      <c r="AE2140" s="1"/>
      <c r="AF2140" s="1">
        <f t="shared" si="1411"/>
        <v>0</v>
      </c>
      <c r="AG2140" s="1"/>
      <c r="AH2140" s="1"/>
      <c r="AI2140" s="1">
        <f t="shared" si="1412"/>
        <v>0</v>
      </c>
      <c r="AJ2140" s="114">
        <f t="shared" si="1413"/>
        <v>0</v>
      </c>
      <c r="AM2140" s="114">
        <f t="shared" si="1414"/>
        <v>0</v>
      </c>
      <c r="AP2140" s="114">
        <f t="shared" si="1415"/>
        <v>0</v>
      </c>
      <c r="AQ2140" s="114">
        <f t="shared" si="1416"/>
        <v>0</v>
      </c>
      <c r="AT2140" s="114">
        <f t="shared" si="1417"/>
        <v>0</v>
      </c>
      <c r="AW2140" s="114">
        <f t="shared" si="1418"/>
        <v>0</v>
      </c>
      <c r="AX2140" s="114">
        <f t="shared" si="1419"/>
        <v>0</v>
      </c>
      <c r="AY2140" s="114">
        <f t="shared" si="1420"/>
        <v>0</v>
      </c>
      <c r="AZ2140" s="114">
        <f t="shared" si="1421"/>
        <v>0</v>
      </c>
      <c r="BA2140" s="114">
        <f t="shared" si="1422"/>
        <v>0</v>
      </c>
      <c r="BB2140" s="114">
        <f t="shared" si="1423"/>
        <v>0</v>
      </c>
      <c r="BC2140" s="114">
        <f t="shared" si="1424"/>
        <v>0</v>
      </c>
      <c r="BD2140" s="114">
        <f t="shared" si="1425"/>
        <v>0</v>
      </c>
      <c r="BE2140" s="114">
        <f t="shared" si="1426"/>
        <v>0</v>
      </c>
    </row>
    <row r="2141" spans="1:57" s="114" customFormat="1" ht="27.75" hidden="1" customHeight="1">
      <c r="A2141" s="1"/>
      <c r="B2141" s="90">
        <v>2017</v>
      </c>
      <c r="C2141" s="91">
        <v>8321</v>
      </c>
      <c r="D2141" s="91">
        <v>3</v>
      </c>
      <c r="E2141" s="92">
        <v>4</v>
      </c>
      <c r="F2141" s="92">
        <v>4</v>
      </c>
      <c r="G2141" s="92">
        <v>5000</v>
      </c>
      <c r="H2141" s="92">
        <v>5200</v>
      </c>
      <c r="I2141" s="92">
        <v>521</v>
      </c>
      <c r="J2141" s="93">
        <v>1</v>
      </c>
      <c r="K2141" s="100" t="s">
        <v>230</v>
      </c>
      <c r="L2141" s="95">
        <v>0</v>
      </c>
      <c r="M2141" s="95">
        <v>0</v>
      </c>
      <c r="N2141" s="95">
        <f>L2141+M2141</f>
        <v>0</v>
      </c>
      <c r="O2141" s="95">
        <v>0</v>
      </c>
      <c r="P2141" s="95">
        <v>0</v>
      </c>
      <c r="Q2141" s="95">
        <f>O2141+P2141</f>
        <v>0</v>
      </c>
      <c r="R2141" s="95">
        <f>N2141+Q2141</f>
        <v>0</v>
      </c>
      <c r="S2141" s="96" t="s">
        <v>95</v>
      </c>
      <c r="T2141" s="97"/>
      <c r="U2141" s="98"/>
      <c r="V2141" s="137" t="s">
        <v>174</v>
      </c>
      <c r="W2141" s="1"/>
      <c r="X2141" s="1"/>
      <c r="Y2141" s="1">
        <f t="shared" si="1408"/>
        <v>0</v>
      </c>
      <c r="Z2141" s="1"/>
      <c r="AA2141" s="1"/>
      <c r="AB2141" s="1">
        <f t="shared" si="1409"/>
        <v>0</v>
      </c>
      <c r="AC2141" s="1">
        <f t="shared" si="1410"/>
        <v>0</v>
      </c>
      <c r="AD2141" s="1"/>
      <c r="AE2141" s="1"/>
      <c r="AF2141" s="1">
        <f t="shared" si="1411"/>
        <v>0</v>
      </c>
      <c r="AG2141" s="1"/>
      <c r="AH2141" s="1"/>
      <c r="AI2141" s="1">
        <f t="shared" si="1412"/>
        <v>0</v>
      </c>
      <c r="AJ2141" s="114">
        <f t="shared" si="1413"/>
        <v>0</v>
      </c>
      <c r="AM2141" s="114">
        <f t="shared" si="1414"/>
        <v>0</v>
      </c>
      <c r="AP2141" s="114">
        <f t="shared" si="1415"/>
        <v>0</v>
      </c>
      <c r="AQ2141" s="114">
        <f t="shared" si="1416"/>
        <v>0</v>
      </c>
      <c r="AT2141" s="114">
        <f t="shared" si="1417"/>
        <v>0</v>
      </c>
      <c r="AW2141" s="114">
        <f t="shared" si="1418"/>
        <v>0</v>
      </c>
      <c r="AX2141" s="114">
        <f t="shared" si="1419"/>
        <v>0</v>
      </c>
      <c r="AY2141" s="114">
        <f t="shared" si="1420"/>
        <v>0</v>
      </c>
      <c r="AZ2141" s="114">
        <f t="shared" si="1421"/>
        <v>0</v>
      </c>
      <c r="BA2141" s="114">
        <f t="shared" si="1422"/>
        <v>0</v>
      </c>
      <c r="BB2141" s="114">
        <f t="shared" si="1423"/>
        <v>0</v>
      </c>
      <c r="BC2141" s="114">
        <f t="shared" si="1424"/>
        <v>0</v>
      </c>
      <c r="BD2141" s="114">
        <f t="shared" si="1425"/>
        <v>0</v>
      </c>
      <c r="BE2141" s="114">
        <f t="shared" si="1426"/>
        <v>0</v>
      </c>
    </row>
    <row r="2142" spans="1:57" s="114" customFormat="1" ht="27.75" hidden="1" customHeight="1">
      <c r="A2142" s="1"/>
      <c r="B2142" s="90">
        <v>2017</v>
      </c>
      <c r="C2142" s="91">
        <v>8321</v>
      </c>
      <c r="D2142" s="91">
        <v>3</v>
      </c>
      <c r="E2142" s="92">
        <v>4</v>
      </c>
      <c r="F2142" s="92">
        <v>4</v>
      </c>
      <c r="G2142" s="92">
        <v>5000</v>
      </c>
      <c r="H2142" s="92">
        <v>5200</v>
      </c>
      <c r="I2142" s="92">
        <v>521</v>
      </c>
      <c r="J2142" s="93">
        <v>2</v>
      </c>
      <c r="K2142" s="100" t="s">
        <v>236</v>
      </c>
      <c r="L2142" s="95">
        <v>0</v>
      </c>
      <c r="M2142" s="95">
        <v>0</v>
      </c>
      <c r="N2142" s="95">
        <f>L2142+M2142</f>
        <v>0</v>
      </c>
      <c r="O2142" s="95">
        <v>0</v>
      </c>
      <c r="P2142" s="95">
        <v>0</v>
      </c>
      <c r="Q2142" s="95">
        <f>O2142+P2142</f>
        <v>0</v>
      </c>
      <c r="R2142" s="95">
        <f>N2142+Q2142</f>
        <v>0</v>
      </c>
      <c r="S2142" s="96" t="s">
        <v>95</v>
      </c>
      <c r="T2142" s="97"/>
      <c r="U2142" s="98"/>
      <c r="V2142" s="137" t="s">
        <v>174</v>
      </c>
      <c r="W2142" s="1"/>
      <c r="X2142" s="1"/>
      <c r="Y2142" s="1">
        <f t="shared" si="1408"/>
        <v>0</v>
      </c>
      <c r="Z2142" s="1"/>
      <c r="AA2142" s="1"/>
      <c r="AB2142" s="1">
        <f t="shared" si="1409"/>
        <v>0</v>
      </c>
      <c r="AC2142" s="1">
        <f t="shared" si="1410"/>
        <v>0</v>
      </c>
      <c r="AD2142" s="1"/>
      <c r="AE2142" s="1"/>
      <c r="AF2142" s="1">
        <f t="shared" si="1411"/>
        <v>0</v>
      </c>
      <c r="AG2142" s="1"/>
      <c r="AH2142" s="1"/>
      <c r="AI2142" s="1">
        <f t="shared" si="1412"/>
        <v>0</v>
      </c>
      <c r="AJ2142" s="114">
        <f t="shared" si="1413"/>
        <v>0</v>
      </c>
      <c r="AM2142" s="114">
        <f t="shared" si="1414"/>
        <v>0</v>
      </c>
      <c r="AP2142" s="114">
        <f t="shared" si="1415"/>
        <v>0</v>
      </c>
      <c r="AQ2142" s="114">
        <f t="shared" si="1416"/>
        <v>0</v>
      </c>
      <c r="AT2142" s="114">
        <f t="shared" si="1417"/>
        <v>0</v>
      </c>
      <c r="AW2142" s="114">
        <f t="shared" si="1418"/>
        <v>0</v>
      </c>
      <c r="AX2142" s="114">
        <f t="shared" si="1419"/>
        <v>0</v>
      </c>
      <c r="AY2142" s="114">
        <f t="shared" si="1420"/>
        <v>0</v>
      </c>
      <c r="AZ2142" s="114">
        <f t="shared" si="1421"/>
        <v>0</v>
      </c>
      <c r="BA2142" s="114">
        <f t="shared" si="1422"/>
        <v>0</v>
      </c>
      <c r="BB2142" s="114">
        <f t="shared" si="1423"/>
        <v>0</v>
      </c>
      <c r="BC2142" s="114">
        <f t="shared" si="1424"/>
        <v>0</v>
      </c>
      <c r="BD2142" s="114">
        <f t="shared" si="1425"/>
        <v>0</v>
      </c>
      <c r="BE2142" s="114">
        <f t="shared" si="1426"/>
        <v>0</v>
      </c>
    </row>
    <row r="2143" spans="1:57" s="114" customFormat="1" ht="27.75" hidden="1" customHeight="1">
      <c r="A2143" s="1"/>
      <c r="B2143" s="77">
        <v>2017</v>
      </c>
      <c r="C2143" s="77">
        <v>8321</v>
      </c>
      <c r="D2143" s="77">
        <v>3</v>
      </c>
      <c r="E2143" s="76">
        <v>4</v>
      </c>
      <c r="F2143" s="76">
        <v>4</v>
      </c>
      <c r="G2143" s="76">
        <v>5000</v>
      </c>
      <c r="H2143" s="76">
        <v>5400</v>
      </c>
      <c r="I2143" s="76" t="s">
        <v>38</v>
      </c>
      <c r="J2143" s="76"/>
      <c r="K2143" s="78" t="s">
        <v>133</v>
      </c>
      <c r="L2143" s="79">
        <f>L2144</f>
        <v>0</v>
      </c>
      <c r="M2143" s="79">
        <f>M2144</f>
        <v>0</v>
      </c>
      <c r="N2143" s="79">
        <f>L2143+M2143</f>
        <v>0</v>
      </c>
      <c r="O2143" s="79">
        <f>O2144</f>
        <v>0</v>
      </c>
      <c r="P2143" s="79">
        <f>P2144</f>
        <v>0</v>
      </c>
      <c r="Q2143" s="79">
        <f>O2143+P2143</f>
        <v>0</v>
      </c>
      <c r="R2143" s="79">
        <f>N2143+Q2143</f>
        <v>0</v>
      </c>
      <c r="S2143" s="121"/>
      <c r="T2143" s="215"/>
      <c r="U2143" s="81"/>
      <c r="V2143" s="82"/>
      <c r="W2143" s="1"/>
      <c r="X2143" s="1"/>
      <c r="Y2143" s="1">
        <f t="shared" si="1408"/>
        <v>0</v>
      </c>
      <c r="Z2143" s="1"/>
      <c r="AA2143" s="1"/>
      <c r="AB2143" s="1">
        <f t="shared" si="1409"/>
        <v>0</v>
      </c>
      <c r="AC2143" s="1">
        <f t="shared" si="1410"/>
        <v>0</v>
      </c>
      <c r="AD2143" s="1"/>
      <c r="AE2143" s="1"/>
      <c r="AF2143" s="1">
        <f t="shared" si="1411"/>
        <v>0</v>
      </c>
      <c r="AG2143" s="1"/>
      <c r="AH2143" s="1"/>
      <c r="AI2143" s="1">
        <f t="shared" si="1412"/>
        <v>0</v>
      </c>
      <c r="AJ2143" s="114">
        <f t="shared" si="1413"/>
        <v>0</v>
      </c>
      <c r="AM2143" s="114">
        <f t="shared" si="1414"/>
        <v>0</v>
      </c>
      <c r="AP2143" s="114">
        <f t="shared" si="1415"/>
        <v>0</v>
      </c>
      <c r="AQ2143" s="114">
        <f t="shared" si="1416"/>
        <v>0</v>
      </c>
      <c r="AT2143" s="114">
        <f t="shared" si="1417"/>
        <v>0</v>
      </c>
      <c r="AW2143" s="114">
        <f t="shared" si="1418"/>
        <v>0</v>
      </c>
      <c r="AX2143" s="114">
        <f t="shared" si="1419"/>
        <v>0</v>
      </c>
      <c r="AY2143" s="114">
        <f t="shared" si="1420"/>
        <v>0</v>
      </c>
      <c r="AZ2143" s="114">
        <f t="shared" si="1421"/>
        <v>0</v>
      </c>
      <c r="BA2143" s="114">
        <f t="shared" si="1422"/>
        <v>0</v>
      </c>
      <c r="BB2143" s="114">
        <f t="shared" si="1423"/>
        <v>0</v>
      </c>
      <c r="BC2143" s="114">
        <f t="shared" si="1424"/>
        <v>0</v>
      </c>
      <c r="BD2143" s="114">
        <f t="shared" si="1425"/>
        <v>0</v>
      </c>
      <c r="BE2143" s="114">
        <f t="shared" si="1426"/>
        <v>0</v>
      </c>
    </row>
    <row r="2144" spans="1:57" s="114" customFormat="1" ht="27.75" hidden="1" customHeight="1">
      <c r="A2144" s="1"/>
      <c r="B2144" s="84">
        <v>2017</v>
      </c>
      <c r="C2144" s="84">
        <v>8321</v>
      </c>
      <c r="D2144" s="84">
        <v>3</v>
      </c>
      <c r="E2144" s="83">
        <v>4</v>
      </c>
      <c r="F2144" s="83">
        <v>4</v>
      </c>
      <c r="G2144" s="83">
        <v>5000</v>
      </c>
      <c r="H2144" s="83">
        <v>5400</v>
      </c>
      <c r="I2144" s="83">
        <v>541</v>
      </c>
      <c r="J2144" s="83"/>
      <c r="K2144" s="85" t="s">
        <v>134</v>
      </c>
      <c r="L2144" s="86">
        <f>SUM(L2145:L2146)</f>
        <v>0</v>
      </c>
      <c r="M2144" s="86">
        <f t="shared" ref="M2144:R2144" si="1439">SUM(M2145:M2146)</f>
        <v>0</v>
      </c>
      <c r="N2144" s="86">
        <f t="shared" si="1439"/>
        <v>0</v>
      </c>
      <c r="O2144" s="86">
        <f t="shared" si="1439"/>
        <v>0</v>
      </c>
      <c r="P2144" s="86">
        <f t="shared" si="1439"/>
        <v>0</v>
      </c>
      <c r="Q2144" s="86">
        <f t="shared" si="1439"/>
        <v>0</v>
      </c>
      <c r="R2144" s="86">
        <f t="shared" si="1439"/>
        <v>0</v>
      </c>
      <c r="S2144" s="122"/>
      <c r="T2144" s="185"/>
      <c r="U2144" s="88"/>
      <c r="V2144" s="89"/>
      <c r="W2144" s="1"/>
      <c r="X2144" s="1"/>
      <c r="Y2144" s="1">
        <f t="shared" si="1408"/>
        <v>0</v>
      </c>
      <c r="Z2144" s="1"/>
      <c r="AA2144" s="1"/>
      <c r="AB2144" s="1">
        <f t="shared" si="1409"/>
        <v>0</v>
      </c>
      <c r="AC2144" s="1">
        <f t="shared" si="1410"/>
        <v>0</v>
      </c>
      <c r="AD2144" s="1"/>
      <c r="AE2144" s="1"/>
      <c r="AF2144" s="1">
        <f t="shared" si="1411"/>
        <v>0</v>
      </c>
      <c r="AG2144" s="1"/>
      <c r="AH2144" s="1"/>
      <c r="AI2144" s="1">
        <f t="shared" si="1412"/>
        <v>0</v>
      </c>
      <c r="AJ2144" s="114">
        <f t="shared" si="1413"/>
        <v>0</v>
      </c>
      <c r="AM2144" s="114">
        <f t="shared" si="1414"/>
        <v>0</v>
      </c>
      <c r="AP2144" s="114">
        <f t="shared" si="1415"/>
        <v>0</v>
      </c>
      <c r="AQ2144" s="114">
        <f t="shared" si="1416"/>
        <v>0</v>
      </c>
      <c r="AT2144" s="114">
        <f t="shared" si="1417"/>
        <v>0</v>
      </c>
      <c r="AW2144" s="114">
        <f t="shared" si="1418"/>
        <v>0</v>
      </c>
      <c r="AX2144" s="114">
        <f t="shared" si="1419"/>
        <v>0</v>
      </c>
      <c r="AY2144" s="114">
        <f t="shared" si="1420"/>
        <v>0</v>
      </c>
      <c r="AZ2144" s="114">
        <f t="shared" si="1421"/>
        <v>0</v>
      </c>
      <c r="BA2144" s="114">
        <f t="shared" si="1422"/>
        <v>0</v>
      </c>
      <c r="BB2144" s="114">
        <f t="shared" si="1423"/>
        <v>0</v>
      </c>
      <c r="BC2144" s="114">
        <f t="shared" si="1424"/>
        <v>0</v>
      </c>
      <c r="BD2144" s="114">
        <f t="shared" si="1425"/>
        <v>0</v>
      </c>
      <c r="BE2144" s="114">
        <f t="shared" si="1426"/>
        <v>0</v>
      </c>
    </row>
    <row r="2145" spans="1:57" s="114" customFormat="1" ht="27.75" hidden="1" customHeight="1">
      <c r="A2145" s="1"/>
      <c r="B2145" s="90">
        <v>2017</v>
      </c>
      <c r="C2145" s="91">
        <v>8321</v>
      </c>
      <c r="D2145" s="91">
        <v>3</v>
      </c>
      <c r="E2145" s="92">
        <v>4</v>
      </c>
      <c r="F2145" s="92">
        <v>4</v>
      </c>
      <c r="G2145" s="92">
        <v>5000</v>
      </c>
      <c r="H2145" s="92">
        <v>5400</v>
      </c>
      <c r="I2145" s="92">
        <v>541</v>
      </c>
      <c r="J2145" s="93">
        <v>1</v>
      </c>
      <c r="K2145" s="100" t="s">
        <v>135</v>
      </c>
      <c r="L2145" s="95">
        <v>0</v>
      </c>
      <c r="M2145" s="95">
        <v>0</v>
      </c>
      <c r="N2145" s="95">
        <f>L2145+M2145</f>
        <v>0</v>
      </c>
      <c r="O2145" s="95">
        <v>0</v>
      </c>
      <c r="P2145" s="95">
        <v>0</v>
      </c>
      <c r="Q2145" s="95">
        <f>O2145+P2145</f>
        <v>0</v>
      </c>
      <c r="R2145" s="95">
        <f>N2145+Q2145</f>
        <v>0</v>
      </c>
      <c r="S2145" s="96" t="s">
        <v>95</v>
      </c>
      <c r="T2145" s="97"/>
      <c r="U2145" s="98"/>
      <c r="V2145" s="137" t="s">
        <v>174</v>
      </c>
      <c r="W2145" s="1"/>
      <c r="X2145" s="1"/>
      <c r="Y2145" s="1">
        <f t="shared" si="1408"/>
        <v>0</v>
      </c>
      <c r="Z2145" s="1"/>
      <c r="AA2145" s="1"/>
      <c r="AB2145" s="1">
        <f t="shared" si="1409"/>
        <v>0</v>
      </c>
      <c r="AC2145" s="1">
        <f t="shared" si="1410"/>
        <v>0</v>
      </c>
      <c r="AD2145" s="1"/>
      <c r="AE2145" s="1"/>
      <c r="AF2145" s="1">
        <f t="shared" si="1411"/>
        <v>0</v>
      </c>
      <c r="AG2145" s="1"/>
      <c r="AH2145" s="1"/>
      <c r="AI2145" s="1">
        <f t="shared" si="1412"/>
        <v>0</v>
      </c>
      <c r="AJ2145" s="114">
        <f t="shared" si="1413"/>
        <v>0</v>
      </c>
      <c r="AM2145" s="114">
        <f t="shared" si="1414"/>
        <v>0</v>
      </c>
      <c r="AP2145" s="114">
        <f t="shared" si="1415"/>
        <v>0</v>
      </c>
      <c r="AQ2145" s="114">
        <f t="shared" si="1416"/>
        <v>0</v>
      </c>
      <c r="AT2145" s="114">
        <f t="shared" si="1417"/>
        <v>0</v>
      </c>
      <c r="AW2145" s="114">
        <f t="shared" si="1418"/>
        <v>0</v>
      </c>
      <c r="AX2145" s="114">
        <f t="shared" si="1419"/>
        <v>0</v>
      </c>
      <c r="AY2145" s="114">
        <f t="shared" si="1420"/>
        <v>0</v>
      </c>
      <c r="AZ2145" s="114">
        <f t="shared" si="1421"/>
        <v>0</v>
      </c>
      <c r="BA2145" s="114">
        <f t="shared" si="1422"/>
        <v>0</v>
      </c>
      <c r="BB2145" s="114">
        <f t="shared" si="1423"/>
        <v>0</v>
      </c>
      <c r="BC2145" s="114">
        <f t="shared" si="1424"/>
        <v>0</v>
      </c>
      <c r="BD2145" s="114">
        <f t="shared" si="1425"/>
        <v>0</v>
      </c>
      <c r="BE2145" s="114">
        <f t="shared" si="1426"/>
        <v>0</v>
      </c>
    </row>
    <row r="2146" spans="1:57" s="114" customFormat="1" ht="27.75" hidden="1" customHeight="1">
      <c r="A2146" s="1"/>
      <c r="B2146" s="77">
        <v>8312</v>
      </c>
      <c r="C2146" s="77">
        <v>8321</v>
      </c>
      <c r="D2146" s="77">
        <v>3</v>
      </c>
      <c r="E2146" s="76">
        <v>4</v>
      </c>
      <c r="F2146" s="76">
        <v>4</v>
      </c>
      <c r="G2146" s="76">
        <v>5000</v>
      </c>
      <c r="H2146" s="76">
        <v>5500</v>
      </c>
      <c r="I2146" s="76" t="s">
        <v>38</v>
      </c>
      <c r="J2146" s="76"/>
      <c r="K2146" s="78" t="s">
        <v>504</v>
      </c>
      <c r="L2146" s="79">
        <f>L2147</f>
        <v>0</v>
      </c>
      <c r="M2146" s="79">
        <f>M2147</f>
        <v>0</v>
      </c>
      <c r="N2146" s="79">
        <f>L2146+M2146</f>
        <v>0</v>
      </c>
      <c r="O2146" s="79">
        <f>O2147</f>
        <v>0</v>
      </c>
      <c r="P2146" s="79">
        <f>P2147</f>
        <v>0</v>
      </c>
      <c r="Q2146" s="79">
        <f>O2146+P2146</f>
        <v>0</v>
      </c>
      <c r="R2146" s="79">
        <f>N2146+Q2146</f>
        <v>0</v>
      </c>
      <c r="S2146" s="121"/>
      <c r="T2146" s="215"/>
      <c r="U2146" s="81"/>
      <c r="V2146" s="82"/>
      <c r="W2146" s="1"/>
      <c r="X2146" s="1"/>
      <c r="Y2146" s="1">
        <f t="shared" si="1408"/>
        <v>0</v>
      </c>
      <c r="Z2146" s="1"/>
      <c r="AA2146" s="1"/>
      <c r="AB2146" s="1">
        <f t="shared" si="1409"/>
        <v>0</v>
      </c>
      <c r="AC2146" s="1">
        <f t="shared" si="1410"/>
        <v>0</v>
      </c>
      <c r="AD2146" s="1"/>
      <c r="AE2146" s="1"/>
      <c r="AF2146" s="1">
        <f t="shared" si="1411"/>
        <v>0</v>
      </c>
      <c r="AG2146" s="1"/>
      <c r="AH2146" s="1"/>
      <c r="AI2146" s="1">
        <f t="shared" si="1412"/>
        <v>0</v>
      </c>
      <c r="AJ2146" s="114">
        <f t="shared" si="1413"/>
        <v>0</v>
      </c>
      <c r="AM2146" s="114">
        <f t="shared" si="1414"/>
        <v>0</v>
      </c>
      <c r="AP2146" s="114">
        <f t="shared" si="1415"/>
        <v>0</v>
      </c>
      <c r="AQ2146" s="114">
        <f t="shared" si="1416"/>
        <v>0</v>
      </c>
      <c r="AT2146" s="114">
        <f t="shared" si="1417"/>
        <v>0</v>
      </c>
      <c r="AW2146" s="114">
        <f t="shared" si="1418"/>
        <v>0</v>
      </c>
      <c r="AX2146" s="114">
        <f t="shared" si="1419"/>
        <v>0</v>
      </c>
      <c r="AY2146" s="114">
        <f t="shared" si="1420"/>
        <v>0</v>
      </c>
      <c r="AZ2146" s="114">
        <f t="shared" si="1421"/>
        <v>0</v>
      </c>
      <c r="BA2146" s="114">
        <f t="shared" si="1422"/>
        <v>0</v>
      </c>
      <c r="BB2146" s="114">
        <f t="shared" si="1423"/>
        <v>0</v>
      </c>
      <c r="BC2146" s="114">
        <f t="shared" si="1424"/>
        <v>0</v>
      </c>
      <c r="BD2146" s="114">
        <f t="shared" si="1425"/>
        <v>0</v>
      </c>
      <c r="BE2146" s="114">
        <f t="shared" si="1426"/>
        <v>0</v>
      </c>
    </row>
    <row r="2147" spans="1:57" s="114" customFormat="1" ht="27.75" hidden="1" customHeight="1">
      <c r="A2147" s="1"/>
      <c r="B2147" s="84">
        <v>8312</v>
      </c>
      <c r="C2147" s="84">
        <v>8321</v>
      </c>
      <c r="D2147" s="84">
        <v>3</v>
      </c>
      <c r="E2147" s="83">
        <v>4</v>
      </c>
      <c r="F2147" s="83">
        <v>4</v>
      </c>
      <c r="G2147" s="83">
        <v>5000</v>
      </c>
      <c r="H2147" s="83">
        <v>5500</v>
      </c>
      <c r="I2147" s="83">
        <v>541</v>
      </c>
      <c r="J2147" s="83"/>
      <c r="K2147" s="85" t="s">
        <v>504</v>
      </c>
      <c r="L2147" s="86">
        <f>SUM(L2148:L2149)</f>
        <v>0</v>
      </c>
      <c r="M2147" s="86">
        <f t="shared" ref="M2147:R2147" si="1440">SUM(M2148:M2149)</f>
        <v>0</v>
      </c>
      <c r="N2147" s="86">
        <f t="shared" si="1440"/>
        <v>0</v>
      </c>
      <c r="O2147" s="86">
        <f t="shared" si="1440"/>
        <v>0</v>
      </c>
      <c r="P2147" s="86">
        <f t="shared" si="1440"/>
        <v>0</v>
      </c>
      <c r="Q2147" s="86">
        <f t="shared" si="1440"/>
        <v>0</v>
      </c>
      <c r="R2147" s="86">
        <f t="shared" si="1440"/>
        <v>0</v>
      </c>
      <c r="S2147" s="122"/>
      <c r="T2147" s="185"/>
      <c r="U2147" s="88"/>
      <c r="V2147" s="89"/>
      <c r="W2147" s="1"/>
      <c r="X2147" s="1"/>
      <c r="Y2147" s="1">
        <f t="shared" si="1408"/>
        <v>0</v>
      </c>
      <c r="Z2147" s="1"/>
      <c r="AA2147" s="1"/>
      <c r="AB2147" s="1">
        <f t="shared" si="1409"/>
        <v>0</v>
      </c>
      <c r="AC2147" s="1">
        <f t="shared" si="1410"/>
        <v>0</v>
      </c>
      <c r="AD2147" s="1"/>
      <c r="AE2147" s="1"/>
      <c r="AF2147" s="1">
        <f t="shared" si="1411"/>
        <v>0</v>
      </c>
      <c r="AG2147" s="1"/>
      <c r="AH2147" s="1"/>
      <c r="AI2147" s="1">
        <f t="shared" si="1412"/>
        <v>0</v>
      </c>
      <c r="AJ2147" s="114">
        <f t="shared" si="1413"/>
        <v>0</v>
      </c>
      <c r="AM2147" s="114">
        <f t="shared" si="1414"/>
        <v>0</v>
      </c>
      <c r="AP2147" s="114">
        <f t="shared" si="1415"/>
        <v>0</v>
      </c>
      <c r="AQ2147" s="114">
        <f t="shared" si="1416"/>
        <v>0</v>
      </c>
      <c r="AT2147" s="114">
        <f t="shared" si="1417"/>
        <v>0</v>
      </c>
      <c r="AW2147" s="114">
        <f t="shared" si="1418"/>
        <v>0</v>
      </c>
      <c r="AX2147" s="114">
        <f t="shared" si="1419"/>
        <v>0</v>
      </c>
      <c r="AY2147" s="114">
        <f t="shared" si="1420"/>
        <v>0</v>
      </c>
      <c r="AZ2147" s="114">
        <f t="shared" si="1421"/>
        <v>0</v>
      </c>
      <c r="BA2147" s="114">
        <f t="shared" si="1422"/>
        <v>0</v>
      </c>
      <c r="BB2147" s="114">
        <f t="shared" si="1423"/>
        <v>0</v>
      </c>
      <c r="BC2147" s="114">
        <f t="shared" si="1424"/>
        <v>0</v>
      </c>
      <c r="BD2147" s="114">
        <f t="shared" si="1425"/>
        <v>0</v>
      </c>
      <c r="BE2147" s="114">
        <f t="shared" si="1426"/>
        <v>0</v>
      </c>
    </row>
    <row r="2148" spans="1:57" s="114" customFormat="1" ht="28.5" hidden="1" customHeight="1">
      <c r="A2148" s="1"/>
      <c r="B2148" s="90">
        <v>2017</v>
      </c>
      <c r="C2148" s="91">
        <v>8321</v>
      </c>
      <c r="D2148" s="91">
        <v>3</v>
      </c>
      <c r="E2148" s="92">
        <v>4</v>
      </c>
      <c r="F2148" s="92">
        <v>4</v>
      </c>
      <c r="G2148" s="92">
        <v>5000</v>
      </c>
      <c r="H2148" s="92">
        <v>5500</v>
      </c>
      <c r="I2148" s="92">
        <v>541</v>
      </c>
      <c r="J2148" s="93">
        <v>1</v>
      </c>
      <c r="K2148" s="100" t="s">
        <v>890</v>
      </c>
      <c r="L2148" s="95">
        <v>0</v>
      </c>
      <c r="M2148" s="95">
        <v>0</v>
      </c>
      <c r="N2148" s="95">
        <f>L2148+M2148</f>
        <v>0</v>
      </c>
      <c r="O2148" s="95">
        <v>0</v>
      </c>
      <c r="P2148" s="95">
        <v>0</v>
      </c>
      <c r="Q2148" s="95">
        <f>O2148+P2148</f>
        <v>0</v>
      </c>
      <c r="R2148" s="95">
        <f>N2148+Q2148</f>
        <v>0</v>
      </c>
      <c r="S2148" s="96" t="s">
        <v>95</v>
      </c>
      <c r="T2148" s="97"/>
      <c r="U2148" s="98"/>
      <c r="V2148" s="324" t="s">
        <v>174</v>
      </c>
      <c r="W2148" s="1"/>
      <c r="X2148" s="1"/>
      <c r="Y2148" s="1">
        <f t="shared" si="1408"/>
        <v>0</v>
      </c>
      <c r="Z2148" s="1"/>
      <c r="AA2148" s="1"/>
      <c r="AB2148" s="1">
        <f t="shared" si="1409"/>
        <v>0</v>
      </c>
      <c r="AC2148" s="1">
        <f t="shared" si="1410"/>
        <v>0</v>
      </c>
      <c r="AD2148" s="1"/>
      <c r="AE2148" s="1"/>
      <c r="AF2148" s="1">
        <f t="shared" si="1411"/>
        <v>0</v>
      </c>
      <c r="AG2148" s="1"/>
      <c r="AH2148" s="1"/>
      <c r="AI2148" s="1">
        <f t="shared" si="1412"/>
        <v>0</v>
      </c>
      <c r="AJ2148" s="114">
        <f t="shared" si="1413"/>
        <v>0</v>
      </c>
      <c r="AM2148" s="114">
        <f t="shared" si="1414"/>
        <v>0</v>
      </c>
      <c r="AP2148" s="114">
        <f t="shared" si="1415"/>
        <v>0</v>
      </c>
      <c r="AQ2148" s="114">
        <f t="shared" si="1416"/>
        <v>0</v>
      </c>
      <c r="AT2148" s="114">
        <f t="shared" si="1417"/>
        <v>0</v>
      </c>
      <c r="AW2148" s="114">
        <f t="shared" si="1418"/>
        <v>0</v>
      </c>
      <c r="AX2148" s="114">
        <f t="shared" si="1419"/>
        <v>0</v>
      </c>
      <c r="AY2148" s="114">
        <f t="shared" si="1420"/>
        <v>0</v>
      </c>
      <c r="AZ2148" s="114">
        <f t="shared" si="1421"/>
        <v>0</v>
      </c>
      <c r="BA2148" s="114">
        <f t="shared" si="1422"/>
        <v>0</v>
      </c>
      <c r="BB2148" s="114">
        <f t="shared" si="1423"/>
        <v>0</v>
      </c>
      <c r="BC2148" s="114">
        <f t="shared" si="1424"/>
        <v>0</v>
      </c>
      <c r="BD2148" s="114">
        <f t="shared" si="1425"/>
        <v>0</v>
      </c>
      <c r="BE2148" s="114">
        <f t="shared" si="1426"/>
        <v>0</v>
      </c>
    </row>
    <row r="2149" spans="1:57" s="114" customFormat="1" ht="28.5" hidden="1" customHeight="1">
      <c r="A2149" s="1"/>
      <c r="B2149" s="90">
        <v>2017</v>
      </c>
      <c r="C2149" s="91">
        <v>8321</v>
      </c>
      <c r="D2149" s="91">
        <v>3</v>
      </c>
      <c r="E2149" s="92">
        <v>4</v>
      </c>
      <c r="F2149" s="92">
        <v>4</v>
      </c>
      <c r="G2149" s="92">
        <v>5000</v>
      </c>
      <c r="H2149" s="92">
        <v>5500</v>
      </c>
      <c r="I2149" s="92">
        <v>541</v>
      </c>
      <c r="J2149" s="93">
        <v>2</v>
      </c>
      <c r="K2149" s="100" t="s">
        <v>892</v>
      </c>
      <c r="L2149" s="95">
        <v>0</v>
      </c>
      <c r="M2149" s="95">
        <v>0</v>
      </c>
      <c r="N2149" s="95">
        <f>L2149+M2149</f>
        <v>0</v>
      </c>
      <c r="O2149" s="95">
        <v>0</v>
      </c>
      <c r="P2149" s="95">
        <v>0</v>
      </c>
      <c r="Q2149" s="95">
        <f>O2149+P2149</f>
        <v>0</v>
      </c>
      <c r="R2149" s="95">
        <f>N2149+Q2149</f>
        <v>0</v>
      </c>
      <c r="S2149" s="96" t="s">
        <v>95</v>
      </c>
      <c r="T2149" s="97"/>
      <c r="U2149" s="98"/>
      <c r="V2149" s="324" t="s">
        <v>174</v>
      </c>
      <c r="W2149" s="1"/>
      <c r="X2149" s="1"/>
      <c r="Y2149" s="1">
        <f t="shared" si="1408"/>
        <v>0</v>
      </c>
      <c r="Z2149" s="1"/>
      <c r="AA2149" s="1"/>
      <c r="AB2149" s="1">
        <f t="shared" si="1409"/>
        <v>0</v>
      </c>
      <c r="AC2149" s="1">
        <f t="shared" si="1410"/>
        <v>0</v>
      </c>
      <c r="AD2149" s="1"/>
      <c r="AE2149" s="1"/>
      <c r="AF2149" s="1">
        <f t="shared" si="1411"/>
        <v>0</v>
      </c>
      <c r="AG2149" s="1"/>
      <c r="AH2149" s="1"/>
      <c r="AI2149" s="1">
        <f t="shared" si="1412"/>
        <v>0</v>
      </c>
      <c r="AJ2149" s="114">
        <f t="shared" si="1413"/>
        <v>0</v>
      </c>
      <c r="AM2149" s="114">
        <f t="shared" si="1414"/>
        <v>0</v>
      </c>
      <c r="AP2149" s="114">
        <f t="shared" si="1415"/>
        <v>0</v>
      </c>
      <c r="AQ2149" s="114">
        <f t="shared" si="1416"/>
        <v>0</v>
      </c>
      <c r="AT2149" s="114">
        <f t="shared" si="1417"/>
        <v>0</v>
      </c>
      <c r="AW2149" s="114">
        <f t="shared" si="1418"/>
        <v>0</v>
      </c>
      <c r="AX2149" s="114">
        <f t="shared" si="1419"/>
        <v>0</v>
      </c>
      <c r="AY2149" s="114">
        <f t="shared" si="1420"/>
        <v>0</v>
      </c>
      <c r="AZ2149" s="114">
        <f t="shared" si="1421"/>
        <v>0</v>
      </c>
      <c r="BA2149" s="114">
        <f t="shared" si="1422"/>
        <v>0</v>
      </c>
      <c r="BB2149" s="114">
        <f t="shared" si="1423"/>
        <v>0</v>
      </c>
      <c r="BC2149" s="114">
        <f t="shared" si="1424"/>
        <v>0</v>
      </c>
      <c r="BD2149" s="114">
        <f t="shared" si="1425"/>
        <v>0</v>
      </c>
      <c r="BE2149" s="114">
        <f t="shared" si="1426"/>
        <v>0</v>
      </c>
    </row>
    <row r="2150" spans="1:57" s="114" customFormat="1" ht="27.75" hidden="1" customHeight="1">
      <c r="A2150" s="1"/>
      <c r="B2150" s="77">
        <v>2017</v>
      </c>
      <c r="C2150" s="77">
        <v>8321</v>
      </c>
      <c r="D2150" s="77">
        <v>3</v>
      </c>
      <c r="E2150" s="76">
        <v>4</v>
      </c>
      <c r="F2150" s="76">
        <v>4</v>
      </c>
      <c r="G2150" s="76">
        <v>5000</v>
      </c>
      <c r="H2150" s="76">
        <v>5600</v>
      </c>
      <c r="I2150" s="76" t="s">
        <v>38</v>
      </c>
      <c r="J2150" s="76"/>
      <c r="K2150" s="78" t="s">
        <v>518</v>
      </c>
      <c r="L2150" s="79">
        <f>L2151</f>
        <v>0</v>
      </c>
      <c r="M2150" s="79">
        <f>M2151</f>
        <v>0</v>
      </c>
      <c r="N2150" s="79">
        <f>L2150+M2150</f>
        <v>0</v>
      </c>
      <c r="O2150" s="79">
        <f>O2151</f>
        <v>0</v>
      </c>
      <c r="P2150" s="79">
        <f>P2151</f>
        <v>0</v>
      </c>
      <c r="Q2150" s="79">
        <f>O2150+P2150</f>
        <v>0</v>
      </c>
      <c r="R2150" s="79">
        <f>N2150+Q2150</f>
        <v>0</v>
      </c>
      <c r="S2150" s="121"/>
      <c r="T2150" s="215"/>
      <c r="U2150" s="81"/>
      <c r="V2150" s="82"/>
      <c r="W2150" s="1"/>
      <c r="X2150" s="1"/>
      <c r="Y2150" s="1">
        <f t="shared" si="1408"/>
        <v>0</v>
      </c>
      <c r="Z2150" s="1"/>
      <c r="AA2150" s="1"/>
      <c r="AB2150" s="1">
        <f t="shared" si="1409"/>
        <v>0</v>
      </c>
      <c r="AC2150" s="1">
        <f t="shared" si="1410"/>
        <v>0</v>
      </c>
      <c r="AD2150" s="1"/>
      <c r="AE2150" s="1"/>
      <c r="AF2150" s="1">
        <f t="shared" si="1411"/>
        <v>0</v>
      </c>
      <c r="AG2150" s="1"/>
      <c r="AH2150" s="1"/>
      <c r="AI2150" s="1">
        <f t="shared" si="1412"/>
        <v>0</v>
      </c>
      <c r="AJ2150" s="114">
        <f t="shared" si="1413"/>
        <v>0</v>
      </c>
      <c r="AM2150" s="114">
        <f t="shared" si="1414"/>
        <v>0</v>
      </c>
      <c r="AP2150" s="114">
        <f t="shared" si="1415"/>
        <v>0</v>
      </c>
      <c r="AQ2150" s="114">
        <f t="shared" si="1416"/>
        <v>0</v>
      </c>
      <c r="AT2150" s="114">
        <f t="shared" si="1417"/>
        <v>0</v>
      </c>
      <c r="AW2150" s="114">
        <f t="shared" si="1418"/>
        <v>0</v>
      </c>
      <c r="AX2150" s="114">
        <f t="shared" si="1419"/>
        <v>0</v>
      </c>
      <c r="AY2150" s="114">
        <f t="shared" si="1420"/>
        <v>0</v>
      </c>
      <c r="AZ2150" s="114">
        <f t="shared" si="1421"/>
        <v>0</v>
      </c>
      <c r="BA2150" s="114">
        <f t="shared" si="1422"/>
        <v>0</v>
      </c>
      <c r="BB2150" s="114">
        <f t="shared" si="1423"/>
        <v>0</v>
      </c>
      <c r="BC2150" s="114">
        <f t="shared" si="1424"/>
        <v>0</v>
      </c>
      <c r="BD2150" s="114">
        <f t="shared" si="1425"/>
        <v>0</v>
      </c>
      <c r="BE2150" s="114">
        <f t="shared" si="1426"/>
        <v>0</v>
      </c>
    </row>
    <row r="2151" spans="1:57" s="114" customFormat="1" ht="27.75" hidden="1" customHeight="1">
      <c r="A2151" s="1"/>
      <c r="B2151" s="84">
        <v>2017</v>
      </c>
      <c r="C2151" s="84">
        <v>8321</v>
      </c>
      <c r="D2151" s="84">
        <v>3</v>
      </c>
      <c r="E2151" s="83">
        <v>4</v>
      </c>
      <c r="F2151" s="83">
        <v>4</v>
      </c>
      <c r="G2151" s="83">
        <v>5000</v>
      </c>
      <c r="H2151" s="83">
        <v>5600</v>
      </c>
      <c r="I2151" s="83">
        <v>565</v>
      </c>
      <c r="J2151" s="83"/>
      <c r="K2151" s="85" t="s">
        <v>294</v>
      </c>
      <c r="L2151" s="86">
        <f>SUM(L2152:L2153)</f>
        <v>0</v>
      </c>
      <c r="M2151" s="86">
        <f t="shared" ref="M2151:R2151" si="1441">SUM(M2152:M2153)</f>
        <v>0</v>
      </c>
      <c r="N2151" s="86">
        <f t="shared" si="1441"/>
        <v>0</v>
      </c>
      <c r="O2151" s="86">
        <f t="shared" si="1441"/>
        <v>0</v>
      </c>
      <c r="P2151" s="86">
        <f t="shared" si="1441"/>
        <v>0</v>
      </c>
      <c r="Q2151" s="86">
        <f t="shared" si="1441"/>
        <v>0</v>
      </c>
      <c r="R2151" s="86">
        <f t="shared" si="1441"/>
        <v>0</v>
      </c>
      <c r="S2151" s="122"/>
      <c r="T2151" s="185"/>
      <c r="U2151" s="88"/>
      <c r="V2151" s="89"/>
      <c r="W2151" s="1"/>
      <c r="X2151" s="1"/>
      <c r="Y2151" s="1">
        <f t="shared" si="1408"/>
        <v>0</v>
      </c>
      <c r="Z2151" s="1"/>
      <c r="AA2151" s="1"/>
      <c r="AB2151" s="1">
        <f t="shared" si="1409"/>
        <v>0</v>
      </c>
      <c r="AC2151" s="1">
        <f t="shared" si="1410"/>
        <v>0</v>
      </c>
      <c r="AD2151" s="1"/>
      <c r="AE2151" s="1"/>
      <c r="AF2151" s="1">
        <f t="shared" si="1411"/>
        <v>0</v>
      </c>
      <c r="AG2151" s="1"/>
      <c r="AH2151" s="1"/>
      <c r="AI2151" s="1">
        <f t="shared" si="1412"/>
        <v>0</v>
      </c>
      <c r="AJ2151" s="114">
        <f t="shared" si="1413"/>
        <v>0</v>
      </c>
      <c r="AM2151" s="114">
        <f t="shared" si="1414"/>
        <v>0</v>
      </c>
      <c r="AP2151" s="114">
        <f t="shared" si="1415"/>
        <v>0</v>
      </c>
      <c r="AQ2151" s="114">
        <f t="shared" si="1416"/>
        <v>0</v>
      </c>
      <c r="AT2151" s="114">
        <f t="shared" si="1417"/>
        <v>0</v>
      </c>
      <c r="AW2151" s="114">
        <f t="shared" si="1418"/>
        <v>0</v>
      </c>
      <c r="AX2151" s="114">
        <f t="shared" si="1419"/>
        <v>0</v>
      </c>
      <c r="AY2151" s="114">
        <f t="shared" si="1420"/>
        <v>0</v>
      </c>
      <c r="AZ2151" s="114">
        <f t="shared" si="1421"/>
        <v>0</v>
      </c>
      <c r="BA2151" s="114">
        <f t="shared" si="1422"/>
        <v>0</v>
      </c>
      <c r="BB2151" s="114">
        <f t="shared" si="1423"/>
        <v>0</v>
      </c>
      <c r="BC2151" s="114">
        <f t="shared" si="1424"/>
        <v>0</v>
      </c>
      <c r="BD2151" s="114">
        <f t="shared" si="1425"/>
        <v>0</v>
      </c>
      <c r="BE2151" s="114">
        <f t="shared" si="1426"/>
        <v>0</v>
      </c>
    </row>
    <row r="2152" spans="1:57" s="114" customFormat="1" ht="28.5" hidden="1" customHeight="1">
      <c r="A2152" s="1"/>
      <c r="B2152" s="90">
        <v>2017</v>
      </c>
      <c r="C2152" s="91">
        <v>8321</v>
      </c>
      <c r="D2152" s="91">
        <v>3</v>
      </c>
      <c r="E2152" s="92">
        <v>4</v>
      </c>
      <c r="F2152" s="92">
        <v>4</v>
      </c>
      <c r="G2152" s="92">
        <v>5000</v>
      </c>
      <c r="H2152" s="92">
        <v>5600</v>
      </c>
      <c r="I2152" s="92">
        <v>565</v>
      </c>
      <c r="J2152" s="93">
        <v>1</v>
      </c>
      <c r="K2152" s="100" t="s">
        <v>723</v>
      </c>
      <c r="L2152" s="95">
        <v>0</v>
      </c>
      <c r="M2152" s="95">
        <v>0</v>
      </c>
      <c r="N2152" s="95">
        <f>L2152+M2152</f>
        <v>0</v>
      </c>
      <c r="O2152" s="95">
        <v>0</v>
      </c>
      <c r="P2152" s="95">
        <v>0</v>
      </c>
      <c r="Q2152" s="95">
        <f>O2152+P2152</f>
        <v>0</v>
      </c>
      <c r="R2152" s="95">
        <f>N2152+Q2152</f>
        <v>0</v>
      </c>
      <c r="S2152" s="96" t="s">
        <v>95</v>
      </c>
      <c r="T2152" s="97"/>
      <c r="U2152" s="98"/>
      <c r="V2152" s="324" t="s">
        <v>174</v>
      </c>
      <c r="W2152" s="1"/>
      <c r="X2152" s="1"/>
      <c r="Y2152" s="1">
        <f t="shared" si="1408"/>
        <v>0</v>
      </c>
      <c r="Z2152" s="1"/>
      <c r="AA2152" s="1"/>
      <c r="AB2152" s="1">
        <f t="shared" si="1409"/>
        <v>0</v>
      </c>
      <c r="AC2152" s="1">
        <f t="shared" si="1410"/>
        <v>0</v>
      </c>
      <c r="AD2152" s="1"/>
      <c r="AE2152" s="1"/>
      <c r="AF2152" s="1">
        <f t="shared" si="1411"/>
        <v>0</v>
      </c>
      <c r="AG2152" s="1"/>
      <c r="AH2152" s="1"/>
      <c r="AI2152" s="1">
        <f t="shared" si="1412"/>
        <v>0</v>
      </c>
      <c r="AJ2152" s="114">
        <f t="shared" si="1413"/>
        <v>0</v>
      </c>
      <c r="AM2152" s="114">
        <f t="shared" si="1414"/>
        <v>0</v>
      </c>
      <c r="AP2152" s="114">
        <f t="shared" si="1415"/>
        <v>0</v>
      </c>
      <c r="AQ2152" s="114">
        <f t="shared" si="1416"/>
        <v>0</v>
      </c>
      <c r="AT2152" s="114">
        <f t="shared" si="1417"/>
        <v>0</v>
      </c>
      <c r="AW2152" s="114">
        <f t="shared" si="1418"/>
        <v>0</v>
      </c>
      <c r="AX2152" s="114">
        <f t="shared" si="1419"/>
        <v>0</v>
      </c>
      <c r="AY2152" s="114">
        <f t="shared" si="1420"/>
        <v>0</v>
      </c>
      <c r="AZ2152" s="114">
        <f t="shared" si="1421"/>
        <v>0</v>
      </c>
      <c r="BA2152" s="114">
        <f t="shared" si="1422"/>
        <v>0</v>
      </c>
      <c r="BB2152" s="114">
        <f t="shared" si="1423"/>
        <v>0</v>
      </c>
      <c r="BC2152" s="114">
        <f t="shared" si="1424"/>
        <v>0</v>
      </c>
      <c r="BD2152" s="114">
        <f t="shared" si="1425"/>
        <v>0</v>
      </c>
      <c r="BE2152" s="114">
        <f t="shared" si="1426"/>
        <v>0</v>
      </c>
    </row>
    <row r="2153" spans="1:57" s="114" customFormat="1" ht="28.5" hidden="1" customHeight="1">
      <c r="A2153" s="1"/>
      <c r="B2153" s="90">
        <v>2017</v>
      </c>
      <c r="C2153" s="91">
        <v>8321</v>
      </c>
      <c r="D2153" s="91">
        <v>3</v>
      </c>
      <c r="E2153" s="92">
        <v>4</v>
      </c>
      <c r="F2153" s="92">
        <v>4</v>
      </c>
      <c r="G2153" s="92">
        <v>5000</v>
      </c>
      <c r="H2153" s="92">
        <v>5600</v>
      </c>
      <c r="I2153" s="92">
        <v>565</v>
      </c>
      <c r="J2153" s="93">
        <v>2</v>
      </c>
      <c r="K2153" s="100" t="s">
        <v>703</v>
      </c>
      <c r="L2153" s="95">
        <v>0</v>
      </c>
      <c r="M2153" s="95">
        <v>0</v>
      </c>
      <c r="N2153" s="95">
        <f>L2153+M2153</f>
        <v>0</v>
      </c>
      <c r="O2153" s="95">
        <v>0</v>
      </c>
      <c r="P2153" s="95">
        <v>0</v>
      </c>
      <c r="Q2153" s="95">
        <f>O2153+P2153</f>
        <v>0</v>
      </c>
      <c r="R2153" s="95">
        <f>N2153+Q2153</f>
        <v>0</v>
      </c>
      <c r="S2153" s="96" t="s">
        <v>95</v>
      </c>
      <c r="T2153" s="97"/>
      <c r="U2153" s="98"/>
      <c r="V2153" s="324" t="s">
        <v>174</v>
      </c>
      <c r="W2153" s="1"/>
      <c r="X2153" s="1"/>
      <c r="Y2153" s="1">
        <f t="shared" si="1408"/>
        <v>0</v>
      </c>
      <c r="Z2153" s="1"/>
      <c r="AA2153" s="1"/>
      <c r="AB2153" s="1">
        <f t="shared" si="1409"/>
        <v>0</v>
      </c>
      <c r="AC2153" s="1">
        <f t="shared" si="1410"/>
        <v>0</v>
      </c>
      <c r="AD2153" s="1"/>
      <c r="AE2153" s="1"/>
      <c r="AF2153" s="1">
        <f t="shared" si="1411"/>
        <v>0</v>
      </c>
      <c r="AG2153" s="1"/>
      <c r="AH2153" s="1"/>
      <c r="AI2153" s="1">
        <f t="shared" si="1412"/>
        <v>0</v>
      </c>
      <c r="AJ2153" s="114">
        <f t="shared" si="1413"/>
        <v>0</v>
      </c>
      <c r="AM2153" s="114">
        <f t="shared" si="1414"/>
        <v>0</v>
      </c>
      <c r="AP2153" s="114">
        <f t="shared" si="1415"/>
        <v>0</v>
      </c>
      <c r="AQ2153" s="114">
        <f t="shared" si="1416"/>
        <v>0</v>
      </c>
      <c r="AT2153" s="114">
        <f t="shared" si="1417"/>
        <v>0</v>
      </c>
      <c r="AW2153" s="114">
        <f t="shared" si="1418"/>
        <v>0</v>
      </c>
      <c r="AX2153" s="114">
        <f t="shared" si="1419"/>
        <v>0</v>
      </c>
      <c r="AY2153" s="114">
        <f t="shared" si="1420"/>
        <v>0</v>
      </c>
      <c r="AZ2153" s="114">
        <f t="shared" si="1421"/>
        <v>0</v>
      </c>
      <c r="BA2153" s="114">
        <f t="shared" si="1422"/>
        <v>0</v>
      </c>
      <c r="BB2153" s="114">
        <f t="shared" si="1423"/>
        <v>0</v>
      </c>
      <c r="BC2153" s="114">
        <f t="shared" si="1424"/>
        <v>0</v>
      </c>
      <c r="BD2153" s="114">
        <f t="shared" si="1425"/>
        <v>0</v>
      </c>
      <c r="BE2153" s="114">
        <f t="shared" si="1426"/>
        <v>0</v>
      </c>
    </row>
    <row r="2154" spans="1:57" s="114" customFormat="1" ht="27.75" hidden="1" customHeight="1">
      <c r="A2154" s="1"/>
      <c r="B2154" s="77">
        <v>2017</v>
      </c>
      <c r="C2154" s="77">
        <v>8321</v>
      </c>
      <c r="D2154" s="77">
        <v>3</v>
      </c>
      <c r="E2154" s="76">
        <v>4</v>
      </c>
      <c r="F2154" s="76">
        <v>4</v>
      </c>
      <c r="G2154" s="76">
        <v>5000</v>
      </c>
      <c r="H2154" s="76">
        <v>5900</v>
      </c>
      <c r="I2154" s="76" t="s">
        <v>38</v>
      </c>
      <c r="J2154" s="76"/>
      <c r="K2154" s="78" t="s">
        <v>136</v>
      </c>
      <c r="L2154" s="79">
        <f>L2155</f>
        <v>0</v>
      </c>
      <c r="M2154" s="79">
        <f>M2155</f>
        <v>0</v>
      </c>
      <c r="N2154" s="79">
        <f>L2154+M2154</f>
        <v>0</v>
      </c>
      <c r="O2154" s="79">
        <f>O2155</f>
        <v>0</v>
      </c>
      <c r="P2154" s="79">
        <f>P2155</f>
        <v>0</v>
      </c>
      <c r="Q2154" s="79">
        <f>O2154+P2154</f>
        <v>0</v>
      </c>
      <c r="R2154" s="79">
        <f>N2154+Q2154</f>
        <v>0</v>
      </c>
      <c r="S2154" s="79"/>
      <c r="T2154" s="80"/>
      <c r="U2154" s="81"/>
      <c r="V2154" s="82"/>
      <c r="W2154" s="1"/>
      <c r="X2154" s="1"/>
      <c r="Y2154" s="1">
        <f t="shared" si="1408"/>
        <v>0</v>
      </c>
      <c r="Z2154" s="1"/>
      <c r="AA2154" s="1"/>
      <c r="AB2154" s="1">
        <f t="shared" si="1409"/>
        <v>0</v>
      </c>
      <c r="AC2154" s="1">
        <f t="shared" si="1410"/>
        <v>0</v>
      </c>
      <c r="AD2154" s="1"/>
      <c r="AE2154" s="1"/>
      <c r="AF2154" s="1">
        <f t="shared" si="1411"/>
        <v>0</v>
      </c>
      <c r="AG2154" s="1"/>
      <c r="AH2154" s="1"/>
      <c r="AI2154" s="1">
        <f t="shared" si="1412"/>
        <v>0</v>
      </c>
      <c r="AJ2154" s="114">
        <f t="shared" si="1413"/>
        <v>0</v>
      </c>
      <c r="AM2154" s="114">
        <f t="shared" si="1414"/>
        <v>0</v>
      </c>
      <c r="AP2154" s="114">
        <f t="shared" si="1415"/>
        <v>0</v>
      </c>
      <c r="AQ2154" s="114">
        <f t="shared" si="1416"/>
        <v>0</v>
      </c>
      <c r="AT2154" s="114">
        <f t="shared" si="1417"/>
        <v>0</v>
      </c>
      <c r="AW2154" s="114">
        <f t="shared" si="1418"/>
        <v>0</v>
      </c>
      <c r="AX2154" s="114">
        <f t="shared" si="1419"/>
        <v>0</v>
      </c>
      <c r="AY2154" s="114">
        <f t="shared" si="1420"/>
        <v>0</v>
      </c>
      <c r="AZ2154" s="114">
        <f t="shared" si="1421"/>
        <v>0</v>
      </c>
      <c r="BA2154" s="114">
        <f t="shared" si="1422"/>
        <v>0</v>
      </c>
      <c r="BB2154" s="114">
        <f t="shared" si="1423"/>
        <v>0</v>
      </c>
      <c r="BC2154" s="114">
        <f t="shared" si="1424"/>
        <v>0</v>
      </c>
      <c r="BD2154" s="114">
        <f t="shared" si="1425"/>
        <v>0</v>
      </c>
      <c r="BE2154" s="114">
        <f t="shared" si="1426"/>
        <v>0</v>
      </c>
    </row>
    <row r="2155" spans="1:57" s="114" customFormat="1" ht="27.75" hidden="1" customHeight="1">
      <c r="A2155" s="1"/>
      <c r="B2155" s="84">
        <v>2017</v>
      </c>
      <c r="C2155" s="84">
        <v>8321</v>
      </c>
      <c r="D2155" s="84">
        <v>3</v>
      </c>
      <c r="E2155" s="83">
        <v>4</v>
      </c>
      <c r="F2155" s="83">
        <v>4</v>
      </c>
      <c r="G2155" s="83">
        <v>5000</v>
      </c>
      <c r="H2155" s="83">
        <v>5900</v>
      </c>
      <c r="I2155" s="83">
        <v>591</v>
      </c>
      <c r="J2155" s="83"/>
      <c r="K2155" s="85" t="s">
        <v>137</v>
      </c>
      <c r="L2155" s="86">
        <f>SUM(L2156:L2157)</f>
        <v>0</v>
      </c>
      <c r="M2155" s="86">
        <f t="shared" ref="M2155:R2155" si="1442">SUM(M2156:M2157)</f>
        <v>0</v>
      </c>
      <c r="N2155" s="86">
        <f t="shared" si="1442"/>
        <v>0</v>
      </c>
      <c r="O2155" s="86">
        <f t="shared" si="1442"/>
        <v>0</v>
      </c>
      <c r="P2155" s="86">
        <f t="shared" si="1442"/>
        <v>0</v>
      </c>
      <c r="Q2155" s="86">
        <f t="shared" si="1442"/>
        <v>0</v>
      </c>
      <c r="R2155" s="86">
        <f t="shared" si="1442"/>
        <v>0</v>
      </c>
      <c r="S2155" s="86"/>
      <c r="T2155" s="87"/>
      <c r="U2155" s="88"/>
      <c r="V2155" s="89"/>
      <c r="W2155" s="1"/>
      <c r="X2155" s="1"/>
      <c r="Y2155" s="1">
        <f t="shared" si="1408"/>
        <v>0</v>
      </c>
      <c r="Z2155" s="1"/>
      <c r="AA2155" s="1"/>
      <c r="AB2155" s="1">
        <f t="shared" si="1409"/>
        <v>0</v>
      </c>
      <c r="AC2155" s="1">
        <f t="shared" si="1410"/>
        <v>0</v>
      </c>
      <c r="AD2155" s="1"/>
      <c r="AE2155" s="1"/>
      <c r="AF2155" s="1">
        <f t="shared" si="1411"/>
        <v>0</v>
      </c>
      <c r="AG2155" s="1"/>
      <c r="AH2155" s="1"/>
      <c r="AI2155" s="1">
        <f t="shared" si="1412"/>
        <v>0</v>
      </c>
      <c r="AJ2155" s="114">
        <f t="shared" si="1413"/>
        <v>0</v>
      </c>
      <c r="AM2155" s="114">
        <f t="shared" si="1414"/>
        <v>0</v>
      </c>
      <c r="AP2155" s="114">
        <f t="shared" si="1415"/>
        <v>0</v>
      </c>
      <c r="AQ2155" s="114">
        <f t="shared" si="1416"/>
        <v>0</v>
      </c>
      <c r="AT2155" s="114">
        <f t="shared" si="1417"/>
        <v>0</v>
      </c>
      <c r="AW2155" s="114">
        <f t="shared" si="1418"/>
        <v>0</v>
      </c>
      <c r="AX2155" s="114">
        <f t="shared" si="1419"/>
        <v>0</v>
      </c>
      <c r="AY2155" s="114">
        <f t="shared" si="1420"/>
        <v>0</v>
      </c>
      <c r="AZ2155" s="114">
        <f t="shared" si="1421"/>
        <v>0</v>
      </c>
      <c r="BA2155" s="114">
        <f t="shared" si="1422"/>
        <v>0</v>
      </c>
      <c r="BB2155" s="114">
        <f t="shared" si="1423"/>
        <v>0</v>
      </c>
      <c r="BC2155" s="114">
        <f t="shared" si="1424"/>
        <v>0</v>
      </c>
      <c r="BD2155" s="114">
        <f t="shared" si="1425"/>
        <v>0</v>
      </c>
      <c r="BE2155" s="114">
        <f t="shared" si="1426"/>
        <v>0</v>
      </c>
    </row>
    <row r="2156" spans="1:57" s="114" customFormat="1" ht="27.75" hidden="1" customHeight="1">
      <c r="A2156" s="1"/>
      <c r="B2156" s="90">
        <v>2017</v>
      </c>
      <c r="C2156" s="91">
        <v>8321</v>
      </c>
      <c r="D2156" s="91">
        <v>3</v>
      </c>
      <c r="E2156" s="92">
        <v>4</v>
      </c>
      <c r="F2156" s="92">
        <v>4</v>
      </c>
      <c r="G2156" s="92">
        <v>5000</v>
      </c>
      <c r="H2156" s="92">
        <v>5900</v>
      </c>
      <c r="I2156" s="92">
        <v>591</v>
      </c>
      <c r="J2156" s="93">
        <v>1</v>
      </c>
      <c r="K2156" s="100" t="s">
        <v>137</v>
      </c>
      <c r="L2156" s="95">
        <v>0</v>
      </c>
      <c r="M2156" s="95">
        <v>0</v>
      </c>
      <c r="N2156" s="95">
        <f>L2156+M2156</f>
        <v>0</v>
      </c>
      <c r="O2156" s="95">
        <v>0</v>
      </c>
      <c r="P2156" s="95">
        <v>0</v>
      </c>
      <c r="Q2156" s="95">
        <f>O2156+P2156</f>
        <v>0</v>
      </c>
      <c r="R2156" s="95">
        <f>N2156+Q2156</f>
        <v>0</v>
      </c>
      <c r="S2156" s="96" t="s">
        <v>138</v>
      </c>
      <c r="T2156" s="97"/>
      <c r="U2156" s="98"/>
      <c r="V2156" s="137" t="s">
        <v>174</v>
      </c>
      <c r="W2156" s="1"/>
      <c r="X2156" s="1"/>
      <c r="Y2156" s="1">
        <f t="shared" si="1408"/>
        <v>0</v>
      </c>
      <c r="Z2156" s="1"/>
      <c r="AA2156" s="1"/>
      <c r="AB2156" s="1">
        <f t="shared" si="1409"/>
        <v>0</v>
      </c>
      <c r="AC2156" s="1">
        <f t="shared" si="1410"/>
        <v>0</v>
      </c>
      <c r="AD2156" s="1"/>
      <c r="AE2156" s="1"/>
      <c r="AF2156" s="1">
        <f t="shared" si="1411"/>
        <v>0</v>
      </c>
      <c r="AG2156" s="1"/>
      <c r="AH2156" s="1"/>
      <c r="AI2156" s="1">
        <f t="shared" si="1412"/>
        <v>0</v>
      </c>
      <c r="AJ2156" s="114">
        <f t="shared" si="1413"/>
        <v>0</v>
      </c>
      <c r="AM2156" s="114">
        <f t="shared" si="1414"/>
        <v>0</v>
      </c>
      <c r="AP2156" s="114">
        <f t="shared" si="1415"/>
        <v>0</v>
      </c>
      <c r="AQ2156" s="114">
        <f t="shared" si="1416"/>
        <v>0</v>
      </c>
      <c r="AT2156" s="114">
        <f t="shared" si="1417"/>
        <v>0</v>
      </c>
      <c r="AW2156" s="114">
        <f t="shared" si="1418"/>
        <v>0</v>
      </c>
      <c r="AX2156" s="114">
        <f t="shared" si="1419"/>
        <v>0</v>
      </c>
      <c r="AY2156" s="114">
        <f t="shared" si="1420"/>
        <v>0</v>
      </c>
      <c r="AZ2156" s="114">
        <f t="shared" si="1421"/>
        <v>0</v>
      </c>
      <c r="BA2156" s="114">
        <f t="shared" si="1422"/>
        <v>0</v>
      </c>
      <c r="BB2156" s="114">
        <f t="shared" si="1423"/>
        <v>0</v>
      </c>
      <c r="BC2156" s="114">
        <f t="shared" si="1424"/>
        <v>0</v>
      </c>
      <c r="BD2156" s="114">
        <f t="shared" si="1425"/>
        <v>0</v>
      </c>
      <c r="BE2156" s="114">
        <f t="shared" si="1426"/>
        <v>0</v>
      </c>
    </row>
    <row r="2157" spans="1:57" s="114" customFormat="1" ht="27.75" hidden="1" customHeight="1">
      <c r="A2157" s="1"/>
      <c r="B2157" s="70">
        <v>2017</v>
      </c>
      <c r="C2157" s="70">
        <v>8321</v>
      </c>
      <c r="D2157" s="70">
        <v>3</v>
      </c>
      <c r="E2157" s="69">
        <v>4</v>
      </c>
      <c r="F2157" s="69">
        <v>4</v>
      </c>
      <c r="G2157" s="69">
        <v>6000</v>
      </c>
      <c r="H2157" s="69" t="s">
        <v>38</v>
      </c>
      <c r="I2157" s="69" t="s">
        <v>38</v>
      </c>
      <c r="J2157" s="69"/>
      <c r="K2157" s="71" t="s">
        <v>139</v>
      </c>
      <c r="L2157" s="72">
        <f t="shared" ref="L2157:R2157" si="1443">L2158</f>
        <v>0</v>
      </c>
      <c r="M2157" s="72">
        <f t="shared" si="1443"/>
        <v>0</v>
      </c>
      <c r="N2157" s="72">
        <f t="shared" si="1443"/>
        <v>0</v>
      </c>
      <c r="O2157" s="72">
        <f t="shared" si="1443"/>
        <v>0</v>
      </c>
      <c r="P2157" s="72">
        <f t="shared" si="1443"/>
        <v>0</v>
      </c>
      <c r="Q2157" s="72">
        <f t="shared" si="1443"/>
        <v>0</v>
      </c>
      <c r="R2157" s="72">
        <f t="shared" si="1443"/>
        <v>0</v>
      </c>
      <c r="S2157" s="72"/>
      <c r="T2157" s="73"/>
      <c r="U2157" s="74"/>
      <c r="V2157" s="75"/>
      <c r="W2157" s="1"/>
      <c r="X2157" s="1"/>
      <c r="Y2157" s="1">
        <f t="shared" si="1408"/>
        <v>0</v>
      </c>
      <c r="Z2157" s="1"/>
      <c r="AA2157" s="1"/>
      <c r="AB2157" s="1">
        <f t="shared" si="1409"/>
        <v>0</v>
      </c>
      <c r="AC2157" s="1">
        <f t="shared" si="1410"/>
        <v>0</v>
      </c>
      <c r="AD2157" s="1"/>
      <c r="AE2157" s="1"/>
      <c r="AF2157" s="1">
        <f t="shared" si="1411"/>
        <v>0</v>
      </c>
      <c r="AG2157" s="1"/>
      <c r="AH2157" s="1"/>
      <c r="AI2157" s="1">
        <f t="shared" si="1412"/>
        <v>0</v>
      </c>
      <c r="AJ2157" s="114">
        <f t="shared" si="1413"/>
        <v>0</v>
      </c>
      <c r="AM2157" s="114">
        <f t="shared" si="1414"/>
        <v>0</v>
      </c>
      <c r="AP2157" s="114">
        <f t="shared" si="1415"/>
        <v>0</v>
      </c>
      <c r="AQ2157" s="114">
        <f t="shared" si="1416"/>
        <v>0</v>
      </c>
      <c r="AT2157" s="114">
        <f t="shared" si="1417"/>
        <v>0</v>
      </c>
      <c r="AW2157" s="114">
        <f t="shared" si="1418"/>
        <v>0</v>
      </c>
      <c r="AX2157" s="114">
        <f t="shared" si="1419"/>
        <v>0</v>
      </c>
      <c r="AY2157" s="114">
        <f t="shared" si="1420"/>
        <v>0</v>
      </c>
      <c r="AZ2157" s="114">
        <f t="shared" si="1421"/>
        <v>0</v>
      </c>
      <c r="BA2157" s="114">
        <f t="shared" si="1422"/>
        <v>0</v>
      </c>
      <c r="BB2157" s="114">
        <f t="shared" si="1423"/>
        <v>0</v>
      </c>
      <c r="BC2157" s="114">
        <f t="shared" si="1424"/>
        <v>0</v>
      </c>
      <c r="BD2157" s="114">
        <f t="shared" si="1425"/>
        <v>0</v>
      </c>
      <c r="BE2157" s="114">
        <f t="shared" si="1426"/>
        <v>0</v>
      </c>
    </row>
    <row r="2158" spans="1:57" s="114" customFormat="1" ht="27.75" hidden="1" customHeight="1">
      <c r="A2158" s="1"/>
      <c r="B2158" s="77">
        <v>2017</v>
      </c>
      <c r="C2158" s="77">
        <v>8321</v>
      </c>
      <c r="D2158" s="77">
        <v>3</v>
      </c>
      <c r="E2158" s="76">
        <v>4</v>
      </c>
      <c r="F2158" s="76">
        <v>4</v>
      </c>
      <c r="G2158" s="76">
        <v>6000</v>
      </c>
      <c r="H2158" s="76">
        <v>6200</v>
      </c>
      <c r="I2158" s="76" t="s">
        <v>38</v>
      </c>
      <c r="J2158" s="76"/>
      <c r="K2158" s="78" t="s">
        <v>522</v>
      </c>
      <c r="L2158" s="79">
        <f>L2159</f>
        <v>0</v>
      </c>
      <c r="M2158" s="79">
        <f>M2159</f>
        <v>0</v>
      </c>
      <c r="N2158" s="79">
        <f>L2158+M2158</f>
        <v>0</v>
      </c>
      <c r="O2158" s="79">
        <f>O2159</f>
        <v>0</v>
      </c>
      <c r="P2158" s="79">
        <f>P2159</f>
        <v>0</v>
      </c>
      <c r="Q2158" s="79">
        <f>O2158+P2158</f>
        <v>0</v>
      </c>
      <c r="R2158" s="79">
        <f>N2158+Q2158</f>
        <v>0</v>
      </c>
      <c r="S2158" s="79"/>
      <c r="T2158" s="80"/>
      <c r="U2158" s="81"/>
      <c r="V2158" s="82"/>
      <c r="W2158" s="1"/>
      <c r="X2158" s="1"/>
      <c r="Y2158" s="1">
        <f t="shared" si="1408"/>
        <v>0</v>
      </c>
      <c r="Z2158" s="1"/>
      <c r="AA2158" s="1"/>
      <c r="AB2158" s="1">
        <f t="shared" si="1409"/>
        <v>0</v>
      </c>
      <c r="AC2158" s="1">
        <f t="shared" si="1410"/>
        <v>0</v>
      </c>
      <c r="AD2158" s="1"/>
      <c r="AE2158" s="1"/>
      <c r="AF2158" s="1">
        <f t="shared" si="1411"/>
        <v>0</v>
      </c>
      <c r="AG2158" s="1"/>
      <c r="AH2158" s="1"/>
      <c r="AI2158" s="1">
        <f t="shared" si="1412"/>
        <v>0</v>
      </c>
      <c r="AJ2158" s="114">
        <f t="shared" si="1413"/>
        <v>0</v>
      </c>
      <c r="AM2158" s="114">
        <f t="shared" si="1414"/>
        <v>0</v>
      </c>
      <c r="AP2158" s="114">
        <f t="shared" si="1415"/>
        <v>0</v>
      </c>
      <c r="AQ2158" s="114">
        <f t="shared" si="1416"/>
        <v>0</v>
      </c>
      <c r="AT2158" s="114">
        <f t="shared" si="1417"/>
        <v>0</v>
      </c>
      <c r="AW2158" s="114">
        <f t="shared" si="1418"/>
        <v>0</v>
      </c>
      <c r="AX2158" s="114">
        <f t="shared" si="1419"/>
        <v>0</v>
      </c>
      <c r="AY2158" s="114">
        <f t="shared" si="1420"/>
        <v>0</v>
      </c>
      <c r="AZ2158" s="114">
        <f t="shared" si="1421"/>
        <v>0</v>
      </c>
      <c r="BA2158" s="114">
        <f t="shared" si="1422"/>
        <v>0</v>
      </c>
      <c r="BB2158" s="114">
        <f t="shared" si="1423"/>
        <v>0</v>
      </c>
      <c r="BC2158" s="114">
        <f t="shared" si="1424"/>
        <v>0</v>
      </c>
      <c r="BD2158" s="114">
        <f t="shared" si="1425"/>
        <v>0</v>
      </c>
      <c r="BE2158" s="114">
        <f t="shared" si="1426"/>
        <v>0</v>
      </c>
    </row>
    <row r="2159" spans="1:57" s="114" customFormat="1" ht="27.75" hidden="1" customHeight="1">
      <c r="A2159" s="1"/>
      <c r="B2159" s="84">
        <v>2017</v>
      </c>
      <c r="C2159" s="84">
        <v>8321</v>
      </c>
      <c r="D2159" s="84">
        <v>3</v>
      </c>
      <c r="E2159" s="83">
        <v>4</v>
      </c>
      <c r="F2159" s="83">
        <v>4</v>
      </c>
      <c r="G2159" s="83">
        <v>6000</v>
      </c>
      <c r="H2159" s="83">
        <v>6200</v>
      </c>
      <c r="I2159" s="83">
        <v>622</v>
      </c>
      <c r="J2159" s="83"/>
      <c r="K2159" s="85" t="s">
        <v>141</v>
      </c>
      <c r="L2159" s="86">
        <f>SUM(L2160+L2162)</f>
        <v>0</v>
      </c>
      <c r="M2159" s="86">
        <f t="shared" ref="M2159:R2159" si="1444">SUM(M2160+M2162)</f>
        <v>0</v>
      </c>
      <c r="N2159" s="86">
        <f t="shared" si="1444"/>
        <v>0</v>
      </c>
      <c r="O2159" s="86">
        <f t="shared" si="1444"/>
        <v>0</v>
      </c>
      <c r="P2159" s="86">
        <f t="shared" si="1444"/>
        <v>0</v>
      </c>
      <c r="Q2159" s="86">
        <f t="shared" si="1444"/>
        <v>0</v>
      </c>
      <c r="R2159" s="86">
        <f t="shared" si="1444"/>
        <v>0</v>
      </c>
      <c r="S2159" s="86"/>
      <c r="T2159" s="87"/>
      <c r="U2159" s="88"/>
      <c r="V2159" s="89"/>
      <c r="W2159" s="1"/>
      <c r="X2159" s="1"/>
      <c r="Y2159" s="1">
        <f t="shared" si="1408"/>
        <v>0</v>
      </c>
      <c r="Z2159" s="1"/>
      <c r="AA2159" s="1"/>
      <c r="AB2159" s="1">
        <f t="shared" si="1409"/>
        <v>0</v>
      </c>
      <c r="AC2159" s="1">
        <f t="shared" si="1410"/>
        <v>0</v>
      </c>
      <c r="AD2159" s="1"/>
      <c r="AE2159" s="1"/>
      <c r="AF2159" s="1">
        <f t="shared" si="1411"/>
        <v>0</v>
      </c>
      <c r="AG2159" s="1"/>
      <c r="AH2159" s="1"/>
      <c r="AI2159" s="1">
        <f t="shared" si="1412"/>
        <v>0</v>
      </c>
      <c r="AJ2159" s="114">
        <f t="shared" si="1413"/>
        <v>0</v>
      </c>
      <c r="AM2159" s="114">
        <f t="shared" si="1414"/>
        <v>0</v>
      </c>
      <c r="AP2159" s="114">
        <f t="shared" si="1415"/>
        <v>0</v>
      </c>
      <c r="AQ2159" s="114">
        <f t="shared" si="1416"/>
        <v>0</v>
      </c>
      <c r="AT2159" s="114">
        <f t="shared" si="1417"/>
        <v>0</v>
      </c>
      <c r="AW2159" s="114">
        <f t="shared" si="1418"/>
        <v>0</v>
      </c>
      <c r="AX2159" s="114">
        <f t="shared" si="1419"/>
        <v>0</v>
      </c>
      <c r="AY2159" s="114">
        <f t="shared" si="1420"/>
        <v>0</v>
      </c>
      <c r="AZ2159" s="114">
        <f t="shared" si="1421"/>
        <v>0</v>
      </c>
      <c r="BA2159" s="114">
        <f t="shared" si="1422"/>
        <v>0</v>
      </c>
      <c r="BB2159" s="114">
        <f t="shared" si="1423"/>
        <v>0</v>
      </c>
      <c r="BC2159" s="114">
        <f t="shared" si="1424"/>
        <v>0</v>
      </c>
      <c r="BD2159" s="114">
        <f t="shared" si="1425"/>
        <v>0</v>
      </c>
      <c r="BE2159" s="114">
        <f t="shared" si="1426"/>
        <v>0</v>
      </c>
    </row>
    <row r="2160" spans="1:57" s="114" customFormat="1" ht="27.75" hidden="1" customHeight="1">
      <c r="A2160" s="1"/>
      <c r="B2160" s="92">
        <v>2017</v>
      </c>
      <c r="C2160" s="104">
        <v>8321</v>
      </c>
      <c r="D2160" s="104">
        <v>3</v>
      </c>
      <c r="E2160" s="92">
        <v>4</v>
      </c>
      <c r="F2160" s="92">
        <v>4</v>
      </c>
      <c r="G2160" s="92">
        <v>6000</v>
      </c>
      <c r="H2160" s="92">
        <v>6200</v>
      </c>
      <c r="I2160" s="92">
        <v>622</v>
      </c>
      <c r="J2160" s="93">
        <v>1</v>
      </c>
      <c r="K2160" s="110" t="s">
        <v>142</v>
      </c>
      <c r="L2160" s="144">
        <v>0</v>
      </c>
      <c r="M2160" s="144">
        <f>SUM(M2161:M2161)</f>
        <v>0</v>
      </c>
      <c r="N2160" s="144">
        <f>L2160+M2160</f>
        <v>0</v>
      </c>
      <c r="O2160" s="144">
        <v>0</v>
      </c>
      <c r="P2160" s="144">
        <f>SUM(P2161:P2161)</f>
        <v>0</v>
      </c>
      <c r="Q2160" s="144">
        <f>O2160+P2160</f>
        <v>0</v>
      </c>
      <c r="R2160" s="144">
        <f>N2160+Q2160</f>
        <v>0</v>
      </c>
      <c r="S2160" s="106" t="s">
        <v>144</v>
      </c>
      <c r="T2160" s="144"/>
      <c r="U2160" s="107"/>
      <c r="V2160" s="137" t="s">
        <v>174</v>
      </c>
      <c r="W2160" s="1"/>
      <c r="X2160" s="1"/>
      <c r="Y2160" s="1">
        <f t="shared" si="1408"/>
        <v>0</v>
      </c>
      <c r="Z2160" s="1"/>
      <c r="AA2160" s="1"/>
      <c r="AB2160" s="1">
        <f t="shared" si="1409"/>
        <v>0</v>
      </c>
      <c r="AC2160" s="1">
        <f t="shared" si="1410"/>
        <v>0</v>
      </c>
      <c r="AD2160" s="1"/>
      <c r="AE2160" s="1"/>
      <c r="AF2160" s="1">
        <f t="shared" si="1411"/>
        <v>0</v>
      </c>
      <c r="AG2160" s="1"/>
      <c r="AH2160" s="1"/>
      <c r="AI2160" s="1">
        <f t="shared" si="1412"/>
        <v>0</v>
      </c>
      <c r="AJ2160" s="114">
        <f t="shared" si="1413"/>
        <v>0</v>
      </c>
      <c r="AM2160" s="114">
        <f t="shared" si="1414"/>
        <v>0</v>
      </c>
      <c r="AP2160" s="114">
        <f t="shared" si="1415"/>
        <v>0</v>
      </c>
      <c r="AQ2160" s="114">
        <f t="shared" si="1416"/>
        <v>0</v>
      </c>
      <c r="AT2160" s="114">
        <f t="shared" si="1417"/>
        <v>0</v>
      </c>
      <c r="AW2160" s="114">
        <f t="shared" si="1418"/>
        <v>0</v>
      </c>
      <c r="AX2160" s="114">
        <f t="shared" si="1419"/>
        <v>0</v>
      </c>
      <c r="AY2160" s="114">
        <f t="shared" si="1420"/>
        <v>0</v>
      </c>
      <c r="AZ2160" s="114">
        <f t="shared" si="1421"/>
        <v>0</v>
      </c>
      <c r="BA2160" s="114">
        <f t="shared" si="1422"/>
        <v>0</v>
      </c>
      <c r="BB2160" s="114">
        <f t="shared" si="1423"/>
        <v>0</v>
      </c>
      <c r="BC2160" s="114">
        <f t="shared" si="1424"/>
        <v>0</v>
      </c>
      <c r="BD2160" s="114">
        <f t="shared" si="1425"/>
        <v>0</v>
      </c>
      <c r="BE2160" s="114">
        <f t="shared" si="1426"/>
        <v>0</v>
      </c>
    </row>
    <row r="2161" spans="1:57" s="114" customFormat="1" ht="268.5" hidden="1" customHeight="1">
      <c r="A2161" s="1"/>
      <c r="B2161" s="92">
        <v>2017</v>
      </c>
      <c r="C2161" s="104">
        <v>8321</v>
      </c>
      <c r="D2161" s="104">
        <v>3</v>
      </c>
      <c r="E2161" s="92">
        <v>4</v>
      </c>
      <c r="F2161" s="92">
        <v>4</v>
      </c>
      <c r="G2161" s="92">
        <v>6000</v>
      </c>
      <c r="H2161" s="92">
        <v>6200</v>
      </c>
      <c r="I2161" s="92">
        <v>622</v>
      </c>
      <c r="J2161" s="93">
        <v>1</v>
      </c>
      <c r="K2161" s="110" t="s">
        <v>1102</v>
      </c>
      <c r="L2161" s="95">
        <v>0</v>
      </c>
      <c r="M2161" s="95">
        <v>0</v>
      </c>
      <c r="N2161" s="95">
        <f>L2161+M2161</f>
        <v>0</v>
      </c>
      <c r="O2161" s="95">
        <v>0</v>
      </c>
      <c r="P2161" s="95">
        <v>0</v>
      </c>
      <c r="Q2161" s="95">
        <f>O2161+P2161</f>
        <v>0</v>
      </c>
      <c r="R2161" s="95">
        <f>N2161+Q2161</f>
        <v>0</v>
      </c>
      <c r="S2161" s="144" t="s">
        <v>144</v>
      </c>
      <c r="T2161" s="146"/>
      <c r="U2161" s="147"/>
      <c r="V2161" s="137" t="s">
        <v>174</v>
      </c>
      <c r="W2161" s="1"/>
      <c r="X2161" s="1"/>
      <c r="Y2161" s="1">
        <f t="shared" si="1408"/>
        <v>0</v>
      </c>
      <c r="Z2161" s="1"/>
      <c r="AA2161" s="1"/>
      <c r="AB2161" s="1">
        <f t="shared" si="1409"/>
        <v>0</v>
      </c>
      <c r="AC2161" s="1">
        <f t="shared" si="1410"/>
        <v>0</v>
      </c>
      <c r="AD2161" s="1"/>
      <c r="AE2161" s="1"/>
      <c r="AF2161" s="1">
        <f t="shared" si="1411"/>
        <v>0</v>
      </c>
      <c r="AG2161" s="1"/>
      <c r="AH2161" s="1"/>
      <c r="AI2161" s="1">
        <f t="shared" si="1412"/>
        <v>0</v>
      </c>
      <c r="AJ2161" s="114">
        <f t="shared" si="1413"/>
        <v>0</v>
      </c>
      <c r="AM2161" s="114">
        <f t="shared" si="1414"/>
        <v>0</v>
      </c>
      <c r="AP2161" s="114">
        <f t="shared" si="1415"/>
        <v>0</v>
      </c>
      <c r="AQ2161" s="114">
        <f t="shared" si="1416"/>
        <v>0</v>
      </c>
      <c r="AT2161" s="114">
        <f t="shared" si="1417"/>
        <v>0</v>
      </c>
      <c r="AW2161" s="114">
        <f t="shared" si="1418"/>
        <v>0</v>
      </c>
      <c r="AX2161" s="114">
        <f t="shared" si="1419"/>
        <v>0</v>
      </c>
      <c r="AY2161" s="114">
        <f t="shared" si="1420"/>
        <v>0</v>
      </c>
      <c r="AZ2161" s="114">
        <f t="shared" si="1421"/>
        <v>0</v>
      </c>
      <c r="BA2161" s="114">
        <f t="shared" si="1422"/>
        <v>0</v>
      </c>
      <c r="BB2161" s="114">
        <f t="shared" si="1423"/>
        <v>0</v>
      </c>
      <c r="BC2161" s="114">
        <f t="shared" si="1424"/>
        <v>0</v>
      </c>
      <c r="BD2161" s="114">
        <f t="shared" si="1425"/>
        <v>0</v>
      </c>
      <c r="BE2161" s="114">
        <f t="shared" si="1426"/>
        <v>0</v>
      </c>
    </row>
    <row r="2162" spans="1:57" s="114" customFormat="1" ht="27.75" hidden="1">
      <c r="A2162" s="1"/>
      <c r="B2162" s="92">
        <v>2017</v>
      </c>
      <c r="C2162" s="104">
        <v>8321</v>
      </c>
      <c r="D2162" s="104">
        <v>3</v>
      </c>
      <c r="E2162" s="92">
        <v>4</v>
      </c>
      <c r="F2162" s="92">
        <v>4</v>
      </c>
      <c r="G2162" s="92">
        <v>6000</v>
      </c>
      <c r="H2162" s="92">
        <v>6200</v>
      </c>
      <c r="I2162" s="92">
        <v>622</v>
      </c>
      <c r="J2162" s="93">
        <v>2</v>
      </c>
      <c r="K2162" s="110" t="s">
        <v>302</v>
      </c>
      <c r="L2162" s="318">
        <v>0</v>
      </c>
      <c r="M2162" s="318">
        <f>SUM(M2163:M2163)</f>
        <v>0</v>
      </c>
      <c r="N2162" s="318">
        <f>L2162+M2162</f>
        <v>0</v>
      </c>
      <c r="O2162" s="318">
        <v>0</v>
      </c>
      <c r="P2162" s="318">
        <f>SUM(P2163:P2163)</f>
        <v>0</v>
      </c>
      <c r="Q2162" s="318">
        <f>O2162+P2162</f>
        <v>0</v>
      </c>
      <c r="R2162" s="318">
        <f>N2162+Q2162</f>
        <v>0</v>
      </c>
      <c r="S2162" s="144" t="s">
        <v>144</v>
      </c>
      <c r="T2162" s="317"/>
      <c r="U2162" s="283"/>
      <c r="V2162" s="137" t="s">
        <v>174</v>
      </c>
      <c r="W2162" s="1"/>
      <c r="X2162" s="1"/>
      <c r="Y2162" s="1">
        <f t="shared" si="1408"/>
        <v>0</v>
      </c>
      <c r="Z2162" s="1"/>
      <c r="AA2162" s="1"/>
      <c r="AB2162" s="1">
        <f t="shared" si="1409"/>
        <v>0</v>
      </c>
      <c r="AC2162" s="1">
        <f t="shared" si="1410"/>
        <v>0</v>
      </c>
      <c r="AD2162" s="1"/>
      <c r="AE2162" s="1"/>
      <c r="AF2162" s="1">
        <f t="shared" si="1411"/>
        <v>0</v>
      </c>
      <c r="AG2162" s="1"/>
      <c r="AH2162" s="1"/>
      <c r="AI2162" s="1">
        <f t="shared" si="1412"/>
        <v>0</v>
      </c>
      <c r="AJ2162" s="114">
        <f t="shared" si="1413"/>
        <v>0</v>
      </c>
      <c r="AM2162" s="114">
        <f t="shared" si="1414"/>
        <v>0</v>
      </c>
      <c r="AP2162" s="114">
        <f t="shared" si="1415"/>
        <v>0</v>
      </c>
      <c r="AQ2162" s="114">
        <f t="shared" si="1416"/>
        <v>0</v>
      </c>
      <c r="AT2162" s="114">
        <f t="shared" si="1417"/>
        <v>0</v>
      </c>
      <c r="AW2162" s="114">
        <f t="shared" si="1418"/>
        <v>0</v>
      </c>
      <c r="AX2162" s="114">
        <f t="shared" si="1419"/>
        <v>0</v>
      </c>
      <c r="AY2162" s="114">
        <f t="shared" si="1420"/>
        <v>0</v>
      </c>
      <c r="AZ2162" s="114">
        <f t="shared" si="1421"/>
        <v>0</v>
      </c>
      <c r="BA2162" s="114">
        <f t="shared" si="1422"/>
        <v>0</v>
      </c>
      <c r="BB2162" s="114">
        <f t="shared" si="1423"/>
        <v>0</v>
      </c>
      <c r="BC2162" s="114">
        <f t="shared" si="1424"/>
        <v>0</v>
      </c>
      <c r="BD2162" s="114">
        <f t="shared" si="1425"/>
        <v>0</v>
      </c>
      <c r="BE2162" s="114">
        <f t="shared" si="1426"/>
        <v>0</v>
      </c>
    </row>
    <row r="2163" spans="1:57" s="114" customFormat="1" ht="135" hidden="1">
      <c r="A2163" s="1"/>
      <c r="B2163" s="92">
        <v>2017</v>
      </c>
      <c r="C2163" s="104">
        <v>8321</v>
      </c>
      <c r="D2163" s="104">
        <v>3</v>
      </c>
      <c r="E2163" s="92">
        <v>4</v>
      </c>
      <c r="F2163" s="92">
        <v>4</v>
      </c>
      <c r="G2163" s="92">
        <v>6000</v>
      </c>
      <c r="H2163" s="92">
        <v>6200</v>
      </c>
      <c r="I2163" s="92">
        <v>622</v>
      </c>
      <c r="J2163" s="93">
        <v>2</v>
      </c>
      <c r="K2163" s="100" t="s">
        <v>143</v>
      </c>
      <c r="L2163" s="95">
        <v>0</v>
      </c>
      <c r="M2163" s="95">
        <v>0</v>
      </c>
      <c r="N2163" s="95">
        <f>L2163+M2163</f>
        <v>0</v>
      </c>
      <c r="O2163" s="95">
        <v>0</v>
      </c>
      <c r="P2163" s="95">
        <v>0</v>
      </c>
      <c r="Q2163" s="95">
        <f>O2163+P2163</f>
        <v>0</v>
      </c>
      <c r="R2163" s="95">
        <f>N2163+Q2163</f>
        <v>0</v>
      </c>
      <c r="S2163" s="144" t="s">
        <v>144</v>
      </c>
      <c r="T2163" s="146"/>
      <c r="U2163" s="147"/>
      <c r="V2163" s="137" t="s">
        <v>174</v>
      </c>
      <c r="W2163" s="1"/>
      <c r="X2163" s="1"/>
      <c r="Y2163" s="1">
        <f t="shared" si="1408"/>
        <v>0</v>
      </c>
      <c r="Z2163" s="1"/>
      <c r="AA2163" s="1"/>
      <c r="AB2163" s="1">
        <f t="shared" si="1409"/>
        <v>0</v>
      </c>
      <c r="AC2163" s="1">
        <f t="shared" si="1410"/>
        <v>0</v>
      </c>
      <c r="AD2163" s="1"/>
      <c r="AE2163" s="1"/>
      <c r="AF2163" s="1">
        <f t="shared" si="1411"/>
        <v>0</v>
      </c>
      <c r="AG2163" s="1"/>
      <c r="AH2163" s="1"/>
      <c r="AI2163" s="1">
        <f t="shared" si="1412"/>
        <v>0</v>
      </c>
      <c r="AJ2163" s="114">
        <f t="shared" si="1413"/>
        <v>0</v>
      </c>
      <c r="AM2163" s="114">
        <f t="shared" si="1414"/>
        <v>0</v>
      </c>
      <c r="AP2163" s="114">
        <f t="shared" si="1415"/>
        <v>0</v>
      </c>
      <c r="AQ2163" s="114">
        <f t="shared" si="1416"/>
        <v>0</v>
      </c>
      <c r="AT2163" s="114">
        <f t="shared" si="1417"/>
        <v>0</v>
      </c>
      <c r="AW2163" s="114">
        <f t="shared" si="1418"/>
        <v>0</v>
      </c>
      <c r="AX2163" s="114">
        <f t="shared" si="1419"/>
        <v>0</v>
      </c>
      <c r="AY2163" s="114">
        <f t="shared" si="1420"/>
        <v>0</v>
      </c>
      <c r="AZ2163" s="114">
        <f t="shared" si="1421"/>
        <v>0</v>
      </c>
      <c r="BA2163" s="114">
        <f t="shared" si="1422"/>
        <v>0</v>
      </c>
      <c r="BB2163" s="114">
        <f t="shared" si="1423"/>
        <v>0</v>
      </c>
      <c r="BC2163" s="114">
        <f t="shared" si="1424"/>
        <v>0</v>
      </c>
      <c r="BD2163" s="114">
        <f t="shared" si="1425"/>
        <v>0</v>
      </c>
      <c r="BE2163" s="114">
        <f t="shared" si="1426"/>
        <v>0</v>
      </c>
    </row>
    <row r="2164" spans="1:57" s="114" customFormat="1" ht="32.25" hidden="1" customHeight="1">
      <c r="A2164" s="1"/>
      <c r="B2164" s="61">
        <v>2017</v>
      </c>
      <c r="C2164" s="62">
        <v>8321</v>
      </c>
      <c r="D2164" s="62">
        <v>3</v>
      </c>
      <c r="E2164" s="61">
        <v>4</v>
      </c>
      <c r="F2164" s="61">
        <v>5</v>
      </c>
      <c r="G2164" s="61" t="s">
        <v>38</v>
      </c>
      <c r="H2164" s="61" t="s">
        <v>38</v>
      </c>
      <c r="I2164" s="63" t="s">
        <v>38</v>
      </c>
      <c r="J2164" s="63"/>
      <c r="K2164" s="64" t="s">
        <v>1103</v>
      </c>
      <c r="L2164" s="65">
        <f t="shared" ref="L2164:R2164" si="1445">L2165+L2190+L2196+L2237</f>
        <v>0</v>
      </c>
      <c r="M2164" s="65">
        <f t="shared" si="1445"/>
        <v>0</v>
      </c>
      <c r="N2164" s="65">
        <f t="shared" si="1445"/>
        <v>0</v>
      </c>
      <c r="O2164" s="65">
        <f t="shared" si="1445"/>
        <v>0</v>
      </c>
      <c r="P2164" s="65">
        <f t="shared" si="1445"/>
        <v>0</v>
      </c>
      <c r="Q2164" s="65">
        <f t="shared" si="1445"/>
        <v>0</v>
      </c>
      <c r="R2164" s="65">
        <f t="shared" si="1445"/>
        <v>0</v>
      </c>
      <c r="S2164" s="65"/>
      <c r="T2164" s="66"/>
      <c r="U2164" s="67"/>
      <c r="V2164" s="68"/>
      <c r="W2164" s="1"/>
      <c r="X2164" s="1"/>
      <c r="Y2164" s="1">
        <f t="shared" si="1408"/>
        <v>0</v>
      </c>
      <c r="Z2164" s="1"/>
      <c r="AA2164" s="1"/>
      <c r="AB2164" s="1">
        <f t="shared" si="1409"/>
        <v>0</v>
      </c>
      <c r="AC2164" s="1">
        <f t="shared" si="1410"/>
        <v>0</v>
      </c>
      <c r="AD2164" s="1"/>
      <c r="AE2164" s="1"/>
      <c r="AF2164" s="1">
        <f t="shared" si="1411"/>
        <v>0</v>
      </c>
      <c r="AG2164" s="1"/>
      <c r="AH2164" s="1"/>
      <c r="AI2164" s="1">
        <f t="shared" si="1412"/>
        <v>0</v>
      </c>
      <c r="AJ2164" s="114">
        <f t="shared" si="1413"/>
        <v>0</v>
      </c>
      <c r="AM2164" s="114">
        <f t="shared" si="1414"/>
        <v>0</v>
      </c>
      <c r="AP2164" s="114">
        <f t="shared" si="1415"/>
        <v>0</v>
      </c>
      <c r="AQ2164" s="114">
        <f t="shared" si="1416"/>
        <v>0</v>
      </c>
      <c r="AT2164" s="114">
        <f t="shared" si="1417"/>
        <v>0</v>
      </c>
      <c r="AW2164" s="114">
        <f t="shared" si="1418"/>
        <v>0</v>
      </c>
      <c r="AX2164" s="114">
        <f t="shared" si="1419"/>
        <v>0</v>
      </c>
      <c r="AY2164" s="114">
        <f t="shared" si="1420"/>
        <v>0</v>
      </c>
      <c r="AZ2164" s="114">
        <f t="shared" si="1421"/>
        <v>0</v>
      </c>
      <c r="BA2164" s="114">
        <f t="shared" si="1422"/>
        <v>0</v>
      </c>
      <c r="BB2164" s="114">
        <f t="shared" si="1423"/>
        <v>0</v>
      </c>
      <c r="BC2164" s="114">
        <f t="shared" si="1424"/>
        <v>0</v>
      </c>
      <c r="BD2164" s="114">
        <f t="shared" si="1425"/>
        <v>0</v>
      </c>
      <c r="BE2164" s="114">
        <f t="shared" si="1426"/>
        <v>0</v>
      </c>
    </row>
    <row r="2165" spans="1:57" s="114" customFormat="1" ht="35.25" hidden="1" customHeight="1">
      <c r="A2165" s="1"/>
      <c r="B2165" s="69">
        <v>2017</v>
      </c>
      <c r="C2165" s="70">
        <v>8321</v>
      </c>
      <c r="D2165" s="70">
        <v>3</v>
      </c>
      <c r="E2165" s="69">
        <v>4</v>
      </c>
      <c r="F2165" s="69">
        <v>5</v>
      </c>
      <c r="G2165" s="69">
        <v>1000</v>
      </c>
      <c r="H2165" s="69" t="s">
        <v>38</v>
      </c>
      <c r="I2165" s="69" t="s">
        <v>38</v>
      </c>
      <c r="J2165" s="69"/>
      <c r="K2165" s="71" t="s">
        <v>41</v>
      </c>
      <c r="L2165" s="72">
        <f t="shared" ref="L2165:R2165" si="1446">L2166+L2169+L2174+L2180</f>
        <v>0</v>
      </c>
      <c r="M2165" s="72">
        <f t="shared" si="1446"/>
        <v>0</v>
      </c>
      <c r="N2165" s="72">
        <f t="shared" si="1446"/>
        <v>0</v>
      </c>
      <c r="O2165" s="72">
        <f t="shared" si="1446"/>
        <v>0</v>
      </c>
      <c r="P2165" s="72">
        <f t="shared" si="1446"/>
        <v>0</v>
      </c>
      <c r="Q2165" s="72">
        <f t="shared" si="1446"/>
        <v>0</v>
      </c>
      <c r="R2165" s="72">
        <f t="shared" si="1446"/>
        <v>0</v>
      </c>
      <c r="S2165" s="72"/>
      <c r="T2165" s="73"/>
      <c r="U2165" s="74"/>
      <c r="V2165" s="75"/>
      <c r="W2165" s="1"/>
      <c r="X2165" s="1"/>
      <c r="Y2165" s="1">
        <f t="shared" si="1408"/>
        <v>0</v>
      </c>
      <c r="Z2165" s="1"/>
      <c r="AA2165" s="1"/>
      <c r="AB2165" s="1">
        <f t="shared" si="1409"/>
        <v>0</v>
      </c>
      <c r="AC2165" s="1">
        <f t="shared" si="1410"/>
        <v>0</v>
      </c>
      <c r="AD2165" s="1"/>
      <c r="AE2165" s="1"/>
      <c r="AF2165" s="1">
        <f t="shared" si="1411"/>
        <v>0</v>
      </c>
      <c r="AG2165" s="1"/>
      <c r="AH2165" s="1"/>
      <c r="AI2165" s="1">
        <f t="shared" si="1412"/>
        <v>0</v>
      </c>
      <c r="AJ2165" s="114">
        <f t="shared" si="1413"/>
        <v>0</v>
      </c>
      <c r="AM2165" s="114">
        <f t="shared" si="1414"/>
        <v>0</v>
      </c>
      <c r="AP2165" s="114">
        <f t="shared" si="1415"/>
        <v>0</v>
      </c>
      <c r="AQ2165" s="114">
        <f t="shared" si="1416"/>
        <v>0</v>
      </c>
      <c r="AT2165" s="114">
        <f t="shared" si="1417"/>
        <v>0</v>
      </c>
      <c r="AW2165" s="114">
        <f t="shared" si="1418"/>
        <v>0</v>
      </c>
      <c r="AX2165" s="114">
        <f t="shared" si="1419"/>
        <v>0</v>
      </c>
      <c r="AY2165" s="114">
        <f t="shared" si="1420"/>
        <v>0</v>
      </c>
      <c r="AZ2165" s="114">
        <f t="shared" si="1421"/>
        <v>0</v>
      </c>
      <c r="BA2165" s="114">
        <f t="shared" si="1422"/>
        <v>0</v>
      </c>
      <c r="BB2165" s="114">
        <f t="shared" si="1423"/>
        <v>0</v>
      </c>
      <c r="BC2165" s="114">
        <f t="shared" si="1424"/>
        <v>0</v>
      </c>
      <c r="BD2165" s="114">
        <f t="shared" si="1425"/>
        <v>0</v>
      </c>
      <c r="BE2165" s="114">
        <f t="shared" si="1426"/>
        <v>0</v>
      </c>
    </row>
    <row r="2166" spans="1:57" s="114" customFormat="1" ht="27.75" hidden="1" customHeight="1">
      <c r="A2166" s="1"/>
      <c r="B2166" s="76">
        <v>2017</v>
      </c>
      <c r="C2166" s="77">
        <v>8321</v>
      </c>
      <c r="D2166" s="77">
        <v>3</v>
      </c>
      <c r="E2166" s="76">
        <v>4</v>
      </c>
      <c r="F2166" s="76">
        <v>5</v>
      </c>
      <c r="G2166" s="76">
        <v>1000</v>
      </c>
      <c r="H2166" s="76">
        <v>1100</v>
      </c>
      <c r="I2166" s="76" t="s">
        <v>38</v>
      </c>
      <c r="J2166" s="76"/>
      <c r="K2166" s="78" t="s">
        <v>1104</v>
      </c>
      <c r="L2166" s="79">
        <f>SUM(L2167:L2167)</f>
        <v>0</v>
      </c>
      <c r="M2166" s="79">
        <f>SUM(M2167:M2167)</f>
        <v>0</v>
      </c>
      <c r="N2166" s="79">
        <f>L2166+M2166</f>
        <v>0</v>
      </c>
      <c r="O2166" s="79">
        <f>SUM(O2167:O2167)</f>
        <v>0</v>
      </c>
      <c r="P2166" s="79">
        <f>SUM(P2167:P2167)</f>
        <v>0</v>
      </c>
      <c r="Q2166" s="79">
        <f>O2166+P2166</f>
        <v>0</v>
      </c>
      <c r="R2166" s="79">
        <f>N2166+Q2166</f>
        <v>0</v>
      </c>
      <c r="S2166" s="79"/>
      <c r="T2166" s="80"/>
      <c r="U2166" s="81"/>
      <c r="V2166" s="82"/>
      <c r="W2166" s="1"/>
      <c r="X2166" s="1"/>
      <c r="Y2166" s="1">
        <f t="shared" si="1408"/>
        <v>0</v>
      </c>
      <c r="Z2166" s="1"/>
      <c r="AA2166" s="1"/>
      <c r="AB2166" s="1">
        <f t="shared" si="1409"/>
        <v>0</v>
      </c>
      <c r="AC2166" s="1">
        <f t="shared" si="1410"/>
        <v>0</v>
      </c>
      <c r="AD2166" s="1"/>
      <c r="AE2166" s="1"/>
      <c r="AF2166" s="1">
        <f t="shared" si="1411"/>
        <v>0</v>
      </c>
      <c r="AG2166" s="1"/>
      <c r="AH2166" s="1"/>
      <c r="AI2166" s="1">
        <f t="shared" si="1412"/>
        <v>0</v>
      </c>
      <c r="AJ2166" s="114">
        <f t="shared" si="1413"/>
        <v>0</v>
      </c>
      <c r="AM2166" s="114">
        <f t="shared" si="1414"/>
        <v>0</v>
      </c>
      <c r="AP2166" s="114">
        <f t="shared" si="1415"/>
        <v>0</v>
      </c>
      <c r="AQ2166" s="114">
        <f t="shared" si="1416"/>
        <v>0</v>
      </c>
      <c r="AT2166" s="114">
        <f t="shared" si="1417"/>
        <v>0</v>
      </c>
      <c r="AW2166" s="114">
        <f t="shared" si="1418"/>
        <v>0</v>
      </c>
      <c r="AX2166" s="114">
        <f t="shared" si="1419"/>
        <v>0</v>
      </c>
      <c r="AY2166" s="114">
        <f t="shared" si="1420"/>
        <v>0</v>
      </c>
      <c r="AZ2166" s="114">
        <f t="shared" si="1421"/>
        <v>0</v>
      </c>
      <c r="BA2166" s="114">
        <f t="shared" si="1422"/>
        <v>0</v>
      </c>
      <c r="BB2166" s="114">
        <f t="shared" si="1423"/>
        <v>0</v>
      </c>
      <c r="BC2166" s="114">
        <f t="shared" si="1424"/>
        <v>0</v>
      </c>
      <c r="BD2166" s="114">
        <f t="shared" si="1425"/>
        <v>0</v>
      </c>
      <c r="BE2166" s="114">
        <f t="shared" si="1426"/>
        <v>0</v>
      </c>
    </row>
    <row r="2167" spans="1:57" s="114" customFormat="1" ht="27.75" hidden="1" customHeight="1">
      <c r="A2167" s="1"/>
      <c r="B2167" s="83">
        <v>2017</v>
      </c>
      <c r="C2167" s="84">
        <v>8321</v>
      </c>
      <c r="D2167" s="84">
        <v>3</v>
      </c>
      <c r="E2167" s="83">
        <v>4</v>
      </c>
      <c r="F2167" s="83">
        <v>5</v>
      </c>
      <c r="G2167" s="83">
        <v>1000</v>
      </c>
      <c r="H2167" s="83">
        <v>1100</v>
      </c>
      <c r="I2167" s="83">
        <v>113</v>
      </c>
      <c r="J2167" s="83"/>
      <c r="K2167" s="116" t="s">
        <v>524</v>
      </c>
      <c r="L2167" s="86">
        <f>SUM(L2168:L2168)</f>
        <v>0</v>
      </c>
      <c r="M2167" s="86">
        <f t="shared" ref="M2167:R2167" si="1447">SUM(M2168:M2168)</f>
        <v>0</v>
      </c>
      <c r="N2167" s="86">
        <f t="shared" si="1447"/>
        <v>0</v>
      </c>
      <c r="O2167" s="86">
        <f t="shared" si="1447"/>
        <v>0</v>
      </c>
      <c r="P2167" s="86">
        <f t="shared" si="1447"/>
        <v>0</v>
      </c>
      <c r="Q2167" s="86">
        <f t="shared" si="1447"/>
        <v>0</v>
      </c>
      <c r="R2167" s="86">
        <f t="shared" si="1447"/>
        <v>0</v>
      </c>
      <c r="S2167" s="86"/>
      <c r="T2167" s="87"/>
      <c r="U2167" s="88"/>
      <c r="V2167" s="89"/>
      <c r="W2167" s="1"/>
      <c r="X2167" s="1"/>
      <c r="Y2167" s="1">
        <f t="shared" si="1408"/>
        <v>0</v>
      </c>
      <c r="Z2167" s="1"/>
      <c r="AA2167" s="1"/>
      <c r="AB2167" s="1">
        <f t="shared" si="1409"/>
        <v>0</v>
      </c>
      <c r="AC2167" s="1">
        <f t="shared" si="1410"/>
        <v>0</v>
      </c>
      <c r="AD2167" s="1"/>
      <c r="AE2167" s="1"/>
      <c r="AF2167" s="1">
        <f t="shared" si="1411"/>
        <v>0</v>
      </c>
      <c r="AG2167" s="1"/>
      <c r="AH2167" s="1"/>
      <c r="AI2167" s="1">
        <f t="shared" si="1412"/>
        <v>0</v>
      </c>
      <c r="AJ2167" s="114">
        <f t="shared" si="1413"/>
        <v>0</v>
      </c>
      <c r="AM2167" s="114">
        <f t="shared" si="1414"/>
        <v>0</v>
      </c>
      <c r="AP2167" s="114">
        <f t="shared" si="1415"/>
        <v>0</v>
      </c>
      <c r="AQ2167" s="114">
        <f t="shared" si="1416"/>
        <v>0</v>
      </c>
      <c r="AT2167" s="114">
        <f t="shared" si="1417"/>
        <v>0</v>
      </c>
      <c r="AW2167" s="114">
        <f t="shared" si="1418"/>
        <v>0</v>
      </c>
      <c r="AX2167" s="114">
        <f t="shared" si="1419"/>
        <v>0</v>
      </c>
      <c r="AY2167" s="114">
        <f t="shared" si="1420"/>
        <v>0</v>
      </c>
      <c r="AZ2167" s="114">
        <f t="shared" si="1421"/>
        <v>0</v>
      </c>
      <c r="BA2167" s="114">
        <f t="shared" si="1422"/>
        <v>0</v>
      </c>
      <c r="BB2167" s="114">
        <f t="shared" si="1423"/>
        <v>0</v>
      </c>
      <c r="BC2167" s="114">
        <f t="shared" si="1424"/>
        <v>0</v>
      </c>
      <c r="BD2167" s="114">
        <f t="shared" si="1425"/>
        <v>0</v>
      </c>
      <c r="BE2167" s="114">
        <f t="shared" si="1426"/>
        <v>0</v>
      </c>
    </row>
    <row r="2168" spans="1:57" s="114" customFormat="1" ht="27.75" hidden="1" customHeight="1">
      <c r="A2168" s="1"/>
      <c r="B2168" s="90">
        <v>2017</v>
      </c>
      <c r="C2168" s="91">
        <v>8321</v>
      </c>
      <c r="D2168" s="91">
        <v>3</v>
      </c>
      <c r="E2168" s="92">
        <v>4</v>
      </c>
      <c r="F2168" s="92">
        <v>5</v>
      </c>
      <c r="G2168" s="92">
        <v>1000</v>
      </c>
      <c r="H2168" s="92">
        <v>1100</v>
      </c>
      <c r="I2168" s="90">
        <v>113</v>
      </c>
      <c r="J2168" s="93">
        <v>1</v>
      </c>
      <c r="K2168" s="131" t="s">
        <v>1105</v>
      </c>
      <c r="L2168" s="95">
        <v>0</v>
      </c>
      <c r="M2168" s="95">
        <v>0</v>
      </c>
      <c r="N2168" s="95">
        <f>L2168+M2168</f>
        <v>0</v>
      </c>
      <c r="O2168" s="95">
        <v>0</v>
      </c>
      <c r="P2168" s="95">
        <v>0</v>
      </c>
      <c r="Q2168" s="95">
        <f>O2168+P2168</f>
        <v>0</v>
      </c>
      <c r="R2168" s="95">
        <f>N2168+Q2168</f>
        <v>0</v>
      </c>
      <c r="S2168" s="96" t="s">
        <v>46</v>
      </c>
      <c r="T2168" s="97"/>
      <c r="U2168" s="98"/>
      <c r="V2168" s="101" t="s">
        <v>47</v>
      </c>
      <c r="W2168" s="1"/>
      <c r="X2168" s="1"/>
      <c r="Y2168" s="1">
        <f t="shared" si="1408"/>
        <v>0</v>
      </c>
      <c r="Z2168" s="1"/>
      <c r="AA2168" s="1"/>
      <c r="AB2168" s="1">
        <f t="shared" si="1409"/>
        <v>0</v>
      </c>
      <c r="AC2168" s="1">
        <f t="shared" si="1410"/>
        <v>0</v>
      </c>
      <c r="AD2168" s="1"/>
      <c r="AE2168" s="1"/>
      <c r="AF2168" s="1">
        <f t="shared" si="1411"/>
        <v>0</v>
      </c>
      <c r="AG2168" s="1"/>
      <c r="AH2168" s="1"/>
      <c r="AI2168" s="1">
        <f t="shared" si="1412"/>
        <v>0</v>
      </c>
      <c r="AJ2168" s="114">
        <f t="shared" si="1413"/>
        <v>0</v>
      </c>
      <c r="AM2168" s="114">
        <f t="shared" si="1414"/>
        <v>0</v>
      </c>
      <c r="AP2168" s="114">
        <f t="shared" si="1415"/>
        <v>0</v>
      </c>
      <c r="AQ2168" s="114">
        <f t="shared" si="1416"/>
        <v>0</v>
      </c>
      <c r="AT2168" s="114">
        <f t="shared" si="1417"/>
        <v>0</v>
      </c>
      <c r="AW2168" s="114">
        <f t="shared" si="1418"/>
        <v>0</v>
      </c>
      <c r="AX2168" s="114">
        <f t="shared" si="1419"/>
        <v>0</v>
      </c>
      <c r="AY2168" s="114">
        <f t="shared" si="1420"/>
        <v>0</v>
      </c>
      <c r="AZ2168" s="114">
        <f t="shared" si="1421"/>
        <v>0</v>
      </c>
      <c r="BA2168" s="114">
        <f t="shared" si="1422"/>
        <v>0</v>
      </c>
      <c r="BB2168" s="114">
        <f t="shared" si="1423"/>
        <v>0</v>
      </c>
      <c r="BC2168" s="114">
        <f t="shared" si="1424"/>
        <v>0</v>
      </c>
      <c r="BD2168" s="114">
        <f t="shared" si="1425"/>
        <v>0</v>
      </c>
      <c r="BE2168" s="114">
        <f t="shared" si="1426"/>
        <v>0</v>
      </c>
    </row>
    <row r="2169" spans="1:57" s="114" customFormat="1" ht="27.75" hidden="1" customHeight="1">
      <c r="A2169" s="1"/>
      <c r="B2169" s="76">
        <v>2017</v>
      </c>
      <c r="C2169" s="77">
        <v>8321</v>
      </c>
      <c r="D2169" s="77">
        <v>3</v>
      </c>
      <c r="E2169" s="76">
        <v>4</v>
      </c>
      <c r="F2169" s="76">
        <v>5</v>
      </c>
      <c r="G2169" s="76">
        <v>1000</v>
      </c>
      <c r="H2169" s="76">
        <v>1200</v>
      </c>
      <c r="I2169" s="76" t="s">
        <v>38</v>
      </c>
      <c r="J2169" s="76"/>
      <c r="K2169" s="78" t="s">
        <v>42</v>
      </c>
      <c r="L2169" s="79">
        <f>L2170+L2172</f>
        <v>0</v>
      </c>
      <c r="M2169" s="79">
        <f>M2170+M2172</f>
        <v>0</v>
      </c>
      <c r="N2169" s="79">
        <f>L2169+M2169</f>
        <v>0</v>
      </c>
      <c r="O2169" s="79">
        <f>O2170+O2172</f>
        <v>0</v>
      </c>
      <c r="P2169" s="79">
        <f>P2170+P2172</f>
        <v>0</v>
      </c>
      <c r="Q2169" s="79">
        <f>O2169+P2169</f>
        <v>0</v>
      </c>
      <c r="R2169" s="79">
        <f>N2169+Q2169</f>
        <v>0</v>
      </c>
      <c r="S2169" s="79"/>
      <c r="T2169" s="80"/>
      <c r="U2169" s="81"/>
      <c r="V2169" s="82"/>
      <c r="W2169" s="1"/>
      <c r="X2169" s="1"/>
      <c r="Y2169" s="1">
        <f t="shared" ref="Y2169:Y2232" si="1448">+W2169+X2169</f>
        <v>0</v>
      </c>
      <c r="Z2169" s="1"/>
      <c r="AA2169" s="1"/>
      <c r="AB2169" s="1">
        <f t="shared" ref="AB2169:AB2232" si="1449">+Z2169+AA2169</f>
        <v>0</v>
      </c>
      <c r="AC2169" s="1">
        <f t="shared" ref="AC2169:AC2232" si="1450">+Y2169+AB2169</f>
        <v>0</v>
      </c>
      <c r="AD2169" s="1"/>
      <c r="AE2169" s="1"/>
      <c r="AF2169" s="1">
        <f t="shared" ref="AF2169:AF2232" si="1451">+AD2169+AE2169</f>
        <v>0</v>
      </c>
      <c r="AG2169" s="1"/>
      <c r="AH2169" s="1"/>
      <c r="AI2169" s="1">
        <f t="shared" ref="AI2169:AI2232" si="1452">+AG2169+AH2169</f>
        <v>0</v>
      </c>
      <c r="AJ2169" s="114">
        <f t="shared" ref="AJ2169:AJ2232" si="1453">+AF2169+AI2169</f>
        <v>0</v>
      </c>
      <c r="AM2169" s="114">
        <f t="shared" ref="AM2169:AM2232" si="1454">+AK2169+AL2169</f>
        <v>0</v>
      </c>
      <c r="AP2169" s="114">
        <f t="shared" ref="AP2169:AP2232" si="1455">+AN2169+AO2169</f>
        <v>0</v>
      </c>
      <c r="AQ2169" s="114">
        <f t="shared" ref="AQ2169:AQ2232" si="1456">+AM2169+AP2169</f>
        <v>0</v>
      </c>
      <c r="AT2169" s="114">
        <f t="shared" ref="AT2169:AT2232" si="1457">+AR2169+AS2169</f>
        <v>0</v>
      </c>
      <c r="AW2169" s="114">
        <f t="shared" ref="AW2169:AW2232" si="1458">+AU2169+AV2169</f>
        <v>0</v>
      </c>
      <c r="AX2169" s="114">
        <f t="shared" ref="AX2169:AX2232" si="1459">+AT2169+AW2169</f>
        <v>0</v>
      </c>
      <c r="AY2169" s="114">
        <f t="shared" ref="AY2169:AY2232" si="1460">+L2169-W2169-AD2169-AK2169-AR2169</f>
        <v>0</v>
      </c>
      <c r="AZ2169" s="114">
        <f t="shared" ref="AZ2169:AZ2232" si="1461">+M2169-X2169-AE2169-AL2169-AS2169</f>
        <v>0</v>
      </c>
      <c r="BA2169" s="114">
        <f t="shared" ref="BA2169:BA2232" si="1462">+N2169-Y2169-AI2169-AM2169-AT2169</f>
        <v>0</v>
      </c>
      <c r="BB2169" s="114">
        <f t="shared" ref="BB2169:BB2232" si="1463">+O2169-Z2169-AG2169-AN2169-AU2169</f>
        <v>0</v>
      </c>
      <c r="BC2169" s="114">
        <f t="shared" ref="BC2169:BC2232" si="1464">+P2169-AA2169-AH2169-AO2169-AV2169</f>
        <v>0</v>
      </c>
      <c r="BD2169" s="114">
        <f t="shared" ref="BD2169:BD2232" si="1465">+Q2169-AB2169-AI2169-AP2169-AW2169</f>
        <v>0</v>
      </c>
      <c r="BE2169" s="114">
        <f t="shared" ref="BE2169:BE2232" si="1466">+R2169-AC2169-AJ2169-AQ2169-AX2169</f>
        <v>0</v>
      </c>
    </row>
    <row r="2170" spans="1:57" s="114" customFormat="1" ht="27.75" hidden="1" customHeight="1">
      <c r="A2170" s="1"/>
      <c r="B2170" s="83">
        <v>2017</v>
      </c>
      <c r="C2170" s="84">
        <v>8321</v>
      </c>
      <c r="D2170" s="84">
        <v>3</v>
      </c>
      <c r="E2170" s="83">
        <v>4</v>
      </c>
      <c r="F2170" s="83">
        <v>5</v>
      </c>
      <c r="G2170" s="83">
        <v>1000</v>
      </c>
      <c r="H2170" s="83">
        <v>1200</v>
      </c>
      <c r="I2170" s="83">
        <v>121</v>
      </c>
      <c r="J2170" s="83"/>
      <c r="K2170" s="85" t="s">
        <v>43</v>
      </c>
      <c r="L2170" s="86">
        <f>SUM(L2171:L2171)</f>
        <v>0</v>
      </c>
      <c r="M2170" s="86">
        <f t="shared" ref="M2170:R2170" si="1467">SUM(M2171:M2171)</f>
        <v>0</v>
      </c>
      <c r="N2170" s="86">
        <f t="shared" si="1467"/>
        <v>0</v>
      </c>
      <c r="O2170" s="86">
        <f t="shared" si="1467"/>
        <v>0</v>
      </c>
      <c r="P2170" s="86">
        <f t="shared" si="1467"/>
        <v>0</v>
      </c>
      <c r="Q2170" s="86">
        <f t="shared" si="1467"/>
        <v>0</v>
      </c>
      <c r="R2170" s="86">
        <f t="shared" si="1467"/>
        <v>0</v>
      </c>
      <c r="S2170" s="86"/>
      <c r="T2170" s="87"/>
      <c r="U2170" s="88"/>
      <c r="V2170" s="89"/>
      <c r="W2170" s="1"/>
      <c r="X2170" s="1"/>
      <c r="Y2170" s="1">
        <f t="shared" si="1448"/>
        <v>0</v>
      </c>
      <c r="Z2170" s="1"/>
      <c r="AA2170" s="1"/>
      <c r="AB2170" s="1">
        <f t="shared" si="1449"/>
        <v>0</v>
      </c>
      <c r="AC2170" s="1">
        <f t="shared" si="1450"/>
        <v>0</v>
      </c>
      <c r="AD2170" s="1"/>
      <c r="AE2170" s="1"/>
      <c r="AF2170" s="1">
        <f t="shared" si="1451"/>
        <v>0</v>
      </c>
      <c r="AG2170" s="1"/>
      <c r="AH2170" s="1"/>
      <c r="AI2170" s="1">
        <f t="shared" si="1452"/>
        <v>0</v>
      </c>
      <c r="AJ2170" s="114">
        <f t="shared" si="1453"/>
        <v>0</v>
      </c>
      <c r="AM2170" s="114">
        <f t="shared" si="1454"/>
        <v>0</v>
      </c>
      <c r="AP2170" s="114">
        <f t="shared" si="1455"/>
        <v>0</v>
      </c>
      <c r="AQ2170" s="114">
        <f t="shared" si="1456"/>
        <v>0</v>
      </c>
      <c r="AT2170" s="114">
        <f t="shared" si="1457"/>
        <v>0</v>
      </c>
      <c r="AW2170" s="114">
        <f t="shared" si="1458"/>
        <v>0</v>
      </c>
      <c r="AX2170" s="114">
        <f t="shared" si="1459"/>
        <v>0</v>
      </c>
      <c r="AY2170" s="114">
        <f t="shared" si="1460"/>
        <v>0</v>
      </c>
      <c r="AZ2170" s="114">
        <f t="shared" si="1461"/>
        <v>0</v>
      </c>
      <c r="BA2170" s="114">
        <f t="shared" si="1462"/>
        <v>0</v>
      </c>
      <c r="BB2170" s="114">
        <f t="shared" si="1463"/>
        <v>0</v>
      </c>
      <c r="BC2170" s="114">
        <f t="shared" si="1464"/>
        <v>0</v>
      </c>
      <c r="BD2170" s="114">
        <f t="shared" si="1465"/>
        <v>0</v>
      </c>
      <c r="BE2170" s="114">
        <f t="shared" si="1466"/>
        <v>0</v>
      </c>
    </row>
    <row r="2171" spans="1:57" s="114" customFormat="1" ht="27.75" hidden="1" customHeight="1">
      <c r="A2171" s="1"/>
      <c r="B2171" s="90">
        <v>2017</v>
      </c>
      <c r="C2171" s="91">
        <v>8321</v>
      </c>
      <c r="D2171" s="91">
        <v>3</v>
      </c>
      <c r="E2171" s="92">
        <v>4</v>
      </c>
      <c r="F2171" s="92">
        <v>5</v>
      </c>
      <c r="G2171" s="92">
        <v>1000</v>
      </c>
      <c r="H2171" s="92">
        <v>1200</v>
      </c>
      <c r="I2171" s="92">
        <v>121</v>
      </c>
      <c r="J2171" s="93">
        <v>1</v>
      </c>
      <c r="K2171" s="100" t="s">
        <v>45</v>
      </c>
      <c r="L2171" s="95">
        <v>0</v>
      </c>
      <c r="M2171" s="95">
        <v>0</v>
      </c>
      <c r="N2171" s="95">
        <f>L2171+M2171</f>
        <v>0</v>
      </c>
      <c r="O2171" s="95">
        <v>0</v>
      </c>
      <c r="P2171" s="95">
        <v>0</v>
      </c>
      <c r="Q2171" s="95">
        <f>O2171+P2171</f>
        <v>0</v>
      </c>
      <c r="R2171" s="95">
        <f>N2171+Q2171</f>
        <v>0</v>
      </c>
      <c r="S2171" s="96" t="s">
        <v>46</v>
      </c>
      <c r="T2171" s="97"/>
      <c r="U2171" s="98"/>
      <c r="V2171" s="101" t="s">
        <v>47</v>
      </c>
      <c r="W2171" s="1"/>
      <c r="X2171" s="1"/>
      <c r="Y2171" s="1">
        <f t="shared" si="1448"/>
        <v>0</v>
      </c>
      <c r="Z2171" s="1"/>
      <c r="AA2171" s="1"/>
      <c r="AB2171" s="1">
        <f t="shared" si="1449"/>
        <v>0</v>
      </c>
      <c r="AC2171" s="1">
        <f t="shared" si="1450"/>
        <v>0</v>
      </c>
      <c r="AD2171" s="1"/>
      <c r="AE2171" s="1"/>
      <c r="AF2171" s="1">
        <f t="shared" si="1451"/>
        <v>0</v>
      </c>
      <c r="AG2171" s="1"/>
      <c r="AH2171" s="1"/>
      <c r="AI2171" s="1">
        <f t="shared" si="1452"/>
        <v>0</v>
      </c>
      <c r="AJ2171" s="114">
        <f t="shared" si="1453"/>
        <v>0</v>
      </c>
      <c r="AM2171" s="114">
        <f t="shared" si="1454"/>
        <v>0</v>
      </c>
      <c r="AP2171" s="114">
        <f t="shared" si="1455"/>
        <v>0</v>
      </c>
      <c r="AQ2171" s="114">
        <f t="shared" si="1456"/>
        <v>0</v>
      </c>
      <c r="AT2171" s="114">
        <f t="shared" si="1457"/>
        <v>0</v>
      </c>
      <c r="AW2171" s="114">
        <f t="shared" si="1458"/>
        <v>0</v>
      </c>
      <c r="AX2171" s="114">
        <f t="shared" si="1459"/>
        <v>0</v>
      </c>
      <c r="AY2171" s="114">
        <f t="shared" si="1460"/>
        <v>0</v>
      </c>
      <c r="AZ2171" s="114">
        <f t="shared" si="1461"/>
        <v>0</v>
      </c>
      <c r="BA2171" s="114">
        <f t="shared" si="1462"/>
        <v>0</v>
      </c>
      <c r="BB2171" s="114">
        <f t="shared" si="1463"/>
        <v>0</v>
      </c>
      <c r="BC2171" s="114">
        <f t="shared" si="1464"/>
        <v>0</v>
      </c>
      <c r="BD2171" s="114">
        <f t="shared" si="1465"/>
        <v>0</v>
      </c>
      <c r="BE2171" s="114">
        <f t="shared" si="1466"/>
        <v>0</v>
      </c>
    </row>
    <row r="2172" spans="1:57" s="114" customFormat="1" ht="27.75" hidden="1" customHeight="1">
      <c r="A2172" s="1"/>
      <c r="B2172" s="83">
        <v>2017</v>
      </c>
      <c r="C2172" s="84">
        <v>8321</v>
      </c>
      <c r="D2172" s="84">
        <v>3</v>
      </c>
      <c r="E2172" s="83">
        <v>4</v>
      </c>
      <c r="F2172" s="83">
        <v>5</v>
      </c>
      <c r="G2172" s="83">
        <v>1000</v>
      </c>
      <c r="H2172" s="83">
        <v>1200</v>
      </c>
      <c r="I2172" s="83">
        <v>122</v>
      </c>
      <c r="J2172" s="83"/>
      <c r="K2172" s="85" t="s">
        <v>523</v>
      </c>
      <c r="L2172" s="86">
        <f>SUM(L2173:L2173)</f>
        <v>0</v>
      </c>
      <c r="M2172" s="86">
        <f t="shared" ref="M2172:R2172" si="1468">SUM(M2173:M2173)</f>
        <v>0</v>
      </c>
      <c r="N2172" s="86">
        <f t="shared" si="1468"/>
        <v>0</v>
      </c>
      <c r="O2172" s="86">
        <f t="shared" si="1468"/>
        <v>0</v>
      </c>
      <c r="P2172" s="86">
        <f t="shared" si="1468"/>
        <v>0</v>
      </c>
      <c r="Q2172" s="86">
        <f t="shared" si="1468"/>
        <v>0</v>
      </c>
      <c r="R2172" s="86">
        <f t="shared" si="1468"/>
        <v>0</v>
      </c>
      <c r="S2172" s="86"/>
      <c r="T2172" s="87"/>
      <c r="U2172" s="88"/>
      <c r="V2172" s="89"/>
      <c r="W2172" s="1"/>
      <c r="X2172" s="1"/>
      <c r="Y2172" s="1">
        <f t="shared" si="1448"/>
        <v>0</v>
      </c>
      <c r="Z2172" s="1"/>
      <c r="AA2172" s="1"/>
      <c r="AB2172" s="1">
        <f t="shared" si="1449"/>
        <v>0</v>
      </c>
      <c r="AC2172" s="1">
        <f t="shared" si="1450"/>
        <v>0</v>
      </c>
      <c r="AD2172" s="1"/>
      <c r="AE2172" s="1"/>
      <c r="AF2172" s="1">
        <f t="shared" si="1451"/>
        <v>0</v>
      </c>
      <c r="AG2172" s="1"/>
      <c r="AH2172" s="1"/>
      <c r="AI2172" s="1">
        <f t="shared" si="1452"/>
        <v>0</v>
      </c>
      <c r="AJ2172" s="114">
        <f t="shared" si="1453"/>
        <v>0</v>
      </c>
      <c r="AM2172" s="114">
        <f t="shared" si="1454"/>
        <v>0</v>
      </c>
      <c r="AP2172" s="114">
        <f t="shared" si="1455"/>
        <v>0</v>
      </c>
      <c r="AQ2172" s="114">
        <f t="shared" si="1456"/>
        <v>0</v>
      </c>
      <c r="AT2172" s="114">
        <f t="shared" si="1457"/>
        <v>0</v>
      </c>
      <c r="AW2172" s="114">
        <f t="shared" si="1458"/>
        <v>0</v>
      </c>
      <c r="AX2172" s="114">
        <f t="shared" si="1459"/>
        <v>0</v>
      </c>
      <c r="AY2172" s="114">
        <f t="shared" si="1460"/>
        <v>0</v>
      </c>
      <c r="AZ2172" s="114">
        <f t="shared" si="1461"/>
        <v>0</v>
      </c>
      <c r="BA2172" s="114">
        <f t="shared" si="1462"/>
        <v>0</v>
      </c>
      <c r="BB2172" s="114">
        <f t="shared" si="1463"/>
        <v>0</v>
      </c>
      <c r="BC2172" s="114">
        <f t="shared" si="1464"/>
        <v>0</v>
      </c>
      <c r="BD2172" s="114">
        <f t="shared" si="1465"/>
        <v>0</v>
      </c>
      <c r="BE2172" s="114">
        <f t="shared" si="1466"/>
        <v>0</v>
      </c>
    </row>
    <row r="2173" spans="1:57" s="114" customFormat="1" ht="27.75" hidden="1">
      <c r="A2173" s="1"/>
      <c r="B2173" s="90">
        <v>2017</v>
      </c>
      <c r="C2173" s="91">
        <v>8321</v>
      </c>
      <c r="D2173" s="91">
        <v>3</v>
      </c>
      <c r="E2173" s="92">
        <v>4</v>
      </c>
      <c r="F2173" s="92">
        <v>5</v>
      </c>
      <c r="G2173" s="92">
        <v>1000</v>
      </c>
      <c r="H2173" s="92">
        <v>1200</v>
      </c>
      <c r="I2173" s="92">
        <v>122</v>
      </c>
      <c r="J2173" s="93">
        <v>1</v>
      </c>
      <c r="K2173" s="100" t="s">
        <v>1106</v>
      </c>
      <c r="L2173" s="95">
        <v>0</v>
      </c>
      <c r="M2173" s="95">
        <v>0</v>
      </c>
      <c r="N2173" s="95">
        <f>L2173+M2173</f>
        <v>0</v>
      </c>
      <c r="O2173" s="95">
        <v>0</v>
      </c>
      <c r="P2173" s="95">
        <v>0</v>
      </c>
      <c r="Q2173" s="95">
        <f>O2173+P2173</f>
        <v>0</v>
      </c>
      <c r="R2173" s="95">
        <f>N2173+Q2173</f>
        <v>0</v>
      </c>
      <c r="S2173" s="96" t="s">
        <v>46</v>
      </c>
      <c r="T2173" s="97"/>
      <c r="U2173" s="98"/>
      <c r="V2173" s="101" t="s">
        <v>47</v>
      </c>
      <c r="W2173" s="1"/>
      <c r="X2173" s="1"/>
      <c r="Y2173" s="1">
        <f t="shared" si="1448"/>
        <v>0</v>
      </c>
      <c r="Z2173" s="1"/>
      <c r="AA2173" s="1"/>
      <c r="AB2173" s="1">
        <f t="shared" si="1449"/>
        <v>0</v>
      </c>
      <c r="AC2173" s="1">
        <f t="shared" si="1450"/>
        <v>0</v>
      </c>
      <c r="AD2173" s="1"/>
      <c r="AE2173" s="1"/>
      <c r="AF2173" s="1">
        <f t="shared" si="1451"/>
        <v>0</v>
      </c>
      <c r="AG2173" s="1"/>
      <c r="AH2173" s="1"/>
      <c r="AI2173" s="1">
        <f t="shared" si="1452"/>
        <v>0</v>
      </c>
      <c r="AJ2173" s="114">
        <f t="shared" si="1453"/>
        <v>0</v>
      </c>
      <c r="AM2173" s="114">
        <f t="shared" si="1454"/>
        <v>0</v>
      </c>
      <c r="AP2173" s="114">
        <f t="shared" si="1455"/>
        <v>0</v>
      </c>
      <c r="AQ2173" s="114">
        <f t="shared" si="1456"/>
        <v>0</v>
      </c>
      <c r="AT2173" s="114">
        <f t="shared" si="1457"/>
        <v>0</v>
      </c>
      <c r="AW2173" s="114">
        <f t="shared" si="1458"/>
        <v>0</v>
      </c>
      <c r="AX2173" s="114">
        <f t="shared" si="1459"/>
        <v>0</v>
      </c>
      <c r="AY2173" s="114">
        <f t="shared" si="1460"/>
        <v>0</v>
      </c>
      <c r="AZ2173" s="114">
        <f t="shared" si="1461"/>
        <v>0</v>
      </c>
      <c r="BA2173" s="114">
        <f t="shared" si="1462"/>
        <v>0</v>
      </c>
      <c r="BB2173" s="114">
        <f t="shared" si="1463"/>
        <v>0</v>
      </c>
      <c r="BC2173" s="114">
        <f t="shared" si="1464"/>
        <v>0</v>
      </c>
      <c r="BD2173" s="114">
        <f t="shared" si="1465"/>
        <v>0</v>
      </c>
      <c r="BE2173" s="114">
        <f t="shared" si="1466"/>
        <v>0</v>
      </c>
    </row>
    <row r="2174" spans="1:57" s="114" customFormat="1" ht="27.75" hidden="1" customHeight="1">
      <c r="A2174" s="1"/>
      <c r="B2174" s="76">
        <v>2017</v>
      </c>
      <c r="C2174" s="77">
        <v>8321</v>
      </c>
      <c r="D2174" s="77">
        <v>3</v>
      </c>
      <c r="E2174" s="76">
        <v>4</v>
      </c>
      <c r="F2174" s="76">
        <v>5</v>
      </c>
      <c r="G2174" s="76">
        <v>1000</v>
      </c>
      <c r="H2174" s="76">
        <v>1300</v>
      </c>
      <c r="I2174" s="76" t="s">
        <v>38</v>
      </c>
      <c r="J2174" s="76"/>
      <c r="K2174" s="78" t="s">
        <v>525</v>
      </c>
      <c r="L2174" s="79">
        <f>L2175+L2178</f>
        <v>0</v>
      </c>
      <c r="M2174" s="79">
        <f>M2175+M2178</f>
        <v>0</v>
      </c>
      <c r="N2174" s="79">
        <f>L2174+M2174</f>
        <v>0</v>
      </c>
      <c r="O2174" s="79">
        <f>O2175+O2178</f>
        <v>0</v>
      </c>
      <c r="P2174" s="79">
        <f>P2175+P2178</f>
        <v>0</v>
      </c>
      <c r="Q2174" s="79">
        <f>O2174+P2174</f>
        <v>0</v>
      </c>
      <c r="R2174" s="79">
        <f>N2174+Q2174</f>
        <v>0</v>
      </c>
      <c r="S2174" s="79"/>
      <c r="T2174" s="80"/>
      <c r="U2174" s="81"/>
      <c r="V2174" s="82"/>
      <c r="W2174" s="1"/>
      <c r="X2174" s="1"/>
      <c r="Y2174" s="1">
        <f t="shared" si="1448"/>
        <v>0</v>
      </c>
      <c r="Z2174" s="1"/>
      <c r="AA2174" s="1"/>
      <c r="AB2174" s="1">
        <f t="shared" si="1449"/>
        <v>0</v>
      </c>
      <c r="AC2174" s="1">
        <f t="shared" si="1450"/>
        <v>0</v>
      </c>
      <c r="AD2174" s="1"/>
      <c r="AE2174" s="1"/>
      <c r="AF2174" s="1">
        <f t="shared" si="1451"/>
        <v>0</v>
      </c>
      <c r="AG2174" s="1"/>
      <c r="AH2174" s="1"/>
      <c r="AI2174" s="1">
        <f t="shared" si="1452"/>
        <v>0</v>
      </c>
      <c r="AJ2174" s="114">
        <f t="shared" si="1453"/>
        <v>0</v>
      </c>
      <c r="AM2174" s="114">
        <f t="shared" si="1454"/>
        <v>0</v>
      </c>
      <c r="AP2174" s="114">
        <f t="shared" si="1455"/>
        <v>0</v>
      </c>
      <c r="AQ2174" s="114">
        <f t="shared" si="1456"/>
        <v>0</v>
      </c>
      <c r="AT2174" s="114">
        <f t="shared" si="1457"/>
        <v>0</v>
      </c>
      <c r="AW2174" s="114">
        <f t="shared" si="1458"/>
        <v>0</v>
      </c>
      <c r="AX2174" s="114">
        <f t="shared" si="1459"/>
        <v>0</v>
      </c>
      <c r="AY2174" s="114">
        <f t="shared" si="1460"/>
        <v>0</v>
      </c>
      <c r="AZ2174" s="114">
        <f t="shared" si="1461"/>
        <v>0</v>
      </c>
      <c r="BA2174" s="114">
        <f t="shared" si="1462"/>
        <v>0</v>
      </c>
      <c r="BB2174" s="114">
        <f t="shared" si="1463"/>
        <v>0</v>
      </c>
      <c r="BC2174" s="114">
        <f t="shared" si="1464"/>
        <v>0</v>
      </c>
      <c r="BD2174" s="114">
        <f t="shared" si="1465"/>
        <v>0</v>
      </c>
      <c r="BE2174" s="114">
        <f t="shared" si="1466"/>
        <v>0</v>
      </c>
    </row>
    <row r="2175" spans="1:57" s="114" customFormat="1" ht="55.5" hidden="1" customHeight="1">
      <c r="A2175" s="1"/>
      <c r="B2175" s="83">
        <v>2017</v>
      </c>
      <c r="C2175" s="84">
        <v>8321</v>
      </c>
      <c r="D2175" s="84">
        <v>3</v>
      </c>
      <c r="E2175" s="83">
        <v>4</v>
      </c>
      <c r="F2175" s="83">
        <v>5</v>
      </c>
      <c r="G2175" s="83">
        <v>1000</v>
      </c>
      <c r="H2175" s="83">
        <v>1300</v>
      </c>
      <c r="I2175" s="83">
        <v>132</v>
      </c>
      <c r="J2175" s="83"/>
      <c r="K2175" s="85" t="s">
        <v>526</v>
      </c>
      <c r="L2175" s="86">
        <f>SUM(L2176:L2177)</f>
        <v>0</v>
      </c>
      <c r="M2175" s="86">
        <f t="shared" ref="M2175:R2175" si="1469">SUM(M2176:M2177)</f>
        <v>0</v>
      </c>
      <c r="N2175" s="86">
        <f t="shared" si="1469"/>
        <v>0</v>
      </c>
      <c r="O2175" s="86">
        <f t="shared" si="1469"/>
        <v>0</v>
      </c>
      <c r="P2175" s="86">
        <f t="shared" si="1469"/>
        <v>0</v>
      </c>
      <c r="Q2175" s="86">
        <f t="shared" si="1469"/>
        <v>0</v>
      </c>
      <c r="R2175" s="86">
        <f t="shared" si="1469"/>
        <v>0</v>
      </c>
      <c r="S2175" s="86"/>
      <c r="T2175" s="87"/>
      <c r="U2175" s="88"/>
      <c r="V2175" s="89"/>
      <c r="W2175" s="1"/>
      <c r="X2175" s="1"/>
      <c r="Y2175" s="1">
        <f t="shared" si="1448"/>
        <v>0</v>
      </c>
      <c r="Z2175" s="1"/>
      <c r="AA2175" s="1"/>
      <c r="AB2175" s="1">
        <f t="shared" si="1449"/>
        <v>0</v>
      </c>
      <c r="AC2175" s="1">
        <f t="shared" si="1450"/>
        <v>0</v>
      </c>
      <c r="AD2175" s="1"/>
      <c r="AE2175" s="1"/>
      <c r="AF2175" s="1">
        <f t="shared" si="1451"/>
        <v>0</v>
      </c>
      <c r="AG2175" s="1"/>
      <c r="AH2175" s="1"/>
      <c r="AI2175" s="1">
        <f t="shared" si="1452"/>
        <v>0</v>
      </c>
      <c r="AJ2175" s="114">
        <f t="shared" si="1453"/>
        <v>0</v>
      </c>
      <c r="AM2175" s="114">
        <f t="shared" si="1454"/>
        <v>0</v>
      </c>
      <c r="AP2175" s="114">
        <f t="shared" si="1455"/>
        <v>0</v>
      </c>
      <c r="AQ2175" s="114">
        <f t="shared" si="1456"/>
        <v>0</v>
      </c>
      <c r="AT2175" s="114">
        <f t="shared" si="1457"/>
        <v>0</v>
      </c>
      <c r="AW2175" s="114">
        <f t="shared" si="1458"/>
        <v>0</v>
      </c>
      <c r="AX2175" s="114">
        <f t="shared" si="1459"/>
        <v>0</v>
      </c>
      <c r="AY2175" s="114">
        <f t="shared" si="1460"/>
        <v>0</v>
      </c>
      <c r="AZ2175" s="114">
        <f t="shared" si="1461"/>
        <v>0</v>
      </c>
      <c r="BA2175" s="114">
        <f t="shared" si="1462"/>
        <v>0</v>
      </c>
      <c r="BB2175" s="114">
        <f t="shared" si="1463"/>
        <v>0</v>
      </c>
      <c r="BC2175" s="114">
        <f t="shared" si="1464"/>
        <v>0</v>
      </c>
      <c r="BD2175" s="114">
        <f t="shared" si="1465"/>
        <v>0</v>
      </c>
      <c r="BE2175" s="114">
        <f t="shared" si="1466"/>
        <v>0</v>
      </c>
    </row>
    <row r="2176" spans="1:57" s="114" customFormat="1" ht="27.75" hidden="1" customHeight="1">
      <c r="A2176" s="1"/>
      <c r="B2176" s="90">
        <v>2017</v>
      </c>
      <c r="C2176" s="91">
        <v>8321</v>
      </c>
      <c r="D2176" s="91">
        <v>3</v>
      </c>
      <c r="E2176" s="92">
        <v>4</v>
      </c>
      <c r="F2176" s="92">
        <v>5</v>
      </c>
      <c r="G2176" s="92">
        <v>1000</v>
      </c>
      <c r="H2176" s="92">
        <v>1300</v>
      </c>
      <c r="I2176" s="92">
        <v>132</v>
      </c>
      <c r="J2176" s="93">
        <v>1</v>
      </c>
      <c r="K2176" s="100" t="s">
        <v>527</v>
      </c>
      <c r="L2176" s="95">
        <v>0</v>
      </c>
      <c r="M2176" s="95">
        <v>0</v>
      </c>
      <c r="N2176" s="95">
        <f>L2176+M2176</f>
        <v>0</v>
      </c>
      <c r="O2176" s="95">
        <v>0</v>
      </c>
      <c r="P2176" s="95">
        <v>0</v>
      </c>
      <c r="Q2176" s="95">
        <f>O2176+P2176</f>
        <v>0</v>
      </c>
      <c r="R2176" s="95">
        <f>N2176+Q2176</f>
        <v>0</v>
      </c>
      <c r="S2176" s="96" t="s">
        <v>46</v>
      </c>
      <c r="T2176" s="97"/>
      <c r="U2176" s="98"/>
      <c r="V2176" s="101" t="s">
        <v>47</v>
      </c>
      <c r="W2176" s="1"/>
      <c r="X2176" s="1"/>
      <c r="Y2176" s="1">
        <f t="shared" si="1448"/>
        <v>0</v>
      </c>
      <c r="Z2176" s="1"/>
      <c r="AA2176" s="1"/>
      <c r="AB2176" s="1">
        <f t="shared" si="1449"/>
        <v>0</v>
      </c>
      <c r="AC2176" s="1">
        <f t="shared" si="1450"/>
        <v>0</v>
      </c>
      <c r="AD2176" s="1"/>
      <c r="AE2176" s="1"/>
      <c r="AF2176" s="1">
        <f t="shared" si="1451"/>
        <v>0</v>
      </c>
      <c r="AG2176" s="1"/>
      <c r="AH2176" s="1"/>
      <c r="AI2176" s="1">
        <f t="shared" si="1452"/>
        <v>0</v>
      </c>
      <c r="AJ2176" s="114">
        <f t="shared" si="1453"/>
        <v>0</v>
      </c>
      <c r="AM2176" s="114">
        <f t="shared" si="1454"/>
        <v>0</v>
      </c>
      <c r="AP2176" s="114">
        <f t="shared" si="1455"/>
        <v>0</v>
      </c>
      <c r="AQ2176" s="114">
        <f t="shared" si="1456"/>
        <v>0</v>
      </c>
      <c r="AT2176" s="114">
        <f t="shared" si="1457"/>
        <v>0</v>
      </c>
      <c r="AW2176" s="114">
        <f t="shared" si="1458"/>
        <v>0</v>
      </c>
      <c r="AX2176" s="114">
        <f t="shared" si="1459"/>
        <v>0</v>
      </c>
      <c r="AY2176" s="114">
        <f t="shared" si="1460"/>
        <v>0</v>
      </c>
      <c r="AZ2176" s="114">
        <f t="shared" si="1461"/>
        <v>0</v>
      </c>
      <c r="BA2176" s="114">
        <f t="shared" si="1462"/>
        <v>0</v>
      </c>
      <c r="BB2176" s="114">
        <f t="shared" si="1463"/>
        <v>0</v>
      </c>
      <c r="BC2176" s="114">
        <f t="shared" si="1464"/>
        <v>0</v>
      </c>
      <c r="BD2176" s="114">
        <f t="shared" si="1465"/>
        <v>0</v>
      </c>
      <c r="BE2176" s="114">
        <f t="shared" si="1466"/>
        <v>0</v>
      </c>
    </row>
    <row r="2177" spans="1:57" s="114" customFormat="1" ht="27.75" hidden="1" customHeight="1">
      <c r="A2177" s="1"/>
      <c r="B2177" s="90">
        <v>2017</v>
      </c>
      <c r="C2177" s="91">
        <v>8321</v>
      </c>
      <c r="D2177" s="91">
        <v>3</v>
      </c>
      <c r="E2177" s="92">
        <v>4</v>
      </c>
      <c r="F2177" s="92">
        <v>5</v>
      </c>
      <c r="G2177" s="92">
        <v>1000</v>
      </c>
      <c r="H2177" s="92">
        <v>1300</v>
      </c>
      <c r="I2177" s="92">
        <v>132</v>
      </c>
      <c r="J2177" s="93">
        <v>2</v>
      </c>
      <c r="K2177" s="100" t="s">
        <v>528</v>
      </c>
      <c r="L2177" s="95">
        <v>0</v>
      </c>
      <c r="M2177" s="95">
        <v>0</v>
      </c>
      <c r="N2177" s="95">
        <f>L2177+M2177</f>
        <v>0</v>
      </c>
      <c r="O2177" s="95">
        <v>0</v>
      </c>
      <c r="P2177" s="95">
        <v>0</v>
      </c>
      <c r="Q2177" s="95">
        <f>O2177+P2177</f>
        <v>0</v>
      </c>
      <c r="R2177" s="95">
        <f>N2177+Q2177</f>
        <v>0</v>
      </c>
      <c r="S2177" s="96" t="s">
        <v>46</v>
      </c>
      <c r="T2177" s="97"/>
      <c r="U2177" s="98"/>
      <c r="V2177" s="101" t="s">
        <v>47</v>
      </c>
      <c r="W2177" s="1"/>
      <c r="X2177" s="1"/>
      <c r="Y2177" s="1">
        <f t="shared" si="1448"/>
        <v>0</v>
      </c>
      <c r="Z2177" s="1"/>
      <c r="AA2177" s="1"/>
      <c r="AB2177" s="1">
        <f t="shared" si="1449"/>
        <v>0</v>
      </c>
      <c r="AC2177" s="1">
        <f t="shared" si="1450"/>
        <v>0</v>
      </c>
      <c r="AD2177" s="1"/>
      <c r="AE2177" s="1"/>
      <c r="AF2177" s="1">
        <f t="shared" si="1451"/>
        <v>0</v>
      </c>
      <c r="AG2177" s="1"/>
      <c r="AH2177" s="1"/>
      <c r="AI2177" s="1">
        <f t="shared" si="1452"/>
        <v>0</v>
      </c>
      <c r="AJ2177" s="114">
        <f t="shared" si="1453"/>
        <v>0</v>
      </c>
      <c r="AM2177" s="114">
        <f t="shared" si="1454"/>
        <v>0</v>
      </c>
      <c r="AP2177" s="114">
        <f t="shared" si="1455"/>
        <v>0</v>
      </c>
      <c r="AQ2177" s="114">
        <f t="shared" si="1456"/>
        <v>0</v>
      </c>
      <c r="AT2177" s="114">
        <f t="shared" si="1457"/>
        <v>0</v>
      </c>
      <c r="AW2177" s="114">
        <f t="shared" si="1458"/>
        <v>0</v>
      </c>
      <c r="AX2177" s="114">
        <f t="shared" si="1459"/>
        <v>0</v>
      </c>
      <c r="AY2177" s="114">
        <f t="shared" si="1460"/>
        <v>0</v>
      </c>
      <c r="AZ2177" s="114">
        <f t="shared" si="1461"/>
        <v>0</v>
      </c>
      <c r="BA2177" s="114">
        <f t="shared" si="1462"/>
        <v>0</v>
      </c>
      <c r="BB2177" s="114">
        <f t="shared" si="1463"/>
        <v>0</v>
      </c>
      <c r="BC2177" s="114">
        <f t="shared" si="1464"/>
        <v>0</v>
      </c>
      <c r="BD2177" s="114">
        <f t="shared" si="1465"/>
        <v>0</v>
      </c>
      <c r="BE2177" s="114">
        <f t="shared" si="1466"/>
        <v>0</v>
      </c>
    </row>
    <row r="2178" spans="1:57" s="114" customFormat="1" ht="27.75" hidden="1" customHeight="1">
      <c r="A2178" s="1"/>
      <c r="B2178" s="83">
        <v>2017</v>
      </c>
      <c r="C2178" s="84">
        <v>8321</v>
      </c>
      <c r="D2178" s="84">
        <v>3</v>
      </c>
      <c r="E2178" s="83">
        <v>4</v>
      </c>
      <c r="F2178" s="83">
        <v>5</v>
      </c>
      <c r="G2178" s="83">
        <v>1000</v>
      </c>
      <c r="H2178" s="83">
        <v>1300</v>
      </c>
      <c r="I2178" s="83">
        <v>134</v>
      </c>
      <c r="J2178" s="83"/>
      <c r="K2178" s="85" t="s">
        <v>529</v>
      </c>
      <c r="L2178" s="86">
        <f>SUM(L2179:L2179)</f>
        <v>0</v>
      </c>
      <c r="M2178" s="86">
        <f t="shared" ref="M2178:R2178" si="1470">SUM(M2179:M2179)</f>
        <v>0</v>
      </c>
      <c r="N2178" s="86">
        <f t="shared" si="1470"/>
        <v>0</v>
      </c>
      <c r="O2178" s="86">
        <f t="shared" si="1470"/>
        <v>0</v>
      </c>
      <c r="P2178" s="86">
        <f t="shared" si="1470"/>
        <v>0</v>
      </c>
      <c r="Q2178" s="86">
        <f t="shared" si="1470"/>
        <v>0</v>
      </c>
      <c r="R2178" s="86">
        <f t="shared" si="1470"/>
        <v>0</v>
      </c>
      <c r="S2178" s="86"/>
      <c r="T2178" s="87"/>
      <c r="U2178" s="88"/>
      <c r="V2178" s="89"/>
      <c r="W2178" s="1"/>
      <c r="X2178" s="1"/>
      <c r="Y2178" s="1">
        <f t="shared" si="1448"/>
        <v>0</v>
      </c>
      <c r="Z2178" s="1"/>
      <c r="AA2178" s="1"/>
      <c r="AB2178" s="1">
        <f t="shared" si="1449"/>
        <v>0</v>
      </c>
      <c r="AC2178" s="1">
        <f t="shared" si="1450"/>
        <v>0</v>
      </c>
      <c r="AD2178" s="1"/>
      <c r="AE2178" s="1"/>
      <c r="AF2178" s="1">
        <f t="shared" si="1451"/>
        <v>0</v>
      </c>
      <c r="AG2178" s="1"/>
      <c r="AH2178" s="1"/>
      <c r="AI2178" s="1">
        <f t="shared" si="1452"/>
        <v>0</v>
      </c>
      <c r="AJ2178" s="114">
        <f t="shared" si="1453"/>
        <v>0</v>
      </c>
      <c r="AM2178" s="114">
        <f t="shared" si="1454"/>
        <v>0</v>
      </c>
      <c r="AP2178" s="114">
        <f t="shared" si="1455"/>
        <v>0</v>
      </c>
      <c r="AQ2178" s="114">
        <f t="shared" si="1456"/>
        <v>0</v>
      </c>
      <c r="AT2178" s="114">
        <f t="shared" si="1457"/>
        <v>0</v>
      </c>
      <c r="AW2178" s="114">
        <f t="shared" si="1458"/>
        <v>0</v>
      </c>
      <c r="AX2178" s="114">
        <f t="shared" si="1459"/>
        <v>0</v>
      </c>
      <c r="AY2178" s="114">
        <f t="shared" si="1460"/>
        <v>0</v>
      </c>
      <c r="AZ2178" s="114">
        <f t="shared" si="1461"/>
        <v>0</v>
      </c>
      <c r="BA2178" s="114">
        <f t="shared" si="1462"/>
        <v>0</v>
      </c>
      <c r="BB2178" s="114">
        <f t="shared" si="1463"/>
        <v>0</v>
      </c>
      <c r="BC2178" s="114">
        <f t="shared" si="1464"/>
        <v>0</v>
      </c>
      <c r="BD2178" s="114">
        <f t="shared" si="1465"/>
        <v>0</v>
      </c>
      <c r="BE2178" s="114">
        <f t="shared" si="1466"/>
        <v>0</v>
      </c>
    </row>
    <row r="2179" spans="1:57" s="114" customFormat="1" ht="27.75" hidden="1">
      <c r="A2179" s="1"/>
      <c r="B2179" s="90">
        <v>2017</v>
      </c>
      <c r="C2179" s="91">
        <v>8321</v>
      </c>
      <c r="D2179" s="91">
        <v>3</v>
      </c>
      <c r="E2179" s="92">
        <v>4</v>
      </c>
      <c r="F2179" s="92">
        <v>5</v>
      </c>
      <c r="G2179" s="92">
        <v>1000</v>
      </c>
      <c r="H2179" s="92">
        <v>1300</v>
      </c>
      <c r="I2179" s="92">
        <v>134</v>
      </c>
      <c r="J2179" s="93">
        <v>1</v>
      </c>
      <c r="K2179" s="100" t="s">
        <v>1107</v>
      </c>
      <c r="L2179" s="95">
        <v>0</v>
      </c>
      <c r="M2179" s="95">
        <v>0</v>
      </c>
      <c r="N2179" s="95">
        <f>L2179+M2179</f>
        <v>0</v>
      </c>
      <c r="O2179" s="95">
        <v>0</v>
      </c>
      <c r="P2179" s="95">
        <v>0</v>
      </c>
      <c r="Q2179" s="95">
        <f>O2179+P2179</f>
        <v>0</v>
      </c>
      <c r="R2179" s="95">
        <f>N2179+Q2179</f>
        <v>0</v>
      </c>
      <c r="S2179" s="96" t="s">
        <v>46</v>
      </c>
      <c r="T2179" s="97"/>
      <c r="U2179" s="98"/>
      <c r="V2179" s="101" t="s">
        <v>47</v>
      </c>
      <c r="W2179" s="1"/>
      <c r="X2179" s="1"/>
      <c r="Y2179" s="1">
        <f t="shared" si="1448"/>
        <v>0</v>
      </c>
      <c r="Z2179" s="1"/>
      <c r="AA2179" s="1"/>
      <c r="AB2179" s="1">
        <f t="shared" si="1449"/>
        <v>0</v>
      </c>
      <c r="AC2179" s="1">
        <f t="shared" si="1450"/>
        <v>0</v>
      </c>
      <c r="AD2179" s="1"/>
      <c r="AE2179" s="1"/>
      <c r="AF2179" s="1">
        <f t="shared" si="1451"/>
        <v>0</v>
      </c>
      <c r="AG2179" s="1"/>
      <c r="AH2179" s="1"/>
      <c r="AI2179" s="1">
        <f t="shared" si="1452"/>
        <v>0</v>
      </c>
      <c r="AJ2179" s="114">
        <f t="shared" si="1453"/>
        <v>0</v>
      </c>
      <c r="AM2179" s="114">
        <f t="shared" si="1454"/>
        <v>0</v>
      </c>
      <c r="AP2179" s="114">
        <f t="shared" si="1455"/>
        <v>0</v>
      </c>
      <c r="AQ2179" s="114">
        <f t="shared" si="1456"/>
        <v>0</v>
      </c>
      <c r="AT2179" s="114">
        <f t="shared" si="1457"/>
        <v>0</v>
      </c>
      <c r="AW2179" s="114">
        <f t="shared" si="1458"/>
        <v>0</v>
      </c>
      <c r="AX2179" s="114">
        <f t="shared" si="1459"/>
        <v>0</v>
      </c>
      <c r="AY2179" s="114">
        <f t="shared" si="1460"/>
        <v>0</v>
      </c>
      <c r="AZ2179" s="114">
        <f t="shared" si="1461"/>
        <v>0</v>
      </c>
      <c r="BA2179" s="114">
        <f t="shared" si="1462"/>
        <v>0</v>
      </c>
      <c r="BB2179" s="114">
        <f t="shared" si="1463"/>
        <v>0</v>
      </c>
      <c r="BC2179" s="114">
        <f t="shared" si="1464"/>
        <v>0</v>
      </c>
      <c r="BD2179" s="114">
        <f t="shared" si="1465"/>
        <v>0</v>
      </c>
      <c r="BE2179" s="114">
        <f t="shared" si="1466"/>
        <v>0</v>
      </c>
    </row>
    <row r="2180" spans="1:57" s="114" customFormat="1" ht="27.75" hidden="1" customHeight="1">
      <c r="A2180" s="1"/>
      <c r="B2180" s="76">
        <v>2017</v>
      </c>
      <c r="C2180" s="77">
        <v>8321</v>
      </c>
      <c r="D2180" s="77">
        <v>3</v>
      </c>
      <c r="E2180" s="76">
        <v>4</v>
      </c>
      <c r="F2180" s="76">
        <v>5</v>
      </c>
      <c r="G2180" s="76">
        <v>1000</v>
      </c>
      <c r="H2180" s="76">
        <v>1400</v>
      </c>
      <c r="I2180" s="76" t="s">
        <v>38</v>
      </c>
      <c r="J2180" s="76"/>
      <c r="K2180" s="78" t="s">
        <v>1108</v>
      </c>
      <c r="L2180" s="79">
        <f>L2181+L2183+L2185+L2187</f>
        <v>0</v>
      </c>
      <c r="M2180" s="79">
        <f>M2181+M2183+M2185+M2187</f>
        <v>0</v>
      </c>
      <c r="N2180" s="79">
        <f>L2180+M2180</f>
        <v>0</v>
      </c>
      <c r="O2180" s="79">
        <f>O2181+O2183+O2185+O2187</f>
        <v>0</v>
      </c>
      <c r="P2180" s="79">
        <f>P2181+P2183+P2185+P2187</f>
        <v>0</v>
      </c>
      <c r="Q2180" s="79">
        <f>O2180+P2180</f>
        <v>0</v>
      </c>
      <c r="R2180" s="79">
        <f>N2180+Q2180</f>
        <v>0</v>
      </c>
      <c r="S2180" s="79"/>
      <c r="T2180" s="80"/>
      <c r="U2180" s="81"/>
      <c r="V2180" s="82"/>
      <c r="W2180" s="1"/>
      <c r="X2180" s="1"/>
      <c r="Y2180" s="1">
        <f t="shared" si="1448"/>
        <v>0</v>
      </c>
      <c r="Z2180" s="1"/>
      <c r="AA2180" s="1"/>
      <c r="AB2180" s="1">
        <f t="shared" si="1449"/>
        <v>0</v>
      </c>
      <c r="AC2180" s="1">
        <f t="shared" si="1450"/>
        <v>0</v>
      </c>
      <c r="AD2180" s="1"/>
      <c r="AE2180" s="1"/>
      <c r="AF2180" s="1">
        <f t="shared" si="1451"/>
        <v>0</v>
      </c>
      <c r="AG2180" s="1"/>
      <c r="AH2180" s="1"/>
      <c r="AI2180" s="1">
        <f t="shared" si="1452"/>
        <v>0</v>
      </c>
      <c r="AJ2180" s="114">
        <f t="shared" si="1453"/>
        <v>0</v>
      </c>
      <c r="AM2180" s="114">
        <f t="shared" si="1454"/>
        <v>0</v>
      </c>
      <c r="AP2180" s="114">
        <f t="shared" si="1455"/>
        <v>0</v>
      </c>
      <c r="AQ2180" s="114">
        <f t="shared" si="1456"/>
        <v>0</v>
      </c>
      <c r="AT2180" s="114">
        <f t="shared" si="1457"/>
        <v>0</v>
      </c>
      <c r="AW2180" s="114">
        <f t="shared" si="1458"/>
        <v>0</v>
      </c>
      <c r="AX2180" s="114">
        <f t="shared" si="1459"/>
        <v>0</v>
      </c>
      <c r="AY2180" s="114">
        <f t="shared" si="1460"/>
        <v>0</v>
      </c>
      <c r="AZ2180" s="114">
        <f t="shared" si="1461"/>
        <v>0</v>
      </c>
      <c r="BA2180" s="114">
        <f t="shared" si="1462"/>
        <v>0</v>
      </c>
      <c r="BB2180" s="114">
        <f t="shared" si="1463"/>
        <v>0</v>
      </c>
      <c r="BC2180" s="114">
        <f t="shared" si="1464"/>
        <v>0</v>
      </c>
      <c r="BD2180" s="114">
        <f t="shared" si="1465"/>
        <v>0</v>
      </c>
      <c r="BE2180" s="114">
        <f t="shared" si="1466"/>
        <v>0</v>
      </c>
    </row>
    <row r="2181" spans="1:57" s="114" customFormat="1" ht="27.75" hidden="1" customHeight="1">
      <c r="A2181" s="1"/>
      <c r="B2181" s="83">
        <v>2017</v>
      </c>
      <c r="C2181" s="84">
        <v>8321</v>
      </c>
      <c r="D2181" s="84">
        <v>3</v>
      </c>
      <c r="E2181" s="83">
        <v>4</v>
      </c>
      <c r="F2181" s="83">
        <v>5</v>
      </c>
      <c r="G2181" s="83">
        <v>1000</v>
      </c>
      <c r="H2181" s="83">
        <v>1400</v>
      </c>
      <c r="I2181" s="83">
        <v>141</v>
      </c>
      <c r="J2181" s="83"/>
      <c r="K2181" s="85" t="s">
        <v>1109</v>
      </c>
      <c r="L2181" s="86">
        <f>SUM(L2182:L2182)</f>
        <v>0</v>
      </c>
      <c r="M2181" s="86">
        <f t="shared" ref="M2181:R2181" si="1471">SUM(M2182:M2182)</f>
        <v>0</v>
      </c>
      <c r="N2181" s="86">
        <f t="shared" si="1471"/>
        <v>0</v>
      </c>
      <c r="O2181" s="86">
        <f t="shared" si="1471"/>
        <v>0</v>
      </c>
      <c r="P2181" s="86">
        <f t="shared" si="1471"/>
        <v>0</v>
      </c>
      <c r="Q2181" s="86">
        <f t="shared" si="1471"/>
        <v>0</v>
      </c>
      <c r="R2181" s="86">
        <f t="shared" si="1471"/>
        <v>0</v>
      </c>
      <c r="S2181" s="86"/>
      <c r="T2181" s="87"/>
      <c r="U2181" s="88"/>
      <c r="V2181" s="89"/>
      <c r="W2181" s="1"/>
      <c r="X2181" s="1"/>
      <c r="Y2181" s="1">
        <f t="shared" si="1448"/>
        <v>0</v>
      </c>
      <c r="Z2181" s="1"/>
      <c r="AA2181" s="1"/>
      <c r="AB2181" s="1">
        <f t="shared" si="1449"/>
        <v>0</v>
      </c>
      <c r="AC2181" s="1">
        <f t="shared" si="1450"/>
        <v>0</v>
      </c>
      <c r="AD2181" s="1"/>
      <c r="AE2181" s="1"/>
      <c r="AF2181" s="1">
        <f t="shared" si="1451"/>
        <v>0</v>
      </c>
      <c r="AG2181" s="1"/>
      <c r="AH2181" s="1"/>
      <c r="AI2181" s="1">
        <f t="shared" si="1452"/>
        <v>0</v>
      </c>
      <c r="AJ2181" s="114">
        <f t="shared" si="1453"/>
        <v>0</v>
      </c>
      <c r="AM2181" s="114">
        <f t="shared" si="1454"/>
        <v>0</v>
      </c>
      <c r="AP2181" s="114">
        <f t="shared" si="1455"/>
        <v>0</v>
      </c>
      <c r="AQ2181" s="114">
        <f t="shared" si="1456"/>
        <v>0</v>
      </c>
      <c r="AT2181" s="114">
        <f t="shared" si="1457"/>
        <v>0</v>
      </c>
      <c r="AW2181" s="114">
        <f t="shared" si="1458"/>
        <v>0</v>
      </c>
      <c r="AX2181" s="114">
        <f t="shared" si="1459"/>
        <v>0</v>
      </c>
      <c r="AY2181" s="114">
        <f t="shared" si="1460"/>
        <v>0</v>
      </c>
      <c r="AZ2181" s="114">
        <f t="shared" si="1461"/>
        <v>0</v>
      </c>
      <c r="BA2181" s="114">
        <f t="shared" si="1462"/>
        <v>0</v>
      </c>
      <c r="BB2181" s="114">
        <f t="shared" si="1463"/>
        <v>0</v>
      </c>
      <c r="BC2181" s="114">
        <f t="shared" si="1464"/>
        <v>0</v>
      </c>
      <c r="BD2181" s="114">
        <f t="shared" si="1465"/>
        <v>0</v>
      </c>
      <c r="BE2181" s="114">
        <f t="shared" si="1466"/>
        <v>0</v>
      </c>
    </row>
    <row r="2182" spans="1:57" s="114" customFormat="1" ht="27.75" hidden="1" customHeight="1">
      <c r="A2182" s="1"/>
      <c r="B2182" s="90">
        <v>2017</v>
      </c>
      <c r="C2182" s="91">
        <v>8321</v>
      </c>
      <c r="D2182" s="91">
        <v>3</v>
      </c>
      <c r="E2182" s="92">
        <v>4</v>
      </c>
      <c r="F2182" s="92">
        <v>5</v>
      </c>
      <c r="G2182" s="92">
        <v>1000</v>
      </c>
      <c r="H2182" s="92">
        <v>1400</v>
      </c>
      <c r="I2182" s="92">
        <v>141</v>
      </c>
      <c r="J2182" s="93">
        <v>1</v>
      </c>
      <c r="K2182" s="100" t="s">
        <v>1108</v>
      </c>
      <c r="L2182" s="95">
        <v>0</v>
      </c>
      <c r="M2182" s="95">
        <v>0</v>
      </c>
      <c r="N2182" s="95">
        <f>L2182+M2182</f>
        <v>0</v>
      </c>
      <c r="O2182" s="95">
        <v>0</v>
      </c>
      <c r="P2182" s="95">
        <v>0</v>
      </c>
      <c r="Q2182" s="95">
        <f>O2182+P2182</f>
        <v>0</v>
      </c>
      <c r="R2182" s="95">
        <f>N2182+Q2182</f>
        <v>0</v>
      </c>
      <c r="S2182" s="96" t="s">
        <v>46</v>
      </c>
      <c r="T2182" s="97"/>
      <c r="U2182" s="98"/>
      <c r="V2182" s="101" t="s">
        <v>47</v>
      </c>
      <c r="W2182" s="1"/>
      <c r="X2182" s="1"/>
      <c r="Y2182" s="1">
        <f t="shared" si="1448"/>
        <v>0</v>
      </c>
      <c r="Z2182" s="1"/>
      <c r="AA2182" s="1"/>
      <c r="AB2182" s="1">
        <f t="shared" si="1449"/>
        <v>0</v>
      </c>
      <c r="AC2182" s="1">
        <f t="shared" si="1450"/>
        <v>0</v>
      </c>
      <c r="AD2182" s="1"/>
      <c r="AE2182" s="1"/>
      <c r="AF2182" s="1">
        <f t="shared" si="1451"/>
        <v>0</v>
      </c>
      <c r="AG2182" s="1"/>
      <c r="AH2182" s="1"/>
      <c r="AI2182" s="1">
        <f t="shared" si="1452"/>
        <v>0</v>
      </c>
      <c r="AJ2182" s="114">
        <f t="shared" si="1453"/>
        <v>0</v>
      </c>
      <c r="AM2182" s="114">
        <f t="shared" si="1454"/>
        <v>0</v>
      </c>
      <c r="AP2182" s="114">
        <f t="shared" si="1455"/>
        <v>0</v>
      </c>
      <c r="AQ2182" s="114">
        <f t="shared" si="1456"/>
        <v>0</v>
      </c>
      <c r="AT2182" s="114">
        <f t="shared" si="1457"/>
        <v>0</v>
      </c>
      <c r="AW2182" s="114">
        <f t="shared" si="1458"/>
        <v>0</v>
      </c>
      <c r="AX2182" s="114">
        <f t="shared" si="1459"/>
        <v>0</v>
      </c>
      <c r="AY2182" s="114">
        <f t="shared" si="1460"/>
        <v>0</v>
      </c>
      <c r="AZ2182" s="114">
        <f t="shared" si="1461"/>
        <v>0</v>
      </c>
      <c r="BA2182" s="114">
        <f t="shared" si="1462"/>
        <v>0</v>
      </c>
      <c r="BB2182" s="114">
        <f t="shared" si="1463"/>
        <v>0</v>
      </c>
      <c r="BC2182" s="114">
        <f t="shared" si="1464"/>
        <v>0</v>
      </c>
      <c r="BD2182" s="114">
        <f t="shared" si="1465"/>
        <v>0</v>
      </c>
      <c r="BE2182" s="114">
        <f t="shared" si="1466"/>
        <v>0</v>
      </c>
    </row>
    <row r="2183" spans="1:57" s="114" customFormat="1" ht="27.75" hidden="1" customHeight="1">
      <c r="A2183" s="1"/>
      <c r="B2183" s="83">
        <v>2017</v>
      </c>
      <c r="C2183" s="84">
        <v>8321</v>
      </c>
      <c r="D2183" s="84">
        <v>3</v>
      </c>
      <c r="E2183" s="83">
        <v>4</v>
      </c>
      <c r="F2183" s="83">
        <v>5</v>
      </c>
      <c r="G2183" s="83">
        <v>1000</v>
      </c>
      <c r="H2183" s="83">
        <v>1400</v>
      </c>
      <c r="I2183" s="83">
        <v>142</v>
      </c>
      <c r="J2183" s="83"/>
      <c r="K2183" s="85" t="s">
        <v>1110</v>
      </c>
      <c r="L2183" s="86">
        <f>SUM(L2184:L2184)</f>
        <v>0</v>
      </c>
      <c r="M2183" s="86">
        <f t="shared" ref="M2183:R2183" si="1472">SUM(M2184:M2184)</f>
        <v>0</v>
      </c>
      <c r="N2183" s="86">
        <f t="shared" si="1472"/>
        <v>0</v>
      </c>
      <c r="O2183" s="86">
        <f t="shared" si="1472"/>
        <v>0</v>
      </c>
      <c r="P2183" s="86">
        <f t="shared" si="1472"/>
        <v>0</v>
      </c>
      <c r="Q2183" s="86">
        <f t="shared" si="1472"/>
        <v>0</v>
      </c>
      <c r="R2183" s="86">
        <f t="shared" si="1472"/>
        <v>0</v>
      </c>
      <c r="S2183" s="86"/>
      <c r="T2183" s="87"/>
      <c r="U2183" s="88"/>
      <c r="V2183" s="89"/>
      <c r="W2183" s="1"/>
      <c r="X2183" s="1"/>
      <c r="Y2183" s="1">
        <f t="shared" si="1448"/>
        <v>0</v>
      </c>
      <c r="Z2183" s="1"/>
      <c r="AA2183" s="1"/>
      <c r="AB2183" s="1">
        <f t="shared" si="1449"/>
        <v>0</v>
      </c>
      <c r="AC2183" s="1">
        <f t="shared" si="1450"/>
        <v>0</v>
      </c>
      <c r="AD2183" s="1"/>
      <c r="AE2183" s="1"/>
      <c r="AF2183" s="1">
        <f t="shared" si="1451"/>
        <v>0</v>
      </c>
      <c r="AG2183" s="1"/>
      <c r="AH2183" s="1"/>
      <c r="AI2183" s="1">
        <f t="shared" si="1452"/>
        <v>0</v>
      </c>
      <c r="AJ2183" s="114">
        <f t="shared" si="1453"/>
        <v>0</v>
      </c>
      <c r="AM2183" s="114">
        <f t="shared" si="1454"/>
        <v>0</v>
      </c>
      <c r="AP2183" s="114">
        <f t="shared" si="1455"/>
        <v>0</v>
      </c>
      <c r="AQ2183" s="114">
        <f t="shared" si="1456"/>
        <v>0</v>
      </c>
      <c r="AT2183" s="114">
        <f t="shared" si="1457"/>
        <v>0</v>
      </c>
      <c r="AW2183" s="114">
        <f t="shared" si="1458"/>
        <v>0</v>
      </c>
      <c r="AX2183" s="114">
        <f t="shared" si="1459"/>
        <v>0</v>
      </c>
      <c r="AY2183" s="114">
        <f t="shared" si="1460"/>
        <v>0</v>
      </c>
      <c r="AZ2183" s="114">
        <f t="shared" si="1461"/>
        <v>0</v>
      </c>
      <c r="BA2183" s="114">
        <f t="shared" si="1462"/>
        <v>0</v>
      </c>
      <c r="BB2183" s="114">
        <f t="shared" si="1463"/>
        <v>0</v>
      </c>
      <c r="BC2183" s="114">
        <f t="shared" si="1464"/>
        <v>0</v>
      </c>
      <c r="BD2183" s="114">
        <f t="shared" si="1465"/>
        <v>0</v>
      </c>
      <c r="BE2183" s="114">
        <f t="shared" si="1466"/>
        <v>0</v>
      </c>
    </row>
    <row r="2184" spans="1:57" s="114" customFormat="1" ht="27.75" hidden="1">
      <c r="A2184" s="1"/>
      <c r="B2184" s="90">
        <v>2017</v>
      </c>
      <c r="C2184" s="91">
        <v>8321</v>
      </c>
      <c r="D2184" s="91">
        <v>3</v>
      </c>
      <c r="E2184" s="92">
        <v>4</v>
      </c>
      <c r="F2184" s="92">
        <v>5</v>
      </c>
      <c r="G2184" s="92">
        <v>1000</v>
      </c>
      <c r="H2184" s="92">
        <v>1400</v>
      </c>
      <c r="I2184" s="92">
        <v>142</v>
      </c>
      <c r="J2184" s="93">
        <v>1</v>
      </c>
      <c r="K2184" s="100" t="s">
        <v>1111</v>
      </c>
      <c r="L2184" s="95">
        <v>0</v>
      </c>
      <c r="M2184" s="95">
        <v>0</v>
      </c>
      <c r="N2184" s="95">
        <f>L2184+M2184</f>
        <v>0</v>
      </c>
      <c r="O2184" s="95">
        <v>0</v>
      </c>
      <c r="P2184" s="95">
        <v>0</v>
      </c>
      <c r="Q2184" s="95">
        <f>O2184+P2184</f>
        <v>0</v>
      </c>
      <c r="R2184" s="95">
        <f>N2184+Q2184</f>
        <v>0</v>
      </c>
      <c r="S2184" s="96" t="s">
        <v>46</v>
      </c>
      <c r="T2184" s="97"/>
      <c r="U2184" s="98"/>
      <c r="V2184" s="101" t="s">
        <v>47</v>
      </c>
      <c r="W2184" s="1"/>
      <c r="X2184" s="1"/>
      <c r="Y2184" s="1">
        <f t="shared" si="1448"/>
        <v>0</v>
      </c>
      <c r="Z2184" s="1"/>
      <c r="AA2184" s="1"/>
      <c r="AB2184" s="1">
        <f t="shared" si="1449"/>
        <v>0</v>
      </c>
      <c r="AC2184" s="1">
        <f t="shared" si="1450"/>
        <v>0</v>
      </c>
      <c r="AD2184" s="1"/>
      <c r="AE2184" s="1"/>
      <c r="AF2184" s="1">
        <f t="shared" si="1451"/>
        <v>0</v>
      </c>
      <c r="AG2184" s="1"/>
      <c r="AH2184" s="1"/>
      <c r="AI2184" s="1">
        <f t="shared" si="1452"/>
        <v>0</v>
      </c>
      <c r="AJ2184" s="114">
        <f t="shared" si="1453"/>
        <v>0</v>
      </c>
      <c r="AM2184" s="114">
        <f t="shared" si="1454"/>
        <v>0</v>
      </c>
      <c r="AP2184" s="114">
        <f t="shared" si="1455"/>
        <v>0</v>
      </c>
      <c r="AQ2184" s="114">
        <f t="shared" si="1456"/>
        <v>0</v>
      </c>
      <c r="AT2184" s="114">
        <f t="shared" si="1457"/>
        <v>0</v>
      </c>
      <c r="AW2184" s="114">
        <f t="shared" si="1458"/>
        <v>0</v>
      </c>
      <c r="AX2184" s="114">
        <f t="shared" si="1459"/>
        <v>0</v>
      </c>
      <c r="AY2184" s="114">
        <f t="shared" si="1460"/>
        <v>0</v>
      </c>
      <c r="AZ2184" s="114">
        <f t="shared" si="1461"/>
        <v>0</v>
      </c>
      <c r="BA2184" s="114">
        <f t="shared" si="1462"/>
        <v>0</v>
      </c>
      <c r="BB2184" s="114">
        <f t="shared" si="1463"/>
        <v>0</v>
      </c>
      <c r="BC2184" s="114">
        <f t="shared" si="1464"/>
        <v>0</v>
      </c>
      <c r="BD2184" s="114">
        <f t="shared" si="1465"/>
        <v>0</v>
      </c>
      <c r="BE2184" s="114">
        <f t="shared" si="1466"/>
        <v>0</v>
      </c>
    </row>
    <row r="2185" spans="1:57" s="114" customFormat="1" ht="27.75" hidden="1" customHeight="1">
      <c r="A2185" s="1"/>
      <c r="B2185" s="83">
        <v>2017</v>
      </c>
      <c r="C2185" s="84">
        <v>8321</v>
      </c>
      <c r="D2185" s="84">
        <v>3</v>
      </c>
      <c r="E2185" s="83">
        <v>4</v>
      </c>
      <c r="F2185" s="83">
        <v>5</v>
      </c>
      <c r="G2185" s="83">
        <v>1000</v>
      </c>
      <c r="H2185" s="83">
        <v>1400</v>
      </c>
      <c r="I2185" s="83">
        <v>143</v>
      </c>
      <c r="J2185" s="83"/>
      <c r="K2185" s="85" t="s">
        <v>1112</v>
      </c>
      <c r="L2185" s="86">
        <f>SUM(L2186:L2186)</f>
        <v>0</v>
      </c>
      <c r="M2185" s="86">
        <f t="shared" ref="M2185:R2185" si="1473">SUM(M2186:M2186)</f>
        <v>0</v>
      </c>
      <c r="N2185" s="86">
        <f t="shared" si="1473"/>
        <v>0</v>
      </c>
      <c r="O2185" s="86">
        <f t="shared" si="1473"/>
        <v>0</v>
      </c>
      <c r="P2185" s="86">
        <f t="shared" si="1473"/>
        <v>0</v>
      </c>
      <c r="Q2185" s="86">
        <f t="shared" si="1473"/>
        <v>0</v>
      </c>
      <c r="R2185" s="86">
        <f t="shared" si="1473"/>
        <v>0</v>
      </c>
      <c r="S2185" s="86"/>
      <c r="T2185" s="87"/>
      <c r="U2185" s="88"/>
      <c r="V2185" s="89"/>
      <c r="W2185" s="1"/>
      <c r="X2185" s="1"/>
      <c r="Y2185" s="1">
        <f t="shared" si="1448"/>
        <v>0</v>
      </c>
      <c r="Z2185" s="1"/>
      <c r="AA2185" s="1"/>
      <c r="AB2185" s="1">
        <f t="shared" si="1449"/>
        <v>0</v>
      </c>
      <c r="AC2185" s="1">
        <f t="shared" si="1450"/>
        <v>0</v>
      </c>
      <c r="AD2185" s="1"/>
      <c r="AE2185" s="1"/>
      <c r="AF2185" s="1">
        <f t="shared" si="1451"/>
        <v>0</v>
      </c>
      <c r="AG2185" s="1"/>
      <c r="AH2185" s="1"/>
      <c r="AI2185" s="1">
        <f t="shared" si="1452"/>
        <v>0</v>
      </c>
      <c r="AJ2185" s="114">
        <f t="shared" si="1453"/>
        <v>0</v>
      </c>
      <c r="AM2185" s="114">
        <f t="shared" si="1454"/>
        <v>0</v>
      </c>
      <c r="AP2185" s="114">
        <f t="shared" si="1455"/>
        <v>0</v>
      </c>
      <c r="AQ2185" s="114">
        <f t="shared" si="1456"/>
        <v>0</v>
      </c>
      <c r="AT2185" s="114">
        <f t="shared" si="1457"/>
        <v>0</v>
      </c>
      <c r="AW2185" s="114">
        <f t="shared" si="1458"/>
        <v>0</v>
      </c>
      <c r="AX2185" s="114">
        <f t="shared" si="1459"/>
        <v>0</v>
      </c>
      <c r="AY2185" s="114">
        <f t="shared" si="1460"/>
        <v>0</v>
      </c>
      <c r="AZ2185" s="114">
        <f t="shared" si="1461"/>
        <v>0</v>
      </c>
      <c r="BA2185" s="114">
        <f t="shared" si="1462"/>
        <v>0</v>
      </c>
      <c r="BB2185" s="114">
        <f t="shared" si="1463"/>
        <v>0</v>
      </c>
      <c r="BC2185" s="114">
        <f t="shared" si="1464"/>
        <v>0</v>
      </c>
      <c r="BD2185" s="114">
        <f t="shared" si="1465"/>
        <v>0</v>
      </c>
      <c r="BE2185" s="114">
        <f t="shared" si="1466"/>
        <v>0</v>
      </c>
    </row>
    <row r="2186" spans="1:57" s="114" customFormat="1" ht="27.75" hidden="1" customHeight="1">
      <c r="A2186" s="1"/>
      <c r="B2186" s="90">
        <v>2017</v>
      </c>
      <c r="C2186" s="91">
        <v>8321</v>
      </c>
      <c r="D2186" s="91">
        <v>3</v>
      </c>
      <c r="E2186" s="92">
        <v>4</v>
      </c>
      <c r="F2186" s="92">
        <v>5</v>
      </c>
      <c r="G2186" s="92">
        <v>1000</v>
      </c>
      <c r="H2186" s="92">
        <v>1400</v>
      </c>
      <c r="I2186" s="92">
        <v>143</v>
      </c>
      <c r="J2186" s="93">
        <v>1</v>
      </c>
      <c r="K2186" s="100" t="s">
        <v>1113</v>
      </c>
      <c r="L2186" s="95">
        <v>0</v>
      </c>
      <c r="M2186" s="95">
        <v>0</v>
      </c>
      <c r="N2186" s="95">
        <f>L2186+M2186</f>
        <v>0</v>
      </c>
      <c r="O2186" s="95">
        <v>0</v>
      </c>
      <c r="P2186" s="95">
        <v>0</v>
      </c>
      <c r="Q2186" s="95">
        <f>O2186+P2186</f>
        <v>0</v>
      </c>
      <c r="R2186" s="95">
        <f>N2186+Q2186</f>
        <v>0</v>
      </c>
      <c r="S2186" s="96" t="s">
        <v>46</v>
      </c>
      <c r="T2186" s="97"/>
      <c r="U2186" s="98"/>
      <c r="V2186" s="101" t="s">
        <v>47</v>
      </c>
      <c r="W2186" s="1"/>
      <c r="X2186" s="1"/>
      <c r="Y2186" s="1">
        <f t="shared" si="1448"/>
        <v>0</v>
      </c>
      <c r="Z2186" s="1"/>
      <c r="AA2186" s="1"/>
      <c r="AB2186" s="1">
        <f t="shared" si="1449"/>
        <v>0</v>
      </c>
      <c r="AC2186" s="1">
        <f t="shared" si="1450"/>
        <v>0</v>
      </c>
      <c r="AD2186" s="1"/>
      <c r="AE2186" s="1"/>
      <c r="AF2186" s="1">
        <f t="shared" si="1451"/>
        <v>0</v>
      </c>
      <c r="AG2186" s="1"/>
      <c r="AH2186" s="1"/>
      <c r="AI2186" s="1">
        <f t="shared" si="1452"/>
        <v>0</v>
      </c>
      <c r="AJ2186" s="114">
        <f t="shared" si="1453"/>
        <v>0</v>
      </c>
      <c r="AM2186" s="114">
        <f t="shared" si="1454"/>
        <v>0</v>
      </c>
      <c r="AP2186" s="114">
        <f t="shared" si="1455"/>
        <v>0</v>
      </c>
      <c r="AQ2186" s="114">
        <f t="shared" si="1456"/>
        <v>0</v>
      </c>
      <c r="AT2186" s="114">
        <f t="shared" si="1457"/>
        <v>0</v>
      </c>
      <c r="AW2186" s="114">
        <f t="shared" si="1458"/>
        <v>0</v>
      </c>
      <c r="AX2186" s="114">
        <f t="shared" si="1459"/>
        <v>0</v>
      </c>
      <c r="AY2186" s="114">
        <f t="shared" si="1460"/>
        <v>0</v>
      </c>
      <c r="AZ2186" s="114">
        <f t="shared" si="1461"/>
        <v>0</v>
      </c>
      <c r="BA2186" s="114">
        <f t="shared" si="1462"/>
        <v>0</v>
      </c>
      <c r="BB2186" s="114">
        <f t="shared" si="1463"/>
        <v>0</v>
      </c>
      <c r="BC2186" s="114">
        <f t="shared" si="1464"/>
        <v>0</v>
      </c>
      <c r="BD2186" s="114">
        <f t="shared" si="1465"/>
        <v>0</v>
      </c>
      <c r="BE2186" s="114">
        <f t="shared" si="1466"/>
        <v>0</v>
      </c>
    </row>
    <row r="2187" spans="1:57" s="114" customFormat="1" ht="27.75" hidden="1" customHeight="1">
      <c r="A2187" s="1"/>
      <c r="B2187" s="83">
        <v>2017</v>
      </c>
      <c r="C2187" s="84">
        <v>8321</v>
      </c>
      <c r="D2187" s="84">
        <v>3</v>
      </c>
      <c r="E2187" s="83">
        <v>4</v>
      </c>
      <c r="F2187" s="83">
        <v>5</v>
      </c>
      <c r="G2187" s="83">
        <v>1000</v>
      </c>
      <c r="H2187" s="83">
        <v>1400</v>
      </c>
      <c r="I2187" s="83">
        <v>144</v>
      </c>
      <c r="J2187" s="83"/>
      <c r="K2187" s="85" t="s">
        <v>1109</v>
      </c>
      <c r="L2187" s="86">
        <f>SUM(L2188:L2189)</f>
        <v>0</v>
      </c>
      <c r="M2187" s="86">
        <f t="shared" ref="M2187:R2187" si="1474">SUM(M2188:M2189)</f>
        <v>0</v>
      </c>
      <c r="N2187" s="86">
        <f t="shared" si="1474"/>
        <v>0</v>
      </c>
      <c r="O2187" s="86">
        <f t="shared" si="1474"/>
        <v>0</v>
      </c>
      <c r="P2187" s="86">
        <f t="shared" si="1474"/>
        <v>0</v>
      </c>
      <c r="Q2187" s="86">
        <f t="shared" si="1474"/>
        <v>0</v>
      </c>
      <c r="R2187" s="86">
        <f t="shared" si="1474"/>
        <v>0</v>
      </c>
      <c r="S2187" s="86"/>
      <c r="T2187" s="87"/>
      <c r="U2187" s="88"/>
      <c r="V2187" s="89"/>
      <c r="W2187" s="1"/>
      <c r="X2187" s="1"/>
      <c r="Y2187" s="1">
        <f t="shared" si="1448"/>
        <v>0</v>
      </c>
      <c r="Z2187" s="1"/>
      <c r="AA2187" s="1"/>
      <c r="AB2187" s="1">
        <f t="shared" si="1449"/>
        <v>0</v>
      </c>
      <c r="AC2187" s="1">
        <f t="shared" si="1450"/>
        <v>0</v>
      </c>
      <c r="AD2187" s="1"/>
      <c r="AE2187" s="1"/>
      <c r="AF2187" s="1">
        <f t="shared" si="1451"/>
        <v>0</v>
      </c>
      <c r="AG2187" s="1"/>
      <c r="AH2187" s="1"/>
      <c r="AI2187" s="1">
        <f t="shared" si="1452"/>
        <v>0</v>
      </c>
      <c r="AJ2187" s="114">
        <f t="shared" si="1453"/>
        <v>0</v>
      </c>
      <c r="AM2187" s="114">
        <f t="shared" si="1454"/>
        <v>0</v>
      </c>
      <c r="AP2187" s="114">
        <f t="shared" si="1455"/>
        <v>0</v>
      </c>
      <c r="AQ2187" s="114">
        <f t="shared" si="1456"/>
        <v>0</v>
      </c>
      <c r="AT2187" s="114">
        <f t="shared" si="1457"/>
        <v>0</v>
      </c>
      <c r="AW2187" s="114">
        <f t="shared" si="1458"/>
        <v>0</v>
      </c>
      <c r="AX2187" s="114">
        <f t="shared" si="1459"/>
        <v>0</v>
      </c>
      <c r="AY2187" s="114">
        <f t="shared" si="1460"/>
        <v>0</v>
      </c>
      <c r="AZ2187" s="114">
        <f t="shared" si="1461"/>
        <v>0</v>
      </c>
      <c r="BA2187" s="114">
        <f t="shared" si="1462"/>
        <v>0</v>
      </c>
      <c r="BB2187" s="114">
        <f t="shared" si="1463"/>
        <v>0</v>
      </c>
      <c r="BC2187" s="114">
        <f t="shared" si="1464"/>
        <v>0</v>
      </c>
      <c r="BD2187" s="114">
        <f t="shared" si="1465"/>
        <v>0</v>
      </c>
      <c r="BE2187" s="114">
        <f t="shared" si="1466"/>
        <v>0</v>
      </c>
    </row>
    <row r="2188" spans="1:57" s="114" customFormat="1" ht="27.75" hidden="1">
      <c r="A2188" s="1"/>
      <c r="B2188" s="90">
        <v>2017</v>
      </c>
      <c r="C2188" s="91">
        <v>8321</v>
      </c>
      <c r="D2188" s="91">
        <v>3</v>
      </c>
      <c r="E2188" s="92">
        <v>4</v>
      </c>
      <c r="F2188" s="92">
        <v>5</v>
      </c>
      <c r="G2188" s="92">
        <v>1000</v>
      </c>
      <c r="H2188" s="92">
        <v>1400</v>
      </c>
      <c r="I2188" s="92">
        <v>144</v>
      </c>
      <c r="J2188" s="93">
        <v>1</v>
      </c>
      <c r="K2188" s="100" t="s">
        <v>1114</v>
      </c>
      <c r="L2188" s="95">
        <v>0</v>
      </c>
      <c r="M2188" s="95">
        <v>0</v>
      </c>
      <c r="N2188" s="95">
        <f>L2188+M2188</f>
        <v>0</v>
      </c>
      <c r="O2188" s="95">
        <v>0</v>
      </c>
      <c r="P2188" s="95">
        <v>0</v>
      </c>
      <c r="Q2188" s="95">
        <f>O2188+P2188</f>
        <v>0</v>
      </c>
      <c r="R2188" s="95">
        <f>N2188+Q2188</f>
        <v>0</v>
      </c>
      <c r="S2188" s="96" t="s">
        <v>46</v>
      </c>
      <c r="T2188" s="97"/>
      <c r="U2188" s="98"/>
      <c r="V2188" s="101" t="s">
        <v>47</v>
      </c>
      <c r="W2188" s="1"/>
      <c r="X2188" s="1"/>
      <c r="Y2188" s="1">
        <f t="shared" si="1448"/>
        <v>0</v>
      </c>
      <c r="Z2188" s="1"/>
      <c r="AA2188" s="1"/>
      <c r="AB2188" s="1">
        <f t="shared" si="1449"/>
        <v>0</v>
      </c>
      <c r="AC2188" s="1">
        <f t="shared" si="1450"/>
        <v>0</v>
      </c>
      <c r="AD2188" s="1"/>
      <c r="AE2188" s="1"/>
      <c r="AF2188" s="1">
        <f t="shared" si="1451"/>
        <v>0</v>
      </c>
      <c r="AG2188" s="1"/>
      <c r="AH2188" s="1"/>
      <c r="AI2188" s="1">
        <f t="shared" si="1452"/>
        <v>0</v>
      </c>
      <c r="AJ2188" s="114">
        <f t="shared" si="1453"/>
        <v>0</v>
      </c>
      <c r="AM2188" s="114">
        <f t="shared" si="1454"/>
        <v>0</v>
      </c>
      <c r="AP2188" s="114">
        <f t="shared" si="1455"/>
        <v>0</v>
      </c>
      <c r="AQ2188" s="114">
        <f t="shared" si="1456"/>
        <v>0</v>
      </c>
      <c r="AT2188" s="114">
        <f t="shared" si="1457"/>
        <v>0</v>
      </c>
      <c r="AW2188" s="114">
        <f t="shared" si="1458"/>
        <v>0</v>
      </c>
      <c r="AX2188" s="114">
        <f t="shared" si="1459"/>
        <v>0</v>
      </c>
      <c r="AY2188" s="114">
        <f t="shared" si="1460"/>
        <v>0</v>
      </c>
      <c r="AZ2188" s="114">
        <f t="shared" si="1461"/>
        <v>0</v>
      </c>
      <c r="BA2188" s="114">
        <f t="shared" si="1462"/>
        <v>0</v>
      </c>
      <c r="BB2188" s="114">
        <f t="shared" si="1463"/>
        <v>0</v>
      </c>
      <c r="BC2188" s="114">
        <f t="shared" si="1464"/>
        <v>0</v>
      </c>
      <c r="BD2188" s="114">
        <f t="shared" si="1465"/>
        <v>0</v>
      </c>
      <c r="BE2188" s="114">
        <f t="shared" si="1466"/>
        <v>0</v>
      </c>
    </row>
    <row r="2189" spans="1:57" s="114" customFormat="1" ht="27.75" hidden="1" customHeight="1">
      <c r="A2189" s="1"/>
      <c r="B2189" s="92">
        <v>2017</v>
      </c>
      <c r="C2189" s="91">
        <v>8321</v>
      </c>
      <c r="D2189" s="91">
        <v>3</v>
      </c>
      <c r="E2189" s="92">
        <v>4</v>
      </c>
      <c r="F2189" s="92">
        <v>5</v>
      </c>
      <c r="G2189" s="92">
        <v>1000</v>
      </c>
      <c r="H2189" s="92">
        <v>1400</v>
      </c>
      <c r="I2189" s="92">
        <v>144</v>
      </c>
      <c r="J2189" s="93">
        <v>2</v>
      </c>
      <c r="K2189" s="100" t="s">
        <v>1115</v>
      </c>
      <c r="L2189" s="95">
        <v>0</v>
      </c>
      <c r="M2189" s="95">
        <v>0</v>
      </c>
      <c r="N2189" s="95">
        <f>L2189+M2189</f>
        <v>0</v>
      </c>
      <c r="O2189" s="95">
        <v>0</v>
      </c>
      <c r="P2189" s="95">
        <v>0</v>
      </c>
      <c r="Q2189" s="95">
        <f>O2189+P2189</f>
        <v>0</v>
      </c>
      <c r="R2189" s="95">
        <f>N2189+Q2189</f>
        <v>0</v>
      </c>
      <c r="S2189" s="144" t="s">
        <v>46</v>
      </c>
      <c r="T2189" s="146"/>
      <c r="U2189" s="147"/>
      <c r="V2189" s="101" t="s">
        <v>47</v>
      </c>
      <c r="W2189" s="1"/>
      <c r="X2189" s="1"/>
      <c r="Y2189" s="1">
        <f t="shared" si="1448"/>
        <v>0</v>
      </c>
      <c r="Z2189" s="1"/>
      <c r="AA2189" s="1"/>
      <c r="AB2189" s="1">
        <f t="shared" si="1449"/>
        <v>0</v>
      </c>
      <c r="AC2189" s="1">
        <f t="shared" si="1450"/>
        <v>0</v>
      </c>
      <c r="AD2189" s="1"/>
      <c r="AE2189" s="1"/>
      <c r="AF2189" s="1">
        <f t="shared" si="1451"/>
        <v>0</v>
      </c>
      <c r="AG2189" s="1"/>
      <c r="AH2189" s="1"/>
      <c r="AI2189" s="1">
        <f t="shared" si="1452"/>
        <v>0</v>
      </c>
      <c r="AJ2189" s="114">
        <f t="shared" si="1453"/>
        <v>0</v>
      </c>
      <c r="AM2189" s="114">
        <f t="shared" si="1454"/>
        <v>0</v>
      </c>
      <c r="AP2189" s="114">
        <f t="shared" si="1455"/>
        <v>0</v>
      </c>
      <c r="AQ2189" s="114">
        <f t="shared" si="1456"/>
        <v>0</v>
      </c>
      <c r="AT2189" s="114">
        <f t="shared" si="1457"/>
        <v>0</v>
      </c>
      <c r="AW2189" s="114">
        <f t="shared" si="1458"/>
        <v>0</v>
      </c>
      <c r="AX2189" s="114">
        <f t="shared" si="1459"/>
        <v>0</v>
      </c>
      <c r="AY2189" s="114">
        <f t="shared" si="1460"/>
        <v>0</v>
      </c>
      <c r="AZ2189" s="114">
        <f t="shared" si="1461"/>
        <v>0</v>
      </c>
      <c r="BA2189" s="114">
        <f t="shared" si="1462"/>
        <v>0</v>
      </c>
      <c r="BB2189" s="114">
        <f t="shared" si="1463"/>
        <v>0</v>
      </c>
      <c r="BC2189" s="114">
        <f t="shared" si="1464"/>
        <v>0</v>
      </c>
      <c r="BD2189" s="114">
        <f t="shared" si="1465"/>
        <v>0</v>
      </c>
      <c r="BE2189" s="114">
        <f t="shared" si="1466"/>
        <v>0</v>
      </c>
    </row>
    <row r="2190" spans="1:57" s="114" customFormat="1" ht="27.75" hidden="1" customHeight="1">
      <c r="A2190" s="1"/>
      <c r="B2190" s="69">
        <v>2017</v>
      </c>
      <c r="C2190" s="70">
        <v>8321</v>
      </c>
      <c r="D2190" s="70">
        <v>3</v>
      </c>
      <c r="E2190" s="69">
        <v>4</v>
      </c>
      <c r="F2190" s="69">
        <v>5</v>
      </c>
      <c r="G2190" s="69">
        <v>2000</v>
      </c>
      <c r="H2190" s="69" t="s">
        <v>38</v>
      </c>
      <c r="I2190" s="69" t="s">
        <v>38</v>
      </c>
      <c r="J2190" s="69"/>
      <c r="K2190" s="71" t="s">
        <v>48</v>
      </c>
      <c r="L2190" s="72">
        <f t="shared" ref="L2190:R2190" si="1475">L2191</f>
        <v>0</v>
      </c>
      <c r="M2190" s="72">
        <f t="shared" si="1475"/>
        <v>0</v>
      </c>
      <c r="N2190" s="72">
        <f t="shared" si="1475"/>
        <v>0</v>
      </c>
      <c r="O2190" s="72">
        <f t="shared" si="1475"/>
        <v>0</v>
      </c>
      <c r="P2190" s="72">
        <f t="shared" si="1475"/>
        <v>0</v>
      </c>
      <c r="Q2190" s="72">
        <f t="shared" si="1475"/>
        <v>0</v>
      </c>
      <c r="R2190" s="72">
        <f t="shared" si="1475"/>
        <v>0</v>
      </c>
      <c r="S2190" s="72"/>
      <c r="T2190" s="73"/>
      <c r="U2190" s="74"/>
      <c r="V2190" s="75"/>
      <c r="W2190" s="1"/>
      <c r="X2190" s="1"/>
      <c r="Y2190" s="1">
        <f t="shared" si="1448"/>
        <v>0</v>
      </c>
      <c r="Z2190" s="1"/>
      <c r="AA2190" s="1"/>
      <c r="AB2190" s="1">
        <f t="shared" si="1449"/>
        <v>0</v>
      </c>
      <c r="AC2190" s="1">
        <f t="shared" si="1450"/>
        <v>0</v>
      </c>
      <c r="AD2190" s="1"/>
      <c r="AE2190" s="1"/>
      <c r="AF2190" s="1">
        <f t="shared" si="1451"/>
        <v>0</v>
      </c>
      <c r="AG2190" s="1"/>
      <c r="AH2190" s="1"/>
      <c r="AI2190" s="1">
        <f t="shared" si="1452"/>
        <v>0</v>
      </c>
      <c r="AJ2190" s="114">
        <f t="shared" si="1453"/>
        <v>0</v>
      </c>
      <c r="AM2190" s="114">
        <f t="shared" si="1454"/>
        <v>0</v>
      </c>
      <c r="AP2190" s="114">
        <f t="shared" si="1455"/>
        <v>0</v>
      </c>
      <c r="AQ2190" s="114">
        <f t="shared" si="1456"/>
        <v>0</v>
      </c>
      <c r="AT2190" s="114">
        <f t="shared" si="1457"/>
        <v>0</v>
      </c>
      <c r="AW2190" s="114">
        <f t="shared" si="1458"/>
        <v>0</v>
      </c>
      <c r="AX2190" s="114">
        <f t="shared" si="1459"/>
        <v>0</v>
      </c>
      <c r="AY2190" s="114">
        <f t="shared" si="1460"/>
        <v>0</v>
      </c>
      <c r="AZ2190" s="114">
        <f t="shared" si="1461"/>
        <v>0</v>
      </c>
      <c r="BA2190" s="114">
        <f t="shared" si="1462"/>
        <v>0</v>
      </c>
      <c r="BB2190" s="114">
        <f t="shared" si="1463"/>
        <v>0</v>
      </c>
      <c r="BC2190" s="114">
        <f t="shared" si="1464"/>
        <v>0</v>
      </c>
      <c r="BD2190" s="114">
        <f t="shared" si="1465"/>
        <v>0</v>
      </c>
      <c r="BE2190" s="114">
        <f t="shared" si="1466"/>
        <v>0</v>
      </c>
    </row>
    <row r="2191" spans="1:57" s="114" customFormat="1" ht="70.5" hidden="1" customHeight="1">
      <c r="A2191" s="1"/>
      <c r="B2191" s="76">
        <v>2017</v>
      </c>
      <c r="C2191" s="77">
        <v>8321</v>
      </c>
      <c r="D2191" s="77">
        <v>3</v>
      </c>
      <c r="E2191" s="76">
        <v>4</v>
      </c>
      <c r="F2191" s="76">
        <v>5</v>
      </c>
      <c r="G2191" s="76">
        <v>2000</v>
      </c>
      <c r="H2191" s="76">
        <v>2100</v>
      </c>
      <c r="I2191" s="76" t="s">
        <v>38</v>
      </c>
      <c r="J2191" s="76"/>
      <c r="K2191" s="78" t="s">
        <v>532</v>
      </c>
      <c r="L2191" s="79">
        <f>SUM(L2192:L2192)</f>
        <v>0</v>
      </c>
      <c r="M2191" s="79">
        <f>SUM(M2192:M2192)</f>
        <v>0</v>
      </c>
      <c r="N2191" s="79">
        <f>L2191+M2191</f>
        <v>0</v>
      </c>
      <c r="O2191" s="79">
        <f>SUM(O2192:O2192)</f>
        <v>0</v>
      </c>
      <c r="P2191" s="79">
        <f>SUM(P2192:P2192)</f>
        <v>0</v>
      </c>
      <c r="Q2191" s="79">
        <f>O2191+P2191</f>
        <v>0</v>
      </c>
      <c r="R2191" s="79">
        <f>N2191+Q2191</f>
        <v>0</v>
      </c>
      <c r="S2191" s="79"/>
      <c r="T2191" s="80"/>
      <c r="U2191" s="81"/>
      <c r="V2191" s="82"/>
      <c r="W2191" s="1"/>
      <c r="X2191" s="1"/>
      <c r="Y2191" s="1">
        <f t="shared" si="1448"/>
        <v>0</v>
      </c>
      <c r="Z2191" s="1"/>
      <c r="AA2191" s="1"/>
      <c r="AB2191" s="1">
        <f t="shared" si="1449"/>
        <v>0</v>
      </c>
      <c r="AC2191" s="1">
        <f t="shared" si="1450"/>
        <v>0</v>
      </c>
      <c r="AD2191" s="1"/>
      <c r="AE2191" s="1"/>
      <c r="AF2191" s="1">
        <f t="shared" si="1451"/>
        <v>0</v>
      </c>
      <c r="AG2191" s="1"/>
      <c r="AH2191" s="1"/>
      <c r="AI2191" s="1">
        <f t="shared" si="1452"/>
        <v>0</v>
      </c>
      <c r="AJ2191" s="114">
        <f t="shared" si="1453"/>
        <v>0</v>
      </c>
      <c r="AM2191" s="114">
        <f t="shared" si="1454"/>
        <v>0</v>
      </c>
      <c r="AP2191" s="114">
        <f t="shared" si="1455"/>
        <v>0</v>
      </c>
      <c r="AQ2191" s="114">
        <f t="shared" si="1456"/>
        <v>0</v>
      </c>
      <c r="AT2191" s="114">
        <f t="shared" si="1457"/>
        <v>0</v>
      </c>
      <c r="AW2191" s="114">
        <f t="shared" si="1458"/>
        <v>0</v>
      </c>
      <c r="AX2191" s="114">
        <f t="shared" si="1459"/>
        <v>0</v>
      </c>
      <c r="AY2191" s="114">
        <f t="shared" si="1460"/>
        <v>0</v>
      </c>
      <c r="AZ2191" s="114">
        <f t="shared" si="1461"/>
        <v>0</v>
      </c>
      <c r="BA2191" s="114">
        <f t="shared" si="1462"/>
        <v>0</v>
      </c>
      <c r="BB2191" s="114">
        <f t="shared" si="1463"/>
        <v>0</v>
      </c>
      <c r="BC2191" s="114">
        <f t="shared" si="1464"/>
        <v>0</v>
      </c>
      <c r="BD2191" s="114">
        <f t="shared" si="1465"/>
        <v>0</v>
      </c>
      <c r="BE2191" s="114">
        <f t="shared" si="1466"/>
        <v>0</v>
      </c>
    </row>
    <row r="2192" spans="1:57" s="114" customFormat="1" ht="27.75" hidden="1" customHeight="1">
      <c r="A2192" s="1"/>
      <c r="B2192" s="83">
        <v>2017</v>
      </c>
      <c r="C2192" s="115">
        <v>8321</v>
      </c>
      <c r="D2192" s="115">
        <v>3</v>
      </c>
      <c r="E2192" s="83">
        <v>4</v>
      </c>
      <c r="F2192" s="83">
        <v>5</v>
      </c>
      <c r="G2192" s="83">
        <v>2000</v>
      </c>
      <c r="H2192" s="83">
        <v>2100</v>
      </c>
      <c r="I2192" s="83">
        <v>211</v>
      </c>
      <c r="J2192" s="83"/>
      <c r="K2192" s="308" t="s">
        <v>1076</v>
      </c>
      <c r="L2192" s="117">
        <f>SUM(L2193:L2193)</f>
        <v>0</v>
      </c>
      <c r="M2192" s="117">
        <f t="shared" ref="M2192:R2192" si="1476">SUM(M2193:M2193)</f>
        <v>0</v>
      </c>
      <c r="N2192" s="117">
        <f t="shared" si="1476"/>
        <v>0</v>
      </c>
      <c r="O2192" s="117">
        <f t="shared" si="1476"/>
        <v>0</v>
      </c>
      <c r="P2192" s="117">
        <f t="shared" si="1476"/>
        <v>0</v>
      </c>
      <c r="Q2192" s="117">
        <f t="shared" si="1476"/>
        <v>0</v>
      </c>
      <c r="R2192" s="117">
        <f t="shared" si="1476"/>
        <v>0</v>
      </c>
      <c r="S2192" s="117"/>
      <c r="T2192" s="118"/>
      <c r="U2192" s="130"/>
      <c r="V2192" s="119"/>
      <c r="W2192" s="1"/>
      <c r="X2192" s="1"/>
      <c r="Y2192" s="1">
        <f t="shared" si="1448"/>
        <v>0</v>
      </c>
      <c r="Z2192" s="1"/>
      <c r="AA2192" s="1"/>
      <c r="AB2192" s="1">
        <f t="shared" si="1449"/>
        <v>0</v>
      </c>
      <c r="AC2192" s="1">
        <f t="shared" si="1450"/>
        <v>0</v>
      </c>
      <c r="AD2192" s="1"/>
      <c r="AE2192" s="1"/>
      <c r="AF2192" s="1">
        <f t="shared" si="1451"/>
        <v>0</v>
      </c>
      <c r="AG2192" s="1"/>
      <c r="AH2192" s="1"/>
      <c r="AI2192" s="1">
        <f t="shared" si="1452"/>
        <v>0</v>
      </c>
      <c r="AJ2192" s="114">
        <f t="shared" si="1453"/>
        <v>0</v>
      </c>
      <c r="AM2192" s="114">
        <f t="shared" si="1454"/>
        <v>0</v>
      </c>
      <c r="AP2192" s="114">
        <f t="shared" si="1455"/>
        <v>0</v>
      </c>
      <c r="AQ2192" s="114">
        <f t="shared" si="1456"/>
        <v>0</v>
      </c>
      <c r="AT2192" s="114">
        <f t="shared" si="1457"/>
        <v>0</v>
      </c>
      <c r="AW2192" s="114">
        <f t="shared" si="1458"/>
        <v>0</v>
      </c>
      <c r="AX2192" s="114">
        <f t="shared" si="1459"/>
        <v>0</v>
      </c>
      <c r="AY2192" s="114">
        <f t="shared" si="1460"/>
        <v>0</v>
      </c>
      <c r="AZ2192" s="114">
        <f t="shared" si="1461"/>
        <v>0</v>
      </c>
      <c r="BA2192" s="114">
        <f t="shared" si="1462"/>
        <v>0</v>
      </c>
      <c r="BB2192" s="114">
        <f t="shared" si="1463"/>
        <v>0</v>
      </c>
      <c r="BC2192" s="114">
        <f t="shared" si="1464"/>
        <v>0</v>
      </c>
      <c r="BD2192" s="114">
        <f t="shared" si="1465"/>
        <v>0</v>
      </c>
      <c r="BE2192" s="114">
        <f t="shared" si="1466"/>
        <v>0</v>
      </c>
    </row>
    <row r="2193" spans="1:57" s="114" customFormat="1" ht="27.75" hidden="1" customHeight="1">
      <c r="A2193" s="1"/>
      <c r="B2193" s="90">
        <v>2017</v>
      </c>
      <c r="C2193" s="91">
        <v>8321</v>
      </c>
      <c r="D2193" s="91">
        <v>3</v>
      </c>
      <c r="E2193" s="92">
        <v>4</v>
      </c>
      <c r="F2193" s="92">
        <v>5</v>
      </c>
      <c r="G2193" s="92">
        <v>2000</v>
      </c>
      <c r="H2193" s="92">
        <v>2100</v>
      </c>
      <c r="I2193" s="92">
        <v>211</v>
      </c>
      <c r="J2193" s="93">
        <v>1</v>
      </c>
      <c r="K2193" s="309" t="s">
        <v>1116</v>
      </c>
      <c r="L2193" s="95">
        <v>0</v>
      </c>
      <c r="M2193" s="95">
        <v>0</v>
      </c>
      <c r="N2193" s="95">
        <f>L2193+M2193</f>
        <v>0</v>
      </c>
      <c r="O2193" s="95">
        <v>0</v>
      </c>
      <c r="P2193" s="95">
        <v>0</v>
      </c>
      <c r="Q2193" s="95">
        <f>O2193+P2193</f>
        <v>0</v>
      </c>
      <c r="R2193" s="95">
        <f>N2193+Q2193</f>
        <v>0</v>
      </c>
      <c r="S2193" s="96" t="s">
        <v>95</v>
      </c>
      <c r="T2193" s="97"/>
      <c r="U2193" s="98"/>
      <c r="V2193" s="99" t="s">
        <v>47</v>
      </c>
      <c r="W2193" s="1"/>
      <c r="X2193" s="1"/>
      <c r="Y2193" s="1">
        <f t="shared" si="1448"/>
        <v>0</v>
      </c>
      <c r="Z2193" s="1"/>
      <c r="AA2193" s="1"/>
      <c r="AB2193" s="1">
        <f t="shared" si="1449"/>
        <v>0</v>
      </c>
      <c r="AC2193" s="1">
        <f t="shared" si="1450"/>
        <v>0</v>
      </c>
      <c r="AD2193" s="1"/>
      <c r="AE2193" s="1"/>
      <c r="AF2193" s="1">
        <f t="shared" si="1451"/>
        <v>0</v>
      </c>
      <c r="AG2193" s="1"/>
      <c r="AH2193" s="1"/>
      <c r="AI2193" s="1">
        <f t="shared" si="1452"/>
        <v>0</v>
      </c>
      <c r="AJ2193" s="114">
        <f t="shared" si="1453"/>
        <v>0</v>
      </c>
      <c r="AM2193" s="114">
        <f t="shared" si="1454"/>
        <v>0</v>
      </c>
      <c r="AP2193" s="114">
        <f t="shared" si="1455"/>
        <v>0</v>
      </c>
      <c r="AQ2193" s="114">
        <f t="shared" si="1456"/>
        <v>0</v>
      </c>
      <c r="AT2193" s="114">
        <f t="shared" si="1457"/>
        <v>0</v>
      </c>
      <c r="AW2193" s="114">
        <f t="shared" si="1458"/>
        <v>0</v>
      </c>
      <c r="AX2193" s="114">
        <f t="shared" si="1459"/>
        <v>0</v>
      </c>
      <c r="AY2193" s="114">
        <f t="shared" si="1460"/>
        <v>0</v>
      </c>
      <c r="AZ2193" s="114">
        <f t="shared" si="1461"/>
        <v>0</v>
      </c>
      <c r="BA2193" s="114">
        <f t="shared" si="1462"/>
        <v>0</v>
      </c>
      <c r="BB2193" s="114">
        <f t="shared" si="1463"/>
        <v>0</v>
      </c>
      <c r="BC2193" s="114">
        <f t="shared" si="1464"/>
        <v>0</v>
      </c>
      <c r="BD2193" s="114">
        <f t="shared" si="1465"/>
        <v>0</v>
      </c>
      <c r="BE2193" s="114">
        <f t="shared" si="1466"/>
        <v>0</v>
      </c>
    </row>
    <row r="2194" spans="1:57" s="114" customFormat="1" ht="27.75" hidden="1" customHeight="1">
      <c r="A2194" s="1"/>
      <c r="B2194" s="83">
        <v>2017</v>
      </c>
      <c r="C2194" s="115">
        <v>8321</v>
      </c>
      <c r="D2194" s="115">
        <v>3</v>
      </c>
      <c r="E2194" s="83">
        <v>4</v>
      </c>
      <c r="F2194" s="83">
        <v>5</v>
      </c>
      <c r="G2194" s="83">
        <v>2000</v>
      </c>
      <c r="H2194" s="83">
        <v>2100</v>
      </c>
      <c r="I2194" s="83">
        <v>217</v>
      </c>
      <c r="J2194" s="83"/>
      <c r="K2194" s="308" t="s">
        <v>1027</v>
      </c>
      <c r="L2194" s="117">
        <f>SUM(L2195:L2195)</f>
        <v>0</v>
      </c>
      <c r="M2194" s="117">
        <f t="shared" ref="M2194:R2194" si="1477">SUM(M2195:M2195)</f>
        <v>0</v>
      </c>
      <c r="N2194" s="117">
        <f t="shared" si="1477"/>
        <v>0</v>
      </c>
      <c r="O2194" s="117">
        <f t="shared" si="1477"/>
        <v>0</v>
      </c>
      <c r="P2194" s="117">
        <f t="shared" si="1477"/>
        <v>0</v>
      </c>
      <c r="Q2194" s="117">
        <f t="shared" si="1477"/>
        <v>0</v>
      </c>
      <c r="R2194" s="117">
        <f t="shared" si="1477"/>
        <v>0</v>
      </c>
      <c r="S2194" s="117"/>
      <c r="T2194" s="118"/>
      <c r="U2194" s="130"/>
      <c r="V2194" s="119"/>
      <c r="W2194" s="1"/>
      <c r="X2194" s="1"/>
      <c r="Y2194" s="1">
        <f t="shared" si="1448"/>
        <v>0</v>
      </c>
      <c r="Z2194" s="1"/>
      <c r="AA2194" s="1"/>
      <c r="AB2194" s="1">
        <f t="shared" si="1449"/>
        <v>0</v>
      </c>
      <c r="AC2194" s="1">
        <f t="shared" si="1450"/>
        <v>0</v>
      </c>
      <c r="AD2194" s="1"/>
      <c r="AE2194" s="1"/>
      <c r="AF2194" s="1">
        <f t="shared" si="1451"/>
        <v>0</v>
      </c>
      <c r="AG2194" s="1"/>
      <c r="AH2194" s="1"/>
      <c r="AI2194" s="1">
        <f t="shared" si="1452"/>
        <v>0</v>
      </c>
      <c r="AJ2194" s="114">
        <f t="shared" si="1453"/>
        <v>0</v>
      </c>
      <c r="AM2194" s="114">
        <f t="shared" si="1454"/>
        <v>0</v>
      </c>
      <c r="AP2194" s="114">
        <f t="shared" si="1455"/>
        <v>0</v>
      </c>
      <c r="AQ2194" s="114">
        <f t="shared" si="1456"/>
        <v>0</v>
      </c>
      <c r="AT2194" s="114">
        <f t="shared" si="1457"/>
        <v>0</v>
      </c>
      <c r="AW2194" s="114">
        <f t="shared" si="1458"/>
        <v>0</v>
      </c>
      <c r="AX2194" s="114">
        <f t="shared" si="1459"/>
        <v>0</v>
      </c>
      <c r="AY2194" s="114">
        <f t="shared" si="1460"/>
        <v>0</v>
      </c>
      <c r="AZ2194" s="114">
        <f t="shared" si="1461"/>
        <v>0</v>
      </c>
      <c r="BA2194" s="114">
        <f t="shared" si="1462"/>
        <v>0</v>
      </c>
      <c r="BB2194" s="114">
        <f t="shared" si="1463"/>
        <v>0</v>
      </c>
      <c r="BC2194" s="114">
        <f t="shared" si="1464"/>
        <v>0</v>
      </c>
      <c r="BD2194" s="114">
        <f t="shared" si="1465"/>
        <v>0</v>
      </c>
      <c r="BE2194" s="114">
        <f t="shared" si="1466"/>
        <v>0</v>
      </c>
    </row>
    <row r="2195" spans="1:57" s="114" customFormat="1" ht="27.75" hidden="1">
      <c r="A2195" s="1"/>
      <c r="B2195" s="90">
        <v>2017</v>
      </c>
      <c r="C2195" s="91">
        <v>8321</v>
      </c>
      <c r="D2195" s="91">
        <v>3</v>
      </c>
      <c r="E2195" s="92">
        <v>4</v>
      </c>
      <c r="F2195" s="92">
        <v>5</v>
      </c>
      <c r="G2195" s="92">
        <v>2000</v>
      </c>
      <c r="H2195" s="92">
        <v>2100</v>
      </c>
      <c r="I2195" s="92">
        <v>217</v>
      </c>
      <c r="J2195" s="93">
        <v>1</v>
      </c>
      <c r="K2195" s="309" t="s">
        <v>1025</v>
      </c>
      <c r="L2195" s="95">
        <v>0</v>
      </c>
      <c r="M2195" s="95">
        <v>0</v>
      </c>
      <c r="N2195" s="95">
        <f>L2195+M2195</f>
        <v>0</v>
      </c>
      <c r="O2195" s="95">
        <v>0</v>
      </c>
      <c r="P2195" s="95">
        <v>0</v>
      </c>
      <c r="Q2195" s="95">
        <f>O2195+P2195</f>
        <v>0</v>
      </c>
      <c r="R2195" s="95">
        <f>N2195+Q2195</f>
        <v>0</v>
      </c>
      <c r="S2195" s="96" t="s">
        <v>52</v>
      </c>
      <c r="T2195" s="97"/>
      <c r="U2195" s="98"/>
      <c r="V2195" s="99" t="s">
        <v>47</v>
      </c>
      <c r="W2195" s="1"/>
      <c r="X2195" s="1"/>
      <c r="Y2195" s="1">
        <f t="shared" si="1448"/>
        <v>0</v>
      </c>
      <c r="Z2195" s="1"/>
      <c r="AA2195" s="1"/>
      <c r="AB2195" s="1">
        <f t="shared" si="1449"/>
        <v>0</v>
      </c>
      <c r="AC2195" s="1">
        <f t="shared" si="1450"/>
        <v>0</v>
      </c>
      <c r="AD2195" s="1"/>
      <c r="AE2195" s="1"/>
      <c r="AF2195" s="1">
        <f t="shared" si="1451"/>
        <v>0</v>
      </c>
      <c r="AG2195" s="1"/>
      <c r="AH2195" s="1"/>
      <c r="AI2195" s="1">
        <f t="shared" si="1452"/>
        <v>0</v>
      </c>
      <c r="AJ2195" s="114">
        <f t="shared" si="1453"/>
        <v>0</v>
      </c>
      <c r="AM2195" s="114">
        <f t="shared" si="1454"/>
        <v>0</v>
      </c>
      <c r="AP2195" s="114">
        <f t="shared" si="1455"/>
        <v>0</v>
      </c>
      <c r="AQ2195" s="114">
        <f t="shared" si="1456"/>
        <v>0</v>
      </c>
      <c r="AT2195" s="114">
        <f t="shared" si="1457"/>
        <v>0</v>
      </c>
      <c r="AW2195" s="114">
        <f t="shared" si="1458"/>
        <v>0</v>
      </c>
      <c r="AX2195" s="114">
        <f t="shared" si="1459"/>
        <v>0</v>
      </c>
      <c r="AY2195" s="114">
        <f t="shared" si="1460"/>
        <v>0</v>
      </c>
      <c r="AZ2195" s="114">
        <f t="shared" si="1461"/>
        <v>0</v>
      </c>
      <c r="BA2195" s="114">
        <f t="shared" si="1462"/>
        <v>0</v>
      </c>
      <c r="BB2195" s="114">
        <f t="shared" si="1463"/>
        <v>0</v>
      </c>
      <c r="BC2195" s="114">
        <f t="shared" si="1464"/>
        <v>0</v>
      </c>
      <c r="BD2195" s="114">
        <f t="shared" si="1465"/>
        <v>0</v>
      </c>
      <c r="BE2195" s="114">
        <f t="shared" si="1466"/>
        <v>0</v>
      </c>
    </row>
    <row r="2196" spans="1:57" s="114" customFormat="1" ht="27.75" hidden="1" customHeight="1">
      <c r="A2196" s="1"/>
      <c r="B2196" s="69">
        <v>2017</v>
      </c>
      <c r="C2196" s="70">
        <v>8321</v>
      </c>
      <c r="D2196" s="70">
        <v>3</v>
      </c>
      <c r="E2196" s="69">
        <v>4</v>
      </c>
      <c r="F2196" s="69">
        <v>5</v>
      </c>
      <c r="G2196" s="69">
        <v>5000</v>
      </c>
      <c r="H2196" s="69" t="s">
        <v>38</v>
      </c>
      <c r="I2196" s="69" t="s">
        <v>38</v>
      </c>
      <c r="J2196" s="69"/>
      <c r="K2196" s="71" t="s">
        <v>91</v>
      </c>
      <c r="L2196" s="72">
        <f t="shared" ref="L2196:R2196" si="1478">L2197+L2231+L2234</f>
        <v>0</v>
      </c>
      <c r="M2196" s="72">
        <f t="shared" si="1478"/>
        <v>0</v>
      </c>
      <c r="N2196" s="72">
        <f t="shared" si="1478"/>
        <v>0</v>
      </c>
      <c r="O2196" s="72">
        <f t="shared" si="1478"/>
        <v>0</v>
      </c>
      <c r="P2196" s="72">
        <f t="shared" si="1478"/>
        <v>0</v>
      </c>
      <c r="Q2196" s="72">
        <f t="shared" si="1478"/>
        <v>0</v>
      </c>
      <c r="R2196" s="72">
        <f t="shared" si="1478"/>
        <v>0</v>
      </c>
      <c r="S2196" s="72"/>
      <c r="T2196" s="73"/>
      <c r="U2196" s="74"/>
      <c r="V2196" s="75"/>
      <c r="W2196" s="1"/>
      <c r="X2196" s="1"/>
      <c r="Y2196" s="1">
        <f t="shared" si="1448"/>
        <v>0</v>
      </c>
      <c r="Z2196" s="1"/>
      <c r="AA2196" s="1"/>
      <c r="AB2196" s="1">
        <f t="shared" si="1449"/>
        <v>0</v>
      </c>
      <c r="AC2196" s="1">
        <f t="shared" si="1450"/>
        <v>0</v>
      </c>
      <c r="AD2196" s="1"/>
      <c r="AE2196" s="1"/>
      <c r="AF2196" s="1">
        <f t="shared" si="1451"/>
        <v>0</v>
      </c>
      <c r="AG2196" s="1"/>
      <c r="AH2196" s="1"/>
      <c r="AI2196" s="1">
        <f t="shared" si="1452"/>
        <v>0</v>
      </c>
      <c r="AJ2196" s="114">
        <f t="shared" si="1453"/>
        <v>0</v>
      </c>
      <c r="AM2196" s="114">
        <f t="shared" si="1454"/>
        <v>0</v>
      </c>
      <c r="AP2196" s="114">
        <f t="shared" si="1455"/>
        <v>0</v>
      </c>
      <c r="AQ2196" s="114">
        <f t="shared" si="1456"/>
        <v>0</v>
      </c>
      <c r="AT2196" s="114">
        <f t="shared" si="1457"/>
        <v>0</v>
      </c>
      <c r="AW2196" s="114">
        <f t="shared" si="1458"/>
        <v>0</v>
      </c>
      <c r="AX2196" s="114">
        <f t="shared" si="1459"/>
        <v>0</v>
      </c>
      <c r="AY2196" s="114">
        <f t="shared" si="1460"/>
        <v>0</v>
      </c>
      <c r="AZ2196" s="114">
        <f t="shared" si="1461"/>
        <v>0</v>
      </c>
      <c r="BA2196" s="114">
        <f t="shared" si="1462"/>
        <v>0</v>
      </c>
      <c r="BB2196" s="114">
        <f t="shared" si="1463"/>
        <v>0</v>
      </c>
      <c r="BC2196" s="114">
        <f t="shared" si="1464"/>
        <v>0</v>
      </c>
      <c r="BD2196" s="114">
        <f t="shared" si="1465"/>
        <v>0</v>
      </c>
      <c r="BE2196" s="114">
        <f t="shared" si="1466"/>
        <v>0</v>
      </c>
    </row>
    <row r="2197" spans="1:57" s="114" customFormat="1" ht="27.75" hidden="1" customHeight="1">
      <c r="A2197" s="1"/>
      <c r="B2197" s="76">
        <v>2017</v>
      </c>
      <c r="C2197" s="77">
        <v>8321</v>
      </c>
      <c r="D2197" s="77">
        <v>3</v>
      </c>
      <c r="E2197" s="76">
        <v>4</v>
      </c>
      <c r="F2197" s="76">
        <v>5</v>
      </c>
      <c r="G2197" s="76">
        <v>5000</v>
      </c>
      <c r="H2197" s="76">
        <v>5100</v>
      </c>
      <c r="I2197" s="76" t="s">
        <v>38</v>
      </c>
      <c r="J2197" s="76"/>
      <c r="K2197" s="78" t="s">
        <v>92</v>
      </c>
      <c r="L2197" s="79">
        <f>L2198+L2220+L2227</f>
        <v>0</v>
      </c>
      <c r="M2197" s="79">
        <f>M2198+M2220+M2227</f>
        <v>0</v>
      </c>
      <c r="N2197" s="79">
        <f>L2197+M2197</f>
        <v>0</v>
      </c>
      <c r="O2197" s="79">
        <f>O2198+O2220+O2227</f>
        <v>0</v>
      </c>
      <c r="P2197" s="79">
        <f>P2198+P2220+P2227</f>
        <v>0</v>
      </c>
      <c r="Q2197" s="79">
        <f>O2197+P2197</f>
        <v>0</v>
      </c>
      <c r="R2197" s="79">
        <f>N2197+Q2197</f>
        <v>0</v>
      </c>
      <c r="S2197" s="79"/>
      <c r="T2197" s="80"/>
      <c r="U2197" s="81"/>
      <c r="V2197" s="82"/>
      <c r="W2197" s="1"/>
      <c r="X2197" s="1"/>
      <c r="Y2197" s="1">
        <f t="shared" si="1448"/>
        <v>0</v>
      </c>
      <c r="Z2197" s="1"/>
      <c r="AA2197" s="1"/>
      <c r="AB2197" s="1">
        <f t="shared" si="1449"/>
        <v>0</v>
      </c>
      <c r="AC2197" s="1">
        <f t="shared" si="1450"/>
        <v>0</v>
      </c>
      <c r="AD2197" s="1"/>
      <c r="AE2197" s="1"/>
      <c r="AF2197" s="1">
        <f t="shared" si="1451"/>
        <v>0</v>
      </c>
      <c r="AG2197" s="1"/>
      <c r="AH2197" s="1"/>
      <c r="AI2197" s="1">
        <f t="shared" si="1452"/>
        <v>0</v>
      </c>
      <c r="AJ2197" s="114">
        <f t="shared" si="1453"/>
        <v>0</v>
      </c>
      <c r="AM2197" s="114">
        <f t="shared" si="1454"/>
        <v>0</v>
      </c>
      <c r="AP2197" s="114">
        <f t="shared" si="1455"/>
        <v>0</v>
      </c>
      <c r="AQ2197" s="114">
        <f t="shared" si="1456"/>
        <v>0</v>
      </c>
      <c r="AT2197" s="114">
        <f t="shared" si="1457"/>
        <v>0</v>
      </c>
      <c r="AW2197" s="114">
        <f t="shared" si="1458"/>
        <v>0</v>
      </c>
      <c r="AX2197" s="114">
        <f t="shared" si="1459"/>
        <v>0</v>
      </c>
      <c r="AY2197" s="114">
        <f t="shared" si="1460"/>
        <v>0</v>
      </c>
      <c r="AZ2197" s="114">
        <f t="shared" si="1461"/>
        <v>0</v>
      </c>
      <c r="BA2197" s="114">
        <f t="shared" si="1462"/>
        <v>0</v>
      </c>
      <c r="BB2197" s="114">
        <f t="shared" si="1463"/>
        <v>0</v>
      </c>
      <c r="BC2197" s="114">
        <f t="shared" si="1464"/>
        <v>0</v>
      </c>
      <c r="BD2197" s="114">
        <f t="shared" si="1465"/>
        <v>0</v>
      </c>
      <c r="BE2197" s="114">
        <f t="shared" si="1466"/>
        <v>0</v>
      </c>
    </row>
    <row r="2198" spans="1:57" s="114" customFormat="1" ht="27.75" hidden="1" customHeight="1">
      <c r="A2198" s="1"/>
      <c r="B2198" s="83">
        <v>2017</v>
      </c>
      <c r="C2198" s="115">
        <v>8321</v>
      </c>
      <c r="D2198" s="115">
        <v>3</v>
      </c>
      <c r="E2198" s="83">
        <v>4</v>
      </c>
      <c r="F2198" s="83">
        <v>5</v>
      </c>
      <c r="G2198" s="83">
        <v>5000</v>
      </c>
      <c r="H2198" s="83">
        <v>5100</v>
      </c>
      <c r="I2198" s="83">
        <v>511</v>
      </c>
      <c r="J2198" s="83"/>
      <c r="K2198" s="116" t="s">
        <v>93</v>
      </c>
      <c r="L2198" s="86">
        <f>SUM(L2199:L2219)</f>
        <v>0</v>
      </c>
      <c r="M2198" s="86">
        <f t="shared" ref="M2198:R2198" si="1479">SUM(M2199:M2219)</f>
        <v>0</v>
      </c>
      <c r="N2198" s="86">
        <f t="shared" si="1479"/>
        <v>0</v>
      </c>
      <c r="O2198" s="86">
        <f t="shared" si="1479"/>
        <v>0</v>
      </c>
      <c r="P2198" s="86">
        <f t="shared" si="1479"/>
        <v>0</v>
      </c>
      <c r="Q2198" s="86">
        <f t="shared" si="1479"/>
        <v>0</v>
      </c>
      <c r="R2198" s="86">
        <f t="shared" si="1479"/>
        <v>0</v>
      </c>
      <c r="S2198" s="117"/>
      <c r="T2198" s="118"/>
      <c r="U2198" s="130"/>
      <c r="V2198" s="119"/>
      <c r="W2198" s="1"/>
      <c r="X2198" s="1"/>
      <c r="Y2198" s="1">
        <f t="shared" si="1448"/>
        <v>0</v>
      </c>
      <c r="Z2198" s="1"/>
      <c r="AA2198" s="1"/>
      <c r="AB2198" s="1">
        <f t="shared" si="1449"/>
        <v>0</v>
      </c>
      <c r="AC2198" s="1">
        <f t="shared" si="1450"/>
        <v>0</v>
      </c>
      <c r="AD2198" s="1"/>
      <c r="AE2198" s="1"/>
      <c r="AF2198" s="1">
        <f t="shared" si="1451"/>
        <v>0</v>
      </c>
      <c r="AG2198" s="1"/>
      <c r="AH2198" s="1"/>
      <c r="AI2198" s="1">
        <f t="shared" si="1452"/>
        <v>0</v>
      </c>
      <c r="AJ2198" s="114">
        <f t="shared" si="1453"/>
        <v>0</v>
      </c>
      <c r="AM2198" s="114">
        <f t="shared" si="1454"/>
        <v>0</v>
      </c>
      <c r="AP2198" s="114">
        <f t="shared" si="1455"/>
        <v>0</v>
      </c>
      <c r="AQ2198" s="114">
        <f t="shared" si="1456"/>
        <v>0</v>
      </c>
      <c r="AT2198" s="114">
        <f t="shared" si="1457"/>
        <v>0</v>
      </c>
      <c r="AW2198" s="114">
        <f t="shared" si="1458"/>
        <v>0</v>
      </c>
      <c r="AX2198" s="114">
        <f t="shared" si="1459"/>
        <v>0</v>
      </c>
      <c r="AY2198" s="114">
        <f t="shared" si="1460"/>
        <v>0</v>
      </c>
      <c r="AZ2198" s="114">
        <f t="shared" si="1461"/>
        <v>0</v>
      </c>
      <c r="BA2198" s="114">
        <f t="shared" si="1462"/>
        <v>0</v>
      </c>
      <c r="BB2198" s="114">
        <f t="shared" si="1463"/>
        <v>0</v>
      </c>
      <c r="BC2198" s="114">
        <f t="shared" si="1464"/>
        <v>0</v>
      </c>
      <c r="BD2198" s="114">
        <f t="shared" si="1465"/>
        <v>0</v>
      </c>
      <c r="BE2198" s="114">
        <f t="shared" si="1466"/>
        <v>0</v>
      </c>
    </row>
    <row r="2199" spans="1:57" s="114" customFormat="1" ht="27.75" hidden="1" customHeight="1">
      <c r="A2199" s="1"/>
      <c r="B2199" s="90">
        <v>2017</v>
      </c>
      <c r="C2199" s="91">
        <v>8321</v>
      </c>
      <c r="D2199" s="91">
        <v>3</v>
      </c>
      <c r="E2199" s="92">
        <v>4</v>
      </c>
      <c r="F2199" s="92">
        <v>5</v>
      </c>
      <c r="G2199" s="92">
        <v>5000</v>
      </c>
      <c r="H2199" s="92">
        <v>5100</v>
      </c>
      <c r="I2199" s="92">
        <v>511</v>
      </c>
      <c r="J2199" s="93">
        <v>1</v>
      </c>
      <c r="K2199" s="100" t="s">
        <v>96</v>
      </c>
      <c r="L2199" s="95">
        <v>0</v>
      </c>
      <c r="M2199" s="95">
        <v>0</v>
      </c>
      <c r="N2199" s="95">
        <f t="shared" ref="N2199:N2219" si="1480">L2199+M2199</f>
        <v>0</v>
      </c>
      <c r="O2199" s="95">
        <v>0</v>
      </c>
      <c r="P2199" s="95">
        <v>0</v>
      </c>
      <c r="Q2199" s="95">
        <f t="shared" ref="Q2199:Q2219" si="1481">O2199+P2199</f>
        <v>0</v>
      </c>
      <c r="R2199" s="95">
        <f t="shared" ref="R2199:R2219" si="1482">N2199+Q2199</f>
        <v>0</v>
      </c>
      <c r="S2199" s="96" t="s">
        <v>95</v>
      </c>
      <c r="T2199" s="97"/>
      <c r="U2199" s="98"/>
      <c r="V2199" s="99" t="s">
        <v>47</v>
      </c>
      <c r="W2199" s="1"/>
      <c r="X2199" s="1"/>
      <c r="Y2199" s="1">
        <f t="shared" si="1448"/>
        <v>0</v>
      </c>
      <c r="Z2199" s="1"/>
      <c r="AA2199" s="1"/>
      <c r="AB2199" s="1">
        <f t="shared" si="1449"/>
        <v>0</v>
      </c>
      <c r="AC2199" s="1">
        <f t="shared" si="1450"/>
        <v>0</v>
      </c>
      <c r="AD2199" s="1"/>
      <c r="AE2199" s="1"/>
      <c r="AF2199" s="1">
        <f t="shared" si="1451"/>
        <v>0</v>
      </c>
      <c r="AG2199" s="1"/>
      <c r="AH2199" s="1"/>
      <c r="AI2199" s="1">
        <f t="shared" si="1452"/>
        <v>0</v>
      </c>
      <c r="AJ2199" s="114">
        <f t="shared" si="1453"/>
        <v>0</v>
      </c>
      <c r="AM2199" s="114">
        <f t="shared" si="1454"/>
        <v>0</v>
      </c>
      <c r="AP2199" s="114">
        <f t="shared" si="1455"/>
        <v>0</v>
      </c>
      <c r="AQ2199" s="114">
        <f t="shared" si="1456"/>
        <v>0</v>
      </c>
      <c r="AT2199" s="114">
        <f t="shared" si="1457"/>
        <v>0</v>
      </c>
      <c r="AW2199" s="114">
        <f t="shared" si="1458"/>
        <v>0</v>
      </c>
      <c r="AX2199" s="114">
        <f t="shared" si="1459"/>
        <v>0</v>
      </c>
      <c r="AY2199" s="114">
        <f t="shared" si="1460"/>
        <v>0</v>
      </c>
      <c r="AZ2199" s="114">
        <f t="shared" si="1461"/>
        <v>0</v>
      </c>
      <c r="BA2199" s="114">
        <f t="shared" si="1462"/>
        <v>0</v>
      </c>
      <c r="BB2199" s="114">
        <f t="shared" si="1463"/>
        <v>0</v>
      </c>
      <c r="BC2199" s="114">
        <f t="shared" si="1464"/>
        <v>0</v>
      </c>
      <c r="BD2199" s="114">
        <f t="shared" si="1465"/>
        <v>0</v>
      </c>
      <c r="BE2199" s="114">
        <f t="shared" si="1466"/>
        <v>0</v>
      </c>
    </row>
    <row r="2200" spans="1:57" s="114" customFormat="1" ht="27.75" hidden="1" customHeight="1">
      <c r="A2200" s="1"/>
      <c r="B2200" s="90">
        <v>2017</v>
      </c>
      <c r="C2200" s="91">
        <v>8321</v>
      </c>
      <c r="D2200" s="91">
        <v>3</v>
      </c>
      <c r="E2200" s="92">
        <v>4</v>
      </c>
      <c r="F2200" s="92">
        <v>5</v>
      </c>
      <c r="G2200" s="92">
        <v>5000</v>
      </c>
      <c r="H2200" s="92">
        <v>5100</v>
      </c>
      <c r="I2200" s="92">
        <v>511</v>
      </c>
      <c r="J2200" s="93">
        <v>2</v>
      </c>
      <c r="K2200" s="100" t="s">
        <v>1117</v>
      </c>
      <c r="L2200" s="95">
        <v>0</v>
      </c>
      <c r="M2200" s="95">
        <v>0</v>
      </c>
      <c r="N2200" s="95">
        <f t="shared" si="1480"/>
        <v>0</v>
      </c>
      <c r="O2200" s="95">
        <v>0</v>
      </c>
      <c r="P2200" s="95">
        <v>0</v>
      </c>
      <c r="Q2200" s="95">
        <f t="shared" si="1481"/>
        <v>0</v>
      </c>
      <c r="R2200" s="95">
        <f t="shared" si="1482"/>
        <v>0</v>
      </c>
      <c r="S2200" s="96" t="s">
        <v>95</v>
      </c>
      <c r="T2200" s="97"/>
      <c r="U2200" s="98"/>
      <c r="V2200" s="99" t="s">
        <v>47</v>
      </c>
      <c r="W2200" s="1"/>
      <c r="X2200" s="1"/>
      <c r="Y2200" s="1">
        <f t="shared" si="1448"/>
        <v>0</v>
      </c>
      <c r="Z2200" s="1"/>
      <c r="AA2200" s="1"/>
      <c r="AB2200" s="1">
        <f t="shared" si="1449"/>
        <v>0</v>
      </c>
      <c r="AC2200" s="1">
        <f t="shared" si="1450"/>
        <v>0</v>
      </c>
      <c r="AD2200" s="1"/>
      <c r="AE2200" s="1"/>
      <c r="AF2200" s="1">
        <f t="shared" si="1451"/>
        <v>0</v>
      </c>
      <c r="AG2200" s="1"/>
      <c r="AH2200" s="1"/>
      <c r="AI2200" s="1">
        <f t="shared" si="1452"/>
        <v>0</v>
      </c>
      <c r="AJ2200" s="114">
        <f t="shared" si="1453"/>
        <v>0</v>
      </c>
      <c r="AM2200" s="114">
        <f t="shared" si="1454"/>
        <v>0</v>
      </c>
      <c r="AP2200" s="114">
        <f t="shared" si="1455"/>
        <v>0</v>
      </c>
      <c r="AQ2200" s="114">
        <f t="shared" si="1456"/>
        <v>0</v>
      </c>
      <c r="AT2200" s="114">
        <f t="shared" si="1457"/>
        <v>0</v>
      </c>
      <c r="AW2200" s="114">
        <f t="shared" si="1458"/>
        <v>0</v>
      </c>
      <c r="AX2200" s="114">
        <f t="shared" si="1459"/>
        <v>0</v>
      </c>
      <c r="AY2200" s="114">
        <f t="shared" si="1460"/>
        <v>0</v>
      </c>
      <c r="AZ2200" s="114">
        <f t="shared" si="1461"/>
        <v>0</v>
      </c>
      <c r="BA2200" s="114">
        <f t="shared" si="1462"/>
        <v>0</v>
      </c>
      <c r="BB2200" s="114">
        <f t="shared" si="1463"/>
        <v>0</v>
      </c>
      <c r="BC2200" s="114">
        <f t="shared" si="1464"/>
        <v>0</v>
      </c>
      <c r="BD2200" s="114">
        <f t="shared" si="1465"/>
        <v>0</v>
      </c>
      <c r="BE2200" s="114">
        <f t="shared" si="1466"/>
        <v>0</v>
      </c>
    </row>
    <row r="2201" spans="1:57" s="114" customFormat="1" ht="27.75" hidden="1">
      <c r="A2201" s="1"/>
      <c r="B2201" s="90">
        <v>2017</v>
      </c>
      <c r="C2201" s="91">
        <v>8321</v>
      </c>
      <c r="D2201" s="91">
        <v>3</v>
      </c>
      <c r="E2201" s="92">
        <v>4</v>
      </c>
      <c r="F2201" s="92">
        <v>5</v>
      </c>
      <c r="G2201" s="92">
        <v>5000</v>
      </c>
      <c r="H2201" s="92">
        <v>5100</v>
      </c>
      <c r="I2201" s="92">
        <v>511</v>
      </c>
      <c r="J2201" s="93">
        <v>3</v>
      </c>
      <c r="K2201" s="100" t="s">
        <v>854</v>
      </c>
      <c r="L2201" s="95">
        <v>0</v>
      </c>
      <c r="M2201" s="95">
        <v>0</v>
      </c>
      <c r="N2201" s="95">
        <f t="shared" si="1480"/>
        <v>0</v>
      </c>
      <c r="O2201" s="95">
        <v>0</v>
      </c>
      <c r="P2201" s="95">
        <v>0</v>
      </c>
      <c r="Q2201" s="95">
        <f t="shared" si="1481"/>
        <v>0</v>
      </c>
      <c r="R2201" s="95">
        <f t="shared" si="1482"/>
        <v>0</v>
      </c>
      <c r="S2201" s="96" t="s">
        <v>95</v>
      </c>
      <c r="T2201" s="97"/>
      <c r="U2201" s="98"/>
      <c r="V2201" s="99" t="s">
        <v>47</v>
      </c>
      <c r="W2201" s="1"/>
      <c r="X2201" s="1"/>
      <c r="Y2201" s="1">
        <f t="shared" si="1448"/>
        <v>0</v>
      </c>
      <c r="Z2201" s="1"/>
      <c r="AA2201" s="1"/>
      <c r="AB2201" s="1">
        <f t="shared" si="1449"/>
        <v>0</v>
      </c>
      <c r="AC2201" s="1">
        <f t="shared" si="1450"/>
        <v>0</v>
      </c>
      <c r="AD2201" s="1"/>
      <c r="AE2201" s="1"/>
      <c r="AF2201" s="1">
        <f t="shared" si="1451"/>
        <v>0</v>
      </c>
      <c r="AG2201" s="1"/>
      <c r="AH2201" s="1"/>
      <c r="AI2201" s="1">
        <f t="shared" si="1452"/>
        <v>0</v>
      </c>
      <c r="AJ2201" s="114">
        <f t="shared" si="1453"/>
        <v>0</v>
      </c>
      <c r="AM2201" s="114">
        <f t="shared" si="1454"/>
        <v>0</v>
      </c>
      <c r="AP2201" s="114">
        <f t="shared" si="1455"/>
        <v>0</v>
      </c>
      <c r="AQ2201" s="114">
        <f t="shared" si="1456"/>
        <v>0</v>
      </c>
      <c r="AT2201" s="114">
        <f t="shared" si="1457"/>
        <v>0</v>
      </c>
      <c r="AW2201" s="114">
        <f t="shared" si="1458"/>
        <v>0</v>
      </c>
      <c r="AX2201" s="114">
        <f t="shared" si="1459"/>
        <v>0</v>
      </c>
      <c r="AY2201" s="114">
        <f t="shared" si="1460"/>
        <v>0</v>
      </c>
      <c r="AZ2201" s="114">
        <f t="shared" si="1461"/>
        <v>0</v>
      </c>
      <c r="BA2201" s="114">
        <f t="shared" si="1462"/>
        <v>0</v>
      </c>
      <c r="BB2201" s="114">
        <f t="shared" si="1463"/>
        <v>0</v>
      </c>
      <c r="BC2201" s="114">
        <f t="shared" si="1464"/>
        <v>0</v>
      </c>
      <c r="BD2201" s="114">
        <f t="shared" si="1465"/>
        <v>0</v>
      </c>
      <c r="BE2201" s="114">
        <f t="shared" si="1466"/>
        <v>0</v>
      </c>
    </row>
    <row r="2202" spans="1:57" s="114" customFormat="1" ht="27.75" hidden="1">
      <c r="A2202" s="1"/>
      <c r="B2202" s="90">
        <v>2017</v>
      </c>
      <c r="C2202" s="91">
        <v>8321</v>
      </c>
      <c r="D2202" s="91">
        <v>3</v>
      </c>
      <c r="E2202" s="92">
        <v>4</v>
      </c>
      <c r="F2202" s="92">
        <v>5</v>
      </c>
      <c r="G2202" s="92">
        <v>5000</v>
      </c>
      <c r="H2202" s="92">
        <v>5100</v>
      </c>
      <c r="I2202" s="92">
        <v>511</v>
      </c>
      <c r="J2202" s="93">
        <v>4</v>
      </c>
      <c r="K2202" s="100" t="s">
        <v>1118</v>
      </c>
      <c r="L2202" s="95">
        <v>0</v>
      </c>
      <c r="M2202" s="95">
        <v>0</v>
      </c>
      <c r="N2202" s="95">
        <f t="shared" si="1480"/>
        <v>0</v>
      </c>
      <c r="O2202" s="95">
        <v>0</v>
      </c>
      <c r="P2202" s="95">
        <v>0</v>
      </c>
      <c r="Q2202" s="95">
        <f t="shared" si="1481"/>
        <v>0</v>
      </c>
      <c r="R2202" s="95">
        <f t="shared" si="1482"/>
        <v>0</v>
      </c>
      <c r="S2202" s="96" t="s">
        <v>95</v>
      </c>
      <c r="T2202" s="97"/>
      <c r="U2202" s="98"/>
      <c r="V2202" s="99" t="s">
        <v>47</v>
      </c>
      <c r="W2202" s="1"/>
      <c r="X2202" s="1"/>
      <c r="Y2202" s="1">
        <f t="shared" si="1448"/>
        <v>0</v>
      </c>
      <c r="Z2202" s="1"/>
      <c r="AA2202" s="1"/>
      <c r="AB2202" s="1">
        <f t="shared" si="1449"/>
        <v>0</v>
      </c>
      <c r="AC2202" s="1">
        <f t="shared" si="1450"/>
        <v>0</v>
      </c>
      <c r="AD2202" s="1"/>
      <c r="AE2202" s="1"/>
      <c r="AF2202" s="1">
        <f t="shared" si="1451"/>
        <v>0</v>
      </c>
      <c r="AG2202" s="1"/>
      <c r="AH2202" s="1"/>
      <c r="AI2202" s="1">
        <f t="shared" si="1452"/>
        <v>0</v>
      </c>
      <c r="AJ2202" s="114">
        <f t="shared" si="1453"/>
        <v>0</v>
      </c>
      <c r="AM2202" s="114">
        <f t="shared" si="1454"/>
        <v>0</v>
      </c>
      <c r="AP2202" s="114">
        <f t="shared" si="1455"/>
        <v>0</v>
      </c>
      <c r="AQ2202" s="114">
        <f t="shared" si="1456"/>
        <v>0</v>
      </c>
      <c r="AT2202" s="114">
        <f t="shared" si="1457"/>
        <v>0</v>
      </c>
      <c r="AW2202" s="114">
        <f t="shared" si="1458"/>
        <v>0</v>
      </c>
      <c r="AX2202" s="114">
        <f t="shared" si="1459"/>
        <v>0</v>
      </c>
      <c r="AY2202" s="114">
        <f t="shared" si="1460"/>
        <v>0</v>
      </c>
      <c r="AZ2202" s="114">
        <f t="shared" si="1461"/>
        <v>0</v>
      </c>
      <c r="BA2202" s="114">
        <f t="shared" si="1462"/>
        <v>0</v>
      </c>
      <c r="BB2202" s="114">
        <f t="shared" si="1463"/>
        <v>0</v>
      </c>
      <c r="BC2202" s="114">
        <f t="shared" si="1464"/>
        <v>0</v>
      </c>
      <c r="BD2202" s="114">
        <f t="shared" si="1465"/>
        <v>0</v>
      </c>
      <c r="BE2202" s="114">
        <f t="shared" si="1466"/>
        <v>0</v>
      </c>
    </row>
    <row r="2203" spans="1:57" s="114" customFormat="1" ht="27.75" hidden="1" customHeight="1">
      <c r="A2203" s="1"/>
      <c r="B2203" s="90">
        <v>2017</v>
      </c>
      <c r="C2203" s="91">
        <v>8321</v>
      </c>
      <c r="D2203" s="91">
        <v>3</v>
      </c>
      <c r="E2203" s="92">
        <v>4</v>
      </c>
      <c r="F2203" s="92">
        <v>5</v>
      </c>
      <c r="G2203" s="92">
        <v>5000</v>
      </c>
      <c r="H2203" s="92">
        <v>5100</v>
      </c>
      <c r="I2203" s="92">
        <v>511</v>
      </c>
      <c r="J2203" s="93">
        <v>5</v>
      </c>
      <c r="K2203" s="100" t="s">
        <v>177</v>
      </c>
      <c r="L2203" s="95">
        <v>0</v>
      </c>
      <c r="M2203" s="95">
        <v>0</v>
      </c>
      <c r="N2203" s="95">
        <f t="shared" si="1480"/>
        <v>0</v>
      </c>
      <c r="O2203" s="95">
        <v>0</v>
      </c>
      <c r="P2203" s="95">
        <v>0</v>
      </c>
      <c r="Q2203" s="95">
        <f t="shared" si="1481"/>
        <v>0</v>
      </c>
      <c r="R2203" s="95">
        <f t="shared" si="1482"/>
        <v>0</v>
      </c>
      <c r="S2203" s="96" t="s">
        <v>95</v>
      </c>
      <c r="T2203" s="97"/>
      <c r="U2203" s="98"/>
      <c r="V2203" s="99" t="s">
        <v>47</v>
      </c>
      <c r="W2203" s="1"/>
      <c r="X2203" s="1"/>
      <c r="Y2203" s="1">
        <f t="shared" si="1448"/>
        <v>0</v>
      </c>
      <c r="Z2203" s="1"/>
      <c r="AA2203" s="1"/>
      <c r="AB2203" s="1">
        <f t="shared" si="1449"/>
        <v>0</v>
      </c>
      <c r="AC2203" s="1">
        <f t="shared" si="1450"/>
        <v>0</v>
      </c>
      <c r="AD2203" s="1"/>
      <c r="AE2203" s="1"/>
      <c r="AF2203" s="1">
        <f t="shared" si="1451"/>
        <v>0</v>
      </c>
      <c r="AG2203" s="1"/>
      <c r="AH2203" s="1"/>
      <c r="AI2203" s="1">
        <f t="shared" si="1452"/>
        <v>0</v>
      </c>
      <c r="AJ2203" s="114">
        <f t="shared" si="1453"/>
        <v>0</v>
      </c>
      <c r="AM2203" s="114">
        <f t="shared" si="1454"/>
        <v>0</v>
      </c>
      <c r="AP2203" s="114">
        <f t="shared" si="1455"/>
        <v>0</v>
      </c>
      <c r="AQ2203" s="114">
        <f t="shared" si="1456"/>
        <v>0</v>
      </c>
      <c r="AT2203" s="114">
        <f t="shared" si="1457"/>
        <v>0</v>
      </c>
      <c r="AW2203" s="114">
        <f t="shared" si="1458"/>
        <v>0</v>
      </c>
      <c r="AX2203" s="114">
        <f t="shared" si="1459"/>
        <v>0</v>
      </c>
      <c r="AY2203" s="114">
        <f t="shared" si="1460"/>
        <v>0</v>
      </c>
      <c r="AZ2203" s="114">
        <f t="shared" si="1461"/>
        <v>0</v>
      </c>
      <c r="BA2203" s="114">
        <f t="shared" si="1462"/>
        <v>0</v>
      </c>
      <c r="BB2203" s="114">
        <f t="shared" si="1463"/>
        <v>0</v>
      </c>
      <c r="BC2203" s="114">
        <f t="shared" si="1464"/>
        <v>0</v>
      </c>
      <c r="BD2203" s="114">
        <f t="shared" si="1465"/>
        <v>0</v>
      </c>
      <c r="BE2203" s="114">
        <f t="shared" si="1466"/>
        <v>0</v>
      </c>
    </row>
    <row r="2204" spans="1:57" s="114" customFormat="1" ht="27.75" hidden="1">
      <c r="A2204" s="1"/>
      <c r="B2204" s="90">
        <v>2017</v>
      </c>
      <c r="C2204" s="91">
        <v>8321</v>
      </c>
      <c r="D2204" s="91">
        <v>3</v>
      </c>
      <c r="E2204" s="92">
        <v>4</v>
      </c>
      <c r="F2204" s="92">
        <v>5</v>
      </c>
      <c r="G2204" s="92">
        <v>5000</v>
      </c>
      <c r="H2204" s="92">
        <v>5100</v>
      </c>
      <c r="I2204" s="92">
        <v>511</v>
      </c>
      <c r="J2204" s="93">
        <v>6</v>
      </c>
      <c r="K2204" s="100" t="s">
        <v>575</v>
      </c>
      <c r="L2204" s="95">
        <v>0</v>
      </c>
      <c r="M2204" s="95">
        <v>0</v>
      </c>
      <c r="N2204" s="95">
        <f t="shared" si="1480"/>
        <v>0</v>
      </c>
      <c r="O2204" s="95">
        <v>0</v>
      </c>
      <c r="P2204" s="95">
        <v>0</v>
      </c>
      <c r="Q2204" s="95">
        <f t="shared" si="1481"/>
        <v>0</v>
      </c>
      <c r="R2204" s="95">
        <f t="shared" si="1482"/>
        <v>0</v>
      </c>
      <c r="S2204" s="96" t="s">
        <v>95</v>
      </c>
      <c r="T2204" s="97"/>
      <c r="U2204" s="98"/>
      <c r="V2204" s="99" t="s">
        <v>47</v>
      </c>
      <c r="W2204" s="1"/>
      <c r="X2204" s="1"/>
      <c r="Y2204" s="1">
        <f t="shared" si="1448"/>
        <v>0</v>
      </c>
      <c r="Z2204" s="1"/>
      <c r="AA2204" s="1"/>
      <c r="AB2204" s="1">
        <f t="shared" si="1449"/>
        <v>0</v>
      </c>
      <c r="AC2204" s="1">
        <f t="shared" si="1450"/>
        <v>0</v>
      </c>
      <c r="AD2204" s="1"/>
      <c r="AE2204" s="1"/>
      <c r="AF2204" s="1">
        <f t="shared" si="1451"/>
        <v>0</v>
      </c>
      <c r="AG2204" s="1"/>
      <c r="AH2204" s="1"/>
      <c r="AI2204" s="1">
        <f t="shared" si="1452"/>
        <v>0</v>
      </c>
      <c r="AJ2204" s="114">
        <f t="shared" si="1453"/>
        <v>0</v>
      </c>
      <c r="AM2204" s="114">
        <f t="shared" si="1454"/>
        <v>0</v>
      </c>
      <c r="AP2204" s="114">
        <f t="shared" si="1455"/>
        <v>0</v>
      </c>
      <c r="AQ2204" s="114">
        <f t="shared" si="1456"/>
        <v>0</v>
      </c>
      <c r="AT2204" s="114">
        <f t="shared" si="1457"/>
        <v>0</v>
      </c>
      <c r="AW2204" s="114">
        <f t="shared" si="1458"/>
        <v>0</v>
      </c>
      <c r="AX2204" s="114">
        <f t="shared" si="1459"/>
        <v>0</v>
      </c>
      <c r="AY2204" s="114">
        <f t="shared" si="1460"/>
        <v>0</v>
      </c>
      <c r="AZ2204" s="114">
        <f t="shared" si="1461"/>
        <v>0</v>
      </c>
      <c r="BA2204" s="114">
        <f t="shared" si="1462"/>
        <v>0</v>
      </c>
      <c r="BB2204" s="114">
        <f t="shared" si="1463"/>
        <v>0</v>
      </c>
      <c r="BC2204" s="114">
        <f t="shared" si="1464"/>
        <v>0</v>
      </c>
      <c r="BD2204" s="114">
        <f t="shared" si="1465"/>
        <v>0</v>
      </c>
      <c r="BE2204" s="114">
        <f t="shared" si="1466"/>
        <v>0</v>
      </c>
    </row>
    <row r="2205" spans="1:57" s="114" customFormat="1" ht="27.75" hidden="1">
      <c r="A2205" s="1"/>
      <c r="B2205" s="90">
        <v>2017</v>
      </c>
      <c r="C2205" s="91">
        <v>8321</v>
      </c>
      <c r="D2205" s="91">
        <v>3</v>
      </c>
      <c r="E2205" s="92">
        <v>4</v>
      </c>
      <c r="F2205" s="92">
        <v>5</v>
      </c>
      <c r="G2205" s="92">
        <v>5000</v>
      </c>
      <c r="H2205" s="92">
        <v>5100</v>
      </c>
      <c r="I2205" s="92">
        <v>511</v>
      </c>
      <c r="J2205" s="93">
        <v>7</v>
      </c>
      <c r="K2205" s="100" t="s">
        <v>577</v>
      </c>
      <c r="L2205" s="95">
        <v>0</v>
      </c>
      <c r="M2205" s="95">
        <v>0</v>
      </c>
      <c r="N2205" s="95">
        <f t="shared" si="1480"/>
        <v>0</v>
      </c>
      <c r="O2205" s="95">
        <v>0</v>
      </c>
      <c r="P2205" s="95">
        <v>0</v>
      </c>
      <c r="Q2205" s="95">
        <f t="shared" si="1481"/>
        <v>0</v>
      </c>
      <c r="R2205" s="95">
        <f t="shared" si="1482"/>
        <v>0</v>
      </c>
      <c r="S2205" s="96" t="s">
        <v>95</v>
      </c>
      <c r="T2205" s="97"/>
      <c r="U2205" s="98"/>
      <c r="V2205" s="99" t="s">
        <v>47</v>
      </c>
      <c r="W2205" s="1"/>
      <c r="X2205" s="1"/>
      <c r="Y2205" s="1">
        <f t="shared" si="1448"/>
        <v>0</v>
      </c>
      <c r="Z2205" s="1"/>
      <c r="AA2205" s="1"/>
      <c r="AB2205" s="1">
        <f t="shared" si="1449"/>
        <v>0</v>
      </c>
      <c r="AC2205" s="1">
        <f t="shared" si="1450"/>
        <v>0</v>
      </c>
      <c r="AD2205" s="1"/>
      <c r="AE2205" s="1"/>
      <c r="AF2205" s="1">
        <f t="shared" si="1451"/>
        <v>0</v>
      </c>
      <c r="AG2205" s="1"/>
      <c r="AH2205" s="1"/>
      <c r="AI2205" s="1">
        <f t="shared" si="1452"/>
        <v>0</v>
      </c>
      <c r="AJ2205" s="114">
        <f t="shared" si="1453"/>
        <v>0</v>
      </c>
      <c r="AM2205" s="114">
        <f t="shared" si="1454"/>
        <v>0</v>
      </c>
      <c r="AP2205" s="114">
        <f t="shared" si="1455"/>
        <v>0</v>
      </c>
      <c r="AQ2205" s="114">
        <f t="shared" si="1456"/>
        <v>0</v>
      </c>
      <c r="AT2205" s="114">
        <f t="shared" si="1457"/>
        <v>0</v>
      </c>
      <c r="AW2205" s="114">
        <f t="shared" si="1458"/>
        <v>0</v>
      </c>
      <c r="AX2205" s="114">
        <f t="shared" si="1459"/>
        <v>0</v>
      </c>
      <c r="AY2205" s="114">
        <f t="shared" si="1460"/>
        <v>0</v>
      </c>
      <c r="AZ2205" s="114">
        <f t="shared" si="1461"/>
        <v>0</v>
      </c>
      <c r="BA2205" s="114">
        <f t="shared" si="1462"/>
        <v>0</v>
      </c>
      <c r="BB2205" s="114">
        <f t="shared" si="1463"/>
        <v>0</v>
      </c>
      <c r="BC2205" s="114">
        <f t="shared" si="1464"/>
        <v>0</v>
      </c>
      <c r="BD2205" s="114">
        <f t="shared" si="1465"/>
        <v>0</v>
      </c>
      <c r="BE2205" s="114">
        <f t="shared" si="1466"/>
        <v>0</v>
      </c>
    </row>
    <row r="2206" spans="1:57" s="114" customFormat="1" ht="27.75" hidden="1">
      <c r="A2206" s="1"/>
      <c r="B2206" s="90">
        <v>2017</v>
      </c>
      <c r="C2206" s="91">
        <v>8321</v>
      </c>
      <c r="D2206" s="91">
        <v>3</v>
      </c>
      <c r="E2206" s="92">
        <v>4</v>
      </c>
      <c r="F2206" s="92">
        <v>5</v>
      </c>
      <c r="G2206" s="92">
        <v>5000</v>
      </c>
      <c r="H2206" s="92">
        <v>5100</v>
      </c>
      <c r="I2206" s="92">
        <v>511</v>
      </c>
      <c r="J2206" s="93">
        <v>8</v>
      </c>
      <c r="K2206" s="100" t="s">
        <v>178</v>
      </c>
      <c r="L2206" s="95">
        <v>0</v>
      </c>
      <c r="M2206" s="95">
        <v>0</v>
      </c>
      <c r="N2206" s="95">
        <f t="shared" si="1480"/>
        <v>0</v>
      </c>
      <c r="O2206" s="95">
        <v>0</v>
      </c>
      <c r="P2206" s="95">
        <v>0</v>
      </c>
      <c r="Q2206" s="95">
        <f t="shared" si="1481"/>
        <v>0</v>
      </c>
      <c r="R2206" s="95">
        <f t="shared" si="1482"/>
        <v>0</v>
      </c>
      <c r="S2206" s="96" t="s">
        <v>95</v>
      </c>
      <c r="T2206" s="97"/>
      <c r="U2206" s="98"/>
      <c r="V2206" s="99" t="s">
        <v>47</v>
      </c>
      <c r="W2206" s="1"/>
      <c r="X2206" s="1"/>
      <c r="Y2206" s="1">
        <f t="shared" si="1448"/>
        <v>0</v>
      </c>
      <c r="Z2206" s="1"/>
      <c r="AA2206" s="1"/>
      <c r="AB2206" s="1">
        <f t="shared" si="1449"/>
        <v>0</v>
      </c>
      <c r="AC2206" s="1">
        <f t="shared" si="1450"/>
        <v>0</v>
      </c>
      <c r="AD2206" s="1"/>
      <c r="AE2206" s="1"/>
      <c r="AF2206" s="1">
        <f t="shared" si="1451"/>
        <v>0</v>
      </c>
      <c r="AG2206" s="1"/>
      <c r="AH2206" s="1"/>
      <c r="AI2206" s="1">
        <f t="shared" si="1452"/>
        <v>0</v>
      </c>
      <c r="AJ2206" s="114">
        <f t="shared" si="1453"/>
        <v>0</v>
      </c>
      <c r="AM2206" s="114">
        <f t="shared" si="1454"/>
        <v>0</v>
      </c>
      <c r="AP2206" s="114">
        <f t="shared" si="1455"/>
        <v>0</v>
      </c>
      <c r="AQ2206" s="114">
        <f t="shared" si="1456"/>
        <v>0</v>
      </c>
      <c r="AT2206" s="114">
        <f t="shared" si="1457"/>
        <v>0</v>
      </c>
      <c r="AW2206" s="114">
        <f t="shared" si="1458"/>
        <v>0</v>
      </c>
      <c r="AX2206" s="114">
        <f t="shared" si="1459"/>
        <v>0</v>
      </c>
      <c r="AY2206" s="114">
        <f t="shared" si="1460"/>
        <v>0</v>
      </c>
      <c r="AZ2206" s="114">
        <f t="shared" si="1461"/>
        <v>0</v>
      </c>
      <c r="BA2206" s="114">
        <f t="shared" si="1462"/>
        <v>0</v>
      </c>
      <c r="BB2206" s="114">
        <f t="shared" si="1463"/>
        <v>0</v>
      </c>
      <c r="BC2206" s="114">
        <f t="shared" si="1464"/>
        <v>0</v>
      </c>
      <c r="BD2206" s="114">
        <f t="shared" si="1465"/>
        <v>0</v>
      </c>
      <c r="BE2206" s="114">
        <f t="shared" si="1466"/>
        <v>0</v>
      </c>
    </row>
    <row r="2207" spans="1:57" s="114" customFormat="1" ht="27.75" hidden="1" customHeight="1">
      <c r="A2207" s="1"/>
      <c r="B2207" s="90">
        <v>2017</v>
      </c>
      <c r="C2207" s="91">
        <v>8321</v>
      </c>
      <c r="D2207" s="91">
        <v>3</v>
      </c>
      <c r="E2207" s="92">
        <v>4</v>
      </c>
      <c r="F2207" s="92">
        <v>5</v>
      </c>
      <c r="G2207" s="92">
        <v>5000</v>
      </c>
      <c r="H2207" s="92">
        <v>5100</v>
      </c>
      <c r="I2207" s="92">
        <v>511</v>
      </c>
      <c r="J2207" s="93">
        <v>9</v>
      </c>
      <c r="K2207" s="100" t="s">
        <v>253</v>
      </c>
      <c r="L2207" s="95">
        <v>0</v>
      </c>
      <c r="M2207" s="95">
        <v>0</v>
      </c>
      <c r="N2207" s="95">
        <f t="shared" si="1480"/>
        <v>0</v>
      </c>
      <c r="O2207" s="95">
        <v>0</v>
      </c>
      <c r="P2207" s="95">
        <v>0</v>
      </c>
      <c r="Q2207" s="95">
        <f t="shared" si="1481"/>
        <v>0</v>
      </c>
      <c r="R2207" s="95">
        <f t="shared" si="1482"/>
        <v>0</v>
      </c>
      <c r="S2207" s="96" t="s">
        <v>95</v>
      </c>
      <c r="T2207" s="97"/>
      <c r="U2207" s="98"/>
      <c r="V2207" s="99" t="s">
        <v>47</v>
      </c>
      <c r="W2207" s="1"/>
      <c r="X2207" s="1"/>
      <c r="Y2207" s="1">
        <f t="shared" si="1448"/>
        <v>0</v>
      </c>
      <c r="Z2207" s="1"/>
      <c r="AA2207" s="1"/>
      <c r="AB2207" s="1">
        <f t="shared" si="1449"/>
        <v>0</v>
      </c>
      <c r="AC2207" s="1">
        <f t="shared" si="1450"/>
        <v>0</v>
      </c>
      <c r="AD2207" s="1"/>
      <c r="AE2207" s="1"/>
      <c r="AF2207" s="1">
        <f t="shared" si="1451"/>
        <v>0</v>
      </c>
      <c r="AG2207" s="1"/>
      <c r="AH2207" s="1"/>
      <c r="AI2207" s="1">
        <f t="shared" si="1452"/>
        <v>0</v>
      </c>
      <c r="AJ2207" s="114">
        <f t="shared" si="1453"/>
        <v>0</v>
      </c>
      <c r="AM2207" s="114">
        <f t="shared" si="1454"/>
        <v>0</v>
      </c>
      <c r="AP2207" s="114">
        <f t="shared" si="1455"/>
        <v>0</v>
      </c>
      <c r="AQ2207" s="114">
        <f t="shared" si="1456"/>
        <v>0</v>
      </c>
      <c r="AT2207" s="114">
        <f t="shared" si="1457"/>
        <v>0</v>
      </c>
      <c r="AW2207" s="114">
        <f t="shared" si="1458"/>
        <v>0</v>
      </c>
      <c r="AX2207" s="114">
        <f t="shared" si="1459"/>
        <v>0</v>
      </c>
      <c r="AY2207" s="114">
        <f t="shared" si="1460"/>
        <v>0</v>
      </c>
      <c r="AZ2207" s="114">
        <f t="shared" si="1461"/>
        <v>0</v>
      </c>
      <c r="BA2207" s="114">
        <f t="shared" si="1462"/>
        <v>0</v>
      </c>
      <c r="BB2207" s="114">
        <f t="shared" si="1463"/>
        <v>0</v>
      </c>
      <c r="BC2207" s="114">
        <f t="shared" si="1464"/>
        <v>0</v>
      </c>
      <c r="BD2207" s="114">
        <f t="shared" si="1465"/>
        <v>0</v>
      </c>
      <c r="BE2207" s="114">
        <f t="shared" si="1466"/>
        <v>0</v>
      </c>
    </row>
    <row r="2208" spans="1:57" s="114" customFormat="1" ht="27.75" hidden="1" customHeight="1">
      <c r="A2208" s="1"/>
      <c r="B2208" s="90">
        <v>2017</v>
      </c>
      <c r="C2208" s="91">
        <v>8321</v>
      </c>
      <c r="D2208" s="91">
        <v>3</v>
      </c>
      <c r="E2208" s="92">
        <v>4</v>
      </c>
      <c r="F2208" s="92">
        <v>5</v>
      </c>
      <c r="G2208" s="92">
        <v>5000</v>
      </c>
      <c r="H2208" s="92">
        <v>5100</v>
      </c>
      <c r="I2208" s="92">
        <v>511</v>
      </c>
      <c r="J2208" s="93">
        <v>10</v>
      </c>
      <c r="K2208" s="100" t="s">
        <v>967</v>
      </c>
      <c r="L2208" s="95">
        <v>0</v>
      </c>
      <c r="M2208" s="95">
        <v>0</v>
      </c>
      <c r="N2208" s="95">
        <f t="shared" si="1480"/>
        <v>0</v>
      </c>
      <c r="O2208" s="95">
        <v>0</v>
      </c>
      <c r="P2208" s="95">
        <v>0</v>
      </c>
      <c r="Q2208" s="95">
        <f t="shared" si="1481"/>
        <v>0</v>
      </c>
      <c r="R2208" s="95">
        <f t="shared" si="1482"/>
        <v>0</v>
      </c>
      <c r="S2208" s="96" t="s">
        <v>95</v>
      </c>
      <c r="T2208" s="97"/>
      <c r="U2208" s="98"/>
      <c r="V2208" s="99" t="s">
        <v>47</v>
      </c>
      <c r="W2208" s="1"/>
      <c r="X2208" s="1"/>
      <c r="Y2208" s="1">
        <f t="shared" si="1448"/>
        <v>0</v>
      </c>
      <c r="Z2208" s="1"/>
      <c r="AA2208" s="1"/>
      <c r="AB2208" s="1">
        <f t="shared" si="1449"/>
        <v>0</v>
      </c>
      <c r="AC2208" s="1">
        <f t="shared" si="1450"/>
        <v>0</v>
      </c>
      <c r="AD2208" s="1"/>
      <c r="AE2208" s="1"/>
      <c r="AF2208" s="1">
        <f t="shared" si="1451"/>
        <v>0</v>
      </c>
      <c r="AG2208" s="1"/>
      <c r="AH2208" s="1"/>
      <c r="AI2208" s="1">
        <f t="shared" si="1452"/>
        <v>0</v>
      </c>
      <c r="AJ2208" s="114">
        <f t="shared" si="1453"/>
        <v>0</v>
      </c>
      <c r="AM2208" s="114">
        <f t="shared" si="1454"/>
        <v>0</v>
      </c>
      <c r="AP2208" s="114">
        <f t="shared" si="1455"/>
        <v>0</v>
      </c>
      <c r="AQ2208" s="114">
        <f t="shared" si="1456"/>
        <v>0</v>
      </c>
      <c r="AT2208" s="114">
        <f t="shared" si="1457"/>
        <v>0</v>
      </c>
      <c r="AW2208" s="114">
        <f t="shared" si="1458"/>
        <v>0</v>
      </c>
      <c r="AX2208" s="114">
        <f t="shared" si="1459"/>
        <v>0</v>
      </c>
      <c r="AY2208" s="114">
        <f t="shared" si="1460"/>
        <v>0</v>
      </c>
      <c r="AZ2208" s="114">
        <f t="shared" si="1461"/>
        <v>0</v>
      </c>
      <c r="BA2208" s="114">
        <f t="shared" si="1462"/>
        <v>0</v>
      </c>
      <c r="BB2208" s="114">
        <f t="shared" si="1463"/>
        <v>0</v>
      </c>
      <c r="BC2208" s="114">
        <f t="shared" si="1464"/>
        <v>0</v>
      </c>
      <c r="BD2208" s="114">
        <f t="shared" si="1465"/>
        <v>0</v>
      </c>
      <c r="BE2208" s="114">
        <f t="shared" si="1466"/>
        <v>0</v>
      </c>
    </row>
    <row r="2209" spans="1:57" s="114" customFormat="1" ht="27.75" hidden="1">
      <c r="A2209" s="1"/>
      <c r="B2209" s="90">
        <v>2017</v>
      </c>
      <c r="C2209" s="91">
        <v>8321</v>
      </c>
      <c r="D2209" s="91">
        <v>3</v>
      </c>
      <c r="E2209" s="92">
        <v>4</v>
      </c>
      <c r="F2209" s="92">
        <v>5</v>
      </c>
      <c r="G2209" s="92">
        <v>5000</v>
      </c>
      <c r="H2209" s="92">
        <v>5100</v>
      </c>
      <c r="I2209" s="92">
        <v>511</v>
      </c>
      <c r="J2209" s="93">
        <v>11</v>
      </c>
      <c r="K2209" s="100" t="s">
        <v>1119</v>
      </c>
      <c r="L2209" s="95">
        <v>0</v>
      </c>
      <c r="M2209" s="95">
        <v>0</v>
      </c>
      <c r="N2209" s="95">
        <f t="shared" si="1480"/>
        <v>0</v>
      </c>
      <c r="O2209" s="95">
        <v>0</v>
      </c>
      <c r="P2209" s="95">
        <v>0</v>
      </c>
      <c r="Q2209" s="95">
        <f t="shared" si="1481"/>
        <v>0</v>
      </c>
      <c r="R2209" s="95">
        <f t="shared" si="1482"/>
        <v>0</v>
      </c>
      <c r="S2209" s="96" t="s">
        <v>95</v>
      </c>
      <c r="T2209" s="97"/>
      <c r="U2209" s="98"/>
      <c r="V2209" s="99" t="s">
        <v>47</v>
      </c>
      <c r="W2209" s="1"/>
      <c r="X2209" s="1"/>
      <c r="Y2209" s="1">
        <f t="shared" si="1448"/>
        <v>0</v>
      </c>
      <c r="Z2209" s="1"/>
      <c r="AA2209" s="1"/>
      <c r="AB2209" s="1">
        <f t="shared" si="1449"/>
        <v>0</v>
      </c>
      <c r="AC2209" s="1">
        <f t="shared" si="1450"/>
        <v>0</v>
      </c>
      <c r="AD2209" s="1"/>
      <c r="AE2209" s="1"/>
      <c r="AF2209" s="1">
        <f t="shared" si="1451"/>
        <v>0</v>
      </c>
      <c r="AG2209" s="1"/>
      <c r="AH2209" s="1"/>
      <c r="AI2209" s="1">
        <f t="shared" si="1452"/>
        <v>0</v>
      </c>
      <c r="AJ2209" s="114">
        <f t="shared" si="1453"/>
        <v>0</v>
      </c>
      <c r="AM2209" s="114">
        <f t="shared" si="1454"/>
        <v>0</v>
      </c>
      <c r="AP2209" s="114">
        <f t="shared" si="1455"/>
        <v>0</v>
      </c>
      <c r="AQ2209" s="114">
        <f t="shared" si="1456"/>
        <v>0</v>
      </c>
      <c r="AT2209" s="114">
        <f t="shared" si="1457"/>
        <v>0</v>
      </c>
      <c r="AW2209" s="114">
        <f t="shared" si="1458"/>
        <v>0</v>
      </c>
      <c r="AX2209" s="114">
        <f t="shared" si="1459"/>
        <v>0</v>
      </c>
      <c r="AY2209" s="114">
        <f t="shared" si="1460"/>
        <v>0</v>
      </c>
      <c r="AZ2209" s="114">
        <f t="shared" si="1461"/>
        <v>0</v>
      </c>
      <c r="BA2209" s="114">
        <f t="shared" si="1462"/>
        <v>0</v>
      </c>
      <c r="BB2209" s="114">
        <f t="shared" si="1463"/>
        <v>0</v>
      </c>
      <c r="BC2209" s="114">
        <f t="shared" si="1464"/>
        <v>0</v>
      </c>
      <c r="BD2209" s="114">
        <f t="shared" si="1465"/>
        <v>0</v>
      </c>
      <c r="BE2209" s="114">
        <f t="shared" si="1466"/>
        <v>0</v>
      </c>
    </row>
    <row r="2210" spans="1:57" s="114" customFormat="1" ht="27.75" hidden="1">
      <c r="A2210" s="1"/>
      <c r="B2210" s="90">
        <v>2017</v>
      </c>
      <c r="C2210" s="91">
        <v>8321</v>
      </c>
      <c r="D2210" s="91">
        <v>3</v>
      </c>
      <c r="E2210" s="92">
        <v>4</v>
      </c>
      <c r="F2210" s="92">
        <v>5</v>
      </c>
      <c r="G2210" s="92">
        <v>5000</v>
      </c>
      <c r="H2210" s="92">
        <v>5100</v>
      </c>
      <c r="I2210" s="92">
        <v>511</v>
      </c>
      <c r="J2210" s="93">
        <v>12</v>
      </c>
      <c r="K2210" s="100" t="s">
        <v>1120</v>
      </c>
      <c r="L2210" s="95">
        <v>0</v>
      </c>
      <c r="M2210" s="95">
        <v>0</v>
      </c>
      <c r="N2210" s="95">
        <f t="shared" si="1480"/>
        <v>0</v>
      </c>
      <c r="O2210" s="95">
        <v>0</v>
      </c>
      <c r="P2210" s="95">
        <v>0</v>
      </c>
      <c r="Q2210" s="95">
        <f t="shared" si="1481"/>
        <v>0</v>
      </c>
      <c r="R2210" s="95">
        <f t="shared" si="1482"/>
        <v>0</v>
      </c>
      <c r="S2210" s="96" t="s">
        <v>95</v>
      </c>
      <c r="T2210" s="97"/>
      <c r="U2210" s="98"/>
      <c r="V2210" s="99" t="s">
        <v>47</v>
      </c>
      <c r="W2210" s="1"/>
      <c r="X2210" s="1"/>
      <c r="Y2210" s="1">
        <f t="shared" si="1448"/>
        <v>0</v>
      </c>
      <c r="Z2210" s="1"/>
      <c r="AA2210" s="1"/>
      <c r="AB2210" s="1">
        <f t="shared" si="1449"/>
        <v>0</v>
      </c>
      <c r="AC2210" s="1">
        <f t="shared" si="1450"/>
        <v>0</v>
      </c>
      <c r="AD2210" s="1"/>
      <c r="AE2210" s="1"/>
      <c r="AF2210" s="1">
        <f t="shared" si="1451"/>
        <v>0</v>
      </c>
      <c r="AG2210" s="1"/>
      <c r="AH2210" s="1"/>
      <c r="AI2210" s="1">
        <f t="shared" si="1452"/>
        <v>0</v>
      </c>
      <c r="AJ2210" s="114">
        <f t="shared" si="1453"/>
        <v>0</v>
      </c>
      <c r="AM2210" s="114">
        <f t="shared" si="1454"/>
        <v>0</v>
      </c>
      <c r="AP2210" s="114">
        <f t="shared" si="1455"/>
        <v>0</v>
      </c>
      <c r="AQ2210" s="114">
        <f t="shared" si="1456"/>
        <v>0</v>
      </c>
      <c r="AT2210" s="114">
        <f t="shared" si="1457"/>
        <v>0</v>
      </c>
      <c r="AW2210" s="114">
        <f t="shared" si="1458"/>
        <v>0</v>
      </c>
      <c r="AX2210" s="114">
        <f t="shared" si="1459"/>
        <v>0</v>
      </c>
      <c r="AY2210" s="114">
        <f t="shared" si="1460"/>
        <v>0</v>
      </c>
      <c r="AZ2210" s="114">
        <f t="shared" si="1461"/>
        <v>0</v>
      </c>
      <c r="BA2210" s="114">
        <f t="shared" si="1462"/>
        <v>0</v>
      </c>
      <c r="BB2210" s="114">
        <f t="shared" si="1463"/>
        <v>0</v>
      </c>
      <c r="BC2210" s="114">
        <f t="shared" si="1464"/>
        <v>0</v>
      </c>
      <c r="BD2210" s="114">
        <f t="shared" si="1465"/>
        <v>0</v>
      </c>
      <c r="BE2210" s="114">
        <f t="shared" si="1466"/>
        <v>0</v>
      </c>
    </row>
    <row r="2211" spans="1:57" s="114" customFormat="1" ht="27.75" hidden="1">
      <c r="A2211" s="1"/>
      <c r="B2211" s="90">
        <v>2017</v>
      </c>
      <c r="C2211" s="91">
        <v>8321</v>
      </c>
      <c r="D2211" s="91">
        <v>3</v>
      </c>
      <c r="E2211" s="92">
        <v>4</v>
      </c>
      <c r="F2211" s="92">
        <v>5</v>
      </c>
      <c r="G2211" s="92">
        <v>5000</v>
      </c>
      <c r="H2211" s="92">
        <v>5100</v>
      </c>
      <c r="I2211" s="92">
        <v>511</v>
      </c>
      <c r="J2211" s="93">
        <v>13</v>
      </c>
      <c r="K2211" s="100" t="s">
        <v>1121</v>
      </c>
      <c r="L2211" s="95">
        <v>0</v>
      </c>
      <c r="M2211" s="95">
        <v>0</v>
      </c>
      <c r="N2211" s="95">
        <f t="shared" si="1480"/>
        <v>0</v>
      </c>
      <c r="O2211" s="95">
        <v>0</v>
      </c>
      <c r="P2211" s="95">
        <v>0</v>
      </c>
      <c r="Q2211" s="95">
        <f t="shared" si="1481"/>
        <v>0</v>
      </c>
      <c r="R2211" s="95">
        <f t="shared" si="1482"/>
        <v>0</v>
      </c>
      <c r="S2211" s="96" t="s">
        <v>95</v>
      </c>
      <c r="T2211" s="97"/>
      <c r="U2211" s="98"/>
      <c r="V2211" s="99" t="s">
        <v>47</v>
      </c>
      <c r="W2211" s="1"/>
      <c r="X2211" s="1"/>
      <c r="Y2211" s="1">
        <f t="shared" si="1448"/>
        <v>0</v>
      </c>
      <c r="Z2211" s="1"/>
      <c r="AA2211" s="1"/>
      <c r="AB2211" s="1">
        <f t="shared" si="1449"/>
        <v>0</v>
      </c>
      <c r="AC2211" s="1">
        <f t="shared" si="1450"/>
        <v>0</v>
      </c>
      <c r="AD2211" s="1"/>
      <c r="AE2211" s="1"/>
      <c r="AF2211" s="1">
        <f t="shared" si="1451"/>
        <v>0</v>
      </c>
      <c r="AG2211" s="1"/>
      <c r="AH2211" s="1"/>
      <c r="AI2211" s="1">
        <f t="shared" si="1452"/>
        <v>0</v>
      </c>
      <c r="AJ2211" s="114">
        <f t="shared" si="1453"/>
        <v>0</v>
      </c>
      <c r="AM2211" s="114">
        <f t="shared" si="1454"/>
        <v>0</v>
      </c>
      <c r="AP2211" s="114">
        <f t="shared" si="1455"/>
        <v>0</v>
      </c>
      <c r="AQ2211" s="114">
        <f t="shared" si="1456"/>
        <v>0</v>
      </c>
      <c r="AT2211" s="114">
        <f t="shared" si="1457"/>
        <v>0</v>
      </c>
      <c r="AW2211" s="114">
        <f t="shared" si="1458"/>
        <v>0</v>
      </c>
      <c r="AX2211" s="114">
        <f t="shared" si="1459"/>
        <v>0</v>
      </c>
      <c r="AY2211" s="114">
        <f t="shared" si="1460"/>
        <v>0</v>
      </c>
      <c r="AZ2211" s="114">
        <f t="shared" si="1461"/>
        <v>0</v>
      </c>
      <c r="BA2211" s="114">
        <f t="shared" si="1462"/>
        <v>0</v>
      </c>
      <c r="BB2211" s="114">
        <f t="shared" si="1463"/>
        <v>0</v>
      </c>
      <c r="BC2211" s="114">
        <f t="shared" si="1464"/>
        <v>0</v>
      </c>
      <c r="BD2211" s="114">
        <f t="shared" si="1465"/>
        <v>0</v>
      </c>
      <c r="BE2211" s="114">
        <f t="shared" si="1466"/>
        <v>0</v>
      </c>
    </row>
    <row r="2212" spans="1:57" s="114" customFormat="1" ht="27.75" hidden="1">
      <c r="A2212" s="1"/>
      <c r="B2212" s="90">
        <v>2017</v>
      </c>
      <c r="C2212" s="91">
        <v>8321</v>
      </c>
      <c r="D2212" s="91">
        <v>3</v>
      </c>
      <c r="E2212" s="92">
        <v>4</v>
      </c>
      <c r="F2212" s="92">
        <v>5</v>
      </c>
      <c r="G2212" s="92">
        <v>5000</v>
      </c>
      <c r="H2212" s="92">
        <v>5100</v>
      </c>
      <c r="I2212" s="92">
        <v>511</v>
      </c>
      <c r="J2212" s="93">
        <v>14</v>
      </c>
      <c r="K2212" s="100" t="s">
        <v>1122</v>
      </c>
      <c r="L2212" s="95">
        <v>0</v>
      </c>
      <c r="M2212" s="95">
        <v>0</v>
      </c>
      <c r="N2212" s="95">
        <f t="shared" si="1480"/>
        <v>0</v>
      </c>
      <c r="O2212" s="95">
        <v>0</v>
      </c>
      <c r="P2212" s="95">
        <v>0</v>
      </c>
      <c r="Q2212" s="95">
        <f t="shared" si="1481"/>
        <v>0</v>
      </c>
      <c r="R2212" s="95">
        <f t="shared" si="1482"/>
        <v>0</v>
      </c>
      <c r="S2212" s="96" t="s">
        <v>95</v>
      </c>
      <c r="T2212" s="97"/>
      <c r="U2212" s="98"/>
      <c r="V2212" s="99" t="s">
        <v>47</v>
      </c>
      <c r="W2212" s="1"/>
      <c r="X2212" s="1"/>
      <c r="Y2212" s="1">
        <f t="shared" si="1448"/>
        <v>0</v>
      </c>
      <c r="Z2212" s="1"/>
      <c r="AA2212" s="1"/>
      <c r="AB2212" s="1">
        <f t="shared" si="1449"/>
        <v>0</v>
      </c>
      <c r="AC2212" s="1">
        <f t="shared" si="1450"/>
        <v>0</v>
      </c>
      <c r="AD2212" s="1"/>
      <c r="AE2212" s="1"/>
      <c r="AF2212" s="1">
        <f t="shared" si="1451"/>
        <v>0</v>
      </c>
      <c r="AG2212" s="1"/>
      <c r="AH2212" s="1"/>
      <c r="AI2212" s="1">
        <f t="shared" si="1452"/>
        <v>0</v>
      </c>
      <c r="AJ2212" s="114">
        <f t="shared" si="1453"/>
        <v>0</v>
      </c>
      <c r="AM2212" s="114">
        <f t="shared" si="1454"/>
        <v>0</v>
      </c>
      <c r="AP2212" s="114">
        <f t="shared" si="1455"/>
        <v>0</v>
      </c>
      <c r="AQ2212" s="114">
        <f t="shared" si="1456"/>
        <v>0</v>
      </c>
      <c r="AT2212" s="114">
        <f t="shared" si="1457"/>
        <v>0</v>
      </c>
      <c r="AW2212" s="114">
        <f t="shared" si="1458"/>
        <v>0</v>
      </c>
      <c r="AX2212" s="114">
        <f t="shared" si="1459"/>
        <v>0</v>
      </c>
      <c r="AY2212" s="114">
        <f t="shared" si="1460"/>
        <v>0</v>
      </c>
      <c r="AZ2212" s="114">
        <f t="shared" si="1461"/>
        <v>0</v>
      </c>
      <c r="BA2212" s="114">
        <f t="shared" si="1462"/>
        <v>0</v>
      </c>
      <c r="BB2212" s="114">
        <f t="shared" si="1463"/>
        <v>0</v>
      </c>
      <c r="BC2212" s="114">
        <f t="shared" si="1464"/>
        <v>0</v>
      </c>
      <c r="BD2212" s="114">
        <f t="shared" si="1465"/>
        <v>0</v>
      </c>
      <c r="BE2212" s="114">
        <f t="shared" si="1466"/>
        <v>0</v>
      </c>
    </row>
    <row r="2213" spans="1:57" s="114" customFormat="1" ht="27.75" hidden="1">
      <c r="A2213" s="1"/>
      <c r="B2213" s="90">
        <v>2017</v>
      </c>
      <c r="C2213" s="91">
        <v>8321</v>
      </c>
      <c r="D2213" s="91">
        <v>3</v>
      </c>
      <c r="E2213" s="92">
        <v>4</v>
      </c>
      <c r="F2213" s="92">
        <v>5</v>
      </c>
      <c r="G2213" s="92">
        <v>5000</v>
      </c>
      <c r="H2213" s="92">
        <v>5100</v>
      </c>
      <c r="I2213" s="92">
        <v>511</v>
      </c>
      <c r="J2213" s="93">
        <v>15</v>
      </c>
      <c r="K2213" s="100" t="s">
        <v>1123</v>
      </c>
      <c r="L2213" s="95">
        <v>0</v>
      </c>
      <c r="M2213" s="95">
        <v>0</v>
      </c>
      <c r="N2213" s="95">
        <f t="shared" si="1480"/>
        <v>0</v>
      </c>
      <c r="O2213" s="95">
        <v>0</v>
      </c>
      <c r="P2213" s="95">
        <v>0</v>
      </c>
      <c r="Q2213" s="95">
        <f t="shared" si="1481"/>
        <v>0</v>
      </c>
      <c r="R2213" s="95">
        <f t="shared" si="1482"/>
        <v>0</v>
      </c>
      <c r="S2213" s="96" t="s">
        <v>95</v>
      </c>
      <c r="T2213" s="97"/>
      <c r="U2213" s="98"/>
      <c r="V2213" s="99" t="s">
        <v>47</v>
      </c>
      <c r="W2213" s="1"/>
      <c r="X2213" s="1"/>
      <c r="Y2213" s="1">
        <f t="shared" si="1448"/>
        <v>0</v>
      </c>
      <c r="Z2213" s="1"/>
      <c r="AA2213" s="1"/>
      <c r="AB2213" s="1">
        <f t="shared" si="1449"/>
        <v>0</v>
      </c>
      <c r="AC2213" s="1">
        <f t="shared" si="1450"/>
        <v>0</v>
      </c>
      <c r="AD2213" s="1"/>
      <c r="AE2213" s="1"/>
      <c r="AF2213" s="1">
        <f t="shared" si="1451"/>
        <v>0</v>
      </c>
      <c r="AG2213" s="1"/>
      <c r="AH2213" s="1"/>
      <c r="AI2213" s="1">
        <f t="shared" si="1452"/>
        <v>0</v>
      </c>
      <c r="AJ2213" s="114">
        <f t="shared" si="1453"/>
        <v>0</v>
      </c>
      <c r="AM2213" s="114">
        <f t="shared" si="1454"/>
        <v>0</v>
      </c>
      <c r="AP2213" s="114">
        <f t="shared" si="1455"/>
        <v>0</v>
      </c>
      <c r="AQ2213" s="114">
        <f t="shared" si="1456"/>
        <v>0</v>
      </c>
      <c r="AT2213" s="114">
        <f t="shared" si="1457"/>
        <v>0</v>
      </c>
      <c r="AW2213" s="114">
        <f t="shared" si="1458"/>
        <v>0</v>
      </c>
      <c r="AX2213" s="114">
        <f t="shared" si="1459"/>
        <v>0</v>
      </c>
      <c r="AY2213" s="114">
        <f t="shared" si="1460"/>
        <v>0</v>
      </c>
      <c r="AZ2213" s="114">
        <f t="shared" si="1461"/>
        <v>0</v>
      </c>
      <c r="BA2213" s="114">
        <f t="shared" si="1462"/>
        <v>0</v>
      </c>
      <c r="BB2213" s="114">
        <f t="shared" si="1463"/>
        <v>0</v>
      </c>
      <c r="BC2213" s="114">
        <f t="shared" si="1464"/>
        <v>0</v>
      </c>
      <c r="BD2213" s="114">
        <f t="shared" si="1465"/>
        <v>0</v>
      </c>
      <c r="BE2213" s="114">
        <f t="shared" si="1466"/>
        <v>0</v>
      </c>
    </row>
    <row r="2214" spans="1:57" s="114" customFormat="1" ht="27.75" hidden="1">
      <c r="A2214" s="1"/>
      <c r="B2214" s="90">
        <v>2017</v>
      </c>
      <c r="C2214" s="91">
        <v>8321</v>
      </c>
      <c r="D2214" s="91">
        <v>3</v>
      </c>
      <c r="E2214" s="92">
        <v>4</v>
      </c>
      <c r="F2214" s="92">
        <v>5</v>
      </c>
      <c r="G2214" s="92">
        <v>5000</v>
      </c>
      <c r="H2214" s="92">
        <v>5100</v>
      </c>
      <c r="I2214" s="92">
        <v>511</v>
      </c>
      <c r="J2214" s="93">
        <v>16</v>
      </c>
      <c r="K2214" s="100" t="s">
        <v>1124</v>
      </c>
      <c r="L2214" s="95">
        <v>0</v>
      </c>
      <c r="M2214" s="95">
        <v>0</v>
      </c>
      <c r="N2214" s="95">
        <f t="shared" si="1480"/>
        <v>0</v>
      </c>
      <c r="O2214" s="95">
        <v>0</v>
      </c>
      <c r="P2214" s="95">
        <v>0</v>
      </c>
      <c r="Q2214" s="95">
        <f t="shared" si="1481"/>
        <v>0</v>
      </c>
      <c r="R2214" s="95">
        <f t="shared" si="1482"/>
        <v>0</v>
      </c>
      <c r="S2214" s="96" t="s">
        <v>95</v>
      </c>
      <c r="T2214" s="97"/>
      <c r="U2214" s="98"/>
      <c r="V2214" s="99" t="s">
        <v>47</v>
      </c>
      <c r="W2214" s="1"/>
      <c r="X2214" s="1"/>
      <c r="Y2214" s="1">
        <f t="shared" si="1448"/>
        <v>0</v>
      </c>
      <c r="Z2214" s="1"/>
      <c r="AA2214" s="1"/>
      <c r="AB2214" s="1">
        <f t="shared" si="1449"/>
        <v>0</v>
      </c>
      <c r="AC2214" s="1">
        <f t="shared" si="1450"/>
        <v>0</v>
      </c>
      <c r="AD2214" s="1"/>
      <c r="AE2214" s="1"/>
      <c r="AF2214" s="1">
        <f t="shared" si="1451"/>
        <v>0</v>
      </c>
      <c r="AG2214" s="1"/>
      <c r="AH2214" s="1"/>
      <c r="AI2214" s="1">
        <f t="shared" si="1452"/>
        <v>0</v>
      </c>
      <c r="AJ2214" s="114">
        <f t="shared" si="1453"/>
        <v>0</v>
      </c>
      <c r="AM2214" s="114">
        <f t="shared" si="1454"/>
        <v>0</v>
      </c>
      <c r="AP2214" s="114">
        <f t="shared" si="1455"/>
        <v>0</v>
      </c>
      <c r="AQ2214" s="114">
        <f t="shared" si="1456"/>
        <v>0</v>
      </c>
      <c r="AT2214" s="114">
        <f t="shared" si="1457"/>
        <v>0</v>
      </c>
      <c r="AW2214" s="114">
        <f t="shared" si="1458"/>
        <v>0</v>
      </c>
      <c r="AX2214" s="114">
        <f t="shared" si="1459"/>
        <v>0</v>
      </c>
      <c r="AY2214" s="114">
        <f t="shared" si="1460"/>
        <v>0</v>
      </c>
      <c r="AZ2214" s="114">
        <f t="shared" si="1461"/>
        <v>0</v>
      </c>
      <c r="BA2214" s="114">
        <f t="shared" si="1462"/>
        <v>0</v>
      </c>
      <c r="BB2214" s="114">
        <f t="shared" si="1463"/>
        <v>0</v>
      </c>
      <c r="BC2214" s="114">
        <f t="shared" si="1464"/>
        <v>0</v>
      </c>
      <c r="BD2214" s="114">
        <f t="shared" si="1465"/>
        <v>0</v>
      </c>
      <c r="BE2214" s="114">
        <f t="shared" si="1466"/>
        <v>0</v>
      </c>
    </row>
    <row r="2215" spans="1:57" s="114" customFormat="1" ht="27.75" hidden="1">
      <c r="A2215" s="1"/>
      <c r="B2215" s="90">
        <v>2017</v>
      </c>
      <c r="C2215" s="91">
        <v>8321</v>
      </c>
      <c r="D2215" s="91">
        <v>3</v>
      </c>
      <c r="E2215" s="92">
        <v>4</v>
      </c>
      <c r="F2215" s="92">
        <v>5</v>
      </c>
      <c r="G2215" s="92">
        <v>5000</v>
      </c>
      <c r="H2215" s="92">
        <v>5100</v>
      </c>
      <c r="I2215" s="92">
        <v>511</v>
      </c>
      <c r="J2215" s="93">
        <v>17</v>
      </c>
      <c r="K2215" s="100" t="s">
        <v>181</v>
      </c>
      <c r="L2215" s="95">
        <v>0</v>
      </c>
      <c r="M2215" s="95">
        <v>0</v>
      </c>
      <c r="N2215" s="95">
        <f t="shared" si="1480"/>
        <v>0</v>
      </c>
      <c r="O2215" s="95">
        <v>0</v>
      </c>
      <c r="P2215" s="95">
        <v>0</v>
      </c>
      <c r="Q2215" s="95">
        <f t="shared" si="1481"/>
        <v>0</v>
      </c>
      <c r="R2215" s="95">
        <f t="shared" si="1482"/>
        <v>0</v>
      </c>
      <c r="S2215" s="96" t="s">
        <v>95</v>
      </c>
      <c r="T2215" s="97"/>
      <c r="U2215" s="98"/>
      <c r="V2215" s="99" t="s">
        <v>47</v>
      </c>
      <c r="W2215" s="1"/>
      <c r="X2215" s="1"/>
      <c r="Y2215" s="1">
        <f t="shared" si="1448"/>
        <v>0</v>
      </c>
      <c r="Z2215" s="1"/>
      <c r="AA2215" s="1"/>
      <c r="AB2215" s="1">
        <f t="shared" si="1449"/>
        <v>0</v>
      </c>
      <c r="AC2215" s="1">
        <f t="shared" si="1450"/>
        <v>0</v>
      </c>
      <c r="AD2215" s="1"/>
      <c r="AE2215" s="1"/>
      <c r="AF2215" s="1">
        <f t="shared" si="1451"/>
        <v>0</v>
      </c>
      <c r="AG2215" s="1"/>
      <c r="AH2215" s="1"/>
      <c r="AI2215" s="1">
        <f t="shared" si="1452"/>
        <v>0</v>
      </c>
      <c r="AJ2215" s="114">
        <f t="shared" si="1453"/>
        <v>0</v>
      </c>
      <c r="AM2215" s="114">
        <f t="shared" si="1454"/>
        <v>0</v>
      </c>
      <c r="AP2215" s="114">
        <f t="shared" si="1455"/>
        <v>0</v>
      </c>
      <c r="AQ2215" s="114">
        <f t="shared" si="1456"/>
        <v>0</v>
      </c>
      <c r="AT2215" s="114">
        <f t="shared" si="1457"/>
        <v>0</v>
      </c>
      <c r="AW2215" s="114">
        <f t="shared" si="1458"/>
        <v>0</v>
      </c>
      <c r="AX2215" s="114">
        <f t="shared" si="1459"/>
        <v>0</v>
      </c>
      <c r="AY2215" s="114">
        <f t="shared" si="1460"/>
        <v>0</v>
      </c>
      <c r="AZ2215" s="114">
        <f t="shared" si="1461"/>
        <v>0</v>
      </c>
      <c r="BA2215" s="114">
        <f t="shared" si="1462"/>
        <v>0</v>
      </c>
      <c r="BB2215" s="114">
        <f t="shared" si="1463"/>
        <v>0</v>
      </c>
      <c r="BC2215" s="114">
        <f t="shared" si="1464"/>
        <v>0</v>
      </c>
      <c r="BD2215" s="114">
        <f t="shared" si="1465"/>
        <v>0</v>
      </c>
      <c r="BE2215" s="114">
        <f t="shared" si="1466"/>
        <v>0</v>
      </c>
    </row>
    <row r="2216" spans="1:57" s="114" customFormat="1" ht="27.75" hidden="1">
      <c r="A2216" s="1"/>
      <c r="B2216" s="90">
        <v>2017</v>
      </c>
      <c r="C2216" s="91">
        <v>8321</v>
      </c>
      <c r="D2216" s="91">
        <v>3</v>
      </c>
      <c r="E2216" s="92">
        <v>4</v>
      </c>
      <c r="F2216" s="92">
        <v>5</v>
      </c>
      <c r="G2216" s="92">
        <v>5000</v>
      </c>
      <c r="H2216" s="92">
        <v>5100</v>
      </c>
      <c r="I2216" s="92">
        <v>511</v>
      </c>
      <c r="J2216" s="93">
        <v>18</v>
      </c>
      <c r="K2216" s="100" t="s">
        <v>1125</v>
      </c>
      <c r="L2216" s="95">
        <v>0</v>
      </c>
      <c r="M2216" s="95">
        <v>0</v>
      </c>
      <c r="N2216" s="95">
        <f t="shared" si="1480"/>
        <v>0</v>
      </c>
      <c r="O2216" s="95">
        <v>0</v>
      </c>
      <c r="P2216" s="95">
        <v>0</v>
      </c>
      <c r="Q2216" s="95">
        <f t="shared" si="1481"/>
        <v>0</v>
      </c>
      <c r="R2216" s="95">
        <f t="shared" si="1482"/>
        <v>0</v>
      </c>
      <c r="S2216" s="96" t="s">
        <v>95</v>
      </c>
      <c r="T2216" s="97"/>
      <c r="U2216" s="98"/>
      <c r="V2216" s="99" t="s">
        <v>47</v>
      </c>
      <c r="W2216" s="1"/>
      <c r="X2216" s="1"/>
      <c r="Y2216" s="1">
        <f t="shared" si="1448"/>
        <v>0</v>
      </c>
      <c r="Z2216" s="1"/>
      <c r="AA2216" s="1"/>
      <c r="AB2216" s="1">
        <f t="shared" si="1449"/>
        <v>0</v>
      </c>
      <c r="AC2216" s="1">
        <f t="shared" si="1450"/>
        <v>0</v>
      </c>
      <c r="AD2216" s="1"/>
      <c r="AE2216" s="1"/>
      <c r="AF2216" s="1">
        <f t="shared" si="1451"/>
        <v>0</v>
      </c>
      <c r="AG2216" s="1"/>
      <c r="AH2216" s="1"/>
      <c r="AI2216" s="1">
        <f t="shared" si="1452"/>
        <v>0</v>
      </c>
      <c r="AJ2216" s="114">
        <f t="shared" si="1453"/>
        <v>0</v>
      </c>
      <c r="AM2216" s="114">
        <f t="shared" si="1454"/>
        <v>0</v>
      </c>
      <c r="AP2216" s="114">
        <f t="shared" si="1455"/>
        <v>0</v>
      </c>
      <c r="AQ2216" s="114">
        <f t="shared" si="1456"/>
        <v>0</v>
      </c>
      <c r="AT2216" s="114">
        <f t="shared" si="1457"/>
        <v>0</v>
      </c>
      <c r="AW2216" s="114">
        <f t="shared" si="1458"/>
        <v>0</v>
      </c>
      <c r="AX2216" s="114">
        <f t="shared" si="1459"/>
        <v>0</v>
      </c>
      <c r="AY2216" s="114">
        <f t="shared" si="1460"/>
        <v>0</v>
      </c>
      <c r="AZ2216" s="114">
        <f t="shared" si="1461"/>
        <v>0</v>
      </c>
      <c r="BA2216" s="114">
        <f t="shared" si="1462"/>
        <v>0</v>
      </c>
      <c r="BB2216" s="114">
        <f t="shared" si="1463"/>
        <v>0</v>
      </c>
      <c r="BC2216" s="114">
        <f t="shared" si="1464"/>
        <v>0</v>
      </c>
      <c r="BD2216" s="114">
        <f t="shared" si="1465"/>
        <v>0</v>
      </c>
      <c r="BE2216" s="114">
        <f t="shared" si="1466"/>
        <v>0</v>
      </c>
    </row>
    <row r="2217" spans="1:57" s="114" customFormat="1" ht="27.75" hidden="1">
      <c r="A2217" s="1"/>
      <c r="B2217" s="90">
        <v>2017</v>
      </c>
      <c r="C2217" s="91">
        <v>8321</v>
      </c>
      <c r="D2217" s="91">
        <v>3</v>
      </c>
      <c r="E2217" s="92">
        <v>4</v>
      </c>
      <c r="F2217" s="92">
        <v>5</v>
      </c>
      <c r="G2217" s="92">
        <v>5000</v>
      </c>
      <c r="H2217" s="92">
        <v>5100</v>
      </c>
      <c r="I2217" s="92">
        <v>511</v>
      </c>
      <c r="J2217" s="93">
        <v>19</v>
      </c>
      <c r="K2217" s="100" t="s">
        <v>1126</v>
      </c>
      <c r="L2217" s="95">
        <v>0</v>
      </c>
      <c r="M2217" s="95">
        <v>0</v>
      </c>
      <c r="N2217" s="95">
        <f t="shared" si="1480"/>
        <v>0</v>
      </c>
      <c r="O2217" s="95">
        <v>0</v>
      </c>
      <c r="P2217" s="95">
        <v>0</v>
      </c>
      <c r="Q2217" s="95">
        <f t="shared" si="1481"/>
        <v>0</v>
      </c>
      <c r="R2217" s="95">
        <f t="shared" si="1482"/>
        <v>0</v>
      </c>
      <c r="S2217" s="96" t="s">
        <v>95</v>
      </c>
      <c r="T2217" s="97"/>
      <c r="U2217" s="98"/>
      <c r="V2217" s="99" t="s">
        <v>47</v>
      </c>
      <c r="W2217" s="1"/>
      <c r="X2217" s="1"/>
      <c r="Y2217" s="1">
        <f t="shared" si="1448"/>
        <v>0</v>
      </c>
      <c r="Z2217" s="1"/>
      <c r="AA2217" s="1"/>
      <c r="AB2217" s="1">
        <f t="shared" si="1449"/>
        <v>0</v>
      </c>
      <c r="AC2217" s="1">
        <f t="shared" si="1450"/>
        <v>0</v>
      </c>
      <c r="AD2217" s="1"/>
      <c r="AE2217" s="1"/>
      <c r="AF2217" s="1">
        <f t="shared" si="1451"/>
        <v>0</v>
      </c>
      <c r="AG2217" s="1"/>
      <c r="AH2217" s="1"/>
      <c r="AI2217" s="1">
        <f t="shared" si="1452"/>
        <v>0</v>
      </c>
      <c r="AJ2217" s="114">
        <f t="shared" si="1453"/>
        <v>0</v>
      </c>
      <c r="AM2217" s="114">
        <f t="shared" si="1454"/>
        <v>0</v>
      </c>
      <c r="AP2217" s="114">
        <f t="shared" si="1455"/>
        <v>0</v>
      </c>
      <c r="AQ2217" s="114">
        <f t="shared" si="1456"/>
        <v>0</v>
      </c>
      <c r="AT2217" s="114">
        <f t="shared" si="1457"/>
        <v>0</v>
      </c>
      <c r="AW2217" s="114">
        <f t="shared" si="1458"/>
        <v>0</v>
      </c>
      <c r="AX2217" s="114">
        <f t="shared" si="1459"/>
        <v>0</v>
      </c>
      <c r="AY2217" s="114">
        <f t="shared" si="1460"/>
        <v>0</v>
      </c>
      <c r="AZ2217" s="114">
        <f t="shared" si="1461"/>
        <v>0</v>
      </c>
      <c r="BA2217" s="114">
        <f t="shared" si="1462"/>
        <v>0</v>
      </c>
      <c r="BB2217" s="114">
        <f t="shared" si="1463"/>
        <v>0</v>
      </c>
      <c r="BC2217" s="114">
        <f t="shared" si="1464"/>
        <v>0</v>
      </c>
      <c r="BD2217" s="114">
        <f t="shared" si="1465"/>
        <v>0</v>
      </c>
      <c r="BE2217" s="114">
        <f t="shared" si="1466"/>
        <v>0</v>
      </c>
    </row>
    <row r="2218" spans="1:57" s="114" customFormat="1" ht="27.75" hidden="1">
      <c r="A2218" s="1"/>
      <c r="B2218" s="90">
        <v>2017</v>
      </c>
      <c r="C2218" s="91">
        <v>8321</v>
      </c>
      <c r="D2218" s="91">
        <v>3</v>
      </c>
      <c r="E2218" s="92">
        <v>4</v>
      </c>
      <c r="F2218" s="92">
        <v>5</v>
      </c>
      <c r="G2218" s="92">
        <v>5000</v>
      </c>
      <c r="H2218" s="92">
        <v>5100</v>
      </c>
      <c r="I2218" s="92">
        <v>511</v>
      </c>
      <c r="J2218" s="93">
        <v>20</v>
      </c>
      <c r="K2218" s="100" t="s">
        <v>1127</v>
      </c>
      <c r="L2218" s="95">
        <v>0</v>
      </c>
      <c r="M2218" s="95">
        <v>0</v>
      </c>
      <c r="N2218" s="95">
        <f t="shared" si="1480"/>
        <v>0</v>
      </c>
      <c r="O2218" s="95">
        <v>0</v>
      </c>
      <c r="P2218" s="95">
        <v>0</v>
      </c>
      <c r="Q2218" s="95">
        <f t="shared" si="1481"/>
        <v>0</v>
      </c>
      <c r="R2218" s="95">
        <f t="shared" si="1482"/>
        <v>0</v>
      </c>
      <c r="S2218" s="96" t="s">
        <v>95</v>
      </c>
      <c r="T2218" s="97"/>
      <c r="U2218" s="98"/>
      <c r="V2218" s="99" t="s">
        <v>47</v>
      </c>
      <c r="W2218" s="1"/>
      <c r="X2218" s="1"/>
      <c r="Y2218" s="1">
        <f t="shared" si="1448"/>
        <v>0</v>
      </c>
      <c r="Z2218" s="1"/>
      <c r="AA2218" s="1"/>
      <c r="AB2218" s="1">
        <f t="shared" si="1449"/>
        <v>0</v>
      </c>
      <c r="AC2218" s="1">
        <f t="shared" si="1450"/>
        <v>0</v>
      </c>
      <c r="AD2218" s="1"/>
      <c r="AE2218" s="1"/>
      <c r="AF2218" s="1">
        <f t="shared" si="1451"/>
        <v>0</v>
      </c>
      <c r="AG2218" s="1"/>
      <c r="AH2218" s="1"/>
      <c r="AI2218" s="1">
        <f t="shared" si="1452"/>
        <v>0</v>
      </c>
      <c r="AJ2218" s="114">
        <f t="shared" si="1453"/>
        <v>0</v>
      </c>
      <c r="AM2218" s="114">
        <f t="shared" si="1454"/>
        <v>0</v>
      </c>
      <c r="AP2218" s="114">
        <f t="shared" si="1455"/>
        <v>0</v>
      </c>
      <c r="AQ2218" s="114">
        <f t="shared" si="1456"/>
        <v>0</v>
      </c>
      <c r="AT2218" s="114">
        <f t="shared" si="1457"/>
        <v>0</v>
      </c>
      <c r="AW2218" s="114">
        <f t="shared" si="1458"/>
        <v>0</v>
      </c>
      <c r="AX2218" s="114">
        <f t="shared" si="1459"/>
        <v>0</v>
      </c>
      <c r="AY2218" s="114">
        <f t="shared" si="1460"/>
        <v>0</v>
      </c>
      <c r="AZ2218" s="114">
        <f t="shared" si="1461"/>
        <v>0</v>
      </c>
      <c r="BA2218" s="114">
        <f t="shared" si="1462"/>
        <v>0</v>
      </c>
      <c r="BB2218" s="114">
        <f t="shared" si="1463"/>
        <v>0</v>
      </c>
      <c r="BC2218" s="114">
        <f t="shared" si="1464"/>
        <v>0</v>
      </c>
      <c r="BD2218" s="114">
        <f t="shared" si="1465"/>
        <v>0</v>
      </c>
      <c r="BE2218" s="114">
        <f t="shared" si="1466"/>
        <v>0</v>
      </c>
    </row>
    <row r="2219" spans="1:57" s="114" customFormat="1" ht="27.75" hidden="1">
      <c r="A2219" s="1"/>
      <c r="B2219" s="90">
        <v>2017</v>
      </c>
      <c r="C2219" s="91">
        <v>8321</v>
      </c>
      <c r="D2219" s="91">
        <v>3</v>
      </c>
      <c r="E2219" s="92">
        <v>4</v>
      </c>
      <c r="F2219" s="92">
        <v>5</v>
      </c>
      <c r="G2219" s="92">
        <v>5000</v>
      </c>
      <c r="H2219" s="92">
        <v>5100</v>
      </c>
      <c r="I2219" s="92">
        <v>511</v>
      </c>
      <c r="J2219" s="93">
        <v>21</v>
      </c>
      <c r="K2219" s="100" t="s">
        <v>1128</v>
      </c>
      <c r="L2219" s="95">
        <v>0</v>
      </c>
      <c r="M2219" s="95">
        <v>0</v>
      </c>
      <c r="N2219" s="95">
        <f t="shared" si="1480"/>
        <v>0</v>
      </c>
      <c r="O2219" s="95">
        <v>0</v>
      </c>
      <c r="P2219" s="95">
        <v>0</v>
      </c>
      <c r="Q2219" s="95">
        <f t="shared" si="1481"/>
        <v>0</v>
      </c>
      <c r="R2219" s="95">
        <f t="shared" si="1482"/>
        <v>0</v>
      </c>
      <c r="S2219" s="96" t="s">
        <v>95</v>
      </c>
      <c r="T2219" s="97"/>
      <c r="U2219" s="98"/>
      <c r="V2219" s="99" t="s">
        <v>47</v>
      </c>
      <c r="W2219" s="1"/>
      <c r="X2219" s="1"/>
      <c r="Y2219" s="1">
        <f t="shared" si="1448"/>
        <v>0</v>
      </c>
      <c r="Z2219" s="1"/>
      <c r="AA2219" s="1"/>
      <c r="AB2219" s="1">
        <f t="shared" si="1449"/>
        <v>0</v>
      </c>
      <c r="AC2219" s="1">
        <f t="shared" si="1450"/>
        <v>0</v>
      </c>
      <c r="AD2219" s="1"/>
      <c r="AE2219" s="1"/>
      <c r="AF2219" s="1">
        <f t="shared" si="1451"/>
        <v>0</v>
      </c>
      <c r="AG2219" s="1"/>
      <c r="AH2219" s="1"/>
      <c r="AI2219" s="1">
        <f t="shared" si="1452"/>
        <v>0</v>
      </c>
      <c r="AJ2219" s="114">
        <f t="shared" si="1453"/>
        <v>0</v>
      </c>
      <c r="AM2219" s="114">
        <f t="shared" si="1454"/>
        <v>0</v>
      </c>
      <c r="AP2219" s="114">
        <f t="shared" si="1455"/>
        <v>0</v>
      </c>
      <c r="AQ2219" s="114">
        <f t="shared" si="1456"/>
        <v>0</v>
      </c>
      <c r="AT2219" s="114">
        <f t="shared" si="1457"/>
        <v>0</v>
      </c>
      <c r="AW2219" s="114">
        <f t="shared" si="1458"/>
        <v>0</v>
      </c>
      <c r="AX2219" s="114">
        <f t="shared" si="1459"/>
        <v>0</v>
      </c>
      <c r="AY2219" s="114">
        <f t="shared" si="1460"/>
        <v>0</v>
      </c>
      <c r="AZ2219" s="114">
        <f t="shared" si="1461"/>
        <v>0</v>
      </c>
      <c r="BA2219" s="114">
        <f t="shared" si="1462"/>
        <v>0</v>
      </c>
      <c r="BB2219" s="114">
        <f t="shared" si="1463"/>
        <v>0</v>
      </c>
      <c r="BC2219" s="114">
        <f t="shared" si="1464"/>
        <v>0</v>
      </c>
      <c r="BD2219" s="114">
        <f t="shared" si="1465"/>
        <v>0</v>
      </c>
      <c r="BE2219" s="114">
        <f t="shared" si="1466"/>
        <v>0</v>
      </c>
    </row>
    <row r="2220" spans="1:57" s="114" customFormat="1" ht="55.5" hidden="1" customHeight="1">
      <c r="A2220" s="1"/>
      <c r="B2220" s="115">
        <v>2017</v>
      </c>
      <c r="C2220" s="115">
        <v>8321</v>
      </c>
      <c r="D2220" s="115">
        <v>3</v>
      </c>
      <c r="E2220" s="83">
        <v>4</v>
      </c>
      <c r="F2220" s="83">
        <v>5</v>
      </c>
      <c r="G2220" s="83">
        <v>5000</v>
      </c>
      <c r="H2220" s="83">
        <v>5100</v>
      </c>
      <c r="I2220" s="83">
        <v>515</v>
      </c>
      <c r="J2220" s="83"/>
      <c r="K2220" s="116" t="s">
        <v>110</v>
      </c>
      <c r="L2220" s="86">
        <f>SUM(L2221:L2226)</f>
        <v>0</v>
      </c>
      <c r="M2220" s="86">
        <f t="shared" ref="M2220:R2220" si="1483">SUM(M2221:M2226)</f>
        <v>0</v>
      </c>
      <c r="N2220" s="86">
        <f t="shared" si="1483"/>
        <v>0</v>
      </c>
      <c r="O2220" s="86">
        <f t="shared" si="1483"/>
        <v>0</v>
      </c>
      <c r="P2220" s="86">
        <f t="shared" si="1483"/>
        <v>0</v>
      </c>
      <c r="Q2220" s="86">
        <f t="shared" si="1483"/>
        <v>0</v>
      </c>
      <c r="R2220" s="86">
        <f t="shared" si="1483"/>
        <v>0</v>
      </c>
      <c r="S2220" s="117"/>
      <c r="T2220" s="118"/>
      <c r="U2220" s="130"/>
      <c r="V2220" s="119"/>
      <c r="W2220" s="1"/>
      <c r="X2220" s="1"/>
      <c r="Y2220" s="1">
        <f t="shared" si="1448"/>
        <v>0</v>
      </c>
      <c r="Z2220" s="1"/>
      <c r="AA2220" s="1"/>
      <c r="AB2220" s="1">
        <f t="shared" si="1449"/>
        <v>0</v>
      </c>
      <c r="AC2220" s="1">
        <f t="shared" si="1450"/>
        <v>0</v>
      </c>
      <c r="AD2220" s="1"/>
      <c r="AE2220" s="1"/>
      <c r="AF2220" s="1">
        <f t="shared" si="1451"/>
        <v>0</v>
      </c>
      <c r="AG2220" s="1"/>
      <c r="AH2220" s="1"/>
      <c r="AI2220" s="1">
        <f t="shared" si="1452"/>
        <v>0</v>
      </c>
      <c r="AJ2220" s="114">
        <f t="shared" si="1453"/>
        <v>0</v>
      </c>
      <c r="AM2220" s="114">
        <f t="shared" si="1454"/>
        <v>0</v>
      </c>
      <c r="AP2220" s="114">
        <f t="shared" si="1455"/>
        <v>0</v>
      </c>
      <c r="AQ2220" s="114">
        <f t="shared" si="1456"/>
        <v>0</v>
      </c>
      <c r="AT2220" s="114">
        <f t="shared" si="1457"/>
        <v>0</v>
      </c>
      <c r="AW2220" s="114">
        <f t="shared" si="1458"/>
        <v>0</v>
      </c>
      <c r="AX2220" s="114">
        <f t="shared" si="1459"/>
        <v>0</v>
      </c>
      <c r="AY2220" s="114">
        <f t="shared" si="1460"/>
        <v>0</v>
      </c>
      <c r="AZ2220" s="114">
        <f t="shared" si="1461"/>
        <v>0</v>
      </c>
      <c r="BA2220" s="114">
        <f t="shared" si="1462"/>
        <v>0</v>
      </c>
      <c r="BB2220" s="114">
        <f t="shared" si="1463"/>
        <v>0</v>
      </c>
      <c r="BC2220" s="114">
        <f t="shared" si="1464"/>
        <v>0</v>
      </c>
      <c r="BD2220" s="114">
        <f t="shared" si="1465"/>
        <v>0</v>
      </c>
      <c r="BE2220" s="114">
        <f t="shared" si="1466"/>
        <v>0</v>
      </c>
    </row>
    <row r="2221" spans="1:57" s="114" customFormat="1" ht="27.75" hidden="1">
      <c r="A2221" s="1"/>
      <c r="B2221" s="90">
        <v>2017</v>
      </c>
      <c r="C2221" s="91">
        <v>8321</v>
      </c>
      <c r="D2221" s="91">
        <v>3</v>
      </c>
      <c r="E2221" s="92">
        <v>4</v>
      </c>
      <c r="F2221" s="92">
        <v>5</v>
      </c>
      <c r="G2221" s="92">
        <v>5000</v>
      </c>
      <c r="H2221" s="92">
        <v>5100</v>
      </c>
      <c r="I2221" s="92">
        <v>515</v>
      </c>
      <c r="J2221" s="93">
        <v>1</v>
      </c>
      <c r="K2221" s="100" t="s">
        <v>1129</v>
      </c>
      <c r="L2221" s="95">
        <v>0</v>
      </c>
      <c r="M2221" s="95">
        <v>0</v>
      </c>
      <c r="N2221" s="95">
        <f t="shared" ref="N2221:N2226" si="1484">L2221+M2221</f>
        <v>0</v>
      </c>
      <c r="O2221" s="95">
        <v>0</v>
      </c>
      <c r="P2221" s="95">
        <v>0</v>
      </c>
      <c r="Q2221" s="95">
        <f t="shared" ref="Q2221:Q2226" si="1485">O2221+P2221</f>
        <v>0</v>
      </c>
      <c r="R2221" s="95">
        <f t="shared" ref="R2221:R2226" si="1486">N2221+Q2221</f>
        <v>0</v>
      </c>
      <c r="S2221" s="96" t="s">
        <v>95</v>
      </c>
      <c r="T2221" s="97"/>
      <c r="U2221" s="98"/>
      <c r="V2221" s="99" t="s">
        <v>47</v>
      </c>
      <c r="W2221" s="1"/>
      <c r="X2221" s="1"/>
      <c r="Y2221" s="1">
        <f t="shared" si="1448"/>
        <v>0</v>
      </c>
      <c r="Z2221" s="1"/>
      <c r="AA2221" s="1"/>
      <c r="AB2221" s="1">
        <f t="shared" si="1449"/>
        <v>0</v>
      </c>
      <c r="AC2221" s="1">
        <f t="shared" si="1450"/>
        <v>0</v>
      </c>
      <c r="AD2221" s="1"/>
      <c r="AE2221" s="1"/>
      <c r="AF2221" s="1">
        <f t="shared" si="1451"/>
        <v>0</v>
      </c>
      <c r="AG2221" s="1"/>
      <c r="AH2221" s="1"/>
      <c r="AI2221" s="1">
        <f t="shared" si="1452"/>
        <v>0</v>
      </c>
      <c r="AJ2221" s="114">
        <f t="shared" si="1453"/>
        <v>0</v>
      </c>
      <c r="AM2221" s="114">
        <f t="shared" si="1454"/>
        <v>0</v>
      </c>
      <c r="AP2221" s="114">
        <f t="shared" si="1455"/>
        <v>0</v>
      </c>
      <c r="AQ2221" s="114">
        <f t="shared" si="1456"/>
        <v>0</v>
      </c>
      <c r="AT2221" s="114">
        <f t="shared" si="1457"/>
        <v>0</v>
      </c>
      <c r="AW2221" s="114">
        <f t="shared" si="1458"/>
        <v>0</v>
      </c>
      <c r="AX2221" s="114">
        <f t="shared" si="1459"/>
        <v>0</v>
      </c>
      <c r="AY2221" s="114">
        <f t="shared" si="1460"/>
        <v>0</v>
      </c>
      <c r="AZ2221" s="114">
        <f t="shared" si="1461"/>
        <v>0</v>
      </c>
      <c r="BA2221" s="114">
        <f t="shared" si="1462"/>
        <v>0</v>
      </c>
      <c r="BB2221" s="114">
        <f t="shared" si="1463"/>
        <v>0</v>
      </c>
      <c r="BC2221" s="114">
        <f t="shared" si="1464"/>
        <v>0</v>
      </c>
      <c r="BD2221" s="114">
        <f t="shared" si="1465"/>
        <v>0</v>
      </c>
      <c r="BE2221" s="114">
        <f t="shared" si="1466"/>
        <v>0</v>
      </c>
    </row>
    <row r="2222" spans="1:57" s="114" customFormat="1" ht="27.75" hidden="1" customHeight="1">
      <c r="A2222" s="1"/>
      <c r="B2222" s="90">
        <v>2017</v>
      </c>
      <c r="C2222" s="91">
        <v>8321</v>
      </c>
      <c r="D2222" s="91">
        <v>3</v>
      </c>
      <c r="E2222" s="92">
        <v>4</v>
      </c>
      <c r="F2222" s="92">
        <v>5</v>
      </c>
      <c r="G2222" s="92">
        <v>5000</v>
      </c>
      <c r="H2222" s="92">
        <v>5100</v>
      </c>
      <c r="I2222" s="92">
        <v>515</v>
      </c>
      <c r="J2222" s="93">
        <v>2</v>
      </c>
      <c r="K2222" s="100" t="s">
        <v>113</v>
      </c>
      <c r="L2222" s="95">
        <v>0</v>
      </c>
      <c r="M2222" s="95">
        <v>0</v>
      </c>
      <c r="N2222" s="95">
        <f t="shared" si="1484"/>
        <v>0</v>
      </c>
      <c r="O2222" s="95">
        <v>0</v>
      </c>
      <c r="P2222" s="95">
        <v>0</v>
      </c>
      <c r="Q2222" s="95">
        <f t="shared" si="1485"/>
        <v>0</v>
      </c>
      <c r="R2222" s="95">
        <f t="shared" si="1486"/>
        <v>0</v>
      </c>
      <c r="S2222" s="96" t="s">
        <v>95</v>
      </c>
      <c r="T2222" s="97"/>
      <c r="U2222" s="98"/>
      <c r="V2222" s="99" t="s">
        <v>47</v>
      </c>
      <c r="W2222" s="1"/>
      <c r="X2222" s="1"/>
      <c r="Y2222" s="1">
        <f t="shared" si="1448"/>
        <v>0</v>
      </c>
      <c r="Z2222" s="1"/>
      <c r="AA2222" s="1"/>
      <c r="AB2222" s="1">
        <f t="shared" si="1449"/>
        <v>0</v>
      </c>
      <c r="AC2222" s="1">
        <f t="shared" si="1450"/>
        <v>0</v>
      </c>
      <c r="AD2222" s="1"/>
      <c r="AE2222" s="1"/>
      <c r="AF2222" s="1">
        <f t="shared" si="1451"/>
        <v>0</v>
      </c>
      <c r="AG2222" s="1"/>
      <c r="AH2222" s="1"/>
      <c r="AI2222" s="1">
        <f t="shared" si="1452"/>
        <v>0</v>
      </c>
      <c r="AJ2222" s="114">
        <f t="shared" si="1453"/>
        <v>0</v>
      </c>
      <c r="AM2222" s="114">
        <f t="shared" si="1454"/>
        <v>0</v>
      </c>
      <c r="AP2222" s="114">
        <f t="shared" si="1455"/>
        <v>0</v>
      </c>
      <c r="AQ2222" s="114">
        <f t="shared" si="1456"/>
        <v>0</v>
      </c>
      <c r="AT2222" s="114">
        <f t="shared" si="1457"/>
        <v>0</v>
      </c>
      <c r="AW2222" s="114">
        <f t="shared" si="1458"/>
        <v>0</v>
      </c>
      <c r="AX2222" s="114">
        <f t="shared" si="1459"/>
        <v>0</v>
      </c>
      <c r="AY2222" s="114">
        <f t="shared" si="1460"/>
        <v>0</v>
      </c>
      <c r="AZ2222" s="114">
        <f t="shared" si="1461"/>
        <v>0</v>
      </c>
      <c r="BA2222" s="114">
        <f t="shared" si="1462"/>
        <v>0</v>
      </c>
      <c r="BB2222" s="114">
        <f t="shared" si="1463"/>
        <v>0</v>
      </c>
      <c r="BC2222" s="114">
        <f t="shared" si="1464"/>
        <v>0</v>
      </c>
      <c r="BD2222" s="114">
        <f t="shared" si="1465"/>
        <v>0</v>
      </c>
      <c r="BE2222" s="114">
        <f t="shared" si="1466"/>
        <v>0</v>
      </c>
    </row>
    <row r="2223" spans="1:57" s="114" customFormat="1" ht="27.75" hidden="1">
      <c r="A2223" s="1"/>
      <c r="B2223" s="90">
        <v>2017</v>
      </c>
      <c r="C2223" s="91">
        <v>8321</v>
      </c>
      <c r="D2223" s="91">
        <v>3</v>
      </c>
      <c r="E2223" s="92">
        <v>4</v>
      </c>
      <c r="F2223" s="92">
        <v>5</v>
      </c>
      <c r="G2223" s="92">
        <v>5000</v>
      </c>
      <c r="H2223" s="92">
        <v>5100</v>
      </c>
      <c r="I2223" s="92">
        <v>515</v>
      </c>
      <c r="J2223" s="93">
        <v>3</v>
      </c>
      <c r="K2223" s="100" t="s">
        <v>1130</v>
      </c>
      <c r="L2223" s="95">
        <v>0</v>
      </c>
      <c r="M2223" s="95">
        <v>0</v>
      </c>
      <c r="N2223" s="95">
        <f t="shared" si="1484"/>
        <v>0</v>
      </c>
      <c r="O2223" s="95">
        <v>0</v>
      </c>
      <c r="P2223" s="95">
        <v>0</v>
      </c>
      <c r="Q2223" s="95">
        <f t="shared" si="1485"/>
        <v>0</v>
      </c>
      <c r="R2223" s="95">
        <f t="shared" si="1486"/>
        <v>0</v>
      </c>
      <c r="S2223" s="96" t="s">
        <v>95</v>
      </c>
      <c r="T2223" s="97"/>
      <c r="U2223" s="98"/>
      <c r="V2223" s="99" t="s">
        <v>47</v>
      </c>
      <c r="W2223" s="1"/>
      <c r="X2223" s="1"/>
      <c r="Y2223" s="1">
        <f t="shared" si="1448"/>
        <v>0</v>
      </c>
      <c r="Z2223" s="1"/>
      <c r="AA2223" s="1"/>
      <c r="AB2223" s="1">
        <f t="shared" si="1449"/>
        <v>0</v>
      </c>
      <c r="AC2223" s="1">
        <f t="shared" si="1450"/>
        <v>0</v>
      </c>
      <c r="AD2223" s="1"/>
      <c r="AE2223" s="1"/>
      <c r="AF2223" s="1">
        <f t="shared" si="1451"/>
        <v>0</v>
      </c>
      <c r="AG2223" s="1"/>
      <c r="AH2223" s="1"/>
      <c r="AI2223" s="1">
        <f t="shared" si="1452"/>
        <v>0</v>
      </c>
      <c r="AJ2223" s="114">
        <f t="shared" si="1453"/>
        <v>0</v>
      </c>
      <c r="AM2223" s="114">
        <f t="shared" si="1454"/>
        <v>0</v>
      </c>
      <c r="AP2223" s="114">
        <f t="shared" si="1455"/>
        <v>0</v>
      </c>
      <c r="AQ2223" s="114">
        <f t="shared" si="1456"/>
        <v>0</v>
      </c>
      <c r="AT2223" s="114">
        <f t="shared" si="1457"/>
        <v>0</v>
      </c>
      <c r="AW2223" s="114">
        <f t="shared" si="1458"/>
        <v>0</v>
      </c>
      <c r="AX2223" s="114">
        <f t="shared" si="1459"/>
        <v>0</v>
      </c>
      <c r="AY2223" s="114">
        <f t="shared" si="1460"/>
        <v>0</v>
      </c>
      <c r="AZ2223" s="114">
        <f t="shared" si="1461"/>
        <v>0</v>
      </c>
      <c r="BA2223" s="114">
        <f t="shared" si="1462"/>
        <v>0</v>
      </c>
      <c r="BB2223" s="114">
        <f t="shared" si="1463"/>
        <v>0</v>
      </c>
      <c r="BC2223" s="114">
        <f t="shared" si="1464"/>
        <v>0</v>
      </c>
      <c r="BD2223" s="114">
        <f t="shared" si="1465"/>
        <v>0</v>
      </c>
      <c r="BE2223" s="114">
        <f t="shared" si="1466"/>
        <v>0</v>
      </c>
    </row>
    <row r="2224" spans="1:57" s="114" customFormat="1" ht="27.75" hidden="1">
      <c r="A2224" s="1"/>
      <c r="B2224" s="90">
        <v>2017</v>
      </c>
      <c r="C2224" s="91">
        <v>8321</v>
      </c>
      <c r="D2224" s="91">
        <v>3</v>
      </c>
      <c r="E2224" s="92">
        <v>4</v>
      </c>
      <c r="F2224" s="92">
        <v>5</v>
      </c>
      <c r="G2224" s="92">
        <v>5000</v>
      </c>
      <c r="H2224" s="92">
        <v>5100</v>
      </c>
      <c r="I2224" s="92">
        <v>515</v>
      </c>
      <c r="J2224" s="93">
        <v>4</v>
      </c>
      <c r="K2224" s="100" t="s">
        <v>868</v>
      </c>
      <c r="L2224" s="95">
        <v>0</v>
      </c>
      <c r="M2224" s="95">
        <v>0</v>
      </c>
      <c r="N2224" s="95">
        <f t="shared" si="1484"/>
        <v>0</v>
      </c>
      <c r="O2224" s="95">
        <v>0</v>
      </c>
      <c r="P2224" s="95">
        <v>0</v>
      </c>
      <c r="Q2224" s="95">
        <f t="shared" si="1485"/>
        <v>0</v>
      </c>
      <c r="R2224" s="95">
        <f t="shared" si="1486"/>
        <v>0</v>
      </c>
      <c r="S2224" s="96" t="s">
        <v>95</v>
      </c>
      <c r="T2224" s="97"/>
      <c r="U2224" s="98"/>
      <c r="V2224" s="99" t="s">
        <v>47</v>
      </c>
      <c r="W2224" s="1"/>
      <c r="X2224" s="1"/>
      <c r="Y2224" s="1">
        <f t="shared" si="1448"/>
        <v>0</v>
      </c>
      <c r="Z2224" s="1"/>
      <c r="AA2224" s="1"/>
      <c r="AB2224" s="1">
        <f t="shared" si="1449"/>
        <v>0</v>
      </c>
      <c r="AC2224" s="1">
        <f t="shared" si="1450"/>
        <v>0</v>
      </c>
      <c r="AD2224" s="1"/>
      <c r="AE2224" s="1"/>
      <c r="AF2224" s="1">
        <f t="shared" si="1451"/>
        <v>0</v>
      </c>
      <c r="AG2224" s="1"/>
      <c r="AH2224" s="1"/>
      <c r="AI2224" s="1">
        <f t="shared" si="1452"/>
        <v>0</v>
      </c>
      <c r="AJ2224" s="114">
        <f t="shared" si="1453"/>
        <v>0</v>
      </c>
      <c r="AM2224" s="114">
        <f t="shared" si="1454"/>
        <v>0</v>
      </c>
      <c r="AP2224" s="114">
        <f t="shared" si="1455"/>
        <v>0</v>
      </c>
      <c r="AQ2224" s="114">
        <f t="shared" si="1456"/>
        <v>0</v>
      </c>
      <c r="AT2224" s="114">
        <f t="shared" si="1457"/>
        <v>0</v>
      </c>
      <c r="AW2224" s="114">
        <f t="shared" si="1458"/>
        <v>0</v>
      </c>
      <c r="AX2224" s="114">
        <f t="shared" si="1459"/>
        <v>0</v>
      </c>
      <c r="AY2224" s="114">
        <f t="shared" si="1460"/>
        <v>0</v>
      </c>
      <c r="AZ2224" s="114">
        <f t="shared" si="1461"/>
        <v>0</v>
      </c>
      <c r="BA2224" s="114">
        <f t="shared" si="1462"/>
        <v>0</v>
      </c>
      <c r="BB2224" s="114">
        <f t="shared" si="1463"/>
        <v>0</v>
      </c>
      <c r="BC2224" s="114">
        <f t="shared" si="1464"/>
        <v>0</v>
      </c>
      <c r="BD2224" s="114">
        <f t="shared" si="1465"/>
        <v>0</v>
      </c>
      <c r="BE2224" s="114">
        <f t="shared" si="1466"/>
        <v>0</v>
      </c>
    </row>
    <row r="2225" spans="1:57" s="114" customFormat="1" ht="27.75" hidden="1">
      <c r="A2225" s="1"/>
      <c r="B2225" s="90">
        <v>2017</v>
      </c>
      <c r="C2225" s="91">
        <v>8321</v>
      </c>
      <c r="D2225" s="91">
        <v>3</v>
      </c>
      <c r="E2225" s="92">
        <v>4</v>
      </c>
      <c r="F2225" s="92">
        <v>5</v>
      </c>
      <c r="G2225" s="92">
        <v>5000</v>
      </c>
      <c r="H2225" s="92">
        <v>5100</v>
      </c>
      <c r="I2225" s="92">
        <v>515</v>
      </c>
      <c r="J2225" s="93">
        <v>5</v>
      </c>
      <c r="K2225" s="100" t="s">
        <v>1131</v>
      </c>
      <c r="L2225" s="95">
        <v>0</v>
      </c>
      <c r="M2225" s="95">
        <v>0</v>
      </c>
      <c r="N2225" s="95">
        <f t="shared" si="1484"/>
        <v>0</v>
      </c>
      <c r="O2225" s="95">
        <v>0</v>
      </c>
      <c r="P2225" s="95">
        <v>0</v>
      </c>
      <c r="Q2225" s="95">
        <f t="shared" si="1485"/>
        <v>0</v>
      </c>
      <c r="R2225" s="95">
        <f t="shared" si="1486"/>
        <v>0</v>
      </c>
      <c r="S2225" s="96" t="s">
        <v>95</v>
      </c>
      <c r="T2225" s="97"/>
      <c r="U2225" s="98"/>
      <c r="V2225" s="99" t="s">
        <v>47</v>
      </c>
      <c r="W2225" s="1"/>
      <c r="X2225" s="1"/>
      <c r="Y2225" s="1">
        <f t="shared" si="1448"/>
        <v>0</v>
      </c>
      <c r="Z2225" s="1"/>
      <c r="AA2225" s="1"/>
      <c r="AB2225" s="1">
        <f t="shared" si="1449"/>
        <v>0</v>
      </c>
      <c r="AC2225" s="1">
        <f t="shared" si="1450"/>
        <v>0</v>
      </c>
      <c r="AD2225" s="1"/>
      <c r="AE2225" s="1"/>
      <c r="AF2225" s="1">
        <f t="shared" si="1451"/>
        <v>0</v>
      </c>
      <c r="AG2225" s="1"/>
      <c r="AH2225" s="1"/>
      <c r="AI2225" s="1">
        <f t="shared" si="1452"/>
        <v>0</v>
      </c>
      <c r="AJ2225" s="114">
        <f t="shared" si="1453"/>
        <v>0</v>
      </c>
      <c r="AM2225" s="114">
        <f t="shared" si="1454"/>
        <v>0</v>
      </c>
      <c r="AP2225" s="114">
        <f t="shared" si="1455"/>
        <v>0</v>
      </c>
      <c r="AQ2225" s="114">
        <f t="shared" si="1456"/>
        <v>0</v>
      </c>
      <c r="AT2225" s="114">
        <f t="shared" si="1457"/>
        <v>0</v>
      </c>
      <c r="AW2225" s="114">
        <f t="shared" si="1458"/>
        <v>0</v>
      </c>
      <c r="AX2225" s="114">
        <f t="shared" si="1459"/>
        <v>0</v>
      </c>
      <c r="AY2225" s="114">
        <f t="shared" si="1460"/>
        <v>0</v>
      </c>
      <c r="AZ2225" s="114">
        <f t="shared" si="1461"/>
        <v>0</v>
      </c>
      <c r="BA2225" s="114">
        <f t="shared" si="1462"/>
        <v>0</v>
      </c>
      <c r="BB2225" s="114">
        <f t="shared" si="1463"/>
        <v>0</v>
      </c>
      <c r="BC2225" s="114">
        <f t="shared" si="1464"/>
        <v>0</v>
      </c>
      <c r="BD2225" s="114">
        <f t="shared" si="1465"/>
        <v>0</v>
      </c>
      <c r="BE2225" s="114">
        <f t="shared" si="1466"/>
        <v>0</v>
      </c>
    </row>
    <row r="2226" spans="1:57" s="114" customFormat="1" ht="27.75" hidden="1">
      <c r="A2226" s="1"/>
      <c r="B2226" s="90">
        <v>2017</v>
      </c>
      <c r="C2226" s="91">
        <v>8321</v>
      </c>
      <c r="D2226" s="91">
        <v>3</v>
      </c>
      <c r="E2226" s="92">
        <v>4</v>
      </c>
      <c r="F2226" s="92">
        <v>5</v>
      </c>
      <c r="G2226" s="92">
        <v>5000</v>
      </c>
      <c r="H2226" s="92">
        <v>5100</v>
      </c>
      <c r="I2226" s="92">
        <v>515</v>
      </c>
      <c r="J2226" s="93">
        <v>6</v>
      </c>
      <c r="K2226" s="100" t="s">
        <v>1132</v>
      </c>
      <c r="L2226" s="95">
        <v>0</v>
      </c>
      <c r="M2226" s="95">
        <v>0</v>
      </c>
      <c r="N2226" s="95">
        <f t="shared" si="1484"/>
        <v>0</v>
      </c>
      <c r="O2226" s="95">
        <v>0</v>
      </c>
      <c r="P2226" s="95">
        <v>0</v>
      </c>
      <c r="Q2226" s="95">
        <f t="shared" si="1485"/>
        <v>0</v>
      </c>
      <c r="R2226" s="95">
        <f t="shared" si="1486"/>
        <v>0</v>
      </c>
      <c r="S2226" s="96" t="s">
        <v>95</v>
      </c>
      <c r="T2226" s="97"/>
      <c r="U2226" s="98"/>
      <c r="V2226" s="99" t="s">
        <v>47</v>
      </c>
      <c r="W2226" s="1"/>
      <c r="X2226" s="1"/>
      <c r="Y2226" s="1">
        <f t="shared" si="1448"/>
        <v>0</v>
      </c>
      <c r="Z2226" s="1"/>
      <c r="AA2226" s="1"/>
      <c r="AB2226" s="1">
        <f t="shared" si="1449"/>
        <v>0</v>
      </c>
      <c r="AC2226" s="1">
        <f t="shared" si="1450"/>
        <v>0</v>
      </c>
      <c r="AD2226" s="1"/>
      <c r="AE2226" s="1"/>
      <c r="AF2226" s="1">
        <f t="shared" si="1451"/>
        <v>0</v>
      </c>
      <c r="AG2226" s="1"/>
      <c r="AH2226" s="1"/>
      <c r="AI2226" s="1">
        <f t="shared" si="1452"/>
        <v>0</v>
      </c>
      <c r="AJ2226" s="114">
        <f t="shared" si="1453"/>
        <v>0</v>
      </c>
      <c r="AM2226" s="114">
        <f t="shared" si="1454"/>
        <v>0</v>
      </c>
      <c r="AP2226" s="114">
        <f t="shared" si="1455"/>
        <v>0</v>
      </c>
      <c r="AQ2226" s="114">
        <f t="shared" si="1456"/>
        <v>0</v>
      </c>
      <c r="AT2226" s="114">
        <f t="shared" si="1457"/>
        <v>0</v>
      </c>
      <c r="AW2226" s="114">
        <f t="shared" si="1458"/>
        <v>0</v>
      </c>
      <c r="AX2226" s="114">
        <f t="shared" si="1459"/>
        <v>0</v>
      </c>
      <c r="AY2226" s="114">
        <f t="shared" si="1460"/>
        <v>0</v>
      </c>
      <c r="AZ2226" s="114">
        <f t="shared" si="1461"/>
        <v>0</v>
      </c>
      <c r="BA2226" s="114">
        <f t="shared" si="1462"/>
        <v>0</v>
      </c>
      <c r="BB2226" s="114">
        <f t="shared" si="1463"/>
        <v>0</v>
      </c>
      <c r="BC2226" s="114">
        <f t="shared" si="1464"/>
        <v>0</v>
      </c>
      <c r="BD2226" s="114">
        <f t="shared" si="1465"/>
        <v>0</v>
      </c>
      <c r="BE2226" s="114">
        <f t="shared" si="1466"/>
        <v>0</v>
      </c>
    </row>
    <row r="2227" spans="1:57" s="114" customFormat="1" ht="27.75" hidden="1" customHeight="1">
      <c r="A2227" s="1"/>
      <c r="B2227" s="115">
        <v>2017</v>
      </c>
      <c r="C2227" s="115">
        <v>8321</v>
      </c>
      <c r="D2227" s="115">
        <v>3</v>
      </c>
      <c r="E2227" s="83">
        <v>4</v>
      </c>
      <c r="F2227" s="83">
        <v>5</v>
      </c>
      <c r="G2227" s="83">
        <v>5000</v>
      </c>
      <c r="H2227" s="83">
        <v>5100</v>
      </c>
      <c r="I2227" s="83">
        <v>519</v>
      </c>
      <c r="J2227" s="83"/>
      <c r="K2227" s="116" t="s">
        <v>121</v>
      </c>
      <c r="L2227" s="86">
        <f>SUM(L2228:L2230)</f>
        <v>0</v>
      </c>
      <c r="M2227" s="86">
        <f t="shared" ref="M2227:R2227" si="1487">SUM(M2228:M2230)</f>
        <v>0</v>
      </c>
      <c r="N2227" s="86">
        <f t="shared" si="1487"/>
        <v>0</v>
      </c>
      <c r="O2227" s="86">
        <f t="shared" si="1487"/>
        <v>0</v>
      </c>
      <c r="P2227" s="86">
        <f t="shared" si="1487"/>
        <v>0</v>
      </c>
      <c r="Q2227" s="86">
        <f t="shared" si="1487"/>
        <v>0</v>
      </c>
      <c r="R2227" s="86">
        <f t="shared" si="1487"/>
        <v>0</v>
      </c>
      <c r="S2227" s="117"/>
      <c r="T2227" s="118"/>
      <c r="U2227" s="130"/>
      <c r="V2227" s="119"/>
      <c r="W2227" s="1"/>
      <c r="X2227" s="1"/>
      <c r="Y2227" s="1">
        <f t="shared" si="1448"/>
        <v>0</v>
      </c>
      <c r="Z2227" s="1"/>
      <c r="AA2227" s="1"/>
      <c r="AB2227" s="1">
        <f t="shared" si="1449"/>
        <v>0</v>
      </c>
      <c r="AC2227" s="1">
        <f t="shared" si="1450"/>
        <v>0</v>
      </c>
      <c r="AD2227" s="1"/>
      <c r="AE2227" s="1"/>
      <c r="AF2227" s="1">
        <f t="shared" si="1451"/>
        <v>0</v>
      </c>
      <c r="AG2227" s="1"/>
      <c r="AH2227" s="1"/>
      <c r="AI2227" s="1">
        <f t="shared" si="1452"/>
        <v>0</v>
      </c>
      <c r="AJ2227" s="114">
        <f t="shared" si="1453"/>
        <v>0</v>
      </c>
      <c r="AM2227" s="114">
        <f t="shared" si="1454"/>
        <v>0</v>
      </c>
      <c r="AP2227" s="114">
        <f t="shared" si="1455"/>
        <v>0</v>
      </c>
      <c r="AQ2227" s="114">
        <f t="shared" si="1456"/>
        <v>0</v>
      </c>
      <c r="AT2227" s="114">
        <f t="shared" si="1457"/>
        <v>0</v>
      </c>
      <c r="AW2227" s="114">
        <f t="shared" si="1458"/>
        <v>0</v>
      </c>
      <c r="AX2227" s="114">
        <f t="shared" si="1459"/>
        <v>0</v>
      </c>
      <c r="AY2227" s="114">
        <f t="shared" si="1460"/>
        <v>0</v>
      </c>
      <c r="AZ2227" s="114">
        <f t="shared" si="1461"/>
        <v>0</v>
      </c>
      <c r="BA2227" s="114">
        <f t="shared" si="1462"/>
        <v>0</v>
      </c>
      <c r="BB2227" s="114">
        <f t="shared" si="1463"/>
        <v>0</v>
      </c>
      <c r="BC2227" s="114">
        <f t="shared" si="1464"/>
        <v>0</v>
      </c>
      <c r="BD2227" s="114">
        <f t="shared" si="1465"/>
        <v>0</v>
      </c>
      <c r="BE2227" s="114">
        <f t="shared" si="1466"/>
        <v>0</v>
      </c>
    </row>
    <row r="2228" spans="1:57" s="114" customFormat="1" ht="27.75" hidden="1">
      <c r="A2228" s="1"/>
      <c r="B2228" s="90">
        <v>2017</v>
      </c>
      <c r="C2228" s="91">
        <v>8321</v>
      </c>
      <c r="D2228" s="91">
        <v>3</v>
      </c>
      <c r="E2228" s="92">
        <v>4</v>
      </c>
      <c r="F2228" s="92">
        <v>5</v>
      </c>
      <c r="G2228" s="92">
        <v>5000</v>
      </c>
      <c r="H2228" s="92">
        <v>5100</v>
      </c>
      <c r="I2228" s="92">
        <v>519</v>
      </c>
      <c r="J2228" s="93">
        <v>1</v>
      </c>
      <c r="K2228" s="313" t="s">
        <v>599</v>
      </c>
      <c r="L2228" s="95">
        <v>0</v>
      </c>
      <c r="M2228" s="95">
        <v>0</v>
      </c>
      <c r="N2228" s="95">
        <f>L2228+M2228</f>
        <v>0</v>
      </c>
      <c r="O2228" s="95">
        <v>0</v>
      </c>
      <c r="P2228" s="95">
        <v>0</v>
      </c>
      <c r="Q2228" s="95">
        <f>O2228+P2228</f>
        <v>0</v>
      </c>
      <c r="R2228" s="95">
        <f>N2228+Q2228</f>
        <v>0</v>
      </c>
      <c r="S2228" s="96" t="s">
        <v>95</v>
      </c>
      <c r="T2228" s="97"/>
      <c r="U2228" s="98"/>
      <c r="V2228" s="99" t="s">
        <v>47</v>
      </c>
      <c r="W2228" s="1"/>
      <c r="X2228" s="1"/>
      <c r="Y2228" s="1">
        <f t="shared" si="1448"/>
        <v>0</v>
      </c>
      <c r="Z2228" s="1"/>
      <c r="AA2228" s="1"/>
      <c r="AB2228" s="1">
        <f t="shared" si="1449"/>
        <v>0</v>
      </c>
      <c r="AC2228" s="1">
        <f t="shared" si="1450"/>
        <v>0</v>
      </c>
      <c r="AD2228" s="1"/>
      <c r="AE2228" s="1"/>
      <c r="AF2228" s="1">
        <f t="shared" si="1451"/>
        <v>0</v>
      </c>
      <c r="AG2228" s="1"/>
      <c r="AH2228" s="1"/>
      <c r="AI2228" s="1">
        <f t="shared" si="1452"/>
        <v>0</v>
      </c>
      <c r="AJ2228" s="114">
        <f t="shared" si="1453"/>
        <v>0</v>
      </c>
      <c r="AM2228" s="114">
        <f t="shared" si="1454"/>
        <v>0</v>
      </c>
      <c r="AP2228" s="114">
        <f t="shared" si="1455"/>
        <v>0</v>
      </c>
      <c r="AQ2228" s="114">
        <f t="shared" si="1456"/>
        <v>0</v>
      </c>
      <c r="AT2228" s="114">
        <f t="shared" si="1457"/>
        <v>0</v>
      </c>
      <c r="AW2228" s="114">
        <f t="shared" si="1458"/>
        <v>0</v>
      </c>
      <c r="AX2228" s="114">
        <f t="shared" si="1459"/>
        <v>0</v>
      </c>
      <c r="AY2228" s="114">
        <f t="shared" si="1460"/>
        <v>0</v>
      </c>
      <c r="AZ2228" s="114">
        <f t="shared" si="1461"/>
        <v>0</v>
      </c>
      <c r="BA2228" s="114">
        <f t="shared" si="1462"/>
        <v>0</v>
      </c>
      <c r="BB2228" s="114">
        <f t="shared" si="1463"/>
        <v>0</v>
      </c>
      <c r="BC2228" s="114">
        <f t="shared" si="1464"/>
        <v>0</v>
      </c>
      <c r="BD2228" s="114">
        <f t="shared" si="1465"/>
        <v>0</v>
      </c>
      <c r="BE2228" s="114">
        <f t="shared" si="1466"/>
        <v>0</v>
      </c>
    </row>
    <row r="2229" spans="1:57" s="114" customFormat="1" ht="27.75" hidden="1" customHeight="1">
      <c r="A2229" s="1"/>
      <c r="B2229" s="90">
        <v>2017</v>
      </c>
      <c r="C2229" s="91">
        <v>8321</v>
      </c>
      <c r="D2229" s="91">
        <v>3</v>
      </c>
      <c r="E2229" s="92">
        <v>4</v>
      </c>
      <c r="F2229" s="92">
        <v>5</v>
      </c>
      <c r="G2229" s="92">
        <v>5000</v>
      </c>
      <c r="H2229" s="92">
        <v>5100</v>
      </c>
      <c r="I2229" s="92">
        <v>519</v>
      </c>
      <c r="J2229" s="93">
        <v>2</v>
      </c>
      <c r="K2229" s="313" t="s">
        <v>1133</v>
      </c>
      <c r="L2229" s="95">
        <v>0</v>
      </c>
      <c r="M2229" s="95">
        <v>0</v>
      </c>
      <c r="N2229" s="95">
        <f>L2229+M2229</f>
        <v>0</v>
      </c>
      <c r="O2229" s="95">
        <v>0</v>
      </c>
      <c r="P2229" s="95">
        <v>0</v>
      </c>
      <c r="Q2229" s="95">
        <f>O2229+P2229</f>
        <v>0</v>
      </c>
      <c r="R2229" s="95">
        <f>N2229+Q2229</f>
        <v>0</v>
      </c>
      <c r="S2229" s="96" t="s">
        <v>95</v>
      </c>
      <c r="T2229" s="97"/>
      <c r="U2229" s="98"/>
      <c r="V2229" s="99" t="s">
        <v>47</v>
      </c>
      <c r="W2229" s="1"/>
      <c r="X2229" s="1"/>
      <c r="Y2229" s="1">
        <f t="shared" si="1448"/>
        <v>0</v>
      </c>
      <c r="Z2229" s="1"/>
      <c r="AA2229" s="1"/>
      <c r="AB2229" s="1">
        <f t="shared" si="1449"/>
        <v>0</v>
      </c>
      <c r="AC2229" s="1">
        <f t="shared" si="1450"/>
        <v>0</v>
      </c>
      <c r="AD2229" s="1"/>
      <c r="AE2229" s="1"/>
      <c r="AF2229" s="1">
        <f t="shared" si="1451"/>
        <v>0</v>
      </c>
      <c r="AG2229" s="1"/>
      <c r="AH2229" s="1"/>
      <c r="AI2229" s="1">
        <f t="shared" si="1452"/>
        <v>0</v>
      </c>
      <c r="AJ2229" s="114">
        <f t="shared" si="1453"/>
        <v>0</v>
      </c>
      <c r="AM2229" s="114">
        <f t="shared" si="1454"/>
        <v>0</v>
      </c>
      <c r="AP2229" s="114">
        <f t="shared" si="1455"/>
        <v>0</v>
      </c>
      <c r="AQ2229" s="114">
        <f t="shared" si="1456"/>
        <v>0</v>
      </c>
      <c r="AT2229" s="114">
        <f t="shared" si="1457"/>
        <v>0</v>
      </c>
      <c r="AW2229" s="114">
        <f t="shared" si="1458"/>
        <v>0</v>
      </c>
      <c r="AX2229" s="114">
        <f t="shared" si="1459"/>
        <v>0</v>
      </c>
      <c r="AY2229" s="114">
        <f t="shared" si="1460"/>
        <v>0</v>
      </c>
      <c r="AZ2229" s="114">
        <f t="shared" si="1461"/>
        <v>0</v>
      </c>
      <c r="BA2229" s="114">
        <f t="shared" si="1462"/>
        <v>0</v>
      </c>
      <c r="BB2229" s="114">
        <f t="shared" si="1463"/>
        <v>0</v>
      </c>
      <c r="BC2229" s="114">
        <f t="shared" si="1464"/>
        <v>0</v>
      </c>
      <c r="BD2229" s="114">
        <f t="shared" si="1465"/>
        <v>0</v>
      </c>
      <c r="BE2229" s="114">
        <f t="shared" si="1466"/>
        <v>0</v>
      </c>
    </row>
    <row r="2230" spans="1:57" s="114" customFormat="1" ht="27.75" hidden="1">
      <c r="A2230" s="1"/>
      <c r="B2230" s="90">
        <v>2017</v>
      </c>
      <c r="C2230" s="91">
        <v>8321</v>
      </c>
      <c r="D2230" s="91">
        <v>3</v>
      </c>
      <c r="E2230" s="92">
        <v>4</v>
      </c>
      <c r="F2230" s="92">
        <v>5</v>
      </c>
      <c r="G2230" s="92">
        <v>5000</v>
      </c>
      <c r="H2230" s="92">
        <v>5100</v>
      </c>
      <c r="I2230" s="92">
        <v>519</v>
      </c>
      <c r="J2230" s="93">
        <v>3</v>
      </c>
      <c r="K2230" s="313" t="s">
        <v>1134</v>
      </c>
      <c r="L2230" s="95">
        <v>0</v>
      </c>
      <c r="M2230" s="95">
        <v>0</v>
      </c>
      <c r="N2230" s="95">
        <f>L2230+M2230</f>
        <v>0</v>
      </c>
      <c r="O2230" s="95">
        <v>0</v>
      </c>
      <c r="P2230" s="95">
        <v>0</v>
      </c>
      <c r="Q2230" s="95">
        <f>O2230+P2230</f>
        <v>0</v>
      </c>
      <c r="R2230" s="95">
        <f>N2230+Q2230</f>
        <v>0</v>
      </c>
      <c r="S2230" s="96" t="s">
        <v>95</v>
      </c>
      <c r="T2230" s="97"/>
      <c r="U2230" s="98"/>
      <c r="V2230" s="99" t="s">
        <v>47</v>
      </c>
      <c r="W2230" s="1"/>
      <c r="X2230" s="1"/>
      <c r="Y2230" s="1">
        <f t="shared" si="1448"/>
        <v>0</v>
      </c>
      <c r="Z2230" s="1"/>
      <c r="AA2230" s="1"/>
      <c r="AB2230" s="1">
        <f t="shared" si="1449"/>
        <v>0</v>
      </c>
      <c r="AC2230" s="1">
        <f t="shared" si="1450"/>
        <v>0</v>
      </c>
      <c r="AD2230" s="1"/>
      <c r="AE2230" s="1"/>
      <c r="AF2230" s="1">
        <f t="shared" si="1451"/>
        <v>0</v>
      </c>
      <c r="AG2230" s="1"/>
      <c r="AH2230" s="1"/>
      <c r="AI2230" s="1">
        <f t="shared" si="1452"/>
        <v>0</v>
      </c>
      <c r="AJ2230" s="114">
        <f t="shared" si="1453"/>
        <v>0</v>
      </c>
      <c r="AM2230" s="114">
        <f t="shared" si="1454"/>
        <v>0</v>
      </c>
      <c r="AP2230" s="114">
        <f t="shared" si="1455"/>
        <v>0</v>
      </c>
      <c r="AQ2230" s="114">
        <f t="shared" si="1456"/>
        <v>0</v>
      </c>
      <c r="AT2230" s="114">
        <f t="shared" si="1457"/>
        <v>0</v>
      </c>
      <c r="AW2230" s="114">
        <f t="shared" si="1458"/>
        <v>0</v>
      </c>
      <c r="AX2230" s="114">
        <f t="shared" si="1459"/>
        <v>0</v>
      </c>
      <c r="AY2230" s="114">
        <f t="shared" si="1460"/>
        <v>0</v>
      </c>
      <c r="AZ2230" s="114">
        <f t="shared" si="1461"/>
        <v>0</v>
      </c>
      <c r="BA2230" s="114">
        <f t="shared" si="1462"/>
        <v>0</v>
      </c>
      <c r="BB2230" s="114">
        <f t="shared" si="1463"/>
        <v>0</v>
      </c>
      <c r="BC2230" s="114">
        <f t="shared" si="1464"/>
        <v>0</v>
      </c>
      <c r="BD2230" s="114">
        <f t="shared" si="1465"/>
        <v>0</v>
      </c>
      <c r="BE2230" s="114">
        <f t="shared" si="1466"/>
        <v>0</v>
      </c>
    </row>
    <row r="2231" spans="1:57" s="114" customFormat="1" ht="27.75" hidden="1" customHeight="1">
      <c r="A2231" s="1"/>
      <c r="B2231" s="77">
        <v>2017</v>
      </c>
      <c r="C2231" s="77">
        <v>8321</v>
      </c>
      <c r="D2231" s="77">
        <v>3</v>
      </c>
      <c r="E2231" s="76">
        <v>4</v>
      </c>
      <c r="F2231" s="76">
        <v>5</v>
      </c>
      <c r="G2231" s="76">
        <v>5000</v>
      </c>
      <c r="H2231" s="76">
        <v>5200</v>
      </c>
      <c r="I2231" s="76" t="s">
        <v>38</v>
      </c>
      <c r="J2231" s="76"/>
      <c r="K2231" s="78" t="s">
        <v>127</v>
      </c>
      <c r="L2231" s="79">
        <f>SUM(L2232:L2232)</f>
        <v>0</v>
      </c>
      <c r="M2231" s="79">
        <f>SUM(M2232:M2232)</f>
        <v>0</v>
      </c>
      <c r="N2231" s="79">
        <f>L2231+M2231</f>
        <v>0</v>
      </c>
      <c r="O2231" s="79">
        <f>SUM(O2232:O2232)</f>
        <v>0</v>
      </c>
      <c r="P2231" s="79">
        <f>SUM(P2232:P2232)</f>
        <v>0</v>
      </c>
      <c r="Q2231" s="79">
        <f>O2231+P2231</f>
        <v>0</v>
      </c>
      <c r="R2231" s="79">
        <f>N2231+Q2231</f>
        <v>0</v>
      </c>
      <c r="S2231" s="79"/>
      <c r="T2231" s="80"/>
      <c r="U2231" s="81"/>
      <c r="V2231" s="82"/>
      <c r="W2231" s="1"/>
      <c r="X2231" s="1"/>
      <c r="Y2231" s="1">
        <f t="shared" si="1448"/>
        <v>0</v>
      </c>
      <c r="Z2231" s="1"/>
      <c r="AA2231" s="1"/>
      <c r="AB2231" s="1">
        <f t="shared" si="1449"/>
        <v>0</v>
      </c>
      <c r="AC2231" s="1">
        <f t="shared" si="1450"/>
        <v>0</v>
      </c>
      <c r="AD2231" s="1"/>
      <c r="AE2231" s="1"/>
      <c r="AF2231" s="1">
        <f t="shared" si="1451"/>
        <v>0</v>
      </c>
      <c r="AG2231" s="1"/>
      <c r="AH2231" s="1"/>
      <c r="AI2231" s="1">
        <f t="shared" si="1452"/>
        <v>0</v>
      </c>
      <c r="AJ2231" s="114">
        <f t="shared" si="1453"/>
        <v>0</v>
      </c>
      <c r="AM2231" s="114">
        <f t="shared" si="1454"/>
        <v>0</v>
      </c>
      <c r="AP2231" s="114">
        <f t="shared" si="1455"/>
        <v>0</v>
      </c>
      <c r="AQ2231" s="114">
        <f t="shared" si="1456"/>
        <v>0</v>
      </c>
      <c r="AT2231" s="114">
        <f t="shared" si="1457"/>
        <v>0</v>
      </c>
      <c r="AW2231" s="114">
        <f t="shared" si="1458"/>
        <v>0</v>
      </c>
      <c r="AX2231" s="114">
        <f t="shared" si="1459"/>
        <v>0</v>
      </c>
      <c r="AY2231" s="114">
        <f t="shared" si="1460"/>
        <v>0</v>
      </c>
      <c r="AZ2231" s="114">
        <f t="shared" si="1461"/>
        <v>0</v>
      </c>
      <c r="BA2231" s="114">
        <f t="shared" si="1462"/>
        <v>0</v>
      </c>
      <c r="BB2231" s="114">
        <f t="shared" si="1463"/>
        <v>0</v>
      </c>
      <c r="BC2231" s="114">
        <f t="shared" si="1464"/>
        <v>0</v>
      </c>
      <c r="BD2231" s="114">
        <f t="shared" si="1465"/>
        <v>0</v>
      </c>
      <c r="BE2231" s="114">
        <f t="shared" si="1466"/>
        <v>0</v>
      </c>
    </row>
    <row r="2232" spans="1:57" s="114" customFormat="1" ht="27.75" hidden="1" customHeight="1">
      <c r="A2232" s="1"/>
      <c r="B2232" s="84">
        <v>2017</v>
      </c>
      <c r="C2232" s="84">
        <v>8321</v>
      </c>
      <c r="D2232" s="84">
        <v>3</v>
      </c>
      <c r="E2232" s="83">
        <v>4</v>
      </c>
      <c r="F2232" s="83">
        <v>5</v>
      </c>
      <c r="G2232" s="83">
        <v>5000</v>
      </c>
      <c r="H2232" s="83">
        <v>5200</v>
      </c>
      <c r="I2232" s="83">
        <v>523</v>
      </c>
      <c r="J2232" s="83"/>
      <c r="K2232" s="85" t="s">
        <v>1135</v>
      </c>
      <c r="L2232" s="86">
        <f>SUM(L2233:L2233)</f>
        <v>0</v>
      </c>
      <c r="M2232" s="86">
        <f t="shared" ref="M2232:R2232" si="1488">SUM(M2233:M2233)</f>
        <v>0</v>
      </c>
      <c r="N2232" s="86">
        <f t="shared" si="1488"/>
        <v>0</v>
      </c>
      <c r="O2232" s="86">
        <f t="shared" si="1488"/>
        <v>0</v>
      </c>
      <c r="P2232" s="86">
        <f t="shared" si="1488"/>
        <v>0</v>
      </c>
      <c r="Q2232" s="86">
        <f t="shared" si="1488"/>
        <v>0</v>
      </c>
      <c r="R2232" s="86">
        <f t="shared" si="1488"/>
        <v>0</v>
      </c>
      <c r="S2232" s="86"/>
      <c r="T2232" s="87"/>
      <c r="U2232" s="88"/>
      <c r="V2232" s="89"/>
      <c r="W2232" s="1"/>
      <c r="X2232" s="1"/>
      <c r="Y2232" s="1">
        <f t="shared" si="1448"/>
        <v>0</v>
      </c>
      <c r="Z2232" s="1"/>
      <c r="AA2232" s="1"/>
      <c r="AB2232" s="1">
        <f t="shared" si="1449"/>
        <v>0</v>
      </c>
      <c r="AC2232" s="1">
        <f t="shared" si="1450"/>
        <v>0</v>
      </c>
      <c r="AD2232" s="1"/>
      <c r="AE2232" s="1"/>
      <c r="AF2232" s="1">
        <f t="shared" si="1451"/>
        <v>0</v>
      </c>
      <c r="AG2232" s="1"/>
      <c r="AH2232" s="1"/>
      <c r="AI2232" s="1">
        <f t="shared" si="1452"/>
        <v>0</v>
      </c>
      <c r="AJ2232" s="114">
        <f t="shared" si="1453"/>
        <v>0</v>
      </c>
      <c r="AM2232" s="114">
        <f t="shared" si="1454"/>
        <v>0</v>
      </c>
      <c r="AP2232" s="114">
        <f t="shared" si="1455"/>
        <v>0</v>
      </c>
      <c r="AQ2232" s="114">
        <f t="shared" si="1456"/>
        <v>0</v>
      </c>
      <c r="AT2232" s="114">
        <f t="shared" si="1457"/>
        <v>0</v>
      </c>
      <c r="AW2232" s="114">
        <f t="shared" si="1458"/>
        <v>0</v>
      </c>
      <c r="AX2232" s="114">
        <f t="shared" si="1459"/>
        <v>0</v>
      </c>
      <c r="AY2232" s="114">
        <f t="shared" si="1460"/>
        <v>0</v>
      </c>
      <c r="AZ2232" s="114">
        <f t="shared" si="1461"/>
        <v>0</v>
      </c>
      <c r="BA2232" s="114">
        <f t="shared" si="1462"/>
        <v>0</v>
      </c>
      <c r="BB2232" s="114">
        <f t="shared" si="1463"/>
        <v>0</v>
      </c>
      <c r="BC2232" s="114">
        <f t="shared" si="1464"/>
        <v>0</v>
      </c>
      <c r="BD2232" s="114">
        <f t="shared" si="1465"/>
        <v>0</v>
      </c>
      <c r="BE2232" s="114">
        <f t="shared" si="1466"/>
        <v>0</v>
      </c>
    </row>
    <row r="2233" spans="1:57" s="114" customFormat="1" ht="27.75" hidden="1" customHeight="1">
      <c r="A2233" s="1"/>
      <c r="B2233" s="90">
        <v>2017</v>
      </c>
      <c r="C2233" s="91">
        <v>8321</v>
      </c>
      <c r="D2233" s="91">
        <v>3</v>
      </c>
      <c r="E2233" s="92">
        <v>4</v>
      </c>
      <c r="F2233" s="92">
        <v>5</v>
      </c>
      <c r="G2233" s="92">
        <v>5000</v>
      </c>
      <c r="H2233" s="92">
        <v>5200</v>
      </c>
      <c r="I2233" s="92">
        <v>523</v>
      </c>
      <c r="J2233" s="93">
        <v>1</v>
      </c>
      <c r="K2233" s="100" t="s">
        <v>1136</v>
      </c>
      <c r="L2233" s="95">
        <v>0</v>
      </c>
      <c r="M2233" s="95">
        <v>0</v>
      </c>
      <c r="N2233" s="95">
        <f>L2233+M2233</f>
        <v>0</v>
      </c>
      <c r="O2233" s="95">
        <v>0</v>
      </c>
      <c r="P2233" s="95">
        <v>0</v>
      </c>
      <c r="Q2233" s="95">
        <f>O2233+P2233</f>
        <v>0</v>
      </c>
      <c r="R2233" s="95">
        <f>N2233+Q2233</f>
        <v>0</v>
      </c>
      <c r="S2233" s="96" t="s">
        <v>95</v>
      </c>
      <c r="T2233" s="97"/>
      <c r="U2233" s="98"/>
      <c r="V2233" s="99" t="s">
        <v>47</v>
      </c>
      <c r="W2233" s="1"/>
      <c r="X2233" s="1"/>
      <c r="Y2233" s="1">
        <f t="shared" ref="Y2233:Y2296" si="1489">+W2233+X2233</f>
        <v>0</v>
      </c>
      <c r="Z2233" s="1"/>
      <c r="AA2233" s="1"/>
      <c r="AB2233" s="1">
        <f t="shared" ref="AB2233:AB2296" si="1490">+Z2233+AA2233</f>
        <v>0</v>
      </c>
      <c r="AC2233" s="1">
        <f t="shared" ref="AC2233:AC2296" si="1491">+Y2233+AB2233</f>
        <v>0</v>
      </c>
      <c r="AD2233" s="1"/>
      <c r="AE2233" s="1"/>
      <c r="AF2233" s="1">
        <f t="shared" ref="AF2233:AF2296" si="1492">+AD2233+AE2233</f>
        <v>0</v>
      </c>
      <c r="AG2233" s="1"/>
      <c r="AH2233" s="1"/>
      <c r="AI2233" s="1">
        <f t="shared" ref="AI2233:AI2296" si="1493">+AG2233+AH2233</f>
        <v>0</v>
      </c>
      <c r="AJ2233" s="114">
        <f t="shared" ref="AJ2233:AJ2296" si="1494">+AF2233+AI2233</f>
        <v>0</v>
      </c>
      <c r="AM2233" s="114">
        <f t="shared" ref="AM2233:AM2296" si="1495">+AK2233+AL2233</f>
        <v>0</v>
      </c>
      <c r="AP2233" s="114">
        <f t="shared" ref="AP2233:AP2296" si="1496">+AN2233+AO2233</f>
        <v>0</v>
      </c>
      <c r="AQ2233" s="114">
        <f t="shared" ref="AQ2233:AQ2296" si="1497">+AM2233+AP2233</f>
        <v>0</v>
      </c>
      <c r="AT2233" s="114">
        <f t="shared" ref="AT2233:AT2296" si="1498">+AR2233+AS2233</f>
        <v>0</v>
      </c>
      <c r="AW2233" s="114">
        <f t="shared" ref="AW2233:AW2296" si="1499">+AU2233+AV2233</f>
        <v>0</v>
      </c>
      <c r="AX2233" s="114">
        <f t="shared" ref="AX2233:AX2296" si="1500">+AT2233+AW2233</f>
        <v>0</v>
      </c>
      <c r="AY2233" s="114">
        <f t="shared" ref="AY2233:AY2296" si="1501">+L2233-W2233-AD2233-AK2233-AR2233</f>
        <v>0</v>
      </c>
      <c r="AZ2233" s="114">
        <f t="shared" ref="AZ2233:AZ2296" si="1502">+M2233-X2233-AE2233-AL2233-AS2233</f>
        <v>0</v>
      </c>
      <c r="BA2233" s="114">
        <f t="shared" ref="BA2233:BA2296" si="1503">+N2233-Y2233-AI2233-AM2233-AT2233</f>
        <v>0</v>
      </c>
      <c r="BB2233" s="114">
        <f t="shared" ref="BB2233:BB2296" si="1504">+O2233-Z2233-AG2233-AN2233-AU2233</f>
        <v>0</v>
      </c>
      <c r="BC2233" s="114">
        <f t="shared" ref="BC2233:BC2296" si="1505">+P2233-AA2233-AH2233-AO2233-AV2233</f>
        <v>0</v>
      </c>
      <c r="BD2233" s="114">
        <f t="shared" ref="BD2233:BD2296" si="1506">+Q2233-AB2233-AI2233-AP2233-AW2233</f>
        <v>0</v>
      </c>
      <c r="BE2233" s="114">
        <f t="shared" ref="BE2233:BE2296" si="1507">+R2233-AC2233-AJ2233-AQ2233-AX2233</f>
        <v>0</v>
      </c>
    </row>
    <row r="2234" spans="1:57" s="114" customFormat="1" ht="27.75" hidden="1" customHeight="1">
      <c r="A2234" s="1"/>
      <c r="B2234" s="77">
        <v>2017</v>
      </c>
      <c r="C2234" s="77">
        <v>8321</v>
      </c>
      <c r="D2234" s="77">
        <v>3</v>
      </c>
      <c r="E2234" s="76">
        <v>4</v>
      </c>
      <c r="F2234" s="76">
        <v>5</v>
      </c>
      <c r="G2234" s="76">
        <v>5000</v>
      </c>
      <c r="H2234" s="76">
        <v>5400</v>
      </c>
      <c r="I2234" s="76" t="s">
        <v>38</v>
      </c>
      <c r="J2234" s="76"/>
      <c r="K2234" s="78" t="s">
        <v>133</v>
      </c>
      <c r="L2234" s="79">
        <f>SUM(L2235:L2235)</f>
        <v>0</v>
      </c>
      <c r="M2234" s="79">
        <f>SUM(M2235:M2235)</f>
        <v>0</v>
      </c>
      <c r="N2234" s="79">
        <f>L2234+M2234</f>
        <v>0</v>
      </c>
      <c r="O2234" s="79">
        <f>SUM(O2235:O2235)</f>
        <v>0</v>
      </c>
      <c r="P2234" s="79">
        <f>SUM(P2235:P2235)</f>
        <v>0</v>
      </c>
      <c r="Q2234" s="79">
        <f>O2234+P2234</f>
        <v>0</v>
      </c>
      <c r="R2234" s="79">
        <f>N2234+Q2234</f>
        <v>0</v>
      </c>
      <c r="S2234" s="121"/>
      <c r="T2234" s="215"/>
      <c r="U2234" s="81"/>
      <c r="V2234" s="82"/>
      <c r="W2234" s="1"/>
      <c r="X2234" s="1"/>
      <c r="Y2234" s="1">
        <f t="shared" si="1489"/>
        <v>0</v>
      </c>
      <c r="Z2234" s="1"/>
      <c r="AA2234" s="1"/>
      <c r="AB2234" s="1">
        <f t="shared" si="1490"/>
        <v>0</v>
      </c>
      <c r="AC2234" s="1">
        <f t="shared" si="1491"/>
        <v>0</v>
      </c>
      <c r="AD2234" s="1"/>
      <c r="AE2234" s="1"/>
      <c r="AF2234" s="1">
        <f t="shared" si="1492"/>
        <v>0</v>
      </c>
      <c r="AG2234" s="1"/>
      <c r="AH2234" s="1"/>
      <c r="AI2234" s="1">
        <f t="shared" si="1493"/>
        <v>0</v>
      </c>
      <c r="AJ2234" s="114">
        <f t="shared" si="1494"/>
        <v>0</v>
      </c>
      <c r="AM2234" s="114">
        <f t="shared" si="1495"/>
        <v>0</v>
      </c>
      <c r="AP2234" s="114">
        <f t="shared" si="1496"/>
        <v>0</v>
      </c>
      <c r="AQ2234" s="114">
        <f t="shared" si="1497"/>
        <v>0</v>
      </c>
      <c r="AT2234" s="114">
        <f t="shared" si="1498"/>
        <v>0</v>
      </c>
      <c r="AW2234" s="114">
        <f t="shared" si="1499"/>
        <v>0</v>
      </c>
      <c r="AX2234" s="114">
        <f t="shared" si="1500"/>
        <v>0</v>
      </c>
      <c r="AY2234" s="114">
        <f t="shared" si="1501"/>
        <v>0</v>
      </c>
      <c r="AZ2234" s="114">
        <f t="shared" si="1502"/>
        <v>0</v>
      </c>
      <c r="BA2234" s="114">
        <f t="shared" si="1503"/>
        <v>0</v>
      </c>
      <c r="BB2234" s="114">
        <f t="shared" si="1504"/>
        <v>0</v>
      </c>
      <c r="BC2234" s="114">
        <f t="shared" si="1505"/>
        <v>0</v>
      </c>
      <c r="BD2234" s="114">
        <f t="shared" si="1506"/>
        <v>0</v>
      </c>
      <c r="BE2234" s="114">
        <f t="shared" si="1507"/>
        <v>0</v>
      </c>
    </row>
    <row r="2235" spans="1:57" s="114" customFormat="1" ht="27.75" hidden="1" customHeight="1">
      <c r="A2235" s="1"/>
      <c r="B2235" s="84">
        <v>2017</v>
      </c>
      <c r="C2235" s="84">
        <v>8321</v>
      </c>
      <c r="D2235" s="84">
        <v>3</v>
      </c>
      <c r="E2235" s="83">
        <v>4</v>
      </c>
      <c r="F2235" s="83">
        <v>5</v>
      </c>
      <c r="G2235" s="83">
        <v>5000</v>
      </c>
      <c r="H2235" s="83">
        <v>5400</v>
      </c>
      <c r="I2235" s="83">
        <v>541</v>
      </c>
      <c r="J2235" s="83"/>
      <c r="K2235" s="85" t="s">
        <v>134</v>
      </c>
      <c r="L2235" s="86">
        <f>SUM(L2236:L2236)</f>
        <v>0</v>
      </c>
      <c r="M2235" s="86">
        <f t="shared" ref="M2235:R2235" si="1508">SUM(M2236:M2236)</f>
        <v>0</v>
      </c>
      <c r="N2235" s="86">
        <f t="shared" si="1508"/>
        <v>0</v>
      </c>
      <c r="O2235" s="86">
        <f t="shared" si="1508"/>
        <v>0</v>
      </c>
      <c r="P2235" s="86">
        <f t="shared" si="1508"/>
        <v>0</v>
      </c>
      <c r="Q2235" s="86">
        <f t="shared" si="1508"/>
        <v>0</v>
      </c>
      <c r="R2235" s="86">
        <f t="shared" si="1508"/>
        <v>0</v>
      </c>
      <c r="S2235" s="122"/>
      <c r="T2235" s="185"/>
      <c r="U2235" s="88"/>
      <c r="V2235" s="89"/>
      <c r="W2235" s="1"/>
      <c r="X2235" s="1"/>
      <c r="Y2235" s="1">
        <f t="shared" si="1489"/>
        <v>0</v>
      </c>
      <c r="Z2235" s="1"/>
      <c r="AA2235" s="1"/>
      <c r="AB2235" s="1">
        <f t="shared" si="1490"/>
        <v>0</v>
      </c>
      <c r="AC2235" s="1">
        <f t="shared" si="1491"/>
        <v>0</v>
      </c>
      <c r="AD2235" s="1"/>
      <c r="AE2235" s="1"/>
      <c r="AF2235" s="1">
        <f t="shared" si="1492"/>
        <v>0</v>
      </c>
      <c r="AG2235" s="1"/>
      <c r="AH2235" s="1"/>
      <c r="AI2235" s="1">
        <f t="shared" si="1493"/>
        <v>0</v>
      </c>
      <c r="AJ2235" s="114">
        <f t="shared" si="1494"/>
        <v>0</v>
      </c>
      <c r="AM2235" s="114">
        <f t="shared" si="1495"/>
        <v>0</v>
      </c>
      <c r="AP2235" s="114">
        <f t="shared" si="1496"/>
        <v>0</v>
      </c>
      <c r="AQ2235" s="114">
        <f t="shared" si="1497"/>
        <v>0</v>
      </c>
      <c r="AT2235" s="114">
        <f t="shared" si="1498"/>
        <v>0</v>
      </c>
      <c r="AW2235" s="114">
        <f t="shared" si="1499"/>
        <v>0</v>
      </c>
      <c r="AX2235" s="114">
        <f t="shared" si="1500"/>
        <v>0</v>
      </c>
      <c r="AY2235" s="114">
        <f t="shared" si="1501"/>
        <v>0</v>
      </c>
      <c r="AZ2235" s="114">
        <f t="shared" si="1502"/>
        <v>0</v>
      </c>
      <c r="BA2235" s="114">
        <f t="shared" si="1503"/>
        <v>0</v>
      </c>
      <c r="BB2235" s="114">
        <f t="shared" si="1504"/>
        <v>0</v>
      </c>
      <c r="BC2235" s="114">
        <f t="shared" si="1505"/>
        <v>0</v>
      </c>
      <c r="BD2235" s="114">
        <f t="shared" si="1506"/>
        <v>0</v>
      </c>
      <c r="BE2235" s="114">
        <f t="shared" si="1507"/>
        <v>0</v>
      </c>
    </row>
    <row r="2236" spans="1:57" s="114" customFormat="1" ht="27.75" hidden="1" customHeight="1">
      <c r="A2236" s="1"/>
      <c r="B2236" s="90">
        <v>2017</v>
      </c>
      <c r="C2236" s="91">
        <v>8321</v>
      </c>
      <c r="D2236" s="91">
        <v>3</v>
      </c>
      <c r="E2236" s="92">
        <v>4</v>
      </c>
      <c r="F2236" s="92">
        <v>5</v>
      </c>
      <c r="G2236" s="92">
        <v>5000</v>
      </c>
      <c r="H2236" s="92">
        <v>5400</v>
      </c>
      <c r="I2236" s="92">
        <v>541</v>
      </c>
      <c r="J2236" s="93">
        <v>1</v>
      </c>
      <c r="K2236" s="100" t="s">
        <v>135</v>
      </c>
      <c r="L2236" s="95">
        <v>0</v>
      </c>
      <c r="M2236" s="95">
        <v>0</v>
      </c>
      <c r="N2236" s="95">
        <f>L2236+M2236</f>
        <v>0</v>
      </c>
      <c r="O2236" s="95">
        <v>0</v>
      </c>
      <c r="P2236" s="95">
        <v>0</v>
      </c>
      <c r="Q2236" s="95">
        <f>O2236+P2236</f>
        <v>0</v>
      </c>
      <c r="R2236" s="95">
        <f>N2236+Q2236</f>
        <v>0</v>
      </c>
      <c r="S2236" s="96" t="s">
        <v>95</v>
      </c>
      <c r="T2236" s="97"/>
      <c r="U2236" s="98"/>
      <c r="V2236" s="99" t="s">
        <v>47</v>
      </c>
      <c r="W2236" s="1"/>
      <c r="X2236" s="1"/>
      <c r="Y2236" s="1">
        <f t="shared" si="1489"/>
        <v>0</v>
      </c>
      <c r="Z2236" s="1"/>
      <c r="AA2236" s="1"/>
      <c r="AB2236" s="1">
        <f t="shared" si="1490"/>
        <v>0</v>
      </c>
      <c r="AC2236" s="1">
        <f t="shared" si="1491"/>
        <v>0</v>
      </c>
      <c r="AD2236" s="1"/>
      <c r="AE2236" s="1"/>
      <c r="AF2236" s="1">
        <f t="shared" si="1492"/>
        <v>0</v>
      </c>
      <c r="AG2236" s="1"/>
      <c r="AH2236" s="1"/>
      <c r="AI2236" s="1">
        <f t="shared" si="1493"/>
        <v>0</v>
      </c>
      <c r="AJ2236" s="114">
        <f t="shared" si="1494"/>
        <v>0</v>
      </c>
      <c r="AM2236" s="114">
        <f t="shared" si="1495"/>
        <v>0</v>
      </c>
      <c r="AP2236" s="114">
        <f t="shared" si="1496"/>
        <v>0</v>
      </c>
      <c r="AQ2236" s="114">
        <f t="shared" si="1497"/>
        <v>0</v>
      </c>
      <c r="AT2236" s="114">
        <f t="shared" si="1498"/>
        <v>0</v>
      </c>
      <c r="AW2236" s="114">
        <f t="shared" si="1499"/>
        <v>0</v>
      </c>
      <c r="AX2236" s="114">
        <f t="shared" si="1500"/>
        <v>0</v>
      </c>
      <c r="AY2236" s="114">
        <f t="shared" si="1501"/>
        <v>0</v>
      </c>
      <c r="AZ2236" s="114">
        <f t="shared" si="1502"/>
        <v>0</v>
      </c>
      <c r="BA2236" s="114">
        <f t="shared" si="1503"/>
        <v>0</v>
      </c>
      <c r="BB2236" s="114">
        <f t="shared" si="1504"/>
        <v>0</v>
      </c>
      <c r="BC2236" s="114">
        <f t="shared" si="1505"/>
        <v>0</v>
      </c>
      <c r="BD2236" s="114">
        <f t="shared" si="1506"/>
        <v>0</v>
      </c>
      <c r="BE2236" s="114">
        <f t="shared" si="1507"/>
        <v>0</v>
      </c>
    </row>
    <row r="2237" spans="1:57" s="114" customFormat="1" ht="27.75" hidden="1" customHeight="1">
      <c r="A2237" s="1"/>
      <c r="B2237" s="70">
        <v>2017</v>
      </c>
      <c r="C2237" s="70">
        <v>8321</v>
      </c>
      <c r="D2237" s="70">
        <v>3</v>
      </c>
      <c r="E2237" s="69">
        <v>4</v>
      </c>
      <c r="F2237" s="69">
        <v>5</v>
      </c>
      <c r="G2237" s="69">
        <v>6000</v>
      </c>
      <c r="H2237" s="69" t="s">
        <v>38</v>
      </c>
      <c r="I2237" s="69" t="s">
        <v>38</v>
      </c>
      <c r="J2237" s="69"/>
      <c r="K2237" s="71" t="s">
        <v>139</v>
      </c>
      <c r="L2237" s="72">
        <f t="shared" ref="L2237:R2237" si="1509">L2238</f>
        <v>0</v>
      </c>
      <c r="M2237" s="72">
        <f t="shared" si="1509"/>
        <v>0</v>
      </c>
      <c r="N2237" s="72">
        <f t="shared" si="1509"/>
        <v>0</v>
      </c>
      <c r="O2237" s="72">
        <f t="shared" si="1509"/>
        <v>0</v>
      </c>
      <c r="P2237" s="72">
        <f t="shared" si="1509"/>
        <v>0</v>
      </c>
      <c r="Q2237" s="72">
        <f t="shared" si="1509"/>
        <v>0</v>
      </c>
      <c r="R2237" s="72">
        <f t="shared" si="1509"/>
        <v>0</v>
      </c>
      <c r="S2237" s="72"/>
      <c r="T2237" s="73"/>
      <c r="U2237" s="74"/>
      <c r="V2237" s="75"/>
      <c r="W2237" s="1"/>
      <c r="X2237" s="1"/>
      <c r="Y2237" s="1">
        <f t="shared" si="1489"/>
        <v>0</v>
      </c>
      <c r="Z2237" s="1"/>
      <c r="AA2237" s="1"/>
      <c r="AB2237" s="1">
        <f t="shared" si="1490"/>
        <v>0</v>
      </c>
      <c r="AC2237" s="1">
        <f t="shared" si="1491"/>
        <v>0</v>
      </c>
      <c r="AD2237" s="1"/>
      <c r="AE2237" s="1"/>
      <c r="AF2237" s="1">
        <f t="shared" si="1492"/>
        <v>0</v>
      </c>
      <c r="AG2237" s="1"/>
      <c r="AH2237" s="1"/>
      <c r="AI2237" s="1">
        <f t="shared" si="1493"/>
        <v>0</v>
      </c>
      <c r="AJ2237" s="114">
        <f t="shared" si="1494"/>
        <v>0</v>
      </c>
      <c r="AM2237" s="114">
        <f t="shared" si="1495"/>
        <v>0</v>
      </c>
      <c r="AP2237" s="114">
        <f t="shared" si="1496"/>
        <v>0</v>
      </c>
      <c r="AQ2237" s="114">
        <f t="shared" si="1497"/>
        <v>0</v>
      </c>
      <c r="AT2237" s="114">
        <f t="shared" si="1498"/>
        <v>0</v>
      </c>
      <c r="AW2237" s="114">
        <f t="shared" si="1499"/>
        <v>0</v>
      </c>
      <c r="AX2237" s="114">
        <f t="shared" si="1500"/>
        <v>0</v>
      </c>
      <c r="AY2237" s="114">
        <f t="shared" si="1501"/>
        <v>0</v>
      </c>
      <c r="AZ2237" s="114">
        <f t="shared" si="1502"/>
        <v>0</v>
      </c>
      <c r="BA2237" s="114">
        <f t="shared" si="1503"/>
        <v>0</v>
      </c>
      <c r="BB2237" s="114">
        <f t="shared" si="1504"/>
        <v>0</v>
      </c>
      <c r="BC2237" s="114">
        <f t="shared" si="1505"/>
        <v>0</v>
      </c>
      <c r="BD2237" s="114">
        <f t="shared" si="1506"/>
        <v>0</v>
      </c>
      <c r="BE2237" s="114">
        <f t="shared" si="1507"/>
        <v>0</v>
      </c>
    </row>
    <row r="2238" spans="1:57" s="114" customFormat="1" ht="27.75" hidden="1" customHeight="1">
      <c r="A2238" s="1"/>
      <c r="B2238" s="77">
        <v>2017</v>
      </c>
      <c r="C2238" s="77">
        <v>8321</v>
      </c>
      <c r="D2238" s="77">
        <v>3</v>
      </c>
      <c r="E2238" s="76">
        <v>4</v>
      </c>
      <c r="F2238" s="76">
        <v>5</v>
      </c>
      <c r="G2238" s="76">
        <v>6000</v>
      </c>
      <c r="H2238" s="76">
        <v>6200</v>
      </c>
      <c r="I2238" s="76" t="s">
        <v>38</v>
      </c>
      <c r="J2238" s="76"/>
      <c r="K2238" s="78" t="s">
        <v>522</v>
      </c>
      <c r="L2238" s="79">
        <f>SUM(L2239:L2239)</f>
        <v>0</v>
      </c>
      <c r="M2238" s="79">
        <f>SUM(M2239:M2239)</f>
        <v>0</v>
      </c>
      <c r="N2238" s="79">
        <f>L2238+M2238</f>
        <v>0</v>
      </c>
      <c r="O2238" s="79">
        <f>SUM(O2239:O2239)</f>
        <v>0</v>
      </c>
      <c r="P2238" s="79">
        <f>SUM(P2239:P2239)</f>
        <v>0</v>
      </c>
      <c r="Q2238" s="79">
        <f>O2238+P2238</f>
        <v>0</v>
      </c>
      <c r="R2238" s="79">
        <f>N2238+Q2238</f>
        <v>0</v>
      </c>
      <c r="S2238" s="79"/>
      <c r="T2238" s="80"/>
      <c r="U2238" s="81"/>
      <c r="V2238" s="82"/>
      <c r="W2238" s="1"/>
      <c r="X2238" s="1"/>
      <c r="Y2238" s="1">
        <f t="shared" si="1489"/>
        <v>0</v>
      </c>
      <c r="Z2238" s="1"/>
      <c r="AA2238" s="1"/>
      <c r="AB2238" s="1">
        <f t="shared" si="1490"/>
        <v>0</v>
      </c>
      <c r="AC2238" s="1">
        <f t="shared" si="1491"/>
        <v>0</v>
      </c>
      <c r="AD2238" s="1"/>
      <c r="AE2238" s="1"/>
      <c r="AF2238" s="1">
        <f t="shared" si="1492"/>
        <v>0</v>
      </c>
      <c r="AG2238" s="1"/>
      <c r="AH2238" s="1"/>
      <c r="AI2238" s="1">
        <f t="shared" si="1493"/>
        <v>0</v>
      </c>
      <c r="AJ2238" s="114">
        <f t="shared" si="1494"/>
        <v>0</v>
      </c>
      <c r="AM2238" s="114">
        <f t="shared" si="1495"/>
        <v>0</v>
      </c>
      <c r="AP2238" s="114">
        <f t="shared" si="1496"/>
        <v>0</v>
      </c>
      <c r="AQ2238" s="114">
        <f t="shared" si="1497"/>
        <v>0</v>
      </c>
      <c r="AT2238" s="114">
        <f t="shared" si="1498"/>
        <v>0</v>
      </c>
      <c r="AW2238" s="114">
        <f t="shared" si="1499"/>
        <v>0</v>
      </c>
      <c r="AX2238" s="114">
        <f t="shared" si="1500"/>
        <v>0</v>
      </c>
      <c r="AY2238" s="114">
        <f t="shared" si="1501"/>
        <v>0</v>
      </c>
      <c r="AZ2238" s="114">
        <f t="shared" si="1502"/>
        <v>0</v>
      </c>
      <c r="BA2238" s="114">
        <f t="shared" si="1503"/>
        <v>0</v>
      </c>
      <c r="BB2238" s="114">
        <f t="shared" si="1504"/>
        <v>0</v>
      </c>
      <c r="BC2238" s="114">
        <f t="shared" si="1505"/>
        <v>0</v>
      </c>
      <c r="BD2238" s="114">
        <f t="shared" si="1506"/>
        <v>0</v>
      </c>
      <c r="BE2238" s="114">
        <f t="shared" si="1507"/>
        <v>0</v>
      </c>
    </row>
    <row r="2239" spans="1:57" s="114" customFormat="1" ht="27.75" hidden="1" customHeight="1">
      <c r="A2239" s="1"/>
      <c r="B2239" s="84">
        <v>2017</v>
      </c>
      <c r="C2239" s="84">
        <v>8321</v>
      </c>
      <c r="D2239" s="84">
        <v>3</v>
      </c>
      <c r="E2239" s="83">
        <v>4</v>
      </c>
      <c r="F2239" s="83">
        <v>5</v>
      </c>
      <c r="G2239" s="83">
        <v>6000</v>
      </c>
      <c r="H2239" s="83">
        <v>6200</v>
      </c>
      <c r="I2239" s="83">
        <v>622</v>
      </c>
      <c r="J2239" s="83"/>
      <c r="K2239" s="85" t="s">
        <v>141</v>
      </c>
      <c r="L2239" s="86">
        <f>SUM(L2240+L2242)</f>
        <v>0</v>
      </c>
      <c r="M2239" s="86">
        <f t="shared" ref="M2239:R2239" si="1510">SUM(M2240+M2242)</f>
        <v>0</v>
      </c>
      <c r="N2239" s="86">
        <f t="shared" si="1510"/>
        <v>0</v>
      </c>
      <c r="O2239" s="86">
        <f t="shared" si="1510"/>
        <v>0</v>
      </c>
      <c r="P2239" s="86">
        <f t="shared" si="1510"/>
        <v>0</v>
      </c>
      <c r="Q2239" s="86">
        <f t="shared" si="1510"/>
        <v>0</v>
      </c>
      <c r="R2239" s="86">
        <f t="shared" si="1510"/>
        <v>0</v>
      </c>
      <c r="S2239" s="86"/>
      <c r="T2239" s="87"/>
      <c r="U2239" s="88"/>
      <c r="V2239" s="89"/>
      <c r="W2239" s="1"/>
      <c r="X2239" s="1"/>
      <c r="Y2239" s="1">
        <f t="shared" si="1489"/>
        <v>0</v>
      </c>
      <c r="Z2239" s="1"/>
      <c r="AA2239" s="1"/>
      <c r="AB2239" s="1">
        <f t="shared" si="1490"/>
        <v>0</v>
      </c>
      <c r="AC2239" s="1">
        <f t="shared" si="1491"/>
        <v>0</v>
      </c>
      <c r="AD2239" s="1"/>
      <c r="AE2239" s="1"/>
      <c r="AF2239" s="1">
        <f t="shared" si="1492"/>
        <v>0</v>
      </c>
      <c r="AG2239" s="1"/>
      <c r="AH2239" s="1"/>
      <c r="AI2239" s="1">
        <f t="shared" si="1493"/>
        <v>0</v>
      </c>
      <c r="AJ2239" s="114">
        <f t="shared" si="1494"/>
        <v>0</v>
      </c>
      <c r="AM2239" s="114">
        <f t="shared" si="1495"/>
        <v>0</v>
      </c>
      <c r="AP2239" s="114">
        <f t="shared" si="1496"/>
        <v>0</v>
      </c>
      <c r="AQ2239" s="114">
        <f t="shared" si="1497"/>
        <v>0</v>
      </c>
      <c r="AT2239" s="114">
        <f t="shared" si="1498"/>
        <v>0</v>
      </c>
      <c r="AW2239" s="114">
        <f t="shared" si="1499"/>
        <v>0</v>
      </c>
      <c r="AX2239" s="114">
        <f t="shared" si="1500"/>
        <v>0</v>
      </c>
      <c r="AY2239" s="114">
        <f t="shared" si="1501"/>
        <v>0</v>
      </c>
      <c r="AZ2239" s="114">
        <f t="shared" si="1502"/>
        <v>0</v>
      </c>
      <c r="BA2239" s="114">
        <f t="shared" si="1503"/>
        <v>0</v>
      </c>
      <c r="BB2239" s="114">
        <f t="shared" si="1504"/>
        <v>0</v>
      </c>
      <c r="BC2239" s="114">
        <f t="shared" si="1505"/>
        <v>0</v>
      </c>
      <c r="BD2239" s="114">
        <f t="shared" si="1506"/>
        <v>0</v>
      </c>
      <c r="BE2239" s="114">
        <f t="shared" si="1507"/>
        <v>0</v>
      </c>
    </row>
    <row r="2240" spans="1:57" s="114" customFormat="1" ht="27.75" hidden="1" customHeight="1">
      <c r="A2240" s="1"/>
      <c r="B2240" s="92">
        <v>2017</v>
      </c>
      <c r="C2240" s="104">
        <v>8321</v>
      </c>
      <c r="D2240" s="104">
        <v>3</v>
      </c>
      <c r="E2240" s="92">
        <v>4</v>
      </c>
      <c r="F2240" s="92">
        <v>5</v>
      </c>
      <c r="G2240" s="92">
        <v>6000</v>
      </c>
      <c r="H2240" s="92">
        <v>6200</v>
      </c>
      <c r="I2240" s="92">
        <v>622</v>
      </c>
      <c r="J2240" s="93">
        <v>1</v>
      </c>
      <c r="K2240" s="110" t="s">
        <v>142</v>
      </c>
      <c r="L2240" s="144">
        <v>0</v>
      </c>
      <c r="M2240" s="144">
        <f>SUM(M2241:M2241)</f>
        <v>0</v>
      </c>
      <c r="N2240" s="144">
        <f>L2240+M2240</f>
        <v>0</v>
      </c>
      <c r="O2240" s="144">
        <v>0</v>
      </c>
      <c r="P2240" s="144">
        <f>SUM(P2241:P2241)</f>
        <v>0</v>
      </c>
      <c r="Q2240" s="144">
        <f>O2240+P2240</f>
        <v>0</v>
      </c>
      <c r="R2240" s="144">
        <f>N2240+Q2240</f>
        <v>0</v>
      </c>
      <c r="S2240" s="106" t="s">
        <v>144</v>
      </c>
      <c r="T2240" s="144"/>
      <c r="U2240" s="107"/>
      <c r="V2240" s="137" t="s">
        <v>174</v>
      </c>
      <c r="W2240" s="1"/>
      <c r="X2240" s="1"/>
      <c r="Y2240" s="1">
        <f t="shared" si="1489"/>
        <v>0</v>
      </c>
      <c r="Z2240" s="1"/>
      <c r="AA2240" s="1"/>
      <c r="AB2240" s="1">
        <f t="shared" si="1490"/>
        <v>0</v>
      </c>
      <c r="AC2240" s="1">
        <f t="shared" si="1491"/>
        <v>0</v>
      </c>
      <c r="AD2240" s="1"/>
      <c r="AE2240" s="1"/>
      <c r="AF2240" s="1">
        <f t="shared" si="1492"/>
        <v>0</v>
      </c>
      <c r="AG2240" s="1"/>
      <c r="AH2240" s="1"/>
      <c r="AI2240" s="1">
        <f t="shared" si="1493"/>
        <v>0</v>
      </c>
      <c r="AJ2240" s="114">
        <f t="shared" si="1494"/>
        <v>0</v>
      </c>
      <c r="AM2240" s="114">
        <f t="shared" si="1495"/>
        <v>0</v>
      </c>
      <c r="AP2240" s="114">
        <f t="shared" si="1496"/>
        <v>0</v>
      </c>
      <c r="AQ2240" s="114">
        <f t="shared" si="1497"/>
        <v>0</v>
      </c>
      <c r="AT2240" s="114">
        <f t="shared" si="1498"/>
        <v>0</v>
      </c>
      <c r="AW2240" s="114">
        <f t="shared" si="1499"/>
        <v>0</v>
      </c>
      <c r="AX2240" s="114">
        <f t="shared" si="1500"/>
        <v>0</v>
      </c>
      <c r="AY2240" s="114">
        <f t="shared" si="1501"/>
        <v>0</v>
      </c>
      <c r="AZ2240" s="114">
        <f t="shared" si="1502"/>
        <v>0</v>
      </c>
      <c r="BA2240" s="114">
        <f t="shared" si="1503"/>
        <v>0</v>
      </c>
      <c r="BB2240" s="114">
        <f t="shared" si="1504"/>
        <v>0</v>
      </c>
      <c r="BC2240" s="114">
        <f t="shared" si="1505"/>
        <v>0</v>
      </c>
      <c r="BD2240" s="114">
        <f t="shared" si="1506"/>
        <v>0</v>
      </c>
      <c r="BE2240" s="114">
        <f t="shared" si="1507"/>
        <v>0</v>
      </c>
    </row>
    <row r="2241" spans="1:59" s="114" customFormat="1" ht="135" hidden="1" customHeight="1">
      <c r="A2241" s="1"/>
      <c r="B2241" s="92">
        <v>2017</v>
      </c>
      <c r="C2241" s="104">
        <v>8321</v>
      </c>
      <c r="D2241" s="104">
        <v>3</v>
      </c>
      <c r="E2241" s="92">
        <v>4</v>
      </c>
      <c r="F2241" s="92">
        <v>5</v>
      </c>
      <c r="G2241" s="92">
        <v>6000</v>
      </c>
      <c r="H2241" s="92">
        <v>6200</v>
      </c>
      <c r="I2241" s="92">
        <v>622</v>
      </c>
      <c r="J2241" s="93">
        <v>1</v>
      </c>
      <c r="K2241" s="100" t="s">
        <v>143</v>
      </c>
      <c r="L2241" s="95">
        <v>0</v>
      </c>
      <c r="M2241" s="95">
        <v>0</v>
      </c>
      <c r="N2241" s="95">
        <f>L2241+M2241</f>
        <v>0</v>
      </c>
      <c r="O2241" s="95">
        <v>0</v>
      </c>
      <c r="P2241" s="95">
        <v>0</v>
      </c>
      <c r="Q2241" s="95">
        <f>O2241+P2241</f>
        <v>0</v>
      </c>
      <c r="R2241" s="95">
        <f>N2241+Q2241</f>
        <v>0</v>
      </c>
      <c r="S2241" s="144" t="s">
        <v>144</v>
      </c>
      <c r="T2241" s="146"/>
      <c r="U2241" s="147"/>
      <c r="V2241" s="137" t="s">
        <v>174</v>
      </c>
      <c r="W2241" s="1"/>
      <c r="X2241" s="1"/>
      <c r="Y2241" s="1">
        <f t="shared" si="1489"/>
        <v>0</v>
      </c>
      <c r="Z2241" s="1"/>
      <c r="AA2241" s="1"/>
      <c r="AB2241" s="1">
        <f t="shared" si="1490"/>
        <v>0</v>
      </c>
      <c r="AC2241" s="1">
        <f t="shared" si="1491"/>
        <v>0</v>
      </c>
      <c r="AD2241" s="1"/>
      <c r="AE2241" s="1"/>
      <c r="AF2241" s="1">
        <f t="shared" si="1492"/>
        <v>0</v>
      </c>
      <c r="AG2241" s="1"/>
      <c r="AH2241" s="1"/>
      <c r="AI2241" s="1">
        <f t="shared" si="1493"/>
        <v>0</v>
      </c>
      <c r="AJ2241" s="114">
        <f t="shared" si="1494"/>
        <v>0</v>
      </c>
      <c r="AM2241" s="114">
        <f t="shared" si="1495"/>
        <v>0</v>
      </c>
      <c r="AP2241" s="114">
        <f t="shared" si="1496"/>
        <v>0</v>
      </c>
      <c r="AQ2241" s="114">
        <f t="shared" si="1497"/>
        <v>0</v>
      </c>
      <c r="AT2241" s="114">
        <f t="shared" si="1498"/>
        <v>0</v>
      </c>
      <c r="AW2241" s="114">
        <f t="shared" si="1499"/>
        <v>0</v>
      </c>
      <c r="AX2241" s="114">
        <f t="shared" si="1500"/>
        <v>0</v>
      </c>
      <c r="AY2241" s="114">
        <f t="shared" si="1501"/>
        <v>0</v>
      </c>
      <c r="AZ2241" s="114">
        <f t="shared" si="1502"/>
        <v>0</v>
      </c>
      <c r="BA2241" s="114">
        <f t="shared" si="1503"/>
        <v>0</v>
      </c>
      <c r="BB2241" s="114">
        <f t="shared" si="1504"/>
        <v>0</v>
      </c>
      <c r="BC2241" s="114">
        <f t="shared" si="1505"/>
        <v>0</v>
      </c>
      <c r="BD2241" s="114">
        <f t="shared" si="1506"/>
        <v>0</v>
      </c>
      <c r="BE2241" s="114">
        <f t="shared" si="1507"/>
        <v>0</v>
      </c>
    </row>
    <row r="2242" spans="1:59" s="114" customFormat="1" ht="27.75" hidden="1">
      <c r="A2242" s="1"/>
      <c r="B2242" s="92">
        <v>2017</v>
      </c>
      <c r="C2242" s="104">
        <v>8321</v>
      </c>
      <c r="D2242" s="104">
        <v>3</v>
      </c>
      <c r="E2242" s="92">
        <v>4</v>
      </c>
      <c r="F2242" s="92">
        <v>5</v>
      </c>
      <c r="G2242" s="92">
        <v>6000</v>
      </c>
      <c r="H2242" s="92">
        <v>6200</v>
      </c>
      <c r="I2242" s="92">
        <v>622</v>
      </c>
      <c r="J2242" s="93">
        <v>2</v>
      </c>
      <c r="K2242" s="110" t="s">
        <v>302</v>
      </c>
      <c r="L2242" s="318">
        <v>0</v>
      </c>
      <c r="M2242" s="318">
        <f>SUM(M2243:M2243)</f>
        <v>0</v>
      </c>
      <c r="N2242" s="318">
        <f>L2242+M2242</f>
        <v>0</v>
      </c>
      <c r="O2242" s="318">
        <v>0</v>
      </c>
      <c r="P2242" s="318">
        <f>SUM(P2243:P2243)</f>
        <v>0</v>
      </c>
      <c r="Q2242" s="318">
        <f>O2242+P2242</f>
        <v>0</v>
      </c>
      <c r="R2242" s="318">
        <f>N2242+Q2242</f>
        <v>0</v>
      </c>
      <c r="S2242" s="144" t="s">
        <v>144</v>
      </c>
      <c r="T2242" s="317"/>
      <c r="U2242" s="283"/>
      <c r="V2242" s="137" t="s">
        <v>174</v>
      </c>
      <c r="W2242" s="1"/>
      <c r="X2242" s="1"/>
      <c r="Y2242" s="1">
        <f t="shared" si="1489"/>
        <v>0</v>
      </c>
      <c r="Z2242" s="1"/>
      <c r="AA2242" s="1"/>
      <c r="AB2242" s="1">
        <f t="shared" si="1490"/>
        <v>0</v>
      </c>
      <c r="AC2242" s="1">
        <f t="shared" si="1491"/>
        <v>0</v>
      </c>
      <c r="AD2242" s="1"/>
      <c r="AE2242" s="1"/>
      <c r="AF2242" s="1">
        <f t="shared" si="1492"/>
        <v>0</v>
      </c>
      <c r="AG2242" s="1"/>
      <c r="AH2242" s="1"/>
      <c r="AI2242" s="1">
        <f t="shared" si="1493"/>
        <v>0</v>
      </c>
      <c r="AJ2242" s="114">
        <f t="shared" si="1494"/>
        <v>0</v>
      </c>
      <c r="AM2242" s="114">
        <f t="shared" si="1495"/>
        <v>0</v>
      </c>
      <c r="AP2242" s="114">
        <f t="shared" si="1496"/>
        <v>0</v>
      </c>
      <c r="AQ2242" s="114">
        <f t="shared" si="1497"/>
        <v>0</v>
      </c>
      <c r="AT2242" s="114">
        <f t="shared" si="1498"/>
        <v>0</v>
      </c>
      <c r="AW2242" s="114">
        <f t="shared" si="1499"/>
        <v>0</v>
      </c>
      <c r="AX2242" s="114">
        <f t="shared" si="1500"/>
        <v>0</v>
      </c>
      <c r="AY2242" s="114">
        <f t="shared" si="1501"/>
        <v>0</v>
      </c>
      <c r="AZ2242" s="114">
        <f t="shared" si="1502"/>
        <v>0</v>
      </c>
      <c r="BA2242" s="114">
        <f t="shared" si="1503"/>
        <v>0</v>
      </c>
      <c r="BB2242" s="114">
        <f t="shared" si="1504"/>
        <v>0</v>
      </c>
      <c r="BC2242" s="114">
        <f t="shared" si="1505"/>
        <v>0</v>
      </c>
      <c r="BD2242" s="114">
        <f t="shared" si="1506"/>
        <v>0</v>
      </c>
      <c r="BE2242" s="114">
        <f t="shared" si="1507"/>
        <v>0</v>
      </c>
    </row>
    <row r="2243" spans="1:59" s="114" customFormat="1" ht="135" hidden="1">
      <c r="A2243" s="1"/>
      <c r="B2243" s="92">
        <v>2017</v>
      </c>
      <c r="C2243" s="104">
        <v>8321</v>
      </c>
      <c r="D2243" s="104">
        <v>3</v>
      </c>
      <c r="E2243" s="92">
        <v>4</v>
      </c>
      <c r="F2243" s="92">
        <v>5</v>
      </c>
      <c r="G2243" s="92">
        <v>6000</v>
      </c>
      <c r="H2243" s="92">
        <v>6200</v>
      </c>
      <c r="I2243" s="92">
        <v>622</v>
      </c>
      <c r="J2243" s="93">
        <v>2</v>
      </c>
      <c r="K2243" s="100" t="s">
        <v>143</v>
      </c>
      <c r="L2243" s="95">
        <v>0</v>
      </c>
      <c r="M2243" s="95">
        <v>0</v>
      </c>
      <c r="N2243" s="95">
        <f>L2243+M2243</f>
        <v>0</v>
      </c>
      <c r="O2243" s="95">
        <v>0</v>
      </c>
      <c r="P2243" s="95">
        <v>0</v>
      </c>
      <c r="Q2243" s="95">
        <f>O2243+P2243</f>
        <v>0</v>
      </c>
      <c r="R2243" s="95">
        <f>N2243+Q2243</f>
        <v>0</v>
      </c>
      <c r="S2243" s="144" t="s">
        <v>144</v>
      </c>
      <c r="T2243" s="146"/>
      <c r="U2243" s="147"/>
      <c r="V2243" s="137" t="s">
        <v>174</v>
      </c>
      <c r="W2243" s="1"/>
      <c r="X2243" s="1"/>
      <c r="Y2243" s="1">
        <f t="shared" si="1489"/>
        <v>0</v>
      </c>
      <c r="Z2243" s="1"/>
      <c r="AA2243" s="1"/>
      <c r="AB2243" s="1">
        <f t="shared" si="1490"/>
        <v>0</v>
      </c>
      <c r="AC2243" s="1">
        <f t="shared" si="1491"/>
        <v>0</v>
      </c>
      <c r="AD2243" s="1"/>
      <c r="AE2243" s="1"/>
      <c r="AF2243" s="1">
        <f t="shared" si="1492"/>
        <v>0</v>
      </c>
      <c r="AG2243" s="1"/>
      <c r="AH2243" s="1"/>
      <c r="AI2243" s="1">
        <f t="shared" si="1493"/>
        <v>0</v>
      </c>
      <c r="AJ2243" s="114">
        <f t="shared" si="1494"/>
        <v>0</v>
      </c>
      <c r="AM2243" s="114">
        <f t="shared" si="1495"/>
        <v>0</v>
      </c>
      <c r="AP2243" s="114">
        <f t="shared" si="1496"/>
        <v>0</v>
      </c>
      <c r="AQ2243" s="114">
        <f t="shared" si="1497"/>
        <v>0</v>
      </c>
      <c r="AT2243" s="114">
        <f t="shared" si="1498"/>
        <v>0</v>
      </c>
      <c r="AW2243" s="114">
        <f t="shared" si="1499"/>
        <v>0</v>
      </c>
      <c r="AX2243" s="114">
        <f t="shared" si="1500"/>
        <v>0</v>
      </c>
      <c r="AY2243" s="114">
        <f t="shared" si="1501"/>
        <v>0</v>
      </c>
      <c r="AZ2243" s="114">
        <f t="shared" si="1502"/>
        <v>0</v>
      </c>
      <c r="BA2243" s="114">
        <f t="shared" si="1503"/>
        <v>0</v>
      </c>
      <c r="BB2243" s="114">
        <f t="shared" si="1504"/>
        <v>0</v>
      </c>
      <c r="BC2243" s="114">
        <f t="shared" si="1505"/>
        <v>0</v>
      </c>
      <c r="BD2243" s="114">
        <f t="shared" si="1506"/>
        <v>0</v>
      </c>
      <c r="BE2243" s="114">
        <f t="shared" si="1507"/>
        <v>0</v>
      </c>
    </row>
    <row r="2244" spans="1:59" ht="63" customHeight="1">
      <c r="B2244" s="149">
        <v>2017</v>
      </c>
      <c r="C2244" s="209">
        <v>8321</v>
      </c>
      <c r="D2244" s="209">
        <v>3</v>
      </c>
      <c r="E2244" s="149">
        <v>5</v>
      </c>
      <c r="F2244" s="149"/>
      <c r="G2244" s="149"/>
      <c r="H2244" s="149"/>
      <c r="I2244" s="149"/>
      <c r="J2244" s="149"/>
      <c r="K2244" s="211" t="s">
        <v>1137</v>
      </c>
      <c r="L2244" s="153">
        <f>L2245+L2648+L2960</f>
        <v>7249500</v>
      </c>
      <c r="M2244" s="153">
        <f>M2245+M2648+M2960</f>
        <v>0</v>
      </c>
      <c r="N2244" s="153">
        <f>L2244+M2244</f>
        <v>7249500</v>
      </c>
      <c r="O2244" s="153">
        <f>O2245+O2648+O2960</f>
        <v>0</v>
      </c>
      <c r="P2244" s="153">
        <f>P2245+P2648+P2960</f>
        <v>0</v>
      </c>
      <c r="Q2244" s="153">
        <f>O2244+P2244</f>
        <v>0</v>
      </c>
      <c r="R2244" s="153">
        <f>N2244+Q2244</f>
        <v>7249500</v>
      </c>
      <c r="S2244" s="153"/>
      <c r="T2244" s="154"/>
      <c r="U2244" s="155"/>
      <c r="V2244" s="212"/>
      <c r="Y2244" s="385">
        <f t="shared" si="1489"/>
        <v>0</v>
      </c>
      <c r="AB2244" s="385">
        <f t="shared" si="1490"/>
        <v>0</v>
      </c>
      <c r="AC2244" s="385">
        <f t="shared" si="1491"/>
        <v>0</v>
      </c>
      <c r="AF2244" s="385">
        <f t="shared" si="1492"/>
        <v>0</v>
      </c>
      <c r="AI2244" s="385">
        <f t="shared" si="1493"/>
        <v>0</v>
      </c>
      <c r="AJ2244" s="385">
        <f t="shared" si="1494"/>
        <v>0</v>
      </c>
      <c r="AM2244" s="385">
        <f t="shared" si="1495"/>
        <v>0</v>
      </c>
      <c r="AP2244" s="385">
        <f t="shared" si="1496"/>
        <v>0</v>
      </c>
      <c r="AQ2244" s="385">
        <f t="shared" si="1497"/>
        <v>0</v>
      </c>
      <c r="AT2244" s="385">
        <f t="shared" si="1498"/>
        <v>0</v>
      </c>
      <c r="AW2244" s="385">
        <f t="shared" si="1499"/>
        <v>0</v>
      </c>
      <c r="AX2244" s="385">
        <f t="shared" si="1500"/>
        <v>0</v>
      </c>
      <c r="AY2244" s="385">
        <f t="shared" si="1501"/>
        <v>7249500</v>
      </c>
      <c r="AZ2244" s="385">
        <f t="shared" si="1502"/>
        <v>0</v>
      </c>
      <c r="BA2244" s="385">
        <f t="shared" si="1503"/>
        <v>7249500</v>
      </c>
      <c r="BB2244" s="385">
        <f t="shared" si="1504"/>
        <v>0</v>
      </c>
      <c r="BC2244" s="385">
        <f t="shared" si="1505"/>
        <v>0</v>
      </c>
      <c r="BD2244" s="385">
        <f t="shared" si="1506"/>
        <v>0</v>
      </c>
      <c r="BE2244" s="385">
        <f t="shared" si="1507"/>
        <v>7249500</v>
      </c>
      <c r="BF2244" s="403">
        <f t="shared" ref="BF2244:BF2246" si="1511">T2244</f>
        <v>0</v>
      </c>
      <c r="BG2244" s="403">
        <f t="shared" ref="BG2244:BG2246" si="1512">U2244</f>
        <v>0</v>
      </c>
    </row>
    <row r="2245" spans="1:59" ht="36.75" customHeight="1">
      <c r="B2245" s="61">
        <v>2017</v>
      </c>
      <c r="C2245" s="62">
        <v>8321</v>
      </c>
      <c r="D2245" s="62">
        <v>3</v>
      </c>
      <c r="E2245" s="61">
        <v>5</v>
      </c>
      <c r="F2245" s="61">
        <v>1</v>
      </c>
      <c r="G2245" s="61" t="s">
        <v>38</v>
      </c>
      <c r="H2245" s="61" t="s">
        <v>38</v>
      </c>
      <c r="I2245" s="63" t="s">
        <v>38</v>
      </c>
      <c r="J2245" s="63"/>
      <c r="K2245" s="64" t="s">
        <v>1138</v>
      </c>
      <c r="L2245" s="65">
        <f t="shared" ref="L2245:R2245" si="1513">L2246+L2334+L2351+L2641</f>
        <v>4749500</v>
      </c>
      <c r="M2245" s="65">
        <f t="shared" si="1513"/>
        <v>0</v>
      </c>
      <c r="N2245" s="65">
        <f t="shared" si="1513"/>
        <v>4749500</v>
      </c>
      <c r="O2245" s="65">
        <f t="shared" si="1513"/>
        <v>0</v>
      </c>
      <c r="P2245" s="65">
        <f t="shared" si="1513"/>
        <v>0</v>
      </c>
      <c r="Q2245" s="65">
        <f t="shared" si="1513"/>
        <v>0</v>
      </c>
      <c r="R2245" s="65">
        <f t="shared" si="1513"/>
        <v>4749500</v>
      </c>
      <c r="S2245" s="65"/>
      <c r="T2245" s="66"/>
      <c r="U2245" s="67"/>
      <c r="V2245" s="68"/>
      <c r="Y2245" s="385">
        <f t="shared" si="1489"/>
        <v>0</v>
      </c>
      <c r="AB2245" s="385">
        <f t="shared" si="1490"/>
        <v>0</v>
      </c>
      <c r="AC2245" s="385">
        <f t="shared" si="1491"/>
        <v>0</v>
      </c>
      <c r="AF2245" s="385">
        <f t="shared" si="1492"/>
        <v>0</v>
      </c>
      <c r="AI2245" s="385">
        <f t="shared" si="1493"/>
        <v>0</v>
      </c>
      <c r="AJ2245" s="385">
        <f t="shared" si="1494"/>
        <v>0</v>
      </c>
      <c r="AM2245" s="385">
        <f t="shared" si="1495"/>
        <v>0</v>
      </c>
      <c r="AP2245" s="385">
        <f t="shared" si="1496"/>
        <v>0</v>
      </c>
      <c r="AQ2245" s="385">
        <f t="shared" si="1497"/>
        <v>0</v>
      </c>
      <c r="AT2245" s="385">
        <f t="shared" si="1498"/>
        <v>0</v>
      </c>
      <c r="AW2245" s="385">
        <f t="shared" si="1499"/>
        <v>0</v>
      </c>
      <c r="AX2245" s="385">
        <f t="shared" si="1500"/>
        <v>0</v>
      </c>
      <c r="AY2245" s="385">
        <f t="shared" si="1501"/>
        <v>4749500</v>
      </c>
      <c r="AZ2245" s="385">
        <f t="shared" si="1502"/>
        <v>0</v>
      </c>
      <c r="BA2245" s="385">
        <f t="shared" si="1503"/>
        <v>4749500</v>
      </c>
      <c r="BB2245" s="385">
        <f t="shared" si="1504"/>
        <v>0</v>
      </c>
      <c r="BC2245" s="385">
        <f t="shared" si="1505"/>
        <v>0</v>
      </c>
      <c r="BD2245" s="385">
        <f t="shared" si="1506"/>
        <v>0</v>
      </c>
      <c r="BE2245" s="385">
        <f t="shared" si="1507"/>
        <v>4749500</v>
      </c>
      <c r="BF2245" s="403">
        <f t="shared" si="1511"/>
        <v>0</v>
      </c>
      <c r="BG2245" s="403">
        <f t="shared" si="1512"/>
        <v>0</v>
      </c>
    </row>
    <row r="2246" spans="1:59" ht="27.75" customHeight="1">
      <c r="B2246" s="69">
        <v>2017</v>
      </c>
      <c r="C2246" s="70">
        <v>8321</v>
      </c>
      <c r="D2246" s="70">
        <v>3</v>
      </c>
      <c r="E2246" s="69">
        <v>5</v>
      </c>
      <c r="F2246" s="69">
        <v>1</v>
      </c>
      <c r="G2246" s="69">
        <v>2000</v>
      </c>
      <c r="H2246" s="69" t="s">
        <v>38</v>
      </c>
      <c r="I2246" s="69" t="s">
        <v>38</v>
      </c>
      <c r="J2246" s="69"/>
      <c r="K2246" s="71" t="s">
        <v>48</v>
      </c>
      <c r="L2246" s="72">
        <f t="shared" ref="L2246:R2246" si="1514">L2247+L2250+L2253+L2256+L2265+L2289+L2326</f>
        <v>2765000</v>
      </c>
      <c r="M2246" s="72">
        <f t="shared" si="1514"/>
        <v>0</v>
      </c>
      <c r="N2246" s="72">
        <f t="shared" si="1514"/>
        <v>2765000</v>
      </c>
      <c r="O2246" s="72">
        <f t="shared" si="1514"/>
        <v>0</v>
      </c>
      <c r="P2246" s="72">
        <f t="shared" si="1514"/>
        <v>0</v>
      </c>
      <c r="Q2246" s="72">
        <f t="shared" si="1514"/>
        <v>0</v>
      </c>
      <c r="R2246" s="72">
        <f t="shared" si="1514"/>
        <v>2765000</v>
      </c>
      <c r="S2246" s="72"/>
      <c r="T2246" s="73"/>
      <c r="U2246" s="74"/>
      <c r="V2246" s="75"/>
      <c r="Y2246" s="385">
        <f t="shared" si="1489"/>
        <v>0</v>
      </c>
      <c r="AB2246" s="385">
        <f t="shared" si="1490"/>
        <v>0</v>
      </c>
      <c r="AC2246" s="385">
        <f t="shared" si="1491"/>
        <v>0</v>
      </c>
      <c r="AF2246" s="385">
        <f t="shared" si="1492"/>
        <v>0</v>
      </c>
      <c r="AI2246" s="385">
        <f t="shared" si="1493"/>
        <v>0</v>
      </c>
      <c r="AJ2246" s="385">
        <f t="shared" si="1494"/>
        <v>0</v>
      </c>
      <c r="AM2246" s="385">
        <f t="shared" si="1495"/>
        <v>0</v>
      </c>
      <c r="AP2246" s="385">
        <f t="shared" si="1496"/>
        <v>0</v>
      </c>
      <c r="AQ2246" s="385">
        <f t="shared" si="1497"/>
        <v>0</v>
      </c>
      <c r="AT2246" s="385">
        <f t="shared" si="1498"/>
        <v>0</v>
      </c>
      <c r="AW2246" s="385">
        <f t="shared" si="1499"/>
        <v>0</v>
      </c>
      <c r="AX2246" s="385">
        <f t="shared" si="1500"/>
        <v>0</v>
      </c>
      <c r="AY2246" s="385">
        <f t="shared" si="1501"/>
        <v>2765000</v>
      </c>
      <c r="AZ2246" s="385">
        <f t="shared" si="1502"/>
        <v>0</v>
      </c>
      <c r="BA2246" s="385">
        <f t="shared" si="1503"/>
        <v>2765000</v>
      </c>
      <c r="BB2246" s="385">
        <f t="shared" si="1504"/>
        <v>0</v>
      </c>
      <c r="BC2246" s="385">
        <f t="shared" si="1505"/>
        <v>0</v>
      </c>
      <c r="BD2246" s="385">
        <f t="shared" si="1506"/>
        <v>0</v>
      </c>
      <c r="BE2246" s="385">
        <f t="shared" si="1507"/>
        <v>2765000</v>
      </c>
      <c r="BF2246" s="403">
        <f t="shared" si="1511"/>
        <v>0</v>
      </c>
      <c r="BG2246" s="403">
        <f t="shared" si="1512"/>
        <v>0</v>
      </c>
    </row>
    <row r="2247" spans="1:59" s="109" customFormat="1" ht="67.5" hidden="1" customHeight="1">
      <c r="A2247" s="1"/>
      <c r="B2247" s="76">
        <v>2017</v>
      </c>
      <c r="C2247" s="77">
        <v>8321</v>
      </c>
      <c r="D2247" s="77">
        <v>3</v>
      </c>
      <c r="E2247" s="76">
        <v>5</v>
      </c>
      <c r="F2247" s="76">
        <v>1</v>
      </c>
      <c r="G2247" s="76">
        <v>2000</v>
      </c>
      <c r="H2247" s="76">
        <v>2100</v>
      </c>
      <c r="I2247" s="76" t="s">
        <v>38</v>
      </c>
      <c r="J2247" s="76"/>
      <c r="K2247" s="78" t="s">
        <v>49</v>
      </c>
      <c r="L2247" s="79">
        <f>SUM(L2248:L2248)</f>
        <v>0</v>
      </c>
      <c r="M2247" s="79">
        <f>SUM(M2248:M2248)</f>
        <v>0</v>
      </c>
      <c r="N2247" s="79">
        <f>L2247+M2247</f>
        <v>0</v>
      </c>
      <c r="O2247" s="79">
        <f>SUM(O2248:O2248)</f>
        <v>0</v>
      </c>
      <c r="P2247" s="79">
        <f>SUM(P2248:P2248)</f>
        <v>0</v>
      </c>
      <c r="Q2247" s="79">
        <f>O2247+P2247</f>
        <v>0</v>
      </c>
      <c r="R2247" s="79">
        <f>N2247+Q2247</f>
        <v>0</v>
      </c>
      <c r="S2247" s="79"/>
      <c r="T2247" s="80"/>
      <c r="U2247" s="81"/>
      <c r="V2247" s="82"/>
      <c r="W2247" s="1"/>
      <c r="X2247" s="1"/>
      <c r="Y2247" s="1">
        <f t="shared" si="1489"/>
        <v>0</v>
      </c>
      <c r="Z2247" s="1"/>
      <c r="AA2247" s="1"/>
      <c r="AB2247" s="1">
        <f t="shared" si="1490"/>
        <v>0</v>
      </c>
      <c r="AC2247" s="1">
        <f t="shared" si="1491"/>
        <v>0</v>
      </c>
      <c r="AD2247" s="1"/>
      <c r="AE2247" s="1"/>
      <c r="AF2247" s="1">
        <f t="shared" si="1492"/>
        <v>0</v>
      </c>
      <c r="AG2247" s="1"/>
      <c r="AH2247" s="1"/>
      <c r="AI2247" s="1">
        <f t="shared" si="1493"/>
        <v>0</v>
      </c>
      <c r="AJ2247" s="109">
        <f t="shared" si="1494"/>
        <v>0</v>
      </c>
      <c r="AM2247" s="109">
        <f t="shared" si="1495"/>
        <v>0</v>
      </c>
      <c r="AP2247" s="109">
        <f t="shared" si="1496"/>
        <v>0</v>
      </c>
      <c r="AQ2247" s="109">
        <f t="shared" si="1497"/>
        <v>0</v>
      </c>
      <c r="AT2247" s="109">
        <f t="shared" si="1498"/>
        <v>0</v>
      </c>
      <c r="AW2247" s="109">
        <f t="shared" si="1499"/>
        <v>0</v>
      </c>
      <c r="AX2247" s="109">
        <f t="shared" si="1500"/>
        <v>0</v>
      </c>
      <c r="AY2247" s="109">
        <f t="shared" si="1501"/>
        <v>0</v>
      </c>
      <c r="AZ2247" s="109">
        <f t="shared" si="1502"/>
        <v>0</v>
      </c>
      <c r="BA2247" s="109">
        <f t="shared" si="1503"/>
        <v>0</v>
      </c>
      <c r="BB2247" s="109">
        <f t="shared" si="1504"/>
        <v>0</v>
      </c>
      <c r="BC2247" s="109">
        <f t="shared" si="1505"/>
        <v>0</v>
      </c>
      <c r="BD2247" s="109">
        <f t="shared" si="1506"/>
        <v>0</v>
      </c>
      <c r="BE2247" s="109">
        <f t="shared" si="1507"/>
        <v>0</v>
      </c>
    </row>
    <row r="2248" spans="1:59" s="114" customFormat="1" ht="70.5" hidden="1" customHeight="1">
      <c r="A2248" s="1"/>
      <c r="B2248" s="83">
        <v>2017</v>
      </c>
      <c r="C2248" s="84">
        <v>8321</v>
      </c>
      <c r="D2248" s="84">
        <v>3</v>
      </c>
      <c r="E2248" s="83">
        <v>5</v>
      </c>
      <c r="F2248" s="83">
        <v>1</v>
      </c>
      <c r="G2248" s="83">
        <v>2000</v>
      </c>
      <c r="H2248" s="83">
        <v>2100</v>
      </c>
      <c r="I2248" s="83">
        <v>214</v>
      </c>
      <c r="J2248" s="83"/>
      <c r="K2248" s="85" t="s">
        <v>54</v>
      </c>
      <c r="L2248" s="86">
        <f>SUM(L2249:L2249)</f>
        <v>0</v>
      </c>
      <c r="M2248" s="86">
        <f t="shared" ref="M2248:R2248" si="1515">SUM(M2249:M2249)</f>
        <v>0</v>
      </c>
      <c r="N2248" s="86">
        <f t="shared" si="1515"/>
        <v>0</v>
      </c>
      <c r="O2248" s="86">
        <f t="shared" si="1515"/>
        <v>0</v>
      </c>
      <c r="P2248" s="86">
        <f t="shared" si="1515"/>
        <v>0</v>
      </c>
      <c r="Q2248" s="86">
        <f t="shared" si="1515"/>
        <v>0</v>
      </c>
      <c r="R2248" s="86">
        <f t="shared" si="1515"/>
        <v>0</v>
      </c>
      <c r="S2248" s="86"/>
      <c r="T2248" s="87"/>
      <c r="U2248" s="88"/>
      <c r="V2248" s="89"/>
      <c r="W2248" s="1"/>
      <c r="X2248" s="1"/>
      <c r="Y2248" s="1">
        <f t="shared" si="1489"/>
        <v>0</v>
      </c>
      <c r="Z2248" s="1"/>
      <c r="AA2248" s="1"/>
      <c r="AB2248" s="1">
        <f t="shared" si="1490"/>
        <v>0</v>
      </c>
      <c r="AC2248" s="1">
        <f t="shared" si="1491"/>
        <v>0</v>
      </c>
      <c r="AD2248" s="1"/>
      <c r="AE2248" s="1"/>
      <c r="AF2248" s="1">
        <f t="shared" si="1492"/>
        <v>0</v>
      </c>
      <c r="AG2248" s="1"/>
      <c r="AH2248" s="1"/>
      <c r="AI2248" s="1">
        <f t="shared" si="1493"/>
        <v>0</v>
      </c>
      <c r="AJ2248" s="114">
        <f t="shared" si="1494"/>
        <v>0</v>
      </c>
      <c r="AM2248" s="114">
        <f t="shared" si="1495"/>
        <v>0</v>
      </c>
      <c r="AP2248" s="114">
        <f t="shared" si="1496"/>
        <v>0</v>
      </c>
      <c r="AQ2248" s="114">
        <f t="shared" si="1497"/>
        <v>0</v>
      </c>
      <c r="AT2248" s="114">
        <f t="shared" si="1498"/>
        <v>0</v>
      </c>
      <c r="AW2248" s="114">
        <f t="shared" si="1499"/>
        <v>0</v>
      </c>
      <c r="AX2248" s="114">
        <f t="shared" si="1500"/>
        <v>0</v>
      </c>
      <c r="AY2248" s="114">
        <f t="shared" si="1501"/>
        <v>0</v>
      </c>
      <c r="AZ2248" s="114">
        <f t="shared" si="1502"/>
        <v>0</v>
      </c>
      <c r="BA2248" s="114">
        <f t="shared" si="1503"/>
        <v>0</v>
      </c>
      <c r="BB2248" s="114">
        <f t="shared" si="1504"/>
        <v>0</v>
      </c>
      <c r="BC2248" s="114">
        <f t="shared" si="1505"/>
        <v>0</v>
      </c>
      <c r="BD2248" s="114">
        <f t="shared" si="1506"/>
        <v>0</v>
      </c>
      <c r="BE2248" s="114">
        <f t="shared" si="1507"/>
        <v>0</v>
      </c>
    </row>
    <row r="2249" spans="1:59" s="102" customFormat="1" ht="60" hidden="1" customHeight="1">
      <c r="A2249" s="1"/>
      <c r="B2249" s="90">
        <v>2017</v>
      </c>
      <c r="C2249" s="91">
        <v>8321</v>
      </c>
      <c r="D2249" s="91">
        <v>3</v>
      </c>
      <c r="E2249" s="92">
        <v>5</v>
      </c>
      <c r="F2249" s="92">
        <v>1</v>
      </c>
      <c r="G2249" s="92">
        <v>2000</v>
      </c>
      <c r="H2249" s="92">
        <v>2100</v>
      </c>
      <c r="I2249" s="92">
        <v>214</v>
      </c>
      <c r="J2249" s="93">
        <v>1</v>
      </c>
      <c r="K2249" s="100" t="s">
        <v>55</v>
      </c>
      <c r="L2249" s="95">
        <v>0</v>
      </c>
      <c r="M2249" s="95">
        <v>0</v>
      </c>
      <c r="N2249" s="95">
        <f>L2249+M2249</f>
        <v>0</v>
      </c>
      <c r="O2249" s="95">
        <v>0</v>
      </c>
      <c r="P2249" s="95">
        <v>0</v>
      </c>
      <c r="Q2249" s="95">
        <f>O2249+P2249</f>
        <v>0</v>
      </c>
      <c r="R2249" s="95">
        <f>N2249+Q2249</f>
        <v>0</v>
      </c>
      <c r="S2249" s="96" t="s">
        <v>95</v>
      </c>
      <c r="T2249" s="97"/>
      <c r="U2249" s="98"/>
      <c r="V2249" s="101" t="s">
        <v>47</v>
      </c>
      <c r="W2249" s="1"/>
      <c r="X2249" s="1"/>
      <c r="Y2249" s="1">
        <f t="shared" si="1489"/>
        <v>0</v>
      </c>
      <c r="Z2249" s="1"/>
      <c r="AA2249" s="1"/>
      <c r="AB2249" s="1">
        <f t="shared" si="1490"/>
        <v>0</v>
      </c>
      <c r="AC2249" s="1">
        <f t="shared" si="1491"/>
        <v>0</v>
      </c>
      <c r="AD2249" s="1"/>
      <c r="AE2249" s="1"/>
      <c r="AF2249" s="1">
        <f t="shared" si="1492"/>
        <v>0</v>
      </c>
      <c r="AG2249" s="1"/>
      <c r="AH2249" s="1"/>
      <c r="AI2249" s="1">
        <f t="shared" si="1493"/>
        <v>0</v>
      </c>
      <c r="AJ2249" s="102">
        <f t="shared" si="1494"/>
        <v>0</v>
      </c>
      <c r="AM2249" s="102">
        <f t="shared" si="1495"/>
        <v>0</v>
      </c>
      <c r="AP2249" s="102">
        <f t="shared" si="1496"/>
        <v>0</v>
      </c>
      <c r="AQ2249" s="102">
        <f t="shared" si="1497"/>
        <v>0</v>
      </c>
      <c r="AT2249" s="102">
        <f t="shared" si="1498"/>
        <v>0</v>
      </c>
      <c r="AW2249" s="102">
        <f t="shared" si="1499"/>
        <v>0</v>
      </c>
      <c r="AX2249" s="102">
        <f t="shared" si="1500"/>
        <v>0</v>
      </c>
      <c r="AY2249" s="102">
        <f t="shared" si="1501"/>
        <v>0</v>
      </c>
      <c r="AZ2249" s="102">
        <f t="shared" si="1502"/>
        <v>0</v>
      </c>
      <c r="BA2249" s="102">
        <f t="shared" si="1503"/>
        <v>0</v>
      </c>
      <c r="BB2249" s="102">
        <f t="shared" si="1504"/>
        <v>0</v>
      </c>
      <c r="BC2249" s="102">
        <f t="shared" si="1505"/>
        <v>0</v>
      </c>
      <c r="BD2249" s="102">
        <f t="shared" si="1506"/>
        <v>0</v>
      </c>
      <c r="BE2249" s="102">
        <f t="shared" si="1507"/>
        <v>0</v>
      </c>
    </row>
    <row r="2250" spans="1:59" s="114" customFormat="1" ht="32.25" hidden="1" customHeight="1">
      <c r="A2250" s="1"/>
      <c r="B2250" s="76">
        <v>2017</v>
      </c>
      <c r="C2250" s="77">
        <v>8321</v>
      </c>
      <c r="D2250" s="77">
        <v>3</v>
      </c>
      <c r="E2250" s="76">
        <v>5</v>
      </c>
      <c r="F2250" s="76">
        <v>1</v>
      </c>
      <c r="G2250" s="76">
        <v>2000</v>
      </c>
      <c r="H2250" s="76">
        <v>2200</v>
      </c>
      <c r="I2250" s="76" t="s">
        <v>38</v>
      </c>
      <c r="J2250" s="76"/>
      <c r="K2250" s="78" t="s">
        <v>1139</v>
      </c>
      <c r="L2250" s="79">
        <f>SUM(L2251:L2251)</f>
        <v>0</v>
      </c>
      <c r="M2250" s="79">
        <f>SUM(M2251:M2251)</f>
        <v>0</v>
      </c>
      <c r="N2250" s="79">
        <f>L2250+M2250</f>
        <v>0</v>
      </c>
      <c r="O2250" s="79">
        <f>SUM(O2251:O2251)</f>
        <v>0</v>
      </c>
      <c r="P2250" s="79">
        <f>SUM(P2251:P2251)</f>
        <v>0</v>
      </c>
      <c r="Q2250" s="79">
        <f>O2250+P2250</f>
        <v>0</v>
      </c>
      <c r="R2250" s="79">
        <f>N2250+Q2250</f>
        <v>0</v>
      </c>
      <c r="S2250" s="79"/>
      <c r="T2250" s="80"/>
      <c r="U2250" s="81"/>
      <c r="V2250" s="82"/>
      <c r="W2250" s="1"/>
      <c r="X2250" s="1"/>
      <c r="Y2250" s="1">
        <f t="shared" si="1489"/>
        <v>0</v>
      </c>
      <c r="Z2250" s="1"/>
      <c r="AA2250" s="1"/>
      <c r="AB2250" s="1">
        <f t="shared" si="1490"/>
        <v>0</v>
      </c>
      <c r="AC2250" s="1">
        <f t="shared" si="1491"/>
        <v>0</v>
      </c>
      <c r="AD2250" s="1"/>
      <c r="AE2250" s="1"/>
      <c r="AF2250" s="1">
        <f t="shared" si="1492"/>
        <v>0</v>
      </c>
      <c r="AG2250" s="1"/>
      <c r="AH2250" s="1"/>
      <c r="AI2250" s="1">
        <f t="shared" si="1493"/>
        <v>0</v>
      </c>
      <c r="AJ2250" s="114">
        <f t="shared" si="1494"/>
        <v>0</v>
      </c>
      <c r="AM2250" s="114">
        <f t="shared" si="1495"/>
        <v>0</v>
      </c>
      <c r="AP2250" s="114">
        <f t="shared" si="1496"/>
        <v>0</v>
      </c>
      <c r="AQ2250" s="114">
        <f t="shared" si="1497"/>
        <v>0</v>
      </c>
      <c r="AT2250" s="114">
        <f t="shared" si="1498"/>
        <v>0</v>
      </c>
      <c r="AW2250" s="114">
        <f t="shared" si="1499"/>
        <v>0</v>
      </c>
      <c r="AX2250" s="114">
        <f t="shared" si="1500"/>
        <v>0</v>
      </c>
      <c r="AY2250" s="114">
        <f t="shared" si="1501"/>
        <v>0</v>
      </c>
      <c r="AZ2250" s="114">
        <f t="shared" si="1502"/>
        <v>0</v>
      </c>
      <c r="BA2250" s="114">
        <f t="shared" si="1503"/>
        <v>0</v>
      </c>
      <c r="BB2250" s="114">
        <f t="shared" si="1504"/>
        <v>0</v>
      </c>
      <c r="BC2250" s="114">
        <f t="shared" si="1505"/>
        <v>0</v>
      </c>
      <c r="BD2250" s="114">
        <f t="shared" si="1506"/>
        <v>0</v>
      </c>
      <c r="BE2250" s="114">
        <f t="shared" si="1507"/>
        <v>0</v>
      </c>
    </row>
    <row r="2251" spans="1:59" s="114" customFormat="1" ht="35.25" hidden="1" customHeight="1">
      <c r="A2251" s="1"/>
      <c r="B2251" s="83">
        <v>2017</v>
      </c>
      <c r="C2251" s="84">
        <v>8321</v>
      </c>
      <c r="D2251" s="84">
        <v>3</v>
      </c>
      <c r="E2251" s="83">
        <v>5</v>
      </c>
      <c r="F2251" s="83">
        <v>1</v>
      </c>
      <c r="G2251" s="83">
        <v>2000</v>
      </c>
      <c r="H2251" s="83">
        <v>2200</v>
      </c>
      <c r="I2251" s="83">
        <v>223</v>
      </c>
      <c r="J2251" s="83"/>
      <c r="K2251" s="85" t="s">
        <v>150</v>
      </c>
      <c r="L2251" s="86">
        <f>SUM(L2252:L2252)</f>
        <v>0</v>
      </c>
      <c r="M2251" s="86">
        <f t="shared" ref="M2251:R2251" si="1516">SUM(M2252:M2252)</f>
        <v>0</v>
      </c>
      <c r="N2251" s="86">
        <f t="shared" si="1516"/>
        <v>0</v>
      </c>
      <c r="O2251" s="86">
        <f t="shared" si="1516"/>
        <v>0</v>
      </c>
      <c r="P2251" s="86">
        <f t="shared" si="1516"/>
        <v>0</v>
      </c>
      <c r="Q2251" s="86">
        <f t="shared" si="1516"/>
        <v>0</v>
      </c>
      <c r="R2251" s="86">
        <f t="shared" si="1516"/>
        <v>0</v>
      </c>
      <c r="S2251" s="86"/>
      <c r="T2251" s="87"/>
      <c r="U2251" s="88"/>
      <c r="V2251" s="89"/>
      <c r="W2251" s="1"/>
      <c r="X2251" s="1"/>
      <c r="Y2251" s="1">
        <f t="shared" si="1489"/>
        <v>0</v>
      </c>
      <c r="Z2251" s="1"/>
      <c r="AA2251" s="1"/>
      <c r="AB2251" s="1">
        <f t="shared" si="1490"/>
        <v>0</v>
      </c>
      <c r="AC2251" s="1">
        <f t="shared" si="1491"/>
        <v>0</v>
      </c>
      <c r="AD2251" s="1"/>
      <c r="AE2251" s="1"/>
      <c r="AF2251" s="1">
        <f t="shared" si="1492"/>
        <v>0</v>
      </c>
      <c r="AG2251" s="1"/>
      <c r="AH2251" s="1"/>
      <c r="AI2251" s="1">
        <f t="shared" si="1493"/>
        <v>0</v>
      </c>
      <c r="AJ2251" s="114">
        <f t="shared" si="1494"/>
        <v>0</v>
      </c>
      <c r="AM2251" s="114">
        <f t="shared" si="1495"/>
        <v>0</v>
      </c>
      <c r="AP2251" s="114">
        <f t="shared" si="1496"/>
        <v>0</v>
      </c>
      <c r="AQ2251" s="114">
        <f t="shared" si="1497"/>
        <v>0</v>
      </c>
      <c r="AT2251" s="114">
        <f t="shared" si="1498"/>
        <v>0</v>
      </c>
      <c r="AW2251" s="114">
        <f t="shared" si="1499"/>
        <v>0</v>
      </c>
      <c r="AX2251" s="114">
        <f t="shared" si="1500"/>
        <v>0</v>
      </c>
      <c r="AY2251" s="114">
        <f t="shared" si="1501"/>
        <v>0</v>
      </c>
      <c r="AZ2251" s="114">
        <f t="shared" si="1502"/>
        <v>0</v>
      </c>
      <c r="BA2251" s="114">
        <f t="shared" si="1503"/>
        <v>0</v>
      </c>
      <c r="BB2251" s="114">
        <f t="shared" si="1504"/>
        <v>0</v>
      </c>
      <c r="BC2251" s="114">
        <f t="shared" si="1505"/>
        <v>0</v>
      </c>
      <c r="BD2251" s="114">
        <f t="shared" si="1506"/>
        <v>0</v>
      </c>
      <c r="BE2251" s="114">
        <f t="shared" si="1507"/>
        <v>0</v>
      </c>
    </row>
    <row r="2252" spans="1:59" s="102" customFormat="1" ht="27.75" hidden="1" customHeight="1">
      <c r="A2252" s="1"/>
      <c r="B2252" s="90">
        <v>2017</v>
      </c>
      <c r="C2252" s="91">
        <v>8321</v>
      </c>
      <c r="D2252" s="91">
        <v>3</v>
      </c>
      <c r="E2252" s="92">
        <v>5</v>
      </c>
      <c r="F2252" s="92">
        <v>1</v>
      </c>
      <c r="G2252" s="92">
        <v>2000</v>
      </c>
      <c r="H2252" s="92">
        <v>2200</v>
      </c>
      <c r="I2252" s="92">
        <v>223</v>
      </c>
      <c r="J2252" s="93">
        <v>1</v>
      </c>
      <c r="K2252" s="94" t="s">
        <v>151</v>
      </c>
      <c r="L2252" s="95">
        <v>0</v>
      </c>
      <c r="M2252" s="95">
        <v>0</v>
      </c>
      <c r="N2252" s="95">
        <f>L2252+M2252</f>
        <v>0</v>
      </c>
      <c r="O2252" s="95">
        <v>0</v>
      </c>
      <c r="P2252" s="95">
        <v>0</v>
      </c>
      <c r="Q2252" s="95">
        <f>O2252+P2252</f>
        <v>0</v>
      </c>
      <c r="R2252" s="95">
        <f>N2252+Q2252</f>
        <v>0</v>
      </c>
      <c r="S2252" s="96" t="s">
        <v>95</v>
      </c>
      <c r="T2252" s="97"/>
      <c r="U2252" s="98"/>
      <c r="V2252" s="137" t="s">
        <v>174</v>
      </c>
      <c r="W2252" s="1"/>
      <c r="X2252" s="1"/>
      <c r="Y2252" s="1">
        <f t="shared" si="1489"/>
        <v>0</v>
      </c>
      <c r="Z2252" s="1"/>
      <c r="AA2252" s="1"/>
      <c r="AB2252" s="1">
        <f t="shared" si="1490"/>
        <v>0</v>
      </c>
      <c r="AC2252" s="1">
        <f t="shared" si="1491"/>
        <v>0</v>
      </c>
      <c r="AD2252" s="1"/>
      <c r="AE2252" s="1"/>
      <c r="AF2252" s="1">
        <f t="shared" si="1492"/>
        <v>0</v>
      </c>
      <c r="AG2252" s="1"/>
      <c r="AH2252" s="1"/>
      <c r="AI2252" s="1">
        <f t="shared" si="1493"/>
        <v>0</v>
      </c>
      <c r="AJ2252" s="102">
        <f t="shared" si="1494"/>
        <v>0</v>
      </c>
      <c r="AM2252" s="102">
        <f t="shared" si="1495"/>
        <v>0</v>
      </c>
      <c r="AP2252" s="102">
        <f t="shared" si="1496"/>
        <v>0</v>
      </c>
      <c r="AQ2252" s="102">
        <f t="shared" si="1497"/>
        <v>0</v>
      </c>
      <c r="AT2252" s="102">
        <f t="shared" si="1498"/>
        <v>0</v>
      </c>
      <c r="AW2252" s="102">
        <f t="shared" si="1499"/>
        <v>0</v>
      </c>
      <c r="AX2252" s="102">
        <f t="shared" si="1500"/>
        <v>0</v>
      </c>
      <c r="AY2252" s="102">
        <f t="shared" si="1501"/>
        <v>0</v>
      </c>
      <c r="AZ2252" s="102">
        <f t="shared" si="1502"/>
        <v>0</v>
      </c>
      <c r="BA2252" s="102">
        <f t="shared" si="1503"/>
        <v>0</v>
      </c>
      <c r="BB2252" s="102">
        <f t="shared" si="1504"/>
        <v>0</v>
      </c>
      <c r="BC2252" s="102">
        <f t="shared" si="1505"/>
        <v>0</v>
      </c>
      <c r="BD2252" s="102">
        <f t="shared" si="1506"/>
        <v>0</v>
      </c>
      <c r="BE2252" s="102">
        <f t="shared" si="1507"/>
        <v>0</v>
      </c>
    </row>
    <row r="2253" spans="1:59" s="109" customFormat="1" ht="55.5" hidden="1" customHeight="1">
      <c r="A2253" s="1"/>
      <c r="B2253" s="76">
        <v>2017</v>
      </c>
      <c r="C2253" s="77">
        <v>8321</v>
      </c>
      <c r="D2253" s="77">
        <v>3</v>
      </c>
      <c r="E2253" s="76">
        <v>5</v>
      </c>
      <c r="F2253" s="76">
        <v>1</v>
      </c>
      <c r="G2253" s="76">
        <v>2000</v>
      </c>
      <c r="H2253" s="76">
        <v>2400</v>
      </c>
      <c r="I2253" s="76" t="s">
        <v>38</v>
      </c>
      <c r="J2253" s="76"/>
      <c r="K2253" s="78" t="s">
        <v>152</v>
      </c>
      <c r="L2253" s="79">
        <f>SUM(L2254:L2254)</f>
        <v>0</v>
      </c>
      <c r="M2253" s="79">
        <f>SUM(M2254:M2254)</f>
        <v>0</v>
      </c>
      <c r="N2253" s="79">
        <f>L2253+M2253</f>
        <v>0</v>
      </c>
      <c r="O2253" s="79">
        <f>SUM(O2254:O2254)</f>
        <v>0</v>
      </c>
      <c r="P2253" s="79">
        <f>SUM(P2254:P2254)</f>
        <v>0</v>
      </c>
      <c r="Q2253" s="79">
        <f>O2253+P2253</f>
        <v>0</v>
      </c>
      <c r="R2253" s="79">
        <f>N2253+Q2253</f>
        <v>0</v>
      </c>
      <c r="S2253" s="79"/>
      <c r="T2253" s="80"/>
      <c r="U2253" s="81"/>
      <c r="V2253" s="82"/>
      <c r="W2253" s="1"/>
      <c r="X2253" s="1"/>
      <c r="Y2253" s="1">
        <f t="shared" si="1489"/>
        <v>0</v>
      </c>
      <c r="Z2253" s="1"/>
      <c r="AA2253" s="1"/>
      <c r="AB2253" s="1">
        <f t="shared" si="1490"/>
        <v>0</v>
      </c>
      <c r="AC2253" s="1">
        <f t="shared" si="1491"/>
        <v>0</v>
      </c>
      <c r="AD2253" s="1"/>
      <c r="AE2253" s="1"/>
      <c r="AF2253" s="1">
        <f t="shared" si="1492"/>
        <v>0</v>
      </c>
      <c r="AG2253" s="1"/>
      <c r="AH2253" s="1"/>
      <c r="AI2253" s="1">
        <f t="shared" si="1493"/>
        <v>0</v>
      </c>
      <c r="AJ2253" s="109">
        <f t="shared" si="1494"/>
        <v>0</v>
      </c>
      <c r="AM2253" s="109">
        <f t="shared" si="1495"/>
        <v>0</v>
      </c>
      <c r="AP2253" s="109">
        <f t="shared" si="1496"/>
        <v>0</v>
      </c>
      <c r="AQ2253" s="109">
        <f t="shared" si="1497"/>
        <v>0</v>
      </c>
      <c r="AT2253" s="109">
        <f t="shared" si="1498"/>
        <v>0</v>
      </c>
      <c r="AW2253" s="109">
        <f t="shared" si="1499"/>
        <v>0</v>
      </c>
      <c r="AX2253" s="109">
        <f t="shared" si="1500"/>
        <v>0</v>
      </c>
      <c r="AY2253" s="109">
        <f t="shared" si="1501"/>
        <v>0</v>
      </c>
      <c r="AZ2253" s="109">
        <f t="shared" si="1502"/>
        <v>0</v>
      </c>
      <c r="BA2253" s="109">
        <f t="shared" si="1503"/>
        <v>0</v>
      </c>
      <c r="BB2253" s="109">
        <f t="shared" si="1504"/>
        <v>0</v>
      </c>
      <c r="BC2253" s="109">
        <f t="shared" si="1505"/>
        <v>0</v>
      </c>
      <c r="BD2253" s="109">
        <f t="shared" si="1506"/>
        <v>0</v>
      </c>
      <c r="BE2253" s="109">
        <f t="shared" si="1507"/>
        <v>0</v>
      </c>
    </row>
    <row r="2254" spans="1:59" s="120" customFormat="1" ht="27.75" hidden="1" customHeight="1">
      <c r="A2254" s="193"/>
      <c r="B2254" s="83">
        <v>2017</v>
      </c>
      <c r="C2254" s="84">
        <v>8321</v>
      </c>
      <c r="D2254" s="84">
        <v>3</v>
      </c>
      <c r="E2254" s="83">
        <v>5</v>
      </c>
      <c r="F2254" s="83">
        <v>1</v>
      </c>
      <c r="G2254" s="83">
        <v>2000</v>
      </c>
      <c r="H2254" s="83">
        <v>2400</v>
      </c>
      <c r="I2254" s="83">
        <v>246</v>
      </c>
      <c r="J2254" s="83"/>
      <c r="K2254" s="85" t="s">
        <v>153</v>
      </c>
      <c r="L2254" s="86">
        <f>SUM(L2255:L2255)</f>
        <v>0</v>
      </c>
      <c r="M2254" s="86">
        <f t="shared" ref="M2254:R2254" si="1517">SUM(M2255:M2255)</f>
        <v>0</v>
      </c>
      <c r="N2254" s="86">
        <f t="shared" si="1517"/>
        <v>0</v>
      </c>
      <c r="O2254" s="86">
        <f t="shared" si="1517"/>
        <v>0</v>
      </c>
      <c r="P2254" s="86">
        <f t="shared" si="1517"/>
        <v>0</v>
      </c>
      <c r="Q2254" s="86">
        <f t="shared" si="1517"/>
        <v>0</v>
      </c>
      <c r="R2254" s="86">
        <f t="shared" si="1517"/>
        <v>0</v>
      </c>
      <c r="S2254" s="86"/>
      <c r="T2254" s="87"/>
      <c r="U2254" s="88"/>
      <c r="V2254" s="89"/>
      <c r="W2254" s="1"/>
      <c r="X2254" s="1"/>
      <c r="Y2254" s="1">
        <f t="shared" si="1489"/>
        <v>0</v>
      </c>
      <c r="Z2254" s="1"/>
      <c r="AA2254" s="1"/>
      <c r="AB2254" s="1">
        <f t="shared" si="1490"/>
        <v>0</v>
      </c>
      <c r="AC2254" s="1">
        <f t="shared" si="1491"/>
        <v>0</v>
      </c>
      <c r="AD2254" s="1"/>
      <c r="AE2254" s="1"/>
      <c r="AF2254" s="1">
        <f t="shared" si="1492"/>
        <v>0</v>
      </c>
      <c r="AG2254" s="1"/>
      <c r="AH2254" s="1"/>
      <c r="AI2254" s="1">
        <f t="shared" si="1493"/>
        <v>0</v>
      </c>
      <c r="AJ2254" s="120">
        <f t="shared" si="1494"/>
        <v>0</v>
      </c>
      <c r="AM2254" s="120">
        <f t="shared" si="1495"/>
        <v>0</v>
      </c>
      <c r="AP2254" s="120">
        <f t="shared" si="1496"/>
        <v>0</v>
      </c>
      <c r="AQ2254" s="120">
        <f t="shared" si="1497"/>
        <v>0</v>
      </c>
      <c r="AT2254" s="120">
        <f t="shared" si="1498"/>
        <v>0</v>
      </c>
      <c r="AW2254" s="120">
        <f t="shared" si="1499"/>
        <v>0</v>
      </c>
      <c r="AX2254" s="120">
        <f t="shared" si="1500"/>
        <v>0</v>
      </c>
      <c r="AY2254" s="120">
        <f t="shared" si="1501"/>
        <v>0</v>
      </c>
      <c r="AZ2254" s="120">
        <f t="shared" si="1502"/>
        <v>0</v>
      </c>
      <c r="BA2254" s="120">
        <f t="shared" si="1503"/>
        <v>0</v>
      </c>
      <c r="BB2254" s="120">
        <f t="shared" si="1504"/>
        <v>0</v>
      </c>
      <c r="BC2254" s="120">
        <f t="shared" si="1505"/>
        <v>0</v>
      </c>
      <c r="BD2254" s="120">
        <f t="shared" si="1506"/>
        <v>0</v>
      </c>
      <c r="BE2254" s="120">
        <f t="shared" si="1507"/>
        <v>0</v>
      </c>
    </row>
    <row r="2255" spans="1:59" s="102" customFormat="1" ht="27.75" hidden="1" customHeight="1">
      <c r="A2255" s="1"/>
      <c r="B2255" s="90">
        <v>2017</v>
      </c>
      <c r="C2255" s="91">
        <v>8321</v>
      </c>
      <c r="D2255" s="91">
        <v>3</v>
      </c>
      <c r="E2255" s="92">
        <v>5</v>
      </c>
      <c r="F2255" s="92">
        <v>1</v>
      </c>
      <c r="G2255" s="92">
        <v>2000</v>
      </c>
      <c r="H2255" s="92">
        <v>2400</v>
      </c>
      <c r="I2255" s="92">
        <v>246</v>
      </c>
      <c r="J2255" s="93">
        <v>1</v>
      </c>
      <c r="K2255" s="94" t="s">
        <v>153</v>
      </c>
      <c r="L2255" s="95">
        <v>0</v>
      </c>
      <c r="M2255" s="95">
        <v>0</v>
      </c>
      <c r="N2255" s="95">
        <f>L2255+M2255</f>
        <v>0</v>
      </c>
      <c r="O2255" s="95">
        <v>0</v>
      </c>
      <c r="P2255" s="95">
        <v>0</v>
      </c>
      <c r="Q2255" s="95">
        <f>O2255+P2255</f>
        <v>0</v>
      </c>
      <c r="R2255" s="95">
        <f>N2255+Q2255</f>
        <v>0</v>
      </c>
      <c r="S2255" s="96" t="s">
        <v>95</v>
      </c>
      <c r="T2255" s="97"/>
      <c r="U2255" s="98"/>
      <c r="V2255" s="101" t="s">
        <v>47</v>
      </c>
      <c r="W2255" s="1"/>
      <c r="X2255" s="1"/>
      <c r="Y2255" s="1">
        <f t="shared" si="1489"/>
        <v>0</v>
      </c>
      <c r="Z2255" s="1"/>
      <c r="AA2255" s="1"/>
      <c r="AB2255" s="1">
        <f t="shared" si="1490"/>
        <v>0</v>
      </c>
      <c r="AC2255" s="1">
        <f t="shared" si="1491"/>
        <v>0</v>
      </c>
      <c r="AD2255" s="1"/>
      <c r="AE2255" s="1"/>
      <c r="AF2255" s="1">
        <f t="shared" si="1492"/>
        <v>0</v>
      </c>
      <c r="AG2255" s="1"/>
      <c r="AH2255" s="1"/>
      <c r="AI2255" s="1">
        <f t="shared" si="1493"/>
        <v>0</v>
      </c>
      <c r="AJ2255" s="102">
        <f t="shared" si="1494"/>
        <v>0</v>
      </c>
      <c r="AM2255" s="102">
        <f t="shared" si="1495"/>
        <v>0</v>
      </c>
      <c r="AP2255" s="102">
        <f t="shared" si="1496"/>
        <v>0</v>
      </c>
      <c r="AQ2255" s="102">
        <f t="shared" si="1497"/>
        <v>0</v>
      </c>
      <c r="AT2255" s="102">
        <f t="shared" si="1498"/>
        <v>0</v>
      </c>
      <c r="AW2255" s="102">
        <f t="shared" si="1499"/>
        <v>0</v>
      </c>
      <c r="AX2255" s="102">
        <f t="shared" si="1500"/>
        <v>0</v>
      </c>
      <c r="AY2255" s="102">
        <f t="shared" si="1501"/>
        <v>0</v>
      </c>
      <c r="AZ2255" s="102">
        <f t="shared" si="1502"/>
        <v>0</v>
      </c>
      <c r="BA2255" s="102">
        <f t="shared" si="1503"/>
        <v>0</v>
      </c>
      <c r="BB2255" s="102">
        <f t="shared" si="1504"/>
        <v>0</v>
      </c>
      <c r="BC2255" s="102">
        <f t="shared" si="1505"/>
        <v>0</v>
      </c>
      <c r="BD2255" s="102">
        <f t="shared" si="1506"/>
        <v>0</v>
      </c>
      <c r="BE2255" s="102">
        <f t="shared" si="1507"/>
        <v>0</v>
      </c>
    </row>
    <row r="2256" spans="1:59" s="109" customFormat="1" ht="27.75" hidden="1" customHeight="1">
      <c r="A2256" s="1"/>
      <c r="B2256" s="76">
        <v>2017</v>
      </c>
      <c r="C2256" s="77">
        <v>8321</v>
      </c>
      <c r="D2256" s="77">
        <v>3</v>
      </c>
      <c r="E2256" s="76">
        <v>5</v>
      </c>
      <c r="F2256" s="76">
        <v>1</v>
      </c>
      <c r="G2256" s="76">
        <v>2000</v>
      </c>
      <c r="H2256" s="76">
        <v>2500</v>
      </c>
      <c r="I2256" s="76" t="s">
        <v>38</v>
      </c>
      <c r="J2256" s="76"/>
      <c r="K2256" s="78" t="s">
        <v>155</v>
      </c>
      <c r="L2256" s="79">
        <f>L2257+L2259+L2261+L2263</f>
        <v>0</v>
      </c>
      <c r="M2256" s="79">
        <f>M2257+M2259+M2261+M2263</f>
        <v>0</v>
      </c>
      <c r="N2256" s="79">
        <f>L2256+M2256</f>
        <v>0</v>
      </c>
      <c r="O2256" s="79">
        <f>O2257+O2259+O2261+O2263</f>
        <v>0</v>
      </c>
      <c r="P2256" s="79">
        <f>P2257+P2259+P2261+P2263</f>
        <v>0</v>
      </c>
      <c r="Q2256" s="79">
        <f>O2256+P2256</f>
        <v>0</v>
      </c>
      <c r="R2256" s="79">
        <f>N2256+Q2256</f>
        <v>0</v>
      </c>
      <c r="S2256" s="79"/>
      <c r="T2256" s="80"/>
      <c r="U2256" s="81"/>
      <c r="V2256" s="82"/>
      <c r="W2256" s="1"/>
      <c r="X2256" s="1"/>
      <c r="Y2256" s="1">
        <f t="shared" si="1489"/>
        <v>0</v>
      </c>
      <c r="Z2256" s="1"/>
      <c r="AA2256" s="1"/>
      <c r="AB2256" s="1">
        <f t="shared" si="1490"/>
        <v>0</v>
      </c>
      <c r="AC2256" s="1">
        <f t="shared" si="1491"/>
        <v>0</v>
      </c>
      <c r="AD2256" s="1"/>
      <c r="AE2256" s="1"/>
      <c r="AF2256" s="1">
        <f t="shared" si="1492"/>
        <v>0</v>
      </c>
      <c r="AG2256" s="1"/>
      <c r="AH2256" s="1"/>
      <c r="AI2256" s="1">
        <f t="shared" si="1493"/>
        <v>0</v>
      </c>
      <c r="AJ2256" s="109">
        <f t="shared" si="1494"/>
        <v>0</v>
      </c>
      <c r="AM2256" s="109">
        <f t="shared" si="1495"/>
        <v>0</v>
      </c>
      <c r="AP2256" s="109">
        <f t="shared" si="1496"/>
        <v>0</v>
      </c>
      <c r="AQ2256" s="109">
        <f t="shared" si="1497"/>
        <v>0</v>
      </c>
      <c r="AT2256" s="109">
        <f t="shared" si="1498"/>
        <v>0</v>
      </c>
      <c r="AW2256" s="109">
        <f t="shared" si="1499"/>
        <v>0</v>
      </c>
      <c r="AX2256" s="109">
        <f t="shared" si="1500"/>
        <v>0</v>
      </c>
      <c r="AY2256" s="109">
        <f t="shared" si="1501"/>
        <v>0</v>
      </c>
      <c r="AZ2256" s="109">
        <f t="shared" si="1502"/>
        <v>0</v>
      </c>
      <c r="BA2256" s="109">
        <f t="shared" si="1503"/>
        <v>0</v>
      </c>
      <c r="BB2256" s="109">
        <f t="shared" si="1504"/>
        <v>0</v>
      </c>
      <c r="BC2256" s="109">
        <f t="shared" si="1505"/>
        <v>0</v>
      </c>
      <c r="BD2256" s="109">
        <f t="shared" si="1506"/>
        <v>0</v>
      </c>
      <c r="BE2256" s="109">
        <f t="shared" si="1507"/>
        <v>0</v>
      </c>
    </row>
    <row r="2257" spans="1:59" s="114" customFormat="1" ht="27.75" hidden="1" customHeight="1">
      <c r="A2257" s="1"/>
      <c r="B2257" s="83">
        <v>2017</v>
      </c>
      <c r="C2257" s="84">
        <v>8321</v>
      </c>
      <c r="D2257" s="84">
        <v>3</v>
      </c>
      <c r="E2257" s="83">
        <v>5</v>
      </c>
      <c r="F2257" s="83">
        <v>1</v>
      </c>
      <c r="G2257" s="83">
        <v>2000</v>
      </c>
      <c r="H2257" s="83">
        <v>2500</v>
      </c>
      <c r="I2257" s="83">
        <v>253</v>
      </c>
      <c r="J2257" s="83"/>
      <c r="K2257" s="85" t="s">
        <v>1140</v>
      </c>
      <c r="L2257" s="86">
        <f>SUM(L2258:L2258)</f>
        <v>0</v>
      </c>
      <c r="M2257" s="86">
        <f t="shared" ref="M2257:R2257" si="1518">SUM(M2258:M2258)</f>
        <v>0</v>
      </c>
      <c r="N2257" s="86">
        <f t="shared" si="1518"/>
        <v>0</v>
      </c>
      <c r="O2257" s="86">
        <f t="shared" si="1518"/>
        <v>0</v>
      </c>
      <c r="P2257" s="86">
        <f t="shared" si="1518"/>
        <v>0</v>
      </c>
      <c r="Q2257" s="86">
        <f t="shared" si="1518"/>
        <v>0</v>
      </c>
      <c r="R2257" s="86">
        <f t="shared" si="1518"/>
        <v>0</v>
      </c>
      <c r="S2257" s="86"/>
      <c r="T2257" s="87"/>
      <c r="U2257" s="88"/>
      <c r="V2257" s="89"/>
      <c r="W2257" s="1"/>
      <c r="X2257" s="1"/>
      <c r="Y2257" s="1">
        <f t="shared" si="1489"/>
        <v>0</v>
      </c>
      <c r="Z2257" s="1"/>
      <c r="AA2257" s="1"/>
      <c r="AB2257" s="1">
        <f t="shared" si="1490"/>
        <v>0</v>
      </c>
      <c r="AC2257" s="1">
        <f t="shared" si="1491"/>
        <v>0</v>
      </c>
      <c r="AD2257" s="1"/>
      <c r="AE2257" s="1"/>
      <c r="AF2257" s="1">
        <f t="shared" si="1492"/>
        <v>0</v>
      </c>
      <c r="AG2257" s="1"/>
      <c r="AH2257" s="1"/>
      <c r="AI2257" s="1">
        <f t="shared" si="1493"/>
        <v>0</v>
      </c>
      <c r="AJ2257" s="114">
        <f t="shared" si="1494"/>
        <v>0</v>
      </c>
      <c r="AM2257" s="114">
        <f t="shared" si="1495"/>
        <v>0</v>
      </c>
      <c r="AP2257" s="114">
        <f t="shared" si="1496"/>
        <v>0</v>
      </c>
      <c r="AQ2257" s="114">
        <f t="shared" si="1497"/>
        <v>0</v>
      </c>
      <c r="AT2257" s="114">
        <f t="shared" si="1498"/>
        <v>0</v>
      </c>
      <c r="AW2257" s="114">
        <f t="shared" si="1499"/>
        <v>0</v>
      </c>
      <c r="AX2257" s="114">
        <f t="shared" si="1500"/>
        <v>0</v>
      </c>
      <c r="AY2257" s="114">
        <f t="shared" si="1501"/>
        <v>0</v>
      </c>
      <c r="AZ2257" s="114">
        <f t="shared" si="1502"/>
        <v>0</v>
      </c>
      <c r="BA2257" s="114">
        <f t="shared" si="1503"/>
        <v>0</v>
      </c>
      <c r="BB2257" s="114">
        <f t="shared" si="1504"/>
        <v>0</v>
      </c>
      <c r="BC2257" s="114">
        <f t="shared" si="1505"/>
        <v>0</v>
      </c>
      <c r="BD2257" s="114">
        <f t="shared" si="1506"/>
        <v>0</v>
      </c>
      <c r="BE2257" s="114">
        <f t="shared" si="1507"/>
        <v>0</v>
      </c>
    </row>
    <row r="2258" spans="1:59" s="102" customFormat="1" ht="27.75" hidden="1" customHeight="1">
      <c r="A2258" s="1"/>
      <c r="B2258" s="90">
        <v>2017</v>
      </c>
      <c r="C2258" s="91">
        <v>8321</v>
      </c>
      <c r="D2258" s="91">
        <v>3</v>
      </c>
      <c r="E2258" s="92">
        <v>5</v>
      </c>
      <c r="F2258" s="92">
        <v>1</v>
      </c>
      <c r="G2258" s="92">
        <v>2000</v>
      </c>
      <c r="H2258" s="92">
        <v>2500</v>
      </c>
      <c r="I2258" s="92">
        <v>253</v>
      </c>
      <c r="J2258" s="93">
        <v>1</v>
      </c>
      <c r="K2258" s="100" t="s">
        <v>1141</v>
      </c>
      <c r="L2258" s="95">
        <v>0</v>
      </c>
      <c r="M2258" s="95">
        <v>0</v>
      </c>
      <c r="N2258" s="95">
        <f>L2258+M2258</f>
        <v>0</v>
      </c>
      <c r="O2258" s="95">
        <v>0</v>
      </c>
      <c r="P2258" s="95">
        <v>0</v>
      </c>
      <c r="Q2258" s="95">
        <f>O2258+P2258</f>
        <v>0</v>
      </c>
      <c r="R2258" s="95">
        <f>N2258+Q2258</f>
        <v>0</v>
      </c>
      <c r="S2258" s="96" t="s">
        <v>95</v>
      </c>
      <c r="T2258" s="97"/>
      <c r="U2258" s="98"/>
      <c r="V2258" s="101" t="s">
        <v>47</v>
      </c>
      <c r="W2258" s="1"/>
      <c r="X2258" s="1"/>
      <c r="Y2258" s="1">
        <f t="shared" si="1489"/>
        <v>0</v>
      </c>
      <c r="Z2258" s="1"/>
      <c r="AA2258" s="1"/>
      <c r="AB2258" s="1">
        <f t="shared" si="1490"/>
        <v>0</v>
      </c>
      <c r="AC2258" s="1">
        <f t="shared" si="1491"/>
        <v>0</v>
      </c>
      <c r="AD2258" s="1"/>
      <c r="AE2258" s="1"/>
      <c r="AF2258" s="1">
        <f t="shared" si="1492"/>
        <v>0</v>
      </c>
      <c r="AG2258" s="1"/>
      <c r="AH2258" s="1"/>
      <c r="AI2258" s="1">
        <f t="shared" si="1493"/>
        <v>0</v>
      </c>
      <c r="AJ2258" s="102">
        <f t="shared" si="1494"/>
        <v>0</v>
      </c>
      <c r="AM2258" s="102">
        <f t="shared" si="1495"/>
        <v>0</v>
      </c>
      <c r="AP2258" s="102">
        <f t="shared" si="1496"/>
        <v>0</v>
      </c>
      <c r="AQ2258" s="102">
        <f t="shared" si="1497"/>
        <v>0</v>
      </c>
      <c r="AT2258" s="102">
        <f t="shared" si="1498"/>
        <v>0</v>
      </c>
      <c r="AW2258" s="102">
        <f t="shared" si="1499"/>
        <v>0</v>
      </c>
      <c r="AX2258" s="102">
        <f t="shared" si="1500"/>
        <v>0</v>
      </c>
      <c r="AY2258" s="102">
        <f t="shared" si="1501"/>
        <v>0</v>
      </c>
      <c r="AZ2258" s="102">
        <f t="shared" si="1502"/>
        <v>0</v>
      </c>
      <c r="BA2258" s="102">
        <f t="shared" si="1503"/>
        <v>0</v>
      </c>
      <c r="BB2258" s="102">
        <f t="shared" si="1504"/>
        <v>0</v>
      </c>
      <c r="BC2258" s="102">
        <f t="shared" si="1505"/>
        <v>0</v>
      </c>
      <c r="BD2258" s="102">
        <f t="shared" si="1506"/>
        <v>0</v>
      </c>
      <c r="BE2258" s="102">
        <f t="shared" si="1507"/>
        <v>0</v>
      </c>
    </row>
    <row r="2259" spans="1:59" s="120" customFormat="1" ht="27.75" hidden="1" customHeight="1">
      <c r="A2259" s="1"/>
      <c r="B2259" s="83">
        <v>2017</v>
      </c>
      <c r="C2259" s="84">
        <v>8321</v>
      </c>
      <c r="D2259" s="84">
        <v>3</v>
      </c>
      <c r="E2259" s="83">
        <v>5</v>
      </c>
      <c r="F2259" s="83">
        <v>1</v>
      </c>
      <c r="G2259" s="83">
        <v>2000</v>
      </c>
      <c r="H2259" s="83">
        <v>2500</v>
      </c>
      <c r="I2259" s="83">
        <v>254</v>
      </c>
      <c r="J2259" s="83"/>
      <c r="K2259" s="85" t="s">
        <v>156</v>
      </c>
      <c r="L2259" s="86">
        <f>SUM(L2260:L2260)</f>
        <v>0</v>
      </c>
      <c r="M2259" s="86">
        <f t="shared" ref="M2259:R2259" si="1519">SUM(M2260:M2260)</f>
        <v>0</v>
      </c>
      <c r="N2259" s="86">
        <f t="shared" si="1519"/>
        <v>0</v>
      </c>
      <c r="O2259" s="86">
        <f t="shared" si="1519"/>
        <v>0</v>
      </c>
      <c r="P2259" s="86">
        <f t="shared" si="1519"/>
        <v>0</v>
      </c>
      <c r="Q2259" s="86">
        <f t="shared" si="1519"/>
        <v>0</v>
      </c>
      <c r="R2259" s="86">
        <f t="shared" si="1519"/>
        <v>0</v>
      </c>
      <c r="S2259" s="86"/>
      <c r="T2259" s="87"/>
      <c r="U2259" s="88"/>
      <c r="V2259" s="89"/>
      <c r="W2259" s="1"/>
      <c r="X2259" s="1"/>
      <c r="Y2259" s="1">
        <f t="shared" si="1489"/>
        <v>0</v>
      </c>
      <c r="Z2259" s="1"/>
      <c r="AA2259" s="1"/>
      <c r="AB2259" s="1">
        <f t="shared" si="1490"/>
        <v>0</v>
      </c>
      <c r="AC2259" s="1">
        <f t="shared" si="1491"/>
        <v>0</v>
      </c>
      <c r="AD2259" s="1"/>
      <c r="AE2259" s="1"/>
      <c r="AF2259" s="1">
        <f t="shared" si="1492"/>
        <v>0</v>
      </c>
      <c r="AG2259" s="1"/>
      <c r="AH2259" s="1"/>
      <c r="AI2259" s="1">
        <f t="shared" si="1493"/>
        <v>0</v>
      </c>
      <c r="AJ2259" s="120">
        <f t="shared" si="1494"/>
        <v>0</v>
      </c>
      <c r="AM2259" s="120">
        <f t="shared" si="1495"/>
        <v>0</v>
      </c>
      <c r="AP2259" s="120">
        <f t="shared" si="1496"/>
        <v>0</v>
      </c>
      <c r="AQ2259" s="120">
        <f t="shared" si="1497"/>
        <v>0</v>
      </c>
      <c r="AT2259" s="120">
        <f t="shared" si="1498"/>
        <v>0</v>
      </c>
      <c r="AW2259" s="120">
        <f t="shared" si="1499"/>
        <v>0</v>
      </c>
      <c r="AX2259" s="120">
        <f t="shared" si="1500"/>
        <v>0</v>
      </c>
      <c r="AY2259" s="120">
        <f t="shared" si="1501"/>
        <v>0</v>
      </c>
      <c r="AZ2259" s="120">
        <f t="shared" si="1502"/>
        <v>0</v>
      </c>
      <c r="BA2259" s="120">
        <f t="shared" si="1503"/>
        <v>0</v>
      </c>
      <c r="BB2259" s="120">
        <f t="shared" si="1504"/>
        <v>0</v>
      </c>
      <c r="BC2259" s="120">
        <f t="shared" si="1505"/>
        <v>0</v>
      </c>
      <c r="BD2259" s="120">
        <f t="shared" si="1506"/>
        <v>0</v>
      </c>
      <c r="BE2259" s="120">
        <f t="shared" si="1507"/>
        <v>0</v>
      </c>
    </row>
    <row r="2260" spans="1:59" s="114" customFormat="1" ht="27.75" hidden="1">
      <c r="A2260" s="1"/>
      <c r="B2260" s="92">
        <v>2017</v>
      </c>
      <c r="C2260" s="104">
        <v>8321</v>
      </c>
      <c r="D2260" s="104">
        <v>3</v>
      </c>
      <c r="E2260" s="92">
        <v>5</v>
      </c>
      <c r="F2260" s="92">
        <v>1</v>
      </c>
      <c r="G2260" s="92">
        <v>2000</v>
      </c>
      <c r="H2260" s="92">
        <v>2500</v>
      </c>
      <c r="I2260" s="92">
        <v>254</v>
      </c>
      <c r="J2260" s="93">
        <v>1</v>
      </c>
      <c r="K2260" s="100" t="s">
        <v>156</v>
      </c>
      <c r="L2260" s="95">
        <v>0</v>
      </c>
      <c r="M2260" s="95">
        <v>0</v>
      </c>
      <c r="N2260" s="95">
        <f>L2260+M2260</f>
        <v>0</v>
      </c>
      <c r="O2260" s="95">
        <v>0</v>
      </c>
      <c r="P2260" s="95">
        <v>0</v>
      </c>
      <c r="Q2260" s="95">
        <f>O2260+P2260</f>
        <v>0</v>
      </c>
      <c r="R2260" s="95">
        <f>N2260+Q2260</f>
        <v>0</v>
      </c>
      <c r="S2260" s="144" t="s">
        <v>95</v>
      </c>
      <c r="T2260" s="146"/>
      <c r="U2260" s="147"/>
      <c r="V2260" s="137" t="s">
        <v>174</v>
      </c>
      <c r="W2260" s="1"/>
      <c r="X2260" s="1"/>
      <c r="Y2260" s="1">
        <f t="shared" si="1489"/>
        <v>0</v>
      </c>
      <c r="Z2260" s="1"/>
      <c r="AA2260" s="1"/>
      <c r="AB2260" s="1">
        <f t="shared" si="1490"/>
        <v>0</v>
      </c>
      <c r="AC2260" s="1">
        <f t="shared" si="1491"/>
        <v>0</v>
      </c>
      <c r="AD2260" s="1"/>
      <c r="AE2260" s="1"/>
      <c r="AF2260" s="1">
        <f t="shared" si="1492"/>
        <v>0</v>
      </c>
      <c r="AG2260" s="1"/>
      <c r="AH2260" s="1"/>
      <c r="AI2260" s="1">
        <f t="shared" si="1493"/>
        <v>0</v>
      </c>
      <c r="AJ2260" s="114">
        <f t="shared" si="1494"/>
        <v>0</v>
      </c>
      <c r="AM2260" s="114">
        <f t="shared" si="1495"/>
        <v>0</v>
      </c>
      <c r="AP2260" s="114">
        <f t="shared" si="1496"/>
        <v>0</v>
      </c>
      <c r="AQ2260" s="114">
        <f t="shared" si="1497"/>
        <v>0</v>
      </c>
      <c r="AT2260" s="114">
        <f t="shared" si="1498"/>
        <v>0</v>
      </c>
      <c r="AW2260" s="114">
        <f t="shared" si="1499"/>
        <v>0</v>
      </c>
      <c r="AX2260" s="114">
        <f t="shared" si="1500"/>
        <v>0</v>
      </c>
      <c r="AY2260" s="114">
        <f t="shared" si="1501"/>
        <v>0</v>
      </c>
      <c r="AZ2260" s="114">
        <f t="shared" si="1502"/>
        <v>0</v>
      </c>
      <c r="BA2260" s="114">
        <f t="shared" si="1503"/>
        <v>0</v>
      </c>
      <c r="BB2260" s="114">
        <f t="shared" si="1504"/>
        <v>0</v>
      </c>
      <c r="BC2260" s="114">
        <f t="shared" si="1505"/>
        <v>0</v>
      </c>
      <c r="BD2260" s="114">
        <f t="shared" si="1506"/>
        <v>0</v>
      </c>
      <c r="BE2260" s="114">
        <f t="shared" si="1507"/>
        <v>0</v>
      </c>
    </row>
    <row r="2261" spans="1:59" s="120" customFormat="1" ht="27.75" hidden="1" customHeight="1">
      <c r="A2261" s="1"/>
      <c r="B2261" s="83">
        <v>2017</v>
      </c>
      <c r="C2261" s="84">
        <v>8321</v>
      </c>
      <c r="D2261" s="84">
        <v>3</v>
      </c>
      <c r="E2261" s="83">
        <v>5</v>
      </c>
      <c r="F2261" s="83">
        <v>1</v>
      </c>
      <c r="G2261" s="83">
        <v>2000</v>
      </c>
      <c r="H2261" s="83">
        <v>2500</v>
      </c>
      <c r="I2261" s="83">
        <v>255</v>
      </c>
      <c r="J2261" s="83"/>
      <c r="K2261" s="85" t="s">
        <v>157</v>
      </c>
      <c r="L2261" s="86">
        <f>SUM(L2262:L2262)</f>
        <v>0</v>
      </c>
      <c r="M2261" s="86">
        <f t="shared" ref="M2261:R2261" si="1520">SUM(M2262:M2262)</f>
        <v>0</v>
      </c>
      <c r="N2261" s="86">
        <f t="shared" si="1520"/>
        <v>0</v>
      </c>
      <c r="O2261" s="86">
        <f t="shared" si="1520"/>
        <v>0</v>
      </c>
      <c r="P2261" s="86">
        <f t="shared" si="1520"/>
        <v>0</v>
      </c>
      <c r="Q2261" s="86">
        <f t="shared" si="1520"/>
        <v>0</v>
      </c>
      <c r="R2261" s="86">
        <f t="shared" si="1520"/>
        <v>0</v>
      </c>
      <c r="S2261" s="86"/>
      <c r="T2261" s="87"/>
      <c r="U2261" s="88"/>
      <c r="V2261" s="89"/>
      <c r="W2261" s="1"/>
      <c r="X2261" s="1"/>
      <c r="Y2261" s="1">
        <f t="shared" si="1489"/>
        <v>0</v>
      </c>
      <c r="Z2261" s="1"/>
      <c r="AA2261" s="1"/>
      <c r="AB2261" s="1">
        <f t="shared" si="1490"/>
        <v>0</v>
      </c>
      <c r="AC2261" s="1">
        <f t="shared" si="1491"/>
        <v>0</v>
      </c>
      <c r="AD2261" s="1"/>
      <c r="AE2261" s="1"/>
      <c r="AF2261" s="1">
        <f t="shared" si="1492"/>
        <v>0</v>
      </c>
      <c r="AG2261" s="1"/>
      <c r="AH2261" s="1"/>
      <c r="AI2261" s="1">
        <f t="shared" si="1493"/>
        <v>0</v>
      </c>
      <c r="AJ2261" s="120">
        <f t="shared" si="1494"/>
        <v>0</v>
      </c>
      <c r="AM2261" s="120">
        <f t="shared" si="1495"/>
        <v>0</v>
      </c>
      <c r="AP2261" s="120">
        <f t="shared" si="1496"/>
        <v>0</v>
      </c>
      <c r="AQ2261" s="120">
        <f t="shared" si="1497"/>
        <v>0</v>
      </c>
      <c r="AT2261" s="120">
        <f t="shared" si="1498"/>
        <v>0</v>
      </c>
      <c r="AW2261" s="120">
        <f t="shared" si="1499"/>
        <v>0</v>
      </c>
      <c r="AX2261" s="120">
        <f t="shared" si="1500"/>
        <v>0</v>
      </c>
      <c r="AY2261" s="120">
        <f t="shared" si="1501"/>
        <v>0</v>
      </c>
      <c r="AZ2261" s="120">
        <f t="shared" si="1502"/>
        <v>0</v>
      </c>
      <c r="BA2261" s="120">
        <f t="shared" si="1503"/>
        <v>0</v>
      </c>
      <c r="BB2261" s="120">
        <f t="shared" si="1504"/>
        <v>0</v>
      </c>
      <c r="BC2261" s="120">
        <f t="shared" si="1505"/>
        <v>0</v>
      </c>
      <c r="BD2261" s="120">
        <f t="shared" si="1506"/>
        <v>0</v>
      </c>
      <c r="BE2261" s="120">
        <f t="shared" si="1507"/>
        <v>0</v>
      </c>
    </row>
    <row r="2262" spans="1:59" s="102" customFormat="1" ht="27.75" hidden="1">
      <c r="A2262" s="1"/>
      <c r="B2262" s="90">
        <v>2017</v>
      </c>
      <c r="C2262" s="91">
        <v>8321</v>
      </c>
      <c r="D2262" s="91">
        <v>3</v>
      </c>
      <c r="E2262" s="92">
        <v>5</v>
      </c>
      <c r="F2262" s="92">
        <v>1</v>
      </c>
      <c r="G2262" s="92">
        <v>2000</v>
      </c>
      <c r="H2262" s="92">
        <v>2500</v>
      </c>
      <c r="I2262" s="92">
        <v>255</v>
      </c>
      <c r="J2262" s="93">
        <v>1</v>
      </c>
      <c r="K2262" s="100" t="s">
        <v>157</v>
      </c>
      <c r="L2262" s="95">
        <v>0</v>
      </c>
      <c r="M2262" s="95">
        <v>0</v>
      </c>
      <c r="N2262" s="95">
        <f>L2262+M2262</f>
        <v>0</v>
      </c>
      <c r="O2262" s="95">
        <v>0</v>
      </c>
      <c r="P2262" s="95">
        <v>0</v>
      </c>
      <c r="Q2262" s="95">
        <f>O2262+P2262</f>
        <v>0</v>
      </c>
      <c r="R2262" s="95">
        <f>N2262+Q2262</f>
        <v>0</v>
      </c>
      <c r="S2262" s="96" t="s">
        <v>95</v>
      </c>
      <c r="T2262" s="97"/>
      <c r="U2262" s="98"/>
      <c r="V2262" s="137" t="s">
        <v>174</v>
      </c>
      <c r="W2262" s="1"/>
      <c r="X2262" s="1"/>
      <c r="Y2262" s="1">
        <f t="shared" si="1489"/>
        <v>0</v>
      </c>
      <c r="Z2262" s="1"/>
      <c r="AA2262" s="1"/>
      <c r="AB2262" s="1">
        <f t="shared" si="1490"/>
        <v>0</v>
      </c>
      <c r="AC2262" s="1">
        <f t="shared" si="1491"/>
        <v>0</v>
      </c>
      <c r="AD2262" s="1"/>
      <c r="AE2262" s="1"/>
      <c r="AF2262" s="1">
        <f t="shared" si="1492"/>
        <v>0</v>
      </c>
      <c r="AG2262" s="1"/>
      <c r="AH2262" s="1"/>
      <c r="AI2262" s="1">
        <f t="shared" si="1493"/>
        <v>0</v>
      </c>
      <c r="AJ2262" s="102">
        <f t="shared" si="1494"/>
        <v>0</v>
      </c>
      <c r="AM2262" s="102">
        <f t="shared" si="1495"/>
        <v>0</v>
      </c>
      <c r="AP2262" s="102">
        <f t="shared" si="1496"/>
        <v>0</v>
      </c>
      <c r="AQ2262" s="102">
        <f t="shared" si="1497"/>
        <v>0</v>
      </c>
      <c r="AT2262" s="102">
        <f t="shared" si="1498"/>
        <v>0</v>
      </c>
      <c r="AW2262" s="102">
        <f t="shared" si="1499"/>
        <v>0</v>
      </c>
      <c r="AX2262" s="102">
        <f t="shared" si="1500"/>
        <v>0</v>
      </c>
      <c r="AY2262" s="102">
        <f t="shared" si="1501"/>
        <v>0</v>
      </c>
      <c r="AZ2262" s="102">
        <f t="shared" si="1502"/>
        <v>0</v>
      </c>
      <c r="BA2262" s="102">
        <f t="shared" si="1503"/>
        <v>0</v>
      </c>
      <c r="BB2262" s="102">
        <f t="shared" si="1504"/>
        <v>0</v>
      </c>
      <c r="BC2262" s="102">
        <f t="shared" si="1505"/>
        <v>0</v>
      </c>
      <c r="BD2262" s="102">
        <f t="shared" si="1506"/>
        <v>0</v>
      </c>
      <c r="BE2262" s="102">
        <f t="shared" si="1507"/>
        <v>0</v>
      </c>
    </row>
    <row r="2263" spans="1:59" s="114" customFormat="1" ht="27.75" hidden="1" customHeight="1">
      <c r="A2263" s="1"/>
      <c r="B2263" s="83">
        <v>2017</v>
      </c>
      <c r="C2263" s="84">
        <v>8321</v>
      </c>
      <c r="D2263" s="84">
        <v>3</v>
      </c>
      <c r="E2263" s="83">
        <v>5</v>
      </c>
      <c r="F2263" s="83">
        <v>1</v>
      </c>
      <c r="G2263" s="83">
        <v>2000</v>
      </c>
      <c r="H2263" s="83">
        <v>2500</v>
      </c>
      <c r="I2263" s="83">
        <v>259</v>
      </c>
      <c r="J2263" s="83"/>
      <c r="K2263" s="85" t="s">
        <v>535</v>
      </c>
      <c r="L2263" s="86">
        <f>SUM(L2264:L2264)</f>
        <v>0</v>
      </c>
      <c r="M2263" s="86">
        <f t="shared" ref="M2263:R2263" si="1521">SUM(M2264:M2264)</f>
        <v>0</v>
      </c>
      <c r="N2263" s="86">
        <f t="shared" si="1521"/>
        <v>0</v>
      </c>
      <c r="O2263" s="86">
        <f t="shared" si="1521"/>
        <v>0</v>
      </c>
      <c r="P2263" s="86">
        <f t="shared" si="1521"/>
        <v>0</v>
      </c>
      <c r="Q2263" s="86">
        <f t="shared" si="1521"/>
        <v>0</v>
      </c>
      <c r="R2263" s="86">
        <f t="shared" si="1521"/>
        <v>0</v>
      </c>
      <c r="S2263" s="86"/>
      <c r="T2263" s="87"/>
      <c r="U2263" s="88"/>
      <c r="V2263" s="89"/>
      <c r="W2263" s="1"/>
      <c r="X2263" s="1"/>
      <c r="Y2263" s="1">
        <f t="shared" si="1489"/>
        <v>0</v>
      </c>
      <c r="Z2263" s="1"/>
      <c r="AA2263" s="1"/>
      <c r="AB2263" s="1">
        <f t="shared" si="1490"/>
        <v>0</v>
      </c>
      <c r="AC2263" s="1">
        <f t="shared" si="1491"/>
        <v>0</v>
      </c>
      <c r="AD2263" s="1"/>
      <c r="AE2263" s="1"/>
      <c r="AF2263" s="1">
        <f t="shared" si="1492"/>
        <v>0</v>
      </c>
      <c r="AG2263" s="1"/>
      <c r="AH2263" s="1"/>
      <c r="AI2263" s="1">
        <f t="shared" si="1493"/>
        <v>0</v>
      </c>
      <c r="AJ2263" s="114">
        <f t="shared" si="1494"/>
        <v>0</v>
      </c>
      <c r="AM2263" s="114">
        <f t="shared" si="1495"/>
        <v>0</v>
      </c>
      <c r="AP2263" s="114">
        <f t="shared" si="1496"/>
        <v>0</v>
      </c>
      <c r="AQ2263" s="114">
        <f t="shared" si="1497"/>
        <v>0</v>
      </c>
      <c r="AT2263" s="114">
        <f t="shared" si="1498"/>
        <v>0</v>
      </c>
      <c r="AW2263" s="114">
        <f t="shared" si="1499"/>
        <v>0</v>
      </c>
      <c r="AX2263" s="114">
        <f t="shared" si="1500"/>
        <v>0</v>
      </c>
      <c r="AY2263" s="114">
        <f t="shared" si="1501"/>
        <v>0</v>
      </c>
      <c r="AZ2263" s="114">
        <f t="shared" si="1502"/>
        <v>0</v>
      </c>
      <c r="BA2263" s="114">
        <f t="shared" si="1503"/>
        <v>0</v>
      </c>
      <c r="BB2263" s="114">
        <f t="shared" si="1504"/>
        <v>0</v>
      </c>
      <c r="BC2263" s="114">
        <f t="shared" si="1505"/>
        <v>0</v>
      </c>
      <c r="BD2263" s="114">
        <f t="shared" si="1506"/>
        <v>0</v>
      </c>
      <c r="BE2263" s="114">
        <f t="shared" si="1507"/>
        <v>0</v>
      </c>
    </row>
    <row r="2264" spans="1:59" s="102" customFormat="1" ht="27.75" hidden="1" customHeight="1">
      <c r="A2264" s="1"/>
      <c r="B2264" s="90">
        <v>2017</v>
      </c>
      <c r="C2264" s="91">
        <v>8321</v>
      </c>
      <c r="D2264" s="91">
        <v>3</v>
      </c>
      <c r="E2264" s="92">
        <v>5</v>
      </c>
      <c r="F2264" s="92">
        <v>1</v>
      </c>
      <c r="G2264" s="92">
        <v>2000</v>
      </c>
      <c r="H2264" s="92">
        <v>2500</v>
      </c>
      <c r="I2264" s="92">
        <v>259</v>
      </c>
      <c r="J2264" s="93">
        <v>1</v>
      </c>
      <c r="K2264" s="100" t="s">
        <v>535</v>
      </c>
      <c r="L2264" s="95">
        <v>0</v>
      </c>
      <c r="M2264" s="95">
        <v>0</v>
      </c>
      <c r="N2264" s="95">
        <f>L2264+M2264</f>
        <v>0</v>
      </c>
      <c r="O2264" s="95">
        <v>0</v>
      </c>
      <c r="P2264" s="95">
        <v>0</v>
      </c>
      <c r="Q2264" s="95">
        <f>O2264+P2264</f>
        <v>0</v>
      </c>
      <c r="R2264" s="95">
        <f>N2264+Q2264</f>
        <v>0</v>
      </c>
      <c r="S2264" s="96" t="s">
        <v>1142</v>
      </c>
      <c r="T2264" s="97"/>
      <c r="U2264" s="98"/>
      <c r="V2264" s="137" t="s">
        <v>174</v>
      </c>
      <c r="W2264" s="1"/>
      <c r="X2264" s="1"/>
      <c r="Y2264" s="1">
        <f t="shared" si="1489"/>
        <v>0</v>
      </c>
      <c r="Z2264" s="1"/>
      <c r="AA2264" s="1"/>
      <c r="AB2264" s="1">
        <f t="shared" si="1490"/>
        <v>0</v>
      </c>
      <c r="AC2264" s="1">
        <f t="shared" si="1491"/>
        <v>0</v>
      </c>
      <c r="AD2264" s="1"/>
      <c r="AE2264" s="1"/>
      <c r="AF2264" s="1">
        <f t="shared" si="1492"/>
        <v>0</v>
      </c>
      <c r="AG2264" s="1"/>
      <c r="AH2264" s="1"/>
      <c r="AI2264" s="1">
        <f t="shared" si="1493"/>
        <v>0</v>
      </c>
      <c r="AJ2264" s="102">
        <f t="shared" si="1494"/>
        <v>0</v>
      </c>
      <c r="AM2264" s="102">
        <f t="shared" si="1495"/>
        <v>0</v>
      </c>
      <c r="AP2264" s="102">
        <f t="shared" si="1496"/>
        <v>0</v>
      </c>
      <c r="AQ2264" s="102">
        <f t="shared" si="1497"/>
        <v>0</v>
      </c>
      <c r="AT2264" s="102">
        <f t="shared" si="1498"/>
        <v>0</v>
      </c>
      <c r="AW2264" s="102">
        <f t="shared" si="1499"/>
        <v>0</v>
      </c>
      <c r="AX2264" s="102">
        <f t="shared" si="1500"/>
        <v>0</v>
      </c>
      <c r="AY2264" s="102">
        <f t="shared" si="1501"/>
        <v>0</v>
      </c>
      <c r="AZ2264" s="102">
        <f t="shared" si="1502"/>
        <v>0</v>
      </c>
      <c r="BA2264" s="102">
        <f t="shared" si="1503"/>
        <v>0</v>
      </c>
      <c r="BB2264" s="102">
        <f t="shared" si="1504"/>
        <v>0</v>
      </c>
      <c r="BC2264" s="102">
        <f t="shared" si="1505"/>
        <v>0</v>
      </c>
      <c r="BD2264" s="102">
        <f t="shared" si="1506"/>
        <v>0</v>
      </c>
      <c r="BE2264" s="102">
        <f t="shared" si="1507"/>
        <v>0</v>
      </c>
    </row>
    <row r="2265" spans="1:59" ht="55.5" customHeight="1">
      <c r="B2265" s="76">
        <v>2017</v>
      </c>
      <c r="C2265" s="77">
        <v>8321</v>
      </c>
      <c r="D2265" s="77">
        <v>3</v>
      </c>
      <c r="E2265" s="76">
        <v>5</v>
      </c>
      <c r="F2265" s="76">
        <v>1</v>
      </c>
      <c r="G2265" s="76">
        <v>2000</v>
      </c>
      <c r="H2265" s="76">
        <v>2700</v>
      </c>
      <c r="I2265" s="76" t="s">
        <v>38</v>
      </c>
      <c r="J2265" s="76"/>
      <c r="K2265" s="78" t="s">
        <v>158</v>
      </c>
      <c r="L2265" s="79">
        <f>L2266+L2274+L2285+L2287</f>
        <v>2765000</v>
      </c>
      <c r="M2265" s="79">
        <f>M2266+M2274+M2285+M2287</f>
        <v>0</v>
      </c>
      <c r="N2265" s="79">
        <f>L2265+M2265</f>
        <v>2765000</v>
      </c>
      <c r="O2265" s="79">
        <f>O2266+O2274+O2285+O2287</f>
        <v>0</v>
      </c>
      <c r="P2265" s="79">
        <f>P2266+P2274+P2285+P2287</f>
        <v>0</v>
      </c>
      <c r="Q2265" s="79">
        <f>O2265+P2265</f>
        <v>0</v>
      </c>
      <c r="R2265" s="79">
        <f>N2265+Q2265</f>
        <v>2765000</v>
      </c>
      <c r="S2265" s="79"/>
      <c r="T2265" s="80"/>
      <c r="U2265" s="81"/>
      <c r="V2265" s="82"/>
      <c r="Y2265" s="385">
        <f t="shared" si="1489"/>
        <v>0</v>
      </c>
      <c r="AB2265" s="385">
        <f t="shared" si="1490"/>
        <v>0</v>
      </c>
      <c r="AC2265" s="385">
        <f t="shared" si="1491"/>
        <v>0</v>
      </c>
      <c r="AF2265" s="385">
        <f t="shared" si="1492"/>
        <v>0</v>
      </c>
      <c r="AI2265" s="385">
        <f t="shared" si="1493"/>
        <v>0</v>
      </c>
      <c r="AJ2265" s="385">
        <f t="shared" si="1494"/>
        <v>0</v>
      </c>
      <c r="AM2265" s="385">
        <f t="shared" si="1495"/>
        <v>0</v>
      </c>
      <c r="AP2265" s="385">
        <f t="shared" si="1496"/>
        <v>0</v>
      </c>
      <c r="AQ2265" s="385">
        <f t="shared" si="1497"/>
        <v>0</v>
      </c>
      <c r="AT2265" s="385">
        <f t="shared" si="1498"/>
        <v>0</v>
      </c>
      <c r="AW2265" s="385">
        <f t="shared" si="1499"/>
        <v>0</v>
      </c>
      <c r="AX2265" s="385">
        <f t="shared" si="1500"/>
        <v>0</v>
      </c>
      <c r="AY2265" s="385">
        <f t="shared" si="1501"/>
        <v>2765000</v>
      </c>
      <c r="AZ2265" s="385">
        <f t="shared" si="1502"/>
        <v>0</v>
      </c>
      <c r="BA2265" s="385">
        <f t="shared" si="1503"/>
        <v>2765000</v>
      </c>
      <c r="BB2265" s="385">
        <f t="shared" si="1504"/>
        <v>0</v>
      </c>
      <c r="BC2265" s="385">
        <f t="shared" si="1505"/>
        <v>0</v>
      </c>
      <c r="BD2265" s="385">
        <f t="shared" si="1506"/>
        <v>0</v>
      </c>
      <c r="BE2265" s="385">
        <f t="shared" si="1507"/>
        <v>2765000</v>
      </c>
      <c r="BF2265" s="403">
        <f t="shared" ref="BF2265:BF2267" si="1522">T2265</f>
        <v>0</v>
      </c>
      <c r="BG2265" s="403">
        <f t="shared" ref="BG2265:BG2267" si="1523">U2265</f>
        <v>0</v>
      </c>
    </row>
    <row r="2266" spans="1:59" ht="27.75" customHeight="1">
      <c r="B2266" s="83">
        <v>2017</v>
      </c>
      <c r="C2266" s="84">
        <v>8321</v>
      </c>
      <c r="D2266" s="84">
        <v>3</v>
      </c>
      <c r="E2266" s="83">
        <v>5</v>
      </c>
      <c r="F2266" s="83">
        <v>1</v>
      </c>
      <c r="G2266" s="83">
        <v>2000</v>
      </c>
      <c r="H2266" s="83">
        <v>2700</v>
      </c>
      <c r="I2266" s="83">
        <v>271</v>
      </c>
      <c r="J2266" s="83"/>
      <c r="K2266" s="85" t="s">
        <v>159</v>
      </c>
      <c r="L2266" s="86">
        <f>SUM(L2267:L2267)</f>
        <v>2765000</v>
      </c>
      <c r="M2266" s="86">
        <f t="shared" ref="M2266:R2266" si="1524">SUM(M2267:M2267)</f>
        <v>0</v>
      </c>
      <c r="N2266" s="86">
        <f t="shared" si="1524"/>
        <v>2765000</v>
      </c>
      <c r="O2266" s="86">
        <f t="shared" si="1524"/>
        <v>0</v>
      </c>
      <c r="P2266" s="86">
        <f t="shared" si="1524"/>
        <v>0</v>
      </c>
      <c r="Q2266" s="86">
        <f t="shared" si="1524"/>
        <v>0</v>
      </c>
      <c r="R2266" s="86">
        <f t="shared" si="1524"/>
        <v>2765000</v>
      </c>
      <c r="S2266" s="86"/>
      <c r="T2266" s="87"/>
      <c r="U2266" s="88"/>
      <c r="V2266" s="89"/>
      <c r="Y2266" s="385">
        <f t="shared" si="1489"/>
        <v>0</v>
      </c>
      <c r="AB2266" s="385">
        <f t="shared" si="1490"/>
        <v>0</v>
      </c>
      <c r="AC2266" s="385">
        <f t="shared" si="1491"/>
        <v>0</v>
      </c>
      <c r="AF2266" s="385">
        <f t="shared" si="1492"/>
        <v>0</v>
      </c>
      <c r="AI2266" s="385">
        <f t="shared" si="1493"/>
        <v>0</v>
      </c>
      <c r="AJ2266" s="385">
        <f t="shared" si="1494"/>
        <v>0</v>
      </c>
      <c r="AM2266" s="385">
        <f t="shared" si="1495"/>
        <v>0</v>
      </c>
      <c r="AP2266" s="385">
        <f t="shared" si="1496"/>
        <v>0</v>
      </c>
      <c r="AQ2266" s="385">
        <f t="shared" si="1497"/>
        <v>0</v>
      </c>
      <c r="AT2266" s="385">
        <f t="shared" si="1498"/>
        <v>0</v>
      </c>
      <c r="AW2266" s="385">
        <f t="shared" si="1499"/>
        <v>0</v>
      </c>
      <c r="AX2266" s="385">
        <f t="shared" si="1500"/>
        <v>0</v>
      </c>
      <c r="AY2266" s="385">
        <f t="shared" si="1501"/>
        <v>2765000</v>
      </c>
      <c r="AZ2266" s="385">
        <f t="shared" si="1502"/>
        <v>0</v>
      </c>
      <c r="BA2266" s="385">
        <f t="shared" si="1503"/>
        <v>2765000</v>
      </c>
      <c r="BB2266" s="385">
        <f t="shared" si="1504"/>
        <v>0</v>
      </c>
      <c r="BC2266" s="385">
        <f t="shared" si="1505"/>
        <v>0</v>
      </c>
      <c r="BD2266" s="385">
        <f t="shared" si="1506"/>
        <v>0</v>
      </c>
      <c r="BE2266" s="385">
        <f t="shared" si="1507"/>
        <v>2765000</v>
      </c>
      <c r="BF2266" s="403">
        <f t="shared" si="1522"/>
        <v>0</v>
      </c>
      <c r="BG2266" s="403">
        <f t="shared" si="1523"/>
        <v>0</v>
      </c>
    </row>
    <row r="2267" spans="1:59" ht="55.5" customHeight="1">
      <c r="B2267" s="92">
        <v>2017</v>
      </c>
      <c r="C2267" s="91">
        <v>8321</v>
      </c>
      <c r="D2267" s="91">
        <v>3</v>
      </c>
      <c r="E2267" s="92">
        <v>5</v>
      </c>
      <c r="F2267" s="92">
        <v>1</v>
      </c>
      <c r="G2267" s="92">
        <v>2000</v>
      </c>
      <c r="H2267" s="92">
        <v>2700</v>
      </c>
      <c r="I2267" s="92">
        <v>271</v>
      </c>
      <c r="J2267" s="93">
        <v>1</v>
      </c>
      <c r="K2267" s="100" t="s">
        <v>159</v>
      </c>
      <c r="L2267" s="95">
        <v>2765000</v>
      </c>
      <c r="M2267" s="95">
        <f>SUM(M2268:M2273)</f>
        <v>0</v>
      </c>
      <c r="N2267" s="95">
        <f t="shared" ref="N2267:N2273" si="1525">L2267+M2267</f>
        <v>2765000</v>
      </c>
      <c r="O2267" s="95">
        <v>0</v>
      </c>
      <c r="P2267" s="95">
        <f>SUM(P2268:P2273)</f>
        <v>0</v>
      </c>
      <c r="Q2267" s="95">
        <f t="shared" ref="Q2267:Q2273" si="1526">O2267+P2267</f>
        <v>0</v>
      </c>
      <c r="R2267" s="95">
        <f t="shared" ref="R2267:R2273" si="1527">N2267+Q2267</f>
        <v>2765000</v>
      </c>
      <c r="S2267" s="319" t="s">
        <v>161</v>
      </c>
      <c r="T2267" s="325" t="s">
        <v>1143</v>
      </c>
      <c r="U2267" s="147"/>
      <c r="V2267" s="224" t="s">
        <v>174</v>
      </c>
      <c r="Y2267" s="385">
        <f t="shared" si="1489"/>
        <v>0</v>
      </c>
      <c r="AB2267" s="385">
        <f t="shared" si="1490"/>
        <v>0</v>
      </c>
      <c r="AC2267" s="385">
        <f t="shared" si="1491"/>
        <v>0</v>
      </c>
      <c r="AF2267" s="385">
        <f t="shared" si="1492"/>
        <v>0</v>
      </c>
      <c r="AI2267" s="385">
        <f t="shared" si="1493"/>
        <v>0</v>
      </c>
      <c r="AJ2267" s="385">
        <f t="shared" si="1494"/>
        <v>0</v>
      </c>
      <c r="AM2267" s="385">
        <f t="shared" si="1495"/>
        <v>0</v>
      </c>
      <c r="AP2267" s="385">
        <f t="shared" si="1496"/>
        <v>0</v>
      </c>
      <c r="AQ2267" s="385">
        <f t="shared" si="1497"/>
        <v>0</v>
      </c>
      <c r="AT2267" s="385">
        <f t="shared" si="1498"/>
        <v>0</v>
      </c>
      <c r="AW2267" s="385">
        <f t="shared" si="1499"/>
        <v>0</v>
      </c>
      <c r="AX2267" s="385">
        <f t="shared" si="1500"/>
        <v>0</v>
      </c>
      <c r="AY2267" s="385">
        <f t="shared" si="1501"/>
        <v>2765000</v>
      </c>
      <c r="AZ2267" s="385">
        <f t="shared" si="1502"/>
        <v>0</v>
      </c>
      <c r="BA2267" s="385">
        <f t="shared" si="1503"/>
        <v>2765000</v>
      </c>
      <c r="BB2267" s="385">
        <f t="shared" si="1504"/>
        <v>0</v>
      </c>
      <c r="BC2267" s="385">
        <f t="shared" si="1505"/>
        <v>0</v>
      </c>
      <c r="BD2267" s="385">
        <f t="shared" si="1506"/>
        <v>0</v>
      </c>
      <c r="BE2267" s="385">
        <f t="shared" si="1507"/>
        <v>2765000</v>
      </c>
      <c r="BF2267" s="403" t="str">
        <f t="shared" si="1522"/>
        <v>500
2,500</v>
      </c>
      <c r="BG2267" s="403">
        <f t="shared" si="1523"/>
        <v>0</v>
      </c>
    </row>
    <row r="2268" spans="1:59" s="102" customFormat="1" ht="27.75" hidden="1" customHeight="1">
      <c r="A2268" s="1"/>
      <c r="B2268" s="90"/>
      <c r="C2268" s="91"/>
      <c r="D2268" s="91"/>
      <c r="E2268" s="92"/>
      <c r="F2268" s="92"/>
      <c r="G2268" s="92"/>
      <c r="H2268" s="92"/>
      <c r="I2268" s="92"/>
      <c r="J2268" s="93"/>
      <c r="K2268" s="100" t="s">
        <v>316</v>
      </c>
      <c r="L2268" s="95">
        <v>0</v>
      </c>
      <c r="M2268" s="95">
        <v>0</v>
      </c>
      <c r="N2268" s="95">
        <f t="shared" si="1525"/>
        <v>0</v>
      </c>
      <c r="O2268" s="95">
        <v>0</v>
      </c>
      <c r="P2268" s="95">
        <v>0</v>
      </c>
      <c r="Q2268" s="95">
        <f t="shared" si="1526"/>
        <v>0</v>
      </c>
      <c r="R2268" s="95">
        <f t="shared" si="1527"/>
        <v>0</v>
      </c>
      <c r="S2268" s="96" t="s">
        <v>95</v>
      </c>
      <c r="T2268" s="97">
        <v>500</v>
      </c>
      <c r="U2268" s="98"/>
      <c r="V2268" s="137"/>
      <c r="W2268" s="1"/>
      <c r="X2268" s="1"/>
      <c r="Y2268" s="1">
        <f t="shared" si="1489"/>
        <v>0</v>
      </c>
      <c r="Z2268" s="1"/>
      <c r="AA2268" s="1"/>
      <c r="AB2268" s="1">
        <f t="shared" si="1490"/>
        <v>0</v>
      </c>
      <c r="AC2268" s="1">
        <f t="shared" si="1491"/>
        <v>0</v>
      </c>
      <c r="AD2268" s="1"/>
      <c r="AE2268" s="1"/>
      <c r="AF2268" s="1">
        <f t="shared" si="1492"/>
        <v>0</v>
      </c>
      <c r="AG2268" s="1"/>
      <c r="AH2268" s="1"/>
      <c r="AI2268" s="1">
        <f t="shared" si="1493"/>
        <v>0</v>
      </c>
      <c r="AJ2268" s="102">
        <f t="shared" si="1494"/>
        <v>0</v>
      </c>
      <c r="AM2268" s="102">
        <f t="shared" si="1495"/>
        <v>0</v>
      </c>
      <c r="AP2268" s="102">
        <f t="shared" si="1496"/>
        <v>0</v>
      </c>
      <c r="AQ2268" s="102">
        <f t="shared" si="1497"/>
        <v>0</v>
      </c>
      <c r="AT2268" s="102">
        <f t="shared" si="1498"/>
        <v>0</v>
      </c>
      <c r="AW2268" s="102">
        <f t="shared" si="1499"/>
        <v>0</v>
      </c>
      <c r="AX2268" s="102">
        <f t="shared" si="1500"/>
        <v>0</v>
      </c>
      <c r="AY2268" s="102">
        <f t="shared" si="1501"/>
        <v>0</v>
      </c>
      <c r="AZ2268" s="102">
        <f t="shared" si="1502"/>
        <v>0</v>
      </c>
      <c r="BA2268" s="102">
        <f t="shared" si="1503"/>
        <v>0</v>
      </c>
      <c r="BB2268" s="102">
        <f t="shared" si="1504"/>
        <v>0</v>
      </c>
      <c r="BC2268" s="102">
        <f t="shared" si="1505"/>
        <v>0</v>
      </c>
      <c r="BD2268" s="102">
        <f t="shared" si="1506"/>
        <v>0</v>
      </c>
      <c r="BE2268" s="102">
        <f t="shared" si="1507"/>
        <v>0</v>
      </c>
    </row>
    <row r="2269" spans="1:59" s="102" customFormat="1" ht="27.75" hidden="1">
      <c r="A2269" s="1"/>
      <c r="B2269" s="90"/>
      <c r="C2269" s="91"/>
      <c r="D2269" s="91"/>
      <c r="E2269" s="92"/>
      <c r="F2269" s="92"/>
      <c r="G2269" s="92"/>
      <c r="H2269" s="92"/>
      <c r="I2269" s="92"/>
      <c r="J2269" s="93"/>
      <c r="K2269" s="100" t="s">
        <v>310</v>
      </c>
      <c r="L2269" s="95">
        <v>0</v>
      </c>
      <c r="M2269" s="95">
        <v>0</v>
      </c>
      <c r="N2269" s="95">
        <f t="shared" si="1525"/>
        <v>0</v>
      </c>
      <c r="O2269" s="95">
        <v>0</v>
      </c>
      <c r="P2269" s="95">
        <v>0</v>
      </c>
      <c r="Q2269" s="95">
        <f t="shared" si="1526"/>
        <v>0</v>
      </c>
      <c r="R2269" s="95">
        <f t="shared" si="1527"/>
        <v>0</v>
      </c>
      <c r="S2269" s="96" t="s">
        <v>95</v>
      </c>
      <c r="T2269" s="97">
        <v>500</v>
      </c>
      <c r="U2269" s="98"/>
      <c r="V2269" s="137"/>
      <c r="W2269" s="1"/>
      <c r="X2269" s="1"/>
      <c r="Y2269" s="1">
        <f t="shared" si="1489"/>
        <v>0</v>
      </c>
      <c r="Z2269" s="1"/>
      <c r="AA2269" s="1"/>
      <c r="AB2269" s="1">
        <f t="shared" si="1490"/>
        <v>0</v>
      </c>
      <c r="AC2269" s="1">
        <f t="shared" si="1491"/>
        <v>0</v>
      </c>
      <c r="AD2269" s="1"/>
      <c r="AE2269" s="1"/>
      <c r="AF2269" s="1">
        <f t="shared" si="1492"/>
        <v>0</v>
      </c>
      <c r="AG2269" s="1"/>
      <c r="AH2269" s="1"/>
      <c r="AI2269" s="1">
        <f t="shared" si="1493"/>
        <v>0</v>
      </c>
      <c r="AJ2269" s="102">
        <f t="shared" si="1494"/>
        <v>0</v>
      </c>
      <c r="AM2269" s="102">
        <f t="shared" si="1495"/>
        <v>0</v>
      </c>
      <c r="AP2269" s="102">
        <f t="shared" si="1496"/>
        <v>0</v>
      </c>
      <c r="AQ2269" s="102">
        <f t="shared" si="1497"/>
        <v>0</v>
      </c>
      <c r="AT2269" s="102">
        <f t="shared" si="1498"/>
        <v>0</v>
      </c>
      <c r="AW2269" s="102">
        <f t="shared" si="1499"/>
        <v>0</v>
      </c>
      <c r="AX2269" s="102">
        <f t="shared" si="1500"/>
        <v>0</v>
      </c>
      <c r="AY2269" s="102">
        <f t="shared" si="1501"/>
        <v>0</v>
      </c>
      <c r="AZ2269" s="102">
        <f t="shared" si="1502"/>
        <v>0</v>
      </c>
      <c r="BA2269" s="102">
        <f t="shared" si="1503"/>
        <v>0</v>
      </c>
      <c r="BB2269" s="102">
        <f t="shared" si="1504"/>
        <v>0</v>
      </c>
      <c r="BC2269" s="102">
        <f t="shared" si="1505"/>
        <v>0</v>
      </c>
      <c r="BD2269" s="102">
        <f t="shared" si="1506"/>
        <v>0</v>
      </c>
      <c r="BE2269" s="102">
        <f t="shared" si="1507"/>
        <v>0</v>
      </c>
    </row>
    <row r="2270" spans="1:59" s="102" customFormat="1" ht="27.75" hidden="1">
      <c r="A2270" s="1"/>
      <c r="B2270" s="90"/>
      <c r="C2270" s="91"/>
      <c r="D2270" s="91"/>
      <c r="E2270" s="92"/>
      <c r="F2270" s="92"/>
      <c r="G2270" s="92"/>
      <c r="H2270" s="92"/>
      <c r="I2270" s="92"/>
      <c r="J2270" s="93"/>
      <c r="K2270" s="100" t="s">
        <v>1144</v>
      </c>
      <c r="L2270" s="95">
        <v>0</v>
      </c>
      <c r="M2270" s="95">
        <v>0</v>
      </c>
      <c r="N2270" s="95">
        <f t="shared" si="1525"/>
        <v>0</v>
      </c>
      <c r="O2270" s="95">
        <v>0</v>
      </c>
      <c r="P2270" s="95">
        <v>0</v>
      </c>
      <c r="Q2270" s="95">
        <f t="shared" si="1526"/>
        <v>0</v>
      </c>
      <c r="R2270" s="95">
        <f t="shared" si="1527"/>
        <v>0</v>
      </c>
      <c r="S2270" s="96" t="s">
        <v>763</v>
      </c>
      <c r="T2270" s="97">
        <v>500</v>
      </c>
      <c r="U2270" s="98"/>
      <c r="V2270" s="137"/>
      <c r="W2270" s="1"/>
      <c r="X2270" s="1"/>
      <c r="Y2270" s="1">
        <f t="shared" si="1489"/>
        <v>0</v>
      </c>
      <c r="Z2270" s="1"/>
      <c r="AA2270" s="1"/>
      <c r="AB2270" s="1">
        <f t="shared" si="1490"/>
        <v>0</v>
      </c>
      <c r="AC2270" s="1">
        <f t="shared" si="1491"/>
        <v>0</v>
      </c>
      <c r="AD2270" s="1"/>
      <c r="AE2270" s="1"/>
      <c r="AF2270" s="1">
        <f t="shared" si="1492"/>
        <v>0</v>
      </c>
      <c r="AG2270" s="1"/>
      <c r="AH2270" s="1"/>
      <c r="AI2270" s="1">
        <f t="shared" si="1493"/>
        <v>0</v>
      </c>
      <c r="AJ2270" s="102">
        <f t="shared" si="1494"/>
        <v>0</v>
      </c>
      <c r="AM2270" s="102">
        <f t="shared" si="1495"/>
        <v>0</v>
      </c>
      <c r="AP2270" s="102">
        <f t="shared" si="1496"/>
        <v>0</v>
      </c>
      <c r="AQ2270" s="102">
        <f t="shared" si="1497"/>
        <v>0</v>
      </c>
      <c r="AT2270" s="102">
        <f t="shared" si="1498"/>
        <v>0</v>
      </c>
      <c r="AW2270" s="102">
        <f t="shared" si="1499"/>
        <v>0</v>
      </c>
      <c r="AX2270" s="102">
        <f t="shared" si="1500"/>
        <v>0</v>
      </c>
      <c r="AY2270" s="102">
        <f t="shared" si="1501"/>
        <v>0</v>
      </c>
      <c r="AZ2270" s="102">
        <f t="shared" si="1502"/>
        <v>0</v>
      </c>
      <c r="BA2270" s="102">
        <f t="shared" si="1503"/>
        <v>0</v>
      </c>
      <c r="BB2270" s="102">
        <f t="shared" si="1504"/>
        <v>0</v>
      </c>
      <c r="BC2270" s="102">
        <f t="shared" si="1505"/>
        <v>0</v>
      </c>
      <c r="BD2270" s="102">
        <f t="shared" si="1506"/>
        <v>0</v>
      </c>
      <c r="BE2270" s="102">
        <f t="shared" si="1507"/>
        <v>0</v>
      </c>
    </row>
    <row r="2271" spans="1:59" s="102" customFormat="1" ht="27.75" hidden="1">
      <c r="A2271" s="1"/>
      <c r="B2271" s="90"/>
      <c r="C2271" s="91"/>
      <c r="D2271" s="91"/>
      <c r="E2271" s="92"/>
      <c r="F2271" s="92"/>
      <c r="G2271" s="92"/>
      <c r="H2271" s="92"/>
      <c r="I2271" s="92"/>
      <c r="J2271" s="93"/>
      <c r="K2271" s="100" t="s">
        <v>1145</v>
      </c>
      <c r="L2271" s="95">
        <v>0</v>
      </c>
      <c r="M2271" s="95">
        <v>0</v>
      </c>
      <c r="N2271" s="95">
        <f t="shared" si="1525"/>
        <v>0</v>
      </c>
      <c r="O2271" s="95">
        <v>0</v>
      </c>
      <c r="P2271" s="95">
        <v>0</v>
      </c>
      <c r="Q2271" s="95">
        <f t="shared" si="1526"/>
        <v>0</v>
      </c>
      <c r="R2271" s="95">
        <f t="shared" si="1527"/>
        <v>0</v>
      </c>
      <c r="S2271" s="96" t="s">
        <v>95</v>
      </c>
      <c r="T2271" s="97">
        <v>500</v>
      </c>
      <c r="U2271" s="98"/>
      <c r="V2271" s="137"/>
      <c r="W2271" s="1"/>
      <c r="X2271" s="1"/>
      <c r="Y2271" s="1">
        <f t="shared" si="1489"/>
        <v>0</v>
      </c>
      <c r="Z2271" s="1"/>
      <c r="AA2271" s="1"/>
      <c r="AB2271" s="1">
        <f t="shared" si="1490"/>
        <v>0</v>
      </c>
      <c r="AC2271" s="1">
        <f t="shared" si="1491"/>
        <v>0</v>
      </c>
      <c r="AD2271" s="1"/>
      <c r="AE2271" s="1"/>
      <c r="AF2271" s="1">
        <f t="shared" si="1492"/>
        <v>0</v>
      </c>
      <c r="AG2271" s="1"/>
      <c r="AH2271" s="1"/>
      <c r="AI2271" s="1">
        <f t="shared" si="1493"/>
        <v>0</v>
      </c>
      <c r="AJ2271" s="102">
        <f t="shared" si="1494"/>
        <v>0</v>
      </c>
      <c r="AM2271" s="102">
        <f t="shared" si="1495"/>
        <v>0</v>
      </c>
      <c r="AP2271" s="102">
        <f t="shared" si="1496"/>
        <v>0</v>
      </c>
      <c r="AQ2271" s="102">
        <f t="shared" si="1497"/>
        <v>0</v>
      </c>
      <c r="AT2271" s="102">
        <f t="shared" si="1498"/>
        <v>0</v>
      </c>
      <c r="AW2271" s="102">
        <f t="shared" si="1499"/>
        <v>0</v>
      </c>
      <c r="AX2271" s="102">
        <f t="shared" si="1500"/>
        <v>0</v>
      </c>
      <c r="AY2271" s="102">
        <f t="shared" si="1501"/>
        <v>0</v>
      </c>
      <c r="AZ2271" s="102">
        <f t="shared" si="1502"/>
        <v>0</v>
      </c>
      <c r="BA2271" s="102">
        <f t="shared" si="1503"/>
        <v>0</v>
      </c>
      <c r="BB2271" s="102">
        <f t="shared" si="1504"/>
        <v>0</v>
      </c>
      <c r="BC2271" s="102">
        <f t="shared" si="1505"/>
        <v>0</v>
      </c>
      <c r="BD2271" s="102">
        <f t="shared" si="1506"/>
        <v>0</v>
      </c>
      <c r="BE2271" s="102">
        <f t="shared" si="1507"/>
        <v>0</v>
      </c>
    </row>
    <row r="2272" spans="1:59" s="102" customFormat="1" ht="27.75" hidden="1">
      <c r="A2272" s="1"/>
      <c r="B2272" s="90"/>
      <c r="C2272" s="91"/>
      <c r="D2272" s="91"/>
      <c r="E2272" s="92"/>
      <c r="F2272" s="92"/>
      <c r="G2272" s="92"/>
      <c r="H2272" s="92"/>
      <c r="I2272" s="92"/>
      <c r="J2272" s="93"/>
      <c r="K2272" s="100" t="s">
        <v>1088</v>
      </c>
      <c r="L2272" s="95">
        <v>0</v>
      </c>
      <c r="M2272" s="95">
        <v>0</v>
      </c>
      <c r="N2272" s="95">
        <f t="shared" si="1525"/>
        <v>0</v>
      </c>
      <c r="O2272" s="95">
        <v>0</v>
      </c>
      <c r="P2272" s="95">
        <v>0</v>
      </c>
      <c r="Q2272" s="95">
        <f t="shared" si="1526"/>
        <v>0</v>
      </c>
      <c r="R2272" s="95">
        <f t="shared" si="1527"/>
        <v>0</v>
      </c>
      <c r="S2272" s="96" t="s">
        <v>95</v>
      </c>
      <c r="T2272" s="97">
        <v>500</v>
      </c>
      <c r="U2272" s="98"/>
      <c r="V2272" s="137"/>
      <c r="W2272" s="1"/>
      <c r="X2272" s="1"/>
      <c r="Y2272" s="1">
        <f t="shared" si="1489"/>
        <v>0</v>
      </c>
      <c r="Z2272" s="1"/>
      <c r="AA2272" s="1"/>
      <c r="AB2272" s="1">
        <f t="shared" si="1490"/>
        <v>0</v>
      </c>
      <c r="AC2272" s="1">
        <f t="shared" si="1491"/>
        <v>0</v>
      </c>
      <c r="AD2272" s="1"/>
      <c r="AE2272" s="1"/>
      <c r="AF2272" s="1">
        <f t="shared" si="1492"/>
        <v>0</v>
      </c>
      <c r="AG2272" s="1"/>
      <c r="AH2272" s="1"/>
      <c r="AI2272" s="1">
        <f t="shared" si="1493"/>
        <v>0</v>
      </c>
      <c r="AJ2272" s="102">
        <f t="shared" si="1494"/>
        <v>0</v>
      </c>
      <c r="AM2272" s="102">
        <f t="shared" si="1495"/>
        <v>0</v>
      </c>
      <c r="AP2272" s="102">
        <f t="shared" si="1496"/>
        <v>0</v>
      </c>
      <c r="AQ2272" s="102">
        <f t="shared" si="1497"/>
        <v>0</v>
      </c>
      <c r="AT2272" s="102">
        <f t="shared" si="1498"/>
        <v>0</v>
      </c>
      <c r="AW2272" s="102">
        <f t="shared" si="1499"/>
        <v>0</v>
      </c>
      <c r="AX2272" s="102">
        <f t="shared" si="1500"/>
        <v>0</v>
      </c>
      <c r="AY2272" s="102">
        <f t="shared" si="1501"/>
        <v>0</v>
      </c>
      <c r="AZ2272" s="102">
        <f t="shared" si="1502"/>
        <v>0</v>
      </c>
      <c r="BA2272" s="102">
        <f t="shared" si="1503"/>
        <v>0</v>
      </c>
      <c r="BB2272" s="102">
        <f t="shared" si="1504"/>
        <v>0</v>
      </c>
      <c r="BC2272" s="102">
        <f t="shared" si="1505"/>
        <v>0</v>
      </c>
      <c r="BD2272" s="102">
        <f t="shared" si="1506"/>
        <v>0</v>
      </c>
      <c r="BE2272" s="102">
        <f t="shared" si="1507"/>
        <v>0</v>
      </c>
    </row>
    <row r="2273" spans="1:57" s="102" customFormat="1" ht="27.75" hidden="1">
      <c r="A2273" s="1"/>
      <c r="B2273" s="90"/>
      <c r="C2273" s="91"/>
      <c r="D2273" s="91"/>
      <c r="E2273" s="92"/>
      <c r="F2273" s="92"/>
      <c r="G2273" s="92"/>
      <c r="H2273" s="92"/>
      <c r="I2273" s="92"/>
      <c r="J2273" s="93"/>
      <c r="K2273" s="100" t="s">
        <v>312</v>
      </c>
      <c r="L2273" s="95">
        <v>0</v>
      </c>
      <c r="M2273" s="95">
        <v>0</v>
      </c>
      <c r="N2273" s="95">
        <f t="shared" si="1525"/>
        <v>0</v>
      </c>
      <c r="O2273" s="95">
        <v>0</v>
      </c>
      <c r="P2273" s="95">
        <v>0</v>
      </c>
      <c r="Q2273" s="95">
        <f t="shared" si="1526"/>
        <v>0</v>
      </c>
      <c r="R2273" s="95">
        <f t="shared" si="1527"/>
        <v>0</v>
      </c>
      <c r="S2273" s="96" t="s">
        <v>95</v>
      </c>
      <c r="T2273" s="97">
        <v>500</v>
      </c>
      <c r="U2273" s="98"/>
      <c r="V2273" s="137"/>
      <c r="W2273" s="1"/>
      <c r="X2273" s="1"/>
      <c r="Y2273" s="1">
        <f t="shared" si="1489"/>
        <v>0</v>
      </c>
      <c r="Z2273" s="1"/>
      <c r="AA2273" s="1"/>
      <c r="AB2273" s="1">
        <f t="shared" si="1490"/>
        <v>0</v>
      </c>
      <c r="AC2273" s="1">
        <f t="shared" si="1491"/>
        <v>0</v>
      </c>
      <c r="AD2273" s="1"/>
      <c r="AE2273" s="1"/>
      <c r="AF2273" s="1">
        <f t="shared" si="1492"/>
        <v>0</v>
      </c>
      <c r="AG2273" s="1"/>
      <c r="AH2273" s="1"/>
      <c r="AI2273" s="1">
        <f t="shared" si="1493"/>
        <v>0</v>
      </c>
      <c r="AJ2273" s="102">
        <f t="shared" si="1494"/>
        <v>0</v>
      </c>
      <c r="AM2273" s="102">
        <f t="shared" si="1495"/>
        <v>0</v>
      </c>
      <c r="AP2273" s="102">
        <f t="shared" si="1496"/>
        <v>0</v>
      </c>
      <c r="AQ2273" s="102">
        <f t="shared" si="1497"/>
        <v>0</v>
      </c>
      <c r="AT2273" s="102">
        <f t="shared" si="1498"/>
        <v>0</v>
      </c>
      <c r="AW2273" s="102">
        <f t="shared" si="1499"/>
        <v>0</v>
      </c>
      <c r="AX2273" s="102">
        <f t="shared" si="1500"/>
        <v>0</v>
      </c>
      <c r="AY2273" s="102">
        <f t="shared" si="1501"/>
        <v>0</v>
      </c>
      <c r="AZ2273" s="102">
        <f t="shared" si="1502"/>
        <v>0</v>
      </c>
      <c r="BA2273" s="102">
        <f t="shared" si="1503"/>
        <v>0</v>
      </c>
      <c r="BB2273" s="102">
        <f t="shared" si="1504"/>
        <v>0</v>
      </c>
      <c r="BC2273" s="102">
        <f t="shared" si="1505"/>
        <v>0</v>
      </c>
      <c r="BD2273" s="102">
        <f t="shared" si="1506"/>
        <v>0</v>
      </c>
      <c r="BE2273" s="102">
        <f t="shared" si="1507"/>
        <v>0</v>
      </c>
    </row>
    <row r="2274" spans="1:57" s="120" customFormat="1" ht="27.75" hidden="1" customHeight="1">
      <c r="A2274" s="1"/>
      <c r="B2274" s="83">
        <v>2017</v>
      </c>
      <c r="C2274" s="84">
        <v>8321</v>
      </c>
      <c r="D2274" s="84">
        <v>3</v>
      </c>
      <c r="E2274" s="83">
        <v>5</v>
      </c>
      <c r="F2274" s="83">
        <v>1</v>
      </c>
      <c r="G2274" s="83">
        <v>2000</v>
      </c>
      <c r="H2274" s="83">
        <v>2700</v>
      </c>
      <c r="I2274" s="83">
        <v>272</v>
      </c>
      <c r="J2274" s="83"/>
      <c r="K2274" s="85" t="s">
        <v>321</v>
      </c>
      <c r="L2274" s="86">
        <f>SUM(L2275:L2284)</f>
        <v>0</v>
      </c>
      <c r="M2274" s="86">
        <f t="shared" ref="M2274:R2274" si="1528">SUM(M2275:M2284)</f>
        <v>0</v>
      </c>
      <c r="N2274" s="86">
        <f t="shared" si="1528"/>
        <v>0</v>
      </c>
      <c r="O2274" s="86">
        <f t="shared" si="1528"/>
        <v>0</v>
      </c>
      <c r="P2274" s="86">
        <f t="shared" si="1528"/>
        <v>0</v>
      </c>
      <c r="Q2274" s="86">
        <f t="shared" si="1528"/>
        <v>0</v>
      </c>
      <c r="R2274" s="86">
        <f t="shared" si="1528"/>
        <v>0</v>
      </c>
      <c r="S2274" s="86" t="s">
        <v>95</v>
      </c>
      <c r="T2274" s="87" t="s">
        <v>22</v>
      </c>
      <c r="U2274" s="88"/>
      <c r="V2274" s="89"/>
      <c r="W2274" s="1"/>
      <c r="X2274" s="1"/>
      <c r="Y2274" s="1">
        <f t="shared" si="1489"/>
        <v>0</v>
      </c>
      <c r="Z2274" s="1"/>
      <c r="AA2274" s="1"/>
      <c r="AB2274" s="1">
        <f t="shared" si="1490"/>
        <v>0</v>
      </c>
      <c r="AC2274" s="1">
        <f t="shared" si="1491"/>
        <v>0</v>
      </c>
      <c r="AD2274" s="1"/>
      <c r="AE2274" s="1"/>
      <c r="AF2274" s="1">
        <f t="shared" si="1492"/>
        <v>0</v>
      </c>
      <c r="AG2274" s="1"/>
      <c r="AH2274" s="1"/>
      <c r="AI2274" s="1">
        <f t="shared" si="1493"/>
        <v>0</v>
      </c>
      <c r="AJ2274" s="120">
        <f t="shared" si="1494"/>
        <v>0</v>
      </c>
      <c r="AM2274" s="120">
        <f t="shared" si="1495"/>
        <v>0</v>
      </c>
      <c r="AP2274" s="120">
        <f t="shared" si="1496"/>
        <v>0</v>
      </c>
      <c r="AQ2274" s="120">
        <f t="shared" si="1497"/>
        <v>0</v>
      </c>
      <c r="AT2274" s="120">
        <f t="shared" si="1498"/>
        <v>0</v>
      </c>
      <c r="AW2274" s="120">
        <f t="shared" si="1499"/>
        <v>0</v>
      </c>
      <c r="AX2274" s="120">
        <f t="shared" si="1500"/>
        <v>0</v>
      </c>
      <c r="AY2274" s="120">
        <f t="shared" si="1501"/>
        <v>0</v>
      </c>
      <c r="AZ2274" s="120">
        <f t="shared" si="1502"/>
        <v>0</v>
      </c>
      <c r="BA2274" s="120">
        <f t="shared" si="1503"/>
        <v>0</v>
      </c>
      <c r="BB2274" s="120">
        <f t="shared" si="1504"/>
        <v>0</v>
      </c>
      <c r="BC2274" s="120">
        <f t="shared" si="1505"/>
        <v>0</v>
      </c>
      <c r="BD2274" s="120">
        <f t="shared" si="1506"/>
        <v>0</v>
      </c>
      <c r="BE2274" s="120">
        <f t="shared" si="1507"/>
        <v>0</v>
      </c>
    </row>
    <row r="2275" spans="1:57" s="102" customFormat="1" ht="27.75" hidden="1">
      <c r="A2275" s="1"/>
      <c r="B2275" s="90">
        <v>2017</v>
      </c>
      <c r="C2275" s="91">
        <v>8321</v>
      </c>
      <c r="D2275" s="91">
        <v>3</v>
      </c>
      <c r="E2275" s="92">
        <v>5</v>
      </c>
      <c r="F2275" s="92">
        <v>1</v>
      </c>
      <c r="G2275" s="92">
        <v>2000</v>
      </c>
      <c r="H2275" s="92">
        <v>2700</v>
      </c>
      <c r="I2275" s="92">
        <v>272</v>
      </c>
      <c r="J2275" s="93">
        <v>1</v>
      </c>
      <c r="K2275" s="100" t="s">
        <v>1146</v>
      </c>
      <c r="L2275" s="95">
        <v>0</v>
      </c>
      <c r="M2275" s="95">
        <v>0</v>
      </c>
      <c r="N2275" s="95">
        <f t="shared" ref="N2275:N2284" si="1529">L2275+M2275</f>
        <v>0</v>
      </c>
      <c r="O2275" s="95">
        <v>0</v>
      </c>
      <c r="P2275" s="95">
        <v>0</v>
      </c>
      <c r="Q2275" s="95">
        <f t="shared" ref="Q2275:Q2284" si="1530">O2275+P2275</f>
        <v>0</v>
      </c>
      <c r="R2275" s="95">
        <f t="shared" ref="R2275:R2284" si="1531">N2275+Q2275</f>
        <v>0</v>
      </c>
      <c r="S2275" s="96" t="s">
        <v>95</v>
      </c>
      <c r="T2275" s="97"/>
      <c r="U2275" s="98"/>
      <c r="V2275" s="137" t="s">
        <v>174</v>
      </c>
      <c r="W2275" s="1"/>
      <c r="X2275" s="1"/>
      <c r="Y2275" s="1">
        <f t="shared" si="1489"/>
        <v>0</v>
      </c>
      <c r="Z2275" s="1"/>
      <c r="AA2275" s="1"/>
      <c r="AB2275" s="1">
        <f t="shared" si="1490"/>
        <v>0</v>
      </c>
      <c r="AC2275" s="1">
        <f t="shared" si="1491"/>
        <v>0</v>
      </c>
      <c r="AD2275" s="1"/>
      <c r="AE2275" s="1"/>
      <c r="AF2275" s="1">
        <f t="shared" si="1492"/>
        <v>0</v>
      </c>
      <c r="AG2275" s="1"/>
      <c r="AH2275" s="1"/>
      <c r="AI2275" s="1">
        <f t="shared" si="1493"/>
        <v>0</v>
      </c>
      <c r="AJ2275" s="102">
        <f t="shared" si="1494"/>
        <v>0</v>
      </c>
      <c r="AM2275" s="102">
        <f t="shared" si="1495"/>
        <v>0</v>
      </c>
      <c r="AP2275" s="102">
        <f t="shared" si="1496"/>
        <v>0</v>
      </c>
      <c r="AQ2275" s="102">
        <f t="shared" si="1497"/>
        <v>0</v>
      </c>
      <c r="AT2275" s="102">
        <f t="shared" si="1498"/>
        <v>0</v>
      </c>
      <c r="AW2275" s="102">
        <f t="shared" si="1499"/>
        <v>0</v>
      </c>
      <c r="AX2275" s="102">
        <f t="shared" si="1500"/>
        <v>0</v>
      </c>
      <c r="AY2275" s="102">
        <f t="shared" si="1501"/>
        <v>0</v>
      </c>
      <c r="AZ2275" s="102">
        <f t="shared" si="1502"/>
        <v>0</v>
      </c>
      <c r="BA2275" s="102">
        <f t="shared" si="1503"/>
        <v>0</v>
      </c>
      <c r="BB2275" s="102">
        <f t="shared" si="1504"/>
        <v>0</v>
      </c>
      <c r="BC2275" s="102">
        <f t="shared" si="1505"/>
        <v>0</v>
      </c>
      <c r="BD2275" s="102">
        <f t="shared" si="1506"/>
        <v>0</v>
      </c>
      <c r="BE2275" s="102">
        <f t="shared" si="1507"/>
        <v>0</v>
      </c>
    </row>
    <row r="2276" spans="1:57" s="102" customFormat="1" ht="27.75" hidden="1" customHeight="1">
      <c r="A2276" s="1"/>
      <c r="B2276" s="90">
        <v>2017</v>
      </c>
      <c r="C2276" s="91">
        <v>8321</v>
      </c>
      <c r="D2276" s="91">
        <v>3</v>
      </c>
      <c r="E2276" s="92">
        <v>5</v>
      </c>
      <c r="F2276" s="92">
        <v>1</v>
      </c>
      <c r="G2276" s="92">
        <v>2000</v>
      </c>
      <c r="H2276" s="92">
        <v>2700</v>
      </c>
      <c r="I2276" s="92">
        <v>272</v>
      </c>
      <c r="J2276" s="93">
        <v>2</v>
      </c>
      <c r="K2276" s="100" t="s">
        <v>1147</v>
      </c>
      <c r="L2276" s="95">
        <v>0</v>
      </c>
      <c r="M2276" s="95">
        <v>0</v>
      </c>
      <c r="N2276" s="95">
        <f t="shared" si="1529"/>
        <v>0</v>
      </c>
      <c r="O2276" s="95">
        <v>0</v>
      </c>
      <c r="P2276" s="95">
        <v>0</v>
      </c>
      <c r="Q2276" s="95">
        <f t="shared" si="1530"/>
        <v>0</v>
      </c>
      <c r="R2276" s="95">
        <f t="shared" si="1531"/>
        <v>0</v>
      </c>
      <c r="S2276" s="96" t="s">
        <v>95</v>
      </c>
      <c r="T2276" s="97"/>
      <c r="U2276" s="98"/>
      <c r="V2276" s="101" t="s">
        <v>47</v>
      </c>
      <c r="W2276" s="1"/>
      <c r="X2276" s="1"/>
      <c r="Y2276" s="1">
        <f t="shared" si="1489"/>
        <v>0</v>
      </c>
      <c r="Z2276" s="1"/>
      <c r="AA2276" s="1"/>
      <c r="AB2276" s="1">
        <f t="shared" si="1490"/>
        <v>0</v>
      </c>
      <c r="AC2276" s="1">
        <f t="shared" si="1491"/>
        <v>0</v>
      </c>
      <c r="AD2276" s="1"/>
      <c r="AE2276" s="1"/>
      <c r="AF2276" s="1">
        <f t="shared" si="1492"/>
        <v>0</v>
      </c>
      <c r="AG2276" s="1"/>
      <c r="AH2276" s="1"/>
      <c r="AI2276" s="1">
        <f t="shared" si="1493"/>
        <v>0</v>
      </c>
      <c r="AJ2276" s="102">
        <f t="shared" si="1494"/>
        <v>0</v>
      </c>
      <c r="AM2276" s="102">
        <f t="shared" si="1495"/>
        <v>0</v>
      </c>
      <c r="AP2276" s="102">
        <f t="shared" si="1496"/>
        <v>0</v>
      </c>
      <c r="AQ2276" s="102">
        <f t="shared" si="1497"/>
        <v>0</v>
      </c>
      <c r="AT2276" s="102">
        <f t="shared" si="1498"/>
        <v>0</v>
      </c>
      <c r="AW2276" s="102">
        <f t="shared" si="1499"/>
        <v>0</v>
      </c>
      <c r="AX2276" s="102">
        <f t="shared" si="1500"/>
        <v>0</v>
      </c>
      <c r="AY2276" s="102">
        <f t="shared" si="1501"/>
        <v>0</v>
      </c>
      <c r="AZ2276" s="102">
        <f t="shared" si="1502"/>
        <v>0</v>
      </c>
      <c r="BA2276" s="102">
        <f t="shared" si="1503"/>
        <v>0</v>
      </c>
      <c r="BB2276" s="102">
        <f t="shared" si="1504"/>
        <v>0</v>
      </c>
      <c r="BC2276" s="102">
        <f t="shared" si="1505"/>
        <v>0</v>
      </c>
      <c r="BD2276" s="102">
        <f t="shared" si="1506"/>
        <v>0</v>
      </c>
      <c r="BE2276" s="102">
        <f t="shared" si="1507"/>
        <v>0</v>
      </c>
    </row>
    <row r="2277" spans="1:57" s="102" customFormat="1" ht="27.75" hidden="1">
      <c r="A2277" s="1"/>
      <c r="B2277" s="90">
        <v>2017</v>
      </c>
      <c r="C2277" s="91">
        <v>8321</v>
      </c>
      <c r="D2277" s="91">
        <v>3</v>
      </c>
      <c r="E2277" s="92">
        <v>5</v>
      </c>
      <c r="F2277" s="92">
        <v>1</v>
      </c>
      <c r="G2277" s="92">
        <v>2000</v>
      </c>
      <c r="H2277" s="92">
        <v>2700</v>
      </c>
      <c r="I2277" s="92">
        <v>272</v>
      </c>
      <c r="J2277" s="93">
        <v>3</v>
      </c>
      <c r="K2277" s="100" t="s">
        <v>1148</v>
      </c>
      <c r="L2277" s="95">
        <v>0</v>
      </c>
      <c r="M2277" s="95">
        <v>0</v>
      </c>
      <c r="N2277" s="95">
        <f t="shared" si="1529"/>
        <v>0</v>
      </c>
      <c r="O2277" s="95">
        <v>0</v>
      </c>
      <c r="P2277" s="95">
        <v>0</v>
      </c>
      <c r="Q2277" s="95">
        <f t="shared" si="1530"/>
        <v>0</v>
      </c>
      <c r="R2277" s="95">
        <f t="shared" si="1531"/>
        <v>0</v>
      </c>
      <c r="S2277" s="96" t="s">
        <v>95</v>
      </c>
      <c r="T2277" s="97"/>
      <c r="U2277" s="98"/>
      <c r="V2277" s="101" t="s">
        <v>47</v>
      </c>
      <c r="W2277" s="1"/>
      <c r="X2277" s="1"/>
      <c r="Y2277" s="1">
        <f t="shared" si="1489"/>
        <v>0</v>
      </c>
      <c r="Z2277" s="1"/>
      <c r="AA2277" s="1"/>
      <c r="AB2277" s="1">
        <f t="shared" si="1490"/>
        <v>0</v>
      </c>
      <c r="AC2277" s="1">
        <f t="shared" si="1491"/>
        <v>0</v>
      </c>
      <c r="AD2277" s="1"/>
      <c r="AE2277" s="1"/>
      <c r="AF2277" s="1">
        <f t="shared" si="1492"/>
        <v>0</v>
      </c>
      <c r="AG2277" s="1"/>
      <c r="AH2277" s="1"/>
      <c r="AI2277" s="1">
        <f t="shared" si="1493"/>
        <v>0</v>
      </c>
      <c r="AJ2277" s="102">
        <f t="shared" si="1494"/>
        <v>0</v>
      </c>
      <c r="AM2277" s="102">
        <f t="shared" si="1495"/>
        <v>0</v>
      </c>
      <c r="AP2277" s="102">
        <f t="shared" si="1496"/>
        <v>0</v>
      </c>
      <c r="AQ2277" s="102">
        <f t="shared" si="1497"/>
        <v>0</v>
      </c>
      <c r="AT2277" s="102">
        <f t="shared" si="1498"/>
        <v>0</v>
      </c>
      <c r="AW2277" s="102">
        <f t="shared" si="1499"/>
        <v>0</v>
      </c>
      <c r="AX2277" s="102">
        <f t="shared" si="1500"/>
        <v>0</v>
      </c>
      <c r="AY2277" s="102">
        <f t="shared" si="1501"/>
        <v>0</v>
      </c>
      <c r="AZ2277" s="102">
        <f t="shared" si="1502"/>
        <v>0</v>
      </c>
      <c r="BA2277" s="102">
        <f t="shared" si="1503"/>
        <v>0</v>
      </c>
      <c r="BB2277" s="102">
        <f t="shared" si="1504"/>
        <v>0</v>
      </c>
      <c r="BC2277" s="102">
        <f t="shared" si="1505"/>
        <v>0</v>
      </c>
      <c r="BD2277" s="102">
        <f t="shared" si="1506"/>
        <v>0</v>
      </c>
      <c r="BE2277" s="102">
        <f t="shared" si="1507"/>
        <v>0</v>
      </c>
    </row>
    <row r="2278" spans="1:57" s="102" customFormat="1" ht="27.75" hidden="1">
      <c r="A2278" s="1"/>
      <c r="B2278" s="90">
        <v>2017</v>
      </c>
      <c r="C2278" s="91">
        <v>8321</v>
      </c>
      <c r="D2278" s="91">
        <v>3</v>
      </c>
      <c r="E2278" s="92">
        <v>5</v>
      </c>
      <c r="F2278" s="92">
        <v>1</v>
      </c>
      <c r="G2278" s="92">
        <v>2000</v>
      </c>
      <c r="H2278" s="92">
        <v>2700</v>
      </c>
      <c r="I2278" s="92">
        <v>272</v>
      </c>
      <c r="J2278" s="93">
        <v>5</v>
      </c>
      <c r="K2278" s="100" t="s">
        <v>1149</v>
      </c>
      <c r="L2278" s="95">
        <v>0</v>
      </c>
      <c r="M2278" s="95">
        <v>0</v>
      </c>
      <c r="N2278" s="95">
        <f t="shared" si="1529"/>
        <v>0</v>
      </c>
      <c r="O2278" s="95">
        <v>0</v>
      </c>
      <c r="P2278" s="95">
        <v>0</v>
      </c>
      <c r="Q2278" s="95">
        <f t="shared" si="1530"/>
        <v>0</v>
      </c>
      <c r="R2278" s="95">
        <f t="shared" si="1531"/>
        <v>0</v>
      </c>
      <c r="S2278" s="96" t="s">
        <v>95</v>
      </c>
      <c r="T2278" s="97"/>
      <c r="U2278" s="98"/>
      <c r="V2278" s="137" t="s">
        <v>174</v>
      </c>
      <c r="W2278" s="1"/>
      <c r="X2278" s="1"/>
      <c r="Y2278" s="1">
        <f t="shared" si="1489"/>
        <v>0</v>
      </c>
      <c r="Z2278" s="1"/>
      <c r="AA2278" s="1"/>
      <c r="AB2278" s="1">
        <f t="shared" si="1490"/>
        <v>0</v>
      </c>
      <c r="AC2278" s="1">
        <f t="shared" si="1491"/>
        <v>0</v>
      </c>
      <c r="AD2278" s="1"/>
      <c r="AE2278" s="1"/>
      <c r="AF2278" s="1">
        <f t="shared" si="1492"/>
        <v>0</v>
      </c>
      <c r="AG2278" s="1"/>
      <c r="AH2278" s="1"/>
      <c r="AI2278" s="1">
        <f t="shared" si="1493"/>
        <v>0</v>
      </c>
      <c r="AJ2278" s="102">
        <f t="shared" si="1494"/>
        <v>0</v>
      </c>
      <c r="AM2278" s="102">
        <f t="shared" si="1495"/>
        <v>0</v>
      </c>
      <c r="AP2278" s="102">
        <f t="shared" si="1496"/>
        <v>0</v>
      </c>
      <c r="AQ2278" s="102">
        <f t="shared" si="1497"/>
        <v>0</v>
      </c>
      <c r="AT2278" s="102">
        <f t="shared" si="1498"/>
        <v>0</v>
      </c>
      <c r="AW2278" s="102">
        <f t="shared" si="1499"/>
        <v>0</v>
      </c>
      <c r="AX2278" s="102">
        <f t="shared" si="1500"/>
        <v>0</v>
      </c>
      <c r="AY2278" s="102">
        <f t="shared" si="1501"/>
        <v>0</v>
      </c>
      <c r="AZ2278" s="102">
        <f t="shared" si="1502"/>
        <v>0</v>
      </c>
      <c r="BA2278" s="102">
        <f t="shared" si="1503"/>
        <v>0</v>
      </c>
      <c r="BB2278" s="102">
        <f t="shared" si="1504"/>
        <v>0</v>
      </c>
      <c r="BC2278" s="102">
        <f t="shared" si="1505"/>
        <v>0</v>
      </c>
      <c r="BD2278" s="102">
        <f t="shared" si="1506"/>
        <v>0</v>
      </c>
      <c r="BE2278" s="102">
        <f t="shared" si="1507"/>
        <v>0</v>
      </c>
    </row>
    <row r="2279" spans="1:57" s="102" customFormat="1" ht="27.75" hidden="1">
      <c r="A2279" s="1"/>
      <c r="B2279" s="90">
        <v>2017</v>
      </c>
      <c r="C2279" s="91">
        <v>8321</v>
      </c>
      <c r="D2279" s="91">
        <v>3</v>
      </c>
      <c r="E2279" s="92">
        <v>5</v>
      </c>
      <c r="F2279" s="92">
        <v>1</v>
      </c>
      <c r="G2279" s="92">
        <v>2000</v>
      </c>
      <c r="H2279" s="92">
        <v>2700</v>
      </c>
      <c r="I2279" s="92">
        <v>272</v>
      </c>
      <c r="J2279" s="93">
        <v>6</v>
      </c>
      <c r="K2279" s="100" t="s">
        <v>311</v>
      </c>
      <c r="L2279" s="95">
        <v>0</v>
      </c>
      <c r="M2279" s="95">
        <v>0</v>
      </c>
      <c r="N2279" s="95">
        <f t="shared" si="1529"/>
        <v>0</v>
      </c>
      <c r="O2279" s="95">
        <v>0</v>
      </c>
      <c r="P2279" s="95">
        <v>0</v>
      </c>
      <c r="Q2279" s="95">
        <f t="shared" si="1530"/>
        <v>0</v>
      </c>
      <c r="R2279" s="95">
        <f t="shared" si="1531"/>
        <v>0</v>
      </c>
      <c r="S2279" s="96" t="s">
        <v>95</v>
      </c>
      <c r="T2279" s="97"/>
      <c r="U2279" s="98"/>
      <c r="V2279" s="137" t="s">
        <v>174</v>
      </c>
      <c r="W2279" s="1"/>
      <c r="X2279" s="1"/>
      <c r="Y2279" s="1">
        <f t="shared" si="1489"/>
        <v>0</v>
      </c>
      <c r="Z2279" s="1"/>
      <c r="AA2279" s="1"/>
      <c r="AB2279" s="1">
        <f t="shared" si="1490"/>
        <v>0</v>
      </c>
      <c r="AC2279" s="1">
        <f t="shared" si="1491"/>
        <v>0</v>
      </c>
      <c r="AD2279" s="1"/>
      <c r="AE2279" s="1"/>
      <c r="AF2279" s="1">
        <f t="shared" si="1492"/>
        <v>0</v>
      </c>
      <c r="AG2279" s="1"/>
      <c r="AH2279" s="1"/>
      <c r="AI2279" s="1">
        <f t="shared" si="1493"/>
        <v>0</v>
      </c>
      <c r="AJ2279" s="102">
        <f t="shared" si="1494"/>
        <v>0</v>
      </c>
      <c r="AM2279" s="102">
        <f t="shared" si="1495"/>
        <v>0</v>
      </c>
      <c r="AP2279" s="102">
        <f t="shared" si="1496"/>
        <v>0</v>
      </c>
      <c r="AQ2279" s="102">
        <f t="shared" si="1497"/>
        <v>0</v>
      </c>
      <c r="AT2279" s="102">
        <f t="shared" si="1498"/>
        <v>0</v>
      </c>
      <c r="AW2279" s="102">
        <f t="shared" si="1499"/>
        <v>0</v>
      </c>
      <c r="AX2279" s="102">
        <f t="shared" si="1500"/>
        <v>0</v>
      </c>
      <c r="AY2279" s="102">
        <f t="shared" si="1501"/>
        <v>0</v>
      </c>
      <c r="AZ2279" s="102">
        <f t="shared" si="1502"/>
        <v>0</v>
      </c>
      <c r="BA2279" s="102">
        <f t="shared" si="1503"/>
        <v>0</v>
      </c>
      <c r="BB2279" s="102">
        <f t="shared" si="1504"/>
        <v>0</v>
      </c>
      <c r="BC2279" s="102">
        <f t="shared" si="1505"/>
        <v>0</v>
      </c>
      <c r="BD2279" s="102">
        <f t="shared" si="1506"/>
        <v>0</v>
      </c>
      <c r="BE2279" s="102">
        <f t="shared" si="1507"/>
        <v>0</v>
      </c>
    </row>
    <row r="2280" spans="1:57" s="102" customFormat="1" ht="27.75" hidden="1">
      <c r="A2280" s="1"/>
      <c r="B2280" s="90">
        <v>2017</v>
      </c>
      <c r="C2280" s="91">
        <v>8321</v>
      </c>
      <c r="D2280" s="91">
        <v>3</v>
      </c>
      <c r="E2280" s="92">
        <v>5</v>
      </c>
      <c r="F2280" s="92">
        <v>1</v>
      </c>
      <c r="G2280" s="92">
        <v>2000</v>
      </c>
      <c r="H2280" s="92">
        <v>2700</v>
      </c>
      <c r="I2280" s="92">
        <v>272</v>
      </c>
      <c r="J2280" s="93">
        <v>7</v>
      </c>
      <c r="K2280" s="100" t="s">
        <v>1150</v>
      </c>
      <c r="L2280" s="95">
        <v>0</v>
      </c>
      <c r="M2280" s="95">
        <v>0</v>
      </c>
      <c r="N2280" s="95">
        <f t="shared" si="1529"/>
        <v>0</v>
      </c>
      <c r="O2280" s="95">
        <v>0</v>
      </c>
      <c r="P2280" s="95">
        <v>0</v>
      </c>
      <c r="Q2280" s="95">
        <f t="shared" si="1530"/>
        <v>0</v>
      </c>
      <c r="R2280" s="95">
        <f t="shared" si="1531"/>
        <v>0</v>
      </c>
      <c r="S2280" s="96" t="s">
        <v>95</v>
      </c>
      <c r="T2280" s="97"/>
      <c r="U2280" s="98"/>
      <c r="V2280" s="137" t="s">
        <v>174</v>
      </c>
      <c r="W2280" s="1"/>
      <c r="X2280" s="1"/>
      <c r="Y2280" s="1">
        <f t="shared" si="1489"/>
        <v>0</v>
      </c>
      <c r="Z2280" s="1"/>
      <c r="AA2280" s="1"/>
      <c r="AB2280" s="1">
        <f t="shared" si="1490"/>
        <v>0</v>
      </c>
      <c r="AC2280" s="1">
        <f t="shared" si="1491"/>
        <v>0</v>
      </c>
      <c r="AD2280" s="1"/>
      <c r="AE2280" s="1"/>
      <c r="AF2280" s="1">
        <f t="shared" si="1492"/>
        <v>0</v>
      </c>
      <c r="AG2280" s="1"/>
      <c r="AH2280" s="1"/>
      <c r="AI2280" s="1">
        <f t="shared" si="1493"/>
        <v>0</v>
      </c>
      <c r="AJ2280" s="102">
        <f t="shared" si="1494"/>
        <v>0</v>
      </c>
      <c r="AM2280" s="102">
        <f t="shared" si="1495"/>
        <v>0</v>
      </c>
      <c r="AP2280" s="102">
        <f t="shared" si="1496"/>
        <v>0</v>
      </c>
      <c r="AQ2280" s="102">
        <f t="shared" si="1497"/>
        <v>0</v>
      </c>
      <c r="AT2280" s="102">
        <f t="shared" si="1498"/>
        <v>0</v>
      </c>
      <c r="AW2280" s="102">
        <f t="shared" si="1499"/>
        <v>0</v>
      </c>
      <c r="AX2280" s="102">
        <f t="shared" si="1500"/>
        <v>0</v>
      </c>
      <c r="AY2280" s="102">
        <f t="shared" si="1501"/>
        <v>0</v>
      </c>
      <c r="AZ2280" s="102">
        <f t="shared" si="1502"/>
        <v>0</v>
      </c>
      <c r="BA2280" s="102">
        <f t="shared" si="1503"/>
        <v>0</v>
      </c>
      <c r="BB2280" s="102">
        <f t="shared" si="1504"/>
        <v>0</v>
      </c>
      <c r="BC2280" s="102">
        <f t="shared" si="1505"/>
        <v>0</v>
      </c>
      <c r="BD2280" s="102">
        <f t="shared" si="1506"/>
        <v>0</v>
      </c>
      <c r="BE2280" s="102">
        <f t="shared" si="1507"/>
        <v>0</v>
      </c>
    </row>
    <row r="2281" spans="1:57" s="102" customFormat="1" ht="27.75" hidden="1">
      <c r="A2281" s="1"/>
      <c r="B2281" s="90">
        <v>2017</v>
      </c>
      <c r="C2281" s="91">
        <v>8321</v>
      </c>
      <c r="D2281" s="91">
        <v>3</v>
      </c>
      <c r="E2281" s="92">
        <v>5</v>
      </c>
      <c r="F2281" s="92">
        <v>1</v>
      </c>
      <c r="G2281" s="92">
        <v>2000</v>
      </c>
      <c r="H2281" s="92">
        <v>2700</v>
      </c>
      <c r="I2281" s="92">
        <v>272</v>
      </c>
      <c r="J2281" s="93">
        <v>8</v>
      </c>
      <c r="K2281" s="100" t="s">
        <v>1151</v>
      </c>
      <c r="L2281" s="95">
        <v>0</v>
      </c>
      <c r="M2281" s="95">
        <v>0</v>
      </c>
      <c r="N2281" s="95">
        <f t="shared" si="1529"/>
        <v>0</v>
      </c>
      <c r="O2281" s="95">
        <v>0</v>
      </c>
      <c r="P2281" s="95">
        <v>0</v>
      </c>
      <c r="Q2281" s="95">
        <f t="shared" si="1530"/>
        <v>0</v>
      </c>
      <c r="R2281" s="95">
        <f t="shared" si="1531"/>
        <v>0</v>
      </c>
      <c r="S2281" s="96" t="s">
        <v>95</v>
      </c>
      <c r="T2281" s="97"/>
      <c r="U2281" s="98"/>
      <c r="V2281" s="137" t="s">
        <v>174</v>
      </c>
      <c r="W2281" s="1"/>
      <c r="X2281" s="1"/>
      <c r="Y2281" s="1">
        <f t="shared" si="1489"/>
        <v>0</v>
      </c>
      <c r="Z2281" s="1"/>
      <c r="AA2281" s="1"/>
      <c r="AB2281" s="1">
        <f t="shared" si="1490"/>
        <v>0</v>
      </c>
      <c r="AC2281" s="1">
        <f t="shared" si="1491"/>
        <v>0</v>
      </c>
      <c r="AD2281" s="1"/>
      <c r="AE2281" s="1"/>
      <c r="AF2281" s="1">
        <f t="shared" si="1492"/>
        <v>0</v>
      </c>
      <c r="AG2281" s="1"/>
      <c r="AH2281" s="1"/>
      <c r="AI2281" s="1">
        <f t="shared" si="1493"/>
        <v>0</v>
      </c>
      <c r="AJ2281" s="102">
        <f t="shared" si="1494"/>
        <v>0</v>
      </c>
      <c r="AM2281" s="102">
        <f t="shared" si="1495"/>
        <v>0</v>
      </c>
      <c r="AP2281" s="102">
        <f t="shared" si="1496"/>
        <v>0</v>
      </c>
      <c r="AQ2281" s="102">
        <f t="shared" si="1497"/>
        <v>0</v>
      </c>
      <c r="AT2281" s="102">
        <f t="shared" si="1498"/>
        <v>0</v>
      </c>
      <c r="AW2281" s="102">
        <f t="shared" si="1499"/>
        <v>0</v>
      </c>
      <c r="AX2281" s="102">
        <f t="shared" si="1500"/>
        <v>0</v>
      </c>
      <c r="AY2281" s="102">
        <f t="shared" si="1501"/>
        <v>0</v>
      </c>
      <c r="AZ2281" s="102">
        <f t="shared" si="1502"/>
        <v>0</v>
      </c>
      <c r="BA2281" s="102">
        <f t="shared" si="1503"/>
        <v>0</v>
      </c>
      <c r="BB2281" s="102">
        <f t="shared" si="1504"/>
        <v>0</v>
      </c>
      <c r="BC2281" s="102">
        <f t="shared" si="1505"/>
        <v>0</v>
      </c>
      <c r="BD2281" s="102">
        <f t="shared" si="1506"/>
        <v>0</v>
      </c>
      <c r="BE2281" s="102">
        <f t="shared" si="1507"/>
        <v>0</v>
      </c>
    </row>
    <row r="2282" spans="1:57" s="102" customFormat="1" ht="27.75" hidden="1">
      <c r="A2282" s="1"/>
      <c r="B2282" s="90">
        <v>2017</v>
      </c>
      <c r="C2282" s="91">
        <v>8321</v>
      </c>
      <c r="D2282" s="91">
        <v>3</v>
      </c>
      <c r="E2282" s="92">
        <v>5</v>
      </c>
      <c r="F2282" s="92">
        <v>1</v>
      </c>
      <c r="G2282" s="92">
        <v>2000</v>
      </c>
      <c r="H2282" s="92">
        <v>2700</v>
      </c>
      <c r="I2282" s="92">
        <v>272</v>
      </c>
      <c r="J2282" s="93">
        <v>9</v>
      </c>
      <c r="K2282" s="100" t="s">
        <v>1152</v>
      </c>
      <c r="L2282" s="95">
        <v>0</v>
      </c>
      <c r="M2282" s="95">
        <v>0</v>
      </c>
      <c r="N2282" s="95">
        <f t="shared" si="1529"/>
        <v>0</v>
      </c>
      <c r="O2282" s="95">
        <v>0</v>
      </c>
      <c r="P2282" s="95">
        <v>0</v>
      </c>
      <c r="Q2282" s="95">
        <f t="shared" si="1530"/>
        <v>0</v>
      </c>
      <c r="R2282" s="95">
        <f t="shared" si="1531"/>
        <v>0</v>
      </c>
      <c r="S2282" s="96" t="s">
        <v>95</v>
      </c>
      <c r="T2282" s="97"/>
      <c r="U2282" s="98"/>
      <c r="V2282" s="101" t="s">
        <v>47</v>
      </c>
      <c r="W2282" s="1"/>
      <c r="X2282" s="1"/>
      <c r="Y2282" s="1">
        <f t="shared" si="1489"/>
        <v>0</v>
      </c>
      <c r="Z2282" s="1"/>
      <c r="AA2282" s="1"/>
      <c r="AB2282" s="1">
        <f t="shared" si="1490"/>
        <v>0</v>
      </c>
      <c r="AC2282" s="1">
        <f t="shared" si="1491"/>
        <v>0</v>
      </c>
      <c r="AD2282" s="1"/>
      <c r="AE2282" s="1"/>
      <c r="AF2282" s="1">
        <f t="shared" si="1492"/>
        <v>0</v>
      </c>
      <c r="AG2282" s="1"/>
      <c r="AH2282" s="1"/>
      <c r="AI2282" s="1">
        <f t="shared" si="1493"/>
        <v>0</v>
      </c>
      <c r="AJ2282" s="102">
        <f t="shared" si="1494"/>
        <v>0</v>
      </c>
      <c r="AM2282" s="102">
        <f t="shared" si="1495"/>
        <v>0</v>
      </c>
      <c r="AP2282" s="102">
        <f t="shared" si="1496"/>
        <v>0</v>
      </c>
      <c r="AQ2282" s="102">
        <f t="shared" si="1497"/>
        <v>0</v>
      </c>
      <c r="AT2282" s="102">
        <f t="shared" si="1498"/>
        <v>0</v>
      </c>
      <c r="AW2282" s="102">
        <f t="shared" si="1499"/>
        <v>0</v>
      </c>
      <c r="AX2282" s="102">
        <f t="shared" si="1500"/>
        <v>0</v>
      </c>
      <c r="AY2282" s="102">
        <f t="shared" si="1501"/>
        <v>0</v>
      </c>
      <c r="AZ2282" s="102">
        <f t="shared" si="1502"/>
        <v>0</v>
      </c>
      <c r="BA2282" s="102">
        <f t="shared" si="1503"/>
        <v>0</v>
      </c>
      <c r="BB2282" s="102">
        <f t="shared" si="1504"/>
        <v>0</v>
      </c>
      <c r="BC2282" s="102">
        <f t="shared" si="1505"/>
        <v>0</v>
      </c>
      <c r="BD2282" s="102">
        <f t="shared" si="1506"/>
        <v>0</v>
      </c>
      <c r="BE2282" s="102">
        <f t="shared" si="1507"/>
        <v>0</v>
      </c>
    </row>
    <row r="2283" spans="1:57" s="102" customFormat="1" ht="27.75" hidden="1">
      <c r="A2283" s="1"/>
      <c r="B2283" s="90">
        <v>2017</v>
      </c>
      <c r="C2283" s="91">
        <v>8321</v>
      </c>
      <c r="D2283" s="91">
        <v>3</v>
      </c>
      <c r="E2283" s="92">
        <v>5</v>
      </c>
      <c r="F2283" s="92">
        <v>1</v>
      </c>
      <c r="G2283" s="92">
        <v>2000</v>
      </c>
      <c r="H2283" s="92">
        <v>2700</v>
      </c>
      <c r="I2283" s="92">
        <v>272</v>
      </c>
      <c r="J2283" s="93">
        <v>10</v>
      </c>
      <c r="K2283" s="100" t="s">
        <v>776</v>
      </c>
      <c r="L2283" s="95">
        <v>0</v>
      </c>
      <c r="M2283" s="95">
        <v>0</v>
      </c>
      <c r="N2283" s="95">
        <f t="shared" si="1529"/>
        <v>0</v>
      </c>
      <c r="O2283" s="95">
        <v>0</v>
      </c>
      <c r="P2283" s="95">
        <v>0</v>
      </c>
      <c r="Q2283" s="95">
        <f t="shared" si="1530"/>
        <v>0</v>
      </c>
      <c r="R2283" s="95">
        <f t="shared" si="1531"/>
        <v>0</v>
      </c>
      <c r="S2283" s="96" t="s">
        <v>95</v>
      </c>
      <c r="T2283" s="97"/>
      <c r="U2283" s="98"/>
      <c r="V2283" s="137" t="s">
        <v>174</v>
      </c>
      <c r="W2283" s="1"/>
      <c r="X2283" s="1"/>
      <c r="Y2283" s="1">
        <f t="shared" si="1489"/>
        <v>0</v>
      </c>
      <c r="Z2283" s="1"/>
      <c r="AA2283" s="1"/>
      <c r="AB2283" s="1">
        <f t="shared" si="1490"/>
        <v>0</v>
      </c>
      <c r="AC2283" s="1">
        <f t="shared" si="1491"/>
        <v>0</v>
      </c>
      <c r="AD2283" s="1"/>
      <c r="AE2283" s="1"/>
      <c r="AF2283" s="1">
        <f t="shared" si="1492"/>
        <v>0</v>
      </c>
      <c r="AG2283" s="1"/>
      <c r="AH2283" s="1"/>
      <c r="AI2283" s="1">
        <f t="shared" si="1493"/>
        <v>0</v>
      </c>
      <c r="AJ2283" s="102">
        <f t="shared" si="1494"/>
        <v>0</v>
      </c>
      <c r="AM2283" s="102">
        <f t="shared" si="1495"/>
        <v>0</v>
      </c>
      <c r="AP2283" s="102">
        <f t="shared" si="1496"/>
        <v>0</v>
      </c>
      <c r="AQ2283" s="102">
        <f t="shared" si="1497"/>
        <v>0</v>
      </c>
      <c r="AT2283" s="102">
        <f t="shared" si="1498"/>
        <v>0</v>
      </c>
      <c r="AW2283" s="102">
        <f t="shared" si="1499"/>
        <v>0</v>
      </c>
      <c r="AX2283" s="102">
        <f t="shared" si="1500"/>
        <v>0</v>
      </c>
      <c r="AY2283" s="102">
        <f t="shared" si="1501"/>
        <v>0</v>
      </c>
      <c r="AZ2283" s="102">
        <f t="shared" si="1502"/>
        <v>0</v>
      </c>
      <c r="BA2283" s="102">
        <f t="shared" si="1503"/>
        <v>0</v>
      </c>
      <c r="BB2283" s="102">
        <f t="shared" si="1504"/>
        <v>0</v>
      </c>
      <c r="BC2283" s="102">
        <f t="shared" si="1505"/>
        <v>0</v>
      </c>
      <c r="BD2283" s="102">
        <f t="shared" si="1506"/>
        <v>0</v>
      </c>
      <c r="BE2283" s="102">
        <f t="shared" si="1507"/>
        <v>0</v>
      </c>
    </row>
    <row r="2284" spans="1:57" s="102" customFormat="1" ht="27.75" hidden="1">
      <c r="A2284" s="1"/>
      <c r="B2284" s="90">
        <v>2017</v>
      </c>
      <c r="C2284" s="91">
        <v>8321</v>
      </c>
      <c r="D2284" s="91">
        <v>3</v>
      </c>
      <c r="E2284" s="92">
        <v>5</v>
      </c>
      <c r="F2284" s="92">
        <v>1</v>
      </c>
      <c r="G2284" s="92">
        <v>2000</v>
      </c>
      <c r="H2284" s="92">
        <v>2700</v>
      </c>
      <c r="I2284" s="92">
        <v>272</v>
      </c>
      <c r="J2284" s="93">
        <v>11</v>
      </c>
      <c r="K2284" s="100" t="s">
        <v>1153</v>
      </c>
      <c r="L2284" s="95">
        <v>0</v>
      </c>
      <c r="M2284" s="95">
        <v>0</v>
      </c>
      <c r="N2284" s="95">
        <f t="shared" si="1529"/>
        <v>0</v>
      </c>
      <c r="O2284" s="95">
        <v>0</v>
      </c>
      <c r="P2284" s="95">
        <v>0</v>
      </c>
      <c r="Q2284" s="95">
        <f t="shared" si="1530"/>
        <v>0</v>
      </c>
      <c r="R2284" s="95">
        <f t="shared" si="1531"/>
        <v>0</v>
      </c>
      <c r="S2284" s="96" t="s">
        <v>95</v>
      </c>
      <c r="T2284" s="97"/>
      <c r="U2284" s="98"/>
      <c r="V2284" s="101" t="s">
        <v>47</v>
      </c>
      <c r="W2284" s="1"/>
      <c r="X2284" s="1"/>
      <c r="Y2284" s="1">
        <f t="shared" si="1489"/>
        <v>0</v>
      </c>
      <c r="Z2284" s="1"/>
      <c r="AA2284" s="1"/>
      <c r="AB2284" s="1">
        <f t="shared" si="1490"/>
        <v>0</v>
      </c>
      <c r="AC2284" s="1">
        <f t="shared" si="1491"/>
        <v>0</v>
      </c>
      <c r="AD2284" s="1"/>
      <c r="AE2284" s="1"/>
      <c r="AF2284" s="1">
        <f t="shared" si="1492"/>
        <v>0</v>
      </c>
      <c r="AG2284" s="1"/>
      <c r="AH2284" s="1"/>
      <c r="AI2284" s="1">
        <f t="shared" si="1493"/>
        <v>0</v>
      </c>
      <c r="AJ2284" s="102">
        <f t="shared" si="1494"/>
        <v>0</v>
      </c>
      <c r="AM2284" s="102">
        <f t="shared" si="1495"/>
        <v>0</v>
      </c>
      <c r="AP2284" s="102">
        <f t="shared" si="1496"/>
        <v>0</v>
      </c>
      <c r="AQ2284" s="102">
        <f t="shared" si="1497"/>
        <v>0</v>
      </c>
      <c r="AT2284" s="102">
        <f t="shared" si="1498"/>
        <v>0</v>
      </c>
      <c r="AW2284" s="102">
        <f t="shared" si="1499"/>
        <v>0</v>
      </c>
      <c r="AX2284" s="102">
        <f t="shared" si="1500"/>
        <v>0</v>
      </c>
      <c r="AY2284" s="102">
        <f t="shared" si="1501"/>
        <v>0</v>
      </c>
      <c r="AZ2284" s="102">
        <f t="shared" si="1502"/>
        <v>0</v>
      </c>
      <c r="BA2284" s="102">
        <f t="shared" si="1503"/>
        <v>0</v>
      </c>
      <c r="BB2284" s="102">
        <f t="shared" si="1504"/>
        <v>0</v>
      </c>
      <c r="BC2284" s="102">
        <f t="shared" si="1505"/>
        <v>0</v>
      </c>
      <c r="BD2284" s="102">
        <f t="shared" si="1506"/>
        <v>0</v>
      </c>
      <c r="BE2284" s="102">
        <f t="shared" si="1507"/>
        <v>0</v>
      </c>
    </row>
    <row r="2285" spans="1:57" s="120" customFormat="1" ht="27.75" hidden="1" customHeight="1">
      <c r="A2285" s="1"/>
      <c r="B2285" s="83">
        <v>2017</v>
      </c>
      <c r="C2285" s="84">
        <v>8321</v>
      </c>
      <c r="D2285" s="84">
        <v>3</v>
      </c>
      <c r="E2285" s="83">
        <v>5</v>
      </c>
      <c r="F2285" s="83">
        <v>1</v>
      </c>
      <c r="G2285" s="83">
        <v>2000</v>
      </c>
      <c r="H2285" s="83">
        <v>2700</v>
      </c>
      <c r="I2285" s="83">
        <v>273</v>
      </c>
      <c r="J2285" s="83"/>
      <c r="K2285" s="85" t="s">
        <v>162</v>
      </c>
      <c r="L2285" s="86">
        <f>SUM(L2286:L2286)</f>
        <v>0</v>
      </c>
      <c r="M2285" s="86">
        <f t="shared" ref="M2285:R2285" si="1532">SUM(M2286:M2286)</f>
        <v>0</v>
      </c>
      <c r="N2285" s="86">
        <f t="shared" si="1532"/>
        <v>0</v>
      </c>
      <c r="O2285" s="86">
        <f t="shared" si="1532"/>
        <v>0</v>
      </c>
      <c r="P2285" s="86">
        <f t="shared" si="1532"/>
        <v>0</v>
      </c>
      <c r="Q2285" s="86">
        <f t="shared" si="1532"/>
        <v>0</v>
      </c>
      <c r="R2285" s="86">
        <f t="shared" si="1532"/>
        <v>0</v>
      </c>
      <c r="S2285" s="86"/>
      <c r="T2285" s="87"/>
      <c r="U2285" s="88"/>
      <c r="V2285" s="89"/>
      <c r="W2285" s="1"/>
      <c r="X2285" s="1"/>
      <c r="Y2285" s="1">
        <f t="shared" si="1489"/>
        <v>0</v>
      </c>
      <c r="Z2285" s="1"/>
      <c r="AA2285" s="1"/>
      <c r="AB2285" s="1">
        <f t="shared" si="1490"/>
        <v>0</v>
      </c>
      <c r="AC2285" s="1">
        <f t="shared" si="1491"/>
        <v>0</v>
      </c>
      <c r="AD2285" s="1"/>
      <c r="AE2285" s="1"/>
      <c r="AF2285" s="1">
        <f t="shared" si="1492"/>
        <v>0</v>
      </c>
      <c r="AG2285" s="1"/>
      <c r="AH2285" s="1"/>
      <c r="AI2285" s="1">
        <f t="shared" si="1493"/>
        <v>0</v>
      </c>
      <c r="AJ2285" s="120">
        <f t="shared" si="1494"/>
        <v>0</v>
      </c>
      <c r="AM2285" s="120">
        <f t="shared" si="1495"/>
        <v>0</v>
      </c>
      <c r="AP2285" s="120">
        <f t="shared" si="1496"/>
        <v>0</v>
      </c>
      <c r="AQ2285" s="120">
        <f t="shared" si="1497"/>
        <v>0</v>
      </c>
      <c r="AT2285" s="120">
        <f t="shared" si="1498"/>
        <v>0</v>
      </c>
      <c r="AW2285" s="120">
        <f t="shared" si="1499"/>
        <v>0</v>
      </c>
      <c r="AX2285" s="120">
        <f t="shared" si="1500"/>
        <v>0</v>
      </c>
      <c r="AY2285" s="120">
        <f t="shared" si="1501"/>
        <v>0</v>
      </c>
      <c r="AZ2285" s="120">
        <f t="shared" si="1502"/>
        <v>0</v>
      </c>
      <c r="BA2285" s="120">
        <f t="shared" si="1503"/>
        <v>0</v>
      </c>
      <c r="BB2285" s="120">
        <f t="shared" si="1504"/>
        <v>0</v>
      </c>
      <c r="BC2285" s="120">
        <f t="shared" si="1505"/>
        <v>0</v>
      </c>
      <c r="BD2285" s="120">
        <f t="shared" si="1506"/>
        <v>0</v>
      </c>
      <c r="BE2285" s="120">
        <f t="shared" si="1507"/>
        <v>0</v>
      </c>
    </row>
    <row r="2286" spans="1:57" s="102" customFormat="1" ht="27.75" hidden="1">
      <c r="A2286" s="1"/>
      <c r="B2286" s="90">
        <v>2017</v>
      </c>
      <c r="C2286" s="91">
        <v>8321</v>
      </c>
      <c r="D2286" s="91">
        <v>3</v>
      </c>
      <c r="E2286" s="92">
        <v>5</v>
      </c>
      <c r="F2286" s="92">
        <v>1</v>
      </c>
      <c r="G2286" s="92">
        <v>2000</v>
      </c>
      <c r="H2286" s="92">
        <v>2700</v>
      </c>
      <c r="I2286" s="92">
        <v>273</v>
      </c>
      <c r="J2286" s="93">
        <v>1</v>
      </c>
      <c r="K2286" s="100" t="s">
        <v>1154</v>
      </c>
      <c r="L2286" s="95">
        <v>0</v>
      </c>
      <c r="M2286" s="95">
        <v>0</v>
      </c>
      <c r="N2286" s="95">
        <f>L2286+M2286</f>
        <v>0</v>
      </c>
      <c r="O2286" s="95">
        <v>0</v>
      </c>
      <c r="P2286" s="95">
        <v>0</v>
      </c>
      <c r="Q2286" s="95">
        <f>O2286+P2286</f>
        <v>0</v>
      </c>
      <c r="R2286" s="95">
        <f>N2286+Q2286</f>
        <v>0</v>
      </c>
      <c r="S2286" s="96" t="s">
        <v>95</v>
      </c>
      <c r="T2286" s="97"/>
      <c r="U2286" s="98"/>
      <c r="V2286" s="101" t="s">
        <v>47</v>
      </c>
      <c r="W2286" s="1"/>
      <c r="X2286" s="1"/>
      <c r="Y2286" s="1">
        <f t="shared" si="1489"/>
        <v>0</v>
      </c>
      <c r="Z2286" s="1"/>
      <c r="AA2286" s="1"/>
      <c r="AB2286" s="1">
        <f t="shared" si="1490"/>
        <v>0</v>
      </c>
      <c r="AC2286" s="1">
        <f t="shared" si="1491"/>
        <v>0</v>
      </c>
      <c r="AD2286" s="1"/>
      <c r="AE2286" s="1"/>
      <c r="AF2286" s="1">
        <f t="shared" si="1492"/>
        <v>0</v>
      </c>
      <c r="AG2286" s="1"/>
      <c r="AH2286" s="1"/>
      <c r="AI2286" s="1">
        <f t="shared" si="1493"/>
        <v>0</v>
      </c>
      <c r="AJ2286" s="102">
        <f t="shared" si="1494"/>
        <v>0</v>
      </c>
      <c r="AM2286" s="102">
        <f t="shared" si="1495"/>
        <v>0</v>
      </c>
      <c r="AP2286" s="102">
        <f t="shared" si="1496"/>
        <v>0</v>
      </c>
      <c r="AQ2286" s="102">
        <f t="shared" si="1497"/>
        <v>0</v>
      </c>
      <c r="AT2286" s="102">
        <f t="shared" si="1498"/>
        <v>0</v>
      </c>
      <c r="AW2286" s="102">
        <f t="shared" si="1499"/>
        <v>0</v>
      </c>
      <c r="AX2286" s="102">
        <f t="shared" si="1500"/>
        <v>0</v>
      </c>
      <c r="AY2286" s="102">
        <f t="shared" si="1501"/>
        <v>0</v>
      </c>
      <c r="AZ2286" s="102">
        <f t="shared" si="1502"/>
        <v>0</v>
      </c>
      <c r="BA2286" s="102">
        <f t="shared" si="1503"/>
        <v>0</v>
      </c>
      <c r="BB2286" s="102">
        <f t="shared" si="1504"/>
        <v>0</v>
      </c>
      <c r="BC2286" s="102">
        <f t="shared" si="1505"/>
        <v>0</v>
      </c>
      <c r="BD2286" s="102">
        <f t="shared" si="1506"/>
        <v>0</v>
      </c>
      <c r="BE2286" s="102">
        <f t="shared" si="1507"/>
        <v>0</v>
      </c>
    </row>
    <row r="2287" spans="1:57" s="120" customFormat="1" ht="55.5" hidden="1" customHeight="1">
      <c r="A2287" s="1"/>
      <c r="B2287" s="83">
        <v>2017</v>
      </c>
      <c r="C2287" s="84">
        <v>8321</v>
      </c>
      <c r="D2287" s="84">
        <v>3</v>
      </c>
      <c r="E2287" s="83">
        <v>5</v>
      </c>
      <c r="F2287" s="83">
        <v>1</v>
      </c>
      <c r="G2287" s="83">
        <v>2000</v>
      </c>
      <c r="H2287" s="83">
        <v>2700</v>
      </c>
      <c r="I2287" s="83">
        <v>275</v>
      </c>
      <c r="J2287" s="83"/>
      <c r="K2287" s="85" t="s">
        <v>163</v>
      </c>
      <c r="L2287" s="86">
        <f>SUM(L2288:L2288)</f>
        <v>0</v>
      </c>
      <c r="M2287" s="86">
        <f t="shared" ref="M2287:R2287" si="1533">SUM(M2288:M2288)</f>
        <v>0</v>
      </c>
      <c r="N2287" s="86">
        <f t="shared" si="1533"/>
        <v>0</v>
      </c>
      <c r="O2287" s="86">
        <f t="shared" si="1533"/>
        <v>0</v>
      </c>
      <c r="P2287" s="86">
        <f t="shared" si="1533"/>
        <v>0</v>
      </c>
      <c r="Q2287" s="86">
        <f t="shared" si="1533"/>
        <v>0</v>
      </c>
      <c r="R2287" s="86">
        <f t="shared" si="1533"/>
        <v>0</v>
      </c>
      <c r="S2287" s="86"/>
      <c r="T2287" s="87"/>
      <c r="U2287" s="88"/>
      <c r="V2287" s="89"/>
      <c r="W2287" s="1"/>
      <c r="X2287" s="1"/>
      <c r="Y2287" s="1">
        <f t="shared" si="1489"/>
        <v>0</v>
      </c>
      <c r="Z2287" s="1"/>
      <c r="AA2287" s="1"/>
      <c r="AB2287" s="1">
        <f t="shared" si="1490"/>
        <v>0</v>
      </c>
      <c r="AC2287" s="1">
        <f t="shared" si="1491"/>
        <v>0</v>
      </c>
      <c r="AD2287" s="1"/>
      <c r="AE2287" s="1"/>
      <c r="AF2287" s="1">
        <f t="shared" si="1492"/>
        <v>0</v>
      </c>
      <c r="AG2287" s="1"/>
      <c r="AH2287" s="1"/>
      <c r="AI2287" s="1">
        <f t="shared" si="1493"/>
        <v>0</v>
      </c>
      <c r="AJ2287" s="120">
        <f t="shared" si="1494"/>
        <v>0</v>
      </c>
      <c r="AM2287" s="120">
        <f t="shared" si="1495"/>
        <v>0</v>
      </c>
      <c r="AP2287" s="120">
        <f t="shared" si="1496"/>
        <v>0</v>
      </c>
      <c r="AQ2287" s="120">
        <f t="shared" si="1497"/>
        <v>0</v>
      </c>
      <c r="AT2287" s="120">
        <f t="shared" si="1498"/>
        <v>0</v>
      </c>
      <c r="AW2287" s="120">
        <f t="shared" si="1499"/>
        <v>0</v>
      </c>
      <c r="AX2287" s="120">
        <f t="shared" si="1500"/>
        <v>0</v>
      </c>
      <c r="AY2287" s="120">
        <f t="shared" si="1501"/>
        <v>0</v>
      </c>
      <c r="AZ2287" s="120">
        <f t="shared" si="1502"/>
        <v>0</v>
      </c>
      <c r="BA2287" s="120">
        <f t="shared" si="1503"/>
        <v>0</v>
      </c>
      <c r="BB2287" s="120">
        <f t="shared" si="1504"/>
        <v>0</v>
      </c>
      <c r="BC2287" s="120">
        <f t="shared" si="1505"/>
        <v>0</v>
      </c>
      <c r="BD2287" s="120">
        <f t="shared" si="1506"/>
        <v>0</v>
      </c>
      <c r="BE2287" s="120">
        <f t="shared" si="1507"/>
        <v>0</v>
      </c>
    </row>
    <row r="2288" spans="1:57" s="102" customFormat="1" ht="27.75" hidden="1">
      <c r="A2288" s="1"/>
      <c r="B2288" s="90">
        <v>2017</v>
      </c>
      <c r="C2288" s="91">
        <v>8321</v>
      </c>
      <c r="D2288" s="91">
        <v>3</v>
      </c>
      <c r="E2288" s="92">
        <v>5</v>
      </c>
      <c r="F2288" s="92">
        <v>1</v>
      </c>
      <c r="G2288" s="92">
        <v>2000</v>
      </c>
      <c r="H2288" s="92">
        <v>2700</v>
      </c>
      <c r="I2288" s="92">
        <v>275</v>
      </c>
      <c r="J2288" s="93">
        <v>1</v>
      </c>
      <c r="K2288" s="100" t="s">
        <v>1155</v>
      </c>
      <c r="L2288" s="95">
        <v>0</v>
      </c>
      <c r="M2288" s="95">
        <v>0</v>
      </c>
      <c r="N2288" s="95">
        <f>L2288+M2288</f>
        <v>0</v>
      </c>
      <c r="O2288" s="95">
        <v>0</v>
      </c>
      <c r="P2288" s="95">
        <v>0</v>
      </c>
      <c r="Q2288" s="95">
        <f>O2288+P2288</f>
        <v>0</v>
      </c>
      <c r="R2288" s="95">
        <f>N2288+Q2288</f>
        <v>0</v>
      </c>
      <c r="S2288" s="96" t="s">
        <v>1156</v>
      </c>
      <c r="T2288" s="97"/>
      <c r="U2288" s="98"/>
      <c r="V2288" s="137" t="s">
        <v>174</v>
      </c>
      <c r="W2288" s="1"/>
      <c r="X2288" s="1"/>
      <c r="Y2288" s="1">
        <f t="shared" si="1489"/>
        <v>0</v>
      </c>
      <c r="Z2288" s="1"/>
      <c r="AA2288" s="1"/>
      <c r="AB2288" s="1">
        <f t="shared" si="1490"/>
        <v>0</v>
      </c>
      <c r="AC2288" s="1">
        <f t="shared" si="1491"/>
        <v>0</v>
      </c>
      <c r="AD2288" s="1"/>
      <c r="AE2288" s="1"/>
      <c r="AF2288" s="1">
        <f t="shared" si="1492"/>
        <v>0</v>
      </c>
      <c r="AG2288" s="1"/>
      <c r="AH2288" s="1"/>
      <c r="AI2288" s="1">
        <f t="shared" si="1493"/>
        <v>0</v>
      </c>
      <c r="AJ2288" s="102">
        <f t="shared" si="1494"/>
        <v>0</v>
      </c>
      <c r="AM2288" s="102">
        <f t="shared" si="1495"/>
        <v>0</v>
      </c>
      <c r="AP2288" s="102">
        <f t="shared" si="1496"/>
        <v>0</v>
      </c>
      <c r="AQ2288" s="102">
        <f t="shared" si="1497"/>
        <v>0</v>
      </c>
      <c r="AT2288" s="102">
        <f t="shared" si="1498"/>
        <v>0</v>
      </c>
      <c r="AW2288" s="102">
        <f t="shared" si="1499"/>
        <v>0</v>
      </c>
      <c r="AX2288" s="102">
        <f t="shared" si="1500"/>
        <v>0</v>
      </c>
      <c r="AY2288" s="102">
        <f t="shared" si="1501"/>
        <v>0</v>
      </c>
      <c r="AZ2288" s="102">
        <f t="shared" si="1502"/>
        <v>0</v>
      </c>
      <c r="BA2288" s="102">
        <f t="shared" si="1503"/>
        <v>0</v>
      </c>
      <c r="BB2288" s="102">
        <f t="shared" si="1504"/>
        <v>0</v>
      </c>
      <c r="BC2288" s="102">
        <f t="shared" si="1505"/>
        <v>0</v>
      </c>
      <c r="BD2288" s="102">
        <f t="shared" si="1506"/>
        <v>0</v>
      </c>
      <c r="BE2288" s="102">
        <f t="shared" si="1507"/>
        <v>0</v>
      </c>
    </row>
    <row r="2289" spans="1:57" s="109" customFormat="1" ht="27.75" hidden="1" customHeight="1">
      <c r="A2289" s="1"/>
      <c r="B2289" s="76">
        <v>2017</v>
      </c>
      <c r="C2289" s="77">
        <v>8321</v>
      </c>
      <c r="D2289" s="77">
        <v>3</v>
      </c>
      <c r="E2289" s="76">
        <v>5</v>
      </c>
      <c r="F2289" s="76">
        <v>1</v>
      </c>
      <c r="G2289" s="76">
        <v>2000</v>
      </c>
      <c r="H2289" s="76">
        <v>2800</v>
      </c>
      <c r="I2289" s="76" t="s">
        <v>38</v>
      </c>
      <c r="J2289" s="76"/>
      <c r="K2289" s="78" t="s">
        <v>323</v>
      </c>
      <c r="L2289" s="79">
        <f>L2290+L2298</f>
        <v>0</v>
      </c>
      <c r="M2289" s="79">
        <f>M2290+M2298</f>
        <v>0</v>
      </c>
      <c r="N2289" s="79">
        <f>L2289+M2289</f>
        <v>0</v>
      </c>
      <c r="O2289" s="79">
        <f>O2290+O2298</f>
        <v>0</v>
      </c>
      <c r="P2289" s="79">
        <f>P2290+P2298</f>
        <v>0</v>
      </c>
      <c r="Q2289" s="79">
        <f>O2289+P2289</f>
        <v>0</v>
      </c>
      <c r="R2289" s="79">
        <f>N2289+Q2289</f>
        <v>0</v>
      </c>
      <c r="S2289" s="79"/>
      <c r="T2289" s="80"/>
      <c r="U2289" s="81"/>
      <c r="V2289" s="82"/>
      <c r="W2289" s="1"/>
      <c r="X2289" s="1"/>
      <c r="Y2289" s="1">
        <f t="shared" si="1489"/>
        <v>0</v>
      </c>
      <c r="Z2289" s="1"/>
      <c r="AA2289" s="1"/>
      <c r="AB2289" s="1">
        <f t="shared" si="1490"/>
        <v>0</v>
      </c>
      <c r="AC2289" s="1">
        <f t="shared" si="1491"/>
        <v>0</v>
      </c>
      <c r="AD2289" s="1"/>
      <c r="AE2289" s="1"/>
      <c r="AF2289" s="1">
        <f t="shared" si="1492"/>
        <v>0</v>
      </c>
      <c r="AG2289" s="1"/>
      <c r="AH2289" s="1"/>
      <c r="AI2289" s="1">
        <f t="shared" si="1493"/>
        <v>0</v>
      </c>
      <c r="AJ2289" s="109">
        <f t="shared" si="1494"/>
        <v>0</v>
      </c>
      <c r="AM2289" s="109">
        <f t="shared" si="1495"/>
        <v>0</v>
      </c>
      <c r="AP2289" s="109">
        <f t="shared" si="1496"/>
        <v>0</v>
      </c>
      <c r="AQ2289" s="109">
        <f t="shared" si="1497"/>
        <v>0</v>
      </c>
      <c r="AT2289" s="109">
        <f t="shared" si="1498"/>
        <v>0</v>
      </c>
      <c r="AW2289" s="109">
        <f t="shared" si="1499"/>
        <v>0</v>
      </c>
      <c r="AX2289" s="109">
        <f t="shared" si="1500"/>
        <v>0</v>
      </c>
      <c r="AY2289" s="109">
        <f t="shared" si="1501"/>
        <v>0</v>
      </c>
      <c r="AZ2289" s="109">
        <f t="shared" si="1502"/>
        <v>0</v>
      </c>
      <c r="BA2289" s="109">
        <f t="shared" si="1503"/>
        <v>0</v>
      </c>
      <c r="BB2289" s="109">
        <f t="shared" si="1504"/>
        <v>0</v>
      </c>
      <c r="BC2289" s="109">
        <f t="shared" si="1505"/>
        <v>0</v>
      </c>
      <c r="BD2289" s="109">
        <f t="shared" si="1506"/>
        <v>0</v>
      </c>
      <c r="BE2289" s="109">
        <f t="shared" si="1507"/>
        <v>0</v>
      </c>
    </row>
    <row r="2290" spans="1:57" s="120" customFormat="1" ht="27.75" hidden="1" customHeight="1">
      <c r="A2290" s="1"/>
      <c r="B2290" s="83">
        <v>2017</v>
      </c>
      <c r="C2290" s="84">
        <v>8321</v>
      </c>
      <c r="D2290" s="84">
        <v>3</v>
      </c>
      <c r="E2290" s="83">
        <v>5</v>
      </c>
      <c r="F2290" s="83">
        <v>1</v>
      </c>
      <c r="G2290" s="83">
        <v>2000</v>
      </c>
      <c r="H2290" s="83">
        <v>2800</v>
      </c>
      <c r="I2290" s="83">
        <v>282</v>
      </c>
      <c r="J2290" s="83"/>
      <c r="K2290" s="85" t="s">
        <v>1157</v>
      </c>
      <c r="L2290" s="86">
        <f>SUM(L2291:L2297)</f>
        <v>0</v>
      </c>
      <c r="M2290" s="86">
        <f t="shared" ref="M2290:R2290" si="1534">SUM(M2291:M2297)</f>
        <v>0</v>
      </c>
      <c r="N2290" s="86">
        <f t="shared" si="1534"/>
        <v>0</v>
      </c>
      <c r="O2290" s="86">
        <f t="shared" si="1534"/>
        <v>0</v>
      </c>
      <c r="P2290" s="86">
        <f t="shared" si="1534"/>
        <v>0</v>
      </c>
      <c r="Q2290" s="86">
        <f t="shared" si="1534"/>
        <v>0</v>
      </c>
      <c r="R2290" s="86">
        <f t="shared" si="1534"/>
        <v>0</v>
      </c>
      <c r="S2290" s="86"/>
      <c r="T2290" s="87"/>
      <c r="U2290" s="88"/>
      <c r="V2290" s="89"/>
      <c r="W2290" s="1"/>
      <c r="X2290" s="1"/>
      <c r="Y2290" s="1">
        <f t="shared" si="1489"/>
        <v>0</v>
      </c>
      <c r="Z2290" s="1"/>
      <c r="AA2290" s="1"/>
      <c r="AB2290" s="1">
        <f t="shared" si="1490"/>
        <v>0</v>
      </c>
      <c r="AC2290" s="1">
        <f t="shared" si="1491"/>
        <v>0</v>
      </c>
      <c r="AD2290" s="1"/>
      <c r="AE2290" s="1"/>
      <c r="AF2290" s="1">
        <f t="shared" si="1492"/>
        <v>0</v>
      </c>
      <c r="AG2290" s="1"/>
      <c r="AH2290" s="1"/>
      <c r="AI2290" s="1">
        <f t="shared" si="1493"/>
        <v>0</v>
      </c>
      <c r="AJ2290" s="120">
        <f t="shared" si="1494"/>
        <v>0</v>
      </c>
      <c r="AM2290" s="120">
        <f t="shared" si="1495"/>
        <v>0</v>
      </c>
      <c r="AP2290" s="120">
        <f t="shared" si="1496"/>
        <v>0</v>
      </c>
      <c r="AQ2290" s="120">
        <f t="shared" si="1497"/>
        <v>0</v>
      </c>
      <c r="AT2290" s="120">
        <f t="shared" si="1498"/>
        <v>0</v>
      </c>
      <c r="AW2290" s="120">
        <f t="shared" si="1499"/>
        <v>0</v>
      </c>
      <c r="AX2290" s="120">
        <f t="shared" si="1500"/>
        <v>0</v>
      </c>
      <c r="AY2290" s="120">
        <f t="shared" si="1501"/>
        <v>0</v>
      </c>
      <c r="AZ2290" s="120">
        <f t="shared" si="1502"/>
        <v>0</v>
      </c>
      <c r="BA2290" s="120">
        <f t="shared" si="1503"/>
        <v>0</v>
      </c>
      <c r="BB2290" s="120">
        <f t="shared" si="1504"/>
        <v>0</v>
      </c>
      <c r="BC2290" s="120">
        <f t="shared" si="1505"/>
        <v>0</v>
      </c>
      <c r="BD2290" s="120">
        <f t="shared" si="1506"/>
        <v>0</v>
      </c>
      <c r="BE2290" s="120">
        <f t="shared" si="1507"/>
        <v>0</v>
      </c>
    </row>
    <row r="2291" spans="1:57" s="102" customFormat="1" ht="27.75" hidden="1" customHeight="1">
      <c r="A2291" s="1"/>
      <c r="B2291" s="90">
        <v>2017</v>
      </c>
      <c r="C2291" s="91">
        <v>8321</v>
      </c>
      <c r="D2291" s="91">
        <v>3</v>
      </c>
      <c r="E2291" s="92">
        <v>5</v>
      </c>
      <c r="F2291" s="92">
        <v>1</v>
      </c>
      <c r="G2291" s="92">
        <v>2000</v>
      </c>
      <c r="H2291" s="92">
        <v>2800</v>
      </c>
      <c r="I2291" s="92">
        <v>282</v>
      </c>
      <c r="J2291" s="93">
        <v>1</v>
      </c>
      <c r="K2291" s="100" t="s">
        <v>1158</v>
      </c>
      <c r="L2291" s="95">
        <v>0</v>
      </c>
      <c r="M2291" s="95">
        <v>0</v>
      </c>
      <c r="N2291" s="95">
        <f t="shared" ref="N2291:N2297" si="1535">L2291+M2291</f>
        <v>0</v>
      </c>
      <c r="O2291" s="95">
        <v>0</v>
      </c>
      <c r="P2291" s="95">
        <v>0</v>
      </c>
      <c r="Q2291" s="95">
        <f t="shared" ref="Q2291:Q2297" si="1536">O2291+P2291</f>
        <v>0</v>
      </c>
      <c r="R2291" s="95">
        <f t="shared" ref="R2291:R2297" si="1537">N2291+Q2291</f>
        <v>0</v>
      </c>
      <c r="S2291" s="96" t="s">
        <v>95</v>
      </c>
      <c r="T2291" s="97"/>
      <c r="U2291" s="98"/>
      <c r="V2291" s="137" t="s">
        <v>174</v>
      </c>
      <c r="W2291" s="1"/>
      <c r="X2291" s="1"/>
      <c r="Y2291" s="1">
        <f t="shared" si="1489"/>
        <v>0</v>
      </c>
      <c r="Z2291" s="1"/>
      <c r="AA2291" s="1"/>
      <c r="AB2291" s="1">
        <f t="shared" si="1490"/>
        <v>0</v>
      </c>
      <c r="AC2291" s="1">
        <f t="shared" si="1491"/>
        <v>0</v>
      </c>
      <c r="AD2291" s="1"/>
      <c r="AE2291" s="1"/>
      <c r="AF2291" s="1">
        <f t="shared" si="1492"/>
        <v>0</v>
      </c>
      <c r="AG2291" s="1"/>
      <c r="AH2291" s="1"/>
      <c r="AI2291" s="1">
        <f t="shared" si="1493"/>
        <v>0</v>
      </c>
      <c r="AJ2291" s="102">
        <f t="shared" si="1494"/>
        <v>0</v>
      </c>
      <c r="AM2291" s="102">
        <f t="shared" si="1495"/>
        <v>0</v>
      </c>
      <c r="AP2291" s="102">
        <f t="shared" si="1496"/>
        <v>0</v>
      </c>
      <c r="AQ2291" s="102">
        <f t="shared" si="1497"/>
        <v>0</v>
      </c>
      <c r="AT2291" s="102">
        <f t="shared" si="1498"/>
        <v>0</v>
      </c>
      <c r="AW2291" s="102">
        <f t="shared" si="1499"/>
        <v>0</v>
      </c>
      <c r="AX2291" s="102">
        <f t="shared" si="1500"/>
        <v>0</v>
      </c>
      <c r="AY2291" s="102">
        <f t="shared" si="1501"/>
        <v>0</v>
      </c>
      <c r="AZ2291" s="102">
        <f t="shared" si="1502"/>
        <v>0</v>
      </c>
      <c r="BA2291" s="102">
        <f t="shared" si="1503"/>
        <v>0</v>
      </c>
      <c r="BB2291" s="102">
        <f t="shared" si="1504"/>
        <v>0</v>
      </c>
      <c r="BC2291" s="102">
        <f t="shared" si="1505"/>
        <v>0</v>
      </c>
      <c r="BD2291" s="102">
        <f t="shared" si="1506"/>
        <v>0</v>
      </c>
      <c r="BE2291" s="102">
        <f t="shared" si="1507"/>
        <v>0</v>
      </c>
    </row>
    <row r="2292" spans="1:57" s="102" customFormat="1" ht="27.75" hidden="1" customHeight="1">
      <c r="A2292" s="1"/>
      <c r="B2292" s="90">
        <v>2017</v>
      </c>
      <c r="C2292" s="91">
        <v>8321</v>
      </c>
      <c r="D2292" s="91">
        <v>3</v>
      </c>
      <c r="E2292" s="92">
        <v>5</v>
      </c>
      <c r="F2292" s="92">
        <v>1</v>
      </c>
      <c r="G2292" s="92">
        <v>2000</v>
      </c>
      <c r="H2292" s="92">
        <v>2800</v>
      </c>
      <c r="I2292" s="92">
        <v>282</v>
      </c>
      <c r="J2292" s="93">
        <v>2</v>
      </c>
      <c r="K2292" s="100" t="s">
        <v>1159</v>
      </c>
      <c r="L2292" s="95">
        <v>0</v>
      </c>
      <c r="M2292" s="95">
        <v>0</v>
      </c>
      <c r="N2292" s="95">
        <f t="shared" si="1535"/>
        <v>0</v>
      </c>
      <c r="O2292" s="95">
        <v>0</v>
      </c>
      <c r="P2292" s="95">
        <v>0</v>
      </c>
      <c r="Q2292" s="95">
        <f t="shared" si="1536"/>
        <v>0</v>
      </c>
      <c r="R2292" s="95">
        <f t="shared" si="1537"/>
        <v>0</v>
      </c>
      <c r="S2292" s="96" t="s">
        <v>95</v>
      </c>
      <c r="T2292" s="97"/>
      <c r="U2292" s="98"/>
      <c r="V2292" s="137" t="s">
        <v>174</v>
      </c>
      <c r="W2292" s="1"/>
      <c r="X2292" s="1"/>
      <c r="Y2292" s="1">
        <f t="shared" si="1489"/>
        <v>0</v>
      </c>
      <c r="Z2292" s="1"/>
      <c r="AA2292" s="1"/>
      <c r="AB2292" s="1">
        <f t="shared" si="1490"/>
        <v>0</v>
      </c>
      <c r="AC2292" s="1">
        <f t="shared" si="1491"/>
        <v>0</v>
      </c>
      <c r="AD2292" s="1"/>
      <c r="AE2292" s="1"/>
      <c r="AF2292" s="1">
        <f t="shared" si="1492"/>
        <v>0</v>
      </c>
      <c r="AG2292" s="1"/>
      <c r="AH2292" s="1"/>
      <c r="AI2292" s="1">
        <f t="shared" si="1493"/>
        <v>0</v>
      </c>
      <c r="AJ2292" s="102">
        <f t="shared" si="1494"/>
        <v>0</v>
      </c>
      <c r="AM2292" s="102">
        <f t="shared" si="1495"/>
        <v>0</v>
      </c>
      <c r="AP2292" s="102">
        <f t="shared" si="1496"/>
        <v>0</v>
      </c>
      <c r="AQ2292" s="102">
        <f t="shared" si="1497"/>
        <v>0</v>
      </c>
      <c r="AT2292" s="102">
        <f t="shared" si="1498"/>
        <v>0</v>
      </c>
      <c r="AW2292" s="102">
        <f t="shared" si="1499"/>
        <v>0</v>
      </c>
      <c r="AX2292" s="102">
        <f t="shared" si="1500"/>
        <v>0</v>
      </c>
      <c r="AY2292" s="102">
        <f t="shared" si="1501"/>
        <v>0</v>
      </c>
      <c r="AZ2292" s="102">
        <f t="shared" si="1502"/>
        <v>0</v>
      </c>
      <c r="BA2292" s="102">
        <f t="shared" si="1503"/>
        <v>0</v>
      </c>
      <c r="BB2292" s="102">
        <f t="shared" si="1504"/>
        <v>0</v>
      </c>
      <c r="BC2292" s="102">
        <f t="shared" si="1505"/>
        <v>0</v>
      </c>
      <c r="BD2292" s="102">
        <f t="shared" si="1506"/>
        <v>0</v>
      </c>
      <c r="BE2292" s="102">
        <f t="shared" si="1507"/>
        <v>0</v>
      </c>
    </row>
    <row r="2293" spans="1:57" s="102" customFormat="1" ht="27.75" hidden="1">
      <c r="A2293" s="1"/>
      <c r="B2293" s="90">
        <v>2017</v>
      </c>
      <c r="C2293" s="91">
        <v>8321</v>
      </c>
      <c r="D2293" s="91">
        <v>3</v>
      </c>
      <c r="E2293" s="92">
        <v>5</v>
      </c>
      <c r="F2293" s="92">
        <v>1</v>
      </c>
      <c r="G2293" s="92">
        <v>2000</v>
      </c>
      <c r="H2293" s="92">
        <v>2800</v>
      </c>
      <c r="I2293" s="92">
        <v>282</v>
      </c>
      <c r="J2293" s="93">
        <v>3</v>
      </c>
      <c r="K2293" s="100" t="s">
        <v>1160</v>
      </c>
      <c r="L2293" s="95">
        <v>0</v>
      </c>
      <c r="M2293" s="95">
        <v>0</v>
      </c>
      <c r="N2293" s="95">
        <f t="shared" si="1535"/>
        <v>0</v>
      </c>
      <c r="O2293" s="95">
        <v>0</v>
      </c>
      <c r="P2293" s="95">
        <v>0</v>
      </c>
      <c r="Q2293" s="95">
        <f t="shared" si="1536"/>
        <v>0</v>
      </c>
      <c r="R2293" s="95">
        <f t="shared" si="1537"/>
        <v>0</v>
      </c>
      <c r="S2293" s="96" t="s">
        <v>95</v>
      </c>
      <c r="T2293" s="97"/>
      <c r="U2293" s="98"/>
      <c r="V2293" s="137" t="s">
        <v>174</v>
      </c>
      <c r="W2293" s="1"/>
      <c r="X2293" s="1"/>
      <c r="Y2293" s="1">
        <f t="shared" si="1489"/>
        <v>0</v>
      </c>
      <c r="Z2293" s="1"/>
      <c r="AA2293" s="1"/>
      <c r="AB2293" s="1">
        <f t="shared" si="1490"/>
        <v>0</v>
      </c>
      <c r="AC2293" s="1">
        <f t="shared" si="1491"/>
        <v>0</v>
      </c>
      <c r="AD2293" s="1"/>
      <c r="AE2293" s="1"/>
      <c r="AF2293" s="1">
        <f t="shared" si="1492"/>
        <v>0</v>
      </c>
      <c r="AG2293" s="1"/>
      <c r="AH2293" s="1"/>
      <c r="AI2293" s="1">
        <f t="shared" si="1493"/>
        <v>0</v>
      </c>
      <c r="AJ2293" s="102">
        <f t="shared" si="1494"/>
        <v>0</v>
      </c>
      <c r="AM2293" s="102">
        <f t="shared" si="1495"/>
        <v>0</v>
      </c>
      <c r="AP2293" s="102">
        <f t="shared" si="1496"/>
        <v>0</v>
      </c>
      <c r="AQ2293" s="102">
        <f t="shared" si="1497"/>
        <v>0</v>
      </c>
      <c r="AT2293" s="102">
        <f t="shared" si="1498"/>
        <v>0</v>
      </c>
      <c r="AW2293" s="102">
        <f t="shared" si="1499"/>
        <v>0</v>
      </c>
      <c r="AX2293" s="102">
        <f t="shared" si="1500"/>
        <v>0</v>
      </c>
      <c r="AY2293" s="102">
        <f t="shared" si="1501"/>
        <v>0</v>
      </c>
      <c r="AZ2293" s="102">
        <f t="shared" si="1502"/>
        <v>0</v>
      </c>
      <c r="BA2293" s="102">
        <f t="shared" si="1503"/>
        <v>0</v>
      </c>
      <c r="BB2293" s="102">
        <f t="shared" si="1504"/>
        <v>0</v>
      </c>
      <c r="BC2293" s="102">
        <f t="shared" si="1505"/>
        <v>0</v>
      </c>
      <c r="BD2293" s="102">
        <f t="shared" si="1506"/>
        <v>0</v>
      </c>
      <c r="BE2293" s="102">
        <f t="shared" si="1507"/>
        <v>0</v>
      </c>
    </row>
    <row r="2294" spans="1:57" s="102" customFormat="1" ht="27.75" hidden="1">
      <c r="A2294" s="1"/>
      <c r="B2294" s="90">
        <v>2017</v>
      </c>
      <c r="C2294" s="91">
        <v>8321</v>
      </c>
      <c r="D2294" s="91">
        <v>3</v>
      </c>
      <c r="E2294" s="92">
        <v>5</v>
      </c>
      <c r="F2294" s="92">
        <v>1</v>
      </c>
      <c r="G2294" s="92">
        <v>2000</v>
      </c>
      <c r="H2294" s="92">
        <v>2800</v>
      </c>
      <c r="I2294" s="92">
        <v>282</v>
      </c>
      <c r="J2294" s="93">
        <v>4</v>
      </c>
      <c r="K2294" s="100" t="s">
        <v>1161</v>
      </c>
      <c r="L2294" s="95">
        <v>0</v>
      </c>
      <c r="M2294" s="95">
        <v>0</v>
      </c>
      <c r="N2294" s="95">
        <f t="shared" si="1535"/>
        <v>0</v>
      </c>
      <c r="O2294" s="95">
        <v>0</v>
      </c>
      <c r="P2294" s="95">
        <v>0</v>
      </c>
      <c r="Q2294" s="95">
        <f t="shared" si="1536"/>
        <v>0</v>
      </c>
      <c r="R2294" s="95">
        <f t="shared" si="1537"/>
        <v>0</v>
      </c>
      <c r="S2294" s="96" t="s">
        <v>95</v>
      </c>
      <c r="T2294" s="97"/>
      <c r="U2294" s="98"/>
      <c r="V2294" s="137" t="s">
        <v>174</v>
      </c>
      <c r="W2294" s="1"/>
      <c r="X2294" s="1"/>
      <c r="Y2294" s="1">
        <f t="shared" si="1489"/>
        <v>0</v>
      </c>
      <c r="Z2294" s="1"/>
      <c r="AA2294" s="1"/>
      <c r="AB2294" s="1">
        <f t="shared" si="1490"/>
        <v>0</v>
      </c>
      <c r="AC2294" s="1">
        <f t="shared" si="1491"/>
        <v>0</v>
      </c>
      <c r="AD2294" s="1"/>
      <c r="AE2294" s="1"/>
      <c r="AF2294" s="1">
        <f t="shared" si="1492"/>
        <v>0</v>
      </c>
      <c r="AG2294" s="1"/>
      <c r="AH2294" s="1"/>
      <c r="AI2294" s="1">
        <f t="shared" si="1493"/>
        <v>0</v>
      </c>
      <c r="AJ2294" s="102">
        <f t="shared" si="1494"/>
        <v>0</v>
      </c>
      <c r="AM2294" s="102">
        <f t="shared" si="1495"/>
        <v>0</v>
      </c>
      <c r="AP2294" s="102">
        <f t="shared" si="1496"/>
        <v>0</v>
      </c>
      <c r="AQ2294" s="102">
        <f t="shared" si="1497"/>
        <v>0</v>
      </c>
      <c r="AT2294" s="102">
        <f t="shared" si="1498"/>
        <v>0</v>
      </c>
      <c r="AW2294" s="102">
        <f t="shared" si="1499"/>
        <v>0</v>
      </c>
      <c r="AX2294" s="102">
        <f t="shared" si="1500"/>
        <v>0</v>
      </c>
      <c r="AY2294" s="102">
        <f t="shared" si="1501"/>
        <v>0</v>
      </c>
      <c r="AZ2294" s="102">
        <f t="shared" si="1502"/>
        <v>0</v>
      </c>
      <c r="BA2294" s="102">
        <f t="shared" si="1503"/>
        <v>0</v>
      </c>
      <c r="BB2294" s="102">
        <f t="shared" si="1504"/>
        <v>0</v>
      </c>
      <c r="BC2294" s="102">
        <f t="shared" si="1505"/>
        <v>0</v>
      </c>
      <c r="BD2294" s="102">
        <f t="shared" si="1506"/>
        <v>0</v>
      </c>
      <c r="BE2294" s="102">
        <f t="shared" si="1507"/>
        <v>0</v>
      </c>
    </row>
    <row r="2295" spans="1:57" s="102" customFormat="1" ht="27.75" hidden="1">
      <c r="A2295" s="1"/>
      <c r="B2295" s="90">
        <v>2017</v>
      </c>
      <c r="C2295" s="91">
        <v>8321</v>
      </c>
      <c r="D2295" s="91">
        <v>3</v>
      </c>
      <c r="E2295" s="92">
        <v>5</v>
      </c>
      <c r="F2295" s="92">
        <v>1</v>
      </c>
      <c r="G2295" s="92">
        <v>2000</v>
      </c>
      <c r="H2295" s="92">
        <v>2800</v>
      </c>
      <c r="I2295" s="92">
        <v>282</v>
      </c>
      <c r="J2295" s="93">
        <v>5</v>
      </c>
      <c r="K2295" s="100" t="s">
        <v>327</v>
      </c>
      <c r="L2295" s="95">
        <v>0</v>
      </c>
      <c r="M2295" s="95">
        <v>0</v>
      </c>
      <c r="N2295" s="95">
        <f t="shared" si="1535"/>
        <v>0</v>
      </c>
      <c r="O2295" s="95">
        <v>0</v>
      </c>
      <c r="P2295" s="95">
        <v>0</v>
      </c>
      <c r="Q2295" s="95">
        <f t="shared" si="1536"/>
        <v>0</v>
      </c>
      <c r="R2295" s="95">
        <f t="shared" si="1537"/>
        <v>0</v>
      </c>
      <c r="S2295" s="96" t="s">
        <v>95</v>
      </c>
      <c r="T2295" s="97"/>
      <c r="U2295" s="98"/>
      <c r="V2295" s="137" t="s">
        <v>174</v>
      </c>
      <c r="W2295" s="1"/>
      <c r="X2295" s="1"/>
      <c r="Y2295" s="1">
        <f t="shared" si="1489"/>
        <v>0</v>
      </c>
      <c r="Z2295" s="1"/>
      <c r="AA2295" s="1"/>
      <c r="AB2295" s="1">
        <f t="shared" si="1490"/>
        <v>0</v>
      </c>
      <c r="AC2295" s="1">
        <f t="shared" si="1491"/>
        <v>0</v>
      </c>
      <c r="AD2295" s="1"/>
      <c r="AE2295" s="1"/>
      <c r="AF2295" s="1">
        <f t="shared" si="1492"/>
        <v>0</v>
      </c>
      <c r="AG2295" s="1"/>
      <c r="AH2295" s="1"/>
      <c r="AI2295" s="1">
        <f t="shared" si="1493"/>
        <v>0</v>
      </c>
      <c r="AJ2295" s="102">
        <f t="shared" si="1494"/>
        <v>0</v>
      </c>
      <c r="AM2295" s="102">
        <f t="shared" si="1495"/>
        <v>0</v>
      </c>
      <c r="AP2295" s="102">
        <f t="shared" si="1496"/>
        <v>0</v>
      </c>
      <c r="AQ2295" s="102">
        <f t="shared" si="1497"/>
        <v>0</v>
      </c>
      <c r="AT2295" s="102">
        <f t="shared" si="1498"/>
        <v>0</v>
      </c>
      <c r="AW2295" s="102">
        <f t="shared" si="1499"/>
        <v>0</v>
      </c>
      <c r="AX2295" s="102">
        <f t="shared" si="1500"/>
        <v>0</v>
      </c>
      <c r="AY2295" s="102">
        <f t="shared" si="1501"/>
        <v>0</v>
      </c>
      <c r="AZ2295" s="102">
        <f t="shared" si="1502"/>
        <v>0</v>
      </c>
      <c r="BA2295" s="102">
        <f t="shared" si="1503"/>
        <v>0</v>
      </c>
      <c r="BB2295" s="102">
        <f t="shared" si="1504"/>
        <v>0</v>
      </c>
      <c r="BC2295" s="102">
        <f t="shared" si="1505"/>
        <v>0</v>
      </c>
      <c r="BD2295" s="102">
        <f t="shared" si="1506"/>
        <v>0</v>
      </c>
      <c r="BE2295" s="102">
        <f t="shared" si="1507"/>
        <v>0</v>
      </c>
    </row>
    <row r="2296" spans="1:57" s="102" customFormat="1" ht="27.75" hidden="1">
      <c r="A2296" s="1"/>
      <c r="B2296" s="90">
        <v>2017</v>
      </c>
      <c r="C2296" s="91">
        <v>8321</v>
      </c>
      <c r="D2296" s="91">
        <v>3</v>
      </c>
      <c r="E2296" s="92">
        <v>5</v>
      </c>
      <c r="F2296" s="92">
        <v>1</v>
      </c>
      <c r="G2296" s="92">
        <v>2000</v>
      </c>
      <c r="H2296" s="92">
        <v>2800</v>
      </c>
      <c r="I2296" s="92">
        <v>282</v>
      </c>
      <c r="J2296" s="93">
        <v>6</v>
      </c>
      <c r="K2296" s="100" t="s">
        <v>1162</v>
      </c>
      <c r="L2296" s="95">
        <v>0</v>
      </c>
      <c r="M2296" s="95">
        <v>0</v>
      </c>
      <c r="N2296" s="95">
        <f t="shared" si="1535"/>
        <v>0</v>
      </c>
      <c r="O2296" s="95">
        <v>0</v>
      </c>
      <c r="P2296" s="95">
        <v>0</v>
      </c>
      <c r="Q2296" s="95">
        <f t="shared" si="1536"/>
        <v>0</v>
      </c>
      <c r="R2296" s="95">
        <f t="shared" si="1537"/>
        <v>0</v>
      </c>
      <c r="S2296" s="96" t="s">
        <v>95</v>
      </c>
      <c r="T2296" s="97"/>
      <c r="U2296" s="98"/>
      <c r="V2296" s="137" t="s">
        <v>174</v>
      </c>
      <c r="W2296" s="1"/>
      <c r="X2296" s="1"/>
      <c r="Y2296" s="1">
        <f t="shared" si="1489"/>
        <v>0</v>
      </c>
      <c r="Z2296" s="1"/>
      <c r="AA2296" s="1"/>
      <c r="AB2296" s="1">
        <f t="shared" si="1490"/>
        <v>0</v>
      </c>
      <c r="AC2296" s="1">
        <f t="shared" si="1491"/>
        <v>0</v>
      </c>
      <c r="AD2296" s="1"/>
      <c r="AE2296" s="1"/>
      <c r="AF2296" s="1">
        <f t="shared" si="1492"/>
        <v>0</v>
      </c>
      <c r="AG2296" s="1"/>
      <c r="AH2296" s="1"/>
      <c r="AI2296" s="1">
        <f t="shared" si="1493"/>
        <v>0</v>
      </c>
      <c r="AJ2296" s="102">
        <f t="shared" si="1494"/>
        <v>0</v>
      </c>
      <c r="AM2296" s="102">
        <f t="shared" si="1495"/>
        <v>0</v>
      </c>
      <c r="AP2296" s="102">
        <f t="shared" si="1496"/>
        <v>0</v>
      </c>
      <c r="AQ2296" s="102">
        <f t="shared" si="1497"/>
        <v>0</v>
      </c>
      <c r="AT2296" s="102">
        <f t="shared" si="1498"/>
        <v>0</v>
      </c>
      <c r="AW2296" s="102">
        <f t="shared" si="1499"/>
        <v>0</v>
      </c>
      <c r="AX2296" s="102">
        <f t="shared" si="1500"/>
        <v>0</v>
      </c>
      <c r="AY2296" s="102">
        <f t="shared" si="1501"/>
        <v>0</v>
      </c>
      <c r="AZ2296" s="102">
        <f t="shared" si="1502"/>
        <v>0</v>
      </c>
      <c r="BA2296" s="102">
        <f t="shared" si="1503"/>
        <v>0</v>
      </c>
      <c r="BB2296" s="102">
        <f t="shared" si="1504"/>
        <v>0</v>
      </c>
      <c r="BC2296" s="102">
        <f t="shared" si="1505"/>
        <v>0</v>
      </c>
      <c r="BD2296" s="102">
        <f t="shared" si="1506"/>
        <v>0</v>
      </c>
      <c r="BE2296" s="102">
        <f t="shared" si="1507"/>
        <v>0</v>
      </c>
    </row>
    <row r="2297" spans="1:57" s="102" customFormat="1" ht="27.75" hidden="1">
      <c r="A2297" s="1"/>
      <c r="B2297" s="90">
        <v>2017</v>
      </c>
      <c r="C2297" s="91">
        <v>8321</v>
      </c>
      <c r="D2297" s="91">
        <v>3</v>
      </c>
      <c r="E2297" s="92">
        <v>5</v>
      </c>
      <c r="F2297" s="92">
        <v>1</v>
      </c>
      <c r="G2297" s="92">
        <v>2000</v>
      </c>
      <c r="H2297" s="92">
        <v>2800</v>
      </c>
      <c r="I2297" s="92">
        <v>282</v>
      </c>
      <c r="J2297" s="93">
        <v>7</v>
      </c>
      <c r="K2297" s="100" t="s">
        <v>329</v>
      </c>
      <c r="L2297" s="95">
        <v>0</v>
      </c>
      <c r="M2297" s="95">
        <v>0</v>
      </c>
      <c r="N2297" s="95">
        <f t="shared" si="1535"/>
        <v>0</v>
      </c>
      <c r="O2297" s="95">
        <v>0</v>
      </c>
      <c r="P2297" s="95">
        <v>0</v>
      </c>
      <c r="Q2297" s="95">
        <f t="shared" si="1536"/>
        <v>0</v>
      </c>
      <c r="R2297" s="95">
        <f t="shared" si="1537"/>
        <v>0</v>
      </c>
      <c r="S2297" s="96" t="s">
        <v>95</v>
      </c>
      <c r="T2297" s="97"/>
      <c r="U2297" s="98"/>
      <c r="V2297" s="137" t="s">
        <v>174</v>
      </c>
      <c r="W2297" s="1"/>
      <c r="X2297" s="1"/>
      <c r="Y2297" s="1">
        <f t="shared" ref="Y2297:Y2360" si="1538">+W2297+X2297</f>
        <v>0</v>
      </c>
      <c r="Z2297" s="1"/>
      <c r="AA2297" s="1"/>
      <c r="AB2297" s="1">
        <f t="shared" ref="AB2297:AB2360" si="1539">+Z2297+AA2297</f>
        <v>0</v>
      </c>
      <c r="AC2297" s="1">
        <f t="shared" ref="AC2297:AC2360" si="1540">+Y2297+AB2297</f>
        <v>0</v>
      </c>
      <c r="AD2297" s="1"/>
      <c r="AE2297" s="1"/>
      <c r="AF2297" s="1">
        <f t="shared" ref="AF2297:AF2360" si="1541">+AD2297+AE2297</f>
        <v>0</v>
      </c>
      <c r="AG2297" s="1"/>
      <c r="AH2297" s="1"/>
      <c r="AI2297" s="1">
        <f t="shared" ref="AI2297:AI2360" si="1542">+AG2297+AH2297</f>
        <v>0</v>
      </c>
      <c r="AJ2297" s="102">
        <f t="shared" ref="AJ2297:AJ2360" si="1543">+AF2297+AI2297</f>
        <v>0</v>
      </c>
      <c r="AM2297" s="102">
        <f t="shared" ref="AM2297:AM2360" si="1544">+AK2297+AL2297</f>
        <v>0</v>
      </c>
      <c r="AP2297" s="102">
        <f t="shared" ref="AP2297:AP2360" si="1545">+AN2297+AO2297</f>
        <v>0</v>
      </c>
      <c r="AQ2297" s="102">
        <f t="shared" ref="AQ2297:AQ2360" si="1546">+AM2297+AP2297</f>
        <v>0</v>
      </c>
      <c r="AT2297" s="102">
        <f t="shared" ref="AT2297:AT2360" si="1547">+AR2297+AS2297</f>
        <v>0</v>
      </c>
      <c r="AW2297" s="102">
        <f t="shared" ref="AW2297:AW2360" si="1548">+AU2297+AV2297</f>
        <v>0</v>
      </c>
      <c r="AX2297" s="102">
        <f t="shared" ref="AX2297:AX2360" si="1549">+AT2297+AW2297</f>
        <v>0</v>
      </c>
      <c r="AY2297" s="102">
        <f t="shared" ref="AY2297:AY2360" si="1550">+L2297-W2297-AD2297-AK2297-AR2297</f>
        <v>0</v>
      </c>
      <c r="AZ2297" s="102">
        <f t="shared" ref="AZ2297:AZ2360" si="1551">+M2297-X2297-AE2297-AL2297-AS2297</f>
        <v>0</v>
      </c>
      <c r="BA2297" s="102">
        <f t="shared" ref="BA2297:BA2360" si="1552">+N2297-Y2297-AI2297-AM2297-AT2297</f>
        <v>0</v>
      </c>
      <c r="BB2297" s="102">
        <f t="shared" ref="BB2297:BB2360" si="1553">+O2297-Z2297-AG2297-AN2297-AU2297</f>
        <v>0</v>
      </c>
      <c r="BC2297" s="102">
        <f t="shared" ref="BC2297:BC2360" si="1554">+P2297-AA2297-AH2297-AO2297-AV2297</f>
        <v>0</v>
      </c>
      <c r="BD2297" s="102">
        <f t="shared" ref="BD2297:BD2360" si="1555">+Q2297-AB2297-AI2297-AP2297-AW2297</f>
        <v>0</v>
      </c>
      <c r="BE2297" s="102">
        <f t="shared" ref="BE2297:BE2360" si="1556">+R2297-AC2297-AJ2297-AQ2297-AX2297</f>
        <v>0</v>
      </c>
    </row>
    <row r="2298" spans="1:57" s="120" customFormat="1" ht="60" hidden="1" customHeight="1">
      <c r="A2298" s="1"/>
      <c r="B2298" s="83">
        <v>2017</v>
      </c>
      <c r="C2298" s="84">
        <v>8321</v>
      </c>
      <c r="D2298" s="84">
        <v>3</v>
      </c>
      <c r="E2298" s="83">
        <v>5</v>
      </c>
      <c r="F2298" s="83">
        <v>1</v>
      </c>
      <c r="G2298" s="83">
        <v>2000</v>
      </c>
      <c r="H2298" s="83">
        <v>2800</v>
      </c>
      <c r="I2298" s="83">
        <v>283</v>
      </c>
      <c r="J2298" s="83"/>
      <c r="K2298" s="85" t="s">
        <v>332</v>
      </c>
      <c r="L2298" s="86">
        <f>SUM(L2299:L2325)</f>
        <v>0</v>
      </c>
      <c r="M2298" s="86">
        <f t="shared" ref="M2298:R2298" si="1557">SUM(M2299:M2325)</f>
        <v>0</v>
      </c>
      <c r="N2298" s="86">
        <f t="shared" si="1557"/>
        <v>0</v>
      </c>
      <c r="O2298" s="86">
        <f t="shared" si="1557"/>
        <v>0</v>
      </c>
      <c r="P2298" s="86">
        <f t="shared" si="1557"/>
        <v>0</v>
      </c>
      <c r="Q2298" s="86">
        <f t="shared" si="1557"/>
        <v>0</v>
      </c>
      <c r="R2298" s="86">
        <f t="shared" si="1557"/>
        <v>0</v>
      </c>
      <c r="S2298" s="86"/>
      <c r="T2298" s="87"/>
      <c r="U2298" s="88"/>
      <c r="V2298" s="89"/>
      <c r="W2298" s="1"/>
      <c r="X2298" s="1"/>
      <c r="Y2298" s="1">
        <f t="shared" si="1538"/>
        <v>0</v>
      </c>
      <c r="Z2298" s="1"/>
      <c r="AA2298" s="1"/>
      <c r="AB2298" s="1">
        <f t="shared" si="1539"/>
        <v>0</v>
      </c>
      <c r="AC2298" s="1">
        <f t="shared" si="1540"/>
        <v>0</v>
      </c>
      <c r="AD2298" s="1"/>
      <c r="AE2298" s="1"/>
      <c r="AF2298" s="1">
        <f t="shared" si="1541"/>
        <v>0</v>
      </c>
      <c r="AG2298" s="1"/>
      <c r="AH2298" s="1"/>
      <c r="AI2298" s="1">
        <f t="shared" si="1542"/>
        <v>0</v>
      </c>
      <c r="AJ2298" s="120">
        <f t="shared" si="1543"/>
        <v>0</v>
      </c>
      <c r="AM2298" s="120">
        <f t="shared" si="1544"/>
        <v>0</v>
      </c>
      <c r="AP2298" s="120">
        <f t="shared" si="1545"/>
        <v>0</v>
      </c>
      <c r="AQ2298" s="120">
        <f t="shared" si="1546"/>
        <v>0</v>
      </c>
      <c r="AT2298" s="120">
        <f t="shared" si="1547"/>
        <v>0</v>
      </c>
      <c r="AW2298" s="120">
        <f t="shared" si="1548"/>
        <v>0</v>
      </c>
      <c r="AX2298" s="120">
        <f t="shared" si="1549"/>
        <v>0</v>
      </c>
      <c r="AY2298" s="120">
        <f t="shared" si="1550"/>
        <v>0</v>
      </c>
      <c r="AZ2298" s="120">
        <f t="shared" si="1551"/>
        <v>0</v>
      </c>
      <c r="BA2298" s="120">
        <f t="shared" si="1552"/>
        <v>0</v>
      </c>
      <c r="BB2298" s="120">
        <f t="shared" si="1553"/>
        <v>0</v>
      </c>
      <c r="BC2298" s="120">
        <f t="shared" si="1554"/>
        <v>0</v>
      </c>
      <c r="BD2298" s="120">
        <f t="shared" si="1555"/>
        <v>0</v>
      </c>
      <c r="BE2298" s="120">
        <f t="shared" si="1556"/>
        <v>0</v>
      </c>
    </row>
    <row r="2299" spans="1:57" s="102" customFormat="1" ht="27.75" hidden="1">
      <c r="A2299" s="1"/>
      <c r="B2299" s="90">
        <v>2017</v>
      </c>
      <c r="C2299" s="91">
        <v>8321</v>
      </c>
      <c r="D2299" s="91">
        <v>3</v>
      </c>
      <c r="E2299" s="92">
        <v>5</v>
      </c>
      <c r="F2299" s="92">
        <v>1</v>
      </c>
      <c r="G2299" s="92">
        <v>2000</v>
      </c>
      <c r="H2299" s="92">
        <v>2800</v>
      </c>
      <c r="I2299" s="92">
        <v>283</v>
      </c>
      <c r="J2299" s="93">
        <v>1</v>
      </c>
      <c r="K2299" s="100" t="s">
        <v>1091</v>
      </c>
      <c r="L2299" s="95">
        <v>0</v>
      </c>
      <c r="M2299" s="95">
        <v>0</v>
      </c>
      <c r="N2299" s="95">
        <f t="shared" ref="N2299:N2326" si="1558">L2299+M2299</f>
        <v>0</v>
      </c>
      <c r="O2299" s="95">
        <v>0</v>
      </c>
      <c r="P2299" s="95">
        <v>0</v>
      </c>
      <c r="Q2299" s="95">
        <f t="shared" ref="Q2299:Q2326" si="1559">O2299+P2299</f>
        <v>0</v>
      </c>
      <c r="R2299" s="95">
        <f t="shared" ref="R2299:R2326" si="1560">N2299+Q2299</f>
        <v>0</v>
      </c>
      <c r="S2299" s="96" t="s">
        <v>95</v>
      </c>
      <c r="T2299" s="97"/>
      <c r="U2299" s="98"/>
      <c r="V2299" s="137" t="s">
        <v>174</v>
      </c>
      <c r="W2299" s="1"/>
      <c r="X2299" s="1"/>
      <c r="Y2299" s="1">
        <f t="shared" si="1538"/>
        <v>0</v>
      </c>
      <c r="Z2299" s="1"/>
      <c r="AA2299" s="1"/>
      <c r="AB2299" s="1">
        <f t="shared" si="1539"/>
        <v>0</v>
      </c>
      <c r="AC2299" s="1">
        <f t="shared" si="1540"/>
        <v>0</v>
      </c>
      <c r="AD2299" s="1"/>
      <c r="AE2299" s="1"/>
      <c r="AF2299" s="1">
        <f t="shared" si="1541"/>
        <v>0</v>
      </c>
      <c r="AG2299" s="1"/>
      <c r="AH2299" s="1"/>
      <c r="AI2299" s="1">
        <f t="shared" si="1542"/>
        <v>0</v>
      </c>
      <c r="AJ2299" s="102">
        <f t="shared" si="1543"/>
        <v>0</v>
      </c>
      <c r="AM2299" s="102">
        <f t="shared" si="1544"/>
        <v>0</v>
      </c>
      <c r="AP2299" s="102">
        <f t="shared" si="1545"/>
        <v>0</v>
      </c>
      <c r="AQ2299" s="102">
        <f t="shared" si="1546"/>
        <v>0</v>
      </c>
      <c r="AT2299" s="102">
        <f t="shared" si="1547"/>
        <v>0</v>
      </c>
      <c r="AW2299" s="102">
        <f t="shared" si="1548"/>
        <v>0</v>
      </c>
      <c r="AX2299" s="102">
        <f t="shared" si="1549"/>
        <v>0</v>
      </c>
      <c r="AY2299" s="102">
        <f t="shared" si="1550"/>
        <v>0</v>
      </c>
      <c r="AZ2299" s="102">
        <f t="shared" si="1551"/>
        <v>0</v>
      </c>
      <c r="BA2299" s="102">
        <f t="shared" si="1552"/>
        <v>0</v>
      </c>
      <c r="BB2299" s="102">
        <f t="shared" si="1553"/>
        <v>0</v>
      </c>
      <c r="BC2299" s="102">
        <f t="shared" si="1554"/>
        <v>0</v>
      </c>
      <c r="BD2299" s="102">
        <f t="shared" si="1555"/>
        <v>0</v>
      </c>
      <c r="BE2299" s="102">
        <f t="shared" si="1556"/>
        <v>0</v>
      </c>
    </row>
    <row r="2300" spans="1:57" s="102" customFormat="1" ht="27.75" hidden="1" customHeight="1">
      <c r="A2300" s="1"/>
      <c r="B2300" s="90">
        <v>2017</v>
      </c>
      <c r="C2300" s="91">
        <v>8321</v>
      </c>
      <c r="D2300" s="91">
        <v>3</v>
      </c>
      <c r="E2300" s="92">
        <v>5</v>
      </c>
      <c r="F2300" s="92">
        <v>1</v>
      </c>
      <c r="G2300" s="92">
        <v>2000</v>
      </c>
      <c r="H2300" s="92">
        <v>2800</v>
      </c>
      <c r="I2300" s="92">
        <v>283</v>
      </c>
      <c r="J2300" s="93">
        <v>2</v>
      </c>
      <c r="K2300" s="100" t="s">
        <v>894</v>
      </c>
      <c r="L2300" s="95">
        <v>0</v>
      </c>
      <c r="M2300" s="95">
        <v>0</v>
      </c>
      <c r="N2300" s="95">
        <f t="shared" si="1558"/>
        <v>0</v>
      </c>
      <c r="O2300" s="95">
        <v>0</v>
      </c>
      <c r="P2300" s="95">
        <v>0</v>
      </c>
      <c r="Q2300" s="95">
        <f t="shared" si="1559"/>
        <v>0</v>
      </c>
      <c r="R2300" s="95">
        <f t="shared" si="1560"/>
        <v>0</v>
      </c>
      <c r="S2300" s="96" t="s">
        <v>95</v>
      </c>
      <c r="T2300" s="97"/>
      <c r="U2300" s="98"/>
      <c r="V2300" s="137" t="s">
        <v>174</v>
      </c>
      <c r="W2300" s="1"/>
      <c r="X2300" s="1"/>
      <c r="Y2300" s="1">
        <f t="shared" si="1538"/>
        <v>0</v>
      </c>
      <c r="Z2300" s="1"/>
      <c r="AA2300" s="1"/>
      <c r="AB2300" s="1">
        <f t="shared" si="1539"/>
        <v>0</v>
      </c>
      <c r="AC2300" s="1">
        <f t="shared" si="1540"/>
        <v>0</v>
      </c>
      <c r="AD2300" s="1"/>
      <c r="AE2300" s="1"/>
      <c r="AF2300" s="1">
        <f t="shared" si="1541"/>
        <v>0</v>
      </c>
      <c r="AG2300" s="1"/>
      <c r="AH2300" s="1"/>
      <c r="AI2300" s="1">
        <f t="shared" si="1542"/>
        <v>0</v>
      </c>
      <c r="AJ2300" s="102">
        <f t="shared" si="1543"/>
        <v>0</v>
      </c>
      <c r="AM2300" s="102">
        <f t="shared" si="1544"/>
        <v>0</v>
      </c>
      <c r="AP2300" s="102">
        <f t="shared" si="1545"/>
        <v>0</v>
      </c>
      <c r="AQ2300" s="102">
        <f t="shared" si="1546"/>
        <v>0</v>
      </c>
      <c r="AT2300" s="102">
        <f t="shared" si="1547"/>
        <v>0</v>
      </c>
      <c r="AW2300" s="102">
        <f t="shared" si="1548"/>
        <v>0</v>
      </c>
      <c r="AX2300" s="102">
        <f t="shared" si="1549"/>
        <v>0</v>
      </c>
      <c r="AY2300" s="102">
        <f t="shared" si="1550"/>
        <v>0</v>
      </c>
      <c r="AZ2300" s="102">
        <f t="shared" si="1551"/>
        <v>0</v>
      </c>
      <c r="BA2300" s="102">
        <f t="shared" si="1552"/>
        <v>0</v>
      </c>
      <c r="BB2300" s="102">
        <f t="shared" si="1553"/>
        <v>0</v>
      </c>
      <c r="BC2300" s="102">
        <f t="shared" si="1554"/>
        <v>0</v>
      </c>
      <c r="BD2300" s="102">
        <f t="shared" si="1555"/>
        <v>0</v>
      </c>
      <c r="BE2300" s="102">
        <f t="shared" si="1556"/>
        <v>0</v>
      </c>
    </row>
    <row r="2301" spans="1:57" s="102" customFormat="1" ht="27.75" hidden="1">
      <c r="A2301" s="1"/>
      <c r="B2301" s="90">
        <v>2017</v>
      </c>
      <c r="C2301" s="91">
        <v>8321</v>
      </c>
      <c r="D2301" s="91">
        <v>3</v>
      </c>
      <c r="E2301" s="92">
        <v>5</v>
      </c>
      <c r="F2301" s="92">
        <v>1</v>
      </c>
      <c r="G2301" s="92">
        <v>2000</v>
      </c>
      <c r="H2301" s="92">
        <v>2800</v>
      </c>
      <c r="I2301" s="92">
        <v>283</v>
      </c>
      <c r="J2301" s="93">
        <v>3</v>
      </c>
      <c r="K2301" s="100" t="s">
        <v>1163</v>
      </c>
      <c r="L2301" s="95">
        <v>0</v>
      </c>
      <c r="M2301" s="95">
        <v>0</v>
      </c>
      <c r="N2301" s="95">
        <f t="shared" si="1558"/>
        <v>0</v>
      </c>
      <c r="O2301" s="95">
        <v>0</v>
      </c>
      <c r="P2301" s="95">
        <v>0</v>
      </c>
      <c r="Q2301" s="95">
        <f t="shared" si="1559"/>
        <v>0</v>
      </c>
      <c r="R2301" s="95">
        <f t="shared" si="1560"/>
        <v>0</v>
      </c>
      <c r="S2301" s="96" t="s">
        <v>95</v>
      </c>
      <c r="T2301" s="97"/>
      <c r="U2301" s="98"/>
      <c r="V2301" s="137" t="s">
        <v>174</v>
      </c>
      <c r="W2301" s="1"/>
      <c r="X2301" s="1"/>
      <c r="Y2301" s="1">
        <f t="shared" si="1538"/>
        <v>0</v>
      </c>
      <c r="Z2301" s="1"/>
      <c r="AA2301" s="1"/>
      <c r="AB2301" s="1">
        <f t="shared" si="1539"/>
        <v>0</v>
      </c>
      <c r="AC2301" s="1">
        <f t="shared" si="1540"/>
        <v>0</v>
      </c>
      <c r="AD2301" s="1"/>
      <c r="AE2301" s="1"/>
      <c r="AF2301" s="1">
        <f t="shared" si="1541"/>
        <v>0</v>
      </c>
      <c r="AG2301" s="1"/>
      <c r="AH2301" s="1"/>
      <c r="AI2301" s="1">
        <f t="shared" si="1542"/>
        <v>0</v>
      </c>
      <c r="AJ2301" s="102">
        <f t="shared" si="1543"/>
        <v>0</v>
      </c>
      <c r="AM2301" s="102">
        <f t="shared" si="1544"/>
        <v>0</v>
      </c>
      <c r="AP2301" s="102">
        <f t="shared" si="1545"/>
        <v>0</v>
      </c>
      <c r="AQ2301" s="102">
        <f t="shared" si="1546"/>
        <v>0</v>
      </c>
      <c r="AT2301" s="102">
        <f t="shared" si="1547"/>
        <v>0</v>
      </c>
      <c r="AW2301" s="102">
        <f t="shared" si="1548"/>
        <v>0</v>
      </c>
      <c r="AX2301" s="102">
        <f t="shared" si="1549"/>
        <v>0</v>
      </c>
      <c r="AY2301" s="102">
        <f t="shared" si="1550"/>
        <v>0</v>
      </c>
      <c r="AZ2301" s="102">
        <f t="shared" si="1551"/>
        <v>0</v>
      </c>
      <c r="BA2301" s="102">
        <f t="shared" si="1552"/>
        <v>0</v>
      </c>
      <c r="BB2301" s="102">
        <f t="shared" si="1553"/>
        <v>0</v>
      </c>
      <c r="BC2301" s="102">
        <f t="shared" si="1554"/>
        <v>0</v>
      </c>
      <c r="BD2301" s="102">
        <f t="shared" si="1555"/>
        <v>0</v>
      </c>
      <c r="BE2301" s="102">
        <f t="shared" si="1556"/>
        <v>0</v>
      </c>
    </row>
    <row r="2302" spans="1:57" s="102" customFormat="1" ht="27.75" hidden="1">
      <c r="A2302" s="1"/>
      <c r="B2302" s="90">
        <v>2017</v>
      </c>
      <c r="C2302" s="91">
        <v>8321</v>
      </c>
      <c r="D2302" s="91">
        <v>3</v>
      </c>
      <c r="E2302" s="92">
        <v>5</v>
      </c>
      <c r="F2302" s="92">
        <v>1</v>
      </c>
      <c r="G2302" s="92">
        <v>2000</v>
      </c>
      <c r="H2302" s="92">
        <v>2800</v>
      </c>
      <c r="I2302" s="92">
        <v>283</v>
      </c>
      <c r="J2302" s="93">
        <v>4</v>
      </c>
      <c r="K2302" s="100" t="s">
        <v>1164</v>
      </c>
      <c r="L2302" s="95">
        <v>0</v>
      </c>
      <c r="M2302" s="95">
        <v>0</v>
      </c>
      <c r="N2302" s="95">
        <f t="shared" si="1558"/>
        <v>0</v>
      </c>
      <c r="O2302" s="95">
        <v>0</v>
      </c>
      <c r="P2302" s="95">
        <v>0</v>
      </c>
      <c r="Q2302" s="95">
        <f t="shared" si="1559"/>
        <v>0</v>
      </c>
      <c r="R2302" s="95">
        <f t="shared" si="1560"/>
        <v>0</v>
      </c>
      <c r="S2302" s="96" t="s">
        <v>95</v>
      </c>
      <c r="T2302" s="97"/>
      <c r="U2302" s="98"/>
      <c r="V2302" s="137" t="s">
        <v>174</v>
      </c>
      <c r="W2302" s="1"/>
      <c r="X2302" s="1"/>
      <c r="Y2302" s="1">
        <f t="shared" si="1538"/>
        <v>0</v>
      </c>
      <c r="Z2302" s="1"/>
      <c r="AA2302" s="1"/>
      <c r="AB2302" s="1">
        <f t="shared" si="1539"/>
        <v>0</v>
      </c>
      <c r="AC2302" s="1">
        <f t="shared" si="1540"/>
        <v>0</v>
      </c>
      <c r="AD2302" s="1"/>
      <c r="AE2302" s="1"/>
      <c r="AF2302" s="1">
        <f t="shared" si="1541"/>
        <v>0</v>
      </c>
      <c r="AG2302" s="1"/>
      <c r="AH2302" s="1"/>
      <c r="AI2302" s="1">
        <f t="shared" si="1542"/>
        <v>0</v>
      </c>
      <c r="AJ2302" s="102">
        <f t="shared" si="1543"/>
        <v>0</v>
      </c>
      <c r="AM2302" s="102">
        <f t="shared" si="1544"/>
        <v>0</v>
      </c>
      <c r="AP2302" s="102">
        <f t="shared" si="1545"/>
        <v>0</v>
      </c>
      <c r="AQ2302" s="102">
        <f t="shared" si="1546"/>
        <v>0</v>
      </c>
      <c r="AT2302" s="102">
        <f t="shared" si="1547"/>
        <v>0</v>
      </c>
      <c r="AW2302" s="102">
        <f t="shared" si="1548"/>
        <v>0</v>
      </c>
      <c r="AX2302" s="102">
        <f t="shared" si="1549"/>
        <v>0</v>
      </c>
      <c r="AY2302" s="102">
        <f t="shared" si="1550"/>
        <v>0</v>
      </c>
      <c r="AZ2302" s="102">
        <f t="shared" si="1551"/>
        <v>0</v>
      </c>
      <c r="BA2302" s="102">
        <f t="shared" si="1552"/>
        <v>0</v>
      </c>
      <c r="BB2302" s="102">
        <f t="shared" si="1553"/>
        <v>0</v>
      </c>
      <c r="BC2302" s="102">
        <f t="shared" si="1554"/>
        <v>0</v>
      </c>
      <c r="BD2302" s="102">
        <f t="shared" si="1555"/>
        <v>0</v>
      </c>
      <c r="BE2302" s="102">
        <f t="shared" si="1556"/>
        <v>0</v>
      </c>
    </row>
    <row r="2303" spans="1:57" s="102" customFormat="1" ht="27.75" hidden="1">
      <c r="A2303" s="1"/>
      <c r="B2303" s="90">
        <v>2017</v>
      </c>
      <c r="C2303" s="91">
        <v>8321</v>
      </c>
      <c r="D2303" s="91">
        <v>3</v>
      </c>
      <c r="E2303" s="92">
        <v>5</v>
      </c>
      <c r="F2303" s="92">
        <v>1</v>
      </c>
      <c r="G2303" s="92">
        <v>2000</v>
      </c>
      <c r="H2303" s="92">
        <v>2800</v>
      </c>
      <c r="I2303" s="92">
        <v>283</v>
      </c>
      <c r="J2303" s="93">
        <v>5</v>
      </c>
      <c r="K2303" s="100" t="s">
        <v>1165</v>
      </c>
      <c r="L2303" s="95">
        <v>0</v>
      </c>
      <c r="M2303" s="95">
        <v>0</v>
      </c>
      <c r="N2303" s="95">
        <f t="shared" si="1558"/>
        <v>0</v>
      </c>
      <c r="O2303" s="95">
        <v>0</v>
      </c>
      <c r="P2303" s="95">
        <v>0</v>
      </c>
      <c r="Q2303" s="95">
        <f t="shared" si="1559"/>
        <v>0</v>
      </c>
      <c r="R2303" s="95">
        <f t="shared" si="1560"/>
        <v>0</v>
      </c>
      <c r="S2303" s="96" t="s">
        <v>95</v>
      </c>
      <c r="T2303" s="97"/>
      <c r="U2303" s="98"/>
      <c r="V2303" s="137" t="s">
        <v>174</v>
      </c>
      <c r="W2303" s="1"/>
      <c r="X2303" s="1"/>
      <c r="Y2303" s="1">
        <f t="shared" si="1538"/>
        <v>0</v>
      </c>
      <c r="Z2303" s="1"/>
      <c r="AA2303" s="1"/>
      <c r="AB2303" s="1">
        <f t="shared" si="1539"/>
        <v>0</v>
      </c>
      <c r="AC2303" s="1">
        <f t="shared" si="1540"/>
        <v>0</v>
      </c>
      <c r="AD2303" s="1"/>
      <c r="AE2303" s="1"/>
      <c r="AF2303" s="1">
        <f t="shared" si="1541"/>
        <v>0</v>
      </c>
      <c r="AG2303" s="1"/>
      <c r="AH2303" s="1"/>
      <c r="AI2303" s="1">
        <f t="shared" si="1542"/>
        <v>0</v>
      </c>
      <c r="AJ2303" s="102">
        <f t="shared" si="1543"/>
        <v>0</v>
      </c>
      <c r="AM2303" s="102">
        <f t="shared" si="1544"/>
        <v>0</v>
      </c>
      <c r="AP2303" s="102">
        <f t="shared" si="1545"/>
        <v>0</v>
      </c>
      <c r="AQ2303" s="102">
        <f t="shared" si="1546"/>
        <v>0</v>
      </c>
      <c r="AT2303" s="102">
        <f t="shared" si="1547"/>
        <v>0</v>
      </c>
      <c r="AW2303" s="102">
        <f t="shared" si="1548"/>
        <v>0</v>
      </c>
      <c r="AX2303" s="102">
        <f t="shared" si="1549"/>
        <v>0</v>
      </c>
      <c r="AY2303" s="102">
        <f t="shared" si="1550"/>
        <v>0</v>
      </c>
      <c r="AZ2303" s="102">
        <f t="shared" si="1551"/>
        <v>0</v>
      </c>
      <c r="BA2303" s="102">
        <f t="shared" si="1552"/>
        <v>0</v>
      </c>
      <c r="BB2303" s="102">
        <f t="shared" si="1553"/>
        <v>0</v>
      </c>
      <c r="BC2303" s="102">
        <f t="shared" si="1554"/>
        <v>0</v>
      </c>
      <c r="BD2303" s="102">
        <f t="shared" si="1555"/>
        <v>0</v>
      </c>
      <c r="BE2303" s="102">
        <f t="shared" si="1556"/>
        <v>0</v>
      </c>
    </row>
    <row r="2304" spans="1:57" s="102" customFormat="1" ht="27.75" hidden="1">
      <c r="A2304" s="1"/>
      <c r="B2304" s="90">
        <v>2017</v>
      </c>
      <c r="C2304" s="91">
        <v>8321</v>
      </c>
      <c r="D2304" s="91">
        <v>3</v>
      </c>
      <c r="E2304" s="92">
        <v>5</v>
      </c>
      <c r="F2304" s="92">
        <v>1</v>
      </c>
      <c r="G2304" s="92">
        <v>2000</v>
      </c>
      <c r="H2304" s="92">
        <v>2800</v>
      </c>
      <c r="I2304" s="92">
        <v>283</v>
      </c>
      <c r="J2304" s="93">
        <v>6</v>
      </c>
      <c r="K2304" s="100" t="s">
        <v>1166</v>
      </c>
      <c r="L2304" s="95">
        <v>0</v>
      </c>
      <c r="M2304" s="95">
        <v>0</v>
      </c>
      <c r="N2304" s="95">
        <f t="shared" si="1558"/>
        <v>0</v>
      </c>
      <c r="O2304" s="95">
        <v>0</v>
      </c>
      <c r="P2304" s="95">
        <v>0</v>
      </c>
      <c r="Q2304" s="95">
        <f t="shared" si="1559"/>
        <v>0</v>
      </c>
      <c r="R2304" s="95">
        <f t="shared" si="1560"/>
        <v>0</v>
      </c>
      <c r="S2304" s="96" t="s">
        <v>95</v>
      </c>
      <c r="T2304" s="97"/>
      <c r="U2304" s="98"/>
      <c r="V2304" s="137" t="s">
        <v>174</v>
      </c>
      <c r="W2304" s="1"/>
      <c r="X2304" s="1"/>
      <c r="Y2304" s="1">
        <f t="shared" si="1538"/>
        <v>0</v>
      </c>
      <c r="Z2304" s="1"/>
      <c r="AA2304" s="1"/>
      <c r="AB2304" s="1">
        <f t="shared" si="1539"/>
        <v>0</v>
      </c>
      <c r="AC2304" s="1">
        <f t="shared" si="1540"/>
        <v>0</v>
      </c>
      <c r="AD2304" s="1"/>
      <c r="AE2304" s="1"/>
      <c r="AF2304" s="1">
        <f t="shared" si="1541"/>
        <v>0</v>
      </c>
      <c r="AG2304" s="1"/>
      <c r="AH2304" s="1"/>
      <c r="AI2304" s="1">
        <f t="shared" si="1542"/>
        <v>0</v>
      </c>
      <c r="AJ2304" s="102">
        <f t="shared" si="1543"/>
        <v>0</v>
      </c>
      <c r="AM2304" s="102">
        <f t="shared" si="1544"/>
        <v>0</v>
      </c>
      <c r="AP2304" s="102">
        <f t="shared" si="1545"/>
        <v>0</v>
      </c>
      <c r="AQ2304" s="102">
        <f t="shared" si="1546"/>
        <v>0</v>
      </c>
      <c r="AT2304" s="102">
        <f t="shared" si="1547"/>
        <v>0</v>
      </c>
      <c r="AW2304" s="102">
        <f t="shared" si="1548"/>
        <v>0</v>
      </c>
      <c r="AX2304" s="102">
        <f t="shared" si="1549"/>
        <v>0</v>
      </c>
      <c r="AY2304" s="102">
        <f t="shared" si="1550"/>
        <v>0</v>
      </c>
      <c r="AZ2304" s="102">
        <f t="shared" si="1551"/>
        <v>0</v>
      </c>
      <c r="BA2304" s="102">
        <f t="shared" si="1552"/>
        <v>0</v>
      </c>
      <c r="BB2304" s="102">
        <f t="shared" si="1553"/>
        <v>0</v>
      </c>
      <c r="BC2304" s="102">
        <f t="shared" si="1554"/>
        <v>0</v>
      </c>
      <c r="BD2304" s="102">
        <f t="shared" si="1555"/>
        <v>0</v>
      </c>
      <c r="BE2304" s="102">
        <f t="shared" si="1556"/>
        <v>0</v>
      </c>
    </row>
    <row r="2305" spans="1:57" s="102" customFormat="1" ht="27.75" hidden="1">
      <c r="A2305" s="1"/>
      <c r="B2305" s="90">
        <v>2017</v>
      </c>
      <c r="C2305" s="91">
        <v>8321</v>
      </c>
      <c r="D2305" s="91">
        <v>3</v>
      </c>
      <c r="E2305" s="92">
        <v>5</v>
      </c>
      <c r="F2305" s="92">
        <v>1</v>
      </c>
      <c r="G2305" s="92">
        <v>2000</v>
      </c>
      <c r="H2305" s="92">
        <v>2800</v>
      </c>
      <c r="I2305" s="92">
        <v>283</v>
      </c>
      <c r="J2305" s="93">
        <v>7</v>
      </c>
      <c r="K2305" s="100" t="s">
        <v>1167</v>
      </c>
      <c r="L2305" s="95">
        <v>0</v>
      </c>
      <c r="M2305" s="95">
        <v>0</v>
      </c>
      <c r="N2305" s="95">
        <f t="shared" si="1558"/>
        <v>0</v>
      </c>
      <c r="O2305" s="95">
        <v>0</v>
      </c>
      <c r="P2305" s="95">
        <v>0</v>
      </c>
      <c r="Q2305" s="95">
        <f t="shared" si="1559"/>
        <v>0</v>
      </c>
      <c r="R2305" s="95">
        <f t="shared" si="1560"/>
        <v>0</v>
      </c>
      <c r="S2305" s="96" t="s">
        <v>308</v>
      </c>
      <c r="T2305" s="97"/>
      <c r="U2305" s="98"/>
      <c r="V2305" s="137" t="s">
        <v>174</v>
      </c>
      <c r="W2305" s="1"/>
      <c r="X2305" s="1"/>
      <c r="Y2305" s="1">
        <f t="shared" si="1538"/>
        <v>0</v>
      </c>
      <c r="Z2305" s="1"/>
      <c r="AA2305" s="1"/>
      <c r="AB2305" s="1">
        <f t="shared" si="1539"/>
        <v>0</v>
      </c>
      <c r="AC2305" s="1">
        <f t="shared" si="1540"/>
        <v>0</v>
      </c>
      <c r="AD2305" s="1"/>
      <c r="AE2305" s="1"/>
      <c r="AF2305" s="1">
        <f t="shared" si="1541"/>
        <v>0</v>
      </c>
      <c r="AG2305" s="1"/>
      <c r="AH2305" s="1"/>
      <c r="AI2305" s="1">
        <f t="shared" si="1542"/>
        <v>0</v>
      </c>
      <c r="AJ2305" s="102">
        <f t="shared" si="1543"/>
        <v>0</v>
      </c>
      <c r="AM2305" s="102">
        <f t="shared" si="1544"/>
        <v>0</v>
      </c>
      <c r="AP2305" s="102">
        <f t="shared" si="1545"/>
        <v>0</v>
      </c>
      <c r="AQ2305" s="102">
        <f t="shared" si="1546"/>
        <v>0</v>
      </c>
      <c r="AT2305" s="102">
        <f t="shared" si="1547"/>
        <v>0</v>
      </c>
      <c r="AW2305" s="102">
        <f t="shared" si="1548"/>
        <v>0</v>
      </c>
      <c r="AX2305" s="102">
        <f t="shared" si="1549"/>
        <v>0</v>
      </c>
      <c r="AY2305" s="102">
        <f t="shared" si="1550"/>
        <v>0</v>
      </c>
      <c r="AZ2305" s="102">
        <f t="shared" si="1551"/>
        <v>0</v>
      </c>
      <c r="BA2305" s="102">
        <f t="shared" si="1552"/>
        <v>0</v>
      </c>
      <c r="BB2305" s="102">
        <f t="shared" si="1553"/>
        <v>0</v>
      </c>
      <c r="BC2305" s="102">
        <f t="shared" si="1554"/>
        <v>0</v>
      </c>
      <c r="BD2305" s="102">
        <f t="shared" si="1555"/>
        <v>0</v>
      </c>
      <c r="BE2305" s="102">
        <f t="shared" si="1556"/>
        <v>0</v>
      </c>
    </row>
    <row r="2306" spans="1:57" s="102" customFormat="1" ht="27.75" hidden="1">
      <c r="A2306" s="1"/>
      <c r="B2306" s="90">
        <v>2017</v>
      </c>
      <c r="C2306" s="91">
        <v>8321</v>
      </c>
      <c r="D2306" s="91">
        <v>3</v>
      </c>
      <c r="E2306" s="92">
        <v>5</v>
      </c>
      <c r="F2306" s="92">
        <v>1</v>
      </c>
      <c r="G2306" s="92">
        <v>2000</v>
      </c>
      <c r="H2306" s="92">
        <v>2800</v>
      </c>
      <c r="I2306" s="92">
        <v>283</v>
      </c>
      <c r="J2306" s="93">
        <v>8</v>
      </c>
      <c r="K2306" s="100" t="s">
        <v>1168</v>
      </c>
      <c r="L2306" s="95">
        <v>0</v>
      </c>
      <c r="M2306" s="95">
        <v>0</v>
      </c>
      <c r="N2306" s="95">
        <f t="shared" si="1558"/>
        <v>0</v>
      </c>
      <c r="O2306" s="95">
        <v>0</v>
      </c>
      <c r="P2306" s="95">
        <v>0</v>
      </c>
      <c r="Q2306" s="95">
        <f t="shared" si="1559"/>
        <v>0</v>
      </c>
      <c r="R2306" s="95">
        <f t="shared" si="1560"/>
        <v>0</v>
      </c>
      <c r="S2306" s="96" t="s">
        <v>95</v>
      </c>
      <c r="T2306" s="97"/>
      <c r="U2306" s="98"/>
      <c r="V2306" s="137" t="s">
        <v>174</v>
      </c>
      <c r="W2306" s="1"/>
      <c r="X2306" s="1"/>
      <c r="Y2306" s="1">
        <f t="shared" si="1538"/>
        <v>0</v>
      </c>
      <c r="Z2306" s="1"/>
      <c r="AA2306" s="1"/>
      <c r="AB2306" s="1">
        <f t="shared" si="1539"/>
        <v>0</v>
      </c>
      <c r="AC2306" s="1">
        <f t="shared" si="1540"/>
        <v>0</v>
      </c>
      <c r="AD2306" s="1"/>
      <c r="AE2306" s="1"/>
      <c r="AF2306" s="1">
        <f t="shared" si="1541"/>
        <v>0</v>
      </c>
      <c r="AG2306" s="1"/>
      <c r="AH2306" s="1"/>
      <c r="AI2306" s="1">
        <f t="shared" si="1542"/>
        <v>0</v>
      </c>
      <c r="AJ2306" s="102">
        <f t="shared" si="1543"/>
        <v>0</v>
      </c>
      <c r="AM2306" s="102">
        <f t="shared" si="1544"/>
        <v>0</v>
      </c>
      <c r="AP2306" s="102">
        <f t="shared" si="1545"/>
        <v>0</v>
      </c>
      <c r="AQ2306" s="102">
        <f t="shared" si="1546"/>
        <v>0</v>
      </c>
      <c r="AT2306" s="102">
        <f t="shared" si="1547"/>
        <v>0</v>
      </c>
      <c r="AW2306" s="102">
        <f t="shared" si="1548"/>
        <v>0</v>
      </c>
      <c r="AX2306" s="102">
        <f t="shared" si="1549"/>
        <v>0</v>
      </c>
      <c r="AY2306" s="102">
        <f t="shared" si="1550"/>
        <v>0</v>
      </c>
      <c r="AZ2306" s="102">
        <f t="shared" si="1551"/>
        <v>0</v>
      </c>
      <c r="BA2306" s="102">
        <f t="shared" si="1552"/>
        <v>0</v>
      </c>
      <c r="BB2306" s="102">
        <f t="shared" si="1553"/>
        <v>0</v>
      </c>
      <c r="BC2306" s="102">
        <f t="shared" si="1554"/>
        <v>0</v>
      </c>
      <c r="BD2306" s="102">
        <f t="shared" si="1555"/>
        <v>0</v>
      </c>
      <c r="BE2306" s="102">
        <f t="shared" si="1556"/>
        <v>0</v>
      </c>
    </row>
    <row r="2307" spans="1:57" s="102" customFormat="1" ht="27.75" hidden="1">
      <c r="A2307" s="1"/>
      <c r="B2307" s="90">
        <v>2017</v>
      </c>
      <c r="C2307" s="91">
        <v>8321</v>
      </c>
      <c r="D2307" s="91">
        <v>3</v>
      </c>
      <c r="E2307" s="92">
        <v>5</v>
      </c>
      <c r="F2307" s="92">
        <v>1</v>
      </c>
      <c r="G2307" s="92">
        <v>2000</v>
      </c>
      <c r="H2307" s="92">
        <v>2800</v>
      </c>
      <c r="I2307" s="92">
        <v>283</v>
      </c>
      <c r="J2307" s="93">
        <v>9</v>
      </c>
      <c r="K2307" s="100" t="s">
        <v>1169</v>
      </c>
      <c r="L2307" s="95">
        <v>0</v>
      </c>
      <c r="M2307" s="95">
        <v>0</v>
      </c>
      <c r="N2307" s="95">
        <f t="shared" si="1558"/>
        <v>0</v>
      </c>
      <c r="O2307" s="95">
        <v>0</v>
      </c>
      <c r="P2307" s="95">
        <v>0</v>
      </c>
      <c r="Q2307" s="95">
        <f t="shared" si="1559"/>
        <v>0</v>
      </c>
      <c r="R2307" s="95">
        <f t="shared" si="1560"/>
        <v>0</v>
      </c>
      <c r="S2307" s="96" t="s">
        <v>95</v>
      </c>
      <c r="T2307" s="97"/>
      <c r="U2307" s="98"/>
      <c r="V2307" s="137" t="s">
        <v>174</v>
      </c>
      <c r="W2307" s="1"/>
      <c r="X2307" s="1"/>
      <c r="Y2307" s="1">
        <f t="shared" si="1538"/>
        <v>0</v>
      </c>
      <c r="Z2307" s="1"/>
      <c r="AA2307" s="1"/>
      <c r="AB2307" s="1">
        <f t="shared" si="1539"/>
        <v>0</v>
      </c>
      <c r="AC2307" s="1">
        <f t="shared" si="1540"/>
        <v>0</v>
      </c>
      <c r="AD2307" s="1"/>
      <c r="AE2307" s="1"/>
      <c r="AF2307" s="1">
        <f t="shared" si="1541"/>
        <v>0</v>
      </c>
      <c r="AG2307" s="1"/>
      <c r="AH2307" s="1"/>
      <c r="AI2307" s="1">
        <f t="shared" si="1542"/>
        <v>0</v>
      </c>
      <c r="AJ2307" s="102">
        <f t="shared" si="1543"/>
        <v>0</v>
      </c>
      <c r="AM2307" s="102">
        <f t="shared" si="1544"/>
        <v>0</v>
      </c>
      <c r="AP2307" s="102">
        <f t="shared" si="1545"/>
        <v>0</v>
      </c>
      <c r="AQ2307" s="102">
        <f t="shared" si="1546"/>
        <v>0</v>
      </c>
      <c r="AT2307" s="102">
        <f t="shared" si="1547"/>
        <v>0</v>
      </c>
      <c r="AW2307" s="102">
        <f t="shared" si="1548"/>
        <v>0</v>
      </c>
      <c r="AX2307" s="102">
        <f t="shared" si="1549"/>
        <v>0</v>
      </c>
      <c r="AY2307" s="102">
        <f t="shared" si="1550"/>
        <v>0</v>
      </c>
      <c r="AZ2307" s="102">
        <f t="shared" si="1551"/>
        <v>0</v>
      </c>
      <c r="BA2307" s="102">
        <f t="shared" si="1552"/>
        <v>0</v>
      </c>
      <c r="BB2307" s="102">
        <f t="shared" si="1553"/>
        <v>0</v>
      </c>
      <c r="BC2307" s="102">
        <f t="shared" si="1554"/>
        <v>0</v>
      </c>
      <c r="BD2307" s="102">
        <f t="shared" si="1555"/>
        <v>0</v>
      </c>
      <c r="BE2307" s="102">
        <f t="shared" si="1556"/>
        <v>0</v>
      </c>
    </row>
    <row r="2308" spans="1:57" s="102" customFormat="1" ht="27.75" hidden="1">
      <c r="A2308" s="1"/>
      <c r="B2308" s="90">
        <v>2017</v>
      </c>
      <c r="C2308" s="91">
        <v>8321</v>
      </c>
      <c r="D2308" s="91">
        <v>3</v>
      </c>
      <c r="E2308" s="92">
        <v>5</v>
      </c>
      <c r="F2308" s="92">
        <v>1</v>
      </c>
      <c r="G2308" s="92">
        <v>2000</v>
      </c>
      <c r="H2308" s="92">
        <v>2800</v>
      </c>
      <c r="I2308" s="92">
        <v>283</v>
      </c>
      <c r="J2308" s="93">
        <v>10</v>
      </c>
      <c r="K2308" s="100" t="s">
        <v>1170</v>
      </c>
      <c r="L2308" s="95">
        <v>0</v>
      </c>
      <c r="M2308" s="95">
        <v>0</v>
      </c>
      <c r="N2308" s="95">
        <f t="shared" si="1558"/>
        <v>0</v>
      </c>
      <c r="O2308" s="95">
        <v>0</v>
      </c>
      <c r="P2308" s="95">
        <v>0</v>
      </c>
      <c r="Q2308" s="95">
        <f t="shared" si="1559"/>
        <v>0</v>
      </c>
      <c r="R2308" s="95">
        <f t="shared" si="1560"/>
        <v>0</v>
      </c>
      <c r="S2308" s="96" t="s">
        <v>95</v>
      </c>
      <c r="T2308" s="97"/>
      <c r="U2308" s="98"/>
      <c r="V2308" s="137" t="s">
        <v>174</v>
      </c>
      <c r="W2308" s="1"/>
      <c r="X2308" s="1"/>
      <c r="Y2308" s="1">
        <f t="shared" si="1538"/>
        <v>0</v>
      </c>
      <c r="Z2308" s="1"/>
      <c r="AA2308" s="1"/>
      <c r="AB2308" s="1">
        <f t="shared" si="1539"/>
        <v>0</v>
      </c>
      <c r="AC2308" s="1">
        <f t="shared" si="1540"/>
        <v>0</v>
      </c>
      <c r="AD2308" s="1"/>
      <c r="AE2308" s="1"/>
      <c r="AF2308" s="1">
        <f t="shared" si="1541"/>
        <v>0</v>
      </c>
      <c r="AG2308" s="1"/>
      <c r="AH2308" s="1"/>
      <c r="AI2308" s="1">
        <f t="shared" si="1542"/>
        <v>0</v>
      </c>
      <c r="AJ2308" s="102">
        <f t="shared" si="1543"/>
        <v>0</v>
      </c>
      <c r="AM2308" s="102">
        <f t="shared" si="1544"/>
        <v>0</v>
      </c>
      <c r="AP2308" s="102">
        <f t="shared" si="1545"/>
        <v>0</v>
      </c>
      <c r="AQ2308" s="102">
        <f t="shared" si="1546"/>
        <v>0</v>
      </c>
      <c r="AT2308" s="102">
        <f t="shared" si="1547"/>
        <v>0</v>
      </c>
      <c r="AW2308" s="102">
        <f t="shared" si="1548"/>
        <v>0</v>
      </c>
      <c r="AX2308" s="102">
        <f t="shared" si="1549"/>
        <v>0</v>
      </c>
      <c r="AY2308" s="102">
        <f t="shared" si="1550"/>
        <v>0</v>
      </c>
      <c r="AZ2308" s="102">
        <f t="shared" si="1551"/>
        <v>0</v>
      </c>
      <c r="BA2308" s="102">
        <f t="shared" si="1552"/>
        <v>0</v>
      </c>
      <c r="BB2308" s="102">
        <f t="shared" si="1553"/>
        <v>0</v>
      </c>
      <c r="BC2308" s="102">
        <f t="shared" si="1554"/>
        <v>0</v>
      </c>
      <c r="BD2308" s="102">
        <f t="shared" si="1555"/>
        <v>0</v>
      </c>
      <c r="BE2308" s="102">
        <f t="shared" si="1556"/>
        <v>0</v>
      </c>
    </row>
    <row r="2309" spans="1:57" s="102" customFormat="1" ht="27.75" hidden="1">
      <c r="A2309" s="1"/>
      <c r="B2309" s="90">
        <v>2017</v>
      </c>
      <c r="C2309" s="91">
        <v>8321</v>
      </c>
      <c r="D2309" s="91">
        <v>3</v>
      </c>
      <c r="E2309" s="92">
        <v>5</v>
      </c>
      <c r="F2309" s="92">
        <v>1</v>
      </c>
      <c r="G2309" s="92">
        <v>2000</v>
      </c>
      <c r="H2309" s="92">
        <v>2800</v>
      </c>
      <c r="I2309" s="92">
        <v>283</v>
      </c>
      <c r="J2309" s="93">
        <v>11</v>
      </c>
      <c r="K2309" s="100" t="s">
        <v>1171</v>
      </c>
      <c r="L2309" s="95">
        <v>0</v>
      </c>
      <c r="M2309" s="95">
        <v>0</v>
      </c>
      <c r="N2309" s="95">
        <f t="shared" si="1558"/>
        <v>0</v>
      </c>
      <c r="O2309" s="95">
        <v>0</v>
      </c>
      <c r="P2309" s="95">
        <v>0</v>
      </c>
      <c r="Q2309" s="95">
        <f t="shared" si="1559"/>
        <v>0</v>
      </c>
      <c r="R2309" s="95">
        <f t="shared" si="1560"/>
        <v>0</v>
      </c>
      <c r="S2309" s="96" t="s">
        <v>95</v>
      </c>
      <c r="T2309" s="97"/>
      <c r="U2309" s="98"/>
      <c r="V2309" s="137" t="s">
        <v>174</v>
      </c>
      <c r="W2309" s="1"/>
      <c r="X2309" s="1"/>
      <c r="Y2309" s="1">
        <f t="shared" si="1538"/>
        <v>0</v>
      </c>
      <c r="Z2309" s="1"/>
      <c r="AA2309" s="1"/>
      <c r="AB2309" s="1">
        <f t="shared" si="1539"/>
        <v>0</v>
      </c>
      <c r="AC2309" s="1">
        <f t="shared" si="1540"/>
        <v>0</v>
      </c>
      <c r="AD2309" s="1"/>
      <c r="AE2309" s="1"/>
      <c r="AF2309" s="1">
        <f t="shared" si="1541"/>
        <v>0</v>
      </c>
      <c r="AG2309" s="1"/>
      <c r="AH2309" s="1"/>
      <c r="AI2309" s="1">
        <f t="shared" si="1542"/>
        <v>0</v>
      </c>
      <c r="AJ2309" s="102">
        <f t="shared" si="1543"/>
        <v>0</v>
      </c>
      <c r="AM2309" s="102">
        <f t="shared" si="1544"/>
        <v>0</v>
      </c>
      <c r="AP2309" s="102">
        <f t="shared" si="1545"/>
        <v>0</v>
      </c>
      <c r="AQ2309" s="102">
        <f t="shared" si="1546"/>
        <v>0</v>
      </c>
      <c r="AT2309" s="102">
        <f t="shared" si="1547"/>
        <v>0</v>
      </c>
      <c r="AW2309" s="102">
        <f t="shared" si="1548"/>
        <v>0</v>
      </c>
      <c r="AX2309" s="102">
        <f t="shared" si="1549"/>
        <v>0</v>
      </c>
      <c r="AY2309" s="102">
        <f t="shared" si="1550"/>
        <v>0</v>
      </c>
      <c r="AZ2309" s="102">
        <f t="shared" si="1551"/>
        <v>0</v>
      </c>
      <c r="BA2309" s="102">
        <f t="shared" si="1552"/>
        <v>0</v>
      </c>
      <c r="BB2309" s="102">
        <f t="shared" si="1553"/>
        <v>0</v>
      </c>
      <c r="BC2309" s="102">
        <f t="shared" si="1554"/>
        <v>0</v>
      </c>
      <c r="BD2309" s="102">
        <f t="shared" si="1555"/>
        <v>0</v>
      </c>
      <c r="BE2309" s="102">
        <f t="shared" si="1556"/>
        <v>0</v>
      </c>
    </row>
    <row r="2310" spans="1:57" s="102" customFormat="1" ht="27.75" hidden="1">
      <c r="A2310" s="1"/>
      <c r="B2310" s="90">
        <v>2017</v>
      </c>
      <c r="C2310" s="91">
        <v>8321</v>
      </c>
      <c r="D2310" s="91">
        <v>3</v>
      </c>
      <c r="E2310" s="92">
        <v>5</v>
      </c>
      <c r="F2310" s="92">
        <v>1</v>
      </c>
      <c r="G2310" s="92">
        <v>2000</v>
      </c>
      <c r="H2310" s="92">
        <v>2800</v>
      </c>
      <c r="I2310" s="92">
        <v>283</v>
      </c>
      <c r="J2310" s="93">
        <v>12</v>
      </c>
      <c r="K2310" s="100" t="s">
        <v>1172</v>
      </c>
      <c r="L2310" s="95">
        <v>0</v>
      </c>
      <c r="M2310" s="95">
        <v>0</v>
      </c>
      <c r="N2310" s="95">
        <f t="shared" si="1558"/>
        <v>0</v>
      </c>
      <c r="O2310" s="95">
        <v>0</v>
      </c>
      <c r="P2310" s="95">
        <v>0</v>
      </c>
      <c r="Q2310" s="95">
        <f t="shared" si="1559"/>
        <v>0</v>
      </c>
      <c r="R2310" s="95">
        <f t="shared" si="1560"/>
        <v>0</v>
      </c>
      <c r="S2310" s="96" t="s">
        <v>95</v>
      </c>
      <c r="T2310" s="97"/>
      <c r="U2310" s="98"/>
      <c r="V2310" s="137" t="s">
        <v>174</v>
      </c>
      <c r="W2310" s="1"/>
      <c r="X2310" s="1"/>
      <c r="Y2310" s="1">
        <f t="shared" si="1538"/>
        <v>0</v>
      </c>
      <c r="Z2310" s="1"/>
      <c r="AA2310" s="1"/>
      <c r="AB2310" s="1">
        <f t="shared" si="1539"/>
        <v>0</v>
      </c>
      <c r="AC2310" s="1">
        <f t="shared" si="1540"/>
        <v>0</v>
      </c>
      <c r="AD2310" s="1"/>
      <c r="AE2310" s="1"/>
      <c r="AF2310" s="1">
        <f t="shared" si="1541"/>
        <v>0</v>
      </c>
      <c r="AG2310" s="1"/>
      <c r="AH2310" s="1"/>
      <c r="AI2310" s="1">
        <f t="shared" si="1542"/>
        <v>0</v>
      </c>
      <c r="AJ2310" s="102">
        <f t="shared" si="1543"/>
        <v>0</v>
      </c>
      <c r="AM2310" s="102">
        <f t="shared" si="1544"/>
        <v>0</v>
      </c>
      <c r="AP2310" s="102">
        <f t="shared" si="1545"/>
        <v>0</v>
      </c>
      <c r="AQ2310" s="102">
        <f t="shared" si="1546"/>
        <v>0</v>
      </c>
      <c r="AT2310" s="102">
        <f t="shared" si="1547"/>
        <v>0</v>
      </c>
      <c r="AW2310" s="102">
        <f t="shared" si="1548"/>
        <v>0</v>
      </c>
      <c r="AX2310" s="102">
        <f t="shared" si="1549"/>
        <v>0</v>
      </c>
      <c r="AY2310" s="102">
        <f t="shared" si="1550"/>
        <v>0</v>
      </c>
      <c r="AZ2310" s="102">
        <f t="shared" si="1551"/>
        <v>0</v>
      </c>
      <c r="BA2310" s="102">
        <f t="shared" si="1552"/>
        <v>0</v>
      </c>
      <c r="BB2310" s="102">
        <f t="shared" si="1553"/>
        <v>0</v>
      </c>
      <c r="BC2310" s="102">
        <f t="shared" si="1554"/>
        <v>0</v>
      </c>
      <c r="BD2310" s="102">
        <f t="shared" si="1555"/>
        <v>0</v>
      </c>
      <c r="BE2310" s="102">
        <f t="shared" si="1556"/>
        <v>0</v>
      </c>
    </row>
    <row r="2311" spans="1:57" s="102" customFormat="1" ht="27.75" hidden="1">
      <c r="A2311" s="1"/>
      <c r="B2311" s="90">
        <v>2017</v>
      </c>
      <c r="C2311" s="91">
        <v>8321</v>
      </c>
      <c r="D2311" s="91">
        <v>3</v>
      </c>
      <c r="E2311" s="92">
        <v>5</v>
      </c>
      <c r="F2311" s="92">
        <v>1</v>
      </c>
      <c r="G2311" s="92">
        <v>2000</v>
      </c>
      <c r="H2311" s="92">
        <v>2800</v>
      </c>
      <c r="I2311" s="92">
        <v>283</v>
      </c>
      <c r="J2311" s="93">
        <v>13</v>
      </c>
      <c r="K2311" s="100" t="s">
        <v>1173</v>
      </c>
      <c r="L2311" s="95">
        <v>0</v>
      </c>
      <c r="M2311" s="95">
        <v>0</v>
      </c>
      <c r="N2311" s="95">
        <f t="shared" si="1558"/>
        <v>0</v>
      </c>
      <c r="O2311" s="95">
        <v>0</v>
      </c>
      <c r="P2311" s="95">
        <v>0</v>
      </c>
      <c r="Q2311" s="95">
        <f t="shared" si="1559"/>
        <v>0</v>
      </c>
      <c r="R2311" s="95">
        <f t="shared" si="1560"/>
        <v>0</v>
      </c>
      <c r="S2311" s="96" t="s">
        <v>95</v>
      </c>
      <c r="T2311" s="97"/>
      <c r="U2311" s="98"/>
      <c r="V2311" s="137" t="s">
        <v>174</v>
      </c>
      <c r="W2311" s="1"/>
      <c r="X2311" s="1"/>
      <c r="Y2311" s="1">
        <f t="shared" si="1538"/>
        <v>0</v>
      </c>
      <c r="Z2311" s="1"/>
      <c r="AA2311" s="1"/>
      <c r="AB2311" s="1">
        <f t="shared" si="1539"/>
        <v>0</v>
      </c>
      <c r="AC2311" s="1">
        <f t="shared" si="1540"/>
        <v>0</v>
      </c>
      <c r="AD2311" s="1"/>
      <c r="AE2311" s="1"/>
      <c r="AF2311" s="1">
        <f t="shared" si="1541"/>
        <v>0</v>
      </c>
      <c r="AG2311" s="1"/>
      <c r="AH2311" s="1"/>
      <c r="AI2311" s="1">
        <f t="shared" si="1542"/>
        <v>0</v>
      </c>
      <c r="AJ2311" s="102">
        <f t="shared" si="1543"/>
        <v>0</v>
      </c>
      <c r="AM2311" s="102">
        <f t="shared" si="1544"/>
        <v>0</v>
      </c>
      <c r="AP2311" s="102">
        <f t="shared" si="1545"/>
        <v>0</v>
      </c>
      <c r="AQ2311" s="102">
        <f t="shared" si="1546"/>
        <v>0</v>
      </c>
      <c r="AT2311" s="102">
        <f t="shared" si="1547"/>
        <v>0</v>
      </c>
      <c r="AW2311" s="102">
        <f t="shared" si="1548"/>
        <v>0</v>
      </c>
      <c r="AX2311" s="102">
        <f t="shared" si="1549"/>
        <v>0</v>
      </c>
      <c r="AY2311" s="102">
        <f t="shared" si="1550"/>
        <v>0</v>
      </c>
      <c r="AZ2311" s="102">
        <f t="shared" si="1551"/>
        <v>0</v>
      </c>
      <c r="BA2311" s="102">
        <f t="shared" si="1552"/>
        <v>0</v>
      </c>
      <c r="BB2311" s="102">
        <f t="shared" si="1553"/>
        <v>0</v>
      </c>
      <c r="BC2311" s="102">
        <f t="shared" si="1554"/>
        <v>0</v>
      </c>
      <c r="BD2311" s="102">
        <f t="shared" si="1555"/>
        <v>0</v>
      </c>
      <c r="BE2311" s="102">
        <f t="shared" si="1556"/>
        <v>0</v>
      </c>
    </row>
    <row r="2312" spans="1:57" s="102" customFormat="1" ht="27.75" hidden="1">
      <c r="A2312" s="1"/>
      <c r="B2312" s="90">
        <v>2017</v>
      </c>
      <c r="C2312" s="91">
        <v>8321</v>
      </c>
      <c r="D2312" s="91">
        <v>3</v>
      </c>
      <c r="E2312" s="92">
        <v>5</v>
      </c>
      <c r="F2312" s="92">
        <v>1</v>
      </c>
      <c r="G2312" s="92">
        <v>2000</v>
      </c>
      <c r="H2312" s="92">
        <v>2800</v>
      </c>
      <c r="I2312" s="92">
        <v>283</v>
      </c>
      <c r="J2312" s="93">
        <v>14</v>
      </c>
      <c r="K2312" s="100" t="s">
        <v>859</v>
      </c>
      <c r="L2312" s="95">
        <v>0</v>
      </c>
      <c r="M2312" s="95">
        <v>0</v>
      </c>
      <c r="N2312" s="95">
        <f t="shared" si="1558"/>
        <v>0</v>
      </c>
      <c r="O2312" s="95">
        <v>0</v>
      </c>
      <c r="P2312" s="95">
        <v>0</v>
      </c>
      <c r="Q2312" s="95">
        <f t="shared" si="1559"/>
        <v>0</v>
      </c>
      <c r="R2312" s="95">
        <f t="shared" si="1560"/>
        <v>0</v>
      </c>
      <c r="S2312" s="96" t="s">
        <v>95</v>
      </c>
      <c r="T2312" s="97"/>
      <c r="U2312" s="98"/>
      <c r="V2312" s="137" t="s">
        <v>174</v>
      </c>
      <c r="W2312" s="1"/>
      <c r="X2312" s="1"/>
      <c r="Y2312" s="1">
        <f t="shared" si="1538"/>
        <v>0</v>
      </c>
      <c r="Z2312" s="1"/>
      <c r="AA2312" s="1"/>
      <c r="AB2312" s="1">
        <f t="shared" si="1539"/>
        <v>0</v>
      </c>
      <c r="AC2312" s="1">
        <f t="shared" si="1540"/>
        <v>0</v>
      </c>
      <c r="AD2312" s="1"/>
      <c r="AE2312" s="1"/>
      <c r="AF2312" s="1">
        <f t="shared" si="1541"/>
        <v>0</v>
      </c>
      <c r="AG2312" s="1"/>
      <c r="AH2312" s="1"/>
      <c r="AI2312" s="1">
        <f t="shared" si="1542"/>
        <v>0</v>
      </c>
      <c r="AJ2312" s="102">
        <f t="shared" si="1543"/>
        <v>0</v>
      </c>
      <c r="AM2312" s="102">
        <f t="shared" si="1544"/>
        <v>0</v>
      </c>
      <c r="AP2312" s="102">
        <f t="shared" si="1545"/>
        <v>0</v>
      </c>
      <c r="AQ2312" s="102">
        <f t="shared" si="1546"/>
        <v>0</v>
      </c>
      <c r="AT2312" s="102">
        <f t="shared" si="1547"/>
        <v>0</v>
      </c>
      <c r="AW2312" s="102">
        <f t="shared" si="1548"/>
        <v>0</v>
      </c>
      <c r="AX2312" s="102">
        <f t="shared" si="1549"/>
        <v>0</v>
      </c>
      <c r="AY2312" s="102">
        <f t="shared" si="1550"/>
        <v>0</v>
      </c>
      <c r="AZ2312" s="102">
        <f t="shared" si="1551"/>
        <v>0</v>
      </c>
      <c r="BA2312" s="102">
        <f t="shared" si="1552"/>
        <v>0</v>
      </c>
      <c r="BB2312" s="102">
        <f t="shared" si="1553"/>
        <v>0</v>
      </c>
      <c r="BC2312" s="102">
        <f t="shared" si="1554"/>
        <v>0</v>
      </c>
      <c r="BD2312" s="102">
        <f t="shared" si="1555"/>
        <v>0</v>
      </c>
      <c r="BE2312" s="102">
        <f t="shared" si="1556"/>
        <v>0</v>
      </c>
    </row>
    <row r="2313" spans="1:57" s="102" customFormat="1" ht="27.75" hidden="1">
      <c r="A2313" s="1"/>
      <c r="B2313" s="90">
        <v>2017</v>
      </c>
      <c r="C2313" s="91">
        <v>8321</v>
      </c>
      <c r="D2313" s="91">
        <v>3</v>
      </c>
      <c r="E2313" s="92">
        <v>5</v>
      </c>
      <c r="F2313" s="92">
        <v>1</v>
      </c>
      <c r="G2313" s="92">
        <v>2000</v>
      </c>
      <c r="H2313" s="92">
        <v>2800</v>
      </c>
      <c r="I2313" s="92">
        <v>283</v>
      </c>
      <c r="J2313" s="93">
        <v>15</v>
      </c>
      <c r="K2313" s="100" t="s">
        <v>1174</v>
      </c>
      <c r="L2313" s="95">
        <v>0</v>
      </c>
      <c r="M2313" s="95">
        <v>0</v>
      </c>
      <c r="N2313" s="95">
        <f t="shared" si="1558"/>
        <v>0</v>
      </c>
      <c r="O2313" s="95">
        <v>0</v>
      </c>
      <c r="P2313" s="95">
        <v>0</v>
      </c>
      <c r="Q2313" s="95">
        <f t="shared" si="1559"/>
        <v>0</v>
      </c>
      <c r="R2313" s="95">
        <f t="shared" si="1560"/>
        <v>0</v>
      </c>
      <c r="S2313" s="96" t="s">
        <v>95</v>
      </c>
      <c r="T2313" s="97"/>
      <c r="U2313" s="98"/>
      <c r="V2313" s="137" t="s">
        <v>174</v>
      </c>
      <c r="W2313" s="1"/>
      <c r="X2313" s="1"/>
      <c r="Y2313" s="1">
        <f t="shared" si="1538"/>
        <v>0</v>
      </c>
      <c r="Z2313" s="1"/>
      <c r="AA2313" s="1"/>
      <c r="AB2313" s="1">
        <f t="shared" si="1539"/>
        <v>0</v>
      </c>
      <c r="AC2313" s="1">
        <f t="shared" si="1540"/>
        <v>0</v>
      </c>
      <c r="AD2313" s="1"/>
      <c r="AE2313" s="1"/>
      <c r="AF2313" s="1">
        <f t="shared" si="1541"/>
        <v>0</v>
      </c>
      <c r="AG2313" s="1"/>
      <c r="AH2313" s="1"/>
      <c r="AI2313" s="1">
        <f t="shared" si="1542"/>
        <v>0</v>
      </c>
      <c r="AJ2313" s="102">
        <f t="shared" si="1543"/>
        <v>0</v>
      </c>
      <c r="AM2313" s="102">
        <f t="shared" si="1544"/>
        <v>0</v>
      </c>
      <c r="AP2313" s="102">
        <f t="shared" si="1545"/>
        <v>0</v>
      </c>
      <c r="AQ2313" s="102">
        <f t="shared" si="1546"/>
        <v>0</v>
      </c>
      <c r="AT2313" s="102">
        <f t="shared" si="1547"/>
        <v>0</v>
      </c>
      <c r="AW2313" s="102">
        <f t="shared" si="1548"/>
        <v>0</v>
      </c>
      <c r="AX2313" s="102">
        <f t="shared" si="1549"/>
        <v>0</v>
      </c>
      <c r="AY2313" s="102">
        <f t="shared" si="1550"/>
        <v>0</v>
      </c>
      <c r="AZ2313" s="102">
        <f t="shared" si="1551"/>
        <v>0</v>
      </c>
      <c r="BA2313" s="102">
        <f t="shared" si="1552"/>
        <v>0</v>
      </c>
      <c r="BB2313" s="102">
        <f t="shared" si="1553"/>
        <v>0</v>
      </c>
      <c r="BC2313" s="102">
        <f t="shared" si="1554"/>
        <v>0</v>
      </c>
      <c r="BD2313" s="102">
        <f t="shared" si="1555"/>
        <v>0</v>
      </c>
      <c r="BE2313" s="102">
        <f t="shared" si="1556"/>
        <v>0</v>
      </c>
    </row>
    <row r="2314" spans="1:57" s="102" customFormat="1" ht="27.75" hidden="1">
      <c r="A2314" s="1"/>
      <c r="B2314" s="90">
        <v>2017</v>
      </c>
      <c r="C2314" s="91">
        <v>8321</v>
      </c>
      <c r="D2314" s="91">
        <v>3</v>
      </c>
      <c r="E2314" s="92">
        <v>5</v>
      </c>
      <c r="F2314" s="92">
        <v>1</v>
      </c>
      <c r="G2314" s="92">
        <v>2000</v>
      </c>
      <c r="H2314" s="92">
        <v>2800</v>
      </c>
      <c r="I2314" s="92">
        <v>283</v>
      </c>
      <c r="J2314" s="93">
        <v>16</v>
      </c>
      <c r="K2314" s="100" t="s">
        <v>1175</v>
      </c>
      <c r="L2314" s="95">
        <v>0</v>
      </c>
      <c r="M2314" s="95">
        <v>0</v>
      </c>
      <c r="N2314" s="95">
        <f t="shared" si="1558"/>
        <v>0</v>
      </c>
      <c r="O2314" s="95">
        <v>0</v>
      </c>
      <c r="P2314" s="95">
        <v>0</v>
      </c>
      <c r="Q2314" s="95">
        <f t="shared" si="1559"/>
        <v>0</v>
      </c>
      <c r="R2314" s="95">
        <f t="shared" si="1560"/>
        <v>0</v>
      </c>
      <c r="S2314" s="96" t="s">
        <v>95</v>
      </c>
      <c r="T2314" s="97"/>
      <c r="U2314" s="98"/>
      <c r="V2314" s="137" t="s">
        <v>174</v>
      </c>
      <c r="W2314" s="1"/>
      <c r="X2314" s="1"/>
      <c r="Y2314" s="1">
        <f t="shared" si="1538"/>
        <v>0</v>
      </c>
      <c r="Z2314" s="1"/>
      <c r="AA2314" s="1"/>
      <c r="AB2314" s="1">
        <f t="shared" si="1539"/>
        <v>0</v>
      </c>
      <c r="AC2314" s="1">
        <f t="shared" si="1540"/>
        <v>0</v>
      </c>
      <c r="AD2314" s="1"/>
      <c r="AE2314" s="1"/>
      <c r="AF2314" s="1">
        <f t="shared" si="1541"/>
        <v>0</v>
      </c>
      <c r="AG2314" s="1"/>
      <c r="AH2314" s="1"/>
      <c r="AI2314" s="1">
        <f t="shared" si="1542"/>
        <v>0</v>
      </c>
      <c r="AJ2314" s="102">
        <f t="shared" si="1543"/>
        <v>0</v>
      </c>
      <c r="AM2314" s="102">
        <f t="shared" si="1544"/>
        <v>0</v>
      </c>
      <c r="AP2314" s="102">
        <f t="shared" si="1545"/>
        <v>0</v>
      </c>
      <c r="AQ2314" s="102">
        <f t="shared" si="1546"/>
        <v>0</v>
      </c>
      <c r="AT2314" s="102">
        <f t="shared" si="1547"/>
        <v>0</v>
      </c>
      <c r="AW2314" s="102">
        <f t="shared" si="1548"/>
        <v>0</v>
      </c>
      <c r="AX2314" s="102">
        <f t="shared" si="1549"/>
        <v>0</v>
      </c>
      <c r="AY2314" s="102">
        <f t="shared" si="1550"/>
        <v>0</v>
      </c>
      <c r="AZ2314" s="102">
        <f t="shared" si="1551"/>
        <v>0</v>
      </c>
      <c r="BA2314" s="102">
        <f t="shared" si="1552"/>
        <v>0</v>
      </c>
      <c r="BB2314" s="102">
        <f t="shared" si="1553"/>
        <v>0</v>
      </c>
      <c r="BC2314" s="102">
        <f t="shared" si="1554"/>
        <v>0</v>
      </c>
      <c r="BD2314" s="102">
        <f t="shared" si="1555"/>
        <v>0</v>
      </c>
      <c r="BE2314" s="102">
        <f t="shared" si="1556"/>
        <v>0</v>
      </c>
    </row>
    <row r="2315" spans="1:57" s="102" customFormat="1" ht="27.75" hidden="1">
      <c r="A2315" s="1"/>
      <c r="B2315" s="90">
        <v>2017</v>
      </c>
      <c r="C2315" s="91">
        <v>8321</v>
      </c>
      <c r="D2315" s="91">
        <v>3</v>
      </c>
      <c r="E2315" s="92">
        <v>5</v>
      </c>
      <c r="F2315" s="92">
        <v>1</v>
      </c>
      <c r="G2315" s="92">
        <v>2000</v>
      </c>
      <c r="H2315" s="92">
        <v>2800</v>
      </c>
      <c r="I2315" s="92">
        <v>283</v>
      </c>
      <c r="J2315" s="93">
        <v>17</v>
      </c>
      <c r="K2315" s="100" t="s">
        <v>1176</v>
      </c>
      <c r="L2315" s="95">
        <v>0</v>
      </c>
      <c r="M2315" s="95">
        <v>0</v>
      </c>
      <c r="N2315" s="95">
        <f t="shared" si="1558"/>
        <v>0</v>
      </c>
      <c r="O2315" s="95">
        <v>0</v>
      </c>
      <c r="P2315" s="95">
        <v>0</v>
      </c>
      <c r="Q2315" s="95">
        <f t="shared" si="1559"/>
        <v>0</v>
      </c>
      <c r="R2315" s="95">
        <f t="shared" si="1560"/>
        <v>0</v>
      </c>
      <c r="S2315" s="96" t="s">
        <v>95</v>
      </c>
      <c r="T2315" s="97"/>
      <c r="U2315" s="98"/>
      <c r="V2315" s="137" t="s">
        <v>174</v>
      </c>
      <c r="W2315" s="1"/>
      <c r="X2315" s="1"/>
      <c r="Y2315" s="1">
        <f t="shared" si="1538"/>
        <v>0</v>
      </c>
      <c r="Z2315" s="1"/>
      <c r="AA2315" s="1"/>
      <c r="AB2315" s="1">
        <f t="shared" si="1539"/>
        <v>0</v>
      </c>
      <c r="AC2315" s="1">
        <f t="shared" si="1540"/>
        <v>0</v>
      </c>
      <c r="AD2315" s="1"/>
      <c r="AE2315" s="1"/>
      <c r="AF2315" s="1">
        <f t="shared" si="1541"/>
        <v>0</v>
      </c>
      <c r="AG2315" s="1"/>
      <c r="AH2315" s="1"/>
      <c r="AI2315" s="1">
        <f t="shared" si="1542"/>
        <v>0</v>
      </c>
      <c r="AJ2315" s="102">
        <f t="shared" si="1543"/>
        <v>0</v>
      </c>
      <c r="AM2315" s="102">
        <f t="shared" si="1544"/>
        <v>0</v>
      </c>
      <c r="AP2315" s="102">
        <f t="shared" si="1545"/>
        <v>0</v>
      </c>
      <c r="AQ2315" s="102">
        <f t="shared" si="1546"/>
        <v>0</v>
      </c>
      <c r="AT2315" s="102">
        <f t="shared" si="1547"/>
        <v>0</v>
      </c>
      <c r="AW2315" s="102">
        <f t="shared" si="1548"/>
        <v>0</v>
      </c>
      <c r="AX2315" s="102">
        <f t="shared" si="1549"/>
        <v>0</v>
      </c>
      <c r="AY2315" s="102">
        <f t="shared" si="1550"/>
        <v>0</v>
      </c>
      <c r="AZ2315" s="102">
        <f t="shared" si="1551"/>
        <v>0</v>
      </c>
      <c r="BA2315" s="102">
        <f t="shared" si="1552"/>
        <v>0</v>
      </c>
      <c r="BB2315" s="102">
        <f t="shared" si="1553"/>
        <v>0</v>
      </c>
      <c r="BC2315" s="102">
        <f t="shared" si="1554"/>
        <v>0</v>
      </c>
      <c r="BD2315" s="102">
        <f t="shared" si="1555"/>
        <v>0</v>
      </c>
      <c r="BE2315" s="102">
        <f t="shared" si="1556"/>
        <v>0</v>
      </c>
    </row>
    <row r="2316" spans="1:57" s="102" customFormat="1" ht="27.75" hidden="1">
      <c r="A2316" s="1"/>
      <c r="B2316" s="90">
        <v>2017</v>
      </c>
      <c r="C2316" s="91">
        <v>8321</v>
      </c>
      <c r="D2316" s="91">
        <v>3</v>
      </c>
      <c r="E2316" s="92">
        <v>5</v>
      </c>
      <c r="F2316" s="92">
        <v>1</v>
      </c>
      <c r="G2316" s="92">
        <v>2000</v>
      </c>
      <c r="H2316" s="92">
        <v>2800</v>
      </c>
      <c r="I2316" s="92">
        <v>283</v>
      </c>
      <c r="J2316" s="93">
        <v>18</v>
      </c>
      <c r="K2316" s="100" t="s">
        <v>1177</v>
      </c>
      <c r="L2316" s="95">
        <v>0</v>
      </c>
      <c r="M2316" s="95">
        <v>0</v>
      </c>
      <c r="N2316" s="95">
        <f t="shared" si="1558"/>
        <v>0</v>
      </c>
      <c r="O2316" s="95">
        <v>0</v>
      </c>
      <c r="P2316" s="95">
        <v>0</v>
      </c>
      <c r="Q2316" s="95">
        <f t="shared" si="1559"/>
        <v>0</v>
      </c>
      <c r="R2316" s="95">
        <f t="shared" si="1560"/>
        <v>0</v>
      </c>
      <c r="S2316" s="96" t="s">
        <v>95</v>
      </c>
      <c r="T2316" s="97"/>
      <c r="U2316" s="98"/>
      <c r="V2316" s="137" t="s">
        <v>174</v>
      </c>
      <c r="W2316" s="1"/>
      <c r="X2316" s="1"/>
      <c r="Y2316" s="1">
        <f t="shared" si="1538"/>
        <v>0</v>
      </c>
      <c r="Z2316" s="1"/>
      <c r="AA2316" s="1"/>
      <c r="AB2316" s="1">
        <f t="shared" si="1539"/>
        <v>0</v>
      </c>
      <c r="AC2316" s="1">
        <f t="shared" si="1540"/>
        <v>0</v>
      </c>
      <c r="AD2316" s="1"/>
      <c r="AE2316" s="1"/>
      <c r="AF2316" s="1">
        <f t="shared" si="1541"/>
        <v>0</v>
      </c>
      <c r="AG2316" s="1"/>
      <c r="AH2316" s="1"/>
      <c r="AI2316" s="1">
        <f t="shared" si="1542"/>
        <v>0</v>
      </c>
      <c r="AJ2316" s="102">
        <f t="shared" si="1543"/>
        <v>0</v>
      </c>
      <c r="AM2316" s="102">
        <f t="shared" si="1544"/>
        <v>0</v>
      </c>
      <c r="AP2316" s="102">
        <f t="shared" si="1545"/>
        <v>0</v>
      </c>
      <c r="AQ2316" s="102">
        <f t="shared" si="1546"/>
        <v>0</v>
      </c>
      <c r="AT2316" s="102">
        <f t="shared" si="1547"/>
        <v>0</v>
      </c>
      <c r="AW2316" s="102">
        <f t="shared" si="1548"/>
        <v>0</v>
      </c>
      <c r="AX2316" s="102">
        <f t="shared" si="1549"/>
        <v>0</v>
      </c>
      <c r="AY2316" s="102">
        <f t="shared" si="1550"/>
        <v>0</v>
      </c>
      <c r="AZ2316" s="102">
        <f t="shared" si="1551"/>
        <v>0</v>
      </c>
      <c r="BA2316" s="102">
        <f t="shared" si="1552"/>
        <v>0</v>
      </c>
      <c r="BB2316" s="102">
        <f t="shared" si="1553"/>
        <v>0</v>
      </c>
      <c r="BC2316" s="102">
        <f t="shared" si="1554"/>
        <v>0</v>
      </c>
      <c r="BD2316" s="102">
        <f t="shared" si="1555"/>
        <v>0</v>
      </c>
      <c r="BE2316" s="102">
        <f t="shared" si="1556"/>
        <v>0</v>
      </c>
    </row>
    <row r="2317" spans="1:57" s="102" customFormat="1" ht="27.75" hidden="1">
      <c r="A2317" s="1"/>
      <c r="B2317" s="90">
        <v>2017</v>
      </c>
      <c r="C2317" s="91">
        <v>8321</v>
      </c>
      <c r="D2317" s="91">
        <v>3</v>
      </c>
      <c r="E2317" s="92">
        <v>5</v>
      </c>
      <c r="F2317" s="92">
        <v>1</v>
      </c>
      <c r="G2317" s="92">
        <v>2000</v>
      </c>
      <c r="H2317" s="92">
        <v>2800</v>
      </c>
      <c r="I2317" s="92">
        <v>283</v>
      </c>
      <c r="J2317" s="93">
        <v>19</v>
      </c>
      <c r="K2317" s="100" t="s">
        <v>1178</v>
      </c>
      <c r="L2317" s="95">
        <v>0</v>
      </c>
      <c r="M2317" s="95">
        <v>0</v>
      </c>
      <c r="N2317" s="95">
        <f t="shared" si="1558"/>
        <v>0</v>
      </c>
      <c r="O2317" s="95">
        <v>0</v>
      </c>
      <c r="P2317" s="95">
        <v>0</v>
      </c>
      <c r="Q2317" s="95">
        <f t="shared" si="1559"/>
        <v>0</v>
      </c>
      <c r="R2317" s="95">
        <f t="shared" si="1560"/>
        <v>0</v>
      </c>
      <c r="S2317" s="96" t="s">
        <v>95</v>
      </c>
      <c r="T2317" s="97"/>
      <c r="U2317" s="98"/>
      <c r="V2317" s="137" t="s">
        <v>174</v>
      </c>
      <c r="W2317" s="1"/>
      <c r="X2317" s="1"/>
      <c r="Y2317" s="1">
        <f t="shared" si="1538"/>
        <v>0</v>
      </c>
      <c r="Z2317" s="1"/>
      <c r="AA2317" s="1"/>
      <c r="AB2317" s="1">
        <f t="shared" si="1539"/>
        <v>0</v>
      </c>
      <c r="AC2317" s="1">
        <f t="shared" si="1540"/>
        <v>0</v>
      </c>
      <c r="AD2317" s="1"/>
      <c r="AE2317" s="1"/>
      <c r="AF2317" s="1">
        <f t="shared" si="1541"/>
        <v>0</v>
      </c>
      <c r="AG2317" s="1"/>
      <c r="AH2317" s="1"/>
      <c r="AI2317" s="1">
        <f t="shared" si="1542"/>
        <v>0</v>
      </c>
      <c r="AJ2317" s="102">
        <f t="shared" si="1543"/>
        <v>0</v>
      </c>
      <c r="AM2317" s="102">
        <f t="shared" si="1544"/>
        <v>0</v>
      </c>
      <c r="AP2317" s="102">
        <f t="shared" si="1545"/>
        <v>0</v>
      </c>
      <c r="AQ2317" s="102">
        <f t="shared" si="1546"/>
        <v>0</v>
      </c>
      <c r="AT2317" s="102">
        <f t="shared" si="1547"/>
        <v>0</v>
      </c>
      <c r="AW2317" s="102">
        <f t="shared" si="1548"/>
        <v>0</v>
      </c>
      <c r="AX2317" s="102">
        <f t="shared" si="1549"/>
        <v>0</v>
      </c>
      <c r="AY2317" s="102">
        <f t="shared" si="1550"/>
        <v>0</v>
      </c>
      <c r="AZ2317" s="102">
        <f t="shared" si="1551"/>
        <v>0</v>
      </c>
      <c r="BA2317" s="102">
        <f t="shared" si="1552"/>
        <v>0</v>
      </c>
      <c r="BB2317" s="102">
        <f t="shared" si="1553"/>
        <v>0</v>
      </c>
      <c r="BC2317" s="102">
        <f t="shared" si="1554"/>
        <v>0</v>
      </c>
      <c r="BD2317" s="102">
        <f t="shared" si="1555"/>
        <v>0</v>
      </c>
      <c r="BE2317" s="102">
        <f t="shared" si="1556"/>
        <v>0</v>
      </c>
    </row>
    <row r="2318" spans="1:57" s="102" customFormat="1" ht="27.75" hidden="1">
      <c r="A2318" s="1"/>
      <c r="B2318" s="90">
        <v>2017</v>
      </c>
      <c r="C2318" s="91">
        <v>8321</v>
      </c>
      <c r="D2318" s="91">
        <v>3</v>
      </c>
      <c r="E2318" s="92">
        <v>5</v>
      </c>
      <c r="F2318" s="92">
        <v>1</v>
      </c>
      <c r="G2318" s="92">
        <v>2000</v>
      </c>
      <c r="H2318" s="92">
        <v>2800</v>
      </c>
      <c r="I2318" s="92">
        <v>283</v>
      </c>
      <c r="J2318" s="93">
        <v>20</v>
      </c>
      <c r="K2318" s="100" t="s">
        <v>1179</v>
      </c>
      <c r="L2318" s="95">
        <v>0</v>
      </c>
      <c r="M2318" s="95">
        <v>0</v>
      </c>
      <c r="N2318" s="95">
        <f t="shared" si="1558"/>
        <v>0</v>
      </c>
      <c r="O2318" s="95">
        <v>0</v>
      </c>
      <c r="P2318" s="95">
        <v>0</v>
      </c>
      <c r="Q2318" s="95">
        <f t="shared" si="1559"/>
        <v>0</v>
      </c>
      <c r="R2318" s="95">
        <f t="shared" si="1560"/>
        <v>0</v>
      </c>
      <c r="S2318" s="96" t="s">
        <v>95</v>
      </c>
      <c r="T2318" s="97"/>
      <c r="U2318" s="98"/>
      <c r="V2318" s="137" t="s">
        <v>174</v>
      </c>
      <c r="W2318" s="1"/>
      <c r="X2318" s="1"/>
      <c r="Y2318" s="1">
        <f t="shared" si="1538"/>
        <v>0</v>
      </c>
      <c r="Z2318" s="1"/>
      <c r="AA2318" s="1"/>
      <c r="AB2318" s="1">
        <f t="shared" si="1539"/>
        <v>0</v>
      </c>
      <c r="AC2318" s="1">
        <f t="shared" si="1540"/>
        <v>0</v>
      </c>
      <c r="AD2318" s="1"/>
      <c r="AE2318" s="1"/>
      <c r="AF2318" s="1">
        <f t="shared" si="1541"/>
        <v>0</v>
      </c>
      <c r="AG2318" s="1"/>
      <c r="AH2318" s="1"/>
      <c r="AI2318" s="1">
        <f t="shared" si="1542"/>
        <v>0</v>
      </c>
      <c r="AJ2318" s="102">
        <f t="shared" si="1543"/>
        <v>0</v>
      </c>
      <c r="AM2318" s="102">
        <f t="shared" si="1544"/>
        <v>0</v>
      </c>
      <c r="AP2318" s="102">
        <f t="shared" si="1545"/>
        <v>0</v>
      </c>
      <c r="AQ2318" s="102">
        <f t="shared" si="1546"/>
        <v>0</v>
      </c>
      <c r="AT2318" s="102">
        <f t="shared" si="1547"/>
        <v>0</v>
      </c>
      <c r="AW2318" s="102">
        <f t="shared" si="1548"/>
        <v>0</v>
      </c>
      <c r="AX2318" s="102">
        <f t="shared" si="1549"/>
        <v>0</v>
      </c>
      <c r="AY2318" s="102">
        <f t="shared" si="1550"/>
        <v>0</v>
      </c>
      <c r="AZ2318" s="102">
        <f t="shared" si="1551"/>
        <v>0</v>
      </c>
      <c r="BA2318" s="102">
        <f t="shared" si="1552"/>
        <v>0</v>
      </c>
      <c r="BB2318" s="102">
        <f t="shared" si="1553"/>
        <v>0</v>
      </c>
      <c r="BC2318" s="102">
        <f t="shared" si="1554"/>
        <v>0</v>
      </c>
      <c r="BD2318" s="102">
        <f t="shared" si="1555"/>
        <v>0</v>
      </c>
      <c r="BE2318" s="102">
        <f t="shared" si="1556"/>
        <v>0</v>
      </c>
    </row>
    <row r="2319" spans="1:57" s="102" customFormat="1" ht="27.75" hidden="1" customHeight="1">
      <c r="A2319" s="1"/>
      <c r="B2319" s="90">
        <v>2017</v>
      </c>
      <c r="C2319" s="91">
        <v>8321</v>
      </c>
      <c r="D2319" s="91">
        <v>3</v>
      </c>
      <c r="E2319" s="92">
        <v>5</v>
      </c>
      <c r="F2319" s="92">
        <v>1</v>
      </c>
      <c r="G2319" s="92">
        <v>2000</v>
      </c>
      <c r="H2319" s="92">
        <v>2800</v>
      </c>
      <c r="I2319" s="92">
        <v>283</v>
      </c>
      <c r="J2319" s="93">
        <v>21</v>
      </c>
      <c r="K2319" s="100" t="s">
        <v>1180</v>
      </c>
      <c r="L2319" s="95">
        <v>0</v>
      </c>
      <c r="M2319" s="95">
        <v>0</v>
      </c>
      <c r="N2319" s="95">
        <f t="shared" si="1558"/>
        <v>0</v>
      </c>
      <c r="O2319" s="95">
        <v>0</v>
      </c>
      <c r="P2319" s="95">
        <v>0</v>
      </c>
      <c r="Q2319" s="95">
        <f t="shared" si="1559"/>
        <v>0</v>
      </c>
      <c r="R2319" s="95">
        <f t="shared" si="1560"/>
        <v>0</v>
      </c>
      <c r="S2319" s="96" t="s">
        <v>95</v>
      </c>
      <c r="T2319" s="97"/>
      <c r="U2319" s="98"/>
      <c r="V2319" s="137" t="s">
        <v>174</v>
      </c>
      <c r="W2319" s="1"/>
      <c r="X2319" s="1"/>
      <c r="Y2319" s="1">
        <f t="shared" si="1538"/>
        <v>0</v>
      </c>
      <c r="Z2319" s="1"/>
      <c r="AA2319" s="1"/>
      <c r="AB2319" s="1">
        <f t="shared" si="1539"/>
        <v>0</v>
      </c>
      <c r="AC2319" s="1">
        <f t="shared" si="1540"/>
        <v>0</v>
      </c>
      <c r="AD2319" s="1"/>
      <c r="AE2319" s="1"/>
      <c r="AF2319" s="1">
        <f t="shared" si="1541"/>
        <v>0</v>
      </c>
      <c r="AG2319" s="1"/>
      <c r="AH2319" s="1"/>
      <c r="AI2319" s="1">
        <f t="shared" si="1542"/>
        <v>0</v>
      </c>
      <c r="AJ2319" s="102">
        <f t="shared" si="1543"/>
        <v>0</v>
      </c>
      <c r="AM2319" s="102">
        <f t="shared" si="1544"/>
        <v>0</v>
      </c>
      <c r="AP2319" s="102">
        <f t="shared" si="1545"/>
        <v>0</v>
      </c>
      <c r="AQ2319" s="102">
        <f t="shared" si="1546"/>
        <v>0</v>
      </c>
      <c r="AT2319" s="102">
        <f t="shared" si="1547"/>
        <v>0</v>
      </c>
      <c r="AW2319" s="102">
        <f t="shared" si="1548"/>
        <v>0</v>
      </c>
      <c r="AX2319" s="102">
        <f t="shared" si="1549"/>
        <v>0</v>
      </c>
      <c r="AY2319" s="102">
        <f t="shared" si="1550"/>
        <v>0</v>
      </c>
      <c r="AZ2319" s="102">
        <f t="shared" si="1551"/>
        <v>0</v>
      </c>
      <c r="BA2319" s="102">
        <f t="shared" si="1552"/>
        <v>0</v>
      </c>
      <c r="BB2319" s="102">
        <f t="shared" si="1553"/>
        <v>0</v>
      </c>
      <c r="BC2319" s="102">
        <f t="shared" si="1554"/>
        <v>0</v>
      </c>
      <c r="BD2319" s="102">
        <f t="shared" si="1555"/>
        <v>0</v>
      </c>
      <c r="BE2319" s="102">
        <f t="shared" si="1556"/>
        <v>0</v>
      </c>
    </row>
    <row r="2320" spans="1:57" s="102" customFormat="1" ht="27.75" hidden="1">
      <c r="A2320" s="1"/>
      <c r="B2320" s="90">
        <v>2017</v>
      </c>
      <c r="C2320" s="91">
        <v>8321</v>
      </c>
      <c r="D2320" s="91">
        <v>3</v>
      </c>
      <c r="E2320" s="92">
        <v>5</v>
      </c>
      <c r="F2320" s="92">
        <v>1</v>
      </c>
      <c r="G2320" s="92">
        <v>2000</v>
      </c>
      <c r="H2320" s="92">
        <v>2800</v>
      </c>
      <c r="I2320" s="92">
        <v>283</v>
      </c>
      <c r="J2320" s="93">
        <v>22</v>
      </c>
      <c r="K2320" s="100" t="s">
        <v>1181</v>
      </c>
      <c r="L2320" s="95">
        <v>0</v>
      </c>
      <c r="M2320" s="95">
        <v>0</v>
      </c>
      <c r="N2320" s="95">
        <f t="shared" si="1558"/>
        <v>0</v>
      </c>
      <c r="O2320" s="95">
        <v>0</v>
      </c>
      <c r="P2320" s="95">
        <v>0</v>
      </c>
      <c r="Q2320" s="95">
        <f t="shared" si="1559"/>
        <v>0</v>
      </c>
      <c r="R2320" s="95">
        <f t="shared" si="1560"/>
        <v>0</v>
      </c>
      <c r="S2320" s="96" t="s">
        <v>95</v>
      </c>
      <c r="T2320" s="97"/>
      <c r="U2320" s="98"/>
      <c r="V2320" s="137" t="s">
        <v>174</v>
      </c>
      <c r="W2320" s="1"/>
      <c r="X2320" s="1"/>
      <c r="Y2320" s="1">
        <f t="shared" si="1538"/>
        <v>0</v>
      </c>
      <c r="Z2320" s="1"/>
      <c r="AA2320" s="1"/>
      <c r="AB2320" s="1">
        <f t="shared" si="1539"/>
        <v>0</v>
      </c>
      <c r="AC2320" s="1">
        <f t="shared" si="1540"/>
        <v>0</v>
      </c>
      <c r="AD2320" s="1"/>
      <c r="AE2320" s="1"/>
      <c r="AF2320" s="1">
        <f t="shared" si="1541"/>
        <v>0</v>
      </c>
      <c r="AG2320" s="1"/>
      <c r="AH2320" s="1"/>
      <c r="AI2320" s="1">
        <f t="shared" si="1542"/>
        <v>0</v>
      </c>
      <c r="AJ2320" s="102">
        <f t="shared" si="1543"/>
        <v>0</v>
      </c>
      <c r="AM2320" s="102">
        <f t="shared" si="1544"/>
        <v>0</v>
      </c>
      <c r="AP2320" s="102">
        <f t="shared" si="1545"/>
        <v>0</v>
      </c>
      <c r="AQ2320" s="102">
        <f t="shared" si="1546"/>
        <v>0</v>
      </c>
      <c r="AT2320" s="102">
        <f t="shared" si="1547"/>
        <v>0</v>
      </c>
      <c r="AW2320" s="102">
        <f t="shared" si="1548"/>
        <v>0</v>
      </c>
      <c r="AX2320" s="102">
        <f t="shared" si="1549"/>
        <v>0</v>
      </c>
      <c r="AY2320" s="102">
        <f t="shared" si="1550"/>
        <v>0</v>
      </c>
      <c r="AZ2320" s="102">
        <f t="shared" si="1551"/>
        <v>0</v>
      </c>
      <c r="BA2320" s="102">
        <f t="shared" si="1552"/>
        <v>0</v>
      </c>
      <c r="BB2320" s="102">
        <f t="shared" si="1553"/>
        <v>0</v>
      </c>
      <c r="BC2320" s="102">
        <f t="shared" si="1554"/>
        <v>0</v>
      </c>
      <c r="BD2320" s="102">
        <f t="shared" si="1555"/>
        <v>0</v>
      </c>
      <c r="BE2320" s="102">
        <f t="shared" si="1556"/>
        <v>0</v>
      </c>
    </row>
    <row r="2321" spans="1:57" s="102" customFormat="1" ht="27.75" hidden="1" customHeight="1">
      <c r="A2321" s="1"/>
      <c r="B2321" s="90">
        <v>2017</v>
      </c>
      <c r="C2321" s="91">
        <v>8321</v>
      </c>
      <c r="D2321" s="91">
        <v>3</v>
      </c>
      <c r="E2321" s="92">
        <v>5</v>
      </c>
      <c r="F2321" s="92">
        <v>1</v>
      </c>
      <c r="G2321" s="92">
        <v>2000</v>
      </c>
      <c r="H2321" s="92">
        <v>2800</v>
      </c>
      <c r="I2321" s="92">
        <v>283</v>
      </c>
      <c r="J2321" s="93">
        <v>23</v>
      </c>
      <c r="K2321" s="131" t="s">
        <v>1182</v>
      </c>
      <c r="L2321" s="95">
        <v>0</v>
      </c>
      <c r="M2321" s="95">
        <v>0</v>
      </c>
      <c r="N2321" s="95">
        <f t="shared" si="1558"/>
        <v>0</v>
      </c>
      <c r="O2321" s="95">
        <v>0</v>
      </c>
      <c r="P2321" s="95">
        <v>0</v>
      </c>
      <c r="Q2321" s="95">
        <f t="shared" si="1559"/>
        <v>0</v>
      </c>
      <c r="R2321" s="95">
        <f t="shared" si="1560"/>
        <v>0</v>
      </c>
      <c r="S2321" s="96" t="s">
        <v>95</v>
      </c>
      <c r="T2321" s="97"/>
      <c r="U2321" s="98"/>
      <c r="V2321" s="137" t="s">
        <v>174</v>
      </c>
      <c r="W2321" s="1"/>
      <c r="X2321" s="1"/>
      <c r="Y2321" s="1">
        <f t="shared" si="1538"/>
        <v>0</v>
      </c>
      <c r="Z2321" s="1"/>
      <c r="AA2321" s="1"/>
      <c r="AB2321" s="1">
        <f t="shared" si="1539"/>
        <v>0</v>
      </c>
      <c r="AC2321" s="1">
        <f t="shared" si="1540"/>
        <v>0</v>
      </c>
      <c r="AD2321" s="1"/>
      <c r="AE2321" s="1"/>
      <c r="AF2321" s="1">
        <f t="shared" si="1541"/>
        <v>0</v>
      </c>
      <c r="AG2321" s="1"/>
      <c r="AH2321" s="1"/>
      <c r="AI2321" s="1">
        <f t="shared" si="1542"/>
        <v>0</v>
      </c>
      <c r="AJ2321" s="102">
        <f t="shared" si="1543"/>
        <v>0</v>
      </c>
      <c r="AM2321" s="102">
        <f t="shared" si="1544"/>
        <v>0</v>
      </c>
      <c r="AP2321" s="102">
        <f t="shared" si="1545"/>
        <v>0</v>
      </c>
      <c r="AQ2321" s="102">
        <f t="shared" si="1546"/>
        <v>0</v>
      </c>
      <c r="AT2321" s="102">
        <f t="shared" si="1547"/>
        <v>0</v>
      </c>
      <c r="AW2321" s="102">
        <f t="shared" si="1548"/>
        <v>0</v>
      </c>
      <c r="AX2321" s="102">
        <f t="shared" si="1549"/>
        <v>0</v>
      </c>
      <c r="AY2321" s="102">
        <f t="shared" si="1550"/>
        <v>0</v>
      </c>
      <c r="AZ2321" s="102">
        <f t="shared" si="1551"/>
        <v>0</v>
      </c>
      <c r="BA2321" s="102">
        <f t="shared" si="1552"/>
        <v>0</v>
      </c>
      <c r="BB2321" s="102">
        <f t="shared" si="1553"/>
        <v>0</v>
      </c>
      <c r="BC2321" s="102">
        <f t="shared" si="1554"/>
        <v>0</v>
      </c>
      <c r="BD2321" s="102">
        <f t="shared" si="1555"/>
        <v>0</v>
      </c>
      <c r="BE2321" s="102">
        <f t="shared" si="1556"/>
        <v>0</v>
      </c>
    </row>
    <row r="2322" spans="1:57" s="102" customFormat="1" ht="27.75" hidden="1" customHeight="1">
      <c r="A2322" s="1"/>
      <c r="B2322" s="90">
        <v>2017</v>
      </c>
      <c r="C2322" s="91">
        <v>8321</v>
      </c>
      <c r="D2322" s="91">
        <v>3</v>
      </c>
      <c r="E2322" s="92">
        <v>5</v>
      </c>
      <c r="F2322" s="92">
        <v>1</v>
      </c>
      <c r="G2322" s="92">
        <v>2000</v>
      </c>
      <c r="H2322" s="92">
        <v>2800</v>
      </c>
      <c r="I2322" s="92">
        <v>283</v>
      </c>
      <c r="J2322" s="93">
        <v>24</v>
      </c>
      <c r="K2322" s="131" t="s">
        <v>1183</v>
      </c>
      <c r="L2322" s="95">
        <v>0</v>
      </c>
      <c r="M2322" s="95">
        <v>0</v>
      </c>
      <c r="N2322" s="95">
        <f t="shared" si="1558"/>
        <v>0</v>
      </c>
      <c r="O2322" s="95">
        <v>0</v>
      </c>
      <c r="P2322" s="95">
        <v>0</v>
      </c>
      <c r="Q2322" s="95">
        <f t="shared" si="1559"/>
        <v>0</v>
      </c>
      <c r="R2322" s="95">
        <f t="shared" si="1560"/>
        <v>0</v>
      </c>
      <c r="S2322" s="96" t="s">
        <v>95</v>
      </c>
      <c r="T2322" s="97"/>
      <c r="U2322" s="98"/>
      <c r="V2322" s="137" t="s">
        <v>174</v>
      </c>
      <c r="W2322" s="1"/>
      <c r="X2322" s="1"/>
      <c r="Y2322" s="1">
        <f t="shared" si="1538"/>
        <v>0</v>
      </c>
      <c r="Z2322" s="1"/>
      <c r="AA2322" s="1"/>
      <c r="AB2322" s="1">
        <f t="shared" si="1539"/>
        <v>0</v>
      </c>
      <c r="AC2322" s="1">
        <f t="shared" si="1540"/>
        <v>0</v>
      </c>
      <c r="AD2322" s="1"/>
      <c r="AE2322" s="1"/>
      <c r="AF2322" s="1">
        <f t="shared" si="1541"/>
        <v>0</v>
      </c>
      <c r="AG2322" s="1"/>
      <c r="AH2322" s="1"/>
      <c r="AI2322" s="1">
        <f t="shared" si="1542"/>
        <v>0</v>
      </c>
      <c r="AJ2322" s="102">
        <f t="shared" si="1543"/>
        <v>0</v>
      </c>
      <c r="AM2322" s="102">
        <f t="shared" si="1544"/>
        <v>0</v>
      </c>
      <c r="AP2322" s="102">
        <f t="shared" si="1545"/>
        <v>0</v>
      </c>
      <c r="AQ2322" s="102">
        <f t="shared" si="1546"/>
        <v>0</v>
      </c>
      <c r="AT2322" s="102">
        <f t="shared" si="1547"/>
        <v>0</v>
      </c>
      <c r="AW2322" s="102">
        <f t="shared" si="1548"/>
        <v>0</v>
      </c>
      <c r="AX2322" s="102">
        <f t="shared" si="1549"/>
        <v>0</v>
      </c>
      <c r="AY2322" s="102">
        <f t="shared" si="1550"/>
        <v>0</v>
      </c>
      <c r="AZ2322" s="102">
        <f t="shared" si="1551"/>
        <v>0</v>
      </c>
      <c r="BA2322" s="102">
        <f t="shared" si="1552"/>
        <v>0</v>
      </c>
      <c r="BB2322" s="102">
        <f t="shared" si="1553"/>
        <v>0</v>
      </c>
      <c r="BC2322" s="102">
        <f t="shared" si="1554"/>
        <v>0</v>
      </c>
      <c r="BD2322" s="102">
        <f t="shared" si="1555"/>
        <v>0</v>
      </c>
      <c r="BE2322" s="102">
        <f t="shared" si="1556"/>
        <v>0</v>
      </c>
    </row>
    <row r="2323" spans="1:57" s="102" customFormat="1" ht="27.75" hidden="1">
      <c r="A2323" s="1"/>
      <c r="B2323" s="90">
        <v>2017</v>
      </c>
      <c r="C2323" s="91">
        <v>8321</v>
      </c>
      <c r="D2323" s="91">
        <v>3</v>
      </c>
      <c r="E2323" s="92">
        <v>5</v>
      </c>
      <c r="F2323" s="92">
        <v>1</v>
      </c>
      <c r="G2323" s="92">
        <v>2000</v>
      </c>
      <c r="H2323" s="92">
        <v>2800</v>
      </c>
      <c r="I2323" s="92">
        <v>283</v>
      </c>
      <c r="J2323" s="93">
        <v>25</v>
      </c>
      <c r="K2323" s="131" t="s">
        <v>1184</v>
      </c>
      <c r="L2323" s="95">
        <v>0</v>
      </c>
      <c r="M2323" s="95">
        <v>0</v>
      </c>
      <c r="N2323" s="95">
        <f t="shared" si="1558"/>
        <v>0</v>
      </c>
      <c r="O2323" s="95">
        <v>0</v>
      </c>
      <c r="P2323" s="95">
        <v>0</v>
      </c>
      <c r="Q2323" s="95">
        <f t="shared" si="1559"/>
        <v>0</v>
      </c>
      <c r="R2323" s="95">
        <f t="shared" si="1560"/>
        <v>0</v>
      </c>
      <c r="S2323" s="96" t="s">
        <v>95</v>
      </c>
      <c r="T2323" s="97"/>
      <c r="U2323" s="98"/>
      <c r="V2323" s="137" t="s">
        <v>174</v>
      </c>
      <c r="W2323" s="1"/>
      <c r="X2323" s="1"/>
      <c r="Y2323" s="1">
        <f t="shared" si="1538"/>
        <v>0</v>
      </c>
      <c r="Z2323" s="1"/>
      <c r="AA2323" s="1"/>
      <c r="AB2323" s="1">
        <f t="shared" si="1539"/>
        <v>0</v>
      </c>
      <c r="AC2323" s="1">
        <f t="shared" si="1540"/>
        <v>0</v>
      </c>
      <c r="AD2323" s="1"/>
      <c r="AE2323" s="1"/>
      <c r="AF2323" s="1">
        <f t="shared" si="1541"/>
        <v>0</v>
      </c>
      <c r="AG2323" s="1"/>
      <c r="AH2323" s="1"/>
      <c r="AI2323" s="1">
        <f t="shared" si="1542"/>
        <v>0</v>
      </c>
      <c r="AJ2323" s="102">
        <f t="shared" si="1543"/>
        <v>0</v>
      </c>
      <c r="AM2323" s="102">
        <f t="shared" si="1544"/>
        <v>0</v>
      </c>
      <c r="AP2323" s="102">
        <f t="shared" si="1545"/>
        <v>0</v>
      </c>
      <c r="AQ2323" s="102">
        <f t="shared" si="1546"/>
        <v>0</v>
      </c>
      <c r="AT2323" s="102">
        <f t="shared" si="1547"/>
        <v>0</v>
      </c>
      <c r="AW2323" s="102">
        <f t="shared" si="1548"/>
        <v>0</v>
      </c>
      <c r="AX2323" s="102">
        <f t="shared" si="1549"/>
        <v>0</v>
      </c>
      <c r="AY2323" s="102">
        <f t="shared" si="1550"/>
        <v>0</v>
      </c>
      <c r="AZ2323" s="102">
        <f t="shared" si="1551"/>
        <v>0</v>
      </c>
      <c r="BA2323" s="102">
        <f t="shared" si="1552"/>
        <v>0</v>
      </c>
      <c r="BB2323" s="102">
        <f t="shared" si="1553"/>
        <v>0</v>
      </c>
      <c r="BC2323" s="102">
        <f t="shared" si="1554"/>
        <v>0</v>
      </c>
      <c r="BD2323" s="102">
        <f t="shared" si="1555"/>
        <v>0</v>
      </c>
      <c r="BE2323" s="102">
        <f t="shared" si="1556"/>
        <v>0</v>
      </c>
    </row>
    <row r="2324" spans="1:57" s="102" customFormat="1" ht="27.75" hidden="1">
      <c r="A2324" s="1"/>
      <c r="B2324" s="90">
        <v>2017</v>
      </c>
      <c r="C2324" s="91">
        <v>8321</v>
      </c>
      <c r="D2324" s="91">
        <v>3</v>
      </c>
      <c r="E2324" s="92">
        <v>5</v>
      </c>
      <c r="F2324" s="92">
        <v>1</v>
      </c>
      <c r="G2324" s="92">
        <v>2000</v>
      </c>
      <c r="H2324" s="92">
        <v>2800</v>
      </c>
      <c r="I2324" s="92">
        <v>283</v>
      </c>
      <c r="J2324" s="93">
        <v>26</v>
      </c>
      <c r="K2324" s="131" t="s">
        <v>1185</v>
      </c>
      <c r="L2324" s="95">
        <v>0</v>
      </c>
      <c r="M2324" s="95">
        <v>0</v>
      </c>
      <c r="N2324" s="95">
        <f t="shared" si="1558"/>
        <v>0</v>
      </c>
      <c r="O2324" s="95">
        <v>0</v>
      </c>
      <c r="P2324" s="95">
        <v>0</v>
      </c>
      <c r="Q2324" s="95">
        <f t="shared" si="1559"/>
        <v>0</v>
      </c>
      <c r="R2324" s="95">
        <f t="shared" si="1560"/>
        <v>0</v>
      </c>
      <c r="S2324" s="96" t="s">
        <v>95</v>
      </c>
      <c r="T2324" s="97"/>
      <c r="U2324" s="98"/>
      <c r="V2324" s="137" t="s">
        <v>174</v>
      </c>
      <c r="W2324" s="1"/>
      <c r="X2324" s="1"/>
      <c r="Y2324" s="1">
        <f t="shared" si="1538"/>
        <v>0</v>
      </c>
      <c r="Z2324" s="1"/>
      <c r="AA2324" s="1"/>
      <c r="AB2324" s="1">
        <f t="shared" si="1539"/>
        <v>0</v>
      </c>
      <c r="AC2324" s="1">
        <f t="shared" si="1540"/>
        <v>0</v>
      </c>
      <c r="AD2324" s="1"/>
      <c r="AE2324" s="1"/>
      <c r="AF2324" s="1">
        <f t="shared" si="1541"/>
        <v>0</v>
      </c>
      <c r="AG2324" s="1"/>
      <c r="AH2324" s="1"/>
      <c r="AI2324" s="1">
        <f t="shared" si="1542"/>
        <v>0</v>
      </c>
      <c r="AJ2324" s="102">
        <f t="shared" si="1543"/>
        <v>0</v>
      </c>
      <c r="AM2324" s="102">
        <f t="shared" si="1544"/>
        <v>0</v>
      </c>
      <c r="AP2324" s="102">
        <f t="shared" si="1545"/>
        <v>0</v>
      </c>
      <c r="AQ2324" s="102">
        <f t="shared" si="1546"/>
        <v>0</v>
      </c>
      <c r="AT2324" s="102">
        <f t="shared" si="1547"/>
        <v>0</v>
      </c>
      <c r="AW2324" s="102">
        <f t="shared" si="1548"/>
        <v>0</v>
      </c>
      <c r="AX2324" s="102">
        <f t="shared" si="1549"/>
        <v>0</v>
      </c>
      <c r="AY2324" s="102">
        <f t="shared" si="1550"/>
        <v>0</v>
      </c>
      <c r="AZ2324" s="102">
        <f t="shared" si="1551"/>
        <v>0</v>
      </c>
      <c r="BA2324" s="102">
        <f t="shared" si="1552"/>
        <v>0</v>
      </c>
      <c r="BB2324" s="102">
        <f t="shared" si="1553"/>
        <v>0</v>
      </c>
      <c r="BC2324" s="102">
        <f t="shared" si="1554"/>
        <v>0</v>
      </c>
      <c r="BD2324" s="102">
        <f t="shared" si="1555"/>
        <v>0</v>
      </c>
      <c r="BE2324" s="102">
        <f t="shared" si="1556"/>
        <v>0</v>
      </c>
    </row>
    <row r="2325" spans="1:57" s="102" customFormat="1" ht="27.75" hidden="1">
      <c r="A2325" s="1"/>
      <c r="B2325" s="90">
        <v>2017</v>
      </c>
      <c r="C2325" s="91">
        <v>8321</v>
      </c>
      <c r="D2325" s="91">
        <v>3</v>
      </c>
      <c r="E2325" s="92">
        <v>5</v>
      </c>
      <c r="F2325" s="92">
        <v>1</v>
      </c>
      <c r="G2325" s="92">
        <v>2000</v>
      </c>
      <c r="H2325" s="92">
        <v>2800</v>
      </c>
      <c r="I2325" s="92">
        <v>283</v>
      </c>
      <c r="J2325" s="93">
        <v>27</v>
      </c>
      <c r="K2325" s="131" t="s">
        <v>1186</v>
      </c>
      <c r="L2325" s="95">
        <v>0</v>
      </c>
      <c r="M2325" s="95">
        <v>0</v>
      </c>
      <c r="N2325" s="95">
        <f t="shared" si="1558"/>
        <v>0</v>
      </c>
      <c r="O2325" s="95">
        <v>0</v>
      </c>
      <c r="P2325" s="95">
        <v>0</v>
      </c>
      <c r="Q2325" s="95">
        <f t="shared" si="1559"/>
        <v>0</v>
      </c>
      <c r="R2325" s="95">
        <f t="shared" si="1560"/>
        <v>0</v>
      </c>
      <c r="S2325" s="96" t="s">
        <v>95</v>
      </c>
      <c r="T2325" s="97"/>
      <c r="U2325" s="98"/>
      <c r="V2325" s="137" t="s">
        <v>174</v>
      </c>
      <c r="W2325" s="1"/>
      <c r="X2325" s="1"/>
      <c r="Y2325" s="1">
        <f t="shared" si="1538"/>
        <v>0</v>
      </c>
      <c r="Z2325" s="1"/>
      <c r="AA2325" s="1"/>
      <c r="AB2325" s="1">
        <f t="shared" si="1539"/>
        <v>0</v>
      </c>
      <c r="AC2325" s="1">
        <f t="shared" si="1540"/>
        <v>0</v>
      </c>
      <c r="AD2325" s="1"/>
      <c r="AE2325" s="1"/>
      <c r="AF2325" s="1">
        <f t="shared" si="1541"/>
        <v>0</v>
      </c>
      <c r="AG2325" s="1"/>
      <c r="AH2325" s="1"/>
      <c r="AI2325" s="1">
        <f t="shared" si="1542"/>
        <v>0</v>
      </c>
      <c r="AJ2325" s="102">
        <f t="shared" si="1543"/>
        <v>0</v>
      </c>
      <c r="AM2325" s="102">
        <f t="shared" si="1544"/>
        <v>0</v>
      </c>
      <c r="AP2325" s="102">
        <f t="shared" si="1545"/>
        <v>0</v>
      </c>
      <c r="AQ2325" s="102">
        <f t="shared" si="1546"/>
        <v>0</v>
      </c>
      <c r="AT2325" s="102">
        <f t="shared" si="1547"/>
        <v>0</v>
      </c>
      <c r="AW2325" s="102">
        <f t="shared" si="1548"/>
        <v>0</v>
      </c>
      <c r="AX2325" s="102">
        <f t="shared" si="1549"/>
        <v>0</v>
      </c>
      <c r="AY2325" s="102">
        <f t="shared" si="1550"/>
        <v>0</v>
      </c>
      <c r="AZ2325" s="102">
        <f t="shared" si="1551"/>
        <v>0</v>
      </c>
      <c r="BA2325" s="102">
        <f t="shared" si="1552"/>
        <v>0</v>
      </c>
      <c r="BB2325" s="102">
        <f t="shared" si="1553"/>
        <v>0</v>
      </c>
      <c r="BC2325" s="102">
        <f t="shared" si="1554"/>
        <v>0</v>
      </c>
      <c r="BD2325" s="102">
        <f t="shared" si="1555"/>
        <v>0</v>
      </c>
      <c r="BE2325" s="102">
        <f t="shared" si="1556"/>
        <v>0</v>
      </c>
    </row>
    <row r="2326" spans="1:57" s="114" customFormat="1" ht="27.75" hidden="1" customHeight="1">
      <c r="A2326" s="1"/>
      <c r="B2326" s="76">
        <v>2017</v>
      </c>
      <c r="C2326" s="77">
        <v>8321</v>
      </c>
      <c r="D2326" s="77">
        <v>3</v>
      </c>
      <c r="E2326" s="76">
        <v>5</v>
      </c>
      <c r="F2326" s="76">
        <v>1</v>
      </c>
      <c r="G2326" s="76">
        <v>2000</v>
      </c>
      <c r="H2326" s="76">
        <v>2900</v>
      </c>
      <c r="I2326" s="76" t="s">
        <v>38</v>
      </c>
      <c r="J2326" s="76"/>
      <c r="K2326" s="78" t="s">
        <v>662</v>
      </c>
      <c r="L2326" s="79">
        <f>L2327+L2330+L2332</f>
        <v>0</v>
      </c>
      <c r="M2326" s="79">
        <f>M2327+M2330+M2332</f>
        <v>0</v>
      </c>
      <c r="N2326" s="79">
        <f t="shared" si="1558"/>
        <v>0</v>
      </c>
      <c r="O2326" s="79">
        <f>O2327+O2330+O2332</f>
        <v>0</v>
      </c>
      <c r="P2326" s="79">
        <f>P2327+P2330+P2332</f>
        <v>0</v>
      </c>
      <c r="Q2326" s="79">
        <f t="shared" si="1559"/>
        <v>0</v>
      </c>
      <c r="R2326" s="79">
        <f t="shared" si="1560"/>
        <v>0</v>
      </c>
      <c r="S2326" s="79"/>
      <c r="T2326" s="80"/>
      <c r="U2326" s="81"/>
      <c r="V2326" s="82"/>
      <c r="W2326" s="1"/>
      <c r="X2326" s="1"/>
      <c r="Y2326" s="1">
        <f t="shared" si="1538"/>
        <v>0</v>
      </c>
      <c r="Z2326" s="1"/>
      <c r="AA2326" s="1"/>
      <c r="AB2326" s="1">
        <f t="shared" si="1539"/>
        <v>0</v>
      </c>
      <c r="AC2326" s="1">
        <f t="shared" si="1540"/>
        <v>0</v>
      </c>
      <c r="AD2326" s="1"/>
      <c r="AE2326" s="1"/>
      <c r="AF2326" s="1">
        <f t="shared" si="1541"/>
        <v>0</v>
      </c>
      <c r="AG2326" s="1"/>
      <c r="AH2326" s="1"/>
      <c r="AI2326" s="1">
        <f t="shared" si="1542"/>
        <v>0</v>
      </c>
      <c r="AJ2326" s="114">
        <f t="shared" si="1543"/>
        <v>0</v>
      </c>
      <c r="AM2326" s="114">
        <f t="shared" si="1544"/>
        <v>0</v>
      </c>
      <c r="AP2326" s="114">
        <f t="shared" si="1545"/>
        <v>0</v>
      </c>
      <c r="AQ2326" s="114">
        <f t="shared" si="1546"/>
        <v>0</v>
      </c>
      <c r="AT2326" s="114">
        <f t="shared" si="1547"/>
        <v>0</v>
      </c>
      <c r="AW2326" s="114">
        <f t="shared" si="1548"/>
        <v>0</v>
      </c>
      <c r="AX2326" s="114">
        <f t="shared" si="1549"/>
        <v>0</v>
      </c>
      <c r="AY2326" s="114">
        <f t="shared" si="1550"/>
        <v>0</v>
      </c>
      <c r="AZ2326" s="114">
        <f t="shared" si="1551"/>
        <v>0</v>
      </c>
      <c r="BA2326" s="114">
        <f t="shared" si="1552"/>
        <v>0</v>
      </c>
      <c r="BB2326" s="114">
        <f t="shared" si="1553"/>
        <v>0</v>
      </c>
      <c r="BC2326" s="114">
        <f t="shared" si="1554"/>
        <v>0</v>
      </c>
      <c r="BD2326" s="114">
        <f t="shared" si="1555"/>
        <v>0</v>
      </c>
      <c r="BE2326" s="114">
        <f t="shared" si="1556"/>
        <v>0</v>
      </c>
    </row>
    <row r="2327" spans="1:57" s="114" customFormat="1" ht="27.75" hidden="1" customHeight="1">
      <c r="A2327" s="1"/>
      <c r="B2327" s="83">
        <v>2017</v>
      </c>
      <c r="C2327" s="84">
        <v>8321</v>
      </c>
      <c r="D2327" s="84">
        <v>3</v>
      </c>
      <c r="E2327" s="83">
        <v>5</v>
      </c>
      <c r="F2327" s="83">
        <v>1</v>
      </c>
      <c r="G2327" s="83">
        <v>2000</v>
      </c>
      <c r="H2327" s="83">
        <v>2900</v>
      </c>
      <c r="I2327" s="83">
        <v>291</v>
      </c>
      <c r="J2327" s="83"/>
      <c r="K2327" s="326" t="s">
        <v>541</v>
      </c>
      <c r="L2327" s="86">
        <f>SUM(L2328:L2329)</f>
        <v>0</v>
      </c>
      <c r="M2327" s="86">
        <f t="shared" ref="M2327:R2327" si="1561">SUM(M2328:M2329)</f>
        <v>0</v>
      </c>
      <c r="N2327" s="86">
        <f t="shared" si="1561"/>
        <v>0</v>
      </c>
      <c r="O2327" s="86">
        <f t="shared" si="1561"/>
        <v>0</v>
      </c>
      <c r="P2327" s="86">
        <f t="shared" si="1561"/>
        <v>0</v>
      </c>
      <c r="Q2327" s="86">
        <f t="shared" si="1561"/>
        <v>0</v>
      </c>
      <c r="R2327" s="86">
        <f t="shared" si="1561"/>
        <v>0</v>
      </c>
      <c r="S2327" s="86"/>
      <c r="T2327" s="87"/>
      <c r="U2327" s="88"/>
      <c r="V2327" s="89"/>
      <c r="W2327" s="1"/>
      <c r="X2327" s="1"/>
      <c r="Y2327" s="1">
        <f t="shared" si="1538"/>
        <v>0</v>
      </c>
      <c r="Z2327" s="1"/>
      <c r="AA2327" s="1"/>
      <c r="AB2327" s="1">
        <f t="shared" si="1539"/>
        <v>0</v>
      </c>
      <c r="AC2327" s="1">
        <f t="shared" si="1540"/>
        <v>0</v>
      </c>
      <c r="AD2327" s="1"/>
      <c r="AE2327" s="1"/>
      <c r="AF2327" s="1">
        <f t="shared" si="1541"/>
        <v>0</v>
      </c>
      <c r="AG2327" s="1"/>
      <c r="AH2327" s="1"/>
      <c r="AI2327" s="1">
        <f t="shared" si="1542"/>
        <v>0</v>
      </c>
      <c r="AJ2327" s="114">
        <f t="shared" si="1543"/>
        <v>0</v>
      </c>
      <c r="AM2327" s="114">
        <f t="shared" si="1544"/>
        <v>0</v>
      </c>
      <c r="AP2327" s="114">
        <f t="shared" si="1545"/>
        <v>0</v>
      </c>
      <c r="AQ2327" s="114">
        <f t="shared" si="1546"/>
        <v>0</v>
      </c>
      <c r="AT2327" s="114">
        <f t="shared" si="1547"/>
        <v>0</v>
      </c>
      <c r="AW2327" s="114">
        <f t="shared" si="1548"/>
        <v>0</v>
      </c>
      <c r="AX2327" s="114">
        <f t="shared" si="1549"/>
        <v>0</v>
      </c>
      <c r="AY2327" s="114">
        <f t="shared" si="1550"/>
        <v>0</v>
      </c>
      <c r="AZ2327" s="114">
        <f t="shared" si="1551"/>
        <v>0</v>
      </c>
      <c r="BA2327" s="114">
        <f t="shared" si="1552"/>
        <v>0</v>
      </c>
      <c r="BB2327" s="114">
        <f t="shared" si="1553"/>
        <v>0</v>
      </c>
      <c r="BC2327" s="114">
        <f t="shared" si="1554"/>
        <v>0</v>
      </c>
      <c r="BD2327" s="114">
        <f t="shared" si="1555"/>
        <v>0</v>
      </c>
      <c r="BE2327" s="114">
        <f t="shared" si="1556"/>
        <v>0</v>
      </c>
    </row>
    <row r="2328" spans="1:57" s="102" customFormat="1" ht="27.75" hidden="1" customHeight="1">
      <c r="A2328" s="1"/>
      <c r="B2328" s="90">
        <v>2017</v>
      </c>
      <c r="C2328" s="91">
        <v>8321</v>
      </c>
      <c r="D2328" s="91">
        <v>3</v>
      </c>
      <c r="E2328" s="92">
        <v>5</v>
      </c>
      <c r="F2328" s="92">
        <v>1</v>
      </c>
      <c r="G2328" s="92">
        <v>2000</v>
      </c>
      <c r="H2328" s="92">
        <v>2900</v>
      </c>
      <c r="I2328" s="92">
        <v>291</v>
      </c>
      <c r="J2328" s="93">
        <v>1</v>
      </c>
      <c r="K2328" s="100" t="s">
        <v>1187</v>
      </c>
      <c r="L2328" s="95">
        <v>0</v>
      </c>
      <c r="M2328" s="95">
        <v>0</v>
      </c>
      <c r="N2328" s="95">
        <f>L2328+M2328</f>
        <v>0</v>
      </c>
      <c r="O2328" s="95">
        <v>0</v>
      </c>
      <c r="P2328" s="95">
        <v>0</v>
      </c>
      <c r="Q2328" s="95">
        <f>O2328+P2328</f>
        <v>0</v>
      </c>
      <c r="R2328" s="95">
        <f>N2328+Q2328</f>
        <v>0</v>
      </c>
      <c r="S2328" s="96" t="s">
        <v>95</v>
      </c>
      <c r="T2328" s="97"/>
      <c r="U2328" s="98"/>
      <c r="V2328" s="137" t="s">
        <v>174</v>
      </c>
      <c r="W2328" s="1"/>
      <c r="X2328" s="1"/>
      <c r="Y2328" s="1">
        <f t="shared" si="1538"/>
        <v>0</v>
      </c>
      <c r="Z2328" s="1"/>
      <c r="AA2328" s="1"/>
      <c r="AB2328" s="1">
        <f t="shared" si="1539"/>
        <v>0</v>
      </c>
      <c r="AC2328" s="1">
        <f t="shared" si="1540"/>
        <v>0</v>
      </c>
      <c r="AD2328" s="1"/>
      <c r="AE2328" s="1"/>
      <c r="AF2328" s="1">
        <f t="shared" si="1541"/>
        <v>0</v>
      </c>
      <c r="AG2328" s="1"/>
      <c r="AH2328" s="1"/>
      <c r="AI2328" s="1">
        <f t="shared" si="1542"/>
        <v>0</v>
      </c>
      <c r="AJ2328" s="102">
        <f t="shared" si="1543"/>
        <v>0</v>
      </c>
      <c r="AM2328" s="102">
        <f t="shared" si="1544"/>
        <v>0</v>
      </c>
      <c r="AP2328" s="102">
        <f t="shared" si="1545"/>
        <v>0</v>
      </c>
      <c r="AQ2328" s="102">
        <f t="shared" si="1546"/>
        <v>0</v>
      </c>
      <c r="AT2328" s="102">
        <f t="shared" si="1547"/>
        <v>0</v>
      </c>
      <c r="AW2328" s="102">
        <f t="shared" si="1548"/>
        <v>0</v>
      </c>
      <c r="AX2328" s="102">
        <f t="shared" si="1549"/>
        <v>0</v>
      </c>
      <c r="AY2328" s="102">
        <f t="shared" si="1550"/>
        <v>0</v>
      </c>
      <c r="AZ2328" s="102">
        <f t="shared" si="1551"/>
        <v>0</v>
      </c>
      <c r="BA2328" s="102">
        <f t="shared" si="1552"/>
        <v>0</v>
      </c>
      <c r="BB2328" s="102">
        <f t="shared" si="1553"/>
        <v>0</v>
      </c>
      <c r="BC2328" s="102">
        <f t="shared" si="1554"/>
        <v>0</v>
      </c>
      <c r="BD2328" s="102">
        <f t="shared" si="1555"/>
        <v>0</v>
      </c>
      <c r="BE2328" s="102">
        <f t="shared" si="1556"/>
        <v>0</v>
      </c>
    </row>
    <row r="2329" spans="1:57" s="102" customFormat="1" ht="27.75" hidden="1" customHeight="1">
      <c r="A2329" s="1"/>
      <c r="B2329" s="90">
        <v>2017</v>
      </c>
      <c r="C2329" s="91">
        <v>8321</v>
      </c>
      <c r="D2329" s="91">
        <v>3</v>
      </c>
      <c r="E2329" s="92">
        <v>5</v>
      </c>
      <c r="F2329" s="92">
        <v>1</v>
      </c>
      <c r="G2329" s="92">
        <v>2000</v>
      </c>
      <c r="H2329" s="92">
        <v>2900</v>
      </c>
      <c r="I2329" s="92">
        <v>291</v>
      </c>
      <c r="J2329" s="93">
        <v>2</v>
      </c>
      <c r="K2329" s="131" t="s">
        <v>541</v>
      </c>
      <c r="L2329" s="95">
        <v>0</v>
      </c>
      <c r="M2329" s="95">
        <v>0</v>
      </c>
      <c r="N2329" s="95">
        <f>L2329+M2329</f>
        <v>0</v>
      </c>
      <c r="O2329" s="95">
        <v>0</v>
      </c>
      <c r="P2329" s="95">
        <v>0</v>
      </c>
      <c r="Q2329" s="95">
        <f>O2329+P2329</f>
        <v>0</v>
      </c>
      <c r="R2329" s="95">
        <f>N2329+Q2329</f>
        <v>0</v>
      </c>
      <c r="S2329" s="96" t="s">
        <v>95</v>
      </c>
      <c r="T2329" s="97"/>
      <c r="U2329" s="98"/>
      <c r="V2329" s="137" t="s">
        <v>174</v>
      </c>
      <c r="W2329" s="1"/>
      <c r="X2329" s="1"/>
      <c r="Y2329" s="1">
        <f t="shared" si="1538"/>
        <v>0</v>
      </c>
      <c r="Z2329" s="1"/>
      <c r="AA2329" s="1"/>
      <c r="AB2329" s="1">
        <f t="shared" si="1539"/>
        <v>0</v>
      </c>
      <c r="AC2329" s="1">
        <f t="shared" si="1540"/>
        <v>0</v>
      </c>
      <c r="AD2329" s="1"/>
      <c r="AE2329" s="1"/>
      <c r="AF2329" s="1">
        <f t="shared" si="1541"/>
        <v>0</v>
      </c>
      <c r="AG2329" s="1"/>
      <c r="AH2329" s="1"/>
      <c r="AI2329" s="1">
        <f t="shared" si="1542"/>
        <v>0</v>
      </c>
      <c r="AJ2329" s="102">
        <f t="shared" si="1543"/>
        <v>0</v>
      </c>
      <c r="AM2329" s="102">
        <f t="shared" si="1544"/>
        <v>0</v>
      </c>
      <c r="AP2329" s="102">
        <f t="shared" si="1545"/>
        <v>0</v>
      </c>
      <c r="AQ2329" s="102">
        <f t="shared" si="1546"/>
        <v>0</v>
      </c>
      <c r="AT2329" s="102">
        <f t="shared" si="1547"/>
        <v>0</v>
      </c>
      <c r="AW2329" s="102">
        <f t="shared" si="1548"/>
        <v>0</v>
      </c>
      <c r="AX2329" s="102">
        <f t="shared" si="1549"/>
        <v>0</v>
      </c>
      <c r="AY2329" s="102">
        <f t="shared" si="1550"/>
        <v>0</v>
      </c>
      <c r="AZ2329" s="102">
        <f t="shared" si="1551"/>
        <v>0</v>
      </c>
      <c r="BA2329" s="102">
        <f t="shared" si="1552"/>
        <v>0</v>
      </c>
      <c r="BB2329" s="102">
        <f t="shared" si="1553"/>
        <v>0</v>
      </c>
      <c r="BC2329" s="102">
        <f t="shared" si="1554"/>
        <v>0</v>
      </c>
      <c r="BD2329" s="102">
        <f t="shared" si="1555"/>
        <v>0</v>
      </c>
      <c r="BE2329" s="102">
        <f t="shared" si="1556"/>
        <v>0</v>
      </c>
    </row>
    <row r="2330" spans="1:57" s="114" customFormat="1" ht="27.75" hidden="1" customHeight="1">
      <c r="A2330" s="1"/>
      <c r="B2330" s="83">
        <v>2017</v>
      </c>
      <c r="C2330" s="84">
        <v>8321</v>
      </c>
      <c r="D2330" s="84">
        <v>3</v>
      </c>
      <c r="E2330" s="83">
        <v>5</v>
      </c>
      <c r="F2330" s="83">
        <v>1</v>
      </c>
      <c r="G2330" s="83">
        <v>2000</v>
      </c>
      <c r="H2330" s="83">
        <v>2900</v>
      </c>
      <c r="I2330" s="83">
        <v>292</v>
      </c>
      <c r="J2330" s="83"/>
      <c r="K2330" s="326" t="s">
        <v>664</v>
      </c>
      <c r="L2330" s="86">
        <f>SUM(L2331:L2331)</f>
        <v>0</v>
      </c>
      <c r="M2330" s="86">
        <f t="shared" ref="M2330:R2330" si="1562">SUM(M2331:M2331)</f>
        <v>0</v>
      </c>
      <c r="N2330" s="86">
        <f t="shared" si="1562"/>
        <v>0</v>
      </c>
      <c r="O2330" s="86">
        <f t="shared" si="1562"/>
        <v>0</v>
      </c>
      <c r="P2330" s="86">
        <f t="shared" si="1562"/>
        <v>0</v>
      </c>
      <c r="Q2330" s="86">
        <f t="shared" si="1562"/>
        <v>0</v>
      </c>
      <c r="R2330" s="86">
        <f t="shared" si="1562"/>
        <v>0</v>
      </c>
      <c r="S2330" s="213"/>
      <c r="T2330" s="185"/>
      <c r="U2330" s="88"/>
      <c r="V2330" s="89"/>
      <c r="W2330" s="1"/>
      <c r="X2330" s="1"/>
      <c r="Y2330" s="1">
        <f t="shared" si="1538"/>
        <v>0</v>
      </c>
      <c r="Z2330" s="1"/>
      <c r="AA2330" s="1"/>
      <c r="AB2330" s="1">
        <f t="shared" si="1539"/>
        <v>0</v>
      </c>
      <c r="AC2330" s="1">
        <f t="shared" si="1540"/>
        <v>0</v>
      </c>
      <c r="AD2330" s="1"/>
      <c r="AE2330" s="1"/>
      <c r="AF2330" s="1">
        <f t="shared" si="1541"/>
        <v>0</v>
      </c>
      <c r="AG2330" s="1"/>
      <c r="AH2330" s="1"/>
      <c r="AI2330" s="1">
        <f t="shared" si="1542"/>
        <v>0</v>
      </c>
      <c r="AJ2330" s="114">
        <f t="shared" si="1543"/>
        <v>0</v>
      </c>
      <c r="AM2330" s="114">
        <f t="shared" si="1544"/>
        <v>0</v>
      </c>
      <c r="AP2330" s="114">
        <f t="shared" si="1545"/>
        <v>0</v>
      </c>
      <c r="AQ2330" s="114">
        <f t="shared" si="1546"/>
        <v>0</v>
      </c>
      <c r="AT2330" s="114">
        <f t="shared" si="1547"/>
        <v>0</v>
      </c>
      <c r="AW2330" s="114">
        <f t="shared" si="1548"/>
        <v>0</v>
      </c>
      <c r="AX2330" s="114">
        <f t="shared" si="1549"/>
        <v>0</v>
      </c>
      <c r="AY2330" s="114">
        <f t="shared" si="1550"/>
        <v>0</v>
      </c>
      <c r="AZ2330" s="114">
        <f t="shared" si="1551"/>
        <v>0</v>
      </c>
      <c r="BA2330" s="114">
        <f t="shared" si="1552"/>
        <v>0</v>
      </c>
      <c r="BB2330" s="114">
        <f t="shared" si="1553"/>
        <v>0</v>
      </c>
      <c r="BC2330" s="114">
        <f t="shared" si="1554"/>
        <v>0</v>
      </c>
      <c r="BD2330" s="114">
        <f t="shared" si="1555"/>
        <v>0</v>
      </c>
      <c r="BE2330" s="114">
        <f t="shared" si="1556"/>
        <v>0</v>
      </c>
    </row>
    <row r="2331" spans="1:57" s="102" customFormat="1" ht="27.75" hidden="1">
      <c r="A2331" s="1"/>
      <c r="B2331" s="90">
        <v>2017</v>
      </c>
      <c r="C2331" s="91">
        <v>8321</v>
      </c>
      <c r="D2331" s="91">
        <v>3</v>
      </c>
      <c r="E2331" s="92">
        <v>5</v>
      </c>
      <c r="F2331" s="92">
        <v>1</v>
      </c>
      <c r="G2331" s="92">
        <v>2000</v>
      </c>
      <c r="H2331" s="92">
        <v>2900</v>
      </c>
      <c r="I2331" s="92">
        <v>292</v>
      </c>
      <c r="J2331" s="93">
        <v>1</v>
      </c>
      <c r="K2331" s="100" t="s">
        <v>664</v>
      </c>
      <c r="L2331" s="95">
        <v>0</v>
      </c>
      <c r="M2331" s="95">
        <v>0</v>
      </c>
      <c r="N2331" s="95">
        <f>L2331+M2331</f>
        <v>0</v>
      </c>
      <c r="O2331" s="95">
        <v>0</v>
      </c>
      <c r="P2331" s="95">
        <v>0</v>
      </c>
      <c r="Q2331" s="95">
        <f>O2331+P2331</f>
        <v>0</v>
      </c>
      <c r="R2331" s="95">
        <f>N2331+Q2331</f>
        <v>0</v>
      </c>
      <c r="S2331" s="96" t="s">
        <v>95</v>
      </c>
      <c r="T2331" s="97"/>
      <c r="U2331" s="98"/>
      <c r="V2331" s="101" t="s">
        <v>47</v>
      </c>
      <c r="W2331" s="1"/>
      <c r="X2331" s="1"/>
      <c r="Y2331" s="1">
        <f t="shared" si="1538"/>
        <v>0</v>
      </c>
      <c r="Z2331" s="1"/>
      <c r="AA2331" s="1"/>
      <c r="AB2331" s="1">
        <f t="shared" si="1539"/>
        <v>0</v>
      </c>
      <c r="AC2331" s="1">
        <f t="shared" si="1540"/>
        <v>0</v>
      </c>
      <c r="AD2331" s="1"/>
      <c r="AE2331" s="1"/>
      <c r="AF2331" s="1">
        <f t="shared" si="1541"/>
        <v>0</v>
      </c>
      <c r="AG2331" s="1"/>
      <c r="AH2331" s="1"/>
      <c r="AI2331" s="1">
        <f t="shared" si="1542"/>
        <v>0</v>
      </c>
      <c r="AJ2331" s="102">
        <f t="shared" si="1543"/>
        <v>0</v>
      </c>
      <c r="AM2331" s="102">
        <f t="shared" si="1544"/>
        <v>0</v>
      </c>
      <c r="AP2331" s="102">
        <f t="shared" si="1545"/>
        <v>0</v>
      </c>
      <c r="AQ2331" s="102">
        <f t="shared" si="1546"/>
        <v>0</v>
      </c>
      <c r="AT2331" s="102">
        <f t="shared" si="1547"/>
        <v>0</v>
      </c>
      <c r="AW2331" s="102">
        <f t="shared" si="1548"/>
        <v>0</v>
      </c>
      <c r="AX2331" s="102">
        <f t="shared" si="1549"/>
        <v>0</v>
      </c>
      <c r="AY2331" s="102">
        <f t="shared" si="1550"/>
        <v>0</v>
      </c>
      <c r="AZ2331" s="102">
        <f t="shared" si="1551"/>
        <v>0</v>
      </c>
      <c r="BA2331" s="102">
        <f t="shared" si="1552"/>
        <v>0</v>
      </c>
      <c r="BB2331" s="102">
        <f t="shared" si="1553"/>
        <v>0</v>
      </c>
      <c r="BC2331" s="102">
        <f t="shared" si="1554"/>
        <v>0</v>
      </c>
      <c r="BD2331" s="102">
        <f t="shared" si="1555"/>
        <v>0</v>
      </c>
      <c r="BE2331" s="102">
        <f t="shared" si="1556"/>
        <v>0</v>
      </c>
    </row>
    <row r="2332" spans="1:57" s="114" customFormat="1" ht="55.5" hidden="1" customHeight="1">
      <c r="A2332" s="1"/>
      <c r="B2332" s="83">
        <v>2017</v>
      </c>
      <c r="C2332" s="84">
        <v>8321</v>
      </c>
      <c r="D2332" s="84">
        <v>3</v>
      </c>
      <c r="E2332" s="83">
        <v>5</v>
      </c>
      <c r="F2332" s="83">
        <v>1</v>
      </c>
      <c r="G2332" s="83">
        <v>2000</v>
      </c>
      <c r="H2332" s="83">
        <v>2900</v>
      </c>
      <c r="I2332" s="83">
        <v>294</v>
      </c>
      <c r="J2332" s="83"/>
      <c r="K2332" s="85" t="s">
        <v>544</v>
      </c>
      <c r="L2332" s="86">
        <f>SUM(L2333:L2333)</f>
        <v>0</v>
      </c>
      <c r="M2332" s="86">
        <f t="shared" ref="M2332:R2332" si="1563">SUM(M2333:M2333)</f>
        <v>0</v>
      </c>
      <c r="N2332" s="86">
        <f t="shared" si="1563"/>
        <v>0</v>
      </c>
      <c r="O2332" s="86">
        <f t="shared" si="1563"/>
        <v>0</v>
      </c>
      <c r="P2332" s="86">
        <f t="shared" si="1563"/>
        <v>0</v>
      </c>
      <c r="Q2332" s="86">
        <f t="shared" si="1563"/>
        <v>0</v>
      </c>
      <c r="R2332" s="86">
        <f t="shared" si="1563"/>
        <v>0</v>
      </c>
      <c r="S2332" s="86"/>
      <c r="T2332" s="87"/>
      <c r="U2332" s="88"/>
      <c r="V2332" s="89"/>
      <c r="W2332" s="1"/>
      <c r="X2332" s="1"/>
      <c r="Y2332" s="1">
        <f t="shared" si="1538"/>
        <v>0</v>
      </c>
      <c r="Z2332" s="1"/>
      <c r="AA2332" s="1"/>
      <c r="AB2332" s="1">
        <f t="shared" si="1539"/>
        <v>0</v>
      </c>
      <c r="AC2332" s="1">
        <f t="shared" si="1540"/>
        <v>0</v>
      </c>
      <c r="AD2332" s="1"/>
      <c r="AE2332" s="1"/>
      <c r="AF2332" s="1">
        <f t="shared" si="1541"/>
        <v>0</v>
      </c>
      <c r="AG2332" s="1"/>
      <c r="AH2332" s="1"/>
      <c r="AI2332" s="1">
        <f t="shared" si="1542"/>
        <v>0</v>
      </c>
      <c r="AJ2332" s="114">
        <f t="shared" si="1543"/>
        <v>0</v>
      </c>
      <c r="AM2332" s="114">
        <f t="shared" si="1544"/>
        <v>0</v>
      </c>
      <c r="AP2332" s="114">
        <f t="shared" si="1545"/>
        <v>0</v>
      </c>
      <c r="AQ2332" s="114">
        <f t="shared" si="1546"/>
        <v>0</v>
      </c>
      <c r="AT2332" s="114">
        <f t="shared" si="1547"/>
        <v>0</v>
      </c>
      <c r="AW2332" s="114">
        <f t="shared" si="1548"/>
        <v>0</v>
      </c>
      <c r="AX2332" s="114">
        <f t="shared" si="1549"/>
        <v>0</v>
      </c>
      <c r="AY2332" s="114">
        <f t="shared" si="1550"/>
        <v>0</v>
      </c>
      <c r="AZ2332" s="114">
        <f t="shared" si="1551"/>
        <v>0</v>
      </c>
      <c r="BA2332" s="114">
        <f t="shared" si="1552"/>
        <v>0</v>
      </c>
      <c r="BB2332" s="114">
        <f t="shared" si="1553"/>
        <v>0</v>
      </c>
      <c r="BC2332" s="114">
        <f t="shared" si="1554"/>
        <v>0</v>
      </c>
      <c r="BD2332" s="114">
        <f t="shared" si="1555"/>
        <v>0</v>
      </c>
      <c r="BE2332" s="114">
        <f t="shared" si="1556"/>
        <v>0</v>
      </c>
    </row>
    <row r="2333" spans="1:57" s="102" customFormat="1" ht="54" hidden="1">
      <c r="A2333" s="1"/>
      <c r="B2333" s="90">
        <v>2017</v>
      </c>
      <c r="C2333" s="91">
        <v>8321</v>
      </c>
      <c r="D2333" s="91">
        <v>3</v>
      </c>
      <c r="E2333" s="92">
        <v>5</v>
      </c>
      <c r="F2333" s="92">
        <v>1</v>
      </c>
      <c r="G2333" s="92">
        <v>2000</v>
      </c>
      <c r="H2333" s="92">
        <v>2900</v>
      </c>
      <c r="I2333" s="92">
        <v>294</v>
      </c>
      <c r="J2333" s="93">
        <v>1</v>
      </c>
      <c r="K2333" s="100" t="s">
        <v>544</v>
      </c>
      <c r="L2333" s="95">
        <v>0</v>
      </c>
      <c r="M2333" s="95">
        <v>0</v>
      </c>
      <c r="N2333" s="95">
        <f>L2333+M2333</f>
        <v>0</v>
      </c>
      <c r="O2333" s="95">
        <v>0</v>
      </c>
      <c r="P2333" s="95">
        <v>0</v>
      </c>
      <c r="Q2333" s="95">
        <f>O2333+P2333</f>
        <v>0</v>
      </c>
      <c r="R2333" s="95">
        <f>N2333+Q2333</f>
        <v>0</v>
      </c>
      <c r="S2333" s="96" t="s">
        <v>95</v>
      </c>
      <c r="T2333" s="97"/>
      <c r="U2333" s="98"/>
      <c r="V2333" s="137" t="s">
        <v>174</v>
      </c>
      <c r="W2333" s="1"/>
      <c r="X2333" s="1"/>
      <c r="Y2333" s="1">
        <f t="shared" si="1538"/>
        <v>0</v>
      </c>
      <c r="Z2333" s="1"/>
      <c r="AA2333" s="1"/>
      <c r="AB2333" s="1">
        <f t="shared" si="1539"/>
        <v>0</v>
      </c>
      <c r="AC2333" s="1">
        <f t="shared" si="1540"/>
        <v>0</v>
      </c>
      <c r="AD2333" s="1"/>
      <c r="AE2333" s="1"/>
      <c r="AF2333" s="1">
        <f t="shared" si="1541"/>
        <v>0</v>
      </c>
      <c r="AG2333" s="1"/>
      <c r="AH2333" s="1"/>
      <c r="AI2333" s="1">
        <f t="shared" si="1542"/>
        <v>0</v>
      </c>
      <c r="AJ2333" s="102">
        <f t="shared" si="1543"/>
        <v>0</v>
      </c>
      <c r="AM2333" s="102">
        <f t="shared" si="1544"/>
        <v>0</v>
      </c>
      <c r="AP2333" s="102">
        <f t="shared" si="1545"/>
        <v>0</v>
      </c>
      <c r="AQ2333" s="102">
        <f t="shared" si="1546"/>
        <v>0</v>
      </c>
      <c r="AT2333" s="102">
        <f t="shared" si="1547"/>
        <v>0</v>
      </c>
      <c r="AW2333" s="102">
        <f t="shared" si="1548"/>
        <v>0</v>
      </c>
      <c r="AX2333" s="102">
        <f t="shared" si="1549"/>
        <v>0</v>
      </c>
      <c r="AY2333" s="102">
        <f t="shared" si="1550"/>
        <v>0</v>
      </c>
      <c r="AZ2333" s="102">
        <f t="shared" si="1551"/>
        <v>0</v>
      </c>
      <c r="BA2333" s="102">
        <f t="shared" si="1552"/>
        <v>0</v>
      </c>
      <c r="BB2333" s="102">
        <f t="shared" si="1553"/>
        <v>0</v>
      </c>
      <c r="BC2333" s="102">
        <f t="shared" si="1554"/>
        <v>0</v>
      </c>
      <c r="BD2333" s="102">
        <f t="shared" si="1555"/>
        <v>0</v>
      </c>
      <c r="BE2333" s="102">
        <f t="shared" si="1556"/>
        <v>0</v>
      </c>
    </row>
    <row r="2334" spans="1:57" s="102" customFormat="1" ht="27.75" hidden="1" customHeight="1">
      <c r="A2334" s="1"/>
      <c r="B2334" s="69">
        <v>2017</v>
      </c>
      <c r="C2334" s="70">
        <v>8321</v>
      </c>
      <c r="D2334" s="70">
        <v>3</v>
      </c>
      <c r="E2334" s="69">
        <v>5</v>
      </c>
      <c r="F2334" s="69">
        <v>1</v>
      </c>
      <c r="G2334" s="69">
        <v>3000</v>
      </c>
      <c r="H2334" s="69" t="s">
        <v>38</v>
      </c>
      <c r="I2334" s="69" t="s">
        <v>38</v>
      </c>
      <c r="J2334" s="69"/>
      <c r="K2334" s="71" t="s">
        <v>65</v>
      </c>
      <c r="L2334" s="72">
        <f t="shared" ref="L2334:R2334" si="1564">L2335+L2341+L2344</f>
        <v>0</v>
      </c>
      <c r="M2334" s="72">
        <f t="shared" si="1564"/>
        <v>0</v>
      </c>
      <c r="N2334" s="72">
        <f t="shared" si="1564"/>
        <v>0</v>
      </c>
      <c r="O2334" s="72">
        <f t="shared" si="1564"/>
        <v>0</v>
      </c>
      <c r="P2334" s="72">
        <f t="shared" si="1564"/>
        <v>0</v>
      </c>
      <c r="Q2334" s="72">
        <f t="shared" si="1564"/>
        <v>0</v>
      </c>
      <c r="R2334" s="72">
        <f t="shared" si="1564"/>
        <v>0</v>
      </c>
      <c r="S2334" s="72"/>
      <c r="T2334" s="73"/>
      <c r="U2334" s="74"/>
      <c r="V2334" s="75"/>
      <c r="W2334" s="1"/>
      <c r="X2334" s="1"/>
      <c r="Y2334" s="1">
        <f t="shared" si="1538"/>
        <v>0</v>
      </c>
      <c r="Z2334" s="1"/>
      <c r="AA2334" s="1"/>
      <c r="AB2334" s="1">
        <f t="shared" si="1539"/>
        <v>0</v>
      </c>
      <c r="AC2334" s="1">
        <f t="shared" si="1540"/>
        <v>0</v>
      </c>
      <c r="AD2334" s="1"/>
      <c r="AE2334" s="1"/>
      <c r="AF2334" s="1">
        <f t="shared" si="1541"/>
        <v>0</v>
      </c>
      <c r="AG2334" s="1"/>
      <c r="AH2334" s="1"/>
      <c r="AI2334" s="1">
        <f t="shared" si="1542"/>
        <v>0</v>
      </c>
      <c r="AJ2334" s="102">
        <f t="shared" si="1543"/>
        <v>0</v>
      </c>
      <c r="AM2334" s="102">
        <f t="shared" si="1544"/>
        <v>0</v>
      </c>
      <c r="AP2334" s="102">
        <f t="shared" si="1545"/>
        <v>0</v>
      </c>
      <c r="AQ2334" s="102">
        <f t="shared" si="1546"/>
        <v>0</v>
      </c>
      <c r="AT2334" s="102">
        <f t="shared" si="1547"/>
        <v>0</v>
      </c>
      <c r="AW2334" s="102">
        <f t="shared" si="1548"/>
        <v>0</v>
      </c>
      <c r="AX2334" s="102">
        <f t="shared" si="1549"/>
        <v>0</v>
      </c>
      <c r="AY2334" s="102">
        <f t="shared" si="1550"/>
        <v>0</v>
      </c>
      <c r="AZ2334" s="102">
        <f t="shared" si="1551"/>
        <v>0</v>
      </c>
      <c r="BA2334" s="102">
        <f t="shared" si="1552"/>
        <v>0</v>
      </c>
      <c r="BB2334" s="102">
        <f t="shared" si="1553"/>
        <v>0</v>
      </c>
      <c r="BC2334" s="102">
        <f t="shared" si="1554"/>
        <v>0</v>
      </c>
      <c r="BD2334" s="102">
        <f t="shared" si="1555"/>
        <v>0</v>
      </c>
      <c r="BE2334" s="102">
        <f t="shared" si="1556"/>
        <v>0</v>
      </c>
    </row>
    <row r="2335" spans="1:57" s="109" customFormat="1" ht="27.75" hidden="1" customHeight="1">
      <c r="A2335" s="1"/>
      <c r="B2335" s="76">
        <v>2017</v>
      </c>
      <c r="C2335" s="77">
        <v>8321</v>
      </c>
      <c r="D2335" s="77">
        <v>3</v>
      </c>
      <c r="E2335" s="76">
        <v>5</v>
      </c>
      <c r="F2335" s="76">
        <v>1</v>
      </c>
      <c r="G2335" s="76">
        <v>3000</v>
      </c>
      <c r="H2335" s="76">
        <v>3100</v>
      </c>
      <c r="I2335" s="76" t="s">
        <v>38</v>
      </c>
      <c r="J2335" s="76"/>
      <c r="K2335" s="78" t="s">
        <v>165</v>
      </c>
      <c r="L2335" s="79">
        <f>L2336+L2339</f>
        <v>0</v>
      </c>
      <c r="M2335" s="79">
        <f>M2336+M2339</f>
        <v>0</v>
      </c>
      <c r="N2335" s="79">
        <f>L2335+M2335</f>
        <v>0</v>
      </c>
      <c r="O2335" s="79">
        <f>O2336+O2339</f>
        <v>0</v>
      </c>
      <c r="P2335" s="79">
        <f>P2336+P2339</f>
        <v>0</v>
      </c>
      <c r="Q2335" s="79">
        <f>O2335+P2335</f>
        <v>0</v>
      </c>
      <c r="R2335" s="79">
        <f>N2335+Q2335</f>
        <v>0</v>
      </c>
      <c r="S2335" s="79"/>
      <c r="T2335" s="80"/>
      <c r="U2335" s="81"/>
      <c r="V2335" s="82"/>
      <c r="W2335" s="1"/>
      <c r="X2335" s="1"/>
      <c r="Y2335" s="1">
        <f t="shared" si="1538"/>
        <v>0</v>
      </c>
      <c r="Z2335" s="1"/>
      <c r="AA2335" s="1"/>
      <c r="AB2335" s="1">
        <f t="shared" si="1539"/>
        <v>0</v>
      </c>
      <c r="AC2335" s="1">
        <f t="shared" si="1540"/>
        <v>0</v>
      </c>
      <c r="AD2335" s="1"/>
      <c r="AE2335" s="1"/>
      <c r="AF2335" s="1">
        <f t="shared" si="1541"/>
        <v>0</v>
      </c>
      <c r="AG2335" s="1"/>
      <c r="AH2335" s="1"/>
      <c r="AI2335" s="1">
        <f t="shared" si="1542"/>
        <v>0</v>
      </c>
      <c r="AJ2335" s="109">
        <f t="shared" si="1543"/>
        <v>0</v>
      </c>
      <c r="AM2335" s="109">
        <f t="shared" si="1544"/>
        <v>0</v>
      </c>
      <c r="AP2335" s="109">
        <f t="shared" si="1545"/>
        <v>0</v>
      </c>
      <c r="AQ2335" s="109">
        <f t="shared" si="1546"/>
        <v>0</v>
      </c>
      <c r="AT2335" s="109">
        <f t="shared" si="1547"/>
        <v>0</v>
      </c>
      <c r="AW2335" s="109">
        <f t="shared" si="1548"/>
        <v>0</v>
      </c>
      <c r="AX2335" s="109">
        <f t="shared" si="1549"/>
        <v>0</v>
      </c>
      <c r="AY2335" s="109">
        <f t="shared" si="1550"/>
        <v>0</v>
      </c>
      <c r="AZ2335" s="109">
        <f t="shared" si="1551"/>
        <v>0</v>
      </c>
      <c r="BA2335" s="109">
        <f t="shared" si="1552"/>
        <v>0</v>
      </c>
      <c r="BB2335" s="109">
        <f t="shared" si="1553"/>
        <v>0</v>
      </c>
      <c r="BC2335" s="109">
        <f t="shared" si="1554"/>
        <v>0</v>
      </c>
      <c r="BD2335" s="109">
        <f t="shared" si="1555"/>
        <v>0</v>
      </c>
      <c r="BE2335" s="109">
        <f t="shared" si="1556"/>
        <v>0</v>
      </c>
    </row>
    <row r="2336" spans="1:57" s="195" customFormat="1" ht="27.75" hidden="1" customHeight="1">
      <c r="A2336" s="193"/>
      <c r="B2336" s="83">
        <v>2017</v>
      </c>
      <c r="C2336" s="84">
        <v>8321</v>
      </c>
      <c r="D2336" s="84">
        <v>3</v>
      </c>
      <c r="E2336" s="83">
        <v>5</v>
      </c>
      <c r="F2336" s="83">
        <v>1</v>
      </c>
      <c r="G2336" s="83">
        <v>3000</v>
      </c>
      <c r="H2336" s="83">
        <v>3100</v>
      </c>
      <c r="I2336" s="83">
        <v>316</v>
      </c>
      <c r="J2336" s="83"/>
      <c r="K2336" s="85" t="s">
        <v>931</v>
      </c>
      <c r="L2336" s="86">
        <f>L2337+L2338</f>
        <v>0</v>
      </c>
      <c r="M2336" s="86">
        <f t="shared" ref="M2336:R2336" si="1565">M2337+M2338</f>
        <v>0</v>
      </c>
      <c r="N2336" s="86">
        <f t="shared" si="1565"/>
        <v>0</v>
      </c>
      <c r="O2336" s="86">
        <f t="shared" si="1565"/>
        <v>0</v>
      </c>
      <c r="P2336" s="86">
        <f t="shared" si="1565"/>
        <v>0</v>
      </c>
      <c r="Q2336" s="86">
        <f t="shared" si="1565"/>
        <v>0</v>
      </c>
      <c r="R2336" s="86">
        <f t="shared" si="1565"/>
        <v>0</v>
      </c>
      <c r="S2336" s="86"/>
      <c r="T2336" s="87"/>
      <c r="U2336" s="88"/>
      <c r="V2336" s="89"/>
      <c r="W2336" s="193"/>
      <c r="X2336" s="193"/>
      <c r="Y2336" s="193">
        <f t="shared" si="1538"/>
        <v>0</v>
      </c>
      <c r="Z2336" s="193"/>
      <c r="AA2336" s="193"/>
      <c r="AB2336" s="193">
        <f t="shared" si="1539"/>
        <v>0</v>
      </c>
      <c r="AC2336" s="193">
        <f t="shared" si="1540"/>
        <v>0</v>
      </c>
      <c r="AD2336" s="193"/>
      <c r="AE2336" s="193"/>
      <c r="AF2336" s="193">
        <f t="shared" si="1541"/>
        <v>0</v>
      </c>
      <c r="AG2336" s="193"/>
      <c r="AH2336" s="193"/>
      <c r="AI2336" s="193">
        <f t="shared" si="1542"/>
        <v>0</v>
      </c>
      <c r="AJ2336" s="195">
        <f t="shared" si="1543"/>
        <v>0</v>
      </c>
      <c r="AM2336" s="195">
        <f t="shared" si="1544"/>
        <v>0</v>
      </c>
      <c r="AP2336" s="195">
        <f t="shared" si="1545"/>
        <v>0</v>
      </c>
      <c r="AQ2336" s="195">
        <f t="shared" si="1546"/>
        <v>0</v>
      </c>
      <c r="AT2336" s="195">
        <f t="shared" si="1547"/>
        <v>0</v>
      </c>
      <c r="AW2336" s="195">
        <f t="shared" si="1548"/>
        <v>0</v>
      </c>
      <c r="AX2336" s="195">
        <f t="shared" si="1549"/>
        <v>0</v>
      </c>
      <c r="AY2336" s="195">
        <f t="shared" si="1550"/>
        <v>0</v>
      </c>
      <c r="AZ2336" s="195">
        <f t="shared" si="1551"/>
        <v>0</v>
      </c>
      <c r="BA2336" s="195">
        <f t="shared" si="1552"/>
        <v>0</v>
      </c>
      <c r="BB2336" s="195">
        <f t="shared" si="1553"/>
        <v>0</v>
      </c>
      <c r="BC2336" s="195">
        <f t="shared" si="1554"/>
        <v>0</v>
      </c>
      <c r="BD2336" s="195">
        <f t="shared" si="1555"/>
        <v>0</v>
      </c>
      <c r="BE2336" s="195">
        <f t="shared" si="1556"/>
        <v>0</v>
      </c>
    </row>
    <row r="2337" spans="1:59" s="102" customFormat="1" ht="27.75" hidden="1" customHeight="1">
      <c r="A2337" s="1"/>
      <c r="B2337" s="90">
        <v>2017</v>
      </c>
      <c r="C2337" s="91">
        <v>8321</v>
      </c>
      <c r="D2337" s="91">
        <v>3</v>
      </c>
      <c r="E2337" s="92">
        <v>5</v>
      </c>
      <c r="F2337" s="92">
        <v>1</v>
      </c>
      <c r="G2337" s="92">
        <v>3000</v>
      </c>
      <c r="H2337" s="92">
        <v>3100</v>
      </c>
      <c r="I2337" s="92">
        <v>316</v>
      </c>
      <c r="J2337" s="93">
        <v>1</v>
      </c>
      <c r="K2337" s="131" t="s">
        <v>1188</v>
      </c>
      <c r="L2337" s="95">
        <v>0</v>
      </c>
      <c r="M2337" s="95">
        <v>0</v>
      </c>
      <c r="N2337" s="95">
        <f>L2337+M2337</f>
        <v>0</v>
      </c>
      <c r="O2337" s="95">
        <v>0</v>
      </c>
      <c r="P2337" s="95">
        <v>0</v>
      </c>
      <c r="Q2337" s="95">
        <f>O2337+P2337</f>
        <v>0</v>
      </c>
      <c r="R2337" s="95">
        <f>N2337+Q2337</f>
        <v>0</v>
      </c>
      <c r="S2337" s="96" t="s">
        <v>69</v>
      </c>
      <c r="T2337" s="97"/>
      <c r="U2337" s="98"/>
      <c r="V2337" s="137" t="s">
        <v>174</v>
      </c>
      <c r="W2337" s="1"/>
      <c r="X2337" s="1"/>
      <c r="Y2337" s="1">
        <f t="shared" si="1538"/>
        <v>0</v>
      </c>
      <c r="Z2337" s="1"/>
      <c r="AA2337" s="1"/>
      <c r="AB2337" s="1">
        <f t="shared" si="1539"/>
        <v>0</v>
      </c>
      <c r="AC2337" s="1">
        <f t="shared" si="1540"/>
        <v>0</v>
      </c>
      <c r="AD2337" s="1"/>
      <c r="AE2337" s="1"/>
      <c r="AF2337" s="1">
        <f t="shared" si="1541"/>
        <v>0</v>
      </c>
      <c r="AG2337" s="1"/>
      <c r="AH2337" s="1"/>
      <c r="AI2337" s="1">
        <f t="shared" si="1542"/>
        <v>0</v>
      </c>
      <c r="AJ2337" s="102">
        <f t="shared" si="1543"/>
        <v>0</v>
      </c>
      <c r="AM2337" s="102">
        <f t="shared" si="1544"/>
        <v>0</v>
      </c>
      <c r="AP2337" s="102">
        <f t="shared" si="1545"/>
        <v>0</v>
      </c>
      <c r="AQ2337" s="102">
        <f t="shared" si="1546"/>
        <v>0</v>
      </c>
      <c r="AT2337" s="102">
        <f t="shared" si="1547"/>
        <v>0</v>
      </c>
      <c r="AW2337" s="102">
        <f t="shared" si="1548"/>
        <v>0</v>
      </c>
      <c r="AX2337" s="102">
        <f t="shared" si="1549"/>
        <v>0</v>
      </c>
      <c r="AY2337" s="102">
        <f t="shared" si="1550"/>
        <v>0</v>
      </c>
      <c r="AZ2337" s="102">
        <f t="shared" si="1551"/>
        <v>0</v>
      </c>
      <c r="BA2337" s="102">
        <f t="shared" si="1552"/>
        <v>0</v>
      </c>
      <c r="BB2337" s="102">
        <f t="shared" si="1553"/>
        <v>0</v>
      </c>
      <c r="BC2337" s="102">
        <f t="shared" si="1554"/>
        <v>0</v>
      </c>
      <c r="BD2337" s="102">
        <f t="shared" si="1555"/>
        <v>0</v>
      </c>
      <c r="BE2337" s="102">
        <f t="shared" si="1556"/>
        <v>0</v>
      </c>
    </row>
    <row r="2338" spans="1:59" s="102" customFormat="1" ht="54" hidden="1" customHeight="1">
      <c r="A2338" s="1"/>
      <c r="B2338" s="90">
        <v>2017</v>
      </c>
      <c r="C2338" s="91">
        <v>8321</v>
      </c>
      <c r="D2338" s="91">
        <v>3</v>
      </c>
      <c r="E2338" s="92">
        <v>5</v>
      </c>
      <c r="F2338" s="92">
        <v>1</v>
      </c>
      <c r="G2338" s="92">
        <v>3000</v>
      </c>
      <c r="H2338" s="92">
        <v>3100</v>
      </c>
      <c r="I2338" s="92">
        <v>316</v>
      </c>
      <c r="J2338" s="93">
        <v>2</v>
      </c>
      <c r="K2338" s="131" t="s">
        <v>1189</v>
      </c>
      <c r="L2338" s="95">
        <v>0</v>
      </c>
      <c r="M2338" s="95">
        <v>0</v>
      </c>
      <c r="N2338" s="95">
        <f>L2338+M2338</f>
        <v>0</v>
      </c>
      <c r="O2338" s="95">
        <v>0</v>
      </c>
      <c r="P2338" s="95">
        <v>0</v>
      </c>
      <c r="Q2338" s="95">
        <f>O2338+P2338</f>
        <v>0</v>
      </c>
      <c r="R2338" s="95">
        <f>N2338+Q2338</f>
        <v>0</v>
      </c>
      <c r="S2338" s="96" t="s">
        <v>69</v>
      </c>
      <c r="T2338" s="97"/>
      <c r="U2338" s="98"/>
      <c r="V2338" s="137" t="s">
        <v>174</v>
      </c>
      <c r="W2338" s="1"/>
      <c r="X2338" s="1"/>
      <c r="Y2338" s="1">
        <f t="shared" si="1538"/>
        <v>0</v>
      </c>
      <c r="Z2338" s="1"/>
      <c r="AA2338" s="1"/>
      <c r="AB2338" s="1">
        <f t="shared" si="1539"/>
        <v>0</v>
      </c>
      <c r="AC2338" s="1">
        <f t="shared" si="1540"/>
        <v>0</v>
      </c>
      <c r="AD2338" s="1"/>
      <c r="AE2338" s="1"/>
      <c r="AF2338" s="1">
        <f t="shared" si="1541"/>
        <v>0</v>
      </c>
      <c r="AG2338" s="1"/>
      <c r="AH2338" s="1"/>
      <c r="AI2338" s="1">
        <f t="shared" si="1542"/>
        <v>0</v>
      </c>
      <c r="AJ2338" s="102">
        <f t="shared" si="1543"/>
        <v>0</v>
      </c>
      <c r="AM2338" s="102">
        <f t="shared" si="1544"/>
        <v>0</v>
      </c>
      <c r="AP2338" s="102">
        <f t="shared" si="1545"/>
        <v>0</v>
      </c>
      <c r="AQ2338" s="102">
        <f t="shared" si="1546"/>
        <v>0</v>
      </c>
      <c r="AT2338" s="102">
        <f t="shared" si="1547"/>
        <v>0</v>
      </c>
      <c r="AW2338" s="102">
        <f t="shared" si="1548"/>
        <v>0</v>
      </c>
      <c r="AX2338" s="102">
        <f t="shared" si="1549"/>
        <v>0</v>
      </c>
      <c r="AY2338" s="102">
        <f t="shared" si="1550"/>
        <v>0</v>
      </c>
      <c r="AZ2338" s="102">
        <f t="shared" si="1551"/>
        <v>0</v>
      </c>
      <c r="BA2338" s="102">
        <f t="shared" si="1552"/>
        <v>0</v>
      </c>
      <c r="BB2338" s="102">
        <f t="shared" si="1553"/>
        <v>0</v>
      </c>
      <c r="BC2338" s="102">
        <f t="shared" si="1554"/>
        <v>0</v>
      </c>
      <c r="BD2338" s="102">
        <f t="shared" si="1555"/>
        <v>0</v>
      </c>
      <c r="BE2338" s="102">
        <f t="shared" si="1556"/>
        <v>0</v>
      </c>
    </row>
    <row r="2339" spans="1:59" s="120" customFormat="1" ht="55.5" hidden="1" customHeight="1">
      <c r="A2339" s="1"/>
      <c r="B2339" s="83">
        <v>2017</v>
      </c>
      <c r="C2339" s="84">
        <v>8321</v>
      </c>
      <c r="D2339" s="84">
        <v>3</v>
      </c>
      <c r="E2339" s="83">
        <v>5</v>
      </c>
      <c r="F2339" s="83">
        <v>1</v>
      </c>
      <c r="G2339" s="83">
        <v>3000</v>
      </c>
      <c r="H2339" s="83">
        <v>3100</v>
      </c>
      <c r="I2339" s="83">
        <v>317</v>
      </c>
      <c r="J2339" s="83"/>
      <c r="K2339" s="85" t="s">
        <v>166</v>
      </c>
      <c r="L2339" s="86">
        <f>SUM(L2340:L2340)</f>
        <v>0</v>
      </c>
      <c r="M2339" s="86">
        <f t="shared" ref="M2339:R2339" si="1566">SUM(M2340:M2340)</f>
        <v>0</v>
      </c>
      <c r="N2339" s="86">
        <f t="shared" si="1566"/>
        <v>0</v>
      </c>
      <c r="O2339" s="86">
        <f t="shared" si="1566"/>
        <v>0</v>
      </c>
      <c r="P2339" s="86">
        <f t="shared" si="1566"/>
        <v>0</v>
      </c>
      <c r="Q2339" s="86">
        <f t="shared" si="1566"/>
        <v>0</v>
      </c>
      <c r="R2339" s="86">
        <f t="shared" si="1566"/>
        <v>0</v>
      </c>
      <c r="S2339" s="86"/>
      <c r="T2339" s="87"/>
      <c r="U2339" s="88"/>
      <c r="V2339" s="89"/>
      <c r="W2339" s="1"/>
      <c r="X2339" s="1"/>
      <c r="Y2339" s="1">
        <f t="shared" si="1538"/>
        <v>0</v>
      </c>
      <c r="Z2339" s="1"/>
      <c r="AA2339" s="1"/>
      <c r="AB2339" s="1">
        <f t="shared" si="1539"/>
        <v>0</v>
      </c>
      <c r="AC2339" s="1">
        <f t="shared" si="1540"/>
        <v>0</v>
      </c>
      <c r="AD2339" s="1"/>
      <c r="AE2339" s="1"/>
      <c r="AF2339" s="1">
        <f t="shared" si="1541"/>
        <v>0</v>
      </c>
      <c r="AG2339" s="1"/>
      <c r="AH2339" s="1"/>
      <c r="AI2339" s="1">
        <f t="shared" si="1542"/>
        <v>0</v>
      </c>
      <c r="AJ2339" s="120">
        <f t="shared" si="1543"/>
        <v>0</v>
      </c>
      <c r="AM2339" s="120">
        <f t="shared" si="1544"/>
        <v>0</v>
      </c>
      <c r="AP2339" s="120">
        <f t="shared" si="1545"/>
        <v>0</v>
      </c>
      <c r="AQ2339" s="120">
        <f t="shared" si="1546"/>
        <v>0</v>
      </c>
      <c r="AT2339" s="120">
        <f t="shared" si="1547"/>
        <v>0</v>
      </c>
      <c r="AW2339" s="120">
        <f t="shared" si="1548"/>
        <v>0</v>
      </c>
      <c r="AX2339" s="120">
        <f t="shared" si="1549"/>
        <v>0</v>
      </c>
      <c r="AY2339" s="120">
        <f t="shared" si="1550"/>
        <v>0</v>
      </c>
      <c r="AZ2339" s="120">
        <f t="shared" si="1551"/>
        <v>0</v>
      </c>
      <c r="BA2339" s="120">
        <f t="shared" si="1552"/>
        <v>0</v>
      </c>
      <c r="BB2339" s="120">
        <f t="shared" si="1553"/>
        <v>0</v>
      </c>
      <c r="BC2339" s="120">
        <f t="shared" si="1554"/>
        <v>0</v>
      </c>
      <c r="BD2339" s="120">
        <f t="shared" si="1555"/>
        <v>0</v>
      </c>
      <c r="BE2339" s="120">
        <f t="shared" si="1556"/>
        <v>0</v>
      </c>
    </row>
    <row r="2340" spans="1:59" s="102" customFormat="1" ht="54" hidden="1">
      <c r="A2340" s="1"/>
      <c r="B2340" s="90">
        <v>2017</v>
      </c>
      <c r="C2340" s="91">
        <v>8321</v>
      </c>
      <c r="D2340" s="91">
        <v>3</v>
      </c>
      <c r="E2340" s="92">
        <v>5</v>
      </c>
      <c r="F2340" s="92">
        <v>1</v>
      </c>
      <c r="G2340" s="92">
        <v>3000</v>
      </c>
      <c r="H2340" s="92">
        <v>3100</v>
      </c>
      <c r="I2340" s="92">
        <v>317</v>
      </c>
      <c r="J2340" s="93">
        <v>1</v>
      </c>
      <c r="K2340" s="100" t="s">
        <v>167</v>
      </c>
      <c r="L2340" s="95">
        <v>0</v>
      </c>
      <c r="M2340" s="95">
        <v>0</v>
      </c>
      <c r="N2340" s="95">
        <f>L2340+M2340</f>
        <v>0</v>
      </c>
      <c r="O2340" s="95">
        <v>0</v>
      </c>
      <c r="P2340" s="95">
        <v>0</v>
      </c>
      <c r="Q2340" s="95">
        <f>O2340+P2340</f>
        <v>0</v>
      </c>
      <c r="R2340" s="95">
        <f>N2340+Q2340</f>
        <v>0</v>
      </c>
      <c r="S2340" s="96" t="s">
        <v>69</v>
      </c>
      <c r="T2340" s="97"/>
      <c r="U2340" s="98"/>
      <c r="V2340" s="137" t="s">
        <v>174</v>
      </c>
      <c r="W2340" s="1"/>
      <c r="X2340" s="1"/>
      <c r="Y2340" s="1">
        <f t="shared" si="1538"/>
        <v>0</v>
      </c>
      <c r="Z2340" s="1"/>
      <c r="AA2340" s="1"/>
      <c r="AB2340" s="1">
        <f t="shared" si="1539"/>
        <v>0</v>
      </c>
      <c r="AC2340" s="1">
        <f t="shared" si="1540"/>
        <v>0</v>
      </c>
      <c r="AD2340" s="1"/>
      <c r="AE2340" s="1"/>
      <c r="AF2340" s="1">
        <f t="shared" si="1541"/>
        <v>0</v>
      </c>
      <c r="AG2340" s="1"/>
      <c r="AH2340" s="1"/>
      <c r="AI2340" s="1">
        <f t="shared" si="1542"/>
        <v>0</v>
      </c>
      <c r="AJ2340" s="102">
        <f t="shared" si="1543"/>
        <v>0</v>
      </c>
      <c r="AM2340" s="102">
        <f t="shared" si="1544"/>
        <v>0</v>
      </c>
      <c r="AP2340" s="102">
        <f t="shared" si="1545"/>
        <v>0</v>
      </c>
      <c r="AQ2340" s="102">
        <f t="shared" si="1546"/>
        <v>0</v>
      </c>
      <c r="AT2340" s="102">
        <f t="shared" si="1547"/>
        <v>0</v>
      </c>
      <c r="AW2340" s="102">
        <f t="shared" si="1548"/>
        <v>0</v>
      </c>
      <c r="AX2340" s="102">
        <f t="shared" si="1549"/>
        <v>0</v>
      </c>
      <c r="AY2340" s="102">
        <f t="shared" si="1550"/>
        <v>0</v>
      </c>
      <c r="AZ2340" s="102">
        <f t="shared" si="1551"/>
        <v>0</v>
      </c>
      <c r="BA2340" s="102">
        <f t="shared" si="1552"/>
        <v>0</v>
      </c>
      <c r="BB2340" s="102">
        <f t="shared" si="1553"/>
        <v>0</v>
      </c>
      <c r="BC2340" s="102">
        <f t="shared" si="1554"/>
        <v>0</v>
      </c>
      <c r="BD2340" s="102">
        <f t="shared" si="1555"/>
        <v>0</v>
      </c>
      <c r="BE2340" s="102">
        <f t="shared" si="1556"/>
        <v>0</v>
      </c>
    </row>
    <row r="2341" spans="1:59" s="114" customFormat="1" ht="55.5" hidden="1" customHeight="1">
      <c r="A2341" s="1"/>
      <c r="B2341" s="76">
        <v>2017</v>
      </c>
      <c r="C2341" s="77">
        <v>8321</v>
      </c>
      <c r="D2341" s="77">
        <v>3</v>
      </c>
      <c r="E2341" s="76">
        <v>5</v>
      </c>
      <c r="F2341" s="76">
        <v>1</v>
      </c>
      <c r="G2341" s="76">
        <v>3000</v>
      </c>
      <c r="H2341" s="76">
        <v>3300</v>
      </c>
      <c r="I2341" s="76" t="s">
        <v>38</v>
      </c>
      <c r="J2341" s="76"/>
      <c r="K2341" s="78" t="s">
        <v>70</v>
      </c>
      <c r="L2341" s="79">
        <f>L2342</f>
        <v>0</v>
      </c>
      <c r="M2341" s="79">
        <f>M2342</f>
        <v>0</v>
      </c>
      <c r="N2341" s="79">
        <f>L2341+M2341</f>
        <v>0</v>
      </c>
      <c r="O2341" s="79">
        <f>O2342</f>
        <v>0</v>
      </c>
      <c r="P2341" s="79">
        <f>P2342</f>
        <v>0</v>
      </c>
      <c r="Q2341" s="79">
        <f>O2341+P2341</f>
        <v>0</v>
      </c>
      <c r="R2341" s="79">
        <f>N2341+Q2341</f>
        <v>0</v>
      </c>
      <c r="S2341" s="79"/>
      <c r="T2341" s="80"/>
      <c r="U2341" s="81"/>
      <c r="V2341" s="82"/>
      <c r="W2341" s="1"/>
      <c r="X2341" s="1"/>
      <c r="Y2341" s="1">
        <f t="shared" si="1538"/>
        <v>0</v>
      </c>
      <c r="Z2341" s="1"/>
      <c r="AA2341" s="1"/>
      <c r="AB2341" s="1">
        <f t="shared" si="1539"/>
        <v>0</v>
      </c>
      <c r="AC2341" s="1">
        <f t="shared" si="1540"/>
        <v>0</v>
      </c>
      <c r="AD2341" s="1"/>
      <c r="AE2341" s="1"/>
      <c r="AF2341" s="1">
        <f t="shared" si="1541"/>
        <v>0</v>
      </c>
      <c r="AG2341" s="1"/>
      <c r="AH2341" s="1"/>
      <c r="AI2341" s="1">
        <f t="shared" si="1542"/>
        <v>0</v>
      </c>
      <c r="AJ2341" s="114">
        <f t="shared" si="1543"/>
        <v>0</v>
      </c>
      <c r="AM2341" s="114">
        <f t="shared" si="1544"/>
        <v>0</v>
      </c>
      <c r="AP2341" s="114">
        <f t="shared" si="1545"/>
        <v>0</v>
      </c>
      <c r="AQ2341" s="114">
        <f t="shared" si="1546"/>
        <v>0</v>
      </c>
      <c r="AT2341" s="114">
        <f t="shared" si="1547"/>
        <v>0</v>
      </c>
      <c r="AW2341" s="114">
        <f t="shared" si="1548"/>
        <v>0</v>
      </c>
      <c r="AX2341" s="114">
        <f t="shared" si="1549"/>
        <v>0</v>
      </c>
      <c r="AY2341" s="114">
        <f t="shared" si="1550"/>
        <v>0</v>
      </c>
      <c r="AZ2341" s="114">
        <f t="shared" si="1551"/>
        <v>0</v>
      </c>
      <c r="BA2341" s="114">
        <f t="shared" si="1552"/>
        <v>0</v>
      </c>
      <c r="BB2341" s="114">
        <f t="shared" si="1553"/>
        <v>0</v>
      </c>
      <c r="BC2341" s="114">
        <f t="shared" si="1554"/>
        <v>0</v>
      </c>
      <c r="BD2341" s="114">
        <f t="shared" si="1555"/>
        <v>0</v>
      </c>
      <c r="BE2341" s="114">
        <f t="shared" si="1556"/>
        <v>0</v>
      </c>
    </row>
    <row r="2342" spans="1:59" s="114" customFormat="1" ht="55.5" hidden="1" customHeight="1">
      <c r="A2342" s="1"/>
      <c r="B2342" s="83">
        <v>2017</v>
      </c>
      <c r="C2342" s="84">
        <v>8321</v>
      </c>
      <c r="D2342" s="84">
        <v>3</v>
      </c>
      <c r="E2342" s="83">
        <v>5</v>
      </c>
      <c r="F2342" s="83">
        <v>1</v>
      </c>
      <c r="G2342" s="83">
        <v>3000</v>
      </c>
      <c r="H2342" s="83">
        <v>3300</v>
      </c>
      <c r="I2342" s="83">
        <v>333</v>
      </c>
      <c r="J2342" s="83"/>
      <c r="K2342" s="85" t="s">
        <v>941</v>
      </c>
      <c r="L2342" s="86">
        <f>SUM(L2343:L2343)</f>
        <v>0</v>
      </c>
      <c r="M2342" s="86">
        <f t="shared" ref="M2342:R2342" si="1567">SUM(M2343:M2343)</f>
        <v>0</v>
      </c>
      <c r="N2342" s="86">
        <f t="shared" si="1567"/>
        <v>0</v>
      </c>
      <c r="O2342" s="86">
        <f t="shared" si="1567"/>
        <v>0</v>
      </c>
      <c r="P2342" s="86">
        <f t="shared" si="1567"/>
        <v>0</v>
      </c>
      <c r="Q2342" s="86">
        <f t="shared" si="1567"/>
        <v>0</v>
      </c>
      <c r="R2342" s="86">
        <f t="shared" si="1567"/>
        <v>0</v>
      </c>
      <c r="S2342" s="86"/>
      <c r="T2342" s="87"/>
      <c r="U2342" s="88"/>
      <c r="V2342" s="89"/>
      <c r="W2342" s="1"/>
      <c r="X2342" s="1"/>
      <c r="Y2342" s="1">
        <f t="shared" si="1538"/>
        <v>0</v>
      </c>
      <c r="Z2342" s="1"/>
      <c r="AA2342" s="1"/>
      <c r="AB2342" s="1">
        <f t="shared" si="1539"/>
        <v>0</v>
      </c>
      <c r="AC2342" s="1">
        <f t="shared" si="1540"/>
        <v>0</v>
      </c>
      <c r="AD2342" s="1"/>
      <c r="AE2342" s="1"/>
      <c r="AF2342" s="1">
        <f t="shared" si="1541"/>
        <v>0</v>
      </c>
      <c r="AG2342" s="1"/>
      <c r="AH2342" s="1"/>
      <c r="AI2342" s="1">
        <f t="shared" si="1542"/>
        <v>0</v>
      </c>
      <c r="AJ2342" s="114">
        <f t="shared" si="1543"/>
        <v>0</v>
      </c>
      <c r="AM2342" s="114">
        <f t="shared" si="1544"/>
        <v>0</v>
      </c>
      <c r="AP2342" s="114">
        <f t="shared" si="1545"/>
        <v>0</v>
      </c>
      <c r="AQ2342" s="114">
        <f t="shared" si="1546"/>
        <v>0</v>
      </c>
      <c r="AT2342" s="114">
        <f t="shared" si="1547"/>
        <v>0</v>
      </c>
      <c r="AW2342" s="114">
        <f t="shared" si="1548"/>
        <v>0</v>
      </c>
      <c r="AX2342" s="114">
        <f t="shared" si="1549"/>
        <v>0</v>
      </c>
      <c r="AY2342" s="114">
        <f t="shared" si="1550"/>
        <v>0</v>
      </c>
      <c r="AZ2342" s="114">
        <f t="shared" si="1551"/>
        <v>0</v>
      </c>
      <c r="BA2342" s="114">
        <f t="shared" si="1552"/>
        <v>0</v>
      </c>
      <c r="BB2342" s="114">
        <f t="shared" si="1553"/>
        <v>0</v>
      </c>
      <c r="BC2342" s="114">
        <f t="shared" si="1554"/>
        <v>0</v>
      </c>
      <c r="BD2342" s="114">
        <f t="shared" si="1555"/>
        <v>0</v>
      </c>
      <c r="BE2342" s="114">
        <f t="shared" si="1556"/>
        <v>0</v>
      </c>
    </row>
    <row r="2343" spans="1:59" s="102" customFormat="1" ht="27.75" hidden="1" customHeight="1">
      <c r="A2343" s="1"/>
      <c r="B2343" s="90">
        <v>2017</v>
      </c>
      <c r="C2343" s="91">
        <v>8321</v>
      </c>
      <c r="D2343" s="91">
        <v>3</v>
      </c>
      <c r="E2343" s="92">
        <v>5</v>
      </c>
      <c r="F2343" s="92">
        <v>1</v>
      </c>
      <c r="G2343" s="92">
        <v>3000</v>
      </c>
      <c r="H2343" s="92">
        <v>3300</v>
      </c>
      <c r="I2343" s="92">
        <v>333</v>
      </c>
      <c r="J2343" s="93">
        <v>1</v>
      </c>
      <c r="K2343" s="100" t="s">
        <v>1190</v>
      </c>
      <c r="L2343" s="95">
        <v>0</v>
      </c>
      <c r="M2343" s="95">
        <v>0</v>
      </c>
      <c r="N2343" s="95">
        <f>L2343+M2343</f>
        <v>0</v>
      </c>
      <c r="O2343" s="95">
        <v>0</v>
      </c>
      <c r="P2343" s="95">
        <v>0</v>
      </c>
      <c r="Q2343" s="95">
        <f>O2343+P2343</f>
        <v>0</v>
      </c>
      <c r="R2343" s="95">
        <f>N2343+Q2343</f>
        <v>0</v>
      </c>
      <c r="S2343" s="96" t="s">
        <v>69</v>
      </c>
      <c r="T2343" s="97"/>
      <c r="U2343" s="98"/>
      <c r="V2343" s="101" t="s">
        <v>47</v>
      </c>
      <c r="W2343" s="1"/>
      <c r="X2343" s="1"/>
      <c r="Y2343" s="1">
        <f t="shared" si="1538"/>
        <v>0</v>
      </c>
      <c r="Z2343" s="1"/>
      <c r="AA2343" s="1"/>
      <c r="AB2343" s="1">
        <f t="shared" si="1539"/>
        <v>0</v>
      </c>
      <c r="AC2343" s="1">
        <f t="shared" si="1540"/>
        <v>0</v>
      </c>
      <c r="AD2343" s="1"/>
      <c r="AE2343" s="1"/>
      <c r="AF2343" s="1">
        <f t="shared" si="1541"/>
        <v>0</v>
      </c>
      <c r="AG2343" s="1"/>
      <c r="AH2343" s="1"/>
      <c r="AI2343" s="1">
        <f t="shared" si="1542"/>
        <v>0</v>
      </c>
      <c r="AJ2343" s="102">
        <f t="shared" si="1543"/>
        <v>0</v>
      </c>
      <c r="AM2343" s="102">
        <f t="shared" si="1544"/>
        <v>0</v>
      </c>
      <c r="AP2343" s="102">
        <f t="shared" si="1545"/>
        <v>0</v>
      </c>
      <c r="AQ2343" s="102">
        <f t="shared" si="1546"/>
        <v>0</v>
      </c>
      <c r="AT2343" s="102">
        <f t="shared" si="1547"/>
        <v>0</v>
      </c>
      <c r="AW2343" s="102">
        <f t="shared" si="1548"/>
        <v>0</v>
      </c>
      <c r="AX2343" s="102">
        <f t="shared" si="1549"/>
        <v>0</v>
      </c>
      <c r="AY2343" s="102">
        <f t="shared" si="1550"/>
        <v>0</v>
      </c>
      <c r="AZ2343" s="102">
        <f t="shared" si="1551"/>
        <v>0</v>
      </c>
      <c r="BA2343" s="102">
        <f t="shared" si="1552"/>
        <v>0</v>
      </c>
      <c r="BB2343" s="102">
        <f t="shared" si="1553"/>
        <v>0</v>
      </c>
      <c r="BC2343" s="102">
        <f t="shared" si="1554"/>
        <v>0</v>
      </c>
      <c r="BD2343" s="102">
        <f t="shared" si="1555"/>
        <v>0</v>
      </c>
      <c r="BE2343" s="102">
        <f t="shared" si="1556"/>
        <v>0</v>
      </c>
    </row>
    <row r="2344" spans="1:59" s="114" customFormat="1" ht="55.5" hidden="1" customHeight="1">
      <c r="A2344" s="1"/>
      <c r="B2344" s="76">
        <v>2017</v>
      </c>
      <c r="C2344" s="77">
        <v>8321</v>
      </c>
      <c r="D2344" s="77">
        <v>3</v>
      </c>
      <c r="E2344" s="76">
        <v>5</v>
      </c>
      <c r="F2344" s="76">
        <v>1</v>
      </c>
      <c r="G2344" s="76">
        <v>3000</v>
      </c>
      <c r="H2344" s="76">
        <v>3500</v>
      </c>
      <c r="I2344" s="76" t="s">
        <v>38</v>
      </c>
      <c r="J2344" s="76"/>
      <c r="K2344" s="78" t="s">
        <v>75</v>
      </c>
      <c r="L2344" s="79">
        <f>L2345+L2347+L2349</f>
        <v>0</v>
      </c>
      <c r="M2344" s="79">
        <f>M2345+M2347+M2349</f>
        <v>0</v>
      </c>
      <c r="N2344" s="79">
        <f>L2344+M2344</f>
        <v>0</v>
      </c>
      <c r="O2344" s="79">
        <f>O2345+O2347+O2349</f>
        <v>0</v>
      </c>
      <c r="P2344" s="79">
        <f>P2345+P2347+P2349</f>
        <v>0</v>
      </c>
      <c r="Q2344" s="79">
        <f>O2344+P2344</f>
        <v>0</v>
      </c>
      <c r="R2344" s="79">
        <f>N2344+Q2344</f>
        <v>0</v>
      </c>
      <c r="S2344" s="79"/>
      <c r="T2344" s="80"/>
      <c r="U2344" s="81"/>
      <c r="V2344" s="82"/>
      <c r="W2344" s="1"/>
      <c r="X2344" s="1"/>
      <c r="Y2344" s="1">
        <f t="shared" si="1538"/>
        <v>0</v>
      </c>
      <c r="Z2344" s="1"/>
      <c r="AA2344" s="1"/>
      <c r="AB2344" s="1">
        <f t="shared" si="1539"/>
        <v>0</v>
      </c>
      <c r="AC2344" s="1">
        <f t="shared" si="1540"/>
        <v>0</v>
      </c>
      <c r="AD2344" s="1"/>
      <c r="AE2344" s="1"/>
      <c r="AF2344" s="1">
        <f t="shared" si="1541"/>
        <v>0</v>
      </c>
      <c r="AG2344" s="1"/>
      <c r="AH2344" s="1"/>
      <c r="AI2344" s="1">
        <f t="shared" si="1542"/>
        <v>0</v>
      </c>
      <c r="AJ2344" s="114">
        <f t="shared" si="1543"/>
        <v>0</v>
      </c>
      <c r="AM2344" s="114">
        <f t="shared" si="1544"/>
        <v>0</v>
      </c>
      <c r="AP2344" s="114">
        <f t="shared" si="1545"/>
        <v>0</v>
      </c>
      <c r="AQ2344" s="114">
        <f t="shared" si="1546"/>
        <v>0</v>
      </c>
      <c r="AT2344" s="114">
        <f t="shared" si="1547"/>
        <v>0</v>
      </c>
      <c r="AW2344" s="114">
        <f t="shared" si="1548"/>
        <v>0</v>
      </c>
      <c r="AX2344" s="114">
        <f t="shared" si="1549"/>
        <v>0</v>
      </c>
      <c r="AY2344" s="114">
        <f t="shared" si="1550"/>
        <v>0</v>
      </c>
      <c r="AZ2344" s="114">
        <f t="shared" si="1551"/>
        <v>0</v>
      </c>
      <c r="BA2344" s="114">
        <f t="shared" si="1552"/>
        <v>0</v>
      </c>
      <c r="BB2344" s="114">
        <f t="shared" si="1553"/>
        <v>0</v>
      </c>
      <c r="BC2344" s="114">
        <f t="shared" si="1554"/>
        <v>0</v>
      </c>
      <c r="BD2344" s="114">
        <f t="shared" si="1555"/>
        <v>0</v>
      </c>
      <c r="BE2344" s="114">
        <f t="shared" si="1556"/>
        <v>0</v>
      </c>
    </row>
    <row r="2345" spans="1:59" s="114" customFormat="1" ht="27.75" hidden="1" customHeight="1">
      <c r="A2345" s="1"/>
      <c r="B2345" s="83">
        <v>2017</v>
      </c>
      <c r="C2345" s="84">
        <v>8321</v>
      </c>
      <c r="D2345" s="84">
        <v>3</v>
      </c>
      <c r="E2345" s="83">
        <v>5</v>
      </c>
      <c r="F2345" s="83">
        <v>1</v>
      </c>
      <c r="G2345" s="83">
        <v>3000</v>
      </c>
      <c r="H2345" s="83">
        <v>3500</v>
      </c>
      <c r="I2345" s="83">
        <v>355</v>
      </c>
      <c r="J2345" s="83"/>
      <c r="K2345" s="311" t="s">
        <v>76</v>
      </c>
      <c r="L2345" s="86">
        <f>SUM(L2346:L2346)</f>
        <v>0</v>
      </c>
      <c r="M2345" s="86">
        <f t="shared" ref="M2345:R2345" si="1568">SUM(M2346:M2346)</f>
        <v>0</v>
      </c>
      <c r="N2345" s="86">
        <f t="shared" si="1568"/>
        <v>0</v>
      </c>
      <c r="O2345" s="86">
        <f t="shared" si="1568"/>
        <v>0</v>
      </c>
      <c r="P2345" s="86">
        <f t="shared" si="1568"/>
        <v>0</v>
      </c>
      <c r="Q2345" s="86">
        <f t="shared" si="1568"/>
        <v>0</v>
      </c>
      <c r="R2345" s="86">
        <f t="shared" si="1568"/>
        <v>0</v>
      </c>
      <c r="S2345" s="86"/>
      <c r="T2345" s="87"/>
      <c r="U2345" s="88"/>
      <c r="V2345" s="89"/>
      <c r="W2345" s="1"/>
      <c r="X2345" s="1"/>
      <c r="Y2345" s="1">
        <f t="shared" si="1538"/>
        <v>0</v>
      </c>
      <c r="Z2345" s="1"/>
      <c r="AA2345" s="1"/>
      <c r="AB2345" s="1">
        <f t="shared" si="1539"/>
        <v>0</v>
      </c>
      <c r="AC2345" s="1">
        <f t="shared" si="1540"/>
        <v>0</v>
      </c>
      <c r="AD2345" s="1"/>
      <c r="AE2345" s="1"/>
      <c r="AF2345" s="1">
        <f t="shared" si="1541"/>
        <v>0</v>
      </c>
      <c r="AG2345" s="1"/>
      <c r="AH2345" s="1"/>
      <c r="AI2345" s="1">
        <f t="shared" si="1542"/>
        <v>0</v>
      </c>
      <c r="AJ2345" s="114">
        <f t="shared" si="1543"/>
        <v>0</v>
      </c>
      <c r="AM2345" s="114">
        <f t="shared" si="1544"/>
        <v>0</v>
      </c>
      <c r="AP2345" s="114">
        <f t="shared" si="1545"/>
        <v>0</v>
      </c>
      <c r="AQ2345" s="114">
        <f t="shared" si="1546"/>
        <v>0</v>
      </c>
      <c r="AT2345" s="114">
        <f t="shared" si="1547"/>
        <v>0</v>
      </c>
      <c r="AW2345" s="114">
        <f t="shared" si="1548"/>
        <v>0</v>
      </c>
      <c r="AX2345" s="114">
        <f t="shared" si="1549"/>
        <v>0</v>
      </c>
      <c r="AY2345" s="114">
        <f t="shared" si="1550"/>
        <v>0</v>
      </c>
      <c r="AZ2345" s="114">
        <f t="shared" si="1551"/>
        <v>0</v>
      </c>
      <c r="BA2345" s="114">
        <f t="shared" si="1552"/>
        <v>0</v>
      </c>
      <c r="BB2345" s="114">
        <f t="shared" si="1553"/>
        <v>0</v>
      </c>
      <c r="BC2345" s="114">
        <f t="shared" si="1554"/>
        <v>0</v>
      </c>
      <c r="BD2345" s="114">
        <f t="shared" si="1555"/>
        <v>0</v>
      </c>
      <c r="BE2345" s="114">
        <f t="shared" si="1556"/>
        <v>0</v>
      </c>
    </row>
    <row r="2346" spans="1:59" s="102" customFormat="1" ht="27.75" hidden="1" customHeight="1">
      <c r="A2346" s="1"/>
      <c r="B2346" s="90">
        <v>2017</v>
      </c>
      <c r="C2346" s="91">
        <v>8321</v>
      </c>
      <c r="D2346" s="91">
        <v>3</v>
      </c>
      <c r="E2346" s="92">
        <v>5</v>
      </c>
      <c r="F2346" s="92">
        <v>1</v>
      </c>
      <c r="G2346" s="92">
        <v>3000</v>
      </c>
      <c r="H2346" s="92">
        <v>3500</v>
      </c>
      <c r="I2346" s="92">
        <v>355</v>
      </c>
      <c r="J2346" s="93">
        <v>1</v>
      </c>
      <c r="K2346" s="100" t="s">
        <v>77</v>
      </c>
      <c r="L2346" s="95">
        <v>0</v>
      </c>
      <c r="M2346" s="95">
        <v>0</v>
      </c>
      <c r="N2346" s="95">
        <f>L2346+M2346</f>
        <v>0</v>
      </c>
      <c r="O2346" s="95">
        <v>0</v>
      </c>
      <c r="P2346" s="95">
        <v>0</v>
      </c>
      <c r="Q2346" s="95">
        <f>O2346+P2346</f>
        <v>0</v>
      </c>
      <c r="R2346" s="95">
        <f>N2346+Q2346</f>
        <v>0</v>
      </c>
      <c r="S2346" s="96" t="s">
        <v>69</v>
      </c>
      <c r="T2346" s="97"/>
      <c r="U2346" s="98"/>
      <c r="V2346" s="101" t="s">
        <v>47</v>
      </c>
      <c r="W2346" s="1"/>
      <c r="X2346" s="1"/>
      <c r="Y2346" s="1">
        <f t="shared" si="1538"/>
        <v>0</v>
      </c>
      <c r="Z2346" s="1"/>
      <c r="AA2346" s="1"/>
      <c r="AB2346" s="1">
        <f t="shared" si="1539"/>
        <v>0</v>
      </c>
      <c r="AC2346" s="1">
        <f t="shared" si="1540"/>
        <v>0</v>
      </c>
      <c r="AD2346" s="1"/>
      <c r="AE2346" s="1"/>
      <c r="AF2346" s="1">
        <f t="shared" si="1541"/>
        <v>0</v>
      </c>
      <c r="AG2346" s="1"/>
      <c r="AH2346" s="1"/>
      <c r="AI2346" s="1">
        <f t="shared" si="1542"/>
        <v>0</v>
      </c>
      <c r="AJ2346" s="102">
        <f t="shared" si="1543"/>
        <v>0</v>
      </c>
      <c r="AM2346" s="102">
        <f t="shared" si="1544"/>
        <v>0</v>
      </c>
      <c r="AP2346" s="102">
        <f t="shared" si="1545"/>
        <v>0</v>
      </c>
      <c r="AQ2346" s="102">
        <f t="shared" si="1546"/>
        <v>0</v>
      </c>
      <c r="AT2346" s="102">
        <f t="shared" si="1547"/>
        <v>0</v>
      </c>
      <c r="AW2346" s="102">
        <f t="shared" si="1548"/>
        <v>0</v>
      </c>
      <c r="AX2346" s="102">
        <f t="shared" si="1549"/>
        <v>0</v>
      </c>
      <c r="AY2346" s="102">
        <f t="shared" si="1550"/>
        <v>0</v>
      </c>
      <c r="AZ2346" s="102">
        <f t="shared" si="1551"/>
        <v>0</v>
      </c>
      <c r="BA2346" s="102">
        <f t="shared" si="1552"/>
        <v>0</v>
      </c>
      <c r="BB2346" s="102">
        <f t="shared" si="1553"/>
        <v>0</v>
      </c>
      <c r="BC2346" s="102">
        <f t="shared" si="1554"/>
        <v>0</v>
      </c>
      <c r="BD2346" s="102">
        <f t="shared" si="1555"/>
        <v>0</v>
      </c>
      <c r="BE2346" s="102">
        <f t="shared" si="1556"/>
        <v>0</v>
      </c>
    </row>
    <row r="2347" spans="1:59" s="114" customFormat="1" ht="55.5" hidden="1" customHeight="1">
      <c r="A2347" s="1"/>
      <c r="B2347" s="83">
        <v>2017</v>
      </c>
      <c r="C2347" s="84">
        <v>8321</v>
      </c>
      <c r="D2347" s="84">
        <v>3</v>
      </c>
      <c r="E2347" s="83">
        <v>5</v>
      </c>
      <c r="F2347" s="83">
        <v>1</v>
      </c>
      <c r="G2347" s="83">
        <v>3000</v>
      </c>
      <c r="H2347" s="83">
        <v>3500</v>
      </c>
      <c r="I2347" s="83">
        <v>356</v>
      </c>
      <c r="J2347" s="83"/>
      <c r="K2347" s="311" t="s">
        <v>1191</v>
      </c>
      <c r="L2347" s="86">
        <f>SUM(L2348:L2348)</f>
        <v>0</v>
      </c>
      <c r="M2347" s="86">
        <f t="shared" ref="M2347:R2347" si="1569">SUM(M2348:M2348)</f>
        <v>0</v>
      </c>
      <c r="N2347" s="86">
        <f t="shared" si="1569"/>
        <v>0</v>
      </c>
      <c r="O2347" s="86">
        <f t="shared" si="1569"/>
        <v>0</v>
      </c>
      <c r="P2347" s="86">
        <f t="shared" si="1569"/>
        <v>0</v>
      </c>
      <c r="Q2347" s="86">
        <f t="shared" si="1569"/>
        <v>0</v>
      </c>
      <c r="R2347" s="86">
        <f t="shared" si="1569"/>
        <v>0</v>
      </c>
      <c r="S2347" s="86"/>
      <c r="T2347" s="87"/>
      <c r="U2347" s="88"/>
      <c r="V2347" s="89"/>
      <c r="W2347" s="1"/>
      <c r="X2347" s="1"/>
      <c r="Y2347" s="1">
        <f t="shared" si="1538"/>
        <v>0</v>
      </c>
      <c r="Z2347" s="1"/>
      <c r="AA2347" s="1"/>
      <c r="AB2347" s="1">
        <f t="shared" si="1539"/>
        <v>0</v>
      </c>
      <c r="AC2347" s="1">
        <f t="shared" si="1540"/>
        <v>0</v>
      </c>
      <c r="AD2347" s="1"/>
      <c r="AE2347" s="1"/>
      <c r="AF2347" s="1">
        <f t="shared" si="1541"/>
        <v>0</v>
      </c>
      <c r="AG2347" s="1"/>
      <c r="AH2347" s="1"/>
      <c r="AI2347" s="1">
        <f t="shared" si="1542"/>
        <v>0</v>
      </c>
      <c r="AJ2347" s="114">
        <f t="shared" si="1543"/>
        <v>0</v>
      </c>
      <c r="AM2347" s="114">
        <f t="shared" si="1544"/>
        <v>0</v>
      </c>
      <c r="AP2347" s="114">
        <f t="shared" si="1545"/>
        <v>0</v>
      </c>
      <c r="AQ2347" s="114">
        <f t="shared" si="1546"/>
        <v>0</v>
      </c>
      <c r="AT2347" s="114">
        <f t="shared" si="1547"/>
        <v>0</v>
      </c>
      <c r="AW2347" s="114">
        <f t="shared" si="1548"/>
        <v>0</v>
      </c>
      <c r="AX2347" s="114">
        <f t="shared" si="1549"/>
        <v>0</v>
      </c>
      <c r="AY2347" s="114">
        <f t="shared" si="1550"/>
        <v>0</v>
      </c>
      <c r="AZ2347" s="114">
        <f t="shared" si="1551"/>
        <v>0</v>
      </c>
      <c r="BA2347" s="114">
        <f t="shared" si="1552"/>
        <v>0</v>
      </c>
      <c r="BB2347" s="114">
        <f t="shared" si="1553"/>
        <v>0</v>
      </c>
      <c r="BC2347" s="114">
        <f t="shared" si="1554"/>
        <v>0</v>
      </c>
      <c r="BD2347" s="114">
        <f t="shared" si="1555"/>
        <v>0</v>
      </c>
      <c r="BE2347" s="114">
        <f t="shared" si="1556"/>
        <v>0</v>
      </c>
    </row>
    <row r="2348" spans="1:59" s="102" customFormat="1" ht="27.75" hidden="1">
      <c r="A2348" s="1"/>
      <c r="B2348" s="90">
        <v>2017</v>
      </c>
      <c r="C2348" s="91">
        <v>8321</v>
      </c>
      <c r="D2348" s="91">
        <v>3</v>
      </c>
      <c r="E2348" s="92">
        <v>5</v>
      </c>
      <c r="F2348" s="92">
        <v>1</v>
      </c>
      <c r="G2348" s="92">
        <v>3000</v>
      </c>
      <c r="H2348" s="92">
        <v>3500</v>
      </c>
      <c r="I2348" s="92">
        <v>356</v>
      </c>
      <c r="J2348" s="93">
        <v>1</v>
      </c>
      <c r="K2348" s="100" t="s">
        <v>1192</v>
      </c>
      <c r="L2348" s="95">
        <v>0</v>
      </c>
      <c r="M2348" s="95">
        <v>0</v>
      </c>
      <c r="N2348" s="95">
        <f>L2348+M2348</f>
        <v>0</v>
      </c>
      <c r="O2348" s="95">
        <v>0</v>
      </c>
      <c r="P2348" s="95">
        <v>0</v>
      </c>
      <c r="Q2348" s="95">
        <f>O2348+P2348</f>
        <v>0</v>
      </c>
      <c r="R2348" s="95">
        <f>N2348+Q2348</f>
        <v>0</v>
      </c>
      <c r="S2348" s="96" t="s">
        <v>69</v>
      </c>
      <c r="T2348" s="97"/>
      <c r="U2348" s="98"/>
      <c r="V2348" s="101" t="s">
        <v>47</v>
      </c>
      <c r="W2348" s="1"/>
      <c r="X2348" s="1"/>
      <c r="Y2348" s="1">
        <f t="shared" si="1538"/>
        <v>0</v>
      </c>
      <c r="Z2348" s="1"/>
      <c r="AA2348" s="1"/>
      <c r="AB2348" s="1">
        <f t="shared" si="1539"/>
        <v>0</v>
      </c>
      <c r="AC2348" s="1">
        <f t="shared" si="1540"/>
        <v>0</v>
      </c>
      <c r="AD2348" s="1"/>
      <c r="AE2348" s="1"/>
      <c r="AF2348" s="1">
        <f t="shared" si="1541"/>
        <v>0</v>
      </c>
      <c r="AG2348" s="1"/>
      <c r="AH2348" s="1"/>
      <c r="AI2348" s="1">
        <f t="shared" si="1542"/>
        <v>0</v>
      </c>
      <c r="AJ2348" s="102">
        <f t="shared" si="1543"/>
        <v>0</v>
      </c>
      <c r="AM2348" s="102">
        <f t="shared" si="1544"/>
        <v>0</v>
      </c>
      <c r="AP2348" s="102">
        <f t="shared" si="1545"/>
        <v>0</v>
      </c>
      <c r="AQ2348" s="102">
        <f t="shared" si="1546"/>
        <v>0</v>
      </c>
      <c r="AT2348" s="102">
        <f t="shared" si="1547"/>
        <v>0</v>
      </c>
      <c r="AW2348" s="102">
        <f t="shared" si="1548"/>
        <v>0</v>
      </c>
      <c r="AX2348" s="102">
        <f t="shared" si="1549"/>
        <v>0</v>
      </c>
      <c r="AY2348" s="102">
        <f t="shared" si="1550"/>
        <v>0</v>
      </c>
      <c r="AZ2348" s="102">
        <f t="shared" si="1551"/>
        <v>0</v>
      </c>
      <c r="BA2348" s="102">
        <f t="shared" si="1552"/>
        <v>0</v>
      </c>
      <c r="BB2348" s="102">
        <f t="shared" si="1553"/>
        <v>0</v>
      </c>
      <c r="BC2348" s="102">
        <f t="shared" si="1554"/>
        <v>0</v>
      </c>
      <c r="BD2348" s="102">
        <f t="shared" si="1555"/>
        <v>0</v>
      </c>
      <c r="BE2348" s="102">
        <f t="shared" si="1556"/>
        <v>0</v>
      </c>
    </row>
    <row r="2349" spans="1:59" s="327" customFormat="1" ht="55.5" hidden="1" customHeight="1">
      <c r="A2349" s="1"/>
      <c r="B2349" s="83">
        <v>2017</v>
      </c>
      <c r="C2349" s="84">
        <v>8321</v>
      </c>
      <c r="D2349" s="84">
        <v>3</v>
      </c>
      <c r="E2349" s="83">
        <v>5</v>
      </c>
      <c r="F2349" s="83">
        <v>1</v>
      </c>
      <c r="G2349" s="83">
        <v>3000</v>
      </c>
      <c r="H2349" s="83">
        <v>3500</v>
      </c>
      <c r="I2349" s="83">
        <v>357</v>
      </c>
      <c r="J2349" s="83"/>
      <c r="K2349" s="85" t="s">
        <v>728</v>
      </c>
      <c r="L2349" s="86">
        <f>SUM(L2350:L2350)</f>
        <v>0</v>
      </c>
      <c r="M2349" s="86">
        <f t="shared" ref="M2349:R2349" si="1570">SUM(M2350:M2350)</f>
        <v>0</v>
      </c>
      <c r="N2349" s="86">
        <f t="shared" si="1570"/>
        <v>0</v>
      </c>
      <c r="O2349" s="86">
        <f t="shared" si="1570"/>
        <v>0</v>
      </c>
      <c r="P2349" s="86">
        <f t="shared" si="1570"/>
        <v>0</v>
      </c>
      <c r="Q2349" s="86">
        <f t="shared" si="1570"/>
        <v>0</v>
      </c>
      <c r="R2349" s="86">
        <f t="shared" si="1570"/>
        <v>0</v>
      </c>
      <c r="S2349" s="86"/>
      <c r="T2349" s="185"/>
      <c r="U2349" s="88"/>
      <c r="V2349" s="89"/>
      <c r="W2349" s="1"/>
      <c r="X2349" s="1"/>
      <c r="Y2349" s="1">
        <f t="shared" si="1538"/>
        <v>0</v>
      </c>
      <c r="Z2349" s="1"/>
      <c r="AA2349" s="1"/>
      <c r="AB2349" s="1">
        <f t="shared" si="1539"/>
        <v>0</v>
      </c>
      <c r="AC2349" s="1">
        <f t="shared" si="1540"/>
        <v>0</v>
      </c>
      <c r="AD2349" s="1"/>
      <c r="AE2349" s="1"/>
      <c r="AF2349" s="1">
        <f t="shared" si="1541"/>
        <v>0</v>
      </c>
      <c r="AG2349" s="1"/>
      <c r="AH2349" s="1"/>
      <c r="AI2349" s="1">
        <f t="shared" si="1542"/>
        <v>0</v>
      </c>
      <c r="AJ2349" s="327">
        <f t="shared" si="1543"/>
        <v>0</v>
      </c>
      <c r="AM2349" s="327">
        <f t="shared" si="1544"/>
        <v>0</v>
      </c>
      <c r="AP2349" s="327">
        <f t="shared" si="1545"/>
        <v>0</v>
      </c>
      <c r="AQ2349" s="327">
        <f t="shared" si="1546"/>
        <v>0</v>
      </c>
      <c r="AT2349" s="327">
        <f t="shared" si="1547"/>
        <v>0</v>
      </c>
      <c r="AW2349" s="327">
        <f t="shared" si="1548"/>
        <v>0</v>
      </c>
      <c r="AX2349" s="327">
        <f t="shared" si="1549"/>
        <v>0</v>
      </c>
      <c r="AY2349" s="327">
        <f t="shared" si="1550"/>
        <v>0</v>
      </c>
      <c r="AZ2349" s="327">
        <f t="shared" si="1551"/>
        <v>0</v>
      </c>
      <c r="BA2349" s="327">
        <f t="shared" si="1552"/>
        <v>0</v>
      </c>
      <c r="BB2349" s="327">
        <f t="shared" si="1553"/>
        <v>0</v>
      </c>
      <c r="BC2349" s="327">
        <f t="shared" si="1554"/>
        <v>0</v>
      </c>
      <c r="BD2349" s="327">
        <f t="shared" si="1555"/>
        <v>0</v>
      </c>
      <c r="BE2349" s="327">
        <f t="shared" si="1556"/>
        <v>0</v>
      </c>
    </row>
    <row r="2350" spans="1:59" s="102" customFormat="1" ht="27.75" hidden="1">
      <c r="A2350" s="1"/>
      <c r="B2350" s="90">
        <v>2017</v>
      </c>
      <c r="C2350" s="91">
        <v>8321</v>
      </c>
      <c r="D2350" s="91">
        <v>3</v>
      </c>
      <c r="E2350" s="92">
        <v>5</v>
      </c>
      <c r="F2350" s="92">
        <v>1</v>
      </c>
      <c r="G2350" s="92">
        <v>3000</v>
      </c>
      <c r="H2350" s="92">
        <v>3500</v>
      </c>
      <c r="I2350" s="92">
        <v>357</v>
      </c>
      <c r="J2350" s="93">
        <v>1</v>
      </c>
      <c r="K2350" s="100" t="s">
        <v>565</v>
      </c>
      <c r="L2350" s="95">
        <v>0</v>
      </c>
      <c r="M2350" s="95">
        <v>0</v>
      </c>
      <c r="N2350" s="95">
        <f>L2350+M2350</f>
        <v>0</v>
      </c>
      <c r="O2350" s="95">
        <v>0</v>
      </c>
      <c r="P2350" s="95">
        <v>0</v>
      </c>
      <c r="Q2350" s="95">
        <f>O2350+P2350</f>
        <v>0</v>
      </c>
      <c r="R2350" s="95">
        <f>N2350+Q2350</f>
        <v>0</v>
      </c>
      <c r="S2350" s="96" t="s">
        <v>566</v>
      </c>
      <c r="T2350" s="97"/>
      <c r="U2350" s="98"/>
      <c r="V2350" s="101" t="s">
        <v>47</v>
      </c>
      <c r="W2350" s="1"/>
      <c r="X2350" s="1"/>
      <c r="Y2350" s="1">
        <f t="shared" si="1538"/>
        <v>0</v>
      </c>
      <c r="Z2350" s="1"/>
      <c r="AA2350" s="1"/>
      <c r="AB2350" s="1">
        <f t="shared" si="1539"/>
        <v>0</v>
      </c>
      <c r="AC2350" s="1">
        <f t="shared" si="1540"/>
        <v>0</v>
      </c>
      <c r="AD2350" s="1"/>
      <c r="AE2350" s="1"/>
      <c r="AF2350" s="1">
        <f t="shared" si="1541"/>
        <v>0</v>
      </c>
      <c r="AG2350" s="1"/>
      <c r="AH2350" s="1"/>
      <c r="AI2350" s="1">
        <f t="shared" si="1542"/>
        <v>0</v>
      </c>
      <c r="AJ2350" s="102">
        <f t="shared" si="1543"/>
        <v>0</v>
      </c>
      <c r="AM2350" s="102">
        <f t="shared" si="1544"/>
        <v>0</v>
      </c>
      <c r="AP2350" s="102">
        <f t="shared" si="1545"/>
        <v>0</v>
      </c>
      <c r="AQ2350" s="102">
        <f t="shared" si="1546"/>
        <v>0</v>
      </c>
      <c r="AT2350" s="102">
        <f t="shared" si="1547"/>
        <v>0</v>
      </c>
      <c r="AW2350" s="102">
        <f t="shared" si="1548"/>
        <v>0</v>
      </c>
      <c r="AX2350" s="102">
        <f t="shared" si="1549"/>
        <v>0</v>
      </c>
      <c r="AY2350" s="102">
        <f t="shared" si="1550"/>
        <v>0</v>
      </c>
      <c r="AZ2350" s="102">
        <f t="shared" si="1551"/>
        <v>0</v>
      </c>
      <c r="BA2350" s="102">
        <f t="shared" si="1552"/>
        <v>0</v>
      </c>
      <c r="BB2350" s="102">
        <f t="shared" si="1553"/>
        <v>0</v>
      </c>
      <c r="BC2350" s="102">
        <f t="shared" si="1554"/>
        <v>0</v>
      </c>
      <c r="BD2350" s="102">
        <f t="shared" si="1555"/>
        <v>0</v>
      </c>
      <c r="BE2350" s="102">
        <f t="shared" si="1556"/>
        <v>0</v>
      </c>
    </row>
    <row r="2351" spans="1:59" ht="27.75" customHeight="1">
      <c r="B2351" s="69">
        <v>2017</v>
      </c>
      <c r="C2351" s="70">
        <v>8321</v>
      </c>
      <c r="D2351" s="70">
        <v>3</v>
      </c>
      <c r="E2351" s="69">
        <v>5</v>
      </c>
      <c r="F2351" s="69">
        <v>1</v>
      </c>
      <c r="G2351" s="69">
        <v>5000</v>
      </c>
      <c r="H2351" s="69" t="s">
        <v>38</v>
      </c>
      <c r="I2351" s="69" t="s">
        <v>38</v>
      </c>
      <c r="J2351" s="69"/>
      <c r="K2351" s="71" t="s">
        <v>91</v>
      </c>
      <c r="L2351" s="72">
        <f t="shared" ref="L2351:R2351" si="1571">L2352+L2423+L2445+L2552+L2562+L2570+L2636</f>
        <v>1984500</v>
      </c>
      <c r="M2351" s="72">
        <f t="shared" si="1571"/>
        <v>0</v>
      </c>
      <c r="N2351" s="72">
        <f t="shared" si="1571"/>
        <v>1984500</v>
      </c>
      <c r="O2351" s="72">
        <f t="shared" si="1571"/>
        <v>0</v>
      </c>
      <c r="P2351" s="72">
        <f t="shared" si="1571"/>
        <v>0</v>
      </c>
      <c r="Q2351" s="72">
        <f t="shared" si="1571"/>
        <v>0</v>
      </c>
      <c r="R2351" s="72">
        <f t="shared" si="1571"/>
        <v>1984500</v>
      </c>
      <c r="S2351" s="72"/>
      <c r="T2351" s="73"/>
      <c r="U2351" s="74"/>
      <c r="V2351" s="75"/>
      <c r="Y2351" s="385">
        <f t="shared" si="1538"/>
        <v>0</v>
      </c>
      <c r="AB2351" s="385">
        <f t="shared" si="1539"/>
        <v>0</v>
      </c>
      <c r="AC2351" s="385">
        <f t="shared" si="1540"/>
        <v>0</v>
      </c>
      <c r="AF2351" s="385">
        <f t="shared" si="1541"/>
        <v>0</v>
      </c>
      <c r="AI2351" s="385">
        <f t="shared" si="1542"/>
        <v>0</v>
      </c>
      <c r="AJ2351" s="385">
        <f t="shared" si="1543"/>
        <v>0</v>
      </c>
      <c r="AM2351" s="385">
        <f t="shared" si="1544"/>
        <v>0</v>
      </c>
      <c r="AP2351" s="385">
        <f t="shared" si="1545"/>
        <v>0</v>
      </c>
      <c r="AQ2351" s="385">
        <f t="shared" si="1546"/>
        <v>0</v>
      </c>
      <c r="AT2351" s="385">
        <f t="shared" si="1547"/>
        <v>0</v>
      </c>
      <c r="AW2351" s="385">
        <f t="shared" si="1548"/>
        <v>0</v>
      </c>
      <c r="AX2351" s="385">
        <f t="shared" si="1549"/>
        <v>0</v>
      </c>
      <c r="AY2351" s="385">
        <f t="shared" si="1550"/>
        <v>1984500</v>
      </c>
      <c r="AZ2351" s="385">
        <f t="shared" si="1551"/>
        <v>0</v>
      </c>
      <c r="BA2351" s="385">
        <f t="shared" si="1552"/>
        <v>1984500</v>
      </c>
      <c r="BB2351" s="385">
        <f t="shared" si="1553"/>
        <v>0</v>
      </c>
      <c r="BC2351" s="385">
        <f t="shared" si="1554"/>
        <v>0</v>
      </c>
      <c r="BD2351" s="385">
        <f t="shared" si="1555"/>
        <v>0</v>
      </c>
      <c r="BE2351" s="385">
        <f t="shared" si="1556"/>
        <v>1984500</v>
      </c>
      <c r="BF2351" s="403">
        <f t="shared" ref="BF2351:BF2352" si="1572">T2351</f>
        <v>0</v>
      </c>
      <c r="BG2351" s="403">
        <f t="shared" ref="BG2351:BG2352" si="1573">U2351</f>
        <v>0</v>
      </c>
    </row>
    <row r="2352" spans="1:59" ht="27.75" customHeight="1">
      <c r="A2352" s="193"/>
      <c r="B2352" s="76">
        <v>2017</v>
      </c>
      <c r="C2352" s="77">
        <v>8321</v>
      </c>
      <c r="D2352" s="77">
        <v>3</v>
      </c>
      <c r="E2352" s="76">
        <v>5</v>
      </c>
      <c r="F2352" s="76">
        <v>1</v>
      </c>
      <c r="G2352" s="76">
        <v>5000</v>
      </c>
      <c r="H2352" s="76">
        <v>5100</v>
      </c>
      <c r="I2352" s="76" t="s">
        <v>38</v>
      </c>
      <c r="J2352" s="76"/>
      <c r="K2352" s="78" t="s">
        <v>92</v>
      </c>
      <c r="L2352" s="79">
        <f>L2353+L2378+L2386+L2406</f>
        <v>160000</v>
      </c>
      <c r="M2352" s="79">
        <f>M2353+M2378+M2386+M2406</f>
        <v>0</v>
      </c>
      <c r="N2352" s="79">
        <f>L2352+M2352</f>
        <v>160000</v>
      </c>
      <c r="O2352" s="79">
        <f>O2353+O2378+O2386+O2406</f>
        <v>0</v>
      </c>
      <c r="P2352" s="79">
        <f>P2353+P2378+P2386+P2406</f>
        <v>0</v>
      </c>
      <c r="Q2352" s="79">
        <f>O2352+P2352</f>
        <v>0</v>
      </c>
      <c r="R2352" s="79">
        <f>N2352+Q2352</f>
        <v>160000</v>
      </c>
      <c r="S2352" s="79"/>
      <c r="T2352" s="80"/>
      <c r="U2352" s="81"/>
      <c r="V2352" s="82"/>
      <c r="Y2352" s="385">
        <f t="shared" si="1538"/>
        <v>0</v>
      </c>
      <c r="AB2352" s="385">
        <f t="shared" si="1539"/>
        <v>0</v>
      </c>
      <c r="AC2352" s="385">
        <f t="shared" si="1540"/>
        <v>0</v>
      </c>
      <c r="AF2352" s="385">
        <f t="shared" si="1541"/>
        <v>0</v>
      </c>
      <c r="AI2352" s="385">
        <f t="shared" si="1542"/>
        <v>0</v>
      </c>
      <c r="AJ2352" s="385">
        <f t="shared" si="1543"/>
        <v>0</v>
      </c>
      <c r="AM2352" s="385">
        <f t="shared" si="1544"/>
        <v>0</v>
      </c>
      <c r="AP2352" s="385">
        <f t="shared" si="1545"/>
        <v>0</v>
      </c>
      <c r="AQ2352" s="385">
        <f t="shared" si="1546"/>
        <v>0</v>
      </c>
      <c r="AT2352" s="385">
        <f t="shared" si="1547"/>
        <v>0</v>
      </c>
      <c r="AW2352" s="385">
        <f t="shared" si="1548"/>
        <v>0</v>
      </c>
      <c r="AX2352" s="385">
        <f t="shared" si="1549"/>
        <v>0</v>
      </c>
      <c r="AY2352" s="385">
        <f t="shared" si="1550"/>
        <v>160000</v>
      </c>
      <c r="AZ2352" s="385">
        <f t="shared" si="1551"/>
        <v>0</v>
      </c>
      <c r="BA2352" s="385">
        <f t="shared" si="1552"/>
        <v>160000</v>
      </c>
      <c r="BB2352" s="385">
        <f t="shared" si="1553"/>
        <v>0</v>
      </c>
      <c r="BC2352" s="385">
        <f t="shared" si="1554"/>
        <v>0</v>
      </c>
      <c r="BD2352" s="385">
        <f t="shared" si="1555"/>
        <v>0</v>
      </c>
      <c r="BE2352" s="385">
        <f t="shared" si="1556"/>
        <v>160000</v>
      </c>
      <c r="BF2352" s="403">
        <f t="shared" si="1572"/>
        <v>0</v>
      </c>
      <c r="BG2352" s="403">
        <f t="shared" si="1573"/>
        <v>0</v>
      </c>
    </row>
    <row r="2353" spans="1:57" s="196" customFormat="1" ht="27.75" hidden="1" customHeight="1">
      <c r="A2353" s="1"/>
      <c r="B2353" s="83">
        <v>2017</v>
      </c>
      <c r="C2353" s="115">
        <v>8321</v>
      </c>
      <c r="D2353" s="115">
        <v>3</v>
      </c>
      <c r="E2353" s="83">
        <v>5</v>
      </c>
      <c r="F2353" s="83">
        <v>1</v>
      </c>
      <c r="G2353" s="83">
        <v>5000</v>
      </c>
      <c r="H2353" s="83">
        <v>5100</v>
      </c>
      <c r="I2353" s="83">
        <v>511</v>
      </c>
      <c r="J2353" s="83"/>
      <c r="K2353" s="116" t="s">
        <v>93</v>
      </c>
      <c r="L2353" s="86">
        <f>SUM(L2354:L2377)</f>
        <v>0</v>
      </c>
      <c r="M2353" s="86">
        <f t="shared" ref="M2353:R2353" si="1574">SUM(M2354:M2377)</f>
        <v>0</v>
      </c>
      <c r="N2353" s="86">
        <f t="shared" si="1574"/>
        <v>0</v>
      </c>
      <c r="O2353" s="86">
        <f t="shared" si="1574"/>
        <v>0</v>
      </c>
      <c r="P2353" s="86">
        <f t="shared" si="1574"/>
        <v>0</v>
      </c>
      <c r="Q2353" s="86">
        <f t="shared" si="1574"/>
        <v>0</v>
      </c>
      <c r="R2353" s="86">
        <f t="shared" si="1574"/>
        <v>0</v>
      </c>
      <c r="S2353" s="117"/>
      <c r="T2353" s="118"/>
      <c r="U2353" s="130"/>
      <c r="V2353" s="119"/>
      <c r="W2353" s="193"/>
      <c r="X2353" s="193"/>
      <c r="Y2353" s="193">
        <f t="shared" si="1538"/>
        <v>0</v>
      </c>
      <c r="Z2353" s="193"/>
      <c r="AA2353" s="193"/>
      <c r="AB2353" s="193">
        <f t="shared" si="1539"/>
        <v>0</v>
      </c>
      <c r="AC2353" s="193">
        <f t="shared" si="1540"/>
        <v>0</v>
      </c>
      <c r="AD2353" s="193"/>
      <c r="AE2353" s="193"/>
      <c r="AF2353" s="193">
        <f t="shared" si="1541"/>
        <v>0</v>
      </c>
      <c r="AG2353" s="193"/>
      <c r="AH2353" s="193"/>
      <c r="AI2353" s="193">
        <f t="shared" si="1542"/>
        <v>0</v>
      </c>
      <c r="AJ2353" s="196">
        <f t="shared" si="1543"/>
        <v>0</v>
      </c>
      <c r="AM2353" s="196">
        <f t="shared" si="1544"/>
        <v>0</v>
      </c>
      <c r="AP2353" s="196">
        <f t="shared" si="1545"/>
        <v>0</v>
      </c>
      <c r="AQ2353" s="196">
        <f t="shared" si="1546"/>
        <v>0</v>
      </c>
      <c r="AT2353" s="196">
        <f t="shared" si="1547"/>
        <v>0</v>
      </c>
      <c r="AW2353" s="196">
        <f t="shared" si="1548"/>
        <v>0</v>
      </c>
      <c r="AX2353" s="196">
        <f t="shared" si="1549"/>
        <v>0</v>
      </c>
      <c r="AY2353" s="196">
        <f t="shared" si="1550"/>
        <v>0</v>
      </c>
      <c r="AZ2353" s="196">
        <f t="shared" si="1551"/>
        <v>0</v>
      </c>
      <c r="BA2353" s="196">
        <f t="shared" si="1552"/>
        <v>0</v>
      </c>
      <c r="BB2353" s="196">
        <f t="shared" si="1553"/>
        <v>0</v>
      </c>
      <c r="BC2353" s="196">
        <f t="shared" si="1554"/>
        <v>0</v>
      </c>
      <c r="BD2353" s="196">
        <f t="shared" si="1555"/>
        <v>0</v>
      </c>
      <c r="BE2353" s="196">
        <f t="shared" si="1556"/>
        <v>0</v>
      </c>
    </row>
    <row r="2354" spans="1:57" s="102" customFormat="1" ht="27.75" hidden="1" customHeight="1">
      <c r="A2354" s="1"/>
      <c r="B2354" s="90">
        <v>2017</v>
      </c>
      <c r="C2354" s="91">
        <v>8321</v>
      </c>
      <c r="D2354" s="91">
        <v>3</v>
      </c>
      <c r="E2354" s="92">
        <v>5</v>
      </c>
      <c r="F2354" s="92">
        <v>1</v>
      </c>
      <c r="G2354" s="92">
        <v>5000</v>
      </c>
      <c r="H2354" s="92">
        <v>5100</v>
      </c>
      <c r="I2354" s="92">
        <v>511</v>
      </c>
      <c r="J2354" s="93">
        <v>1</v>
      </c>
      <c r="K2354" s="100" t="s">
        <v>957</v>
      </c>
      <c r="L2354" s="95">
        <v>0</v>
      </c>
      <c r="M2354" s="95">
        <v>0</v>
      </c>
      <c r="N2354" s="95">
        <f t="shared" ref="N2354:N2377" si="1575">L2354+M2354</f>
        <v>0</v>
      </c>
      <c r="O2354" s="95">
        <v>0</v>
      </c>
      <c r="P2354" s="95">
        <v>0</v>
      </c>
      <c r="Q2354" s="95">
        <f t="shared" ref="Q2354:Q2377" si="1576">O2354+P2354</f>
        <v>0</v>
      </c>
      <c r="R2354" s="95">
        <f t="shared" ref="R2354:R2377" si="1577">N2354+Q2354</f>
        <v>0</v>
      </c>
      <c r="S2354" s="96" t="s">
        <v>95</v>
      </c>
      <c r="T2354" s="97"/>
      <c r="U2354" s="98"/>
      <c r="V2354" s="137" t="s">
        <v>174</v>
      </c>
      <c r="W2354" s="1"/>
      <c r="X2354" s="1"/>
      <c r="Y2354" s="1">
        <f t="shared" si="1538"/>
        <v>0</v>
      </c>
      <c r="Z2354" s="1"/>
      <c r="AA2354" s="1"/>
      <c r="AB2354" s="1">
        <f t="shared" si="1539"/>
        <v>0</v>
      </c>
      <c r="AC2354" s="1">
        <f t="shared" si="1540"/>
        <v>0</v>
      </c>
      <c r="AD2354" s="1"/>
      <c r="AE2354" s="1"/>
      <c r="AF2354" s="1">
        <f t="shared" si="1541"/>
        <v>0</v>
      </c>
      <c r="AG2354" s="1"/>
      <c r="AH2354" s="1"/>
      <c r="AI2354" s="1">
        <f t="shared" si="1542"/>
        <v>0</v>
      </c>
      <c r="AJ2354" s="102">
        <f t="shared" si="1543"/>
        <v>0</v>
      </c>
      <c r="AM2354" s="102">
        <f t="shared" si="1544"/>
        <v>0</v>
      </c>
      <c r="AP2354" s="102">
        <f t="shared" si="1545"/>
        <v>0</v>
      </c>
      <c r="AQ2354" s="102">
        <f t="shared" si="1546"/>
        <v>0</v>
      </c>
      <c r="AT2354" s="102">
        <f t="shared" si="1547"/>
        <v>0</v>
      </c>
      <c r="AW2354" s="102">
        <f t="shared" si="1548"/>
        <v>0</v>
      </c>
      <c r="AX2354" s="102">
        <f t="shared" si="1549"/>
        <v>0</v>
      </c>
      <c r="AY2354" s="102">
        <f t="shared" si="1550"/>
        <v>0</v>
      </c>
      <c r="AZ2354" s="102">
        <f t="shared" si="1551"/>
        <v>0</v>
      </c>
      <c r="BA2354" s="102">
        <f t="shared" si="1552"/>
        <v>0</v>
      </c>
      <c r="BB2354" s="102">
        <f t="shared" si="1553"/>
        <v>0</v>
      </c>
      <c r="BC2354" s="102">
        <f t="shared" si="1554"/>
        <v>0</v>
      </c>
      <c r="BD2354" s="102">
        <f t="shared" si="1555"/>
        <v>0</v>
      </c>
      <c r="BE2354" s="102">
        <f t="shared" si="1556"/>
        <v>0</v>
      </c>
    </row>
    <row r="2355" spans="1:57" s="102" customFormat="1" ht="27.75" hidden="1" customHeight="1">
      <c r="A2355" s="1"/>
      <c r="B2355" s="90">
        <v>2017</v>
      </c>
      <c r="C2355" s="91">
        <v>8321</v>
      </c>
      <c r="D2355" s="91">
        <v>3</v>
      </c>
      <c r="E2355" s="92">
        <v>5</v>
      </c>
      <c r="F2355" s="92">
        <v>1</v>
      </c>
      <c r="G2355" s="92">
        <v>5000</v>
      </c>
      <c r="H2355" s="92">
        <v>5100</v>
      </c>
      <c r="I2355" s="92">
        <v>511</v>
      </c>
      <c r="J2355" s="93">
        <v>2</v>
      </c>
      <c r="K2355" s="100" t="s">
        <v>958</v>
      </c>
      <c r="L2355" s="95">
        <v>0</v>
      </c>
      <c r="M2355" s="95">
        <v>0</v>
      </c>
      <c r="N2355" s="95">
        <f t="shared" si="1575"/>
        <v>0</v>
      </c>
      <c r="O2355" s="95">
        <v>0</v>
      </c>
      <c r="P2355" s="95">
        <v>0</v>
      </c>
      <c r="Q2355" s="95">
        <f t="shared" si="1576"/>
        <v>0</v>
      </c>
      <c r="R2355" s="95">
        <f t="shared" si="1577"/>
        <v>0</v>
      </c>
      <c r="S2355" s="96" t="s">
        <v>95</v>
      </c>
      <c r="T2355" s="97"/>
      <c r="U2355" s="98"/>
      <c r="V2355" s="137" t="s">
        <v>174</v>
      </c>
      <c r="W2355" s="1"/>
      <c r="X2355" s="1"/>
      <c r="Y2355" s="1">
        <f t="shared" si="1538"/>
        <v>0</v>
      </c>
      <c r="Z2355" s="1"/>
      <c r="AA2355" s="1"/>
      <c r="AB2355" s="1">
        <f t="shared" si="1539"/>
        <v>0</v>
      </c>
      <c r="AC2355" s="1">
        <f t="shared" si="1540"/>
        <v>0</v>
      </c>
      <c r="AD2355" s="1"/>
      <c r="AE2355" s="1"/>
      <c r="AF2355" s="1">
        <f t="shared" si="1541"/>
        <v>0</v>
      </c>
      <c r="AG2355" s="1"/>
      <c r="AH2355" s="1"/>
      <c r="AI2355" s="1">
        <f t="shared" si="1542"/>
        <v>0</v>
      </c>
      <c r="AJ2355" s="102">
        <f t="shared" si="1543"/>
        <v>0</v>
      </c>
      <c r="AM2355" s="102">
        <f t="shared" si="1544"/>
        <v>0</v>
      </c>
      <c r="AP2355" s="102">
        <f t="shared" si="1545"/>
        <v>0</v>
      </c>
      <c r="AQ2355" s="102">
        <f t="shared" si="1546"/>
        <v>0</v>
      </c>
      <c r="AT2355" s="102">
        <f t="shared" si="1547"/>
        <v>0</v>
      </c>
      <c r="AW2355" s="102">
        <f t="shared" si="1548"/>
        <v>0</v>
      </c>
      <c r="AX2355" s="102">
        <f t="shared" si="1549"/>
        <v>0</v>
      </c>
      <c r="AY2355" s="102">
        <f t="shared" si="1550"/>
        <v>0</v>
      </c>
      <c r="AZ2355" s="102">
        <f t="shared" si="1551"/>
        <v>0</v>
      </c>
      <c r="BA2355" s="102">
        <f t="shared" si="1552"/>
        <v>0</v>
      </c>
      <c r="BB2355" s="102">
        <f t="shared" si="1553"/>
        <v>0</v>
      </c>
      <c r="BC2355" s="102">
        <f t="shared" si="1554"/>
        <v>0</v>
      </c>
      <c r="BD2355" s="102">
        <f t="shared" si="1555"/>
        <v>0</v>
      </c>
      <c r="BE2355" s="102">
        <f t="shared" si="1556"/>
        <v>0</v>
      </c>
    </row>
    <row r="2356" spans="1:57" s="102" customFormat="1" ht="27.75" hidden="1">
      <c r="A2356" s="1"/>
      <c r="B2356" s="90">
        <v>2017</v>
      </c>
      <c r="C2356" s="91">
        <v>8321</v>
      </c>
      <c r="D2356" s="91">
        <v>3</v>
      </c>
      <c r="E2356" s="92">
        <v>5</v>
      </c>
      <c r="F2356" s="92">
        <v>1</v>
      </c>
      <c r="G2356" s="92">
        <v>5000</v>
      </c>
      <c r="H2356" s="92">
        <v>5100</v>
      </c>
      <c r="I2356" s="92">
        <v>511</v>
      </c>
      <c r="J2356" s="93">
        <v>3</v>
      </c>
      <c r="K2356" s="100" t="s">
        <v>1035</v>
      </c>
      <c r="L2356" s="95">
        <v>0</v>
      </c>
      <c r="M2356" s="95">
        <v>0</v>
      </c>
      <c r="N2356" s="95">
        <f t="shared" si="1575"/>
        <v>0</v>
      </c>
      <c r="O2356" s="95">
        <v>0</v>
      </c>
      <c r="P2356" s="95">
        <v>0</v>
      </c>
      <c r="Q2356" s="95">
        <f t="shared" si="1576"/>
        <v>0</v>
      </c>
      <c r="R2356" s="95">
        <f t="shared" si="1577"/>
        <v>0</v>
      </c>
      <c r="S2356" s="96" t="s">
        <v>95</v>
      </c>
      <c r="T2356" s="97"/>
      <c r="U2356" s="98"/>
      <c r="V2356" s="137" t="s">
        <v>174</v>
      </c>
      <c r="W2356" s="1"/>
      <c r="X2356" s="1"/>
      <c r="Y2356" s="1">
        <f t="shared" si="1538"/>
        <v>0</v>
      </c>
      <c r="Z2356" s="1"/>
      <c r="AA2356" s="1"/>
      <c r="AB2356" s="1">
        <f t="shared" si="1539"/>
        <v>0</v>
      </c>
      <c r="AC2356" s="1">
        <f t="shared" si="1540"/>
        <v>0</v>
      </c>
      <c r="AD2356" s="1"/>
      <c r="AE2356" s="1"/>
      <c r="AF2356" s="1">
        <f t="shared" si="1541"/>
        <v>0</v>
      </c>
      <c r="AG2356" s="1"/>
      <c r="AH2356" s="1"/>
      <c r="AI2356" s="1">
        <f t="shared" si="1542"/>
        <v>0</v>
      </c>
      <c r="AJ2356" s="102">
        <f t="shared" si="1543"/>
        <v>0</v>
      </c>
      <c r="AM2356" s="102">
        <f t="shared" si="1544"/>
        <v>0</v>
      </c>
      <c r="AP2356" s="102">
        <f t="shared" si="1545"/>
        <v>0</v>
      </c>
      <c r="AQ2356" s="102">
        <f t="shared" si="1546"/>
        <v>0</v>
      </c>
      <c r="AT2356" s="102">
        <f t="shared" si="1547"/>
        <v>0</v>
      </c>
      <c r="AW2356" s="102">
        <f t="shared" si="1548"/>
        <v>0</v>
      </c>
      <c r="AX2356" s="102">
        <f t="shared" si="1549"/>
        <v>0</v>
      </c>
      <c r="AY2356" s="102">
        <f t="shared" si="1550"/>
        <v>0</v>
      </c>
      <c r="AZ2356" s="102">
        <f t="shared" si="1551"/>
        <v>0</v>
      </c>
      <c r="BA2356" s="102">
        <f t="shared" si="1552"/>
        <v>0</v>
      </c>
      <c r="BB2356" s="102">
        <f t="shared" si="1553"/>
        <v>0</v>
      </c>
      <c r="BC2356" s="102">
        <f t="shared" si="1554"/>
        <v>0</v>
      </c>
      <c r="BD2356" s="102">
        <f t="shared" si="1555"/>
        <v>0</v>
      </c>
      <c r="BE2356" s="102">
        <f t="shared" si="1556"/>
        <v>0</v>
      </c>
    </row>
    <row r="2357" spans="1:57" s="102" customFormat="1" ht="27.75" hidden="1">
      <c r="A2357" s="1"/>
      <c r="B2357" s="90">
        <v>2017</v>
      </c>
      <c r="C2357" s="91">
        <v>8321</v>
      </c>
      <c r="D2357" s="91">
        <v>3</v>
      </c>
      <c r="E2357" s="92">
        <v>5</v>
      </c>
      <c r="F2357" s="92">
        <v>1</v>
      </c>
      <c r="G2357" s="92">
        <v>5000</v>
      </c>
      <c r="H2357" s="92">
        <v>5100</v>
      </c>
      <c r="I2357" s="92">
        <v>511</v>
      </c>
      <c r="J2357" s="93">
        <v>4</v>
      </c>
      <c r="K2357" s="100" t="s">
        <v>977</v>
      </c>
      <c r="L2357" s="95">
        <v>0</v>
      </c>
      <c r="M2357" s="95">
        <v>0</v>
      </c>
      <c r="N2357" s="95">
        <f t="shared" si="1575"/>
        <v>0</v>
      </c>
      <c r="O2357" s="95">
        <v>0</v>
      </c>
      <c r="P2357" s="95">
        <v>0</v>
      </c>
      <c r="Q2357" s="95">
        <f t="shared" si="1576"/>
        <v>0</v>
      </c>
      <c r="R2357" s="95">
        <f t="shared" si="1577"/>
        <v>0</v>
      </c>
      <c r="S2357" s="96" t="s">
        <v>95</v>
      </c>
      <c r="T2357" s="97"/>
      <c r="U2357" s="98"/>
      <c r="V2357" s="137" t="s">
        <v>174</v>
      </c>
      <c r="W2357" s="1"/>
      <c r="X2357" s="1"/>
      <c r="Y2357" s="1">
        <f t="shared" si="1538"/>
        <v>0</v>
      </c>
      <c r="Z2357" s="1"/>
      <c r="AA2357" s="1"/>
      <c r="AB2357" s="1">
        <f t="shared" si="1539"/>
        <v>0</v>
      </c>
      <c r="AC2357" s="1">
        <f t="shared" si="1540"/>
        <v>0</v>
      </c>
      <c r="AD2357" s="1"/>
      <c r="AE2357" s="1"/>
      <c r="AF2357" s="1">
        <f t="shared" si="1541"/>
        <v>0</v>
      </c>
      <c r="AG2357" s="1"/>
      <c r="AH2357" s="1"/>
      <c r="AI2357" s="1">
        <f t="shared" si="1542"/>
        <v>0</v>
      </c>
      <c r="AJ2357" s="102">
        <f t="shared" si="1543"/>
        <v>0</v>
      </c>
      <c r="AM2357" s="102">
        <f t="shared" si="1544"/>
        <v>0</v>
      </c>
      <c r="AP2357" s="102">
        <f t="shared" si="1545"/>
        <v>0</v>
      </c>
      <c r="AQ2357" s="102">
        <f t="shared" si="1546"/>
        <v>0</v>
      </c>
      <c r="AT2357" s="102">
        <f t="shared" si="1547"/>
        <v>0</v>
      </c>
      <c r="AW2357" s="102">
        <f t="shared" si="1548"/>
        <v>0</v>
      </c>
      <c r="AX2357" s="102">
        <f t="shared" si="1549"/>
        <v>0</v>
      </c>
      <c r="AY2357" s="102">
        <f t="shared" si="1550"/>
        <v>0</v>
      </c>
      <c r="AZ2357" s="102">
        <f t="shared" si="1551"/>
        <v>0</v>
      </c>
      <c r="BA2357" s="102">
        <f t="shared" si="1552"/>
        <v>0</v>
      </c>
      <c r="BB2357" s="102">
        <f t="shared" si="1553"/>
        <v>0</v>
      </c>
      <c r="BC2357" s="102">
        <f t="shared" si="1554"/>
        <v>0</v>
      </c>
      <c r="BD2357" s="102">
        <f t="shared" si="1555"/>
        <v>0</v>
      </c>
      <c r="BE2357" s="102">
        <f t="shared" si="1556"/>
        <v>0</v>
      </c>
    </row>
    <row r="2358" spans="1:57" s="102" customFormat="1" ht="27.75" hidden="1">
      <c r="A2358" s="1"/>
      <c r="B2358" s="90">
        <v>2017</v>
      </c>
      <c r="C2358" s="91">
        <v>8321</v>
      </c>
      <c r="D2358" s="91">
        <v>3</v>
      </c>
      <c r="E2358" s="92">
        <v>5</v>
      </c>
      <c r="F2358" s="92">
        <v>1</v>
      </c>
      <c r="G2358" s="92">
        <v>5000</v>
      </c>
      <c r="H2358" s="92">
        <v>5100</v>
      </c>
      <c r="I2358" s="92">
        <v>511</v>
      </c>
      <c r="J2358" s="93">
        <v>5</v>
      </c>
      <c r="K2358" s="100" t="s">
        <v>1036</v>
      </c>
      <c r="L2358" s="95">
        <v>0</v>
      </c>
      <c r="M2358" s="95">
        <v>0</v>
      </c>
      <c r="N2358" s="95">
        <f t="shared" si="1575"/>
        <v>0</v>
      </c>
      <c r="O2358" s="95">
        <v>0</v>
      </c>
      <c r="P2358" s="95">
        <v>0</v>
      </c>
      <c r="Q2358" s="95">
        <f t="shared" si="1576"/>
        <v>0</v>
      </c>
      <c r="R2358" s="95">
        <f t="shared" si="1577"/>
        <v>0</v>
      </c>
      <c r="S2358" s="96" t="s">
        <v>95</v>
      </c>
      <c r="T2358" s="97"/>
      <c r="U2358" s="98"/>
      <c r="V2358" s="137" t="s">
        <v>174</v>
      </c>
      <c r="W2358" s="1"/>
      <c r="X2358" s="1"/>
      <c r="Y2358" s="1">
        <f t="shared" si="1538"/>
        <v>0</v>
      </c>
      <c r="Z2358" s="1"/>
      <c r="AA2358" s="1"/>
      <c r="AB2358" s="1">
        <f t="shared" si="1539"/>
        <v>0</v>
      </c>
      <c r="AC2358" s="1">
        <f t="shared" si="1540"/>
        <v>0</v>
      </c>
      <c r="AD2358" s="1"/>
      <c r="AE2358" s="1"/>
      <c r="AF2358" s="1">
        <f t="shared" si="1541"/>
        <v>0</v>
      </c>
      <c r="AG2358" s="1"/>
      <c r="AH2358" s="1"/>
      <c r="AI2358" s="1">
        <f t="shared" si="1542"/>
        <v>0</v>
      </c>
      <c r="AJ2358" s="102">
        <f t="shared" si="1543"/>
        <v>0</v>
      </c>
      <c r="AM2358" s="102">
        <f t="shared" si="1544"/>
        <v>0</v>
      </c>
      <c r="AP2358" s="102">
        <f t="shared" si="1545"/>
        <v>0</v>
      </c>
      <c r="AQ2358" s="102">
        <f t="shared" si="1546"/>
        <v>0</v>
      </c>
      <c r="AT2358" s="102">
        <f t="shared" si="1547"/>
        <v>0</v>
      </c>
      <c r="AW2358" s="102">
        <f t="shared" si="1548"/>
        <v>0</v>
      </c>
      <c r="AX2358" s="102">
        <f t="shared" si="1549"/>
        <v>0</v>
      </c>
      <c r="AY2358" s="102">
        <f t="shared" si="1550"/>
        <v>0</v>
      </c>
      <c r="AZ2358" s="102">
        <f t="shared" si="1551"/>
        <v>0</v>
      </c>
      <c r="BA2358" s="102">
        <f t="shared" si="1552"/>
        <v>0</v>
      </c>
      <c r="BB2358" s="102">
        <f t="shared" si="1553"/>
        <v>0</v>
      </c>
      <c r="BC2358" s="102">
        <f t="shared" si="1554"/>
        <v>0</v>
      </c>
      <c r="BD2358" s="102">
        <f t="shared" si="1555"/>
        <v>0</v>
      </c>
      <c r="BE2358" s="102">
        <f t="shared" si="1556"/>
        <v>0</v>
      </c>
    </row>
    <row r="2359" spans="1:57" s="102" customFormat="1" ht="27.75" hidden="1" customHeight="1">
      <c r="A2359" s="1"/>
      <c r="B2359" s="90">
        <v>2017</v>
      </c>
      <c r="C2359" s="91">
        <v>8321</v>
      </c>
      <c r="D2359" s="91">
        <v>3</v>
      </c>
      <c r="E2359" s="92">
        <v>5</v>
      </c>
      <c r="F2359" s="92">
        <v>1</v>
      </c>
      <c r="G2359" s="92">
        <v>5000</v>
      </c>
      <c r="H2359" s="92">
        <v>5100</v>
      </c>
      <c r="I2359" s="92">
        <v>511</v>
      </c>
      <c r="J2359" s="93">
        <v>6</v>
      </c>
      <c r="K2359" s="100" t="s">
        <v>1037</v>
      </c>
      <c r="L2359" s="95">
        <v>0</v>
      </c>
      <c r="M2359" s="95">
        <v>0</v>
      </c>
      <c r="N2359" s="95">
        <f t="shared" si="1575"/>
        <v>0</v>
      </c>
      <c r="O2359" s="95">
        <v>0</v>
      </c>
      <c r="P2359" s="95">
        <v>0</v>
      </c>
      <c r="Q2359" s="95">
        <f t="shared" si="1576"/>
        <v>0</v>
      </c>
      <c r="R2359" s="95">
        <f t="shared" si="1577"/>
        <v>0</v>
      </c>
      <c r="S2359" s="96" t="s">
        <v>95</v>
      </c>
      <c r="T2359" s="97"/>
      <c r="U2359" s="98"/>
      <c r="V2359" s="137" t="s">
        <v>174</v>
      </c>
      <c r="W2359" s="1"/>
      <c r="X2359" s="1"/>
      <c r="Y2359" s="1">
        <f t="shared" si="1538"/>
        <v>0</v>
      </c>
      <c r="Z2359" s="1"/>
      <c r="AA2359" s="1"/>
      <c r="AB2359" s="1">
        <f t="shared" si="1539"/>
        <v>0</v>
      </c>
      <c r="AC2359" s="1">
        <f t="shared" si="1540"/>
        <v>0</v>
      </c>
      <c r="AD2359" s="1"/>
      <c r="AE2359" s="1"/>
      <c r="AF2359" s="1">
        <f t="shared" si="1541"/>
        <v>0</v>
      </c>
      <c r="AG2359" s="1"/>
      <c r="AH2359" s="1"/>
      <c r="AI2359" s="1">
        <f t="shared" si="1542"/>
        <v>0</v>
      </c>
      <c r="AJ2359" s="102">
        <f t="shared" si="1543"/>
        <v>0</v>
      </c>
      <c r="AM2359" s="102">
        <f t="shared" si="1544"/>
        <v>0</v>
      </c>
      <c r="AP2359" s="102">
        <f t="shared" si="1545"/>
        <v>0</v>
      </c>
      <c r="AQ2359" s="102">
        <f t="shared" si="1546"/>
        <v>0</v>
      </c>
      <c r="AT2359" s="102">
        <f t="shared" si="1547"/>
        <v>0</v>
      </c>
      <c r="AW2359" s="102">
        <f t="shared" si="1548"/>
        <v>0</v>
      </c>
      <c r="AX2359" s="102">
        <f t="shared" si="1549"/>
        <v>0</v>
      </c>
      <c r="AY2359" s="102">
        <f t="shared" si="1550"/>
        <v>0</v>
      </c>
      <c r="AZ2359" s="102">
        <f t="shared" si="1551"/>
        <v>0</v>
      </c>
      <c r="BA2359" s="102">
        <f t="shared" si="1552"/>
        <v>0</v>
      </c>
      <c r="BB2359" s="102">
        <f t="shared" si="1553"/>
        <v>0</v>
      </c>
      <c r="BC2359" s="102">
        <f t="shared" si="1554"/>
        <v>0</v>
      </c>
      <c r="BD2359" s="102">
        <f t="shared" si="1555"/>
        <v>0</v>
      </c>
      <c r="BE2359" s="102">
        <f t="shared" si="1556"/>
        <v>0</v>
      </c>
    </row>
    <row r="2360" spans="1:57" s="102" customFormat="1" ht="27.75" hidden="1">
      <c r="A2360" s="1"/>
      <c r="B2360" s="90">
        <v>2017</v>
      </c>
      <c r="C2360" s="91">
        <v>8321</v>
      </c>
      <c r="D2360" s="91">
        <v>3</v>
      </c>
      <c r="E2360" s="92">
        <v>5</v>
      </c>
      <c r="F2360" s="92">
        <v>1</v>
      </c>
      <c r="G2360" s="92">
        <v>5000</v>
      </c>
      <c r="H2360" s="92">
        <v>5100</v>
      </c>
      <c r="I2360" s="92">
        <v>511</v>
      </c>
      <c r="J2360" s="93">
        <v>7</v>
      </c>
      <c r="K2360" s="100" t="s">
        <v>1038</v>
      </c>
      <c r="L2360" s="95">
        <v>0</v>
      </c>
      <c r="M2360" s="95">
        <v>0</v>
      </c>
      <c r="N2360" s="95">
        <f t="shared" si="1575"/>
        <v>0</v>
      </c>
      <c r="O2360" s="95">
        <v>0</v>
      </c>
      <c r="P2360" s="95">
        <v>0</v>
      </c>
      <c r="Q2360" s="95">
        <f t="shared" si="1576"/>
        <v>0</v>
      </c>
      <c r="R2360" s="95">
        <f t="shared" si="1577"/>
        <v>0</v>
      </c>
      <c r="S2360" s="96" t="s">
        <v>95</v>
      </c>
      <c r="T2360" s="97"/>
      <c r="U2360" s="98"/>
      <c r="V2360" s="137" t="s">
        <v>174</v>
      </c>
      <c r="W2360" s="1"/>
      <c r="X2360" s="1"/>
      <c r="Y2360" s="1">
        <f t="shared" si="1538"/>
        <v>0</v>
      </c>
      <c r="Z2360" s="1"/>
      <c r="AA2360" s="1"/>
      <c r="AB2360" s="1">
        <f t="shared" si="1539"/>
        <v>0</v>
      </c>
      <c r="AC2360" s="1">
        <f t="shared" si="1540"/>
        <v>0</v>
      </c>
      <c r="AD2360" s="1"/>
      <c r="AE2360" s="1"/>
      <c r="AF2360" s="1">
        <f t="shared" si="1541"/>
        <v>0</v>
      </c>
      <c r="AG2360" s="1"/>
      <c r="AH2360" s="1"/>
      <c r="AI2360" s="1">
        <f t="shared" si="1542"/>
        <v>0</v>
      </c>
      <c r="AJ2360" s="102">
        <f t="shared" si="1543"/>
        <v>0</v>
      </c>
      <c r="AM2360" s="102">
        <f t="shared" si="1544"/>
        <v>0</v>
      </c>
      <c r="AP2360" s="102">
        <f t="shared" si="1545"/>
        <v>0</v>
      </c>
      <c r="AQ2360" s="102">
        <f t="shared" si="1546"/>
        <v>0</v>
      </c>
      <c r="AT2360" s="102">
        <f t="shared" si="1547"/>
        <v>0</v>
      </c>
      <c r="AW2360" s="102">
        <f t="shared" si="1548"/>
        <v>0</v>
      </c>
      <c r="AX2360" s="102">
        <f t="shared" si="1549"/>
        <v>0</v>
      </c>
      <c r="AY2360" s="102">
        <f t="shared" si="1550"/>
        <v>0</v>
      </c>
      <c r="AZ2360" s="102">
        <f t="shared" si="1551"/>
        <v>0</v>
      </c>
      <c r="BA2360" s="102">
        <f t="shared" si="1552"/>
        <v>0</v>
      </c>
      <c r="BB2360" s="102">
        <f t="shared" si="1553"/>
        <v>0</v>
      </c>
      <c r="BC2360" s="102">
        <f t="shared" si="1554"/>
        <v>0</v>
      </c>
      <c r="BD2360" s="102">
        <f t="shared" si="1555"/>
        <v>0</v>
      </c>
      <c r="BE2360" s="102">
        <f t="shared" si="1556"/>
        <v>0</v>
      </c>
    </row>
    <row r="2361" spans="1:57" s="102" customFormat="1" ht="27.75" hidden="1">
      <c r="A2361" s="1"/>
      <c r="B2361" s="90">
        <v>2017</v>
      </c>
      <c r="C2361" s="91">
        <v>8321</v>
      </c>
      <c r="D2361" s="91">
        <v>3</v>
      </c>
      <c r="E2361" s="92">
        <v>5</v>
      </c>
      <c r="F2361" s="92">
        <v>1</v>
      </c>
      <c r="G2361" s="92">
        <v>5000</v>
      </c>
      <c r="H2361" s="92">
        <v>5100</v>
      </c>
      <c r="I2361" s="92">
        <v>511</v>
      </c>
      <c r="J2361" s="93">
        <v>8</v>
      </c>
      <c r="K2361" s="100" t="s">
        <v>99</v>
      </c>
      <c r="L2361" s="95">
        <v>0</v>
      </c>
      <c r="M2361" s="95">
        <v>0</v>
      </c>
      <c r="N2361" s="95">
        <f t="shared" si="1575"/>
        <v>0</v>
      </c>
      <c r="O2361" s="95">
        <v>0</v>
      </c>
      <c r="P2361" s="95">
        <v>0</v>
      </c>
      <c r="Q2361" s="95">
        <f t="shared" si="1576"/>
        <v>0</v>
      </c>
      <c r="R2361" s="95">
        <f t="shared" si="1577"/>
        <v>0</v>
      </c>
      <c r="S2361" s="96" t="s">
        <v>95</v>
      </c>
      <c r="T2361" s="97"/>
      <c r="U2361" s="98"/>
      <c r="V2361" s="137" t="s">
        <v>174</v>
      </c>
      <c r="W2361" s="1"/>
      <c r="X2361" s="1"/>
      <c r="Y2361" s="1">
        <f t="shared" ref="Y2361:Y2424" si="1578">+W2361+X2361</f>
        <v>0</v>
      </c>
      <c r="Z2361" s="1"/>
      <c r="AA2361" s="1"/>
      <c r="AB2361" s="1">
        <f t="shared" ref="AB2361:AB2424" si="1579">+Z2361+AA2361</f>
        <v>0</v>
      </c>
      <c r="AC2361" s="1">
        <f t="shared" ref="AC2361:AC2424" si="1580">+Y2361+AB2361</f>
        <v>0</v>
      </c>
      <c r="AD2361" s="1"/>
      <c r="AE2361" s="1"/>
      <c r="AF2361" s="1">
        <f t="shared" ref="AF2361:AF2424" si="1581">+AD2361+AE2361</f>
        <v>0</v>
      </c>
      <c r="AG2361" s="1"/>
      <c r="AH2361" s="1"/>
      <c r="AI2361" s="1">
        <f t="shared" ref="AI2361:AI2424" si="1582">+AG2361+AH2361</f>
        <v>0</v>
      </c>
      <c r="AJ2361" s="102">
        <f t="shared" ref="AJ2361:AJ2424" si="1583">+AF2361+AI2361</f>
        <v>0</v>
      </c>
      <c r="AM2361" s="102">
        <f t="shared" ref="AM2361:AM2424" si="1584">+AK2361+AL2361</f>
        <v>0</v>
      </c>
      <c r="AP2361" s="102">
        <f t="shared" ref="AP2361:AP2424" si="1585">+AN2361+AO2361</f>
        <v>0</v>
      </c>
      <c r="AQ2361" s="102">
        <f t="shared" ref="AQ2361:AQ2424" si="1586">+AM2361+AP2361</f>
        <v>0</v>
      </c>
      <c r="AT2361" s="102">
        <f t="shared" ref="AT2361:AT2424" si="1587">+AR2361+AS2361</f>
        <v>0</v>
      </c>
      <c r="AW2361" s="102">
        <f t="shared" ref="AW2361:AW2424" si="1588">+AU2361+AV2361</f>
        <v>0</v>
      </c>
      <c r="AX2361" s="102">
        <f t="shared" ref="AX2361:AX2424" si="1589">+AT2361+AW2361</f>
        <v>0</v>
      </c>
      <c r="AY2361" s="102">
        <f t="shared" ref="AY2361:AY2424" si="1590">+L2361-W2361-AD2361-AK2361-AR2361</f>
        <v>0</v>
      </c>
      <c r="AZ2361" s="102">
        <f t="shared" ref="AZ2361:AZ2424" si="1591">+M2361-X2361-AE2361-AL2361-AS2361</f>
        <v>0</v>
      </c>
      <c r="BA2361" s="102">
        <f t="shared" ref="BA2361:BA2424" si="1592">+N2361-Y2361-AI2361-AM2361-AT2361</f>
        <v>0</v>
      </c>
      <c r="BB2361" s="102">
        <f t="shared" ref="BB2361:BB2424" si="1593">+O2361-Z2361-AG2361-AN2361-AU2361</f>
        <v>0</v>
      </c>
      <c r="BC2361" s="102">
        <f t="shared" ref="BC2361:BC2424" si="1594">+P2361-AA2361-AH2361-AO2361-AV2361</f>
        <v>0</v>
      </c>
      <c r="BD2361" s="102">
        <f t="shared" ref="BD2361:BD2424" si="1595">+Q2361-AB2361-AI2361-AP2361-AW2361</f>
        <v>0</v>
      </c>
      <c r="BE2361" s="102">
        <f t="shared" ref="BE2361:BE2424" si="1596">+R2361-AC2361-AJ2361-AQ2361-AX2361</f>
        <v>0</v>
      </c>
    </row>
    <row r="2362" spans="1:57" s="102" customFormat="1" ht="27.75" hidden="1">
      <c r="A2362" s="1"/>
      <c r="B2362" s="90">
        <v>2017</v>
      </c>
      <c r="C2362" s="91">
        <v>8321</v>
      </c>
      <c r="D2362" s="91">
        <v>3</v>
      </c>
      <c r="E2362" s="92">
        <v>5</v>
      </c>
      <c r="F2362" s="92">
        <v>1</v>
      </c>
      <c r="G2362" s="92">
        <v>5000</v>
      </c>
      <c r="H2362" s="92">
        <v>5100</v>
      </c>
      <c r="I2362" s="92">
        <v>511</v>
      </c>
      <c r="J2362" s="93">
        <v>9</v>
      </c>
      <c r="K2362" s="100" t="s">
        <v>1039</v>
      </c>
      <c r="L2362" s="95">
        <v>0</v>
      </c>
      <c r="M2362" s="95">
        <v>0</v>
      </c>
      <c r="N2362" s="95">
        <f t="shared" si="1575"/>
        <v>0</v>
      </c>
      <c r="O2362" s="95">
        <v>0</v>
      </c>
      <c r="P2362" s="95">
        <v>0</v>
      </c>
      <c r="Q2362" s="95">
        <f t="shared" si="1576"/>
        <v>0</v>
      </c>
      <c r="R2362" s="95">
        <f t="shared" si="1577"/>
        <v>0</v>
      </c>
      <c r="S2362" s="96" t="s">
        <v>95</v>
      </c>
      <c r="T2362" s="97"/>
      <c r="U2362" s="98"/>
      <c r="V2362" s="137" t="s">
        <v>174</v>
      </c>
      <c r="W2362" s="1"/>
      <c r="X2362" s="1"/>
      <c r="Y2362" s="1">
        <f t="shared" si="1578"/>
        <v>0</v>
      </c>
      <c r="Z2362" s="1"/>
      <c r="AA2362" s="1"/>
      <c r="AB2362" s="1">
        <f t="shared" si="1579"/>
        <v>0</v>
      </c>
      <c r="AC2362" s="1">
        <f t="shared" si="1580"/>
        <v>0</v>
      </c>
      <c r="AD2362" s="1"/>
      <c r="AE2362" s="1"/>
      <c r="AF2362" s="1">
        <f t="shared" si="1581"/>
        <v>0</v>
      </c>
      <c r="AG2362" s="1"/>
      <c r="AH2362" s="1"/>
      <c r="AI2362" s="1">
        <f t="shared" si="1582"/>
        <v>0</v>
      </c>
      <c r="AJ2362" s="102">
        <f t="shared" si="1583"/>
        <v>0</v>
      </c>
      <c r="AM2362" s="102">
        <f t="shared" si="1584"/>
        <v>0</v>
      </c>
      <c r="AP2362" s="102">
        <f t="shared" si="1585"/>
        <v>0</v>
      </c>
      <c r="AQ2362" s="102">
        <f t="shared" si="1586"/>
        <v>0</v>
      </c>
      <c r="AT2362" s="102">
        <f t="shared" si="1587"/>
        <v>0</v>
      </c>
      <c r="AW2362" s="102">
        <f t="shared" si="1588"/>
        <v>0</v>
      </c>
      <c r="AX2362" s="102">
        <f t="shared" si="1589"/>
        <v>0</v>
      </c>
      <c r="AY2362" s="102">
        <f t="shared" si="1590"/>
        <v>0</v>
      </c>
      <c r="AZ2362" s="102">
        <f t="shared" si="1591"/>
        <v>0</v>
      </c>
      <c r="BA2362" s="102">
        <f t="shared" si="1592"/>
        <v>0</v>
      </c>
      <c r="BB2362" s="102">
        <f t="shared" si="1593"/>
        <v>0</v>
      </c>
      <c r="BC2362" s="102">
        <f t="shared" si="1594"/>
        <v>0</v>
      </c>
      <c r="BD2362" s="102">
        <f t="shared" si="1595"/>
        <v>0</v>
      </c>
      <c r="BE2362" s="102">
        <f t="shared" si="1596"/>
        <v>0</v>
      </c>
    </row>
    <row r="2363" spans="1:57" s="102" customFormat="1" ht="27.75" hidden="1">
      <c r="A2363" s="1"/>
      <c r="B2363" s="90">
        <v>2017</v>
      </c>
      <c r="C2363" s="91">
        <v>8321</v>
      </c>
      <c r="D2363" s="91">
        <v>3</v>
      </c>
      <c r="E2363" s="92">
        <v>5</v>
      </c>
      <c r="F2363" s="92">
        <v>1</v>
      </c>
      <c r="G2363" s="92">
        <v>5000</v>
      </c>
      <c r="H2363" s="92">
        <v>5100</v>
      </c>
      <c r="I2363" s="92">
        <v>511</v>
      </c>
      <c r="J2363" s="93">
        <v>10</v>
      </c>
      <c r="K2363" s="100" t="s">
        <v>1040</v>
      </c>
      <c r="L2363" s="95">
        <v>0</v>
      </c>
      <c r="M2363" s="95">
        <v>0</v>
      </c>
      <c r="N2363" s="95">
        <f t="shared" si="1575"/>
        <v>0</v>
      </c>
      <c r="O2363" s="95">
        <v>0</v>
      </c>
      <c r="P2363" s="95">
        <v>0</v>
      </c>
      <c r="Q2363" s="95">
        <f t="shared" si="1576"/>
        <v>0</v>
      </c>
      <c r="R2363" s="95">
        <f t="shared" si="1577"/>
        <v>0</v>
      </c>
      <c r="S2363" s="96" t="s">
        <v>95</v>
      </c>
      <c r="T2363" s="97"/>
      <c r="U2363" s="98"/>
      <c r="V2363" s="137" t="s">
        <v>174</v>
      </c>
      <c r="W2363" s="1"/>
      <c r="X2363" s="1"/>
      <c r="Y2363" s="1">
        <f t="shared" si="1578"/>
        <v>0</v>
      </c>
      <c r="Z2363" s="1"/>
      <c r="AA2363" s="1"/>
      <c r="AB2363" s="1">
        <f t="shared" si="1579"/>
        <v>0</v>
      </c>
      <c r="AC2363" s="1">
        <f t="shared" si="1580"/>
        <v>0</v>
      </c>
      <c r="AD2363" s="1"/>
      <c r="AE2363" s="1"/>
      <c r="AF2363" s="1">
        <f t="shared" si="1581"/>
        <v>0</v>
      </c>
      <c r="AG2363" s="1"/>
      <c r="AH2363" s="1"/>
      <c r="AI2363" s="1">
        <f t="shared" si="1582"/>
        <v>0</v>
      </c>
      <c r="AJ2363" s="102">
        <f t="shared" si="1583"/>
        <v>0</v>
      </c>
      <c r="AM2363" s="102">
        <f t="shared" si="1584"/>
        <v>0</v>
      </c>
      <c r="AP2363" s="102">
        <f t="shared" si="1585"/>
        <v>0</v>
      </c>
      <c r="AQ2363" s="102">
        <f t="shared" si="1586"/>
        <v>0</v>
      </c>
      <c r="AT2363" s="102">
        <f t="shared" si="1587"/>
        <v>0</v>
      </c>
      <c r="AW2363" s="102">
        <f t="shared" si="1588"/>
        <v>0</v>
      </c>
      <c r="AX2363" s="102">
        <f t="shared" si="1589"/>
        <v>0</v>
      </c>
      <c r="AY2363" s="102">
        <f t="shared" si="1590"/>
        <v>0</v>
      </c>
      <c r="AZ2363" s="102">
        <f t="shared" si="1591"/>
        <v>0</v>
      </c>
      <c r="BA2363" s="102">
        <f t="shared" si="1592"/>
        <v>0</v>
      </c>
      <c r="BB2363" s="102">
        <f t="shared" si="1593"/>
        <v>0</v>
      </c>
      <c r="BC2363" s="102">
        <f t="shared" si="1594"/>
        <v>0</v>
      </c>
      <c r="BD2363" s="102">
        <f t="shared" si="1595"/>
        <v>0</v>
      </c>
      <c r="BE2363" s="102">
        <f t="shared" si="1596"/>
        <v>0</v>
      </c>
    </row>
    <row r="2364" spans="1:57" s="102" customFormat="1" ht="27.75" hidden="1">
      <c r="A2364" s="1"/>
      <c r="B2364" s="90">
        <v>2017</v>
      </c>
      <c r="C2364" s="91">
        <v>8321</v>
      </c>
      <c r="D2364" s="91">
        <v>3</v>
      </c>
      <c r="E2364" s="92">
        <v>5</v>
      </c>
      <c r="F2364" s="92">
        <v>1</v>
      </c>
      <c r="G2364" s="92">
        <v>5000</v>
      </c>
      <c r="H2364" s="92">
        <v>5100</v>
      </c>
      <c r="I2364" s="92">
        <v>511</v>
      </c>
      <c r="J2364" s="93">
        <v>11</v>
      </c>
      <c r="K2364" s="100" t="s">
        <v>102</v>
      </c>
      <c r="L2364" s="95">
        <v>0</v>
      </c>
      <c r="M2364" s="95">
        <v>0</v>
      </c>
      <c r="N2364" s="95">
        <f t="shared" si="1575"/>
        <v>0</v>
      </c>
      <c r="O2364" s="95">
        <v>0</v>
      </c>
      <c r="P2364" s="95">
        <v>0</v>
      </c>
      <c r="Q2364" s="95">
        <f t="shared" si="1576"/>
        <v>0</v>
      </c>
      <c r="R2364" s="95">
        <f t="shared" si="1577"/>
        <v>0</v>
      </c>
      <c r="S2364" s="96" t="s">
        <v>95</v>
      </c>
      <c r="T2364" s="97"/>
      <c r="U2364" s="98"/>
      <c r="V2364" s="137" t="s">
        <v>174</v>
      </c>
      <c r="W2364" s="1"/>
      <c r="X2364" s="1"/>
      <c r="Y2364" s="1">
        <f t="shared" si="1578"/>
        <v>0</v>
      </c>
      <c r="Z2364" s="1"/>
      <c r="AA2364" s="1"/>
      <c r="AB2364" s="1">
        <f t="shared" si="1579"/>
        <v>0</v>
      </c>
      <c r="AC2364" s="1">
        <f t="shared" si="1580"/>
        <v>0</v>
      </c>
      <c r="AD2364" s="1"/>
      <c r="AE2364" s="1"/>
      <c r="AF2364" s="1">
        <f t="shared" si="1581"/>
        <v>0</v>
      </c>
      <c r="AG2364" s="1"/>
      <c r="AH2364" s="1"/>
      <c r="AI2364" s="1">
        <f t="shared" si="1582"/>
        <v>0</v>
      </c>
      <c r="AJ2364" s="102">
        <f t="shared" si="1583"/>
        <v>0</v>
      </c>
      <c r="AM2364" s="102">
        <f t="shared" si="1584"/>
        <v>0</v>
      </c>
      <c r="AP2364" s="102">
        <f t="shared" si="1585"/>
        <v>0</v>
      </c>
      <c r="AQ2364" s="102">
        <f t="shared" si="1586"/>
        <v>0</v>
      </c>
      <c r="AT2364" s="102">
        <f t="shared" si="1587"/>
        <v>0</v>
      </c>
      <c r="AW2364" s="102">
        <f t="shared" si="1588"/>
        <v>0</v>
      </c>
      <c r="AX2364" s="102">
        <f t="shared" si="1589"/>
        <v>0</v>
      </c>
      <c r="AY2364" s="102">
        <f t="shared" si="1590"/>
        <v>0</v>
      </c>
      <c r="AZ2364" s="102">
        <f t="shared" si="1591"/>
        <v>0</v>
      </c>
      <c r="BA2364" s="102">
        <f t="shared" si="1592"/>
        <v>0</v>
      </c>
      <c r="BB2364" s="102">
        <f t="shared" si="1593"/>
        <v>0</v>
      </c>
      <c r="BC2364" s="102">
        <f t="shared" si="1594"/>
        <v>0</v>
      </c>
      <c r="BD2364" s="102">
        <f t="shared" si="1595"/>
        <v>0</v>
      </c>
      <c r="BE2364" s="102">
        <f t="shared" si="1596"/>
        <v>0</v>
      </c>
    </row>
    <row r="2365" spans="1:57" s="102" customFormat="1" ht="27.75" hidden="1" customHeight="1">
      <c r="A2365" s="1"/>
      <c r="B2365" s="90">
        <v>2017</v>
      </c>
      <c r="C2365" s="91">
        <v>8321</v>
      </c>
      <c r="D2365" s="91">
        <v>3</v>
      </c>
      <c r="E2365" s="92">
        <v>5</v>
      </c>
      <c r="F2365" s="92">
        <v>1</v>
      </c>
      <c r="G2365" s="92">
        <v>5000</v>
      </c>
      <c r="H2365" s="92">
        <v>5100</v>
      </c>
      <c r="I2365" s="92">
        <v>511</v>
      </c>
      <c r="J2365" s="93">
        <v>12</v>
      </c>
      <c r="K2365" s="100" t="s">
        <v>1041</v>
      </c>
      <c r="L2365" s="95">
        <v>0</v>
      </c>
      <c r="M2365" s="95">
        <v>0</v>
      </c>
      <c r="N2365" s="95">
        <f t="shared" si="1575"/>
        <v>0</v>
      </c>
      <c r="O2365" s="95">
        <v>0</v>
      </c>
      <c r="P2365" s="95">
        <v>0</v>
      </c>
      <c r="Q2365" s="95">
        <f t="shared" si="1576"/>
        <v>0</v>
      </c>
      <c r="R2365" s="95">
        <f t="shared" si="1577"/>
        <v>0</v>
      </c>
      <c r="S2365" s="96" t="s">
        <v>95</v>
      </c>
      <c r="T2365" s="97"/>
      <c r="U2365" s="98"/>
      <c r="V2365" s="137" t="s">
        <v>174</v>
      </c>
      <c r="W2365" s="1"/>
      <c r="X2365" s="1"/>
      <c r="Y2365" s="1">
        <f t="shared" si="1578"/>
        <v>0</v>
      </c>
      <c r="Z2365" s="1"/>
      <c r="AA2365" s="1"/>
      <c r="AB2365" s="1">
        <f t="shared" si="1579"/>
        <v>0</v>
      </c>
      <c r="AC2365" s="1">
        <f t="shared" si="1580"/>
        <v>0</v>
      </c>
      <c r="AD2365" s="1"/>
      <c r="AE2365" s="1"/>
      <c r="AF2365" s="1">
        <f t="shared" si="1581"/>
        <v>0</v>
      </c>
      <c r="AG2365" s="1"/>
      <c r="AH2365" s="1"/>
      <c r="AI2365" s="1">
        <f t="shared" si="1582"/>
        <v>0</v>
      </c>
      <c r="AJ2365" s="102">
        <f t="shared" si="1583"/>
        <v>0</v>
      </c>
      <c r="AM2365" s="102">
        <f t="shared" si="1584"/>
        <v>0</v>
      </c>
      <c r="AP2365" s="102">
        <f t="shared" si="1585"/>
        <v>0</v>
      </c>
      <c r="AQ2365" s="102">
        <f t="shared" si="1586"/>
        <v>0</v>
      </c>
      <c r="AT2365" s="102">
        <f t="shared" si="1587"/>
        <v>0</v>
      </c>
      <c r="AW2365" s="102">
        <f t="shared" si="1588"/>
        <v>0</v>
      </c>
      <c r="AX2365" s="102">
        <f t="shared" si="1589"/>
        <v>0</v>
      </c>
      <c r="AY2365" s="102">
        <f t="shared" si="1590"/>
        <v>0</v>
      </c>
      <c r="AZ2365" s="102">
        <f t="shared" si="1591"/>
        <v>0</v>
      </c>
      <c r="BA2365" s="102">
        <f t="shared" si="1592"/>
        <v>0</v>
      </c>
      <c r="BB2365" s="102">
        <f t="shared" si="1593"/>
        <v>0</v>
      </c>
      <c r="BC2365" s="102">
        <f t="shared" si="1594"/>
        <v>0</v>
      </c>
      <c r="BD2365" s="102">
        <f t="shared" si="1595"/>
        <v>0</v>
      </c>
      <c r="BE2365" s="102">
        <f t="shared" si="1596"/>
        <v>0</v>
      </c>
    </row>
    <row r="2366" spans="1:57" s="102" customFormat="1" ht="27.75" hidden="1">
      <c r="A2366" s="1"/>
      <c r="B2366" s="90">
        <v>2017</v>
      </c>
      <c r="C2366" s="91">
        <v>8321</v>
      </c>
      <c r="D2366" s="91">
        <v>3</v>
      </c>
      <c r="E2366" s="92">
        <v>5</v>
      </c>
      <c r="F2366" s="92">
        <v>1</v>
      </c>
      <c r="G2366" s="92">
        <v>5000</v>
      </c>
      <c r="H2366" s="92">
        <v>5100</v>
      </c>
      <c r="I2366" s="92">
        <v>511</v>
      </c>
      <c r="J2366" s="93">
        <v>13</v>
      </c>
      <c r="K2366" s="100" t="s">
        <v>1042</v>
      </c>
      <c r="L2366" s="95">
        <v>0</v>
      </c>
      <c r="M2366" s="95">
        <v>0</v>
      </c>
      <c r="N2366" s="95">
        <f t="shared" si="1575"/>
        <v>0</v>
      </c>
      <c r="O2366" s="95">
        <v>0</v>
      </c>
      <c r="P2366" s="95">
        <v>0</v>
      </c>
      <c r="Q2366" s="95">
        <f t="shared" si="1576"/>
        <v>0</v>
      </c>
      <c r="R2366" s="95">
        <f t="shared" si="1577"/>
        <v>0</v>
      </c>
      <c r="S2366" s="96" t="s">
        <v>95</v>
      </c>
      <c r="T2366" s="97"/>
      <c r="U2366" s="98"/>
      <c r="V2366" s="137" t="s">
        <v>174</v>
      </c>
      <c r="W2366" s="1"/>
      <c r="X2366" s="1"/>
      <c r="Y2366" s="1">
        <f t="shared" si="1578"/>
        <v>0</v>
      </c>
      <c r="Z2366" s="1"/>
      <c r="AA2366" s="1"/>
      <c r="AB2366" s="1">
        <f t="shared" si="1579"/>
        <v>0</v>
      </c>
      <c r="AC2366" s="1">
        <f t="shared" si="1580"/>
        <v>0</v>
      </c>
      <c r="AD2366" s="1"/>
      <c r="AE2366" s="1"/>
      <c r="AF2366" s="1">
        <f t="shared" si="1581"/>
        <v>0</v>
      </c>
      <c r="AG2366" s="1"/>
      <c r="AH2366" s="1"/>
      <c r="AI2366" s="1">
        <f t="shared" si="1582"/>
        <v>0</v>
      </c>
      <c r="AJ2366" s="102">
        <f t="shared" si="1583"/>
        <v>0</v>
      </c>
      <c r="AM2366" s="102">
        <f t="shared" si="1584"/>
        <v>0</v>
      </c>
      <c r="AP2366" s="102">
        <f t="shared" si="1585"/>
        <v>0</v>
      </c>
      <c r="AQ2366" s="102">
        <f t="shared" si="1586"/>
        <v>0</v>
      </c>
      <c r="AT2366" s="102">
        <f t="shared" si="1587"/>
        <v>0</v>
      </c>
      <c r="AW2366" s="102">
        <f t="shared" si="1588"/>
        <v>0</v>
      </c>
      <c r="AX2366" s="102">
        <f t="shared" si="1589"/>
        <v>0</v>
      </c>
      <c r="AY2366" s="102">
        <f t="shared" si="1590"/>
        <v>0</v>
      </c>
      <c r="AZ2366" s="102">
        <f t="shared" si="1591"/>
        <v>0</v>
      </c>
      <c r="BA2366" s="102">
        <f t="shared" si="1592"/>
        <v>0</v>
      </c>
      <c r="BB2366" s="102">
        <f t="shared" si="1593"/>
        <v>0</v>
      </c>
      <c r="BC2366" s="102">
        <f t="shared" si="1594"/>
        <v>0</v>
      </c>
      <c r="BD2366" s="102">
        <f t="shared" si="1595"/>
        <v>0</v>
      </c>
      <c r="BE2366" s="102">
        <f t="shared" si="1596"/>
        <v>0</v>
      </c>
    </row>
    <row r="2367" spans="1:57" s="102" customFormat="1" ht="27.75" hidden="1">
      <c r="A2367" s="1"/>
      <c r="B2367" s="90">
        <v>2017</v>
      </c>
      <c r="C2367" s="91">
        <v>8321</v>
      </c>
      <c r="D2367" s="91">
        <v>3</v>
      </c>
      <c r="E2367" s="92">
        <v>5</v>
      </c>
      <c r="F2367" s="92">
        <v>1</v>
      </c>
      <c r="G2367" s="92">
        <v>5000</v>
      </c>
      <c r="H2367" s="92">
        <v>5100</v>
      </c>
      <c r="I2367" s="92">
        <v>511</v>
      </c>
      <c r="J2367" s="93">
        <v>14</v>
      </c>
      <c r="K2367" s="100" t="s">
        <v>178</v>
      </c>
      <c r="L2367" s="95">
        <v>0</v>
      </c>
      <c r="M2367" s="95">
        <v>0</v>
      </c>
      <c r="N2367" s="95">
        <f t="shared" si="1575"/>
        <v>0</v>
      </c>
      <c r="O2367" s="95">
        <v>0</v>
      </c>
      <c r="P2367" s="95">
        <v>0</v>
      </c>
      <c r="Q2367" s="95">
        <f t="shared" si="1576"/>
        <v>0</v>
      </c>
      <c r="R2367" s="95">
        <f t="shared" si="1577"/>
        <v>0</v>
      </c>
      <c r="S2367" s="96" t="s">
        <v>95</v>
      </c>
      <c r="T2367" s="97"/>
      <c r="U2367" s="98"/>
      <c r="V2367" s="137" t="s">
        <v>174</v>
      </c>
      <c r="W2367" s="1"/>
      <c r="X2367" s="1"/>
      <c r="Y2367" s="1">
        <f t="shared" si="1578"/>
        <v>0</v>
      </c>
      <c r="Z2367" s="1"/>
      <c r="AA2367" s="1"/>
      <c r="AB2367" s="1">
        <f t="shared" si="1579"/>
        <v>0</v>
      </c>
      <c r="AC2367" s="1">
        <f t="shared" si="1580"/>
        <v>0</v>
      </c>
      <c r="AD2367" s="1"/>
      <c r="AE2367" s="1"/>
      <c r="AF2367" s="1">
        <f t="shared" si="1581"/>
        <v>0</v>
      </c>
      <c r="AG2367" s="1"/>
      <c r="AH2367" s="1"/>
      <c r="AI2367" s="1">
        <f t="shared" si="1582"/>
        <v>0</v>
      </c>
      <c r="AJ2367" s="102">
        <f t="shared" si="1583"/>
        <v>0</v>
      </c>
      <c r="AM2367" s="102">
        <f t="shared" si="1584"/>
        <v>0</v>
      </c>
      <c r="AP2367" s="102">
        <f t="shared" si="1585"/>
        <v>0</v>
      </c>
      <c r="AQ2367" s="102">
        <f t="shared" si="1586"/>
        <v>0</v>
      </c>
      <c r="AT2367" s="102">
        <f t="shared" si="1587"/>
        <v>0</v>
      </c>
      <c r="AW2367" s="102">
        <f t="shared" si="1588"/>
        <v>0</v>
      </c>
      <c r="AX2367" s="102">
        <f t="shared" si="1589"/>
        <v>0</v>
      </c>
      <c r="AY2367" s="102">
        <f t="shared" si="1590"/>
        <v>0</v>
      </c>
      <c r="AZ2367" s="102">
        <f t="shared" si="1591"/>
        <v>0</v>
      </c>
      <c r="BA2367" s="102">
        <f t="shared" si="1592"/>
        <v>0</v>
      </c>
      <c r="BB2367" s="102">
        <f t="shared" si="1593"/>
        <v>0</v>
      </c>
      <c r="BC2367" s="102">
        <f t="shared" si="1594"/>
        <v>0</v>
      </c>
      <c r="BD2367" s="102">
        <f t="shared" si="1595"/>
        <v>0</v>
      </c>
      <c r="BE2367" s="102">
        <f t="shared" si="1596"/>
        <v>0</v>
      </c>
    </row>
    <row r="2368" spans="1:57" s="102" customFormat="1" ht="27.75" hidden="1">
      <c r="A2368" s="1"/>
      <c r="B2368" s="90">
        <v>2017</v>
      </c>
      <c r="C2368" s="91">
        <v>8321</v>
      </c>
      <c r="D2368" s="91">
        <v>3</v>
      </c>
      <c r="E2368" s="92">
        <v>5</v>
      </c>
      <c r="F2368" s="92">
        <v>1</v>
      </c>
      <c r="G2368" s="92">
        <v>5000</v>
      </c>
      <c r="H2368" s="92">
        <v>5100</v>
      </c>
      <c r="I2368" s="92">
        <v>511</v>
      </c>
      <c r="J2368" s="93">
        <v>15</v>
      </c>
      <c r="K2368" s="100" t="s">
        <v>106</v>
      </c>
      <c r="L2368" s="95">
        <v>0</v>
      </c>
      <c r="M2368" s="95">
        <v>0</v>
      </c>
      <c r="N2368" s="95">
        <f t="shared" si="1575"/>
        <v>0</v>
      </c>
      <c r="O2368" s="95">
        <v>0</v>
      </c>
      <c r="P2368" s="95">
        <v>0</v>
      </c>
      <c r="Q2368" s="95">
        <f t="shared" si="1576"/>
        <v>0</v>
      </c>
      <c r="R2368" s="95">
        <f t="shared" si="1577"/>
        <v>0</v>
      </c>
      <c r="S2368" s="96" t="s">
        <v>95</v>
      </c>
      <c r="T2368" s="97"/>
      <c r="U2368" s="98"/>
      <c r="V2368" s="137" t="s">
        <v>174</v>
      </c>
      <c r="W2368" s="1"/>
      <c r="X2368" s="1"/>
      <c r="Y2368" s="1">
        <f t="shared" si="1578"/>
        <v>0</v>
      </c>
      <c r="Z2368" s="1"/>
      <c r="AA2368" s="1"/>
      <c r="AB2368" s="1">
        <f t="shared" si="1579"/>
        <v>0</v>
      </c>
      <c r="AC2368" s="1">
        <f t="shared" si="1580"/>
        <v>0</v>
      </c>
      <c r="AD2368" s="1"/>
      <c r="AE2368" s="1"/>
      <c r="AF2368" s="1">
        <f t="shared" si="1581"/>
        <v>0</v>
      </c>
      <c r="AG2368" s="1"/>
      <c r="AH2368" s="1"/>
      <c r="AI2368" s="1">
        <f t="shared" si="1582"/>
        <v>0</v>
      </c>
      <c r="AJ2368" s="102">
        <f t="shared" si="1583"/>
        <v>0</v>
      </c>
      <c r="AM2368" s="102">
        <f t="shared" si="1584"/>
        <v>0</v>
      </c>
      <c r="AP2368" s="102">
        <f t="shared" si="1585"/>
        <v>0</v>
      </c>
      <c r="AQ2368" s="102">
        <f t="shared" si="1586"/>
        <v>0</v>
      </c>
      <c r="AT2368" s="102">
        <f t="shared" si="1587"/>
        <v>0</v>
      </c>
      <c r="AW2368" s="102">
        <f t="shared" si="1588"/>
        <v>0</v>
      </c>
      <c r="AX2368" s="102">
        <f t="shared" si="1589"/>
        <v>0</v>
      </c>
      <c r="AY2368" s="102">
        <f t="shared" si="1590"/>
        <v>0</v>
      </c>
      <c r="AZ2368" s="102">
        <f t="shared" si="1591"/>
        <v>0</v>
      </c>
      <c r="BA2368" s="102">
        <f t="shared" si="1592"/>
        <v>0</v>
      </c>
      <c r="BB2368" s="102">
        <f t="shared" si="1593"/>
        <v>0</v>
      </c>
      <c r="BC2368" s="102">
        <f t="shared" si="1594"/>
        <v>0</v>
      </c>
      <c r="BD2368" s="102">
        <f t="shared" si="1595"/>
        <v>0</v>
      </c>
      <c r="BE2368" s="102">
        <f t="shared" si="1596"/>
        <v>0</v>
      </c>
    </row>
    <row r="2369" spans="1:57" s="102" customFormat="1" ht="27.75" hidden="1">
      <c r="A2369" s="1"/>
      <c r="B2369" s="90">
        <v>2017</v>
      </c>
      <c r="C2369" s="91">
        <v>8321</v>
      </c>
      <c r="D2369" s="91">
        <v>3</v>
      </c>
      <c r="E2369" s="92">
        <v>5</v>
      </c>
      <c r="F2369" s="92">
        <v>1</v>
      </c>
      <c r="G2369" s="92">
        <v>5000</v>
      </c>
      <c r="H2369" s="92">
        <v>5100</v>
      </c>
      <c r="I2369" s="92">
        <v>511</v>
      </c>
      <c r="J2369" s="93">
        <v>16</v>
      </c>
      <c r="K2369" s="100" t="s">
        <v>860</v>
      </c>
      <c r="L2369" s="95">
        <v>0</v>
      </c>
      <c r="M2369" s="95">
        <v>0</v>
      </c>
      <c r="N2369" s="95">
        <f t="shared" si="1575"/>
        <v>0</v>
      </c>
      <c r="O2369" s="95">
        <v>0</v>
      </c>
      <c r="P2369" s="95">
        <v>0</v>
      </c>
      <c r="Q2369" s="95">
        <f t="shared" si="1576"/>
        <v>0</v>
      </c>
      <c r="R2369" s="95">
        <f t="shared" si="1577"/>
        <v>0</v>
      </c>
      <c r="S2369" s="96" t="s">
        <v>95</v>
      </c>
      <c r="T2369" s="97"/>
      <c r="U2369" s="98"/>
      <c r="V2369" s="137" t="s">
        <v>174</v>
      </c>
      <c r="W2369" s="1"/>
      <c r="X2369" s="1"/>
      <c r="Y2369" s="1">
        <f t="shared" si="1578"/>
        <v>0</v>
      </c>
      <c r="Z2369" s="1"/>
      <c r="AA2369" s="1"/>
      <c r="AB2369" s="1">
        <f t="shared" si="1579"/>
        <v>0</v>
      </c>
      <c r="AC2369" s="1">
        <f t="shared" si="1580"/>
        <v>0</v>
      </c>
      <c r="AD2369" s="1"/>
      <c r="AE2369" s="1"/>
      <c r="AF2369" s="1">
        <f t="shared" si="1581"/>
        <v>0</v>
      </c>
      <c r="AG2369" s="1"/>
      <c r="AH2369" s="1"/>
      <c r="AI2369" s="1">
        <f t="shared" si="1582"/>
        <v>0</v>
      </c>
      <c r="AJ2369" s="102">
        <f t="shared" si="1583"/>
        <v>0</v>
      </c>
      <c r="AM2369" s="102">
        <f t="shared" si="1584"/>
        <v>0</v>
      </c>
      <c r="AP2369" s="102">
        <f t="shared" si="1585"/>
        <v>0</v>
      </c>
      <c r="AQ2369" s="102">
        <f t="shared" si="1586"/>
        <v>0</v>
      </c>
      <c r="AT2369" s="102">
        <f t="shared" si="1587"/>
        <v>0</v>
      </c>
      <c r="AW2369" s="102">
        <f t="shared" si="1588"/>
        <v>0</v>
      </c>
      <c r="AX2369" s="102">
        <f t="shared" si="1589"/>
        <v>0</v>
      </c>
      <c r="AY2369" s="102">
        <f t="shared" si="1590"/>
        <v>0</v>
      </c>
      <c r="AZ2369" s="102">
        <f t="shared" si="1591"/>
        <v>0</v>
      </c>
      <c r="BA2369" s="102">
        <f t="shared" si="1592"/>
        <v>0</v>
      </c>
      <c r="BB2369" s="102">
        <f t="shared" si="1593"/>
        <v>0</v>
      </c>
      <c r="BC2369" s="102">
        <f t="shared" si="1594"/>
        <v>0</v>
      </c>
      <c r="BD2369" s="102">
        <f t="shared" si="1595"/>
        <v>0</v>
      </c>
      <c r="BE2369" s="102">
        <f t="shared" si="1596"/>
        <v>0</v>
      </c>
    </row>
    <row r="2370" spans="1:57" s="102" customFormat="1" ht="27.75" hidden="1">
      <c r="A2370" s="1"/>
      <c r="B2370" s="90">
        <v>2017</v>
      </c>
      <c r="C2370" s="91">
        <v>8321</v>
      </c>
      <c r="D2370" s="91">
        <v>3</v>
      </c>
      <c r="E2370" s="92">
        <v>5</v>
      </c>
      <c r="F2370" s="92">
        <v>1</v>
      </c>
      <c r="G2370" s="92">
        <v>5000</v>
      </c>
      <c r="H2370" s="92">
        <v>5100</v>
      </c>
      <c r="I2370" s="92">
        <v>511</v>
      </c>
      <c r="J2370" s="93">
        <v>17</v>
      </c>
      <c r="K2370" s="100" t="s">
        <v>1043</v>
      </c>
      <c r="L2370" s="95">
        <v>0</v>
      </c>
      <c r="M2370" s="95">
        <v>0</v>
      </c>
      <c r="N2370" s="95">
        <f t="shared" si="1575"/>
        <v>0</v>
      </c>
      <c r="O2370" s="95">
        <v>0</v>
      </c>
      <c r="P2370" s="95">
        <v>0</v>
      </c>
      <c r="Q2370" s="95">
        <f t="shared" si="1576"/>
        <v>0</v>
      </c>
      <c r="R2370" s="95">
        <f t="shared" si="1577"/>
        <v>0</v>
      </c>
      <c r="S2370" s="96" t="s">
        <v>95</v>
      </c>
      <c r="T2370" s="97"/>
      <c r="U2370" s="98"/>
      <c r="V2370" s="137" t="s">
        <v>174</v>
      </c>
      <c r="W2370" s="1"/>
      <c r="X2370" s="1"/>
      <c r="Y2370" s="1">
        <f t="shared" si="1578"/>
        <v>0</v>
      </c>
      <c r="Z2370" s="1"/>
      <c r="AA2370" s="1"/>
      <c r="AB2370" s="1">
        <f t="shared" si="1579"/>
        <v>0</v>
      </c>
      <c r="AC2370" s="1">
        <f t="shared" si="1580"/>
        <v>0</v>
      </c>
      <c r="AD2370" s="1"/>
      <c r="AE2370" s="1"/>
      <c r="AF2370" s="1">
        <f t="shared" si="1581"/>
        <v>0</v>
      </c>
      <c r="AG2370" s="1"/>
      <c r="AH2370" s="1"/>
      <c r="AI2370" s="1">
        <f t="shared" si="1582"/>
        <v>0</v>
      </c>
      <c r="AJ2370" s="102">
        <f t="shared" si="1583"/>
        <v>0</v>
      </c>
      <c r="AM2370" s="102">
        <f t="shared" si="1584"/>
        <v>0</v>
      </c>
      <c r="AP2370" s="102">
        <f t="shared" si="1585"/>
        <v>0</v>
      </c>
      <c r="AQ2370" s="102">
        <f t="shared" si="1586"/>
        <v>0</v>
      </c>
      <c r="AT2370" s="102">
        <f t="shared" si="1587"/>
        <v>0</v>
      </c>
      <c r="AW2370" s="102">
        <f t="shared" si="1588"/>
        <v>0</v>
      </c>
      <c r="AX2370" s="102">
        <f t="shared" si="1589"/>
        <v>0</v>
      </c>
      <c r="AY2370" s="102">
        <f t="shared" si="1590"/>
        <v>0</v>
      </c>
      <c r="AZ2370" s="102">
        <f t="shared" si="1591"/>
        <v>0</v>
      </c>
      <c r="BA2370" s="102">
        <f t="shared" si="1592"/>
        <v>0</v>
      </c>
      <c r="BB2370" s="102">
        <f t="shared" si="1593"/>
        <v>0</v>
      </c>
      <c r="BC2370" s="102">
        <f t="shared" si="1594"/>
        <v>0</v>
      </c>
      <c r="BD2370" s="102">
        <f t="shared" si="1595"/>
        <v>0</v>
      </c>
      <c r="BE2370" s="102">
        <f t="shared" si="1596"/>
        <v>0</v>
      </c>
    </row>
    <row r="2371" spans="1:57" s="102" customFormat="1" ht="27.75" hidden="1">
      <c r="A2371" s="1"/>
      <c r="B2371" s="90">
        <v>2017</v>
      </c>
      <c r="C2371" s="91">
        <v>8321</v>
      </c>
      <c r="D2371" s="91">
        <v>3</v>
      </c>
      <c r="E2371" s="92">
        <v>5</v>
      </c>
      <c r="F2371" s="92">
        <v>1</v>
      </c>
      <c r="G2371" s="92">
        <v>5000</v>
      </c>
      <c r="H2371" s="92">
        <v>5100</v>
      </c>
      <c r="I2371" s="92">
        <v>511</v>
      </c>
      <c r="J2371" s="93">
        <v>18</v>
      </c>
      <c r="K2371" s="100" t="s">
        <v>184</v>
      </c>
      <c r="L2371" s="95">
        <v>0</v>
      </c>
      <c r="M2371" s="95">
        <v>0</v>
      </c>
      <c r="N2371" s="95">
        <f t="shared" si="1575"/>
        <v>0</v>
      </c>
      <c r="O2371" s="95">
        <v>0</v>
      </c>
      <c r="P2371" s="95">
        <v>0</v>
      </c>
      <c r="Q2371" s="95">
        <f t="shared" si="1576"/>
        <v>0</v>
      </c>
      <c r="R2371" s="95">
        <f t="shared" si="1577"/>
        <v>0</v>
      </c>
      <c r="S2371" s="96" t="s">
        <v>95</v>
      </c>
      <c r="T2371" s="97"/>
      <c r="U2371" s="98"/>
      <c r="V2371" s="137" t="s">
        <v>174</v>
      </c>
      <c r="W2371" s="1"/>
      <c r="X2371" s="1"/>
      <c r="Y2371" s="1">
        <f t="shared" si="1578"/>
        <v>0</v>
      </c>
      <c r="Z2371" s="1"/>
      <c r="AA2371" s="1"/>
      <c r="AB2371" s="1">
        <f t="shared" si="1579"/>
        <v>0</v>
      </c>
      <c r="AC2371" s="1">
        <f t="shared" si="1580"/>
        <v>0</v>
      </c>
      <c r="AD2371" s="1"/>
      <c r="AE2371" s="1"/>
      <c r="AF2371" s="1">
        <f t="shared" si="1581"/>
        <v>0</v>
      </c>
      <c r="AG2371" s="1"/>
      <c r="AH2371" s="1"/>
      <c r="AI2371" s="1">
        <f t="shared" si="1582"/>
        <v>0</v>
      </c>
      <c r="AJ2371" s="102">
        <f t="shared" si="1583"/>
        <v>0</v>
      </c>
      <c r="AM2371" s="102">
        <f t="shared" si="1584"/>
        <v>0</v>
      </c>
      <c r="AP2371" s="102">
        <f t="shared" si="1585"/>
        <v>0</v>
      </c>
      <c r="AQ2371" s="102">
        <f t="shared" si="1586"/>
        <v>0</v>
      </c>
      <c r="AT2371" s="102">
        <f t="shared" si="1587"/>
        <v>0</v>
      </c>
      <c r="AW2371" s="102">
        <f t="shared" si="1588"/>
        <v>0</v>
      </c>
      <c r="AX2371" s="102">
        <f t="shared" si="1589"/>
        <v>0</v>
      </c>
      <c r="AY2371" s="102">
        <f t="shared" si="1590"/>
        <v>0</v>
      </c>
      <c r="AZ2371" s="102">
        <f t="shared" si="1591"/>
        <v>0</v>
      </c>
      <c r="BA2371" s="102">
        <f t="shared" si="1592"/>
        <v>0</v>
      </c>
      <c r="BB2371" s="102">
        <f t="shared" si="1593"/>
        <v>0</v>
      </c>
      <c r="BC2371" s="102">
        <f t="shared" si="1594"/>
        <v>0</v>
      </c>
      <c r="BD2371" s="102">
        <f t="shared" si="1595"/>
        <v>0</v>
      </c>
      <c r="BE2371" s="102">
        <f t="shared" si="1596"/>
        <v>0</v>
      </c>
    </row>
    <row r="2372" spans="1:57" s="102" customFormat="1" ht="27.75" hidden="1">
      <c r="A2372" s="1"/>
      <c r="B2372" s="90">
        <v>2017</v>
      </c>
      <c r="C2372" s="91">
        <v>8321</v>
      </c>
      <c r="D2372" s="91">
        <v>3</v>
      </c>
      <c r="E2372" s="92">
        <v>5</v>
      </c>
      <c r="F2372" s="92">
        <v>1</v>
      </c>
      <c r="G2372" s="92">
        <v>5000</v>
      </c>
      <c r="H2372" s="92">
        <v>5100</v>
      </c>
      <c r="I2372" s="92">
        <v>511</v>
      </c>
      <c r="J2372" s="93">
        <v>19</v>
      </c>
      <c r="K2372" s="131" t="s">
        <v>732</v>
      </c>
      <c r="L2372" s="95">
        <v>0</v>
      </c>
      <c r="M2372" s="95">
        <v>0</v>
      </c>
      <c r="N2372" s="95">
        <f t="shared" si="1575"/>
        <v>0</v>
      </c>
      <c r="O2372" s="95">
        <v>0</v>
      </c>
      <c r="P2372" s="95">
        <v>0</v>
      </c>
      <c r="Q2372" s="95">
        <f t="shared" si="1576"/>
        <v>0</v>
      </c>
      <c r="R2372" s="95">
        <f t="shared" si="1577"/>
        <v>0</v>
      </c>
      <c r="S2372" s="96" t="s">
        <v>95</v>
      </c>
      <c r="T2372" s="97"/>
      <c r="U2372" s="98"/>
      <c r="V2372" s="137" t="s">
        <v>174</v>
      </c>
      <c r="W2372" s="1"/>
      <c r="X2372" s="1"/>
      <c r="Y2372" s="1">
        <f t="shared" si="1578"/>
        <v>0</v>
      </c>
      <c r="Z2372" s="1"/>
      <c r="AA2372" s="1"/>
      <c r="AB2372" s="1">
        <f t="shared" si="1579"/>
        <v>0</v>
      </c>
      <c r="AC2372" s="1">
        <f t="shared" si="1580"/>
        <v>0</v>
      </c>
      <c r="AD2372" s="1"/>
      <c r="AE2372" s="1"/>
      <c r="AF2372" s="1">
        <f t="shared" si="1581"/>
        <v>0</v>
      </c>
      <c r="AG2372" s="1"/>
      <c r="AH2372" s="1"/>
      <c r="AI2372" s="1">
        <f t="shared" si="1582"/>
        <v>0</v>
      </c>
      <c r="AJ2372" s="102">
        <f t="shared" si="1583"/>
        <v>0</v>
      </c>
      <c r="AM2372" s="102">
        <f t="shared" si="1584"/>
        <v>0</v>
      </c>
      <c r="AP2372" s="102">
        <f t="shared" si="1585"/>
        <v>0</v>
      </c>
      <c r="AQ2372" s="102">
        <f t="shared" si="1586"/>
        <v>0</v>
      </c>
      <c r="AT2372" s="102">
        <f t="shared" si="1587"/>
        <v>0</v>
      </c>
      <c r="AW2372" s="102">
        <f t="shared" si="1588"/>
        <v>0</v>
      </c>
      <c r="AX2372" s="102">
        <f t="shared" si="1589"/>
        <v>0</v>
      </c>
      <c r="AY2372" s="102">
        <f t="shared" si="1590"/>
        <v>0</v>
      </c>
      <c r="AZ2372" s="102">
        <f t="shared" si="1591"/>
        <v>0</v>
      </c>
      <c r="BA2372" s="102">
        <f t="shared" si="1592"/>
        <v>0</v>
      </c>
      <c r="BB2372" s="102">
        <f t="shared" si="1593"/>
        <v>0</v>
      </c>
      <c r="BC2372" s="102">
        <f t="shared" si="1594"/>
        <v>0</v>
      </c>
      <c r="BD2372" s="102">
        <f t="shared" si="1595"/>
        <v>0</v>
      </c>
      <c r="BE2372" s="102">
        <f t="shared" si="1596"/>
        <v>0</v>
      </c>
    </row>
    <row r="2373" spans="1:57" s="102" customFormat="1" ht="27.75" hidden="1">
      <c r="A2373" s="1"/>
      <c r="B2373" s="90">
        <v>2017</v>
      </c>
      <c r="C2373" s="91">
        <v>8321</v>
      </c>
      <c r="D2373" s="91">
        <v>3</v>
      </c>
      <c r="E2373" s="92">
        <v>5</v>
      </c>
      <c r="F2373" s="92">
        <v>1</v>
      </c>
      <c r="G2373" s="92">
        <v>5000</v>
      </c>
      <c r="H2373" s="92">
        <v>5100</v>
      </c>
      <c r="I2373" s="92">
        <v>511</v>
      </c>
      <c r="J2373" s="93">
        <v>20</v>
      </c>
      <c r="K2373" s="131" t="s">
        <v>1193</v>
      </c>
      <c r="L2373" s="95">
        <v>0</v>
      </c>
      <c r="M2373" s="95">
        <v>0</v>
      </c>
      <c r="N2373" s="95">
        <f t="shared" si="1575"/>
        <v>0</v>
      </c>
      <c r="O2373" s="95">
        <v>0</v>
      </c>
      <c r="P2373" s="95">
        <v>0</v>
      </c>
      <c r="Q2373" s="95">
        <f t="shared" si="1576"/>
        <v>0</v>
      </c>
      <c r="R2373" s="95">
        <f t="shared" si="1577"/>
        <v>0</v>
      </c>
      <c r="S2373" s="96" t="s">
        <v>95</v>
      </c>
      <c r="T2373" s="97"/>
      <c r="U2373" s="98"/>
      <c r="V2373" s="137" t="s">
        <v>174</v>
      </c>
      <c r="W2373" s="1"/>
      <c r="X2373" s="1"/>
      <c r="Y2373" s="1">
        <f t="shared" si="1578"/>
        <v>0</v>
      </c>
      <c r="Z2373" s="1"/>
      <c r="AA2373" s="1"/>
      <c r="AB2373" s="1">
        <f t="shared" si="1579"/>
        <v>0</v>
      </c>
      <c r="AC2373" s="1">
        <f t="shared" si="1580"/>
        <v>0</v>
      </c>
      <c r="AD2373" s="1"/>
      <c r="AE2373" s="1"/>
      <c r="AF2373" s="1">
        <f t="shared" si="1581"/>
        <v>0</v>
      </c>
      <c r="AG2373" s="1"/>
      <c r="AH2373" s="1"/>
      <c r="AI2373" s="1">
        <f t="shared" si="1582"/>
        <v>0</v>
      </c>
      <c r="AJ2373" s="102">
        <f t="shared" si="1583"/>
        <v>0</v>
      </c>
      <c r="AM2373" s="102">
        <f t="shared" si="1584"/>
        <v>0</v>
      </c>
      <c r="AP2373" s="102">
        <f t="shared" si="1585"/>
        <v>0</v>
      </c>
      <c r="AQ2373" s="102">
        <f t="shared" si="1586"/>
        <v>0</v>
      </c>
      <c r="AT2373" s="102">
        <f t="shared" si="1587"/>
        <v>0</v>
      </c>
      <c r="AW2373" s="102">
        <f t="shared" si="1588"/>
        <v>0</v>
      </c>
      <c r="AX2373" s="102">
        <f t="shared" si="1589"/>
        <v>0</v>
      </c>
      <c r="AY2373" s="102">
        <f t="shared" si="1590"/>
        <v>0</v>
      </c>
      <c r="AZ2373" s="102">
        <f t="shared" si="1591"/>
        <v>0</v>
      </c>
      <c r="BA2373" s="102">
        <f t="shared" si="1592"/>
        <v>0</v>
      </c>
      <c r="BB2373" s="102">
        <f t="shared" si="1593"/>
        <v>0</v>
      </c>
      <c r="BC2373" s="102">
        <f t="shared" si="1594"/>
        <v>0</v>
      </c>
      <c r="BD2373" s="102">
        <f t="shared" si="1595"/>
        <v>0</v>
      </c>
      <c r="BE2373" s="102">
        <f t="shared" si="1596"/>
        <v>0</v>
      </c>
    </row>
    <row r="2374" spans="1:57" s="102" customFormat="1" ht="27.75" hidden="1">
      <c r="A2374" s="1"/>
      <c r="B2374" s="90">
        <v>2017</v>
      </c>
      <c r="C2374" s="91">
        <v>8321</v>
      </c>
      <c r="D2374" s="91">
        <v>3</v>
      </c>
      <c r="E2374" s="92">
        <v>5</v>
      </c>
      <c r="F2374" s="92">
        <v>1</v>
      </c>
      <c r="G2374" s="92">
        <v>5000</v>
      </c>
      <c r="H2374" s="92">
        <v>5100</v>
      </c>
      <c r="I2374" s="92">
        <v>511</v>
      </c>
      <c r="J2374" s="93">
        <v>21</v>
      </c>
      <c r="K2374" s="131" t="s">
        <v>1044</v>
      </c>
      <c r="L2374" s="95">
        <v>0</v>
      </c>
      <c r="M2374" s="95">
        <v>0</v>
      </c>
      <c r="N2374" s="95">
        <f t="shared" si="1575"/>
        <v>0</v>
      </c>
      <c r="O2374" s="95">
        <v>0</v>
      </c>
      <c r="P2374" s="95">
        <v>0</v>
      </c>
      <c r="Q2374" s="95">
        <f t="shared" si="1576"/>
        <v>0</v>
      </c>
      <c r="R2374" s="95">
        <f t="shared" si="1577"/>
        <v>0</v>
      </c>
      <c r="S2374" s="96" t="s">
        <v>95</v>
      </c>
      <c r="T2374" s="97"/>
      <c r="U2374" s="98"/>
      <c r="V2374" s="137" t="s">
        <v>174</v>
      </c>
      <c r="W2374" s="1"/>
      <c r="X2374" s="1"/>
      <c r="Y2374" s="1">
        <f t="shared" si="1578"/>
        <v>0</v>
      </c>
      <c r="Z2374" s="1"/>
      <c r="AA2374" s="1"/>
      <c r="AB2374" s="1">
        <f t="shared" si="1579"/>
        <v>0</v>
      </c>
      <c r="AC2374" s="1">
        <f t="shared" si="1580"/>
        <v>0</v>
      </c>
      <c r="AD2374" s="1"/>
      <c r="AE2374" s="1"/>
      <c r="AF2374" s="1">
        <f t="shared" si="1581"/>
        <v>0</v>
      </c>
      <c r="AG2374" s="1"/>
      <c r="AH2374" s="1"/>
      <c r="AI2374" s="1">
        <f t="shared" si="1582"/>
        <v>0</v>
      </c>
      <c r="AJ2374" s="102">
        <f t="shared" si="1583"/>
        <v>0</v>
      </c>
      <c r="AM2374" s="102">
        <f t="shared" si="1584"/>
        <v>0</v>
      </c>
      <c r="AP2374" s="102">
        <f t="shared" si="1585"/>
        <v>0</v>
      </c>
      <c r="AQ2374" s="102">
        <f t="shared" si="1586"/>
        <v>0</v>
      </c>
      <c r="AT2374" s="102">
        <f t="shared" si="1587"/>
        <v>0</v>
      </c>
      <c r="AW2374" s="102">
        <f t="shared" si="1588"/>
        <v>0</v>
      </c>
      <c r="AX2374" s="102">
        <f t="shared" si="1589"/>
        <v>0</v>
      </c>
      <c r="AY2374" s="102">
        <f t="shared" si="1590"/>
        <v>0</v>
      </c>
      <c r="AZ2374" s="102">
        <f t="shared" si="1591"/>
        <v>0</v>
      </c>
      <c r="BA2374" s="102">
        <f t="shared" si="1592"/>
        <v>0</v>
      </c>
      <c r="BB2374" s="102">
        <f t="shared" si="1593"/>
        <v>0</v>
      </c>
      <c r="BC2374" s="102">
        <f t="shared" si="1594"/>
        <v>0</v>
      </c>
      <c r="BD2374" s="102">
        <f t="shared" si="1595"/>
        <v>0</v>
      </c>
      <c r="BE2374" s="102">
        <f t="shared" si="1596"/>
        <v>0</v>
      </c>
    </row>
    <row r="2375" spans="1:57" s="102" customFormat="1" ht="27.75" hidden="1">
      <c r="A2375" s="1"/>
      <c r="B2375" s="90">
        <v>2017</v>
      </c>
      <c r="C2375" s="91">
        <v>8321</v>
      </c>
      <c r="D2375" s="91">
        <v>3</v>
      </c>
      <c r="E2375" s="92">
        <v>5</v>
      </c>
      <c r="F2375" s="92">
        <v>1</v>
      </c>
      <c r="G2375" s="92">
        <v>5000</v>
      </c>
      <c r="H2375" s="92">
        <v>5100</v>
      </c>
      <c r="I2375" s="92">
        <v>511</v>
      </c>
      <c r="J2375" s="93">
        <v>22</v>
      </c>
      <c r="K2375" s="131" t="s">
        <v>1045</v>
      </c>
      <c r="L2375" s="95">
        <v>0</v>
      </c>
      <c r="M2375" s="95">
        <v>0</v>
      </c>
      <c r="N2375" s="95">
        <f t="shared" si="1575"/>
        <v>0</v>
      </c>
      <c r="O2375" s="95">
        <v>0</v>
      </c>
      <c r="P2375" s="95">
        <v>0</v>
      </c>
      <c r="Q2375" s="95">
        <f t="shared" si="1576"/>
        <v>0</v>
      </c>
      <c r="R2375" s="95">
        <f t="shared" si="1577"/>
        <v>0</v>
      </c>
      <c r="S2375" s="96" t="s">
        <v>95</v>
      </c>
      <c r="T2375" s="97"/>
      <c r="U2375" s="98"/>
      <c r="V2375" s="206" t="s">
        <v>174</v>
      </c>
      <c r="W2375" s="1"/>
      <c r="X2375" s="1"/>
      <c r="Y2375" s="1">
        <f t="shared" si="1578"/>
        <v>0</v>
      </c>
      <c r="Z2375" s="1"/>
      <c r="AA2375" s="1"/>
      <c r="AB2375" s="1">
        <f t="shared" si="1579"/>
        <v>0</v>
      </c>
      <c r="AC2375" s="1">
        <f t="shared" si="1580"/>
        <v>0</v>
      </c>
      <c r="AD2375" s="1"/>
      <c r="AE2375" s="1"/>
      <c r="AF2375" s="1">
        <f t="shared" si="1581"/>
        <v>0</v>
      </c>
      <c r="AG2375" s="1"/>
      <c r="AH2375" s="1"/>
      <c r="AI2375" s="1">
        <f t="shared" si="1582"/>
        <v>0</v>
      </c>
      <c r="AJ2375" s="102">
        <f t="shared" si="1583"/>
        <v>0</v>
      </c>
      <c r="AM2375" s="102">
        <f t="shared" si="1584"/>
        <v>0</v>
      </c>
      <c r="AP2375" s="102">
        <f t="shared" si="1585"/>
        <v>0</v>
      </c>
      <c r="AQ2375" s="102">
        <f t="shared" si="1586"/>
        <v>0</v>
      </c>
      <c r="AT2375" s="102">
        <f t="shared" si="1587"/>
        <v>0</v>
      </c>
      <c r="AW2375" s="102">
        <f t="shared" si="1588"/>
        <v>0</v>
      </c>
      <c r="AX2375" s="102">
        <f t="shared" si="1589"/>
        <v>0</v>
      </c>
      <c r="AY2375" s="102">
        <f t="shared" si="1590"/>
        <v>0</v>
      </c>
      <c r="AZ2375" s="102">
        <f t="shared" si="1591"/>
        <v>0</v>
      </c>
      <c r="BA2375" s="102">
        <f t="shared" si="1592"/>
        <v>0</v>
      </c>
      <c r="BB2375" s="102">
        <f t="shared" si="1593"/>
        <v>0</v>
      </c>
      <c r="BC2375" s="102">
        <f t="shared" si="1594"/>
        <v>0</v>
      </c>
      <c r="BD2375" s="102">
        <f t="shared" si="1595"/>
        <v>0</v>
      </c>
      <c r="BE2375" s="102">
        <f t="shared" si="1596"/>
        <v>0</v>
      </c>
    </row>
    <row r="2376" spans="1:57" s="102" customFormat="1" ht="27.75" hidden="1">
      <c r="A2376" s="1"/>
      <c r="B2376" s="90">
        <v>2017</v>
      </c>
      <c r="C2376" s="91">
        <v>8321</v>
      </c>
      <c r="D2376" s="91">
        <v>3</v>
      </c>
      <c r="E2376" s="92">
        <v>5</v>
      </c>
      <c r="F2376" s="92">
        <v>1</v>
      </c>
      <c r="G2376" s="92">
        <v>5000</v>
      </c>
      <c r="H2376" s="92">
        <v>5100</v>
      </c>
      <c r="I2376" s="92">
        <v>511</v>
      </c>
      <c r="J2376" s="93">
        <v>23</v>
      </c>
      <c r="K2376" s="131" t="s">
        <v>1194</v>
      </c>
      <c r="L2376" s="95">
        <v>0</v>
      </c>
      <c r="M2376" s="95">
        <v>0</v>
      </c>
      <c r="N2376" s="95">
        <f t="shared" si="1575"/>
        <v>0</v>
      </c>
      <c r="O2376" s="95">
        <v>0</v>
      </c>
      <c r="P2376" s="95">
        <v>0</v>
      </c>
      <c r="Q2376" s="95">
        <f t="shared" si="1576"/>
        <v>0</v>
      </c>
      <c r="R2376" s="95">
        <f t="shared" si="1577"/>
        <v>0</v>
      </c>
      <c r="S2376" s="96" t="s">
        <v>95</v>
      </c>
      <c r="T2376" s="97"/>
      <c r="U2376" s="98"/>
      <c r="V2376" s="206" t="s">
        <v>174</v>
      </c>
      <c r="W2376" s="1"/>
      <c r="X2376" s="1"/>
      <c r="Y2376" s="1">
        <f t="shared" si="1578"/>
        <v>0</v>
      </c>
      <c r="Z2376" s="1"/>
      <c r="AA2376" s="1"/>
      <c r="AB2376" s="1">
        <f t="shared" si="1579"/>
        <v>0</v>
      </c>
      <c r="AC2376" s="1">
        <f t="shared" si="1580"/>
        <v>0</v>
      </c>
      <c r="AD2376" s="1"/>
      <c r="AE2376" s="1"/>
      <c r="AF2376" s="1">
        <f t="shared" si="1581"/>
        <v>0</v>
      </c>
      <c r="AG2376" s="1"/>
      <c r="AH2376" s="1"/>
      <c r="AI2376" s="1">
        <f t="shared" si="1582"/>
        <v>0</v>
      </c>
      <c r="AJ2376" s="102">
        <f t="shared" si="1583"/>
        <v>0</v>
      </c>
      <c r="AM2376" s="102">
        <f t="shared" si="1584"/>
        <v>0</v>
      </c>
      <c r="AP2376" s="102">
        <f t="shared" si="1585"/>
        <v>0</v>
      </c>
      <c r="AQ2376" s="102">
        <f t="shared" si="1586"/>
        <v>0</v>
      </c>
      <c r="AT2376" s="102">
        <f t="shared" si="1587"/>
        <v>0</v>
      </c>
      <c r="AW2376" s="102">
        <f t="shared" si="1588"/>
        <v>0</v>
      </c>
      <c r="AX2376" s="102">
        <f t="shared" si="1589"/>
        <v>0</v>
      </c>
      <c r="AY2376" s="102">
        <f t="shared" si="1590"/>
        <v>0</v>
      </c>
      <c r="AZ2376" s="102">
        <f t="shared" si="1591"/>
        <v>0</v>
      </c>
      <c r="BA2376" s="102">
        <f t="shared" si="1592"/>
        <v>0</v>
      </c>
      <c r="BB2376" s="102">
        <f t="shared" si="1593"/>
        <v>0</v>
      </c>
      <c r="BC2376" s="102">
        <f t="shared" si="1594"/>
        <v>0</v>
      </c>
      <c r="BD2376" s="102">
        <f t="shared" si="1595"/>
        <v>0</v>
      </c>
      <c r="BE2376" s="102">
        <f t="shared" si="1596"/>
        <v>0</v>
      </c>
    </row>
    <row r="2377" spans="1:57" s="102" customFormat="1" ht="27.75" hidden="1">
      <c r="A2377" s="1"/>
      <c r="B2377" s="90">
        <v>2017</v>
      </c>
      <c r="C2377" s="91">
        <v>8321</v>
      </c>
      <c r="D2377" s="91">
        <v>3</v>
      </c>
      <c r="E2377" s="92">
        <v>5</v>
      </c>
      <c r="F2377" s="92">
        <v>1</v>
      </c>
      <c r="G2377" s="92">
        <v>5000</v>
      </c>
      <c r="H2377" s="92">
        <v>5100</v>
      </c>
      <c r="I2377" s="92">
        <v>511</v>
      </c>
      <c r="J2377" s="93">
        <v>24</v>
      </c>
      <c r="K2377" s="131" t="s">
        <v>1046</v>
      </c>
      <c r="L2377" s="95">
        <v>0</v>
      </c>
      <c r="M2377" s="95">
        <v>0</v>
      </c>
      <c r="N2377" s="95">
        <f t="shared" si="1575"/>
        <v>0</v>
      </c>
      <c r="O2377" s="95">
        <v>0</v>
      </c>
      <c r="P2377" s="95">
        <v>0</v>
      </c>
      <c r="Q2377" s="95">
        <f t="shared" si="1576"/>
        <v>0</v>
      </c>
      <c r="R2377" s="95">
        <f t="shared" si="1577"/>
        <v>0</v>
      </c>
      <c r="S2377" s="96" t="s">
        <v>95</v>
      </c>
      <c r="T2377" s="97"/>
      <c r="U2377" s="98"/>
      <c r="V2377" s="206" t="s">
        <v>174</v>
      </c>
      <c r="W2377" s="1"/>
      <c r="X2377" s="1"/>
      <c r="Y2377" s="1">
        <f t="shared" si="1578"/>
        <v>0</v>
      </c>
      <c r="Z2377" s="1"/>
      <c r="AA2377" s="1"/>
      <c r="AB2377" s="1">
        <f t="shared" si="1579"/>
        <v>0</v>
      </c>
      <c r="AC2377" s="1">
        <f t="shared" si="1580"/>
        <v>0</v>
      </c>
      <c r="AD2377" s="1"/>
      <c r="AE2377" s="1"/>
      <c r="AF2377" s="1">
        <f t="shared" si="1581"/>
        <v>0</v>
      </c>
      <c r="AG2377" s="1"/>
      <c r="AH2377" s="1"/>
      <c r="AI2377" s="1">
        <f t="shared" si="1582"/>
        <v>0</v>
      </c>
      <c r="AJ2377" s="102">
        <f t="shared" si="1583"/>
        <v>0</v>
      </c>
      <c r="AM2377" s="102">
        <f t="shared" si="1584"/>
        <v>0</v>
      </c>
      <c r="AP2377" s="102">
        <f t="shared" si="1585"/>
        <v>0</v>
      </c>
      <c r="AQ2377" s="102">
        <f t="shared" si="1586"/>
        <v>0</v>
      </c>
      <c r="AT2377" s="102">
        <f t="shared" si="1587"/>
        <v>0</v>
      </c>
      <c r="AW2377" s="102">
        <f t="shared" si="1588"/>
        <v>0</v>
      </c>
      <c r="AX2377" s="102">
        <f t="shared" si="1589"/>
        <v>0</v>
      </c>
      <c r="AY2377" s="102">
        <f t="shared" si="1590"/>
        <v>0</v>
      </c>
      <c r="AZ2377" s="102">
        <f t="shared" si="1591"/>
        <v>0</v>
      </c>
      <c r="BA2377" s="102">
        <f t="shared" si="1592"/>
        <v>0</v>
      </c>
      <c r="BB2377" s="102">
        <f t="shared" si="1593"/>
        <v>0</v>
      </c>
      <c r="BC2377" s="102">
        <f t="shared" si="1594"/>
        <v>0</v>
      </c>
      <c r="BD2377" s="102">
        <f t="shared" si="1595"/>
        <v>0</v>
      </c>
      <c r="BE2377" s="102">
        <f t="shared" si="1596"/>
        <v>0</v>
      </c>
    </row>
    <row r="2378" spans="1:57" s="196" customFormat="1" ht="27.75" hidden="1" customHeight="1">
      <c r="A2378" s="1"/>
      <c r="B2378" s="83">
        <v>2017</v>
      </c>
      <c r="C2378" s="115">
        <v>8321</v>
      </c>
      <c r="D2378" s="115">
        <v>3</v>
      </c>
      <c r="E2378" s="83">
        <v>5</v>
      </c>
      <c r="F2378" s="83">
        <v>1</v>
      </c>
      <c r="G2378" s="83">
        <v>5000</v>
      </c>
      <c r="H2378" s="83">
        <v>5100</v>
      </c>
      <c r="I2378" s="83">
        <v>512</v>
      </c>
      <c r="J2378" s="83"/>
      <c r="K2378" s="116" t="s">
        <v>185</v>
      </c>
      <c r="L2378" s="86">
        <f>SUM(L2379:L2385)</f>
        <v>0</v>
      </c>
      <c r="M2378" s="86">
        <f t="shared" ref="M2378:R2378" si="1597">SUM(M2379:M2385)</f>
        <v>0</v>
      </c>
      <c r="N2378" s="86">
        <f t="shared" si="1597"/>
        <v>0</v>
      </c>
      <c r="O2378" s="86">
        <f t="shared" si="1597"/>
        <v>0</v>
      </c>
      <c r="P2378" s="86">
        <f t="shared" si="1597"/>
        <v>0</v>
      </c>
      <c r="Q2378" s="86">
        <f t="shared" si="1597"/>
        <v>0</v>
      </c>
      <c r="R2378" s="86">
        <f t="shared" si="1597"/>
        <v>0</v>
      </c>
      <c r="S2378" s="117"/>
      <c r="T2378" s="118"/>
      <c r="U2378" s="130"/>
      <c r="V2378" s="119"/>
      <c r="W2378" s="193"/>
      <c r="X2378" s="193"/>
      <c r="Y2378" s="193">
        <f t="shared" si="1578"/>
        <v>0</v>
      </c>
      <c r="Z2378" s="193"/>
      <c r="AA2378" s="193"/>
      <c r="AB2378" s="193">
        <f t="shared" si="1579"/>
        <v>0</v>
      </c>
      <c r="AC2378" s="193">
        <f t="shared" si="1580"/>
        <v>0</v>
      </c>
      <c r="AD2378" s="193"/>
      <c r="AE2378" s="193"/>
      <c r="AF2378" s="193">
        <f t="shared" si="1581"/>
        <v>0</v>
      </c>
      <c r="AG2378" s="193"/>
      <c r="AH2378" s="193"/>
      <c r="AI2378" s="193">
        <f t="shared" si="1582"/>
        <v>0</v>
      </c>
      <c r="AJ2378" s="196">
        <f t="shared" si="1583"/>
        <v>0</v>
      </c>
      <c r="AM2378" s="196">
        <f t="shared" si="1584"/>
        <v>0</v>
      </c>
      <c r="AP2378" s="196">
        <f t="shared" si="1585"/>
        <v>0</v>
      </c>
      <c r="AQ2378" s="196">
        <f t="shared" si="1586"/>
        <v>0</v>
      </c>
      <c r="AT2378" s="196">
        <f t="shared" si="1587"/>
        <v>0</v>
      </c>
      <c r="AW2378" s="196">
        <f t="shared" si="1588"/>
        <v>0</v>
      </c>
      <c r="AX2378" s="196">
        <f t="shared" si="1589"/>
        <v>0</v>
      </c>
      <c r="AY2378" s="196">
        <f t="shared" si="1590"/>
        <v>0</v>
      </c>
      <c r="AZ2378" s="196">
        <f t="shared" si="1591"/>
        <v>0</v>
      </c>
      <c r="BA2378" s="196">
        <f t="shared" si="1592"/>
        <v>0</v>
      </c>
      <c r="BB2378" s="196">
        <f t="shared" si="1593"/>
        <v>0</v>
      </c>
      <c r="BC2378" s="196">
        <f t="shared" si="1594"/>
        <v>0</v>
      </c>
      <c r="BD2378" s="196">
        <f t="shared" si="1595"/>
        <v>0</v>
      </c>
      <c r="BE2378" s="196">
        <f t="shared" si="1596"/>
        <v>0</v>
      </c>
    </row>
    <row r="2379" spans="1:57" s="102" customFormat="1" ht="27.75" hidden="1">
      <c r="A2379" s="1"/>
      <c r="B2379" s="90">
        <v>2017</v>
      </c>
      <c r="C2379" s="91">
        <v>8321</v>
      </c>
      <c r="D2379" s="91">
        <v>3</v>
      </c>
      <c r="E2379" s="92">
        <v>5</v>
      </c>
      <c r="F2379" s="92">
        <v>1</v>
      </c>
      <c r="G2379" s="92">
        <v>5000</v>
      </c>
      <c r="H2379" s="92">
        <v>5100</v>
      </c>
      <c r="I2379" s="92">
        <v>512</v>
      </c>
      <c r="J2379" s="93">
        <v>1</v>
      </c>
      <c r="K2379" s="100" t="s">
        <v>266</v>
      </c>
      <c r="L2379" s="95">
        <v>0</v>
      </c>
      <c r="M2379" s="95">
        <v>0</v>
      </c>
      <c r="N2379" s="95">
        <f t="shared" ref="N2379:N2385" si="1598">L2379+M2379</f>
        <v>0</v>
      </c>
      <c r="O2379" s="95">
        <v>0</v>
      </c>
      <c r="P2379" s="95">
        <v>0</v>
      </c>
      <c r="Q2379" s="95">
        <f t="shared" ref="Q2379:Q2385" si="1599">O2379+P2379</f>
        <v>0</v>
      </c>
      <c r="R2379" s="95">
        <f t="shared" ref="R2379:R2385" si="1600">N2379+Q2379</f>
        <v>0</v>
      </c>
      <c r="S2379" s="96" t="s">
        <v>95</v>
      </c>
      <c r="T2379" s="97"/>
      <c r="U2379" s="98"/>
      <c r="V2379" s="137" t="s">
        <v>174</v>
      </c>
      <c r="W2379" s="1"/>
      <c r="X2379" s="1"/>
      <c r="Y2379" s="1">
        <f t="shared" si="1578"/>
        <v>0</v>
      </c>
      <c r="Z2379" s="1"/>
      <c r="AA2379" s="1"/>
      <c r="AB2379" s="1">
        <f t="shared" si="1579"/>
        <v>0</v>
      </c>
      <c r="AC2379" s="1">
        <f t="shared" si="1580"/>
        <v>0</v>
      </c>
      <c r="AD2379" s="1"/>
      <c r="AE2379" s="1"/>
      <c r="AF2379" s="1">
        <f t="shared" si="1581"/>
        <v>0</v>
      </c>
      <c r="AG2379" s="1"/>
      <c r="AH2379" s="1"/>
      <c r="AI2379" s="1">
        <f t="shared" si="1582"/>
        <v>0</v>
      </c>
      <c r="AJ2379" s="102">
        <f t="shared" si="1583"/>
        <v>0</v>
      </c>
      <c r="AM2379" s="102">
        <f t="shared" si="1584"/>
        <v>0</v>
      </c>
      <c r="AP2379" s="102">
        <f t="shared" si="1585"/>
        <v>0</v>
      </c>
      <c r="AQ2379" s="102">
        <f t="shared" si="1586"/>
        <v>0</v>
      </c>
      <c r="AT2379" s="102">
        <f t="shared" si="1587"/>
        <v>0</v>
      </c>
      <c r="AW2379" s="102">
        <f t="shared" si="1588"/>
        <v>0</v>
      </c>
      <c r="AX2379" s="102">
        <f t="shared" si="1589"/>
        <v>0</v>
      </c>
      <c r="AY2379" s="102">
        <f t="shared" si="1590"/>
        <v>0</v>
      </c>
      <c r="AZ2379" s="102">
        <f t="shared" si="1591"/>
        <v>0</v>
      </c>
      <c r="BA2379" s="102">
        <f t="shared" si="1592"/>
        <v>0</v>
      </c>
      <c r="BB2379" s="102">
        <f t="shared" si="1593"/>
        <v>0</v>
      </c>
      <c r="BC2379" s="102">
        <f t="shared" si="1594"/>
        <v>0</v>
      </c>
      <c r="BD2379" s="102">
        <f t="shared" si="1595"/>
        <v>0</v>
      </c>
      <c r="BE2379" s="102">
        <f t="shared" si="1596"/>
        <v>0</v>
      </c>
    </row>
    <row r="2380" spans="1:57" s="102" customFormat="1" ht="27.75" hidden="1" customHeight="1">
      <c r="A2380" s="1"/>
      <c r="B2380" s="90">
        <v>2017</v>
      </c>
      <c r="C2380" s="91">
        <v>8321</v>
      </c>
      <c r="D2380" s="91">
        <v>3</v>
      </c>
      <c r="E2380" s="92">
        <v>5</v>
      </c>
      <c r="F2380" s="92">
        <v>1</v>
      </c>
      <c r="G2380" s="92">
        <v>5000</v>
      </c>
      <c r="H2380" s="92">
        <v>5100</v>
      </c>
      <c r="I2380" s="92">
        <v>512</v>
      </c>
      <c r="J2380" s="93">
        <v>2</v>
      </c>
      <c r="K2380" s="100" t="s">
        <v>191</v>
      </c>
      <c r="L2380" s="95">
        <v>0</v>
      </c>
      <c r="M2380" s="95">
        <v>0</v>
      </c>
      <c r="N2380" s="95">
        <f t="shared" si="1598"/>
        <v>0</v>
      </c>
      <c r="O2380" s="95">
        <v>0</v>
      </c>
      <c r="P2380" s="95">
        <v>0</v>
      </c>
      <c r="Q2380" s="95">
        <f t="shared" si="1599"/>
        <v>0</v>
      </c>
      <c r="R2380" s="95">
        <f t="shared" si="1600"/>
        <v>0</v>
      </c>
      <c r="S2380" s="96" t="s">
        <v>95</v>
      </c>
      <c r="T2380" s="97"/>
      <c r="U2380" s="98"/>
      <c r="V2380" s="137" t="s">
        <v>174</v>
      </c>
      <c r="W2380" s="1"/>
      <c r="X2380" s="1"/>
      <c r="Y2380" s="1">
        <f t="shared" si="1578"/>
        <v>0</v>
      </c>
      <c r="Z2380" s="1"/>
      <c r="AA2380" s="1"/>
      <c r="AB2380" s="1">
        <f t="shared" si="1579"/>
        <v>0</v>
      </c>
      <c r="AC2380" s="1">
        <f t="shared" si="1580"/>
        <v>0</v>
      </c>
      <c r="AD2380" s="1"/>
      <c r="AE2380" s="1"/>
      <c r="AF2380" s="1">
        <f t="shared" si="1581"/>
        <v>0</v>
      </c>
      <c r="AG2380" s="1"/>
      <c r="AH2380" s="1"/>
      <c r="AI2380" s="1">
        <f t="shared" si="1582"/>
        <v>0</v>
      </c>
      <c r="AJ2380" s="102">
        <f t="shared" si="1583"/>
        <v>0</v>
      </c>
      <c r="AM2380" s="102">
        <f t="shared" si="1584"/>
        <v>0</v>
      </c>
      <c r="AP2380" s="102">
        <f t="shared" si="1585"/>
        <v>0</v>
      </c>
      <c r="AQ2380" s="102">
        <f t="shared" si="1586"/>
        <v>0</v>
      </c>
      <c r="AT2380" s="102">
        <f t="shared" si="1587"/>
        <v>0</v>
      </c>
      <c r="AW2380" s="102">
        <f t="shared" si="1588"/>
        <v>0</v>
      </c>
      <c r="AX2380" s="102">
        <f t="shared" si="1589"/>
        <v>0</v>
      </c>
      <c r="AY2380" s="102">
        <f t="shared" si="1590"/>
        <v>0</v>
      </c>
      <c r="AZ2380" s="102">
        <f t="shared" si="1591"/>
        <v>0</v>
      </c>
      <c r="BA2380" s="102">
        <f t="shared" si="1592"/>
        <v>0</v>
      </c>
      <c r="BB2380" s="102">
        <f t="shared" si="1593"/>
        <v>0</v>
      </c>
      <c r="BC2380" s="102">
        <f t="shared" si="1594"/>
        <v>0</v>
      </c>
      <c r="BD2380" s="102">
        <f t="shared" si="1595"/>
        <v>0</v>
      </c>
      <c r="BE2380" s="102">
        <f t="shared" si="1596"/>
        <v>0</v>
      </c>
    </row>
    <row r="2381" spans="1:57" s="102" customFormat="1" ht="27.75" hidden="1">
      <c r="A2381" s="1"/>
      <c r="B2381" s="90">
        <v>2017</v>
      </c>
      <c r="C2381" s="91">
        <v>8321</v>
      </c>
      <c r="D2381" s="91">
        <v>3</v>
      </c>
      <c r="E2381" s="92">
        <v>5</v>
      </c>
      <c r="F2381" s="92">
        <v>1</v>
      </c>
      <c r="G2381" s="92">
        <v>5000</v>
      </c>
      <c r="H2381" s="92">
        <v>5100</v>
      </c>
      <c r="I2381" s="92">
        <v>512</v>
      </c>
      <c r="J2381" s="93">
        <v>3</v>
      </c>
      <c r="K2381" s="100" t="s">
        <v>1047</v>
      </c>
      <c r="L2381" s="95">
        <v>0</v>
      </c>
      <c r="M2381" s="95">
        <v>0</v>
      </c>
      <c r="N2381" s="95">
        <f t="shared" si="1598"/>
        <v>0</v>
      </c>
      <c r="O2381" s="95">
        <v>0</v>
      </c>
      <c r="P2381" s="95">
        <v>0</v>
      </c>
      <c r="Q2381" s="95">
        <f t="shared" si="1599"/>
        <v>0</v>
      </c>
      <c r="R2381" s="95">
        <f t="shared" si="1600"/>
        <v>0</v>
      </c>
      <c r="S2381" s="96" t="s">
        <v>95</v>
      </c>
      <c r="T2381" s="97"/>
      <c r="U2381" s="98"/>
      <c r="V2381" s="137" t="s">
        <v>174</v>
      </c>
      <c r="W2381" s="1"/>
      <c r="X2381" s="1"/>
      <c r="Y2381" s="1">
        <f t="shared" si="1578"/>
        <v>0</v>
      </c>
      <c r="Z2381" s="1"/>
      <c r="AA2381" s="1"/>
      <c r="AB2381" s="1">
        <f t="shared" si="1579"/>
        <v>0</v>
      </c>
      <c r="AC2381" s="1">
        <f t="shared" si="1580"/>
        <v>0</v>
      </c>
      <c r="AD2381" s="1"/>
      <c r="AE2381" s="1"/>
      <c r="AF2381" s="1">
        <f t="shared" si="1581"/>
        <v>0</v>
      </c>
      <c r="AG2381" s="1"/>
      <c r="AH2381" s="1"/>
      <c r="AI2381" s="1">
        <f t="shared" si="1582"/>
        <v>0</v>
      </c>
      <c r="AJ2381" s="102">
        <f t="shared" si="1583"/>
        <v>0</v>
      </c>
      <c r="AM2381" s="102">
        <f t="shared" si="1584"/>
        <v>0</v>
      </c>
      <c r="AP2381" s="102">
        <f t="shared" si="1585"/>
        <v>0</v>
      </c>
      <c r="AQ2381" s="102">
        <f t="shared" si="1586"/>
        <v>0</v>
      </c>
      <c r="AT2381" s="102">
        <f t="shared" si="1587"/>
        <v>0</v>
      </c>
      <c r="AW2381" s="102">
        <f t="shared" si="1588"/>
        <v>0</v>
      </c>
      <c r="AX2381" s="102">
        <f t="shared" si="1589"/>
        <v>0</v>
      </c>
      <c r="AY2381" s="102">
        <f t="shared" si="1590"/>
        <v>0</v>
      </c>
      <c r="AZ2381" s="102">
        <f t="shared" si="1591"/>
        <v>0</v>
      </c>
      <c r="BA2381" s="102">
        <f t="shared" si="1592"/>
        <v>0</v>
      </c>
      <c r="BB2381" s="102">
        <f t="shared" si="1593"/>
        <v>0</v>
      </c>
      <c r="BC2381" s="102">
        <f t="shared" si="1594"/>
        <v>0</v>
      </c>
      <c r="BD2381" s="102">
        <f t="shared" si="1595"/>
        <v>0</v>
      </c>
      <c r="BE2381" s="102">
        <f t="shared" si="1596"/>
        <v>0</v>
      </c>
    </row>
    <row r="2382" spans="1:57" s="102" customFormat="1" ht="27.75" hidden="1">
      <c r="A2382" s="1"/>
      <c r="B2382" s="90">
        <v>2017</v>
      </c>
      <c r="C2382" s="91">
        <v>8321</v>
      </c>
      <c r="D2382" s="91">
        <v>3</v>
      </c>
      <c r="E2382" s="92">
        <v>5</v>
      </c>
      <c r="F2382" s="92">
        <v>1</v>
      </c>
      <c r="G2382" s="92">
        <v>5000</v>
      </c>
      <c r="H2382" s="92">
        <v>5100</v>
      </c>
      <c r="I2382" s="92">
        <v>512</v>
      </c>
      <c r="J2382" s="93">
        <v>4</v>
      </c>
      <c r="K2382" s="100" t="s">
        <v>1040</v>
      </c>
      <c r="L2382" s="95">
        <v>0</v>
      </c>
      <c r="M2382" s="95">
        <v>0</v>
      </c>
      <c r="N2382" s="95">
        <f t="shared" si="1598"/>
        <v>0</v>
      </c>
      <c r="O2382" s="95">
        <v>0</v>
      </c>
      <c r="P2382" s="95">
        <v>0</v>
      </c>
      <c r="Q2382" s="95">
        <f t="shared" si="1599"/>
        <v>0</v>
      </c>
      <c r="R2382" s="95">
        <f t="shared" si="1600"/>
        <v>0</v>
      </c>
      <c r="S2382" s="96" t="s">
        <v>95</v>
      </c>
      <c r="T2382" s="97"/>
      <c r="U2382" s="98"/>
      <c r="V2382" s="137" t="s">
        <v>174</v>
      </c>
      <c r="W2382" s="1"/>
      <c r="X2382" s="1"/>
      <c r="Y2382" s="1">
        <f t="shared" si="1578"/>
        <v>0</v>
      </c>
      <c r="Z2382" s="1"/>
      <c r="AA2382" s="1"/>
      <c r="AB2382" s="1">
        <f t="shared" si="1579"/>
        <v>0</v>
      </c>
      <c r="AC2382" s="1">
        <f t="shared" si="1580"/>
        <v>0</v>
      </c>
      <c r="AD2382" s="1"/>
      <c r="AE2382" s="1"/>
      <c r="AF2382" s="1">
        <f t="shared" si="1581"/>
        <v>0</v>
      </c>
      <c r="AG2382" s="1"/>
      <c r="AH2382" s="1"/>
      <c r="AI2382" s="1">
        <f t="shared" si="1582"/>
        <v>0</v>
      </c>
      <c r="AJ2382" s="102">
        <f t="shared" si="1583"/>
        <v>0</v>
      </c>
      <c r="AM2382" s="102">
        <f t="shared" si="1584"/>
        <v>0</v>
      </c>
      <c r="AP2382" s="102">
        <f t="shared" si="1585"/>
        <v>0</v>
      </c>
      <c r="AQ2382" s="102">
        <f t="shared" si="1586"/>
        <v>0</v>
      </c>
      <c r="AT2382" s="102">
        <f t="shared" si="1587"/>
        <v>0</v>
      </c>
      <c r="AW2382" s="102">
        <f t="shared" si="1588"/>
        <v>0</v>
      </c>
      <c r="AX2382" s="102">
        <f t="shared" si="1589"/>
        <v>0</v>
      </c>
      <c r="AY2382" s="102">
        <f t="shared" si="1590"/>
        <v>0</v>
      </c>
      <c r="AZ2382" s="102">
        <f t="shared" si="1591"/>
        <v>0</v>
      </c>
      <c r="BA2382" s="102">
        <f t="shared" si="1592"/>
        <v>0</v>
      </c>
      <c r="BB2382" s="102">
        <f t="shared" si="1593"/>
        <v>0</v>
      </c>
      <c r="BC2382" s="102">
        <f t="shared" si="1594"/>
        <v>0</v>
      </c>
      <c r="BD2382" s="102">
        <f t="shared" si="1595"/>
        <v>0</v>
      </c>
      <c r="BE2382" s="102">
        <f t="shared" si="1596"/>
        <v>0</v>
      </c>
    </row>
    <row r="2383" spans="1:57" s="102" customFormat="1" ht="27.75" hidden="1">
      <c r="A2383" s="1"/>
      <c r="B2383" s="90">
        <v>2017</v>
      </c>
      <c r="C2383" s="91">
        <v>8321</v>
      </c>
      <c r="D2383" s="91">
        <v>3</v>
      </c>
      <c r="E2383" s="92">
        <v>5</v>
      </c>
      <c r="F2383" s="92">
        <v>1</v>
      </c>
      <c r="G2383" s="92">
        <v>5000</v>
      </c>
      <c r="H2383" s="92">
        <v>5100</v>
      </c>
      <c r="I2383" s="92">
        <v>512</v>
      </c>
      <c r="J2383" s="93">
        <v>5</v>
      </c>
      <c r="K2383" s="100" t="s">
        <v>1195</v>
      </c>
      <c r="L2383" s="95">
        <v>0</v>
      </c>
      <c r="M2383" s="95">
        <v>0</v>
      </c>
      <c r="N2383" s="95">
        <f t="shared" si="1598"/>
        <v>0</v>
      </c>
      <c r="O2383" s="95">
        <v>0</v>
      </c>
      <c r="P2383" s="95">
        <v>0</v>
      </c>
      <c r="Q2383" s="95">
        <f t="shared" si="1599"/>
        <v>0</v>
      </c>
      <c r="R2383" s="95">
        <f t="shared" si="1600"/>
        <v>0</v>
      </c>
      <c r="S2383" s="96" t="s">
        <v>95</v>
      </c>
      <c r="T2383" s="97"/>
      <c r="U2383" s="98"/>
      <c r="V2383" s="137" t="s">
        <v>174</v>
      </c>
      <c r="W2383" s="1"/>
      <c r="X2383" s="1"/>
      <c r="Y2383" s="1">
        <f t="shared" si="1578"/>
        <v>0</v>
      </c>
      <c r="Z2383" s="1"/>
      <c r="AA2383" s="1"/>
      <c r="AB2383" s="1">
        <f t="shared" si="1579"/>
        <v>0</v>
      </c>
      <c r="AC2383" s="1">
        <f t="shared" si="1580"/>
        <v>0</v>
      </c>
      <c r="AD2383" s="1"/>
      <c r="AE2383" s="1"/>
      <c r="AF2383" s="1">
        <f t="shared" si="1581"/>
        <v>0</v>
      </c>
      <c r="AG2383" s="1"/>
      <c r="AH2383" s="1"/>
      <c r="AI2383" s="1">
        <f t="shared" si="1582"/>
        <v>0</v>
      </c>
      <c r="AJ2383" s="102">
        <f t="shared" si="1583"/>
        <v>0</v>
      </c>
      <c r="AM2383" s="102">
        <f t="shared" si="1584"/>
        <v>0</v>
      </c>
      <c r="AP2383" s="102">
        <f t="shared" si="1585"/>
        <v>0</v>
      </c>
      <c r="AQ2383" s="102">
        <f t="shared" si="1586"/>
        <v>0</v>
      </c>
      <c r="AT2383" s="102">
        <f t="shared" si="1587"/>
        <v>0</v>
      </c>
      <c r="AW2383" s="102">
        <f t="shared" si="1588"/>
        <v>0</v>
      </c>
      <c r="AX2383" s="102">
        <f t="shared" si="1589"/>
        <v>0</v>
      </c>
      <c r="AY2383" s="102">
        <f t="shared" si="1590"/>
        <v>0</v>
      </c>
      <c r="AZ2383" s="102">
        <f t="shared" si="1591"/>
        <v>0</v>
      </c>
      <c r="BA2383" s="102">
        <f t="shared" si="1592"/>
        <v>0</v>
      </c>
      <c r="BB2383" s="102">
        <f t="shared" si="1593"/>
        <v>0</v>
      </c>
      <c r="BC2383" s="102">
        <f t="shared" si="1594"/>
        <v>0</v>
      </c>
      <c r="BD2383" s="102">
        <f t="shared" si="1595"/>
        <v>0</v>
      </c>
      <c r="BE2383" s="102">
        <f t="shared" si="1596"/>
        <v>0</v>
      </c>
    </row>
    <row r="2384" spans="1:57" s="102" customFormat="1" ht="27.75" hidden="1">
      <c r="A2384" s="1"/>
      <c r="B2384" s="90">
        <v>2017</v>
      </c>
      <c r="C2384" s="91">
        <v>8321</v>
      </c>
      <c r="D2384" s="91">
        <v>3</v>
      </c>
      <c r="E2384" s="92">
        <v>5</v>
      </c>
      <c r="F2384" s="92">
        <v>1</v>
      </c>
      <c r="G2384" s="92">
        <v>5000</v>
      </c>
      <c r="H2384" s="92">
        <v>5100</v>
      </c>
      <c r="I2384" s="92">
        <v>512</v>
      </c>
      <c r="J2384" s="93">
        <v>6</v>
      </c>
      <c r="K2384" s="100" t="s">
        <v>106</v>
      </c>
      <c r="L2384" s="95">
        <v>0</v>
      </c>
      <c r="M2384" s="95">
        <v>0</v>
      </c>
      <c r="N2384" s="95">
        <f t="shared" si="1598"/>
        <v>0</v>
      </c>
      <c r="O2384" s="95">
        <v>0</v>
      </c>
      <c r="P2384" s="95">
        <v>0</v>
      </c>
      <c r="Q2384" s="95">
        <f t="shared" si="1599"/>
        <v>0</v>
      </c>
      <c r="R2384" s="95">
        <f t="shared" si="1600"/>
        <v>0</v>
      </c>
      <c r="S2384" s="96" t="s">
        <v>95</v>
      </c>
      <c r="T2384" s="97"/>
      <c r="U2384" s="98"/>
      <c r="V2384" s="137" t="s">
        <v>174</v>
      </c>
      <c r="W2384" s="1"/>
      <c r="X2384" s="1"/>
      <c r="Y2384" s="1">
        <f t="shared" si="1578"/>
        <v>0</v>
      </c>
      <c r="Z2384" s="1"/>
      <c r="AA2384" s="1"/>
      <c r="AB2384" s="1">
        <f t="shared" si="1579"/>
        <v>0</v>
      </c>
      <c r="AC2384" s="1">
        <f t="shared" si="1580"/>
        <v>0</v>
      </c>
      <c r="AD2384" s="1"/>
      <c r="AE2384" s="1"/>
      <c r="AF2384" s="1">
        <f t="shared" si="1581"/>
        <v>0</v>
      </c>
      <c r="AG2384" s="1"/>
      <c r="AH2384" s="1"/>
      <c r="AI2384" s="1">
        <f t="shared" si="1582"/>
        <v>0</v>
      </c>
      <c r="AJ2384" s="102">
        <f t="shared" si="1583"/>
        <v>0</v>
      </c>
      <c r="AM2384" s="102">
        <f t="shared" si="1584"/>
        <v>0</v>
      </c>
      <c r="AP2384" s="102">
        <f t="shared" si="1585"/>
        <v>0</v>
      </c>
      <c r="AQ2384" s="102">
        <f t="shared" si="1586"/>
        <v>0</v>
      </c>
      <c r="AT2384" s="102">
        <f t="shared" si="1587"/>
        <v>0</v>
      </c>
      <c r="AW2384" s="102">
        <f t="shared" si="1588"/>
        <v>0</v>
      </c>
      <c r="AX2384" s="102">
        <f t="shared" si="1589"/>
        <v>0</v>
      </c>
      <c r="AY2384" s="102">
        <f t="shared" si="1590"/>
        <v>0</v>
      </c>
      <c r="AZ2384" s="102">
        <f t="shared" si="1591"/>
        <v>0</v>
      </c>
      <c r="BA2384" s="102">
        <f t="shared" si="1592"/>
        <v>0</v>
      </c>
      <c r="BB2384" s="102">
        <f t="shared" si="1593"/>
        <v>0</v>
      </c>
      <c r="BC2384" s="102">
        <f t="shared" si="1594"/>
        <v>0</v>
      </c>
      <c r="BD2384" s="102">
        <f t="shared" si="1595"/>
        <v>0</v>
      </c>
      <c r="BE2384" s="102">
        <f t="shared" si="1596"/>
        <v>0</v>
      </c>
    </row>
    <row r="2385" spans="1:59" s="102" customFormat="1" ht="27.75" hidden="1">
      <c r="A2385" s="1"/>
      <c r="B2385" s="90">
        <v>2017</v>
      </c>
      <c r="C2385" s="91">
        <v>8321</v>
      </c>
      <c r="D2385" s="91">
        <v>3</v>
      </c>
      <c r="E2385" s="92">
        <v>5</v>
      </c>
      <c r="F2385" s="92">
        <v>1</v>
      </c>
      <c r="G2385" s="92">
        <v>5000</v>
      </c>
      <c r="H2385" s="92">
        <v>5100</v>
      </c>
      <c r="I2385" s="92">
        <v>512</v>
      </c>
      <c r="J2385" s="93">
        <v>7</v>
      </c>
      <c r="K2385" s="100" t="s">
        <v>203</v>
      </c>
      <c r="L2385" s="95">
        <v>0</v>
      </c>
      <c r="M2385" s="95">
        <v>0</v>
      </c>
      <c r="N2385" s="95">
        <f t="shared" si="1598"/>
        <v>0</v>
      </c>
      <c r="O2385" s="95">
        <v>0</v>
      </c>
      <c r="P2385" s="95">
        <v>0</v>
      </c>
      <c r="Q2385" s="95">
        <f t="shared" si="1599"/>
        <v>0</v>
      </c>
      <c r="R2385" s="95">
        <f t="shared" si="1600"/>
        <v>0</v>
      </c>
      <c r="S2385" s="96" t="s">
        <v>95</v>
      </c>
      <c r="T2385" s="97"/>
      <c r="U2385" s="98"/>
      <c r="V2385" s="101" t="s">
        <v>47</v>
      </c>
      <c r="W2385" s="1"/>
      <c r="X2385" s="1"/>
      <c r="Y2385" s="1">
        <f t="shared" si="1578"/>
        <v>0</v>
      </c>
      <c r="Z2385" s="1"/>
      <c r="AA2385" s="1"/>
      <c r="AB2385" s="1">
        <f t="shared" si="1579"/>
        <v>0</v>
      </c>
      <c r="AC2385" s="1">
        <f t="shared" si="1580"/>
        <v>0</v>
      </c>
      <c r="AD2385" s="1"/>
      <c r="AE2385" s="1"/>
      <c r="AF2385" s="1">
        <f t="shared" si="1581"/>
        <v>0</v>
      </c>
      <c r="AG2385" s="1"/>
      <c r="AH2385" s="1"/>
      <c r="AI2385" s="1">
        <f t="shared" si="1582"/>
        <v>0</v>
      </c>
      <c r="AJ2385" s="102">
        <f t="shared" si="1583"/>
        <v>0</v>
      </c>
      <c r="AM2385" s="102">
        <f t="shared" si="1584"/>
        <v>0</v>
      </c>
      <c r="AP2385" s="102">
        <f t="shared" si="1585"/>
        <v>0</v>
      </c>
      <c r="AQ2385" s="102">
        <f t="shared" si="1586"/>
        <v>0</v>
      </c>
      <c r="AT2385" s="102">
        <f t="shared" si="1587"/>
        <v>0</v>
      </c>
      <c r="AW2385" s="102">
        <f t="shared" si="1588"/>
        <v>0</v>
      </c>
      <c r="AX2385" s="102">
        <f t="shared" si="1589"/>
        <v>0</v>
      </c>
      <c r="AY2385" s="102">
        <f t="shared" si="1590"/>
        <v>0</v>
      </c>
      <c r="AZ2385" s="102">
        <f t="shared" si="1591"/>
        <v>0</v>
      </c>
      <c r="BA2385" s="102">
        <f t="shared" si="1592"/>
        <v>0</v>
      </c>
      <c r="BB2385" s="102">
        <f t="shared" si="1593"/>
        <v>0</v>
      </c>
      <c r="BC2385" s="102">
        <f t="shared" si="1594"/>
        <v>0</v>
      </c>
      <c r="BD2385" s="102">
        <f t="shared" si="1595"/>
        <v>0</v>
      </c>
      <c r="BE2385" s="102">
        <f t="shared" si="1596"/>
        <v>0</v>
      </c>
    </row>
    <row r="2386" spans="1:59" ht="55.5" customHeight="1">
      <c r="B2386" s="83">
        <v>2017</v>
      </c>
      <c r="C2386" s="84">
        <v>8321</v>
      </c>
      <c r="D2386" s="84">
        <v>3</v>
      </c>
      <c r="E2386" s="83">
        <v>5</v>
      </c>
      <c r="F2386" s="83">
        <v>1</v>
      </c>
      <c r="G2386" s="83">
        <v>5000</v>
      </c>
      <c r="H2386" s="83">
        <v>5100</v>
      </c>
      <c r="I2386" s="83">
        <v>515</v>
      </c>
      <c r="J2386" s="83"/>
      <c r="K2386" s="85" t="s">
        <v>110</v>
      </c>
      <c r="L2386" s="86">
        <f>SUM(L2387:L2405)</f>
        <v>160000</v>
      </c>
      <c r="M2386" s="86">
        <f t="shared" ref="M2386:R2386" si="1601">SUM(M2387:M2405)</f>
        <v>0</v>
      </c>
      <c r="N2386" s="86">
        <f t="shared" si="1601"/>
        <v>160000</v>
      </c>
      <c r="O2386" s="86">
        <f t="shared" si="1601"/>
        <v>0</v>
      </c>
      <c r="P2386" s="86">
        <f t="shared" si="1601"/>
        <v>0</v>
      </c>
      <c r="Q2386" s="86">
        <f t="shared" si="1601"/>
        <v>0</v>
      </c>
      <c r="R2386" s="86">
        <f t="shared" si="1601"/>
        <v>160000</v>
      </c>
      <c r="S2386" s="86"/>
      <c r="T2386" s="87"/>
      <c r="U2386" s="88"/>
      <c r="V2386" s="89"/>
      <c r="Y2386" s="385">
        <f t="shared" si="1578"/>
        <v>0</v>
      </c>
      <c r="AB2386" s="385">
        <f t="shared" si="1579"/>
        <v>0</v>
      </c>
      <c r="AC2386" s="385">
        <f t="shared" si="1580"/>
        <v>0</v>
      </c>
      <c r="AF2386" s="385">
        <f t="shared" si="1581"/>
        <v>0</v>
      </c>
      <c r="AI2386" s="385">
        <f t="shared" si="1582"/>
        <v>0</v>
      </c>
      <c r="AJ2386" s="385">
        <f t="shared" si="1583"/>
        <v>0</v>
      </c>
      <c r="AM2386" s="385">
        <f t="shared" si="1584"/>
        <v>0</v>
      </c>
      <c r="AP2386" s="385">
        <f t="shared" si="1585"/>
        <v>0</v>
      </c>
      <c r="AQ2386" s="385">
        <f t="shared" si="1586"/>
        <v>0</v>
      </c>
      <c r="AT2386" s="385">
        <f t="shared" si="1587"/>
        <v>0</v>
      </c>
      <c r="AW2386" s="385">
        <f t="shared" si="1588"/>
        <v>0</v>
      </c>
      <c r="AX2386" s="385">
        <f t="shared" si="1589"/>
        <v>0</v>
      </c>
      <c r="AY2386" s="385">
        <f t="shared" si="1590"/>
        <v>160000</v>
      </c>
      <c r="AZ2386" s="385">
        <f t="shared" si="1591"/>
        <v>0</v>
      </c>
      <c r="BA2386" s="385">
        <f t="shared" si="1592"/>
        <v>160000</v>
      </c>
      <c r="BB2386" s="385">
        <f t="shared" si="1593"/>
        <v>0</v>
      </c>
      <c r="BC2386" s="385">
        <f t="shared" si="1594"/>
        <v>0</v>
      </c>
      <c r="BD2386" s="385">
        <f t="shared" si="1595"/>
        <v>0</v>
      </c>
      <c r="BE2386" s="385">
        <f t="shared" si="1596"/>
        <v>160000</v>
      </c>
      <c r="BF2386" s="403">
        <f>T2386</f>
        <v>0</v>
      </c>
      <c r="BG2386" s="403">
        <f>U2386</f>
        <v>0</v>
      </c>
    </row>
    <row r="2387" spans="1:59" s="102" customFormat="1" ht="27.75" hidden="1">
      <c r="A2387" s="1"/>
      <c r="B2387" s="90">
        <v>2017</v>
      </c>
      <c r="C2387" s="91">
        <v>8321</v>
      </c>
      <c r="D2387" s="91">
        <v>3</v>
      </c>
      <c r="E2387" s="92">
        <v>5</v>
      </c>
      <c r="F2387" s="92">
        <v>1</v>
      </c>
      <c r="G2387" s="92">
        <v>5000</v>
      </c>
      <c r="H2387" s="92">
        <v>5100</v>
      </c>
      <c r="I2387" s="92">
        <v>515</v>
      </c>
      <c r="J2387" s="93">
        <v>1</v>
      </c>
      <c r="K2387" s="100" t="s">
        <v>111</v>
      </c>
      <c r="L2387" s="95">
        <v>0</v>
      </c>
      <c r="M2387" s="95">
        <v>0</v>
      </c>
      <c r="N2387" s="95">
        <f t="shared" ref="N2387:N2405" si="1602">L2387+M2387</f>
        <v>0</v>
      </c>
      <c r="O2387" s="95">
        <v>0</v>
      </c>
      <c r="P2387" s="95">
        <v>0</v>
      </c>
      <c r="Q2387" s="95">
        <f t="shared" ref="Q2387:Q2405" si="1603">O2387+P2387</f>
        <v>0</v>
      </c>
      <c r="R2387" s="95">
        <f t="shared" ref="R2387:R2405" si="1604">N2387+Q2387</f>
        <v>0</v>
      </c>
      <c r="S2387" s="96" t="s">
        <v>95</v>
      </c>
      <c r="T2387" s="97"/>
      <c r="U2387" s="98"/>
      <c r="V2387" s="137" t="s">
        <v>174</v>
      </c>
      <c r="W2387" s="1"/>
      <c r="X2387" s="1"/>
      <c r="Y2387" s="1">
        <f t="shared" si="1578"/>
        <v>0</v>
      </c>
      <c r="Z2387" s="1"/>
      <c r="AA2387" s="1"/>
      <c r="AB2387" s="1">
        <f t="shared" si="1579"/>
        <v>0</v>
      </c>
      <c r="AC2387" s="1">
        <f t="shared" si="1580"/>
        <v>0</v>
      </c>
      <c r="AD2387" s="1"/>
      <c r="AE2387" s="1"/>
      <c r="AF2387" s="1">
        <f t="shared" si="1581"/>
        <v>0</v>
      </c>
      <c r="AG2387" s="1"/>
      <c r="AH2387" s="1"/>
      <c r="AI2387" s="1">
        <f t="shared" si="1582"/>
        <v>0</v>
      </c>
      <c r="AJ2387" s="102">
        <f t="shared" si="1583"/>
        <v>0</v>
      </c>
      <c r="AM2387" s="102">
        <f t="shared" si="1584"/>
        <v>0</v>
      </c>
      <c r="AP2387" s="102">
        <f t="shared" si="1585"/>
        <v>0</v>
      </c>
      <c r="AQ2387" s="102">
        <f t="shared" si="1586"/>
        <v>0</v>
      </c>
      <c r="AT2387" s="102">
        <f t="shared" si="1587"/>
        <v>0</v>
      </c>
      <c r="AW2387" s="102">
        <f t="shared" si="1588"/>
        <v>0</v>
      </c>
      <c r="AX2387" s="102">
        <f t="shared" si="1589"/>
        <v>0</v>
      </c>
      <c r="AY2387" s="102">
        <f t="shared" si="1590"/>
        <v>0</v>
      </c>
      <c r="AZ2387" s="102">
        <f t="shared" si="1591"/>
        <v>0</v>
      </c>
      <c r="BA2387" s="102">
        <f t="shared" si="1592"/>
        <v>0</v>
      </c>
      <c r="BB2387" s="102">
        <f t="shared" si="1593"/>
        <v>0</v>
      </c>
      <c r="BC2387" s="102">
        <f t="shared" si="1594"/>
        <v>0</v>
      </c>
      <c r="BD2387" s="102">
        <f t="shared" si="1595"/>
        <v>0</v>
      </c>
      <c r="BE2387" s="102">
        <f t="shared" si="1596"/>
        <v>0</v>
      </c>
    </row>
    <row r="2388" spans="1:59" s="102" customFormat="1" ht="27.75" hidden="1" customHeight="1">
      <c r="A2388" s="1"/>
      <c r="B2388" s="90">
        <v>2017</v>
      </c>
      <c r="C2388" s="91">
        <v>8321</v>
      </c>
      <c r="D2388" s="91">
        <v>3</v>
      </c>
      <c r="E2388" s="92">
        <v>5</v>
      </c>
      <c r="F2388" s="92">
        <v>1</v>
      </c>
      <c r="G2388" s="92">
        <v>5000</v>
      </c>
      <c r="H2388" s="92">
        <v>5100</v>
      </c>
      <c r="I2388" s="92">
        <v>515</v>
      </c>
      <c r="J2388" s="93">
        <v>2</v>
      </c>
      <c r="K2388" s="100" t="s">
        <v>113</v>
      </c>
      <c r="L2388" s="95">
        <v>0</v>
      </c>
      <c r="M2388" s="95">
        <v>0</v>
      </c>
      <c r="N2388" s="95">
        <f t="shared" si="1602"/>
        <v>0</v>
      </c>
      <c r="O2388" s="95">
        <v>0</v>
      </c>
      <c r="P2388" s="95">
        <v>0</v>
      </c>
      <c r="Q2388" s="95">
        <f t="shared" si="1603"/>
        <v>0</v>
      </c>
      <c r="R2388" s="95">
        <f t="shared" si="1604"/>
        <v>0</v>
      </c>
      <c r="S2388" s="96" t="s">
        <v>95</v>
      </c>
      <c r="T2388" s="97"/>
      <c r="U2388" s="98"/>
      <c r="V2388" s="137" t="s">
        <v>174</v>
      </c>
      <c r="W2388" s="1"/>
      <c r="X2388" s="1"/>
      <c r="Y2388" s="1">
        <f t="shared" si="1578"/>
        <v>0</v>
      </c>
      <c r="Z2388" s="1"/>
      <c r="AA2388" s="1"/>
      <c r="AB2388" s="1">
        <f t="shared" si="1579"/>
        <v>0</v>
      </c>
      <c r="AC2388" s="1">
        <f t="shared" si="1580"/>
        <v>0</v>
      </c>
      <c r="AD2388" s="1"/>
      <c r="AE2388" s="1"/>
      <c r="AF2388" s="1">
        <f t="shared" si="1581"/>
        <v>0</v>
      </c>
      <c r="AG2388" s="1"/>
      <c r="AH2388" s="1"/>
      <c r="AI2388" s="1">
        <f t="shared" si="1582"/>
        <v>0</v>
      </c>
      <c r="AJ2388" s="102">
        <f t="shared" si="1583"/>
        <v>0</v>
      </c>
      <c r="AM2388" s="102">
        <f t="shared" si="1584"/>
        <v>0</v>
      </c>
      <c r="AP2388" s="102">
        <f t="shared" si="1585"/>
        <v>0</v>
      </c>
      <c r="AQ2388" s="102">
        <f t="shared" si="1586"/>
        <v>0</v>
      </c>
      <c r="AT2388" s="102">
        <f t="shared" si="1587"/>
        <v>0</v>
      </c>
      <c r="AW2388" s="102">
        <f t="shared" si="1588"/>
        <v>0</v>
      </c>
      <c r="AX2388" s="102">
        <f t="shared" si="1589"/>
        <v>0</v>
      </c>
      <c r="AY2388" s="102">
        <f t="shared" si="1590"/>
        <v>0</v>
      </c>
      <c r="AZ2388" s="102">
        <f t="shared" si="1591"/>
        <v>0</v>
      </c>
      <c r="BA2388" s="102">
        <f t="shared" si="1592"/>
        <v>0</v>
      </c>
      <c r="BB2388" s="102">
        <f t="shared" si="1593"/>
        <v>0</v>
      </c>
      <c r="BC2388" s="102">
        <f t="shared" si="1594"/>
        <v>0</v>
      </c>
      <c r="BD2388" s="102">
        <f t="shared" si="1595"/>
        <v>0</v>
      </c>
      <c r="BE2388" s="102">
        <f t="shared" si="1596"/>
        <v>0</v>
      </c>
    </row>
    <row r="2389" spans="1:59" s="102" customFormat="1" ht="27.75" hidden="1" customHeight="1">
      <c r="A2389" s="1"/>
      <c r="B2389" s="90">
        <v>2017</v>
      </c>
      <c r="C2389" s="91">
        <v>8321</v>
      </c>
      <c r="D2389" s="91">
        <v>3</v>
      </c>
      <c r="E2389" s="92">
        <v>5</v>
      </c>
      <c r="F2389" s="92">
        <v>1</v>
      </c>
      <c r="G2389" s="92">
        <v>5000</v>
      </c>
      <c r="H2389" s="92">
        <v>5100</v>
      </c>
      <c r="I2389" s="92">
        <v>515</v>
      </c>
      <c r="J2389" s="93">
        <v>3</v>
      </c>
      <c r="K2389" s="100" t="s">
        <v>690</v>
      </c>
      <c r="L2389" s="95">
        <v>0</v>
      </c>
      <c r="M2389" s="95">
        <v>0</v>
      </c>
      <c r="N2389" s="95">
        <f t="shared" si="1602"/>
        <v>0</v>
      </c>
      <c r="O2389" s="95">
        <v>0</v>
      </c>
      <c r="P2389" s="95">
        <v>0</v>
      </c>
      <c r="Q2389" s="95">
        <f t="shared" si="1603"/>
        <v>0</v>
      </c>
      <c r="R2389" s="95">
        <f t="shared" si="1604"/>
        <v>0</v>
      </c>
      <c r="S2389" s="96" t="s">
        <v>95</v>
      </c>
      <c r="T2389" s="97"/>
      <c r="U2389" s="98"/>
      <c r="V2389" s="137" t="s">
        <v>174</v>
      </c>
      <c r="W2389" s="1"/>
      <c r="X2389" s="1"/>
      <c r="Y2389" s="1">
        <f t="shared" si="1578"/>
        <v>0</v>
      </c>
      <c r="Z2389" s="1"/>
      <c r="AA2389" s="1"/>
      <c r="AB2389" s="1">
        <f t="shared" si="1579"/>
        <v>0</v>
      </c>
      <c r="AC2389" s="1">
        <f t="shared" si="1580"/>
        <v>0</v>
      </c>
      <c r="AD2389" s="1"/>
      <c r="AE2389" s="1"/>
      <c r="AF2389" s="1">
        <f t="shared" si="1581"/>
        <v>0</v>
      </c>
      <c r="AG2389" s="1"/>
      <c r="AH2389" s="1"/>
      <c r="AI2389" s="1">
        <f t="shared" si="1582"/>
        <v>0</v>
      </c>
      <c r="AJ2389" s="102">
        <f t="shared" si="1583"/>
        <v>0</v>
      </c>
      <c r="AM2389" s="102">
        <f t="shared" si="1584"/>
        <v>0</v>
      </c>
      <c r="AP2389" s="102">
        <f t="shared" si="1585"/>
        <v>0</v>
      </c>
      <c r="AQ2389" s="102">
        <f t="shared" si="1586"/>
        <v>0</v>
      </c>
      <c r="AT2389" s="102">
        <f t="shared" si="1587"/>
        <v>0</v>
      </c>
      <c r="AW2389" s="102">
        <f t="shared" si="1588"/>
        <v>0</v>
      </c>
      <c r="AX2389" s="102">
        <f t="shared" si="1589"/>
        <v>0</v>
      </c>
      <c r="AY2389" s="102">
        <f t="shared" si="1590"/>
        <v>0</v>
      </c>
      <c r="AZ2389" s="102">
        <f t="shared" si="1591"/>
        <v>0</v>
      </c>
      <c r="BA2389" s="102">
        <f t="shared" si="1592"/>
        <v>0</v>
      </c>
      <c r="BB2389" s="102">
        <f t="shared" si="1593"/>
        <v>0</v>
      </c>
      <c r="BC2389" s="102">
        <f t="shared" si="1594"/>
        <v>0</v>
      </c>
      <c r="BD2389" s="102">
        <f t="shared" si="1595"/>
        <v>0</v>
      </c>
      <c r="BE2389" s="102">
        <f t="shared" si="1596"/>
        <v>0</v>
      </c>
    </row>
    <row r="2390" spans="1:59" s="102" customFormat="1" ht="27.75" hidden="1">
      <c r="A2390" s="1"/>
      <c r="B2390" s="90">
        <v>2017</v>
      </c>
      <c r="C2390" s="91">
        <v>8321</v>
      </c>
      <c r="D2390" s="91">
        <v>3</v>
      </c>
      <c r="E2390" s="92">
        <v>5</v>
      </c>
      <c r="F2390" s="92">
        <v>1</v>
      </c>
      <c r="G2390" s="92">
        <v>5000</v>
      </c>
      <c r="H2390" s="92">
        <v>5100</v>
      </c>
      <c r="I2390" s="92">
        <v>515</v>
      </c>
      <c r="J2390" s="93">
        <v>4</v>
      </c>
      <c r="K2390" s="100" t="s">
        <v>1196</v>
      </c>
      <c r="L2390" s="95">
        <v>0</v>
      </c>
      <c r="M2390" s="95">
        <v>0</v>
      </c>
      <c r="N2390" s="95">
        <f t="shared" si="1602"/>
        <v>0</v>
      </c>
      <c r="O2390" s="95">
        <v>0</v>
      </c>
      <c r="P2390" s="95">
        <v>0</v>
      </c>
      <c r="Q2390" s="95">
        <f t="shared" si="1603"/>
        <v>0</v>
      </c>
      <c r="R2390" s="95">
        <f t="shared" si="1604"/>
        <v>0</v>
      </c>
      <c r="S2390" s="96" t="s">
        <v>95</v>
      </c>
      <c r="T2390" s="97"/>
      <c r="U2390" s="98"/>
      <c r="V2390" s="137" t="s">
        <v>174</v>
      </c>
      <c r="W2390" s="1"/>
      <c r="X2390" s="1"/>
      <c r="Y2390" s="1">
        <f t="shared" si="1578"/>
        <v>0</v>
      </c>
      <c r="Z2390" s="1"/>
      <c r="AA2390" s="1"/>
      <c r="AB2390" s="1">
        <f t="shared" si="1579"/>
        <v>0</v>
      </c>
      <c r="AC2390" s="1">
        <f t="shared" si="1580"/>
        <v>0</v>
      </c>
      <c r="AD2390" s="1"/>
      <c r="AE2390" s="1"/>
      <c r="AF2390" s="1">
        <f t="shared" si="1581"/>
        <v>0</v>
      </c>
      <c r="AG2390" s="1"/>
      <c r="AH2390" s="1"/>
      <c r="AI2390" s="1">
        <f t="shared" si="1582"/>
        <v>0</v>
      </c>
      <c r="AJ2390" s="102">
        <f t="shared" si="1583"/>
        <v>0</v>
      </c>
      <c r="AM2390" s="102">
        <f t="shared" si="1584"/>
        <v>0</v>
      </c>
      <c r="AP2390" s="102">
        <f t="shared" si="1585"/>
        <v>0</v>
      </c>
      <c r="AQ2390" s="102">
        <f t="shared" si="1586"/>
        <v>0</v>
      </c>
      <c r="AT2390" s="102">
        <f t="shared" si="1587"/>
        <v>0</v>
      </c>
      <c r="AW2390" s="102">
        <f t="shared" si="1588"/>
        <v>0</v>
      </c>
      <c r="AX2390" s="102">
        <f t="shared" si="1589"/>
        <v>0</v>
      </c>
      <c r="AY2390" s="102">
        <f t="shared" si="1590"/>
        <v>0</v>
      </c>
      <c r="AZ2390" s="102">
        <f t="shared" si="1591"/>
        <v>0</v>
      </c>
      <c r="BA2390" s="102">
        <f t="shared" si="1592"/>
        <v>0</v>
      </c>
      <c r="BB2390" s="102">
        <f t="shared" si="1593"/>
        <v>0</v>
      </c>
      <c r="BC2390" s="102">
        <f t="shared" si="1594"/>
        <v>0</v>
      </c>
      <c r="BD2390" s="102">
        <f t="shared" si="1595"/>
        <v>0</v>
      </c>
      <c r="BE2390" s="102">
        <f t="shared" si="1596"/>
        <v>0</v>
      </c>
    </row>
    <row r="2391" spans="1:59" s="102" customFormat="1" ht="27.75" hidden="1">
      <c r="A2391" s="1"/>
      <c r="B2391" s="90">
        <v>2017</v>
      </c>
      <c r="C2391" s="91">
        <v>8321</v>
      </c>
      <c r="D2391" s="91">
        <v>3</v>
      </c>
      <c r="E2391" s="92">
        <v>5</v>
      </c>
      <c r="F2391" s="92">
        <v>1</v>
      </c>
      <c r="G2391" s="92">
        <v>5000</v>
      </c>
      <c r="H2391" s="92">
        <v>5100</v>
      </c>
      <c r="I2391" s="92">
        <v>515</v>
      </c>
      <c r="J2391" s="93">
        <v>5</v>
      </c>
      <c r="K2391" s="100" t="s">
        <v>1197</v>
      </c>
      <c r="L2391" s="95">
        <v>0</v>
      </c>
      <c r="M2391" s="95">
        <v>0</v>
      </c>
      <c r="N2391" s="95">
        <f t="shared" si="1602"/>
        <v>0</v>
      </c>
      <c r="O2391" s="95">
        <v>0</v>
      </c>
      <c r="P2391" s="95">
        <v>0</v>
      </c>
      <c r="Q2391" s="95">
        <f t="shared" si="1603"/>
        <v>0</v>
      </c>
      <c r="R2391" s="95">
        <f t="shared" si="1604"/>
        <v>0</v>
      </c>
      <c r="S2391" s="96" t="s">
        <v>95</v>
      </c>
      <c r="T2391" s="97"/>
      <c r="U2391" s="98"/>
      <c r="V2391" s="137" t="s">
        <v>174</v>
      </c>
      <c r="W2391" s="1"/>
      <c r="X2391" s="1"/>
      <c r="Y2391" s="1">
        <f t="shared" si="1578"/>
        <v>0</v>
      </c>
      <c r="Z2391" s="1"/>
      <c r="AA2391" s="1"/>
      <c r="AB2391" s="1">
        <f t="shared" si="1579"/>
        <v>0</v>
      </c>
      <c r="AC2391" s="1">
        <f t="shared" si="1580"/>
        <v>0</v>
      </c>
      <c r="AD2391" s="1"/>
      <c r="AE2391" s="1"/>
      <c r="AF2391" s="1">
        <f t="shared" si="1581"/>
        <v>0</v>
      </c>
      <c r="AG2391" s="1"/>
      <c r="AH2391" s="1"/>
      <c r="AI2391" s="1">
        <f t="shared" si="1582"/>
        <v>0</v>
      </c>
      <c r="AJ2391" s="102">
        <f t="shared" si="1583"/>
        <v>0</v>
      </c>
      <c r="AM2391" s="102">
        <f t="shared" si="1584"/>
        <v>0</v>
      </c>
      <c r="AP2391" s="102">
        <f t="shared" si="1585"/>
        <v>0</v>
      </c>
      <c r="AQ2391" s="102">
        <f t="shared" si="1586"/>
        <v>0</v>
      </c>
      <c r="AT2391" s="102">
        <f t="shared" si="1587"/>
        <v>0</v>
      </c>
      <c r="AW2391" s="102">
        <f t="shared" si="1588"/>
        <v>0</v>
      </c>
      <c r="AX2391" s="102">
        <f t="shared" si="1589"/>
        <v>0</v>
      </c>
      <c r="AY2391" s="102">
        <f t="shared" si="1590"/>
        <v>0</v>
      </c>
      <c r="AZ2391" s="102">
        <f t="shared" si="1591"/>
        <v>0</v>
      </c>
      <c r="BA2391" s="102">
        <f t="shared" si="1592"/>
        <v>0</v>
      </c>
      <c r="BB2391" s="102">
        <f t="shared" si="1593"/>
        <v>0</v>
      </c>
      <c r="BC2391" s="102">
        <f t="shared" si="1594"/>
        <v>0</v>
      </c>
      <c r="BD2391" s="102">
        <f t="shared" si="1595"/>
        <v>0</v>
      </c>
      <c r="BE2391" s="102">
        <f t="shared" si="1596"/>
        <v>0</v>
      </c>
    </row>
    <row r="2392" spans="1:59" s="102" customFormat="1" ht="27.75" hidden="1">
      <c r="A2392" s="1"/>
      <c r="B2392" s="90">
        <v>2017</v>
      </c>
      <c r="C2392" s="91">
        <v>8321</v>
      </c>
      <c r="D2392" s="91">
        <v>3</v>
      </c>
      <c r="E2392" s="92">
        <v>5</v>
      </c>
      <c r="F2392" s="92">
        <v>1</v>
      </c>
      <c r="G2392" s="92">
        <v>5000</v>
      </c>
      <c r="H2392" s="92">
        <v>5100</v>
      </c>
      <c r="I2392" s="92">
        <v>515</v>
      </c>
      <c r="J2392" s="93">
        <v>6</v>
      </c>
      <c r="K2392" s="100" t="s">
        <v>1198</v>
      </c>
      <c r="L2392" s="95">
        <v>0</v>
      </c>
      <c r="M2392" s="95">
        <v>0</v>
      </c>
      <c r="N2392" s="95">
        <f t="shared" si="1602"/>
        <v>0</v>
      </c>
      <c r="O2392" s="95">
        <v>0</v>
      </c>
      <c r="P2392" s="95">
        <v>0</v>
      </c>
      <c r="Q2392" s="95">
        <f t="shared" si="1603"/>
        <v>0</v>
      </c>
      <c r="R2392" s="95">
        <f t="shared" si="1604"/>
        <v>0</v>
      </c>
      <c r="S2392" s="96" t="s">
        <v>95</v>
      </c>
      <c r="T2392" s="97"/>
      <c r="U2392" s="98"/>
      <c r="V2392" s="137" t="s">
        <v>174</v>
      </c>
      <c r="W2392" s="1"/>
      <c r="X2392" s="1"/>
      <c r="Y2392" s="1">
        <f t="shared" si="1578"/>
        <v>0</v>
      </c>
      <c r="Z2392" s="1"/>
      <c r="AA2392" s="1"/>
      <c r="AB2392" s="1">
        <f t="shared" si="1579"/>
        <v>0</v>
      </c>
      <c r="AC2392" s="1">
        <f t="shared" si="1580"/>
        <v>0</v>
      </c>
      <c r="AD2392" s="1"/>
      <c r="AE2392" s="1"/>
      <c r="AF2392" s="1">
        <f t="shared" si="1581"/>
        <v>0</v>
      </c>
      <c r="AG2392" s="1"/>
      <c r="AH2392" s="1"/>
      <c r="AI2392" s="1">
        <f t="shared" si="1582"/>
        <v>0</v>
      </c>
      <c r="AJ2392" s="102">
        <f t="shared" si="1583"/>
        <v>0</v>
      </c>
      <c r="AM2392" s="102">
        <f t="shared" si="1584"/>
        <v>0</v>
      </c>
      <c r="AP2392" s="102">
        <f t="shared" si="1585"/>
        <v>0</v>
      </c>
      <c r="AQ2392" s="102">
        <f t="shared" si="1586"/>
        <v>0</v>
      </c>
      <c r="AT2392" s="102">
        <f t="shared" si="1587"/>
        <v>0</v>
      </c>
      <c r="AW2392" s="102">
        <f t="shared" si="1588"/>
        <v>0</v>
      </c>
      <c r="AX2392" s="102">
        <f t="shared" si="1589"/>
        <v>0</v>
      </c>
      <c r="AY2392" s="102">
        <f t="shared" si="1590"/>
        <v>0</v>
      </c>
      <c r="AZ2392" s="102">
        <f t="shared" si="1591"/>
        <v>0</v>
      </c>
      <c r="BA2392" s="102">
        <f t="shared" si="1592"/>
        <v>0</v>
      </c>
      <c r="BB2392" s="102">
        <f t="shared" si="1593"/>
        <v>0</v>
      </c>
      <c r="BC2392" s="102">
        <f t="shared" si="1594"/>
        <v>0</v>
      </c>
      <c r="BD2392" s="102">
        <f t="shared" si="1595"/>
        <v>0</v>
      </c>
      <c r="BE2392" s="102">
        <f t="shared" si="1596"/>
        <v>0</v>
      </c>
    </row>
    <row r="2393" spans="1:59" s="102" customFormat="1" ht="27.75" hidden="1">
      <c r="A2393" s="1"/>
      <c r="B2393" s="90">
        <v>2017</v>
      </c>
      <c r="C2393" s="91">
        <v>8321</v>
      </c>
      <c r="D2393" s="91">
        <v>3</v>
      </c>
      <c r="E2393" s="92">
        <v>5</v>
      </c>
      <c r="F2393" s="92">
        <v>1</v>
      </c>
      <c r="G2393" s="92">
        <v>5000</v>
      </c>
      <c r="H2393" s="92">
        <v>5100</v>
      </c>
      <c r="I2393" s="92">
        <v>515</v>
      </c>
      <c r="J2393" s="93">
        <v>7</v>
      </c>
      <c r="K2393" s="100" t="s">
        <v>210</v>
      </c>
      <c r="L2393" s="95">
        <v>0</v>
      </c>
      <c r="M2393" s="95">
        <v>0</v>
      </c>
      <c r="N2393" s="95">
        <f t="shared" si="1602"/>
        <v>0</v>
      </c>
      <c r="O2393" s="95">
        <v>0</v>
      </c>
      <c r="P2393" s="95">
        <v>0</v>
      </c>
      <c r="Q2393" s="95">
        <f t="shared" si="1603"/>
        <v>0</v>
      </c>
      <c r="R2393" s="95">
        <f t="shared" si="1604"/>
        <v>0</v>
      </c>
      <c r="S2393" s="96" t="s">
        <v>95</v>
      </c>
      <c r="T2393" s="97"/>
      <c r="U2393" s="98"/>
      <c r="V2393" s="137" t="s">
        <v>174</v>
      </c>
      <c r="W2393" s="1"/>
      <c r="X2393" s="1"/>
      <c r="Y2393" s="1">
        <f t="shared" si="1578"/>
        <v>0</v>
      </c>
      <c r="Z2393" s="1"/>
      <c r="AA2393" s="1"/>
      <c r="AB2393" s="1">
        <f t="shared" si="1579"/>
        <v>0</v>
      </c>
      <c r="AC2393" s="1">
        <f t="shared" si="1580"/>
        <v>0</v>
      </c>
      <c r="AD2393" s="1"/>
      <c r="AE2393" s="1"/>
      <c r="AF2393" s="1">
        <f t="shared" si="1581"/>
        <v>0</v>
      </c>
      <c r="AG2393" s="1"/>
      <c r="AH2393" s="1"/>
      <c r="AI2393" s="1">
        <f t="shared" si="1582"/>
        <v>0</v>
      </c>
      <c r="AJ2393" s="102">
        <f t="shared" si="1583"/>
        <v>0</v>
      </c>
      <c r="AM2393" s="102">
        <f t="shared" si="1584"/>
        <v>0</v>
      </c>
      <c r="AP2393" s="102">
        <f t="shared" si="1585"/>
        <v>0</v>
      </c>
      <c r="AQ2393" s="102">
        <f t="shared" si="1586"/>
        <v>0</v>
      </c>
      <c r="AT2393" s="102">
        <f t="shared" si="1587"/>
        <v>0</v>
      </c>
      <c r="AW2393" s="102">
        <f t="shared" si="1588"/>
        <v>0</v>
      </c>
      <c r="AX2393" s="102">
        <f t="shared" si="1589"/>
        <v>0</v>
      </c>
      <c r="AY2393" s="102">
        <f t="shared" si="1590"/>
        <v>0</v>
      </c>
      <c r="AZ2393" s="102">
        <f t="shared" si="1591"/>
        <v>0</v>
      </c>
      <c r="BA2393" s="102">
        <f t="shared" si="1592"/>
        <v>0</v>
      </c>
      <c r="BB2393" s="102">
        <f t="shared" si="1593"/>
        <v>0</v>
      </c>
      <c r="BC2393" s="102">
        <f t="shared" si="1594"/>
        <v>0</v>
      </c>
      <c r="BD2393" s="102">
        <f t="shared" si="1595"/>
        <v>0</v>
      </c>
      <c r="BE2393" s="102">
        <f t="shared" si="1596"/>
        <v>0</v>
      </c>
    </row>
    <row r="2394" spans="1:59" s="102" customFormat="1" ht="27.75" hidden="1">
      <c r="A2394" s="1"/>
      <c r="B2394" s="90">
        <v>2017</v>
      </c>
      <c r="C2394" s="91">
        <v>8321</v>
      </c>
      <c r="D2394" s="91">
        <v>3</v>
      </c>
      <c r="E2394" s="92">
        <v>5</v>
      </c>
      <c r="F2394" s="92">
        <v>1</v>
      </c>
      <c r="G2394" s="92">
        <v>5000</v>
      </c>
      <c r="H2394" s="92">
        <v>5100</v>
      </c>
      <c r="I2394" s="92">
        <v>515</v>
      </c>
      <c r="J2394" s="93">
        <v>8</v>
      </c>
      <c r="K2394" s="100" t="s">
        <v>1199</v>
      </c>
      <c r="L2394" s="95">
        <v>0</v>
      </c>
      <c r="M2394" s="95">
        <v>0</v>
      </c>
      <c r="N2394" s="95">
        <f t="shared" si="1602"/>
        <v>0</v>
      </c>
      <c r="O2394" s="95">
        <v>0</v>
      </c>
      <c r="P2394" s="95">
        <v>0</v>
      </c>
      <c r="Q2394" s="95">
        <f t="shared" si="1603"/>
        <v>0</v>
      </c>
      <c r="R2394" s="95">
        <f t="shared" si="1604"/>
        <v>0</v>
      </c>
      <c r="S2394" s="96" t="s">
        <v>95</v>
      </c>
      <c r="T2394" s="97"/>
      <c r="U2394" s="98"/>
      <c r="V2394" s="137" t="s">
        <v>174</v>
      </c>
      <c r="W2394" s="1"/>
      <c r="X2394" s="1"/>
      <c r="Y2394" s="1">
        <f t="shared" si="1578"/>
        <v>0</v>
      </c>
      <c r="Z2394" s="1"/>
      <c r="AA2394" s="1"/>
      <c r="AB2394" s="1">
        <f t="shared" si="1579"/>
        <v>0</v>
      </c>
      <c r="AC2394" s="1">
        <f t="shared" si="1580"/>
        <v>0</v>
      </c>
      <c r="AD2394" s="1"/>
      <c r="AE2394" s="1"/>
      <c r="AF2394" s="1">
        <f t="shared" si="1581"/>
        <v>0</v>
      </c>
      <c r="AG2394" s="1"/>
      <c r="AH2394" s="1"/>
      <c r="AI2394" s="1">
        <f t="shared" si="1582"/>
        <v>0</v>
      </c>
      <c r="AJ2394" s="102">
        <f t="shared" si="1583"/>
        <v>0</v>
      </c>
      <c r="AM2394" s="102">
        <f t="shared" si="1584"/>
        <v>0</v>
      </c>
      <c r="AP2394" s="102">
        <f t="shared" si="1585"/>
        <v>0</v>
      </c>
      <c r="AQ2394" s="102">
        <f t="shared" si="1586"/>
        <v>0</v>
      </c>
      <c r="AT2394" s="102">
        <f t="shared" si="1587"/>
        <v>0</v>
      </c>
      <c r="AW2394" s="102">
        <f t="shared" si="1588"/>
        <v>0</v>
      </c>
      <c r="AX2394" s="102">
        <f t="shared" si="1589"/>
        <v>0</v>
      </c>
      <c r="AY2394" s="102">
        <f t="shared" si="1590"/>
        <v>0</v>
      </c>
      <c r="AZ2394" s="102">
        <f t="shared" si="1591"/>
        <v>0</v>
      </c>
      <c r="BA2394" s="102">
        <f t="shared" si="1592"/>
        <v>0</v>
      </c>
      <c r="BB2394" s="102">
        <f t="shared" si="1593"/>
        <v>0</v>
      </c>
      <c r="BC2394" s="102">
        <f t="shared" si="1594"/>
        <v>0</v>
      </c>
      <c r="BD2394" s="102">
        <f t="shared" si="1595"/>
        <v>0</v>
      </c>
      <c r="BE2394" s="102">
        <f t="shared" si="1596"/>
        <v>0</v>
      </c>
    </row>
    <row r="2395" spans="1:59" s="102" customFormat="1" ht="27.75" hidden="1" customHeight="1">
      <c r="A2395" s="1"/>
      <c r="B2395" s="90">
        <v>2017</v>
      </c>
      <c r="C2395" s="91">
        <v>8321</v>
      </c>
      <c r="D2395" s="91">
        <v>3</v>
      </c>
      <c r="E2395" s="92">
        <v>5</v>
      </c>
      <c r="F2395" s="92">
        <v>1</v>
      </c>
      <c r="G2395" s="92">
        <v>5000</v>
      </c>
      <c r="H2395" s="92">
        <v>5100</v>
      </c>
      <c r="I2395" s="92">
        <v>515</v>
      </c>
      <c r="J2395" s="93">
        <v>9</v>
      </c>
      <c r="K2395" s="100" t="s">
        <v>1200</v>
      </c>
      <c r="L2395" s="95">
        <v>0</v>
      </c>
      <c r="M2395" s="95">
        <v>0</v>
      </c>
      <c r="N2395" s="95">
        <f t="shared" si="1602"/>
        <v>0</v>
      </c>
      <c r="O2395" s="95">
        <v>0</v>
      </c>
      <c r="P2395" s="95">
        <v>0</v>
      </c>
      <c r="Q2395" s="95">
        <f t="shared" si="1603"/>
        <v>0</v>
      </c>
      <c r="R2395" s="95">
        <f t="shared" si="1604"/>
        <v>0</v>
      </c>
      <c r="S2395" s="96" t="s">
        <v>95</v>
      </c>
      <c r="T2395" s="97"/>
      <c r="U2395" s="98"/>
      <c r="V2395" s="137" t="s">
        <v>174</v>
      </c>
      <c r="W2395" s="1"/>
      <c r="X2395" s="1"/>
      <c r="Y2395" s="1">
        <f t="shared" si="1578"/>
        <v>0</v>
      </c>
      <c r="Z2395" s="1"/>
      <c r="AA2395" s="1"/>
      <c r="AB2395" s="1">
        <f t="shared" si="1579"/>
        <v>0</v>
      </c>
      <c r="AC2395" s="1">
        <f t="shared" si="1580"/>
        <v>0</v>
      </c>
      <c r="AD2395" s="1"/>
      <c r="AE2395" s="1"/>
      <c r="AF2395" s="1">
        <f t="shared" si="1581"/>
        <v>0</v>
      </c>
      <c r="AG2395" s="1"/>
      <c r="AH2395" s="1"/>
      <c r="AI2395" s="1">
        <f t="shared" si="1582"/>
        <v>0</v>
      </c>
      <c r="AJ2395" s="102">
        <f t="shared" si="1583"/>
        <v>0</v>
      </c>
      <c r="AM2395" s="102">
        <f t="shared" si="1584"/>
        <v>0</v>
      </c>
      <c r="AP2395" s="102">
        <f t="shared" si="1585"/>
        <v>0</v>
      </c>
      <c r="AQ2395" s="102">
        <f t="shared" si="1586"/>
        <v>0</v>
      </c>
      <c r="AT2395" s="102">
        <f t="shared" si="1587"/>
        <v>0</v>
      </c>
      <c r="AW2395" s="102">
        <f t="shared" si="1588"/>
        <v>0</v>
      </c>
      <c r="AX2395" s="102">
        <f t="shared" si="1589"/>
        <v>0</v>
      </c>
      <c r="AY2395" s="102">
        <f t="shared" si="1590"/>
        <v>0</v>
      </c>
      <c r="AZ2395" s="102">
        <f t="shared" si="1591"/>
        <v>0</v>
      </c>
      <c r="BA2395" s="102">
        <f t="shared" si="1592"/>
        <v>0</v>
      </c>
      <c r="BB2395" s="102">
        <f t="shared" si="1593"/>
        <v>0</v>
      </c>
      <c r="BC2395" s="102">
        <f t="shared" si="1594"/>
        <v>0</v>
      </c>
      <c r="BD2395" s="102">
        <f t="shared" si="1595"/>
        <v>0</v>
      </c>
      <c r="BE2395" s="102">
        <f t="shared" si="1596"/>
        <v>0</v>
      </c>
    </row>
    <row r="2396" spans="1:59" s="102" customFormat="1" ht="27.75" hidden="1" customHeight="1">
      <c r="A2396" s="1"/>
      <c r="B2396" s="90">
        <v>2017</v>
      </c>
      <c r="C2396" s="91">
        <v>8321</v>
      </c>
      <c r="D2396" s="91">
        <v>3</v>
      </c>
      <c r="E2396" s="92">
        <v>5</v>
      </c>
      <c r="F2396" s="92">
        <v>1</v>
      </c>
      <c r="G2396" s="92">
        <v>5000</v>
      </c>
      <c r="H2396" s="92">
        <v>5100</v>
      </c>
      <c r="I2396" s="92">
        <v>515</v>
      </c>
      <c r="J2396" s="93">
        <v>10</v>
      </c>
      <c r="K2396" s="100" t="s">
        <v>1201</v>
      </c>
      <c r="L2396" s="95">
        <v>0</v>
      </c>
      <c r="M2396" s="95">
        <v>0</v>
      </c>
      <c r="N2396" s="95">
        <f t="shared" si="1602"/>
        <v>0</v>
      </c>
      <c r="O2396" s="95">
        <v>0</v>
      </c>
      <c r="P2396" s="95">
        <v>0</v>
      </c>
      <c r="Q2396" s="95">
        <f t="shared" si="1603"/>
        <v>0</v>
      </c>
      <c r="R2396" s="95">
        <f t="shared" si="1604"/>
        <v>0</v>
      </c>
      <c r="S2396" s="96" t="s">
        <v>95</v>
      </c>
      <c r="T2396" s="97"/>
      <c r="U2396" s="98"/>
      <c r="V2396" s="137" t="s">
        <v>174</v>
      </c>
      <c r="W2396" s="1"/>
      <c r="X2396" s="1"/>
      <c r="Y2396" s="1">
        <f t="shared" si="1578"/>
        <v>0</v>
      </c>
      <c r="Z2396" s="1"/>
      <c r="AA2396" s="1"/>
      <c r="AB2396" s="1">
        <f t="shared" si="1579"/>
        <v>0</v>
      </c>
      <c r="AC2396" s="1">
        <f t="shared" si="1580"/>
        <v>0</v>
      </c>
      <c r="AD2396" s="1"/>
      <c r="AE2396" s="1"/>
      <c r="AF2396" s="1">
        <f t="shared" si="1581"/>
        <v>0</v>
      </c>
      <c r="AG2396" s="1"/>
      <c r="AH2396" s="1"/>
      <c r="AI2396" s="1">
        <f t="shared" si="1582"/>
        <v>0</v>
      </c>
      <c r="AJ2396" s="102">
        <f t="shared" si="1583"/>
        <v>0</v>
      </c>
      <c r="AM2396" s="102">
        <f t="shared" si="1584"/>
        <v>0</v>
      </c>
      <c r="AP2396" s="102">
        <f t="shared" si="1585"/>
        <v>0</v>
      </c>
      <c r="AQ2396" s="102">
        <f t="shared" si="1586"/>
        <v>0</v>
      </c>
      <c r="AT2396" s="102">
        <f t="shared" si="1587"/>
        <v>0</v>
      </c>
      <c r="AW2396" s="102">
        <f t="shared" si="1588"/>
        <v>0</v>
      </c>
      <c r="AX2396" s="102">
        <f t="shared" si="1589"/>
        <v>0</v>
      </c>
      <c r="AY2396" s="102">
        <f t="shared" si="1590"/>
        <v>0</v>
      </c>
      <c r="AZ2396" s="102">
        <f t="shared" si="1591"/>
        <v>0</v>
      </c>
      <c r="BA2396" s="102">
        <f t="shared" si="1592"/>
        <v>0</v>
      </c>
      <c r="BB2396" s="102">
        <f t="shared" si="1593"/>
        <v>0</v>
      </c>
      <c r="BC2396" s="102">
        <f t="shared" si="1594"/>
        <v>0</v>
      </c>
      <c r="BD2396" s="102">
        <f t="shared" si="1595"/>
        <v>0</v>
      </c>
      <c r="BE2396" s="102">
        <f t="shared" si="1596"/>
        <v>0</v>
      </c>
    </row>
    <row r="2397" spans="1:59" s="102" customFormat="1" ht="27.75" hidden="1">
      <c r="A2397" s="1"/>
      <c r="B2397" s="90">
        <v>2017</v>
      </c>
      <c r="C2397" s="91">
        <v>8321</v>
      </c>
      <c r="D2397" s="91">
        <v>3</v>
      </c>
      <c r="E2397" s="92">
        <v>5</v>
      </c>
      <c r="F2397" s="92">
        <v>1</v>
      </c>
      <c r="G2397" s="92">
        <v>5000</v>
      </c>
      <c r="H2397" s="92">
        <v>5100</v>
      </c>
      <c r="I2397" s="92">
        <v>515</v>
      </c>
      <c r="J2397" s="93">
        <v>11</v>
      </c>
      <c r="K2397" s="100" t="s">
        <v>677</v>
      </c>
      <c r="L2397" s="95">
        <v>0</v>
      </c>
      <c r="M2397" s="95">
        <v>0</v>
      </c>
      <c r="N2397" s="95">
        <f t="shared" si="1602"/>
        <v>0</v>
      </c>
      <c r="O2397" s="95">
        <v>0</v>
      </c>
      <c r="P2397" s="95">
        <v>0</v>
      </c>
      <c r="Q2397" s="95">
        <f t="shared" si="1603"/>
        <v>0</v>
      </c>
      <c r="R2397" s="95">
        <f t="shared" si="1604"/>
        <v>0</v>
      </c>
      <c r="S2397" s="96" t="s">
        <v>95</v>
      </c>
      <c r="T2397" s="97"/>
      <c r="U2397" s="98"/>
      <c r="V2397" s="137" t="s">
        <v>174</v>
      </c>
      <c r="W2397" s="1"/>
      <c r="X2397" s="1"/>
      <c r="Y2397" s="1">
        <f t="shared" si="1578"/>
        <v>0</v>
      </c>
      <c r="Z2397" s="1"/>
      <c r="AA2397" s="1"/>
      <c r="AB2397" s="1">
        <f t="shared" si="1579"/>
        <v>0</v>
      </c>
      <c r="AC2397" s="1">
        <f t="shared" si="1580"/>
        <v>0</v>
      </c>
      <c r="AD2397" s="1"/>
      <c r="AE2397" s="1"/>
      <c r="AF2397" s="1">
        <f t="shared" si="1581"/>
        <v>0</v>
      </c>
      <c r="AG2397" s="1"/>
      <c r="AH2397" s="1"/>
      <c r="AI2397" s="1">
        <f t="shared" si="1582"/>
        <v>0</v>
      </c>
      <c r="AJ2397" s="102">
        <f t="shared" si="1583"/>
        <v>0</v>
      </c>
      <c r="AM2397" s="102">
        <f t="shared" si="1584"/>
        <v>0</v>
      </c>
      <c r="AP2397" s="102">
        <f t="shared" si="1585"/>
        <v>0</v>
      </c>
      <c r="AQ2397" s="102">
        <f t="shared" si="1586"/>
        <v>0</v>
      </c>
      <c r="AT2397" s="102">
        <f t="shared" si="1587"/>
        <v>0</v>
      </c>
      <c r="AW2397" s="102">
        <f t="shared" si="1588"/>
        <v>0</v>
      </c>
      <c r="AX2397" s="102">
        <f t="shared" si="1589"/>
        <v>0</v>
      </c>
      <c r="AY2397" s="102">
        <f t="shared" si="1590"/>
        <v>0</v>
      </c>
      <c r="AZ2397" s="102">
        <f t="shared" si="1591"/>
        <v>0</v>
      </c>
      <c r="BA2397" s="102">
        <f t="shared" si="1592"/>
        <v>0</v>
      </c>
      <c r="BB2397" s="102">
        <f t="shared" si="1593"/>
        <v>0</v>
      </c>
      <c r="BC2397" s="102">
        <f t="shared" si="1594"/>
        <v>0</v>
      </c>
      <c r="BD2397" s="102">
        <f t="shared" si="1595"/>
        <v>0</v>
      </c>
      <c r="BE2397" s="102">
        <f t="shared" si="1596"/>
        <v>0</v>
      </c>
    </row>
    <row r="2398" spans="1:59" s="102" customFormat="1" ht="27.75" hidden="1" customHeight="1">
      <c r="A2398" s="1"/>
      <c r="B2398" s="90">
        <v>2017</v>
      </c>
      <c r="C2398" s="91">
        <v>8321</v>
      </c>
      <c r="D2398" s="91">
        <v>3</v>
      </c>
      <c r="E2398" s="92">
        <v>5</v>
      </c>
      <c r="F2398" s="92">
        <v>1</v>
      </c>
      <c r="G2398" s="92">
        <v>5000</v>
      </c>
      <c r="H2398" s="92">
        <v>5100</v>
      </c>
      <c r="I2398" s="92">
        <v>515</v>
      </c>
      <c r="J2398" s="93">
        <v>12</v>
      </c>
      <c r="K2398" s="100" t="s">
        <v>1202</v>
      </c>
      <c r="L2398" s="95">
        <v>0</v>
      </c>
      <c r="M2398" s="95">
        <v>0</v>
      </c>
      <c r="N2398" s="95">
        <f t="shared" si="1602"/>
        <v>0</v>
      </c>
      <c r="O2398" s="95">
        <v>0</v>
      </c>
      <c r="P2398" s="95">
        <v>0</v>
      </c>
      <c r="Q2398" s="95">
        <f t="shared" si="1603"/>
        <v>0</v>
      </c>
      <c r="R2398" s="95">
        <f t="shared" si="1604"/>
        <v>0</v>
      </c>
      <c r="S2398" s="96" t="s">
        <v>95</v>
      </c>
      <c r="T2398" s="97"/>
      <c r="U2398" s="98"/>
      <c r="V2398" s="137" t="s">
        <v>174</v>
      </c>
      <c r="W2398" s="1"/>
      <c r="X2398" s="1"/>
      <c r="Y2398" s="1">
        <f t="shared" si="1578"/>
        <v>0</v>
      </c>
      <c r="Z2398" s="1"/>
      <c r="AA2398" s="1"/>
      <c r="AB2398" s="1">
        <f t="shared" si="1579"/>
        <v>0</v>
      </c>
      <c r="AC2398" s="1">
        <f t="shared" si="1580"/>
        <v>0</v>
      </c>
      <c r="AD2398" s="1"/>
      <c r="AE2398" s="1"/>
      <c r="AF2398" s="1">
        <f t="shared" si="1581"/>
        <v>0</v>
      </c>
      <c r="AG2398" s="1"/>
      <c r="AH2398" s="1"/>
      <c r="AI2398" s="1">
        <f t="shared" si="1582"/>
        <v>0</v>
      </c>
      <c r="AJ2398" s="102">
        <f t="shared" si="1583"/>
        <v>0</v>
      </c>
      <c r="AM2398" s="102">
        <f t="shared" si="1584"/>
        <v>0</v>
      </c>
      <c r="AP2398" s="102">
        <f t="shared" si="1585"/>
        <v>0</v>
      </c>
      <c r="AQ2398" s="102">
        <f t="shared" si="1586"/>
        <v>0</v>
      </c>
      <c r="AT2398" s="102">
        <f t="shared" si="1587"/>
        <v>0</v>
      </c>
      <c r="AW2398" s="102">
        <f t="shared" si="1588"/>
        <v>0</v>
      </c>
      <c r="AX2398" s="102">
        <f t="shared" si="1589"/>
        <v>0</v>
      </c>
      <c r="AY2398" s="102">
        <f t="shared" si="1590"/>
        <v>0</v>
      </c>
      <c r="AZ2398" s="102">
        <f t="shared" si="1591"/>
        <v>0</v>
      </c>
      <c r="BA2398" s="102">
        <f t="shared" si="1592"/>
        <v>0</v>
      </c>
      <c r="BB2398" s="102">
        <f t="shared" si="1593"/>
        <v>0</v>
      </c>
      <c r="BC2398" s="102">
        <f t="shared" si="1594"/>
        <v>0</v>
      </c>
      <c r="BD2398" s="102">
        <f t="shared" si="1595"/>
        <v>0</v>
      </c>
      <c r="BE2398" s="102">
        <f t="shared" si="1596"/>
        <v>0</v>
      </c>
    </row>
    <row r="2399" spans="1:59" s="102" customFormat="1" ht="27.75" hidden="1">
      <c r="A2399" s="1"/>
      <c r="B2399" s="90">
        <v>2017</v>
      </c>
      <c r="C2399" s="91">
        <v>8321</v>
      </c>
      <c r="D2399" s="91">
        <v>3</v>
      </c>
      <c r="E2399" s="92">
        <v>5</v>
      </c>
      <c r="F2399" s="92">
        <v>1</v>
      </c>
      <c r="G2399" s="92">
        <v>5000</v>
      </c>
      <c r="H2399" s="92">
        <v>5100</v>
      </c>
      <c r="I2399" s="92">
        <v>515</v>
      </c>
      <c r="J2399" s="93">
        <v>13</v>
      </c>
      <c r="K2399" s="100" t="s">
        <v>1203</v>
      </c>
      <c r="L2399" s="95">
        <v>0</v>
      </c>
      <c r="M2399" s="95">
        <v>0</v>
      </c>
      <c r="N2399" s="95">
        <f t="shared" si="1602"/>
        <v>0</v>
      </c>
      <c r="O2399" s="95">
        <v>0</v>
      </c>
      <c r="P2399" s="95">
        <v>0</v>
      </c>
      <c r="Q2399" s="95">
        <f t="shared" si="1603"/>
        <v>0</v>
      </c>
      <c r="R2399" s="95">
        <f t="shared" si="1604"/>
        <v>0</v>
      </c>
      <c r="S2399" s="96" t="s">
        <v>95</v>
      </c>
      <c r="T2399" s="97"/>
      <c r="U2399" s="98"/>
      <c r="V2399" s="137" t="s">
        <v>174</v>
      </c>
      <c r="W2399" s="1"/>
      <c r="X2399" s="1"/>
      <c r="Y2399" s="1">
        <f t="shared" si="1578"/>
        <v>0</v>
      </c>
      <c r="Z2399" s="1"/>
      <c r="AA2399" s="1"/>
      <c r="AB2399" s="1">
        <f t="shared" si="1579"/>
        <v>0</v>
      </c>
      <c r="AC2399" s="1">
        <f t="shared" si="1580"/>
        <v>0</v>
      </c>
      <c r="AD2399" s="1"/>
      <c r="AE2399" s="1"/>
      <c r="AF2399" s="1">
        <f t="shared" si="1581"/>
        <v>0</v>
      </c>
      <c r="AG2399" s="1"/>
      <c r="AH2399" s="1"/>
      <c r="AI2399" s="1">
        <f t="shared" si="1582"/>
        <v>0</v>
      </c>
      <c r="AJ2399" s="102">
        <f t="shared" si="1583"/>
        <v>0</v>
      </c>
      <c r="AM2399" s="102">
        <f t="shared" si="1584"/>
        <v>0</v>
      </c>
      <c r="AP2399" s="102">
        <f t="shared" si="1585"/>
        <v>0</v>
      </c>
      <c r="AQ2399" s="102">
        <f t="shared" si="1586"/>
        <v>0</v>
      </c>
      <c r="AT2399" s="102">
        <f t="shared" si="1587"/>
        <v>0</v>
      </c>
      <c r="AW2399" s="102">
        <f t="shared" si="1588"/>
        <v>0</v>
      </c>
      <c r="AX2399" s="102">
        <f t="shared" si="1589"/>
        <v>0</v>
      </c>
      <c r="AY2399" s="102">
        <f t="shared" si="1590"/>
        <v>0</v>
      </c>
      <c r="AZ2399" s="102">
        <f t="shared" si="1591"/>
        <v>0</v>
      </c>
      <c r="BA2399" s="102">
        <f t="shared" si="1592"/>
        <v>0</v>
      </c>
      <c r="BB2399" s="102">
        <f t="shared" si="1593"/>
        <v>0</v>
      </c>
      <c r="BC2399" s="102">
        <f t="shared" si="1594"/>
        <v>0</v>
      </c>
      <c r="BD2399" s="102">
        <f t="shared" si="1595"/>
        <v>0</v>
      </c>
      <c r="BE2399" s="102">
        <f t="shared" si="1596"/>
        <v>0</v>
      </c>
    </row>
    <row r="2400" spans="1:59" s="102" customFormat="1" ht="27.75" hidden="1" customHeight="1">
      <c r="A2400" s="1"/>
      <c r="B2400" s="90">
        <v>2017</v>
      </c>
      <c r="C2400" s="91">
        <v>8321</v>
      </c>
      <c r="D2400" s="91">
        <v>3</v>
      </c>
      <c r="E2400" s="92">
        <v>5</v>
      </c>
      <c r="F2400" s="92">
        <v>1</v>
      </c>
      <c r="G2400" s="92">
        <v>5000</v>
      </c>
      <c r="H2400" s="92">
        <v>5100</v>
      </c>
      <c r="I2400" s="92">
        <v>515</v>
      </c>
      <c r="J2400" s="93">
        <v>14</v>
      </c>
      <c r="K2400" s="100" t="s">
        <v>868</v>
      </c>
      <c r="L2400" s="95">
        <v>0</v>
      </c>
      <c r="M2400" s="95">
        <v>0</v>
      </c>
      <c r="N2400" s="95">
        <f t="shared" si="1602"/>
        <v>0</v>
      </c>
      <c r="O2400" s="95">
        <v>0</v>
      </c>
      <c r="P2400" s="95">
        <v>0</v>
      </c>
      <c r="Q2400" s="95">
        <f t="shared" si="1603"/>
        <v>0</v>
      </c>
      <c r="R2400" s="95">
        <f t="shared" si="1604"/>
        <v>0</v>
      </c>
      <c r="S2400" s="96" t="s">
        <v>95</v>
      </c>
      <c r="T2400" s="97"/>
      <c r="U2400" s="98"/>
      <c r="V2400" s="137" t="s">
        <v>174</v>
      </c>
      <c r="W2400" s="1"/>
      <c r="X2400" s="1"/>
      <c r="Y2400" s="1">
        <f t="shared" si="1578"/>
        <v>0</v>
      </c>
      <c r="Z2400" s="1"/>
      <c r="AA2400" s="1"/>
      <c r="AB2400" s="1">
        <f t="shared" si="1579"/>
        <v>0</v>
      </c>
      <c r="AC2400" s="1">
        <f t="shared" si="1580"/>
        <v>0</v>
      </c>
      <c r="AD2400" s="1"/>
      <c r="AE2400" s="1"/>
      <c r="AF2400" s="1">
        <f t="shared" si="1581"/>
        <v>0</v>
      </c>
      <c r="AG2400" s="1"/>
      <c r="AH2400" s="1"/>
      <c r="AI2400" s="1">
        <f t="shared" si="1582"/>
        <v>0</v>
      </c>
      <c r="AJ2400" s="102">
        <f t="shared" si="1583"/>
        <v>0</v>
      </c>
      <c r="AM2400" s="102">
        <f t="shared" si="1584"/>
        <v>0</v>
      </c>
      <c r="AP2400" s="102">
        <f t="shared" si="1585"/>
        <v>0</v>
      </c>
      <c r="AQ2400" s="102">
        <f t="shared" si="1586"/>
        <v>0</v>
      </c>
      <c r="AT2400" s="102">
        <f t="shared" si="1587"/>
        <v>0</v>
      </c>
      <c r="AW2400" s="102">
        <f t="shared" si="1588"/>
        <v>0</v>
      </c>
      <c r="AX2400" s="102">
        <f t="shared" si="1589"/>
        <v>0</v>
      </c>
      <c r="AY2400" s="102">
        <f t="shared" si="1590"/>
        <v>0</v>
      </c>
      <c r="AZ2400" s="102">
        <f t="shared" si="1591"/>
        <v>0</v>
      </c>
      <c r="BA2400" s="102">
        <f t="shared" si="1592"/>
        <v>0</v>
      </c>
      <c r="BB2400" s="102">
        <f t="shared" si="1593"/>
        <v>0</v>
      </c>
      <c r="BC2400" s="102">
        <f t="shared" si="1594"/>
        <v>0</v>
      </c>
      <c r="BD2400" s="102">
        <f t="shared" si="1595"/>
        <v>0</v>
      </c>
      <c r="BE2400" s="102">
        <f t="shared" si="1596"/>
        <v>0</v>
      </c>
    </row>
    <row r="2401" spans="1:59" ht="27.75" customHeight="1">
      <c r="B2401" s="92">
        <v>2017</v>
      </c>
      <c r="C2401" s="91">
        <v>8321</v>
      </c>
      <c r="D2401" s="91">
        <v>3</v>
      </c>
      <c r="E2401" s="92">
        <v>5</v>
      </c>
      <c r="F2401" s="92">
        <v>1</v>
      </c>
      <c r="G2401" s="92">
        <v>5000</v>
      </c>
      <c r="H2401" s="92">
        <v>5100</v>
      </c>
      <c r="I2401" s="92">
        <v>515</v>
      </c>
      <c r="J2401" s="93">
        <v>15</v>
      </c>
      <c r="K2401" s="100" t="s">
        <v>118</v>
      </c>
      <c r="L2401" s="95">
        <v>160000</v>
      </c>
      <c r="M2401" s="95">
        <v>0</v>
      </c>
      <c r="N2401" s="95">
        <f t="shared" si="1602"/>
        <v>160000</v>
      </c>
      <c r="O2401" s="95">
        <v>0</v>
      </c>
      <c r="P2401" s="95">
        <v>0</v>
      </c>
      <c r="Q2401" s="95">
        <f t="shared" si="1603"/>
        <v>0</v>
      </c>
      <c r="R2401" s="95">
        <f t="shared" si="1604"/>
        <v>160000</v>
      </c>
      <c r="S2401" s="144" t="s">
        <v>95</v>
      </c>
      <c r="T2401" s="146">
        <v>2</v>
      </c>
      <c r="U2401" s="147"/>
      <c r="V2401" s="224" t="s">
        <v>174</v>
      </c>
      <c r="Y2401" s="385">
        <f t="shared" si="1578"/>
        <v>0</v>
      </c>
      <c r="AB2401" s="385">
        <f t="shared" si="1579"/>
        <v>0</v>
      </c>
      <c r="AC2401" s="385">
        <f t="shared" si="1580"/>
        <v>0</v>
      </c>
      <c r="AF2401" s="385">
        <f t="shared" si="1581"/>
        <v>0</v>
      </c>
      <c r="AI2401" s="385">
        <f t="shared" si="1582"/>
        <v>0</v>
      </c>
      <c r="AJ2401" s="385">
        <f t="shared" si="1583"/>
        <v>0</v>
      </c>
      <c r="AM2401" s="385">
        <f t="shared" si="1584"/>
        <v>0</v>
      </c>
      <c r="AP2401" s="385">
        <f t="shared" si="1585"/>
        <v>0</v>
      </c>
      <c r="AQ2401" s="385">
        <f t="shared" si="1586"/>
        <v>0</v>
      </c>
      <c r="AT2401" s="385">
        <f t="shared" si="1587"/>
        <v>0</v>
      </c>
      <c r="AW2401" s="385">
        <f t="shared" si="1588"/>
        <v>0</v>
      </c>
      <c r="AX2401" s="385">
        <f t="shared" si="1589"/>
        <v>0</v>
      </c>
      <c r="AY2401" s="385">
        <f t="shared" si="1590"/>
        <v>160000</v>
      </c>
      <c r="AZ2401" s="385">
        <f t="shared" si="1591"/>
        <v>0</v>
      </c>
      <c r="BA2401" s="385">
        <f t="shared" si="1592"/>
        <v>160000</v>
      </c>
      <c r="BB2401" s="385">
        <f t="shared" si="1593"/>
        <v>0</v>
      </c>
      <c r="BC2401" s="385">
        <f t="shared" si="1594"/>
        <v>0</v>
      </c>
      <c r="BD2401" s="385">
        <f t="shared" si="1595"/>
        <v>0</v>
      </c>
      <c r="BE2401" s="385">
        <f t="shared" si="1596"/>
        <v>160000</v>
      </c>
      <c r="BF2401" s="403">
        <f>T2401</f>
        <v>2</v>
      </c>
      <c r="BG2401" s="403">
        <f>U2401</f>
        <v>0</v>
      </c>
    </row>
    <row r="2402" spans="1:59" s="102" customFormat="1" ht="27.75" hidden="1" customHeight="1">
      <c r="A2402" s="1"/>
      <c r="B2402" s="90">
        <v>2017</v>
      </c>
      <c r="C2402" s="91">
        <v>8321</v>
      </c>
      <c r="D2402" s="91">
        <v>3</v>
      </c>
      <c r="E2402" s="92">
        <v>5</v>
      </c>
      <c r="F2402" s="92">
        <v>1</v>
      </c>
      <c r="G2402" s="92">
        <v>5000</v>
      </c>
      <c r="H2402" s="92">
        <v>5100</v>
      </c>
      <c r="I2402" s="92">
        <v>515</v>
      </c>
      <c r="J2402" s="93">
        <v>16</v>
      </c>
      <c r="K2402" s="100" t="s">
        <v>1204</v>
      </c>
      <c r="L2402" s="95">
        <v>0</v>
      </c>
      <c r="M2402" s="95">
        <v>0</v>
      </c>
      <c r="N2402" s="95">
        <f t="shared" si="1602"/>
        <v>0</v>
      </c>
      <c r="O2402" s="95">
        <v>0</v>
      </c>
      <c r="P2402" s="95">
        <v>0</v>
      </c>
      <c r="Q2402" s="95">
        <f t="shared" si="1603"/>
        <v>0</v>
      </c>
      <c r="R2402" s="95">
        <f t="shared" si="1604"/>
        <v>0</v>
      </c>
      <c r="S2402" s="96" t="s">
        <v>95</v>
      </c>
      <c r="T2402" s="97"/>
      <c r="U2402" s="98"/>
      <c r="V2402" s="137" t="s">
        <v>174</v>
      </c>
      <c r="W2402" s="1"/>
      <c r="X2402" s="1"/>
      <c r="Y2402" s="1">
        <f t="shared" si="1578"/>
        <v>0</v>
      </c>
      <c r="Z2402" s="1"/>
      <c r="AA2402" s="1"/>
      <c r="AB2402" s="1">
        <f t="shared" si="1579"/>
        <v>0</v>
      </c>
      <c r="AC2402" s="1">
        <f t="shared" si="1580"/>
        <v>0</v>
      </c>
      <c r="AD2402" s="1"/>
      <c r="AE2402" s="1"/>
      <c r="AF2402" s="1">
        <f t="shared" si="1581"/>
        <v>0</v>
      </c>
      <c r="AG2402" s="1"/>
      <c r="AH2402" s="1"/>
      <c r="AI2402" s="1">
        <f t="shared" si="1582"/>
        <v>0</v>
      </c>
      <c r="AJ2402" s="102">
        <f t="shared" si="1583"/>
        <v>0</v>
      </c>
      <c r="AM2402" s="102">
        <f t="shared" si="1584"/>
        <v>0</v>
      </c>
      <c r="AP2402" s="102">
        <f t="shared" si="1585"/>
        <v>0</v>
      </c>
      <c r="AQ2402" s="102">
        <f t="shared" si="1586"/>
        <v>0</v>
      </c>
      <c r="AT2402" s="102">
        <f t="shared" si="1587"/>
        <v>0</v>
      </c>
      <c r="AW2402" s="102">
        <f t="shared" si="1588"/>
        <v>0</v>
      </c>
      <c r="AX2402" s="102">
        <f t="shared" si="1589"/>
        <v>0</v>
      </c>
      <c r="AY2402" s="102">
        <f t="shared" si="1590"/>
        <v>0</v>
      </c>
      <c r="AZ2402" s="102">
        <f t="shared" si="1591"/>
        <v>0</v>
      </c>
      <c r="BA2402" s="102">
        <f t="shared" si="1592"/>
        <v>0</v>
      </c>
      <c r="BB2402" s="102">
        <f t="shared" si="1593"/>
        <v>0</v>
      </c>
      <c r="BC2402" s="102">
        <f t="shared" si="1594"/>
        <v>0</v>
      </c>
      <c r="BD2402" s="102">
        <f t="shared" si="1595"/>
        <v>0</v>
      </c>
      <c r="BE2402" s="102">
        <f t="shared" si="1596"/>
        <v>0</v>
      </c>
    </row>
    <row r="2403" spans="1:59" s="102" customFormat="1" ht="27.75" hidden="1">
      <c r="A2403" s="1"/>
      <c r="B2403" s="90">
        <v>2017</v>
      </c>
      <c r="C2403" s="91">
        <v>8321</v>
      </c>
      <c r="D2403" s="91">
        <v>3</v>
      </c>
      <c r="E2403" s="92">
        <v>5</v>
      </c>
      <c r="F2403" s="92">
        <v>1</v>
      </c>
      <c r="G2403" s="92">
        <v>5000</v>
      </c>
      <c r="H2403" s="92">
        <v>5100</v>
      </c>
      <c r="I2403" s="92">
        <v>515</v>
      </c>
      <c r="J2403" s="93">
        <v>17</v>
      </c>
      <c r="K2403" s="100" t="s">
        <v>597</v>
      </c>
      <c r="L2403" s="95">
        <v>0</v>
      </c>
      <c r="M2403" s="95">
        <v>0</v>
      </c>
      <c r="N2403" s="95">
        <f t="shared" si="1602"/>
        <v>0</v>
      </c>
      <c r="O2403" s="95">
        <v>0</v>
      </c>
      <c r="P2403" s="95">
        <v>0</v>
      </c>
      <c r="Q2403" s="95">
        <f t="shared" si="1603"/>
        <v>0</v>
      </c>
      <c r="R2403" s="95">
        <f t="shared" si="1604"/>
        <v>0</v>
      </c>
      <c r="S2403" s="96" t="s">
        <v>95</v>
      </c>
      <c r="T2403" s="97"/>
      <c r="U2403" s="98"/>
      <c r="V2403" s="137" t="s">
        <v>174</v>
      </c>
      <c r="W2403" s="1"/>
      <c r="X2403" s="1"/>
      <c r="Y2403" s="1">
        <f t="shared" si="1578"/>
        <v>0</v>
      </c>
      <c r="Z2403" s="1"/>
      <c r="AA2403" s="1"/>
      <c r="AB2403" s="1">
        <f t="shared" si="1579"/>
        <v>0</v>
      </c>
      <c r="AC2403" s="1">
        <f t="shared" si="1580"/>
        <v>0</v>
      </c>
      <c r="AD2403" s="1"/>
      <c r="AE2403" s="1"/>
      <c r="AF2403" s="1">
        <f t="shared" si="1581"/>
        <v>0</v>
      </c>
      <c r="AG2403" s="1"/>
      <c r="AH2403" s="1"/>
      <c r="AI2403" s="1">
        <f t="shared" si="1582"/>
        <v>0</v>
      </c>
      <c r="AJ2403" s="102">
        <f t="shared" si="1583"/>
        <v>0</v>
      </c>
      <c r="AM2403" s="102">
        <f t="shared" si="1584"/>
        <v>0</v>
      </c>
      <c r="AP2403" s="102">
        <f t="shared" si="1585"/>
        <v>0</v>
      </c>
      <c r="AQ2403" s="102">
        <f t="shared" si="1586"/>
        <v>0</v>
      </c>
      <c r="AT2403" s="102">
        <f t="shared" si="1587"/>
        <v>0</v>
      </c>
      <c r="AW2403" s="102">
        <f t="shared" si="1588"/>
        <v>0</v>
      </c>
      <c r="AX2403" s="102">
        <f t="shared" si="1589"/>
        <v>0</v>
      </c>
      <c r="AY2403" s="102">
        <f t="shared" si="1590"/>
        <v>0</v>
      </c>
      <c r="AZ2403" s="102">
        <f t="shared" si="1591"/>
        <v>0</v>
      </c>
      <c r="BA2403" s="102">
        <f t="shared" si="1592"/>
        <v>0</v>
      </c>
      <c r="BB2403" s="102">
        <f t="shared" si="1593"/>
        <v>0</v>
      </c>
      <c r="BC2403" s="102">
        <f t="shared" si="1594"/>
        <v>0</v>
      </c>
      <c r="BD2403" s="102">
        <f t="shared" si="1595"/>
        <v>0</v>
      </c>
      <c r="BE2403" s="102">
        <f t="shared" si="1596"/>
        <v>0</v>
      </c>
    </row>
    <row r="2404" spans="1:59" s="102" customFormat="1" ht="27.75" hidden="1">
      <c r="A2404" s="1"/>
      <c r="B2404" s="90">
        <v>2017</v>
      </c>
      <c r="C2404" s="91">
        <v>8321</v>
      </c>
      <c r="D2404" s="91">
        <v>3</v>
      </c>
      <c r="E2404" s="92">
        <v>5</v>
      </c>
      <c r="F2404" s="92">
        <v>1</v>
      </c>
      <c r="G2404" s="92">
        <v>5000</v>
      </c>
      <c r="H2404" s="92">
        <v>5100</v>
      </c>
      <c r="I2404" s="92">
        <v>515</v>
      </c>
      <c r="J2404" s="93">
        <v>18</v>
      </c>
      <c r="K2404" s="100" t="s">
        <v>119</v>
      </c>
      <c r="L2404" s="95">
        <v>0</v>
      </c>
      <c r="M2404" s="95">
        <v>0</v>
      </c>
      <c r="N2404" s="95">
        <f t="shared" si="1602"/>
        <v>0</v>
      </c>
      <c r="O2404" s="95">
        <v>0</v>
      </c>
      <c r="P2404" s="95">
        <v>0</v>
      </c>
      <c r="Q2404" s="95">
        <f t="shared" si="1603"/>
        <v>0</v>
      </c>
      <c r="R2404" s="95">
        <f t="shared" si="1604"/>
        <v>0</v>
      </c>
      <c r="S2404" s="96" t="s">
        <v>95</v>
      </c>
      <c r="T2404" s="97"/>
      <c r="U2404" s="98"/>
      <c r="V2404" s="137" t="s">
        <v>174</v>
      </c>
      <c r="W2404" s="1"/>
      <c r="X2404" s="1"/>
      <c r="Y2404" s="1">
        <f t="shared" si="1578"/>
        <v>0</v>
      </c>
      <c r="Z2404" s="1"/>
      <c r="AA2404" s="1"/>
      <c r="AB2404" s="1">
        <f t="shared" si="1579"/>
        <v>0</v>
      </c>
      <c r="AC2404" s="1">
        <f t="shared" si="1580"/>
        <v>0</v>
      </c>
      <c r="AD2404" s="1"/>
      <c r="AE2404" s="1"/>
      <c r="AF2404" s="1">
        <f t="shared" si="1581"/>
        <v>0</v>
      </c>
      <c r="AG2404" s="1"/>
      <c r="AH2404" s="1"/>
      <c r="AI2404" s="1">
        <f t="shared" si="1582"/>
        <v>0</v>
      </c>
      <c r="AJ2404" s="102">
        <f t="shared" si="1583"/>
        <v>0</v>
      </c>
      <c r="AM2404" s="102">
        <f t="shared" si="1584"/>
        <v>0</v>
      </c>
      <c r="AP2404" s="102">
        <f t="shared" si="1585"/>
        <v>0</v>
      </c>
      <c r="AQ2404" s="102">
        <f t="shared" si="1586"/>
        <v>0</v>
      </c>
      <c r="AT2404" s="102">
        <f t="shared" si="1587"/>
        <v>0</v>
      </c>
      <c r="AW2404" s="102">
        <f t="shared" si="1588"/>
        <v>0</v>
      </c>
      <c r="AX2404" s="102">
        <f t="shared" si="1589"/>
        <v>0</v>
      </c>
      <c r="AY2404" s="102">
        <f t="shared" si="1590"/>
        <v>0</v>
      </c>
      <c r="AZ2404" s="102">
        <f t="shared" si="1591"/>
        <v>0</v>
      </c>
      <c r="BA2404" s="102">
        <f t="shared" si="1592"/>
        <v>0</v>
      </c>
      <c r="BB2404" s="102">
        <f t="shared" si="1593"/>
        <v>0</v>
      </c>
      <c r="BC2404" s="102">
        <f t="shared" si="1594"/>
        <v>0</v>
      </c>
      <c r="BD2404" s="102">
        <f t="shared" si="1595"/>
        <v>0</v>
      </c>
      <c r="BE2404" s="102">
        <f t="shared" si="1596"/>
        <v>0</v>
      </c>
    </row>
    <row r="2405" spans="1:59" s="102" customFormat="1" ht="27.75" hidden="1">
      <c r="A2405" s="1"/>
      <c r="B2405" s="90">
        <v>2017</v>
      </c>
      <c r="C2405" s="91">
        <v>8321</v>
      </c>
      <c r="D2405" s="91">
        <v>3</v>
      </c>
      <c r="E2405" s="92">
        <v>5</v>
      </c>
      <c r="F2405" s="92">
        <v>1</v>
      </c>
      <c r="G2405" s="92">
        <v>5000</v>
      </c>
      <c r="H2405" s="92">
        <v>5100</v>
      </c>
      <c r="I2405" s="92">
        <v>515</v>
      </c>
      <c r="J2405" s="93">
        <v>19</v>
      </c>
      <c r="K2405" s="100" t="s">
        <v>120</v>
      </c>
      <c r="L2405" s="95">
        <v>0</v>
      </c>
      <c r="M2405" s="95">
        <v>0</v>
      </c>
      <c r="N2405" s="95">
        <f t="shared" si="1602"/>
        <v>0</v>
      </c>
      <c r="O2405" s="95">
        <v>0</v>
      </c>
      <c r="P2405" s="95">
        <v>0</v>
      </c>
      <c r="Q2405" s="95">
        <f t="shared" si="1603"/>
        <v>0</v>
      </c>
      <c r="R2405" s="95">
        <f t="shared" si="1604"/>
        <v>0</v>
      </c>
      <c r="S2405" s="96" t="s">
        <v>95</v>
      </c>
      <c r="T2405" s="97"/>
      <c r="U2405" s="98"/>
      <c r="V2405" s="137" t="s">
        <v>174</v>
      </c>
      <c r="W2405" s="1"/>
      <c r="X2405" s="1"/>
      <c r="Y2405" s="1">
        <f t="shared" si="1578"/>
        <v>0</v>
      </c>
      <c r="Z2405" s="1"/>
      <c r="AA2405" s="1"/>
      <c r="AB2405" s="1">
        <f t="shared" si="1579"/>
        <v>0</v>
      </c>
      <c r="AC2405" s="1">
        <f t="shared" si="1580"/>
        <v>0</v>
      </c>
      <c r="AD2405" s="1"/>
      <c r="AE2405" s="1"/>
      <c r="AF2405" s="1">
        <f t="shared" si="1581"/>
        <v>0</v>
      </c>
      <c r="AG2405" s="1"/>
      <c r="AH2405" s="1"/>
      <c r="AI2405" s="1">
        <f t="shared" si="1582"/>
        <v>0</v>
      </c>
      <c r="AJ2405" s="102">
        <f t="shared" si="1583"/>
        <v>0</v>
      </c>
      <c r="AM2405" s="102">
        <f t="shared" si="1584"/>
        <v>0</v>
      </c>
      <c r="AP2405" s="102">
        <f t="shared" si="1585"/>
        <v>0</v>
      </c>
      <c r="AQ2405" s="102">
        <f t="shared" si="1586"/>
        <v>0</v>
      </c>
      <c r="AT2405" s="102">
        <f t="shared" si="1587"/>
        <v>0</v>
      </c>
      <c r="AW2405" s="102">
        <f t="shared" si="1588"/>
        <v>0</v>
      </c>
      <c r="AX2405" s="102">
        <f t="shared" si="1589"/>
        <v>0</v>
      </c>
      <c r="AY2405" s="102">
        <f t="shared" si="1590"/>
        <v>0</v>
      </c>
      <c r="AZ2405" s="102">
        <f t="shared" si="1591"/>
        <v>0</v>
      </c>
      <c r="BA2405" s="102">
        <f t="shared" si="1592"/>
        <v>0</v>
      </c>
      <c r="BB2405" s="102">
        <f t="shared" si="1593"/>
        <v>0</v>
      </c>
      <c r="BC2405" s="102">
        <f t="shared" si="1594"/>
        <v>0</v>
      </c>
      <c r="BD2405" s="102">
        <f t="shared" si="1595"/>
        <v>0</v>
      </c>
      <c r="BE2405" s="102">
        <f t="shared" si="1596"/>
        <v>0</v>
      </c>
    </row>
    <row r="2406" spans="1:59" s="196" customFormat="1" ht="27.75" hidden="1" customHeight="1">
      <c r="A2406" s="1"/>
      <c r="B2406" s="83">
        <v>2017</v>
      </c>
      <c r="C2406" s="115">
        <v>8321</v>
      </c>
      <c r="D2406" s="115">
        <v>3</v>
      </c>
      <c r="E2406" s="83">
        <v>5</v>
      </c>
      <c r="F2406" s="83">
        <v>1</v>
      </c>
      <c r="G2406" s="83">
        <v>5000</v>
      </c>
      <c r="H2406" s="83">
        <v>5100</v>
      </c>
      <c r="I2406" s="83">
        <v>519</v>
      </c>
      <c r="J2406" s="83"/>
      <c r="K2406" s="116" t="s">
        <v>121</v>
      </c>
      <c r="L2406" s="86">
        <f>SUM(L2407:L2422)</f>
        <v>0</v>
      </c>
      <c r="M2406" s="86">
        <f t="shared" ref="M2406:R2406" si="1605">SUM(M2407:M2422)</f>
        <v>0</v>
      </c>
      <c r="N2406" s="86">
        <f t="shared" si="1605"/>
        <v>0</v>
      </c>
      <c r="O2406" s="86">
        <f t="shared" si="1605"/>
        <v>0</v>
      </c>
      <c r="P2406" s="86">
        <f t="shared" si="1605"/>
        <v>0</v>
      </c>
      <c r="Q2406" s="86">
        <f t="shared" si="1605"/>
        <v>0</v>
      </c>
      <c r="R2406" s="86">
        <f t="shared" si="1605"/>
        <v>0</v>
      </c>
      <c r="S2406" s="117"/>
      <c r="T2406" s="118"/>
      <c r="U2406" s="130"/>
      <c r="V2406" s="119"/>
      <c r="W2406" s="193"/>
      <c r="X2406" s="193"/>
      <c r="Y2406" s="193">
        <f t="shared" si="1578"/>
        <v>0</v>
      </c>
      <c r="Z2406" s="193"/>
      <c r="AA2406" s="193"/>
      <c r="AB2406" s="193">
        <f t="shared" si="1579"/>
        <v>0</v>
      </c>
      <c r="AC2406" s="193">
        <f t="shared" si="1580"/>
        <v>0</v>
      </c>
      <c r="AD2406" s="193"/>
      <c r="AE2406" s="193"/>
      <c r="AF2406" s="193">
        <f t="shared" si="1581"/>
        <v>0</v>
      </c>
      <c r="AG2406" s="193"/>
      <c r="AH2406" s="193"/>
      <c r="AI2406" s="193">
        <f t="shared" si="1582"/>
        <v>0</v>
      </c>
      <c r="AJ2406" s="196">
        <f t="shared" si="1583"/>
        <v>0</v>
      </c>
      <c r="AM2406" s="196">
        <f t="shared" si="1584"/>
        <v>0</v>
      </c>
      <c r="AP2406" s="196">
        <f t="shared" si="1585"/>
        <v>0</v>
      </c>
      <c r="AQ2406" s="196">
        <f t="shared" si="1586"/>
        <v>0</v>
      </c>
      <c r="AT2406" s="196">
        <f t="shared" si="1587"/>
        <v>0</v>
      </c>
      <c r="AW2406" s="196">
        <f t="shared" si="1588"/>
        <v>0</v>
      </c>
      <c r="AX2406" s="196">
        <f t="shared" si="1589"/>
        <v>0</v>
      </c>
      <c r="AY2406" s="196">
        <f t="shared" si="1590"/>
        <v>0</v>
      </c>
      <c r="AZ2406" s="196">
        <f t="shared" si="1591"/>
        <v>0</v>
      </c>
      <c r="BA2406" s="196">
        <f t="shared" si="1592"/>
        <v>0</v>
      </c>
      <c r="BB2406" s="196">
        <f t="shared" si="1593"/>
        <v>0</v>
      </c>
      <c r="BC2406" s="196">
        <f t="shared" si="1594"/>
        <v>0</v>
      </c>
      <c r="BD2406" s="196">
        <f t="shared" si="1595"/>
        <v>0</v>
      </c>
      <c r="BE2406" s="196">
        <f t="shared" si="1596"/>
        <v>0</v>
      </c>
    </row>
    <row r="2407" spans="1:59" s="102" customFormat="1" ht="27.75" hidden="1" customHeight="1">
      <c r="A2407" s="1"/>
      <c r="B2407" s="90">
        <v>2017</v>
      </c>
      <c r="C2407" s="91">
        <v>8321</v>
      </c>
      <c r="D2407" s="91">
        <v>3</v>
      </c>
      <c r="E2407" s="92">
        <v>5</v>
      </c>
      <c r="F2407" s="92">
        <v>1</v>
      </c>
      <c r="G2407" s="92">
        <v>5000</v>
      </c>
      <c r="H2407" s="92">
        <v>5100</v>
      </c>
      <c r="I2407" s="92">
        <v>519</v>
      </c>
      <c r="J2407" s="93">
        <v>1</v>
      </c>
      <c r="K2407" s="100" t="s">
        <v>217</v>
      </c>
      <c r="L2407" s="95">
        <v>0</v>
      </c>
      <c r="M2407" s="95">
        <v>0</v>
      </c>
      <c r="N2407" s="95">
        <f t="shared" ref="N2407:N2423" si="1606">L2407+M2407</f>
        <v>0</v>
      </c>
      <c r="O2407" s="95">
        <v>0</v>
      </c>
      <c r="P2407" s="95">
        <v>0</v>
      </c>
      <c r="Q2407" s="95">
        <f t="shared" ref="Q2407:Q2423" si="1607">O2407+P2407</f>
        <v>0</v>
      </c>
      <c r="R2407" s="95">
        <f t="shared" ref="R2407:R2423" si="1608">N2407+Q2407</f>
        <v>0</v>
      </c>
      <c r="S2407" s="96" t="s">
        <v>95</v>
      </c>
      <c r="T2407" s="97"/>
      <c r="U2407" s="98"/>
      <c r="V2407" s="137" t="s">
        <v>174</v>
      </c>
      <c r="W2407" s="1"/>
      <c r="X2407" s="1"/>
      <c r="Y2407" s="1">
        <f t="shared" si="1578"/>
        <v>0</v>
      </c>
      <c r="Z2407" s="1"/>
      <c r="AA2407" s="1"/>
      <c r="AB2407" s="1">
        <f t="shared" si="1579"/>
        <v>0</v>
      </c>
      <c r="AC2407" s="1">
        <f t="shared" si="1580"/>
        <v>0</v>
      </c>
      <c r="AD2407" s="1"/>
      <c r="AE2407" s="1"/>
      <c r="AF2407" s="1">
        <f t="shared" si="1581"/>
        <v>0</v>
      </c>
      <c r="AG2407" s="1"/>
      <c r="AH2407" s="1"/>
      <c r="AI2407" s="1">
        <f t="shared" si="1582"/>
        <v>0</v>
      </c>
      <c r="AJ2407" s="102">
        <f t="shared" si="1583"/>
        <v>0</v>
      </c>
      <c r="AM2407" s="102">
        <f t="shared" si="1584"/>
        <v>0</v>
      </c>
      <c r="AP2407" s="102">
        <f t="shared" si="1585"/>
        <v>0</v>
      </c>
      <c r="AQ2407" s="102">
        <f t="shared" si="1586"/>
        <v>0</v>
      </c>
      <c r="AT2407" s="102">
        <f t="shared" si="1587"/>
        <v>0</v>
      </c>
      <c r="AW2407" s="102">
        <f t="shared" si="1588"/>
        <v>0</v>
      </c>
      <c r="AX2407" s="102">
        <f t="shared" si="1589"/>
        <v>0</v>
      </c>
      <c r="AY2407" s="102">
        <f t="shared" si="1590"/>
        <v>0</v>
      </c>
      <c r="AZ2407" s="102">
        <f t="shared" si="1591"/>
        <v>0</v>
      </c>
      <c r="BA2407" s="102">
        <f t="shared" si="1592"/>
        <v>0</v>
      </c>
      <c r="BB2407" s="102">
        <f t="shared" si="1593"/>
        <v>0</v>
      </c>
      <c r="BC2407" s="102">
        <f t="shared" si="1594"/>
        <v>0</v>
      </c>
      <c r="BD2407" s="102">
        <f t="shared" si="1595"/>
        <v>0</v>
      </c>
      <c r="BE2407" s="102">
        <f t="shared" si="1596"/>
        <v>0</v>
      </c>
    </row>
    <row r="2408" spans="1:59" s="102" customFormat="1" ht="27.75" hidden="1" customHeight="1">
      <c r="A2408" s="1"/>
      <c r="B2408" s="90">
        <v>2017</v>
      </c>
      <c r="C2408" s="91">
        <v>8321</v>
      </c>
      <c r="D2408" s="91">
        <v>3</v>
      </c>
      <c r="E2408" s="92">
        <v>5</v>
      </c>
      <c r="F2408" s="92">
        <v>1</v>
      </c>
      <c r="G2408" s="92">
        <v>5000</v>
      </c>
      <c r="H2408" s="92">
        <v>5100</v>
      </c>
      <c r="I2408" s="92">
        <v>519</v>
      </c>
      <c r="J2408" s="93">
        <v>2</v>
      </c>
      <c r="K2408" s="100" t="s">
        <v>1205</v>
      </c>
      <c r="L2408" s="95">
        <v>0</v>
      </c>
      <c r="M2408" s="95">
        <v>0</v>
      </c>
      <c r="N2408" s="95">
        <f t="shared" si="1606"/>
        <v>0</v>
      </c>
      <c r="O2408" s="95">
        <v>0</v>
      </c>
      <c r="P2408" s="95">
        <v>0</v>
      </c>
      <c r="Q2408" s="95">
        <f t="shared" si="1607"/>
        <v>0</v>
      </c>
      <c r="R2408" s="95">
        <f t="shared" si="1608"/>
        <v>0</v>
      </c>
      <c r="S2408" s="96" t="s">
        <v>95</v>
      </c>
      <c r="T2408" s="97"/>
      <c r="U2408" s="98"/>
      <c r="V2408" s="137" t="s">
        <v>174</v>
      </c>
      <c r="W2408" s="1"/>
      <c r="X2408" s="1"/>
      <c r="Y2408" s="1">
        <f t="shared" si="1578"/>
        <v>0</v>
      </c>
      <c r="Z2408" s="1"/>
      <c r="AA2408" s="1"/>
      <c r="AB2408" s="1">
        <f t="shared" si="1579"/>
        <v>0</v>
      </c>
      <c r="AC2408" s="1">
        <f t="shared" si="1580"/>
        <v>0</v>
      </c>
      <c r="AD2408" s="1"/>
      <c r="AE2408" s="1"/>
      <c r="AF2408" s="1">
        <f t="shared" si="1581"/>
        <v>0</v>
      </c>
      <c r="AG2408" s="1"/>
      <c r="AH2408" s="1"/>
      <c r="AI2408" s="1">
        <f t="shared" si="1582"/>
        <v>0</v>
      </c>
      <c r="AJ2408" s="102">
        <f t="shared" si="1583"/>
        <v>0</v>
      </c>
      <c r="AM2408" s="102">
        <f t="shared" si="1584"/>
        <v>0</v>
      </c>
      <c r="AP2408" s="102">
        <f t="shared" si="1585"/>
        <v>0</v>
      </c>
      <c r="AQ2408" s="102">
        <f t="shared" si="1586"/>
        <v>0</v>
      </c>
      <c r="AT2408" s="102">
        <f t="shared" si="1587"/>
        <v>0</v>
      </c>
      <c r="AW2408" s="102">
        <f t="shared" si="1588"/>
        <v>0</v>
      </c>
      <c r="AX2408" s="102">
        <f t="shared" si="1589"/>
        <v>0</v>
      </c>
      <c r="AY2408" s="102">
        <f t="shared" si="1590"/>
        <v>0</v>
      </c>
      <c r="AZ2408" s="102">
        <f t="shared" si="1591"/>
        <v>0</v>
      </c>
      <c r="BA2408" s="102">
        <f t="shared" si="1592"/>
        <v>0</v>
      </c>
      <c r="BB2408" s="102">
        <f t="shared" si="1593"/>
        <v>0</v>
      </c>
      <c r="BC2408" s="102">
        <f t="shared" si="1594"/>
        <v>0</v>
      </c>
      <c r="BD2408" s="102">
        <f t="shared" si="1595"/>
        <v>0</v>
      </c>
      <c r="BE2408" s="102">
        <f t="shared" si="1596"/>
        <v>0</v>
      </c>
    </row>
    <row r="2409" spans="1:59" s="102" customFormat="1" ht="27.75" hidden="1" customHeight="1">
      <c r="A2409" s="1"/>
      <c r="B2409" s="90">
        <v>2017</v>
      </c>
      <c r="C2409" s="91">
        <v>8321</v>
      </c>
      <c r="D2409" s="91">
        <v>3</v>
      </c>
      <c r="E2409" s="92">
        <v>5</v>
      </c>
      <c r="F2409" s="92">
        <v>1</v>
      </c>
      <c r="G2409" s="92">
        <v>5000</v>
      </c>
      <c r="H2409" s="92">
        <v>5100</v>
      </c>
      <c r="I2409" s="92">
        <v>519</v>
      </c>
      <c r="J2409" s="93">
        <v>3</v>
      </c>
      <c r="K2409" s="100" t="s">
        <v>219</v>
      </c>
      <c r="L2409" s="95">
        <v>0</v>
      </c>
      <c r="M2409" s="95">
        <v>0</v>
      </c>
      <c r="N2409" s="95">
        <f t="shared" si="1606"/>
        <v>0</v>
      </c>
      <c r="O2409" s="95">
        <v>0</v>
      </c>
      <c r="P2409" s="95">
        <v>0</v>
      </c>
      <c r="Q2409" s="95">
        <f t="shared" si="1607"/>
        <v>0</v>
      </c>
      <c r="R2409" s="95">
        <f t="shared" si="1608"/>
        <v>0</v>
      </c>
      <c r="S2409" s="96" t="s">
        <v>95</v>
      </c>
      <c r="T2409" s="97"/>
      <c r="U2409" s="98"/>
      <c r="V2409" s="137" t="s">
        <v>174</v>
      </c>
      <c r="W2409" s="1"/>
      <c r="X2409" s="1"/>
      <c r="Y2409" s="1">
        <f t="shared" si="1578"/>
        <v>0</v>
      </c>
      <c r="Z2409" s="1"/>
      <c r="AA2409" s="1"/>
      <c r="AB2409" s="1">
        <f t="shared" si="1579"/>
        <v>0</v>
      </c>
      <c r="AC2409" s="1">
        <f t="shared" si="1580"/>
        <v>0</v>
      </c>
      <c r="AD2409" s="1"/>
      <c r="AE2409" s="1"/>
      <c r="AF2409" s="1">
        <f t="shared" si="1581"/>
        <v>0</v>
      </c>
      <c r="AG2409" s="1"/>
      <c r="AH2409" s="1"/>
      <c r="AI2409" s="1">
        <f t="shared" si="1582"/>
        <v>0</v>
      </c>
      <c r="AJ2409" s="102">
        <f t="shared" si="1583"/>
        <v>0</v>
      </c>
      <c r="AM2409" s="102">
        <f t="shared" si="1584"/>
        <v>0</v>
      </c>
      <c r="AP2409" s="102">
        <f t="shared" si="1585"/>
        <v>0</v>
      </c>
      <c r="AQ2409" s="102">
        <f t="shared" si="1586"/>
        <v>0</v>
      </c>
      <c r="AT2409" s="102">
        <f t="shared" si="1587"/>
        <v>0</v>
      </c>
      <c r="AW2409" s="102">
        <f t="shared" si="1588"/>
        <v>0</v>
      </c>
      <c r="AX2409" s="102">
        <f t="shared" si="1589"/>
        <v>0</v>
      </c>
      <c r="AY2409" s="102">
        <f t="shared" si="1590"/>
        <v>0</v>
      </c>
      <c r="AZ2409" s="102">
        <f t="shared" si="1591"/>
        <v>0</v>
      </c>
      <c r="BA2409" s="102">
        <f t="shared" si="1592"/>
        <v>0</v>
      </c>
      <c r="BB2409" s="102">
        <f t="shared" si="1593"/>
        <v>0</v>
      </c>
      <c r="BC2409" s="102">
        <f t="shared" si="1594"/>
        <v>0</v>
      </c>
      <c r="BD2409" s="102">
        <f t="shared" si="1595"/>
        <v>0</v>
      </c>
      <c r="BE2409" s="102">
        <f t="shared" si="1596"/>
        <v>0</v>
      </c>
    </row>
    <row r="2410" spans="1:59" s="102" customFormat="1" ht="27.75" hidden="1">
      <c r="A2410" s="1"/>
      <c r="B2410" s="90">
        <v>2017</v>
      </c>
      <c r="C2410" s="91">
        <v>8321</v>
      </c>
      <c r="D2410" s="91">
        <v>3</v>
      </c>
      <c r="E2410" s="92">
        <v>5</v>
      </c>
      <c r="F2410" s="92">
        <v>1</v>
      </c>
      <c r="G2410" s="92">
        <v>5000</v>
      </c>
      <c r="H2410" s="92">
        <v>5100</v>
      </c>
      <c r="I2410" s="92">
        <v>519</v>
      </c>
      <c r="J2410" s="93">
        <v>4</v>
      </c>
      <c r="K2410" s="100" t="s">
        <v>1206</v>
      </c>
      <c r="L2410" s="95">
        <v>0</v>
      </c>
      <c r="M2410" s="95">
        <v>0</v>
      </c>
      <c r="N2410" s="95">
        <f t="shared" si="1606"/>
        <v>0</v>
      </c>
      <c r="O2410" s="95">
        <v>0</v>
      </c>
      <c r="P2410" s="95">
        <v>0</v>
      </c>
      <c r="Q2410" s="95">
        <f t="shared" si="1607"/>
        <v>0</v>
      </c>
      <c r="R2410" s="95">
        <f t="shared" si="1608"/>
        <v>0</v>
      </c>
      <c r="S2410" s="96" t="s">
        <v>95</v>
      </c>
      <c r="T2410" s="97"/>
      <c r="U2410" s="98"/>
      <c r="V2410" s="137" t="s">
        <v>174</v>
      </c>
      <c r="W2410" s="1"/>
      <c r="X2410" s="1"/>
      <c r="Y2410" s="1">
        <f t="shared" si="1578"/>
        <v>0</v>
      </c>
      <c r="Z2410" s="1"/>
      <c r="AA2410" s="1"/>
      <c r="AB2410" s="1">
        <f t="shared" si="1579"/>
        <v>0</v>
      </c>
      <c r="AC2410" s="1">
        <f t="shared" si="1580"/>
        <v>0</v>
      </c>
      <c r="AD2410" s="1"/>
      <c r="AE2410" s="1"/>
      <c r="AF2410" s="1">
        <f t="shared" si="1581"/>
        <v>0</v>
      </c>
      <c r="AG2410" s="1"/>
      <c r="AH2410" s="1"/>
      <c r="AI2410" s="1">
        <f t="shared" si="1582"/>
        <v>0</v>
      </c>
      <c r="AJ2410" s="102">
        <f t="shared" si="1583"/>
        <v>0</v>
      </c>
      <c r="AM2410" s="102">
        <f t="shared" si="1584"/>
        <v>0</v>
      </c>
      <c r="AP2410" s="102">
        <f t="shared" si="1585"/>
        <v>0</v>
      </c>
      <c r="AQ2410" s="102">
        <f t="shared" si="1586"/>
        <v>0</v>
      </c>
      <c r="AT2410" s="102">
        <f t="shared" si="1587"/>
        <v>0</v>
      </c>
      <c r="AW2410" s="102">
        <f t="shared" si="1588"/>
        <v>0</v>
      </c>
      <c r="AX2410" s="102">
        <f t="shared" si="1589"/>
        <v>0</v>
      </c>
      <c r="AY2410" s="102">
        <f t="shared" si="1590"/>
        <v>0</v>
      </c>
      <c r="AZ2410" s="102">
        <f t="shared" si="1591"/>
        <v>0</v>
      </c>
      <c r="BA2410" s="102">
        <f t="shared" si="1592"/>
        <v>0</v>
      </c>
      <c r="BB2410" s="102">
        <f t="shared" si="1593"/>
        <v>0</v>
      </c>
      <c r="BC2410" s="102">
        <f t="shared" si="1594"/>
        <v>0</v>
      </c>
      <c r="BD2410" s="102">
        <f t="shared" si="1595"/>
        <v>0</v>
      </c>
      <c r="BE2410" s="102">
        <f t="shared" si="1596"/>
        <v>0</v>
      </c>
    </row>
    <row r="2411" spans="1:59" s="102" customFormat="1" ht="27.75" hidden="1">
      <c r="A2411" s="1"/>
      <c r="B2411" s="90">
        <v>2017</v>
      </c>
      <c r="C2411" s="91">
        <v>8321</v>
      </c>
      <c r="D2411" s="91">
        <v>3</v>
      </c>
      <c r="E2411" s="92">
        <v>5</v>
      </c>
      <c r="F2411" s="92">
        <v>1</v>
      </c>
      <c r="G2411" s="92">
        <v>5000</v>
      </c>
      <c r="H2411" s="92">
        <v>5100</v>
      </c>
      <c r="I2411" s="92">
        <v>519</v>
      </c>
      <c r="J2411" s="93">
        <v>5</v>
      </c>
      <c r="K2411" s="100" t="s">
        <v>1207</v>
      </c>
      <c r="L2411" s="95">
        <v>0</v>
      </c>
      <c r="M2411" s="95">
        <v>0</v>
      </c>
      <c r="N2411" s="95">
        <f t="shared" si="1606"/>
        <v>0</v>
      </c>
      <c r="O2411" s="95">
        <v>0</v>
      </c>
      <c r="P2411" s="95">
        <v>0</v>
      </c>
      <c r="Q2411" s="95">
        <f t="shared" si="1607"/>
        <v>0</v>
      </c>
      <c r="R2411" s="95">
        <f t="shared" si="1608"/>
        <v>0</v>
      </c>
      <c r="S2411" s="96" t="s">
        <v>95</v>
      </c>
      <c r="T2411" s="97"/>
      <c r="U2411" s="98"/>
      <c r="V2411" s="137" t="s">
        <v>174</v>
      </c>
      <c r="W2411" s="1"/>
      <c r="X2411" s="1"/>
      <c r="Y2411" s="1">
        <f t="shared" si="1578"/>
        <v>0</v>
      </c>
      <c r="Z2411" s="1"/>
      <c r="AA2411" s="1"/>
      <c r="AB2411" s="1">
        <f t="shared" si="1579"/>
        <v>0</v>
      </c>
      <c r="AC2411" s="1">
        <f t="shared" si="1580"/>
        <v>0</v>
      </c>
      <c r="AD2411" s="1"/>
      <c r="AE2411" s="1"/>
      <c r="AF2411" s="1">
        <f t="shared" si="1581"/>
        <v>0</v>
      </c>
      <c r="AG2411" s="1"/>
      <c r="AH2411" s="1"/>
      <c r="AI2411" s="1">
        <f t="shared" si="1582"/>
        <v>0</v>
      </c>
      <c r="AJ2411" s="102">
        <f t="shared" si="1583"/>
        <v>0</v>
      </c>
      <c r="AM2411" s="102">
        <f t="shared" si="1584"/>
        <v>0</v>
      </c>
      <c r="AP2411" s="102">
        <f t="shared" si="1585"/>
        <v>0</v>
      </c>
      <c r="AQ2411" s="102">
        <f t="shared" si="1586"/>
        <v>0</v>
      </c>
      <c r="AT2411" s="102">
        <f t="shared" si="1587"/>
        <v>0</v>
      </c>
      <c r="AW2411" s="102">
        <f t="shared" si="1588"/>
        <v>0</v>
      </c>
      <c r="AX2411" s="102">
        <f t="shared" si="1589"/>
        <v>0</v>
      </c>
      <c r="AY2411" s="102">
        <f t="shared" si="1590"/>
        <v>0</v>
      </c>
      <c r="AZ2411" s="102">
        <f t="shared" si="1591"/>
        <v>0</v>
      </c>
      <c r="BA2411" s="102">
        <f t="shared" si="1592"/>
        <v>0</v>
      </c>
      <c r="BB2411" s="102">
        <f t="shared" si="1593"/>
        <v>0</v>
      </c>
      <c r="BC2411" s="102">
        <f t="shared" si="1594"/>
        <v>0</v>
      </c>
      <c r="BD2411" s="102">
        <f t="shared" si="1595"/>
        <v>0</v>
      </c>
      <c r="BE2411" s="102">
        <f t="shared" si="1596"/>
        <v>0</v>
      </c>
    </row>
    <row r="2412" spans="1:59" s="102" customFormat="1" ht="27.75" hidden="1">
      <c r="A2412" s="1"/>
      <c r="B2412" s="90">
        <v>2017</v>
      </c>
      <c r="C2412" s="91">
        <v>8321</v>
      </c>
      <c r="D2412" s="91">
        <v>3</v>
      </c>
      <c r="E2412" s="92">
        <v>5</v>
      </c>
      <c r="F2412" s="92">
        <v>1</v>
      </c>
      <c r="G2412" s="92">
        <v>5000</v>
      </c>
      <c r="H2412" s="92">
        <v>5100</v>
      </c>
      <c r="I2412" s="92">
        <v>519</v>
      </c>
      <c r="J2412" s="93">
        <v>6</v>
      </c>
      <c r="K2412" s="100" t="s">
        <v>1208</v>
      </c>
      <c r="L2412" s="95">
        <v>0</v>
      </c>
      <c r="M2412" s="95">
        <v>0</v>
      </c>
      <c r="N2412" s="95">
        <f t="shared" si="1606"/>
        <v>0</v>
      </c>
      <c r="O2412" s="95">
        <v>0</v>
      </c>
      <c r="P2412" s="95">
        <v>0</v>
      </c>
      <c r="Q2412" s="95">
        <f t="shared" si="1607"/>
        <v>0</v>
      </c>
      <c r="R2412" s="95">
        <f t="shared" si="1608"/>
        <v>0</v>
      </c>
      <c r="S2412" s="96" t="s">
        <v>95</v>
      </c>
      <c r="T2412" s="97"/>
      <c r="U2412" s="98"/>
      <c r="V2412" s="137" t="s">
        <v>174</v>
      </c>
      <c r="W2412" s="1"/>
      <c r="X2412" s="1"/>
      <c r="Y2412" s="1">
        <f t="shared" si="1578"/>
        <v>0</v>
      </c>
      <c r="Z2412" s="1"/>
      <c r="AA2412" s="1"/>
      <c r="AB2412" s="1">
        <f t="shared" si="1579"/>
        <v>0</v>
      </c>
      <c r="AC2412" s="1">
        <f t="shared" si="1580"/>
        <v>0</v>
      </c>
      <c r="AD2412" s="1"/>
      <c r="AE2412" s="1"/>
      <c r="AF2412" s="1">
        <f t="shared" si="1581"/>
        <v>0</v>
      </c>
      <c r="AG2412" s="1"/>
      <c r="AH2412" s="1"/>
      <c r="AI2412" s="1">
        <f t="shared" si="1582"/>
        <v>0</v>
      </c>
      <c r="AJ2412" s="102">
        <f t="shared" si="1583"/>
        <v>0</v>
      </c>
      <c r="AM2412" s="102">
        <f t="shared" si="1584"/>
        <v>0</v>
      </c>
      <c r="AP2412" s="102">
        <f t="shared" si="1585"/>
        <v>0</v>
      </c>
      <c r="AQ2412" s="102">
        <f t="shared" si="1586"/>
        <v>0</v>
      </c>
      <c r="AT2412" s="102">
        <f t="shared" si="1587"/>
        <v>0</v>
      </c>
      <c r="AW2412" s="102">
        <f t="shared" si="1588"/>
        <v>0</v>
      </c>
      <c r="AX2412" s="102">
        <f t="shared" si="1589"/>
        <v>0</v>
      </c>
      <c r="AY2412" s="102">
        <f t="shared" si="1590"/>
        <v>0</v>
      </c>
      <c r="AZ2412" s="102">
        <f t="shared" si="1591"/>
        <v>0</v>
      </c>
      <c r="BA2412" s="102">
        <f t="shared" si="1592"/>
        <v>0</v>
      </c>
      <c r="BB2412" s="102">
        <f t="shared" si="1593"/>
        <v>0</v>
      </c>
      <c r="BC2412" s="102">
        <f t="shared" si="1594"/>
        <v>0</v>
      </c>
      <c r="BD2412" s="102">
        <f t="shared" si="1595"/>
        <v>0</v>
      </c>
      <c r="BE2412" s="102">
        <f t="shared" si="1596"/>
        <v>0</v>
      </c>
    </row>
    <row r="2413" spans="1:59" s="102" customFormat="1" ht="27.75" hidden="1">
      <c r="A2413" s="1"/>
      <c r="B2413" s="90">
        <v>2017</v>
      </c>
      <c r="C2413" s="91">
        <v>8321</v>
      </c>
      <c r="D2413" s="91">
        <v>3</v>
      </c>
      <c r="E2413" s="92">
        <v>5</v>
      </c>
      <c r="F2413" s="92">
        <v>1</v>
      </c>
      <c r="G2413" s="92">
        <v>5000</v>
      </c>
      <c r="H2413" s="92">
        <v>5100</v>
      </c>
      <c r="I2413" s="92">
        <v>519</v>
      </c>
      <c r="J2413" s="93">
        <v>7</v>
      </c>
      <c r="K2413" s="100" t="s">
        <v>124</v>
      </c>
      <c r="L2413" s="95">
        <v>0</v>
      </c>
      <c r="M2413" s="95">
        <v>0</v>
      </c>
      <c r="N2413" s="95">
        <f t="shared" si="1606"/>
        <v>0</v>
      </c>
      <c r="O2413" s="95">
        <v>0</v>
      </c>
      <c r="P2413" s="95">
        <v>0</v>
      </c>
      <c r="Q2413" s="95">
        <f t="shared" si="1607"/>
        <v>0</v>
      </c>
      <c r="R2413" s="95">
        <f t="shared" si="1608"/>
        <v>0</v>
      </c>
      <c r="S2413" s="96" t="s">
        <v>95</v>
      </c>
      <c r="T2413" s="97"/>
      <c r="U2413" s="98"/>
      <c r="V2413" s="137" t="s">
        <v>174</v>
      </c>
      <c r="W2413" s="1"/>
      <c r="X2413" s="1"/>
      <c r="Y2413" s="1">
        <f t="shared" si="1578"/>
        <v>0</v>
      </c>
      <c r="Z2413" s="1"/>
      <c r="AA2413" s="1"/>
      <c r="AB2413" s="1">
        <f t="shared" si="1579"/>
        <v>0</v>
      </c>
      <c r="AC2413" s="1">
        <f t="shared" si="1580"/>
        <v>0</v>
      </c>
      <c r="AD2413" s="1"/>
      <c r="AE2413" s="1"/>
      <c r="AF2413" s="1">
        <f t="shared" si="1581"/>
        <v>0</v>
      </c>
      <c r="AG2413" s="1"/>
      <c r="AH2413" s="1"/>
      <c r="AI2413" s="1">
        <f t="shared" si="1582"/>
        <v>0</v>
      </c>
      <c r="AJ2413" s="102">
        <f t="shared" si="1583"/>
        <v>0</v>
      </c>
      <c r="AM2413" s="102">
        <f t="shared" si="1584"/>
        <v>0</v>
      </c>
      <c r="AP2413" s="102">
        <f t="shared" si="1585"/>
        <v>0</v>
      </c>
      <c r="AQ2413" s="102">
        <f t="shared" si="1586"/>
        <v>0</v>
      </c>
      <c r="AT2413" s="102">
        <f t="shared" si="1587"/>
        <v>0</v>
      </c>
      <c r="AW2413" s="102">
        <f t="shared" si="1588"/>
        <v>0</v>
      </c>
      <c r="AX2413" s="102">
        <f t="shared" si="1589"/>
        <v>0</v>
      </c>
      <c r="AY2413" s="102">
        <f t="shared" si="1590"/>
        <v>0</v>
      </c>
      <c r="AZ2413" s="102">
        <f t="shared" si="1591"/>
        <v>0</v>
      </c>
      <c r="BA2413" s="102">
        <f t="shared" si="1592"/>
        <v>0</v>
      </c>
      <c r="BB2413" s="102">
        <f t="shared" si="1593"/>
        <v>0</v>
      </c>
      <c r="BC2413" s="102">
        <f t="shared" si="1594"/>
        <v>0</v>
      </c>
      <c r="BD2413" s="102">
        <f t="shared" si="1595"/>
        <v>0</v>
      </c>
      <c r="BE2413" s="102">
        <f t="shared" si="1596"/>
        <v>0</v>
      </c>
    </row>
    <row r="2414" spans="1:59" s="102" customFormat="1" ht="27.75" hidden="1">
      <c r="A2414" s="1"/>
      <c r="B2414" s="90">
        <v>2017</v>
      </c>
      <c r="C2414" s="91">
        <v>8321</v>
      </c>
      <c r="D2414" s="91">
        <v>3</v>
      </c>
      <c r="E2414" s="92">
        <v>5</v>
      </c>
      <c r="F2414" s="92">
        <v>1</v>
      </c>
      <c r="G2414" s="92">
        <v>5000</v>
      </c>
      <c r="H2414" s="92">
        <v>5100</v>
      </c>
      <c r="I2414" s="92">
        <v>519</v>
      </c>
      <c r="J2414" s="93">
        <v>8</v>
      </c>
      <c r="K2414" s="100" t="s">
        <v>1209</v>
      </c>
      <c r="L2414" s="95">
        <v>0</v>
      </c>
      <c r="M2414" s="95">
        <v>0</v>
      </c>
      <c r="N2414" s="95">
        <f t="shared" si="1606"/>
        <v>0</v>
      </c>
      <c r="O2414" s="95">
        <v>0</v>
      </c>
      <c r="P2414" s="95">
        <v>0</v>
      </c>
      <c r="Q2414" s="95">
        <f t="shared" si="1607"/>
        <v>0</v>
      </c>
      <c r="R2414" s="95">
        <f t="shared" si="1608"/>
        <v>0</v>
      </c>
      <c r="S2414" s="96" t="s">
        <v>95</v>
      </c>
      <c r="T2414" s="97"/>
      <c r="U2414" s="98"/>
      <c r="V2414" s="137" t="s">
        <v>174</v>
      </c>
      <c r="W2414" s="1"/>
      <c r="X2414" s="1"/>
      <c r="Y2414" s="1">
        <f t="shared" si="1578"/>
        <v>0</v>
      </c>
      <c r="Z2414" s="1"/>
      <c r="AA2414" s="1"/>
      <c r="AB2414" s="1">
        <f t="shared" si="1579"/>
        <v>0</v>
      </c>
      <c r="AC2414" s="1">
        <f t="shared" si="1580"/>
        <v>0</v>
      </c>
      <c r="AD2414" s="1"/>
      <c r="AE2414" s="1"/>
      <c r="AF2414" s="1">
        <f t="shared" si="1581"/>
        <v>0</v>
      </c>
      <c r="AG2414" s="1"/>
      <c r="AH2414" s="1"/>
      <c r="AI2414" s="1">
        <f t="shared" si="1582"/>
        <v>0</v>
      </c>
      <c r="AJ2414" s="102">
        <f t="shared" si="1583"/>
        <v>0</v>
      </c>
      <c r="AM2414" s="102">
        <f t="shared" si="1584"/>
        <v>0</v>
      </c>
      <c r="AP2414" s="102">
        <f t="shared" si="1585"/>
        <v>0</v>
      </c>
      <c r="AQ2414" s="102">
        <f t="shared" si="1586"/>
        <v>0</v>
      </c>
      <c r="AT2414" s="102">
        <f t="shared" si="1587"/>
        <v>0</v>
      </c>
      <c r="AW2414" s="102">
        <f t="shared" si="1588"/>
        <v>0</v>
      </c>
      <c r="AX2414" s="102">
        <f t="shared" si="1589"/>
        <v>0</v>
      </c>
      <c r="AY2414" s="102">
        <f t="shared" si="1590"/>
        <v>0</v>
      </c>
      <c r="AZ2414" s="102">
        <f t="shared" si="1591"/>
        <v>0</v>
      </c>
      <c r="BA2414" s="102">
        <f t="shared" si="1592"/>
        <v>0</v>
      </c>
      <c r="BB2414" s="102">
        <f t="shared" si="1593"/>
        <v>0</v>
      </c>
      <c r="BC2414" s="102">
        <f t="shared" si="1594"/>
        <v>0</v>
      </c>
      <c r="BD2414" s="102">
        <f t="shared" si="1595"/>
        <v>0</v>
      </c>
      <c r="BE2414" s="102">
        <f t="shared" si="1596"/>
        <v>0</v>
      </c>
    </row>
    <row r="2415" spans="1:59" s="102" customFormat="1" ht="27.75" hidden="1">
      <c r="A2415" s="1"/>
      <c r="B2415" s="90">
        <v>2017</v>
      </c>
      <c r="C2415" s="91">
        <v>8321</v>
      </c>
      <c r="D2415" s="91">
        <v>3</v>
      </c>
      <c r="E2415" s="92">
        <v>5</v>
      </c>
      <c r="F2415" s="92">
        <v>1</v>
      </c>
      <c r="G2415" s="92">
        <v>5000</v>
      </c>
      <c r="H2415" s="92">
        <v>5100</v>
      </c>
      <c r="I2415" s="92">
        <v>519</v>
      </c>
      <c r="J2415" s="93">
        <v>9</v>
      </c>
      <c r="K2415" s="100" t="s">
        <v>1210</v>
      </c>
      <c r="L2415" s="95">
        <v>0</v>
      </c>
      <c r="M2415" s="95">
        <v>0</v>
      </c>
      <c r="N2415" s="95">
        <f t="shared" si="1606"/>
        <v>0</v>
      </c>
      <c r="O2415" s="95">
        <v>0</v>
      </c>
      <c r="P2415" s="95">
        <v>0</v>
      </c>
      <c r="Q2415" s="95">
        <f t="shared" si="1607"/>
        <v>0</v>
      </c>
      <c r="R2415" s="95">
        <f t="shared" si="1608"/>
        <v>0</v>
      </c>
      <c r="S2415" s="96" t="s">
        <v>95</v>
      </c>
      <c r="T2415" s="97"/>
      <c r="U2415" s="98"/>
      <c r="V2415" s="137" t="s">
        <v>174</v>
      </c>
      <c r="W2415" s="1"/>
      <c r="X2415" s="1"/>
      <c r="Y2415" s="1">
        <f t="shared" si="1578"/>
        <v>0</v>
      </c>
      <c r="Z2415" s="1"/>
      <c r="AA2415" s="1"/>
      <c r="AB2415" s="1">
        <f t="shared" si="1579"/>
        <v>0</v>
      </c>
      <c r="AC2415" s="1">
        <f t="shared" si="1580"/>
        <v>0</v>
      </c>
      <c r="AD2415" s="1"/>
      <c r="AE2415" s="1"/>
      <c r="AF2415" s="1">
        <f t="shared" si="1581"/>
        <v>0</v>
      </c>
      <c r="AG2415" s="1"/>
      <c r="AH2415" s="1"/>
      <c r="AI2415" s="1">
        <f t="shared" si="1582"/>
        <v>0</v>
      </c>
      <c r="AJ2415" s="102">
        <f t="shared" si="1583"/>
        <v>0</v>
      </c>
      <c r="AM2415" s="102">
        <f t="shared" si="1584"/>
        <v>0</v>
      </c>
      <c r="AP2415" s="102">
        <f t="shared" si="1585"/>
        <v>0</v>
      </c>
      <c r="AQ2415" s="102">
        <f t="shared" si="1586"/>
        <v>0</v>
      </c>
      <c r="AT2415" s="102">
        <f t="shared" si="1587"/>
        <v>0</v>
      </c>
      <c r="AW2415" s="102">
        <f t="shared" si="1588"/>
        <v>0</v>
      </c>
      <c r="AX2415" s="102">
        <f t="shared" si="1589"/>
        <v>0</v>
      </c>
      <c r="AY2415" s="102">
        <f t="shared" si="1590"/>
        <v>0</v>
      </c>
      <c r="AZ2415" s="102">
        <f t="shared" si="1591"/>
        <v>0</v>
      </c>
      <c r="BA2415" s="102">
        <f t="shared" si="1592"/>
        <v>0</v>
      </c>
      <c r="BB2415" s="102">
        <f t="shared" si="1593"/>
        <v>0</v>
      </c>
      <c r="BC2415" s="102">
        <f t="shared" si="1594"/>
        <v>0</v>
      </c>
      <c r="BD2415" s="102">
        <f t="shared" si="1595"/>
        <v>0</v>
      </c>
      <c r="BE2415" s="102">
        <f t="shared" si="1596"/>
        <v>0</v>
      </c>
    </row>
    <row r="2416" spans="1:59" s="102" customFormat="1" ht="27.75" hidden="1">
      <c r="A2416" s="1"/>
      <c r="B2416" s="90">
        <v>2017</v>
      </c>
      <c r="C2416" s="91">
        <v>8321</v>
      </c>
      <c r="D2416" s="91">
        <v>3</v>
      </c>
      <c r="E2416" s="92">
        <v>5</v>
      </c>
      <c r="F2416" s="92">
        <v>1</v>
      </c>
      <c r="G2416" s="92">
        <v>5000</v>
      </c>
      <c r="H2416" s="92">
        <v>5100</v>
      </c>
      <c r="I2416" s="92">
        <v>519</v>
      </c>
      <c r="J2416" s="93">
        <v>10</v>
      </c>
      <c r="K2416" s="100" t="s">
        <v>125</v>
      </c>
      <c r="L2416" s="95">
        <v>0</v>
      </c>
      <c r="M2416" s="95">
        <v>0</v>
      </c>
      <c r="N2416" s="95">
        <f t="shared" si="1606"/>
        <v>0</v>
      </c>
      <c r="O2416" s="95">
        <v>0</v>
      </c>
      <c r="P2416" s="95">
        <v>0</v>
      </c>
      <c r="Q2416" s="95">
        <f t="shared" si="1607"/>
        <v>0</v>
      </c>
      <c r="R2416" s="95">
        <f t="shared" si="1608"/>
        <v>0</v>
      </c>
      <c r="S2416" s="96" t="s">
        <v>95</v>
      </c>
      <c r="T2416" s="97"/>
      <c r="U2416" s="98"/>
      <c r="V2416" s="137" t="s">
        <v>174</v>
      </c>
      <c r="W2416" s="1"/>
      <c r="X2416" s="1"/>
      <c r="Y2416" s="1">
        <f t="shared" si="1578"/>
        <v>0</v>
      </c>
      <c r="Z2416" s="1"/>
      <c r="AA2416" s="1"/>
      <c r="AB2416" s="1">
        <f t="shared" si="1579"/>
        <v>0</v>
      </c>
      <c r="AC2416" s="1">
        <f t="shared" si="1580"/>
        <v>0</v>
      </c>
      <c r="AD2416" s="1"/>
      <c r="AE2416" s="1"/>
      <c r="AF2416" s="1">
        <f t="shared" si="1581"/>
        <v>0</v>
      </c>
      <c r="AG2416" s="1"/>
      <c r="AH2416" s="1"/>
      <c r="AI2416" s="1">
        <f t="shared" si="1582"/>
        <v>0</v>
      </c>
      <c r="AJ2416" s="102">
        <f t="shared" si="1583"/>
        <v>0</v>
      </c>
      <c r="AM2416" s="102">
        <f t="shared" si="1584"/>
        <v>0</v>
      </c>
      <c r="AP2416" s="102">
        <f t="shared" si="1585"/>
        <v>0</v>
      </c>
      <c r="AQ2416" s="102">
        <f t="shared" si="1586"/>
        <v>0</v>
      </c>
      <c r="AT2416" s="102">
        <f t="shared" si="1587"/>
        <v>0</v>
      </c>
      <c r="AW2416" s="102">
        <f t="shared" si="1588"/>
        <v>0</v>
      </c>
      <c r="AX2416" s="102">
        <f t="shared" si="1589"/>
        <v>0</v>
      </c>
      <c r="AY2416" s="102">
        <f t="shared" si="1590"/>
        <v>0</v>
      </c>
      <c r="AZ2416" s="102">
        <f t="shared" si="1591"/>
        <v>0</v>
      </c>
      <c r="BA2416" s="102">
        <f t="shared" si="1592"/>
        <v>0</v>
      </c>
      <c r="BB2416" s="102">
        <f t="shared" si="1593"/>
        <v>0</v>
      </c>
      <c r="BC2416" s="102">
        <f t="shared" si="1594"/>
        <v>0</v>
      </c>
      <c r="BD2416" s="102">
        <f t="shared" si="1595"/>
        <v>0</v>
      </c>
      <c r="BE2416" s="102">
        <f t="shared" si="1596"/>
        <v>0</v>
      </c>
    </row>
    <row r="2417" spans="1:57" s="102" customFormat="1" ht="27.75" hidden="1">
      <c r="A2417" s="1"/>
      <c r="B2417" s="90">
        <v>2017</v>
      </c>
      <c r="C2417" s="91">
        <v>8321</v>
      </c>
      <c r="D2417" s="91">
        <v>3</v>
      </c>
      <c r="E2417" s="92">
        <v>5</v>
      </c>
      <c r="F2417" s="92">
        <v>1</v>
      </c>
      <c r="G2417" s="92">
        <v>5000</v>
      </c>
      <c r="H2417" s="92">
        <v>5100</v>
      </c>
      <c r="I2417" s="92">
        <v>519</v>
      </c>
      <c r="J2417" s="93">
        <v>11</v>
      </c>
      <c r="K2417" s="100" t="s">
        <v>1211</v>
      </c>
      <c r="L2417" s="95">
        <v>0</v>
      </c>
      <c r="M2417" s="95">
        <v>0</v>
      </c>
      <c r="N2417" s="95">
        <f t="shared" si="1606"/>
        <v>0</v>
      </c>
      <c r="O2417" s="95">
        <v>0</v>
      </c>
      <c r="P2417" s="95">
        <v>0</v>
      </c>
      <c r="Q2417" s="95">
        <f t="shared" si="1607"/>
        <v>0</v>
      </c>
      <c r="R2417" s="95">
        <f t="shared" si="1608"/>
        <v>0</v>
      </c>
      <c r="S2417" s="96" t="s">
        <v>95</v>
      </c>
      <c r="T2417" s="97"/>
      <c r="U2417" s="98"/>
      <c r="V2417" s="137" t="s">
        <v>174</v>
      </c>
      <c r="W2417" s="1"/>
      <c r="X2417" s="1"/>
      <c r="Y2417" s="1">
        <f t="shared" si="1578"/>
        <v>0</v>
      </c>
      <c r="Z2417" s="1"/>
      <c r="AA2417" s="1"/>
      <c r="AB2417" s="1">
        <f t="shared" si="1579"/>
        <v>0</v>
      </c>
      <c r="AC2417" s="1">
        <f t="shared" si="1580"/>
        <v>0</v>
      </c>
      <c r="AD2417" s="1"/>
      <c r="AE2417" s="1"/>
      <c r="AF2417" s="1">
        <f t="shared" si="1581"/>
        <v>0</v>
      </c>
      <c r="AG2417" s="1"/>
      <c r="AH2417" s="1"/>
      <c r="AI2417" s="1">
        <f t="shared" si="1582"/>
        <v>0</v>
      </c>
      <c r="AJ2417" s="102">
        <f t="shared" si="1583"/>
        <v>0</v>
      </c>
      <c r="AM2417" s="102">
        <f t="shared" si="1584"/>
        <v>0</v>
      </c>
      <c r="AP2417" s="102">
        <f t="shared" si="1585"/>
        <v>0</v>
      </c>
      <c r="AQ2417" s="102">
        <f t="shared" si="1586"/>
        <v>0</v>
      </c>
      <c r="AT2417" s="102">
        <f t="shared" si="1587"/>
        <v>0</v>
      </c>
      <c r="AW2417" s="102">
        <f t="shared" si="1588"/>
        <v>0</v>
      </c>
      <c r="AX2417" s="102">
        <f t="shared" si="1589"/>
        <v>0</v>
      </c>
      <c r="AY2417" s="102">
        <f t="shared" si="1590"/>
        <v>0</v>
      </c>
      <c r="AZ2417" s="102">
        <f t="shared" si="1591"/>
        <v>0</v>
      </c>
      <c r="BA2417" s="102">
        <f t="shared" si="1592"/>
        <v>0</v>
      </c>
      <c r="BB2417" s="102">
        <f t="shared" si="1593"/>
        <v>0</v>
      </c>
      <c r="BC2417" s="102">
        <f t="shared" si="1594"/>
        <v>0</v>
      </c>
      <c r="BD2417" s="102">
        <f t="shared" si="1595"/>
        <v>0</v>
      </c>
      <c r="BE2417" s="102">
        <f t="shared" si="1596"/>
        <v>0</v>
      </c>
    </row>
    <row r="2418" spans="1:57" s="102" customFormat="1" ht="27.75" hidden="1">
      <c r="A2418" s="1"/>
      <c r="B2418" s="90">
        <v>2017</v>
      </c>
      <c r="C2418" s="91">
        <v>8321</v>
      </c>
      <c r="D2418" s="91">
        <v>3</v>
      </c>
      <c r="E2418" s="92">
        <v>5</v>
      </c>
      <c r="F2418" s="92">
        <v>1</v>
      </c>
      <c r="G2418" s="92">
        <v>5000</v>
      </c>
      <c r="H2418" s="92">
        <v>5100</v>
      </c>
      <c r="I2418" s="92">
        <v>519</v>
      </c>
      <c r="J2418" s="93">
        <v>12</v>
      </c>
      <c r="K2418" s="100" t="s">
        <v>1212</v>
      </c>
      <c r="L2418" s="95">
        <v>0</v>
      </c>
      <c r="M2418" s="95">
        <v>0</v>
      </c>
      <c r="N2418" s="95">
        <f t="shared" si="1606"/>
        <v>0</v>
      </c>
      <c r="O2418" s="95">
        <v>0</v>
      </c>
      <c r="P2418" s="95">
        <v>0</v>
      </c>
      <c r="Q2418" s="95">
        <f t="shared" si="1607"/>
        <v>0</v>
      </c>
      <c r="R2418" s="95">
        <f t="shared" si="1608"/>
        <v>0</v>
      </c>
      <c r="S2418" s="96" t="s">
        <v>95</v>
      </c>
      <c r="T2418" s="97"/>
      <c r="U2418" s="98"/>
      <c r="V2418" s="137" t="s">
        <v>174</v>
      </c>
      <c r="W2418" s="1"/>
      <c r="X2418" s="1"/>
      <c r="Y2418" s="1">
        <f t="shared" si="1578"/>
        <v>0</v>
      </c>
      <c r="Z2418" s="1"/>
      <c r="AA2418" s="1"/>
      <c r="AB2418" s="1">
        <f t="shared" si="1579"/>
        <v>0</v>
      </c>
      <c r="AC2418" s="1">
        <f t="shared" si="1580"/>
        <v>0</v>
      </c>
      <c r="AD2418" s="1"/>
      <c r="AE2418" s="1"/>
      <c r="AF2418" s="1">
        <f t="shared" si="1581"/>
        <v>0</v>
      </c>
      <c r="AG2418" s="1"/>
      <c r="AH2418" s="1"/>
      <c r="AI2418" s="1">
        <f t="shared" si="1582"/>
        <v>0</v>
      </c>
      <c r="AJ2418" s="102">
        <f t="shared" si="1583"/>
        <v>0</v>
      </c>
      <c r="AM2418" s="102">
        <f t="shared" si="1584"/>
        <v>0</v>
      </c>
      <c r="AP2418" s="102">
        <f t="shared" si="1585"/>
        <v>0</v>
      </c>
      <c r="AQ2418" s="102">
        <f t="shared" si="1586"/>
        <v>0</v>
      </c>
      <c r="AT2418" s="102">
        <f t="shared" si="1587"/>
        <v>0</v>
      </c>
      <c r="AW2418" s="102">
        <f t="shared" si="1588"/>
        <v>0</v>
      </c>
      <c r="AX2418" s="102">
        <f t="shared" si="1589"/>
        <v>0</v>
      </c>
      <c r="AY2418" s="102">
        <f t="shared" si="1590"/>
        <v>0</v>
      </c>
      <c r="AZ2418" s="102">
        <f t="shared" si="1591"/>
        <v>0</v>
      </c>
      <c r="BA2418" s="102">
        <f t="shared" si="1592"/>
        <v>0</v>
      </c>
      <c r="BB2418" s="102">
        <f t="shared" si="1593"/>
        <v>0</v>
      </c>
      <c r="BC2418" s="102">
        <f t="shared" si="1594"/>
        <v>0</v>
      </c>
      <c r="BD2418" s="102">
        <f t="shared" si="1595"/>
        <v>0</v>
      </c>
      <c r="BE2418" s="102">
        <f t="shared" si="1596"/>
        <v>0</v>
      </c>
    </row>
    <row r="2419" spans="1:57" s="102" customFormat="1" ht="27.75" hidden="1" customHeight="1">
      <c r="A2419" s="1"/>
      <c r="B2419" s="90">
        <v>2017</v>
      </c>
      <c r="C2419" s="91">
        <v>8321</v>
      </c>
      <c r="D2419" s="91">
        <v>3</v>
      </c>
      <c r="E2419" s="92">
        <v>5</v>
      </c>
      <c r="F2419" s="92">
        <v>1</v>
      </c>
      <c r="G2419" s="92">
        <v>5000</v>
      </c>
      <c r="H2419" s="92">
        <v>5100</v>
      </c>
      <c r="I2419" s="92">
        <v>519</v>
      </c>
      <c r="J2419" s="93">
        <v>13</v>
      </c>
      <c r="K2419" s="100" t="s">
        <v>1213</v>
      </c>
      <c r="L2419" s="95">
        <v>0</v>
      </c>
      <c r="M2419" s="95">
        <v>0</v>
      </c>
      <c r="N2419" s="95">
        <f t="shared" si="1606"/>
        <v>0</v>
      </c>
      <c r="O2419" s="95">
        <v>0</v>
      </c>
      <c r="P2419" s="95">
        <v>0</v>
      </c>
      <c r="Q2419" s="95">
        <f t="shared" si="1607"/>
        <v>0</v>
      </c>
      <c r="R2419" s="95">
        <f t="shared" si="1608"/>
        <v>0</v>
      </c>
      <c r="S2419" s="96" t="s">
        <v>95</v>
      </c>
      <c r="T2419" s="97"/>
      <c r="U2419" s="98"/>
      <c r="V2419" s="137" t="s">
        <v>174</v>
      </c>
      <c r="W2419" s="1"/>
      <c r="X2419" s="1"/>
      <c r="Y2419" s="1">
        <f t="shared" si="1578"/>
        <v>0</v>
      </c>
      <c r="Z2419" s="1"/>
      <c r="AA2419" s="1"/>
      <c r="AB2419" s="1">
        <f t="shared" si="1579"/>
        <v>0</v>
      </c>
      <c r="AC2419" s="1">
        <f t="shared" si="1580"/>
        <v>0</v>
      </c>
      <c r="AD2419" s="1"/>
      <c r="AE2419" s="1"/>
      <c r="AF2419" s="1">
        <f t="shared" si="1581"/>
        <v>0</v>
      </c>
      <c r="AG2419" s="1"/>
      <c r="AH2419" s="1"/>
      <c r="AI2419" s="1">
        <f t="shared" si="1582"/>
        <v>0</v>
      </c>
      <c r="AJ2419" s="102">
        <f t="shared" si="1583"/>
        <v>0</v>
      </c>
      <c r="AM2419" s="102">
        <f t="shared" si="1584"/>
        <v>0</v>
      </c>
      <c r="AP2419" s="102">
        <f t="shared" si="1585"/>
        <v>0</v>
      </c>
      <c r="AQ2419" s="102">
        <f t="shared" si="1586"/>
        <v>0</v>
      </c>
      <c r="AT2419" s="102">
        <f t="shared" si="1587"/>
        <v>0</v>
      </c>
      <c r="AW2419" s="102">
        <f t="shared" si="1588"/>
        <v>0</v>
      </c>
      <c r="AX2419" s="102">
        <f t="shared" si="1589"/>
        <v>0</v>
      </c>
      <c r="AY2419" s="102">
        <f t="shared" si="1590"/>
        <v>0</v>
      </c>
      <c r="AZ2419" s="102">
        <f t="shared" si="1591"/>
        <v>0</v>
      </c>
      <c r="BA2419" s="102">
        <f t="shared" si="1592"/>
        <v>0</v>
      </c>
      <c r="BB2419" s="102">
        <f t="shared" si="1593"/>
        <v>0</v>
      </c>
      <c r="BC2419" s="102">
        <f t="shared" si="1594"/>
        <v>0</v>
      </c>
      <c r="BD2419" s="102">
        <f t="shared" si="1595"/>
        <v>0</v>
      </c>
      <c r="BE2419" s="102">
        <f t="shared" si="1596"/>
        <v>0</v>
      </c>
    </row>
    <row r="2420" spans="1:57" s="102" customFormat="1" ht="27.75" hidden="1">
      <c r="A2420" s="1"/>
      <c r="B2420" s="90">
        <v>2017</v>
      </c>
      <c r="C2420" s="91">
        <v>8321</v>
      </c>
      <c r="D2420" s="91">
        <v>3</v>
      </c>
      <c r="E2420" s="92">
        <v>5</v>
      </c>
      <c r="F2420" s="92">
        <v>1</v>
      </c>
      <c r="G2420" s="92">
        <v>5000</v>
      </c>
      <c r="H2420" s="92">
        <v>5100</v>
      </c>
      <c r="I2420" s="92">
        <v>519</v>
      </c>
      <c r="J2420" s="93">
        <v>14</v>
      </c>
      <c r="K2420" s="100" t="s">
        <v>1214</v>
      </c>
      <c r="L2420" s="95">
        <v>0</v>
      </c>
      <c r="M2420" s="95">
        <v>0</v>
      </c>
      <c r="N2420" s="95">
        <f t="shared" si="1606"/>
        <v>0</v>
      </c>
      <c r="O2420" s="95">
        <v>0</v>
      </c>
      <c r="P2420" s="95">
        <v>0</v>
      </c>
      <c r="Q2420" s="95">
        <f t="shared" si="1607"/>
        <v>0</v>
      </c>
      <c r="R2420" s="95">
        <f t="shared" si="1608"/>
        <v>0</v>
      </c>
      <c r="S2420" s="96" t="s">
        <v>95</v>
      </c>
      <c r="T2420" s="97"/>
      <c r="U2420" s="98"/>
      <c r="V2420" s="137" t="s">
        <v>174</v>
      </c>
      <c r="W2420" s="1"/>
      <c r="X2420" s="1"/>
      <c r="Y2420" s="1">
        <f t="shared" si="1578"/>
        <v>0</v>
      </c>
      <c r="Z2420" s="1"/>
      <c r="AA2420" s="1"/>
      <c r="AB2420" s="1">
        <f t="shared" si="1579"/>
        <v>0</v>
      </c>
      <c r="AC2420" s="1">
        <f t="shared" si="1580"/>
        <v>0</v>
      </c>
      <c r="AD2420" s="1"/>
      <c r="AE2420" s="1"/>
      <c r="AF2420" s="1">
        <f t="shared" si="1581"/>
        <v>0</v>
      </c>
      <c r="AG2420" s="1"/>
      <c r="AH2420" s="1"/>
      <c r="AI2420" s="1">
        <f t="shared" si="1582"/>
        <v>0</v>
      </c>
      <c r="AJ2420" s="102">
        <f t="shared" si="1583"/>
        <v>0</v>
      </c>
      <c r="AM2420" s="102">
        <f t="shared" si="1584"/>
        <v>0</v>
      </c>
      <c r="AP2420" s="102">
        <f t="shared" si="1585"/>
        <v>0</v>
      </c>
      <c r="AQ2420" s="102">
        <f t="shared" si="1586"/>
        <v>0</v>
      </c>
      <c r="AT2420" s="102">
        <f t="shared" si="1587"/>
        <v>0</v>
      </c>
      <c r="AW2420" s="102">
        <f t="shared" si="1588"/>
        <v>0</v>
      </c>
      <c r="AX2420" s="102">
        <f t="shared" si="1589"/>
        <v>0</v>
      </c>
      <c r="AY2420" s="102">
        <f t="shared" si="1590"/>
        <v>0</v>
      </c>
      <c r="AZ2420" s="102">
        <f t="shared" si="1591"/>
        <v>0</v>
      </c>
      <c r="BA2420" s="102">
        <f t="shared" si="1592"/>
        <v>0</v>
      </c>
      <c r="BB2420" s="102">
        <f t="shared" si="1593"/>
        <v>0</v>
      </c>
      <c r="BC2420" s="102">
        <f t="shared" si="1594"/>
        <v>0</v>
      </c>
      <c r="BD2420" s="102">
        <f t="shared" si="1595"/>
        <v>0</v>
      </c>
      <c r="BE2420" s="102">
        <f t="shared" si="1596"/>
        <v>0</v>
      </c>
    </row>
    <row r="2421" spans="1:57" s="102" customFormat="1" ht="27.75" hidden="1" customHeight="1">
      <c r="A2421" s="1"/>
      <c r="B2421" s="90">
        <v>2017</v>
      </c>
      <c r="C2421" s="91">
        <v>8321</v>
      </c>
      <c r="D2421" s="91">
        <v>3</v>
      </c>
      <c r="E2421" s="92">
        <v>5</v>
      </c>
      <c r="F2421" s="92">
        <v>1</v>
      </c>
      <c r="G2421" s="92">
        <v>5000</v>
      </c>
      <c r="H2421" s="92">
        <v>5100</v>
      </c>
      <c r="I2421" s="92">
        <v>519</v>
      </c>
      <c r="J2421" s="93">
        <v>15</v>
      </c>
      <c r="K2421" s="100" t="s">
        <v>1215</v>
      </c>
      <c r="L2421" s="95">
        <v>0</v>
      </c>
      <c r="M2421" s="95">
        <v>0</v>
      </c>
      <c r="N2421" s="95">
        <f t="shared" si="1606"/>
        <v>0</v>
      </c>
      <c r="O2421" s="95">
        <v>0</v>
      </c>
      <c r="P2421" s="95">
        <v>0</v>
      </c>
      <c r="Q2421" s="95">
        <f t="shared" si="1607"/>
        <v>0</v>
      </c>
      <c r="R2421" s="95">
        <f t="shared" si="1608"/>
        <v>0</v>
      </c>
      <c r="S2421" s="96" t="s">
        <v>95</v>
      </c>
      <c r="T2421" s="97"/>
      <c r="U2421" s="98"/>
      <c r="V2421" s="137" t="s">
        <v>174</v>
      </c>
      <c r="W2421" s="1"/>
      <c r="X2421" s="1"/>
      <c r="Y2421" s="1">
        <f t="shared" si="1578"/>
        <v>0</v>
      </c>
      <c r="Z2421" s="1"/>
      <c r="AA2421" s="1"/>
      <c r="AB2421" s="1">
        <f t="shared" si="1579"/>
        <v>0</v>
      </c>
      <c r="AC2421" s="1">
        <f t="shared" si="1580"/>
        <v>0</v>
      </c>
      <c r="AD2421" s="1"/>
      <c r="AE2421" s="1"/>
      <c r="AF2421" s="1">
        <f t="shared" si="1581"/>
        <v>0</v>
      </c>
      <c r="AG2421" s="1"/>
      <c r="AH2421" s="1"/>
      <c r="AI2421" s="1">
        <f t="shared" si="1582"/>
        <v>0</v>
      </c>
      <c r="AJ2421" s="102">
        <f t="shared" si="1583"/>
        <v>0</v>
      </c>
      <c r="AM2421" s="102">
        <f t="shared" si="1584"/>
        <v>0</v>
      </c>
      <c r="AP2421" s="102">
        <f t="shared" si="1585"/>
        <v>0</v>
      </c>
      <c r="AQ2421" s="102">
        <f t="shared" si="1586"/>
        <v>0</v>
      </c>
      <c r="AT2421" s="102">
        <f t="shared" si="1587"/>
        <v>0</v>
      </c>
      <c r="AW2421" s="102">
        <f t="shared" si="1588"/>
        <v>0</v>
      </c>
      <c r="AX2421" s="102">
        <f t="shared" si="1589"/>
        <v>0</v>
      </c>
      <c r="AY2421" s="102">
        <f t="shared" si="1590"/>
        <v>0</v>
      </c>
      <c r="AZ2421" s="102">
        <f t="shared" si="1591"/>
        <v>0</v>
      </c>
      <c r="BA2421" s="102">
        <f t="shared" si="1592"/>
        <v>0</v>
      </c>
      <c r="BB2421" s="102">
        <f t="shared" si="1593"/>
        <v>0</v>
      </c>
      <c r="BC2421" s="102">
        <f t="shared" si="1594"/>
        <v>0</v>
      </c>
      <c r="BD2421" s="102">
        <f t="shared" si="1595"/>
        <v>0</v>
      </c>
      <c r="BE2421" s="102">
        <f t="shared" si="1596"/>
        <v>0</v>
      </c>
    </row>
    <row r="2422" spans="1:57" s="102" customFormat="1" ht="27.75" hidden="1">
      <c r="A2422" s="1"/>
      <c r="B2422" s="90">
        <v>2017</v>
      </c>
      <c r="C2422" s="91">
        <v>8321</v>
      </c>
      <c r="D2422" s="91">
        <v>3</v>
      </c>
      <c r="E2422" s="92">
        <v>5</v>
      </c>
      <c r="F2422" s="92">
        <v>1</v>
      </c>
      <c r="G2422" s="92">
        <v>5000</v>
      </c>
      <c r="H2422" s="92">
        <v>5100</v>
      </c>
      <c r="I2422" s="92">
        <v>519</v>
      </c>
      <c r="J2422" s="93">
        <v>16</v>
      </c>
      <c r="K2422" s="100" t="s">
        <v>873</v>
      </c>
      <c r="L2422" s="95">
        <v>0</v>
      </c>
      <c r="M2422" s="95">
        <v>0</v>
      </c>
      <c r="N2422" s="95">
        <f t="shared" si="1606"/>
        <v>0</v>
      </c>
      <c r="O2422" s="95">
        <v>0</v>
      </c>
      <c r="P2422" s="95">
        <v>0</v>
      </c>
      <c r="Q2422" s="95">
        <f t="shared" si="1607"/>
        <v>0</v>
      </c>
      <c r="R2422" s="95">
        <f t="shared" si="1608"/>
        <v>0</v>
      </c>
      <c r="S2422" s="96" t="s">
        <v>95</v>
      </c>
      <c r="T2422" s="97"/>
      <c r="U2422" s="98"/>
      <c r="V2422" s="137" t="s">
        <v>174</v>
      </c>
      <c r="W2422" s="1"/>
      <c r="X2422" s="1"/>
      <c r="Y2422" s="1">
        <f t="shared" si="1578"/>
        <v>0</v>
      </c>
      <c r="Z2422" s="1"/>
      <c r="AA2422" s="1"/>
      <c r="AB2422" s="1">
        <f t="shared" si="1579"/>
        <v>0</v>
      </c>
      <c r="AC2422" s="1">
        <f t="shared" si="1580"/>
        <v>0</v>
      </c>
      <c r="AD2422" s="1"/>
      <c r="AE2422" s="1"/>
      <c r="AF2422" s="1">
        <f t="shared" si="1581"/>
        <v>0</v>
      </c>
      <c r="AG2422" s="1"/>
      <c r="AH2422" s="1"/>
      <c r="AI2422" s="1">
        <f t="shared" si="1582"/>
        <v>0</v>
      </c>
      <c r="AJ2422" s="102">
        <f t="shared" si="1583"/>
        <v>0</v>
      </c>
      <c r="AM2422" s="102">
        <f t="shared" si="1584"/>
        <v>0</v>
      </c>
      <c r="AP2422" s="102">
        <f t="shared" si="1585"/>
        <v>0</v>
      </c>
      <c r="AQ2422" s="102">
        <f t="shared" si="1586"/>
        <v>0</v>
      </c>
      <c r="AT2422" s="102">
        <f t="shared" si="1587"/>
        <v>0</v>
      </c>
      <c r="AW2422" s="102">
        <f t="shared" si="1588"/>
        <v>0</v>
      </c>
      <c r="AX2422" s="102">
        <f t="shared" si="1589"/>
        <v>0</v>
      </c>
      <c r="AY2422" s="102">
        <f t="shared" si="1590"/>
        <v>0</v>
      </c>
      <c r="AZ2422" s="102">
        <f t="shared" si="1591"/>
        <v>0</v>
      </c>
      <c r="BA2422" s="102">
        <f t="shared" si="1592"/>
        <v>0</v>
      </c>
      <c r="BB2422" s="102">
        <f t="shared" si="1593"/>
        <v>0</v>
      </c>
      <c r="BC2422" s="102">
        <f t="shared" si="1594"/>
        <v>0</v>
      </c>
      <c r="BD2422" s="102">
        <f t="shared" si="1595"/>
        <v>0</v>
      </c>
      <c r="BE2422" s="102">
        <f t="shared" si="1596"/>
        <v>0</v>
      </c>
    </row>
    <row r="2423" spans="1:57" s="109" customFormat="1" ht="27.75" hidden="1" customHeight="1">
      <c r="A2423" s="1"/>
      <c r="B2423" s="76">
        <v>2017</v>
      </c>
      <c r="C2423" s="77">
        <v>8321</v>
      </c>
      <c r="D2423" s="77">
        <v>3</v>
      </c>
      <c r="E2423" s="76">
        <v>5</v>
      </c>
      <c r="F2423" s="76">
        <v>1</v>
      </c>
      <c r="G2423" s="76">
        <v>5000</v>
      </c>
      <c r="H2423" s="76">
        <v>5200</v>
      </c>
      <c r="I2423" s="76" t="s">
        <v>38</v>
      </c>
      <c r="J2423" s="76"/>
      <c r="K2423" s="78" t="s">
        <v>127</v>
      </c>
      <c r="L2423" s="79">
        <f>L2424+L2435+L2441</f>
        <v>0</v>
      </c>
      <c r="M2423" s="79">
        <f>M2424+M2435+M2441</f>
        <v>0</v>
      </c>
      <c r="N2423" s="79">
        <f t="shared" si="1606"/>
        <v>0</v>
      </c>
      <c r="O2423" s="79">
        <f>O2424+O2435+O2441</f>
        <v>0</v>
      </c>
      <c r="P2423" s="79">
        <f>P2424+P2435+P2441</f>
        <v>0</v>
      </c>
      <c r="Q2423" s="79">
        <f t="shared" si="1607"/>
        <v>0</v>
      </c>
      <c r="R2423" s="79">
        <f t="shared" si="1608"/>
        <v>0</v>
      </c>
      <c r="S2423" s="79"/>
      <c r="T2423" s="80"/>
      <c r="U2423" s="81"/>
      <c r="V2423" s="82"/>
      <c r="W2423" s="1"/>
      <c r="X2423" s="1"/>
      <c r="Y2423" s="1">
        <f t="shared" si="1578"/>
        <v>0</v>
      </c>
      <c r="Z2423" s="1"/>
      <c r="AA2423" s="1"/>
      <c r="AB2423" s="1">
        <f t="shared" si="1579"/>
        <v>0</v>
      </c>
      <c r="AC2423" s="1">
        <f t="shared" si="1580"/>
        <v>0</v>
      </c>
      <c r="AD2423" s="1"/>
      <c r="AE2423" s="1"/>
      <c r="AF2423" s="1">
        <f t="shared" si="1581"/>
        <v>0</v>
      </c>
      <c r="AG2423" s="1"/>
      <c r="AH2423" s="1"/>
      <c r="AI2423" s="1">
        <f t="shared" si="1582"/>
        <v>0</v>
      </c>
      <c r="AJ2423" s="109">
        <f t="shared" si="1583"/>
        <v>0</v>
      </c>
      <c r="AM2423" s="109">
        <f t="shared" si="1584"/>
        <v>0</v>
      </c>
      <c r="AP2423" s="109">
        <f t="shared" si="1585"/>
        <v>0</v>
      </c>
      <c r="AQ2423" s="109">
        <f t="shared" si="1586"/>
        <v>0</v>
      </c>
      <c r="AT2423" s="109">
        <f t="shared" si="1587"/>
        <v>0</v>
      </c>
      <c r="AW2423" s="109">
        <f t="shared" si="1588"/>
        <v>0</v>
      </c>
      <c r="AX2423" s="109">
        <f t="shared" si="1589"/>
        <v>0</v>
      </c>
      <c r="AY2423" s="109">
        <f t="shared" si="1590"/>
        <v>0</v>
      </c>
      <c r="AZ2423" s="109">
        <f t="shared" si="1591"/>
        <v>0</v>
      </c>
      <c r="BA2423" s="109">
        <f t="shared" si="1592"/>
        <v>0</v>
      </c>
      <c r="BB2423" s="109">
        <f t="shared" si="1593"/>
        <v>0</v>
      </c>
      <c r="BC2423" s="109">
        <f t="shared" si="1594"/>
        <v>0</v>
      </c>
      <c r="BD2423" s="109">
        <f t="shared" si="1595"/>
        <v>0</v>
      </c>
      <c r="BE2423" s="109">
        <f t="shared" si="1596"/>
        <v>0</v>
      </c>
    </row>
    <row r="2424" spans="1:57" s="120" customFormat="1" ht="27.75" hidden="1" customHeight="1">
      <c r="A2424" s="1"/>
      <c r="B2424" s="83">
        <v>2017</v>
      </c>
      <c r="C2424" s="84">
        <v>8321</v>
      </c>
      <c r="D2424" s="84">
        <v>3</v>
      </c>
      <c r="E2424" s="83">
        <v>5</v>
      </c>
      <c r="F2424" s="83">
        <v>1</v>
      </c>
      <c r="G2424" s="83">
        <v>5000</v>
      </c>
      <c r="H2424" s="83">
        <v>5200</v>
      </c>
      <c r="I2424" s="83">
        <v>521</v>
      </c>
      <c r="J2424" s="83"/>
      <c r="K2424" s="85" t="s">
        <v>227</v>
      </c>
      <c r="L2424" s="86">
        <f>SUM(L2425:L2434)</f>
        <v>0</v>
      </c>
      <c r="M2424" s="86">
        <f t="shared" ref="M2424:R2424" si="1609">SUM(M2425:M2434)</f>
        <v>0</v>
      </c>
      <c r="N2424" s="86">
        <f t="shared" si="1609"/>
        <v>0</v>
      </c>
      <c r="O2424" s="86">
        <f t="shared" si="1609"/>
        <v>0</v>
      </c>
      <c r="P2424" s="86">
        <f t="shared" si="1609"/>
        <v>0</v>
      </c>
      <c r="Q2424" s="86">
        <f t="shared" si="1609"/>
        <v>0</v>
      </c>
      <c r="R2424" s="86">
        <f t="shared" si="1609"/>
        <v>0</v>
      </c>
      <c r="S2424" s="86"/>
      <c r="T2424" s="87"/>
      <c r="U2424" s="88"/>
      <c r="V2424" s="89"/>
      <c r="W2424" s="1"/>
      <c r="X2424" s="1"/>
      <c r="Y2424" s="1">
        <f t="shared" si="1578"/>
        <v>0</v>
      </c>
      <c r="Z2424" s="1"/>
      <c r="AA2424" s="1"/>
      <c r="AB2424" s="1">
        <f t="shared" si="1579"/>
        <v>0</v>
      </c>
      <c r="AC2424" s="1">
        <f t="shared" si="1580"/>
        <v>0</v>
      </c>
      <c r="AD2424" s="1"/>
      <c r="AE2424" s="1"/>
      <c r="AF2424" s="1">
        <f t="shared" si="1581"/>
        <v>0</v>
      </c>
      <c r="AG2424" s="1"/>
      <c r="AH2424" s="1"/>
      <c r="AI2424" s="1">
        <f t="shared" si="1582"/>
        <v>0</v>
      </c>
      <c r="AJ2424" s="120">
        <f t="shared" si="1583"/>
        <v>0</v>
      </c>
      <c r="AM2424" s="120">
        <f t="shared" si="1584"/>
        <v>0</v>
      </c>
      <c r="AP2424" s="120">
        <f t="shared" si="1585"/>
        <v>0</v>
      </c>
      <c r="AQ2424" s="120">
        <f t="shared" si="1586"/>
        <v>0</v>
      </c>
      <c r="AT2424" s="120">
        <f t="shared" si="1587"/>
        <v>0</v>
      </c>
      <c r="AW2424" s="120">
        <f t="shared" si="1588"/>
        <v>0</v>
      </c>
      <c r="AX2424" s="120">
        <f t="shared" si="1589"/>
        <v>0</v>
      </c>
      <c r="AY2424" s="120">
        <f t="shared" si="1590"/>
        <v>0</v>
      </c>
      <c r="AZ2424" s="120">
        <f t="shared" si="1591"/>
        <v>0</v>
      </c>
      <c r="BA2424" s="120">
        <f t="shared" si="1592"/>
        <v>0</v>
      </c>
      <c r="BB2424" s="120">
        <f t="shared" si="1593"/>
        <v>0</v>
      </c>
      <c r="BC2424" s="120">
        <f t="shared" si="1594"/>
        <v>0</v>
      </c>
      <c r="BD2424" s="120">
        <f t="shared" si="1595"/>
        <v>0</v>
      </c>
      <c r="BE2424" s="120">
        <f t="shared" si="1596"/>
        <v>0</v>
      </c>
    </row>
    <row r="2425" spans="1:57" s="102" customFormat="1" ht="27.75" hidden="1" customHeight="1">
      <c r="A2425" s="1"/>
      <c r="B2425" s="90">
        <v>2017</v>
      </c>
      <c r="C2425" s="91">
        <v>8321</v>
      </c>
      <c r="D2425" s="91">
        <v>3</v>
      </c>
      <c r="E2425" s="92">
        <v>5</v>
      </c>
      <c r="F2425" s="92">
        <v>1</v>
      </c>
      <c r="G2425" s="92">
        <v>5000</v>
      </c>
      <c r="H2425" s="92">
        <v>5200</v>
      </c>
      <c r="I2425" s="92">
        <v>521</v>
      </c>
      <c r="J2425" s="93">
        <v>1</v>
      </c>
      <c r="K2425" s="100" t="s">
        <v>1216</v>
      </c>
      <c r="L2425" s="95">
        <v>0</v>
      </c>
      <c r="M2425" s="95">
        <v>0</v>
      </c>
      <c r="N2425" s="95">
        <f t="shared" ref="N2425:N2434" si="1610">L2425+M2425</f>
        <v>0</v>
      </c>
      <c r="O2425" s="95">
        <v>0</v>
      </c>
      <c r="P2425" s="95">
        <v>0</v>
      </c>
      <c r="Q2425" s="95">
        <f t="shared" ref="Q2425:Q2434" si="1611">O2425+P2425</f>
        <v>0</v>
      </c>
      <c r="R2425" s="95">
        <f t="shared" ref="R2425:R2434" si="1612">N2425+Q2425</f>
        <v>0</v>
      </c>
      <c r="S2425" s="96" t="s">
        <v>112</v>
      </c>
      <c r="T2425" s="97"/>
      <c r="U2425" s="98"/>
      <c r="V2425" s="137" t="s">
        <v>174</v>
      </c>
      <c r="W2425" s="1"/>
      <c r="X2425" s="1"/>
      <c r="Y2425" s="1">
        <f t="shared" ref="Y2425:Y2488" si="1613">+W2425+X2425</f>
        <v>0</v>
      </c>
      <c r="Z2425" s="1"/>
      <c r="AA2425" s="1"/>
      <c r="AB2425" s="1">
        <f t="shared" ref="AB2425:AB2488" si="1614">+Z2425+AA2425</f>
        <v>0</v>
      </c>
      <c r="AC2425" s="1">
        <f t="shared" ref="AC2425:AC2488" si="1615">+Y2425+AB2425</f>
        <v>0</v>
      </c>
      <c r="AD2425" s="1"/>
      <c r="AE2425" s="1"/>
      <c r="AF2425" s="1">
        <f t="shared" ref="AF2425:AF2488" si="1616">+AD2425+AE2425</f>
        <v>0</v>
      </c>
      <c r="AG2425" s="1"/>
      <c r="AH2425" s="1"/>
      <c r="AI2425" s="1">
        <f t="shared" ref="AI2425:AI2488" si="1617">+AG2425+AH2425</f>
        <v>0</v>
      </c>
      <c r="AJ2425" s="102">
        <f t="shared" ref="AJ2425:AJ2488" si="1618">+AF2425+AI2425</f>
        <v>0</v>
      </c>
      <c r="AM2425" s="102">
        <f t="shared" ref="AM2425:AM2488" si="1619">+AK2425+AL2425</f>
        <v>0</v>
      </c>
      <c r="AP2425" s="102">
        <f t="shared" ref="AP2425:AP2488" si="1620">+AN2425+AO2425</f>
        <v>0</v>
      </c>
      <c r="AQ2425" s="102">
        <f t="shared" ref="AQ2425:AQ2488" si="1621">+AM2425+AP2425</f>
        <v>0</v>
      </c>
      <c r="AT2425" s="102">
        <f t="shared" ref="AT2425:AT2488" si="1622">+AR2425+AS2425</f>
        <v>0</v>
      </c>
      <c r="AW2425" s="102">
        <f t="shared" ref="AW2425:AW2488" si="1623">+AU2425+AV2425</f>
        <v>0</v>
      </c>
      <c r="AX2425" s="102">
        <f t="shared" ref="AX2425:AX2488" si="1624">+AT2425+AW2425</f>
        <v>0</v>
      </c>
      <c r="AY2425" s="102">
        <f t="shared" ref="AY2425:AY2488" si="1625">+L2425-W2425-AD2425-AK2425-AR2425</f>
        <v>0</v>
      </c>
      <c r="AZ2425" s="102">
        <f t="shared" ref="AZ2425:AZ2488" si="1626">+M2425-X2425-AE2425-AL2425-AS2425</f>
        <v>0</v>
      </c>
      <c r="BA2425" s="102">
        <f t="shared" ref="BA2425:BA2488" si="1627">+N2425-Y2425-AI2425-AM2425-AT2425</f>
        <v>0</v>
      </c>
      <c r="BB2425" s="102">
        <f t="shared" ref="BB2425:BB2488" si="1628">+O2425-Z2425-AG2425-AN2425-AU2425</f>
        <v>0</v>
      </c>
      <c r="BC2425" s="102">
        <f t="shared" ref="BC2425:BC2488" si="1629">+P2425-AA2425-AH2425-AO2425-AV2425</f>
        <v>0</v>
      </c>
      <c r="BD2425" s="102">
        <f t="shared" ref="BD2425:BD2488" si="1630">+Q2425-AB2425-AI2425-AP2425-AW2425</f>
        <v>0</v>
      </c>
      <c r="BE2425" s="102">
        <f t="shared" ref="BE2425:BE2488" si="1631">+R2425-AC2425-AJ2425-AQ2425-AX2425</f>
        <v>0</v>
      </c>
    </row>
    <row r="2426" spans="1:57" s="102" customFormat="1" ht="27.75" hidden="1" customHeight="1">
      <c r="A2426" s="1"/>
      <c r="B2426" s="90">
        <v>2017</v>
      </c>
      <c r="C2426" s="91">
        <v>8321</v>
      </c>
      <c r="D2426" s="91">
        <v>3</v>
      </c>
      <c r="E2426" s="92">
        <v>5</v>
      </c>
      <c r="F2426" s="92">
        <v>1</v>
      </c>
      <c r="G2426" s="92">
        <v>5000</v>
      </c>
      <c r="H2426" s="92">
        <v>5200</v>
      </c>
      <c r="I2426" s="92">
        <v>521</v>
      </c>
      <c r="J2426" s="93">
        <v>2</v>
      </c>
      <c r="K2426" s="100" t="s">
        <v>606</v>
      </c>
      <c r="L2426" s="95">
        <v>0</v>
      </c>
      <c r="M2426" s="95">
        <v>0</v>
      </c>
      <c r="N2426" s="95">
        <f t="shared" si="1610"/>
        <v>0</v>
      </c>
      <c r="O2426" s="95">
        <v>0</v>
      </c>
      <c r="P2426" s="95">
        <v>0</v>
      </c>
      <c r="Q2426" s="95">
        <f t="shared" si="1611"/>
        <v>0</v>
      </c>
      <c r="R2426" s="95">
        <f t="shared" si="1612"/>
        <v>0</v>
      </c>
      <c r="S2426" s="96" t="s">
        <v>112</v>
      </c>
      <c r="T2426" s="97"/>
      <c r="U2426" s="98"/>
      <c r="V2426" s="137" t="s">
        <v>174</v>
      </c>
      <c r="W2426" s="1"/>
      <c r="X2426" s="1"/>
      <c r="Y2426" s="1">
        <f t="shared" si="1613"/>
        <v>0</v>
      </c>
      <c r="Z2426" s="1"/>
      <c r="AA2426" s="1"/>
      <c r="AB2426" s="1">
        <f t="shared" si="1614"/>
        <v>0</v>
      </c>
      <c r="AC2426" s="1">
        <f t="shared" si="1615"/>
        <v>0</v>
      </c>
      <c r="AD2426" s="1"/>
      <c r="AE2426" s="1"/>
      <c r="AF2426" s="1">
        <f t="shared" si="1616"/>
        <v>0</v>
      </c>
      <c r="AG2426" s="1"/>
      <c r="AH2426" s="1"/>
      <c r="AI2426" s="1">
        <f t="shared" si="1617"/>
        <v>0</v>
      </c>
      <c r="AJ2426" s="102">
        <f t="shared" si="1618"/>
        <v>0</v>
      </c>
      <c r="AM2426" s="102">
        <f t="shared" si="1619"/>
        <v>0</v>
      </c>
      <c r="AP2426" s="102">
        <f t="shared" si="1620"/>
        <v>0</v>
      </c>
      <c r="AQ2426" s="102">
        <f t="shared" si="1621"/>
        <v>0</v>
      </c>
      <c r="AT2426" s="102">
        <f t="shared" si="1622"/>
        <v>0</v>
      </c>
      <c r="AW2426" s="102">
        <f t="shared" si="1623"/>
        <v>0</v>
      </c>
      <c r="AX2426" s="102">
        <f t="shared" si="1624"/>
        <v>0</v>
      </c>
      <c r="AY2426" s="102">
        <f t="shared" si="1625"/>
        <v>0</v>
      </c>
      <c r="AZ2426" s="102">
        <f t="shared" si="1626"/>
        <v>0</v>
      </c>
      <c r="BA2426" s="102">
        <f t="shared" si="1627"/>
        <v>0</v>
      </c>
      <c r="BB2426" s="102">
        <f t="shared" si="1628"/>
        <v>0</v>
      </c>
      <c r="BC2426" s="102">
        <f t="shared" si="1629"/>
        <v>0</v>
      </c>
      <c r="BD2426" s="102">
        <f t="shared" si="1630"/>
        <v>0</v>
      </c>
      <c r="BE2426" s="102">
        <f t="shared" si="1631"/>
        <v>0</v>
      </c>
    </row>
    <row r="2427" spans="1:57" s="102" customFormat="1" ht="27.75" hidden="1">
      <c r="A2427" s="1"/>
      <c r="B2427" s="90">
        <v>2017</v>
      </c>
      <c r="C2427" s="91">
        <v>8321</v>
      </c>
      <c r="D2427" s="91">
        <v>3</v>
      </c>
      <c r="E2427" s="92">
        <v>5</v>
      </c>
      <c r="F2427" s="92">
        <v>1</v>
      </c>
      <c r="G2427" s="92">
        <v>5000</v>
      </c>
      <c r="H2427" s="92">
        <v>5200</v>
      </c>
      <c r="I2427" s="92">
        <v>521</v>
      </c>
      <c r="J2427" s="93">
        <v>3</v>
      </c>
      <c r="K2427" s="100" t="s">
        <v>1054</v>
      </c>
      <c r="L2427" s="95">
        <v>0</v>
      </c>
      <c r="M2427" s="95">
        <v>0</v>
      </c>
      <c r="N2427" s="95">
        <f t="shared" si="1610"/>
        <v>0</v>
      </c>
      <c r="O2427" s="95">
        <v>0</v>
      </c>
      <c r="P2427" s="95">
        <v>0</v>
      </c>
      <c r="Q2427" s="95">
        <f t="shared" si="1611"/>
        <v>0</v>
      </c>
      <c r="R2427" s="95">
        <f t="shared" si="1612"/>
        <v>0</v>
      </c>
      <c r="S2427" s="96" t="s">
        <v>112</v>
      </c>
      <c r="T2427" s="97"/>
      <c r="U2427" s="98"/>
      <c r="V2427" s="137" t="s">
        <v>174</v>
      </c>
      <c r="W2427" s="1"/>
      <c r="X2427" s="1"/>
      <c r="Y2427" s="1">
        <f t="shared" si="1613"/>
        <v>0</v>
      </c>
      <c r="Z2427" s="1"/>
      <c r="AA2427" s="1"/>
      <c r="AB2427" s="1">
        <f t="shared" si="1614"/>
        <v>0</v>
      </c>
      <c r="AC2427" s="1">
        <f t="shared" si="1615"/>
        <v>0</v>
      </c>
      <c r="AD2427" s="1"/>
      <c r="AE2427" s="1"/>
      <c r="AF2427" s="1">
        <f t="shared" si="1616"/>
        <v>0</v>
      </c>
      <c r="AG2427" s="1"/>
      <c r="AH2427" s="1"/>
      <c r="AI2427" s="1">
        <f t="shared" si="1617"/>
        <v>0</v>
      </c>
      <c r="AJ2427" s="102">
        <f t="shared" si="1618"/>
        <v>0</v>
      </c>
      <c r="AM2427" s="102">
        <f t="shared" si="1619"/>
        <v>0</v>
      </c>
      <c r="AP2427" s="102">
        <f t="shared" si="1620"/>
        <v>0</v>
      </c>
      <c r="AQ2427" s="102">
        <f t="shared" si="1621"/>
        <v>0</v>
      </c>
      <c r="AT2427" s="102">
        <f t="shared" si="1622"/>
        <v>0</v>
      </c>
      <c r="AW2427" s="102">
        <f t="shared" si="1623"/>
        <v>0</v>
      </c>
      <c r="AX2427" s="102">
        <f t="shared" si="1624"/>
        <v>0</v>
      </c>
      <c r="AY2427" s="102">
        <f t="shared" si="1625"/>
        <v>0</v>
      </c>
      <c r="AZ2427" s="102">
        <f t="shared" si="1626"/>
        <v>0</v>
      </c>
      <c r="BA2427" s="102">
        <f t="shared" si="1627"/>
        <v>0</v>
      </c>
      <c r="BB2427" s="102">
        <f t="shared" si="1628"/>
        <v>0</v>
      </c>
      <c r="BC2427" s="102">
        <f t="shared" si="1629"/>
        <v>0</v>
      </c>
      <c r="BD2427" s="102">
        <f t="shared" si="1630"/>
        <v>0</v>
      </c>
      <c r="BE2427" s="102">
        <f t="shared" si="1631"/>
        <v>0</v>
      </c>
    </row>
    <row r="2428" spans="1:57" s="102" customFormat="1" ht="27.75" hidden="1" customHeight="1">
      <c r="A2428" s="1"/>
      <c r="B2428" s="90">
        <v>2017</v>
      </c>
      <c r="C2428" s="91">
        <v>8321</v>
      </c>
      <c r="D2428" s="91">
        <v>3</v>
      </c>
      <c r="E2428" s="92">
        <v>5</v>
      </c>
      <c r="F2428" s="92">
        <v>1</v>
      </c>
      <c r="G2428" s="92">
        <v>5000</v>
      </c>
      <c r="H2428" s="92">
        <v>5200</v>
      </c>
      <c r="I2428" s="92">
        <v>521</v>
      </c>
      <c r="J2428" s="93">
        <v>4</v>
      </c>
      <c r="K2428" s="100" t="s">
        <v>1055</v>
      </c>
      <c r="L2428" s="95">
        <v>0</v>
      </c>
      <c r="M2428" s="95">
        <v>0</v>
      </c>
      <c r="N2428" s="95">
        <f t="shared" si="1610"/>
        <v>0</v>
      </c>
      <c r="O2428" s="95">
        <v>0</v>
      </c>
      <c r="P2428" s="95">
        <v>0</v>
      </c>
      <c r="Q2428" s="95">
        <f t="shared" si="1611"/>
        <v>0</v>
      </c>
      <c r="R2428" s="95">
        <f t="shared" si="1612"/>
        <v>0</v>
      </c>
      <c r="S2428" s="96" t="s">
        <v>112</v>
      </c>
      <c r="T2428" s="97"/>
      <c r="U2428" s="98"/>
      <c r="V2428" s="137" t="s">
        <v>174</v>
      </c>
      <c r="W2428" s="1"/>
      <c r="X2428" s="1"/>
      <c r="Y2428" s="1">
        <f t="shared" si="1613"/>
        <v>0</v>
      </c>
      <c r="Z2428" s="1"/>
      <c r="AA2428" s="1"/>
      <c r="AB2428" s="1">
        <f t="shared" si="1614"/>
        <v>0</v>
      </c>
      <c r="AC2428" s="1">
        <f t="shared" si="1615"/>
        <v>0</v>
      </c>
      <c r="AD2428" s="1"/>
      <c r="AE2428" s="1"/>
      <c r="AF2428" s="1">
        <f t="shared" si="1616"/>
        <v>0</v>
      </c>
      <c r="AG2428" s="1"/>
      <c r="AH2428" s="1"/>
      <c r="AI2428" s="1">
        <f t="shared" si="1617"/>
        <v>0</v>
      </c>
      <c r="AJ2428" s="102">
        <f t="shared" si="1618"/>
        <v>0</v>
      </c>
      <c r="AM2428" s="102">
        <f t="shared" si="1619"/>
        <v>0</v>
      </c>
      <c r="AP2428" s="102">
        <f t="shared" si="1620"/>
        <v>0</v>
      </c>
      <c r="AQ2428" s="102">
        <f t="shared" si="1621"/>
        <v>0</v>
      </c>
      <c r="AT2428" s="102">
        <f t="shared" si="1622"/>
        <v>0</v>
      </c>
      <c r="AW2428" s="102">
        <f t="shared" si="1623"/>
        <v>0</v>
      </c>
      <c r="AX2428" s="102">
        <f t="shared" si="1624"/>
        <v>0</v>
      </c>
      <c r="AY2428" s="102">
        <f t="shared" si="1625"/>
        <v>0</v>
      </c>
      <c r="AZ2428" s="102">
        <f t="shared" si="1626"/>
        <v>0</v>
      </c>
      <c r="BA2428" s="102">
        <f t="shared" si="1627"/>
        <v>0</v>
      </c>
      <c r="BB2428" s="102">
        <f t="shared" si="1628"/>
        <v>0</v>
      </c>
      <c r="BC2428" s="102">
        <f t="shared" si="1629"/>
        <v>0</v>
      </c>
      <c r="BD2428" s="102">
        <f t="shared" si="1630"/>
        <v>0</v>
      </c>
      <c r="BE2428" s="102">
        <f t="shared" si="1631"/>
        <v>0</v>
      </c>
    </row>
    <row r="2429" spans="1:57" s="102" customFormat="1" ht="27.75" hidden="1" customHeight="1">
      <c r="A2429" s="1"/>
      <c r="B2429" s="90">
        <v>2017</v>
      </c>
      <c r="C2429" s="91">
        <v>8321</v>
      </c>
      <c r="D2429" s="91">
        <v>3</v>
      </c>
      <c r="E2429" s="92">
        <v>5</v>
      </c>
      <c r="F2429" s="92">
        <v>1</v>
      </c>
      <c r="G2429" s="92">
        <v>5000</v>
      </c>
      <c r="H2429" s="92">
        <v>5200</v>
      </c>
      <c r="I2429" s="92">
        <v>521</v>
      </c>
      <c r="J2429" s="93">
        <v>5</v>
      </c>
      <c r="K2429" s="100" t="s">
        <v>875</v>
      </c>
      <c r="L2429" s="95">
        <v>0</v>
      </c>
      <c r="M2429" s="95">
        <v>0</v>
      </c>
      <c r="N2429" s="95">
        <f t="shared" si="1610"/>
        <v>0</v>
      </c>
      <c r="O2429" s="95">
        <v>0</v>
      </c>
      <c r="P2429" s="95">
        <v>0</v>
      </c>
      <c r="Q2429" s="95">
        <f t="shared" si="1611"/>
        <v>0</v>
      </c>
      <c r="R2429" s="95">
        <f t="shared" si="1612"/>
        <v>0</v>
      </c>
      <c r="S2429" s="96" t="s">
        <v>112</v>
      </c>
      <c r="T2429" s="97"/>
      <c r="U2429" s="98"/>
      <c r="V2429" s="137" t="s">
        <v>174</v>
      </c>
      <c r="W2429" s="1"/>
      <c r="X2429" s="1"/>
      <c r="Y2429" s="1">
        <f t="shared" si="1613"/>
        <v>0</v>
      </c>
      <c r="Z2429" s="1"/>
      <c r="AA2429" s="1"/>
      <c r="AB2429" s="1">
        <f t="shared" si="1614"/>
        <v>0</v>
      </c>
      <c r="AC2429" s="1">
        <f t="shared" si="1615"/>
        <v>0</v>
      </c>
      <c r="AD2429" s="1"/>
      <c r="AE2429" s="1"/>
      <c r="AF2429" s="1">
        <f t="shared" si="1616"/>
        <v>0</v>
      </c>
      <c r="AG2429" s="1"/>
      <c r="AH2429" s="1"/>
      <c r="AI2429" s="1">
        <f t="shared" si="1617"/>
        <v>0</v>
      </c>
      <c r="AJ2429" s="102">
        <f t="shared" si="1618"/>
        <v>0</v>
      </c>
      <c r="AM2429" s="102">
        <f t="shared" si="1619"/>
        <v>0</v>
      </c>
      <c r="AP2429" s="102">
        <f t="shared" si="1620"/>
        <v>0</v>
      </c>
      <c r="AQ2429" s="102">
        <f t="shared" si="1621"/>
        <v>0</v>
      </c>
      <c r="AT2429" s="102">
        <f t="shared" si="1622"/>
        <v>0</v>
      </c>
      <c r="AW2429" s="102">
        <f t="shared" si="1623"/>
        <v>0</v>
      </c>
      <c r="AX2429" s="102">
        <f t="shared" si="1624"/>
        <v>0</v>
      </c>
      <c r="AY2429" s="102">
        <f t="shared" si="1625"/>
        <v>0</v>
      </c>
      <c r="AZ2429" s="102">
        <f t="shared" si="1626"/>
        <v>0</v>
      </c>
      <c r="BA2429" s="102">
        <f t="shared" si="1627"/>
        <v>0</v>
      </c>
      <c r="BB2429" s="102">
        <f t="shared" si="1628"/>
        <v>0</v>
      </c>
      <c r="BC2429" s="102">
        <f t="shared" si="1629"/>
        <v>0</v>
      </c>
      <c r="BD2429" s="102">
        <f t="shared" si="1630"/>
        <v>0</v>
      </c>
      <c r="BE2429" s="102">
        <f t="shared" si="1631"/>
        <v>0</v>
      </c>
    </row>
    <row r="2430" spans="1:57" s="102" customFormat="1" ht="27.75" hidden="1" customHeight="1">
      <c r="A2430" s="1"/>
      <c r="B2430" s="90">
        <v>2017</v>
      </c>
      <c r="C2430" s="91">
        <v>8321</v>
      </c>
      <c r="D2430" s="91">
        <v>3</v>
      </c>
      <c r="E2430" s="92">
        <v>5</v>
      </c>
      <c r="F2430" s="92">
        <v>1</v>
      </c>
      <c r="G2430" s="92">
        <v>5000</v>
      </c>
      <c r="H2430" s="92">
        <v>5200</v>
      </c>
      <c r="I2430" s="92">
        <v>521</v>
      </c>
      <c r="J2430" s="93">
        <v>6</v>
      </c>
      <c r="K2430" s="100" t="s">
        <v>1056</v>
      </c>
      <c r="L2430" s="95">
        <v>0</v>
      </c>
      <c r="M2430" s="95">
        <v>0</v>
      </c>
      <c r="N2430" s="95">
        <f t="shared" si="1610"/>
        <v>0</v>
      </c>
      <c r="O2430" s="95">
        <v>0</v>
      </c>
      <c r="P2430" s="95">
        <v>0</v>
      </c>
      <c r="Q2430" s="95">
        <f t="shared" si="1611"/>
        <v>0</v>
      </c>
      <c r="R2430" s="95">
        <f t="shared" si="1612"/>
        <v>0</v>
      </c>
      <c r="S2430" s="96" t="s">
        <v>112</v>
      </c>
      <c r="T2430" s="97"/>
      <c r="U2430" s="98"/>
      <c r="V2430" s="137" t="s">
        <v>174</v>
      </c>
      <c r="W2430" s="1"/>
      <c r="X2430" s="1"/>
      <c r="Y2430" s="1">
        <f t="shared" si="1613"/>
        <v>0</v>
      </c>
      <c r="Z2430" s="1"/>
      <c r="AA2430" s="1"/>
      <c r="AB2430" s="1">
        <f t="shared" si="1614"/>
        <v>0</v>
      </c>
      <c r="AC2430" s="1">
        <f t="shared" si="1615"/>
        <v>0</v>
      </c>
      <c r="AD2430" s="1"/>
      <c r="AE2430" s="1"/>
      <c r="AF2430" s="1">
        <f t="shared" si="1616"/>
        <v>0</v>
      </c>
      <c r="AG2430" s="1"/>
      <c r="AH2430" s="1"/>
      <c r="AI2430" s="1">
        <f t="shared" si="1617"/>
        <v>0</v>
      </c>
      <c r="AJ2430" s="102">
        <f t="shared" si="1618"/>
        <v>0</v>
      </c>
      <c r="AM2430" s="102">
        <f t="shared" si="1619"/>
        <v>0</v>
      </c>
      <c r="AP2430" s="102">
        <f t="shared" si="1620"/>
        <v>0</v>
      </c>
      <c r="AQ2430" s="102">
        <f t="shared" si="1621"/>
        <v>0</v>
      </c>
      <c r="AT2430" s="102">
        <f t="shared" si="1622"/>
        <v>0</v>
      </c>
      <c r="AW2430" s="102">
        <f t="shared" si="1623"/>
        <v>0</v>
      </c>
      <c r="AX2430" s="102">
        <f t="shared" si="1624"/>
        <v>0</v>
      </c>
      <c r="AY2430" s="102">
        <f t="shared" si="1625"/>
        <v>0</v>
      </c>
      <c r="AZ2430" s="102">
        <f t="shared" si="1626"/>
        <v>0</v>
      </c>
      <c r="BA2430" s="102">
        <f t="shared" si="1627"/>
        <v>0</v>
      </c>
      <c r="BB2430" s="102">
        <f t="shared" si="1628"/>
        <v>0</v>
      </c>
      <c r="BC2430" s="102">
        <f t="shared" si="1629"/>
        <v>0</v>
      </c>
      <c r="BD2430" s="102">
        <f t="shared" si="1630"/>
        <v>0</v>
      </c>
      <c r="BE2430" s="102">
        <f t="shared" si="1631"/>
        <v>0</v>
      </c>
    </row>
    <row r="2431" spans="1:57" s="102" customFormat="1" ht="27.75" hidden="1">
      <c r="A2431" s="1"/>
      <c r="B2431" s="90">
        <v>2017</v>
      </c>
      <c r="C2431" s="91">
        <v>8321</v>
      </c>
      <c r="D2431" s="91">
        <v>3</v>
      </c>
      <c r="E2431" s="92">
        <v>5</v>
      </c>
      <c r="F2431" s="92">
        <v>1</v>
      </c>
      <c r="G2431" s="92">
        <v>5000</v>
      </c>
      <c r="H2431" s="92">
        <v>5200</v>
      </c>
      <c r="I2431" s="92">
        <v>521</v>
      </c>
      <c r="J2431" s="93">
        <v>7</v>
      </c>
      <c r="K2431" s="100" t="s">
        <v>1057</v>
      </c>
      <c r="L2431" s="95">
        <v>0</v>
      </c>
      <c r="M2431" s="95">
        <v>0</v>
      </c>
      <c r="N2431" s="95">
        <f t="shared" si="1610"/>
        <v>0</v>
      </c>
      <c r="O2431" s="95">
        <v>0</v>
      </c>
      <c r="P2431" s="95">
        <v>0</v>
      </c>
      <c r="Q2431" s="95">
        <f t="shared" si="1611"/>
        <v>0</v>
      </c>
      <c r="R2431" s="95">
        <f t="shared" si="1612"/>
        <v>0</v>
      </c>
      <c r="S2431" s="96" t="s">
        <v>112</v>
      </c>
      <c r="T2431" s="97"/>
      <c r="U2431" s="98"/>
      <c r="V2431" s="137" t="s">
        <v>174</v>
      </c>
      <c r="W2431" s="1"/>
      <c r="X2431" s="1"/>
      <c r="Y2431" s="1">
        <f t="shared" si="1613"/>
        <v>0</v>
      </c>
      <c r="Z2431" s="1"/>
      <c r="AA2431" s="1"/>
      <c r="AB2431" s="1">
        <f t="shared" si="1614"/>
        <v>0</v>
      </c>
      <c r="AC2431" s="1">
        <f t="shared" si="1615"/>
        <v>0</v>
      </c>
      <c r="AD2431" s="1"/>
      <c r="AE2431" s="1"/>
      <c r="AF2431" s="1">
        <f t="shared" si="1616"/>
        <v>0</v>
      </c>
      <c r="AG2431" s="1"/>
      <c r="AH2431" s="1"/>
      <c r="AI2431" s="1">
        <f t="shared" si="1617"/>
        <v>0</v>
      </c>
      <c r="AJ2431" s="102">
        <f t="shared" si="1618"/>
        <v>0</v>
      </c>
      <c r="AM2431" s="102">
        <f t="shared" si="1619"/>
        <v>0</v>
      </c>
      <c r="AP2431" s="102">
        <f t="shared" si="1620"/>
        <v>0</v>
      </c>
      <c r="AQ2431" s="102">
        <f t="shared" si="1621"/>
        <v>0</v>
      </c>
      <c r="AT2431" s="102">
        <f t="shared" si="1622"/>
        <v>0</v>
      </c>
      <c r="AW2431" s="102">
        <f t="shared" si="1623"/>
        <v>0</v>
      </c>
      <c r="AX2431" s="102">
        <f t="shared" si="1624"/>
        <v>0</v>
      </c>
      <c r="AY2431" s="102">
        <f t="shared" si="1625"/>
        <v>0</v>
      </c>
      <c r="AZ2431" s="102">
        <f t="shared" si="1626"/>
        <v>0</v>
      </c>
      <c r="BA2431" s="102">
        <f t="shared" si="1627"/>
        <v>0</v>
      </c>
      <c r="BB2431" s="102">
        <f t="shared" si="1628"/>
        <v>0</v>
      </c>
      <c r="BC2431" s="102">
        <f t="shared" si="1629"/>
        <v>0</v>
      </c>
      <c r="BD2431" s="102">
        <f t="shared" si="1630"/>
        <v>0</v>
      </c>
      <c r="BE2431" s="102">
        <f t="shared" si="1631"/>
        <v>0</v>
      </c>
    </row>
    <row r="2432" spans="1:57" s="102" customFormat="1" ht="27.75" hidden="1" customHeight="1">
      <c r="A2432" s="1"/>
      <c r="B2432" s="90">
        <v>2017</v>
      </c>
      <c r="C2432" s="91">
        <v>8321</v>
      </c>
      <c r="D2432" s="91">
        <v>3</v>
      </c>
      <c r="E2432" s="92">
        <v>5</v>
      </c>
      <c r="F2432" s="92">
        <v>1</v>
      </c>
      <c r="G2432" s="92">
        <v>5000</v>
      </c>
      <c r="H2432" s="92">
        <v>5200</v>
      </c>
      <c r="I2432" s="92">
        <v>521</v>
      </c>
      <c r="J2432" s="93">
        <v>8</v>
      </c>
      <c r="K2432" s="100" t="s">
        <v>1058</v>
      </c>
      <c r="L2432" s="95">
        <v>0</v>
      </c>
      <c r="M2432" s="95">
        <v>0</v>
      </c>
      <c r="N2432" s="95">
        <f t="shared" si="1610"/>
        <v>0</v>
      </c>
      <c r="O2432" s="95">
        <v>0</v>
      </c>
      <c r="P2432" s="95">
        <v>0</v>
      </c>
      <c r="Q2432" s="95">
        <f t="shared" si="1611"/>
        <v>0</v>
      </c>
      <c r="R2432" s="95">
        <f t="shared" si="1612"/>
        <v>0</v>
      </c>
      <c r="S2432" s="96" t="s">
        <v>112</v>
      </c>
      <c r="T2432" s="97"/>
      <c r="U2432" s="98"/>
      <c r="V2432" s="137" t="s">
        <v>174</v>
      </c>
      <c r="W2432" s="1"/>
      <c r="X2432" s="1"/>
      <c r="Y2432" s="1">
        <f t="shared" si="1613"/>
        <v>0</v>
      </c>
      <c r="Z2432" s="1"/>
      <c r="AA2432" s="1"/>
      <c r="AB2432" s="1">
        <f t="shared" si="1614"/>
        <v>0</v>
      </c>
      <c r="AC2432" s="1">
        <f t="shared" si="1615"/>
        <v>0</v>
      </c>
      <c r="AD2432" s="1"/>
      <c r="AE2432" s="1"/>
      <c r="AF2432" s="1">
        <f t="shared" si="1616"/>
        <v>0</v>
      </c>
      <c r="AG2432" s="1"/>
      <c r="AH2432" s="1"/>
      <c r="AI2432" s="1">
        <f t="shared" si="1617"/>
        <v>0</v>
      </c>
      <c r="AJ2432" s="102">
        <f t="shared" si="1618"/>
        <v>0</v>
      </c>
      <c r="AM2432" s="102">
        <f t="shared" si="1619"/>
        <v>0</v>
      </c>
      <c r="AP2432" s="102">
        <f t="shared" si="1620"/>
        <v>0</v>
      </c>
      <c r="AQ2432" s="102">
        <f t="shared" si="1621"/>
        <v>0</v>
      </c>
      <c r="AT2432" s="102">
        <f t="shared" si="1622"/>
        <v>0</v>
      </c>
      <c r="AW2432" s="102">
        <f t="shared" si="1623"/>
        <v>0</v>
      </c>
      <c r="AX2432" s="102">
        <f t="shared" si="1624"/>
        <v>0</v>
      </c>
      <c r="AY2432" s="102">
        <f t="shared" si="1625"/>
        <v>0</v>
      </c>
      <c r="AZ2432" s="102">
        <f t="shared" si="1626"/>
        <v>0</v>
      </c>
      <c r="BA2432" s="102">
        <f t="shared" si="1627"/>
        <v>0</v>
      </c>
      <c r="BB2432" s="102">
        <f t="shared" si="1628"/>
        <v>0</v>
      </c>
      <c r="BC2432" s="102">
        <f t="shared" si="1629"/>
        <v>0</v>
      </c>
      <c r="BD2432" s="102">
        <f t="shared" si="1630"/>
        <v>0</v>
      </c>
      <c r="BE2432" s="102">
        <f t="shared" si="1631"/>
        <v>0</v>
      </c>
    </row>
    <row r="2433" spans="1:57" s="102" customFormat="1" ht="27.75" hidden="1">
      <c r="A2433" s="1"/>
      <c r="B2433" s="90">
        <v>2017</v>
      </c>
      <c r="C2433" s="91">
        <v>8321</v>
      </c>
      <c r="D2433" s="91">
        <v>3</v>
      </c>
      <c r="E2433" s="92">
        <v>5</v>
      </c>
      <c r="F2433" s="92">
        <v>1</v>
      </c>
      <c r="G2433" s="92">
        <v>5000</v>
      </c>
      <c r="H2433" s="92">
        <v>5200</v>
      </c>
      <c r="I2433" s="92">
        <v>521</v>
      </c>
      <c r="J2433" s="93">
        <v>9</v>
      </c>
      <c r="K2433" s="100" t="s">
        <v>1217</v>
      </c>
      <c r="L2433" s="95">
        <v>0</v>
      </c>
      <c r="M2433" s="95">
        <v>0</v>
      </c>
      <c r="N2433" s="95">
        <f t="shared" si="1610"/>
        <v>0</v>
      </c>
      <c r="O2433" s="95">
        <v>0</v>
      </c>
      <c r="P2433" s="95">
        <v>0</v>
      </c>
      <c r="Q2433" s="95">
        <f t="shared" si="1611"/>
        <v>0</v>
      </c>
      <c r="R2433" s="95">
        <f t="shared" si="1612"/>
        <v>0</v>
      </c>
      <c r="S2433" s="96" t="s">
        <v>112</v>
      </c>
      <c r="T2433" s="97"/>
      <c r="U2433" s="98"/>
      <c r="V2433" s="137" t="s">
        <v>174</v>
      </c>
      <c r="W2433" s="1"/>
      <c r="X2433" s="1"/>
      <c r="Y2433" s="1">
        <f t="shared" si="1613"/>
        <v>0</v>
      </c>
      <c r="Z2433" s="1"/>
      <c r="AA2433" s="1"/>
      <c r="AB2433" s="1">
        <f t="shared" si="1614"/>
        <v>0</v>
      </c>
      <c r="AC2433" s="1">
        <f t="shared" si="1615"/>
        <v>0</v>
      </c>
      <c r="AD2433" s="1"/>
      <c r="AE2433" s="1"/>
      <c r="AF2433" s="1">
        <f t="shared" si="1616"/>
        <v>0</v>
      </c>
      <c r="AG2433" s="1"/>
      <c r="AH2433" s="1"/>
      <c r="AI2433" s="1">
        <f t="shared" si="1617"/>
        <v>0</v>
      </c>
      <c r="AJ2433" s="102">
        <f t="shared" si="1618"/>
        <v>0</v>
      </c>
      <c r="AM2433" s="102">
        <f t="shared" si="1619"/>
        <v>0</v>
      </c>
      <c r="AP2433" s="102">
        <f t="shared" si="1620"/>
        <v>0</v>
      </c>
      <c r="AQ2433" s="102">
        <f t="shared" si="1621"/>
        <v>0</v>
      </c>
      <c r="AT2433" s="102">
        <f t="shared" si="1622"/>
        <v>0</v>
      </c>
      <c r="AW2433" s="102">
        <f t="shared" si="1623"/>
        <v>0</v>
      </c>
      <c r="AX2433" s="102">
        <f t="shared" si="1624"/>
        <v>0</v>
      </c>
      <c r="AY2433" s="102">
        <f t="shared" si="1625"/>
        <v>0</v>
      </c>
      <c r="AZ2433" s="102">
        <f t="shared" si="1626"/>
        <v>0</v>
      </c>
      <c r="BA2433" s="102">
        <f t="shared" si="1627"/>
        <v>0</v>
      </c>
      <c r="BB2433" s="102">
        <f t="shared" si="1628"/>
        <v>0</v>
      </c>
      <c r="BC2433" s="102">
        <f t="shared" si="1629"/>
        <v>0</v>
      </c>
      <c r="BD2433" s="102">
        <f t="shared" si="1630"/>
        <v>0</v>
      </c>
      <c r="BE2433" s="102">
        <f t="shared" si="1631"/>
        <v>0</v>
      </c>
    </row>
    <row r="2434" spans="1:57" s="102" customFormat="1" ht="27.75" hidden="1" customHeight="1">
      <c r="A2434" s="1"/>
      <c r="B2434" s="90">
        <v>2017</v>
      </c>
      <c r="C2434" s="91">
        <v>8321</v>
      </c>
      <c r="D2434" s="91">
        <v>3</v>
      </c>
      <c r="E2434" s="92">
        <v>5</v>
      </c>
      <c r="F2434" s="92">
        <v>1</v>
      </c>
      <c r="G2434" s="92">
        <v>5000</v>
      </c>
      <c r="H2434" s="92">
        <v>5200</v>
      </c>
      <c r="I2434" s="92">
        <v>521</v>
      </c>
      <c r="J2434" s="93">
        <v>10</v>
      </c>
      <c r="K2434" s="100" t="s">
        <v>1218</v>
      </c>
      <c r="L2434" s="95">
        <v>0</v>
      </c>
      <c r="M2434" s="95">
        <v>0</v>
      </c>
      <c r="N2434" s="95">
        <f t="shared" si="1610"/>
        <v>0</v>
      </c>
      <c r="O2434" s="95">
        <v>0</v>
      </c>
      <c r="P2434" s="95">
        <v>0</v>
      </c>
      <c r="Q2434" s="95">
        <f t="shared" si="1611"/>
        <v>0</v>
      </c>
      <c r="R2434" s="95">
        <f t="shared" si="1612"/>
        <v>0</v>
      </c>
      <c r="S2434" s="96" t="s">
        <v>112</v>
      </c>
      <c r="T2434" s="97"/>
      <c r="U2434" s="98"/>
      <c r="V2434" s="137" t="s">
        <v>174</v>
      </c>
      <c r="W2434" s="1"/>
      <c r="X2434" s="1"/>
      <c r="Y2434" s="1">
        <f t="shared" si="1613"/>
        <v>0</v>
      </c>
      <c r="Z2434" s="1"/>
      <c r="AA2434" s="1"/>
      <c r="AB2434" s="1">
        <f t="shared" si="1614"/>
        <v>0</v>
      </c>
      <c r="AC2434" s="1">
        <f t="shared" si="1615"/>
        <v>0</v>
      </c>
      <c r="AD2434" s="1"/>
      <c r="AE2434" s="1"/>
      <c r="AF2434" s="1">
        <f t="shared" si="1616"/>
        <v>0</v>
      </c>
      <c r="AG2434" s="1"/>
      <c r="AH2434" s="1"/>
      <c r="AI2434" s="1">
        <f t="shared" si="1617"/>
        <v>0</v>
      </c>
      <c r="AJ2434" s="102">
        <f t="shared" si="1618"/>
        <v>0</v>
      </c>
      <c r="AM2434" s="102">
        <f t="shared" si="1619"/>
        <v>0</v>
      </c>
      <c r="AP2434" s="102">
        <f t="shared" si="1620"/>
        <v>0</v>
      </c>
      <c r="AQ2434" s="102">
        <f t="shared" si="1621"/>
        <v>0</v>
      </c>
      <c r="AT2434" s="102">
        <f t="shared" si="1622"/>
        <v>0</v>
      </c>
      <c r="AW2434" s="102">
        <f t="shared" si="1623"/>
        <v>0</v>
      </c>
      <c r="AX2434" s="102">
        <f t="shared" si="1624"/>
        <v>0</v>
      </c>
      <c r="AY2434" s="102">
        <f t="shared" si="1625"/>
        <v>0</v>
      </c>
      <c r="AZ2434" s="102">
        <f t="shared" si="1626"/>
        <v>0</v>
      </c>
      <c r="BA2434" s="102">
        <f t="shared" si="1627"/>
        <v>0</v>
      </c>
      <c r="BB2434" s="102">
        <f t="shared" si="1628"/>
        <v>0</v>
      </c>
      <c r="BC2434" s="102">
        <f t="shared" si="1629"/>
        <v>0</v>
      </c>
      <c r="BD2434" s="102">
        <f t="shared" si="1630"/>
        <v>0</v>
      </c>
      <c r="BE2434" s="102">
        <f t="shared" si="1631"/>
        <v>0</v>
      </c>
    </row>
    <row r="2435" spans="1:57" s="120" customFormat="1" ht="27.75" hidden="1" customHeight="1">
      <c r="A2435" s="1"/>
      <c r="B2435" s="83">
        <v>2017</v>
      </c>
      <c r="C2435" s="84">
        <v>8321</v>
      </c>
      <c r="D2435" s="84">
        <v>3</v>
      </c>
      <c r="E2435" s="83">
        <v>5</v>
      </c>
      <c r="F2435" s="83">
        <v>1</v>
      </c>
      <c r="G2435" s="83">
        <v>5000</v>
      </c>
      <c r="H2435" s="83">
        <v>5200</v>
      </c>
      <c r="I2435" s="83">
        <v>523</v>
      </c>
      <c r="J2435" s="83"/>
      <c r="K2435" s="85" t="s">
        <v>130</v>
      </c>
      <c r="L2435" s="86">
        <f>SUM(L2436:L2440)</f>
        <v>0</v>
      </c>
      <c r="M2435" s="86">
        <f t="shared" ref="M2435:R2435" si="1632">SUM(M2436:M2440)</f>
        <v>0</v>
      </c>
      <c r="N2435" s="86">
        <f t="shared" si="1632"/>
        <v>0</v>
      </c>
      <c r="O2435" s="86">
        <f t="shared" si="1632"/>
        <v>0</v>
      </c>
      <c r="P2435" s="86">
        <f t="shared" si="1632"/>
        <v>0</v>
      </c>
      <c r="Q2435" s="86">
        <f t="shared" si="1632"/>
        <v>0</v>
      </c>
      <c r="R2435" s="86">
        <f t="shared" si="1632"/>
        <v>0</v>
      </c>
      <c r="S2435" s="86"/>
      <c r="T2435" s="87"/>
      <c r="U2435" s="88"/>
      <c r="V2435" s="89"/>
      <c r="W2435" s="1"/>
      <c r="X2435" s="1"/>
      <c r="Y2435" s="1">
        <f t="shared" si="1613"/>
        <v>0</v>
      </c>
      <c r="Z2435" s="1"/>
      <c r="AA2435" s="1"/>
      <c r="AB2435" s="1">
        <f t="shared" si="1614"/>
        <v>0</v>
      </c>
      <c r="AC2435" s="1">
        <f t="shared" si="1615"/>
        <v>0</v>
      </c>
      <c r="AD2435" s="1"/>
      <c r="AE2435" s="1"/>
      <c r="AF2435" s="1">
        <f t="shared" si="1616"/>
        <v>0</v>
      </c>
      <c r="AG2435" s="1"/>
      <c r="AH2435" s="1"/>
      <c r="AI2435" s="1">
        <f t="shared" si="1617"/>
        <v>0</v>
      </c>
      <c r="AJ2435" s="120">
        <f t="shared" si="1618"/>
        <v>0</v>
      </c>
      <c r="AM2435" s="120">
        <f t="shared" si="1619"/>
        <v>0</v>
      </c>
      <c r="AP2435" s="120">
        <f t="shared" si="1620"/>
        <v>0</v>
      </c>
      <c r="AQ2435" s="120">
        <f t="shared" si="1621"/>
        <v>0</v>
      </c>
      <c r="AT2435" s="120">
        <f t="shared" si="1622"/>
        <v>0</v>
      </c>
      <c r="AW2435" s="120">
        <f t="shared" si="1623"/>
        <v>0</v>
      </c>
      <c r="AX2435" s="120">
        <f t="shared" si="1624"/>
        <v>0</v>
      </c>
      <c r="AY2435" s="120">
        <f t="shared" si="1625"/>
        <v>0</v>
      </c>
      <c r="AZ2435" s="120">
        <f t="shared" si="1626"/>
        <v>0</v>
      </c>
      <c r="BA2435" s="120">
        <f t="shared" si="1627"/>
        <v>0</v>
      </c>
      <c r="BB2435" s="120">
        <f t="shared" si="1628"/>
        <v>0</v>
      </c>
      <c r="BC2435" s="120">
        <f t="shared" si="1629"/>
        <v>0</v>
      </c>
      <c r="BD2435" s="120">
        <f t="shared" si="1630"/>
        <v>0</v>
      </c>
      <c r="BE2435" s="120">
        <f t="shared" si="1631"/>
        <v>0</v>
      </c>
    </row>
    <row r="2436" spans="1:57" s="102" customFormat="1" ht="27.75" hidden="1">
      <c r="A2436" s="1"/>
      <c r="B2436" s="90">
        <v>2017</v>
      </c>
      <c r="C2436" s="91">
        <v>8321</v>
      </c>
      <c r="D2436" s="91">
        <v>3</v>
      </c>
      <c r="E2436" s="92">
        <v>5</v>
      </c>
      <c r="F2436" s="92">
        <v>1</v>
      </c>
      <c r="G2436" s="92">
        <v>5000</v>
      </c>
      <c r="H2436" s="92">
        <v>5200</v>
      </c>
      <c r="I2436" s="92">
        <v>523</v>
      </c>
      <c r="J2436" s="93">
        <v>1</v>
      </c>
      <c r="K2436" s="100" t="s">
        <v>131</v>
      </c>
      <c r="L2436" s="95">
        <v>0</v>
      </c>
      <c r="M2436" s="95">
        <v>0</v>
      </c>
      <c r="N2436" s="95">
        <f>L2436+M2436</f>
        <v>0</v>
      </c>
      <c r="O2436" s="95">
        <v>0</v>
      </c>
      <c r="P2436" s="95">
        <v>0</v>
      </c>
      <c r="Q2436" s="95">
        <f>O2436+P2436</f>
        <v>0</v>
      </c>
      <c r="R2436" s="95">
        <f>N2436+Q2436</f>
        <v>0</v>
      </c>
      <c r="S2436" s="96" t="s">
        <v>95</v>
      </c>
      <c r="T2436" s="97"/>
      <c r="U2436" s="98"/>
      <c r="V2436" s="137" t="s">
        <v>174</v>
      </c>
      <c r="W2436" s="1"/>
      <c r="X2436" s="1"/>
      <c r="Y2436" s="1">
        <f t="shared" si="1613"/>
        <v>0</v>
      </c>
      <c r="Z2436" s="1"/>
      <c r="AA2436" s="1"/>
      <c r="AB2436" s="1">
        <f t="shared" si="1614"/>
        <v>0</v>
      </c>
      <c r="AC2436" s="1">
        <f t="shared" si="1615"/>
        <v>0</v>
      </c>
      <c r="AD2436" s="1"/>
      <c r="AE2436" s="1"/>
      <c r="AF2436" s="1">
        <f t="shared" si="1616"/>
        <v>0</v>
      </c>
      <c r="AG2436" s="1"/>
      <c r="AH2436" s="1"/>
      <c r="AI2436" s="1">
        <f t="shared" si="1617"/>
        <v>0</v>
      </c>
      <c r="AJ2436" s="102">
        <f t="shared" si="1618"/>
        <v>0</v>
      </c>
      <c r="AM2436" s="102">
        <f t="shared" si="1619"/>
        <v>0</v>
      </c>
      <c r="AP2436" s="102">
        <f t="shared" si="1620"/>
        <v>0</v>
      </c>
      <c r="AQ2436" s="102">
        <f t="shared" si="1621"/>
        <v>0</v>
      </c>
      <c r="AT2436" s="102">
        <f t="shared" si="1622"/>
        <v>0</v>
      </c>
      <c r="AW2436" s="102">
        <f t="shared" si="1623"/>
        <v>0</v>
      </c>
      <c r="AX2436" s="102">
        <f t="shared" si="1624"/>
        <v>0</v>
      </c>
      <c r="AY2436" s="102">
        <f t="shared" si="1625"/>
        <v>0</v>
      </c>
      <c r="AZ2436" s="102">
        <f t="shared" si="1626"/>
        <v>0</v>
      </c>
      <c r="BA2436" s="102">
        <f t="shared" si="1627"/>
        <v>0</v>
      </c>
      <c r="BB2436" s="102">
        <f t="shared" si="1628"/>
        <v>0</v>
      </c>
      <c r="BC2436" s="102">
        <f t="shared" si="1629"/>
        <v>0</v>
      </c>
      <c r="BD2436" s="102">
        <f t="shared" si="1630"/>
        <v>0</v>
      </c>
      <c r="BE2436" s="102">
        <f t="shared" si="1631"/>
        <v>0</v>
      </c>
    </row>
    <row r="2437" spans="1:57" s="102" customFormat="1" ht="27.75" hidden="1" customHeight="1">
      <c r="A2437" s="1"/>
      <c r="B2437" s="90">
        <v>2017</v>
      </c>
      <c r="C2437" s="91">
        <v>8321</v>
      </c>
      <c r="D2437" s="91">
        <v>3</v>
      </c>
      <c r="E2437" s="92">
        <v>5</v>
      </c>
      <c r="F2437" s="92">
        <v>1</v>
      </c>
      <c r="G2437" s="92">
        <v>5000</v>
      </c>
      <c r="H2437" s="92">
        <v>5200</v>
      </c>
      <c r="I2437" s="92">
        <v>523</v>
      </c>
      <c r="J2437" s="93">
        <v>2</v>
      </c>
      <c r="K2437" s="100" t="s">
        <v>1059</v>
      </c>
      <c r="L2437" s="95">
        <v>0</v>
      </c>
      <c r="M2437" s="95">
        <v>0</v>
      </c>
      <c r="N2437" s="95">
        <f>L2437+M2437</f>
        <v>0</v>
      </c>
      <c r="O2437" s="95">
        <v>0</v>
      </c>
      <c r="P2437" s="95">
        <v>0</v>
      </c>
      <c r="Q2437" s="95">
        <f>O2437+P2437</f>
        <v>0</v>
      </c>
      <c r="R2437" s="95">
        <f>N2437+Q2437</f>
        <v>0</v>
      </c>
      <c r="S2437" s="96" t="s">
        <v>95</v>
      </c>
      <c r="T2437" s="97"/>
      <c r="U2437" s="98"/>
      <c r="V2437" s="137" t="s">
        <v>174</v>
      </c>
      <c r="W2437" s="1"/>
      <c r="X2437" s="1"/>
      <c r="Y2437" s="1">
        <f t="shared" si="1613"/>
        <v>0</v>
      </c>
      <c r="Z2437" s="1"/>
      <c r="AA2437" s="1"/>
      <c r="AB2437" s="1">
        <f t="shared" si="1614"/>
        <v>0</v>
      </c>
      <c r="AC2437" s="1">
        <f t="shared" si="1615"/>
        <v>0</v>
      </c>
      <c r="AD2437" s="1"/>
      <c r="AE2437" s="1"/>
      <c r="AF2437" s="1">
        <f t="shared" si="1616"/>
        <v>0</v>
      </c>
      <c r="AG2437" s="1"/>
      <c r="AH2437" s="1"/>
      <c r="AI2437" s="1">
        <f t="shared" si="1617"/>
        <v>0</v>
      </c>
      <c r="AJ2437" s="102">
        <f t="shared" si="1618"/>
        <v>0</v>
      </c>
      <c r="AM2437" s="102">
        <f t="shared" si="1619"/>
        <v>0</v>
      </c>
      <c r="AP2437" s="102">
        <f t="shared" si="1620"/>
        <v>0</v>
      </c>
      <c r="AQ2437" s="102">
        <f t="shared" si="1621"/>
        <v>0</v>
      </c>
      <c r="AT2437" s="102">
        <f t="shared" si="1622"/>
        <v>0</v>
      </c>
      <c r="AW2437" s="102">
        <f t="shared" si="1623"/>
        <v>0</v>
      </c>
      <c r="AX2437" s="102">
        <f t="shared" si="1624"/>
        <v>0</v>
      </c>
      <c r="AY2437" s="102">
        <f t="shared" si="1625"/>
        <v>0</v>
      </c>
      <c r="AZ2437" s="102">
        <f t="shared" si="1626"/>
        <v>0</v>
      </c>
      <c r="BA2437" s="102">
        <f t="shared" si="1627"/>
        <v>0</v>
      </c>
      <c r="BB2437" s="102">
        <f t="shared" si="1628"/>
        <v>0</v>
      </c>
      <c r="BC2437" s="102">
        <f t="shared" si="1629"/>
        <v>0</v>
      </c>
      <c r="BD2437" s="102">
        <f t="shared" si="1630"/>
        <v>0</v>
      </c>
      <c r="BE2437" s="102">
        <f t="shared" si="1631"/>
        <v>0</v>
      </c>
    </row>
    <row r="2438" spans="1:57" s="102" customFormat="1" ht="27.75" hidden="1">
      <c r="A2438" s="1"/>
      <c r="B2438" s="90">
        <v>2017</v>
      </c>
      <c r="C2438" s="91">
        <v>8321</v>
      </c>
      <c r="D2438" s="91">
        <v>3</v>
      </c>
      <c r="E2438" s="92">
        <v>5</v>
      </c>
      <c r="F2438" s="92">
        <v>1</v>
      </c>
      <c r="G2438" s="92">
        <v>5000</v>
      </c>
      <c r="H2438" s="92">
        <v>5200</v>
      </c>
      <c r="I2438" s="92">
        <v>523</v>
      </c>
      <c r="J2438" s="93">
        <v>3</v>
      </c>
      <c r="K2438" s="100" t="s">
        <v>1015</v>
      </c>
      <c r="L2438" s="95">
        <v>0</v>
      </c>
      <c r="M2438" s="95">
        <v>0</v>
      </c>
      <c r="N2438" s="95">
        <f>L2438+M2438</f>
        <v>0</v>
      </c>
      <c r="O2438" s="95">
        <v>0</v>
      </c>
      <c r="P2438" s="95">
        <v>0</v>
      </c>
      <c r="Q2438" s="95">
        <f>O2438+P2438</f>
        <v>0</v>
      </c>
      <c r="R2438" s="95">
        <f>N2438+Q2438</f>
        <v>0</v>
      </c>
      <c r="S2438" s="96" t="s">
        <v>95</v>
      </c>
      <c r="T2438" s="97"/>
      <c r="U2438" s="98"/>
      <c r="V2438" s="137" t="s">
        <v>174</v>
      </c>
      <c r="W2438" s="1"/>
      <c r="X2438" s="1"/>
      <c r="Y2438" s="1">
        <f t="shared" si="1613"/>
        <v>0</v>
      </c>
      <c r="Z2438" s="1"/>
      <c r="AA2438" s="1"/>
      <c r="AB2438" s="1">
        <f t="shared" si="1614"/>
        <v>0</v>
      </c>
      <c r="AC2438" s="1">
        <f t="shared" si="1615"/>
        <v>0</v>
      </c>
      <c r="AD2438" s="1"/>
      <c r="AE2438" s="1"/>
      <c r="AF2438" s="1">
        <f t="shared" si="1616"/>
        <v>0</v>
      </c>
      <c r="AG2438" s="1"/>
      <c r="AH2438" s="1"/>
      <c r="AI2438" s="1">
        <f t="shared" si="1617"/>
        <v>0</v>
      </c>
      <c r="AJ2438" s="102">
        <f t="shared" si="1618"/>
        <v>0</v>
      </c>
      <c r="AM2438" s="102">
        <f t="shared" si="1619"/>
        <v>0</v>
      </c>
      <c r="AP2438" s="102">
        <f t="shared" si="1620"/>
        <v>0</v>
      </c>
      <c r="AQ2438" s="102">
        <f t="shared" si="1621"/>
        <v>0</v>
      </c>
      <c r="AT2438" s="102">
        <f t="shared" si="1622"/>
        <v>0</v>
      </c>
      <c r="AW2438" s="102">
        <f t="shared" si="1623"/>
        <v>0</v>
      </c>
      <c r="AX2438" s="102">
        <f t="shared" si="1624"/>
        <v>0</v>
      </c>
      <c r="AY2438" s="102">
        <f t="shared" si="1625"/>
        <v>0</v>
      </c>
      <c r="AZ2438" s="102">
        <f t="shared" si="1626"/>
        <v>0</v>
      </c>
      <c r="BA2438" s="102">
        <f t="shared" si="1627"/>
        <v>0</v>
      </c>
      <c r="BB2438" s="102">
        <f t="shared" si="1628"/>
        <v>0</v>
      </c>
      <c r="BC2438" s="102">
        <f t="shared" si="1629"/>
        <v>0</v>
      </c>
      <c r="BD2438" s="102">
        <f t="shared" si="1630"/>
        <v>0</v>
      </c>
      <c r="BE2438" s="102">
        <f t="shared" si="1631"/>
        <v>0</v>
      </c>
    </row>
    <row r="2439" spans="1:57" s="102" customFormat="1" ht="27.75" hidden="1">
      <c r="A2439" s="1"/>
      <c r="B2439" s="90">
        <v>2017</v>
      </c>
      <c r="C2439" s="91">
        <v>8321</v>
      </c>
      <c r="D2439" s="91">
        <v>3</v>
      </c>
      <c r="E2439" s="92">
        <v>5</v>
      </c>
      <c r="F2439" s="92">
        <v>1</v>
      </c>
      <c r="G2439" s="92">
        <v>5000</v>
      </c>
      <c r="H2439" s="92">
        <v>5200</v>
      </c>
      <c r="I2439" s="92">
        <v>523</v>
      </c>
      <c r="J2439" s="93">
        <v>4</v>
      </c>
      <c r="K2439" s="100" t="s">
        <v>1219</v>
      </c>
      <c r="L2439" s="95">
        <v>0</v>
      </c>
      <c r="M2439" s="95">
        <v>0</v>
      </c>
      <c r="N2439" s="95">
        <f>L2439+M2439</f>
        <v>0</v>
      </c>
      <c r="O2439" s="95">
        <v>0</v>
      </c>
      <c r="P2439" s="95">
        <v>0</v>
      </c>
      <c r="Q2439" s="95">
        <f>O2439+P2439</f>
        <v>0</v>
      </c>
      <c r="R2439" s="95">
        <f>N2439+Q2439</f>
        <v>0</v>
      </c>
      <c r="S2439" s="96" t="s">
        <v>112</v>
      </c>
      <c r="T2439" s="97"/>
      <c r="U2439" s="98"/>
      <c r="V2439" s="137" t="s">
        <v>174</v>
      </c>
      <c r="W2439" s="1"/>
      <c r="X2439" s="1"/>
      <c r="Y2439" s="1">
        <f t="shared" si="1613"/>
        <v>0</v>
      </c>
      <c r="Z2439" s="1"/>
      <c r="AA2439" s="1"/>
      <c r="AB2439" s="1">
        <f t="shared" si="1614"/>
        <v>0</v>
      </c>
      <c r="AC2439" s="1">
        <f t="shared" si="1615"/>
        <v>0</v>
      </c>
      <c r="AD2439" s="1"/>
      <c r="AE2439" s="1"/>
      <c r="AF2439" s="1">
        <f t="shared" si="1616"/>
        <v>0</v>
      </c>
      <c r="AG2439" s="1"/>
      <c r="AH2439" s="1"/>
      <c r="AI2439" s="1">
        <f t="shared" si="1617"/>
        <v>0</v>
      </c>
      <c r="AJ2439" s="102">
        <f t="shared" si="1618"/>
        <v>0</v>
      </c>
      <c r="AM2439" s="102">
        <f t="shared" si="1619"/>
        <v>0</v>
      </c>
      <c r="AP2439" s="102">
        <f t="shared" si="1620"/>
        <v>0</v>
      </c>
      <c r="AQ2439" s="102">
        <f t="shared" si="1621"/>
        <v>0</v>
      </c>
      <c r="AT2439" s="102">
        <f t="shared" si="1622"/>
        <v>0</v>
      </c>
      <c r="AW2439" s="102">
        <f t="shared" si="1623"/>
        <v>0</v>
      </c>
      <c r="AX2439" s="102">
        <f t="shared" si="1624"/>
        <v>0</v>
      </c>
      <c r="AY2439" s="102">
        <f t="shared" si="1625"/>
        <v>0</v>
      </c>
      <c r="AZ2439" s="102">
        <f t="shared" si="1626"/>
        <v>0</v>
      </c>
      <c r="BA2439" s="102">
        <f t="shared" si="1627"/>
        <v>0</v>
      </c>
      <c r="BB2439" s="102">
        <f t="shared" si="1628"/>
        <v>0</v>
      </c>
      <c r="BC2439" s="102">
        <f t="shared" si="1629"/>
        <v>0</v>
      </c>
      <c r="BD2439" s="102">
        <f t="shared" si="1630"/>
        <v>0</v>
      </c>
      <c r="BE2439" s="102">
        <f t="shared" si="1631"/>
        <v>0</v>
      </c>
    </row>
    <row r="2440" spans="1:57" s="102" customFormat="1" ht="27.75" hidden="1">
      <c r="A2440" s="1"/>
      <c r="B2440" s="90">
        <v>2017</v>
      </c>
      <c r="C2440" s="91">
        <v>8321</v>
      </c>
      <c r="D2440" s="91">
        <v>3</v>
      </c>
      <c r="E2440" s="92">
        <v>5</v>
      </c>
      <c r="F2440" s="92">
        <v>1</v>
      </c>
      <c r="G2440" s="92">
        <v>5000</v>
      </c>
      <c r="H2440" s="92">
        <v>5200</v>
      </c>
      <c r="I2440" s="92">
        <v>523</v>
      </c>
      <c r="J2440" s="93">
        <v>5</v>
      </c>
      <c r="K2440" s="100" t="s">
        <v>132</v>
      </c>
      <c r="L2440" s="95">
        <v>0</v>
      </c>
      <c r="M2440" s="95">
        <v>0</v>
      </c>
      <c r="N2440" s="95">
        <f>L2440+M2440</f>
        <v>0</v>
      </c>
      <c r="O2440" s="95">
        <v>0</v>
      </c>
      <c r="P2440" s="95">
        <v>0</v>
      </c>
      <c r="Q2440" s="95">
        <f>O2440+P2440</f>
        <v>0</v>
      </c>
      <c r="R2440" s="95">
        <f>N2440+Q2440</f>
        <v>0</v>
      </c>
      <c r="S2440" s="96" t="s">
        <v>95</v>
      </c>
      <c r="T2440" s="97"/>
      <c r="U2440" s="98"/>
      <c r="V2440" s="206" t="s">
        <v>174</v>
      </c>
      <c r="W2440" s="1"/>
      <c r="X2440" s="1"/>
      <c r="Y2440" s="1">
        <f t="shared" si="1613"/>
        <v>0</v>
      </c>
      <c r="Z2440" s="1"/>
      <c r="AA2440" s="1"/>
      <c r="AB2440" s="1">
        <f t="shared" si="1614"/>
        <v>0</v>
      </c>
      <c r="AC2440" s="1">
        <f t="shared" si="1615"/>
        <v>0</v>
      </c>
      <c r="AD2440" s="1"/>
      <c r="AE2440" s="1"/>
      <c r="AF2440" s="1">
        <f t="shared" si="1616"/>
        <v>0</v>
      </c>
      <c r="AG2440" s="1"/>
      <c r="AH2440" s="1"/>
      <c r="AI2440" s="1">
        <f t="shared" si="1617"/>
        <v>0</v>
      </c>
      <c r="AJ2440" s="102">
        <f t="shared" si="1618"/>
        <v>0</v>
      </c>
      <c r="AM2440" s="102">
        <f t="shared" si="1619"/>
        <v>0</v>
      </c>
      <c r="AP2440" s="102">
        <f t="shared" si="1620"/>
        <v>0</v>
      </c>
      <c r="AQ2440" s="102">
        <f t="shared" si="1621"/>
        <v>0</v>
      </c>
      <c r="AT2440" s="102">
        <f t="shared" si="1622"/>
        <v>0</v>
      </c>
      <c r="AW2440" s="102">
        <f t="shared" si="1623"/>
        <v>0</v>
      </c>
      <c r="AX2440" s="102">
        <f t="shared" si="1624"/>
        <v>0</v>
      </c>
      <c r="AY2440" s="102">
        <f t="shared" si="1625"/>
        <v>0</v>
      </c>
      <c r="AZ2440" s="102">
        <f t="shared" si="1626"/>
        <v>0</v>
      </c>
      <c r="BA2440" s="102">
        <f t="shared" si="1627"/>
        <v>0</v>
      </c>
      <c r="BB2440" s="102">
        <f t="shared" si="1628"/>
        <v>0</v>
      </c>
      <c r="BC2440" s="102">
        <f t="shared" si="1629"/>
        <v>0</v>
      </c>
      <c r="BD2440" s="102">
        <f t="shared" si="1630"/>
        <v>0</v>
      </c>
      <c r="BE2440" s="102">
        <f t="shared" si="1631"/>
        <v>0</v>
      </c>
    </row>
    <row r="2441" spans="1:57" s="120" customFormat="1" ht="27.75" hidden="1" customHeight="1">
      <c r="A2441" s="1"/>
      <c r="B2441" s="83">
        <v>2017</v>
      </c>
      <c r="C2441" s="84">
        <v>8321</v>
      </c>
      <c r="D2441" s="84">
        <v>3</v>
      </c>
      <c r="E2441" s="83">
        <v>5</v>
      </c>
      <c r="F2441" s="83">
        <v>1</v>
      </c>
      <c r="G2441" s="83">
        <v>5000</v>
      </c>
      <c r="H2441" s="83">
        <v>5200</v>
      </c>
      <c r="I2441" s="83">
        <v>529</v>
      </c>
      <c r="J2441" s="83"/>
      <c r="K2441" s="85" t="s">
        <v>244</v>
      </c>
      <c r="L2441" s="86">
        <f>SUM(L2442:L2444)</f>
        <v>0</v>
      </c>
      <c r="M2441" s="86">
        <f t="shared" ref="M2441:R2441" si="1633">SUM(M2442:M2444)</f>
        <v>0</v>
      </c>
      <c r="N2441" s="86">
        <f t="shared" si="1633"/>
        <v>0</v>
      </c>
      <c r="O2441" s="86">
        <f t="shared" si="1633"/>
        <v>0</v>
      </c>
      <c r="P2441" s="86">
        <f t="shared" si="1633"/>
        <v>0</v>
      </c>
      <c r="Q2441" s="86">
        <f t="shared" si="1633"/>
        <v>0</v>
      </c>
      <c r="R2441" s="86">
        <f t="shared" si="1633"/>
        <v>0</v>
      </c>
      <c r="S2441" s="86"/>
      <c r="T2441" s="87"/>
      <c r="U2441" s="88"/>
      <c r="V2441" s="89"/>
      <c r="W2441" s="1"/>
      <c r="X2441" s="1"/>
      <c r="Y2441" s="1">
        <f t="shared" si="1613"/>
        <v>0</v>
      </c>
      <c r="Z2441" s="1"/>
      <c r="AA2441" s="1"/>
      <c r="AB2441" s="1">
        <f t="shared" si="1614"/>
        <v>0</v>
      </c>
      <c r="AC2441" s="1">
        <f t="shared" si="1615"/>
        <v>0</v>
      </c>
      <c r="AD2441" s="1"/>
      <c r="AE2441" s="1"/>
      <c r="AF2441" s="1">
        <f t="shared" si="1616"/>
        <v>0</v>
      </c>
      <c r="AG2441" s="1"/>
      <c r="AH2441" s="1"/>
      <c r="AI2441" s="1">
        <f t="shared" si="1617"/>
        <v>0</v>
      </c>
      <c r="AJ2441" s="120">
        <f t="shared" si="1618"/>
        <v>0</v>
      </c>
      <c r="AM2441" s="120">
        <f t="shared" si="1619"/>
        <v>0</v>
      </c>
      <c r="AP2441" s="120">
        <f t="shared" si="1620"/>
        <v>0</v>
      </c>
      <c r="AQ2441" s="120">
        <f t="shared" si="1621"/>
        <v>0</v>
      </c>
      <c r="AT2441" s="120">
        <f t="shared" si="1622"/>
        <v>0</v>
      </c>
      <c r="AW2441" s="120">
        <f t="shared" si="1623"/>
        <v>0</v>
      </c>
      <c r="AX2441" s="120">
        <f t="shared" si="1624"/>
        <v>0</v>
      </c>
      <c r="AY2441" s="120">
        <f t="shared" si="1625"/>
        <v>0</v>
      </c>
      <c r="AZ2441" s="120">
        <f t="shared" si="1626"/>
        <v>0</v>
      </c>
      <c r="BA2441" s="120">
        <f t="shared" si="1627"/>
        <v>0</v>
      </c>
      <c r="BB2441" s="120">
        <f t="shared" si="1628"/>
        <v>0</v>
      </c>
      <c r="BC2441" s="120">
        <f t="shared" si="1629"/>
        <v>0</v>
      </c>
      <c r="BD2441" s="120">
        <f t="shared" si="1630"/>
        <v>0</v>
      </c>
      <c r="BE2441" s="120">
        <f t="shared" si="1631"/>
        <v>0</v>
      </c>
    </row>
    <row r="2442" spans="1:57" s="102" customFormat="1" ht="27.75" hidden="1">
      <c r="A2442" s="1"/>
      <c r="B2442" s="90">
        <v>2017</v>
      </c>
      <c r="C2442" s="91">
        <v>8321</v>
      </c>
      <c r="D2442" s="91">
        <v>3</v>
      </c>
      <c r="E2442" s="92">
        <v>5</v>
      </c>
      <c r="F2442" s="92">
        <v>1</v>
      </c>
      <c r="G2442" s="92">
        <v>5000</v>
      </c>
      <c r="H2442" s="92">
        <v>5200</v>
      </c>
      <c r="I2442" s="92">
        <v>529</v>
      </c>
      <c r="J2442" s="93">
        <v>1</v>
      </c>
      <c r="K2442" s="100" t="s">
        <v>1220</v>
      </c>
      <c r="L2442" s="95">
        <v>0</v>
      </c>
      <c r="M2442" s="95">
        <v>0</v>
      </c>
      <c r="N2442" s="95">
        <f>L2442+M2442</f>
        <v>0</v>
      </c>
      <c r="O2442" s="95">
        <v>0</v>
      </c>
      <c r="P2442" s="95">
        <v>0</v>
      </c>
      <c r="Q2442" s="95">
        <f>O2442+P2442</f>
        <v>0</v>
      </c>
      <c r="R2442" s="95">
        <f>N2442+Q2442</f>
        <v>0</v>
      </c>
      <c r="S2442" s="96" t="s">
        <v>95</v>
      </c>
      <c r="T2442" s="97"/>
      <c r="U2442" s="98"/>
      <c r="V2442" s="101" t="s">
        <v>47</v>
      </c>
      <c r="W2442" s="1"/>
      <c r="X2442" s="1"/>
      <c r="Y2442" s="1">
        <f t="shared" si="1613"/>
        <v>0</v>
      </c>
      <c r="Z2442" s="1"/>
      <c r="AA2442" s="1"/>
      <c r="AB2442" s="1">
        <f t="shared" si="1614"/>
        <v>0</v>
      </c>
      <c r="AC2442" s="1">
        <f t="shared" si="1615"/>
        <v>0</v>
      </c>
      <c r="AD2442" s="1"/>
      <c r="AE2442" s="1"/>
      <c r="AF2442" s="1">
        <f t="shared" si="1616"/>
        <v>0</v>
      </c>
      <c r="AG2442" s="1"/>
      <c r="AH2442" s="1"/>
      <c r="AI2442" s="1">
        <f t="shared" si="1617"/>
        <v>0</v>
      </c>
      <c r="AJ2442" s="102">
        <f t="shared" si="1618"/>
        <v>0</v>
      </c>
      <c r="AM2442" s="102">
        <f t="shared" si="1619"/>
        <v>0</v>
      </c>
      <c r="AP2442" s="102">
        <f t="shared" si="1620"/>
        <v>0</v>
      </c>
      <c r="AQ2442" s="102">
        <f t="shared" si="1621"/>
        <v>0</v>
      </c>
      <c r="AT2442" s="102">
        <f t="shared" si="1622"/>
        <v>0</v>
      </c>
      <c r="AW2442" s="102">
        <f t="shared" si="1623"/>
        <v>0</v>
      </c>
      <c r="AX2442" s="102">
        <f t="shared" si="1624"/>
        <v>0</v>
      </c>
      <c r="AY2442" s="102">
        <f t="shared" si="1625"/>
        <v>0</v>
      </c>
      <c r="AZ2442" s="102">
        <f t="shared" si="1626"/>
        <v>0</v>
      </c>
      <c r="BA2442" s="102">
        <f t="shared" si="1627"/>
        <v>0</v>
      </c>
      <c r="BB2442" s="102">
        <f t="shared" si="1628"/>
        <v>0</v>
      </c>
      <c r="BC2442" s="102">
        <f t="shared" si="1629"/>
        <v>0</v>
      </c>
      <c r="BD2442" s="102">
        <f t="shared" si="1630"/>
        <v>0</v>
      </c>
      <c r="BE2442" s="102">
        <f t="shared" si="1631"/>
        <v>0</v>
      </c>
    </row>
    <row r="2443" spans="1:57" s="102" customFormat="1" ht="27.75" hidden="1" customHeight="1">
      <c r="A2443" s="1"/>
      <c r="B2443" s="90">
        <v>2017</v>
      </c>
      <c r="C2443" s="91">
        <v>8321</v>
      </c>
      <c r="D2443" s="91">
        <v>3</v>
      </c>
      <c r="E2443" s="92">
        <v>5</v>
      </c>
      <c r="F2443" s="92">
        <v>1</v>
      </c>
      <c r="G2443" s="92">
        <v>5000</v>
      </c>
      <c r="H2443" s="92">
        <v>5200</v>
      </c>
      <c r="I2443" s="92">
        <v>529</v>
      </c>
      <c r="J2443" s="93">
        <v>2</v>
      </c>
      <c r="K2443" s="100" t="s">
        <v>1221</v>
      </c>
      <c r="L2443" s="95">
        <v>0</v>
      </c>
      <c r="M2443" s="95">
        <v>0</v>
      </c>
      <c r="N2443" s="95">
        <f>L2443+M2443</f>
        <v>0</v>
      </c>
      <c r="O2443" s="95">
        <v>0</v>
      </c>
      <c r="P2443" s="95">
        <v>0</v>
      </c>
      <c r="Q2443" s="95">
        <f>O2443+P2443</f>
        <v>0</v>
      </c>
      <c r="R2443" s="95">
        <f>N2443+Q2443</f>
        <v>0</v>
      </c>
      <c r="S2443" s="96" t="s">
        <v>95</v>
      </c>
      <c r="T2443" s="97"/>
      <c r="U2443" s="98"/>
      <c r="V2443" s="101" t="s">
        <v>47</v>
      </c>
      <c r="W2443" s="1"/>
      <c r="X2443" s="1"/>
      <c r="Y2443" s="1">
        <f t="shared" si="1613"/>
        <v>0</v>
      </c>
      <c r="Z2443" s="1"/>
      <c r="AA2443" s="1"/>
      <c r="AB2443" s="1">
        <f t="shared" si="1614"/>
        <v>0</v>
      </c>
      <c r="AC2443" s="1">
        <f t="shared" si="1615"/>
        <v>0</v>
      </c>
      <c r="AD2443" s="1"/>
      <c r="AE2443" s="1"/>
      <c r="AF2443" s="1">
        <f t="shared" si="1616"/>
        <v>0</v>
      </c>
      <c r="AG2443" s="1"/>
      <c r="AH2443" s="1"/>
      <c r="AI2443" s="1">
        <f t="shared" si="1617"/>
        <v>0</v>
      </c>
      <c r="AJ2443" s="102">
        <f t="shared" si="1618"/>
        <v>0</v>
      </c>
      <c r="AM2443" s="102">
        <f t="shared" si="1619"/>
        <v>0</v>
      </c>
      <c r="AP2443" s="102">
        <f t="shared" si="1620"/>
        <v>0</v>
      </c>
      <c r="AQ2443" s="102">
        <f t="shared" si="1621"/>
        <v>0</v>
      </c>
      <c r="AT2443" s="102">
        <f t="shared" si="1622"/>
        <v>0</v>
      </c>
      <c r="AW2443" s="102">
        <f t="shared" si="1623"/>
        <v>0</v>
      </c>
      <c r="AX2443" s="102">
        <f t="shared" si="1624"/>
        <v>0</v>
      </c>
      <c r="AY2443" s="102">
        <f t="shared" si="1625"/>
        <v>0</v>
      </c>
      <c r="AZ2443" s="102">
        <f t="shared" si="1626"/>
        <v>0</v>
      </c>
      <c r="BA2443" s="102">
        <f t="shared" si="1627"/>
        <v>0</v>
      </c>
      <c r="BB2443" s="102">
        <f t="shared" si="1628"/>
        <v>0</v>
      </c>
      <c r="BC2443" s="102">
        <f t="shared" si="1629"/>
        <v>0</v>
      </c>
      <c r="BD2443" s="102">
        <f t="shared" si="1630"/>
        <v>0</v>
      </c>
      <c r="BE2443" s="102">
        <f t="shared" si="1631"/>
        <v>0</v>
      </c>
    </row>
    <row r="2444" spans="1:57" s="102" customFormat="1" ht="27.75" hidden="1">
      <c r="A2444" s="1"/>
      <c r="B2444" s="90">
        <v>2017</v>
      </c>
      <c r="C2444" s="91">
        <v>8321</v>
      </c>
      <c r="D2444" s="91">
        <v>3</v>
      </c>
      <c r="E2444" s="92">
        <v>5</v>
      </c>
      <c r="F2444" s="92">
        <v>1</v>
      </c>
      <c r="G2444" s="92">
        <v>5000</v>
      </c>
      <c r="H2444" s="92">
        <v>5200</v>
      </c>
      <c r="I2444" s="92">
        <v>529</v>
      </c>
      <c r="J2444" s="93">
        <v>3</v>
      </c>
      <c r="K2444" s="100" t="s">
        <v>1222</v>
      </c>
      <c r="L2444" s="95">
        <v>0</v>
      </c>
      <c r="M2444" s="95">
        <v>0</v>
      </c>
      <c r="N2444" s="95">
        <f>L2444+M2444</f>
        <v>0</v>
      </c>
      <c r="O2444" s="95">
        <v>0</v>
      </c>
      <c r="P2444" s="95">
        <v>0</v>
      </c>
      <c r="Q2444" s="95">
        <f>O2444+P2444</f>
        <v>0</v>
      </c>
      <c r="R2444" s="95">
        <f>N2444+Q2444</f>
        <v>0</v>
      </c>
      <c r="S2444" s="96" t="s">
        <v>95</v>
      </c>
      <c r="T2444" s="97"/>
      <c r="U2444" s="98"/>
      <c r="V2444" s="101" t="s">
        <v>47</v>
      </c>
      <c r="W2444" s="1"/>
      <c r="X2444" s="1"/>
      <c r="Y2444" s="1">
        <f t="shared" si="1613"/>
        <v>0</v>
      </c>
      <c r="Z2444" s="1"/>
      <c r="AA2444" s="1"/>
      <c r="AB2444" s="1">
        <f t="shared" si="1614"/>
        <v>0</v>
      </c>
      <c r="AC2444" s="1">
        <f t="shared" si="1615"/>
        <v>0</v>
      </c>
      <c r="AD2444" s="1"/>
      <c r="AE2444" s="1"/>
      <c r="AF2444" s="1">
        <f t="shared" si="1616"/>
        <v>0</v>
      </c>
      <c r="AG2444" s="1"/>
      <c r="AH2444" s="1"/>
      <c r="AI2444" s="1">
        <f t="shared" si="1617"/>
        <v>0</v>
      </c>
      <c r="AJ2444" s="102">
        <f t="shared" si="1618"/>
        <v>0</v>
      </c>
      <c r="AM2444" s="102">
        <f t="shared" si="1619"/>
        <v>0</v>
      </c>
      <c r="AP2444" s="102">
        <f t="shared" si="1620"/>
        <v>0</v>
      </c>
      <c r="AQ2444" s="102">
        <f t="shared" si="1621"/>
        <v>0</v>
      </c>
      <c r="AT2444" s="102">
        <f t="shared" si="1622"/>
        <v>0</v>
      </c>
      <c r="AW2444" s="102">
        <f t="shared" si="1623"/>
        <v>0</v>
      </c>
      <c r="AX2444" s="102">
        <f t="shared" si="1624"/>
        <v>0</v>
      </c>
      <c r="AY2444" s="102">
        <f t="shared" si="1625"/>
        <v>0</v>
      </c>
      <c r="AZ2444" s="102">
        <f t="shared" si="1626"/>
        <v>0</v>
      </c>
      <c r="BA2444" s="102">
        <f t="shared" si="1627"/>
        <v>0</v>
      </c>
      <c r="BB2444" s="102">
        <f t="shared" si="1628"/>
        <v>0</v>
      </c>
      <c r="BC2444" s="102">
        <f t="shared" si="1629"/>
        <v>0</v>
      </c>
      <c r="BD2444" s="102">
        <f t="shared" si="1630"/>
        <v>0</v>
      </c>
      <c r="BE2444" s="102">
        <f t="shared" si="1631"/>
        <v>0</v>
      </c>
    </row>
    <row r="2445" spans="1:57" s="109" customFormat="1" ht="27.75" hidden="1" customHeight="1">
      <c r="A2445" s="1"/>
      <c r="B2445" s="76">
        <v>2017</v>
      </c>
      <c r="C2445" s="77">
        <v>8321</v>
      </c>
      <c r="D2445" s="77">
        <v>3</v>
      </c>
      <c r="E2445" s="76">
        <v>5</v>
      </c>
      <c r="F2445" s="76">
        <v>1</v>
      </c>
      <c r="G2445" s="76">
        <v>5000</v>
      </c>
      <c r="H2445" s="76">
        <v>5300</v>
      </c>
      <c r="I2445" s="76" t="s">
        <v>38</v>
      </c>
      <c r="J2445" s="76"/>
      <c r="K2445" s="78" t="s">
        <v>264</v>
      </c>
      <c r="L2445" s="79">
        <v>0</v>
      </c>
      <c r="M2445" s="79">
        <v>0</v>
      </c>
      <c r="N2445" s="79">
        <f>L2445+M2445</f>
        <v>0</v>
      </c>
      <c r="O2445" s="79">
        <v>0</v>
      </c>
      <c r="P2445" s="79">
        <v>0</v>
      </c>
      <c r="Q2445" s="79">
        <f>O2445+P2445</f>
        <v>0</v>
      </c>
      <c r="R2445" s="79">
        <f>N2445+Q2445</f>
        <v>0</v>
      </c>
      <c r="S2445" s="79"/>
      <c r="T2445" s="80"/>
      <c r="U2445" s="81"/>
      <c r="V2445" s="82"/>
      <c r="W2445" s="1"/>
      <c r="X2445" s="1"/>
      <c r="Y2445" s="1">
        <f t="shared" si="1613"/>
        <v>0</v>
      </c>
      <c r="Z2445" s="1"/>
      <c r="AA2445" s="1"/>
      <c r="AB2445" s="1">
        <f t="shared" si="1614"/>
        <v>0</v>
      </c>
      <c r="AC2445" s="1">
        <f t="shared" si="1615"/>
        <v>0</v>
      </c>
      <c r="AD2445" s="1"/>
      <c r="AE2445" s="1"/>
      <c r="AF2445" s="1">
        <f t="shared" si="1616"/>
        <v>0</v>
      </c>
      <c r="AG2445" s="1"/>
      <c r="AH2445" s="1"/>
      <c r="AI2445" s="1">
        <f t="shared" si="1617"/>
        <v>0</v>
      </c>
      <c r="AJ2445" s="109">
        <f t="shared" si="1618"/>
        <v>0</v>
      </c>
      <c r="AM2445" s="109">
        <f t="shared" si="1619"/>
        <v>0</v>
      </c>
      <c r="AP2445" s="109">
        <f t="shared" si="1620"/>
        <v>0</v>
      </c>
      <c r="AQ2445" s="109">
        <f t="shared" si="1621"/>
        <v>0</v>
      </c>
      <c r="AT2445" s="109">
        <f t="shared" si="1622"/>
        <v>0</v>
      </c>
      <c r="AW2445" s="109">
        <f t="shared" si="1623"/>
        <v>0</v>
      </c>
      <c r="AX2445" s="109">
        <f t="shared" si="1624"/>
        <v>0</v>
      </c>
      <c r="AY2445" s="109">
        <f t="shared" si="1625"/>
        <v>0</v>
      </c>
      <c r="AZ2445" s="109">
        <f t="shared" si="1626"/>
        <v>0</v>
      </c>
      <c r="BA2445" s="109">
        <f t="shared" si="1627"/>
        <v>0</v>
      </c>
      <c r="BB2445" s="109">
        <f t="shared" si="1628"/>
        <v>0</v>
      </c>
      <c r="BC2445" s="109">
        <f t="shared" si="1629"/>
        <v>0</v>
      </c>
      <c r="BD2445" s="109">
        <f t="shared" si="1630"/>
        <v>0</v>
      </c>
      <c r="BE2445" s="109">
        <f t="shared" si="1631"/>
        <v>0</v>
      </c>
    </row>
    <row r="2446" spans="1:57" s="120" customFormat="1" ht="27.75" hidden="1" customHeight="1">
      <c r="A2446" s="1"/>
      <c r="B2446" s="83">
        <v>2017</v>
      </c>
      <c r="C2446" s="84">
        <v>8321</v>
      </c>
      <c r="D2446" s="84">
        <v>3</v>
      </c>
      <c r="E2446" s="83">
        <v>5</v>
      </c>
      <c r="F2446" s="83">
        <v>1</v>
      </c>
      <c r="G2446" s="83">
        <v>5000</v>
      </c>
      <c r="H2446" s="83">
        <v>5300</v>
      </c>
      <c r="I2446" s="83">
        <v>531</v>
      </c>
      <c r="J2446" s="83"/>
      <c r="K2446" s="85" t="s">
        <v>265</v>
      </c>
      <c r="L2446" s="86">
        <f>SUM(L2447:L2501)</f>
        <v>0</v>
      </c>
      <c r="M2446" s="86">
        <f t="shared" ref="M2446:R2446" si="1634">SUM(M2447:M2501)</f>
        <v>0</v>
      </c>
      <c r="N2446" s="86">
        <f t="shared" si="1634"/>
        <v>0</v>
      </c>
      <c r="O2446" s="86">
        <f t="shared" si="1634"/>
        <v>0</v>
      </c>
      <c r="P2446" s="86">
        <f t="shared" si="1634"/>
        <v>0</v>
      </c>
      <c r="Q2446" s="86">
        <f t="shared" si="1634"/>
        <v>0</v>
      </c>
      <c r="R2446" s="86">
        <f t="shared" si="1634"/>
        <v>0</v>
      </c>
      <c r="S2446" s="86"/>
      <c r="T2446" s="87"/>
      <c r="U2446" s="88"/>
      <c r="V2446" s="89"/>
      <c r="W2446" s="1"/>
      <c r="X2446" s="1"/>
      <c r="Y2446" s="1">
        <f t="shared" si="1613"/>
        <v>0</v>
      </c>
      <c r="Z2446" s="1"/>
      <c r="AA2446" s="1"/>
      <c r="AB2446" s="1">
        <f t="shared" si="1614"/>
        <v>0</v>
      </c>
      <c r="AC2446" s="1">
        <f t="shared" si="1615"/>
        <v>0</v>
      </c>
      <c r="AD2446" s="1"/>
      <c r="AE2446" s="1"/>
      <c r="AF2446" s="1">
        <f t="shared" si="1616"/>
        <v>0</v>
      </c>
      <c r="AG2446" s="1"/>
      <c r="AH2446" s="1"/>
      <c r="AI2446" s="1">
        <f t="shared" si="1617"/>
        <v>0</v>
      </c>
      <c r="AJ2446" s="120">
        <f t="shared" si="1618"/>
        <v>0</v>
      </c>
      <c r="AM2446" s="120">
        <f t="shared" si="1619"/>
        <v>0</v>
      </c>
      <c r="AP2446" s="120">
        <f t="shared" si="1620"/>
        <v>0</v>
      </c>
      <c r="AQ2446" s="120">
        <f t="shared" si="1621"/>
        <v>0</v>
      </c>
      <c r="AT2446" s="120">
        <f t="shared" si="1622"/>
        <v>0</v>
      </c>
      <c r="AW2446" s="120">
        <f t="shared" si="1623"/>
        <v>0</v>
      </c>
      <c r="AX2446" s="120">
        <f t="shared" si="1624"/>
        <v>0</v>
      </c>
      <c r="AY2446" s="120">
        <f t="shared" si="1625"/>
        <v>0</v>
      </c>
      <c r="AZ2446" s="120">
        <f t="shared" si="1626"/>
        <v>0</v>
      </c>
      <c r="BA2446" s="120">
        <f t="shared" si="1627"/>
        <v>0</v>
      </c>
      <c r="BB2446" s="120">
        <f t="shared" si="1628"/>
        <v>0</v>
      </c>
      <c r="BC2446" s="120">
        <f t="shared" si="1629"/>
        <v>0</v>
      </c>
      <c r="BD2446" s="120">
        <f t="shared" si="1630"/>
        <v>0</v>
      </c>
      <c r="BE2446" s="120">
        <f t="shared" si="1631"/>
        <v>0</v>
      </c>
    </row>
    <row r="2447" spans="1:57" s="102" customFormat="1" ht="27.75" hidden="1" customHeight="1">
      <c r="A2447" s="1"/>
      <c r="B2447" s="90">
        <v>2017</v>
      </c>
      <c r="C2447" s="91">
        <v>8321</v>
      </c>
      <c r="D2447" s="91">
        <v>3</v>
      </c>
      <c r="E2447" s="92">
        <v>5</v>
      </c>
      <c r="F2447" s="92">
        <v>1</v>
      </c>
      <c r="G2447" s="92">
        <v>5000</v>
      </c>
      <c r="H2447" s="92">
        <v>5300</v>
      </c>
      <c r="I2447" s="92">
        <v>531</v>
      </c>
      <c r="J2447" s="93">
        <v>1</v>
      </c>
      <c r="K2447" s="207" t="s">
        <v>1223</v>
      </c>
      <c r="L2447" s="95">
        <v>0</v>
      </c>
      <c r="M2447" s="95">
        <v>0</v>
      </c>
      <c r="N2447" s="95">
        <f t="shared" ref="N2447:N2501" si="1635">L2447+M2447</f>
        <v>0</v>
      </c>
      <c r="O2447" s="95">
        <v>0</v>
      </c>
      <c r="P2447" s="95">
        <v>0</v>
      </c>
      <c r="Q2447" s="95">
        <f t="shared" ref="Q2447:Q2501" si="1636">O2447+P2447</f>
        <v>0</v>
      </c>
      <c r="R2447" s="95">
        <f t="shared" ref="R2447:R2501" si="1637">N2447+Q2447</f>
        <v>0</v>
      </c>
      <c r="S2447" s="96" t="s">
        <v>95</v>
      </c>
      <c r="T2447" s="97"/>
      <c r="U2447" s="98"/>
      <c r="V2447" s="137" t="s">
        <v>174</v>
      </c>
      <c r="W2447" s="1"/>
      <c r="X2447" s="1"/>
      <c r="Y2447" s="1">
        <f t="shared" si="1613"/>
        <v>0</v>
      </c>
      <c r="Z2447" s="1"/>
      <c r="AA2447" s="1"/>
      <c r="AB2447" s="1">
        <f t="shared" si="1614"/>
        <v>0</v>
      </c>
      <c r="AC2447" s="1">
        <f t="shared" si="1615"/>
        <v>0</v>
      </c>
      <c r="AD2447" s="1"/>
      <c r="AE2447" s="1"/>
      <c r="AF2447" s="1">
        <f t="shared" si="1616"/>
        <v>0</v>
      </c>
      <c r="AG2447" s="1"/>
      <c r="AH2447" s="1"/>
      <c r="AI2447" s="1">
        <f t="shared" si="1617"/>
        <v>0</v>
      </c>
      <c r="AJ2447" s="102">
        <f t="shared" si="1618"/>
        <v>0</v>
      </c>
      <c r="AM2447" s="102">
        <f t="shared" si="1619"/>
        <v>0</v>
      </c>
      <c r="AP2447" s="102">
        <f t="shared" si="1620"/>
        <v>0</v>
      </c>
      <c r="AQ2447" s="102">
        <f t="shared" si="1621"/>
        <v>0</v>
      </c>
      <c r="AT2447" s="102">
        <f t="shared" si="1622"/>
        <v>0</v>
      </c>
      <c r="AW2447" s="102">
        <f t="shared" si="1623"/>
        <v>0</v>
      </c>
      <c r="AX2447" s="102">
        <f t="shared" si="1624"/>
        <v>0</v>
      </c>
      <c r="AY2447" s="102">
        <f t="shared" si="1625"/>
        <v>0</v>
      </c>
      <c r="AZ2447" s="102">
        <f t="shared" si="1626"/>
        <v>0</v>
      </c>
      <c r="BA2447" s="102">
        <f t="shared" si="1627"/>
        <v>0</v>
      </c>
      <c r="BB2447" s="102">
        <f t="shared" si="1628"/>
        <v>0</v>
      </c>
      <c r="BC2447" s="102">
        <f t="shared" si="1629"/>
        <v>0</v>
      </c>
      <c r="BD2447" s="102">
        <f t="shared" si="1630"/>
        <v>0</v>
      </c>
      <c r="BE2447" s="102">
        <f t="shared" si="1631"/>
        <v>0</v>
      </c>
    </row>
    <row r="2448" spans="1:57" s="102" customFormat="1" ht="27.75" hidden="1" customHeight="1">
      <c r="A2448" s="1"/>
      <c r="B2448" s="90">
        <v>2017</v>
      </c>
      <c r="C2448" s="91">
        <v>8321</v>
      </c>
      <c r="D2448" s="91">
        <v>3</v>
      </c>
      <c r="E2448" s="92">
        <v>5</v>
      </c>
      <c r="F2448" s="92">
        <v>1</v>
      </c>
      <c r="G2448" s="92">
        <v>5000</v>
      </c>
      <c r="H2448" s="92">
        <v>5300</v>
      </c>
      <c r="I2448" s="92">
        <v>531</v>
      </c>
      <c r="J2448" s="93">
        <v>2</v>
      </c>
      <c r="K2448" s="207" t="s">
        <v>1224</v>
      </c>
      <c r="L2448" s="95">
        <v>0</v>
      </c>
      <c r="M2448" s="95">
        <v>0</v>
      </c>
      <c r="N2448" s="95">
        <f t="shared" si="1635"/>
        <v>0</v>
      </c>
      <c r="O2448" s="95">
        <v>0</v>
      </c>
      <c r="P2448" s="95">
        <v>0</v>
      </c>
      <c r="Q2448" s="95">
        <f t="shared" si="1636"/>
        <v>0</v>
      </c>
      <c r="R2448" s="95">
        <f t="shared" si="1637"/>
        <v>0</v>
      </c>
      <c r="S2448" s="96" t="s">
        <v>95</v>
      </c>
      <c r="T2448" s="97"/>
      <c r="U2448" s="98"/>
      <c r="V2448" s="137" t="s">
        <v>174</v>
      </c>
      <c r="W2448" s="1"/>
      <c r="X2448" s="1"/>
      <c r="Y2448" s="1">
        <f t="shared" si="1613"/>
        <v>0</v>
      </c>
      <c r="Z2448" s="1"/>
      <c r="AA2448" s="1"/>
      <c r="AB2448" s="1">
        <f t="shared" si="1614"/>
        <v>0</v>
      </c>
      <c r="AC2448" s="1">
        <f t="shared" si="1615"/>
        <v>0</v>
      </c>
      <c r="AD2448" s="1"/>
      <c r="AE2448" s="1"/>
      <c r="AF2448" s="1">
        <f t="shared" si="1616"/>
        <v>0</v>
      </c>
      <c r="AG2448" s="1"/>
      <c r="AH2448" s="1"/>
      <c r="AI2448" s="1">
        <f t="shared" si="1617"/>
        <v>0</v>
      </c>
      <c r="AJ2448" s="102">
        <f t="shared" si="1618"/>
        <v>0</v>
      </c>
      <c r="AM2448" s="102">
        <f t="shared" si="1619"/>
        <v>0</v>
      </c>
      <c r="AP2448" s="102">
        <f t="shared" si="1620"/>
        <v>0</v>
      </c>
      <c r="AQ2448" s="102">
        <f t="shared" si="1621"/>
        <v>0</v>
      </c>
      <c r="AT2448" s="102">
        <f t="shared" si="1622"/>
        <v>0</v>
      </c>
      <c r="AW2448" s="102">
        <f t="shared" si="1623"/>
        <v>0</v>
      </c>
      <c r="AX2448" s="102">
        <f t="shared" si="1624"/>
        <v>0</v>
      </c>
      <c r="AY2448" s="102">
        <f t="shared" si="1625"/>
        <v>0</v>
      </c>
      <c r="AZ2448" s="102">
        <f t="shared" si="1626"/>
        <v>0</v>
      </c>
      <c r="BA2448" s="102">
        <f t="shared" si="1627"/>
        <v>0</v>
      </c>
      <c r="BB2448" s="102">
        <f t="shared" si="1628"/>
        <v>0</v>
      </c>
      <c r="BC2448" s="102">
        <f t="shared" si="1629"/>
        <v>0</v>
      </c>
      <c r="BD2448" s="102">
        <f t="shared" si="1630"/>
        <v>0</v>
      </c>
      <c r="BE2448" s="102">
        <f t="shared" si="1631"/>
        <v>0</v>
      </c>
    </row>
    <row r="2449" spans="1:57" s="102" customFormat="1" ht="27.75" hidden="1">
      <c r="A2449" s="1"/>
      <c r="B2449" s="90">
        <v>2017</v>
      </c>
      <c r="C2449" s="91">
        <v>8321</v>
      </c>
      <c r="D2449" s="91">
        <v>3</v>
      </c>
      <c r="E2449" s="92">
        <v>5</v>
      </c>
      <c r="F2449" s="92">
        <v>1</v>
      </c>
      <c r="G2449" s="92">
        <v>5000</v>
      </c>
      <c r="H2449" s="92">
        <v>5300</v>
      </c>
      <c r="I2449" s="92">
        <v>531</v>
      </c>
      <c r="J2449" s="93">
        <v>3</v>
      </c>
      <c r="K2449" s="207" t="s">
        <v>1225</v>
      </c>
      <c r="L2449" s="95">
        <v>0</v>
      </c>
      <c r="M2449" s="95">
        <v>0</v>
      </c>
      <c r="N2449" s="95">
        <f t="shared" si="1635"/>
        <v>0</v>
      </c>
      <c r="O2449" s="95">
        <v>0</v>
      </c>
      <c r="P2449" s="95">
        <v>0</v>
      </c>
      <c r="Q2449" s="95">
        <f t="shared" si="1636"/>
        <v>0</v>
      </c>
      <c r="R2449" s="95">
        <f t="shared" si="1637"/>
        <v>0</v>
      </c>
      <c r="S2449" s="96" t="s">
        <v>95</v>
      </c>
      <c r="T2449" s="97"/>
      <c r="U2449" s="98"/>
      <c r="V2449" s="137" t="s">
        <v>174</v>
      </c>
      <c r="W2449" s="1"/>
      <c r="X2449" s="1"/>
      <c r="Y2449" s="1">
        <f t="shared" si="1613"/>
        <v>0</v>
      </c>
      <c r="Z2449" s="1"/>
      <c r="AA2449" s="1"/>
      <c r="AB2449" s="1">
        <f t="shared" si="1614"/>
        <v>0</v>
      </c>
      <c r="AC2449" s="1">
        <f t="shared" si="1615"/>
        <v>0</v>
      </c>
      <c r="AD2449" s="1"/>
      <c r="AE2449" s="1"/>
      <c r="AF2449" s="1">
        <f t="shared" si="1616"/>
        <v>0</v>
      </c>
      <c r="AG2449" s="1"/>
      <c r="AH2449" s="1"/>
      <c r="AI2449" s="1">
        <f t="shared" si="1617"/>
        <v>0</v>
      </c>
      <c r="AJ2449" s="102">
        <f t="shared" si="1618"/>
        <v>0</v>
      </c>
      <c r="AM2449" s="102">
        <f t="shared" si="1619"/>
        <v>0</v>
      </c>
      <c r="AP2449" s="102">
        <f t="shared" si="1620"/>
        <v>0</v>
      </c>
      <c r="AQ2449" s="102">
        <f t="shared" si="1621"/>
        <v>0</v>
      </c>
      <c r="AT2449" s="102">
        <f t="shared" si="1622"/>
        <v>0</v>
      </c>
      <c r="AW2449" s="102">
        <f t="shared" si="1623"/>
        <v>0</v>
      </c>
      <c r="AX2449" s="102">
        <f t="shared" si="1624"/>
        <v>0</v>
      </c>
      <c r="AY2449" s="102">
        <f t="shared" si="1625"/>
        <v>0</v>
      </c>
      <c r="AZ2449" s="102">
        <f t="shared" si="1626"/>
        <v>0</v>
      </c>
      <c r="BA2449" s="102">
        <f t="shared" si="1627"/>
        <v>0</v>
      </c>
      <c r="BB2449" s="102">
        <f t="shared" si="1628"/>
        <v>0</v>
      </c>
      <c r="BC2449" s="102">
        <f t="shared" si="1629"/>
        <v>0</v>
      </c>
      <c r="BD2449" s="102">
        <f t="shared" si="1630"/>
        <v>0</v>
      </c>
      <c r="BE2449" s="102">
        <f t="shared" si="1631"/>
        <v>0</v>
      </c>
    </row>
    <row r="2450" spans="1:57" s="102" customFormat="1" ht="27.75" hidden="1">
      <c r="A2450" s="1"/>
      <c r="B2450" s="90">
        <v>2017</v>
      </c>
      <c r="C2450" s="91">
        <v>8321</v>
      </c>
      <c r="D2450" s="91">
        <v>3</v>
      </c>
      <c r="E2450" s="92">
        <v>5</v>
      </c>
      <c r="F2450" s="92">
        <v>1</v>
      </c>
      <c r="G2450" s="92">
        <v>5000</v>
      </c>
      <c r="H2450" s="92">
        <v>5300</v>
      </c>
      <c r="I2450" s="92">
        <v>531</v>
      </c>
      <c r="J2450" s="93">
        <v>4</v>
      </c>
      <c r="K2450" s="313" t="s">
        <v>1226</v>
      </c>
      <c r="L2450" s="95">
        <v>0</v>
      </c>
      <c r="M2450" s="95">
        <v>0</v>
      </c>
      <c r="N2450" s="95">
        <f t="shared" si="1635"/>
        <v>0</v>
      </c>
      <c r="O2450" s="95">
        <v>0</v>
      </c>
      <c r="P2450" s="95">
        <v>0</v>
      </c>
      <c r="Q2450" s="95">
        <f t="shared" si="1636"/>
        <v>0</v>
      </c>
      <c r="R2450" s="95">
        <f t="shared" si="1637"/>
        <v>0</v>
      </c>
      <c r="S2450" s="96" t="s">
        <v>95</v>
      </c>
      <c r="T2450" s="97"/>
      <c r="U2450" s="98"/>
      <c r="V2450" s="137" t="s">
        <v>174</v>
      </c>
      <c r="W2450" s="1"/>
      <c r="X2450" s="1"/>
      <c r="Y2450" s="1">
        <f t="shared" si="1613"/>
        <v>0</v>
      </c>
      <c r="Z2450" s="1"/>
      <c r="AA2450" s="1"/>
      <c r="AB2450" s="1">
        <f t="shared" si="1614"/>
        <v>0</v>
      </c>
      <c r="AC2450" s="1">
        <f t="shared" si="1615"/>
        <v>0</v>
      </c>
      <c r="AD2450" s="1"/>
      <c r="AE2450" s="1"/>
      <c r="AF2450" s="1">
        <f t="shared" si="1616"/>
        <v>0</v>
      </c>
      <c r="AG2450" s="1"/>
      <c r="AH2450" s="1"/>
      <c r="AI2450" s="1">
        <f t="shared" si="1617"/>
        <v>0</v>
      </c>
      <c r="AJ2450" s="102">
        <f t="shared" si="1618"/>
        <v>0</v>
      </c>
      <c r="AM2450" s="102">
        <f t="shared" si="1619"/>
        <v>0</v>
      </c>
      <c r="AP2450" s="102">
        <f t="shared" si="1620"/>
        <v>0</v>
      </c>
      <c r="AQ2450" s="102">
        <f t="shared" si="1621"/>
        <v>0</v>
      </c>
      <c r="AT2450" s="102">
        <f t="shared" si="1622"/>
        <v>0</v>
      </c>
      <c r="AW2450" s="102">
        <f t="shared" si="1623"/>
        <v>0</v>
      </c>
      <c r="AX2450" s="102">
        <f t="shared" si="1624"/>
        <v>0</v>
      </c>
      <c r="AY2450" s="102">
        <f t="shared" si="1625"/>
        <v>0</v>
      </c>
      <c r="AZ2450" s="102">
        <f t="shared" si="1626"/>
        <v>0</v>
      </c>
      <c r="BA2450" s="102">
        <f t="shared" si="1627"/>
        <v>0</v>
      </c>
      <c r="BB2450" s="102">
        <f t="shared" si="1628"/>
        <v>0</v>
      </c>
      <c r="BC2450" s="102">
        <f t="shared" si="1629"/>
        <v>0</v>
      </c>
      <c r="BD2450" s="102">
        <f t="shared" si="1630"/>
        <v>0</v>
      </c>
      <c r="BE2450" s="102">
        <f t="shared" si="1631"/>
        <v>0</v>
      </c>
    </row>
    <row r="2451" spans="1:57" s="102" customFormat="1" ht="27.75" hidden="1">
      <c r="A2451" s="1"/>
      <c r="B2451" s="90">
        <v>2017</v>
      </c>
      <c r="C2451" s="91">
        <v>8321</v>
      </c>
      <c r="D2451" s="91">
        <v>3</v>
      </c>
      <c r="E2451" s="92">
        <v>5</v>
      </c>
      <c r="F2451" s="92">
        <v>1</v>
      </c>
      <c r="G2451" s="92">
        <v>5000</v>
      </c>
      <c r="H2451" s="92">
        <v>5300</v>
      </c>
      <c r="I2451" s="92">
        <v>531</v>
      </c>
      <c r="J2451" s="93">
        <v>5</v>
      </c>
      <c r="K2451" s="207" t="s">
        <v>1227</v>
      </c>
      <c r="L2451" s="95">
        <v>0</v>
      </c>
      <c r="M2451" s="95">
        <v>0</v>
      </c>
      <c r="N2451" s="95">
        <f t="shared" si="1635"/>
        <v>0</v>
      </c>
      <c r="O2451" s="95">
        <v>0</v>
      </c>
      <c r="P2451" s="95">
        <v>0</v>
      </c>
      <c r="Q2451" s="95">
        <f t="shared" si="1636"/>
        <v>0</v>
      </c>
      <c r="R2451" s="95">
        <f t="shared" si="1637"/>
        <v>0</v>
      </c>
      <c r="S2451" s="96" t="s">
        <v>95</v>
      </c>
      <c r="T2451" s="97"/>
      <c r="U2451" s="98"/>
      <c r="V2451" s="137" t="s">
        <v>174</v>
      </c>
      <c r="W2451" s="1"/>
      <c r="X2451" s="1"/>
      <c r="Y2451" s="1">
        <f t="shared" si="1613"/>
        <v>0</v>
      </c>
      <c r="Z2451" s="1"/>
      <c r="AA2451" s="1"/>
      <c r="AB2451" s="1">
        <f t="shared" si="1614"/>
        <v>0</v>
      </c>
      <c r="AC2451" s="1">
        <f t="shared" si="1615"/>
        <v>0</v>
      </c>
      <c r="AD2451" s="1"/>
      <c r="AE2451" s="1"/>
      <c r="AF2451" s="1">
        <f t="shared" si="1616"/>
        <v>0</v>
      </c>
      <c r="AG2451" s="1"/>
      <c r="AH2451" s="1"/>
      <c r="AI2451" s="1">
        <f t="shared" si="1617"/>
        <v>0</v>
      </c>
      <c r="AJ2451" s="102">
        <f t="shared" si="1618"/>
        <v>0</v>
      </c>
      <c r="AM2451" s="102">
        <f t="shared" si="1619"/>
        <v>0</v>
      </c>
      <c r="AP2451" s="102">
        <f t="shared" si="1620"/>
        <v>0</v>
      </c>
      <c r="AQ2451" s="102">
        <f t="shared" si="1621"/>
        <v>0</v>
      </c>
      <c r="AT2451" s="102">
        <f t="shared" si="1622"/>
        <v>0</v>
      </c>
      <c r="AW2451" s="102">
        <f t="shared" si="1623"/>
        <v>0</v>
      </c>
      <c r="AX2451" s="102">
        <f t="shared" si="1624"/>
        <v>0</v>
      </c>
      <c r="AY2451" s="102">
        <f t="shared" si="1625"/>
        <v>0</v>
      </c>
      <c r="AZ2451" s="102">
        <f t="shared" si="1626"/>
        <v>0</v>
      </c>
      <c r="BA2451" s="102">
        <f t="shared" si="1627"/>
        <v>0</v>
      </c>
      <c r="BB2451" s="102">
        <f t="shared" si="1628"/>
        <v>0</v>
      </c>
      <c r="BC2451" s="102">
        <f t="shared" si="1629"/>
        <v>0</v>
      </c>
      <c r="BD2451" s="102">
        <f t="shared" si="1630"/>
        <v>0</v>
      </c>
      <c r="BE2451" s="102">
        <f t="shared" si="1631"/>
        <v>0</v>
      </c>
    </row>
    <row r="2452" spans="1:57" s="102" customFormat="1" ht="27.75" hidden="1">
      <c r="A2452" s="1"/>
      <c r="B2452" s="90">
        <v>2017</v>
      </c>
      <c r="C2452" s="91">
        <v>8321</v>
      </c>
      <c r="D2452" s="91">
        <v>3</v>
      </c>
      <c r="E2452" s="92">
        <v>5</v>
      </c>
      <c r="F2452" s="92">
        <v>1</v>
      </c>
      <c r="G2452" s="92">
        <v>5000</v>
      </c>
      <c r="H2452" s="92">
        <v>5300</v>
      </c>
      <c r="I2452" s="92">
        <v>531</v>
      </c>
      <c r="J2452" s="93">
        <v>6</v>
      </c>
      <c r="K2452" s="207" t="s">
        <v>1228</v>
      </c>
      <c r="L2452" s="95">
        <v>0</v>
      </c>
      <c r="M2452" s="95">
        <v>0</v>
      </c>
      <c r="N2452" s="95">
        <f t="shared" si="1635"/>
        <v>0</v>
      </c>
      <c r="O2452" s="95">
        <v>0</v>
      </c>
      <c r="P2452" s="95">
        <v>0</v>
      </c>
      <c r="Q2452" s="95">
        <f t="shared" si="1636"/>
        <v>0</v>
      </c>
      <c r="R2452" s="95">
        <f t="shared" si="1637"/>
        <v>0</v>
      </c>
      <c r="S2452" s="96" t="s">
        <v>95</v>
      </c>
      <c r="T2452" s="97"/>
      <c r="U2452" s="98"/>
      <c r="V2452" s="137" t="s">
        <v>174</v>
      </c>
      <c r="W2452" s="1"/>
      <c r="X2452" s="1"/>
      <c r="Y2452" s="1">
        <f t="shared" si="1613"/>
        <v>0</v>
      </c>
      <c r="Z2452" s="1"/>
      <c r="AA2452" s="1"/>
      <c r="AB2452" s="1">
        <f t="shared" si="1614"/>
        <v>0</v>
      </c>
      <c r="AC2452" s="1">
        <f t="shared" si="1615"/>
        <v>0</v>
      </c>
      <c r="AD2452" s="1"/>
      <c r="AE2452" s="1"/>
      <c r="AF2452" s="1">
        <f t="shared" si="1616"/>
        <v>0</v>
      </c>
      <c r="AG2452" s="1"/>
      <c r="AH2452" s="1"/>
      <c r="AI2452" s="1">
        <f t="shared" si="1617"/>
        <v>0</v>
      </c>
      <c r="AJ2452" s="102">
        <f t="shared" si="1618"/>
        <v>0</v>
      </c>
      <c r="AM2452" s="102">
        <f t="shared" si="1619"/>
        <v>0</v>
      </c>
      <c r="AP2452" s="102">
        <f t="shared" si="1620"/>
        <v>0</v>
      </c>
      <c r="AQ2452" s="102">
        <f t="shared" si="1621"/>
        <v>0</v>
      </c>
      <c r="AT2452" s="102">
        <f t="shared" si="1622"/>
        <v>0</v>
      </c>
      <c r="AW2452" s="102">
        <f t="shared" si="1623"/>
        <v>0</v>
      </c>
      <c r="AX2452" s="102">
        <f t="shared" si="1624"/>
        <v>0</v>
      </c>
      <c r="AY2452" s="102">
        <f t="shared" si="1625"/>
        <v>0</v>
      </c>
      <c r="AZ2452" s="102">
        <f t="shared" si="1626"/>
        <v>0</v>
      </c>
      <c r="BA2452" s="102">
        <f t="shared" si="1627"/>
        <v>0</v>
      </c>
      <c r="BB2452" s="102">
        <f t="shared" si="1628"/>
        <v>0</v>
      </c>
      <c r="BC2452" s="102">
        <f t="shared" si="1629"/>
        <v>0</v>
      </c>
      <c r="BD2452" s="102">
        <f t="shared" si="1630"/>
        <v>0</v>
      </c>
      <c r="BE2452" s="102">
        <f t="shared" si="1631"/>
        <v>0</v>
      </c>
    </row>
    <row r="2453" spans="1:57" s="102" customFormat="1" ht="27.75" hidden="1">
      <c r="A2453" s="1"/>
      <c r="B2453" s="90">
        <v>2017</v>
      </c>
      <c r="C2453" s="91">
        <v>8321</v>
      </c>
      <c r="D2453" s="91">
        <v>3</v>
      </c>
      <c r="E2453" s="92">
        <v>5</v>
      </c>
      <c r="F2453" s="92">
        <v>1</v>
      </c>
      <c r="G2453" s="92">
        <v>5000</v>
      </c>
      <c r="H2453" s="92">
        <v>5300</v>
      </c>
      <c r="I2453" s="92">
        <v>531</v>
      </c>
      <c r="J2453" s="93">
        <v>7</v>
      </c>
      <c r="K2453" s="207" t="s">
        <v>191</v>
      </c>
      <c r="L2453" s="95">
        <v>0</v>
      </c>
      <c r="M2453" s="95">
        <v>0</v>
      </c>
      <c r="N2453" s="95">
        <f t="shared" si="1635"/>
        <v>0</v>
      </c>
      <c r="O2453" s="95">
        <v>0</v>
      </c>
      <c r="P2453" s="95">
        <v>0</v>
      </c>
      <c r="Q2453" s="95">
        <f t="shared" si="1636"/>
        <v>0</v>
      </c>
      <c r="R2453" s="95">
        <f t="shared" si="1637"/>
        <v>0</v>
      </c>
      <c r="S2453" s="96" t="s">
        <v>95</v>
      </c>
      <c r="T2453" s="97"/>
      <c r="U2453" s="98"/>
      <c r="V2453" s="137" t="s">
        <v>174</v>
      </c>
      <c r="W2453" s="1"/>
      <c r="X2453" s="1"/>
      <c r="Y2453" s="1">
        <f t="shared" si="1613"/>
        <v>0</v>
      </c>
      <c r="Z2453" s="1"/>
      <c r="AA2453" s="1"/>
      <c r="AB2453" s="1">
        <f t="shared" si="1614"/>
        <v>0</v>
      </c>
      <c r="AC2453" s="1">
        <f t="shared" si="1615"/>
        <v>0</v>
      </c>
      <c r="AD2453" s="1"/>
      <c r="AE2453" s="1"/>
      <c r="AF2453" s="1">
        <f t="shared" si="1616"/>
        <v>0</v>
      </c>
      <c r="AG2453" s="1"/>
      <c r="AH2453" s="1"/>
      <c r="AI2453" s="1">
        <f t="shared" si="1617"/>
        <v>0</v>
      </c>
      <c r="AJ2453" s="102">
        <f t="shared" si="1618"/>
        <v>0</v>
      </c>
      <c r="AM2453" s="102">
        <f t="shared" si="1619"/>
        <v>0</v>
      </c>
      <c r="AP2453" s="102">
        <f t="shared" si="1620"/>
        <v>0</v>
      </c>
      <c r="AQ2453" s="102">
        <f t="shared" si="1621"/>
        <v>0</v>
      </c>
      <c r="AT2453" s="102">
        <f t="shared" si="1622"/>
        <v>0</v>
      </c>
      <c r="AW2453" s="102">
        <f t="shared" si="1623"/>
        <v>0</v>
      </c>
      <c r="AX2453" s="102">
        <f t="shared" si="1624"/>
        <v>0</v>
      </c>
      <c r="AY2453" s="102">
        <f t="shared" si="1625"/>
        <v>0</v>
      </c>
      <c r="AZ2453" s="102">
        <f t="shared" si="1626"/>
        <v>0</v>
      </c>
      <c r="BA2453" s="102">
        <f t="shared" si="1627"/>
        <v>0</v>
      </c>
      <c r="BB2453" s="102">
        <f t="shared" si="1628"/>
        <v>0</v>
      </c>
      <c r="BC2453" s="102">
        <f t="shared" si="1629"/>
        <v>0</v>
      </c>
      <c r="BD2453" s="102">
        <f t="shared" si="1630"/>
        <v>0</v>
      </c>
      <c r="BE2453" s="102">
        <f t="shared" si="1631"/>
        <v>0</v>
      </c>
    </row>
    <row r="2454" spans="1:57" s="102" customFormat="1" ht="27.75" hidden="1">
      <c r="A2454" s="1"/>
      <c r="B2454" s="90">
        <v>2017</v>
      </c>
      <c r="C2454" s="91">
        <v>8321</v>
      </c>
      <c r="D2454" s="91">
        <v>3</v>
      </c>
      <c r="E2454" s="92">
        <v>5</v>
      </c>
      <c r="F2454" s="92">
        <v>1</v>
      </c>
      <c r="G2454" s="92">
        <v>5000</v>
      </c>
      <c r="H2454" s="92">
        <v>5300</v>
      </c>
      <c r="I2454" s="92">
        <v>531</v>
      </c>
      <c r="J2454" s="93">
        <v>8</v>
      </c>
      <c r="K2454" s="207" t="s">
        <v>1229</v>
      </c>
      <c r="L2454" s="95">
        <v>0</v>
      </c>
      <c r="M2454" s="95">
        <v>0</v>
      </c>
      <c r="N2454" s="95">
        <f t="shared" si="1635"/>
        <v>0</v>
      </c>
      <c r="O2454" s="95">
        <v>0</v>
      </c>
      <c r="P2454" s="95">
        <v>0</v>
      </c>
      <c r="Q2454" s="95">
        <f t="shared" si="1636"/>
        <v>0</v>
      </c>
      <c r="R2454" s="95">
        <f t="shared" si="1637"/>
        <v>0</v>
      </c>
      <c r="S2454" s="96" t="s">
        <v>95</v>
      </c>
      <c r="T2454" s="97"/>
      <c r="U2454" s="98"/>
      <c r="V2454" s="137" t="s">
        <v>174</v>
      </c>
      <c r="W2454" s="1"/>
      <c r="X2454" s="1"/>
      <c r="Y2454" s="1">
        <f t="shared" si="1613"/>
        <v>0</v>
      </c>
      <c r="Z2454" s="1"/>
      <c r="AA2454" s="1"/>
      <c r="AB2454" s="1">
        <f t="shared" si="1614"/>
        <v>0</v>
      </c>
      <c r="AC2454" s="1">
        <f t="shared" si="1615"/>
        <v>0</v>
      </c>
      <c r="AD2454" s="1"/>
      <c r="AE2454" s="1"/>
      <c r="AF2454" s="1">
        <f t="shared" si="1616"/>
        <v>0</v>
      </c>
      <c r="AG2454" s="1"/>
      <c r="AH2454" s="1"/>
      <c r="AI2454" s="1">
        <f t="shared" si="1617"/>
        <v>0</v>
      </c>
      <c r="AJ2454" s="102">
        <f t="shared" si="1618"/>
        <v>0</v>
      </c>
      <c r="AM2454" s="102">
        <f t="shared" si="1619"/>
        <v>0</v>
      </c>
      <c r="AP2454" s="102">
        <f t="shared" si="1620"/>
        <v>0</v>
      </c>
      <c r="AQ2454" s="102">
        <f t="shared" si="1621"/>
        <v>0</v>
      </c>
      <c r="AT2454" s="102">
        <f t="shared" si="1622"/>
        <v>0</v>
      </c>
      <c r="AW2454" s="102">
        <f t="shared" si="1623"/>
        <v>0</v>
      </c>
      <c r="AX2454" s="102">
        <f t="shared" si="1624"/>
        <v>0</v>
      </c>
      <c r="AY2454" s="102">
        <f t="shared" si="1625"/>
        <v>0</v>
      </c>
      <c r="AZ2454" s="102">
        <f t="shared" si="1626"/>
        <v>0</v>
      </c>
      <c r="BA2454" s="102">
        <f t="shared" si="1627"/>
        <v>0</v>
      </c>
      <c r="BB2454" s="102">
        <f t="shared" si="1628"/>
        <v>0</v>
      </c>
      <c r="BC2454" s="102">
        <f t="shared" si="1629"/>
        <v>0</v>
      </c>
      <c r="BD2454" s="102">
        <f t="shared" si="1630"/>
        <v>0</v>
      </c>
      <c r="BE2454" s="102">
        <f t="shared" si="1631"/>
        <v>0</v>
      </c>
    </row>
    <row r="2455" spans="1:57" s="102" customFormat="1" ht="27.75" hidden="1">
      <c r="A2455" s="1"/>
      <c r="B2455" s="90">
        <v>2017</v>
      </c>
      <c r="C2455" s="91">
        <v>8321</v>
      </c>
      <c r="D2455" s="91">
        <v>3</v>
      </c>
      <c r="E2455" s="92">
        <v>5</v>
      </c>
      <c r="F2455" s="92">
        <v>1</v>
      </c>
      <c r="G2455" s="92">
        <v>5000</v>
      </c>
      <c r="H2455" s="92">
        <v>5300</v>
      </c>
      <c r="I2455" s="92">
        <v>531</v>
      </c>
      <c r="J2455" s="93">
        <v>9</v>
      </c>
      <c r="K2455" s="207" t="s">
        <v>1230</v>
      </c>
      <c r="L2455" s="95">
        <v>0</v>
      </c>
      <c r="M2455" s="95">
        <v>0</v>
      </c>
      <c r="N2455" s="95">
        <f t="shared" si="1635"/>
        <v>0</v>
      </c>
      <c r="O2455" s="95">
        <v>0</v>
      </c>
      <c r="P2455" s="95">
        <v>0</v>
      </c>
      <c r="Q2455" s="95">
        <f t="shared" si="1636"/>
        <v>0</v>
      </c>
      <c r="R2455" s="95">
        <f t="shared" si="1637"/>
        <v>0</v>
      </c>
      <c r="S2455" s="96" t="s">
        <v>95</v>
      </c>
      <c r="T2455" s="97"/>
      <c r="U2455" s="98"/>
      <c r="V2455" s="137" t="s">
        <v>174</v>
      </c>
      <c r="W2455" s="1"/>
      <c r="X2455" s="1"/>
      <c r="Y2455" s="1">
        <f t="shared" si="1613"/>
        <v>0</v>
      </c>
      <c r="Z2455" s="1"/>
      <c r="AA2455" s="1"/>
      <c r="AB2455" s="1">
        <f t="shared" si="1614"/>
        <v>0</v>
      </c>
      <c r="AC2455" s="1">
        <f t="shared" si="1615"/>
        <v>0</v>
      </c>
      <c r="AD2455" s="1"/>
      <c r="AE2455" s="1"/>
      <c r="AF2455" s="1">
        <f t="shared" si="1616"/>
        <v>0</v>
      </c>
      <c r="AG2455" s="1"/>
      <c r="AH2455" s="1"/>
      <c r="AI2455" s="1">
        <f t="shared" si="1617"/>
        <v>0</v>
      </c>
      <c r="AJ2455" s="102">
        <f t="shared" si="1618"/>
        <v>0</v>
      </c>
      <c r="AM2455" s="102">
        <f t="shared" si="1619"/>
        <v>0</v>
      </c>
      <c r="AP2455" s="102">
        <f t="shared" si="1620"/>
        <v>0</v>
      </c>
      <c r="AQ2455" s="102">
        <f t="shared" si="1621"/>
        <v>0</v>
      </c>
      <c r="AT2455" s="102">
        <f t="shared" si="1622"/>
        <v>0</v>
      </c>
      <c r="AW2455" s="102">
        <f t="shared" si="1623"/>
        <v>0</v>
      </c>
      <c r="AX2455" s="102">
        <f t="shared" si="1624"/>
        <v>0</v>
      </c>
      <c r="AY2455" s="102">
        <f t="shared" si="1625"/>
        <v>0</v>
      </c>
      <c r="AZ2455" s="102">
        <f t="shared" si="1626"/>
        <v>0</v>
      </c>
      <c r="BA2455" s="102">
        <f t="shared" si="1627"/>
        <v>0</v>
      </c>
      <c r="BB2455" s="102">
        <f t="shared" si="1628"/>
        <v>0</v>
      </c>
      <c r="BC2455" s="102">
        <f t="shared" si="1629"/>
        <v>0</v>
      </c>
      <c r="BD2455" s="102">
        <f t="shared" si="1630"/>
        <v>0</v>
      </c>
      <c r="BE2455" s="102">
        <f t="shared" si="1631"/>
        <v>0</v>
      </c>
    </row>
    <row r="2456" spans="1:57" s="102" customFormat="1" ht="27.75" hidden="1" customHeight="1">
      <c r="A2456" s="1"/>
      <c r="B2456" s="90">
        <v>2017</v>
      </c>
      <c r="C2456" s="91">
        <v>8321</v>
      </c>
      <c r="D2456" s="91">
        <v>3</v>
      </c>
      <c r="E2456" s="92">
        <v>5</v>
      </c>
      <c r="F2456" s="92">
        <v>1</v>
      </c>
      <c r="G2456" s="92">
        <v>5000</v>
      </c>
      <c r="H2456" s="92">
        <v>5300</v>
      </c>
      <c r="I2456" s="92">
        <v>531</v>
      </c>
      <c r="J2456" s="93">
        <v>10</v>
      </c>
      <c r="K2456" s="207" t="s">
        <v>1231</v>
      </c>
      <c r="L2456" s="95">
        <v>0</v>
      </c>
      <c r="M2456" s="95">
        <v>0</v>
      </c>
      <c r="N2456" s="95">
        <f t="shared" si="1635"/>
        <v>0</v>
      </c>
      <c r="O2456" s="95">
        <v>0</v>
      </c>
      <c r="P2456" s="95">
        <v>0</v>
      </c>
      <c r="Q2456" s="95">
        <f t="shared" si="1636"/>
        <v>0</v>
      </c>
      <c r="R2456" s="95">
        <f t="shared" si="1637"/>
        <v>0</v>
      </c>
      <c r="S2456" s="96" t="s">
        <v>95</v>
      </c>
      <c r="T2456" s="97"/>
      <c r="U2456" s="98"/>
      <c r="V2456" s="137" t="s">
        <v>174</v>
      </c>
      <c r="W2456" s="1"/>
      <c r="X2456" s="1"/>
      <c r="Y2456" s="1">
        <f t="shared" si="1613"/>
        <v>0</v>
      </c>
      <c r="Z2456" s="1"/>
      <c r="AA2456" s="1"/>
      <c r="AB2456" s="1">
        <f t="shared" si="1614"/>
        <v>0</v>
      </c>
      <c r="AC2456" s="1">
        <f t="shared" si="1615"/>
        <v>0</v>
      </c>
      <c r="AD2456" s="1"/>
      <c r="AE2456" s="1"/>
      <c r="AF2456" s="1">
        <f t="shared" si="1616"/>
        <v>0</v>
      </c>
      <c r="AG2456" s="1"/>
      <c r="AH2456" s="1"/>
      <c r="AI2456" s="1">
        <f t="shared" si="1617"/>
        <v>0</v>
      </c>
      <c r="AJ2456" s="102">
        <f t="shared" si="1618"/>
        <v>0</v>
      </c>
      <c r="AM2456" s="102">
        <f t="shared" si="1619"/>
        <v>0</v>
      </c>
      <c r="AP2456" s="102">
        <f t="shared" si="1620"/>
        <v>0</v>
      </c>
      <c r="AQ2456" s="102">
        <f t="shared" si="1621"/>
        <v>0</v>
      </c>
      <c r="AT2456" s="102">
        <f t="shared" si="1622"/>
        <v>0</v>
      </c>
      <c r="AW2456" s="102">
        <f t="shared" si="1623"/>
        <v>0</v>
      </c>
      <c r="AX2456" s="102">
        <f t="shared" si="1624"/>
        <v>0</v>
      </c>
      <c r="AY2456" s="102">
        <f t="shared" si="1625"/>
        <v>0</v>
      </c>
      <c r="AZ2456" s="102">
        <f t="shared" si="1626"/>
        <v>0</v>
      </c>
      <c r="BA2456" s="102">
        <f t="shared" si="1627"/>
        <v>0</v>
      </c>
      <c r="BB2456" s="102">
        <f t="shared" si="1628"/>
        <v>0</v>
      </c>
      <c r="BC2456" s="102">
        <f t="shared" si="1629"/>
        <v>0</v>
      </c>
      <c r="BD2456" s="102">
        <f t="shared" si="1630"/>
        <v>0</v>
      </c>
      <c r="BE2456" s="102">
        <f t="shared" si="1631"/>
        <v>0</v>
      </c>
    </row>
    <row r="2457" spans="1:57" s="102" customFormat="1" ht="27.75" hidden="1">
      <c r="A2457" s="1"/>
      <c r="B2457" s="90">
        <v>2017</v>
      </c>
      <c r="C2457" s="91">
        <v>8321</v>
      </c>
      <c r="D2457" s="91">
        <v>3</v>
      </c>
      <c r="E2457" s="92">
        <v>5</v>
      </c>
      <c r="F2457" s="92">
        <v>1</v>
      </c>
      <c r="G2457" s="92">
        <v>5000</v>
      </c>
      <c r="H2457" s="92">
        <v>5300</v>
      </c>
      <c r="I2457" s="92">
        <v>531</v>
      </c>
      <c r="J2457" s="93">
        <v>11</v>
      </c>
      <c r="K2457" s="207" t="s">
        <v>1232</v>
      </c>
      <c r="L2457" s="95">
        <v>0</v>
      </c>
      <c r="M2457" s="95">
        <v>0</v>
      </c>
      <c r="N2457" s="95">
        <f t="shared" si="1635"/>
        <v>0</v>
      </c>
      <c r="O2457" s="95">
        <v>0</v>
      </c>
      <c r="P2457" s="95">
        <v>0</v>
      </c>
      <c r="Q2457" s="95">
        <f t="shared" si="1636"/>
        <v>0</v>
      </c>
      <c r="R2457" s="95">
        <f t="shared" si="1637"/>
        <v>0</v>
      </c>
      <c r="S2457" s="96" t="s">
        <v>95</v>
      </c>
      <c r="T2457" s="97"/>
      <c r="U2457" s="98"/>
      <c r="V2457" s="137" t="s">
        <v>174</v>
      </c>
      <c r="W2457" s="1"/>
      <c r="X2457" s="1"/>
      <c r="Y2457" s="1">
        <f t="shared" si="1613"/>
        <v>0</v>
      </c>
      <c r="Z2457" s="1"/>
      <c r="AA2457" s="1"/>
      <c r="AB2457" s="1">
        <f t="shared" si="1614"/>
        <v>0</v>
      </c>
      <c r="AC2457" s="1">
        <f t="shared" si="1615"/>
        <v>0</v>
      </c>
      <c r="AD2457" s="1"/>
      <c r="AE2457" s="1"/>
      <c r="AF2457" s="1">
        <f t="shared" si="1616"/>
        <v>0</v>
      </c>
      <c r="AG2457" s="1"/>
      <c r="AH2457" s="1"/>
      <c r="AI2457" s="1">
        <f t="shared" si="1617"/>
        <v>0</v>
      </c>
      <c r="AJ2457" s="102">
        <f t="shared" si="1618"/>
        <v>0</v>
      </c>
      <c r="AM2457" s="102">
        <f t="shared" si="1619"/>
        <v>0</v>
      </c>
      <c r="AP2457" s="102">
        <f t="shared" si="1620"/>
        <v>0</v>
      </c>
      <c r="AQ2457" s="102">
        <f t="shared" si="1621"/>
        <v>0</v>
      </c>
      <c r="AT2457" s="102">
        <f t="shared" si="1622"/>
        <v>0</v>
      </c>
      <c r="AW2457" s="102">
        <f t="shared" si="1623"/>
        <v>0</v>
      </c>
      <c r="AX2457" s="102">
        <f t="shared" si="1624"/>
        <v>0</v>
      </c>
      <c r="AY2457" s="102">
        <f t="shared" si="1625"/>
        <v>0</v>
      </c>
      <c r="AZ2457" s="102">
        <f t="shared" si="1626"/>
        <v>0</v>
      </c>
      <c r="BA2457" s="102">
        <f t="shared" si="1627"/>
        <v>0</v>
      </c>
      <c r="BB2457" s="102">
        <f t="shared" si="1628"/>
        <v>0</v>
      </c>
      <c r="BC2457" s="102">
        <f t="shared" si="1629"/>
        <v>0</v>
      </c>
      <c r="BD2457" s="102">
        <f t="shared" si="1630"/>
        <v>0</v>
      </c>
      <c r="BE2457" s="102">
        <f t="shared" si="1631"/>
        <v>0</v>
      </c>
    </row>
    <row r="2458" spans="1:57" s="102" customFormat="1" ht="27.75" hidden="1">
      <c r="A2458" s="1"/>
      <c r="B2458" s="90">
        <v>2017</v>
      </c>
      <c r="C2458" s="91">
        <v>8321</v>
      </c>
      <c r="D2458" s="91">
        <v>3</v>
      </c>
      <c r="E2458" s="92">
        <v>5</v>
      </c>
      <c r="F2458" s="92">
        <v>1</v>
      </c>
      <c r="G2458" s="92">
        <v>5000</v>
      </c>
      <c r="H2458" s="92">
        <v>5300</v>
      </c>
      <c r="I2458" s="92">
        <v>531</v>
      </c>
      <c r="J2458" s="93">
        <v>12</v>
      </c>
      <c r="K2458" s="207" t="s">
        <v>1233</v>
      </c>
      <c r="L2458" s="95">
        <v>0</v>
      </c>
      <c r="M2458" s="95">
        <v>0</v>
      </c>
      <c r="N2458" s="95">
        <f t="shared" si="1635"/>
        <v>0</v>
      </c>
      <c r="O2458" s="95">
        <v>0</v>
      </c>
      <c r="P2458" s="95">
        <v>0</v>
      </c>
      <c r="Q2458" s="95">
        <f t="shared" si="1636"/>
        <v>0</v>
      </c>
      <c r="R2458" s="95">
        <f t="shared" si="1637"/>
        <v>0</v>
      </c>
      <c r="S2458" s="96" t="s">
        <v>95</v>
      </c>
      <c r="T2458" s="97"/>
      <c r="U2458" s="98"/>
      <c r="V2458" s="137" t="s">
        <v>174</v>
      </c>
      <c r="W2458" s="1"/>
      <c r="X2458" s="1"/>
      <c r="Y2458" s="1">
        <f t="shared" si="1613"/>
        <v>0</v>
      </c>
      <c r="Z2458" s="1"/>
      <c r="AA2458" s="1"/>
      <c r="AB2458" s="1">
        <f t="shared" si="1614"/>
        <v>0</v>
      </c>
      <c r="AC2458" s="1">
        <f t="shared" si="1615"/>
        <v>0</v>
      </c>
      <c r="AD2458" s="1"/>
      <c r="AE2458" s="1"/>
      <c r="AF2458" s="1">
        <f t="shared" si="1616"/>
        <v>0</v>
      </c>
      <c r="AG2458" s="1"/>
      <c r="AH2458" s="1"/>
      <c r="AI2458" s="1">
        <f t="shared" si="1617"/>
        <v>0</v>
      </c>
      <c r="AJ2458" s="102">
        <f t="shared" si="1618"/>
        <v>0</v>
      </c>
      <c r="AM2458" s="102">
        <f t="shared" si="1619"/>
        <v>0</v>
      </c>
      <c r="AP2458" s="102">
        <f t="shared" si="1620"/>
        <v>0</v>
      </c>
      <c r="AQ2458" s="102">
        <f t="shared" si="1621"/>
        <v>0</v>
      </c>
      <c r="AT2458" s="102">
        <f t="shared" si="1622"/>
        <v>0</v>
      </c>
      <c r="AW2458" s="102">
        <f t="shared" si="1623"/>
        <v>0</v>
      </c>
      <c r="AX2458" s="102">
        <f t="shared" si="1624"/>
        <v>0</v>
      </c>
      <c r="AY2458" s="102">
        <f t="shared" si="1625"/>
        <v>0</v>
      </c>
      <c r="AZ2458" s="102">
        <f t="shared" si="1626"/>
        <v>0</v>
      </c>
      <c r="BA2458" s="102">
        <f t="shared" si="1627"/>
        <v>0</v>
      </c>
      <c r="BB2458" s="102">
        <f t="shared" si="1628"/>
        <v>0</v>
      </c>
      <c r="BC2458" s="102">
        <f t="shared" si="1629"/>
        <v>0</v>
      </c>
      <c r="BD2458" s="102">
        <f t="shared" si="1630"/>
        <v>0</v>
      </c>
      <c r="BE2458" s="102">
        <f t="shared" si="1631"/>
        <v>0</v>
      </c>
    </row>
    <row r="2459" spans="1:57" s="102" customFormat="1" ht="27.75" hidden="1">
      <c r="A2459" s="1"/>
      <c r="B2459" s="90">
        <v>2017</v>
      </c>
      <c r="C2459" s="91">
        <v>8321</v>
      </c>
      <c r="D2459" s="91">
        <v>3</v>
      </c>
      <c r="E2459" s="92">
        <v>5</v>
      </c>
      <c r="F2459" s="92">
        <v>1</v>
      </c>
      <c r="G2459" s="92">
        <v>5000</v>
      </c>
      <c r="H2459" s="92">
        <v>5300</v>
      </c>
      <c r="I2459" s="92">
        <v>531</v>
      </c>
      <c r="J2459" s="93">
        <v>13</v>
      </c>
      <c r="K2459" s="207" t="s">
        <v>1234</v>
      </c>
      <c r="L2459" s="95">
        <v>0</v>
      </c>
      <c r="M2459" s="95">
        <v>0</v>
      </c>
      <c r="N2459" s="95">
        <f t="shared" si="1635"/>
        <v>0</v>
      </c>
      <c r="O2459" s="95">
        <v>0</v>
      </c>
      <c r="P2459" s="95">
        <v>0</v>
      </c>
      <c r="Q2459" s="95">
        <f t="shared" si="1636"/>
        <v>0</v>
      </c>
      <c r="R2459" s="95">
        <f t="shared" si="1637"/>
        <v>0</v>
      </c>
      <c r="S2459" s="96" t="s">
        <v>95</v>
      </c>
      <c r="T2459" s="97"/>
      <c r="U2459" s="98"/>
      <c r="V2459" s="137" t="s">
        <v>174</v>
      </c>
      <c r="W2459" s="1"/>
      <c r="X2459" s="1"/>
      <c r="Y2459" s="1">
        <f t="shared" si="1613"/>
        <v>0</v>
      </c>
      <c r="Z2459" s="1"/>
      <c r="AA2459" s="1"/>
      <c r="AB2459" s="1">
        <f t="shared" si="1614"/>
        <v>0</v>
      </c>
      <c r="AC2459" s="1">
        <f t="shared" si="1615"/>
        <v>0</v>
      </c>
      <c r="AD2459" s="1"/>
      <c r="AE2459" s="1"/>
      <c r="AF2459" s="1">
        <f t="shared" si="1616"/>
        <v>0</v>
      </c>
      <c r="AG2459" s="1"/>
      <c r="AH2459" s="1"/>
      <c r="AI2459" s="1">
        <f t="shared" si="1617"/>
        <v>0</v>
      </c>
      <c r="AJ2459" s="102">
        <f t="shared" si="1618"/>
        <v>0</v>
      </c>
      <c r="AM2459" s="102">
        <f t="shared" si="1619"/>
        <v>0</v>
      </c>
      <c r="AP2459" s="102">
        <f t="shared" si="1620"/>
        <v>0</v>
      </c>
      <c r="AQ2459" s="102">
        <f t="shared" si="1621"/>
        <v>0</v>
      </c>
      <c r="AT2459" s="102">
        <f t="shared" si="1622"/>
        <v>0</v>
      </c>
      <c r="AW2459" s="102">
        <f t="shared" si="1623"/>
        <v>0</v>
      </c>
      <c r="AX2459" s="102">
        <f t="shared" si="1624"/>
        <v>0</v>
      </c>
      <c r="AY2459" s="102">
        <f t="shared" si="1625"/>
        <v>0</v>
      </c>
      <c r="AZ2459" s="102">
        <f t="shared" si="1626"/>
        <v>0</v>
      </c>
      <c r="BA2459" s="102">
        <f t="shared" si="1627"/>
        <v>0</v>
      </c>
      <c r="BB2459" s="102">
        <f t="shared" si="1628"/>
        <v>0</v>
      </c>
      <c r="BC2459" s="102">
        <f t="shared" si="1629"/>
        <v>0</v>
      </c>
      <c r="BD2459" s="102">
        <f t="shared" si="1630"/>
        <v>0</v>
      </c>
      <c r="BE2459" s="102">
        <f t="shared" si="1631"/>
        <v>0</v>
      </c>
    </row>
    <row r="2460" spans="1:57" s="102" customFormat="1" ht="27.75" hidden="1">
      <c r="A2460" s="1"/>
      <c r="B2460" s="90">
        <v>2017</v>
      </c>
      <c r="C2460" s="91">
        <v>8321</v>
      </c>
      <c r="D2460" s="91">
        <v>3</v>
      </c>
      <c r="E2460" s="92">
        <v>5</v>
      </c>
      <c r="F2460" s="92">
        <v>1</v>
      </c>
      <c r="G2460" s="92">
        <v>5000</v>
      </c>
      <c r="H2460" s="92">
        <v>5300</v>
      </c>
      <c r="I2460" s="92">
        <v>531</v>
      </c>
      <c r="J2460" s="93">
        <v>14</v>
      </c>
      <c r="K2460" s="207" t="s">
        <v>1235</v>
      </c>
      <c r="L2460" s="95">
        <v>0</v>
      </c>
      <c r="M2460" s="95">
        <v>0</v>
      </c>
      <c r="N2460" s="95">
        <f t="shared" si="1635"/>
        <v>0</v>
      </c>
      <c r="O2460" s="95">
        <v>0</v>
      </c>
      <c r="P2460" s="95">
        <v>0</v>
      </c>
      <c r="Q2460" s="95">
        <f t="shared" si="1636"/>
        <v>0</v>
      </c>
      <c r="R2460" s="95">
        <f t="shared" si="1637"/>
        <v>0</v>
      </c>
      <c r="S2460" s="96" t="s">
        <v>95</v>
      </c>
      <c r="T2460" s="97"/>
      <c r="U2460" s="98"/>
      <c r="V2460" s="137" t="s">
        <v>174</v>
      </c>
      <c r="W2460" s="1"/>
      <c r="X2460" s="1"/>
      <c r="Y2460" s="1">
        <f t="shared" si="1613"/>
        <v>0</v>
      </c>
      <c r="Z2460" s="1"/>
      <c r="AA2460" s="1"/>
      <c r="AB2460" s="1">
        <f t="shared" si="1614"/>
        <v>0</v>
      </c>
      <c r="AC2460" s="1">
        <f t="shared" si="1615"/>
        <v>0</v>
      </c>
      <c r="AD2460" s="1"/>
      <c r="AE2460" s="1"/>
      <c r="AF2460" s="1">
        <f t="shared" si="1616"/>
        <v>0</v>
      </c>
      <c r="AG2460" s="1"/>
      <c r="AH2460" s="1"/>
      <c r="AI2460" s="1">
        <f t="shared" si="1617"/>
        <v>0</v>
      </c>
      <c r="AJ2460" s="102">
        <f t="shared" si="1618"/>
        <v>0</v>
      </c>
      <c r="AM2460" s="102">
        <f t="shared" si="1619"/>
        <v>0</v>
      </c>
      <c r="AP2460" s="102">
        <f t="shared" si="1620"/>
        <v>0</v>
      </c>
      <c r="AQ2460" s="102">
        <f t="shared" si="1621"/>
        <v>0</v>
      </c>
      <c r="AT2460" s="102">
        <f t="shared" si="1622"/>
        <v>0</v>
      </c>
      <c r="AW2460" s="102">
        <f t="shared" si="1623"/>
        <v>0</v>
      </c>
      <c r="AX2460" s="102">
        <f t="shared" si="1624"/>
        <v>0</v>
      </c>
      <c r="AY2460" s="102">
        <f t="shared" si="1625"/>
        <v>0</v>
      </c>
      <c r="AZ2460" s="102">
        <f t="shared" si="1626"/>
        <v>0</v>
      </c>
      <c r="BA2460" s="102">
        <f t="shared" si="1627"/>
        <v>0</v>
      </c>
      <c r="BB2460" s="102">
        <f t="shared" si="1628"/>
        <v>0</v>
      </c>
      <c r="BC2460" s="102">
        <f t="shared" si="1629"/>
        <v>0</v>
      </c>
      <c r="BD2460" s="102">
        <f t="shared" si="1630"/>
        <v>0</v>
      </c>
      <c r="BE2460" s="102">
        <f t="shared" si="1631"/>
        <v>0</v>
      </c>
    </row>
    <row r="2461" spans="1:57" s="102" customFormat="1" ht="27.75" hidden="1">
      <c r="A2461" s="1"/>
      <c r="B2461" s="90">
        <v>2017</v>
      </c>
      <c r="C2461" s="91">
        <v>8321</v>
      </c>
      <c r="D2461" s="91">
        <v>3</v>
      </c>
      <c r="E2461" s="92">
        <v>5</v>
      </c>
      <c r="F2461" s="92">
        <v>1</v>
      </c>
      <c r="G2461" s="92">
        <v>5000</v>
      </c>
      <c r="H2461" s="92">
        <v>5300</v>
      </c>
      <c r="I2461" s="92">
        <v>531</v>
      </c>
      <c r="J2461" s="93">
        <v>15</v>
      </c>
      <c r="K2461" s="207" t="s">
        <v>1236</v>
      </c>
      <c r="L2461" s="95">
        <v>0</v>
      </c>
      <c r="M2461" s="95">
        <v>0</v>
      </c>
      <c r="N2461" s="95">
        <f t="shared" si="1635"/>
        <v>0</v>
      </c>
      <c r="O2461" s="95">
        <v>0</v>
      </c>
      <c r="P2461" s="95">
        <v>0</v>
      </c>
      <c r="Q2461" s="95">
        <f t="shared" si="1636"/>
        <v>0</v>
      </c>
      <c r="R2461" s="95">
        <f t="shared" si="1637"/>
        <v>0</v>
      </c>
      <c r="S2461" s="96" t="s">
        <v>95</v>
      </c>
      <c r="T2461" s="97"/>
      <c r="U2461" s="98"/>
      <c r="V2461" s="137" t="s">
        <v>174</v>
      </c>
      <c r="W2461" s="1"/>
      <c r="X2461" s="1"/>
      <c r="Y2461" s="1">
        <f t="shared" si="1613"/>
        <v>0</v>
      </c>
      <c r="Z2461" s="1"/>
      <c r="AA2461" s="1"/>
      <c r="AB2461" s="1">
        <f t="shared" si="1614"/>
        <v>0</v>
      </c>
      <c r="AC2461" s="1">
        <f t="shared" si="1615"/>
        <v>0</v>
      </c>
      <c r="AD2461" s="1"/>
      <c r="AE2461" s="1"/>
      <c r="AF2461" s="1">
        <f t="shared" si="1616"/>
        <v>0</v>
      </c>
      <c r="AG2461" s="1"/>
      <c r="AH2461" s="1"/>
      <c r="AI2461" s="1">
        <f t="shared" si="1617"/>
        <v>0</v>
      </c>
      <c r="AJ2461" s="102">
        <f t="shared" si="1618"/>
        <v>0</v>
      </c>
      <c r="AM2461" s="102">
        <f t="shared" si="1619"/>
        <v>0</v>
      </c>
      <c r="AP2461" s="102">
        <f t="shared" si="1620"/>
        <v>0</v>
      </c>
      <c r="AQ2461" s="102">
        <f t="shared" si="1621"/>
        <v>0</v>
      </c>
      <c r="AT2461" s="102">
        <f t="shared" si="1622"/>
        <v>0</v>
      </c>
      <c r="AW2461" s="102">
        <f t="shared" si="1623"/>
        <v>0</v>
      </c>
      <c r="AX2461" s="102">
        <f t="shared" si="1624"/>
        <v>0</v>
      </c>
      <c r="AY2461" s="102">
        <f t="shared" si="1625"/>
        <v>0</v>
      </c>
      <c r="AZ2461" s="102">
        <f t="shared" si="1626"/>
        <v>0</v>
      </c>
      <c r="BA2461" s="102">
        <f t="shared" si="1627"/>
        <v>0</v>
      </c>
      <c r="BB2461" s="102">
        <f t="shared" si="1628"/>
        <v>0</v>
      </c>
      <c r="BC2461" s="102">
        <f t="shared" si="1629"/>
        <v>0</v>
      </c>
      <c r="BD2461" s="102">
        <f t="shared" si="1630"/>
        <v>0</v>
      </c>
      <c r="BE2461" s="102">
        <f t="shared" si="1631"/>
        <v>0</v>
      </c>
    </row>
    <row r="2462" spans="1:57" s="102" customFormat="1" ht="27.75" hidden="1">
      <c r="A2462" s="1"/>
      <c r="B2462" s="90">
        <v>2017</v>
      </c>
      <c r="C2462" s="91">
        <v>8321</v>
      </c>
      <c r="D2462" s="91">
        <v>3</v>
      </c>
      <c r="E2462" s="92">
        <v>5</v>
      </c>
      <c r="F2462" s="92">
        <v>1</v>
      </c>
      <c r="G2462" s="92">
        <v>5000</v>
      </c>
      <c r="H2462" s="92">
        <v>5300</v>
      </c>
      <c r="I2462" s="92">
        <v>531</v>
      </c>
      <c r="J2462" s="93">
        <v>16</v>
      </c>
      <c r="K2462" s="207" t="s">
        <v>270</v>
      </c>
      <c r="L2462" s="95">
        <v>0</v>
      </c>
      <c r="M2462" s="95">
        <v>0</v>
      </c>
      <c r="N2462" s="95">
        <f t="shared" si="1635"/>
        <v>0</v>
      </c>
      <c r="O2462" s="95">
        <v>0</v>
      </c>
      <c r="P2462" s="95">
        <v>0</v>
      </c>
      <c r="Q2462" s="95">
        <f t="shared" si="1636"/>
        <v>0</v>
      </c>
      <c r="R2462" s="95">
        <f t="shared" si="1637"/>
        <v>0</v>
      </c>
      <c r="S2462" s="96" t="s">
        <v>95</v>
      </c>
      <c r="T2462" s="97"/>
      <c r="U2462" s="98"/>
      <c r="V2462" s="137" t="s">
        <v>174</v>
      </c>
      <c r="W2462" s="1"/>
      <c r="X2462" s="1"/>
      <c r="Y2462" s="1">
        <f t="shared" si="1613"/>
        <v>0</v>
      </c>
      <c r="Z2462" s="1"/>
      <c r="AA2462" s="1"/>
      <c r="AB2462" s="1">
        <f t="shared" si="1614"/>
        <v>0</v>
      </c>
      <c r="AC2462" s="1">
        <f t="shared" si="1615"/>
        <v>0</v>
      </c>
      <c r="AD2462" s="1"/>
      <c r="AE2462" s="1"/>
      <c r="AF2462" s="1">
        <f t="shared" si="1616"/>
        <v>0</v>
      </c>
      <c r="AG2462" s="1"/>
      <c r="AH2462" s="1"/>
      <c r="AI2462" s="1">
        <f t="shared" si="1617"/>
        <v>0</v>
      </c>
      <c r="AJ2462" s="102">
        <f t="shared" si="1618"/>
        <v>0</v>
      </c>
      <c r="AM2462" s="102">
        <f t="shared" si="1619"/>
        <v>0</v>
      </c>
      <c r="AP2462" s="102">
        <f t="shared" si="1620"/>
        <v>0</v>
      </c>
      <c r="AQ2462" s="102">
        <f t="shared" si="1621"/>
        <v>0</v>
      </c>
      <c r="AT2462" s="102">
        <f t="shared" si="1622"/>
        <v>0</v>
      </c>
      <c r="AW2462" s="102">
        <f t="shared" si="1623"/>
        <v>0</v>
      </c>
      <c r="AX2462" s="102">
        <f t="shared" si="1624"/>
        <v>0</v>
      </c>
      <c r="AY2462" s="102">
        <f t="shared" si="1625"/>
        <v>0</v>
      </c>
      <c r="AZ2462" s="102">
        <f t="shared" si="1626"/>
        <v>0</v>
      </c>
      <c r="BA2462" s="102">
        <f t="shared" si="1627"/>
        <v>0</v>
      </c>
      <c r="BB2462" s="102">
        <f t="shared" si="1628"/>
        <v>0</v>
      </c>
      <c r="BC2462" s="102">
        <f t="shared" si="1629"/>
        <v>0</v>
      </c>
      <c r="BD2462" s="102">
        <f t="shared" si="1630"/>
        <v>0</v>
      </c>
      <c r="BE2462" s="102">
        <f t="shared" si="1631"/>
        <v>0</v>
      </c>
    </row>
    <row r="2463" spans="1:57" s="102" customFormat="1" ht="27.75" hidden="1">
      <c r="A2463" s="1"/>
      <c r="B2463" s="90">
        <v>2017</v>
      </c>
      <c r="C2463" s="91">
        <v>8321</v>
      </c>
      <c r="D2463" s="91">
        <v>3</v>
      </c>
      <c r="E2463" s="92">
        <v>5</v>
      </c>
      <c r="F2463" s="92">
        <v>1</v>
      </c>
      <c r="G2463" s="92">
        <v>5000</v>
      </c>
      <c r="H2463" s="92">
        <v>5300</v>
      </c>
      <c r="I2463" s="92">
        <v>531</v>
      </c>
      <c r="J2463" s="93">
        <v>17</v>
      </c>
      <c r="K2463" s="94" t="s">
        <v>1237</v>
      </c>
      <c r="L2463" s="95">
        <v>0</v>
      </c>
      <c r="M2463" s="95">
        <v>0</v>
      </c>
      <c r="N2463" s="95">
        <f t="shared" si="1635"/>
        <v>0</v>
      </c>
      <c r="O2463" s="95">
        <v>0</v>
      </c>
      <c r="P2463" s="95">
        <v>0</v>
      </c>
      <c r="Q2463" s="95">
        <f t="shared" si="1636"/>
        <v>0</v>
      </c>
      <c r="R2463" s="95">
        <f t="shared" si="1637"/>
        <v>0</v>
      </c>
      <c r="S2463" s="96" t="s">
        <v>95</v>
      </c>
      <c r="T2463" s="97"/>
      <c r="U2463" s="98"/>
      <c r="V2463" s="137" t="s">
        <v>174</v>
      </c>
      <c r="W2463" s="1"/>
      <c r="X2463" s="1"/>
      <c r="Y2463" s="1">
        <f t="shared" si="1613"/>
        <v>0</v>
      </c>
      <c r="Z2463" s="1"/>
      <c r="AA2463" s="1"/>
      <c r="AB2463" s="1">
        <f t="shared" si="1614"/>
        <v>0</v>
      </c>
      <c r="AC2463" s="1">
        <f t="shared" si="1615"/>
        <v>0</v>
      </c>
      <c r="AD2463" s="1"/>
      <c r="AE2463" s="1"/>
      <c r="AF2463" s="1">
        <f t="shared" si="1616"/>
        <v>0</v>
      </c>
      <c r="AG2463" s="1"/>
      <c r="AH2463" s="1"/>
      <c r="AI2463" s="1">
        <f t="shared" si="1617"/>
        <v>0</v>
      </c>
      <c r="AJ2463" s="102">
        <f t="shared" si="1618"/>
        <v>0</v>
      </c>
      <c r="AM2463" s="102">
        <f t="shared" si="1619"/>
        <v>0</v>
      </c>
      <c r="AP2463" s="102">
        <f t="shared" si="1620"/>
        <v>0</v>
      </c>
      <c r="AQ2463" s="102">
        <f t="shared" si="1621"/>
        <v>0</v>
      </c>
      <c r="AT2463" s="102">
        <f t="shared" si="1622"/>
        <v>0</v>
      </c>
      <c r="AW2463" s="102">
        <f t="shared" si="1623"/>
        <v>0</v>
      </c>
      <c r="AX2463" s="102">
        <f t="shared" si="1624"/>
        <v>0</v>
      </c>
      <c r="AY2463" s="102">
        <f t="shared" si="1625"/>
        <v>0</v>
      </c>
      <c r="AZ2463" s="102">
        <f t="shared" si="1626"/>
        <v>0</v>
      </c>
      <c r="BA2463" s="102">
        <f t="shared" si="1627"/>
        <v>0</v>
      </c>
      <c r="BB2463" s="102">
        <f t="shared" si="1628"/>
        <v>0</v>
      </c>
      <c r="BC2463" s="102">
        <f t="shared" si="1629"/>
        <v>0</v>
      </c>
      <c r="BD2463" s="102">
        <f t="shared" si="1630"/>
        <v>0</v>
      </c>
      <c r="BE2463" s="102">
        <f t="shared" si="1631"/>
        <v>0</v>
      </c>
    </row>
    <row r="2464" spans="1:57" s="102" customFormat="1" ht="27.75" hidden="1">
      <c r="A2464" s="1"/>
      <c r="B2464" s="90">
        <v>2017</v>
      </c>
      <c r="C2464" s="91">
        <v>8321</v>
      </c>
      <c r="D2464" s="91">
        <v>3</v>
      </c>
      <c r="E2464" s="92">
        <v>5</v>
      </c>
      <c r="F2464" s="92">
        <v>1</v>
      </c>
      <c r="G2464" s="92">
        <v>5000</v>
      </c>
      <c r="H2464" s="92">
        <v>5300</v>
      </c>
      <c r="I2464" s="92">
        <v>531</v>
      </c>
      <c r="J2464" s="93">
        <v>18</v>
      </c>
      <c r="K2464" s="207" t="s">
        <v>272</v>
      </c>
      <c r="L2464" s="95">
        <v>0</v>
      </c>
      <c r="M2464" s="95">
        <v>0</v>
      </c>
      <c r="N2464" s="95">
        <f t="shared" si="1635"/>
        <v>0</v>
      </c>
      <c r="O2464" s="95">
        <v>0</v>
      </c>
      <c r="P2464" s="95">
        <v>0</v>
      </c>
      <c r="Q2464" s="95">
        <f t="shared" si="1636"/>
        <v>0</v>
      </c>
      <c r="R2464" s="95">
        <f t="shared" si="1637"/>
        <v>0</v>
      </c>
      <c r="S2464" s="96" t="s">
        <v>95</v>
      </c>
      <c r="T2464" s="97"/>
      <c r="U2464" s="98"/>
      <c r="V2464" s="137" t="s">
        <v>174</v>
      </c>
      <c r="W2464" s="1"/>
      <c r="X2464" s="1"/>
      <c r="Y2464" s="1">
        <f t="shared" si="1613"/>
        <v>0</v>
      </c>
      <c r="Z2464" s="1"/>
      <c r="AA2464" s="1"/>
      <c r="AB2464" s="1">
        <f t="shared" si="1614"/>
        <v>0</v>
      </c>
      <c r="AC2464" s="1">
        <f t="shared" si="1615"/>
        <v>0</v>
      </c>
      <c r="AD2464" s="1"/>
      <c r="AE2464" s="1"/>
      <c r="AF2464" s="1">
        <f t="shared" si="1616"/>
        <v>0</v>
      </c>
      <c r="AG2464" s="1"/>
      <c r="AH2464" s="1"/>
      <c r="AI2464" s="1">
        <f t="shared" si="1617"/>
        <v>0</v>
      </c>
      <c r="AJ2464" s="102">
        <f t="shared" si="1618"/>
        <v>0</v>
      </c>
      <c r="AM2464" s="102">
        <f t="shared" si="1619"/>
        <v>0</v>
      </c>
      <c r="AP2464" s="102">
        <f t="shared" si="1620"/>
        <v>0</v>
      </c>
      <c r="AQ2464" s="102">
        <f t="shared" si="1621"/>
        <v>0</v>
      </c>
      <c r="AT2464" s="102">
        <f t="shared" si="1622"/>
        <v>0</v>
      </c>
      <c r="AW2464" s="102">
        <f t="shared" si="1623"/>
        <v>0</v>
      </c>
      <c r="AX2464" s="102">
        <f t="shared" si="1624"/>
        <v>0</v>
      </c>
      <c r="AY2464" s="102">
        <f t="shared" si="1625"/>
        <v>0</v>
      </c>
      <c r="AZ2464" s="102">
        <f t="shared" si="1626"/>
        <v>0</v>
      </c>
      <c r="BA2464" s="102">
        <f t="shared" si="1627"/>
        <v>0</v>
      </c>
      <c r="BB2464" s="102">
        <f t="shared" si="1628"/>
        <v>0</v>
      </c>
      <c r="BC2464" s="102">
        <f t="shared" si="1629"/>
        <v>0</v>
      </c>
      <c r="BD2464" s="102">
        <f t="shared" si="1630"/>
        <v>0</v>
      </c>
      <c r="BE2464" s="102">
        <f t="shared" si="1631"/>
        <v>0</v>
      </c>
    </row>
    <row r="2465" spans="1:57" s="102" customFormat="1" ht="27.75" hidden="1">
      <c r="A2465" s="1"/>
      <c r="B2465" s="90">
        <v>2017</v>
      </c>
      <c r="C2465" s="91">
        <v>8321</v>
      </c>
      <c r="D2465" s="91">
        <v>3</v>
      </c>
      <c r="E2465" s="92">
        <v>5</v>
      </c>
      <c r="F2465" s="92">
        <v>1</v>
      </c>
      <c r="G2465" s="92">
        <v>5000</v>
      </c>
      <c r="H2465" s="92">
        <v>5300</v>
      </c>
      <c r="I2465" s="92">
        <v>531</v>
      </c>
      <c r="J2465" s="93">
        <v>19</v>
      </c>
      <c r="K2465" s="207" t="s">
        <v>1238</v>
      </c>
      <c r="L2465" s="95">
        <v>0</v>
      </c>
      <c r="M2465" s="95">
        <v>0</v>
      </c>
      <c r="N2465" s="95">
        <f t="shared" si="1635"/>
        <v>0</v>
      </c>
      <c r="O2465" s="95">
        <v>0</v>
      </c>
      <c r="P2465" s="95">
        <v>0</v>
      </c>
      <c r="Q2465" s="95">
        <f t="shared" si="1636"/>
        <v>0</v>
      </c>
      <c r="R2465" s="95">
        <f t="shared" si="1637"/>
        <v>0</v>
      </c>
      <c r="S2465" s="96" t="s">
        <v>95</v>
      </c>
      <c r="T2465" s="97"/>
      <c r="U2465" s="98"/>
      <c r="V2465" s="137" t="s">
        <v>174</v>
      </c>
      <c r="W2465" s="1"/>
      <c r="X2465" s="1"/>
      <c r="Y2465" s="1">
        <f t="shared" si="1613"/>
        <v>0</v>
      </c>
      <c r="Z2465" s="1"/>
      <c r="AA2465" s="1"/>
      <c r="AB2465" s="1">
        <f t="shared" si="1614"/>
        <v>0</v>
      </c>
      <c r="AC2465" s="1">
        <f t="shared" si="1615"/>
        <v>0</v>
      </c>
      <c r="AD2465" s="1"/>
      <c r="AE2465" s="1"/>
      <c r="AF2465" s="1">
        <f t="shared" si="1616"/>
        <v>0</v>
      </c>
      <c r="AG2465" s="1"/>
      <c r="AH2465" s="1"/>
      <c r="AI2465" s="1">
        <f t="shared" si="1617"/>
        <v>0</v>
      </c>
      <c r="AJ2465" s="102">
        <f t="shared" si="1618"/>
        <v>0</v>
      </c>
      <c r="AM2465" s="102">
        <f t="shared" si="1619"/>
        <v>0</v>
      </c>
      <c r="AP2465" s="102">
        <f t="shared" si="1620"/>
        <v>0</v>
      </c>
      <c r="AQ2465" s="102">
        <f t="shared" si="1621"/>
        <v>0</v>
      </c>
      <c r="AT2465" s="102">
        <f t="shared" si="1622"/>
        <v>0</v>
      </c>
      <c r="AW2465" s="102">
        <f t="shared" si="1623"/>
        <v>0</v>
      </c>
      <c r="AX2465" s="102">
        <f t="shared" si="1624"/>
        <v>0</v>
      </c>
      <c r="AY2465" s="102">
        <f t="shared" si="1625"/>
        <v>0</v>
      </c>
      <c r="AZ2465" s="102">
        <f t="shared" si="1626"/>
        <v>0</v>
      </c>
      <c r="BA2465" s="102">
        <f t="shared" si="1627"/>
        <v>0</v>
      </c>
      <c r="BB2465" s="102">
        <f t="shared" si="1628"/>
        <v>0</v>
      </c>
      <c r="BC2465" s="102">
        <f t="shared" si="1629"/>
        <v>0</v>
      </c>
      <c r="BD2465" s="102">
        <f t="shared" si="1630"/>
        <v>0</v>
      </c>
      <c r="BE2465" s="102">
        <f t="shared" si="1631"/>
        <v>0</v>
      </c>
    </row>
    <row r="2466" spans="1:57" s="102" customFormat="1" ht="27.75" hidden="1">
      <c r="A2466" s="1"/>
      <c r="B2466" s="90">
        <v>2017</v>
      </c>
      <c r="C2466" s="91">
        <v>8321</v>
      </c>
      <c r="D2466" s="91">
        <v>3</v>
      </c>
      <c r="E2466" s="92">
        <v>5</v>
      </c>
      <c r="F2466" s="92">
        <v>1</v>
      </c>
      <c r="G2466" s="92">
        <v>5000</v>
      </c>
      <c r="H2466" s="92">
        <v>5300</v>
      </c>
      <c r="I2466" s="92">
        <v>531</v>
      </c>
      <c r="J2466" s="93">
        <v>20</v>
      </c>
      <c r="K2466" s="207" t="s">
        <v>1239</v>
      </c>
      <c r="L2466" s="95">
        <v>0</v>
      </c>
      <c r="M2466" s="95">
        <v>0</v>
      </c>
      <c r="N2466" s="95">
        <f t="shared" si="1635"/>
        <v>0</v>
      </c>
      <c r="O2466" s="95">
        <v>0</v>
      </c>
      <c r="P2466" s="95">
        <v>0</v>
      </c>
      <c r="Q2466" s="95">
        <f t="shared" si="1636"/>
        <v>0</v>
      </c>
      <c r="R2466" s="95">
        <f t="shared" si="1637"/>
        <v>0</v>
      </c>
      <c r="S2466" s="96" t="s">
        <v>95</v>
      </c>
      <c r="T2466" s="97"/>
      <c r="U2466" s="98"/>
      <c r="V2466" s="137" t="s">
        <v>174</v>
      </c>
      <c r="W2466" s="1"/>
      <c r="X2466" s="1"/>
      <c r="Y2466" s="1">
        <f t="shared" si="1613"/>
        <v>0</v>
      </c>
      <c r="Z2466" s="1"/>
      <c r="AA2466" s="1"/>
      <c r="AB2466" s="1">
        <f t="shared" si="1614"/>
        <v>0</v>
      </c>
      <c r="AC2466" s="1">
        <f t="shared" si="1615"/>
        <v>0</v>
      </c>
      <c r="AD2466" s="1"/>
      <c r="AE2466" s="1"/>
      <c r="AF2466" s="1">
        <f t="shared" si="1616"/>
        <v>0</v>
      </c>
      <c r="AG2466" s="1"/>
      <c r="AH2466" s="1"/>
      <c r="AI2466" s="1">
        <f t="shared" si="1617"/>
        <v>0</v>
      </c>
      <c r="AJ2466" s="102">
        <f t="shared" si="1618"/>
        <v>0</v>
      </c>
      <c r="AM2466" s="102">
        <f t="shared" si="1619"/>
        <v>0</v>
      </c>
      <c r="AP2466" s="102">
        <f t="shared" si="1620"/>
        <v>0</v>
      </c>
      <c r="AQ2466" s="102">
        <f t="shared" si="1621"/>
        <v>0</v>
      </c>
      <c r="AT2466" s="102">
        <f t="shared" si="1622"/>
        <v>0</v>
      </c>
      <c r="AW2466" s="102">
        <f t="shared" si="1623"/>
        <v>0</v>
      </c>
      <c r="AX2466" s="102">
        <f t="shared" si="1624"/>
        <v>0</v>
      </c>
      <c r="AY2466" s="102">
        <f t="shared" si="1625"/>
        <v>0</v>
      </c>
      <c r="AZ2466" s="102">
        <f t="shared" si="1626"/>
        <v>0</v>
      </c>
      <c r="BA2466" s="102">
        <f t="shared" si="1627"/>
        <v>0</v>
      </c>
      <c r="BB2466" s="102">
        <f t="shared" si="1628"/>
        <v>0</v>
      </c>
      <c r="BC2466" s="102">
        <f t="shared" si="1629"/>
        <v>0</v>
      </c>
      <c r="BD2466" s="102">
        <f t="shared" si="1630"/>
        <v>0</v>
      </c>
      <c r="BE2466" s="102">
        <f t="shared" si="1631"/>
        <v>0</v>
      </c>
    </row>
    <row r="2467" spans="1:57" s="102" customFormat="1" ht="27.75" hidden="1">
      <c r="A2467" s="1"/>
      <c r="B2467" s="90">
        <v>2017</v>
      </c>
      <c r="C2467" s="91">
        <v>8321</v>
      </c>
      <c r="D2467" s="91">
        <v>3</v>
      </c>
      <c r="E2467" s="92">
        <v>5</v>
      </c>
      <c r="F2467" s="92">
        <v>1</v>
      </c>
      <c r="G2467" s="92">
        <v>5000</v>
      </c>
      <c r="H2467" s="92">
        <v>5300</v>
      </c>
      <c r="I2467" s="92">
        <v>531</v>
      </c>
      <c r="J2467" s="93">
        <v>21</v>
      </c>
      <c r="K2467" s="207" t="s">
        <v>1240</v>
      </c>
      <c r="L2467" s="95">
        <v>0</v>
      </c>
      <c r="M2467" s="95">
        <v>0</v>
      </c>
      <c r="N2467" s="95">
        <f t="shared" si="1635"/>
        <v>0</v>
      </c>
      <c r="O2467" s="95">
        <v>0</v>
      </c>
      <c r="P2467" s="95">
        <v>0</v>
      </c>
      <c r="Q2467" s="95">
        <f t="shared" si="1636"/>
        <v>0</v>
      </c>
      <c r="R2467" s="95">
        <f t="shared" si="1637"/>
        <v>0</v>
      </c>
      <c r="S2467" s="96" t="s">
        <v>95</v>
      </c>
      <c r="T2467" s="97"/>
      <c r="U2467" s="98"/>
      <c r="V2467" s="137" t="s">
        <v>174</v>
      </c>
      <c r="W2467" s="1"/>
      <c r="X2467" s="1"/>
      <c r="Y2467" s="1">
        <f t="shared" si="1613"/>
        <v>0</v>
      </c>
      <c r="Z2467" s="1"/>
      <c r="AA2467" s="1"/>
      <c r="AB2467" s="1">
        <f t="shared" si="1614"/>
        <v>0</v>
      </c>
      <c r="AC2467" s="1">
        <f t="shared" si="1615"/>
        <v>0</v>
      </c>
      <c r="AD2467" s="1"/>
      <c r="AE2467" s="1"/>
      <c r="AF2467" s="1">
        <f t="shared" si="1616"/>
        <v>0</v>
      </c>
      <c r="AG2467" s="1"/>
      <c r="AH2467" s="1"/>
      <c r="AI2467" s="1">
        <f t="shared" si="1617"/>
        <v>0</v>
      </c>
      <c r="AJ2467" s="102">
        <f t="shared" si="1618"/>
        <v>0</v>
      </c>
      <c r="AM2467" s="102">
        <f t="shared" si="1619"/>
        <v>0</v>
      </c>
      <c r="AP2467" s="102">
        <f t="shared" si="1620"/>
        <v>0</v>
      </c>
      <c r="AQ2467" s="102">
        <f t="shared" si="1621"/>
        <v>0</v>
      </c>
      <c r="AT2467" s="102">
        <f t="shared" si="1622"/>
        <v>0</v>
      </c>
      <c r="AW2467" s="102">
        <f t="shared" si="1623"/>
        <v>0</v>
      </c>
      <c r="AX2467" s="102">
        <f t="shared" si="1624"/>
        <v>0</v>
      </c>
      <c r="AY2467" s="102">
        <f t="shared" si="1625"/>
        <v>0</v>
      </c>
      <c r="AZ2467" s="102">
        <f t="shared" si="1626"/>
        <v>0</v>
      </c>
      <c r="BA2467" s="102">
        <f t="shared" si="1627"/>
        <v>0</v>
      </c>
      <c r="BB2467" s="102">
        <f t="shared" si="1628"/>
        <v>0</v>
      </c>
      <c r="BC2467" s="102">
        <f t="shared" si="1629"/>
        <v>0</v>
      </c>
      <c r="BD2467" s="102">
        <f t="shared" si="1630"/>
        <v>0</v>
      </c>
      <c r="BE2467" s="102">
        <f t="shared" si="1631"/>
        <v>0</v>
      </c>
    </row>
    <row r="2468" spans="1:57" s="102" customFormat="1" ht="27.75" hidden="1">
      <c r="A2468" s="1"/>
      <c r="B2468" s="90">
        <v>2017</v>
      </c>
      <c r="C2468" s="91">
        <v>8321</v>
      </c>
      <c r="D2468" s="91">
        <v>3</v>
      </c>
      <c r="E2468" s="92">
        <v>5</v>
      </c>
      <c r="F2468" s="92">
        <v>1</v>
      </c>
      <c r="G2468" s="92">
        <v>5000</v>
      </c>
      <c r="H2468" s="92">
        <v>5300</v>
      </c>
      <c r="I2468" s="92">
        <v>531</v>
      </c>
      <c r="J2468" s="93">
        <v>22</v>
      </c>
      <c r="K2468" s="207" t="s">
        <v>1241</v>
      </c>
      <c r="L2468" s="95">
        <v>0</v>
      </c>
      <c r="M2468" s="95">
        <v>0</v>
      </c>
      <c r="N2468" s="95">
        <f t="shared" si="1635"/>
        <v>0</v>
      </c>
      <c r="O2468" s="95">
        <v>0</v>
      </c>
      <c r="P2468" s="95">
        <v>0</v>
      </c>
      <c r="Q2468" s="95">
        <f t="shared" si="1636"/>
        <v>0</v>
      </c>
      <c r="R2468" s="95">
        <f t="shared" si="1637"/>
        <v>0</v>
      </c>
      <c r="S2468" s="96" t="s">
        <v>95</v>
      </c>
      <c r="T2468" s="97"/>
      <c r="U2468" s="98"/>
      <c r="V2468" s="137" t="s">
        <v>174</v>
      </c>
      <c r="W2468" s="1"/>
      <c r="X2468" s="1"/>
      <c r="Y2468" s="1">
        <f t="shared" si="1613"/>
        <v>0</v>
      </c>
      <c r="Z2468" s="1"/>
      <c r="AA2468" s="1"/>
      <c r="AB2468" s="1">
        <f t="shared" si="1614"/>
        <v>0</v>
      </c>
      <c r="AC2468" s="1">
        <f t="shared" si="1615"/>
        <v>0</v>
      </c>
      <c r="AD2468" s="1"/>
      <c r="AE2468" s="1"/>
      <c r="AF2468" s="1">
        <f t="shared" si="1616"/>
        <v>0</v>
      </c>
      <c r="AG2468" s="1"/>
      <c r="AH2468" s="1"/>
      <c r="AI2468" s="1">
        <f t="shared" si="1617"/>
        <v>0</v>
      </c>
      <c r="AJ2468" s="102">
        <f t="shared" si="1618"/>
        <v>0</v>
      </c>
      <c r="AM2468" s="102">
        <f t="shared" si="1619"/>
        <v>0</v>
      </c>
      <c r="AP2468" s="102">
        <f t="shared" si="1620"/>
        <v>0</v>
      </c>
      <c r="AQ2468" s="102">
        <f t="shared" si="1621"/>
        <v>0</v>
      </c>
      <c r="AT2468" s="102">
        <f t="shared" si="1622"/>
        <v>0</v>
      </c>
      <c r="AW2468" s="102">
        <f t="shared" si="1623"/>
        <v>0</v>
      </c>
      <c r="AX2468" s="102">
        <f t="shared" si="1624"/>
        <v>0</v>
      </c>
      <c r="AY2468" s="102">
        <f t="shared" si="1625"/>
        <v>0</v>
      </c>
      <c r="AZ2468" s="102">
        <f t="shared" si="1626"/>
        <v>0</v>
      </c>
      <c r="BA2468" s="102">
        <f t="shared" si="1627"/>
        <v>0</v>
      </c>
      <c r="BB2468" s="102">
        <f t="shared" si="1628"/>
        <v>0</v>
      </c>
      <c r="BC2468" s="102">
        <f t="shared" si="1629"/>
        <v>0</v>
      </c>
      <c r="BD2468" s="102">
        <f t="shared" si="1630"/>
        <v>0</v>
      </c>
      <c r="BE2468" s="102">
        <f t="shared" si="1631"/>
        <v>0</v>
      </c>
    </row>
    <row r="2469" spans="1:57" s="102" customFormat="1" ht="27.75" hidden="1">
      <c r="A2469" s="1"/>
      <c r="B2469" s="90">
        <v>2017</v>
      </c>
      <c r="C2469" s="91">
        <v>8321</v>
      </c>
      <c r="D2469" s="91">
        <v>3</v>
      </c>
      <c r="E2469" s="92">
        <v>5</v>
      </c>
      <c r="F2469" s="92">
        <v>1</v>
      </c>
      <c r="G2469" s="92">
        <v>5000</v>
      </c>
      <c r="H2469" s="92">
        <v>5300</v>
      </c>
      <c r="I2469" s="92">
        <v>531</v>
      </c>
      <c r="J2469" s="93">
        <v>23</v>
      </c>
      <c r="K2469" s="207" t="s">
        <v>1242</v>
      </c>
      <c r="L2469" s="95">
        <v>0</v>
      </c>
      <c r="M2469" s="95">
        <v>0</v>
      </c>
      <c r="N2469" s="95">
        <f t="shared" si="1635"/>
        <v>0</v>
      </c>
      <c r="O2469" s="95">
        <v>0</v>
      </c>
      <c r="P2469" s="95">
        <v>0</v>
      </c>
      <c r="Q2469" s="95">
        <f t="shared" si="1636"/>
        <v>0</v>
      </c>
      <c r="R2469" s="95">
        <f t="shared" si="1637"/>
        <v>0</v>
      </c>
      <c r="S2469" s="96" t="s">
        <v>95</v>
      </c>
      <c r="T2469" s="97"/>
      <c r="U2469" s="98"/>
      <c r="V2469" s="137" t="s">
        <v>174</v>
      </c>
      <c r="W2469" s="1"/>
      <c r="X2469" s="1"/>
      <c r="Y2469" s="1">
        <f t="shared" si="1613"/>
        <v>0</v>
      </c>
      <c r="Z2469" s="1"/>
      <c r="AA2469" s="1"/>
      <c r="AB2469" s="1">
        <f t="shared" si="1614"/>
        <v>0</v>
      </c>
      <c r="AC2469" s="1">
        <f t="shared" si="1615"/>
        <v>0</v>
      </c>
      <c r="AD2469" s="1"/>
      <c r="AE2469" s="1"/>
      <c r="AF2469" s="1">
        <f t="shared" si="1616"/>
        <v>0</v>
      </c>
      <c r="AG2469" s="1"/>
      <c r="AH2469" s="1"/>
      <c r="AI2469" s="1">
        <f t="shared" si="1617"/>
        <v>0</v>
      </c>
      <c r="AJ2469" s="102">
        <f t="shared" si="1618"/>
        <v>0</v>
      </c>
      <c r="AM2469" s="102">
        <f t="shared" si="1619"/>
        <v>0</v>
      </c>
      <c r="AP2469" s="102">
        <f t="shared" si="1620"/>
        <v>0</v>
      </c>
      <c r="AQ2469" s="102">
        <f t="shared" si="1621"/>
        <v>0</v>
      </c>
      <c r="AT2469" s="102">
        <f t="shared" si="1622"/>
        <v>0</v>
      </c>
      <c r="AW2469" s="102">
        <f t="shared" si="1623"/>
        <v>0</v>
      </c>
      <c r="AX2469" s="102">
        <f t="shared" si="1624"/>
        <v>0</v>
      </c>
      <c r="AY2469" s="102">
        <f t="shared" si="1625"/>
        <v>0</v>
      </c>
      <c r="AZ2469" s="102">
        <f t="shared" si="1626"/>
        <v>0</v>
      </c>
      <c r="BA2469" s="102">
        <f t="shared" si="1627"/>
        <v>0</v>
      </c>
      <c r="BB2469" s="102">
        <f t="shared" si="1628"/>
        <v>0</v>
      </c>
      <c r="BC2469" s="102">
        <f t="shared" si="1629"/>
        <v>0</v>
      </c>
      <c r="BD2469" s="102">
        <f t="shared" si="1630"/>
        <v>0</v>
      </c>
      <c r="BE2469" s="102">
        <f t="shared" si="1631"/>
        <v>0</v>
      </c>
    </row>
    <row r="2470" spans="1:57" s="102" customFormat="1" ht="27.75" hidden="1">
      <c r="A2470" s="1"/>
      <c r="B2470" s="90">
        <v>2017</v>
      </c>
      <c r="C2470" s="91">
        <v>8321</v>
      </c>
      <c r="D2470" s="91">
        <v>3</v>
      </c>
      <c r="E2470" s="92">
        <v>5</v>
      </c>
      <c r="F2470" s="92">
        <v>1</v>
      </c>
      <c r="G2470" s="92">
        <v>5000</v>
      </c>
      <c r="H2470" s="92">
        <v>5300</v>
      </c>
      <c r="I2470" s="92">
        <v>531</v>
      </c>
      <c r="J2470" s="93">
        <v>24</v>
      </c>
      <c r="K2470" s="207" t="s">
        <v>1243</v>
      </c>
      <c r="L2470" s="95">
        <v>0</v>
      </c>
      <c r="M2470" s="95">
        <v>0</v>
      </c>
      <c r="N2470" s="95">
        <f t="shared" si="1635"/>
        <v>0</v>
      </c>
      <c r="O2470" s="95">
        <v>0</v>
      </c>
      <c r="P2470" s="95">
        <v>0</v>
      </c>
      <c r="Q2470" s="95">
        <f t="shared" si="1636"/>
        <v>0</v>
      </c>
      <c r="R2470" s="95">
        <f t="shared" si="1637"/>
        <v>0</v>
      </c>
      <c r="S2470" s="96" t="s">
        <v>95</v>
      </c>
      <c r="T2470" s="97"/>
      <c r="U2470" s="98"/>
      <c r="V2470" s="137" t="s">
        <v>174</v>
      </c>
      <c r="W2470" s="1"/>
      <c r="X2470" s="1"/>
      <c r="Y2470" s="1">
        <f t="shared" si="1613"/>
        <v>0</v>
      </c>
      <c r="Z2470" s="1"/>
      <c r="AA2470" s="1"/>
      <c r="AB2470" s="1">
        <f t="shared" si="1614"/>
        <v>0</v>
      </c>
      <c r="AC2470" s="1">
        <f t="shared" si="1615"/>
        <v>0</v>
      </c>
      <c r="AD2470" s="1"/>
      <c r="AE2470" s="1"/>
      <c r="AF2470" s="1">
        <f t="shared" si="1616"/>
        <v>0</v>
      </c>
      <c r="AG2470" s="1"/>
      <c r="AH2470" s="1"/>
      <c r="AI2470" s="1">
        <f t="shared" si="1617"/>
        <v>0</v>
      </c>
      <c r="AJ2470" s="102">
        <f t="shared" si="1618"/>
        <v>0</v>
      </c>
      <c r="AM2470" s="102">
        <f t="shared" si="1619"/>
        <v>0</v>
      </c>
      <c r="AP2470" s="102">
        <f t="shared" si="1620"/>
        <v>0</v>
      </c>
      <c r="AQ2470" s="102">
        <f t="shared" si="1621"/>
        <v>0</v>
      </c>
      <c r="AT2470" s="102">
        <f t="shared" si="1622"/>
        <v>0</v>
      </c>
      <c r="AW2470" s="102">
        <f t="shared" si="1623"/>
        <v>0</v>
      </c>
      <c r="AX2470" s="102">
        <f t="shared" si="1624"/>
        <v>0</v>
      </c>
      <c r="AY2470" s="102">
        <f t="shared" si="1625"/>
        <v>0</v>
      </c>
      <c r="AZ2470" s="102">
        <f t="shared" si="1626"/>
        <v>0</v>
      </c>
      <c r="BA2470" s="102">
        <f t="shared" si="1627"/>
        <v>0</v>
      </c>
      <c r="BB2470" s="102">
        <f t="shared" si="1628"/>
        <v>0</v>
      </c>
      <c r="BC2470" s="102">
        <f t="shared" si="1629"/>
        <v>0</v>
      </c>
      <c r="BD2470" s="102">
        <f t="shared" si="1630"/>
        <v>0</v>
      </c>
      <c r="BE2470" s="102">
        <f t="shared" si="1631"/>
        <v>0</v>
      </c>
    </row>
    <row r="2471" spans="1:57" s="102" customFormat="1" ht="27.75" hidden="1">
      <c r="A2471" s="1"/>
      <c r="B2471" s="90">
        <v>2017</v>
      </c>
      <c r="C2471" s="91">
        <v>8321</v>
      </c>
      <c r="D2471" s="91">
        <v>3</v>
      </c>
      <c r="E2471" s="92">
        <v>5</v>
      </c>
      <c r="F2471" s="92">
        <v>1</v>
      </c>
      <c r="G2471" s="92">
        <v>5000</v>
      </c>
      <c r="H2471" s="92">
        <v>5300</v>
      </c>
      <c r="I2471" s="92">
        <v>531</v>
      </c>
      <c r="J2471" s="93">
        <v>25</v>
      </c>
      <c r="K2471" s="207" t="s">
        <v>1244</v>
      </c>
      <c r="L2471" s="95">
        <v>0</v>
      </c>
      <c r="M2471" s="95">
        <v>0</v>
      </c>
      <c r="N2471" s="95">
        <f t="shared" si="1635"/>
        <v>0</v>
      </c>
      <c r="O2471" s="95">
        <v>0</v>
      </c>
      <c r="P2471" s="95">
        <v>0</v>
      </c>
      <c r="Q2471" s="95">
        <f t="shared" si="1636"/>
        <v>0</v>
      </c>
      <c r="R2471" s="95">
        <f t="shared" si="1637"/>
        <v>0</v>
      </c>
      <c r="S2471" s="96" t="s">
        <v>95</v>
      </c>
      <c r="T2471" s="97"/>
      <c r="U2471" s="98"/>
      <c r="V2471" s="137" t="s">
        <v>174</v>
      </c>
      <c r="W2471" s="1"/>
      <c r="X2471" s="1"/>
      <c r="Y2471" s="1">
        <f t="shared" si="1613"/>
        <v>0</v>
      </c>
      <c r="Z2471" s="1"/>
      <c r="AA2471" s="1"/>
      <c r="AB2471" s="1">
        <f t="shared" si="1614"/>
        <v>0</v>
      </c>
      <c r="AC2471" s="1">
        <f t="shared" si="1615"/>
        <v>0</v>
      </c>
      <c r="AD2471" s="1"/>
      <c r="AE2471" s="1"/>
      <c r="AF2471" s="1">
        <f t="shared" si="1616"/>
        <v>0</v>
      </c>
      <c r="AG2471" s="1"/>
      <c r="AH2471" s="1"/>
      <c r="AI2471" s="1">
        <f t="shared" si="1617"/>
        <v>0</v>
      </c>
      <c r="AJ2471" s="102">
        <f t="shared" si="1618"/>
        <v>0</v>
      </c>
      <c r="AM2471" s="102">
        <f t="shared" si="1619"/>
        <v>0</v>
      </c>
      <c r="AP2471" s="102">
        <f t="shared" si="1620"/>
        <v>0</v>
      </c>
      <c r="AQ2471" s="102">
        <f t="shared" si="1621"/>
        <v>0</v>
      </c>
      <c r="AT2471" s="102">
        <f t="shared" si="1622"/>
        <v>0</v>
      </c>
      <c r="AW2471" s="102">
        <f t="shared" si="1623"/>
        <v>0</v>
      </c>
      <c r="AX2471" s="102">
        <f t="shared" si="1624"/>
        <v>0</v>
      </c>
      <c r="AY2471" s="102">
        <f t="shared" si="1625"/>
        <v>0</v>
      </c>
      <c r="AZ2471" s="102">
        <f t="shared" si="1626"/>
        <v>0</v>
      </c>
      <c r="BA2471" s="102">
        <f t="shared" si="1627"/>
        <v>0</v>
      </c>
      <c r="BB2471" s="102">
        <f t="shared" si="1628"/>
        <v>0</v>
      </c>
      <c r="BC2471" s="102">
        <f t="shared" si="1629"/>
        <v>0</v>
      </c>
      <c r="BD2471" s="102">
        <f t="shared" si="1630"/>
        <v>0</v>
      </c>
      <c r="BE2471" s="102">
        <f t="shared" si="1631"/>
        <v>0</v>
      </c>
    </row>
    <row r="2472" spans="1:57" s="102" customFormat="1" ht="27.75" hidden="1">
      <c r="A2472" s="1"/>
      <c r="B2472" s="90">
        <v>2017</v>
      </c>
      <c r="C2472" s="91">
        <v>8321</v>
      </c>
      <c r="D2472" s="91">
        <v>3</v>
      </c>
      <c r="E2472" s="92">
        <v>5</v>
      </c>
      <c r="F2472" s="92">
        <v>1</v>
      </c>
      <c r="G2472" s="92">
        <v>5000</v>
      </c>
      <c r="H2472" s="92">
        <v>5300</v>
      </c>
      <c r="I2472" s="92">
        <v>531</v>
      </c>
      <c r="J2472" s="93">
        <v>26</v>
      </c>
      <c r="K2472" s="313" t="s">
        <v>1245</v>
      </c>
      <c r="L2472" s="95">
        <v>0</v>
      </c>
      <c r="M2472" s="95">
        <v>0</v>
      </c>
      <c r="N2472" s="95">
        <f t="shared" si="1635"/>
        <v>0</v>
      </c>
      <c r="O2472" s="95">
        <v>0</v>
      </c>
      <c r="P2472" s="95">
        <v>0</v>
      </c>
      <c r="Q2472" s="95">
        <f t="shared" si="1636"/>
        <v>0</v>
      </c>
      <c r="R2472" s="95">
        <f t="shared" si="1637"/>
        <v>0</v>
      </c>
      <c r="S2472" s="96" t="s">
        <v>95</v>
      </c>
      <c r="T2472" s="97"/>
      <c r="U2472" s="98"/>
      <c r="V2472" s="137" t="s">
        <v>174</v>
      </c>
      <c r="W2472" s="1"/>
      <c r="X2472" s="1"/>
      <c r="Y2472" s="1">
        <f t="shared" si="1613"/>
        <v>0</v>
      </c>
      <c r="Z2472" s="1"/>
      <c r="AA2472" s="1"/>
      <c r="AB2472" s="1">
        <f t="shared" si="1614"/>
        <v>0</v>
      </c>
      <c r="AC2472" s="1">
        <f t="shared" si="1615"/>
        <v>0</v>
      </c>
      <c r="AD2472" s="1"/>
      <c r="AE2472" s="1"/>
      <c r="AF2472" s="1">
        <f t="shared" si="1616"/>
        <v>0</v>
      </c>
      <c r="AG2472" s="1"/>
      <c r="AH2472" s="1"/>
      <c r="AI2472" s="1">
        <f t="shared" si="1617"/>
        <v>0</v>
      </c>
      <c r="AJ2472" s="102">
        <f t="shared" si="1618"/>
        <v>0</v>
      </c>
      <c r="AM2472" s="102">
        <f t="shared" si="1619"/>
        <v>0</v>
      </c>
      <c r="AP2472" s="102">
        <f t="shared" si="1620"/>
        <v>0</v>
      </c>
      <c r="AQ2472" s="102">
        <f t="shared" si="1621"/>
        <v>0</v>
      </c>
      <c r="AT2472" s="102">
        <f t="shared" si="1622"/>
        <v>0</v>
      </c>
      <c r="AW2472" s="102">
        <f t="shared" si="1623"/>
        <v>0</v>
      </c>
      <c r="AX2472" s="102">
        <f t="shared" si="1624"/>
        <v>0</v>
      </c>
      <c r="AY2472" s="102">
        <f t="shared" si="1625"/>
        <v>0</v>
      </c>
      <c r="AZ2472" s="102">
        <f t="shared" si="1626"/>
        <v>0</v>
      </c>
      <c r="BA2472" s="102">
        <f t="shared" si="1627"/>
        <v>0</v>
      </c>
      <c r="BB2472" s="102">
        <f t="shared" si="1628"/>
        <v>0</v>
      </c>
      <c r="BC2472" s="102">
        <f t="shared" si="1629"/>
        <v>0</v>
      </c>
      <c r="BD2472" s="102">
        <f t="shared" si="1630"/>
        <v>0</v>
      </c>
      <c r="BE2472" s="102">
        <f t="shared" si="1631"/>
        <v>0</v>
      </c>
    </row>
    <row r="2473" spans="1:57" s="102" customFormat="1" ht="27.75" hidden="1">
      <c r="A2473" s="1"/>
      <c r="B2473" s="90">
        <v>2017</v>
      </c>
      <c r="C2473" s="91">
        <v>8321</v>
      </c>
      <c r="D2473" s="91">
        <v>3</v>
      </c>
      <c r="E2473" s="92">
        <v>5</v>
      </c>
      <c r="F2473" s="92">
        <v>1</v>
      </c>
      <c r="G2473" s="92">
        <v>5000</v>
      </c>
      <c r="H2473" s="92">
        <v>5300</v>
      </c>
      <c r="I2473" s="92">
        <v>531</v>
      </c>
      <c r="J2473" s="93">
        <v>27</v>
      </c>
      <c r="K2473" s="207" t="s">
        <v>1246</v>
      </c>
      <c r="L2473" s="95">
        <v>0</v>
      </c>
      <c r="M2473" s="95">
        <v>0</v>
      </c>
      <c r="N2473" s="95">
        <f t="shared" si="1635"/>
        <v>0</v>
      </c>
      <c r="O2473" s="95">
        <v>0</v>
      </c>
      <c r="P2473" s="95">
        <v>0</v>
      </c>
      <c r="Q2473" s="95">
        <f t="shared" si="1636"/>
        <v>0</v>
      </c>
      <c r="R2473" s="95">
        <f t="shared" si="1637"/>
        <v>0</v>
      </c>
      <c r="S2473" s="96" t="s">
        <v>95</v>
      </c>
      <c r="T2473" s="97"/>
      <c r="U2473" s="98"/>
      <c r="V2473" s="137" t="s">
        <v>174</v>
      </c>
      <c r="W2473" s="1"/>
      <c r="X2473" s="1"/>
      <c r="Y2473" s="1">
        <f t="shared" si="1613"/>
        <v>0</v>
      </c>
      <c r="Z2473" s="1"/>
      <c r="AA2473" s="1"/>
      <c r="AB2473" s="1">
        <f t="shared" si="1614"/>
        <v>0</v>
      </c>
      <c r="AC2473" s="1">
        <f t="shared" si="1615"/>
        <v>0</v>
      </c>
      <c r="AD2473" s="1"/>
      <c r="AE2473" s="1"/>
      <c r="AF2473" s="1">
        <f t="shared" si="1616"/>
        <v>0</v>
      </c>
      <c r="AG2473" s="1"/>
      <c r="AH2473" s="1"/>
      <c r="AI2473" s="1">
        <f t="shared" si="1617"/>
        <v>0</v>
      </c>
      <c r="AJ2473" s="102">
        <f t="shared" si="1618"/>
        <v>0</v>
      </c>
      <c r="AM2473" s="102">
        <f t="shared" si="1619"/>
        <v>0</v>
      </c>
      <c r="AP2473" s="102">
        <f t="shared" si="1620"/>
        <v>0</v>
      </c>
      <c r="AQ2473" s="102">
        <f t="shared" si="1621"/>
        <v>0</v>
      </c>
      <c r="AT2473" s="102">
        <f t="shared" si="1622"/>
        <v>0</v>
      </c>
      <c r="AW2473" s="102">
        <f t="shared" si="1623"/>
        <v>0</v>
      </c>
      <c r="AX2473" s="102">
        <f t="shared" si="1624"/>
        <v>0</v>
      </c>
      <c r="AY2473" s="102">
        <f t="shared" si="1625"/>
        <v>0</v>
      </c>
      <c r="AZ2473" s="102">
        <f t="shared" si="1626"/>
        <v>0</v>
      </c>
      <c r="BA2473" s="102">
        <f t="shared" si="1627"/>
        <v>0</v>
      </c>
      <c r="BB2473" s="102">
        <f t="shared" si="1628"/>
        <v>0</v>
      </c>
      <c r="BC2473" s="102">
        <f t="shared" si="1629"/>
        <v>0</v>
      </c>
      <c r="BD2473" s="102">
        <f t="shared" si="1630"/>
        <v>0</v>
      </c>
      <c r="BE2473" s="102">
        <f t="shared" si="1631"/>
        <v>0</v>
      </c>
    </row>
    <row r="2474" spans="1:57" s="102" customFormat="1" ht="27.75" hidden="1">
      <c r="A2474" s="1"/>
      <c r="B2474" s="90">
        <v>2017</v>
      </c>
      <c r="C2474" s="91">
        <v>8321</v>
      </c>
      <c r="D2474" s="91">
        <v>3</v>
      </c>
      <c r="E2474" s="92">
        <v>5</v>
      </c>
      <c r="F2474" s="92">
        <v>1</v>
      </c>
      <c r="G2474" s="92">
        <v>5000</v>
      </c>
      <c r="H2474" s="92">
        <v>5300</v>
      </c>
      <c r="I2474" s="92">
        <v>531</v>
      </c>
      <c r="J2474" s="93">
        <v>28</v>
      </c>
      <c r="K2474" s="207" t="s">
        <v>1247</v>
      </c>
      <c r="L2474" s="95">
        <v>0</v>
      </c>
      <c r="M2474" s="95">
        <v>0</v>
      </c>
      <c r="N2474" s="95">
        <f t="shared" si="1635"/>
        <v>0</v>
      </c>
      <c r="O2474" s="95">
        <v>0</v>
      </c>
      <c r="P2474" s="95">
        <v>0</v>
      </c>
      <c r="Q2474" s="95">
        <f t="shared" si="1636"/>
        <v>0</v>
      </c>
      <c r="R2474" s="95">
        <f t="shared" si="1637"/>
        <v>0</v>
      </c>
      <c r="S2474" s="96" t="s">
        <v>95</v>
      </c>
      <c r="T2474" s="97"/>
      <c r="U2474" s="98"/>
      <c r="V2474" s="137" t="s">
        <v>174</v>
      </c>
      <c r="W2474" s="1"/>
      <c r="X2474" s="1"/>
      <c r="Y2474" s="1">
        <f t="shared" si="1613"/>
        <v>0</v>
      </c>
      <c r="Z2474" s="1"/>
      <c r="AA2474" s="1"/>
      <c r="AB2474" s="1">
        <f t="shared" si="1614"/>
        <v>0</v>
      </c>
      <c r="AC2474" s="1">
        <f t="shared" si="1615"/>
        <v>0</v>
      </c>
      <c r="AD2474" s="1"/>
      <c r="AE2474" s="1"/>
      <c r="AF2474" s="1">
        <f t="shared" si="1616"/>
        <v>0</v>
      </c>
      <c r="AG2474" s="1"/>
      <c r="AH2474" s="1"/>
      <c r="AI2474" s="1">
        <f t="shared" si="1617"/>
        <v>0</v>
      </c>
      <c r="AJ2474" s="102">
        <f t="shared" si="1618"/>
        <v>0</v>
      </c>
      <c r="AM2474" s="102">
        <f t="shared" si="1619"/>
        <v>0</v>
      </c>
      <c r="AP2474" s="102">
        <f t="shared" si="1620"/>
        <v>0</v>
      </c>
      <c r="AQ2474" s="102">
        <f t="shared" si="1621"/>
        <v>0</v>
      </c>
      <c r="AT2474" s="102">
        <f t="shared" si="1622"/>
        <v>0</v>
      </c>
      <c r="AW2474" s="102">
        <f t="shared" si="1623"/>
        <v>0</v>
      </c>
      <c r="AX2474" s="102">
        <f t="shared" si="1624"/>
        <v>0</v>
      </c>
      <c r="AY2474" s="102">
        <f t="shared" si="1625"/>
        <v>0</v>
      </c>
      <c r="AZ2474" s="102">
        <f t="shared" si="1626"/>
        <v>0</v>
      </c>
      <c r="BA2474" s="102">
        <f t="shared" si="1627"/>
        <v>0</v>
      </c>
      <c r="BB2474" s="102">
        <f t="shared" si="1628"/>
        <v>0</v>
      </c>
      <c r="BC2474" s="102">
        <f t="shared" si="1629"/>
        <v>0</v>
      </c>
      <c r="BD2474" s="102">
        <f t="shared" si="1630"/>
        <v>0</v>
      </c>
      <c r="BE2474" s="102">
        <f t="shared" si="1631"/>
        <v>0</v>
      </c>
    </row>
    <row r="2475" spans="1:57" s="102" customFormat="1" ht="27.75" hidden="1">
      <c r="A2475" s="1"/>
      <c r="B2475" s="90">
        <v>2017</v>
      </c>
      <c r="C2475" s="91">
        <v>8321</v>
      </c>
      <c r="D2475" s="91">
        <v>3</v>
      </c>
      <c r="E2475" s="92">
        <v>5</v>
      </c>
      <c r="F2475" s="92">
        <v>1</v>
      </c>
      <c r="G2475" s="92">
        <v>5000</v>
      </c>
      <c r="H2475" s="92">
        <v>5300</v>
      </c>
      <c r="I2475" s="92">
        <v>531</v>
      </c>
      <c r="J2475" s="93">
        <v>29</v>
      </c>
      <c r="K2475" s="207" t="s">
        <v>1248</v>
      </c>
      <c r="L2475" s="95">
        <v>0</v>
      </c>
      <c r="M2475" s="95">
        <v>0</v>
      </c>
      <c r="N2475" s="95">
        <f t="shared" si="1635"/>
        <v>0</v>
      </c>
      <c r="O2475" s="95">
        <v>0</v>
      </c>
      <c r="P2475" s="95">
        <v>0</v>
      </c>
      <c r="Q2475" s="95">
        <f t="shared" si="1636"/>
        <v>0</v>
      </c>
      <c r="R2475" s="95">
        <f t="shared" si="1637"/>
        <v>0</v>
      </c>
      <c r="S2475" s="96" t="s">
        <v>95</v>
      </c>
      <c r="T2475" s="97"/>
      <c r="U2475" s="98"/>
      <c r="V2475" s="137" t="s">
        <v>174</v>
      </c>
      <c r="W2475" s="1"/>
      <c r="X2475" s="1"/>
      <c r="Y2475" s="1">
        <f t="shared" si="1613"/>
        <v>0</v>
      </c>
      <c r="Z2475" s="1"/>
      <c r="AA2475" s="1"/>
      <c r="AB2475" s="1">
        <f t="shared" si="1614"/>
        <v>0</v>
      </c>
      <c r="AC2475" s="1">
        <f t="shared" si="1615"/>
        <v>0</v>
      </c>
      <c r="AD2475" s="1"/>
      <c r="AE2475" s="1"/>
      <c r="AF2475" s="1">
        <f t="shared" si="1616"/>
        <v>0</v>
      </c>
      <c r="AG2475" s="1"/>
      <c r="AH2475" s="1"/>
      <c r="AI2475" s="1">
        <f t="shared" si="1617"/>
        <v>0</v>
      </c>
      <c r="AJ2475" s="102">
        <f t="shared" si="1618"/>
        <v>0</v>
      </c>
      <c r="AM2475" s="102">
        <f t="shared" si="1619"/>
        <v>0</v>
      </c>
      <c r="AP2475" s="102">
        <f t="shared" si="1620"/>
        <v>0</v>
      </c>
      <c r="AQ2475" s="102">
        <f t="shared" si="1621"/>
        <v>0</v>
      </c>
      <c r="AT2475" s="102">
        <f t="shared" si="1622"/>
        <v>0</v>
      </c>
      <c r="AW2475" s="102">
        <f t="shared" si="1623"/>
        <v>0</v>
      </c>
      <c r="AX2475" s="102">
        <f t="shared" si="1624"/>
        <v>0</v>
      </c>
      <c r="AY2475" s="102">
        <f t="shared" si="1625"/>
        <v>0</v>
      </c>
      <c r="AZ2475" s="102">
        <f t="shared" si="1626"/>
        <v>0</v>
      </c>
      <c r="BA2475" s="102">
        <f t="shared" si="1627"/>
        <v>0</v>
      </c>
      <c r="BB2475" s="102">
        <f t="shared" si="1628"/>
        <v>0</v>
      </c>
      <c r="BC2475" s="102">
        <f t="shared" si="1629"/>
        <v>0</v>
      </c>
      <c r="BD2475" s="102">
        <f t="shared" si="1630"/>
        <v>0</v>
      </c>
      <c r="BE2475" s="102">
        <f t="shared" si="1631"/>
        <v>0</v>
      </c>
    </row>
    <row r="2476" spans="1:57" s="102" customFormat="1" ht="27.75" hidden="1">
      <c r="A2476" s="1"/>
      <c r="B2476" s="90">
        <v>2017</v>
      </c>
      <c r="C2476" s="91">
        <v>8321</v>
      </c>
      <c r="D2476" s="91">
        <v>3</v>
      </c>
      <c r="E2476" s="92">
        <v>5</v>
      </c>
      <c r="F2476" s="92">
        <v>1</v>
      </c>
      <c r="G2476" s="92">
        <v>5000</v>
      </c>
      <c r="H2476" s="92">
        <v>5300</v>
      </c>
      <c r="I2476" s="92">
        <v>531</v>
      </c>
      <c r="J2476" s="93">
        <v>30</v>
      </c>
      <c r="K2476" s="207" t="s">
        <v>1249</v>
      </c>
      <c r="L2476" s="95">
        <v>0</v>
      </c>
      <c r="M2476" s="95">
        <v>0</v>
      </c>
      <c r="N2476" s="95">
        <f t="shared" si="1635"/>
        <v>0</v>
      </c>
      <c r="O2476" s="95">
        <v>0</v>
      </c>
      <c r="P2476" s="95">
        <v>0</v>
      </c>
      <c r="Q2476" s="95">
        <f t="shared" si="1636"/>
        <v>0</v>
      </c>
      <c r="R2476" s="95">
        <f t="shared" si="1637"/>
        <v>0</v>
      </c>
      <c r="S2476" s="96" t="s">
        <v>95</v>
      </c>
      <c r="T2476" s="97"/>
      <c r="U2476" s="98"/>
      <c r="V2476" s="137" t="s">
        <v>174</v>
      </c>
      <c r="W2476" s="1"/>
      <c r="X2476" s="1"/>
      <c r="Y2476" s="1">
        <f t="shared" si="1613"/>
        <v>0</v>
      </c>
      <c r="Z2476" s="1"/>
      <c r="AA2476" s="1"/>
      <c r="AB2476" s="1">
        <f t="shared" si="1614"/>
        <v>0</v>
      </c>
      <c r="AC2476" s="1">
        <f t="shared" si="1615"/>
        <v>0</v>
      </c>
      <c r="AD2476" s="1"/>
      <c r="AE2476" s="1"/>
      <c r="AF2476" s="1">
        <f t="shared" si="1616"/>
        <v>0</v>
      </c>
      <c r="AG2476" s="1"/>
      <c r="AH2476" s="1"/>
      <c r="AI2476" s="1">
        <f t="shared" si="1617"/>
        <v>0</v>
      </c>
      <c r="AJ2476" s="102">
        <f t="shared" si="1618"/>
        <v>0</v>
      </c>
      <c r="AM2476" s="102">
        <f t="shared" si="1619"/>
        <v>0</v>
      </c>
      <c r="AP2476" s="102">
        <f t="shared" si="1620"/>
        <v>0</v>
      </c>
      <c r="AQ2476" s="102">
        <f t="shared" si="1621"/>
        <v>0</v>
      </c>
      <c r="AT2476" s="102">
        <f t="shared" si="1622"/>
        <v>0</v>
      </c>
      <c r="AW2476" s="102">
        <f t="shared" si="1623"/>
        <v>0</v>
      </c>
      <c r="AX2476" s="102">
        <f t="shared" si="1624"/>
        <v>0</v>
      </c>
      <c r="AY2476" s="102">
        <f t="shared" si="1625"/>
        <v>0</v>
      </c>
      <c r="AZ2476" s="102">
        <f t="shared" si="1626"/>
        <v>0</v>
      </c>
      <c r="BA2476" s="102">
        <f t="shared" si="1627"/>
        <v>0</v>
      </c>
      <c r="BB2476" s="102">
        <f t="shared" si="1628"/>
        <v>0</v>
      </c>
      <c r="BC2476" s="102">
        <f t="shared" si="1629"/>
        <v>0</v>
      </c>
      <c r="BD2476" s="102">
        <f t="shared" si="1630"/>
        <v>0</v>
      </c>
      <c r="BE2476" s="102">
        <f t="shared" si="1631"/>
        <v>0</v>
      </c>
    </row>
    <row r="2477" spans="1:57" s="102" customFormat="1" ht="27.75" hidden="1">
      <c r="A2477" s="1"/>
      <c r="B2477" s="90">
        <v>2017</v>
      </c>
      <c r="C2477" s="91">
        <v>8321</v>
      </c>
      <c r="D2477" s="91">
        <v>3</v>
      </c>
      <c r="E2477" s="92">
        <v>5</v>
      </c>
      <c r="F2477" s="92">
        <v>1</v>
      </c>
      <c r="G2477" s="92">
        <v>5000</v>
      </c>
      <c r="H2477" s="92">
        <v>5300</v>
      </c>
      <c r="I2477" s="92">
        <v>531</v>
      </c>
      <c r="J2477" s="93">
        <v>31</v>
      </c>
      <c r="K2477" s="207" t="s">
        <v>1250</v>
      </c>
      <c r="L2477" s="95">
        <v>0</v>
      </c>
      <c r="M2477" s="95">
        <v>0</v>
      </c>
      <c r="N2477" s="95">
        <f t="shared" si="1635"/>
        <v>0</v>
      </c>
      <c r="O2477" s="95">
        <v>0</v>
      </c>
      <c r="P2477" s="95">
        <v>0</v>
      </c>
      <c r="Q2477" s="95">
        <f t="shared" si="1636"/>
        <v>0</v>
      </c>
      <c r="R2477" s="95">
        <f t="shared" si="1637"/>
        <v>0</v>
      </c>
      <c r="S2477" s="96" t="s">
        <v>95</v>
      </c>
      <c r="T2477" s="97"/>
      <c r="U2477" s="98"/>
      <c r="V2477" s="137" t="s">
        <v>174</v>
      </c>
      <c r="W2477" s="1"/>
      <c r="X2477" s="1"/>
      <c r="Y2477" s="1">
        <f t="shared" si="1613"/>
        <v>0</v>
      </c>
      <c r="Z2477" s="1"/>
      <c r="AA2477" s="1"/>
      <c r="AB2477" s="1">
        <f t="shared" si="1614"/>
        <v>0</v>
      </c>
      <c r="AC2477" s="1">
        <f t="shared" si="1615"/>
        <v>0</v>
      </c>
      <c r="AD2477" s="1"/>
      <c r="AE2477" s="1"/>
      <c r="AF2477" s="1">
        <f t="shared" si="1616"/>
        <v>0</v>
      </c>
      <c r="AG2477" s="1"/>
      <c r="AH2477" s="1"/>
      <c r="AI2477" s="1">
        <f t="shared" si="1617"/>
        <v>0</v>
      </c>
      <c r="AJ2477" s="102">
        <f t="shared" si="1618"/>
        <v>0</v>
      </c>
      <c r="AM2477" s="102">
        <f t="shared" si="1619"/>
        <v>0</v>
      </c>
      <c r="AP2477" s="102">
        <f t="shared" si="1620"/>
        <v>0</v>
      </c>
      <c r="AQ2477" s="102">
        <f t="shared" si="1621"/>
        <v>0</v>
      </c>
      <c r="AT2477" s="102">
        <f t="shared" si="1622"/>
        <v>0</v>
      </c>
      <c r="AW2477" s="102">
        <f t="shared" si="1623"/>
        <v>0</v>
      </c>
      <c r="AX2477" s="102">
        <f t="shared" si="1624"/>
        <v>0</v>
      </c>
      <c r="AY2477" s="102">
        <f t="shared" si="1625"/>
        <v>0</v>
      </c>
      <c r="AZ2477" s="102">
        <f t="shared" si="1626"/>
        <v>0</v>
      </c>
      <c r="BA2477" s="102">
        <f t="shared" si="1627"/>
        <v>0</v>
      </c>
      <c r="BB2477" s="102">
        <f t="shared" si="1628"/>
        <v>0</v>
      </c>
      <c r="BC2477" s="102">
        <f t="shared" si="1629"/>
        <v>0</v>
      </c>
      <c r="BD2477" s="102">
        <f t="shared" si="1630"/>
        <v>0</v>
      </c>
      <c r="BE2477" s="102">
        <f t="shared" si="1631"/>
        <v>0</v>
      </c>
    </row>
    <row r="2478" spans="1:57" s="102" customFormat="1" ht="27.75" hidden="1">
      <c r="A2478" s="1"/>
      <c r="B2478" s="90">
        <v>2017</v>
      </c>
      <c r="C2478" s="91">
        <v>8321</v>
      </c>
      <c r="D2478" s="91">
        <v>3</v>
      </c>
      <c r="E2478" s="92">
        <v>5</v>
      </c>
      <c r="F2478" s="92">
        <v>1</v>
      </c>
      <c r="G2478" s="92">
        <v>5000</v>
      </c>
      <c r="H2478" s="92">
        <v>5300</v>
      </c>
      <c r="I2478" s="92">
        <v>531</v>
      </c>
      <c r="J2478" s="93">
        <v>32</v>
      </c>
      <c r="K2478" s="207" t="s">
        <v>278</v>
      </c>
      <c r="L2478" s="95">
        <v>0</v>
      </c>
      <c r="M2478" s="95">
        <v>0</v>
      </c>
      <c r="N2478" s="95">
        <f t="shared" si="1635"/>
        <v>0</v>
      </c>
      <c r="O2478" s="95">
        <v>0</v>
      </c>
      <c r="P2478" s="95">
        <v>0</v>
      </c>
      <c r="Q2478" s="95">
        <f t="shared" si="1636"/>
        <v>0</v>
      </c>
      <c r="R2478" s="95">
        <f t="shared" si="1637"/>
        <v>0</v>
      </c>
      <c r="S2478" s="96" t="s">
        <v>95</v>
      </c>
      <c r="T2478" s="97"/>
      <c r="U2478" s="98"/>
      <c r="V2478" s="137" t="s">
        <v>174</v>
      </c>
      <c r="W2478" s="1"/>
      <c r="X2478" s="1"/>
      <c r="Y2478" s="1">
        <f t="shared" si="1613"/>
        <v>0</v>
      </c>
      <c r="Z2478" s="1"/>
      <c r="AA2478" s="1"/>
      <c r="AB2478" s="1">
        <f t="shared" si="1614"/>
        <v>0</v>
      </c>
      <c r="AC2478" s="1">
        <f t="shared" si="1615"/>
        <v>0</v>
      </c>
      <c r="AD2478" s="1"/>
      <c r="AE2478" s="1"/>
      <c r="AF2478" s="1">
        <f t="shared" si="1616"/>
        <v>0</v>
      </c>
      <c r="AG2478" s="1"/>
      <c r="AH2478" s="1"/>
      <c r="AI2478" s="1">
        <f t="shared" si="1617"/>
        <v>0</v>
      </c>
      <c r="AJ2478" s="102">
        <f t="shared" si="1618"/>
        <v>0</v>
      </c>
      <c r="AM2478" s="102">
        <f t="shared" si="1619"/>
        <v>0</v>
      </c>
      <c r="AP2478" s="102">
        <f t="shared" si="1620"/>
        <v>0</v>
      </c>
      <c r="AQ2478" s="102">
        <f t="shared" si="1621"/>
        <v>0</v>
      </c>
      <c r="AT2478" s="102">
        <f t="shared" si="1622"/>
        <v>0</v>
      </c>
      <c r="AW2478" s="102">
        <f t="shared" si="1623"/>
        <v>0</v>
      </c>
      <c r="AX2478" s="102">
        <f t="shared" si="1624"/>
        <v>0</v>
      </c>
      <c r="AY2478" s="102">
        <f t="shared" si="1625"/>
        <v>0</v>
      </c>
      <c r="AZ2478" s="102">
        <f t="shared" si="1626"/>
        <v>0</v>
      </c>
      <c r="BA2478" s="102">
        <f t="shared" si="1627"/>
        <v>0</v>
      </c>
      <c r="BB2478" s="102">
        <f t="shared" si="1628"/>
        <v>0</v>
      </c>
      <c r="BC2478" s="102">
        <f t="shared" si="1629"/>
        <v>0</v>
      </c>
      <c r="BD2478" s="102">
        <f t="shared" si="1630"/>
        <v>0</v>
      </c>
      <c r="BE2478" s="102">
        <f t="shared" si="1631"/>
        <v>0</v>
      </c>
    </row>
    <row r="2479" spans="1:57" s="102" customFormat="1" ht="27.75" hidden="1">
      <c r="A2479" s="1"/>
      <c r="B2479" s="90">
        <v>2017</v>
      </c>
      <c r="C2479" s="91">
        <v>8321</v>
      </c>
      <c r="D2479" s="91">
        <v>3</v>
      </c>
      <c r="E2479" s="92">
        <v>5</v>
      </c>
      <c r="F2479" s="92">
        <v>1</v>
      </c>
      <c r="G2479" s="92">
        <v>5000</v>
      </c>
      <c r="H2479" s="92">
        <v>5300</v>
      </c>
      <c r="I2479" s="92">
        <v>531</v>
      </c>
      <c r="J2479" s="93">
        <v>33</v>
      </c>
      <c r="K2479" s="207" t="s">
        <v>1251</v>
      </c>
      <c r="L2479" s="95">
        <v>0</v>
      </c>
      <c r="M2479" s="95">
        <v>0</v>
      </c>
      <c r="N2479" s="95">
        <f t="shared" si="1635"/>
        <v>0</v>
      </c>
      <c r="O2479" s="95">
        <v>0</v>
      </c>
      <c r="P2479" s="95">
        <v>0</v>
      </c>
      <c r="Q2479" s="95">
        <f t="shared" si="1636"/>
        <v>0</v>
      </c>
      <c r="R2479" s="95">
        <f t="shared" si="1637"/>
        <v>0</v>
      </c>
      <c r="S2479" s="96" t="s">
        <v>95</v>
      </c>
      <c r="T2479" s="97"/>
      <c r="U2479" s="98"/>
      <c r="V2479" s="137" t="s">
        <v>174</v>
      </c>
      <c r="W2479" s="1"/>
      <c r="X2479" s="1"/>
      <c r="Y2479" s="1">
        <f t="shared" si="1613"/>
        <v>0</v>
      </c>
      <c r="Z2479" s="1"/>
      <c r="AA2479" s="1"/>
      <c r="AB2479" s="1">
        <f t="shared" si="1614"/>
        <v>0</v>
      </c>
      <c r="AC2479" s="1">
        <f t="shared" si="1615"/>
        <v>0</v>
      </c>
      <c r="AD2479" s="1"/>
      <c r="AE2479" s="1"/>
      <c r="AF2479" s="1">
        <f t="shared" si="1616"/>
        <v>0</v>
      </c>
      <c r="AG2479" s="1"/>
      <c r="AH2479" s="1"/>
      <c r="AI2479" s="1">
        <f t="shared" si="1617"/>
        <v>0</v>
      </c>
      <c r="AJ2479" s="102">
        <f t="shared" si="1618"/>
        <v>0</v>
      </c>
      <c r="AM2479" s="102">
        <f t="shared" si="1619"/>
        <v>0</v>
      </c>
      <c r="AP2479" s="102">
        <f t="shared" si="1620"/>
        <v>0</v>
      </c>
      <c r="AQ2479" s="102">
        <f t="shared" si="1621"/>
        <v>0</v>
      </c>
      <c r="AT2479" s="102">
        <f t="shared" si="1622"/>
        <v>0</v>
      </c>
      <c r="AW2479" s="102">
        <f t="shared" si="1623"/>
        <v>0</v>
      </c>
      <c r="AX2479" s="102">
        <f t="shared" si="1624"/>
        <v>0</v>
      </c>
      <c r="AY2479" s="102">
        <f t="shared" si="1625"/>
        <v>0</v>
      </c>
      <c r="AZ2479" s="102">
        <f t="shared" si="1626"/>
        <v>0</v>
      </c>
      <c r="BA2479" s="102">
        <f t="shared" si="1627"/>
        <v>0</v>
      </c>
      <c r="BB2479" s="102">
        <f t="shared" si="1628"/>
        <v>0</v>
      </c>
      <c r="BC2479" s="102">
        <f t="shared" si="1629"/>
        <v>0</v>
      </c>
      <c r="BD2479" s="102">
        <f t="shared" si="1630"/>
        <v>0</v>
      </c>
      <c r="BE2479" s="102">
        <f t="shared" si="1631"/>
        <v>0</v>
      </c>
    </row>
    <row r="2480" spans="1:57" s="102" customFormat="1" ht="27.75" hidden="1">
      <c r="A2480" s="1"/>
      <c r="B2480" s="90">
        <v>2017</v>
      </c>
      <c r="C2480" s="91">
        <v>8321</v>
      </c>
      <c r="D2480" s="91">
        <v>3</v>
      </c>
      <c r="E2480" s="92">
        <v>5</v>
      </c>
      <c r="F2480" s="92">
        <v>1</v>
      </c>
      <c r="G2480" s="92">
        <v>5000</v>
      </c>
      <c r="H2480" s="92">
        <v>5300</v>
      </c>
      <c r="I2480" s="92">
        <v>531</v>
      </c>
      <c r="J2480" s="93">
        <v>34</v>
      </c>
      <c r="K2480" s="207" t="s">
        <v>1252</v>
      </c>
      <c r="L2480" s="95">
        <v>0</v>
      </c>
      <c r="M2480" s="95">
        <v>0</v>
      </c>
      <c r="N2480" s="95">
        <f t="shared" si="1635"/>
        <v>0</v>
      </c>
      <c r="O2480" s="95">
        <v>0</v>
      </c>
      <c r="P2480" s="95">
        <v>0</v>
      </c>
      <c r="Q2480" s="95">
        <f t="shared" si="1636"/>
        <v>0</v>
      </c>
      <c r="R2480" s="95">
        <f t="shared" si="1637"/>
        <v>0</v>
      </c>
      <c r="S2480" s="96" t="s">
        <v>95</v>
      </c>
      <c r="T2480" s="97"/>
      <c r="U2480" s="98"/>
      <c r="V2480" s="137" t="s">
        <v>174</v>
      </c>
      <c r="W2480" s="1"/>
      <c r="X2480" s="1"/>
      <c r="Y2480" s="1">
        <f t="shared" si="1613"/>
        <v>0</v>
      </c>
      <c r="Z2480" s="1"/>
      <c r="AA2480" s="1"/>
      <c r="AB2480" s="1">
        <f t="shared" si="1614"/>
        <v>0</v>
      </c>
      <c r="AC2480" s="1">
        <f t="shared" si="1615"/>
        <v>0</v>
      </c>
      <c r="AD2480" s="1"/>
      <c r="AE2480" s="1"/>
      <c r="AF2480" s="1">
        <f t="shared" si="1616"/>
        <v>0</v>
      </c>
      <c r="AG2480" s="1"/>
      <c r="AH2480" s="1"/>
      <c r="AI2480" s="1">
        <f t="shared" si="1617"/>
        <v>0</v>
      </c>
      <c r="AJ2480" s="102">
        <f t="shared" si="1618"/>
        <v>0</v>
      </c>
      <c r="AM2480" s="102">
        <f t="shared" si="1619"/>
        <v>0</v>
      </c>
      <c r="AP2480" s="102">
        <f t="shared" si="1620"/>
        <v>0</v>
      </c>
      <c r="AQ2480" s="102">
        <f t="shared" si="1621"/>
        <v>0</v>
      </c>
      <c r="AT2480" s="102">
        <f t="shared" si="1622"/>
        <v>0</v>
      </c>
      <c r="AW2480" s="102">
        <f t="shared" si="1623"/>
        <v>0</v>
      </c>
      <c r="AX2480" s="102">
        <f t="shared" si="1624"/>
        <v>0</v>
      </c>
      <c r="AY2480" s="102">
        <f t="shared" si="1625"/>
        <v>0</v>
      </c>
      <c r="AZ2480" s="102">
        <f t="shared" si="1626"/>
        <v>0</v>
      </c>
      <c r="BA2480" s="102">
        <f t="shared" si="1627"/>
        <v>0</v>
      </c>
      <c r="BB2480" s="102">
        <f t="shared" si="1628"/>
        <v>0</v>
      </c>
      <c r="BC2480" s="102">
        <f t="shared" si="1629"/>
        <v>0</v>
      </c>
      <c r="BD2480" s="102">
        <f t="shared" si="1630"/>
        <v>0</v>
      </c>
      <c r="BE2480" s="102">
        <f t="shared" si="1631"/>
        <v>0</v>
      </c>
    </row>
    <row r="2481" spans="1:57" s="102" customFormat="1" ht="27.75" hidden="1">
      <c r="A2481" s="1"/>
      <c r="B2481" s="90">
        <v>2017</v>
      </c>
      <c r="C2481" s="91">
        <v>8321</v>
      </c>
      <c r="D2481" s="91">
        <v>3</v>
      </c>
      <c r="E2481" s="92">
        <v>5</v>
      </c>
      <c r="F2481" s="92">
        <v>1</v>
      </c>
      <c r="G2481" s="92">
        <v>5000</v>
      </c>
      <c r="H2481" s="92">
        <v>5300</v>
      </c>
      <c r="I2481" s="92">
        <v>531</v>
      </c>
      <c r="J2481" s="93">
        <v>35</v>
      </c>
      <c r="K2481" s="207" t="s">
        <v>1253</v>
      </c>
      <c r="L2481" s="95">
        <v>0</v>
      </c>
      <c r="M2481" s="95">
        <v>0</v>
      </c>
      <c r="N2481" s="95">
        <f t="shared" si="1635"/>
        <v>0</v>
      </c>
      <c r="O2481" s="95">
        <v>0</v>
      </c>
      <c r="P2481" s="95">
        <v>0</v>
      </c>
      <c r="Q2481" s="95">
        <f t="shared" si="1636"/>
        <v>0</v>
      </c>
      <c r="R2481" s="95">
        <f t="shared" si="1637"/>
        <v>0</v>
      </c>
      <c r="S2481" s="96" t="s">
        <v>95</v>
      </c>
      <c r="T2481" s="97"/>
      <c r="U2481" s="98"/>
      <c r="V2481" s="137" t="s">
        <v>174</v>
      </c>
      <c r="W2481" s="1"/>
      <c r="X2481" s="1"/>
      <c r="Y2481" s="1">
        <f t="shared" si="1613"/>
        <v>0</v>
      </c>
      <c r="Z2481" s="1"/>
      <c r="AA2481" s="1"/>
      <c r="AB2481" s="1">
        <f t="shared" si="1614"/>
        <v>0</v>
      </c>
      <c r="AC2481" s="1">
        <f t="shared" si="1615"/>
        <v>0</v>
      </c>
      <c r="AD2481" s="1"/>
      <c r="AE2481" s="1"/>
      <c r="AF2481" s="1">
        <f t="shared" si="1616"/>
        <v>0</v>
      </c>
      <c r="AG2481" s="1"/>
      <c r="AH2481" s="1"/>
      <c r="AI2481" s="1">
        <f t="shared" si="1617"/>
        <v>0</v>
      </c>
      <c r="AJ2481" s="102">
        <f t="shared" si="1618"/>
        <v>0</v>
      </c>
      <c r="AM2481" s="102">
        <f t="shared" si="1619"/>
        <v>0</v>
      </c>
      <c r="AP2481" s="102">
        <f t="shared" si="1620"/>
        <v>0</v>
      </c>
      <c r="AQ2481" s="102">
        <f t="shared" si="1621"/>
        <v>0</v>
      </c>
      <c r="AT2481" s="102">
        <f t="shared" si="1622"/>
        <v>0</v>
      </c>
      <c r="AW2481" s="102">
        <f t="shared" si="1623"/>
        <v>0</v>
      </c>
      <c r="AX2481" s="102">
        <f t="shared" si="1624"/>
        <v>0</v>
      </c>
      <c r="AY2481" s="102">
        <f t="shared" si="1625"/>
        <v>0</v>
      </c>
      <c r="AZ2481" s="102">
        <f t="shared" si="1626"/>
        <v>0</v>
      </c>
      <c r="BA2481" s="102">
        <f t="shared" si="1627"/>
        <v>0</v>
      </c>
      <c r="BB2481" s="102">
        <f t="shared" si="1628"/>
        <v>0</v>
      </c>
      <c r="BC2481" s="102">
        <f t="shared" si="1629"/>
        <v>0</v>
      </c>
      <c r="BD2481" s="102">
        <f t="shared" si="1630"/>
        <v>0</v>
      </c>
      <c r="BE2481" s="102">
        <f t="shared" si="1631"/>
        <v>0</v>
      </c>
    </row>
    <row r="2482" spans="1:57" s="102" customFormat="1" ht="27.75" hidden="1">
      <c r="A2482" s="1"/>
      <c r="B2482" s="90">
        <v>2017</v>
      </c>
      <c r="C2482" s="91">
        <v>8321</v>
      </c>
      <c r="D2482" s="91">
        <v>3</v>
      </c>
      <c r="E2482" s="92">
        <v>5</v>
      </c>
      <c r="F2482" s="92">
        <v>1</v>
      </c>
      <c r="G2482" s="92">
        <v>5000</v>
      </c>
      <c r="H2482" s="92">
        <v>5300</v>
      </c>
      <c r="I2482" s="92">
        <v>531</v>
      </c>
      <c r="J2482" s="93">
        <v>36</v>
      </c>
      <c r="K2482" s="207" t="s">
        <v>279</v>
      </c>
      <c r="L2482" s="95">
        <v>0</v>
      </c>
      <c r="M2482" s="95">
        <v>0</v>
      </c>
      <c r="N2482" s="95">
        <f t="shared" si="1635"/>
        <v>0</v>
      </c>
      <c r="O2482" s="95">
        <v>0</v>
      </c>
      <c r="P2482" s="95">
        <v>0</v>
      </c>
      <c r="Q2482" s="95">
        <f t="shared" si="1636"/>
        <v>0</v>
      </c>
      <c r="R2482" s="95">
        <f t="shared" si="1637"/>
        <v>0</v>
      </c>
      <c r="S2482" s="96" t="s">
        <v>95</v>
      </c>
      <c r="T2482" s="97"/>
      <c r="U2482" s="98"/>
      <c r="V2482" s="137" t="s">
        <v>174</v>
      </c>
      <c r="W2482" s="1"/>
      <c r="X2482" s="1"/>
      <c r="Y2482" s="1">
        <f t="shared" si="1613"/>
        <v>0</v>
      </c>
      <c r="Z2482" s="1"/>
      <c r="AA2482" s="1"/>
      <c r="AB2482" s="1">
        <f t="shared" si="1614"/>
        <v>0</v>
      </c>
      <c r="AC2482" s="1">
        <f t="shared" si="1615"/>
        <v>0</v>
      </c>
      <c r="AD2482" s="1"/>
      <c r="AE2482" s="1"/>
      <c r="AF2482" s="1">
        <f t="shared" si="1616"/>
        <v>0</v>
      </c>
      <c r="AG2482" s="1"/>
      <c r="AH2482" s="1"/>
      <c r="AI2482" s="1">
        <f t="shared" si="1617"/>
        <v>0</v>
      </c>
      <c r="AJ2482" s="102">
        <f t="shared" si="1618"/>
        <v>0</v>
      </c>
      <c r="AM2482" s="102">
        <f t="shared" si="1619"/>
        <v>0</v>
      </c>
      <c r="AP2482" s="102">
        <f t="shared" si="1620"/>
        <v>0</v>
      </c>
      <c r="AQ2482" s="102">
        <f t="shared" si="1621"/>
        <v>0</v>
      </c>
      <c r="AT2482" s="102">
        <f t="shared" si="1622"/>
        <v>0</v>
      </c>
      <c r="AW2482" s="102">
        <f t="shared" si="1623"/>
        <v>0</v>
      </c>
      <c r="AX2482" s="102">
        <f t="shared" si="1624"/>
        <v>0</v>
      </c>
      <c r="AY2482" s="102">
        <f t="shared" si="1625"/>
        <v>0</v>
      </c>
      <c r="AZ2482" s="102">
        <f t="shared" si="1626"/>
        <v>0</v>
      </c>
      <c r="BA2482" s="102">
        <f t="shared" si="1627"/>
        <v>0</v>
      </c>
      <c r="BB2482" s="102">
        <f t="shared" si="1628"/>
        <v>0</v>
      </c>
      <c r="BC2482" s="102">
        <f t="shared" si="1629"/>
        <v>0</v>
      </c>
      <c r="BD2482" s="102">
        <f t="shared" si="1630"/>
        <v>0</v>
      </c>
      <c r="BE2482" s="102">
        <f t="shared" si="1631"/>
        <v>0</v>
      </c>
    </row>
    <row r="2483" spans="1:57" s="102" customFormat="1" ht="27.75" hidden="1">
      <c r="A2483" s="1"/>
      <c r="B2483" s="90">
        <v>2017</v>
      </c>
      <c r="C2483" s="91">
        <v>8321</v>
      </c>
      <c r="D2483" s="91">
        <v>3</v>
      </c>
      <c r="E2483" s="92">
        <v>5</v>
      </c>
      <c r="F2483" s="92">
        <v>1</v>
      </c>
      <c r="G2483" s="92">
        <v>5000</v>
      </c>
      <c r="H2483" s="92">
        <v>5300</v>
      </c>
      <c r="I2483" s="92">
        <v>531</v>
      </c>
      <c r="J2483" s="93">
        <v>37</v>
      </c>
      <c r="K2483" s="207" t="s">
        <v>868</v>
      </c>
      <c r="L2483" s="95">
        <v>0</v>
      </c>
      <c r="M2483" s="95">
        <v>0</v>
      </c>
      <c r="N2483" s="95">
        <f t="shared" si="1635"/>
        <v>0</v>
      </c>
      <c r="O2483" s="95">
        <v>0</v>
      </c>
      <c r="P2483" s="95">
        <v>0</v>
      </c>
      <c r="Q2483" s="95">
        <f t="shared" si="1636"/>
        <v>0</v>
      </c>
      <c r="R2483" s="95">
        <f t="shared" si="1637"/>
        <v>0</v>
      </c>
      <c r="S2483" s="96" t="s">
        <v>95</v>
      </c>
      <c r="T2483" s="97"/>
      <c r="U2483" s="98"/>
      <c r="V2483" s="137" t="s">
        <v>174</v>
      </c>
      <c r="W2483" s="1"/>
      <c r="X2483" s="1"/>
      <c r="Y2483" s="1">
        <f t="shared" si="1613"/>
        <v>0</v>
      </c>
      <c r="Z2483" s="1"/>
      <c r="AA2483" s="1"/>
      <c r="AB2483" s="1">
        <f t="shared" si="1614"/>
        <v>0</v>
      </c>
      <c r="AC2483" s="1">
        <f t="shared" si="1615"/>
        <v>0</v>
      </c>
      <c r="AD2483" s="1"/>
      <c r="AE2483" s="1"/>
      <c r="AF2483" s="1">
        <f t="shared" si="1616"/>
        <v>0</v>
      </c>
      <c r="AG2483" s="1"/>
      <c r="AH2483" s="1"/>
      <c r="AI2483" s="1">
        <f t="shared" si="1617"/>
        <v>0</v>
      </c>
      <c r="AJ2483" s="102">
        <f t="shared" si="1618"/>
        <v>0</v>
      </c>
      <c r="AM2483" s="102">
        <f t="shared" si="1619"/>
        <v>0</v>
      </c>
      <c r="AP2483" s="102">
        <f t="shared" si="1620"/>
        <v>0</v>
      </c>
      <c r="AQ2483" s="102">
        <f t="shared" si="1621"/>
        <v>0</v>
      </c>
      <c r="AT2483" s="102">
        <f t="shared" si="1622"/>
        <v>0</v>
      </c>
      <c r="AW2483" s="102">
        <f t="shared" si="1623"/>
        <v>0</v>
      </c>
      <c r="AX2483" s="102">
        <f t="shared" si="1624"/>
        <v>0</v>
      </c>
      <c r="AY2483" s="102">
        <f t="shared" si="1625"/>
        <v>0</v>
      </c>
      <c r="AZ2483" s="102">
        <f t="shared" si="1626"/>
        <v>0</v>
      </c>
      <c r="BA2483" s="102">
        <f t="shared" si="1627"/>
        <v>0</v>
      </c>
      <c r="BB2483" s="102">
        <f t="shared" si="1628"/>
        <v>0</v>
      </c>
      <c r="BC2483" s="102">
        <f t="shared" si="1629"/>
        <v>0</v>
      </c>
      <c r="BD2483" s="102">
        <f t="shared" si="1630"/>
        <v>0</v>
      </c>
      <c r="BE2483" s="102">
        <f t="shared" si="1631"/>
        <v>0</v>
      </c>
    </row>
    <row r="2484" spans="1:57" s="102" customFormat="1" ht="27.75" hidden="1">
      <c r="A2484" s="1"/>
      <c r="B2484" s="90">
        <v>2017</v>
      </c>
      <c r="C2484" s="91">
        <v>8321</v>
      </c>
      <c r="D2484" s="91">
        <v>3</v>
      </c>
      <c r="E2484" s="92">
        <v>5</v>
      </c>
      <c r="F2484" s="92">
        <v>1</v>
      </c>
      <c r="G2484" s="92">
        <v>5000</v>
      </c>
      <c r="H2484" s="92">
        <v>5300</v>
      </c>
      <c r="I2484" s="92">
        <v>531</v>
      </c>
      <c r="J2484" s="93">
        <v>38</v>
      </c>
      <c r="K2484" s="207" t="s">
        <v>1254</v>
      </c>
      <c r="L2484" s="95">
        <v>0</v>
      </c>
      <c r="M2484" s="95">
        <v>0</v>
      </c>
      <c r="N2484" s="95">
        <f t="shared" si="1635"/>
        <v>0</v>
      </c>
      <c r="O2484" s="95">
        <v>0</v>
      </c>
      <c r="P2484" s="95">
        <v>0</v>
      </c>
      <c r="Q2484" s="95">
        <f t="shared" si="1636"/>
        <v>0</v>
      </c>
      <c r="R2484" s="95">
        <f t="shared" si="1637"/>
        <v>0</v>
      </c>
      <c r="S2484" s="96" t="s">
        <v>95</v>
      </c>
      <c r="T2484" s="97"/>
      <c r="U2484" s="98"/>
      <c r="V2484" s="137" t="s">
        <v>174</v>
      </c>
      <c r="W2484" s="1"/>
      <c r="X2484" s="1"/>
      <c r="Y2484" s="1">
        <f t="shared" si="1613"/>
        <v>0</v>
      </c>
      <c r="Z2484" s="1"/>
      <c r="AA2484" s="1"/>
      <c r="AB2484" s="1">
        <f t="shared" si="1614"/>
        <v>0</v>
      </c>
      <c r="AC2484" s="1">
        <f t="shared" si="1615"/>
        <v>0</v>
      </c>
      <c r="AD2484" s="1"/>
      <c r="AE2484" s="1"/>
      <c r="AF2484" s="1">
        <f t="shared" si="1616"/>
        <v>0</v>
      </c>
      <c r="AG2484" s="1"/>
      <c r="AH2484" s="1"/>
      <c r="AI2484" s="1">
        <f t="shared" si="1617"/>
        <v>0</v>
      </c>
      <c r="AJ2484" s="102">
        <f t="shared" si="1618"/>
        <v>0</v>
      </c>
      <c r="AM2484" s="102">
        <f t="shared" si="1619"/>
        <v>0</v>
      </c>
      <c r="AP2484" s="102">
        <f t="shared" si="1620"/>
        <v>0</v>
      </c>
      <c r="AQ2484" s="102">
        <f t="shared" si="1621"/>
        <v>0</v>
      </c>
      <c r="AT2484" s="102">
        <f t="shared" si="1622"/>
        <v>0</v>
      </c>
      <c r="AW2484" s="102">
        <f t="shared" si="1623"/>
        <v>0</v>
      </c>
      <c r="AX2484" s="102">
        <f t="shared" si="1624"/>
        <v>0</v>
      </c>
      <c r="AY2484" s="102">
        <f t="shared" si="1625"/>
        <v>0</v>
      </c>
      <c r="AZ2484" s="102">
        <f t="shared" si="1626"/>
        <v>0</v>
      </c>
      <c r="BA2484" s="102">
        <f t="shared" si="1627"/>
        <v>0</v>
      </c>
      <c r="BB2484" s="102">
        <f t="shared" si="1628"/>
        <v>0</v>
      </c>
      <c r="BC2484" s="102">
        <f t="shared" si="1629"/>
        <v>0</v>
      </c>
      <c r="BD2484" s="102">
        <f t="shared" si="1630"/>
        <v>0</v>
      </c>
      <c r="BE2484" s="102">
        <f t="shared" si="1631"/>
        <v>0</v>
      </c>
    </row>
    <row r="2485" spans="1:57" s="102" customFormat="1" ht="27.75" hidden="1">
      <c r="A2485" s="1"/>
      <c r="B2485" s="90">
        <v>2017</v>
      </c>
      <c r="C2485" s="91">
        <v>8321</v>
      </c>
      <c r="D2485" s="91">
        <v>3</v>
      </c>
      <c r="E2485" s="92">
        <v>5</v>
      </c>
      <c r="F2485" s="92">
        <v>1</v>
      </c>
      <c r="G2485" s="92">
        <v>5000</v>
      </c>
      <c r="H2485" s="92">
        <v>5300</v>
      </c>
      <c r="I2485" s="92">
        <v>531</v>
      </c>
      <c r="J2485" s="93">
        <v>39</v>
      </c>
      <c r="K2485" s="328" t="s">
        <v>1255</v>
      </c>
      <c r="L2485" s="95">
        <v>0</v>
      </c>
      <c r="M2485" s="95">
        <v>0</v>
      </c>
      <c r="N2485" s="95">
        <f t="shared" si="1635"/>
        <v>0</v>
      </c>
      <c r="O2485" s="95">
        <v>0</v>
      </c>
      <c r="P2485" s="95">
        <v>0</v>
      </c>
      <c r="Q2485" s="95">
        <f t="shared" si="1636"/>
        <v>0</v>
      </c>
      <c r="R2485" s="95">
        <f t="shared" si="1637"/>
        <v>0</v>
      </c>
      <c r="S2485" s="96" t="s">
        <v>95</v>
      </c>
      <c r="T2485" s="97"/>
      <c r="U2485" s="98"/>
      <c r="V2485" s="206" t="s">
        <v>174</v>
      </c>
      <c r="W2485" s="1"/>
      <c r="X2485" s="1"/>
      <c r="Y2485" s="1">
        <f t="shared" si="1613"/>
        <v>0</v>
      </c>
      <c r="Z2485" s="1"/>
      <c r="AA2485" s="1"/>
      <c r="AB2485" s="1">
        <f t="shared" si="1614"/>
        <v>0</v>
      </c>
      <c r="AC2485" s="1">
        <f t="shared" si="1615"/>
        <v>0</v>
      </c>
      <c r="AD2485" s="1"/>
      <c r="AE2485" s="1"/>
      <c r="AF2485" s="1">
        <f t="shared" si="1616"/>
        <v>0</v>
      </c>
      <c r="AG2485" s="1"/>
      <c r="AH2485" s="1"/>
      <c r="AI2485" s="1">
        <f t="shared" si="1617"/>
        <v>0</v>
      </c>
      <c r="AJ2485" s="102">
        <f t="shared" si="1618"/>
        <v>0</v>
      </c>
      <c r="AM2485" s="102">
        <f t="shared" si="1619"/>
        <v>0</v>
      </c>
      <c r="AP2485" s="102">
        <f t="shared" si="1620"/>
        <v>0</v>
      </c>
      <c r="AQ2485" s="102">
        <f t="shared" si="1621"/>
        <v>0</v>
      </c>
      <c r="AT2485" s="102">
        <f t="shared" si="1622"/>
        <v>0</v>
      </c>
      <c r="AW2485" s="102">
        <f t="shared" si="1623"/>
        <v>0</v>
      </c>
      <c r="AX2485" s="102">
        <f t="shared" si="1624"/>
        <v>0</v>
      </c>
      <c r="AY2485" s="102">
        <f t="shared" si="1625"/>
        <v>0</v>
      </c>
      <c r="AZ2485" s="102">
        <f t="shared" si="1626"/>
        <v>0</v>
      </c>
      <c r="BA2485" s="102">
        <f t="shared" si="1627"/>
        <v>0</v>
      </c>
      <c r="BB2485" s="102">
        <f t="shared" si="1628"/>
        <v>0</v>
      </c>
      <c r="BC2485" s="102">
        <f t="shared" si="1629"/>
        <v>0</v>
      </c>
      <c r="BD2485" s="102">
        <f t="shared" si="1630"/>
        <v>0</v>
      </c>
      <c r="BE2485" s="102">
        <f t="shared" si="1631"/>
        <v>0</v>
      </c>
    </row>
    <row r="2486" spans="1:57" s="102" customFormat="1" ht="27.75" hidden="1">
      <c r="A2486" s="1"/>
      <c r="B2486" s="90">
        <v>2017</v>
      </c>
      <c r="C2486" s="91">
        <v>8321</v>
      </c>
      <c r="D2486" s="91">
        <v>3</v>
      </c>
      <c r="E2486" s="92">
        <v>5</v>
      </c>
      <c r="F2486" s="92">
        <v>1</v>
      </c>
      <c r="G2486" s="92">
        <v>5000</v>
      </c>
      <c r="H2486" s="92">
        <v>5300</v>
      </c>
      <c r="I2486" s="92">
        <v>531</v>
      </c>
      <c r="J2486" s="93">
        <v>40</v>
      </c>
      <c r="K2486" s="328" t="s">
        <v>1256</v>
      </c>
      <c r="L2486" s="95">
        <v>0</v>
      </c>
      <c r="M2486" s="95">
        <v>0</v>
      </c>
      <c r="N2486" s="95">
        <f t="shared" si="1635"/>
        <v>0</v>
      </c>
      <c r="O2486" s="95">
        <v>0</v>
      </c>
      <c r="P2486" s="95">
        <v>0</v>
      </c>
      <c r="Q2486" s="95">
        <f t="shared" si="1636"/>
        <v>0</v>
      </c>
      <c r="R2486" s="95">
        <f t="shared" si="1637"/>
        <v>0</v>
      </c>
      <c r="S2486" s="96" t="s">
        <v>95</v>
      </c>
      <c r="T2486" s="97"/>
      <c r="U2486" s="98"/>
      <c r="V2486" s="206" t="s">
        <v>174</v>
      </c>
      <c r="W2486" s="1"/>
      <c r="X2486" s="1"/>
      <c r="Y2486" s="1">
        <f t="shared" si="1613"/>
        <v>0</v>
      </c>
      <c r="Z2486" s="1"/>
      <c r="AA2486" s="1"/>
      <c r="AB2486" s="1">
        <f t="shared" si="1614"/>
        <v>0</v>
      </c>
      <c r="AC2486" s="1">
        <f t="shared" si="1615"/>
        <v>0</v>
      </c>
      <c r="AD2486" s="1"/>
      <c r="AE2486" s="1"/>
      <c r="AF2486" s="1">
        <f t="shared" si="1616"/>
        <v>0</v>
      </c>
      <c r="AG2486" s="1"/>
      <c r="AH2486" s="1"/>
      <c r="AI2486" s="1">
        <f t="shared" si="1617"/>
        <v>0</v>
      </c>
      <c r="AJ2486" s="102">
        <f t="shared" si="1618"/>
        <v>0</v>
      </c>
      <c r="AM2486" s="102">
        <f t="shared" si="1619"/>
        <v>0</v>
      </c>
      <c r="AP2486" s="102">
        <f t="shared" si="1620"/>
        <v>0</v>
      </c>
      <c r="AQ2486" s="102">
        <f t="shared" si="1621"/>
        <v>0</v>
      </c>
      <c r="AT2486" s="102">
        <f t="shared" si="1622"/>
        <v>0</v>
      </c>
      <c r="AW2486" s="102">
        <f t="shared" si="1623"/>
        <v>0</v>
      </c>
      <c r="AX2486" s="102">
        <f t="shared" si="1624"/>
        <v>0</v>
      </c>
      <c r="AY2486" s="102">
        <f t="shared" si="1625"/>
        <v>0</v>
      </c>
      <c r="AZ2486" s="102">
        <f t="shared" si="1626"/>
        <v>0</v>
      </c>
      <c r="BA2486" s="102">
        <f t="shared" si="1627"/>
        <v>0</v>
      </c>
      <c r="BB2486" s="102">
        <f t="shared" si="1628"/>
        <v>0</v>
      </c>
      <c r="BC2486" s="102">
        <f t="shared" si="1629"/>
        <v>0</v>
      </c>
      <c r="BD2486" s="102">
        <f t="shared" si="1630"/>
        <v>0</v>
      </c>
      <c r="BE2486" s="102">
        <f t="shared" si="1631"/>
        <v>0</v>
      </c>
    </row>
    <row r="2487" spans="1:57" s="102" customFormat="1" ht="27.75" hidden="1">
      <c r="A2487" s="1"/>
      <c r="B2487" s="90">
        <v>2017</v>
      </c>
      <c r="C2487" s="91">
        <v>8321</v>
      </c>
      <c r="D2487" s="91">
        <v>3</v>
      </c>
      <c r="E2487" s="92">
        <v>5</v>
      </c>
      <c r="F2487" s="92">
        <v>1</v>
      </c>
      <c r="G2487" s="92">
        <v>5000</v>
      </c>
      <c r="H2487" s="92">
        <v>5300</v>
      </c>
      <c r="I2487" s="92">
        <v>531</v>
      </c>
      <c r="J2487" s="93">
        <v>41</v>
      </c>
      <c r="K2487" s="328" t="s">
        <v>1257</v>
      </c>
      <c r="L2487" s="95">
        <v>0</v>
      </c>
      <c r="M2487" s="95">
        <v>0</v>
      </c>
      <c r="N2487" s="95">
        <f t="shared" si="1635"/>
        <v>0</v>
      </c>
      <c r="O2487" s="95">
        <v>0</v>
      </c>
      <c r="P2487" s="95">
        <v>0</v>
      </c>
      <c r="Q2487" s="95">
        <f t="shared" si="1636"/>
        <v>0</v>
      </c>
      <c r="R2487" s="95">
        <f t="shared" si="1637"/>
        <v>0</v>
      </c>
      <c r="S2487" s="96" t="s">
        <v>95</v>
      </c>
      <c r="T2487" s="97"/>
      <c r="U2487" s="98"/>
      <c r="V2487" s="206" t="s">
        <v>174</v>
      </c>
      <c r="W2487" s="1"/>
      <c r="X2487" s="1"/>
      <c r="Y2487" s="1">
        <f t="shared" si="1613"/>
        <v>0</v>
      </c>
      <c r="Z2487" s="1"/>
      <c r="AA2487" s="1"/>
      <c r="AB2487" s="1">
        <f t="shared" si="1614"/>
        <v>0</v>
      </c>
      <c r="AC2487" s="1">
        <f t="shared" si="1615"/>
        <v>0</v>
      </c>
      <c r="AD2487" s="1"/>
      <c r="AE2487" s="1"/>
      <c r="AF2487" s="1">
        <f t="shared" si="1616"/>
        <v>0</v>
      </c>
      <c r="AG2487" s="1"/>
      <c r="AH2487" s="1"/>
      <c r="AI2487" s="1">
        <f t="shared" si="1617"/>
        <v>0</v>
      </c>
      <c r="AJ2487" s="102">
        <f t="shared" si="1618"/>
        <v>0</v>
      </c>
      <c r="AM2487" s="102">
        <f t="shared" si="1619"/>
        <v>0</v>
      </c>
      <c r="AP2487" s="102">
        <f t="shared" si="1620"/>
        <v>0</v>
      </c>
      <c r="AQ2487" s="102">
        <f t="shared" si="1621"/>
        <v>0</v>
      </c>
      <c r="AT2487" s="102">
        <f t="shared" si="1622"/>
        <v>0</v>
      </c>
      <c r="AW2487" s="102">
        <f t="shared" si="1623"/>
        <v>0</v>
      </c>
      <c r="AX2487" s="102">
        <f t="shared" si="1624"/>
        <v>0</v>
      </c>
      <c r="AY2487" s="102">
        <f t="shared" si="1625"/>
        <v>0</v>
      </c>
      <c r="AZ2487" s="102">
        <f t="shared" si="1626"/>
        <v>0</v>
      </c>
      <c r="BA2487" s="102">
        <f t="shared" si="1627"/>
        <v>0</v>
      </c>
      <c r="BB2487" s="102">
        <f t="shared" si="1628"/>
        <v>0</v>
      </c>
      <c r="BC2487" s="102">
        <f t="shared" si="1629"/>
        <v>0</v>
      </c>
      <c r="BD2487" s="102">
        <f t="shared" si="1630"/>
        <v>0</v>
      </c>
      <c r="BE2487" s="102">
        <f t="shared" si="1631"/>
        <v>0</v>
      </c>
    </row>
    <row r="2488" spans="1:57" s="102" customFormat="1" ht="27.75" hidden="1">
      <c r="A2488" s="1"/>
      <c r="B2488" s="90">
        <v>2017</v>
      </c>
      <c r="C2488" s="91">
        <v>8321</v>
      </c>
      <c r="D2488" s="91">
        <v>3</v>
      </c>
      <c r="E2488" s="92">
        <v>5</v>
      </c>
      <c r="F2488" s="92">
        <v>1</v>
      </c>
      <c r="G2488" s="92">
        <v>5000</v>
      </c>
      <c r="H2488" s="92">
        <v>5300</v>
      </c>
      <c r="I2488" s="92">
        <v>531</v>
      </c>
      <c r="J2488" s="93">
        <v>42</v>
      </c>
      <c r="K2488" s="328" t="s">
        <v>1258</v>
      </c>
      <c r="L2488" s="95">
        <v>0</v>
      </c>
      <c r="M2488" s="95">
        <v>0</v>
      </c>
      <c r="N2488" s="95">
        <f t="shared" si="1635"/>
        <v>0</v>
      </c>
      <c r="O2488" s="95">
        <v>0</v>
      </c>
      <c r="P2488" s="95">
        <v>0</v>
      </c>
      <c r="Q2488" s="95">
        <f t="shared" si="1636"/>
        <v>0</v>
      </c>
      <c r="R2488" s="95">
        <f t="shared" si="1637"/>
        <v>0</v>
      </c>
      <c r="S2488" s="96" t="s">
        <v>95</v>
      </c>
      <c r="T2488" s="97"/>
      <c r="U2488" s="98"/>
      <c r="V2488" s="206" t="s">
        <v>174</v>
      </c>
      <c r="W2488" s="1"/>
      <c r="X2488" s="1"/>
      <c r="Y2488" s="1">
        <f t="shared" si="1613"/>
        <v>0</v>
      </c>
      <c r="Z2488" s="1"/>
      <c r="AA2488" s="1"/>
      <c r="AB2488" s="1">
        <f t="shared" si="1614"/>
        <v>0</v>
      </c>
      <c r="AC2488" s="1">
        <f t="shared" si="1615"/>
        <v>0</v>
      </c>
      <c r="AD2488" s="1"/>
      <c r="AE2488" s="1"/>
      <c r="AF2488" s="1">
        <f t="shared" si="1616"/>
        <v>0</v>
      </c>
      <c r="AG2488" s="1"/>
      <c r="AH2488" s="1"/>
      <c r="AI2488" s="1">
        <f t="shared" si="1617"/>
        <v>0</v>
      </c>
      <c r="AJ2488" s="102">
        <f t="shared" si="1618"/>
        <v>0</v>
      </c>
      <c r="AM2488" s="102">
        <f t="shared" si="1619"/>
        <v>0</v>
      </c>
      <c r="AP2488" s="102">
        <f t="shared" si="1620"/>
        <v>0</v>
      </c>
      <c r="AQ2488" s="102">
        <f t="shared" si="1621"/>
        <v>0</v>
      </c>
      <c r="AT2488" s="102">
        <f t="shared" si="1622"/>
        <v>0</v>
      </c>
      <c r="AW2488" s="102">
        <f t="shared" si="1623"/>
        <v>0</v>
      </c>
      <c r="AX2488" s="102">
        <f t="shared" si="1624"/>
        <v>0</v>
      </c>
      <c r="AY2488" s="102">
        <f t="shared" si="1625"/>
        <v>0</v>
      </c>
      <c r="AZ2488" s="102">
        <f t="shared" si="1626"/>
        <v>0</v>
      </c>
      <c r="BA2488" s="102">
        <f t="shared" si="1627"/>
        <v>0</v>
      </c>
      <c r="BB2488" s="102">
        <f t="shared" si="1628"/>
        <v>0</v>
      </c>
      <c r="BC2488" s="102">
        <f t="shared" si="1629"/>
        <v>0</v>
      </c>
      <c r="BD2488" s="102">
        <f t="shared" si="1630"/>
        <v>0</v>
      </c>
      <c r="BE2488" s="102">
        <f t="shared" si="1631"/>
        <v>0</v>
      </c>
    </row>
    <row r="2489" spans="1:57" s="102" customFormat="1" ht="27.75" hidden="1">
      <c r="A2489" s="1"/>
      <c r="B2489" s="90">
        <v>2017</v>
      </c>
      <c r="C2489" s="91">
        <v>8321</v>
      </c>
      <c r="D2489" s="91">
        <v>3</v>
      </c>
      <c r="E2489" s="92">
        <v>5</v>
      </c>
      <c r="F2489" s="92">
        <v>1</v>
      </c>
      <c r="G2489" s="92">
        <v>5000</v>
      </c>
      <c r="H2489" s="92">
        <v>5300</v>
      </c>
      <c r="I2489" s="92">
        <v>531</v>
      </c>
      <c r="J2489" s="93">
        <v>43</v>
      </c>
      <c r="K2489" s="328" t="s">
        <v>1259</v>
      </c>
      <c r="L2489" s="95">
        <v>0</v>
      </c>
      <c r="M2489" s="95">
        <v>0</v>
      </c>
      <c r="N2489" s="95">
        <f t="shared" si="1635"/>
        <v>0</v>
      </c>
      <c r="O2489" s="95">
        <v>0</v>
      </c>
      <c r="P2489" s="95">
        <v>0</v>
      </c>
      <c r="Q2489" s="95">
        <f t="shared" si="1636"/>
        <v>0</v>
      </c>
      <c r="R2489" s="95">
        <f t="shared" si="1637"/>
        <v>0</v>
      </c>
      <c r="S2489" s="96" t="s">
        <v>95</v>
      </c>
      <c r="T2489" s="97"/>
      <c r="U2489" s="98"/>
      <c r="V2489" s="206" t="s">
        <v>174</v>
      </c>
      <c r="W2489" s="1"/>
      <c r="X2489" s="1"/>
      <c r="Y2489" s="1">
        <f t="shared" ref="Y2489:Y2552" si="1638">+W2489+X2489</f>
        <v>0</v>
      </c>
      <c r="Z2489" s="1"/>
      <c r="AA2489" s="1"/>
      <c r="AB2489" s="1">
        <f t="shared" ref="AB2489:AB2552" si="1639">+Z2489+AA2489</f>
        <v>0</v>
      </c>
      <c r="AC2489" s="1">
        <f t="shared" ref="AC2489:AC2552" si="1640">+Y2489+AB2489</f>
        <v>0</v>
      </c>
      <c r="AD2489" s="1"/>
      <c r="AE2489" s="1"/>
      <c r="AF2489" s="1">
        <f t="shared" ref="AF2489:AF2552" si="1641">+AD2489+AE2489</f>
        <v>0</v>
      </c>
      <c r="AG2489" s="1"/>
      <c r="AH2489" s="1"/>
      <c r="AI2489" s="1">
        <f t="shared" ref="AI2489:AI2552" si="1642">+AG2489+AH2489</f>
        <v>0</v>
      </c>
      <c r="AJ2489" s="102">
        <f t="shared" ref="AJ2489:AJ2552" si="1643">+AF2489+AI2489</f>
        <v>0</v>
      </c>
      <c r="AM2489" s="102">
        <f t="shared" ref="AM2489:AM2552" si="1644">+AK2489+AL2489</f>
        <v>0</v>
      </c>
      <c r="AP2489" s="102">
        <f t="shared" ref="AP2489:AP2552" si="1645">+AN2489+AO2489</f>
        <v>0</v>
      </c>
      <c r="AQ2489" s="102">
        <f t="shared" ref="AQ2489:AQ2552" si="1646">+AM2489+AP2489</f>
        <v>0</v>
      </c>
      <c r="AT2489" s="102">
        <f t="shared" ref="AT2489:AT2552" si="1647">+AR2489+AS2489</f>
        <v>0</v>
      </c>
      <c r="AW2489" s="102">
        <f t="shared" ref="AW2489:AW2552" si="1648">+AU2489+AV2489</f>
        <v>0</v>
      </c>
      <c r="AX2489" s="102">
        <f t="shared" ref="AX2489:AX2552" si="1649">+AT2489+AW2489</f>
        <v>0</v>
      </c>
      <c r="AY2489" s="102">
        <f t="shared" ref="AY2489:AY2552" si="1650">+L2489-W2489-AD2489-AK2489-AR2489</f>
        <v>0</v>
      </c>
      <c r="AZ2489" s="102">
        <f t="shared" ref="AZ2489:AZ2552" si="1651">+M2489-X2489-AE2489-AL2489-AS2489</f>
        <v>0</v>
      </c>
      <c r="BA2489" s="102">
        <f t="shared" ref="BA2489:BA2552" si="1652">+N2489-Y2489-AI2489-AM2489-AT2489</f>
        <v>0</v>
      </c>
      <c r="BB2489" s="102">
        <f t="shared" ref="BB2489:BB2552" si="1653">+O2489-Z2489-AG2489-AN2489-AU2489</f>
        <v>0</v>
      </c>
      <c r="BC2489" s="102">
        <f t="shared" ref="BC2489:BC2552" si="1654">+P2489-AA2489-AH2489-AO2489-AV2489</f>
        <v>0</v>
      </c>
      <c r="BD2489" s="102">
        <f t="shared" ref="BD2489:BD2552" si="1655">+Q2489-AB2489-AI2489-AP2489-AW2489</f>
        <v>0</v>
      </c>
      <c r="BE2489" s="102">
        <f t="shared" ref="BE2489:BE2552" si="1656">+R2489-AC2489-AJ2489-AQ2489-AX2489</f>
        <v>0</v>
      </c>
    </row>
    <row r="2490" spans="1:57" s="102" customFormat="1" ht="27.75" hidden="1">
      <c r="A2490" s="1"/>
      <c r="B2490" s="90">
        <v>2017</v>
      </c>
      <c r="C2490" s="91">
        <v>8321</v>
      </c>
      <c r="D2490" s="91">
        <v>3</v>
      </c>
      <c r="E2490" s="92">
        <v>5</v>
      </c>
      <c r="F2490" s="92">
        <v>1</v>
      </c>
      <c r="G2490" s="92">
        <v>5000</v>
      </c>
      <c r="H2490" s="92">
        <v>5300</v>
      </c>
      <c r="I2490" s="92">
        <v>531</v>
      </c>
      <c r="J2490" s="93">
        <v>44</v>
      </c>
      <c r="K2490" s="328" t="s">
        <v>1260</v>
      </c>
      <c r="L2490" s="95">
        <v>0</v>
      </c>
      <c r="M2490" s="95">
        <v>0</v>
      </c>
      <c r="N2490" s="95">
        <f t="shared" si="1635"/>
        <v>0</v>
      </c>
      <c r="O2490" s="95">
        <v>0</v>
      </c>
      <c r="P2490" s="95">
        <v>0</v>
      </c>
      <c r="Q2490" s="95">
        <f t="shared" si="1636"/>
        <v>0</v>
      </c>
      <c r="R2490" s="95">
        <f t="shared" si="1637"/>
        <v>0</v>
      </c>
      <c r="S2490" s="96" t="s">
        <v>95</v>
      </c>
      <c r="T2490" s="97"/>
      <c r="U2490" s="98"/>
      <c r="V2490" s="206" t="s">
        <v>174</v>
      </c>
      <c r="W2490" s="1"/>
      <c r="X2490" s="1"/>
      <c r="Y2490" s="1">
        <f t="shared" si="1638"/>
        <v>0</v>
      </c>
      <c r="Z2490" s="1"/>
      <c r="AA2490" s="1"/>
      <c r="AB2490" s="1">
        <f t="shared" si="1639"/>
        <v>0</v>
      </c>
      <c r="AC2490" s="1">
        <f t="shared" si="1640"/>
        <v>0</v>
      </c>
      <c r="AD2490" s="1"/>
      <c r="AE2490" s="1"/>
      <c r="AF2490" s="1">
        <f t="shared" si="1641"/>
        <v>0</v>
      </c>
      <c r="AG2490" s="1"/>
      <c r="AH2490" s="1"/>
      <c r="AI2490" s="1">
        <f t="shared" si="1642"/>
        <v>0</v>
      </c>
      <c r="AJ2490" s="102">
        <f t="shared" si="1643"/>
        <v>0</v>
      </c>
      <c r="AM2490" s="102">
        <f t="shared" si="1644"/>
        <v>0</v>
      </c>
      <c r="AP2490" s="102">
        <f t="shared" si="1645"/>
        <v>0</v>
      </c>
      <c r="AQ2490" s="102">
        <f t="shared" si="1646"/>
        <v>0</v>
      </c>
      <c r="AT2490" s="102">
        <f t="shared" si="1647"/>
        <v>0</v>
      </c>
      <c r="AW2490" s="102">
        <f t="shared" si="1648"/>
        <v>0</v>
      </c>
      <c r="AX2490" s="102">
        <f t="shared" si="1649"/>
        <v>0</v>
      </c>
      <c r="AY2490" s="102">
        <f t="shared" si="1650"/>
        <v>0</v>
      </c>
      <c r="AZ2490" s="102">
        <f t="shared" si="1651"/>
        <v>0</v>
      </c>
      <c r="BA2490" s="102">
        <f t="shared" si="1652"/>
        <v>0</v>
      </c>
      <c r="BB2490" s="102">
        <f t="shared" si="1653"/>
        <v>0</v>
      </c>
      <c r="BC2490" s="102">
        <f t="shared" si="1654"/>
        <v>0</v>
      </c>
      <c r="BD2490" s="102">
        <f t="shared" si="1655"/>
        <v>0</v>
      </c>
      <c r="BE2490" s="102">
        <f t="shared" si="1656"/>
        <v>0</v>
      </c>
    </row>
    <row r="2491" spans="1:57" s="102" customFormat="1" ht="27.75" hidden="1">
      <c r="A2491" s="1"/>
      <c r="B2491" s="90">
        <v>2017</v>
      </c>
      <c r="C2491" s="91">
        <v>8321</v>
      </c>
      <c r="D2491" s="91">
        <v>3</v>
      </c>
      <c r="E2491" s="92">
        <v>5</v>
      </c>
      <c r="F2491" s="92">
        <v>1</v>
      </c>
      <c r="G2491" s="92">
        <v>5000</v>
      </c>
      <c r="H2491" s="92">
        <v>5300</v>
      </c>
      <c r="I2491" s="92">
        <v>531</v>
      </c>
      <c r="J2491" s="93">
        <v>45</v>
      </c>
      <c r="K2491" s="328" t="s">
        <v>1211</v>
      </c>
      <c r="L2491" s="95">
        <v>0</v>
      </c>
      <c r="M2491" s="95">
        <v>0</v>
      </c>
      <c r="N2491" s="95">
        <f t="shared" si="1635"/>
        <v>0</v>
      </c>
      <c r="O2491" s="95">
        <v>0</v>
      </c>
      <c r="P2491" s="95">
        <v>0</v>
      </c>
      <c r="Q2491" s="95">
        <f t="shared" si="1636"/>
        <v>0</v>
      </c>
      <c r="R2491" s="95">
        <f t="shared" si="1637"/>
        <v>0</v>
      </c>
      <c r="S2491" s="96" t="s">
        <v>95</v>
      </c>
      <c r="T2491" s="97"/>
      <c r="U2491" s="98"/>
      <c r="V2491" s="206" t="s">
        <v>174</v>
      </c>
      <c r="W2491" s="1"/>
      <c r="X2491" s="1"/>
      <c r="Y2491" s="1">
        <f t="shared" si="1638"/>
        <v>0</v>
      </c>
      <c r="Z2491" s="1"/>
      <c r="AA2491" s="1"/>
      <c r="AB2491" s="1">
        <f t="shared" si="1639"/>
        <v>0</v>
      </c>
      <c r="AC2491" s="1">
        <f t="shared" si="1640"/>
        <v>0</v>
      </c>
      <c r="AD2491" s="1"/>
      <c r="AE2491" s="1"/>
      <c r="AF2491" s="1">
        <f t="shared" si="1641"/>
        <v>0</v>
      </c>
      <c r="AG2491" s="1"/>
      <c r="AH2491" s="1"/>
      <c r="AI2491" s="1">
        <f t="shared" si="1642"/>
        <v>0</v>
      </c>
      <c r="AJ2491" s="102">
        <f t="shared" si="1643"/>
        <v>0</v>
      </c>
      <c r="AM2491" s="102">
        <f t="shared" si="1644"/>
        <v>0</v>
      </c>
      <c r="AP2491" s="102">
        <f t="shared" si="1645"/>
        <v>0</v>
      </c>
      <c r="AQ2491" s="102">
        <f t="shared" si="1646"/>
        <v>0</v>
      </c>
      <c r="AT2491" s="102">
        <f t="shared" si="1647"/>
        <v>0</v>
      </c>
      <c r="AW2491" s="102">
        <f t="shared" si="1648"/>
        <v>0</v>
      </c>
      <c r="AX2491" s="102">
        <f t="shared" si="1649"/>
        <v>0</v>
      </c>
      <c r="AY2491" s="102">
        <f t="shared" si="1650"/>
        <v>0</v>
      </c>
      <c r="AZ2491" s="102">
        <f t="shared" si="1651"/>
        <v>0</v>
      </c>
      <c r="BA2491" s="102">
        <f t="shared" si="1652"/>
        <v>0</v>
      </c>
      <c r="BB2491" s="102">
        <f t="shared" si="1653"/>
        <v>0</v>
      </c>
      <c r="BC2491" s="102">
        <f t="shared" si="1654"/>
        <v>0</v>
      </c>
      <c r="BD2491" s="102">
        <f t="shared" si="1655"/>
        <v>0</v>
      </c>
      <c r="BE2491" s="102">
        <f t="shared" si="1656"/>
        <v>0</v>
      </c>
    </row>
    <row r="2492" spans="1:57" s="102" customFormat="1" ht="27.75" hidden="1">
      <c r="A2492" s="1"/>
      <c r="B2492" s="90">
        <v>2017</v>
      </c>
      <c r="C2492" s="91">
        <v>8321</v>
      </c>
      <c r="D2492" s="91">
        <v>3</v>
      </c>
      <c r="E2492" s="92">
        <v>5</v>
      </c>
      <c r="F2492" s="92">
        <v>1</v>
      </c>
      <c r="G2492" s="92">
        <v>5000</v>
      </c>
      <c r="H2492" s="92">
        <v>5300</v>
      </c>
      <c r="I2492" s="92">
        <v>531</v>
      </c>
      <c r="J2492" s="93">
        <v>46</v>
      </c>
      <c r="K2492" s="328" t="s">
        <v>1261</v>
      </c>
      <c r="L2492" s="95">
        <v>0</v>
      </c>
      <c r="M2492" s="95">
        <v>0</v>
      </c>
      <c r="N2492" s="95">
        <f t="shared" si="1635"/>
        <v>0</v>
      </c>
      <c r="O2492" s="95">
        <v>0</v>
      </c>
      <c r="P2492" s="95">
        <v>0</v>
      </c>
      <c r="Q2492" s="95">
        <f t="shared" si="1636"/>
        <v>0</v>
      </c>
      <c r="R2492" s="95">
        <f t="shared" si="1637"/>
        <v>0</v>
      </c>
      <c r="S2492" s="96" t="s">
        <v>95</v>
      </c>
      <c r="T2492" s="97"/>
      <c r="U2492" s="98"/>
      <c r="V2492" s="206" t="s">
        <v>174</v>
      </c>
      <c r="W2492" s="1"/>
      <c r="X2492" s="1"/>
      <c r="Y2492" s="1">
        <f t="shared" si="1638"/>
        <v>0</v>
      </c>
      <c r="Z2492" s="1"/>
      <c r="AA2492" s="1"/>
      <c r="AB2492" s="1">
        <f t="shared" si="1639"/>
        <v>0</v>
      </c>
      <c r="AC2492" s="1">
        <f t="shared" si="1640"/>
        <v>0</v>
      </c>
      <c r="AD2492" s="1"/>
      <c r="AE2492" s="1"/>
      <c r="AF2492" s="1">
        <f t="shared" si="1641"/>
        <v>0</v>
      </c>
      <c r="AG2492" s="1"/>
      <c r="AH2492" s="1"/>
      <c r="AI2492" s="1">
        <f t="shared" si="1642"/>
        <v>0</v>
      </c>
      <c r="AJ2492" s="102">
        <f t="shared" si="1643"/>
        <v>0</v>
      </c>
      <c r="AM2492" s="102">
        <f t="shared" si="1644"/>
        <v>0</v>
      </c>
      <c r="AP2492" s="102">
        <f t="shared" si="1645"/>
        <v>0</v>
      </c>
      <c r="AQ2492" s="102">
        <f t="shared" si="1646"/>
        <v>0</v>
      </c>
      <c r="AT2492" s="102">
        <f t="shared" si="1647"/>
        <v>0</v>
      </c>
      <c r="AW2492" s="102">
        <f t="shared" si="1648"/>
        <v>0</v>
      </c>
      <c r="AX2492" s="102">
        <f t="shared" si="1649"/>
        <v>0</v>
      </c>
      <c r="AY2492" s="102">
        <f t="shared" si="1650"/>
        <v>0</v>
      </c>
      <c r="AZ2492" s="102">
        <f t="shared" si="1651"/>
        <v>0</v>
      </c>
      <c r="BA2492" s="102">
        <f t="shared" si="1652"/>
        <v>0</v>
      </c>
      <c r="BB2492" s="102">
        <f t="shared" si="1653"/>
        <v>0</v>
      </c>
      <c r="BC2492" s="102">
        <f t="shared" si="1654"/>
        <v>0</v>
      </c>
      <c r="BD2492" s="102">
        <f t="shared" si="1655"/>
        <v>0</v>
      </c>
      <c r="BE2492" s="102">
        <f t="shared" si="1656"/>
        <v>0</v>
      </c>
    </row>
    <row r="2493" spans="1:57" s="102" customFormat="1" ht="27.75" hidden="1">
      <c r="A2493" s="1"/>
      <c r="B2493" s="90">
        <v>2017</v>
      </c>
      <c r="C2493" s="91">
        <v>8321</v>
      </c>
      <c r="D2493" s="91">
        <v>3</v>
      </c>
      <c r="E2493" s="92">
        <v>5</v>
      </c>
      <c r="F2493" s="92">
        <v>1</v>
      </c>
      <c r="G2493" s="92">
        <v>5000</v>
      </c>
      <c r="H2493" s="92">
        <v>5300</v>
      </c>
      <c r="I2493" s="92">
        <v>531</v>
      </c>
      <c r="J2493" s="93">
        <v>47</v>
      </c>
      <c r="K2493" s="328" t="s">
        <v>1262</v>
      </c>
      <c r="L2493" s="95">
        <v>0</v>
      </c>
      <c r="M2493" s="95">
        <v>0</v>
      </c>
      <c r="N2493" s="95">
        <f t="shared" si="1635"/>
        <v>0</v>
      </c>
      <c r="O2493" s="95">
        <v>0</v>
      </c>
      <c r="P2493" s="95">
        <v>0</v>
      </c>
      <c r="Q2493" s="95">
        <f t="shared" si="1636"/>
        <v>0</v>
      </c>
      <c r="R2493" s="95">
        <f t="shared" si="1637"/>
        <v>0</v>
      </c>
      <c r="S2493" s="96" t="s">
        <v>95</v>
      </c>
      <c r="T2493" s="97"/>
      <c r="U2493" s="98"/>
      <c r="V2493" s="206" t="s">
        <v>174</v>
      </c>
      <c r="W2493" s="1"/>
      <c r="X2493" s="1"/>
      <c r="Y2493" s="1">
        <f t="shared" si="1638"/>
        <v>0</v>
      </c>
      <c r="Z2493" s="1"/>
      <c r="AA2493" s="1"/>
      <c r="AB2493" s="1">
        <f t="shared" si="1639"/>
        <v>0</v>
      </c>
      <c r="AC2493" s="1">
        <f t="shared" si="1640"/>
        <v>0</v>
      </c>
      <c r="AD2493" s="1"/>
      <c r="AE2493" s="1"/>
      <c r="AF2493" s="1">
        <f t="shared" si="1641"/>
        <v>0</v>
      </c>
      <c r="AG2493" s="1"/>
      <c r="AH2493" s="1"/>
      <c r="AI2493" s="1">
        <f t="shared" si="1642"/>
        <v>0</v>
      </c>
      <c r="AJ2493" s="102">
        <f t="shared" si="1643"/>
        <v>0</v>
      </c>
      <c r="AM2493" s="102">
        <f t="shared" si="1644"/>
        <v>0</v>
      </c>
      <c r="AP2493" s="102">
        <f t="shared" si="1645"/>
        <v>0</v>
      </c>
      <c r="AQ2493" s="102">
        <f t="shared" si="1646"/>
        <v>0</v>
      </c>
      <c r="AT2493" s="102">
        <f t="shared" si="1647"/>
        <v>0</v>
      </c>
      <c r="AW2493" s="102">
        <f t="shared" si="1648"/>
        <v>0</v>
      </c>
      <c r="AX2493" s="102">
        <f t="shared" si="1649"/>
        <v>0</v>
      </c>
      <c r="AY2493" s="102">
        <f t="shared" si="1650"/>
        <v>0</v>
      </c>
      <c r="AZ2493" s="102">
        <f t="shared" si="1651"/>
        <v>0</v>
      </c>
      <c r="BA2493" s="102">
        <f t="shared" si="1652"/>
        <v>0</v>
      </c>
      <c r="BB2493" s="102">
        <f t="shared" si="1653"/>
        <v>0</v>
      </c>
      <c r="BC2493" s="102">
        <f t="shared" si="1654"/>
        <v>0</v>
      </c>
      <c r="BD2493" s="102">
        <f t="shared" si="1655"/>
        <v>0</v>
      </c>
      <c r="BE2493" s="102">
        <f t="shared" si="1656"/>
        <v>0</v>
      </c>
    </row>
    <row r="2494" spans="1:57" s="102" customFormat="1" ht="27.75" hidden="1">
      <c r="A2494" s="1"/>
      <c r="B2494" s="90">
        <v>2017</v>
      </c>
      <c r="C2494" s="91">
        <v>8321</v>
      </c>
      <c r="D2494" s="91">
        <v>3</v>
      </c>
      <c r="E2494" s="92">
        <v>5</v>
      </c>
      <c r="F2494" s="92">
        <v>1</v>
      </c>
      <c r="G2494" s="92">
        <v>5000</v>
      </c>
      <c r="H2494" s="92">
        <v>5300</v>
      </c>
      <c r="I2494" s="92">
        <v>531</v>
      </c>
      <c r="J2494" s="93">
        <v>48</v>
      </c>
      <c r="K2494" s="142" t="s">
        <v>1263</v>
      </c>
      <c r="L2494" s="95">
        <v>0</v>
      </c>
      <c r="M2494" s="95">
        <v>0</v>
      </c>
      <c r="N2494" s="95">
        <f t="shared" si="1635"/>
        <v>0</v>
      </c>
      <c r="O2494" s="95">
        <v>0</v>
      </c>
      <c r="P2494" s="95">
        <v>0</v>
      </c>
      <c r="Q2494" s="95">
        <f t="shared" si="1636"/>
        <v>0</v>
      </c>
      <c r="R2494" s="95">
        <f t="shared" si="1637"/>
        <v>0</v>
      </c>
      <c r="S2494" s="96" t="s">
        <v>95</v>
      </c>
      <c r="T2494" s="97"/>
      <c r="U2494" s="98"/>
      <c r="V2494" s="206" t="s">
        <v>174</v>
      </c>
      <c r="W2494" s="1"/>
      <c r="X2494" s="1"/>
      <c r="Y2494" s="1">
        <f t="shared" si="1638"/>
        <v>0</v>
      </c>
      <c r="Z2494" s="1"/>
      <c r="AA2494" s="1"/>
      <c r="AB2494" s="1">
        <f t="shared" si="1639"/>
        <v>0</v>
      </c>
      <c r="AC2494" s="1">
        <f t="shared" si="1640"/>
        <v>0</v>
      </c>
      <c r="AD2494" s="1"/>
      <c r="AE2494" s="1"/>
      <c r="AF2494" s="1">
        <f t="shared" si="1641"/>
        <v>0</v>
      </c>
      <c r="AG2494" s="1"/>
      <c r="AH2494" s="1"/>
      <c r="AI2494" s="1">
        <f t="shared" si="1642"/>
        <v>0</v>
      </c>
      <c r="AJ2494" s="102">
        <f t="shared" si="1643"/>
        <v>0</v>
      </c>
      <c r="AM2494" s="102">
        <f t="shared" si="1644"/>
        <v>0</v>
      </c>
      <c r="AP2494" s="102">
        <f t="shared" si="1645"/>
        <v>0</v>
      </c>
      <c r="AQ2494" s="102">
        <f t="shared" si="1646"/>
        <v>0</v>
      </c>
      <c r="AT2494" s="102">
        <f t="shared" si="1647"/>
        <v>0</v>
      </c>
      <c r="AW2494" s="102">
        <f t="shared" si="1648"/>
        <v>0</v>
      </c>
      <c r="AX2494" s="102">
        <f t="shared" si="1649"/>
        <v>0</v>
      </c>
      <c r="AY2494" s="102">
        <f t="shared" si="1650"/>
        <v>0</v>
      </c>
      <c r="AZ2494" s="102">
        <f t="shared" si="1651"/>
        <v>0</v>
      </c>
      <c r="BA2494" s="102">
        <f t="shared" si="1652"/>
        <v>0</v>
      </c>
      <c r="BB2494" s="102">
        <f t="shared" si="1653"/>
        <v>0</v>
      </c>
      <c r="BC2494" s="102">
        <f t="shared" si="1654"/>
        <v>0</v>
      </c>
      <c r="BD2494" s="102">
        <f t="shared" si="1655"/>
        <v>0</v>
      </c>
      <c r="BE2494" s="102">
        <f t="shared" si="1656"/>
        <v>0</v>
      </c>
    </row>
    <row r="2495" spans="1:57" s="102" customFormat="1" ht="27.75" hidden="1" customHeight="1">
      <c r="A2495" s="1"/>
      <c r="B2495" s="90">
        <v>2017</v>
      </c>
      <c r="C2495" s="91">
        <v>8321</v>
      </c>
      <c r="D2495" s="91">
        <v>3</v>
      </c>
      <c r="E2495" s="92">
        <v>5</v>
      </c>
      <c r="F2495" s="92">
        <v>1</v>
      </c>
      <c r="G2495" s="92">
        <v>5000</v>
      </c>
      <c r="H2495" s="92">
        <v>5300</v>
      </c>
      <c r="I2495" s="92">
        <v>531</v>
      </c>
      <c r="J2495" s="93">
        <v>49</v>
      </c>
      <c r="K2495" s="328" t="s">
        <v>1264</v>
      </c>
      <c r="L2495" s="95">
        <v>0</v>
      </c>
      <c r="M2495" s="95">
        <v>0</v>
      </c>
      <c r="N2495" s="95">
        <f t="shared" si="1635"/>
        <v>0</v>
      </c>
      <c r="O2495" s="95">
        <v>0</v>
      </c>
      <c r="P2495" s="95">
        <v>0</v>
      </c>
      <c r="Q2495" s="95">
        <f t="shared" si="1636"/>
        <v>0</v>
      </c>
      <c r="R2495" s="95">
        <f t="shared" si="1637"/>
        <v>0</v>
      </c>
      <c r="S2495" s="96" t="s">
        <v>95</v>
      </c>
      <c r="T2495" s="97"/>
      <c r="U2495" s="98"/>
      <c r="V2495" s="206" t="s">
        <v>174</v>
      </c>
      <c r="W2495" s="1"/>
      <c r="X2495" s="1"/>
      <c r="Y2495" s="1">
        <f t="shared" si="1638"/>
        <v>0</v>
      </c>
      <c r="Z2495" s="1"/>
      <c r="AA2495" s="1"/>
      <c r="AB2495" s="1">
        <f t="shared" si="1639"/>
        <v>0</v>
      </c>
      <c r="AC2495" s="1">
        <f t="shared" si="1640"/>
        <v>0</v>
      </c>
      <c r="AD2495" s="1"/>
      <c r="AE2495" s="1"/>
      <c r="AF2495" s="1">
        <f t="shared" si="1641"/>
        <v>0</v>
      </c>
      <c r="AG2495" s="1"/>
      <c r="AH2495" s="1"/>
      <c r="AI2495" s="1">
        <f t="shared" si="1642"/>
        <v>0</v>
      </c>
      <c r="AJ2495" s="102">
        <f t="shared" si="1643"/>
        <v>0</v>
      </c>
      <c r="AM2495" s="102">
        <f t="shared" si="1644"/>
        <v>0</v>
      </c>
      <c r="AP2495" s="102">
        <f t="shared" si="1645"/>
        <v>0</v>
      </c>
      <c r="AQ2495" s="102">
        <f t="shared" si="1646"/>
        <v>0</v>
      </c>
      <c r="AT2495" s="102">
        <f t="shared" si="1647"/>
        <v>0</v>
      </c>
      <c r="AW2495" s="102">
        <f t="shared" si="1648"/>
        <v>0</v>
      </c>
      <c r="AX2495" s="102">
        <f t="shared" si="1649"/>
        <v>0</v>
      </c>
      <c r="AY2495" s="102">
        <f t="shared" si="1650"/>
        <v>0</v>
      </c>
      <c r="AZ2495" s="102">
        <f t="shared" si="1651"/>
        <v>0</v>
      </c>
      <c r="BA2495" s="102">
        <f t="shared" si="1652"/>
        <v>0</v>
      </c>
      <c r="BB2495" s="102">
        <f t="shared" si="1653"/>
        <v>0</v>
      </c>
      <c r="BC2495" s="102">
        <f t="shared" si="1654"/>
        <v>0</v>
      </c>
      <c r="BD2495" s="102">
        <f t="shared" si="1655"/>
        <v>0</v>
      </c>
      <c r="BE2495" s="102">
        <f t="shared" si="1656"/>
        <v>0</v>
      </c>
    </row>
    <row r="2496" spans="1:57" s="102" customFormat="1" ht="27.75" hidden="1">
      <c r="A2496" s="1"/>
      <c r="B2496" s="90">
        <v>2017</v>
      </c>
      <c r="C2496" s="91">
        <v>8321</v>
      </c>
      <c r="D2496" s="91">
        <v>3</v>
      </c>
      <c r="E2496" s="92">
        <v>5</v>
      </c>
      <c r="F2496" s="92">
        <v>1</v>
      </c>
      <c r="G2496" s="92">
        <v>5000</v>
      </c>
      <c r="H2496" s="92">
        <v>5300</v>
      </c>
      <c r="I2496" s="92">
        <v>531</v>
      </c>
      <c r="J2496" s="93">
        <v>50</v>
      </c>
      <c r="K2496" s="142" t="s">
        <v>1265</v>
      </c>
      <c r="L2496" s="95">
        <v>0</v>
      </c>
      <c r="M2496" s="95">
        <v>0</v>
      </c>
      <c r="N2496" s="95">
        <f t="shared" si="1635"/>
        <v>0</v>
      </c>
      <c r="O2496" s="95">
        <v>0</v>
      </c>
      <c r="P2496" s="95">
        <v>0</v>
      </c>
      <c r="Q2496" s="95">
        <f t="shared" si="1636"/>
        <v>0</v>
      </c>
      <c r="R2496" s="95">
        <f t="shared" si="1637"/>
        <v>0</v>
      </c>
      <c r="S2496" s="96" t="s">
        <v>95</v>
      </c>
      <c r="T2496" s="97"/>
      <c r="U2496" s="98"/>
      <c r="V2496" s="206" t="s">
        <v>174</v>
      </c>
      <c r="W2496" s="1"/>
      <c r="X2496" s="1"/>
      <c r="Y2496" s="1">
        <f t="shared" si="1638"/>
        <v>0</v>
      </c>
      <c r="Z2496" s="1"/>
      <c r="AA2496" s="1"/>
      <c r="AB2496" s="1">
        <f t="shared" si="1639"/>
        <v>0</v>
      </c>
      <c r="AC2496" s="1">
        <f t="shared" si="1640"/>
        <v>0</v>
      </c>
      <c r="AD2496" s="1"/>
      <c r="AE2496" s="1"/>
      <c r="AF2496" s="1">
        <f t="shared" si="1641"/>
        <v>0</v>
      </c>
      <c r="AG2496" s="1"/>
      <c r="AH2496" s="1"/>
      <c r="AI2496" s="1">
        <f t="shared" si="1642"/>
        <v>0</v>
      </c>
      <c r="AJ2496" s="102">
        <f t="shared" si="1643"/>
        <v>0</v>
      </c>
      <c r="AM2496" s="102">
        <f t="shared" si="1644"/>
        <v>0</v>
      </c>
      <c r="AP2496" s="102">
        <f t="shared" si="1645"/>
        <v>0</v>
      </c>
      <c r="AQ2496" s="102">
        <f t="shared" si="1646"/>
        <v>0</v>
      </c>
      <c r="AT2496" s="102">
        <f t="shared" si="1647"/>
        <v>0</v>
      </c>
      <c r="AW2496" s="102">
        <f t="shared" si="1648"/>
        <v>0</v>
      </c>
      <c r="AX2496" s="102">
        <f t="shared" si="1649"/>
        <v>0</v>
      </c>
      <c r="AY2496" s="102">
        <f t="shared" si="1650"/>
        <v>0</v>
      </c>
      <c r="AZ2496" s="102">
        <f t="shared" si="1651"/>
        <v>0</v>
      </c>
      <c r="BA2496" s="102">
        <f t="shared" si="1652"/>
        <v>0</v>
      </c>
      <c r="BB2496" s="102">
        <f t="shared" si="1653"/>
        <v>0</v>
      </c>
      <c r="BC2496" s="102">
        <f t="shared" si="1654"/>
        <v>0</v>
      </c>
      <c r="BD2496" s="102">
        <f t="shared" si="1655"/>
        <v>0</v>
      </c>
      <c r="BE2496" s="102">
        <f t="shared" si="1656"/>
        <v>0</v>
      </c>
    </row>
    <row r="2497" spans="1:57" s="102" customFormat="1" ht="27.75" hidden="1">
      <c r="A2497" s="1"/>
      <c r="B2497" s="90">
        <v>2017</v>
      </c>
      <c r="C2497" s="91">
        <v>8321</v>
      </c>
      <c r="D2497" s="91">
        <v>3</v>
      </c>
      <c r="E2497" s="92">
        <v>5</v>
      </c>
      <c r="F2497" s="92">
        <v>1</v>
      </c>
      <c r="G2497" s="92">
        <v>5000</v>
      </c>
      <c r="H2497" s="92">
        <v>5300</v>
      </c>
      <c r="I2497" s="92">
        <v>531</v>
      </c>
      <c r="J2497" s="93">
        <v>51</v>
      </c>
      <c r="K2497" s="328" t="s">
        <v>1266</v>
      </c>
      <c r="L2497" s="95">
        <v>0</v>
      </c>
      <c r="M2497" s="95">
        <v>0</v>
      </c>
      <c r="N2497" s="95">
        <f t="shared" si="1635"/>
        <v>0</v>
      </c>
      <c r="O2497" s="95">
        <v>0</v>
      </c>
      <c r="P2497" s="95">
        <v>0</v>
      </c>
      <c r="Q2497" s="95">
        <f t="shared" si="1636"/>
        <v>0</v>
      </c>
      <c r="R2497" s="95">
        <f t="shared" si="1637"/>
        <v>0</v>
      </c>
      <c r="S2497" s="96" t="s">
        <v>95</v>
      </c>
      <c r="T2497" s="97"/>
      <c r="U2497" s="98"/>
      <c r="V2497" s="206" t="s">
        <v>174</v>
      </c>
      <c r="W2497" s="1"/>
      <c r="X2497" s="1"/>
      <c r="Y2497" s="1">
        <f t="shared" si="1638"/>
        <v>0</v>
      </c>
      <c r="Z2497" s="1"/>
      <c r="AA2497" s="1"/>
      <c r="AB2497" s="1">
        <f t="shared" si="1639"/>
        <v>0</v>
      </c>
      <c r="AC2497" s="1">
        <f t="shared" si="1640"/>
        <v>0</v>
      </c>
      <c r="AD2497" s="1"/>
      <c r="AE2497" s="1"/>
      <c r="AF2497" s="1">
        <f t="shared" si="1641"/>
        <v>0</v>
      </c>
      <c r="AG2497" s="1"/>
      <c r="AH2497" s="1"/>
      <c r="AI2497" s="1">
        <f t="shared" si="1642"/>
        <v>0</v>
      </c>
      <c r="AJ2497" s="102">
        <f t="shared" si="1643"/>
        <v>0</v>
      </c>
      <c r="AM2497" s="102">
        <f t="shared" si="1644"/>
        <v>0</v>
      </c>
      <c r="AP2497" s="102">
        <f t="shared" si="1645"/>
        <v>0</v>
      </c>
      <c r="AQ2497" s="102">
        <f t="shared" si="1646"/>
        <v>0</v>
      </c>
      <c r="AT2497" s="102">
        <f t="shared" si="1647"/>
        <v>0</v>
      </c>
      <c r="AW2497" s="102">
        <f t="shared" si="1648"/>
        <v>0</v>
      </c>
      <c r="AX2497" s="102">
        <f t="shared" si="1649"/>
        <v>0</v>
      </c>
      <c r="AY2497" s="102">
        <f t="shared" si="1650"/>
        <v>0</v>
      </c>
      <c r="AZ2497" s="102">
        <f t="shared" si="1651"/>
        <v>0</v>
      </c>
      <c r="BA2497" s="102">
        <f t="shared" si="1652"/>
        <v>0</v>
      </c>
      <c r="BB2497" s="102">
        <f t="shared" si="1653"/>
        <v>0</v>
      </c>
      <c r="BC2497" s="102">
        <f t="shared" si="1654"/>
        <v>0</v>
      </c>
      <c r="BD2497" s="102">
        <f t="shared" si="1655"/>
        <v>0</v>
      </c>
      <c r="BE2497" s="102">
        <f t="shared" si="1656"/>
        <v>0</v>
      </c>
    </row>
    <row r="2498" spans="1:57" s="102" customFormat="1" ht="27.75" hidden="1">
      <c r="A2498" s="1"/>
      <c r="B2498" s="90">
        <v>2017</v>
      </c>
      <c r="C2498" s="91">
        <v>8321</v>
      </c>
      <c r="D2498" s="91">
        <v>3</v>
      </c>
      <c r="E2498" s="92">
        <v>5</v>
      </c>
      <c r="F2498" s="92">
        <v>1</v>
      </c>
      <c r="G2498" s="92">
        <v>5000</v>
      </c>
      <c r="H2498" s="92">
        <v>5300</v>
      </c>
      <c r="I2498" s="92">
        <v>531</v>
      </c>
      <c r="J2498" s="93">
        <v>52</v>
      </c>
      <c r="K2498" s="328" t="s">
        <v>1267</v>
      </c>
      <c r="L2498" s="95">
        <v>0</v>
      </c>
      <c r="M2498" s="95">
        <v>0</v>
      </c>
      <c r="N2498" s="95">
        <f t="shared" si="1635"/>
        <v>0</v>
      </c>
      <c r="O2498" s="95">
        <v>0</v>
      </c>
      <c r="P2498" s="95">
        <v>0</v>
      </c>
      <c r="Q2498" s="95">
        <f t="shared" si="1636"/>
        <v>0</v>
      </c>
      <c r="R2498" s="95">
        <f t="shared" si="1637"/>
        <v>0</v>
      </c>
      <c r="S2498" s="96" t="s">
        <v>95</v>
      </c>
      <c r="T2498" s="97"/>
      <c r="U2498" s="98"/>
      <c r="V2498" s="206" t="s">
        <v>174</v>
      </c>
      <c r="W2498" s="1"/>
      <c r="X2498" s="1"/>
      <c r="Y2498" s="1">
        <f t="shared" si="1638"/>
        <v>0</v>
      </c>
      <c r="Z2498" s="1"/>
      <c r="AA2498" s="1"/>
      <c r="AB2498" s="1">
        <f t="shared" si="1639"/>
        <v>0</v>
      </c>
      <c r="AC2498" s="1">
        <f t="shared" si="1640"/>
        <v>0</v>
      </c>
      <c r="AD2498" s="1"/>
      <c r="AE2498" s="1"/>
      <c r="AF2498" s="1">
        <f t="shared" si="1641"/>
        <v>0</v>
      </c>
      <c r="AG2498" s="1"/>
      <c r="AH2498" s="1"/>
      <c r="AI2498" s="1">
        <f t="shared" si="1642"/>
        <v>0</v>
      </c>
      <c r="AJ2498" s="102">
        <f t="shared" si="1643"/>
        <v>0</v>
      </c>
      <c r="AM2498" s="102">
        <f t="shared" si="1644"/>
        <v>0</v>
      </c>
      <c r="AP2498" s="102">
        <f t="shared" si="1645"/>
        <v>0</v>
      </c>
      <c r="AQ2498" s="102">
        <f t="shared" si="1646"/>
        <v>0</v>
      </c>
      <c r="AT2498" s="102">
        <f t="shared" si="1647"/>
        <v>0</v>
      </c>
      <c r="AW2498" s="102">
        <f t="shared" si="1648"/>
        <v>0</v>
      </c>
      <c r="AX2498" s="102">
        <f t="shared" si="1649"/>
        <v>0</v>
      </c>
      <c r="AY2498" s="102">
        <f t="shared" si="1650"/>
        <v>0</v>
      </c>
      <c r="AZ2498" s="102">
        <f t="shared" si="1651"/>
        <v>0</v>
      </c>
      <c r="BA2498" s="102">
        <f t="shared" si="1652"/>
        <v>0</v>
      </c>
      <c r="BB2498" s="102">
        <f t="shared" si="1653"/>
        <v>0</v>
      </c>
      <c r="BC2498" s="102">
        <f t="shared" si="1654"/>
        <v>0</v>
      </c>
      <c r="BD2498" s="102">
        <f t="shared" si="1655"/>
        <v>0</v>
      </c>
      <c r="BE2498" s="102">
        <f t="shared" si="1656"/>
        <v>0</v>
      </c>
    </row>
    <row r="2499" spans="1:57" s="102" customFormat="1" ht="27.75" hidden="1">
      <c r="A2499" s="1"/>
      <c r="B2499" s="90">
        <v>2017</v>
      </c>
      <c r="C2499" s="91">
        <v>8321</v>
      </c>
      <c r="D2499" s="91">
        <v>3</v>
      </c>
      <c r="E2499" s="92">
        <v>5</v>
      </c>
      <c r="F2499" s="92">
        <v>1</v>
      </c>
      <c r="G2499" s="92">
        <v>5000</v>
      </c>
      <c r="H2499" s="92">
        <v>5300</v>
      </c>
      <c r="I2499" s="92">
        <v>531</v>
      </c>
      <c r="J2499" s="93">
        <v>53</v>
      </c>
      <c r="K2499" s="328" t="s">
        <v>1268</v>
      </c>
      <c r="L2499" s="95">
        <v>0</v>
      </c>
      <c r="M2499" s="95">
        <v>0</v>
      </c>
      <c r="N2499" s="95">
        <f t="shared" si="1635"/>
        <v>0</v>
      </c>
      <c r="O2499" s="95">
        <v>0</v>
      </c>
      <c r="P2499" s="95">
        <v>0</v>
      </c>
      <c r="Q2499" s="95">
        <f t="shared" si="1636"/>
        <v>0</v>
      </c>
      <c r="R2499" s="95">
        <f t="shared" si="1637"/>
        <v>0</v>
      </c>
      <c r="S2499" s="96" t="s">
        <v>95</v>
      </c>
      <c r="T2499" s="97"/>
      <c r="U2499" s="98"/>
      <c r="V2499" s="206" t="s">
        <v>174</v>
      </c>
      <c r="W2499" s="1"/>
      <c r="X2499" s="1"/>
      <c r="Y2499" s="1">
        <f t="shared" si="1638"/>
        <v>0</v>
      </c>
      <c r="Z2499" s="1"/>
      <c r="AA2499" s="1"/>
      <c r="AB2499" s="1">
        <f t="shared" si="1639"/>
        <v>0</v>
      </c>
      <c r="AC2499" s="1">
        <f t="shared" si="1640"/>
        <v>0</v>
      </c>
      <c r="AD2499" s="1"/>
      <c r="AE2499" s="1"/>
      <c r="AF2499" s="1">
        <f t="shared" si="1641"/>
        <v>0</v>
      </c>
      <c r="AG2499" s="1"/>
      <c r="AH2499" s="1"/>
      <c r="AI2499" s="1">
        <f t="shared" si="1642"/>
        <v>0</v>
      </c>
      <c r="AJ2499" s="102">
        <f t="shared" si="1643"/>
        <v>0</v>
      </c>
      <c r="AM2499" s="102">
        <f t="shared" si="1644"/>
        <v>0</v>
      </c>
      <c r="AP2499" s="102">
        <f t="shared" si="1645"/>
        <v>0</v>
      </c>
      <c r="AQ2499" s="102">
        <f t="shared" si="1646"/>
        <v>0</v>
      </c>
      <c r="AT2499" s="102">
        <f t="shared" si="1647"/>
        <v>0</v>
      </c>
      <c r="AW2499" s="102">
        <f t="shared" si="1648"/>
        <v>0</v>
      </c>
      <c r="AX2499" s="102">
        <f t="shared" si="1649"/>
        <v>0</v>
      </c>
      <c r="AY2499" s="102">
        <f t="shared" si="1650"/>
        <v>0</v>
      </c>
      <c r="AZ2499" s="102">
        <f t="shared" si="1651"/>
        <v>0</v>
      </c>
      <c r="BA2499" s="102">
        <f t="shared" si="1652"/>
        <v>0</v>
      </c>
      <c r="BB2499" s="102">
        <f t="shared" si="1653"/>
        <v>0</v>
      </c>
      <c r="BC2499" s="102">
        <f t="shared" si="1654"/>
        <v>0</v>
      </c>
      <c r="BD2499" s="102">
        <f t="shared" si="1655"/>
        <v>0</v>
      </c>
      <c r="BE2499" s="102">
        <f t="shared" si="1656"/>
        <v>0</v>
      </c>
    </row>
    <row r="2500" spans="1:57" s="102" customFormat="1" ht="27.75" hidden="1">
      <c r="A2500" s="1"/>
      <c r="B2500" s="90">
        <v>2017</v>
      </c>
      <c r="C2500" s="91">
        <v>8321</v>
      </c>
      <c r="D2500" s="91">
        <v>3</v>
      </c>
      <c r="E2500" s="92">
        <v>5</v>
      </c>
      <c r="F2500" s="92">
        <v>1</v>
      </c>
      <c r="G2500" s="92">
        <v>5000</v>
      </c>
      <c r="H2500" s="92">
        <v>5300</v>
      </c>
      <c r="I2500" s="92">
        <v>531</v>
      </c>
      <c r="J2500" s="93">
        <v>54</v>
      </c>
      <c r="K2500" s="328" t="s">
        <v>1269</v>
      </c>
      <c r="L2500" s="95">
        <v>0</v>
      </c>
      <c r="M2500" s="95">
        <v>0</v>
      </c>
      <c r="N2500" s="95">
        <f t="shared" si="1635"/>
        <v>0</v>
      </c>
      <c r="O2500" s="95">
        <v>0</v>
      </c>
      <c r="P2500" s="95">
        <v>0</v>
      </c>
      <c r="Q2500" s="95">
        <f t="shared" si="1636"/>
        <v>0</v>
      </c>
      <c r="R2500" s="95">
        <f t="shared" si="1637"/>
        <v>0</v>
      </c>
      <c r="S2500" s="96" t="s">
        <v>95</v>
      </c>
      <c r="T2500" s="97"/>
      <c r="U2500" s="98"/>
      <c r="V2500" s="206" t="s">
        <v>174</v>
      </c>
      <c r="W2500" s="1"/>
      <c r="X2500" s="1"/>
      <c r="Y2500" s="1">
        <f t="shared" si="1638"/>
        <v>0</v>
      </c>
      <c r="Z2500" s="1"/>
      <c r="AA2500" s="1"/>
      <c r="AB2500" s="1">
        <f t="shared" si="1639"/>
        <v>0</v>
      </c>
      <c r="AC2500" s="1">
        <f t="shared" si="1640"/>
        <v>0</v>
      </c>
      <c r="AD2500" s="1"/>
      <c r="AE2500" s="1"/>
      <c r="AF2500" s="1">
        <f t="shared" si="1641"/>
        <v>0</v>
      </c>
      <c r="AG2500" s="1"/>
      <c r="AH2500" s="1"/>
      <c r="AI2500" s="1">
        <f t="shared" si="1642"/>
        <v>0</v>
      </c>
      <c r="AJ2500" s="102">
        <f t="shared" si="1643"/>
        <v>0</v>
      </c>
      <c r="AM2500" s="102">
        <f t="shared" si="1644"/>
        <v>0</v>
      </c>
      <c r="AP2500" s="102">
        <f t="shared" si="1645"/>
        <v>0</v>
      </c>
      <c r="AQ2500" s="102">
        <f t="shared" si="1646"/>
        <v>0</v>
      </c>
      <c r="AT2500" s="102">
        <f t="shared" si="1647"/>
        <v>0</v>
      </c>
      <c r="AW2500" s="102">
        <f t="shared" si="1648"/>
        <v>0</v>
      </c>
      <c r="AX2500" s="102">
        <f t="shared" si="1649"/>
        <v>0</v>
      </c>
      <c r="AY2500" s="102">
        <f t="shared" si="1650"/>
        <v>0</v>
      </c>
      <c r="AZ2500" s="102">
        <f t="shared" si="1651"/>
        <v>0</v>
      </c>
      <c r="BA2500" s="102">
        <f t="shared" si="1652"/>
        <v>0</v>
      </c>
      <c r="BB2500" s="102">
        <f t="shared" si="1653"/>
        <v>0</v>
      </c>
      <c r="BC2500" s="102">
        <f t="shared" si="1654"/>
        <v>0</v>
      </c>
      <c r="BD2500" s="102">
        <f t="shared" si="1655"/>
        <v>0</v>
      </c>
      <c r="BE2500" s="102">
        <f t="shared" si="1656"/>
        <v>0</v>
      </c>
    </row>
    <row r="2501" spans="1:57" s="102" customFormat="1" ht="27.75" hidden="1">
      <c r="A2501" s="1"/>
      <c r="B2501" s="90">
        <v>2017</v>
      </c>
      <c r="C2501" s="91">
        <v>8321</v>
      </c>
      <c r="D2501" s="91">
        <v>3</v>
      </c>
      <c r="E2501" s="92">
        <v>5</v>
      </c>
      <c r="F2501" s="92">
        <v>1</v>
      </c>
      <c r="G2501" s="92">
        <v>5000</v>
      </c>
      <c r="H2501" s="92">
        <v>5300</v>
      </c>
      <c r="I2501" s="92">
        <v>531</v>
      </c>
      <c r="J2501" s="93">
        <v>55</v>
      </c>
      <c r="K2501" s="328" t="s">
        <v>1270</v>
      </c>
      <c r="L2501" s="95">
        <v>0</v>
      </c>
      <c r="M2501" s="95">
        <v>0</v>
      </c>
      <c r="N2501" s="95">
        <f t="shared" si="1635"/>
        <v>0</v>
      </c>
      <c r="O2501" s="95">
        <v>0</v>
      </c>
      <c r="P2501" s="95">
        <v>0</v>
      </c>
      <c r="Q2501" s="95">
        <f t="shared" si="1636"/>
        <v>0</v>
      </c>
      <c r="R2501" s="95">
        <f t="shared" si="1637"/>
        <v>0</v>
      </c>
      <c r="S2501" s="96" t="s">
        <v>95</v>
      </c>
      <c r="T2501" s="97"/>
      <c r="U2501" s="98"/>
      <c r="V2501" s="206" t="s">
        <v>174</v>
      </c>
      <c r="W2501" s="1"/>
      <c r="X2501" s="1"/>
      <c r="Y2501" s="1">
        <f t="shared" si="1638"/>
        <v>0</v>
      </c>
      <c r="Z2501" s="1"/>
      <c r="AA2501" s="1"/>
      <c r="AB2501" s="1">
        <f t="shared" si="1639"/>
        <v>0</v>
      </c>
      <c r="AC2501" s="1">
        <f t="shared" si="1640"/>
        <v>0</v>
      </c>
      <c r="AD2501" s="1"/>
      <c r="AE2501" s="1"/>
      <c r="AF2501" s="1">
        <f t="shared" si="1641"/>
        <v>0</v>
      </c>
      <c r="AG2501" s="1"/>
      <c r="AH2501" s="1"/>
      <c r="AI2501" s="1">
        <f t="shared" si="1642"/>
        <v>0</v>
      </c>
      <c r="AJ2501" s="102">
        <f t="shared" si="1643"/>
        <v>0</v>
      </c>
      <c r="AM2501" s="102">
        <f t="shared" si="1644"/>
        <v>0</v>
      </c>
      <c r="AP2501" s="102">
        <f t="shared" si="1645"/>
        <v>0</v>
      </c>
      <c r="AQ2501" s="102">
        <f t="shared" si="1646"/>
        <v>0</v>
      </c>
      <c r="AT2501" s="102">
        <f t="shared" si="1647"/>
        <v>0</v>
      </c>
      <c r="AW2501" s="102">
        <f t="shared" si="1648"/>
        <v>0</v>
      </c>
      <c r="AX2501" s="102">
        <f t="shared" si="1649"/>
        <v>0</v>
      </c>
      <c r="AY2501" s="102">
        <f t="shared" si="1650"/>
        <v>0</v>
      </c>
      <c r="AZ2501" s="102">
        <f t="shared" si="1651"/>
        <v>0</v>
      </c>
      <c r="BA2501" s="102">
        <f t="shared" si="1652"/>
        <v>0</v>
      </c>
      <c r="BB2501" s="102">
        <f t="shared" si="1653"/>
        <v>0</v>
      </c>
      <c r="BC2501" s="102">
        <f t="shared" si="1654"/>
        <v>0</v>
      </c>
      <c r="BD2501" s="102">
        <f t="shared" si="1655"/>
        <v>0</v>
      </c>
      <c r="BE2501" s="102">
        <f t="shared" si="1656"/>
        <v>0</v>
      </c>
    </row>
    <row r="2502" spans="1:57" s="120" customFormat="1" ht="27.75" hidden="1" customHeight="1">
      <c r="A2502" s="1"/>
      <c r="B2502" s="83">
        <v>2017</v>
      </c>
      <c r="C2502" s="84">
        <v>8321</v>
      </c>
      <c r="D2502" s="84">
        <v>3</v>
      </c>
      <c r="E2502" s="83">
        <v>5</v>
      </c>
      <c r="F2502" s="83">
        <v>1</v>
      </c>
      <c r="G2502" s="83">
        <v>5000</v>
      </c>
      <c r="H2502" s="83">
        <v>5300</v>
      </c>
      <c r="I2502" s="83">
        <v>532</v>
      </c>
      <c r="J2502" s="83"/>
      <c r="K2502" s="85" t="s">
        <v>284</v>
      </c>
      <c r="L2502" s="86">
        <f>SUM(L2503:L2551)</f>
        <v>0</v>
      </c>
      <c r="M2502" s="86">
        <f t="shared" ref="M2502:R2502" si="1657">SUM(M2503:M2551)</f>
        <v>0</v>
      </c>
      <c r="N2502" s="86">
        <f t="shared" si="1657"/>
        <v>0</v>
      </c>
      <c r="O2502" s="86">
        <f t="shared" si="1657"/>
        <v>0</v>
      </c>
      <c r="P2502" s="86">
        <f t="shared" si="1657"/>
        <v>0</v>
      </c>
      <c r="Q2502" s="86">
        <f t="shared" si="1657"/>
        <v>0</v>
      </c>
      <c r="R2502" s="86">
        <f t="shared" si="1657"/>
        <v>0</v>
      </c>
      <c r="S2502" s="86"/>
      <c r="T2502" s="87"/>
      <c r="U2502" s="88"/>
      <c r="V2502" s="89"/>
      <c r="W2502" s="1"/>
      <c r="X2502" s="1"/>
      <c r="Y2502" s="1">
        <f t="shared" si="1638"/>
        <v>0</v>
      </c>
      <c r="Z2502" s="1"/>
      <c r="AA2502" s="1"/>
      <c r="AB2502" s="1">
        <f t="shared" si="1639"/>
        <v>0</v>
      </c>
      <c r="AC2502" s="1">
        <f t="shared" si="1640"/>
        <v>0</v>
      </c>
      <c r="AD2502" s="1"/>
      <c r="AE2502" s="1"/>
      <c r="AF2502" s="1">
        <f t="shared" si="1641"/>
        <v>0</v>
      </c>
      <c r="AG2502" s="1"/>
      <c r="AH2502" s="1"/>
      <c r="AI2502" s="1">
        <f t="shared" si="1642"/>
        <v>0</v>
      </c>
      <c r="AJ2502" s="120">
        <f t="shared" si="1643"/>
        <v>0</v>
      </c>
      <c r="AM2502" s="120">
        <f t="shared" si="1644"/>
        <v>0</v>
      </c>
      <c r="AP2502" s="120">
        <f t="shared" si="1645"/>
        <v>0</v>
      </c>
      <c r="AQ2502" s="120">
        <f t="shared" si="1646"/>
        <v>0</v>
      </c>
      <c r="AT2502" s="120">
        <f t="shared" si="1647"/>
        <v>0</v>
      </c>
      <c r="AW2502" s="120">
        <f t="shared" si="1648"/>
        <v>0</v>
      </c>
      <c r="AX2502" s="120">
        <f t="shared" si="1649"/>
        <v>0</v>
      </c>
      <c r="AY2502" s="120">
        <f t="shared" si="1650"/>
        <v>0</v>
      </c>
      <c r="AZ2502" s="120">
        <f t="shared" si="1651"/>
        <v>0</v>
      </c>
      <c r="BA2502" s="120">
        <f t="shared" si="1652"/>
        <v>0</v>
      </c>
      <c r="BB2502" s="120">
        <f t="shared" si="1653"/>
        <v>0</v>
      </c>
      <c r="BC2502" s="120">
        <f t="shared" si="1654"/>
        <v>0</v>
      </c>
      <c r="BD2502" s="120">
        <f t="shared" si="1655"/>
        <v>0</v>
      </c>
      <c r="BE2502" s="120">
        <f t="shared" si="1656"/>
        <v>0</v>
      </c>
    </row>
    <row r="2503" spans="1:57" s="102" customFormat="1" ht="27.75" hidden="1">
      <c r="A2503" s="1"/>
      <c r="B2503" s="90">
        <v>2017</v>
      </c>
      <c r="C2503" s="91">
        <v>8321</v>
      </c>
      <c r="D2503" s="91">
        <v>3</v>
      </c>
      <c r="E2503" s="92">
        <v>5</v>
      </c>
      <c r="F2503" s="92">
        <v>1</v>
      </c>
      <c r="G2503" s="92">
        <v>5000</v>
      </c>
      <c r="H2503" s="92">
        <v>5300</v>
      </c>
      <c r="I2503" s="92">
        <v>532</v>
      </c>
      <c r="J2503" s="93">
        <v>1</v>
      </c>
      <c r="K2503" s="207" t="s">
        <v>1271</v>
      </c>
      <c r="L2503" s="95">
        <v>0</v>
      </c>
      <c r="M2503" s="95">
        <v>0</v>
      </c>
      <c r="N2503" s="95">
        <f t="shared" ref="N2503:N2552" si="1658">L2503+M2503</f>
        <v>0</v>
      </c>
      <c r="O2503" s="95">
        <v>0</v>
      </c>
      <c r="P2503" s="95">
        <v>0</v>
      </c>
      <c r="Q2503" s="95">
        <f t="shared" ref="Q2503:Q2552" si="1659">O2503+P2503</f>
        <v>0</v>
      </c>
      <c r="R2503" s="95">
        <f t="shared" ref="R2503:R2552" si="1660">N2503+Q2503</f>
        <v>0</v>
      </c>
      <c r="S2503" s="96" t="s">
        <v>95</v>
      </c>
      <c r="T2503" s="97"/>
      <c r="U2503" s="98"/>
      <c r="V2503" s="137" t="s">
        <v>174</v>
      </c>
      <c r="W2503" s="1"/>
      <c r="X2503" s="1"/>
      <c r="Y2503" s="1">
        <f t="shared" si="1638"/>
        <v>0</v>
      </c>
      <c r="Z2503" s="1"/>
      <c r="AA2503" s="1"/>
      <c r="AB2503" s="1">
        <f t="shared" si="1639"/>
        <v>0</v>
      </c>
      <c r="AC2503" s="1">
        <f t="shared" si="1640"/>
        <v>0</v>
      </c>
      <c r="AD2503" s="1"/>
      <c r="AE2503" s="1"/>
      <c r="AF2503" s="1">
        <f t="shared" si="1641"/>
        <v>0</v>
      </c>
      <c r="AG2503" s="1"/>
      <c r="AH2503" s="1"/>
      <c r="AI2503" s="1">
        <f t="shared" si="1642"/>
        <v>0</v>
      </c>
      <c r="AJ2503" s="102">
        <f t="shared" si="1643"/>
        <v>0</v>
      </c>
      <c r="AM2503" s="102">
        <f t="shared" si="1644"/>
        <v>0</v>
      </c>
      <c r="AP2503" s="102">
        <f t="shared" si="1645"/>
        <v>0</v>
      </c>
      <c r="AQ2503" s="102">
        <f t="shared" si="1646"/>
        <v>0</v>
      </c>
      <c r="AT2503" s="102">
        <f t="shared" si="1647"/>
        <v>0</v>
      </c>
      <c r="AW2503" s="102">
        <f t="shared" si="1648"/>
        <v>0</v>
      </c>
      <c r="AX2503" s="102">
        <f t="shared" si="1649"/>
        <v>0</v>
      </c>
      <c r="AY2503" s="102">
        <f t="shared" si="1650"/>
        <v>0</v>
      </c>
      <c r="AZ2503" s="102">
        <f t="shared" si="1651"/>
        <v>0</v>
      </c>
      <c r="BA2503" s="102">
        <f t="shared" si="1652"/>
        <v>0</v>
      </c>
      <c r="BB2503" s="102">
        <f t="shared" si="1653"/>
        <v>0</v>
      </c>
      <c r="BC2503" s="102">
        <f t="shared" si="1654"/>
        <v>0</v>
      </c>
      <c r="BD2503" s="102">
        <f t="shared" si="1655"/>
        <v>0</v>
      </c>
      <c r="BE2503" s="102">
        <f t="shared" si="1656"/>
        <v>0</v>
      </c>
    </row>
    <row r="2504" spans="1:57" s="102" customFormat="1" ht="27.75" hidden="1" customHeight="1">
      <c r="A2504" s="1"/>
      <c r="B2504" s="90">
        <v>2017</v>
      </c>
      <c r="C2504" s="91">
        <v>8321</v>
      </c>
      <c r="D2504" s="91">
        <v>3</v>
      </c>
      <c r="E2504" s="92">
        <v>5</v>
      </c>
      <c r="F2504" s="92">
        <v>1</v>
      </c>
      <c r="G2504" s="92">
        <v>5000</v>
      </c>
      <c r="H2504" s="92">
        <v>5300</v>
      </c>
      <c r="I2504" s="92">
        <v>532</v>
      </c>
      <c r="J2504" s="93">
        <v>2</v>
      </c>
      <c r="K2504" s="207" t="s">
        <v>1272</v>
      </c>
      <c r="L2504" s="95">
        <v>0</v>
      </c>
      <c r="M2504" s="95">
        <v>0</v>
      </c>
      <c r="N2504" s="95">
        <f t="shared" si="1658"/>
        <v>0</v>
      </c>
      <c r="O2504" s="95">
        <v>0</v>
      </c>
      <c r="P2504" s="95">
        <v>0</v>
      </c>
      <c r="Q2504" s="95">
        <f t="shared" si="1659"/>
        <v>0</v>
      </c>
      <c r="R2504" s="95">
        <f t="shared" si="1660"/>
        <v>0</v>
      </c>
      <c r="S2504" s="96" t="s">
        <v>95</v>
      </c>
      <c r="T2504" s="97"/>
      <c r="U2504" s="98"/>
      <c r="V2504" s="137" t="s">
        <v>174</v>
      </c>
      <c r="W2504" s="1"/>
      <c r="X2504" s="1"/>
      <c r="Y2504" s="1">
        <f t="shared" si="1638"/>
        <v>0</v>
      </c>
      <c r="Z2504" s="1"/>
      <c r="AA2504" s="1"/>
      <c r="AB2504" s="1">
        <f t="shared" si="1639"/>
        <v>0</v>
      </c>
      <c r="AC2504" s="1">
        <f t="shared" si="1640"/>
        <v>0</v>
      </c>
      <c r="AD2504" s="1"/>
      <c r="AE2504" s="1"/>
      <c r="AF2504" s="1">
        <f t="shared" si="1641"/>
        <v>0</v>
      </c>
      <c r="AG2504" s="1"/>
      <c r="AH2504" s="1"/>
      <c r="AI2504" s="1">
        <f t="shared" si="1642"/>
        <v>0</v>
      </c>
      <c r="AJ2504" s="102">
        <f t="shared" si="1643"/>
        <v>0</v>
      </c>
      <c r="AM2504" s="102">
        <f t="shared" si="1644"/>
        <v>0</v>
      </c>
      <c r="AP2504" s="102">
        <f t="shared" si="1645"/>
        <v>0</v>
      </c>
      <c r="AQ2504" s="102">
        <f t="shared" si="1646"/>
        <v>0</v>
      </c>
      <c r="AT2504" s="102">
        <f t="shared" si="1647"/>
        <v>0</v>
      </c>
      <c r="AW2504" s="102">
        <f t="shared" si="1648"/>
        <v>0</v>
      </c>
      <c r="AX2504" s="102">
        <f t="shared" si="1649"/>
        <v>0</v>
      </c>
      <c r="AY2504" s="102">
        <f t="shared" si="1650"/>
        <v>0</v>
      </c>
      <c r="AZ2504" s="102">
        <f t="shared" si="1651"/>
        <v>0</v>
      </c>
      <c r="BA2504" s="102">
        <f t="shared" si="1652"/>
        <v>0</v>
      </c>
      <c r="BB2504" s="102">
        <f t="shared" si="1653"/>
        <v>0</v>
      </c>
      <c r="BC2504" s="102">
        <f t="shared" si="1654"/>
        <v>0</v>
      </c>
      <c r="BD2504" s="102">
        <f t="shared" si="1655"/>
        <v>0</v>
      </c>
      <c r="BE2504" s="102">
        <f t="shared" si="1656"/>
        <v>0</v>
      </c>
    </row>
    <row r="2505" spans="1:57" s="102" customFormat="1" ht="27.75" hidden="1">
      <c r="A2505" s="1"/>
      <c r="B2505" s="90">
        <v>2017</v>
      </c>
      <c r="C2505" s="91">
        <v>8321</v>
      </c>
      <c r="D2505" s="91">
        <v>3</v>
      </c>
      <c r="E2505" s="92">
        <v>5</v>
      </c>
      <c r="F2505" s="92">
        <v>1</v>
      </c>
      <c r="G2505" s="92">
        <v>5000</v>
      </c>
      <c r="H2505" s="92">
        <v>5300</v>
      </c>
      <c r="I2505" s="92">
        <v>532</v>
      </c>
      <c r="J2505" s="93">
        <v>3</v>
      </c>
      <c r="K2505" s="207" t="s">
        <v>1273</v>
      </c>
      <c r="L2505" s="95">
        <v>0</v>
      </c>
      <c r="M2505" s="95">
        <v>0</v>
      </c>
      <c r="N2505" s="95">
        <f t="shared" si="1658"/>
        <v>0</v>
      </c>
      <c r="O2505" s="95">
        <v>0</v>
      </c>
      <c r="P2505" s="95">
        <v>0</v>
      </c>
      <c r="Q2505" s="95">
        <f t="shared" si="1659"/>
        <v>0</v>
      </c>
      <c r="R2505" s="95">
        <f t="shared" si="1660"/>
        <v>0</v>
      </c>
      <c r="S2505" s="96" t="s">
        <v>95</v>
      </c>
      <c r="T2505" s="97"/>
      <c r="U2505" s="98"/>
      <c r="V2505" s="137" t="s">
        <v>174</v>
      </c>
      <c r="W2505" s="1"/>
      <c r="X2505" s="1"/>
      <c r="Y2505" s="1">
        <f t="shared" si="1638"/>
        <v>0</v>
      </c>
      <c r="Z2505" s="1"/>
      <c r="AA2505" s="1"/>
      <c r="AB2505" s="1">
        <f t="shared" si="1639"/>
        <v>0</v>
      </c>
      <c r="AC2505" s="1">
        <f t="shared" si="1640"/>
        <v>0</v>
      </c>
      <c r="AD2505" s="1"/>
      <c r="AE2505" s="1"/>
      <c r="AF2505" s="1">
        <f t="shared" si="1641"/>
        <v>0</v>
      </c>
      <c r="AG2505" s="1"/>
      <c r="AH2505" s="1"/>
      <c r="AI2505" s="1">
        <f t="shared" si="1642"/>
        <v>0</v>
      </c>
      <c r="AJ2505" s="102">
        <f t="shared" si="1643"/>
        <v>0</v>
      </c>
      <c r="AM2505" s="102">
        <f t="shared" si="1644"/>
        <v>0</v>
      </c>
      <c r="AP2505" s="102">
        <f t="shared" si="1645"/>
        <v>0</v>
      </c>
      <c r="AQ2505" s="102">
        <f t="shared" si="1646"/>
        <v>0</v>
      </c>
      <c r="AT2505" s="102">
        <f t="shared" si="1647"/>
        <v>0</v>
      </c>
      <c r="AW2505" s="102">
        <f t="shared" si="1648"/>
        <v>0</v>
      </c>
      <c r="AX2505" s="102">
        <f t="shared" si="1649"/>
        <v>0</v>
      </c>
      <c r="AY2505" s="102">
        <f t="shared" si="1650"/>
        <v>0</v>
      </c>
      <c r="AZ2505" s="102">
        <f t="shared" si="1651"/>
        <v>0</v>
      </c>
      <c r="BA2505" s="102">
        <f t="shared" si="1652"/>
        <v>0</v>
      </c>
      <c r="BB2505" s="102">
        <f t="shared" si="1653"/>
        <v>0</v>
      </c>
      <c r="BC2505" s="102">
        <f t="shared" si="1654"/>
        <v>0</v>
      </c>
      <c r="BD2505" s="102">
        <f t="shared" si="1655"/>
        <v>0</v>
      </c>
      <c r="BE2505" s="102">
        <f t="shared" si="1656"/>
        <v>0</v>
      </c>
    </row>
    <row r="2506" spans="1:57" s="102" customFormat="1" ht="27.75" hidden="1">
      <c r="A2506" s="1"/>
      <c r="B2506" s="90">
        <v>2017</v>
      </c>
      <c r="C2506" s="91">
        <v>8321</v>
      </c>
      <c r="D2506" s="91">
        <v>3</v>
      </c>
      <c r="E2506" s="92">
        <v>5</v>
      </c>
      <c r="F2506" s="92">
        <v>1</v>
      </c>
      <c r="G2506" s="92">
        <v>5000</v>
      </c>
      <c r="H2506" s="92">
        <v>5300</v>
      </c>
      <c r="I2506" s="92">
        <v>532</v>
      </c>
      <c r="J2506" s="93">
        <v>4</v>
      </c>
      <c r="K2506" s="207" t="s">
        <v>1274</v>
      </c>
      <c r="L2506" s="95">
        <v>0</v>
      </c>
      <c r="M2506" s="95">
        <v>0</v>
      </c>
      <c r="N2506" s="95">
        <f t="shared" si="1658"/>
        <v>0</v>
      </c>
      <c r="O2506" s="95">
        <v>0</v>
      </c>
      <c r="P2506" s="95">
        <v>0</v>
      </c>
      <c r="Q2506" s="95">
        <f t="shared" si="1659"/>
        <v>0</v>
      </c>
      <c r="R2506" s="95">
        <f t="shared" si="1660"/>
        <v>0</v>
      </c>
      <c r="S2506" s="96" t="s">
        <v>95</v>
      </c>
      <c r="T2506" s="97"/>
      <c r="U2506" s="98"/>
      <c r="V2506" s="137" t="s">
        <v>174</v>
      </c>
      <c r="W2506" s="1"/>
      <c r="X2506" s="1"/>
      <c r="Y2506" s="1">
        <f t="shared" si="1638"/>
        <v>0</v>
      </c>
      <c r="Z2506" s="1"/>
      <c r="AA2506" s="1"/>
      <c r="AB2506" s="1">
        <f t="shared" si="1639"/>
        <v>0</v>
      </c>
      <c r="AC2506" s="1">
        <f t="shared" si="1640"/>
        <v>0</v>
      </c>
      <c r="AD2506" s="1"/>
      <c r="AE2506" s="1"/>
      <c r="AF2506" s="1">
        <f t="shared" si="1641"/>
        <v>0</v>
      </c>
      <c r="AG2506" s="1"/>
      <c r="AH2506" s="1"/>
      <c r="AI2506" s="1">
        <f t="shared" si="1642"/>
        <v>0</v>
      </c>
      <c r="AJ2506" s="102">
        <f t="shared" si="1643"/>
        <v>0</v>
      </c>
      <c r="AM2506" s="102">
        <f t="shared" si="1644"/>
        <v>0</v>
      </c>
      <c r="AP2506" s="102">
        <f t="shared" si="1645"/>
        <v>0</v>
      </c>
      <c r="AQ2506" s="102">
        <f t="shared" si="1646"/>
        <v>0</v>
      </c>
      <c r="AT2506" s="102">
        <f t="shared" si="1647"/>
        <v>0</v>
      </c>
      <c r="AW2506" s="102">
        <f t="shared" si="1648"/>
        <v>0</v>
      </c>
      <c r="AX2506" s="102">
        <f t="shared" si="1649"/>
        <v>0</v>
      </c>
      <c r="AY2506" s="102">
        <f t="shared" si="1650"/>
        <v>0</v>
      </c>
      <c r="AZ2506" s="102">
        <f t="shared" si="1651"/>
        <v>0</v>
      </c>
      <c r="BA2506" s="102">
        <f t="shared" si="1652"/>
        <v>0</v>
      </c>
      <c r="BB2506" s="102">
        <f t="shared" si="1653"/>
        <v>0</v>
      </c>
      <c r="BC2506" s="102">
        <f t="shared" si="1654"/>
        <v>0</v>
      </c>
      <c r="BD2506" s="102">
        <f t="shared" si="1655"/>
        <v>0</v>
      </c>
      <c r="BE2506" s="102">
        <f t="shared" si="1656"/>
        <v>0</v>
      </c>
    </row>
    <row r="2507" spans="1:57" s="102" customFormat="1" ht="27.75" hidden="1">
      <c r="A2507" s="1"/>
      <c r="B2507" s="90">
        <v>2017</v>
      </c>
      <c r="C2507" s="91">
        <v>8321</v>
      </c>
      <c r="D2507" s="91">
        <v>3</v>
      </c>
      <c r="E2507" s="92">
        <v>5</v>
      </c>
      <c r="F2507" s="92">
        <v>1</v>
      </c>
      <c r="G2507" s="92">
        <v>5000</v>
      </c>
      <c r="H2507" s="92">
        <v>5300</v>
      </c>
      <c r="I2507" s="92">
        <v>532</v>
      </c>
      <c r="J2507" s="93">
        <v>5</v>
      </c>
      <c r="K2507" s="207" t="s">
        <v>1275</v>
      </c>
      <c r="L2507" s="95">
        <v>0</v>
      </c>
      <c r="M2507" s="95">
        <v>0</v>
      </c>
      <c r="N2507" s="95">
        <f t="shared" si="1658"/>
        <v>0</v>
      </c>
      <c r="O2507" s="95">
        <v>0</v>
      </c>
      <c r="P2507" s="95">
        <v>0</v>
      </c>
      <c r="Q2507" s="95">
        <f t="shared" si="1659"/>
        <v>0</v>
      </c>
      <c r="R2507" s="95">
        <f t="shared" si="1660"/>
        <v>0</v>
      </c>
      <c r="S2507" s="96" t="s">
        <v>95</v>
      </c>
      <c r="T2507" s="97"/>
      <c r="U2507" s="98"/>
      <c r="V2507" s="137" t="s">
        <v>174</v>
      </c>
      <c r="W2507" s="1"/>
      <c r="X2507" s="1"/>
      <c r="Y2507" s="1">
        <f t="shared" si="1638"/>
        <v>0</v>
      </c>
      <c r="Z2507" s="1"/>
      <c r="AA2507" s="1"/>
      <c r="AB2507" s="1">
        <f t="shared" si="1639"/>
        <v>0</v>
      </c>
      <c r="AC2507" s="1">
        <f t="shared" si="1640"/>
        <v>0</v>
      </c>
      <c r="AD2507" s="1"/>
      <c r="AE2507" s="1"/>
      <c r="AF2507" s="1">
        <f t="shared" si="1641"/>
        <v>0</v>
      </c>
      <c r="AG2507" s="1"/>
      <c r="AH2507" s="1"/>
      <c r="AI2507" s="1">
        <f t="shared" si="1642"/>
        <v>0</v>
      </c>
      <c r="AJ2507" s="102">
        <f t="shared" si="1643"/>
        <v>0</v>
      </c>
      <c r="AM2507" s="102">
        <f t="shared" si="1644"/>
        <v>0</v>
      </c>
      <c r="AP2507" s="102">
        <f t="shared" si="1645"/>
        <v>0</v>
      </c>
      <c r="AQ2507" s="102">
        <f t="shared" si="1646"/>
        <v>0</v>
      </c>
      <c r="AT2507" s="102">
        <f t="shared" si="1647"/>
        <v>0</v>
      </c>
      <c r="AW2507" s="102">
        <f t="shared" si="1648"/>
        <v>0</v>
      </c>
      <c r="AX2507" s="102">
        <f t="shared" si="1649"/>
        <v>0</v>
      </c>
      <c r="AY2507" s="102">
        <f t="shared" si="1650"/>
        <v>0</v>
      </c>
      <c r="AZ2507" s="102">
        <f t="shared" si="1651"/>
        <v>0</v>
      </c>
      <c r="BA2507" s="102">
        <f t="shared" si="1652"/>
        <v>0</v>
      </c>
      <c r="BB2507" s="102">
        <f t="shared" si="1653"/>
        <v>0</v>
      </c>
      <c r="BC2507" s="102">
        <f t="shared" si="1654"/>
        <v>0</v>
      </c>
      <c r="BD2507" s="102">
        <f t="shared" si="1655"/>
        <v>0</v>
      </c>
      <c r="BE2507" s="102">
        <f t="shared" si="1656"/>
        <v>0</v>
      </c>
    </row>
    <row r="2508" spans="1:57" s="102" customFormat="1" ht="27.75" hidden="1">
      <c r="A2508" s="1"/>
      <c r="B2508" s="90">
        <v>2017</v>
      </c>
      <c r="C2508" s="91">
        <v>8321</v>
      </c>
      <c r="D2508" s="91">
        <v>3</v>
      </c>
      <c r="E2508" s="92">
        <v>5</v>
      </c>
      <c r="F2508" s="92">
        <v>1</v>
      </c>
      <c r="G2508" s="92">
        <v>5000</v>
      </c>
      <c r="H2508" s="92">
        <v>5300</v>
      </c>
      <c r="I2508" s="92">
        <v>532</v>
      </c>
      <c r="J2508" s="93">
        <v>6</v>
      </c>
      <c r="K2508" s="207" t="s">
        <v>1276</v>
      </c>
      <c r="L2508" s="95">
        <v>0</v>
      </c>
      <c r="M2508" s="95">
        <v>0</v>
      </c>
      <c r="N2508" s="95">
        <f t="shared" si="1658"/>
        <v>0</v>
      </c>
      <c r="O2508" s="95">
        <v>0</v>
      </c>
      <c r="P2508" s="95">
        <v>0</v>
      </c>
      <c r="Q2508" s="95">
        <f t="shared" si="1659"/>
        <v>0</v>
      </c>
      <c r="R2508" s="95">
        <f t="shared" si="1660"/>
        <v>0</v>
      </c>
      <c r="S2508" s="96" t="s">
        <v>95</v>
      </c>
      <c r="T2508" s="97"/>
      <c r="U2508" s="98"/>
      <c r="V2508" s="137" t="s">
        <v>174</v>
      </c>
      <c r="W2508" s="1"/>
      <c r="X2508" s="1"/>
      <c r="Y2508" s="1">
        <f t="shared" si="1638"/>
        <v>0</v>
      </c>
      <c r="Z2508" s="1"/>
      <c r="AA2508" s="1"/>
      <c r="AB2508" s="1">
        <f t="shared" si="1639"/>
        <v>0</v>
      </c>
      <c r="AC2508" s="1">
        <f t="shared" si="1640"/>
        <v>0</v>
      </c>
      <c r="AD2508" s="1"/>
      <c r="AE2508" s="1"/>
      <c r="AF2508" s="1">
        <f t="shared" si="1641"/>
        <v>0</v>
      </c>
      <c r="AG2508" s="1"/>
      <c r="AH2508" s="1"/>
      <c r="AI2508" s="1">
        <f t="shared" si="1642"/>
        <v>0</v>
      </c>
      <c r="AJ2508" s="102">
        <f t="shared" si="1643"/>
        <v>0</v>
      </c>
      <c r="AM2508" s="102">
        <f t="shared" si="1644"/>
        <v>0</v>
      </c>
      <c r="AP2508" s="102">
        <f t="shared" si="1645"/>
        <v>0</v>
      </c>
      <c r="AQ2508" s="102">
        <f t="shared" si="1646"/>
        <v>0</v>
      </c>
      <c r="AT2508" s="102">
        <f t="shared" si="1647"/>
        <v>0</v>
      </c>
      <c r="AW2508" s="102">
        <f t="shared" si="1648"/>
        <v>0</v>
      </c>
      <c r="AX2508" s="102">
        <f t="shared" si="1649"/>
        <v>0</v>
      </c>
      <c r="AY2508" s="102">
        <f t="shared" si="1650"/>
        <v>0</v>
      </c>
      <c r="AZ2508" s="102">
        <f t="shared" si="1651"/>
        <v>0</v>
      </c>
      <c r="BA2508" s="102">
        <f t="shared" si="1652"/>
        <v>0</v>
      </c>
      <c r="BB2508" s="102">
        <f t="shared" si="1653"/>
        <v>0</v>
      </c>
      <c r="BC2508" s="102">
        <f t="shared" si="1654"/>
        <v>0</v>
      </c>
      <c r="BD2508" s="102">
        <f t="shared" si="1655"/>
        <v>0</v>
      </c>
      <c r="BE2508" s="102">
        <f t="shared" si="1656"/>
        <v>0</v>
      </c>
    </row>
    <row r="2509" spans="1:57" s="102" customFormat="1" ht="27.75" hidden="1" customHeight="1">
      <c r="A2509" s="1"/>
      <c r="B2509" s="90">
        <v>2017</v>
      </c>
      <c r="C2509" s="91">
        <v>8321</v>
      </c>
      <c r="D2509" s="91">
        <v>3</v>
      </c>
      <c r="E2509" s="92">
        <v>5</v>
      </c>
      <c r="F2509" s="92">
        <v>1</v>
      </c>
      <c r="G2509" s="92">
        <v>5000</v>
      </c>
      <c r="H2509" s="92">
        <v>5300</v>
      </c>
      <c r="I2509" s="92">
        <v>532</v>
      </c>
      <c r="J2509" s="93">
        <v>7</v>
      </c>
      <c r="K2509" s="207" t="s">
        <v>1277</v>
      </c>
      <c r="L2509" s="95">
        <v>0</v>
      </c>
      <c r="M2509" s="95">
        <v>0</v>
      </c>
      <c r="N2509" s="95">
        <f t="shared" si="1658"/>
        <v>0</v>
      </c>
      <c r="O2509" s="95">
        <v>0</v>
      </c>
      <c r="P2509" s="95">
        <v>0</v>
      </c>
      <c r="Q2509" s="95">
        <f t="shared" si="1659"/>
        <v>0</v>
      </c>
      <c r="R2509" s="95">
        <f t="shared" si="1660"/>
        <v>0</v>
      </c>
      <c r="S2509" s="96" t="s">
        <v>95</v>
      </c>
      <c r="T2509" s="97"/>
      <c r="U2509" s="98"/>
      <c r="V2509" s="137" t="s">
        <v>174</v>
      </c>
      <c r="W2509" s="1"/>
      <c r="X2509" s="1"/>
      <c r="Y2509" s="1">
        <f t="shared" si="1638"/>
        <v>0</v>
      </c>
      <c r="Z2509" s="1"/>
      <c r="AA2509" s="1"/>
      <c r="AB2509" s="1">
        <f t="shared" si="1639"/>
        <v>0</v>
      </c>
      <c r="AC2509" s="1">
        <f t="shared" si="1640"/>
        <v>0</v>
      </c>
      <c r="AD2509" s="1"/>
      <c r="AE2509" s="1"/>
      <c r="AF2509" s="1">
        <f t="shared" si="1641"/>
        <v>0</v>
      </c>
      <c r="AG2509" s="1"/>
      <c r="AH2509" s="1"/>
      <c r="AI2509" s="1">
        <f t="shared" si="1642"/>
        <v>0</v>
      </c>
      <c r="AJ2509" s="102">
        <f t="shared" si="1643"/>
        <v>0</v>
      </c>
      <c r="AM2509" s="102">
        <f t="shared" si="1644"/>
        <v>0</v>
      </c>
      <c r="AP2509" s="102">
        <f t="shared" si="1645"/>
        <v>0</v>
      </c>
      <c r="AQ2509" s="102">
        <f t="shared" si="1646"/>
        <v>0</v>
      </c>
      <c r="AT2509" s="102">
        <f t="shared" si="1647"/>
        <v>0</v>
      </c>
      <c r="AW2509" s="102">
        <f t="shared" si="1648"/>
        <v>0</v>
      </c>
      <c r="AX2509" s="102">
        <f t="shared" si="1649"/>
        <v>0</v>
      </c>
      <c r="AY2509" s="102">
        <f t="shared" si="1650"/>
        <v>0</v>
      </c>
      <c r="AZ2509" s="102">
        <f t="shared" si="1651"/>
        <v>0</v>
      </c>
      <c r="BA2509" s="102">
        <f t="shared" si="1652"/>
        <v>0</v>
      </c>
      <c r="BB2509" s="102">
        <f t="shared" si="1653"/>
        <v>0</v>
      </c>
      <c r="BC2509" s="102">
        <f t="shared" si="1654"/>
        <v>0</v>
      </c>
      <c r="BD2509" s="102">
        <f t="shared" si="1655"/>
        <v>0</v>
      </c>
      <c r="BE2509" s="102">
        <f t="shared" si="1656"/>
        <v>0</v>
      </c>
    </row>
    <row r="2510" spans="1:57" s="102" customFormat="1" ht="27.75" hidden="1">
      <c r="A2510" s="1"/>
      <c r="B2510" s="90">
        <v>2017</v>
      </c>
      <c r="C2510" s="91">
        <v>8321</v>
      </c>
      <c r="D2510" s="91">
        <v>3</v>
      </c>
      <c r="E2510" s="92">
        <v>5</v>
      </c>
      <c r="F2510" s="92">
        <v>1</v>
      </c>
      <c r="G2510" s="92">
        <v>5000</v>
      </c>
      <c r="H2510" s="92">
        <v>5300</v>
      </c>
      <c r="I2510" s="92">
        <v>532</v>
      </c>
      <c r="J2510" s="93">
        <v>8</v>
      </c>
      <c r="K2510" s="207" t="s">
        <v>1278</v>
      </c>
      <c r="L2510" s="95">
        <v>0</v>
      </c>
      <c r="M2510" s="95">
        <v>0</v>
      </c>
      <c r="N2510" s="95">
        <f t="shared" si="1658"/>
        <v>0</v>
      </c>
      <c r="O2510" s="95">
        <v>0</v>
      </c>
      <c r="P2510" s="95">
        <v>0</v>
      </c>
      <c r="Q2510" s="95">
        <f t="shared" si="1659"/>
        <v>0</v>
      </c>
      <c r="R2510" s="95">
        <f t="shared" si="1660"/>
        <v>0</v>
      </c>
      <c r="S2510" s="96" t="s">
        <v>95</v>
      </c>
      <c r="T2510" s="97"/>
      <c r="U2510" s="98"/>
      <c r="V2510" s="137" t="s">
        <v>174</v>
      </c>
      <c r="W2510" s="1"/>
      <c r="X2510" s="1"/>
      <c r="Y2510" s="1">
        <f t="shared" si="1638"/>
        <v>0</v>
      </c>
      <c r="Z2510" s="1"/>
      <c r="AA2510" s="1"/>
      <c r="AB2510" s="1">
        <f t="shared" si="1639"/>
        <v>0</v>
      </c>
      <c r="AC2510" s="1">
        <f t="shared" si="1640"/>
        <v>0</v>
      </c>
      <c r="AD2510" s="1"/>
      <c r="AE2510" s="1"/>
      <c r="AF2510" s="1">
        <f t="shared" si="1641"/>
        <v>0</v>
      </c>
      <c r="AG2510" s="1"/>
      <c r="AH2510" s="1"/>
      <c r="AI2510" s="1">
        <f t="shared" si="1642"/>
        <v>0</v>
      </c>
      <c r="AJ2510" s="102">
        <f t="shared" si="1643"/>
        <v>0</v>
      </c>
      <c r="AM2510" s="102">
        <f t="shared" si="1644"/>
        <v>0</v>
      </c>
      <c r="AP2510" s="102">
        <f t="shared" si="1645"/>
        <v>0</v>
      </c>
      <c r="AQ2510" s="102">
        <f t="shared" si="1646"/>
        <v>0</v>
      </c>
      <c r="AT2510" s="102">
        <f t="shared" si="1647"/>
        <v>0</v>
      </c>
      <c r="AW2510" s="102">
        <f t="shared" si="1648"/>
        <v>0</v>
      </c>
      <c r="AX2510" s="102">
        <f t="shared" si="1649"/>
        <v>0</v>
      </c>
      <c r="AY2510" s="102">
        <f t="shared" si="1650"/>
        <v>0</v>
      </c>
      <c r="AZ2510" s="102">
        <f t="shared" si="1651"/>
        <v>0</v>
      </c>
      <c r="BA2510" s="102">
        <f t="shared" si="1652"/>
        <v>0</v>
      </c>
      <c r="BB2510" s="102">
        <f t="shared" si="1653"/>
        <v>0</v>
      </c>
      <c r="BC2510" s="102">
        <f t="shared" si="1654"/>
        <v>0</v>
      </c>
      <c r="BD2510" s="102">
        <f t="shared" si="1655"/>
        <v>0</v>
      </c>
      <c r="BE2510" s="102">
        <f t="shared" si="1656"/>
        <v>0</v>
      </c>
    </row>
    <row r="2511" spans="1:57" s="102" customFormat="1" ht="27.75" hidden="1">
      <c r="A2511" s="1"/>
      <c r="B2511" s="90">
        <v>2017</v>
      </c>
      <c r="C2511" s="91">
        <v>8321</v>
      </c>
      <c r="D2511" s="91">
        <v>3</v>
      </c>
      <c r="E2511" s="92">
        <v>5</v>
      </c>
      <c r="F2511" s="92">
        <v>1</v>
      </c>
      <c r="G2511" s="92">
        <v>5000</v>
      </c>
      <c r="H2511" s="92">
        <v>5300</v>
      </c>
      <c r="I2511" s="92">
        <v>532</v>
      </c>
      <c r="J2511" s="93">
        <v>9</v>
      </c>
      <c r="K2511" s="207" t="s">
        <v>1279</v>
      </c>
      <c r="L2511" s="95">
        <v>0</v>
      </c>
      <c r="M2511" s="95">
        <v>0</v>
      </c>
      <c r="N2511" s="95">
        <f t="shared" si="1658"/>
        <v>0</v>
      </c>
      <c r="O2511" s="95">
        <v>0</v>
      </c>
      <c r="P2511" s="95">
        <v>0</v>
      </c>
      <c r="Q2511" s="95">
        <f t="shared" si="1659"/>
        <v>0</v>
      </c>
      <c r="R2511" s="95">
        <f t="shared" si="1660"/>
        <v>0</v>
      </c>
      <c r="S2511" s="96" t="s">
        <v>95</v>
      </c>
      <c r="T2511" s="97"/>
      <c r="U2511" s="98"/>
      <c r="V2511" s="137" t="s">
        <v>174</v>
      </c>
      <c r="W2511" s="1"/>
      <c r="X2511" s="1"/>
      <c r="Y2511" s="1">
        <f t="shared" si="1638"/>
        <v>0</v>
      </c>
      <c r="Z2511" s="1"/>
      <c r="AA2511" s="1"/>
      <c r="AB2511" s="1">
        <f t="shared" si="1639"/>
        <v>0</v>
      </c>
      <c r="AC2511" s="1">
        <f t="shared" si="1640"/>
        <v>0</v>
      </c>
      <c r="AD2511" s="1"/>
      <c r="AE2511" s="1"/>
      <c r="AF2511" s="1">
        <f t="shared" si="1641"/>
        <v>0</v>
      </c>
      <c r="AG2511" s="1"/>
      <c r="AH2511" s="1"/>
      <c r="AI2511" s="1">
        <f t="shared" si="1642"/>
        <v>0</v>
      </c>
      <c r="AJ2511" s="102">
        <f t="shared" si="1643"/>
        <v>0</v>
      </c>
      <c r="AM2511" s="102">
        <f t="shared" si="1644"/>
        <v>0</v>
      </c>
      <c r="AP2511" s="102">
        <f t="shared" si="1645"/>
        <v>0</v>
      </c>
      <c r="AQ2511" s="102">
        <f t="shared" si="1646"/>
        <v>0</v>
      </c>
      <c r="AT2511" s="102">
        <f t="shared" si="1647"/>
        <v>0</v>
      </c>
      <c r="AW2511" s="102">
        <f t="shared" si="1648"/>
        <v>0</v>
      </c>
      <c r="AX2511" s="102">
        <f t="shared" si="1649"/>
        <v>0</v>
      </c>
      <c r="AY2511" s="102">
        <f t="shared" si="1650"/>
        <v>0</v>
      </c>
      <c r="AZ2511" s="102">
        <f t="shared" si="1651"/>
        <v>0</v>
      </c>
      <c r="BA2511" s="102">
        <f t="shared" si="1652"/>
        <v>0</v>
      </c>
      <c r="BB2511" s="102">
        <f t="shared" si="1653"/>
        <v>0</v>
      </c>
      <c r="BC2511" s="102">
        <f t="shared" si="1654"/>
        <v>0</v>
      </c>
      <c r="BD2511" s="102">
        <f t="shared" si="1655"/>
        <v>0</v>
      </c>
      <c r="BE2511" s="102">
        <f t="shared" si="1656"/>
        <v>0</v>
      </c>
    </row>
    <row r="2512" spans="1:57" s="102" customFormat="1" ht="27.75" hidden="1">
      <c r="A2512" s="1"/>
      <c r="B2512" s="90">
        <v>2017</v>
      </c>
      <c r="C2512" s="91">
        <v>8321</v>
      </c>
      <c r="D2512" s="91">
        <v>3</v>
      </c>
      <c r="E2512" s="92">
        <v>5</v>
      </c>
      <c r="F2512" s="92">
        <v>1</v>
      </c>
      <c r="G2512" s="92">
        <v>5000</v>
      </c>
      <c r="H2512" s="92">
        <v>5300</v>
      </c>
      <c r="I2512" s="92">
        <v>532</v>
      </c>
      <c r="J2512" s="93">
        <v>10</v>
      </c>
      <c r="K2512" s="207" t="s">
        <v>1280</v>
      </c>
      <c r="L2512" s="95">
        <v>0</v>
      </c>
      <c r="M2512" s="95">
        <v>0</v>
      </c>
      <c r="N2512" s="95">
        <f t="shared" si="1658"/>
        <v>0</v>
      </c>
      <c r="O2512" s="95">
        <v>0</v>
      </c>
      <c r="P2512" s="95">
        <v>0</v>
      </c>
      <c r="Q2512" s="95">
        <f t="shared" si="1659"/>
        <v>0</v>
      </c>
      <c r="R2512" s="95">
        <f t="shared" si="1660"/>
        <v>0</v>
      </c>
      <c r="S2512" s="96" t="s">
        <v>95</v>
      </c>
      <c r="T2512" s="97"/>
      <c r="U2512" s="98"/>
      <c r="V2512" s="137" t="s">
        <v>174</v>
      </c>
      <c r="W2512" s="1"/>
      <c r="X2512" s="1"/>
      <c r="Y2512" s="1">
        <f t="shared" si="1638"/>
        <v>0</v>
      </c>
      <c r="Z2512" s="1"/>
      <c r="AA2512" s="1"/>
      <c r="AB2512" s="1">
        <f t="shared" si="1639"/>
        <v>0</v>
      </c>
      <c r="AC2512" s="1">
        <f t="shared" si="1640"/>
        <v>0</v>
      </c>
      <c r="AD2512" s="1"/>
      <c r="AE2512" s="1"/>
      <c r="AF2512" s="1">
        <f t="shared" si="1641"/>
        <v>0</v>
      </c>
      <c r="AG2512" s="1"/>
      <c r="AH2512" s="1"/>
      <c r="AI2512" s="1">
        <f t="shared" si="1642"/>
        <v>0</v>
      </c>
      <c r="AJ2512" s="102">
        <f t="shared" si="1643"/>
        <v>0</v>
      </c>
      <c r="AM2512" s="102">
        <f t="shared" si="1644"/>
        <v>0</v>
      </c>
      <c r="AP2512" s="102">
        <f t="shared" si="1645"/>
        <v>0</v>
      </c>
      <c r="AQ2512" s="102">
        <f t="shared" si="1646"/>
        <v>0</v>
      </c>
      <c r="AT2512" s="102">
        <f t="shared" si="1647"/>
        <v>0</v>
      </c>
      <c r="AW2512" s="102">
        <f t="shared" si="1648"/>
        <v>0</v>
      </c>
      <c r="AX2512" s="102">
        <f t="shared" si="1649"/>
        <v>0</v>
      </c>
      <c r="AY2512" s="102">
        <f t="shared" si="1650"/>
        <v>0</v>
      </c>
      <c r="AZ2512" s="102">
        <f t="shared" si="1651"/>
        <v>0</v>
      </c>
      <c r="BA2512" s="102">
        <f t="shared" si="1652"/>
        <v>0</v>
      </c>
      <c r="BB2512" s="102">
        <f t="shared" si="1653"/>
        <v>0</v>
      </c>
      <c r="BC2512" s="102">
        <f t="shared" si="1654"/>
        <v>0</v>
      </c>
      <c r="BD2512" s="102">
        <f t="shared" si="1655"/>
        <v>0</v>
      </c>
      <c r="BE2512" s="102">
        <f t="shared" si="1656"/>
        <v>0</v>
      </c>
    </row>
    <row r="2513" spans="1:57" s="102" customFormat="1" ht="27.75" hidden="1" customHeight="1">
      <c r="A2513" s="1"/>
      <c r="B2513" s="90">
        <v>2017</v>
      </c>
      <c r="C2513" s="91">
        <v>8321</v>
      </c>
      <c r="D2513" s="91">
        <v>3</v>
      </c>
      <c r="E2513" s="92">
        <v>5</v>
      </c>
      <c r="F2513" s="92">
        <v>1</v>
      </c>
      <c r="G2513" s="92">
        <v>5000</v>
      </c>
      <c r="H2513" s="92">
        <v>5300</v>
      </c>
      <c r="I2513" s="92">
        <v>532</v>
      </c>
      <c r="J2513" s="93">
        <v>11</v>
      </c>
      <c r="K2513" s="207" t="s">
        <v>1281</v>
      </c>
      <c r="L2513" s="95">
        <v>0</v>
      </c>
      <c r="M2513" s="95">
        <v>0</v>
      </c>
      <c r="N2513" s="95">
        <f t="shared" si="1658"/>
        <v>0</v>
      </c>
      <c r="O2513" s="95">
        <v>0</v>
      </c>
      <c r="P2513" s="95">
        <v>0</v>
      </c>
      <c r="Q2513" s="95">
        <f t="shared" si="1659"/>
        <v>0</v>
      </c>
      <c r="R2513" s="95">
        <f t="shared" si="1660"/>
        <v>0</v>
      </c>
      <c r="S2513" s="96" t="s">
        <v>95</v>
      </c>
      <c r="T2513" s="97"/>
      <c r="U2513" s="98"/>
      <c r="V2513" s="137" t="s">
        <v>174</v>
      </c>
      <c r="W2513" s="1"/>
      <c r="X2513" s="1"/>
      <c r="Y2513" s="1">
        <f t="shared" si="1638"/>
        <v>0</v>
      </c>
      <c r="Z2513" s="1"/>
      <c r="AA2513" s="1"/>
      <c r="AB2513" s="1">
        <f t="shared" si="1639"/>
        <v>0</v>
      </c>
      <c r="AC2513" s="1">
        <f t="shared" si="1640"/>
        <v>0</v>
      </c>
      <c r="AD2513" s="1"/>
      <c r="AE2513" s="1"/>
      <c r="AF2513" s="1">
        <f t="shared" si="1641"/>
        <v>0</v>
      </c>
      <c r="AG2513" s="1"/>
      <c r="AH2513" s="1"/>
      <c r="AI2513" s="1">
        <f t="shared" si="1642"/>
        <v>0</v>
      </c>
      <c r="AJ2513" s="102">
        <f t="shared" si="1643"/>
        <v>0</v>
      </c>
      <c r="AM2513" s="102">
        <f t="shared" si="1644"/>
        <v>0</v>
      </c>
      <c r="AP2513" s="102">
        <f t="shared" si="1645"/>
        <v>0</v>
      </c>
      <c r="AQ2513" s="102">
        <f t="shared" si="1646"/>
        <v>0</v>
      </c>
      <c r="AT2513" s="102">
        <f t="shared" si="1647"/>
        <v>0</v>
      </c>
      <c r="AW2513" s="102">
        <f t="shared" si="1648"/>
        <v>0</v>
      </c>
      <c r="AX2513" s="102">
        <f t="shared" si="1649"/>
        <v>0</v>
      </c>
      <c r="AY2513" s="102">
        <f t="shared" si="1650"/>
        <v>0</v>
      </c>
      <c r="AZ2513" s="102">
        <f t="shared" si="1651"/>
        <v>0</v>
      </c>
      <c r="BA2513" s="102">
        <f t="shared" si="1652"/>
        <v>0</v>
      </c>
      <c r="BB2513" s="102">
        <f t="shared" si="1653"/>
        <v>0</v>
      </c>
      <c r="BC2513" s="102">
        <f t="shared" si="1654"/>
        <v>0</v>
      </c>
      <c r="BD2513" s="102">
        <f t="shared" si="1655"/>
        <v>0</v>
      </c>
      <c r="BE2513" s="102">
        <f t="shared" si="1656"/>
        <v>0</v>
      </c>
    </row>
    <row r="2514" spans="1:57" s="102" customFormat="1" ht="27.75" hidden="1" customHeight="1">
      <c r="A2514" s="1"/>
      <c r="B2514" s="90">
        <v>2017</v>
      </c>
      <c r="C2514" s="91">
        <v>8321</v>
      </c>
      <c r="D2514" s="91">
        <v>3</v>
      </c>
      <c r="E2514" s="92">
        <v>5</v>
      </c>
      <c r="F2514" s="92">
        <v>1</v>
      </c>
      <c r="G2514" s="92">
        <v>5000</v>
      </c>
      <c r="H2514" s="92">
        <v>5300</v>
      </c>
      <c r="I2514" s="92">
        <v>532</v>
      </c>
      <c r="J2514" s="93">
        <v>12</v>
      </c>
      <c r="K2514" s="207" t="s">
        <v>1282</v>
      </c>
      <c r="L2514" s="95">
        <v>0</v>
      </c>
      <c r="M2514" s="95">
        <v>0</v>
      </c>
      <c r="N2514" s="95">
        <f t="shared" si="1658"/>
        <v>0</v>
      </c>
      <c r="O2514" s="95">
        <v>0</v>
      </c>
      <c r="P2514" s="95">
        <v>0</v>
      </c>
      <c r="Q2514" s="95">
        <f t="shared" si="1659"/>
        <v>0</v>
      </c>
      <c r="R2514" s="95">
        <f t="shared" si="1660"/>
        <v>0</v>
      </c>
      <c r="S2514" s="96" t="s">
        <v>95</v>
      </c>
      <c r="T2514" s="97"/>
      <c r="U2514" s="98"/>
      <c r="V2514" s="137" t="s">
        <v>174</v>
      </c>
      <c r="W2514" s="1"/>
      <c r="X2514" s="1"/>
      <c r="Y2514" s="1">
        <f t="shared" si="1638"/>
        <v>0</v>
      </c>
      <c r="Z2514" s="1"/>
      <c r="AA2514" s="1"/>
      <c r="AB2514" s="1">
        <f t="shared" si="1639"/>
        <v>0</v>
      </c>
      <c r="AC2514" s="1">
        <f t="shared" si="1640"/>
        <v>0</v>
      </c>
      <c r="AD2514" s="1"/>
      <c r="AE2514" s="1"/>
      <c r="AF2514" s="1">
        <f t="shared" si="1641"/>
        <v>0</v>
      </c>
      <c r="AG2514" s="1"/>
      <c r="AH2514" s="1"/>
      <c r="AI2514" s="1">
        <f t="shared" si="1642"/>
        <v>0</v>
      </c>
      <c r="AJ2514" s="102">
        <f t="shared" si="1643"/>
        <v>0</v>
      </c>
      <c r="AM2514" s="102">
        <f t="shared" si="1644"/>
        <v>0</v>
      </c>
      <c r="AP2514" s="102">
        <f t="shared" si="1645"/>
        <v>0</v>
      </c>
      <c r="AQ2514" s="102">
        <f t="shared" si="1646"/>
        <v>0</v>
      </c>
      <c r="AT2514" s="102">
        <f t="shared" si="1647"/>
        <v>0</v>
      </c>
      <c r="AW2514" s="102">
        <f t="shared" si="1648"/>
        <v>0</v>
      </c>
      <c r="AX2514" s="102">
        <f t="shared" si="1649"/>
        <v>0</v>
      </c>
      <c r="AY2514" s="102">
        <f t="shared" si="1650"/>
        <v>0</v>
      </c>
      <c r="AZ2514" s="102">
        <f t="shared" si="1651"/>
        <v>0</v>
      </c>
      <c r="BA2514" s="102">
        <f t="shared" si="1652"/>
        <v>0</v>
      </c>
      <c r="BB2514" s="102">
        <f t="shared" si="1653"/>
        <v>0</v>
      </c>
      <c r="BC2514" s="102">
        <f t="shared" si="1654"/>
        <v>0</v>
      </c>
      <c r="BD2514" s="102">
        <f t="shared" si="1655"/>
        <v>0</v>
      </c>
      <c r="BE2514" s="102">
        <f t="shared" si="1656"/>
        <v>0</v>
      </c>
    </row>
    <row r="2515" spans="1:57" s="102" customFormat="1" ht="27.75" hidden="1">
      <c r="A2515" s="1"/>
      <c r="B2515" s="90">
        <v>2017</v>
      </c>
      <c r="C2515" s="91">
        <v>8321</v>
      </c>
      <c r="D2515" s="91">
        <v>3</v>
      </c>
      <c r="E2515" s="92">
        <v>5</v>
      </c>
      <c r="F2515" s="92">
        <v>1</v>
      </c>
      <c r="G2515" s="92">
        <v>5000</v>
      </c>
      <c r="H2515" s="92">
        <v>5300</v>
      </c>
      <c r="I2515" s="92">
        <v>532</v>
      </c>
      <c r="J2515" s="93">
        <v>13</v>
      </c>
      <c r="K2515" s="207" t="s">
        <v>1283</v>
      </c>
      <c r="L2515" s="95">
        <v>0</v>
      </c>
      <c r="M2515" s="95">
        <v>0</v>
      </c>
      <c r="N2515" s="95">
        <f t="shared" si="1658"/>
        <v>0</v>
      </c>
      <c r="O2515" s="95">
        <v>0</v>
      </c>
      <c r="P2515" s="95">
        <v>0</v>
      </c>
      <c r="Q2515" s="95">
        <f t="shared" si="1659"/>
        <v>0</v>
      </c>
      <c r="R2515" s="95">
        <f t="shared" si="1660"/>
        <v>0</v>
      </c>
      <c r="S2515" s="96" t="s">
        <v>95</v>
      </c>
      <c r="T2515" s="97"/>
      <c r="U2515" s="98"/>
      <c r="V2515" s="137" t="s">
        <v>174</v>
      </c>
      <c r="W2515" s="1"/>
      <c r="X2515" s="1"/>
      <c r="Y2515" s="1">
        <f t="shared" si="1638"/>
        <v>0</v>
      </c>
      <c r="Z2515" s="1"/>
      <c r="AA2515" s="1"/>
      <c r="AB2515" s="1">
        <f t="shared" si="1639"/>
        <v>0</v>
      </c>
      <c r="AC2515" s="1">
        <f t="shared" si="1640"/>
        <v>0</v>
      </c>
      <c r="AD2515" s="1"/>
      <c r="AE2515" s="1"/>
      <c r="AF2515" s="1">
        <f t="shared" si="1641"/>
        <v>0</v>
      </c>
      <c r="AG2515" s="1"/>
      <c r="AH2515" s="1"/>
      <c r="AI2515" s="1">
        <f t="shared" si="1642"/>
        <v>0</v>
      </c>
      <c r="AJ2515" s="102">
        <f t="shared" si="1643"/>
        <v>0</v>
      </c>
      <c r="AM2515" s="102">
        <f t="shared" si="1644"/>
        <v>0</v>
      </c>
      <c r="AP2515" s="102">
        <f t="shared" si="1645"/>
        <v>0</v>
      </c>
      <c r="AQ2515" s="102">
        <f t="shared" si="1646"/>
        <v>0</v>
      </c>
      <c r="AT2515" s="102">
        <f t="shared" si="1647"/>
        <v>0</v>
      </c>
      <c r="AW2515" s="102">
        <f t="shared" si="1648"/>
        <v>0</v>
      </c>
      <c r="AX2515" s="102">
        <f t="shared" si="1649"/>
        <v>0</v>
      </c>
      <c r="AY2515" s="102">
        <f t="shared" si="1650"/>
        <v>0</v>
      </c>
      <c r="AZ2515" s="102">
        <f t="shared" si="1651"/>
        <v>0</v>
      </c>
      <c r="BA2515" s="102">
        <f t="shared" si="1652"/>
        <v>0</v>
      </c>
      <c r="BB2515" s="102">
        <f t="shared" si="1653"/>
        <v>0</v>
      </c>
      <c r="BC2515" s="102">
        <f t="shared" si="1654"/>
        <v>0</v>
      </c>
      <c r="BD2515" s="102">
        <f t="shared" si="1655"/>
        <v>0</v>
      </c>
      <c r="BE2515" s="102">
        <f t="shared" si="1656"/>
        <v>0</v>
      </c>
    </row>
    <row r="2516" spans="1:57" s="102" customFormat="1" ht="27.75" hidden="1">
      <c r="A2516" s="1"/>
      <c r="B2516" s="90">
        <v>2017</v>
      </c>
      <c r="C2516" s="91">
        <v>8321</v>
      </c>
      <c r="D2516" s="91">
        <v>3</v>
      </c>
      <c r="E2516" s="92">
        <v>5</v>
      </c>
      <c r="F2516" s="92">
        <v>1</v>
      </c>
      <c r="G2516" s="92">
        <v>5000</v>
      </c>
      <c r="H2516" s="92">
        <v>5300</v>
      </c>
      <c r="I2516" s="92">
        <v>532</v>
      </c>
      <c r="J2516" s="93">
        <v>14</v>
      </c>
      <c r="K2516" s="207" t="s">
        <v>1284</v>
      </c>
      <c r="L2516" s="95">
        <v>0</v>
      </c>
      <c r="M2516" s="95">
        <v>0</v>
      </c>
      <c r="N2516" s="95">
        <f t="shared" si="1658"/>
        <v>0</v>
      </c>
      <c r="O2516" s="95">
        <v>0</v>
      </c>
      <c r="P2516" s="95">
        <v>0</v>
      </c>
      <c r="Q2516" s="95">
        <f t="shared" si="1659"/>
        <v>0</v>
      </c>
      <c r="R2516" s="95">
        <f t="shared" si="1660"/>
        <v>0</v>
      </c>
      <c r="S2516" s="96" t="s">
        <v>95</v>
      </c>
      <c r="T2516" s="97"/>
      <c r="U2516" s="98"/>
      <c r="V2516" s="137" t="s">
        <v>174</v>
      </c>
      <c r="W2516" s="1"/>
      <c r="X2516" s="1"/>
      <c r="Y2516" s="1">
        <f t="shared" si="1638"/>
        <v>0</v>
      </c>
      <c r="Z2516" s="1"/>
      <c r="AA2516" s="1"/>
      <c r="AB2516" s="1">
        <f t="shared" si="1639"/>
        <v>0</v>
      </c>
      <c r="AC2516" s="1">
        <f t="shared" si="1640"/>
        <v>0</v>
      </c>
      <c r="AD2516" s="1"/>
      <c r="AE2516" s="1"/>
      <c r="AF2516" s="1">
        <f t="shared" si="1641"/>
        <v>0</v>
      </c>
      <c r="AG2516" s="1"/>
      <c r="AH2516" s="1"/>
      <c r="AI2516" s="1">
        <f t="shared" si="1642"/>
        <v>0</v>
      </c>
      <c r="AJ2516" s="102">
        <f t="shared" si="1643"/>
        <v>0</v>
      </c>
      <c r="AM2516" s="102">
        <f t="shared" si="1644"/>
        <v>0</v>
      </c>
      <c r="AP2516" s="102">
        <f t="shared" si="1645"/>
        <v>0</v>
      </c>
      <c r="AQ2516" s="102">
        <f t="shared" si="1646"/>
        <v>0</v>
      </c>
      <c r="AT2516" s="102">
        <f t="shared" si="1647"/>
        <v>0</v>
      </c>
      <c r="AW2516" s="102">
        <f t="shared" si="1648"/>
        <v>0</v>
      </c>
      <c r="AX2516" s="102">
        <f t="shared" si="1649"/>
        <v>0</v>
      </c>
      <c r="AY2516" s="102">
        <f t="shared" si="1650"/>
        <v>0</v>
      </c>
      <c r="AZ2516" s="102">
        <f t="shared" si="1651"/>
        <v>0</v>
      </c>
      <c r="BA2516" s="102">
        <f t="shared" si="1652"/>
        <v>0</v>
      </c>
      <c r="BB2516" s="102">
        <f t="shared" si="1653"/>
        <v>0</v>
      </c>
      <c r="BC2516" s="102">
        <f t="shared" si="1654"/>
        <v>0</v>
      </c>
      <c r="BD2516" s="102">
        <f t="shared" si="1655"/>
        <v>0</v>
      </c>
      <c r="BE2516" s="102">
        <f t="shared" si="1656"/>
        <v>0</v>
      </c>
    </row>
    <row r="2517" spans="1:57" s="102" customFormat="1" ht="27.75" hidden="1">
      <c r="A2517" s="1"/>
      <c r="B2517" s="90">
        <v>2017</v>
      </c>
      <c r="C2517" s="91">
        <v>8321</v>
      </c>
      <c r="D2517" s="91">
        <v>3</v>
      </c>
      <c r="E2517" s="92">
        <v>5</v>
      </c>
      <c r="F2517" s="92">
        <v>1</v>
      </c>
      <c r="G2517" s="92">
        <v>5000</v>
      </c>
      <c r="H2517" s="92">
        <v>5300</v>
      </c>
      <c r="I2517" s="92">
        <v>532</v>
      </c>
      <c r="J2517" s="93">
        <v>15</v>
      </c>
      <c r="K2517" s="207" t="s">
        <v>1285</v>
      </c>
      <c r="L2517" s="95">
        <v>0</v>
      </c>
      <c r="M2517" s="95">
        <v>0</v>
      </c>
      <c r="N2517" s="95">
        <f t="shared" si="1658"/>
        <v>0</v>
      </c>
      <c r="O2517" s="95">
        <v>0</v>
      </c>
      <c r="P2517" s="95">
        <v>0</v>
      </c>
      <c r="Q2517" s="95">
        <f t="shared" si="1659"/>
        <v>0</v>
      </c>
      <c r="R2517" s="95">
        <f t="shared" si="1660"/>
        <v>0</v>
      </c>
      <c r="S2517" s="96" t="s">
        <v>95</v>
      </c>
      <c r="T2517" s="97"/>
      <c r="U2517" s="98"/>
      <c r="V2517" s="137" t="s">
        <v>174</v>
      </c>
      <c r="W2517" s="1"/>
      <c r="X2517" s="1"/>
      <c r="Y2517" s="1">
        <f t="shared" si="1638"/>
        <v>0</v>
      </c>
      <c r="Z2517" s="1"/>
      <c r="AA2517" s="1"/>
      <c r="AB2517" s="1">
        <f t="shared" si="1639"/>
        <v>0</v>
      </c>
      <c r="AC2517" s="1">
        <f t="shared" si="1640"/>
        <v>0</v>
      </c>
      <c r="AD2517" s="1"/>
      <c r="AE2517" s="1"/>
      <c r="AF2517" s="1">
        <f t="shared" si="1641"/>
        <v>0</v>
      </c>
      <c r="AG2517" s="1"/>
      <c r="AH2517" s="1"/>
      <c r="AI2517" s="1">
        <f t="shared" si="1642"/>
        <v>0</v>
      </c>
      <c r="AJ2517" s="102">
        <f t="shared" si="1643"/>
        <v>0</v>
      </c>
      <c r="AM2517" s="102">
        <f t="shared" si="1644"/>
        <v>0</v>
      </c>
      <c r="AP2517" s="102">
        <f t="shared" si="1645"/>
        <v>0</v>
      </c>
      <c r="AQ2517" s="102">
        <f t="shared" si="1646"/>
        <v>0</v>
      </c>
      <c r="AT2517" s="102">
        <f t="shared" si="1647"/>
        <v>0</v>
      </c>
      <c r="AW2517" s="102">
        <f t="shared" si="1648"/>
        <v>0</v>
      </c>
      <c r="AX2517" s="102">
        <f t="shared" si="1649"/>
        <v>0</v>
      </c>
      <c r="AY2517" s="102">
        <f t="shared" si="1650"/>
        <v>0</v>
      </c>
      <c r="AZ2517" s="102">
        <f t="shared" si="1651"/>
        <v>0</v>
      </c>
      <c r="BA2517" s="102">
        <f t="shared" si="1652"/>
        <v>0</v>
      </c>
      <c r="BB2517" s="102">
        <f t="shared" si="1653"/>
        <v>0</v>
      </c>
      <c r="BC2517" s="102">
        <f t="shared" si="1654"/>
        <v>0</v>
      </c>
      <c r="BD2517" s="102">
        <f t="shared" si="1655"/>
        <v>0</v>
      </c>
      <c r="BE2517" s="102">
        <f t="shared" si="1656"/>
        <v>0</v>
      </c>
    </row>
    <row r="2518" spans="1:57" s="102" customFormat="1" ht="27.75" hidden="1">
      <c r="A2518" s="1"/>
      <c r="B2518" s="90">
        <v>2017</v>
      </c>
      <c r="C2518" s="91">
        <v>8321</v>
      </c>
      <c r="D2518" s="91">
        <v>3</v>
      </c>
      <c r="E2518" s="92">
        <v>5</v>
      </c>
      <c r="F2518" s="92">
        <v>1</v>
      </c>
      <c r="G2518" s="92">
        <v>5000</v>
      </c>
      <c r="H2518" s="92">
        <v>5300</v>
      </c>
      <c r="I2518" s="92">
        <v>532</v>
      </c>
      <c r="J2518" s="93">
        <v>16</v>
      </c>
      <c r="K2518" s="207" t="s">
        <v>1286</v>
      </c>
      <c r="L2518" s="95">
        <v>0</v>
      </c>
      <c r="M2518" s="95">
        <v>0</v>
      </c>
      <c r="N2518" s="95">
        <f t="shared" si="1658"/>
        <v>0</v>
      </c>
      <c r="O2518" s="95">
        <v>0</v>
      </c>
      <c r="P2518" s="95">
        <v>0</v>
      </c>
      <c r="Q2518" s="95">
        <f t="shared" si="1659"/>
        <v>0</v>
      </c>
      <c r="R2518" s="95">
        <f t="shared" si="1660"/>
        <v>0</v>
      </c>
      <c r="S2518" s="96" t="s">
        <v>95</v>
      </c>
      <c r="T2518" s="97"/>
      <c r="U2518" s="98"/>
      <c r="V2518" s="137" t="s">
        <v>174</v>
      </c>
      <c r="W2518" s="1"/>
      <c r="X2518" s="1"/>
      <c r="Y2518" s="1">
        <f t="shared" si="1638"/>
        <v>0</v>
      </c>
      <c r="Z2518" s="1"/>
      <c r="AA2518" s="1"/>
      <c r="AB2518" s="1">
        <f t="shared" si="1639"/>
        <v>0</v>
      </c>
      <c r="AC2518" s="1">
        <f t="shared" si="1640"/>
        <v>0</v>
      </c>
      <c r="AD2518" s="1"/>
      <c r="AE2518" s="1"/>
      <c r="AF2518" s="1">
        <f t="shared" si="1641"/>
        <v>0</v>
      </c>
      <c r="AG2518" s="1"/>
      <c r="AH2518" s="1"/>
      <c r="AI2518" s="1">
        <f t="shared" si="1642"/>
        <v>0</v>
      </c>
      <c r="AJ2518" s="102">
        <f t="shared" si="1643"/>
        <v>0</v>
      </c>
      <c r="AM2518" s="102">
        <f t="shared" si="1644"/>
        <v>0</v>
      </c>
      <c r="AP2518" s="102">
        <f t="shared" si="1645"/>
        <v>0</v>
      </c>
      <c r="AQ2518" s="102">
        <f t="shared" si="1646"/>
        <v>0</v>
      </c>
      <c r="AT2518" s="102">
        <f t="shared" si="1647"/>
        <v>0</v>
      </c>
      <c r="AW2518" s="102">
        <f t="shared" si="1648"/>
        <v>0</v>
      </c>
      <c r="AX2518" s="102">
        <f t="shared" si="1649"/>
        <v>0</v>
      </c>
      <c r="AY2518" s="102">
        <f t="shared" si="1650"/>
        <v>0</v>
      </c>
      <c r="AZ2518" s="102">
        <f t="shared" si="1651"/>
        <v>0</v>
      </c>
      <c r="BA2518" s="102">
        <f t="shared" si="1652"/>
        <v>0</v>
      </c>
      <c r="BB2518" s="102">
        <f t="shared" si="1653"/>
        <v>0</v>
      </c>
      <c r="BC2518" s="102">
        <f t="shared" si="1654"/>
        <v>0</v>
      </c>
      <c r="BD2518" s="102">
        <f t="shared" si="1655"/>
        <v>0</v>
      </c>
      <c r="BE2518" s="102">
        <f t="shared" si="1656"/>
        <v>0</v>
      </c>
    </row>
    <row r="2519" spans="1:57" s="102" customFormat="1" ht="27.75" hidden="1">
      <c r="A2519" s="1"/>
      <c r="B2519" s="90">
        <v>2017</v>
      </c>
      <c r="C2519" s="91">
        <v>8321</v>
      </c>
      <c r="D2519" s="91">
        <v>3</v>
      </c>
      <c r="E2519" s="92">
        <v>5</v>
      </c>
      <c r="F2519" s="92">
        <v>1</v>
      </c>
      <c r="G2519" s="92">
        <v>5000</v>
      </c>
      <c r="H2519" s="92">
        <v>5300</v>
      </c>
      <c r="I2519" s="92">
        <v>532</v>
      </c>
      <c r="J2519" s="93">
        <v>17</v>
      </c>
      <c r="K2519" s="207" t="s">
        <v>1287</v>
      </c>
      <c r="L2519" s="95">
        <v>0</v>
      </c>
      <c r="M2519" s="95">
        <v>0</v>
      </c>
      <c r="N2519" s="95">
        <f t="shared" si="1658"/>
        <v>0</v>
      </c>
      <c r="O2519" s="95">
        <v>0</v>
      </c>
      <c r="P2519" s="95">
        <v>0</v>
      </c>
      <c r="Q2519" s="95">
        <f t="shared" si="1659"/>
        <v>0</v>
      </c>
      <c r="R2519" s="95">
        <f t="shared" si="1660"/>
        <v>0</v>
      </c>
      <c r="S2519" s="96" t="s">
        <v>95</v>
      </c>
      <c r="T2519" s="97"/>
      <c r="U2519" s="98"/>
      <c r="V2519" s="137" t="s">
        <v>174</v>
      </c>
      <c r="W2519" s="1"/>
      <c r="X2519" s="1"/>
      <c r="Y2519" s="1">
        <f t="shared" si="1638"/>
        <v>0</v>
      </c>
      <c r="Z2519" s="1"/>
      <c r="AA2519" s="1"/>
      <c r="AB2519" s="1">
        <f t="shared" si="1639"/>
        <v>0</v>
      </c>
      <c r="AC2519" s="1">
        <f t="shared" si="1640"/>
        <v>0</v>
      </c>
      <c r="AD2519" s="1"/>
      <c r="AE2519" s="1"/>
      <c r="AF2519" s="1">
        <f t="shared" si="1641"/>
        <v>0</v>
      </c>
      <c r="AG2519" s="1"/>
      <c r="AH2519" s="1"/>
      <c r="AI2519" s="1">
        <f t="shared" si="1642"/>
        <v>0</v>
      </c>
      <c r="AJ2519" s="102">
        <f t="shared" si="1643"/>
        <v>0</v>
      </c>
      <c r="AM2519" s="102">
        <f t="shared" si="1644"/>
        <v>0</v>
      </c>
      <c r="AP2519" s="102">
        <f t="shared" si="1645"/>
        <v>0</v>
      </c>
      <c r="AQ2519" s="102">
        <f t="shared" si="1646"/>
        <v>0</v>
      </c>
      <c r="AT2519" s="102">
        <f t="shared" si="1647"/>
        <v>0</v>
      </c>
      <c r="AW2519" s="102">
        <f t="shared" si="1648"/>
        <v>0</v>
      </c>
      <c r="AX2519" s="102">
        <f t="shared" si="1649"/>
        <v>0</v>
      </c>
      <c r="AY2519" s="102">
        <f t="shared" si="1650"/>
        <v>0</v>
      </c>
      <c r="AZ2519" s="102">
        <f t="shared" si="1651"/>
        <v>0</v>
      </c>
      <c r="BA2519" s="102">
        <f t="shared" si="1652"/>
        <v>0</v>
      </c>
      <c r="BB2519" s="102">
        <f t="shared" si="1653"/>
        <v>0</v>
      </c>
      <c r="BC2519" s="102">
        <f t="shared" si="1654"/>
        <v>0</v>
      </c>
      <c r="BD2519" s="102">
        <f t="shared" si="1655"/>
        <v>0</v>
      </c>
      <c r="BE2519" s="102">
        <f t="shared" si="1656"/>
        <v>0</v>
      </c>
    </row>
    <row r="2520" spans="1:57" s="102" customFormat="1" ht="27.75" hidden="1">
      <c r="A2520" s="1"/>
      <c r="B2520" s="90">
        <v>2017</v>
      </c>
      <c r="C2520" s="91">
        <v>8321</v>
      </c>
      <c r="D2520" s="91">
        <v>3</v>
      </c>
      <c r="E2520" s="92">
        <v>5</v>
      </c>
      <c r="F2520" s="92">
        <v>1</v>
      </c>
      <c r="G2520" s="92">
        <v>5000</v>
      </c>
      <c r="H2520" s="92">
        <v>5300</v>
      </c>
      <c r="I2520" s="92">
        <v>532</v>
      </c>
      <c r="J2520" s="93">
        <v>18</v>
      </c>
      <c r="K2520" s="207" t="s">
        <v>1288</v>
      </c>
      <c r="L2520" s="95">
        <v>0</v>
      </c>
      <c r="M2520" s="95">
        <v>0</v>
      </c>
      <c r="N2520" s="95">
        <f t="shared" si="1658"/>
        <v>0</v>
      </c>
      <c r="O2520" s="95">
        <v>0</v>
      </c>
      <c r="P2520" s="95">
        <v>0</v>
      </c>
      <c r="Q2520" s="95">
        <f t="shared" si="1659"/>
        <v>0</v>
      </c>
      <c r="R2520" s="95">
        <f t="shared" si="1660"/>
        <v>0</v>
      </c>
      <c r="S2520" s="96" t="s">
        <v>95</v>
      </c>
      <c r="T2520" s="97"/>
      <c r="U2520" s="98"/>
      <c r="V2520" s="137" t="s">
        <v>174</v>
      </c>
      <c r="W2520" s="1"/>
      <c r="X2520" s="1"/>
      <c r="Y2520" s="1">
        <f t="shared" si="1638"/>
        <v>0</v>
      </c>
      <c r="Z2520" s="1"/>
      <c r="AA2520" s="1"/>
      <c r="AB2520" s="1">
        <f t="shared" si="1639"/>
        <v>0</v>
      </c>
      <c r="AC2520" s="1">
        <f t="shared" si="1640"/>
        <v>0</v>
      </c>
      <c r="AD2520" s="1"/>
      <c r="AE2520" s="1"/>
      <c r="AF2520" s="1">
        <f t="shared" si="1641"/>
        <v>0</v>
      </c>
      <c r="AG2520" s="1"/>
      <c r="AH2520" s="1"/>
      <c r="AI2520" s="1">
        <f t="shared" si="1642"/>
        <v>0</v>
      </c>
      <c r="AJ2520" s="102">
        <f t="shared" si="1643"/>
        <v>0</v>
      </c>
      <c r="AM2520" s="102">
        <f t="shared" si="1644"/>
        <v>0</v>
      </c>
      <c r="AP2520" s="102">
        <f t="shared" si="1645"/>
        <v>0</v>
      </c>
      <c r="AQ2520" s="102">
        <f t="shared" si="1646"/>
        <v>0</v>
      </c>
      <c r="AT2520" s="102">
        <f t="shared" si="1647"/>
        <v>0</v>
      </c>
      <c r="AW2520" s="102">
        <f t="shared" si="1648"/>
        <v>0</v>
      </c>
      <c r="AX2520" s="102">
        <f t="shared" si="1649"/>
        <v>0</v>
      </c>
      <c r="AY2520" s="102">
        <f t="shared" si="1650"/>
        <v>0</v>
      </c>
      <c r="AZ2520" s="102">
        <f t="shared" si="1651"/>
        <v>0</v>
      </c>
      <c r="BA2520" s="102">
        <f t="shared" si="1652"/>
        <v>0</v>
      </c>
      <c r="BB2520" s="102">
        <f t="shared" si="1653"/>
        <v>0</v>
      </c>
      <c r="BC2520" s="102">
        <f t="shared" si="1654"/>
        <v>0</v>
      </c>
      <c r="BD2520" s="102">
        <f t="shared" si="1655"/>
        <v>0</v>
      </c>
      <c r="BE2520" s="102">
        <f t="shared" si="1656"/>
        <v>0</v>
      </c>
    </row>
    <row r="2521" spans="1:57" s="102" customFormat="1" ht="27.75" hidden="1">
      <c r="A2521" s="1"/>
      <c r="B2521" s="90">
        <v>2017</v>
      </c>
      <c r="C2521" s="91">
        <v>8321</v>
      </c>
      <c r="D2521" s="91">
        <v>3</v>
      </c>
      <c r="E2521" s="92">
        <v>5</v>
      </c>
      <c r="F2521" s="92">
        <v>1</v>
      </c>
      <c r="G2521" s="92">
        <v>5000</v>
      </c>
      <c r="H2521" s="92">
        <v>5300</v>
      </c>
      <c r="I2521" s="92">
        <v>532</v>
      </c>
      <c r="J2521" s="93">
        <v>19</v>
      </c>
      <c r="K2521" s="207" t="s">
        <v>1289</v>
      </c>
      <c r="L2521" s="95">
        <v>0</v>
      </c>
      <c r="M2521" s="95">
        <v>0</v>
      </c>
      <c r="N2521" s="95">
        <f t="shared" si="1658"/>
        <v>0</v>
      </c>
      <c r="O2521" s="95">
        <v>0</v>
      </c>
      <c r="P2521" s="95">
        <v>0</v>
      </c>
      <c r="Q2521" s="95">
        <f t="shared" si="1659"/>
        <v>0</v>
      </c>
      <c r="R2521" s="95">
        <f t="shared" si="1660"/>
        <v>0</v>
      </c>
      <c r="S2521" s="96" t="s">
        <v>95</v>
      </c>
      <c r="T2521" s="97"/>
      <c r="U2521" s="98"/>
      <c r="V2521" s="137" t="s">
        <v>174</v>
      </c>
      <c r="W2521" s="1"/>
      <c r="X2521" s="1"/>
      <c r="Y2521" s="1">
        <f t="shared" si="1638"/>
        <v>0</v>
      </c>
      <c r="Z2521" s="1"/>
      <c r="AA2521" s="1"/>
      <c r="AB2521" s="1">
        <f t="shared" si="1639"/>
        <v>0</v>
      </c>
      <c r="AC2521" s="1">
        <f t="shared" si="1640"/>
        <v>0</v>
      </c>
      <c r="AD2521" s="1"/>
      <c r="AE2521" s="1"/>
      <c r="AF2521" s="1">
        <f t="shared" si="1641"/>
        <v>0</v>
      </c>
      <c r="AG2521" s="1"/>
      <c r="AH2521" s="1"/>
      <c r="AI2521" s="1">
        <f t="shared" si="1642"/>
        <v>0</v>
      </c>
      <c r="AJ2521" s="102">
        <f t="shared" si="1643"/>
        <v>0</v>
      </c>
      <c r="AM2521" s="102">
        <f t="shared" si="1644"/>
        <v>0</v>
      </c>
      <c r="AP2521" s="102">
        <f t="shared" si="1645"/>
        <v>0</v>
      </c>
      <c r="AQ2521" s="102">
        <f t="shared" si="1646"/>
        <v>0</v>
      </c>
      <c r="AT2521" s="102">
        <f t="shared" si="1647"/>
        <v>0</v>
      </c>
      <c r="AW2521" s="102">
        <f t="shared" si="1648"/>
        <v>0</v>
      </c>
      <c r="AX2521" s="102">
        <f t="shared" si="1649"/>
        <v>0</v>
      </c>
      <c r="AY2521" s="102">
        <f t="shared" si="1650"/>
        <v>0</v>
      </c>
      <c r="AZ2521" s="102">
        <f t="shared" si="1651"/>
        <v>0</v>
      </c>
      <c r="BA2521" s="102">
        <f t="shared" si="1652"/>
        <v>0</v>
      </c>
      <c r="BB2521" s="102">
        <f t="shared" si="1653"/>
        <v>0</v>
      </c>
      <c r="BC2521" s="102">
        <f t="shared" si="1654"/>
        <v>0</v>
      </c>
      <c r="BD2521" s="102">
        <f t="shared" si="1655"/>
        <v>0</v>
      </c>
      <c r="BE2521" s="102">
        <f t="shared" si="1656"/>
        <v>0</v>
      </c>
    </row>
    <row r="2522" spans="1:57" s="102" customFormat="1" ht="27.75" hidden="1">
      <c r="A2522" s="1"/>
      <c r="B2522" s="90">
        <v>2017</v>
      </c>
      <c r="C2522" s="91">
        <v>8321</v>
      </c>
      <c r="D2522" s="91">
        <v>3</v>
      </c>
      <c r="E2522" s="92">
        <v>5</v>
      </c>
      <c r="F2522" s="92">
        <v>1</v>
      </c>
      <c r="G2522" s="92">
        <v>5000</v>
      </c>
      <c r="H2522" s="92">
        <v>5300</v>
      </c>
      <c r="I2522" s="92">
        <v>532</v>
      </c>
      <c r="J2522" s="93">
        <v>20</v>
      </c>
      <c r="K2522" s="207" t="s">
        <v>1290</v>
      </c>
      <c r="L2522" s="95">
        <v>0</v>
      </c>
      <c r="M2522" s="95">
        <v>0</v>
      </c>
      <c r="N2522" s="95">
        <f t="shared" si="1658"/>
        <v>0</v>
      </c>
      <c r="O2522" s="95">
        <v>0</v>
      </c>
      <c r="P2522" s="95">
        <v>0</v>
      </c>
      <c r="Q2522" s="95">
        <f t="shared" si="1659"/>
        <v>0</v>
      </c>
      <c r="R2522" s="95">
        <f t="shared" si="1660"/>
        <v>0</v>
      </c>
      <c r="S2522" s="96" t="s">
        <v>95</v>
      </c>
      <c r="T2522" s="97"/>
      <c r="U2522" s="98"/>
      <c r="V2522" s="137" t="s">
        <v>174</v>
      </c>
      <c r="W2522" s="1"/>
      <c r="X2522" s="1"/>
      <c r="Y2522" s="1">
        <f t="shared" si="1638"/>
        <v>0</v>
      </c>
      <c r="Z2522" s="1"/>
      <c r="AA2522" s="1"/>
      <c r="AB2522" s="1">
        <f t="shared" si="1639"/>
        <v>0</v>
      </c>
      <c r="AC2522" s="1">
        <f t="shared" si="1640"/>
        <v>0</v>
      </c>
      <c r="AD2522" s="1"/>
      <c r="AE2522" s="1"/>
      <c r="AF2522" s="1">
        <f t="shared" si="1641"/>
        <v>0</v>
      </c>
      <c r="AG2522" s="1"/>
      <c r="AH2522" s="1"/>
      <c r="AI2522" s="1">
        <f t="shared" si="1642"/>
        <v>0</v>
      </c>
      <c r="AJ2522" s="102">
        <f t="shared" si="1643"/>
        <v>0</v>
      </c>
      <c r="AM2522" s="102">
        <f t="shared" si="1644"/>
        <v>0</v>
      </c>
      <c r="AP2522" s="102">
        <f t="shared" si="1645"/>
        <v>0</v>
      </c>
      <c r="AQ2522" s="102">
        <f t="shared" si="1646"/>
        <v>0</v>
      </c>
      <c r="AT2522" s="102">
        <f t="shared" si="1647"/>
        <v>0</v>
      </c>
      <c r="AW2522" s="102">
        <f t="shared" si="1648"/>
        <v>0</v>
      </c>
      <c r="AX2522" s="102">
        <f t="shared" si="1649"/>
        <v>0</v>
      </c>
      <c r="AY2522" s="102">
        <f t="shared" si="1650"/>
        <v>0</v>
      </c>
      <c r="AZ2522" s="102">
        <f t="shared" si="1651"/>
        <v>0</v>
      </c>
      <c r="BA2522" s="102">
        <f t="shared" si="1652"/>
        <v>0</v>
      </c>
      <c r="BB2522" s="102">
        <f t="shared" si="1653"/>
        <v>0</v>
      </c>
      <c r="BC2522" s="102">
        <f t="shared" si="1654"/>
        <v>0</v>
      </c>
      <c r="BD2522" s="102">
        <f t="shared" si="1655"/>
        <v>0</v>
      </c>
      <c r="BE2522" s="102">
        <f t="shared" si="1656"/>
        <v>0</v>
      </c>
    </row>
    <row r="2523" spans="1:57" s="102" customFormat="1" ht="27.75" hidden="1">
      <c r="A2523" s="1"/>
      <c r="B2523" s="90">
        <v>2017</v>
      </c>
      <c r="C2523" s="91">
        <v>8321</v>
      </c>
      <c r="D2523" s="91">
        <v>3</v>
      </c>
      <c r="E2523" s="92">
        <v>5</v>
      </c>
      <c r="F2523" s="92">
        <v>1</v>
      </c>
      <c r="G2523" s="92">
        <v>5000</v>
      </c>
      <c r="H2523" s="92">
        <v>5300</v>
      </c>
      <c r="I2523" s="92">
        <v>532</v>
      </c>
      <c r="J2523" s="93">
        <v>21</v>
      </c>
      <c r="K2523" s="207" t="s">
        <v>1291</v>
      </c>
      <c r="L2523" s="95">
        <v>0</v>
      </c>
      <c r="M2523" s="95">
        <v>0</v>
      </c>
      <c r="N2523" s="95">
        <f t="shared" si="1658"/>
        <v>0</v>
      </c>
      <c r="O2523" s="95">
        <v>0</v>
      </c>
      <c r="P2523" s="95">
        <v>0</v>
      </c>
      <c r="Q2523" s="95">
        <f t="shared" si="1659"/>
        <v>0</v>
      </c>
      <c r="R2523" s="95">
        <f t="shared" si="1660"/>
        <v>0</v>
      </c>
      <c r="S2523" s="96" t="s">
        <v>95</v>
      </c>
      <c r="T2523" s="97"/>
      <c r="U2523" s="98"/>
      <c r="V2523" s="137" t="s">
        <v>174</v>
      </c>
      <c r="W2523" s="1"/>
      <c r="X2523" s="1"/>
      <c r="Y2523" s="1">
        <f t="shared" si="1638"/>
        <v>0</v>
      </c>
      <c r="Z2523" s="1"/>
      <c r="AA2523" s="1"/>
      <c r="AB2523" s="1">
        <f t="shared" si="1639"/>
        <v>0</v>
      </c>
      <c r="AC2523" s="1">
        <f t="shared" si="1640"/>
        <v>0</v>
      </c>
      <c r="AD2523" s="1"/>
      <c r="AE2523" s="1"/>
      <c r="AF2523" s="1">
        <f t="shared" si="1641"/>
        <v>0</v>
      </c>
      <c r="AG2523" s="1"/>
      <c r="AH2523" s="1"/>
      <c r="AI2523" s="1">
        <f t="shared" si="1642"/>
        <v>0</v>
      </c>
      <c r="AJ2523" s="102">
        <f t="shared" si="1643"/>
        <v>0</v>
      </c>
      <c r="AM2523" s="102">
        <f t="shared" si="1644"/>
        <v>0</v>
      </c>
      <c r="AP2523" s="102">
        <f t="shared" si="1645"/>
        <v>0</v>
      </c>
      <c r="AQ2523" s="102">
        <f t="shared" si="1646"/>
        <v>0</v>
      </c>
      <c r="AT2523" s="102">
        <f t="shared" si="1647"/>
        <v>0</v>
      </c>
      <c r="AW2523" s="102">
        <f t="shared" si="1648"/>
        <v>0</v>
      </c>
      <c r="AX2523" s="102">
        <f t="shared" si="1649"/>
        <v>0</v>
      </c>
      <c r="AY2523" s="102">
        <f t="shared" si="1650"/>
        <v>0</v>
      </c>
      <c r="AZ2523" s="102">
        <f t="shared" si="1651"/>
        <v>0</v>
      </c>
      <c r="BA2523" s="102">
        <f t="shared" si="1652"/>
        <v>0</v>
      </c>
      <c r="BB2523" s="102">
        <f t="shared" si="1653"/>
        <v>0</v>
      </c>
      <c r="BC2523" s="102">
        <f t="shared" si="1654"/>
        <v>0</v>
      </c>
      <c r="BD2523" s="102">
        <f t="shared" si="1655"/>
        <v>0</v>
      </c>
      <c r="BE2523" s="102">
        <f t="shared" si="1656"/>
        <v>0</v>
      </c>
    </row>
    <row r="2524" spans="1:57" s="102" customFormat="1" ht="27.75" hidden="1">
      <c r="A2524" s="1"/>
      <c r="B2524" s="90">
        <v>2017</v>
      </c>
      <c r="C2524" s="91">
        <v>8321</v>
      </c>
      <c r="D2524" s="91">
        <v>3</v>
      </c>
      <c r="E2524" s="92">
        <v>5</v>
      </c>
      <c r="F2524" s="92">
        <v>1</v>
      </c>
      <c r="G2524" s="92">
        <v>5000</v>
      </c>
      <c r="H2524" s="92">
        <v>5300</v>
      </c>
      <c r="I2524" s="92">
        <v>532</v>
      </c>
      <c r="J2524" s="93">
        <v>22</v>
      </c>
      <c r="K2524" s="207" t="s">
        <v>1292</v>
      </c>
      <c r="L2524" s="95">
        <v>0</v>
      </c>
      <c r="M2524" s="95">
        <v>0</v>
      </c>
      <c r="N2524" s="95">
        <f t="shared" si="1658"/>
        <v>0</v>
      </c>
      <c r="O2524" s="95">
        <v>0</v>
      </c>
      <c r="P2524" s="95">
        <v>0</v>
      </c>
      <c r="Q2524" s="95">
        <f t="shared" si="1659"/>
        <v>0</v>
      </c>
      <c r="R2524" s="95">
        <f t="shared" si="1660"/>
        <v>0</v>
      </c>
      <c r="S2524" s="96" t="s">
        <v>95</v>
      </c>
      <c r="T2524" s="97"/>
      <c r="U2524" s="98"/>
      <c r="V2524" s="137" t="s">
        <v>174</v>
      </c>
      <c r="W2524" s="1"/>
      <c r="X2524" s="1"/>
      <c r="Y2524" s="1">
        <f t="shared" si="1638"/>
        <v>0</v>
      </c>
      <c r="Z2524" s="1"/>
      <c r="AA2524" s="1"/>
      <c r="AB2524" s="1">
        <f t="shared" si="1639"/>
        <v>0</v>
      </c>
      <c r="AC2524" s="1">
        <f t="shared" si="1640"/>
        <v>0</v>
      </c>
      <c r="AD2524" s="1"/>
      <c r="AE2524" s="1"/>
      <c r="AF2524" s="1">
        <f t="shared" si="1641"/>
        <v>0</v>
      </c>
      <c r="AG2524" s="1"/>
      <c r="AH2524" s="1"/>
      <c r="AI2524" s="1">
        <f t="shared" si="1642"/>
        <v>0</v>
      </c>
      <c r="AJ2524" s="102">
        <f t="shared" si="1643"/>
        <v>0</v>
      </c>
      <c r="AM2524" s="102">
        <f t="shared" si="1644"/>
        <v>0</v>
      </c>
      <c r="AP2524" s="102">
        <f t="shared" si="1645"/>
        <v>0</v>
      </c>
      <c r="AQ2524" s="102">
        <f t="shared" si="1646"/>
        <v>0</v>
      </c>
      <c r="AT2524" s="102">
        <f t="shared" si="1647"/>
        <v>0</v>
      </c>
      <c r="AW2524" s="102">
        <f t="shared" si="1648"/>
        <v>0</v>
      </c>
      <c r="AX2524" s="102">
        <f t="shared" si="1649"/>
        <v>0</v>
      </c>
      <c r="AY2524" s="102">
        <f t="shared" si="1650"/>
        <v>0</v>
      </c>
      <c r="AZ2524" s="102">
        <f t="shared" si="1651"/>
        <v>0</v>
      </c>
      <c r="BA2524" s="102">
        <f t="shared" si="1652"/>
        <v>0</v>
      </c>
      <c r="BB2524" s="102">
        <f t="shared" si="1653"/>
        <v>0</v>
      </c>
      <c r="BC2524" s="102">
        <f t="shared" si="1654"/>
        <v>0</v>
      </c>
      <c r="BD2524" s="102">
        <f t="shared" si="1655"/>
        <v>0</v>
      </c>
      <c r="BE2524" s="102">
        <f t="shared" si="1656"/>
        <v>0</v>
      </c>
    </row>
    <row r="2525" spans="1:57" s="102" customFormat="1" ht="27.75" hidden="1">
      <c r="A2525" s="1"/>
      <c r="B2525" s="90">
        <v>2017</v>
      </c>
      <c r="C2525" s="91">
        <v>8321</v>
      </c>
      <c r="D2525" s="91">
        <v>3</v>
      </c>
      <c r="E2525" s="92">
        <v>5</v>
      </c>
      <c r="F2525" s="92">
        <v>1</v>
      </c>
      <c r="G2525" s="92">
        <v>5000</v>
      </c>
      <c r="H2525" s="92">
        <v>5300</v>
      </c>
      <c r="I2525" s="92">
        <v>532</v>
      </c>
      <c r="J2525" s="93">
        <v>23</v>
      </c>
      <c r="K2525" s="207" t="s">
        <v>1293</v>
      </c>
      <c r="L2525" s="95">
        <v>0</v>
      </c>
      <c r="M2525" s="95">
        <v>0</v>
      </c>
      <c r="N2525" s="95">
        <f t="shared" si="1658"/>
        <v>0</v>
      </c>
      <c r="O2525" s="95">
        <v>0</v>
      </c>
      <c r="P2525" s="95">
        <v>0</v>
      </c>
      <c r="Q2525" s="95">
        <f t="shared" si="1659"/>
        <v>0</v>
      </c>
      <c r="R2525" s="95">
        <f t="shared" si="1660"/>
        <v>0</v>
      </c>
      <c r="S2525" s="96" t="s">
        <v>95</v>
      </c>
      <c r="T2525" s="97"/>
      <c r="U2525" s="98"/>
      <c r="V2525" s="137" t="s">
        <v>174</v>
      </c>
      <c r="W2525" s="1"/>
      <c r="X2525" s="1"/>
      <c r="Y2525" s="1">
        <f t="shared" si="1638"/>
        <v>0</v>
      </c>
      <c r="Z2525" s="1"/>
      <c r="AA2525" s="1"/>
      <c r="AB2525" s="1">
        <f t="shared" si="1639"/>
        <v>0</v>
      </c>
      <c r="AC2525" s="1">
        <f t="shared" si="1640"/>
        <v>0</v>
      </c>
      <c r="AD2525" s="1"/>
      <c r="AE2525" s="1"/>
      <c r="AF2525" s="1">
        <f t="shared" si="1641"/>
        <v>0</v>
      </c>
      <c r="AG2525" s="1"/>
      <c r="AH2525" s="1"/>
      <c r="AI2525" s="1">
        <f t="shared" si="1642"/>
        <v>0</v>
      </c>
      <c r="AJ2525" s="102">
        <f t="shared" si="1643"/>
        <v>0</v>
      </c>
      <c r="AM2525" s="102">
        <f t="shared" si="1644"/>
        <v>0</v>
      </c>
      <c r="AP2525" s="102">
        <f t="shared" si="1645"/>
        <v>0</v>
      </c>
      <c r="AQ2525" s="102">
        <f t="shared" si="1646"/>
        <v>0</v>
      </c>
      <c r="AT2525" s="102">
        <f t="shared" si="1647"/>
        <v>0</v>
      </c>
      <c r="AW2525" s="102">
        <f t="shared" si="1648"/>
        <v>0</v>
      </c>
      <c r="AX2525" s="102">
        <f t="shared" si="1649"/>
        <v>0</v>
      </c>
      <c r="AY2525" s="102">
        <f t="shared" si="1650"/>
        <v>0</v>
      </c>
      <c r="AZ2525" s="102">
        <f t="shared" si="1651"/>
        <v>0</v>
      </c>
      <c r="BA2525" s="102">
        <f t="shared" si="1652"/>
        <v>0</v>
      </c>
      <c r="BB2525" s="102">
        <f t="shared" si="1653"/>
        <v>0</v>
      </c>
      <c r="BC2525" s="102">
        <f t="shared" si="1654"/>
        <v>0</v>
      </c>
      <c r="BD2525" s="102">
        <f t="shared" si="1655"/>
        <v>0</v>
      </c>
      <c r="BE2525" s="102">
        <f t="shared" si="1656"/>
        <v>0</v>
      </c>
    </row>
    <row r="2526" spans="1:57" s="102" customFormat="1" ht="27.75" hidden="1">
      <c r="A2526" s="1"/>
      <c r="B2526" s="90">
        <v>2017</v>
      </c>
      <c r="C2526" s="91">
        <v>8321</v>
      </c>
      <c r="D2526" s="91">
        <v>3</v>
      </c>
      <c r="E2526" s="92">
        <v>5</v>
      </c>
      <c r="F2526" s="92">
        <v>1</v>
      </c>
      <c r="G2526" s="92">
        <v>5000</v>
      </c>
      <c r="H2526" s="92">
        <v>5300</v>
      </c>
      <c r="I2526" s="92">
        <v>532</v>
      </c>
      <c r="J2526" s="93">
        <v>24</v>
      </c>
      <c r="K2526" s="207" t="s">
        <v>1294</v>
      </c>
      <c r="L2526" s="95">
        <v>0</v>
      </c>
      <c r="M2526" s="95">
        <v>0</v>
      </c>
      <c r="N2526" s="95">
        <f t="shared" si="1658"/>
        <v>0</v>
      </c>
      <c r="O2526" s="95">
        <v>0</v>
      </c>
      <c r="P2526" s="95">
        <v>0</v>
      </c>
      <c r="Q2526" s="95">
        <f t="shared" si="1659"/>
        <v>0</v>
      </c>
      <c r="R2526" s="95">
        <f t="shared" si="1660"/>
        <v>0</v>
      </c>
      <c r="S2526" s="96" t="s">
        <v>95</v>
      </c>
      <c r="T2526" s="97"/>
      <c r="U2526" s="98"/>
      <c r="V2526" s="137" t="s">
        <v>174</v>
      </c>
      <c r="W2526" s="1"/>
      <c r="X2526" s="1"/>
      <c r="Y2526" s="1">
        <f t="shared" si="1638"/>
        <v>0</v>
      </c>
      <c r="Z2526" s="1"/>
      <c r="AA2526" s="1"/>
      <c r="AB2526" s="1">
        <f t="shared" si="1639"/>
        <v>0</v>
      </c>
      <c r="AC2526" s="1">
        <f t="shared" si="1640"/>
        <v>0</v>
      </c>
      <c r="AD2526" s="1"/>
      <c r="AE2526" s="1"/>
      <c r="AF2526" s="1">
        <f t="shared" si="1641"/>
        <v>0</v>
      </c>
      <c r="AG2526" s="1"/>
      <c r="AH2526" s="1"/>
      <c r="AI2526" s="1">
        <f t="shared" si="1642"/>
        <v>0</v>
      </c>
      <c r="AJ2526" s="102">
        <f t="shared" si="1643"/>
        <v>0</v>
      </c>
      <c r="AM2526" s="102">
        <f t="shared" si="1644"/>
        <v>0</v>
      </c>
      <c r="AP2526" s="102">
        <f t="shared" si="1645"/>
        <v>0</v>
      </c>
      <c r="AQ2526" s="102">
        <f t="shared" si="1646"/>
        <v>0</v>
      </c>
      <c r="AT2526" s="102">
        <f t="shared" si="1647"/>
        <v>0</v>
      </c>
      <c r="AW2526" s="102">
        <f t="shared" si="1648"/>
        <v>0</v>
      </c>
      <c r="AX2526" s="102">
        <f t="shared" si="1649"/>
        <v>0</v>
      </c>
      <c r="AY2526" s="102">
        <f t="shared" si="1650"/>
        <v>0</v>
      </c>
      <c r="AZ2526" s="102">
        <f t="shared" si="1651"/>
        <v>0</v>
      </c>
      <c r="BA2526" s="102">
        <f t="shared" si="1652"/>
        <v>0</v>
      </c>
      <c r="BB2526" s="102">
        <f t="shared" si="1653"/>
        <v>0</v>
      </c>
      <c r="BC2526" s="102">
        <f t="shared" si="1654"/>
        <v>0</v>
      </c>
      <c r="BD2526" s="102">
        <f t="shared" si="1655"/>
        <v>0</v>
      </c>
      <c r="BE2526" s="102">
        <f t="shared" si="1656"/>
        <v>0</v>
      </c>
    </row>
    <row r="2527" spans="1:57" s="102" customFormat="1" ht="27.75" hidden="1">
      <c r="A2527" s="1"/>
      <c r="B2527" s="90">
        <v>2017</v>
      </c>
      <c r="C2527" s="91">
        <v>8321</v>
      </c>
      <c r="D2527" s="91">
        <v>3</v>
      </c>
      <c r="E2527" s="92">
        <v>5</v>
      </c>
      <c r="F2527" s="92">
        <v>1</v>
      </c>
      <c r="G2527" s="92">
        <v>5000</v>
      </c>
      <c r="H2527" s="92">
        <v>5300</v>
      </c>
      <c r="I2527" s="92">
        <v>532</v>
      </c>
      <c r="J2527" s="93">
        <v>25</v>
      </c>
      <c r="K2527" s="207" t="s">
        <v>1295</v>
      </c>
      <c r="L2527" s="95">
        <v>0</v>
      </c>
      <c r="M2527" s="95">
        <v>0</v>
      </c>
      <c r="N2527" s="95">
        <f t="shared" si="1658"/>
        <v>0</v>
      </c>
      <c r="O2527" s="95">
        <v>0</v>
      </c>
      <c r="P2527" s="95">
        <v>0</v>
      </c>
      <c r="Q2527" s="95">
        <f t="shared" si="1659"/>
        <v>0</v>
      </c>
      <c r="R2527" s="95">
        <f t="shared" si="1660"/>
        <v>0</v>
      </c>
      <c r="S2527" s="96" t="s">
        <v>95</v>
      </c>
      <c r="T2527" s="97"/>
      <c r="U2527" s="98"/>
      <c r="V2527" s="137" t="s">
        <v>174</v>
      </c>
      <c r="W2527" s="1"/>
      <c r="X2527" s="1"/>
      <c r="Y2527" s="1">
        <f t="shared" si="1638"/>
        <v>0</v>
      </c>
      <c r="Z2527" s="1"/>
      <c r="AA2527" s="1"/>
      <c r="AB2527" s="1">
        <f t="shared" si="1639"/>
        <v>0</v>
      </c>
      <c r="AC2527" s="1">
        <f t="shared" si="1640"/>
        <v>0</v>
      </c>
      <c r="AD2527" s="1"/>
      <c r="AE2527" s="1"/>
      <c r="AF2527" s="1">
        <f t="shared" si="1641"/>
        <v>0</v>
      </c>
      <c r="AG2527" s="1"/>
      <c r="AH2527" s="1"/>
      <c r="AI2527" s="1">
        <f t="shared" si="1642"/>
        <v>0</v>
      </c>
      <c r="AJ2527" s="102">
        <f t="shared" si="1643"/>
        <v>0</v>
      </c>
      <c r="AM2527" s="102">
        <f t="shared" si="1644"/>
        <v>0</v>
      </c>
      <c r="AP2527" s="102">
        <f t="shared" si="1645"/>
        <v>0</v>
      </c>
      <c r="AQ2527" s="102">
        <f t="shared" si="1646"/>
        <v>0</v>
      </c>
      <c r="AT2527" s="102">
        <f t="shared" si="1647"/>
        <v>0</v>
      </c>
      <c r="AW2527" s="102">
        <f t="shared" si="1648"/>
        <v>0</v>
      </c>
      <c r="AX2527" s="102">
        <f t="shared" si="1649"/>
        <v>0</v>
      </c>
      <c r="AY2527" s="102">
        <f t="shared" si="1650"/>
        <v>0</v>
      </c>
      <c r="AZ2527" s="102">
        <f t="shared" si="1651"/>
        <v>0</v>
      </c>
      <c r="BA2527" s="102">
        <f t="shared" si="1652"/>
        <v>0</v>
      </c>
      <c r="BB2527" s="102">
        <f t="shared" si="1653"/>
        <v>0</v>
      </c>
      <c r="BC2527" s="102">
        <f t="shared" si="1654"/>
        <v>0</v>
      </c>
      <c r="BD2527" s="102">
        <f t="shared" si="1655"/>
        <v>0</v>
      </c>
      <c r="BE2527" s="102">
        <f t="shared" si="1656"/>
        <v>0</v>
      </c>
    </row>
    <row r="2528" spans="1:57" s="102" customFormat="1" ht="27.75" hidden="1">
      <c r="A2528" s="1"/>
      <c r="B2528" s="90">
        <v>2017</v>
      </c>
      <c r="C2528" s="91">
        <v>8321</v>
      </c>
      <c r="D2528" s="91">
        <v>3</v>
      </c>
      <c r="E2528" s="92">
        <v>5</v>
      </c>
      <c r="F2528" s="92">
        <v>1</v>
      </c>
      <c r="G2528" s="92">
        <v>5000</v>
      </c>
      <c r="H2528" s="92">
        <v>5300</v>
      </c>
      <c r="I2528" s="92">
        <v>532</v>
      </c>
      <c r="J2528" s="93">
        <v>26</v>
      </c>
      <c r="K2528" s="207" t="s">
        <v>1296</v>
      </c>
      <c r="L2528" s="95">
        <v>0</v>
      </c>
      <c r="M2528" s="95">
        <v>0</v>
      </c>
      <c r="N2528" s="95">
        <f t="shared" si="1658"/>
        <v>0</v>
      </c>
      <c r="O2528" s="95">
        <v>0</v>
      </c>
      <c r="P2528" s="95">
        <v>0</v>
      </c>
      <c r="Q2528" s="95">
        <f t="shared" si="1659"/>
        <v>0</v>
      </c>
      <c r="R2528" s="95">
        <f t="shared" si="1660"/>
        <v>0</v>
      </c>
      <c r="S2528" s="96" t="s">
        <v>95</v>
      </c>
      <c r="T2528" s="97"/>
      <c r="U2528" s="98"/>
      <c r="V2528" s="137" t="s">
        <v>174</v>
      </c>
      <c r="W2528" s="1"/>
      <c r="X2528" s="1"/>
      <c r="Y2528" s="1">
        <f t="shared" si="1638"/>
        <v>0</v>
      </c>
      <c r="Z2528" s="1"/>
      <c r="AA2528" s="1"/>
      <c r="AB2528" s="1">
        <f t="shared" si="1639"/>
        <v>0</v>
      </c>
      <c r="AC2528" s="1">
        <f t="shared" si="1640"/>
        <v>0</v>
      </c>
      <c r="AD2528" s="1"/>
      <c r="AE2528" s="1"/>
      <c r="AF2528" s="1">
        <f t="shared" si="1641"/>
        <v>0</v>
      </c>
      <c r="AG2528" s="1"/>
      <c r="AH2528" s="1"/>
      <c r="AI2528" s="1">
        <f t="shared" si="1642"/>
        <v>0</v>
      </c>
      <c r="AJ2528" s="102">
        <f t="shared" si="1643"/>
        <v>0</v>
      </c>
      <c r="AM2528" s="102">
        <f t="shared" si="1644"/>
        <v>0</v>
      </c>
      <c r="AP2528" s="102">
        <f t="shared" si="1645"/>
        <v>0</v>
      </c>
      <c r="AQ2528" s="102">
        <f t="shared" si="1646"/>
        <v>0</v>
      </c>
      <c r="AT2528" s="102">
        <f t="shared" si="1647"/>
        <v>0</v>
      </c>
      <c r="AW2528" s="102">
        <f t="shared" si="1648"/>
        <v>0</v>
      </c>
      <c r="AX2528" s="102">
        <f t="shared" si="1649"/>
        <v>0</v>
      </c>
      <c r="AY2528" s="102">
        <f t="shared" si="1650"/>
        <v>0</v>
      </c>
      <c r="AZ2528" s="102">
        <f t="shared" si="1651"/>
        <v>0</v>
      </c>
      <c r="BA2528" s="102">
        <f t="shared" si="1652"/>
        <v>0</v>
      </c>
      <c r="BB2528" s="102">
        <f t="shared" si="1653"/>
        <v>0</v>
      </c>
      <c r="BC2528" s="102">
        <f t="shared" si="1654"/>
        <v>0</v>
      </c>
      <c r="BD2528" s="102">
        <f t="shared" si="1655"/>
        <v>0</v>
      </c>
      <c r="BE2528" s="102">
        <f t="shared" si="1656"/>
        <v>0</v>
      </c>
    </row>
    <row r="2529" spans="1:57" s="102" customFormat="1" ht="27.75" hidden="1">
      <c r="A2529" s="1"/>
      <c r="B2529" s="90">
        <v>2017</v>
      </c>
      <c r="C2529" s="91">
        <v>8321</v>
      </c>
      <c r="D2529" s="91">
        <v>3</v>
      </c>
      <c r="E2529" s="92">
        <v>5</v>
      </c>
      <c r="F2529" s="92">
        <v>1</v>
      </c>
      <c r="G2529" s="92">
        <v>5000</v>
      </c>
      <c r="H2529" s="92">
        <v>5300</v>
      </c>
      <c r="I2529" s="92">
        <v>532</v>
      </c>
      <c r="J2529" s="93">
        <v>27</v>
      </c>
      <c r="K2529" s="207" t="s">
        <v>1297</v>
      </c>
      <c r="L2529" s="95">
        <v>0</v>
      </c>
      <c r="M2529" s="95">
        <v>0</v>
      </c>
      <c r="N2529" s="95">
        <f t="shared" si="1658"/>
        <v>0</v>
      </c>
      <c r="O2529" s="95">
        <v>0</v>
      </c>
      <c r="P2529" s="95">
        <v>0</v>
      </c>
      <c r="Q2529" s="95">
        <f t="shared" si="1659"/>
        <v>0</v>
      </c>
      <c r="R2529" s="95">
        <f t="shared" si="1660"/>
        <v>0</v>
      </c>
      <c r="S2529" s="96" t="s">
        <v>95</v>
      </c>
      <c r="T2529" s="97"/>
      <c r="U2529" s="98"/>
      <c r="V2529" s="137" t="s">
        <v>174</v>
      </c>
      <c r="W2529" s="1"/>
      <c r="X2529" s="1"/>
      <c r="Y2529" s="1">
        <f t="shared" si="1638"/>
        <v>0</v>
      </c>
      <c r="Z2529" s="1"/>
      <c r="AA2529" s="1"/>
      <c r="AB2529" s="1">
        <f t="shared" si="1639"/>
        <v>0</v>
      </c>
      <c r="AC2529" s="1">
        <f t="shared" si="1640"/>
        <v>0</v>
      </c>
      <c r="AD2529" s="1"/>
      <c r="AE2529" s="1"/>
      <c r="AF2529" s="1">
        <f t="shared" si="1641"/>
        <v>0</v>
      </c>
      <c r="AG2529" s="1"/>
      <c r="AH2529" s="1"/>
      <c r="AI2529" s="1">
        <f t="shared" si="1642"/>
        <v>0</v>
      </c>
      <c r="AJ2529" s="102">
        <f t="shared" si="1643"/>
        <v>0</v>
      </c>
      <c r="AM2529" s="102">
        <f t="shared" si="1644"/>
        <v>0</v>
      </c>
      <c r="AP2529" s="102">
        <f t="shared" si="1645"/>
        <v>0</v>
      </c>
      <c r="AQ2529" s="102">
        <f t="shared" si="1646"/>
        <v>0</v>
      </c>
      <c r="AT2529" s="102">
        <f t="shared" si="1647"/>
        <v>0</v>
      </c>
      <c r="AW2529" s="102">
        <f t="shared" si="1648"/>
        <v>0</v>
      </c>
      <c r="AX2529" s="102">
        <f t="shared" si="1649"/>
        <v>0</v>
      </c>
      <c r="AY2529" s="102">
        <f t="shared" si="1650"/>
        <v>0</v>
      </c>
      <c r="AZ2529" s="102">
        <f t="shared" si="1651"/>
        <v>0</v>
      </c>
      <c r="BA2529" s="102">
        <f t="shared" si="1652"/>
        <v>0</v>
      </c>
      <c r="BB2529" s="102">
        <f t="shared" si="1653"/>
        <v>0</v>
      </c>
      <c r="BC2529" s="102">
        <f t="shared" si="1654"/>
        <v>0</v>
      </c>
      <c r="BD2529" s="102">
        <f t="shared" si="1655"/>
        <v>0</v>
      </c>
      <c r="BE2529" s="102">
        <f t="shared" si="1656"/>
        <v>0</v>
      </c>
    </row>
    <row r="2530" spans="1:57" s="102" customFormat="1" ht="27.75" hidden="1">
      <c r="A2530" s="1"/>
      <c r="B2530" s="90">
        <v>2017</v>
      </c>
      <c r="C2530" s="91">
        <v>8321</v>
      </c>
      <c r="D2530" s="91">
        <v>3</v>
      </c>
      <c r="E2530" s="92">
        <v>5</v>
      </c>
      <c r="F2530" s="92">
        <v>1</v>
      </c>
      <c r="G2530" s="92">
        <v>5000</v>
      </c>
      <c r="H2530" s="92">
        <v>5300</v>
      </c>
      <c r="I2530" s="92">
        <v>532</v>
      </c>
      <c r="J2530" s="93">
        <v>28</v>
      </c>
      <c r="K2530" s="207" t="s">
        <v>1298</v>
      </c>
      <c r="L2530" s="95">
        <v>0</v>
      </c>
      <c r="M2530" s="95">
        <v>0</v>
      </c>
      <c r="N2530" s="95">
        <f t="shared" si="1658"/>
        <v>0</v>
      </c>
      <c r="O2530" s="95">
        <v>0</v>
      </c>
      <c r="P2530" s="95">
        <v>0</v>
      </c>
      <c r="Q2530" s="95">
        <f t="shared" si="1659"/>
        <v>0</v>
      </c>
      <c r="R2530" s="95">
        <f t="shared" si="1660"/>
        <v>0</v>
      </c>
      <c r="S2530" s="96" t="s">
        <v>95</v>
      </c>
      <c r="T2530" s="97"/>
      <c r="U2530" s="98"/>
      <c r="V2530" s="137" t="s">
        <v>174</v>
      </c>
      <c r="W2530" s="1"/>
      <c r="X2530" s="1"/>
      <c r="Y2530" s="1">
        <f t="shared" si="1638"/>
        <v>0</v>
      </c>
      <c r="Z2530" s="1"/>
      <c r="AA2530" s="1"/>
      <c r="AB2530" s="1">
        <f t="shared" si="1639"/>
        <v>0</v>
      </c>
      <c r="AC2530" s="1">
        <f t="shared" si="1640"/>
        <v>0</v>
      </c>
      <c r="AD2530" s="1"/>
      <c r="AE2530" s="1"/>
      <c r="AF2530" s="1">
        <f t="shared" si="1641"/>
        <v>0</v>
      </c>
      <c r="AG2530" s="1"/>
      <c r="AH2530" s="1"/>
      <c r="AI2530" s="1">
        <f t="shared" si="1642"/>
        <v>0</v>
      </c>
      <c r="AJ2530" s="102">
        <f t="shared" si="1643"/>
        <v>0</v>
      </c>
      <c r="AM2530" s="102">
        <f t="shared" si="1644"/>
        <v>0</v>
      </c>
      <c r="AP2530" s="102">
        <f t="shared" si="1645"/>
        <v>0</v>
      </c>
      <c r="AQ2530" s="102">
        <f t="shared" si="1646"/>
        <v>0</v>
      </c>
      <c r="AT2530" s="102">
        <f t="shared" si="1647"/>
        <v>0</v>
      </c>
      <c r="AW2530" s="102">
        <f t="shared" si="1648"/>
        <v>0</v>
      </c>
      <c r="AX2530" s="102">
        <f t="shared" si="1649"/>
        <v>0</v>
      </c>
      <c r="AY2530" s="102">
        <f t="shared" si="1650"/>
        <v>0</v>
      </c>
      <c r="AZ2530" s="102">
        <f t="shared" si="1651"/>
        <v>0</v>
      </c>
      <c r="BA2530" s="102">
        <f t="shared" si="1652"/>
        <v>0</v>
      </c>
      <c r="BB2530" s="102">
        <f t="shared" si="1653"/>
        <v>0</v>
      </c>
      <c r="BC2530" s="102">
        <f t="shared" si="1654"/>
        <v>0</v>
      </c>
      <c r="BD2530" s="102">
        <f t="shared" si="1655"/>
        <v>0</v>
      </c>
      <c r="BE2530" s="102">
        <f t="shared" si="1656"/>
        <v>0</v>
      </c>
    </row>
    <row r="2531" spans="1:57" s="102" customFormat="1" ht="27.75" hidden="1">
      <c r="A2531" s="1"/>
      <c r="B2531" s="90">
        <v>2017</v>
      </c>
      <c r="C2531" s="91">
        <v>8321</v>
      </c>
      <c r="D2531" s="91">
        <v>3</v>
      </c>
      <c r="E2531" s="92">
        <v>5</v>
      </c>
      <c r="F2531" s="92">
        <v>1</v>
      </c>
      <c r="G2531" s="92">
        <v>5000</v>
      </c>
      <c r="H2531" s="92">
        <v>5300</v>
      </c>
      <c r="I2531" s="92">
        <v>532</v>
      </c>
      <c r="J2531" s="93">
        <v>29</v>
      </c>
      <c r="K2531" s="207" t="s">
        <v>1299</v>
      </c>
      <c r="L2531" s="95">
        <v>0</v>
      </c>
      <c r="M2531" s="95">
        <v>0</v>
      </c>
      <c r="N2531" s="95">
        <f t="shared" si="1658"/>
        <v>0</v>
      </c>
      <c r="O2531" s="95">
        <v>0</v>
      </c>
      <c r="P2531" s="95">
        <v>0</v>
      </c>
      <c r="Q2531" s="95">
        <f t="shared" si="1659"/>
        <v>0</v>
      </c>
      <c r="R2531" s="95">
        <f t="shared" si="1660"/>
        <v>0</v>
      </c>
      <c r="S2531" s="96" t="s">
        <v>95</v>
      </c>
      <c r="T2531" s="97"/>
      <c r="U2531" s="98"/>
      <c r="V2531" s="137" t="s">
        <v>174</v>
      </c>
      <c r="W2531" s="1"/>
      <c r="X2531" s="1"/>
      <c r="Y2531" s="1">
        <f t="shared" si="1638"/>
        <v>0</v>
      </c>
      <c r="Z2531" s="1"/>
      <c r="AA2531" s="1"/>
      <c r="AB2531" s="1">
        <f t="shared" si="1639"/>
        <v>0</v>
      </c>
      <c r="AC2531" s="1">
        <f t="shared" si="1640"/>
        <v>0</v>
      </c>
      <c r="AD2531" s="1"/>
      <c r="AE2531" s="1"/>
      <c r="AF2531" s="1">
        <f t="shared" si="1641"/>
        <v>0</v>
      </c>
      <c r="AG2531" s="1"/>
      <c r="AH2531" s="1"/>
      <c r="AI2531" s="1">
        <f t="shared" si="1642"/>
        <v>0</v>
      </c>
      <c r="AJ2531" s="102">
        <f t="shared" si="1643"/>
        <v>0</v>
      </c>
      <c r="AM2531" s="102">
        <f t="shared" si="1644"/>
        <v>0</v>
      </c>
      <c r="AP2531" s="102">
        <f t="shared" si="1645"/>
        <v>0</v>
      </c>
      <c r="AQ2531" s="102">
        <f t="shared" si="1646"/>
        <v>0</v>
      </c>
      <c r="AT2531" s="102">
        <f t="shared" si="1647"/>
        <v>0</v>
      </c>
      <c r="AW2531" s="102">
        <f t="shared" si="1648"/>
        <v>0</v>
      </c>
      <c r="AX2531" s="102">
        <f t="shared" si="1649"/>
        <v>0</v>
      </c>
      <c r="AY2531" s="102">
        <f t="shared" si="1650"/>
        <v>0</v>
      </c>
      <c r="AZ2531" s="102">
        <f t="shared" si="1651"/>
        <v>0</v>
      </c>
      <c r="BA2531" s="102">
        <f t="shared" si="1652"/>
        <v>0</v>
      </c>
      <c r="BB2531" s="102">
        <f t="shared" si="1653"/>
        <v>0</v>
      </c>
      <c r="BC2531" s="102">
        <f t="shared" si="1654"/>
        <v>0</v>
      </c>
      <c r="BD2531" s="102">
        <f t="shared" si="1655"/>
        <v>0</v>
      </c>
      <c r="BE2531" s="102">
        <f t="shared" si="1656"/>
        <v>0</v>
      </c>
    </row>
    <row r="2532" spans="1:57" s="102" customFormat="1" ht="27.75" hidden="1">
      <c r="A2532" s="1"/>
      <c r="B2532" s="90">
        <v>2017</v>
      </c>
      <c r="C2532" s="91">
        <v>8321</v>
      </c>
      <c r="D2532" s="91">
        <v>3</v>
      </c>
      <c r="E2532" s="92">
        <v>5</v>
      </c>
      <c r="F2532" s="92">
        <v>1</v>
      </c>
      <c r="G2532" s="92">
        <v>5000</v>
      </c>
      <c r="H2532" s="92">
        <v>5300</v>
      </c>
      <c r="I2532" s="92">
        <v>532</v>
      </c>
      <c r="J2532" s="93">
        <v>30</v>
      </c>
      <c r="K2532" s="207" t="s">
        <v>1300</v>
      </c>
      <c r="L2532" s="95">
        <v>0</v>
      </c>
      <c r="M2532" s="95">
        <v>0</v>
      </c>
      <c r="N2532" s="95">
        <f t="shared" si="1658"/>
        <v>0</v>
      </c>
      <c r="O2532" s="95">
        <v>0</v>
      </c>
      <c r="P2532" s="95">
        <v>0</v>
      </c>
      <c r="Q2532" s="95">
        <f t="shared" si="1659"/>
        <v>0</v>
      </c>
      <c r="R2532" s="95">
        <f t="shared" si="1660"/>
        <v>0</v>
      </c>
      <c r="S2532" s="96" t="s">
        <v>95</v>
      </c>
      <c r="T2532" s="97"/>
      <c r="U2532" s="98"/>
      <c r="V2532" s="137" t="s">
        <v>174</v>
      </c>
      <c r="W2532" s="1"/>
      <c r="X2532" s="1"/>
      <c r="Y2532" s="1">
        <f t="shared" si="1638"/>
        <v>0</v>
      </c>
      <c r="Z2532" s="1"/>
      <c r="AA2532" s="1"/>
      <c r="AB2532" s="1">
        <f t="shared" si="1639"/>
        <v>0</v>
      </c>
      <c r="AC2532" s="1">
        <f t="shared" si="1640"/>
        <v>0</v>
      </c>
      <c r="AD2532" s="1"/>
      <c r="AE2532" s="1"/>
      <c r="AF2532" s="1">
        <f t="shared" si="1641"/>
        <v>0</v>
      </c>
      <c r="AG2532" s="1"/>
      <c r="AH2532" s="1"/>
      <c r="AI2532" s="1">
        <f t="shared" si="1642"/>
        <v>0</v>
      </c>
      <c r="AJ2532" s="102">
        <f t="shared" si="1643"/>
        <v>0</v>
      </c>
      <c r="AM2532" s="102">
        <f t="shared" si="1644"/>
        <v>0</v>
      </c>
      <c r="AP2532" s="102">
        <f t="shared" si="1645"/>
        <v>0</v>
      </c>
      <c r="AQ2532" s="102">
        <f t="shared" si="1646"/>
        <v>0</v>
      </c>
      <c r="AT2532" s="102">
        <f t="shared" si="1647"/>
        <v>0</v>
      </c>
      <c r="AW2532" s="102">
        <f t="shared" si="1648"/>
        <v>0</v>
      </c>
      <c r="AX2532" s="102">
        <f t="shared" si="1649"/>
        <v>0</v>
      </c>
      <c r="AY2532" s="102">
        <f t="shared" si="1650"/>
        <v>0</v>
      </c>
      <c r="AZ2532" s="102">
        <f t="shared" si="1651"/>
        <v>0</v>
      </c>
      <c r="BA2532" s="102">
        <f t="shared" si="1652"/>
        <v>0</v>
      </c>
      <c r="BB2532" s="102">
        <f t="shared" si="1653"/>
        <v>0</v>
      </c>
      <c r="BC2532" s="102">
        <f t="shared" si="1654"/>
        <v>0</v>
      </c>
      <c r="BD2532" s="102">
        <f t="shared" si="1655"/>
        <v>0</v>
      </c>
      <c r="BE2532" s="102">
        <f t="shared" si="1656"/>
        <v>0</v>
      </c>
    </row>
    <row r="2533" spans="1:57" s="102" customFormat="1" ht="27.75" hidden="1">
      <c r="A2533" s="1"/>
      <c r="B2533" s="90">
        <v>2017</v>
      </c>
      <c r="C2533" s="91">
        <v>8321</v>
      </c>
      <c r="D2533" s="91">
        <v>3</v>
      </c>
      <c r="E2533" s="92">
        <v>5</v>
      </c>
      <c r="F2533" s="92">
        <v>1</v>
      </c>
      <c r="G2533" s="92">
        <v>5000</v>
      </c>
      <c r="H2533" s="92">
        <v>5300</v>
      </c>
      <c r="I2533" s="92">
        <v>532</v>
      </c>
      <c r="J2533" s="93">
        <v>31</v>
      </c>
      <c r="K2533" s="313" t="s">
        <v>1301</v>
      </c>
      <c r="L2533" s="95">
        <v>0</v>
      </c>
      <c r="M2533" s="95">
        <v>0</v>
      </c>
      <c r="N2533" s="95">
        <f t="shared" si="1658"/>
        <v>0</v>
      </c>
      <c r="O2533" s="95">
        <v>0</v>
      </c>
      <c r="P2533" s="95">
        <v>0</v>
      </c>
      <c r="Q2533" s="95">
        <f t="shared" si="1659"/>
        <v>0</v>
      </c>
      <c r="R2533" s="95">
        <f t="shared" si="1660"/>
        <v>0</v>
      </c>
      <c r="S2533" s="96" t="s">
        <v>95</v>
      </c>
      <c r="T2533" s="97"/>
      <c r="U2533" s="98"/>
      <c r="V2533" s="137" t="s">
        <v>174</v>
      </c>
      <c r="W2533" s="1"/>
      <c r="X2533" s="1"/>
      <c r="Y2533" s="1">
        <f t="shared" si="1638"/>
        <v>0</v>
      </c>
      <c r="Z2533" s="1"/>
      <c r="AA2533" s="1"/>
      <c r="AB2533" s="1">
        <f t="shared" si="1639"/>
        <v>0</v>
      </c>
      <c r="AC2533" s="1">
        <f t="shared" si="1640"/>
        <v>0</v>
      </c>
      <c r="AD2533" s="1"/>
      <c r="AE2533" s="1"/>
      <c r="AF2533" s="1">
        <f t="shared" si="1641"/>
        <v>0</v>
      </c>
      <c r="AG2533" s="1"/>
      <c r="AH2533" s="1"/>
      <c r="AI2533" s="1">
        <f t="shared" si="1642"/>
        <v>0</v>
      </c>
      <c r="AJ2533" s="102">
        <f t="shared" si="1643"/>
        <v>0</v>
      </c>
      <c r="AM2533" s="102">
        <f t="shared" si="1644"/>
        <v>0</v>
      </c>
      <c r="AP2533" s="102">
        <f t="shared" si="1645"/>
        <v>0</v>
      </c>
      <c r="AQ2533" s="102">
        <f t="shared" si="1646"/>
        <v>0</v>
      </c>
      <c r="AT2533" s="102">
        <f t="shared" si="1647"/>
        <v>0</v>
      </c>
      <c r="AW2533" s="102">
        <f t="shared" si="1648"/>
        <v>0</v>
      </c>
      <c r="AX2533" s="102">
        <f t="shared" si="1649"/>
        <v>0</v>
      </c>
      <c r="AY2533" s="102">
        <f t="shared" si="1650"/>
        <v>0</v>
      </c>
      <c r="AZ2533" s="102">
        <f t="shared" si="1651"/>
        <v>0</v>
      </c>
      <c r="BA2533" s="102">
        <f t="shared" si="1652"/>
        <v>0</v>
      </c>
      <c r="BB2533" s="102">
        <f t="shared" si="1653"/>
        <v>0</v>
      </c>
      <c r="BC2533" s="102">
        <f t="shared" si="1654"/>
        <v>0</v>
      </c>
      <c r="BD2533" s="102">
        <f t="shared" si="1655"/>
        <v>0</v>
      </c>
      <c r="BE2533" s="102">
        <f t="shared" si="1656"/>
        <v>0</v>
      </c>
    </row>
    <row r="2534" spans="1:57" s="102" customFormat="1" ht="27.75" hidden="1">
      <c r="A2534" s="1"/>
      <c r="B2534" s="90">
        <v>2017</v>
      </c>
      <c r="C2534" s="91">
        <v>8321</v>
      </c>
      <c r="D2534" s="91">
        <v>3</v>
      </c>
      <c r="E2534" s="92">
        <v>5</v>
      </c>
      <c r="F2534" s="92">
        <v>1</v>
      </c>
      <c r="G2534" s="92">
        <v>5000</v>
      </c>
      <c r="H2534" s="92">
        <v>5300</v>
      </c>
      <c r="I2534" s="92">
        <v>532</v>
      </c>
      <c r="J2534" s="93">
        <v>32</v>
      </c>
      <c r="K2534" s="207" t="s">
        <v>1302</v>
      </c>
      <c r="L2534" s="95">
        <v>0</v>
      </c>
      <c r="M2534" s="95">
        <v>0</v>
      </c>
      <c r="N2534" s="95">
        <f t="shared" si="1658"/>
        <v>0</v>
      </c>
      <c r="O2534" s="95">
        <v>0</v>
      </c>
      <c r="P2534" s="95">
        <v>0</v>
      </c>
      <c r="Q2534" s="95">
        <f t="shared" si="1659"/>
        <v>0</v>
      </c>
      <c r="R2534" s="95">
        <f t="shared" si="1660"/>
        <v>0</v>
      </c>
      <c r="S2534" s="96" t="s">
        <v>95</v>
      </c>
      <c r="T2534" s="97"/>
      <c r="U2534" s="98"/>
      <c r="V2534" s="137" t="s">
        <v>174</v>
      </c>
      <c r="W2534" s="1"/>
      <c r="X2534" s="1"/>
      <c r="Y2534" s="1">
        <f t="shared" si="1638"/>
        <v>0</v>
      </c>
      <c r="Z2534" s="1"/>
      <c r="AA2534" s="1"/>
      <c r="AB2534" s="1">
        <f t="shared" si="1639"/>
        <v>0</v>
      </c>
      <c r="AC2534" s="1">
        <f t="shared" si="1640"/>
        <v>0</v>
      </c>
      <c r="AD2534" s="1"/>
      <c r="AE2534" s="1"/>
      <c r="AF2534" s="1">
        <f t="shared" si="1641"/>
        <v>0</v>
      </c>
      <c r="AG2534" s="1"/>
      <c r="AH2534" s="1"/>
      <c r="AI2534" s="1">
        <f t="shared" si="1642"/>
        <v>0</v>
      </c>
      <c r="AJ2534" s="102">
        <f t="shared" si="1643"/>
        <v>0</v>
      </c>
      <c r="AM2534" s="102">
        <f t="shared" si="1644"/>
        <v>0</v>
      </c>
      <c r="AP2534" s="102">
        <f t="shared" si="1645"/>
        <v>0</v>
      </c>
      <c r="AQ2534" s="102">
        <f t="shared" si="1646"/>
        <v>0</v>
      </c>
      <c r="AT2534" s="102">
        <f t="shared" si="1647"/>
        <v>0</v>
      </c>
      <c r="AW2534" s="102">
        <f t="shared" si="1648"/>
        <v>0</v>
      </c>
      <c r="AX2534" s="102">
        <f t="shared" si="1649"/>
        <v>0</v>
      </c>
      <c r="AY2534" s="102">
        <f t="shared" si="1650"/>
        <v>0</v>
      </c>
      <c r="AZ2534" s="102">
        <f t="shared" si="1651"/>
        <v>0</v>
      </c>
      <c r="BA2534" s="102">
        <f t="shared" si="1652"/>
        <v>0</v>
      </c>
      <c r="BB2534" s="102">
        <f t="shared" si="1653"/>
        <v>0</v>
      </c>
      <c r="BC2534" s="102">
        <f t="shared" si="1654"/>
        <v>0</v>
      </c>
      <c r="BD2534" s="102">
        <f t="shared" si="1655"/>
        <v>0</v>
      </c>
      <c r="BE2534" s="102">
        <f t="shared" si="1656"/>
        <v>0</v>
      </c>
    </row>
    <row r="2535" spans="1:57" s="102" customFormat="1" ht="27.75" hidden="1">
      <c r="A2535" s="1"/>
      <c r="B2535" s="90">
        <v>2017</v>
      </c>
      <c r="C2535" s="91">
        <v>8321</v>
      </c>
      <c r="D2535" s="91">
        <v>3</v>
      </c>
      <c r="E2535" s="92">
        <v>5</v>
      </c>
      <c r="F2535" s="92">
        <v>1</v>
      </c>
      <c r="G2535" s="92">
        <v>5000</v>
      </c>
      <c r="H2535" s="92">
        <v>5300</v>
      </c>
      <c r="I2535" s="92">
        <v>532</v>
      </c>
      <c r="J2535" s="93">
        <v>33</v>
      </c>
      <c r="K2535" s="313" t="s">
        <v>1303</v>
      </c>
      <c r="L2535" s="95">
        <v>0</v>
      </c>
      <c r="M2535" s="95">
        <v>0</v>
      </c>
      <c r="N2535" s="95">
        <f t="shared" si="1658"/>
        <v>0</v>
      </c>
      <c r="O2535" s="95">
        <v>0</v>
      </c>
      <c r="P2535" s="95">
        <v>0</v>
      </c>
      <c r="Q2535" s="95">
        <f t="shared" si="1659"/>
        <v>0</v>
      </c>
      <c r="R2535" s="95">
        <f t="shared" si="1660"/>
        <v>0</v>
      </c>
      <c r="S2535" s="96" t="s">
        <v>95</v>
      </c>
      <c r="T2535" s="97"/>
      <c r="U2535" s="98"/>
      <c r="V2535" s="137" t="s">
        <v>174</v>
      </c>
      <c r="W2535" s="1"/>
      <c r="X2535" s="1"/>
      <c r="Y2535" s="1">
        <f t="shared" si="1638"/>
        <v>0</v>
      </c>
      <c r="Z2535" s="1"/>
      <c r="AA2535" s="1"/>
      <c r="AB2535" s="1">
        <f t="shared" si="1639"/>
        <v>0</v>
      </c>
      <c r="AC2535" s="1">
        <f t="shared" si="1640"/>
        <v>0</v>
      </c>
      <c r="AD2535" s="1"/>
      <c r="AE2535" s="1"/>
      <c r="AF2535" s="1">
        <f t="shared" si="1641"/>
        <v>0</v>
      </c>
      <c r="AG2535" s="1"/>
      <c r="AH2535" s="1"/>
      <c r="AI2535" s="1">
        <f t="shared" si="1642"/>
        <v>0</v>
      </c>
      <c r="AJ2535" s="102">
        <f t="shared" si="1643"/>
        <v>0</v>
      </c>
      <c r="AM2535" s="102">
        <f t="shared" si="1644"/>
        <v>0</v>
      </c>
      <c r="AP2535" s="102">
        <f t="shared" si="1645"/>
        <v>0</v>
      </c>
      <c r="AQ2535" s="102">
        <f t="shared" si="1646"/>
        <v>0</v>
      </c>
      <c r="AT2535" s="102">
        <f t="shared" si="1647"/>
        <v>0</v>
      </c>
      <c r="AW2535" s="102">
        <f t="shared" si="1648"/>
        <v>0</v>
      </c>
      <c r="AX2535" s="102">
        <f t="shared" si="1649"/>
        <v>0</v>
      </c>
      <c r="AY2535" s="102">
        <f t="shared" si="1650"/>
        <v>0</v>
      </c>
      <c r="AZ2535" s="102">
        <f t="shared" si="1651"/>
        <v>0</v>
      </c>
      <c r="BA2535" s="102">
        <f t="shared" si="1652"/>
        <v>0</v>
      </c>
      <c r="BB2535" s="102">
        <f t="shared" si="1653"/>
        <v>0</v>
      </c>
      <c r="BC2535" s="102">
        <f t="shared" si="1654"/>
        <v>0</v>
      </c>
      <c r="BD2535" s="102">
        <f t="shared" si="1655"/>
        <v>0</v>
      </c>
      <c r="BE2535" s="102">
        <f t="shared" si="1656"/>
        <v>0</v>
      </c>
    </row>
    <row r="2536" spans="1:57" s="102" customFormat="1" ht="27.75" hidden="1">
      <c r="A2536" s="1"/>
      <c r="B2536" s="90">
        <v>2017</v>
      </c>
      <c r="C2536" s="91">
        <v>8321</v>
      </c>
      <c r="D2536" s="91">
        <v>3</v>
      </c>
      <c r="E2536" s="92">
        <v>5</v>
      </c>
      <c r="F2536" s="92">
        <v>1</v>
      </c>
      <c r="G2536" s="92">
        <v>5000</v>
      </c>
      <c r="H2536" s="92">
        <v>5300</v>
      </c>
      <c r="I2536" s="92">
        <v>532</v>
      </c>
      <c r="J2536" s="93">
        <v>34</v>
      </c>
      <c r="K2536" s="207" t="s">
        <v>1304</v>
      </c>
      <c r="L2536" s="95">
        <v>0</v>
      </c>
      <c r="M2536" s="95">
        <v>0</v>
      </c>
      <c r="N2536" s="95">
        <f t="shared" si="1658"/>
        <v>0</v>
      </c>
      <c r="O2536" s="95">
        <v>0</v>
      </c>
      <c r="P2536" s="95">
        <v>0</v>
      </c>
      <c r="Q2536" s="95">
        <f t="shared" si="1659"/>
        <v>0</v>
      </c>
      <c r="R2536" s="95">
        <f t="shared" si="1660"/>
        <v>0</v>
      </c>
      <c r="S2536" s="96" t="s">
        <v>95</v>
      </c>
      <c r="T2536" s="97"/>
      <c r="U2536" s="98"/>
      <c r="V2536" s="137" t="s">
        <v>174</v>
      </c>
      <c r="W2536" s="1"/>
      <c r="X2536" s="1"/>
      <c r="Y2536" s="1">
        <f t="shared" si="1638"/>
        <v>0</v>
      </c>
      <c r="Z2536" s="1"/>
      <c r="AA2536" s="1"/>
      <c r="AB2536" s="1">
        <f t="shared" si="1639"/>
        <v>0</v>
      </c>
      <c r="AC2536" s="1">
        <f t="shared" si="1640"/>
        <v>0</v>
      </c>
      <c r="AD2536" s="1"/>
      <c r="AE2536" s="1"/>
      <c r="AF2536" s="1">
        <f t="shared" si="1641"/>
        <v>0</v>
      </c>
      <c r="AG2536" s="1"/>
      <c r="AH2536" s="1"/>
      <c r="AI2536" s="1">
        <f t="shared" si="1642"/>
        <v>0</v>
      </c>
      <c r="AJ2536" s="102">
        <f t="shared" si="1643"/>
        <v>0</v>
      </c>
      <c r="AM2536" s="102">
        <f t="shared" si="1644"/>
        <v>0</v>
      </c>
      <c r="AP2536" s="102">
        <f t="shared" si="1645"/>
        <v>0</v>
      </c>
      <c r="AQ2536" s="102">
        <f t="shared" si="1646"/>
        <v>0</v>
      </c>
      <c r="AT2536" s="102">
        <f t="shared" si="1647"/>
        <v>0</v>
      </c>
      <c r="AW2536" s="102">
        <f t="shared" si="1648"/>
        <v>0</v>
      </c>
      <c r="AX2536" s="102">
        <f t="shared" si="1649"/>
        <v>0</v>
      </c>
      <c r="AY2536" s="102">
        <f t="shared" si="1650"/>
        <v>0</v>
      </c>
      <c r="AZ2536" s="102">
        <f t="shared" si="1651"/>
        <v>0</v>
      </c>
      <c r="BA2536" s="102">
        <f t="shared" si="1652"/>
        <v>0</v>
      </c>
      <c r="BB2536" s="102">
        <f t="shared" si="1653"/>
        <v>0</v>
      </c>
      <c r="BC2536" s="102">
        <f t="shared" si="1654"/>
        <v>0</v>
      </c>
      <c r="BD2536" s="102">
        <f t="shared" si="1655"/>
        <v>0</v>
      </c>
      <c r="BE2536" s="102">
        <f t="shared" si="1656"/>
        <v>0</v>
      </c>
    </row>
    <row r="2537" spans="1:57" s="102" customFormat="1" ht="27.75" hidden="1">
      <c r="A2537" s="1"/>
      <c r="B2537" s="90">
        <v>2017</v>
      </c>
      <c r="C2537" s="91">
        <v>8321</v>
      </c>
      <c r="D2537" s="91">
        <v>3</v>
      </c>
      <c r="E2537" s="92">
        <v>5</v>
      </c>
      <c r="F2537" s="92">
        <v>1</v>
      </c>
      <c r="G2537" s="92">
        <v>5000</v>
      </c>
      <c r="H2537" s="92">
        <v>5300</v>
      </c>
      <c r="I2537" s="92">
        <v>532</v>
      </c>
      <c r="J2537" s="93">
        <v>35</v>
      </c>
      <c r="K2537" s="207" t="s">
        <v>645</v>
      </c>
      <c r="L2537" s="95">
        <v>0</v>
      </c>
      <c r="M2537" s="95">
        <v>0</v>
      </c>
      <c r="N2537" s="95">
        <f t="shared" si="1658"/>
        <v>0</v>
      </c>
      <c r="O2537" s="95">
        <v>0</v>
      </c>
      <c r="P2537" s="95">
        <v>0</v>
      </c>
      <c r="Q2537" s="95">
        <f t="shared" si="1659"/>
        <v>0</v>
      </c>
      <c r="R2537" s="95">
        <f t="shared" si="1660"/>
        <v>0</v>
      </c>
      <c r="S2537" s="96" t="s">
        <v>95</v>
      </c>
      <c r="T2537" s="97"/>
      <c r="U2537" s="98"/>
      <c r="V2537" s="137" t="s">
        <v>174</v>
      </c>
      <c r="W2537" s="1"/>
      <c r="X2537" s="1"/>
      <c r="Y2537" s="1">
        <f t="shared" si="1638"/>
        <v>0</v>
      </c>
      <c r="Z2537" s="1"/>
      <c r="AA2537" s="1"/>
      <c r="AB2537" s="1">
        <f t="shared" si="1639"/>
        <v>0</v>
      </c>
      <c r="AC2537" s="1">
        <f t="shared" si="1640"/>
        <v>0</v>
      </c>
      <c r="AD2537" s="1"/>
      <c r="AE2537" s="1"/>
      <c r="AF2537" s="1">
        <f t="shared" si="1641"/>
        <v>0</v>
      </c>
      <c r="AG2537" s="1"/>
      <c r="AH2537" s="1"/>
      <c r="AI2537" s="1">
        <f t="shared" si="1642"/>
        <v>0</v>
      </c>
      <c r="AJ2537" s="102">
        <f t="shared" si="1643"/>
        <v>0</v>
      </c>
      <c r="AM2537" s="102">
        <f t="shared" si="1644"/>
        <v>0</v>
      </c>
      <c r="AP2537" s="102">
        <f t="shared" si="1645"/>
        <v>0</v>
      </c>
      <c r="AQ2537" s="102">
        <f t="shared" si="1646"/>
        <v>0</v>
      </c>
      <c r="AT2537" s="102">
        <f t="shared" si="1647"/>
        <v>0</v>
      </c>
      <c r="AW2537" s="102">
        <f t="shared" si="1648"/>
        <v>0</v>
      </c>
      <c r="AX2537" s="102">
        <f t="shared" si="1649"/>
        <v>0</v>
      </c>
      <c r="AY2537" s="102">
        <f t="shared" si="1650"/>
        <v>0</v>
      </c>
      <c r="AZ2537" s="102">
        <f t="shared" si="1651"/>
        <v>0</v>
      </c>
      <c r="BA2537" s="102">
        <f t="shared" si="1652"/>
        <v>0</v>
      </c>
      <c r="BB2537" s="102">
        <f t="shared" si="1653"/>
        <v>0</v>
      </c>
      <c r="BC2537" s="102">
        <f t="shared" si="1654"/>
        <v>0</v>
      </c>
      <c r="BD2537" s="102">
        <f t="shared" si="1655"/>
        <v>0</v>
      </c>
      <c r="BE2537" s="102">
        <f t="shared" si="1656"/>
        <v>0</v>
      </c>
    </row>
    <row r="2538" spans="1:57" s="102" customFormat="1" ht="27.75" hidden="1">
      <c r="A2538" s="1"/>
      <c r="B2538" s="90">
        <v>2017</v>
      </c>
      <c r="C2538" s="91">
        <v>8321</v>
      </c>
      <c r="D2538" s="91">
        <v>3</v>
      </c>
      <c r="E2538" s="92">
        <v>5</v>
      </c>
      <c r="F2538" s="92">
        <v>1</v>
      </c>
      <c r="G2538" s="92">
        <v>5000</v>
      </c>
      <c r="H2538" s="92">
        <v>5300</v>
      </c>
      <c r="I2538" s="92">
        <v>532</v>
      </c>
      <c r="J2538" s="93">
        <v>36</v>
      </c>
      <c r="K2538" s="207" t="s">
        <v>1305</v>
      </c>
      <c r="L2538" s="95">
        <v>0</v>
      </c>
      <c r="M2538" s="95">
        <v>0</v>
      </c>
      <c r="N2538" s="95">
        <f t="shared" si="1658"/>
        <v>0</v>
      </c>
      <c r="O2538" s="95">
        <v>0</v>
      </c>
      <c r="P2538" s="95">
        <v>0</v>
      </c>
      <c r="Q2538" s="95">
        <f t="shared" si="1659"/>
        <v>0</v>
      </c>
      <c r="R2538" s="95">
        <f t="shared" si="1660"/>
        <v>0</v>
      </c>
      <c r="S2538" s="96" t="s">
        <v>95</v>
      </c>
      <c r="T2538" s="97"/>
      <c r="U2538" s="98"/>
      <c r="V2538" s="137" t="s">
        <v>174</v>
      </c>
      <c r="W2538" s="1"/>
      <c r="X2538" s="1"/>
      <c r="Y2538" s="1">
        <f t="shared" si="1638"/>
        <v>0</v>
      </c>
      <c r="Z2538" s="1"/>
      <c r="AA2538" s="1"/>
      <c r="AB2538" s="1">
        <f t="shared" si="1639"/>
        <v>0</v>
      </c>
      <c r="AC2538" s="1">
        <f t="shared" si="1640"/>
        <v>0</v>
      </c>
      <c r="AD2538" s="1"/>
      <c r="AE2538" s="1"/>
      <c r="AF2538" s="1">
        <f t="shared" si="1641"/>
        <v>0</v>
      </c>
      <c r="AG2538" s="1"/>
      <c r="AH2538" s="1"/>
      <c r="AI2538" s="1">
        <f t="shared" si="1642"/>
        <v>0</v>
      </c>
      <c r="AJ2538" s="102">
        <f t="shared" si="1643"/>
        <v>0</v>
      </c>
      <c r="AM2538" s="102">
        <f t="shared" si="1644"/>
        <v>0</v>
      </c>
      <c r="AP2538" s="102">
        <f t="shared" si="1645"/>
        <v>0</v>
      </c>
      <c r="AQ2538" s="102">
        <f t="shared" si="1646"/>
        <v>0</v>
      </c>
      <c r="AT2538" s="102">
        <f t="shared" si="1647"/>
        <v>0</v>
      </c>
      <c r="AW2538" s="102">
        <f t="shared" si="1648"/>
        <v>0</v>
      </c>
      <c r="AX2538" s="102">
        <f t="shared" si="1649"/>
        <v>0</v>
      </c>
      <c r="AY2538" s="102">
        <f t="shared" si="1650"/>
        <v>0</v>
      </c>
      <c r="AZ2538" s="102">
        <f t="shared" si="1651"/>
        <v>0</v>
      </c>
      <c r="BA2538" s="102">
        <f t="shared" si="1652"/>
        <v>0</v>
      </c>
      <c r="BB2538" s="102">
        <f t="shared" si="1653"/>
        <v>0</v>
      </c>
      <c r="BC2538" s="102">
        <f t="shared" si="1654"/>
        <v>0</v>
      </c>
      <c r="BD2538" s="102">
        <f t="shared" si="1655"/>
        <v>0</v>
      </c>
      <c r="BE2538" s="102">
        <f t="shared" si="1656"/>
        <v>0</v>
      </c>
    </row>
    <row r="2539" spans="1:57" s="102" customFormat="1" ht="27.75" hidden="1">
      <c r="A2539" s="1"/>
      <c r="B2539" s="90">
        <v>2017</v>
      </c>
      <c r="C2539" s="91">
        <v>8321</v>
      </c>
      <c r="D2539" s="91">
        <v>3</v>
      </c>
      <c r="E2539" s="92">
        <v>5</v>
      </c>
      <c r="F2539" s="92">
        <v>1</v>
      </c>
      <c r="G2539" s="92">
        <v>5000</v>
      </c>
      <c r="H2539" s="92">
        <v>5300</v>
      </c>
      <c r="I2539" s="92">
        <v>532</v>
      </c>
      <c r="J2539" s="93">
        <v>37</v>
      </c>
      <c r="K2539" s="207" t="s">
        <v>1306</v>
      </c>
      <c r="L2539" s="95">
        <v>0</v>
      </c>
      <c r="M2539" s="95">
        <v>0</v>
      </c>
      <c r="N2539" s="95">
        <f t="shared" si="1658"/>
        <v>0</v>
      </c>
      <c r="O2539" s="95">
        <v>0</v>
      </c>
      <c r="P2539" s="95">
        <v>0</v>
      </c>
      <c r="Q2539" s="95">
        <f t="shared" si="1659"/>
        <v>0</v>
      </c>
      <c r="R2539" s="95">
        <f t="shared" si="1660"/>
        <v>0</v>
      </c>
      <c r="S2539" s="96" t="s">
        <v>95</v>
      </c>
      <c r="T2539" s="97"/>
      <c r="U2539" s="98"/>
      <c r="V2539" s="137" t="s">
        <v>174</v>
      </c>
      <c r="W2539" s="1"/>
      <c r="X2539" s="1"/>
      <c r="Y2539" s="1">
        <f t="shared" si="1638"/>
        <v>0</v>
      </c>
      <c r="Z2539" s="1"/>
      <c r="AA2539" s="1"/>
      <c r="AB2539" s="1">
        <f t="shared" si="1639"/>
        <v>0</v>
      </c>
      <c r="AC2539" s="1">
        <f t="shared" si="1640"/>
        <v>0</v>
      </c>
      <c r="AD2539" s="1"/>
      <c r="AE2539" s="1"/>
      <c r="AF2539" s="1">
        <f t="shared" si="1641"/>
        <v>0</v>
      </c>
      <c r="AG2539" s="1"/>
      <c r="AH2539" s="1"/>
      <c r="AI2539" s="1">
        <f t="shared" si="1642"/>
        <v>0</v>
      </c>
      <c r="AJ2539" s="102">
        <f t="shared" si="1643"/>
        <v>0</v>
      </c>
      <c r="AM2539" s="102">
        <f t="shared" si="1644"/>
        <v>0</v>
      </c>
      <c r="AP2539" s="102">
        <f t="shared" si="1645"/>
        <v>0</v>
      </c>
      <c r="AQ2539" s="102">
        <f t="shared" si="1646"/>
        <v>0</v>
      </c>
      <c r="AT2539" s="102">
        <f t="shared" si="1647"/>
        <v>0</v>
      </c>
      <c r="AW2539" s="102">
        <f t="shared" si="1648"/>
        <v>0</v>
      </c>
      <c r="AX2539" s="102">
        <f t="shared" si="1649"/>
        <v>0</v>
      </c>
      <c r="AY2539" s="102">
        <f t="shared" si="1650"/>
        <v>0</v>
      </c>
      <c r="AZ2539" s="102">
        <f t="shared" si="1651"/>
        <v>0</v>
      </c>
      <c r="BA2539" s="102">
        <f t="shared" si="1652"/>
        <v>0</v>
      </c>
      <c r="BB2539" s="102">
        <f t="shared" si="1653"/>
        <v>0</v>
      </c>
      <c r="BC2539" s="102">
        <f t="shared" si="1654"/>
        <v>0</v>
      </c>
      <c r="BD2539" s="102">
        <f t="shared" si="1655"/>
        <v>0</v>
      </c>
      <c r="BE2539" s="102">
        <f t="shared" si="1656"/>
        <v>0</v>
      </c>
    </row>
    <row r="2540" spans="1:57" s="102" customFormat="1" ht="27.75" hidden="1">
      <c r="A2540" s="1"/>
      <c r="B2540" s="90">
        <v>2017</v>
      </c>
      <c r="C2540" s="91">
        <v>8321</v>
      </c>
      <c r="D2540" s="91">
        <v>3</v>
      </c>
      <c r="E2540" s="92">
        <v>5</v>
      </c>
      <c r="F2540" s="92">
        <v>1</v>
      </c>
      <c r="G2540" s="92">
        <v>5000</v>
      </c>
      <c r="H2540" s="92">
        <v>5300</v>
      </c>
      <c r="I2540" s="92">
        <v>532</v>
      </c>
      <c r="J2540" s="93">
        <v>38</v>
      </c>
      <c r="K2540" s="207" t="s">
        <v>1307</v>
      </c>
      <c r="L2540" s="95">
        <v>0</v>
      </c>
      <c r="M2540" s="95">
        <v>0</v>
      </c>
      <c r="N2540" s="95">
        <f t="shared" si="1658"/>
        <v>0</v>
      </c>
      <c r="O2540" s="95">
        <v>0</v>
      </c>
      <c r="P2540" s="95">
        <v>0</v>
      </c>
      <c r="Q2540" s="95">
        <f t="shared" si="1659"/>
        <v>0</v>
      </c>
      <c r="R2540" s="95">
        <f t="shared" si="1660"/>
        <v>0</v>
      </c>
      <c r="S2540" s="96" t="s">
        <v>95</v>
      </c>
      <c r="T2540" s="97"/>
      <c r="U2540" s="98"/>
      <c r="V2540" s="137" t="s">
        <v>174</v>
      </c>
      <c r="W2540" s="1"/>
      <c r="X2540" s="1"/>
      <c r="Y2540" s="1">
        <f t="shared" si="1638"/>
        <v>0</v>
      </c>
      <c r="Z2540" s="1"/>
      <c r="AA2540" s="1"/>
      <c r="AB2540" s="1">
        <f t="shared" si="1639"/>
        <v>0</v>
      </c>
      <c r="AC2540" s="1">
        <f t="shared" si="1640"/>
        <v>0</v>
      </c>
      <c r="AD2540" s="1"/>
      <c r="AE2540" s="1"/>
      <c r="AF2540" s="1">
        <f t="shared" si="1641"/>
        <v>0</v>
      </c>
      <c r="AG2540" s="1"/>
      <c r="AH2540" s="1"/>
      <c r="AI2540" s="1">
        <f t="shared" si="1642"/>
        <v>0</v>
      </c>
      <c r="AJ2540" s="102">
        <f t="shared" si="1643"/>
        <v>0</v>
      </c>
      <c r="AM2540" s="102">
        <f t="shared" si="1644"/>
        <v>0</v>
      </c>
      <c r="AP2540" s="102">
        <f t="shared" si="1645"/>
        <v>0</v>
      </c>
      <c r="AQ2540" s="102">
        <f t="shared" si="1646"/>
        <v>0</v>
      </c>
      <c r="AT2540" s="102">
        <f t="shared" si="1647"/>
        <v>0</v>
      </c>
      <c r="AW2540" s="102">
        <f t="shared" si="1648"/>
        <v>0</v>
      </c>
      <c r="AX2540" s="102">
        <f t="shared" si="1649"/>
        <v>0</v>
      </c>
      <c r="AY2540" s="102">
        <f t="shared" si="1650"/>
        <v>0</v>
      </c>
      <c r="AZ2540" s="102">
        <f t="shared" si="1651"/>
        <v>0</v>
      </c>
      <c r="BA2540" s="102">
        <f t="shared" si="1652"/>
        <v>0</v>
      </c>
      <c r="BB2540" s="102">
        <f t="shared" si="1653"/>
        <v>0</v>
      </c>
      <c r="BC2540" s="102">
        <f t="shared" si="1654"/>
        <v>0</v>
      </c>
      <c r="BD2540" s="102">
        <f t="shared" si="1655"/>
        <v>0</v>
      </c>
      <c r="BE2540" s="102">
        <f t="shared" si="1656"/>
        <v>0</v>
      </c>
    </row>
    <row r="2541" spans="1:57" s="102" customFormat="1" ht="27.75" hidden="1">
      <c r="A2541" s="1"/>
      <c r="B2541" s="90">
        <v>2017</v>
      </c>
      <c r="C2541" s="91">
        <v>8321</v>
      </c>
      <c r="D2541" s="91">
        <v>3</v>
      </c>
      <c r="E2541" s="92">
        <v>5</v>
      </c>
      <c r="F2541" s="92">
        <v>1</v>
      </c>
      <c r="G2541" s="92">
        <v>5000</v>
      </c>
      <c r="H2541" s="92">
        <v>5300</v>
      </c>
      <c r="I2541" s="92">
        <v>532</v>
      </c>
      <c r="J2541" s="93">
        <v>39</v>
      </c>
      <c r="K2541" s="207" t="s">
        <v>1308</v>
      </c>
      <c r="L2541" s="95">
        <v>0</v>
      </c>
      <c r="M2541" s="95">
        <v>0</v>
      </c>
      <c r="N2541" s="95">
        <f t="shared" si="1658"/>
        <v>0</v>
      </c>
      <c r="O2541" s="95">
        <v>0</v>
      </c>
      <c r="P2541" s="95">
        <v>0</v>
      </c>
      <c r="Q2541" s="95">
        <f t="shared" si="1659"/>
        <v>0</v>
      </c>
      <c r="R2541" s="95">
        <f t="shared" si="1660"/>
        <v>0</v>
      </c>
      <c r="S2541" s="96" t="s">
        <v>95</v>
      </c>
      <c r="T2541" s="97"/>
      <c r="U2541" s="98"/>
      <c r="V2541" s="137" t="s">
        <v>174</v>
      </c>
      <c r="W2541" s="1"/>
      <c r="X2541" s="1"/>
      <c r="Y2541" s="1">
        <f t="shared" si="1638"/>
        <v>0</v>
      </c>
      <c r="Z2541" s="1"/>
      <c r="AA2541" s="1"/>
      <c r="AB2541" s="1">
        <f t="shared" si="1639"/>
        <v>0</v>
      </c>
      <c r="AC2541" s="1">
        <f t="shared" si="1640"/>
        <v>0</v>
      </c>
      <c r="AD2541" s="1"/>
      <c r="AE2541" s="1"/>
      <c r="AF2541" s="1">
        <f t="shared" si="1641"/>
        <v>0</v>
      </c>
      <c r="AG2541" s="1"/>
      <c r="AH2541" s="1"/>
      <c r="AI2541" s="1">
        <f t="shared" si="1642"/>
        <v>0</v>
      </c>
      <c r="AJ2541" s="102">
        <f t="shared" si="1643"/>
        <v>0</v>
      </c>
      <c r="AM2541" s="102">
        <f t="shared" si="1644"/>
        <v>0</v>
      </c>
      <c r="AP2541" s="102">
        <f t="shared" si="1645"/>
        <v>0</v>
      </c>
      <c r="AQ2541" s="102">
        <f t="shared" si="1646"/>
        <v>0</v>
      </c>
      <c r="AT2541" s="102">
        <f t="shared" si="1647"/>
        <v>0</v>
      </c>
      <c r="AW2541" s="102">
        <f t="shared" si="1648"/>
        <v>0</v>
      </c>
      <c r="AX2541" s="102">
        <f t="shared" si="1649"/>
        <v>0</v>
      </c>
      <c r="AY2541" s="102">
        <f t="shared" si="1650"/>
        <v>0</v>
      </c>
      <c r="AZ2541" s="102">
        <f t="shared" si="1651"/>
        <v>0</v>
      </c>
      <c r="BA2541" s="102">
        <f t="shared" si="1652"/>
        <v>0</v>
      </c>
      <c r="BB2541" s="102">
        <f t="shared" si="1653"/>
        <v>0</v>
      </c>
      <c r="BC2541" s="102">
        <f t="shared" si="1654"/>
        <v>0</v>
      </c>
      <c r="BD2541" s="102">
        <f t="shared" si="1655"/>
        <v>0</v>
      </c>
      <c r="BE2541" s="102">
        <f t="shared" si="1656"/>
        <v>0</v>
      </c>
    </row>
    <row r="2542" spans="1:57" s="102" customFormat="1" ht="27.75" hidden="1">
      <c r="A2542" s="1"/>
      <c r="B2542" s="90">
        <v>2017</v>
      </c>
      <c r="C2542" s="91">
        <v>8321</v>
      </c>
      <c r="D2542" s="91">
        <v>3</v>
      </c>
      <c r="E2542" s="92">
        <v>5</v>
      </c>
      <c r="F2542" s="92">
        <v>1</v>
      </c>
      <c r="G2542" s="92">
        <v>5000</v>
      </c>
      <c r="H2542" s="92">
        <v>5300</v>
      </c>
      <c r="I2542" s="92">
        <v>532</v>
      </c>
      <c r="J2542" s="93">
        <v>40</v>
      </c>
      <c r="K2542" s="207" t="s">
        <v>1309</v>
      </c>
      <c r="L2542" s="95">
        <v>0</v>
      </c>
      <c r="M2542" s="95">
        <v>0</v>
      </c>
      <c r="N2542" s="95">
        <f t="shared" si="1658"/>
        <v>0</v>
      </c>
      <c r="O2542" s="95">
        <v>0</v>
      </c>
      <c r="P2542" s="95">
        <v>0</v>
      </c>
      <c r="Q2542" s="95">
        <f t="shared" si="1659"/>
        <v>0</v>
      </c>
      <c r="R2542" s="95">
        <f t="shared" si="1660"/>
        <v>0</v>
      </c>
      <c r="S2542" s="96" t="s">
        <v>95</v>
      </c>
      <c r="T2542" s="97"/>
      <c r="U2542" s="98"/>
      <c r="V2542" s="137" t="s">
        <v>174</v>
      </c>
      <c r="W2542" s="1"/>
      <c r="X2542" s="1"/>
      <c r="Y2542" s="1">
        <f t="shared" si="1638"/>
        <v>0</v>
      </c>
      <c r="Z2542" s="1"/>
      <c r="AA2542" s="1"/>
      <c r="AB2542" s="1">
        <f t="shared" si="1639"/>
        <v>0</v>
      </c>
      <c r="AC2542" s="1">
        <f t="shared" si="1640"/>
        <v>0</v>
      </c>
      <c r="AD2542" s="1"/>
      <c r="AE2542" s="1"/>
      <c r="AF2542" s="1">
        <f t="shared" si="1641"/>
        <v>0</v>
      </c>
      <c r="AG2542" s="1"/>
      <c r="AH2542" s="1"/>
      <c r="AI2542" s="1">
        <f t="shared" si="1642"/>
        <v>0</v>
      </c>
      <c r="AJ2542" s="102">
        <f t="shared" si="1643"/>
        <v>0</v>
      </c>
      <c r="AM2542" s="102">
        <f t="shared" si="1644"/>
        <v>0</v>
      </c>
      <c r="AP2542" s="102">
        <f t="shared" si="1645"/>
        <v>0</v>
      </c>
      <c r="AQ2542" s="102">
        <f t="shared" si="1646"/>
        <v>0</v>
      </c>
      <c r="AT2542" s="102">
        <f t="shared" si="1647"/>
        <v>0</v>
      </c>
      <c r="AW2542" s="102">
        <f t="shared" si="1648"/>
        <v>0</v>
      </c>
      <c r="AX2542" s="102">
        <f t="shared" si="1649"/>
        <v>0</v>
      </c>
      <c r="AY2542" s="102">
        <f t="shared" si="1650"/>
        <v>0</v>
      </c>
      <c r="AZ2542" s="102">
        <f t="shared" si="1651"/>
        <v>0</v>
      </c>
      <c r="BA2542" s="102">
        <f t="shared" si="1652"/>
        <v>0</v>
      </c>
      <c r="BB2542" s="102">
        <f t="shared" si="1653"/>
        <v>0</v>
      </c>
      <c r="BC2542" s="102">
        <f t="shared" si="1654"/>
        <v>0</v>
      </c>
      <c r="BD2542" s="102">
        <f t="shared" si="1655"/>
        <v>0</v>
      </c>
      <c r="BE2542" s="102">
        <f t="shared" si="1656"/>
        <v>0</v>
      </c>
    </row>
    <row r="2543" spans="1:57" s="102" customFormat="1" ht="27.75" hidden="1">
      <c r="A2543" s="1"/>
      <c r="B2543" s="90">
        <v>2017</v>
      </c>
      <c r="C2543" s="91">
        <v>8321</v>
      </c>
      <c r="D2543" s="91">
        <v>3</v>
      </c>
      <c r="E2543" s="92">
        <v>5</v>
      </c>
      <c r="F2543" s="92">
        <v>1</v>
      </c>
      <c r="G2543" s="92">
        <v>5000</v>
      </c>
      <c r="H2543" s="92">
        <v>5300</v>
      </c>
      <c r="I2543" s="92">
        <v>532</v>
      </c>
      <c r="J2543" s="93">
        <v>41</v>
      </c>
      <c r="K2543" s="207" t="s">
        <v>1310</v>
      </c>
      <c r="L2543" s="95">
        <v>0</v>
      </c>
      <c r="M2543" s="95">
        <v>0</v>
      </c>
      <c r="N2543" s="95">
        <f t="shared" si="1658"/>
        <v>0</v>
      </c>
      <c r="O2543" s="95">
        <v>0</v>
      </c>
      <c r="P2543" s="95">
        <v>0</v>
      </c>
      <c r="Q2543" s="95">
        <f t="shared" si="1659"/>
        <v>0</v>
      </c>
      <c r="R2543" s="95">
        <f t="shared" si="1660"/>
        <v>0</v>
      </c>
      <c r="S2543" s="96" t="s">
        <v>95</v>
      </c>
      <c r="T2543" s="97"/>
      <c r="U2543" s="98"/>
      <c r="V2543" s="137" t="s">
        <v>174</v>
      </c>
      <c r="W2543" s="1"/>
      <c r="X2543" s="1"/>
      <c r="Y2543" s="1">
        <f t="shared" si="1638"/>
        <v>0</v>
      </c>
      <c r="Z2543" s="1"/>
      <c r="AA2543" s="1"/>
      <c r="AB2543" s="1">
        <f t="shared" si="1639"/>
        <v>0</v>
      </c>
      <c r="AC2543" s="1">
        <f t="shared" si="1640"/>
        <v>0</v>
      </c>
      <c r="AD2543" s="1"/>
      <c r="AE2543" s="1"/>
      <c r="AF2543" s="1">
        <f t="shared" si="1641"/>
        <v>0</v>
      </c>
      <c r="AG2543" s="1"/>
      <c r="AH2543" s="1"/>
      <c r="AI2543" s="1">
        <f t="shared" si="1642"/>
        <v>0</v>
      </c>
      <c r="AJ2543" s="102">
        <f t="shared" si="1643"/>
        <v>0</v>
      </c>
      <c r="AM2543" s="102">
        <f t="shared" si="1644"/>
        <v>0</v>
      </c>
      <c r="AP2543" s="102">
        <f t="shared" si="1645"/>
        <v>0</v>
      </c>
      <c r="AQ2543" s="102">
        <f t="shared" si="1646"/>
        <v>0</v>
      </c>
      <c r="AT2543" s="102">
        <f t="shared" si="1647"/>
        <v>0</v>
      </c>
      <c r="AW2543" s="102">
        <f t="shared" si="1648"/>
        <v>0</v>
      </c>
      <c r="AX2543" s="102">
        <f t="shared" si="1649"/>
        <v>0</v>
      </c>
      <c r="AY2543" s="102">
        <f t="shared" si="1650"/>
        <v>0</v>
      </c>
      <c r="AZ2543" s="102">
        <f t="shared" si="1651"/>
        <v>0</v>
      </c>
      <c r="BA2543" s="102">
        <f t="shared" si="1652"/>
        <v>0</v>
      </c>
      <c r="BB2543" s="102">
        <f t="shared" si="1653"/>
        <v>0</v>
      </c>
      <c r="BC2543" s="102">
        <f t="shared" si="1654"/>
        <v>0</v>
      </c>
      <c r="BD2543" s="102">
        <f t="shared" si="1655"/>
        <v>0</v>
      </c>
      <c r="BE2543" s="102">
        <f t="shared" si="1656"/>
        <v>0</v>
      </c>
    </row>
    <row r="2544" spans="1:57" s="102" customFormat="1" ht="27.75" hidden="1">
      <c r="A2544" s="1"/>
      <c r="B2544" s="90">
        <v>2017</v>
      </c>
      <c r="C2544" s="91">
        <v>8321</v>
      </c>
      <c r="D2544" s="91">
        <v>3</v>
      </c>
      <c r="E2544" s="92">
        <v>5</v>
      </c>
      <c r="F2544" s="92">
        <v>1</v>
      </c>
      <c r="G2544" s="92">
        <v>5000</v>
      </c>
      <c r="H2544" s="92">
        <v>5300</v>
      </c>
      <c r="I2544" s="92">
        <v>532</v>
      </c>
      <c r="J2544" s="93">
        <v>42</v>
      </c>
      <c r="K2544" s="207" t="s">
        <v>1311</v>
      </c>
      <c r="L2544" s="95">
        <v>0</v>
      </c>
      <c r="M2544" s="95">
        <v>0</v>
      </c>
      <c r="N2544" s="95">
        <f t="shared" si="1658"/>
        <v>0</v>
      </c>
      <c r="O2544" s="95">
        <v>0</v>
      </c>
      <c r="P2544" s="95">
        <v>0</v>
      </c>
      <c r="Q2544" s="95">
        <f t="shared" si="1659"/>
        <v>0</v>
      </c>
      <c r="R2544" s="95">
        <f t="shared" si="1660"/>
        <v>0</v>
      </c>
      <c r="S2544" s="96" t="s">
        <v>95</v>
      </c>
      <c r="T2544" s="97"/>
      <c r="U2544" s="98"/>
      <c r="V2544" s="137" t="s">
        <v>174</v>
      </c>
      <c r="W2544" s="1"/>
      <c r="X2544" s="1"/>
      <c r="Y2544" s="1">
        <f t="shared" si="1638"/>
        <v>0</v>
      </c>
      <c r="Z2544" s="1"/>
      <c r="AA2544" s="1"/>
      <c r="AB2544" s="1">
        <f t="shared" si="1639"/>
        <v>0</v>
      </c>
      <c r="AC2544" s="1">
        <f t="shared" si="1640"/>
        <v>0</v>
      </c>
      <c r="AD2544" s="1"/>
      <c r="AE2544" s="1"/>
      <c r="AF2544" s="1">
        <f t="shared" si="1641"/>
        <v>0</v>
      </c>
      <c r="AG2544" s="1"/>
      <c r="AH2544" s="1"/>
      <c r="AI2544" s="1">
        <f t="shared" si="1642"/>
        <v>0</v>
      </c>
      <c r="AJ2544" s="102">
        <f t="shared" si="1643"/>
        <v>0</v>
      </c>
      <c r="AM2544" s="102">
        <f t="shared" si="1644"/>
        <v>0</v>
      </c>
      <c r="AP2544" s="102">
        <f t="shared" si="1645"/>
        <v>0</v>
      </c>
      <c r="AQ2544" s="102">
        <f t="shared" si="1646"/>
        <v>0</v>
      </c>
      <c r="AT2544" s="102">
        <f t="shared" si="1647"/>
        <v>0</v>
      </c>
      <c r="AW2544" s="102">
        <f t="shared" si="1648"/>
        <v>0</v>
      </c>
      <c r="AX2544" s="102">
        <f t="shared" si="1649"/>
        <v>0</v>
      </c>
      <c r="AY2544" s="102">
        <f t="shared" si="1650"/>
        <v>0</v>
      </c>
      <c r="AZ2544" s="102">
        <f t="shared" si="1651"/>
        <v>0</v>
      </c>
      <c r="BA2544" s="102">
        <f t="shared" si="1652"/>
        <v>0</v>
      </c>
      <c r="BB2544" s="102">
        <f t="shared" si="1653"/>
        <v>0</v>
      </c>
      <c r="BC2544" s="102">
        <f t="shared" si="1654"/>
        <v>0</v>
      </c>
      <c r="BD2544" s="102">
        <f t="shared" si="1655"/>
        <v>0</v>
      </c>
      <c r="BE2544" s="102">
        <f t="shared" si="1656"/>
        <v>0</v>
      </c>
    </row>
    <row r="2545" spans="1:59" s="102" customFormat="1" ht="27.75" hidden="1">
      <c r="A2545" s="1"/>
      <c r="B2545" s="90">
        <v>2017</v>
      </c>
      <c r="C2545" s="91">
        <v>8321</v>
      </c>
      <c r="D2545" s="91">
        <v>3</v>
      </c>
      <c r="E2545" s="92">
        <v>5</v>
      </c>
      <c r="F2545" s="92">
        <v>1</v>
      </c>
      <c r="G2545" s="92">
        <v>5000</v>
      </c>
      <c r="H2545" s="92">
        <v>5300</v>
      </c>
      <c r="I2545" s="92">
        <v>532</v>
      </c>
      <c r="J2545" s="93">
        <v>43</v>
      </c>
      <c r="K2545" s="207" t="s">
        <v>1312</v>
      </c>
      <c r="L2545" s="95">
        <v>0</v>
      </c>
      <c r="M2545" s="95">
        <v>0</v>
      </c>
      <c r="N2545" s="95">
        <f t="shared" si="1658"/>
        <v>0</v>
      </c>
      <c r="O2545" s="95">
        <v>0</v>
      </c>
      <c r="P2545" s="95">
        <v>0</v>
      </c>
      <c r="Q2545" s="95">
        <f t="shared" si="1659"/>
        <v>0</v>
      </c>
      <c r="R2545" s="95">
        <f t="shared" si="1660"/>
        <v>0</v>
      </c>
      <c r="S2545" s="96" t="s">
        <v>95</v>
      </c>
      <c r="T2545" s="97"/>
      <c r="U2545" s="98"/>
      <c r="V2545" s="137" t="s">
        <v>174</v>
      </c>
      <c r="W2545" s="1"/>
      <c r="X2545" s="1"/>
      <c r="Y2545" s="1">
        <f t="shared" si="1638"/>
        <v>0</v>
      </c>
      <c r="Z2545" s="1"/>
      <c r="AA2545" s="1"/>
      <c r="AB2545" s="1">
        <f t="shared" si="1639"/>
        <v>0</v>
      </c>
      <c r="AC2545" s="1">
        <f t="shared" si="1640"/>
        <v>0</v>
      </c>
      <c r="AD2545" s="1"/>
      <c r="AE2545" s="1"/>
      <c r="AF2545" s="1">
        <f t="shared" si="1641"/>
        <v>0</v>
      </c>
      <c r="AG2545" s="1"/>
      <c r="AH2545" s="1"/>
      <c r="AI2545" s="1">
        <f t="shared" si="1642"/>
        <v>0</v>
      </c>
      <c r="AJ2545" s="102">
        <f t="shared" si="1643"/>
        <v>0</v>
      </c>
      <c r="AM2545" s="102">
        <f t="shared" si="1644"/>
        <v>0</v>
      </c>
      <c r="AP2545" s="102">
        <f t="shared" si="1645"/>
        <v>0</v>
      </c>
      <c r="AQ2545" s="102">
        <f t="shared" si="1646"/>
        <v>0</v>
      </c>
      <c r="AT2545" s="102">
        <f t="shared" si="1647"/>
        <v>0</v>
      </c>
      <c r="AW2545" s="102">
        <f t="shared" si="1648"/>
        <v>0</v>
      </c>
      <c r="AX2545" s="102">
        <f t="shared" si="1649"/>
        <v>0</v>
      </c>
      <c r="AY2545" s="102">
        <f t="shared" si="1650"/>
        <v>0</v>
      </c>
      <c r="AZ2545" s="102">
        <f t="shared" si="1651"/>
        <v>0</v>
      </c>
      <c r="BA2545" s="102">
        <f t="shared" si="1652"/>
        <v>0</v>
      </c>
      <c r="BB2545" s="102">
        <f t="shared" si="1653"/>
        <v>0</v>
      </c>
      <c r="BC2545" s="102">
        <f t="shared" si="1654"/>
        <v>0</v>
      </c>
      <c r="BD2545" s="102">
        <f t="shared" si="1655"/>
        <v>0</v>
      </c>
      <c r="BE2545" s="102">
        <f t="shared" si="1656"/>
        <v>0</v>
      </c>
    </row>
    <row r="2546" spans="1:59" s="102" customFormat="1" ht="27.75" hidden="1">
      <c r="A2546" s="1"/>
      <c r="B2546" s="90">
        <v>2017</v>
      </c>
      <c r="C2546" s="91">
        <v>8321</v>
      </c>
      <c r="D2546" s="91">
        <v>3</v>
      </c>
      <c r="E2546" s="92">
        <v>5</v>
      </c>
      <c r="F2546" s="92">
        <v>1</v>
      </c>
      <c r="G2546" s="92">
        <v>5000</v>
      </c>
      <c r="H2546" s="92">
        <v>5300</v>
      </c>
      <c r="I2546" s="92">
        <v>532</v>
      </c>
      <c r="J2546" s="93">
        <v>44</v>
      </c>
      <c r="K2546" s="207" t="s">
        <v>1313</v>
      </c>
      <c r="L2546" s="95">
        <v>0</v>
      </c>
      <c r="M2546" s="95">
        <v>0</v>
      </c>
      <c r="N2546" s="95">
        <f t="shared" si="1658"/>
        <v>0</v>
      </c>
      <c r="O2546" s="95">
        <v>0</v>
      </c>
      <c r="P2546" s="95">
        <v>0</v>
      </c>
      <c r="Q2546" s="95">
        <f t="shared" si="1659"/>
        <v>0</v>
      </c>
      <c r="R2546" s="95">
        <f t="shared" si="1660"/>
        <v>0</v>
      </c>
      <c r="S2546" s="96" t="s">
        <v>95</v>
      </c>
      <c r="T2546" s="97"/>
      <c r="U2546" s="98"/>
      <c r="V2546" s="137" t="s">
        <v>174</v>
      </c>
      <c r="W2546" s="1"/>
      <c r="X2546" s="1"/>
      <c r="Y2546" s="1">
        <f t="shared" si="1638"/>
        <v>0</v>
      </c>
      <c r="Z2546" s="1"/>
      <c r="AA2546" s="1"/>
      <c r="AB2546" s="1">
        <f t="shared" si="1639"/>
        <v>0</v>
      </c>
      <c r="AC2546" s="1">
        <f t="shared" si="1640"/>
        <v>0</v>
      </c>
      <c r="AD2546" s="1"/>
      <c r="AE2546" s="1"/>
      <c r="AF2546" s="1">
        <f t="shared" si="1641"/>
        <v>0</v>
      </c>
      <c r="AG2546" s="1"/>
      <c r="AH2546" s="1"/>
      <c r="AI2546" s="1">
        <f t="shared" si="1642"/>
        <v>0</v>
      </c>
      <c r="AJ2546" s="102">
        <f t="shared" si="1643"/>
        <v>0</v>
      </c>
      <c r="AM2546" s="102">
        <f t="shared" si="1644"/>
        <v>0</v>
      </c>
      <c r="AP2546" s="102">
        <f t="shared" si="1645"/>
        <v>0</v>
      </c>
      <c r="AQ2546" s="102">
        <f t="shared" si="1646"/>
        <v>0</v>
      </c>
      <c r="AT2546" s="102">
        <f t="shared" si="1647"/>
        <v>0</v>
      </c>
      <c r="AW2546" s="102">
        <f t="shared" si="1648"/>
        <v>0</v>
      </c>
      <c r="AX2546" s="102">
        <f t="shared" si="1649"/>
        <v>0</v>
      </c>
      <c r="AY2546" s="102">
        <f t="shared" si="1650"/>
        <v>0</v>
      </c>
      <c r="AZ2546" s="102">
        <f t="shared" si="1651"/>
        <v>0</v>
      </c>
      <c r="BA2546" s="102">
        <f t="shared" si="1652"/>
        <v>0</v>
      </c>
      <c r="BB2546" s="102">
        <f t="shared" si="1653"/>
        <v>0</v>
      </c>
      <c r="BC2546" s="102">
        <f t="shared" si="1654"/>
        <v>0</v>
      </c>
      <c r="BD2546" s="102">
        <f t="shared" si="1655"/>
        <v>0</v>
      </c>
      <c r="BE2546" s="102">
        <f t="shared" si="1656"/>
        <v>0</v>
      </c>
    </row>
    <row r="2547" spans="1:59" s="102" customFormat="1" ht="27.75" hidden="1">
      <c r="A2547" s="1"/>
      <c r="B2547" s="90">
        <v>2017</v>
      </c>
      <c r="C2547" s="91">
        <v>8321</v>
      </c>
      <c r="D2547" s="91">
        <v>3</v>
      </c>
      <c r="E2547" s="92">
        <v>5</v>
      </c>
      <c r="F2547" s="92">
        <v>1</v>
      </c>
      <c r="G2547" s="92">
        <v>5000</v>
      </c>
      <c r="H2547" s="92">
        <v>5300</v>
      </c>
      <c r="I2547" s="92">
        <v>532</v>
      </c>
      <c r="J2547" s="93">
        <v>45</v>
      </c>
      <c r="K2547" s="207" t="s">
        <v>1261</v>
      </c>
      <c r="L2547" s="95">
        <v>0</v>
      </c>
      <c r="M2547" s="95">
        <v>0</v>
      </c>
      <c r="N2547" s="95">
        <f t="shared" si="1658"/>
        <v>0</v>
      </c>
      <c r="O2547" s="95">
        <v>0</v>
      </c>
      <c r="P2547" s="95">
        <v>0</v>
      </c>
      <c r="Q2547" s="95">
        <f t="shared" si="1659"/>
        <v>0</v>
      </c>
      <c r="R2547" s="95">
        <f t="shared" si="1660"/>
        <v>0</v>
      </c>
      <c r="S2547" s="96" t="s">
        <v>95</v>
      </c>
      <c r="T2547" s="97"/>
      <c r="U2547" s="98"/>
      <c r="V2547" s="137" t="s">
        <v>174</v>
      </c>
      <c r="W2547" s="1"/>
      <c r="X2547" s="1"/>
      <c r="Y2547" s="1">
        <f t="shared" si="1638"/>
        <v>0</v>
      </c>
      <c r="Z2547" s="1"/>
      <c r="AA2547" s="1"/>
      <c r="AB2547" s="1">
        <f t="shared" si="1639"/>
        <v>0</v>
      </c>
      <c r="AC2547" s="1">
        <f t="shared" si="1640"/>
        <v>0</v>
      </c>
      <c r="AD2547" s="1"/>
      <c r="AE2547" s="1"/>
      <c r="AF2547" s="1">
        <f t="shared" si="1641"/>
        <v>0</v>
      </c>
      <c r="AG2547" s="1"/>
      <c r="AH2547" s="1"/>
      <c r="AI2547" s="1">
        <f t="shared" si="1642"/>
        <v>0</v>
      </c>
      <c r="AJ2547" s="102">
        <f t="shared" si="1643"/>
        <v>0</v>
      </c>
      <c r="AM2547" s="102">
        <f t="shared" si="1644"/>
        <v>0</v>
      </c>
      <c r="AP2547" s="102">
        <f t="shared" si="1645"/>
        <v>0</v>
      </c>
      <c r="AQ2547" s="102">
        <f t="shared" si="1646"/>
        <v>0</v>
      </c>
      <c r="AT2547" s="102">
        <f t="shared" si="1647"/>
        <v>0</v>
      </c>
      <c r="AW2547" s="102">
        <f t="shared" si="1648"/>
        <v>0</v>
      </c>
      <c r="AX2547" s="102">
        <f t="shared" si="1649"/>
        <v>0</v>
      </c>
      <c r="AY2547" s="102">
        <f t="shared" si="1650"/>
        <v>0</v>
      </c>
      <c r="AZ2547" s="102">
        <f t="shared" si="1651"/>
        <v>0</v>
      </c>
      <c r="BA2547" s="102">
        <f t="shared" si="1652"/>
        <v>0</v>
      </c>
      <c r="BB2547" s="102">
        <f t="shared" si="1653"/>
        <v>0</v>
      </c>
      <c r="BC2547" s="102">
        <f t="shared" si="1654"/>
        <v>0</v>
      </c>
      <c r="BD2547" s="102">
        <f t="shared" si="1655"/>
        <v>0</v>
      </c>
      <c r="BE2547" s="102">
        <f t="shared" si="1656"/>
        <v>0</v>
      </c>
    </row>
    <row r="2548" spans="1:59" s="102" customFormat="1" ht="27.75" hidden="1">
      <c r="A2548" s="1"/>
      <c r="B2548" s="90">
        <v>2017</v>
      </c>
      <c r="C2548" s="91">
        <v>8321</v>
      </c>
      <c r="D2548" s="91">
        <v>3</v>
      </c>
      <c r="E2548" s="92">
        <v>5</v>
      </c>
      <c r="F2548" s="92">
        <v>1</v>
      </c>
      <c r="G2548" s="92">
        <v>5000</v>
      </c>
      <c r="H2548" s="92">
        <v>5300</v>
      </c>
      <c r="I2548" s="92">
        <v>532</v>
      </c>
      <c r="J2548" s="93">
        <v>46</v>
      </c>
      <c r="K2548" s="207" t="s">
        <v>1314</v>
      </c>
      <c r="L2548" s="95">
        <v>0</v>
      </c>
      <c r="M2548" s="95">
        <v>0</v>
      </c>
      <c r="N2548" s="95">
        <f t="shared" si="1658"/>
        <v>0</v>
      </c>
      <c r="O2548" s="95">
        <v>0</v>
      </c>
      <c r="P2548" s="95">
        <v>0</v>
      </c>
      <c r="Q2548" s="95">
        <f t="shared" si="1659"/>
        <v>0</v>
      </c>
      <c r="R2548" s="95">
        <f t="shared" si="1660"/>
        <v>0</v>
      </c>
      <c r="S2548" s="96" t="s">
        <v>95</v>
      </c>
      <c r="T2548" s="97"/>
      <c r="U2548" s="98"/>
      <c r="V2548" s="137" t="s">
        <v>174</v>
      </c>
      <c r="W2548" s="1"/>
      <c r="X2548" s="1"/>
      <c r="Y2548" s="1">
        <f t="shared" si="1638"/>
        <v>0</v>
      </c>
      <c r="Z2548" s="1"/>
      <c r="AA2548" s="1"/>
      <c r="AB2548" s="1">
        <f t="shared" si="1639"/>
        <v>0</v>
      </c>
      <c r="AC2548" s="1">
        <f t="shared" si="1640"/>
        <v>0</v>
      </c>
      <c r="AD2548" s="1"/>
      <c r="AE2548" s="1"/>
      <c r="AF2548" s="1">
        <f t="shared" si="1641"/>
        <v>0</v>
      </c>
      <c r="AG2548" s="1"/>
      <c r="AH2548" s="1"/>
      <c r="AI2548" s="1">
        <f t="shared" si="1642"/>
        <v>0</v>
      </c>
      <c r="AJ2548" s="102">
        <f t="shared" si="1643"/>
        <v>0</v>
      </c>
      <c r="AM2548" s="102">
        <f t="shared" si="1644"/>
        <v>0</v>
      </c>
      <c r="AP2548" s="102">
        <f t="shared" si="1645"/>
        <v>0</v>
      </c>
      <c r="AQ2548" s="102">
        <f t="shared" si="1646"/>
        <v>0</v>
      </c>
      <c r="AT2548" s="102">
        <f t="shared" si="1647"/>
        <v>0</v>
      </c>
      <c r="AW2548" s="102">
        <f t="shared" si="1648"/>
        <v>0</v>
      </c>
      <c r="AX2548" s="102">
        <f t="shared" si="1649"/>
        <v>0</v>
      </c>
      <c r="AY2548" s="102">
        <f t="shared" si="1650"/>
        <v>0</v>
      </c>
      <c r="AZ2548" s="102">
        <f t="shared" si="1651"/>
        <v>0</v>
      </c>
      <c r="BA2548" s="102">
        <f t="shared" si="1652"/>
        <v>0</v>
      </c>
      <c r="BB2548" s="102">
        <f t="shared" si="1653"/>
        <v>0</v>
      </c>
      <c r="BC2548" s="102">
        <f t="shared" si="1654"/>
        <v>0</v>
      </c>
      <c r="BD2548" s="102">
        <f t="shared" si="1655"/>
        <v>0</v>
      </c>
      <c r="BE2548" s="102">
        <f t="shared" si="1656"/>
        <v>0</v>
      </c>
    </row>
    <row r="2549" spans="1:59" s="102" customFormat="1" ht="27.75" hidden="1">
      <c r="A2549" s="1"/>
      <c r="B2549" s="90">
        <v>2017</v>
      </c>
      <c r="C2549" s="91">
        <v>8321</v>
      </c>
      <c r="D2549" s="91">
        <v>3</v>
      </c>
      <c r="E2549" s="92">
        <v>5</v>
      </c>
      <c r="F2549" s="92">
        <v>1</v>
      </c>
      <c r="G2549" s="92">
        <v>5000</v>
      </c>
      <c r="H2549" s="92">
        <v>5300</v>
      </c>
      <c r="I2549" s="92">
        <v>532</v>
      </c>
      <c r="J2549" s="93">
        <v>47</v>
      </c>
      <c r="K2549" s="207" t="s">
        <v>1315</v>
      </c>
      <c r="L2549" s="95">
        <v>0</v>
      </c>
      <c r="M2549" s="95">
        <v>0</v>
      </c>
      <c r="N2549" s="95">
        <f t="shared" si="1658"/>
        <v>0</v>
      </c>
      <c r="O2549" s="95">
        <v>0</v>
      </c>
      <c r="P2549" s="95">
        <v>0</v>
      </c>
      <c r="Q2549" s="95">
        <f t="shared" si="1659"/>
        <v>0</v>
      </c>
      <c r="R2549" s="95">
        <f t="shared" si="1660"/>
        <v>0</v>
      </c>
      <c r="S2549" s="96" t="s">
        <v>95</v>
      </c>
      <c r="T2549" s="97"/>
      <c r="U2549" s="98"/>
      <c r="V2549" s="137" t="s">
        <v>174</v>
      </c>
      <c r="W2549" s="1"/>
      <c r="X2549" s="1"/>
      <c r="Y2549" s="1">
        <f t="shared" si="1638"/>
        <v>0</v>
      </c>
      <c r="Z2549" s="1"/>
      <c r="AA2549" s="1"/>
      <c r="AB2549" s="1">
        <f t="shared" si="1639"/>
        <v>0</v>
      </c>
      <c r="AC2549" s="1">
        <f t="shared" si="1640"/>
        <v>0</v>
      </c>
      <c r="AD2549" s="1"/>
      <c r="AE2549" s="1"/>
      <c r="AF2549" s="1">
        <f t="shared" si="1641"/>
        <v>0</v>
      </c>
      <c r="AG2549" s="1"/>
      <c r="AH2549" s="1"/>
      <c r="AI2549" s="1">
        <f t="shared" si="1642"/>
        <v>0</v>
      </c>
      <c r="AJ2549" s="102">
        <f t="shared" si="1643"/>
        <v>0</v>
      </c>
      <c r="AM2549" s="102">
        <f t="shared" si="1644"/>
        <v>0</v>
      </c>
      <c r="AP2549" s="102">
        <f t="shared" si="1645"/>
        <v>0</v>
      </c>
      <c r="AQ2549" s="102">
        <f t="shared" si="1646"/>
        <v>0</v>
      </c>
      <c r="AT2549" s="102">
        <f t="shared" si="1647"/>
        <v>0</v>
      </c>
      <c r="AW2549" s="102">
        <f t="shared" si="1648"/>
        <v>0</v>
      </c>
      <c r="AX2549" s="102">
        <f t="shared" si="1649"/>
        <v>0</v>
      </c>
      <c r="AY2549" s="102">
        <f t="shared" si="1650"/>
        <v>0</v>
      </c>
      <c r="AZ2549" s="102">
        <f t="shared" si="1651"/>
        <v>0</v>
      </c>
      <c r="BA2549" s="102">
        <f t="shared" si="1652"/>
        <v>0</v>
      </c>
      <c r="BB2549" s="102">
        <f t="shared" si="1653"/>
        <v>0</v>
      </c>
      <c r="BC2549" s="102">
        <f t="shared" si="1654"/>
        <v>0</v>
      </c>
      <c r="BD2549" s="102">
        <f t="shared" si="1655"/>
        <v>0</v>
      </c>
      <c r="BE2549" s="102">
        <f t="shared" si="1656"/>
        <v>0</v>
      </c>
    </row>
    <row r="2550" spans="1:59" s="102" customFormat="1" ht="27.75" hidden="1">
      <c r="A2550" s="1"/>
      <c r="B2550" s="90">
        <v>2017</v>
      </c>
      <c r="C2550" s="91">
        <v>8321</v>
      </c>
      <c r="D2550" s="91">
        <v>3</v>
      </c>
      <c r="E2550" s="92">
        <v>5</v>
      </c>
      <c r="F2550" s="92">
        <v>1</v>
      </c>
      <c r="G2550" s="92">
        <v>5000</v>
      </c>
      <c r="H2550" s="92">
        <v>5300</v>
      </c>
      <c r="I2550" s="92">
        <v>532</v>
      </c>
      <c r="J2550" s="93">
        <v>48</v>
      </c>
      <c r="K2550" s="207" t="s">
        <v>1316</v>
      </c>
      <c r="L2550" s="95">
        <v>0</v>
      </c>
      <c r="M2550" s="95">
        <v>0</v>
      </c>
      <c r="N2550" s="95">
        <f t="shared" si="1658"/>
        <v>0</v>
      </c>
      <c r="O2550" s="95">
        <v>0</v>
      </c>
      <c r="P2550" s="95">
        <v>0</v>
      </c>
      <c r="Q2550" s="95">
        <f t="shared" si="1659"/>
        <v>0</v>
      </c>
      <c r="R2550" s="95">
        <f t="shared" si="1660"/>
        <v>0</v>
      </c>
      <c r="S2550" s="96" t="s">
        <v>95</v>
      </c>
      <c r="T2550" s="97"/>
      <c r="U2550" s="98"/>
      <c r="V2550" s="137" t="s">
        <v>174</v>
      </c>
      <c r="W2550" s="1"/>
      <c r="X2550" s="1"/>
      <c r="Y2550" s="1">
        <f t="shared" si="1638"/>
        <v>0</v>
      </c>
      <c r="Z2550" s="1"/>
      <c r="AA2550" s="1"/>
      <c r="AB2550" s="1">
        <f t="shared" si="1639"/>
        <v>0</v>
      </c>
      <c r="AC2550" s="1">
        <f t="shared" si="1640"/>
        <v>0</v>
      </c>
      <c r="AD2550" s="1"/>
      <c r="AE2550" s="1"/>
      <c r="AF2550" s="1">
        <f t="shared" si="1641"/>
        <v>0</v>
      </c>
      <c r="AG2550" s="1"/>
      <c r="AH2550" s="1"/>
      <c r="AI2550" s="1">
        <f t="shared" si="1642"/>
        <v>0</v>
      </c>
      <c r="AJ2550" s="102">
        <f t="shared" si="1643"/>
        <v>0</v>
      </c>
      <c r="AM2550" s="102">
        <f t="shared" si="1644"/>
        <v>0</v>
      </c>
      <c r="AP2550" s="102">
        <f t="shared" si="1645"/>
        <v>0</v>
      </c>
      <c r="AQ2550" s="102">
        <f t="shared" si="1646"/>
        <v>0</v>
      </c>
      <c r="AT2550" s="102">
        <f t="shared" si="1647"/>
        <v>0</v>
      </c>
      <c r="AW2550" s="102">
        <f t="shared" si="1648"/>
        <v>0</v>
      </c>
      <c r="AX2550" s="102">
        <f t="shared" si="1649"/>
        <v>0</v>
      </c>
      <c r="AY2550" s="102">
        <f t="shared" si="1650"/>
        <v>0</v>
      </c>
      <c r="AZ2550" s="102">
        <f t="shared" si="1651"/>
        <v>0</v>
      </c>
      <c r="BA2550" s="102">
        <f t="shared" si="1652"/>
        <v>0</v>
      </c>
      <c r="BB2550" s="102">
        <f t="shared" si="1653"/>
        <v>0</v>
      </c>
      <c r="BC2550" s="102">
        <f t="shared" si="1654"/>
        <v>0</v>
      </c>
      <c r="BD2550" s="102">
        <f t="shared" si="1655"/>
        <v>0</v>
      </c>
      <c r="BE2550" s="102">
        <f t="shared" si="1656"/>
        <v>0</v>
      </c>
    </row>
    <row r="2551" spans="1:59" s="102" customFormat="1" ht="27.75" hidden="1">
      <c r="A2551" s="1"/>
      <c r="B2551" s="90">
        <v>2017</v>
      </c>
      <c r="C2551" s="91">
        <v>8321</v>
      </c>
      <c r="D2551" s="91">
        <v>3</v>
      </c>
      <c r="E2551" s="92">
        <v>5</v>
      </c>
      <c r="F2551" s="92">
        <v>1</v>
      </c>
      <c r="G2551" s="92">
        <v>5000</v>
      </c>
      <c r="H2551" s="92">
        <v>5300</v>
      </c>
      <c r="I2551" s="92">
        <v>532</v>
      </c>
      <c r="J2551" s="93">
        <v>49</v>
      </c>
      <c r="K2551" s="207" t="s">
        <v>1046</v>
      </c>
      <c r="L2551" s="95">
        <v>0</v>
      </c>
      <c r="M2551" s="95">
        <v>0</v>
      </c>
      <c r="N2551" s="95">
        <f t="shared" si="1658"/>
        <v>0</v>
      </c>
      <c r="O2551" s="95">
        <v>0</v>
      </c>
      <c r="P2551" s="95">
        <v>0</v>
      </c>
      <c r="Q2551" s="95">
        <f t="shared" si="1659"/>
        <v>0</v>
      </c>
      <c r="R2551" s="95">
        <f t="shared" si="1660"/>
        <v>0</v>
      </c>
      <c r="S2551" s="96" t="s">
        <v>95</v>
      </c>
      <c r="T2551" s="97"/>
      <c r="U2551" s="98"/>
      <c r="V2551" s="137" t="s">
        <v>174</v>
      </c>
      <c r="W2551" s="1"/>
      <c r="X2551" s="1"/>
      <c r="Y2551" s="1">
        <f t="shared" si="1638"/>
        <v>0</v>
      </c>
      <c r="Z2551" s="1"/>
      <c r="AA2551" s="1"/>
      <c r="AB2551" s="1">
        <f t="shared" si="1639"/>
        <v>0</v>
      </c>
      <c r="AC2551" s="1">
        <f t="shared" si="1640"/>
        <v>0</v>
      </c>
      <c r="AD2551" s="1"/>
      <c r="AE2551" s="1"/>
      <c r="AF2551" s="1">
        <f t="shared" si="1641"/>
        <v>0</v>
      </c>
      <c r="AG2551" s="1"/>
      <c r="AH2551" s="1"/>
      <c r="AI2551" s="1">
        <f t="shared" si="1642"/>
        <v>0</v>
      </c>
      <c r="AJ2551" s="102">
        <f t="shared" si="1643"/>
        <v>0</v>
      </c>
      <c r="AM2551" s="102">
        <f t="shared" si="1644"/>
        <v>0</v>
      </c>
      <c r="AP2551" s="102">
        <f t="shared" si="1645"/>
        <v>0</v>
      </c>
      <c r="AQ2551" s="102">
        <f t="shared" si="1646"/>
        <v>0</v>
      </c>
      <c r="AT2551" s="102">
        <f t="shared" si="1647"/>
        <v>0</v>
      </c>
      <c r="AW2551" s="102">
        <f t="shared" si="1648"/>
        <v>0</v>
      </c>
      <c r="AX2551" s="102">
        <f t="shared" si="1649"/>
        <v>0</v>
      </c>
      <c r="AY2551" s="102">
        <f t="shared" si="1650"/>
        <v>0</v>
      </c>
      <c r="AZ2551" s="102">
        <f t="shared" si="1651"/>
        <v>0</v>
      </c>
      <c r="BA2551" s="102">
        <f t="shared" si="1652"/>
        <v>0</v>
      </c>
      <c r="BB2551" s="102">
        <f t="shared" si="1653"/>
        <v>0</v>
      </c>
      <c r="BC2551" s="102">
        <f t="shared" si="1654"/>
        <v>0</v>
      </c>
      <c r="BD2551" s="102">
        <f t="shared" si="1655"/>
        <v>0</v>
      </c>
      <c r="BE2551" s="102">
        <f t="shared" si="1656"/>
        <v>0</v>
      </c>
    </row>
    <row r="2552" spans="1:59" ht="33.75" customHeight="1">
      <c r="B2552" s="76">
        <v>2017</v>
      </c>
      <c r="C2552" s="77">
        <v>8321</v>
      </c>
      <c r="D2552" s="77">
        <v>3</v>
      </c>
      <c r="E2552" s="76">
        <v>5</v>
      </c>
      <c r="F2552" s="76">
        <v>1</v>
      </c>
      <c r="G2552" s="76">
        <v>5000</v>
      </c>
      <c r="H2552" s="76">
        <v>5400</v>
      </c>
      <c r="I2552" s="76" t="s">
        <v>38</v>
      </c>
      <c r="J2552" s="76"/>
      <c r="K2552" s="78" t="s">
        <v>133</v>
      </c>
      <c r="L2552" s="79">
        <f>L2553+L2560</f>
        <v>1824500</v>
      </c>
      <c r="M2552" s="79">
        <f>M2553+M2560</f>
        <v>0</v>
      </c>
      <c r="N2552" s="79">
        <f t="shared" si="1658"/>
        <v>1824500</v>
      </c>
      <c r="O2552" s="79">
        <f>O2553+O2560</f>
        <v>0</v>
      </c>
      <c r="P2552" s="79">
        <f>P2553+P2560</f>
        <v>0</v>
      </c>
      <c r="Q2552" s="79">
        <f t="shared" si="1659"/>
        <v>0</v>
      </c>
      <c r="R2552" s="79">
        <f t="shared" si="1660"/>
        <v>1824500</v>
      </c>
      <c r="S2552" s="79"/>
      <c r="T2552" s="80"/>
      <c r="U2552" s="81"/>
      <c r="V2552" s="82"/>
      <c r="Y2552" s="385">
        <f t="shared" si="1638"/>
        <v>0</v>
      </c>
      <c r="AB2552" s="385">
        <f t="shared" si="1639"/>
        <v>0</v>
      </c>
      <c r="AC2552" s="385">
        <f t="shared" si="1640"/>
        <v>0</v>
      </c>
      <c r="AF2552" s="385">
        <f t="shared" si="1641"/>
        <v>0</v>
      </c>
      <c r="AI2552" s="385">
        <f t="shared" si="1642"/>
        <v>0</v>
      </c>
      <c r="AJ2552" s="385">
        <f t="shared" si="1643"/>
        <v>0</v>
      </c>
      <c r="AM2552" s="385">
        <f t="shared" si="1644"/>
        <v>0</v>
      </c>
      <c r="AP2552" s="385">
        <f t="shared" si="1645"/>
        <v>0</v>
      </c>
      <c r="AQ2552" s="385">
        <f t="shared" si="1646"/>
        <v>0</v>
      </c>
      <c r="AT2552" s="385">
        <f t="shared" si="1647"/>
        <v>0</v>
      </c>
      <c r="AW2552" s="385">
        <f t="shared" si="1648"/>
        <v>0</v>
      </c>
      <c r="AX2552" s="385">
        <f t="shared" si="1649"/>
        <v>0</v>
      </c>
      <c r="AY2552" s="385">
        <f t="shared" si="1650"/>
        <v>1824500</v>
      </c>
      <c r="AZ2552" s="385">
        <f t="shared" si="1651"/>
        <v>0</v>
      </c>
      <c r="BA2552" s="385">
        <f t="shared" si="1652"/>
        <v>1824500</v>
      </c>
      <c r="BB2552" s="385">
        <f t="shared" si="1653"/>
        <v>0</v>
      </c>
      <c r="BC2552" s="385">
        <f t="shared" si="1654"/>
        <v>0</v>
      </c>
      <c r="BD2552" s="385">
        <f t="shared" si="1655"/>
        <v>0</v>
      </c>
      <c r="BE2552" s="385">
        <f t="shared" si="1656"/>
        <v>1824500</v>
      </c>
      <c r="BF2552" s="403">
        <f t="shared" ref="BF2552:BF2553" si="1661">T2552</f>
        <v>0</v>
      </c>
      <c r="BG2552" s="403">
        <f t="shared" ref="BG2552:BG2553" si="1662">U2552</f>
        <v>0</v>
      </c>
    </row>
    <row r="2553" spans="1:59" ht="27.75" customHeight="1">
      <c r="B2553" s="83">
        <v>2017</v>
      </c>
      <c r="C2553" s="84">
        <v>8321</v>
      </c>
      <c r="D2553" s="84">
        <v>3</v>
      </c>
      <c r="E2553" s="83">
        <v>5</v>
      </c>
      <c r="F2553" s="83">
        <v>1</v>
      </c>
      <c r="G2553" s="83">
        <v>5000</v>
      </c>
      <c r="H2553" s="83">
        <v>5400</v>
      </c>
      <c r="I2553" s="83">
        <v>541</v>
      </c>
      <c r="J2553" s="83"/>
      <c r="K2553" s="85" t="s">
        <v>134</v>
      </c>
      <c r="L2553" s="86">
        <f>SUM(L2554:L2559)</f>
        <v>1824500</v>
      </c>
      <c r="M2553" s="86">
        <f t="shared" ref="M2553:R2553" si="1663">SUM(M2554:M2559)</f>
        <v>0</v>
      </c>
      <c r="N2553" s="86">
        <f t="shared" si="1663"/>
        <v>1824500</v>
      </c>
      <c r="O2553" s="86">
        <f t="shared" si="1663"/>
        <v>0</v>
      </c>
      <c r="P2553" s="86">
        <f t="shared" si="1663"/>
        <v>0</v>
      </c>
      <c r="Q2553" s="86">
        <f t="shared" si="1663"/>
        <v>0</v>
      </c>
      <c r="R2553" s="86">
        <f t="shared" si="1663"/>
        <v>1824500</v>
      </c>
      <c r="S2553" s="86"/>
      <c r="T2553" s="87"/>
      <c r="U2553" s="88"/>
      <c r="V2553" s="89"/>
      <c r="Y2553" s="385">
        <f t="shared" ref="Y2553:Y2616" si="1664">+W2553+X2553</f>
        <v>0</v>
      </c>
      <c r="AB2553" s="385">
        <f t="shared" ref="AB2553:AB2616" si="1665">+Z2553+AA2553</f>
        <v>0</v>
      </c>
      <c r="AC2553" s="385">
        <f t="shared" ref="AC2553:AC2616" si="1666">+Y2553+AB2553</f>
        <v>0</v>
      </c>
      <c r="AF2553" s="385">
        <f t="shared" ref="AF2553:AF2616" si="1667">+AD2553+AE2553</f>
        <v>0</v>
      </c>
      <c r="AI2553" s="385">
        <f t="shared" ref="AI2553:AI2616" si="1668">+AG2553+AH2553</f>
        <v>0</v>
      </c>
      <c r="AJ2553" s="385">
        <f t="shared" ref="AJ2553:AJ2616" si="1669">+AF2553+AI2553</f>
        <v>0</v>
      </c>
      <c r="AM2553" s="385">
        <f t="shared" ref="AM2553:AM2616" si="1670">+AK2553+AL2553</f>
        <v>0</v>
      </c>
      <c r="AP2553" s="385">
        <f t="shared" ref="AP2553:AP2616" si="1671">+AN2553+AO2553</f>
        <v>0</v>
      </c>
      <c r="AQ2553" s="385">
        <f t="shared" ref="AQ2553:AQ2616" si="1672">+AM2553+AP2553</f>
        <v>0</v>
      </c>
      <c r="AT2553" s="385">
        <f t="shared" ref="AT2553:AT2616" si="1673">+AR2553+AS2553</f>
        <v>0</v>
      </c>
      <c r="AW2553" s="385">
        <f t="shared" ref="AW2553:AW2616" si="1674">+AU2553+AV2553</f>
        <v>0</v>
      </c>
      <c r="AX2553" s="385">
        <f t="shared" ref="AX2553:AX2616" si="1675">+AT2553+AW2553</f>
        <v>0</v>
      </c>
      <c r="AY2553" s="385">
        <f t="shared" ref="AY2553:AY2616" si="1676">+L2553-W2553-AD2553-AK2553-AR2553</f>
        <v>1824500</v>
      </c>
      <c r="AZ2553" s="385">
        <f t="shared" ref="AZ2553:AZ2616" si="1677">+M2553-X2553-AE2553-AL2553-AS2553</f>
        <v>0</v>
      </c>
      <c r="BA2553" s="385">
        <f t="shared" ref="BA2553:BA2616" si="1678">+N2553-Y2553-AI2553-AM2553-AT2553</f>
        <v>1824500</v>
      </c>
      <c r="BB2553" s="385">
        <f t="shared" ref="BB2553:BB2616" si="1679">+O2553-Z2553-AG2553-AN2553-AU2553</f>
        <v>0</v>
      </c>
      <c r="BC2553" s="385">
        <f t="shared" ref="BC2553:BC2616" si="1680">+P2553-AA2553-AH2553-AO2553-AV2553</f>
        <v>0</v>
      </c>
      <c r="BD2553" s="385">
        <f t="shared" ref="BD2553:BD2616" si="1681">+Q2553-AB2553-AI2553-AP2553-AW2553</f>
        <v>0</v>
      </c>
      <c r="BE2553" s="385">
        <f t="shared" ref="BE2553:BE2616" si="1682">+R2553-AC2553-AJ2553-AQ2553-AX2553</f>
        <v>1824500</v>
      </c>
      <c r="BF2553" s="403">
        <f t="shared" si="1661"/>
        <v>0</v>
      </c>
      <c r="BG2553" s="403">
        <f t="shared" si="1662"/>
        <v>0</v>
      </c>
    </row>
    <row r="2554" spans="1:59" s="102" customFormat="1" ht="27.75" hidden="1" customHeight="1">
      <c r="A2554" s="1"/>
      <c r="B2554" s="90">
        <v>2017</v>
      </c>
      <c r="C2554" s="91">
        <v>8321</v>
      </c>
      <c r="D2554" s="91">
        <v>3</v>
      </c>
      <c r="E2554" s="92">
        <v>5</v>
      </c>
      <c r="F2554" s="92">
        <v>1</v>
      </c>
      <c r="G2554" s="92">
        <v>5000</v>
      </c>
      <c r="H2554" s="92">
        <v>5400</v>
      </c>
      <c r="I2554" s="92">
        <v>541</v>
      </c>
      <c r="J2554" s="93">
        <v>1</v>
      </c>
      <c r="K2554" s="100" t="s">
        <v>1317</v>
      </c>
      <c r="L2554" s="95">
        <v>0</v>
      </c>
      <c r="M2554" s="95">
        <v>0</v>
      </c>
      <c r="N2554" s="95">
        <f t="shared" ref="N2554:N2559" si="1683">L2554+M2554</f>
        <v>0</v>
      </c>
      <c r="O2554" s="95">
        <v>0</v>
      </c>
      <c r="P2554" s="95">
        <v>0</v>
      </c>
      <c r="Q2554" s="95">
        <f t="shared" ref="Q2554:Q2559" si="1684">O2554+P2554</f>
        <v>0</v>
      </c>
      <c r="R2554" s="95">
        <f t="shared" ref="R2554:R2559" si="1685">N2554+Q2554</f>
        <v>0</v>
      </c>
      <c r="S2554" s="96" t="s">
        <v>95</v>
      </c>
      <c r="T2554" s="97"/>
      <c r="U2554" s="98"/>
      <c r="V2554" s="101" t="s">
        <v>47</v>
      </c>
      <c r="W2554" s="1"/>
      <c r="X2554" s="1"/>
      <c r="Y2554" s="1">
        <f t="shared" si="1664"/>
        <v>0</v>
      </c>
      <c r="Z2554" s="1"/>
      <c r="AA2554" s="1"/>
      <c r="AB2554" s="1">
        <f t="shared" si="1665"/>
        <v>0</v>
      </c>
      <c r="AC2554" s="1">
        <f t="shared" si="1666"/>
        <v>0</v>
      </c>
      <c r="AD2554" s="1"/>
      <c r="AE2554" s="1"/>
      <c r="AF2554" s="1">
        <f t="shared" si="1667"/>
        <v>0</v>
      </c>
      <c r="AG2554" s="1"/>
      <c r="AH2554" s="1"/>
      <c r="AI2554" s="1">
        <f t="shared" si="1668"/>
        <v>0</v>
      </c>
      <c r="AJ2554" s="102">
        <f t="shared" si="1669"/>
        <v>0</v>
      </c>
      <c r="AM2554" s="102">
        <f t="shared" si="1670"/>
        <v>0</v>
      </c>
      <c r="AP2554" s="102">
        <f t="shared" si="1671"/>
        <v>0</v>
      </c>
      <c r="AQ2554" s="102">
        <f t="shared" si="1672"/>
        <v>0</v>
      </c>
      <c r="AT2554" s="102">
        <f t="shared" si="1673"/>
        <v>0</v>
      </c>
      <c r="AW2554" s="102">
        <f t="shared" si="1674"/>
        <v>0</v>
      </c>
      <c r="AX2554" s="102">
        <f t="shared" si="1675"/>
        <v>0</v>
      </c>
      <c r="AY2554" s="102">
        <f t="shared" si="1676"/>
        <v>0</v>
      </c>
      <c r="AZ2554" s="102">
        <f t="shared" si="1677"/>
        <v>0</v>
      </c>
      <c r="BA2554" s="102">
        <f t="shared" si="1678"/>
        <v>0</v>
      </c>
      <c r="BB2554" s="102">
        <f t="shared" si="1679"/>
        <v>0</v>
      </c>
      <c r="BC2554" s="102">
        <f t="shared" si="1680"/>
        <v>0</v>
      </c>
      <c r="BD2554" s="102">
        <f t="shared" si="1681"/>
        <v>0</v>
      </c>
      <c r="BE2554" s="102">
        <f t="shared" si="1682"/>
        <v>0</v>
      </c>
    </row>
    <row r="2555" spans="1:59" s="102" customFormat="1" ht="27.75" hidden="1" customHeight="1">
      <c r="A2555" s="1"/>
      <c r="B2555" s="90">
        <v>2017</v>
      </c>
      <c r="C2555" s="91">
        <v>8321</v>
      </c>
      <c r="D2555" s="91">
        <v>3</v>
      </c>
      <c r="E2555" s="92">
        <v>5</v>
      </c>
      <c r="F2555" s="92">
        <v>1</v>
      </c>
      <c r="G2555" s="92">
        <v>5000</v>
      </c>
      <c r="H2555" s="92">
        <v>5400</v>
      </c>
      <c r="I2555" s="92">
        <v>541</v>
      </c>
      <c r="J2555" s="93">
        <v>2</v>
      </c>
      <c r="K2555" s="100" t="s">
        <v>1318</v>
      </c>
      <c r="L2555" s="95">
        <v>0</v>
      </c>
      <c r="M2555" s="95">
        <v>0</v>
      </c>
      <c r="N2555" s="95">
        <f t="shared" si="1683"/>
        <v>0</v>
      </c>
      <c r="O2555" s="95">
        <v>0</v>
      </c>
      <c r="P2555" s="95">
        <v>0</v>
      </c>
      <c r="Q2555" s="95">
        <f t="shared" si="1684"/>
        <v>0</v>
      </c>
      <c r="R2555" s="95">
        <f t="shared" si="1685"/>
        <v>0</v>
      </c>
      <c r="S2555" s="96" t="s">
        <v>95</v>
      </c>
      <c r="T2555" s="97"/>
      <c r="U2555" s="98"/>
      <c r="V2555" s="137" t="s">
        <v>174</v>
      </c>
      <c r="W2555" s="1"/>
      <c r="X2555" s="1"/>
      <c r="Y2555" s="1">
        <f t="shared" si="1664"/>
        <v>0</v>
      </c>
      <c r="Z2555" s="1"/>
      <c r="AA2555" s="1"/>
      <c r="AB2555" s="1">
        <f t="shared" si="1665"/>
        <v>0</v>
      </c>
      <c r="AC2555" s="1">
        <f t="shared" si="1666"/>
        <v>0</v>
      </c>
      <c r="AD2555" s="1"/>
      <c r="AE2555" s="1"/>
      <c r="AF2555" s="1">
        <f t="shared" si="1667"/>
        <v>0</v>
      </c>
      <c r="AG2555" s="1"/>
      <c r="AH2555" s="1"/>
      <c r="AI2555" s="1">
        <f t="shared" si="1668"/>
        <v>0</v>
      </c>
      <c r="AJ2555" s="102">
        <f t="shared" si="1669"/>
        <v>0</v>
      </c>
      <c r="AM2555" s="102">
        <f t="shared" si="1670"/>
        <v>0</v>
      </c>
      <c r="AP2555" s="102">
        <f t="shared" si="1671"/>
        <v>0</v>
      </c>
      <c r="AQ2555" s="102">
        <f t="shared" si="1672"/>
        <v>0</v>
      </c>
      <c r="AT2555" s="102">
        <f t="shared" si="1673"/>
        <v>0</v>
      </c>
      <c r="AW2555" s="102">
        <f t="shared" si="1674"/>
        <v>0</v>
      </c>
      <c r="AX2555" s="102">
        <f t="shared" si="1675"/>
        <v>0</v>
      </c>
      <c r="AY2555" s="102">
        <f t="shared" si="1676"/>
        <v>0</v>
      </c>
      <c r="AZ2555" s="102">
        <f t="shared" si="1677"/>
        <v>0</v>
      </c>
      <c r="BA2555" s="102">
        <f t="shared" si="1678"/>
        <v>0</v>
      </c>
      <c r="BB2555" s="102">
        <f t="shared" si="1679"/>
        <v>0</v>
      </c>
      <c r="BC2555" s="102">
        <f t="shared" si="1680"/>
        <v>0</v>
      </c>
      <c r="BD2555" s="102">
        <f t="shared" si="1681"/>
        <v>0</v>
      </c>
      <c r="BE2555" s="102">
        <f t="shared" si="1682"/>
        <v>0</v>
      </c>
    </row>
    <row r="2556" spans="1:59" ht="27.75">
      <c r="B2556" s="92">
        <v>2017</v>
      </c>
      <c r="C2556" s="91">
        <v>8321</v>
      </c>
      <c r="D2556" s="91">
        <v>3</v>
      </c>
      <c r="E2556" s="92">
        <v>5</v>
      </c>
      <c r="F2556" s="92">
        <v>1</v>
      </c>
      <c r="G2556" s="92">
        <v>5000</v>
      </c>
      <c r="H2556" s="92">
        <v>5400</v>
      </c>
      <c r="I2556" s="92">
        <v>541</v>
      </c>
      <c r="J2556" s="93">
        <v>3</v>
      </c>
      <c r="K2556" s="100" t="s">
        <v>1319</v>
      </c>
      <c r="L2556" s="95">
        <v>1824500</v>
      </c>
      <c r="M2556" s="95">
        <v>0</v>
      </c>
      <c r="N2556" s="95">
        <f t="shared" si="1683"/>
        <v>1824500</v>
      </c>
      <c r="O2556" s="95">
        <v>0</v>
      </c>
      <c r="P2556" s="95">
        <v>0</v>
      </c>
      <c r="Q2556" s="95">
        <f t="shared" si="1684"/>
        <v>0</v>
      </c>
      <c r="R2556" s="95">
        <f t="shared" si="1685"/>
        <v>1824500</v>
      </c>
      <c r="S2556" s="144" t="s">
        <v>95</v>
      </c>
      <c r="T2556" s="146">
        <v>3</v>
      </c>
      <c r="U2556" s="147"/>
      <c r="V2556" s="224" t="s">
        <v>174</v>
      </c>
      <c r="Y2556" s="385">
        <f t="shared" si="1664"/>
        <v>0</v>
      </c>
      <c r="AB2556" s="385">
        <f t="shared" si="1665"/>
        <v>0</v>
      </c>
      <c r="AC2556" s="385">
        <f t="shared" si="1666"/>
        <v>0</v>
      </c>
      <c r="AF2556" s="385">
        <f t="shared" si="1667"/>
        <v>0</v>
      </c>
      <c r="AI2556" s="385">
        <f t="shared" si="1668"/>
        <v>0</v>
      </c>
      <c r="AJ2556" s="385">
        <f t="shared" si="1669"/>
        <v>0</v>
      </c>
      <c r="AM2556" s="385">
        <f t="shared" si="1670"/>
        <v>0</v>
      </c>
      <c r="AP2556" s="385">
        <f t="shared" si="1671"/>
        <v>0</v>
      </c>
      <c r="AQ2556" s="385">
        <f t="shared" si="1672"/>
        <v>0</v>
      </c>
      <c r="AT2556" s="385">
        <f t="shared" si="1673"/>
        <v>0</v>
      </c>
      <c r="AW2556" s="385">
        <f t="shared" si="1674"/>
        <v>0</v>
      </c>
      <c r="AX2556" s="385">
        <f t="shared" si="1675"/>
        <v>0</v>
      </c>
      <c r="AY2556" s="385">
        <f t="shared" si="1676"/>
        <v>1824500</v>
      </c>
      <c r="AZ2556" s="385">
        <f t="shared" si="1677"/>
        <v>0</v>
      </c>
      <c r="BA2556" s="385">
        <f t="shared" si="1678"/>
        <v>1824500</v>
      </c>
      <c r="BB2556" s="385">
        <f t="shared" si="1679"/>
        <v>0</v>
      </c>
      <c r="BC2556" s="385">
        <f t="shared" si="1680"/>
        <v>0</v>
      </c>
      <c r="BD2556" s="385">
        <f t="shared" si="1681"/>
        <v>0</v>
      </c>
      <c r="BE2556" s="385">
        <f t="shared" si="1682"/>
        <v>1824500</v>
      </c>
      <c r="BF2556" s="403">
        <f>T2556</f>
        <v>3</v>
      </c>
      <c r="BG2556" s="403">
        <f>U2556</f>
        <v>0</v>
      </c>
    </row>
    <row r="2557" spans="1:59" s="102" customFormat="1" ht="27.75" hidden="1">
      <c r="A2557" s="1"/>
      <c r="B2557" s="90">
        <v>2017</v>
      </c>
      <c r="C2557" s="91">
        <v>8321</v>
      </c>
      <c r="D2557" s="91">
        <v>3</v>
      </c>
      <c r="E2557" s="92">
        <v>5</v>
      </c>
      <c r="F2557" s="92">
        <v>1</v>
      </c>
      <c r="G2557" s="92">
        <v>5000</v>
      </c>
      <c r="H2557" s="92">
        <v>5400</v>
      </c>
      <c r="I2557" s="92">
        <v>541</v>
      </c>
      <c r="J2557" s="93">
        <v>4</v>
      </c>
      <c r="K2557" s="100" t="s">
        <v>884</v>
      </c>
      <c r="L2557" s="95">
        <v>0</v>
      </c>
      <c r="M2557" s="95">
        <v>0</v>
      </c>
      <c r="N2557" s="95">
        <f t="shared" si="1683"/>
        <v>0</v>
      </c>
      <c r="O2557" s="95">
        <v>0</v>
      </c>
      <c r="P2557" s="95">
        <v>0</v>
      </c>
      <c r="Q2557" s="95">
        <f t="shared" si="1684"/>
        <v>0</v>
      </c>
      <c r="R2557" s="95">
        <f t="shared" si="1685"/>
        <v>0</v>
      </c>
      <c r="S2557" s="96" t="s">
        <v>95</v>
      </c>
      <c r="T2557" s="97"/>
      <c r="U2557" s="98"/>
      <c r="V2557" s="101" t="s">
        <v>47</v>
      </c>
      <c r="W2557" s="1"/>
      <c r="X2557" s="1"/>
      <c r="Y2557" s="1">
        <f t="shared" si="1664"/>
        <v>0</v>
      </c>
      <c r="Z2557" s="1"/>
      <c r="AA2557" s="1"/>
      <c r="AB2557" s="1">
        <f t="shared" si="1665"/>
        <v>0</v>
      </c>
      <c r="AC2557" s="1">
        <f t="shared" si="1666"/>
        <v>0</v>
      </c>
      <c r="AD2557" s="1"/>
      <c r="AE2557" s="1"/>
      <c r="AF2557" s="1">
        <f t="shared" si="1667"/>
        <v>0</v>
      </c>
      <c r="AG2557" s="1"/>
      <c r="AH2557" s="1"/>
      <c r="AI2557" s="1">
        <f t="shared" si="1668"/>
        <v>0</v>
      </c>
      <c r="AJ2557" s="102">
        <f t="shared" si="1669"/>
        <v>0</v>
      </c>
      <c r="AM2557" s="102">
        <f t="shared" si="1670"/>
        <v>0</v>
      </c>
      <c r="AP2557" s="102">
        <f t="shared" si="1671"/>
        <v>0</v>
      </c>
      <c r="AQ2557" s="102">
        <f t="shared" si="1672"/>
        <v>0</v>
      </c>
      <c r="AT2557" s="102">
        <f t="shared" si="1673"/>
        <v>0</v>
      </c>
      <c r="AW2557" s="102">
        <f t="shared" si="1674"/>
        <v>0</v>
      </c>
      <c r="AX2557" s="102">
        <f t="shared" si="1675"/>
        <v>0</v>
      </c>
      <c r="AY2557" s="102">
        <f t="shared" si="1676"/>
        <v>0</v>
      </c>
      <c r="AZ2557" s="102">
        <f t="shared" si="1677"/>
        <v>0</v>
      </c>
      <c r="BA2557" s="102">
        <f t="shared" si="1678"/>
        <v>0</v>
      </c>
      <c r="BB2557" s="102">
        <f t="shared" si="1679"/>
        <v>0</v>
      </c>
      <c r="BC2557" s="102">
        <f t="shared" si="1680"/>
        <v>0</v>
      </c>
      <c r="BD2557" s="102">
        <f t="shared" si="1681"/>
        <v>0</v>
      </c>
      <c r="BE2557" s="102">
        <f t="shared" si="1682"/>
        <v>0</v>
      </c>
    </row>
    <row r="2558" spans="1:59" s="102" customFormat="1" ht="27.75" hidden="1">
      <c r="A2558" s="1"/>
      <c r="B2558" s="90">
        <v>2017</v>
      </c>
      <c r="C2558" s="91">
        <v>8321</v>
      </c>
      <c r="D2558" s="91">
        <v>3</v>
      </c>
      <c r="E2558" s="92">
        <v>5</v>
      </c>
      <c r="F2558" s="92">
        <v>1</v>
      </c>
      <c r="G2558" s="92">
        <v>5000</v>
      </c>
      <c r="H2558" s="92">
        <v>5400</v>
      </c>
      <c r="I2558" s="92">
        <v>541</v>
      </c>
      <c r="J2558" s="93">
        <v>5</v>
      </c>
      <c r="K2558" s="100" t="s">
        <v>1320</v>
      </c>
      <c r="L2558" s="95">
        <v>0</v>
      </c>
      <c r="M2558" s="95">
        <v>0</v>
      </c>
      <c r="N2558" s="95">
        <f t="shared" si="1683"/>
        <v>0</v>
      </c>
      <c r="O2558" s="95">
        <v>0</v>
      </c>
      <c r="P2558" s="95">
        <v>0</v>
      </c>
      <c r="Q2558" s="95">
        <f t="shared" si="1684"/>
        <v>0</v>
      </c>
      <c r="R2558" s="95">
        <f t="shared" si="1685"/>
        <v>0</v>
      </c>
      <c r="S2558" s="96" t="s">
        <v>95</v>
      </c>
      <c r="T2558" s="97"/>
      <c r="U2558" s="98"/>
      <c r="V2558" s="101" t="s">
        <v>47</v>
      </c>
      <c r="W2558" s="1"/>
      <c r="X2558" s="1"/>
      <c r="Y2558" s="1">
        <f t="shared" si="1664"/>
        <v>0</v>
      </c>
      <c r="Z2558" s="1"/>
      <c r="AA2558" s="1"/>
      <c r="AB2558" s="1">
        <f t="shared" si="1665"/>
        <v>0</v>
      </c>
      <c r="AC2558" s="1">
        <f t="shared" si="1666"/>
        <v>0</v>
      </c>
      <c r="AD2558" s="1"/>
      <c r="AE2558" s="1"/>
      <c r="AF2558" s="1">
        <f t="shared" si="1667"/>
        <v>0</v>
      </c>
      <c r="AG2558" s="1"/>
      <c r="AH2558" s="1"/>
      <c r="AI2558" s="1">
        <f t="shared" si="1668"/>
        <v>0</v>
      </c>
      <c r="AJ2558" s="102">
        <f t="shared" si="1669"/>
        <v>0</v>
      </c>
      <c r="AM2558" s="102">
        <f t="shared" si="1670"/>
        <v>0</v>
      </c>
      <c r="AP2558" s="102">
        <f t="shared" si="1671"/>
        <v>0</v>
      </c>
      <c r="AQ2558" s="102">
        <f t="shared" si="1672"/>
        <v>0</v>
      </c>
      <c r="AT2558" s="102">
        <f t="shared" si="1673"/>
        <v>0</v>
      </c>
      <c r="AW2558" s="102">
        <f t="shared" si="1674"/>
        <v>0</v>
      </c>
      <c r="AX2558" s="102">
        <f t="shared" si="1675"/>
        <v>0</v>
      </c>
      <c r="AY2558" s="102">
        <f t="shared" si="1676"/>
        <v>0</v>
      </c>
      <c r="AZ2558" s="102">
        <f t="shared" si="1677"/>
        <v>0</v>
      </c>
      <c r="BA2558" s="102">
        <f t="shared" si="1678"/>
        <v>0</v>
      </c>
      <c r="BB2558" s="102">
        <f t="shared" si="1679"/>
        <v>0</v>
      </c>
      <c r="BC2558" s="102">
        <f t="shared" si="1680"/>
        <v>0</v>
      </c>
      <c r="BD2558" s="102">
        <f t="shared" si="1681"/>
        <v>0</v>
      </c>
      <c r="BE2558" s="102">
        <f t="shared" si="1682"/>
        <v>0</v>
      </c>
    </row>
    <row r="2559" spans="1:59" s="102" customFormat="1" ht="27.75" hidden="1">
      <c r="A2559" s="1"/>
      <c r="B2559" s="90">
        <v>2017</v>
      </c>
      <c r="C2559" s="91">
        <v>8321</v>
      </c>
      <c r="D2559" s="91">
        <v>3</v>
      </c>
      <c r="E2559" s="92">
        <v>5</v>
      </c>
      <c r="F2559" s="92">
        <v>1</v>
      </c>
      <c r="G2559" s="92">
        <v>5000</v>
      </c>
      <c r="H2559" s="92">
        <v>5400</v>
      </c>
      <c r="I2559" s="92">
        <v>541</v>
      </c>
      <c r="J2559" s="93">
        <v>6</v>
      </c>
      <c r="K2559" s="100" t="s">
        <v>135</v>
      </c>
      <c r="L2559" s="95">
        <v>0</v>
      </c>
      <c r="M2559" s="95">
        <v>0</v>
      </c>
      <c r="N2559" s="95">
        <f t="shared" si="1683"/>
        <v>0</v>
      </c>
      <c r="O2559" s="95">
        <v>0</v>
      </c>
      <c r="P2559" s="95">
        <v>0</v>
      </c>
      <c r="Q2559" s="95">
        <f t="shared" si="1684"/>
        <v>0</v>
      </c>
      <c r="R2559" s="95">
        <f t="shared" si="1685"/>
        <v>0</v>
      </c>
      <c r="S2559" s="96" t="s">
        <v>95</v>
      </c>
      <c r="T2559" s="97"/>
      <c r="U2559" s="98"/>
      <c r="V2559" s="137" t="s">
        <v>174</v>
      </c>
      <c r="W2559" s="1"/>
      <c r="X2559" s="1"/>
      <c r="Y2559" s="1">
        <f t="shared" si="1664"/>
        <v>0</v>
      </c>
      <c r="Z2559" s="1"/>
      <c r="AA2559" s="1"/>
      <c r="AB2559" s="1">
        <f t="shared" si="1665"/>
        <v>0</v>
      </c>
      <c r="AC2559" s="1">
        <f t="shared" si="1666"/>
        <v>0</v>
      </c>
      <c r="AD2559" s="1"/>
      <c r="AE2559" s="1"/>
      <c r="AF2559" s="1">
        <f t="shared" si="1667"/>
        <v>0</v>
      </c>
      <c r="AG2559" s="1"/>
      <c r="AH2559" s="1"/>
      <c r="AI2559" s="1">
        <f t="shared" si="1668"/>
        <v>0</v>
      </c>
      <c r="AJ2559" s="102">
        <f t="shared" si="1669"/>
        <v>0</v>
      </c>
      <c r="AM2559" s="102">
        <f t="shared" si="1670"/>
        <v>0</v>
      </c>
      <c r="AP2559" s="102">
        <f t="shared" si="1671"/>
        <v>0</v>
      </c>
      <c r="AQ2559" s="102">
        <f t="shared" si="1672"/>
        <v>0</v>
      </c>
      <c r="AT2559" s="102">
        <f t="shared" si="1673"/>
        <v>0</v>
      </c>
      <c r="AW2559" s="102">
        <f t="shared" si="1674"/>
        <v>0</v>
      </c>
      <c r="AX2559" s="102">
        <f t="shared" si="1675"/>
        <v>0</v>
      </c>
      <c r="AY2559" s="102">
        <f t="shared" si="1676"/>
        <v>0</v>
      </c>
      <c r="AZ2559" s="102">
        <f t="shared" si="1677"/>
        <v>0</v>
      </c>
      <c r="BA2559" s="102">
        <f t="shared" si="1678"/>
        <v>0</v>
      </c>
      <c r="BB2559" s="102">
        <f t="shared" si="1679"/>
        <v>0</v>
      </c>
      <c r="BC2559" s="102">
        <f t="shared" si="1680"/>
        <v>0</v>
      </c>
      <c r="BD2559" s="102">
        <f t="shared" si="1681"/>
        <v>0</v>
      </c>
      <c r="BE2559" s="102">
        <f t="shared" si="1682"/>
        <v>0</v>
      </c>
    </row>
    <row r="2560" spans="1:59" s="120" customFormat="1" ht="27.75" hidden="1" customHeight="1">
      <c r="A2560" s="1"/>
      <c r="B2560" s="83">
        <v>2017</v>
      </c>
      <c r="C2560" s="84">
        <v>8321</v>
      </c>
      <c r="D2560" s="84">
        <v>3</v>
      </c>
      <c r="E2560" s="83">
        <v>5</v>
      </c>
      <c r="F2560" s="83">
        <v>1</v>
      </c>
      <c r="G2560" s="83">
        <v>5000</v>
      </c>
      <c r="H2560" s="83">
        <v>5400</v>
      </c>
      <c r="I2560" s="83">
        <v>542</v>
      </c>
      <c r="J2560" s="83"/>
      <c r="K2560" s="85" t="s">
        <v>650</v>
      </c>
      <c r="L2560" s="86">
        <f>L2561</f>
        <v>0</v>
      </c>
      <c r="M2560" s="86">
        <f t="shared" ref="M2560:R2560" si="1686">M2561</f>
        <v>0</v>
      </c>
      <c r="N2560" s="86">
        <f t="shared" si="1686"/>
        <v>0</v>
      </c>
      <c r="O2560" s="86">
        <f t="shared" si="1686"/>
        <v>0</v>
      </c>
      <c r="P2560" s="86">
        <f t="shared" si="1686"/>
        <v>0</v>
      </c>
      <c r="Q2560" s="86">
        <f t="shared" si="1686"/>
        <v>0</v>
      </c>
      <c r="R2560" s="86">
        <f t="shared" si="1686"/>
        <v>0</v>
      </c>
      <c r="S2560" s="86"/>
      <c r="T2560" s="87"/>
      <c r="U2560" s="88"/>
      <c r="V2560" s="89"/>
      <c r="W2560" s="1"/>
      <c r="X2560" s="1"/>
      <c r="Y2560" s="1">
        <f t="shared" si="1664"/>
        <v>0</v>
      </c>
      <c r="Z2560" s="1"/>
      <c r="AA2560" s="1"/>
      <c r="AB2560" s="1">
        <f t="shared" si="1665"/>
        <v>0</v>
      </c>
      <c r="AC2560" s="1">
        <f t="shared" si="1666"/>
        <v>0</v>
      </c>
      <c r="AD2560" s="1"/>
      <c r="AE2560" s="1"/>
      <c r="AF2560" s="1">
        <f t="shared" si="1667"/>
        <v>0</v>
      </c>
      <c r="AG2560" s="1"/>
      <c r="AH2560" s="1"/>
      <c r="AI2560" s="1">
        <f t="shared" si="1668"/>
        <v>0</v>
      </c>
      <c r="AJ2560" s="120">
        <f t="shared" si="1669"/>
        <v>0</v>
      </c>
      <c r="AM2560" s="120">
        <f t="shared" si="1670"/>
        <v>0</v>
      </c>
      <c r="AP2560" s="120">
        <f t="shared" si="1671"/>
        <v>0</v>
      </c>
      <c r="AQ2560" s="120">
        <f t="shared" si="1672"/>
        <v>0</v>
      </c>
      <c r="AT2560" s="120">
        <f t="shared" si="1673"/>
        <v>0</v>
      </c>
      <c r="AW2560" s="120">
        <f t="shared" si="1674"/>
        <v>0</v>
      </c>
      <c r="AX2560" s="120">
        <f t="shared" si="1675"/>
        <v>0</v>
      </c>
      <c r="AY2560" s="120">
        <f t="shared" si="1676"/>
        <v>0</v>
      </c>
      <c r="AZ2560" s="120">
        <f t="shared" si="1677"/>
        <v>0</v>
      </c>
      <c r="BA2560" s="120">
        <f t="shared" si="1678"/>
        <v>0</v>
      </c>
      <c r="BB2560" s="120">
        <f t="shared" si="1679"/>
        <v>0</v>
      </c>
      <c r="BC2560" s="120">
        <f t="shared" si="1680"/>
        <v>0</v>
      </c>
      <c r="BD2560" s="120">
        <f t="shared" si="1681"/>
        <v>0</v>
      </c>
      <c r="BE2560" s="120">
        <f t="shared" si="1682"/>
        <v>0</v>
      </c>
    </row>
    <row r="2561" spans="1:57" s="102" customFormat="1" ht="27.75" hidden="1">
      <c r="A2561" s="1"/>
      <c r="B2561" s="90">
        <v>2017</v>
      </c>
      <c r="C2561" s="91">
        <v>8321</v>
      </c>
      <c r="D2561" s="91">
        <v>3</v>
      </c>
      <c r="E2561" s="92">
        <v>5</v>
      </c>
      <c r="F2561" s="92">
        <v>1</v>
      </c>
      <c r="G2561" s="92">
        <v>5000</v>
      </c>
      <c r="H2561" s="92">
        <v>5400</v>
      </c>
      <c r="I2561" s="92">
        <v>542</v>
      </c>
      <c r="J2561" s="93">
        <v>1</v>
      </c>
      <c r="K2561" s="100" t="s">
        <v>1321</v>
      </c>
      <c r="L2561" s="95">
        <v>0</v>
      </c>
      <c r="M2561" s="95">
        <v>0</v>
      </c>
      <c r="N2561" s="95">
        <f>L2561+M2561</f>
        <v>0</v>
      </c>
      <c r="O2561" s="95">
        <v>0</v>
      </c>
      <c r="P2561" s="95">
        <v>0</v>
      </c>
      <c r="Q2561" s="95">
        <f>O2561+P2561</f>
        <v>0</v>
      </c>
      <c r="R2561" s="95">
        <f>N2561+Q2561</f>
        <v>0</v>
      </c>
      <c r="S2561" s="96" t="s">
        <v>95</v>
      </c>
      <c r="T2561" s="97"/>
      <c r="U2561" s="98"/>
      <c r="V2561" s="101" t="s">
        <v>47</v>
      </c>
      <c r="W2561" s="1"/>
      <c r="X2561" s="1"/>
      <c r="Y2561" s="1">
        <f t="shared" si="1664"/>
        <v>0</v>
      </c>
      <c r="Z2561" s="1"/>
      <c r="AA2561" s="1"/>
      <c r="AB2561" s="1">
        <f t="shared" si="1665"/>
        <v>0</v>
      </c>
      <c r="AC2561" s="1">
        <f t="shared" si="1666"/>
        <v>0</v>
      </c>
      <c r="AD2561" s="1"/>
      <c r="AE2561" s="1"/>
      <c r="AF2561" s="1">
        <f t="shared" si="1667"/>
        <v>0</v>
      </c>
      <c r="AG2561" s="1"/>
      <c r="AH2561" s="1"/>
      <c r="AI2561" s="1">
        <f t="shared" si="1668"/>
        <v>0</v>
      </c>
      <c r="AJ2561" s="102">
        <f t="shared" si="1669"/>
        <v>0</v>
      </c>
      <c r="AM2561" s="102">
        <f t="shared" si="1670"/>
        <v>0</v>
      </c>
      <c r="AP2561" s="102">
        <f t="shared" si="1671"/>
        <v>0</v>
      </c>
      <c r="AQ2561" s="102">
        <f t="shared" si="1672"/>
        <v>0</v>
      </c>
      <c r="AT2561" s="102">
        <f t="shared" si="1673"/>
        <v>0</v>
      </c>
      <c r="AW2561" s="102">
        <f t="shared" si="1674"/>
        <v>0</v>
      </c>
      <c r="AX2561" s="102">
        <f t="shared" si="1675"/>
        <v>0</v>
      </c>
      <c r="AY2561" s="102">
        <f t="shared" si="1676"/>
        <v>0</v>
      </c>
      <c r="AZ2561" s="102">
        <f t="shared" si="1677"/>
        <v>0</v>
      </c>
      <c r="BA2561" s="102">
        <f t="shared" si="1678"/>
        <v>0</v>
      </c>
      <c r="BB2561" s="102">
        <f t="shared" si="1679"/>
        <v>0</v>
      </c>
      <c r="BC2561" s="102">
        <f t="shared" si="1680"/>
        <v>0</v>
      </c>
      <c r="BD2561" s="102">
        <f t="shared" si="1681"/>
        <v>0</v>
      </c>
      <c r="BE2561" s="102">
        <f t="shared" si="1682"/>
        <v>0</v>
      </c>
    </row>
    <row r="2562" spans="1:57" s="109" customFormat="1" ht="27.75" hidden="1" customHeight="1">
      <c r="A2562" s="1"/>
      <c r="B2562" s="76">
        <v>2017</v>
      </c>
      <c r="C2562" s="77">
        <v>8321</v>
      </c>
      <c r="D2562" s="77">
        <v>3</v>
      </c>
      <c r="E2562" s="76">
        <v>5</v>
      </c>
      <c r="F2562" s="76">
        <v>1</v>
      </c>
      <c r="G2562" s="76">
        <v>5000</v>
      </c>
      <c r="H2562" s="76">
        <v>5500</v>
      </c>
      <c r="I2562" s="76" t="s">
        <v>38</v>
      </c>
      <c r="J2562" s="76"/>
      <c r="K2562" s="78" t="s">
        <v>504</v>
      </c>
      <c r="L2562" s="79">
        <f>L2563</f>
        <v>0</v>
      </c>
      <c r="M2562" s="79">
        <f>M2563</f>
        <v>0</v>
      </c>
      <c r="N2562" s="79">
        <f>L2562+M2562</f>
        <v>0</v>
      </c>
      <c r="O2562" s="79">
        <f>O2563</f>
        <v>0</v>
      </c>
      <c r="P2562" s="79">
        <f>P2563</f>
        <v>0</v>
      </c>
      <c r="Q2562" s="79">
        <f>O2562+P2562</f>
        <v>0</v>
      </c>
      <c r="R2562" s="79">
        <f>N2562+Q2562</f>
        <v>0</v>
      </c>
      <c r="S2562" s="79"/>
      <c r="T2562" s="80"/>
      <c r="U2562" s="81"/>
      <c r="V2562" s="82"/>
      <c r="W2562" s="1"/>
      <c r="X2562" s="1"/>
      <c r="Y2562" s="1">
        <f t="shared" si="1664"/>
        <v>0</v>
      </c>
      <c r="Z2562" s="1"/>
      <c r="AA2562" s="1"/>
      <c r="AB2562" s="1">
        <f t="shared" si="1665"/>
        <v>0</v>
      </c>
      <c r="AC2562" s="1">
        <f t="shared" si="1666"/>
        <v>0</v>
      </c>
      <c r="AD2562" s="1"/>
      <c r="AE2562" s="1"/>
      <c r="AF2562" s="1">
        <f t="shared" si="1667"/>
        <v>0</v>
      </c>
      <c r="AG2562" s="1"/>
      <c r="AH2562" s="1"/>
      <c r="AI2562" s="1">
        <f t="shared" si="1668"/>
        <v>0</v>
      </c>
      <c r="AJ2562" s="109">
        <f t="shared" si="1669"/>
        <v>0</v>
      </c>
      <c r="AM2562" s="109">
        <f t="shared" si="1670"/>
        <v>0</v>
      </c>
      <c r="AP2562" s="109">
        <f t="shared" si="1671"/>
        <v>0</v>
      </c>
      <c r="AQ2562" s="109">
        <f t="shared" si="1672"/>
        <v>0</v>
      </c>
      <c r="AT2562" s="109">
        <f t="shared" si="1673"/>
        <v>0</v>
      </c>
      <c r="AW2562" s="109">
        <f t="shared" si="1674"/>
        <v>0</v>
      </c>
      <c r="AX2562" s="109">
        <f t="shared" si="1675"/>
        <v>0</v>
      </c>
      <c r="AY2562" s="109">
        <f t="shared" si="1676"/>
        <v>0</v>
      </c>
      <c r="AZ2562" s="109">
        <f t="shared" si="1677"/>
        <v>0</v>
      </c>
      <c r="BA2562" s="109">
        <f t="shared" si="1678"/>
        <v>0</v>
      </c>
      <c r="BB2562" s="109">
        <f t="shared" si="1679"/>
        <v>0</v>
      </c>
      <c r="BC2562" s="109">
        <f t="shared" si="1680"/>
        <v>0</v>
      </c>
      <c r="BD2562" s="109">
        <f t="shared" si="1681"/>
        <v>0</v>
      </c>
      <c r="BE2562" s="109">
        <f t="shared" si="1682"/>
        <v>0</v>
      </c>
    </row>
    <row r="2563" spans="1:57" s="120" customFormat="1" ht="27.75" hidden="1" customHeight="1">
      <c r="A2563" s="1"/>
      <c r="B2563" s="83">
        <v>2017</v>
      </c>
      <c r="C2563" s="115">
        <v>8321</v>
      </c>
      <c r="D2563" s="115">
        <v>3</v>
      </c>
      <c r="E2563" s="83">
        <v>5</v>
      </c>
      <c r="F2563" s="83">
        <v>1</v>
      </c>
      <c r="G2563" s="83">
        <v>5000</v>
      </c>
      <c r="H2563" s="83">
        <v>5500</v>
      </c>
      <c r="I2563" s="83">
        <v>551</v>
      </c>
      <c r="J2563" s="83"/>
      <c r="K2563" s="85" t="s">
        <v>505</v>
      </c>
      <c r="L2563" s="86">
        <f>SUM(L2564:L2569)</f>
        <v>0</v>
      </c>
      <c r="M2563" s="86">
        <f t="shared" ref="M2563:R2563" si="1687">SUM(M2564:M2569)</f>
        <v>0</v>
      </c>
      <c r="N2563" s="86">
        <f t="shared" si="1687"/>
        <v>0</v>
      </c>
      <c r="O2563" s="86">
        <f t="shared" si="1687"/>
        <v>0</v>
      </c>
      <c r="P2563" s="86">
        <f t="shared" si="1687"/>
        <v>0</v>
      </c>
      <c r="Q2563" s="86">
        <f t="shared" si="1687"/>
        <v>0</v>
      </c>
      <c r="R2563" s="86">
        <f t="shared" si="1687"/>
        <v>0</v>
      </c>
      <c r="S2563" s="86"/>
      <c r="T2563" s="87"/>
      <c r="U2563" s="88"/>
      <c r="V2563" s="89"/>
      <c r="W2563" s="1"/>
      <c r="X2563" s="1"/>
      <c r="Y2563" s="1">
        <f t="shared" si="1664"/>
        <v>0</v>
      </c>
      <c r="Z2563" s="1"/>
      <c r="AA2563" s="1"/>
      <c r="AB2563" s="1">
        <f t="shared" si="1665"/>
        <v>0</v>
      </c>
      <c r="AC2563" s="1">
        <f t="shared" si="1666"/>
        <v>0</v>
      </c>
      <c r="AD2563" s="1"/>
      <c r="AE2563" s="1"/>
      <c r="AF2563" s="1">
        <f t="shared" si="1667"/>
        <v>0</v>
      </c>
      <c r="AG2563" s="1"/>
      <c r="AH2563" s="1"/>
      <c r="AI2563" s="1">
        <f t="shared" si="1668"/>
        <v>0</v>
      </c>
      <c r="AJ2563" s="120">
        <f t="shared" si="1669"/>
        <v>0</v>
      </c>
      <c r="AM2563" s="120">
        <f t="shared" si="1670"/>
        <v>0</v>
      </c>
      <c r="AP2563" s="120">
        <f t="shared" si="1671"/>
        <v>0</v>
      </c>
      <c r="AQ2563" s="120">
        <f t="shared" si="1672"/>
        <v>0</v>
      </c>
      <c r="AT2563" s="120">
        <f t="shared" si="1673"/>
        <v>0</v>
      </c>
      <c r="AW2563" s="120">
        <f t="shared" si="1674"/>
        <v>0</v>
      </c>
      <c r="AX2563" s="120">
        <f t="shared" si="1675"/>
        <v>0</v>
      </c>
      <c r="AY2563" s="120">
        <f t="shared" si="1676"/>
        <v>0</v>
      </c>
      <c r="AZ2563" s="120">
        <f t="shared" si="1677"/>
        <v>0</v>
      </c>
      <c r="BA2563" s="120">
        <f t="shared" si="1678"/>
        <v>0</v>
      </c>
      <c r="BB2563" s="120">
        <f t="shared" si="1679"/>
        <v>0</v>
      </c>
      <c r="BC2563" s="120">
        <f t="shared" si="1680"/>
        <v>0</v>
      </c>
      <c r="BD2563" s="120">
        <f t="shared" si="1681"/>
        <v>0</v>
      </c>
      <c r="BE2563" s="120">
        <f t="shared" si="1682"/>
        <v>0</v>
      </c>
    </row>
    <row r="2564" spans="1:57" s="102" customFormat="1" ht="27.75" hidden="1" customHeight="1">
      <c r="A2564" s="1"/>
      <c r="B2564" s="90">
        <v>2017</v>
      </c>
      <c r="C2564" s="91">
        <v>8321</v>
      </c>
      <c r="D2564" s="91">
        <v>3</v>
      </c>
      <c r="E2564" s="92">
        <v>5</v>
      </c>
      <c r="F2564" s="92">
        <v>1</v>
      </c>
      <c r="G2564" s="92">
        <v>5000</v>
      </c>
      <c r="H2564" s="92">
        <v>5500</v>
      </c>
      <c r="I2564" s="92">
        <v>551</v>
      </c>
      <c r="J2564" s="93">
        <v>1</v>
      </c>
      <c r="K2564" s="100" t="s">
        <v>1322</v>
      </c>
      <c r="L2564" s="95">
        <v>0</v>
      </c>
      <c r="M2564" s="95">
        <v>0</v>
      </c>
      <c r="N2564" s="95">
        <f t="shared" ref="N2564:N2570" si="1688">L2564+M2564</f>
        <v>0</v>
      </c>
      <c r="O2564" s="95">
        <v>0</v>
      </c>
      <c r="P2564" s="95">
        <v>0</v>
      </c>
      <c r="Q2564" s="95">
        <f t="shared" ref="Q2564:Q2570" si="1689">O2564+P2564</f>
        <v>0</v>
      </c>
      <c r="R2564" s="95">
        <f t="shared" ref="R2564:R2570" si="1690">N2564+Q2564</f>
        <v>0</v>
      </c>
      <c r="S2564" s="96" t="s">
        <v>95</v>
      </c>
      <c r="T2564" s="97"/>
      <c r="U2564" s="98"/>
      <c r="V2564" s="137" t="s">
        <v>174</v>
      </c>
      <c r="W2564" s="1"/>
      <c r="X2564" s="1"/>
      <c r="Y2564" s="1">
        <f t="shared" si="1664"/>
        <v>0</v>
      </c>
      <c r="Z2564" s="1"/>
      <c r="AA2564" s="1"/>
      <c r="AB2564" s="1">
        <f t="shared" si="1665"/>
        <v>0</v>
      </c>
      <c r="AC2564" s="1">
        <f t="shared" si="1666"/>
        <v>0</v>
      </c>
      <c r="AD2564" s="1"/>
      <c r="AE2564" s="1"/>
      <c r="AF2564" s="1">
        <f t="shared" si="1667"/>
        <v>0</v>
      </c>
      <c r="AG2564" s="1"/>
      <c r="AH2564" s="1"/>
      <c r="AI2564" s="1">
        <f t="shared" si="1668"/>
        <v>0</v>
      </c>
      <c r="AJ2564" s="102">
        <f t="shared" si="1669"/>
        <v>0</v>
      </c>
      <c r="AM2564" s="102">
        <f t="shared" si="1670"/>
        <v>0</v>
      </c>
      <c r="AP2564" s="102">
        <f t="shared" si="1671"/>
        <v>0</v>
      </c>
      <c r="AQ2564" s="102">
        <f t="shared" si="1672"/>
        <v>0</v>
      </c>
      <c r="AT2564" s="102">
        <f t="shared" si="1673"/>
        <v>0</v>
      </c>
      <c r="AW2564" s="102">
        <f t="shared" si="1674"/>
        <v>0</v>
      </c>
      <c r="AX2564" s="102">
        <f t="shared" si="1675"/>
        <v>0</v>
      </c>
      <c r="AY2564" s="102">
        <f t="shared" si="1676"/>
        <v>0</v>
      </c>
      <c r="AZ2564" s="102">
        <f t="shared" si="1677"/>
        <v>0</v>
      </c>
      <c r="BA2564" s="102">
        <f t="shared" si="1678"/>
        <v>0</v>
      </c>
      <c r="BB2564" s="102">
        <f t="shared" si="1679"/>
        <v>0</v>
      </c>
      <c r="BC2564" s="102">
        <f t="shared" si="1680"/>
        <v>0</v>
      </c>
      <c r="BD2564" s="102">
        <f t="shared" si="1681"/>
        <v>0</v>
      </c>
      <c r="BE2564" s="102">
        <f t="shared" si="1682"/>
        <v>0</v>
      </c>
    </row>
    <row r="2565" spans="1:57" s="102" customFormat="1" ht="27.75" hidden="1" customHeight="1">
      <c r="A2565" s="1"/>
      <c r="B2565" s="90">
        <v>2017</v>
      </c>
      <c r="C2565" s="91">
        <v>8321</v>
      </c>
      <c r="D2565" s="91">
        <v>3</v>
      </c>
      <c r="E2565" s="92">
        <v>5</v>
      </c>
      <c r="F2565" s="92">
        <v>1</v>
      </c>
      <c r="G2565" s="92">
        <v>5000</v>
      </c>
      <c r="H2565" s="92">
        <v>5500</v>
      </c>
      <c r="I2565" s="92">
        <v>551</v>
      </c>
      <c r="J2565" s="93">
        <v>2</v>
      </c>
      <c r="K2565" s="100" t="s">
        <v>1323</v>
      </c>
      <c r="L2565" s="95">
        <v>0</v>
      </c>
      <c r="M2565" s="95">
        <v>0</v>
      </c>
      <c r="N2565" s="95">
        <f t="shared" si="1688"/>
        <v>0</v>
      </c>
      <c r="O2565" s="95">
        <v>0</v>
      </c>
      <c r="P2565" s="95">
        <v>0</v>
      </c>
      <c r="Q2565" s="95">
        <f t="shared" si="1689"/>
        <v>0</v>
      </c>
      <c r="R2565" s="95">
        <f t="shared" si="1690"/>
        <v>0</v>
      </c>
      <c r="S2565" s="96" t="s">
        <v>95</v>
      </c>
      <c r="T2565" s="97"/>
      <c r="U2565" s="98"/>
      <c r="V2565" s="137" t="s">
        <v>174</v>
      </c>
      <c r="W2565" s="1"/>
      <c r="X2565" s="1"/>
      <c r="Y2565" s="1">
        <f t="shared" si="1664"/>
        <v>0</v>
      </c>
      <c r="Z2565" s="1"/>
      <c r="AA2565" s="1"/>
      <c r="AB2565" s="1">
        <f t="shared" si="1665"/>
        <v>0</v>
      </c>
      <c r="AC2565" s="1">
        <f t="shared" si="1666"/>
        <v>0</v>
      </c>
      <c r="AD2565" s="1"/>
      <c r="AE2565" s="1"/>
      <c r="AF2565" s="1">
        <f t="shared" si="1667"/>
        <v>0</v>
      </c>
      <c r="AG2565" s="1"/>
      <c r="AH2565" s="1"/>
      <c r="AI2565" s="1">
        <f t="shared" si="1668"/>
        <v>0</v>
      </c>
      <c r="AJ2565" s="102">
        <f t="shared" si="1669"/>
        <v>0</v>
      </c>
      <c r="AM2565" s="102">
        <f t="shared" si="1670"/>
        <v>0</v>
      </c>
      <c r="AP2565" s="102">
        <f t="shared" si="1671"/>
        <v>0</v>
      </c>
      <c r="AQ2565" s="102">
        <f t="shared" si="1672"/>
        <v>0</v>
      </c>
      <c r="AT2565" s="102">
        <f t="shared" si="1673"/>
        <v>0</v>
      </c>
      <c r="AW2565" s="102">
        <f t="shared" si="1674"/>
        <v>0</v>
      </c>
      <c r="AX2565" s="102">
        <f t="shared" si="1675"/>
        <v>0</v>
      </c>
      <c r="AY2565" s="102">
        <f t="shared" si="1676"/>
        <v>0</v>
      </c>
      <c r="AZ2565" s="102">
        <f t="shared" si="1677"/>
        <v>0</v>
      </c>
      <c r="BA2565" s="102">
        <f t="shared" si="1678"/>
        <v>0</v>
      </c>
      <c r="BB2565" s="102">
        <f t="shared" si="1679"/>
        <v>0</v>
      </c>
      <c r="BC2565" s="102">
        <f t="shared" si="1680"/>
        <v>0</v>
      </c>
      <c r="BD2565" s="102">
        <f t="shared" si="1681"/>
        <v>0</v>
      </c>
      <c r="BE2565" s="102">
        <f t="shared" si="1682"/>
        <v>0</v>
      </c>
    </row>
    <row r="2566" spans="1:57" s="102" customFormat="1" ht="54" hidden="1">
      <c r="A2566" s="1"/>
      <c r="B2566" s="90">
        <v>2017</v>
      </c>
      <c r="C2566" s="91">
        <v>8321</v>
      </c>
      <c r="D2566" s="91">
        <v>3</v>
      </c>
      <c r="E2566" s="92">
        <v>5</v>
      </c>
      <c r="F2566" s="92">
        <v>1</v>
      </c>
      <c r="G2566" s="92">
        <v>5000</v>
      </c>
      <c r="H2566" s="92">
        <v>5500</v>
      </c>
      <c r="I2566" s="92">
        <v>551</v>
      </c>
      <c r="J2566" s="93">
        <v>3</v>
      </c>
      <c r="K2566" s="100" t="s">
        <v>1324</v>
      </c>
      <c r="L2566" s="95">
        <v>0</v>
      </c>
      <c r="M2566" s="95">
        <v>0</v>
      </c>
      <c r="N2566" s="95">
        <f t="shared" si="1688"/>
        <v>0</v>
      </c>
      <c r="O2566" s="95">
        <v>0</v>
      </c>
      <c r="P2566" s="95">
        <v>0</v>
      </c>
      <c r="Q2566" s="95">
        <f t="shared" si="1689"/>
        <v>0</v>
      </c>
      <c r="R2566" s="95">
        <f t="shared" si="1690"/>
        <v>0</v>
      </c>
      <c r="S2566" s="96" t="s">
        <v>95</v>
      </c>
      <c r="T2566" s="97"/>
      <c r="U2566" s="98"/>
      <c r="V2566" s="137" t="s">
        <v>174</v>
      </c>
      <c r="W2566" s="1"/>
      <c r="X2566" s="1"/>
      <c r="Y2566" s="1">
        <f t="shared" si="1664"/>
        <v>0</v>
      </c>
      <c r="Z2566" s="1"/>
      <c r="AA2566" s="1"/>
      <c r="AB2566" s="1">
        <f t="shared" si="1665"/>
        <v>0</v>
      </c>
      <c r="AC2566" s="1">
        <f t="shared" si="1666"/>
        <v>0</v>
      </c>
      <c r="AD2566" s="1"/>
      <c r="AE2566" s="1"/>
      <c r="AF2566" s="1">
        <f t="shared" si="1667"/>
        <v>0</v>
      </c>
      <c r="AG2566" s="1"/>
      <c r="AH2566" s="1"/>
      <c r="AI2566" s="1">
        <f t="shared" si="1668"/>
        <v>0</v>
      </c>
      <c r="AJ2566" s="102">
        <f t="shared" si="1669"/>
        <v>0</v>
      </c>
      <c r="AM2566" s="102">
        <f t="shared" si="1670"/>
        <v>0</v>
      </c>
      <c r="AP2566" s="102">
        <f t="shared" si="1671"/>
        <v>0</v>
      </c>
      <c r="AQ2566" s="102">
        <f t="shared" si="1672"/>
        <v>0</v>
      </c>
      <c r="AT2566" s="102">
        <f t="shared" si="1673"/>
        <v>0</v>
      </c>
      <c r="AW2566" s="102">
        <f t="shared" si="1674"/>
        <v>0</v>
      </c>
      <c r="AX2566" s="102">
        <f t="shared" si="1675"/>
        <v>0</v>
      </c>
      <c r="AY2566" s="102">
        <f t="shared" si="1676"/>
        <v>0</v>
      </c>
      <c r="AZ2566" s="102">
        <f t="shared" si="1677"/>
        <v>0</v>
      </c>
      <c r="BA2566" s="102">
        <f t="shared" si="1678"/>
        <v>0</v>
      </c>
      <c r="BB2566" s="102">
        <f t="shared" si="1679"/>
        <v>0</v>
      </c>
      <c r="BC2566" s="102">
        <f t="shared" si="1680"/>
        <v>0</v>
      </c>
      <c r="BD2566" s="102">
        <f t="shared" si="1681"/>
        <v>0</v>
      </c>
      <c r="BE2566" s="102">
        <f t="shared" si="1682"/>
        <v>0</v>
      </c>
    </row>
    <row r="2567" spans="1:57" s="102" customFormat="1" ht="27.75" hidden="1">
      <c r="A2567" s="1"/>
      <c r="B2567" s="90">
        <v>2017</v>
      </c>
      <c r="C2567" s="91">
        <v>8321</v>
      </c>
      <c r="D2567" s="91">
        <v>3</v>
      </c>
      <c r="E2567" s="92">
        <v>5</v>
      </c>
      <c r="F2567" s="92">
        <v>1</v>
      </c>
      <c r="G2567" s="92">
        <v>5000</v>
      </c>
      <c r="H2567" s="92">
        <v>5500</v>
      </c>
      <c r="I2567" s="92">
        <v>551</v>
      </c>
      <c r="J2567" s="93">
        <v>4</v>
      </c>
      <c r="K2567" s="100" t="s">
        <v>1325</v>
      </c>
      <c r="L2567" s="95">
        <v>0</v>
      </c>
      <c r="M2567" s="95">
        <v>0</v>
      </c>
      <c r="N2567" s="95">
        <f t="shared" si="1688"/>
        <v>0</v>
      </c>
      <c r="O2567" s="95">
        <v>0</v>
      </c>
      <c r="P2567" s="95">
        <v>0</v>
      </c>
      <c r="Q2567" s="95">
        <f t="shared" si="1689"/>
        <v>0</v>
      </c>
      <c r="R2567" s="95">
        <f t="shared" si="1690"/>
        <v>0</v>
      </c>
      <c r="S2567" s="96" t="s">
        <v>95</v>
      </c>
      <c r="T2567" s="97"/>
      <c r="U2567" s="98"/>
      <c r="V2567" s="137" t="s">
        <v>174</v>
      </c>
      <c r="W2567" s="1"/>
      <c r="X2567" s="1"/>
      <c r="Y2567" s="1">
        <f t="shared" si="1664"/>
        <v>0</v>
      </c>
      <c r="Z2567" s="1"/>
      <c r="AA2567" s="1"/>
      <c r="AB2567" s="1">
        <f t="shared" si="1665"/>
        <v>0</v>
      </c>
      <c r="AC2567" s="1">
        <f t="shared" si="1666"/>
        <v>0</v>
      </c>
      <c r="AD2567" s="1"/>
      <c r="AE2567" s="1"/>
      <c r="AF2567" s="1">
        <f t="shared" si="1667"/>
        <v>0</v>
      </c>
      <c r="AG2567" s="1"/>
      <c r="AH2567" s="1"/>
      <c r="AI2567" s="1">
        <f t="shared" si="1668"/>
        <v>0</v>
      </c>
      <c r="AJ2567" s="102">
        <f t="shared" si="1669"/>
        <v>0</v>
      </c>
      <c r="AM2567" s="102">
        <f t="shared" si="1670"/>
        <v>0</v>
      </c>
      <c r="AP2567" s="102">
        <f t="shared" si="1671"/>
        <v>0</v>
      </c>
      <c r="AQ2567" s="102">
        <f t="shared" si="1672"/>
        <v>0</v>
      </c>
      <c r="AT2567" s="102">
        <f t="shared" si="1673"/>
        <v>0</v>
      </c>
      <c r="AW2567" s="102">
        <f t="shared" si="1674"/>
        <v>0</v>
      </c>
      <c r="AX2567" s="102">
        <f t="shared" si="1675"/>
        <v>0</v>
      </c>
      <c r="AY2567" s="102">
        <f t="shared" si="1676"/>
        <v>0</v>
      </c>
      <c r="AZ2567" s="102">
        <f t="shared" si="1677"/>
        <v>0</v>
      </c>
      <c r="BA2567" s="102">
        <f t="shared" si="1678"/>
        <v>0</v>
      </c>
      <c r="BB2567" s="102">
        <f t="shared" si="1679"/>
        <v>0</v>
      </c>
      <c r="BC2567" s="102">
        <f t="shared" si="1680"/>
        <v>0</v>
      </c>
      <c r="BD2567" s="102">
        <f t="shared" si="1681"/>
        <v>0</v>
      </c>
      <c r="BE2567" s="102">
        <f t="shared" si="1682"/>
        <v>0</v>
      </c>
    </row>
    <row r="2568" spans="1:57" s="102" customFormat="1" ht="27.75" hidden="1">
      <c r="A2568" s="1"/>
      <c r="B2568" s="90">
        <v>2017</v>
      </c>
      <c r="C2568" s="91">
        <v>8321</v>
      </c>
      <c r="D2568" s="91">
        <v>3</v>
      </c>
      <c r="E2568" s="92">
        <v>5</v>
      </c>
      <c r="F2568" s="92">
        <v>1</v>
      </c>
      <c r="G2568" s="92">
        <v>5000</v>
      </c>
      <c r="H2568" s="92">
        <v>5500</v>
      </c>
      <c r="I2568" s="92">
        <v>551</v>
      </c>
      <c r="J2568" s="93">
        <v>5</v>
      </c>
      <c r="K2568" s="100" t="s">
        <v>1326</v>
      </c>
      <c r="L2568" s="95">
        <v>0</v>
      </c>
      <c r="M2568" s="95">
        <v>0</v>
      </c>
      <c r="N2568" s="95">
        <f t="shared" si="1688"/>
        <v>0</v>
      </c>
      <c r="O2568" s="95">
        <v>0</v>
      </c>
      <c r="P2568" s="95">
        <v>0</v>
      </c>
      <c r="Q2568" s="95">
        <f t="shared" si="1689"/>
        <v>0</v>
      </c>
      <c r="R2568" s="95">
        <f t="shared" si="1690"/>
        <v>0</v>
      </c>
      <c r="S2568" s="96" t="s">
        <v>95</v>
      </c>
      <c r="T2568" s="97"/>
      <c r="U2568" s="98"/>
      <c r="V2568" s="137" t="s">
        <v>174</v>
      </c>
      <c r="W2568" s="1"/>
      <c r="X2568" s="1"/>
      <c r="Y2568" s="1">
        <f t="shared" si="1664"/>
        <v>0</v>
      </c>
      <c r="Z2568" s="1"/>
      <c r="AA2568" s="1"/>
      <c r="AB2568" s="1">
        <f t="shared" si="1665"/>
        <v>0</v>
      </c>
      <c r="AC2568" s="1">
        <f t="shared" si="1666"/>
        <v>0</v>
      </c>
      <c r="AD2568" s="1"/>
      <c r="AE2568" s="1"/>
      <c r="AF2568" s="1">
        <f t="shared" si="1667"/>
        <v>0</v>
      </c>
      <c r="AG2568" s="1"/>
      <c r="AH2568" s="1"/>
      <c r="AI2568" s="1">
        <f t="shared" si="1668"/>
        <v>0</v>
      </c>
      <c r="AJ2568" s="102">
        <f t="shared" si="1669"/>
        <v>0</v>
      </c>
      <c r="AM2568" s="102">
        <f t="shared" si="1670"/>
        <v>0</v>
      </c>
      <c r="AP2568" s="102">
        <f t="shared" si="1671"/>
        <v>0</v>
      </c>
      <c r="AQ2568" s="102">
        <f t="shared" si="1672"/>
        <v>0</v>
      </c>
      <c r="AT2568" s="102">
        <f t="shared" si="1673"/>
        <v>0</v>
      </c>
      <c r="AW2568" s="102">
        <f t="shared" si="1674"/>
        <v>0</v>
      </c>
      <c r="AX2568" s="102">
        <f t="shared" si="1675"/>
        <v>0</v>
      </c>
      <c r="AY2568" s="102">
        <f t="shared" si="1676"/>
        <v>0</v>
      </c>
      <c r="AZ2568" s="102">
        <f t="shared" si="1677"/>
        <v>0</v>
      </c>
      <c r="BA2568" s="102">
        <f t="shared" si="1678"/>
        <v>0</v>
      </c>
      <c r="BB2568" s="102">
        <f t="shared" si="1679"/>
        <v>0</v>
      </c>
      <c r="BC2568" s="102">
        <f t="shared" si="1680"/>
        <v>0</v>
      </c>
      <c r="BD2568" s="102">
        <f t="shared" si="1681"/>
        <v>0</v>
      </c>
      <c r="BE2568" s="102">
        <f t="shared" si="1682"/>
        <v>0</v>
      </c>
    </row>
    <row r="2569" spans="1:57" s="102" customFormat="1" ht="54" hidden="1">
      <c r="A2569" s="1"/>
      <c r="B2569" s="90">
        <v>2017</v>
      </c>
      <c r="C2569" s="91">
        <v>8321</v>
      </c>
      <c r="D2569" s="91">
        <v>3</v>
      </c>
      <c r="E2569" s="92">
        <v>5</v>
      </c>
      <c r="F2569" s="92">
        <v>1</v>
      </c>
      <c r="G2569" s="92">
        <v>5000</v>
      </c>
      <c r="H2569" s="92">
        <v>5500</v>
      </c>
      <c r="I2569" s="92">
        <v>551</v>
      </c>
      <c r="J2569" s="93">
        <v>6</v>
      </c>
      <c r="K2569" s="100" t="s">
        <v>1327</v>
      </c>
      <c r="L2569" s="95">
        <v>0</v>
      </c>
      <c r="M2569" s="95">
        <v>0</v>
      </c>
      <c r="N2569" s="95">
        <f t="shared" si="1688"/>
        <v>0</v>
      </c>
      <c r="O2569" s="95">
        <v>0</v>
      </c>
      <c r="P2569" s="95">
        <v>0</v>
      </c>
      <c r="Q2569" s="95">
        <f t="shared" si="1689"/>
        <v>0</v>
      </c>
      <c r="R2569" s="95">
        <f t="shared" si="1690"/>
        <v>0</v>
      </c>
      <c r="S2569" s="96" t="s">
        <v>95</v>
      </c>
      <c r="T2569" s="97"/>
      <c r="U2569" s="98"/>
      <c r="V2569" s="137" t="s">
        <v>174</v>
      </c>
      <c r="W2569" s="1"/>
      <c r="X2569" s="1"/>
      <c r="Y2569" s="1">
        <f t="shared" si="1664"/>
        <v>0</v>
      </c>
      <c r="Z2569" s="1"/>
      <c r="AA2569" s="1"/>
      <c r="AB2569" s="1">
        <f t="shared" si="1665"/>
        <v>0</v>
      </c>
      <c r="AC2569" s="1">
        <f t="shared" si="1666"/>
        <v>0</v>
      </c>
      <c r="AD2569" s="1"/>
      <c r="AE2569" s="1"/>
      <c r="AF2569" s="1">
        <f t="shared" si="1667"/>
        <v>0</v>
      </c>
      <c r="AG2569" s="1"/>
      <c r="AH2569" s="1"/>
      <c r="AI2569" s="1">
        <f t="shared" si="1668"/>
        <v>0</v>
      </c>
      <c r="AJ2569" s="102">
        <f t="shared" si="1669"/>
        <v>0</v>
      </c>
      <c r="AM2569" s="102">
        <f t="shared" si="1670"/>
        <v>0</v>
      </c>
      <c r="AP2569" s="102">
        <f t="shared" si="1671"/>
        <v>0</v>
      </c>
      <c r="AQ2569" s="102">
        <f t="shared" si="1672"/>
        <v>0</v>
      </c>
      <c r="AT2569" s="102">
        <f t="shared" si="1673"/>
        <v>0</v>
      </c>
      <c r="AW2569" s="102">
        <f t="shared" si="1674"/>
        <v>0</v>
      </c>
      <c r="AX2569" s="102">
        <f t="shared" si="1675"/>
        <v>0</v>
      </c>
      <c r="AY2569" s="102">
        <f t="shared" si="1676"/>
        <v>0</v>
      </c>
      <c r="AZ2569" s="102">
        <f t="shared" si="1677"/>
        <v>0</v>
      </c>
      <c r="BA2569" s="102">
        <f t="shared" si="1678"/>
        <v>0</v>
      </c>
      <c r="BB2569" s="102">
        <f t="shared" si="1679"/>
        <v>0</v>
      </c>
      <c r="BC2569" s="102">
        <f t="shared" si="1680"/>
        <v>0</v>
      </c>
      <c r="BD2569" s="102">
        <f t="shared" si="1681"/>
        <v>0</v>
      </c>
      <c r="BE2569" s="102">
        <f t="shared" si="1682"/>
        <v>0</v>
      </c>
    </row>
    <row r="2570" spans="1:57" s="109" customFormat="1" ht="27.75" hidden="1" customHeight="1">
      <c r="A2570" s="1"/>
      <c r="B2570" s="76">
        <v>2017</v>
      </c>
      <c r="C2570" s="77">
        <v>8321</v>
      </c>
      <c r="D2570" s="77">
        <v>3</v>
      </c>
      <c r="E2570" s="76">
        <v>5</v>
      </c>
      <c r="F2570" s="76">
        <v>1</v>
      </c>
      <c r="G2570" s="76">
        <v>5000</v>
      </c>
      <c r="H2570" s="76">
        <v>5600</v>
      </c>
      <c r="I2570" s="76" t="s">
        <v>38</v>
      </c>
      <c r="J2570" s="76"/>
      <c r="K2570" s="78" t="s">
        <v>518</v>
      </c>
      <c r="L2570" s="79">
        <f>L2571+L2600+L2606+L2621+L2630</f>
        <v>0</v>
      </c>
      <c r="M2570" s="79">
        <f>M2571+M2600+M2606+M2621+M2630</f>
        <v>0</v>
      </c>
      <c r="N2570" s="79">
        <f t="shared" si="1688"/>
        <v>0</v>
      </c>
      <c r="O2570" s="79">
        <f>O2571+O2600+O2606+O2621+O2630</f>
        <v>0</v>
      </c>
      <c r="P2570" s="79">
        <f>P2571+P2600+P2606+P2621+P2630</f>
        <v>0</v>
      </c>
      <c r="Q2570" s="79">
        <f t="shared" si="1689"/>
        <v>0</v>
      </c>
      <c r="R2570" s="79">
        <f t="shared" si="1690"/>
        <v>0</v>
      </c>
      <c r="S2570" s="79"/>
      <c r="T2570" s="80"/>
      <c r="U2570" s="81"/>
      <c r="V2570" s="82"/>
      <c r="W2570" s="1"/>
      <c r="X2570" s="1"/>
      <c r="Y2570" s="1">
        <f t="shared" si="1664"/>
        <v>0</v>
      </c>
      <c r="Z2570" s="1"/>
      <c r="AA2570" s="1"/>
      <c r="AB2570" s="1">
        <f t="shared" si="1665"/>
        <v>0</v>
      </c>
      <c r="AC2570" s="1">
        <f t="shared" si="1666"/>
        <v>0</v>
      </c>
      <c r="AD2570" s="1"/>
      <c r="AE2570" s="1"/>
      <c r="AF2570" s="1">
        <f t="shared" si="1667"/>
        <v>0</v>
      </c>
      <c r="AG2570" s="1"/>
      <c r="AH2570" s="1"/>
      <c r="AI2570" s="1">
        <f t="shared" si="1668"/>
        <v>0</v>
      </c>
      <c r="AJ2570" s="109">
        <f t="shared" si="1669"/>
        <v>0</v>
      </c>
      <c r="AM2570" s="109">
        <f t="shared" si="1670"/>
        <v>0</v>
      </c>
      <c r="AP2570" s="109">
        <f t="shared" si="1671"/>
        <v>0</v>
      </c>
      <c r="AQ2570" s="109">
        <f t="shared" si="1672"/>
        <v>0</v>
      </c>
      <c r="AT2570" s="109">
        <f t="shared" si="1673"/>
        <v>0</v>
      </c>
      <c r="AW2570" s="109">
        <f t="shared" si="1674"/>
        <v>0</v>
      </c>
      <c r="AX2570" s="109">
        <f t="shared" si="1675"/>
        <v>0</v>
      </c>
      <c r="AY2570" s="109">
        <f t="shared" si="1676"/>
        <v>0</v>
      </c>
      <c r="AZ2570" s="109">
        <f t="shared" si="1677"/>
        <v>0</v>
      </c>
      <c r="BA2570" s="109">
        <f t="shared" si="1678"/>
        <v>0</v>
      </c>
      <c r="BB2570" s="109">
        <f t="shared" si="1679"/>
        <v>0</v>
      </c>
      <c r="BC2570" s="109">
        <f t="shared" si="1680"/>
        <v>0</v>
      </c>
      <c r="BD2570" s="109">
        <f t="shared" si="1681"/>
        <v>0</v>
      </c>
      <c r="BE2570" s="109">
        <f t="shared" si="1682"/>
        <v>0</v>
      </c>
    </row>
    <row r="2571" spans="1:57" s="120" customFormat="1" ht="27.75" hidden="1" customHeight="1">
      <c r="A2571" s="1"/>
      <c r="B2571" s="83">
        <v>2017</v>
      </c>
      <c r="C2571" s="115">
        <v>8321</v>
      </c>
      <c r="D2571" s="115">
        <v>3</v>
      </c>
      <c r="E2571" s="83">
        <v>5</v>
      </c>
      <c r="F2571" s="83">
        <v>1</v>
      </c>
      <c r="G2571" s="83">
        <v>5000</v>
      </c>
      <c r="H2571" s="83">
        <v>5600</v>
      </c>
      <c r="I2571" s="83">
        <v>562</v>
      </c>
      <c r="J2571" s="83"/>
      <c r="K2571" s="85" t="s">
        <v>651</v>
      </c>
      <c r="L2571" s="86">
        <f>SUM(L2572:L2599)</f>
        <v>0</v>
      </c>
      <c r="M2571" s="86">
        <f t="shared" ref="M2571:R2571" si="1691">SUM(M2572:M2599)</f>
        <v>0</v>
      </c>
      <c r="N2571" s="86">
        <f t="shared" si="1691"/>
        <v>0</v>
      </c>
      <c r="O2571" s="86">
        <f t="shared" si="1691"/>
        <v>0</v>
      </c>
      <c r="P2571" s="86">
        <f t="shared" si="1691"/>
        <v>0</v>
      </c>
      <c r="Q2571" s="86">
        <f t="shared" si="1691"/>
        <v>0</v>
      </c>
      <c r="R2571" s="86">
        <f t="shared" si="1691"/>
        <v>0</v>
      </c>
      <c r="S2571" s="86"/>
      <c r="T2571" s="87"/>
      <c r="U2571" s="88"/>
      <c r="V2571" s="89"/>
      <c r="W2571" s="1"/>
      <c r="X2571" s="1"/>
      <c r="Y2571" s="1">
        <f t="shared" si="1664"/>
        <v>0</v>
      </c>
      <c r="Z2571" s="1"/>
      <c r="AA2571" s="1"/>
      <c r="AB2571" s="1">
        <f t="shared" si="1665"/>
        <v>0</v>
      </c>
      <c r="AC2571" s="1">
        <f t="shared" si="1666"/>
        <v>0</v>
      </c>
      <c r="AD2571" s="1"/>
      <c r="AE2571" s="1"/>
      <c r="AF2571" s="1">
        <f t="shared" si="1667"/>
        <v>0</v>
      </c>
      <c r="AG2571" s="1"/>
      <c r="AH2571" s="1"/>
      <c r="AI2571" s="1">
        <f t="shared" si="1668"/>
        <v>0</v>
      </c>
      <c r="AJ2571" s="120">
        <f t="shared" si="1669"/>
        <v>0</v>
      </c>
      <c r="AM2571" s="120">
        <f t="shared" si="1670"/>
        <v>0</v>
      </c>
      <c r="AP2571" s="120">
        <f t="shared" si="1671"/>
        <v>0</v>
      </c>
      <c r="AQ2571" s="120">
        <f t="shared" si="1672"/>
        <v>0</v>
      </c>
      <c r="AT2571" s="120">
        <f t="shared" si="1673"/>
        <v>0</v>
      </c>
      <c r="AW2571" s="120">
        <f t="shared" si="1674"/>
        <v>0</v>
      </c>
      <c r="AX2571" s="120">
        <f t="shared" si="1675"/>
        <v>0</v>
      </c>
      <c r="AY2571" s="120">
        <f t="shared" si="1676"/>
        <v>0</v>
      </c>
      <c r="AZ2571" s="120">
        <f t="shared" si="1677"/>
        <v>0</v>
      </c>
      <c r="BA2571" s="120">
        <f t="shared" si="1678"/>
        <v>0</v>
      </c>
      <c r="BB2571" s="120">
        <f t="shared" si="1679"/>
        <v>0</v>
      </c>
      <c r="BC2571" s="120">
        <f t="shared" si="1680"/>
        <v>0</v>
      </c>
      <c r="BD2571" s="120">
        <f t="shared" si="1681"/>
        <v>0</v>
      </c>
      <c r="BE2571" s="120">
        <f t="shared" si="1682"/>
        <v>0</v>
      </c>
    </row>
    <row r="2572" spans="1:57" s="102" customFormat="1" ht="27.75" hidden="1" customHeight="1">
      <c r="A2572" s="1"/>
      <c r="B2572" s="90">
        <v>2017</v>
      </c>
      <c r="C2572" s="91">
        <v>8321</v>
      </c>
      <c r="D2572" s="91">
        <v>3</v>
      </c>
      <c r="E2572" s="92">
        <v>5</v>
      </c>
      <c r="F2572" s="92">
        <v>1</v>
      </c>
      <c r="G2572" s="92">
        <v>5000</v>
      </c>
      <c r="H2572" s="92">
        <v>5600</v>
      </c>
      <c r="I2572" s="92">
        <v>562</v>
      </c>
      <c r="J2572" s="93">
        <v>1</v>
      </c>
      <c r="K2572" s="100" t="s">
        <v>1328</v>
      </c>
      <c r="L2572" s="95">
        <v>0</v>
      </c>
      <c r="M2572" s="95">
        <v>0</v>
      </c>
      <c r="N2572" s="95">
        <f t="shared" ref="N2572:N2599" si="1692">L2572+M2572</f>
        <v>0</v>
      </c>
      <c r="O2572" s="95">
        <v>0</v>
      </c>
      <c r="P2572" s="95">
        <v>0</v>
      </c>
      <c r="Q2572" s="95">
        <f t="shared" ref="Q2572:Q2599" si="1693">O2572+P2572</f>
        <v>0</v>
      </c>
      <c r="R2572" s="95">
        <f t="shared" ref="R2572:R2599" si="1694">N2572+Q2572</f>
        <v>0</v>
      </c>
      <c r="S2572" s="96" t="s">
        <v>1329</v>
      </c>
      <c r="T2572" s="97"/>
      <c r="U2572" s="98"/>
      <c r="V2572" s="137" t="s">
        <v>174</v>
      </c>
      <c r="W2572" s="1"/>
      <c r="X2572" s="1"/>
      <c r="Y2572" s="1">
        <f t="shared" si="1664"/>
        <v>0</v>
      </c>
      <c r="Z2572" s="1"/>
      <c r="AA2572" s="1"/>
      <c r="AB2572" s="1">
        <f t="shared" si="1665"/>
        <v>0</v>
      </c>
      <c r="AC2572" s="1">
        <f t="shared" si="1666"/>
        <v>0</v>
      </c>
      <c r="AD2572" s="1"/>
      <c r="AE2572" s="1"/>
      <c r="AF2572" s="1">
        <f t="shared" si="1667"/>
        <v>0</v>
      </c>
      <c r="AG2572" s="1"/>
      <c r="AH2572" s="1"/>
      <c r="AI2572" s="1">
        <f t="shared" si="1668"/>
        <v>0</v>
      </c>
      <c r="AJ2572" s="102">
        <f t="shared" si="1669"/>
        <v>0</v>
      </c>
      <c r="AM2572" s="102">
        <f t="shared" si="1670"/>
        <v>0</v>
      </c>
      <c r="AP2572" s="102">
        <f t="shared" si="1671"/>
        <v>0</v>
      </c>
      <c r="AQ2572" s="102">
        <f t="shared" si="1672"/>
        <v>0</v>
      </c>
      <c r="AT2572" s="102">
        <f t="shared" si="1673"/>
        <v>0</v>
      </c>
      <c r="AW2572" s="102">
        <f t="shared" si="1674"/>
        <v>0</v>
      </c>
      <c r="AX2572" s="102">
        <f t="shared" si="1675"/>
        <v>0</v>
      </c>
      <c r="AY2572" s="102">
        <f t="shared" si="1676"/>
        <v>0</v>
      </c>
      <c r="AZ2572" s="102">
        <f t="shared" si="1677"/>
        <v>0</v>
      </c>
      <c r="BA2572" s="102">
        <f t="shared" si="1678"/>
        <v>0</v>
      </c>
      <c r="BB2572" s="102">
        <f t="shared" si="1679"/>
        <v>0</v>
      </c>
      <c r="BC2572" s="102">
        <f t="shared" si="1680"/>
        <v>0</v>
      </c>
      <c r="BD2572" s="102">
        <f t="shared" si="1681"/>
        <v>0</v>
      </c>
      <c r="BE2572" s="102">
        <f t="shared" si="1682"/>
        <v>0</v>
      </c>
    </row>
    <row r="2573" spans="1:57" s="102" customFormat="1" ht="27.75" hidden="1" customHeight="1">
      <c r="A2573" s="1"/>
      <c r="B2573" s="90">
        <v>2017</v>
      </c>
      <c r="C2573" s="91">
        <v>8321</v>
      </c>
      <c r="D2573" s="91">
        <v>3</v>
      </c>
      <c r="E2573" s="92">
        <v>5</v>
      </c>
      <c r="F2573" s="92">
        <v>1</v>
      </c>
      <c r="G2573" s="92">
        <v>5000</v>
      </c>
      <c r="H2573" s="92">
        <v>5600</v>
      </c>
      <c r="I2573" s="92">
        <v>562</v>
      </c>
      <c r="J2573" s="93">
        <v>2</v>
      </c>
      <c r="K2573" s="100" t="s">
        <v>1330</v>
      </c>
      <c r="L2573" s="95">
        <v>0</v>
      </c>
      <c r="M2573" s="95">
        <v>0</v>
      </c>
      <c r="N2573" s="95">
        <f t="shared" si="1692"/>
        <v>0</v>
      </c>
      <c r="O2573" s="95">
        <v>0</v>
      </c>
      <c r="P2573" s="95">
        <v>0</v>
      </c>
      <c r="Q2573" s="95">
        <f t="shared" si="1693"/>
        <v>0</v>
      </c>
      <c r="R2573" s="95">
        <f t="shared" si="1694"/>
        <v>0</v>
      </c>
      <c r="S2573" s="96" t="s">
        <v>95</v>
      </c>
      <c r="T2573" s="97"/>
      <c r="U2573" s="98"/>
      <c r="V2573" s="137" t="s">
        <v>174</v>
      </c>
      <c r="W2573" s="1"/>
      <c r="X2573" s="1"/>
      <c r="Y2573" s="1">
        <f t="shared" si="1664"/>
        <v>0</v>
      </c>
      <c r="Z2573" s="1"/>
      <c r="AA2573" s="1"/>
      <c r="AB2573" s="1">
        <f t="shared" si="1665"/>
        <v>0</v>
      </c>
      <c r="AC2573" s="1">
        <f t="shared" si="1666"/>
        <v>0</v>
      </c>
      <c r="AD2573" s="1"/>
      <c r="AE2573" s="1"/>
      <c r="AF2573" s="1">
        <f t="shared" si="1667"/>
        <v>0</v>
      </c>
      <c r="AG2573" s="1"/>
      <c r="AH2573" s="1"/>
      <c r="AI2573" s="1">
        <f t="shared" si="1668"/>
        <v>0</v>
      </c>
      <c r="AJ2573" s="102">
        <f t="shared" si="1669"/>
        <v>0</v>
      </c>
      <c r="AM2573" s="102">
        <f t="shared" si="1670"/>
        <v>0</v>
      </c>
      <c r="AP2573" s="102">
        <f t="shared" si="1671"/>
        <v>0</v>
      </c>
      <c r="AQ2573" s="102">
        <f t="shared" si="1672"/>
        <v>0</v>
      </c>
      <c r="AT2573" s="102">
        <f t="shared" si="1673"/>
        <v>0</v>
      </c>
      <c r="AW2573" s="102">
        <f t="shared" si="1674"/>
        <v>0</v>
      </c>
      <c r="AX2573" s="102">
        <f t="shared" si="1675"/>
        <v>0</v>
      </c>
      <c r="AY2573" s="102">
        <f t="shared" si="1676"/>
        <v>0</v>
      </c>
      <c r="AZ2573" s="102">
        <f t="shared" si="1677"/>
        <v>0</v>
      </c>
      <c r="BA2573" s="102">
        <f t="shared" si="1678"/>
        <v>0</v>
      </c>
      <c r="BB2573" s="102">
        <f t="shared" si="1679"/>
        <v>0</v>
      </c>
      <c r="BC2573" s="102">
        <f t="shared" si="1680"/>
        <v>0</v>
      </c>
      <c r="BD2573" s="102">
        <f t="shared" si="1681"/>
        <v>0</v>
      </c>
      <c r="BE2573" s="102">
        <f t="shared" si="1682"/>
        <v>0</v>
      </c>
    </row>
    <row r="2574" spans="1:57" s="102" customFormat="1" ht="27.75" hidden="1">
      <c r="A2574" s="1"/>
      <c r="B2574" s="90">
        <v>2017</v>
      </c>
      <c r="C2574" s="91">
        <v>8321</v>
      </c>
      <c r="D2574" s="91">
        <v>3</v>
      </c>
      <c r="E2574" s="92">
        <v>5</v>
      </c>
      <c r="F2574" s="92">
        <v>1</v>
      </c>
      <c r="G2574" s="92">
        <v>5000</v>
      </c>
      <c r="H2574" s="92">
        <v>5600</v>
      </c>
      <c r="I2574" s="92">
        <v>562</v>
      </c>
      <c r="J2574" s="93">
        <v>3</v>
      </c>
      <c r="K2574" s="100" t="s">
        <v>1276</v>
      </c>
      <c r="L2574" s="95">
        <v>0</v>
      </c>
      <c r="M2574" s="95">
        <v>0</v>
      </c>
      <c r="N2574" s="95">
        <f t="shared" si="1692"/>
        <v>0</v>
      </c>
      <c r="O2574" s="95">
        <v>0</v>
      </c>
      <c r="P2574" s="95">
        <v>0</v>
      </c>
      <c r="Q2574" s="95">
        <f t="shared" si="1693"/>
        <v>0</v>
      </c>
      <c r="R2574" s="95">
        <f t="shared" si="1694"/>
        <v>0</v>
      </c>
      <c r="S2574" s="96" t="s">
        <v>95</v>
      </c>
      <c r="T2574" s="97"/>
      <c r="U2574" s="98"/>
      <c r="V2574" s="137" t="s">
        <v>174</v>
      </c>
      <c r="W2574" s="1"/>
      <c r="X2574" s="1"/>
      <c r="Y2574" s="1">
        <f t="shared" si="1664"/>
        <v>0</v>
      </c>
      <c r="Z2574" s="1"/>
      <c r="AA2574" s="1"/>
      <c r="AB2574" s="1">
        <f t="shared" si="1665"/>
        <v>0</v>
      </c>
      <c r="AC2574" s="1">
        <f t="shared" si="1666"/>
        <v>0</v>
      </c>
      <c r="AD2574" s="1"/>
      <c r="AE2574" s="1"/>
      <c r="AF2574" s="1">
        <f t="shared" si="1667"/>
        <v>0</v>
      </c>
      <c r="AG2574" s="1"/>
      <c r="AH2574" s="1"/>
      <c r="AI2574" s="1">
        <f t="shared" si="1668"/>
        <v>0</v>
      </c>
      <c r="AJ2574" s="102">
        <f t="shared" si="1669"/>
        <v>0</v>
      </c>
      <c r="AM2574" s="102">
        <f t="shared" si="1670"/>
        <v>0</v>
      </c>
      <c r="AP2574" s="102">
        <f t="shared" si="1671"/>
        <v>0</v>
      </c>
      <c r="AQ2574" s="102">
        <f t="shared" si="1672"/>
        <v>0</v>
      </c>
      <c r="AT2574" s="102">
        <f t="shared" si="1673"/>
        <v>0</v>
      </c>
      <c r="AW2574" s="102">
        <f t="shared" si="1674"/>
        <v>0</v>
      </c>
      <c r="AX2574" s="102">
        <f t="shared" si="1675"/>
        <v>0</v>
      </c>
      <c r="AY2574" s="102">
        <f t="shared" si="1676"/>
        <v>0</v>
      </c>
      <c r="AZ2574" s="102">
        <f t="shared" si="1677"/>
        <v>0</v>
      </c>
      <c r="BA2574" s="102">
        <f t="shared" si="1678"/>
        <v>0</v>
      </c>
      <c r="BB2574" s="102">
        <f t="shared" si="1679"/>
        <v>0</v>
      </c>
      <c r="BC2574" s="102">
        <f t="shared" si="1680"/>
        <v>0</v>
      </c>
      <c r="BD2574" s="102">
        <f t="shared" si="1681"/>
        <v>0</v>
      </c>
      <c r="BE2574" s="102">
        <f t="shared" si="1682"/>
        <v>0</v>
      </c>
    </row>
    <row r="2575" spans="1:57" s="102" customFormat="1" ht="27.75" hidden="1" customHeight="1">
      <c r="A2575" s="1"/>
      <c r="B2575" s="90">
        <v>2017</v>
      </c>
      <c r="C2575" s="91">
        <v>8321</v>
      </c>
      <c r="D2575" s="91">
        <v>3</v>
      </c>
      <c r="E2575" s="92">
        <v>5</v>
      </c>
      <c r="F2575" s="92">
        <v>1</v>
      </c>
      <c r="G2575" s="92">
        <v>5000</v>
      </c>
      <c r="H2575" s="92">
        <v>5600</v>
      </c>
      <c r="I2575" s="92">
        <v>562</v>
      </c>
      <c r="J2575" s="93">
        <v>4</v>
      </c>
      <c r="K2575" s="100" t="s">
        <v>904</v>
      </c>
      <c r="L2575" s="95">
        <v>0</v>
      </c>
      <c r="M2575" s="95">
        <v>0</v>
      </c>
      <c r="N2575" s="95">
        <f t="shared" si="1692"/>
        <v>0</v>
      </c>
      <c r="O2575" s="95">
        <v>0</v>
      </c>
      <c r="P2575" s="95">
        <v>0</v>
      </c>
      <c r="Q2575" s="95">
        <f t="shared" si="1693"/>
        <v>0</v>
      </c>
      <c r="R2575" s="95">
        <f t="shared" si="1694"/>
        <v>0</v>
      </c>
      <c r="S2575" s="96" t="s">
        <v>95</v>
      </c>
      <c r="T2575" s="97"/>
      <c r="U2575" s="98"/>
      <c r="V2575" s="137" t="s">
        <v>174</v>
      </c>
      <c r="W2575" s="1"/>
      <c r="X2575" s="1"/>
      <c r="Y2575" s="1">
        <f t="shared" si="1664"/>
        <v>0</v>
      </c>
      <c r="Z2575" s="1"/>
      <c r="AA2575" s="1"/>
      <c r="AB2575" s="1">
        <f t="shared" si="1665"/>
        <v>0</v>
      </c>
      <c r="AC2575" s="1">
        <f t="shared" si="1666"/>
        <v>0</v>
      </c>
      <c r="AD2575" s="1"/>
      <c r="AE2575" s="1"/>
      <c r="AF2575" s="1">
        <f t="shared" si="1667"/>
        <v>0</v>
      </c>
      <c r="AG2575" s="1"/>
      <c r="AH2575" s="1"/>
      <c r="AI2575" s="1">
        <f t="shared" si="1668"/>
        <v>0</v>
      </c>
      <c r="AJ2575" s="102">
        <f t="shared" si="1669"/>
        <v>0</v>
      </c>
      <c r="AM2575" s="102">
        <f t="shared" si="1670"/>
        <v>0</v>
      </c>
      <c r="AP2575" s="102">
        <f t="shared" si="1671"/>
        <v>0</v>
      </c>
      <c r="AQ2575" s="102">
        <f t="shared" si="1672"/>
        <v>0</v>
      </c>
      <c r="AT2575" s="102">
        <f t="shared" si="1673"/>
        <v>0</v>
      </c>
      <c r="AW2575" s="102">
        <f t="shared" si="1674"/>
        <v>0</v>
      </c>
      <c r="AX2575" s="102">
        <f t="shared" si="1675"/>
        <v>0</v>
      </c>
      <c r="AY2575" s="102">
        <f t="shared" si="1676"/>
        <v>0</v>
      </c>
      <c r="AZ2575" s="102">
        <f t="shared" si="1677"/>
        <v>0</v>
      </c>
      <c r="BA2575" s="102">
        <f t="shared" si="1678"/>
        <v>0</v>
      </c>
      <c r="BB2575" s="102">
        <f t="shared" si="1679"/>
        <v>0</v>
      </c>
      <c r="BC2575" s="102">
        <f t="shared" si="1680"/>
        <v>0</v>
      </c>
      <c r="BD2575" s="102">
        <f t="shared" si="1681"/>
        <v>0</v>
      </c>
      <c r="BE2575" s="102">
        <f t="shared" si="1682"/>
        <v>0</v>
      </c>
    </row>
    <row r="2576" spans="1:57" s="102" customFormat="1" ht="27.75" hidden="1">
      <c r="A2576" s="1"/>
      <c r="B2576" s="90">
        <v>2017</v>
      </c>
      <c r="C2576" s="91">
        <v>8321</v>
      </c>
      <c r="D2576" s="91">
        <v>3</v>
      </c>
      <c r="E2576" s="92">
        <v>5</v>
      </c>
      <c r="F2576" s="92">
        <v>1</v>
      </c>
      <c r="G2576" s="92">
        <v>5000</v>
      </c>
      <c r="H2576" s="92">
        <v>5600</v>
      </c>
      <c r="I2576" s="92">
        <v>562</v>
      </c>
      <c r="J2576" s="93">
        <v>5</v>
      </c>
      <c r="K2576" s="100" t="s">
        <v>616</v>
      </c>
      <c r="L2576" s="95">
        <v>0</v>
      </c>
      <c r="M2576" s="95">
        <v>0</v>
      </c>
      <c r="N2576" s="95">
        <f t="shared" si="1692"/>
        <v>0</v>
      </c>
      <c r="O2576" s="95">
        <v>0</v>
      </c>
      <c r="P2576" s="95">
        <v>0</v>
      </c>
      <c r="Q2576" s="95">
        <f t="shared" si="1693"/>
        <v>0</v>
      </c>
      <c r="R2576" s="95">
        <f t="shared" si="1694"/>
        <v>0</v>
      </c>
      <c r="S2576" s="96" t="s">
        <v>95</v>
      </c>
      <c r="T2576" s="97"/>
      <c r="U2576" s="98"/>
      <c r="V2576" s="137" t="s">
        <v>174</v>
      </c>
      <c r="W2576" s="1"/>
      <c r="X2576" s="1"/>
      <c r="Y2576" s="1">
        <f t="shared" si="1664"/>
        <v>0</v>
      </c>
      <c r="Z2576" s="1"/>
      <c r="AA2576" s="1"/>
      <c r="AB2576" s="1">
        <f t="shared" si="1665"/>
        <v>0</v>
      </c>
      <c r="AC2576" s="1">
        <f t="shared" si="1666"/>
        <v>0</v>
      </c>
      <c r="AD2576" s="1"/>
      <c r="AE2576" s="1"/>
      <c r="AF2576" s="1">
        <f t="shared" si="1667"/>
        <v>0</v>
      </c>
      <c r="AG2576" s="1"/>
      <c r="AH2576" s="1"/>
      <c r="AI2576" s="1">
        <f t="shared" si="1668"/>
        <v>0</v>
      </c>
      <c r="AJ2576" s="102">
        <f t="shared" si="1669"/>
        <v>0</v>
      </c>
      <c r="AM2576" s="102">
        <f t="shared" si="1670"/>
        <v>0</v>
      </c>
      <c r="AP2576" s="102">
        <f t="shared" si="1671"/>
        <v>0</v>
      </c>
      <c r="AQ2576" s="102">
        <f t="shared" si="1672"/>
        <v>0</v>
      </c>
      <c r="AT2576" s="102">
        <f t="shared" si="1673"/>
        <v>0</v>
      </c>
      <c r="AW2576" s="102">
        <f t="shared" si="1674"/>
        <v>0</v>
      </c>
      <c r="AX2576" s="102">
        <f t="shared" si="1675"/>
        <v>0</v>
      </c>
      <c r="AY2576" s="102">
        <f t="shared" si="1676"/>
        <v>0</v>
      </c>
      <c r="AZ2576" s="102">
        <f t="shared" si="1677"/>
        <v>0</v>
      </c>
      <c r="BA2576" s="102">
        <f t="shared" si="1678"/>
        <v>0</v>
      </c>
      <c r="BB2576" s="102">
        <f t="shared" si="1679"/>
        <v>0</v>
      </c>
      <c r="BC2576" s="102">
        <f t="shared" si="1680"/>
        <v>0</v>
      </c>
      <c r="BD2576" s="102">
        <f t="shared" si="1681"/>
        <v>0</v>
      </c>
      <c r="BE2576" s="102">
        <f t="shared" si="1682"/>
        <v>0</v>
      </c>
    </row>
    <row r="2577" spans="1:57" s="102" customFormat="1" ht="27.75" hidden="1">
      <c r="A2577" s="1"/>
      <c r="B2577" s="90">
        <v>2017</v>
      </c>
      <c r="C2577" s="91">
        <v>8321</v>
      </c>
      <c r="D2577" s="91">
        <v>3</v>
      </c>
      <c r="E2577" s="92">
        <v>5</v>
      </c>
      <c r="F2577" s="92">
        <v>1</v>
      </c>
      <c r="G2577" s="92">
        <v>5000</v>
      </c>
      <c r="H2577" s="92">
        <v>5600</v>
      </c>
      <c r="I2577" s="92">
        <v>562</v>
      </c>
      <c r="J2577" s="93">
        <v>6</v>
      </c>
      <c r="K2577" s="100" t="s">
        <v>1060</v>
      </c>
      <c r="L2577" s="95">
        <v>0</v>
      </c>
      <c r="M2577" s="95">
        <v>0</v>
      </c>
      <c r="N2577" s="95">
        <f t="shared" si="1692"/>
        <v>0</v>
      </c>
      <c r="O2577" s="95">
        <v>0</v>
      </c>
      <c r="P2577" s="95">
        <v>0</v>
      </c>
      <c r="Q2577" s="95">
        <f t="shared" si="1693"/>
        <v>0</v>
      </c>
      <c r="R2577" s="95">
        <f t="shared" si="1694"/>
        <v>0</v>
      </c>
      <c r="S2577" s="96" t="s">
        <v>95</v>
      </c>
      <c r="T2577" s="97"/>
      <c r="U2577" s="98"/>
      <c r="V2577" s="137" t="s">
        <v>174</v>
      </c>
      <c r="W2577" s="1"/>
      <c r="X2577" s="1"/>
      <c r="Y2577" s="1">
        <f t="shared" si="1664"/>
        <v>0</v>
      </c>
      <c r="Z2577" s="1"/>
      <c r="AA2577" s="1"/>
      <c r="AB2577" s="1">
        <f t="shared" si="1665"/>
        <v>0</v>
      </c>
      <c r="AC2577" s="1">
        <f t="shared" si="1666"/>
        <v>0</v>
      </c>
      <c r="AD2577" s="1"/>
      <c r="AE2577" s="1"/>
      <c r="AF2577" s="1">
        <f t="shared" si="1667"/>
        <v>0</v>
      </c>
      <c r="AG2577" s="1"/>
      <c r="AH2577" s="1"/>
      <c r="AI2577" s="1">
        <f t="shared" si="1668"/>
        <v>0</v>
      </c>
      <c r="AJ2577" s="102">
        <f t="shared" si="1669"/>
        <v>0</v>
      </c>
      <c r="AM2577" s="102">
        <f t="shared" si="1670"/>
        <v>0</v>
      </c>
      <c r="AP2577" s="102">
        <f t="shared" si="1671"/>
        <v>0</v>
      </c>
      <c r="AQ2577" s="102">
        <f t="shared" si="1672"/>
        <v>0</v>
      </c>
      <c r="AT2577" s="102">
        <f t="shared" si="1673"/>
        <v>0</v>
      </c>
      <c r="AW2577" s="102">
        <f t="shared" si="1674"/>
        <v>0</v>
      </c>
      <c r="AX2577" s="102">
        <f t="shared" si="1675"/>
        <v>0</v>
      </c>
      <c r="AY2577" s="102">
        <f t="shared" si="1676"/>
        <v>0</v>
      </c>
      <c r="AZ2577" s="102">
        <f t="shared" si="1677"/>
        <v>0</v>
      </c>
      <c r="BA2577" s="102">
        <f t="shared" si="1678"/>
        <v>0</v>
      </c>
      <c r="BB2577" s="102">
        <f t="shared" si="1679"/>
        <v>0</v>
      </c>
      <c r="BC2577" s="102">
        <f t="shared" si="1680"/>
        <v>0</v>
      </c>
      <c r="BD2577" s="102">
        <f t="shared" si="1681"/>
        <v>0</v>
      </c>
      <c r="BE2577" s="102">
        <f t="shared" si="1682"/>
        <v>0</v>
      </c>
    </row>
    <row r="2578" spans="1:57" s="102" customFormat="1" ht="27.75" hidden="1">
      <c r="A2578" s="1"/>
      <c r="B2578" s="90">
        <v>2017</v>
      </c>
      <c r="C2578" s="91">
        <v>8321</v>
      </c>
      <c r="D2578" s="91">
        <v>3</v>
      </c>
      <c r="E2578" s="92">
        <v>5</v>
      </c>
      <c r="F2578" s="92">
        <v>1</v>
      </c>
      <c r="G2578" s="92">
        <v>5000</v>
      </c>
      <c r="H2578" s="92">
        <v>5600</v>
      </c>
      <c r="I2578" s="92">
        <v>562</v>
      </c>
      <c r="J2578" s="93">
        <v>7</v>
      </c>
      <c r="K2578" s="94" t="s">
        <v>1331</v>
      </c>
      <c r="L2578" s="95">
        <v>0</v>
      </c>
      <c r="M2578" s="95">
        <v>0</v>
      </c>
      <c r="N2578" s="95">
        <f t="shared" si="1692"/>
        <v>0</v>
      </c>
      <c r="O2578" s="95">
        <v>0</v>
      </c>
      <c r="P2578" s="95">
        <v>0</v>
      </c>
      <c r="Q2578" s="95">
        <f t="shared" si="1693"/>
        <v>0</v>
      </c>
      <c r="R2578" s="95">
        <f t="shared" si="1694"/>
        <v>0</v>
      </c>
      <c r="S2578" s="96" t="s">
        <v>95</v>
      </c>
      <c r="T2578" s="97"/>
      <c r="U2578" s="98"/>
      <c r="V2578" s="137" t="s">
        <v>174</v>
      </c>
      <c r="W2578" s="1"/>
      <c r="X2578" s="1"/>
      <c r="Y2578" s="1">
        <f t="shared" si="1664"/>
        <v>0</v>
      </c>
      <c r="Z2578" s="1"/>
      <c r="AA2578" s="1"/>
      <c r="AB2578" s="1">
        <f t="shared" si="1665"/>
        <v>0</v>
      </c>
      <c r="AC2578" s="1">
        <f t="shared" si="1666"/>
        <v>0</v>
      </c>
      <c r="AD2578" s="1"/>
      <c r="AE2578" s="1"/>
      <c r="AF2578" s="1">
        <f t="shared" si="1667"/>
        <v>0</v>
      </c>
      <c r="AG2578" s="1"/>
      <c r="AH2578" s="1"/>
      <c r="AI2578" s="1">
        <f t="shared" si="1668"/>
        <v>0</v>
      </c>
      <c r="AJ2578" s="102">
        <f t="shared" si="1669"/>
        <v>0</v>
      </c>
      <c r="AM2578" s="102">
        <f t="shared" si="1670"/>
        <v>0</v>
      </c>
      <c r="AP2578" s="102">
        <f t="shared" si="1671"/>
        <v>0</v>
      </c>
      <c r="AQ2578" s="102">
        <f t="shared" si="1672"/>
        <v>0</v>
      </c>
      <c r="AT2578" s="102">
        <f t="shared" si="1673"/>
        <v>0</v>
      </c>
      <c r="AW2578" s="102">
        <f t="shared" si="1674"/>
        <v>0</v>
      </c>
      <c r="AX2578" s="102">
        <f t="shared" si="1675"/>
        <v>0</v>
      </c>
      <c r="AY2578" s="102">
        <f t="shared" si="1676"/>
        <v>0</v>
      </c>
      <c r="AZ2578" s="102">
        <f t="shared" si="1677"/>
        <v>0</v>
      </c>
      <c r="BA2578" s="102">
        <f t="shared" si="1678"/>
        <v>0</v>
      </c>
      <c r="BB2578" s="102">
        <f t="shared" si="1679"/>
        <v>0</v>
      </c>
      <c r="BC2578" s="102">
        <f t="shared" si="1680"/>
        <v>0</v>
      </c>
      <c r="BD2578" s="102">
        <f t="shared" si="1681"/>
        <v>0</v>
      </c>
      <c r="BE2578" s="102">
        <f t="shared" si="1682"/>
        <v>0</v>
      </c>
    </row>
    <row r="2579" spans="1:57" s="102" customFormat="1" ht="27.75" hidden="1">
      <c r="A2579" s="1"/>
      <c r="B2579" s="90">
        <v>2017</v>
      </c>
      <c r="C2579" s="91">
        <v>8321</v>
      </c>
      <c r="D2579" s="91">
        <v>3</v>
      </c>
      <c r="E2579" s="92">
        <v>5</v>
      </c>
      <c r="F2579" s="92">
        <v>1</v>
      </c>
      <c r="G2579" s="92">
        <v>5000</v>
      </c>
      <c r="H2579" s="92">
        <v>5600</v>
      </c>
      <c r="I2579" s="92">
        <v>562</v>
      </c>
      <c r="J2579" s="93">
        <v>8</v>
      </c>
      <c r="K2579" s="100" t="s">
        <v>1237</v>
      </c>
      <c r="L2579" s="95">
        <v>0</v>
      </c>
      <c r="M2579" s="95">
        <v>0</v>
      </c>
      <c r="N2579" s="95">
        <f t="shared" si="1692"/>
        <v>0</v>
      </c>
      <c r="O2579" s="95">
        <v>0</v>
      </c>
      <c r="P2579" s="95">
        <v>0</v>
      </c>
      <c r="Q2579" s="95">
        <f t="shared" si="1693"/>
        <v>0</v>
      </c>
      <c r="R2579" s="95">
        <f t="shared" si="1694"/>
        <v>0</v>
      </c>
      <c r="S2579" s="96" t="s">
        <v>95</v>
      </c>
      <c r="T2579" s="97"/>
      <c r="U2579" s="98"/>
      <c r="V2579" s="137" t="s">
        <v>174</v>
      </c>
      <c r="W2579" s="1"/>
      <c r="X2579" s="1"/>
      <c r="Y2579" s="1">
        <f t="shared" si="1664"/>
        <v>0</v>
      </c>
      <c r="Z2579" s="1"/>
      <c r="AA2579" s="1"/>
      <c r="AB2579" s="1">
        <f t="shared" si="1665"/>
        <v>0</v>
      </c>
      <c r="AC2579" s="1">
        <f t="shared" si="1666"/>
        <v>0</v>
      </c>
      <c r="AD2579" s="1"/>
      <c r="AE2579" s="1"/>
      <c r="AF2579" s="1">
        <f t="shared" si="1667"/>
        <v>0</v>
      </c>
      <c r="AG2579" s="1"/>
      <c r="AH2579" s="1"/>
      <c r="AI2579" s="1">
        <f t="shared" si="1668"/>
        <v>0</v>
      </c>
      <c r="AJ2579" s="102">
        <f t="shared" si="1669"/>
        <v>0</v>
      </c>
      <c r="AM2579" s="102">
        <f t="shared" si="1670"/>
        <v>0</v>
      </c>
      <c r="AP2579" s="102">
        <f t="shared" si="1671"/>
        <v>0</v>
      </c>
      <c r="AQ2579" s="102">
        <f t="shared" si="1672"/>
        <v>0</v>
      </c>
      <c r="AT2579" s="102">
        <f t="shared" si="1673"/>
        <v>0</v>
      </c>
      <c r="AW2579" s="102">
        <f t="shared" si="1674"/>
        <v>0</v>
      </c>
      <c r="AX2579" s="102">
        <f t="shared" si="1675"/>
        <v>0</v>
      </c>
      <c r="AY2579" s="102">
        <f t="shared" si="1676"/>
        <v>0</v>
      </c>
      <c r="AZ2579" s="102">
        <f t="shared" si="1677"/>
        <v>0</v>
      </c>
      <c r="BA2579" s="102">
        <f t="shared" si="1678"/>
        <v>0</v>
      </c>
      <c r="BB2579" s="102">
        <f t="shared" si="1679"/>
        <v>0</v>
      </c>
      <c r="BC2579" s="102">
        <f t="shared" si="1680"/>
        <v>0</v>
      </c>
      <c r="BD2579" s="102">
        <f t="shared" si="1681"/>
        <v>0</v>
      </c>
      <c r="BE2579" s="102">
        <f t="shared" si="1682"/>
        <v>0</v>
      </c>
    </row>
    <row r="2580" spans="1:57" s="102" customFormat="1" ht="27.75" hidden="1">
      <c r="A2580" s="1"/>
      <c r="B2580" s="90">
        <v>2017</v>
      </c>
      <c r="C2580" s="91">
        <v>8321</v>
      </c>
      <c r="D2580" s="91">
        <v>3</v>
      </c>
      <c r="E2580" s="92">
        <v>5</v>
      </c>
      <c r="F2580" s="92">
        <v>1</v>
      </c>
      <c r="G2580" s="92">
        <v>5000</v>
      </c>
      <c r="H2580" s="92">
        <v>5600</v>
      </c>
      <c r="I2580" s="92">
        <v>562</v>
      </c>
      <c r="J2580" s="93">
        <v>9</v>
      </c>
      <c r="K2580" s="100" t="s">
        <v>1332</v>
      </c>
      <c r="L2580" s="95">
        <v>0</v>
      </c>
      <c r="M2580" s="95">
        <v>0</v>
      </c>
      <c r="N2580" s="95">
        <f t="shared" si="1692"/>
        <v>0</v>
      </c>
      <c r="O2580" s="95">
        <v>0</v>
      </c>
      <c r="P2580" s="95">
        <v>0</v>
      </c>
      <c r="Q2580" s="95">
        <f t="shared" si="1693"/>
        <v>0</v>
      </c>
      <c r="R2580" s="95">
        <f t="shared" si="1694"/>
        <v>0</v>
      </c>
      <c r="S2580" s="96" t="s">
        <v>95</v>
      </c>
      <c r="T2580" s="97"/>
      <c r="U2580" s="98"/>
      <c r="V2580" s="137" t="s">
        <v>174</v>
      </c>
      <c r="W2580" s="1"/>
      <c r="X2580" s="1"/>
      <c r="Y2580" s="1">
        <f t="shared" si="1664"/>
        <v>0</v>
      </c>
      <c r="Z2580" s="1"/>
      <c r="AA2580" s="1"/>
      <c r="AB2580" s="1">
        <f t="shared" si="1665"/>
        <v>0</v>
      </c>
      <c r="AC2580" s="1">
        <f t="shared" si="1666"/>
        <v>0</v>
      </c>
      <c r="AD2580" s="1"/>
      <c r="AE2580" s="1"/>
      <c r="AF2580" s="1">
        <f t="shared" si="1667"/>
        <v>0</v>
      </c>
      <c r="AG2580" s="1"/>
      <c r="AH2580" s="1"/>
      <c r="AI2580" s="1">
        <f t="shared" si="1668"/>
        <v>0</v>
      </c>
      <c r="AJ2580" s="102">
        <f t="shared" si="1669"/>
        <v>0</v>
      </c>
      <c r="AM2580" s="102">
        <f t="shared" si="1670"/>
        <v>0</v>
      </c>
      <c r="AP2580" s="102">
        <f t="shared" si="1671"/>
        <v>0</v>
      </c>
      <c r="AQ2580" s="102">
        <f t="shared" si="1672"/>
        <v>0</v>
      </c>
      <c r="AT2580" s="102">
        <f t="shared" si="1673"/>
        <v>0</v>
      </c>
      <c r="AW2580" s="102">
        <f t="shared" si="1674"/>
        <v>0</v>
      </c>
      <c r="AX2580" s="102">
        <f t="shared" si="1675"/>
        <v>0</v>
      </c>
      <c r="AY2580" s="102">
        <f t="shared" si="1676"/>
        <v>0</v>
      </c>
      <c r="AZ2580" s="102">
        <f t="shared" si="1677"/>
        <v>0</v>
      </c>
      <c r="BA2580" s="102">
        <f t="shared" si="1678"/>
        <v>0</v>
      </c>
      <c r="BB2580" s="102">
        <f t="shared" si="1679"/>
        <v>0</v>
      </c>
      <c r="BC2580" s="102">
        <f t="shared" si="1680"/>
        <v>0</v>
      </c>
      <c r="BD2580" s="102">
        <f t="shared" si="1681"/>
        <v>0</v>
      </c>
      <c r="BE2580" s="102">
        <f t="shared" si="1682"/>
        <v>0</v>
      </c>
    </row>
    <row r="2581" spans="1:57" s="102" customFormat="1" ht="27.75" hidden="1">
      <c r="A2581" s="1"/>
      <c r="B2581" s="90">
        <v>2017</v>
      </c>
      <c r="C2581" s="91">
        <v>8321</v>
      </c>
      <c r="D2581" s="91">
        <v>3</v>
      </c>
      <c r="E2581" s="92">
        <v>5</v>
      </c>
      <c r="F2581" s="92">
        <v>1</v>
      </c>
      <c r="G2581" s="92">
        <v>5000</v>
      </c>
      <c r="H2581" s="92">
        <v>5600</v>
      </c>
      <c r="I2581" s="92">
        <v>562</v>
      </c>
      <c r="J2581" s="93">
        <v>10</v>
      </c>
      <c r="K2581" s="100" t="s">
        <v>1333</v>
      </c>
      <c r="L2581" s="95">
        <v>0</v>
      </c>
      <c r="M2581" s="95">
        <v>0</v>
      </c>
      <c r="N2581" s="95">
        <f t="shared" si="1692"/>
        <v>0</v>
      </c>
      <c r="O2581" s="95">
        <v>0</v>
      </c>
      <c r="P2581" s="95">
        <v>0</v>
      </c>
      <c r="Q2581" s="95">
        <f t="shared" si="1693"/>
        <v>0</v>
      </c>
      <c r="R2581" s="95">
        <f t="shared" si="1694"/>
        <v>0</v>
      </c>
      <c r="S2581" s="96" t="s">
        <v>95</v>
      </c>
      <c r="T2581" s="97"/>
      <c r="U2581" s="98"/>
      <c r="V2581" s="137" t="s">
        <v>174</v>
      </c>
      <c r="W2581" s="1"/>
      <c r="X2581" s="1"/>
      <c r="Y2581" s="1">
        <f t="shared" si="1664"/>
        <v>0</v>
      </c>
      <c r="Z2581" s="1"/>
      <c r="AA2581" s="1"/>
      <c r="AB2581" s="1">
        <f t="shared" si="1665"/>
        <v>0</v>
      </c>
      <c r="AC2581" s="1">
        <f t="shared" si="1666"/>
        <v>0</v>
      </c>
      <c r="AD2581" s="1"/>
      <c r="AE2581" s="1"/>
      <c r="AF2581" s="1">
        <f t="shared" si="1667"/>
        <v>0</v>
      </c>
      <c r="AG2581" s="1"/>
      <c r="AH2581" s="1"/>
      <c r="AI2581" s="1">
        <f t="shared" si="1668"/>
        <v>0</v>
      </c>
      <c r="AJ2581" s="102">
        <f t="shared" si="1669"/>
        <v>0</v>
      </c>
      <c r="AM2581" s="102">
        <f t="shared" si="1670"/>
        <v>0</v>
      </c>
      <c r="AP2581" s="102">
        <f t="shared" si="1671"/>
        <v>0</v>
      </c>
      <c r="AQ2581" s="102">
        <f t="shared" si="1672"/>
        <v>0</v>
      </c>
      <c r="AT2581" s="102">
        <f t="shared" si="1673"/>
        <v>0</v>
      </c>
      <c r="AW2581" s="102">
        <f t="shared" si="1674"/>
        <v>0</v>
      </c>
      <c r="AX2581" s="102">
        <f t="shared" si="1675"/>
        <v>0</v>
      </c>
      <c r="AY2581" s="102">
        <f t="shared" si="1676"/>
        <v>0</v>
      </c>
      <c r="AZ2581" s="102">
        <f t="shared" si="1677"/>
        <v>0</v>
      </c>
      <c r="BA2581" s="102">
        <f t="shared" si="1678"/>
        <v>0</v>
      </c>
      <c r="BB2581" s="102">
        <f t="shared" si="1679"/>
        <v>0</v>
      </c>
      <c r="BC2581" s="102">
        <f t="shared" si="1680"/>
        <v>0</v>
      </c>
      <c r="BD2581" s="102">
        <f t="shared" si="1681"/>
        <v>0</v>
      </c>
      <c r="BE2581" s="102">
        <f t="shared" si="1682"/>
        <v>0</v>
      </c>
    </row>
    <row r="2582" spans="1:57" s="102" customFormat="1" ht="27.75" hidden="1">
      <c r="A2582" s="1"/>
      <c r="B2582" s="90">
        <v>2017</v>
      </c>
      <c r="C2582" s="91">
        <v>8321</v>
      </c>
      <c r="D2582" s="91">
        <v>3</v>
      </c>
      <c r="E2582" s="92">
        <v>5</v>
      </c>
      <c r="F2582" s="92">
        <v>1</v>
      </c>
      <c r="G2582" s="92">
        <v>5000</v>
      </c>
      <c r="H2582" s="92">
        <v>5600</v>
      </c>
      <c r="I2582" s="92">
        <v>562</v>
      </c>
      <c r="J2582" s="93">
        <v>11</v>
      </c>
      <c r="K2582" s="100" t="s">
        <v>1334</v>
      </c>
      <c r="L2582" s="95">
        <v>0</v>
      </c>
      <c r="M2582" s="95">
        <v>0</v>
      </c>
      <c r="N2582" s="95">
        <f t="shared" si="1692"/>
        <v>0</v>
      </c>
      <c r="O2582" s="95">
        <v>0</v>
      </c>
      <c r="P2582" s="95">
        <v>0</v>
      </c>
      <c r="Q2582" s="95">
        <f t="shared" si="1693"/>
        <v>0</v>
      </c>
      <c r="R2582" s="95">
        <f t="shared" si="1694"/>
        <v>0</v>
      </c>
      <c r="S2582" s="96" t="s">
        <v>95</v>
      </c>
      <c r="T2582" s="97"/>
      <c r="U2582" s="98"/>
      <c r="V2582" s="137" t="s">
        <v>174</v>
      </c>
      <c r="W2582" s="1"/>
      <c r="X2582" s="1"/>
      <c r="Y2582" s="1">
        <f t="shared" si="1664"/>
        <v>0</v>
      </c>
      <c r="Z2582" s="1"/>
      <c r="AA2582" s="1"/>
      <c r="AB2582" s="1">
        <f t="shared" si="1665"/>
        <v>0</v>
      </c>
      <c r="AC2582" s="1">
        <f t="shared" si="1666"/>
        <v>0</v>
      </c>
      <c r="AD2582" s="1"/>
      <c r="AE2582" s="1"/>
      <c r="AF2582" s="1">
        <f t="shared" si="1667"/>
        <v>0</v>
      </c>
      <c r="AG2582" s="1"/>
      <c r="AH2582" s="1"/>
      <c r="AI2582" s="1">
        <f t="shared" si="1668"/>
        <v>0</v>
      </c>
      <c r="AJ2582" s="102">
        <f t="shared" si="1669"/>
        <v>0</v>
      </c>
      <c r="AM2582" s="102">
        <f t="shared" si="1670"/>
        <v>0</v>
      </c>
      <c r="AP2582" s="102">
        <f t="shared" si="1671"/>
        <v>0</v>
      </c>
      <c r="AQ2582" s="102">
        <f t="shared" si="1672"/>
        <v>0</v>
      </c>
      <c r="AT2582" s="102">
        <f t="shared" si="1673"/>
        <v>0</v>
      </c>
      <c r="AW2582" s="102">
        <f t="shared" si="1674"/>
        <v>0</v>
      </c>
      <c r="AX2582" s="102">
        <f t="shared" si="1675"/>
        <v>0</v>
      </c>
      <c r="AY2582" s="102">
        <f t="shared" si="1676"/>
        <v>0</v>
      </c>
      <c r="AZ2582" s="102">
        <f t="shared" si="1677"/>
        <v>0</v>
      </c>
      <c r="BA2582" s="102">
        <f t="shared" si="1678"/>
        <v>0</v>
      </c>
      <c r="BB2582" s="102">
        <f t="shared" si="1679"/>
        <v>0</v>
      </c>
      <c r="BC2582" s="102">
        <f t="shared" si="1680"/>
        <v>0</v>
      </c>
      <c r="BD2582" s="102">
        <f t="shared" si="1681"/>
        <v>0</v>
      </c>
      <c r="BE2582" s="102">
        <f t="shared" si="1682"/>
        <v>0</v>
      </c>
    </row>
    <row r="2583" spans="1:57" s="102" customFormat="1" ht="27.75" hidden="1">
      <c r="A2583" s="1"/>
      <c r="B2583" s="90">
        <v>2017</v>
      </c>
      <c r="C2583" s="91">
        <v>8321</v>
      </c>
      <c r="D2583" s="91">
        <v>3</v>
      </c>
      <c r="E2583" s="92">
        <v>5</v>
      </c>
      <c r="F2583" s="92">
        <v>1</v>
      </c>
      <c r="G2583" s="92">
        <v>5000</v>
      </c>
      <c r="H2583" s="92">
        <v>5600</v>
      </c>
      <c r="I2583" s="92">
        <v>562</v>
      </c>
      <c r="J2583" s="93">
        <v>12</v>
      </c>
      <c r="K2583" s="100" t="s">
        <v>1335</v>
      </c>
      <c r="L2583" s="95">
        <v>0</v>
      </c>
      <c r="M2583" s="95">
        <v>0</v>
      </c>
      <c r="N2583" s="95">
        <f t="shared" si="1692"/>
        <v>0</v>
      </c>
      <c r="O2583" s="95">
        <v>0</v>
      </c>
      <c r="P2583" s="95">
        <v>0</v>
      </c>
      <c r="Q2583" s="95">
        <f t="shared" si="1693"/>
        <v>0</v>
      </c>
      <c r="R2583" s="95">
        <f t="shared" si="1694"/>
        <v>0</v>
      </c>
      <c r="S2583" s="96" t="s">
        <v>95</v>
      </c>
      <c r="T2583" s="97"/>
      <c r="U2583" s="98"/>
      <c r="V2583" s="137" t="s">
        <v>174</v>
      </c>
      <c r="W2583" s="1"/>
      <c r="X2583" s="1"/>
      <c r="Y2583" s="1">
        <f t="shared" si="1664"/>
        <v>0</v>
      </c>
      <c r="Z2583" s="1"/>
      <c r="AA2583" s="1"/>
      <c r="AB2583" s="1">
        <f t="shared" si="1665"/>
        <v>0</v>
      </c>
      <c r="AC2583" s="1">
        <f t="shared" si="1666"/>
        <v>0</v>
      </c>
      <c r="AD2583" s="1"/>
      <c r="AE2583" s="1"/>
      <c r="AF2583" s="1">
        <f t="shared" si="1667"/>
        <v>0</v>
      </c>
      <c r="AG2583" s="1"/>
      <c r="AH2583" s="1"/>
      <c r="AI2583" s="1">
        <f t="shared" si="1668"/>
        <v>0</v>
      </c>
      <c r="AJ2583" s="102">
        <f t="shared" si="1669"/>
        <v>0</v>
      </c>
      <c r="AM2583" s="102">
        <f t="shared" si="1670"/>
        <v>0</v>
      </c>
      <c r="AP2583" s="102">
        <f t="shared" si="1671"/>
        <v>0</v>
      </c>
      <c r="AQ2583" s="102">
        <f t="shared" si="1672"/>
        <v>0</v>
      </c>
      <c r="AT2583" s="102">
        <f t="shared" si="1673"/>
        <v>0</v>
      </c>
      <c r="AW2583" s="102">
        <f t="shared" si="1674"/>
        <v>0</v>
      </c>
      <c r="AX2583" s="102">
        <f t="shared" si="1675"/>
        <v>0</v>
      </c>
      <c r="AY2583" s="102">
        <f t="shared" si="1676"/>
        <v>0</v>
      </c>
      <c r="AZ2583" s="102">
        <f t="shared" si="1677"/>
        <v>0</v>
      </c>
      <c r="BA2583" s="102">
        <f t="shared" si="1678"/>
        <v>0</v>
      </c>
      <c r="BB2583" s="102">
        <f t="shared" si="1679"/>
        <v>0</v>
      </c>
      <c r="BC2583" s="102">
        <f t="shared" si="1680"/>
        <v>0</v>
      </c>
      <c r="BD2583" s="102">
        <f t="shared" si="1681"/>
        <v>0</v>
      </c>
      <c r="BE2583" s="102">
        <f t="shared" si="1682"/>
        <v>0</v>
      </c>
    </row>
    <row r="2584" spans="1:57" s="102" customFormat="1" ht="27.75" hidden="1">
      <c r="A2584" s="1"/>
      <c r="B2584" s="90">
        <v>2017</v>
      </c>
      <c r="C2584" s="91">
        <v>8321</v>
      </c>
      <c r="D2584" s="91">
        <v>3</v>
      </c>
      <c r="E2584" s="92">
        <v>5</v>
      </c>
      <c r="F2584" s="92">
        <v>1</v>
      </c>
      <c r="G2584" s="92">
        <v>5000</v>
      </c>
      <c r="H2584" s="92">
        <v>5600</v>
      </c>
      <c r="I2584" s="92">
        <v>562</v>
      </c>
      <c r="J2584" s="93">
        <v>13</v>
      </c>
      <c r="K2584" s="100" t="s">
        <v>1336</v>
      </c>
      <c r="L2584" s="95">
        <v>0</v>
      </c>
      <c r="M2584" s="95">
        <v>0</v>
      </c>
      <c r="N2584" s="95">
        <f t="shared" si="1692"/>
        <v>0</v>
      </c>
      <c r="O2584" s="95">
        <v>0</v>
      </c>
      <c r="P2584" s="95">
        <v>0</v>
      </c>
      <c r="Q2584" s="95">
        <f t="shared" si="1693"/>
        <v>0</v>
      </c>
      <c r="R2584" s="95">
        <f t="shared" si="1694"/>
        <v>0</v>
      </c>
      <c r="S2584" s="96" t="s">
        <v>95</v>
      </c>
      <c r="T2584" s="97"/>
      <c r="U2584" s="98"/>
      <c r="V2584" s="137" t="s">
        <v>174</v>
      </c>
      <c r="W2584" s="1"/>
      <c r="X2584" s="1"/>
      <c r="Y2584" s="1">
        <f t="shared" si="1664"/>
        <v>0</v>
      </c>
      <c r="Z2584" s="1"/>
      <c r="AA2584" s="1"/>
      <c r="AB2584" s="1">
        <f t="shared" si="1665"/>
        <v>0</v>
      </c>
      <c r="AC2584" s="1">
        <f t="shared" si="1666"/>
        <v>0</v>
      </c>
      <c r="AD2584" s="1"/>
      <c r="AE2584" s="1"/>
      <c r="AF2584" s="1">
        <f t="shared" si="1667"/>
        <v>0</v>
      </c>
      <c r="AG2584" s="1"/>
      <c r="AH2584" s="1"/>
      <c r="AI2584" s="1">
        <f t="shared" si="1668"/>
        <v>0</v>
      </c>
      <c r="AJ2584" s="102">
        <f t="shared" si="1669"/>
        <v>0</v>
      </c>
      <c r="AM2584" s="102">
        <f t="shared" si="1670"/>
        <v>0</v>
      </c>
      <c r="AP2584" s="102">
        <f t="shared" si="1671"/>
        <v>0</v>
      </c>
      <c r="AQ2584" s="102">
        <f t="shared" si="1672"/>
        <v>0</v>
      </c>
      <c r="AT2584" s="102">
        <f t="shared" si="1673"/>
        <v>0</v>
      </c>
      <c r="AW2584" s="102">
        <f t="shared" si="1674"/>
        <v>0</v>
      </c>
      <c r="AX2584" s="102">
        <f t="shared" si="1675"/>
        <v>0</v>
      </c>
      <c r="AY2584" s="102">
        <f t="shared" si="1676"/>
        <v>0</v>
      </c>
      <c r="AZ2584" s="102">
        <f t="shared" si="1677"/>
        <v>0</v>
      </c>
      <c r="BA2584" s="102">
        <f t="shared" si="1678"/>
        <v>0</v>
      </c>
      <c r="BB2584" s="102">
        <f t="shared" si="1679"/>
        <v>0</v>
      </c>
      <c r="BC2584" s="102">
        <f t="shared" si="1680"/>
        <v>0</v>
      </c>
      <c r="BD2584" s="102">
        <f t="shared" si="1681"/>
        <v>0</v>
      </c>
      <c r="BE2584" s="102">
        <f t="shared" si="1682"/>
        <v>0</v>
      </c>
    </row>
    <row r="2585" spans="1:57" s="102" customFormat="1" ht="27.75" hidden="1">
      <c r="A2585" s="1"/>
      <c r="B2585" s="90">
        <v>2017</v>
      </c>
      <c r="C2585" s="91">
        <v>8321</v>
      </c>
      <c r="D2585" s="91">
        <v>3</v>
      </c>
      <c r="E2585" s="92">
        <v>5</v>
      </c>
      <c r="F2585" s="92">
        <v>1</v>
      </c>
      <c r="G2585" s="92">
        <v>5000</v>
      </c>
      <c r="H2585" s="92">
        <v>5600</v>
      </c>
      <c r="I2585" s="92">
        <v>562</v>
      </c>
      <c r="J2585" s="93">
        <v>14</v>
      </c>
      <c r="K2585" s="131" t="s">
        <v>1337</v>
      </c>
      <c r="L2585" s="95">
        <v>0</v>
      </c>
      <c r="M2585" s="95">
        <v>0</v>
      </c>
      <c r="N2585" s="95">
        <f t="shared" si="1692"/>
        <v>0</v>
      </c>
      <c r="O2585" s="95">
        <v>0</v>
      </c>
      <c r="P2585" s="95">
        <v>0</v>
      </c>
      <c r="Q2585" s="95">
        <f t="shared" si="1693"/>
        <v>0</v>
      </c>
      <c r="R2585" s="95">
        <f t="shared" si="1694"/>
        <v>0</v>
      </c>
      <c r="S2585" s="96" t="s">
        <v>95</v>
      </c>
      <c r="T2585" s="97"/>
      <c r="U2585" s="98"/>
      <c r="V2585" s="206" t="s">
        <v>174</v>
      </c>
      <c r="W2585" s="1"/>
      <c r="X2585" s="1"/>
      <c r="Y2585" s="1">
        <f t="shared" si="1664"/>
        <v>0</v>
      </c>
      <c r="Z2585" s="1"/>
      <c r="AA2585" s="1"/>
      <c r="AB2585" s="1">
        <f t="shared" si="1665"/>
        <v>0</v>
      </c>
      <c r="AC2585" s="1">
        <f t="shared" si="1666"/>
        <v>0</v>
      </c>
      <c r="AD2585" s="1"/>
      <c r="AE2585" s="1"/>
      <c r="AF2585" s="1">
        <f t="shared" si="1667"/>
        <v>0</v>
      </c>
      <c r="AG2585" s="1"/>
      <c r="AH2585" s="1"/>
      <c r="AI2585" s="1">
        <f t="shared" si="1668"/>
        <v>0</v>
      </c>
      <c r="AJ2585" s="102">
        <f t="shared" si="1669"/>
        <v>0</v>
      </c>
      <c r="AM2585" s="102">
        <f t="shared" si="1670"/>
        <v>0</v>
      </c>
      <c r="AP2585" s="102">
        <f t="shared" si="1671"/>
        <v>0</v>
      </c>
      <c r="AQ2585" s="102">
        <f t="shared" si="1672"/>
        <v>0</v>
      </c>
      <c r="AT2585" s="102">
        <f t="shared" si="1673"/>
        <v>0</v>
      </c>
      <c r="AW2585" s="102">
        <f t="shared" si="1674"/>
        <v>0</v>
      </c>
      <c r="AX2585" s="102">
        <f t="shared" si="1675"/>
        <v>0</v>
      </c>
      <c r="AY2585" s="102">
        <f t="shared" si="1676"/>
        <v>0</v>
      </c>
      <c r="AZ2585" s="102">
        <f t="shared" si="1677"/>
        <v>0</v>
      </c>
      <c r="BA2585" s="102">
        <f t="shared" si="1678"/>
        <v>0</v>
      </c>
      <c r="BB2585" s="102">
        <f t="shared" si="1679"/>
        <v>0</v>
      </c>
      <c r="BC2585" s="102">
        <f t="shared" si="1680"/>
        <v>0</v>
      </c>
      <c r="BD2585" s="102">
        <f t="shared" si="1681"/>
        <v>0</v>
      </c>
      <c r="BE2585" s="102">
        <f t="shared" si="1682"/>
        <v>0</v>
      </c>
    </row>
    <row r="2586" spans="1:57" s="102" customFormat="1" ht="27.75" hidden="1">
      <c r="A2586" s="1"/>
      <c r="B2586" s="90">
        <v>2017</v>
      </c>
      <c r="C2586" s="91">
        <v>8321</v>
      </c>
      <c r="D2586" s="91">
        <v>3</v>
      </c>
      <c r="E2586" s="92">
        <v>5</v>
      </c>
      <c r="F2586" s="92">
        <v>1</v>
      </c>
      <c r="G2586" s="92">
        <v>5000</v>
      </c>
      <c r="H2586" s="92">
        <v>5600</v>
      </c>
      <c r="I2586" s="92">
        <v>562</v>
      </c>
      <c r="J2586" s="93">
        <v>15</v>
      </c>
      <c r="K2586" s="131" t="s">
        <v>1338</v>
      </c>
      <c r="L2586" s="95">
        <v>0</v>
      </c>
      <c r="M2586" s="95">
        <v>0</v>
      </c>
      <c r="N2586" s="95">
        <f t="shared" si="1692"/>
        <v>0</v>
      </c>
      <c r="O2586" s="95">
        <v>0</v>
      </c>
      <c r="P2586" s="95">
        <v>0</v>
      </c>
      <c r="Q2586" s="95">
        <f t="shared" si="1693"/>
        <v>0</v>
      </c>
      <c r="R2586" s="95">
        <f t="shared" si="1694"/>
        <v>0</v>
      </c>
      <c r="S2586" s="96" t="s">
        <v>95</v>
      </c>
      <c r="T2586" s="97"/>
      <c r="U2586" s="98"/>
      <c r="V2586" s="206" t="s">
        <v>174</v>
      </c>
      <c r="W2586" s="1"/>
      <c r="X2586" s="1"/>
      <c r="Y2586" s="1">
        <f t="shared" si="1664"/>
        <v>0</v>
      </c>
      <c r="Z2586" s="1"/>
      <c r="AA2586" s="1"/>
      <c r="AB2586" s="1">
        <f t="shared" si="1665"/>
        <v>0</v>
      </c>
      <c r="AC2586" s="1">
        <f t="shared" si="1666"/>
        <v>0</v>
      </c>
      <c r="AD2586" s="1"/>
      <c r="AE2586" s="1"/>
      <c r="AF2586" s="1">
        <f t="shared" si="1667"/>
        <v>0</v>
      </c>
      <c r="AG2586" s="1"/>
      <c r="AH2586" s="1"/>
      <c r="AI2586" s="1">
        <f t="shared" si="1668"/>
        <v>0</v>
      </c>
      <c r="AJ2586" s="102">
        <f t="shared" si="1669"/>
        <v>0</v>
      </c>
      <c r="AM2586" s="102">
        <f t="shared" si="1670"/>
        <v>0</v>
      </c>
      <c r="AP2586" s="102">
        <f t="shared" si="1671"/>
        <v>0</v>
      </c>
      <c r="AQ2586" s="102">
        <f t="shared" si="1672"/>
        <v>0</v>
      </c>
      <c r="AT2586" s="102">
        <f t="shared" si="1673"/>
        <v>0</v>
      </c>
      <c r="AW2586" s="102">
        <f t="shared" si="1674"/>
        <v>0</v>
      </c>
      <c r="AX2586" s="102">
        <f t="shared" si="1675"/>
        <v>0</v>
      </c>
      <c r="AY2586" s="102">
        <f t="shared" si="1676"/>
        <v>0</v>
      </c>
      <c r="AZ2586" s="102">
        <f t="shared" si="1677"/>
        <v>0</v>
      </c>
      <c r="BA2586" s="102">
        <f t="shared" si="1678"/>
        <v>0</v>
      </c>
      <c r="BB2586" s="102">
        <f t="shared" si="1679"/>
        <v>0</v>
      </c>
      <c r="BC2586" s="102">
        <f t="shared" si="1680"/>
        <v>0</v>
      </c>
      <c r="BD2586" s="102">
        <f t="shared" si="1681"/>
        <v>0</v>
      </c>
      <c r="BE2586" s="102">
        <f t="shared" si="1682"/>
        <v>0</v>
      </c>
    </row>
    <row r="2587" spans="1:57" s="102" customFormat="1" ht="27.75" hidden="1">
      <c r="A2587" s="1"/>
      <c r="B2587" s="90">
        <v>2017</v>
      </c>
      <c r="C2587" s="91">
        <v>8321</v>
      </c>
      <c r="D2587" s="91">
        <v>3</v>
      </c>
      <c r="E2587" s="92">
        <v>5</v>
      </c>
      <c r="F2587" s="92">
        <v>1</v>
      </c>
      <c r="G2587" s="92">
        <v>5000</v>
      </c>
      <c r="H2587" s="92">
        <v>5600</v>
      </c>
      <c r="I2587" s="92">
        <v>562</v>
      </c>
      <c r="J2587" s="93">
        <v>16</v>
      </c>
      <c r="K2587" s="100" t="s">
        <v>1209</v>
      </c>
      <c r="L2587" s="95">
        <v>0</v>
      </c>
      <c r="M2587" s="95">
        <v>0</v>
      </c>
      <c r="N2587" s="95">
        <f t="shared" si="1692"/>
        <v>0</v>
      </c>
      <c r="O2587" s="95">
        <v>0</v>
      </c>
      <c r="P2587" s="95">
        <v>0</v>
      </c>
      <c r="Q2587" s="95">
        <f t="shared" si="1693"/>
        <v>0</v>
      </c>
      <c r="R2587" s="95">
        <f t="shared" si="1694"/>
        <v>0</v>
      </c>
      <c r="S2587" s="96" t="s">
        <v>95</v>
      </c>
      <c r="T2587" s="97"/>
      <c r="U2587" s="98"/>
      <c r="V2587" s="206" t="s">
        <v>174</v>
      </c>
      <c r="W2587" s="1"/>
      <c r="X2587" s="1"/>
      <c r="Y2587" s="1">
        <f t="shared" si="1664"/>
        <v>0</v>
      </c>
      <c r="Z2587" s="1"/>
      <c r="AA2587" s="1"/>
      <c r="AB2587" s="1">
        <f t="shared" si="1665"/>
        <v>0</v>
      </c>
      <c r="AC2587" s="1">
        <f t="shared" si="1666"/>
        <v>0</v>
      </c>
      <c r="AD2587" s="1"/>
      <c r="AE2587" s="1"/>
      <c r="AF2587" s="1">
        <f t="shared" si="1667"/>
        <v>0</v>
      </c>
      <c r="AG2587" s="1"/>
      <c r="AH2587" s="1"/>
      <c r="AI2587" s="1">
        <f t="shared" si="1668"/>
        <v>0</v>
      </c>
      <c r="AJ2587" s="102">
        <f t="shared" si="1669"/>
        <v>0</v>
      </c>
      <c r="AM2587" s="102">
        <f t="shared" si="1670"/>
        <v>0</v>
      </c>
      <c r="AP2587" s="102">
        <f t="shared" si="1671"/>
        <v>0</v>
      </c>
      <c r="AQ2587" s="102">
        <f t="shared" si="1672"/>
        <v>0</v>
      </c>
      <c r="AT2587" s="102">
        <f t="shared" si="1673"/>
        <v>0</v>
      </c>
      <c r="AW2587" s="102">
        <f t="shared" si="1674"/>
        <v>0</v>
      </c>
      <c r="AX2587" s="102">
        <f t="shared" si="1675"/>
        <v>0</v>
      </c>
      <c r="AY2587" s="102">
        <f t="shared" si="1676"/>
        <v>0</v>
      </c>
      <c r="AZ2587" s="102">
        <f t="shared" si="1677"/>
        <v>0</v>
      </c>
      <c r="BA2587" s="102">
        <f t="shared" si="1678"/>
        <v>0</v>
      </c>
      <c r="BB2587" s="102">
        <f t="shared" si="1679"/>
        <v>0</v>
      </c>
      <c r="BC2587" s="102">
        <f t="shared" si="1680"/>
        <v>0</v>
      </c>
      <c r="BD2587" s="102">
        <f t="shared" si="1681"/>
        <v>0</v>
      </c>
      <c r="BE2587" s="102">
        <f t="shared" si="1682"/>
        <v>0</v>
      </c>
    </row>
    <row r="2588" spans="1:57" s="102" customFormat="1" ht="27.75" hidden="1">
      <c r="A2588" s="1"/>
      <c r="B2588" s="90">
        <v>2017</v>
      </c>
      <c r="C2588" s="91">
        <v>8321</v>
      </c>
      <c r="D2588" s="91">
        <v>3</v>
      </c>
      <c r="E2588" s="92">
        <v>5</v>
      </c>
      <c r="F2588" s="92">
        <v>1</v>
      </c>
      <c r="G2588" s="92">
        <v>5000</v>
      </c>
      <c r="H2588" s="92">
        <v>5600</v>
      </c>
      <c r="I2588" s="92">
        <v>562</v>
      </c>
      <c r="J2588" s="93">
        <v>17</v>
      </c>
      <c r="K2588" s="100" t="s">
        <v>1339</v>
      </c>
      <c r="L2588" s="95">
        <v>0</v>
      </c>
      <c r="M2588" s="95">
        <v>0</v>
      </c>
      <c r="N2588" s="95">
        <f t="shared" si="1692"/>
        <v>0</v>
      </c>
      <c r="O2588" s="95">
        <v>0</v>
      </c>
      <c r="P2588" s="95">
        <v>0</v>
      </c>
      <c r="Q2588" s="95">
        <f t="shared" si="1693"/>
        <v>0</v>
      </c>
      <c r="R2588" s="95">
        <f t="shared" si="1694"/>
        <v>0</v>
      </c>
      <c r="S2588" s="96" t="s">
        <v>95</v>
      </c>
      <c r="T2588" s="97"/>
      <c r="U2588" s="98"/>
      <c r="V2588" s="206" t="s">
        <v>174</v>
      </c>
      <c r="W2588" s="1"/>
      <c r="X2588" s="1"/>
      <c r="Y2588" s="1">
        <f t="shared" si="1664"/>
        <v>0</v>
      </c>
      <c r="Z2588" s="1"/>
      <c r="AA2588" s="1"/>
      <c r="AB2588" s="1">
        <f t="shared" si="1665"/>
        <v>0</v>
      </c>
      <c r="AC2588" s="1">
        <f t="shared" si="1666"/>
        <v>0</v>
      </c>
      <c r="AD2588" s="1"/>
      <c r="AE2588" s="1"/>
      <c r="AF2588" s="1">
        <f t="shared" si="1667"/>
        <v>0</v>
      </c>
      <c r="AG2588" s="1"/>
      <c r="AH2588" s="1"/>
      <c r="AI2588" s="1">
        <f t="shared" si="1668"/>
        <v>0</v>
      </c>
      <c r="AJ2588" s="102">
        <f t="shared" si="1669"/>
        <v>0</v>
      </c>
      <c r="AM2588" s="102">
        <f t="shared" si="1670"/>
        <v>0</v>
      </c>
      <c r="AP2588" s="102">
        <f t="shared" si="1671"/>
        <v>0</v>
      </c>
      <c r="AQ2588" s="102">
        <f t="shared" si="1672"/>
        <v>0</v>
      </c>
      <c r="AT2588" s="102">
        <f t="shared" si="1673"/>
        <v>0</v>
      </c>
      <c r="AW2588" s="102">
        <f t="shared" si="1674"/>
        <v>0</v>
      </c>
      <c r="AX2588" s="102">
        <f t="shared" si="1675"/>
        <v>0</v>
      </c>
      <c r="AY2588" s="102">
        <f t="shared" si="1676"/>
        <v>0</v>
      </c>
      <c r="AZ2588" s="102">
        <f t="shared" si="1677"/>
        <v>0</v>
      </c>
      <c r="BA2588" s="102">
        <f t="shared" si="1678"/>
        <v>0</v>
      </c>
      <c r="BB2588" s="102">
        <f t="shared" si="1679"/>
        <v>0</v>
      </c>
      <c r="BC2588" s="102">
        <f t="shared" si="1680"/>
        <v>0</v>
      </c>
      <c r="BD2588" s="102">
        <f t="shared" si="1681"/>
        <v>0</v>
      </c>
      <c r="BE2588" s="102">
        <f t="shared" si="1682"/>
        <v>0</v>
      </c>
    </row>
    <row r="2589" spans="1:57" s="102" customFormat="1" ht="27.75" hidden="1">
      <c r="A2589" s="1"/>
      <c r="B2589" s="90">
        <v>2017</v>
      </c>
      <c r="C2589" s="91">
        <v>8321</v>
      </c>
      <c r="D2589" s="91">
        <v>3</v>
      </c>
      <c r="E2589" s="92">
        <v>5</v>
      </c>
      <c r="F2589" s="92">
        <v>1</v>
      </c>
      <c r="G2589" s="92">
        <v>5000</v>
      </c>
      <c r="H2589" s="92">
        <v>5600</v>
      </c>
      <c r="I2589" s="92">
        <v>562</v>
      </c>
      <c r="J2589" s="93">
        <v>18</v>
      </c>
      <c r="K2589" s="100" t="s">
        <v>1340</v>
      </c>
      <c r="L2589" s="95">
        <v>0</v>
      </c>
      <c r="M2589" s="95">
        <v>0</v>
      </c>
      <c r="N2589" s="95">
        <f t="shared" si="1692"/>
        <v>0</v>
      </c>
      <c r="O2589" s="95">
        <v>0</v>
      </c>
      <c r="P2589" s="95">
        <v>0</v>
      </c>
      <c r="Q2589" s="95">
        <f t="shared" si="1693"/>
        <v>0</v>
      </c>
      <c r="R2589" s="95">
        <f t="shared" si="1694"/>
        <v>0</v>
      </c>
      <c r="S2589" s="96" t="s">
        <v>95</v>
      </c>
      <c r="T2589" s="97"/>
      <c r="U2589" s="98"/>
      <c r="V2589" s="206" t="s">
        <v>174</v>
      </c>
      <c r="W2589" s="1"/>
      <c r="X2589" s="1"/>
      <c r="Y2589" s="1">
        <f t="shared" si="1664"/>
        <v>0</v>
      </c>
      <c r="Z2589" s="1"/>
      <c r="AA2589" s="1"/>
      <c r="AB2589" s="1">
        <f t="shared" si="1665"/>
        <v>0</v>
      </c>
      <c r="AC2589" s="1">
        <f t="shared" si="1666"/>
        <v>0</v>
      </c>
      <c r="AD2589" s="1"/>
      <c r="AE2589" s="1"/>
      <c r="AF2589" s="1">
        <f t="shared" si="1667"/>
        <v>0</v>
      </c>
      <c r="AG2589" s="1"/>
      <c r="AH2589" s="1"/>
      <c r="AI2589" s="1">
        <f t="shared" si="1668"/>
        <v>0</v>
      </c>
      <c r="AJ2589" s="102">
        <f t="shared" si="1669"/>
        <v>0</v>
      </c>
      <c r="AM2589" s="102">
        <f t="shared" si="1670"/>
        <v>0</v>
      </c>
      <c r="AP2589" s="102">
        <f t="shared" si="1671"/>
        <v>0</v>
      </c>
      <c r="AQ2589" s="102">
        <f t="shared" si="1672"/>
        <v>0</v>
      </c>
      <c r="AT2589" s="102">
        <f t="shared" si="1673"/>
        <v>0</v>
      </c>
      <c r="AW2589" s="102">
        <f t="shared" si="1674"/>
        <v>0</v>
      </c>
      <c r="AX2589" s="102">
        <f t="shared" si="1675"/>
        <v>0</v>
      </c>
      <c r="AY2589" s="102">
        <f t="shared" si="1676"/>
        <v>0</v>
      </c>
      <c r="AZ2589" s="102">
        <f t="shared" si="1677"/>
        <v>0</v>
      </c>
      <c r="BA2589" s="102">
        <f t="shared" si="1678"/>
        <v>0</v>
      </c>
      <c r="BB2589" s="102">
        <f t="shared" si="1679"/>
        <v>0</v>
      </c>
      <c r="BC2589" s="102">
        <f t="shared" si="1680"/>
        <v>0</v>
      </c>
      <c r="BD2589" s="102">
        <f t="shared" si="1681"/>
        <v>0</v>
      </c>
      <c r="BE2589" s="102">
        <f t="shared" si="1682"/>
        <v>0</v>
      </c>
    </row>
    <row r="2590" spans="1:57" s="102" customFormat="1" ht="27.75" hidden="1">
      <c r="A2590" s="1"/>
      <c r="B2590" s="90">
        <v>2017</v>
      </c>
      <c r="C2590" s="91">
        <v>8321</v>
      </c>
      <c r="D2590" s="91">
        <v>3</v>
      </c>
      <c r="E2590" s="92">
        <v>5</v>
      </c>
      <c r="F2590" s="92">
        <v>1</v>
      </c>
      <c r="G2590" s="92">
        <v>5000</v>
      </c>
      <c r="H2590" s="92">
        <v>5600</v>
      </c>
      <c r="I2590" s="92">
        <v>562</v>
      </c>
      <c r="J2590" s="93">
        <v>19</v>
      </c>
      <c r="K2590" s="100" t="s">
        <v>1341</v>
      </c>
      <c r="L2590" s="95">
        <v>0</v>
      </c>
      <c r="M2590" s="95">
        <v>0</v>
      </c>
      <c r="N2590" s="95">
        <f t="shared" si="1692"/>
        <v>0</v>
      </c>
      <c r="O2590" s="95">
        <v>0</v>
      </c>
      <c r="P2590" s="95">
        <v>0</v>
      </c>
      <c r="Q2590" s="95">
        <f t="shared" si="1693"/>
        <v>0</v>
      </c>
      <c r="R2590" s="95">
        <f t="shared" si="1694"/>
        <v>0</v>
      </c>
      <c r="S2590" s="96" t="s">
        <v>95</v>
      </c>
      <c r="T2590" s="97"/>
      <c r="U2590" s="98"/>
      <c r="V2590" s="137" t="s">
        <v>174</v>
      </c>
      <c r="W2590" s="1"/>
      <c r="X2590" s="1"/>
      <c r="Y2590" s="1">
        <f t="shared" si="1664"/>
        <v>0</v>
      </c>
      <c r="Z2590" s="1"/>
      <c r="AA2590" s="1"/>
      <c r="AB2590" s="1">
        <f t="shared" si="1665"/>
        <v>0</v>
      </c>
      <c r="AC2590" s="1">
        <f t="shared" si="1666"/>
        <v>0</v>
      </c>
      <c r="AD2590" s="1"/>
      <c r="AE2590" s="1"/>
      <c r="AF2590" s="1">
        <f t="shared" si="1667"/>
        <v>0</v>
      </c>
      <c r="AG2590" s="1"/>
      <c r="AH2590" s="1"/>
      <c r="AI2590" s="1">
        <f t="shared" si="1668"/>
        <v>0</v>
      </c>
      <c r="AJ2590" s="102">
        <f t="shared" si="1669"/>
        <v>0</v>
      </c>
      <c r="AM2590" s="102">
        <f t="shared" si="1670"/>
        <v>0</v>
      </c>
      <c r="AP2590" s="102">
        <f t="shared" si="1671"/>
        <v>0</v>
      </c>
      <c r="AQ2590" s="102">
        <f t="shared" si="1672"/>
        <v>0</v>
      </c>
      <c r="AT2590" s="102">
        <f t="shared" si="1673"/>
        <v>0</v>
      </c>
      <c r="AW2590" s="102">
        <f t="shared" si="1674"/>
        <v>0</v>
      </c>
      <c r="AX2590" s="102">
        <f t="shared" si="1675"/>
        <v>0</v>
      </c>
      <c r="AY2590" s="102">
        <f t="shared" si="1676"/>
        <v>0</v>
      </c>
      <c r="AZ2590" s="102">
        <f t="shared" si="1677"/>
        <v>0</v>
      </c>
      <c r="BA2590" s="102">
        <f t="shared" si="1678"/>
        <v>0</v>
      </c>
      <c r="BB2590" s="102">
        <f t="shared" si="1679"/>
        <v>0</v>
      </c>
      <c r="BC2590" s="102">
        <f t="shared" si="1680"/>
        <v>0</v>
      </c>
      <c r="BD2590" s="102">
        <f t="shared" si="1681"/>
        <v>0</v>
      </c>
      <c r="BE2590" s="102">
        <f t="shared" si="1682"/>
        <v>0</v>
      </c>
    </row>
    <row r="2591" spans="1:57" s="102" customFormat="1" ht="27.75" hidden="1">
      <c r="A2591" s="1"/>
      <c r="B2591" s="90">
        <v>2017</v>
      </c>
      <c r="C2591" s="91">
        <v>8321</v>
      </c>
      <c r="D2591" s="91">
        <v>3</v>
      </c>
      <c r="E2591" s="92">
        <v>5</v>
      </c>
      <c r="F2591" s="92">
        <v>1</v>
      </c>
      <c r="G2591" s="92">
        <v>5000</v>
      </c>
      <c r="H2591" s="92">
        <v>5600</v>
      </c>
      <c r="I2591" s="92">
        <v>562</v>
      </c>
      <c r="J2591" s="93">
        <v>20</v>
      </c>
      <c r="K2591" s="100" t="s">
        <v>106</v>
      </c>
      <c r="L2591" s="95">
        <v>0</v>
      </c>
      <c r="M2591" s="95">
        <v>0</v>
      </c>
      <c r="N2591" s="95">
        <f t="shared" si="1692"/>
        <v>0</v>
      </c>
      <c r="O2591" s="95">
        <v>0</v>
      </c>
      <c r="P2591" s="95">
        <v>0</v>
      </c>
      <c r="Q2591" s="95">
        <f t="shared" si="1693"/>
        <v>0</v>
      </c>
      <c r="R2591" s="95">
        <f t="shared" si="1694"/>
        <v>0</v>
      </c>
      <c r="S2591" s="96" t="s">
        <v>95</v>
      </c>
      <c r="T2591" s="97"/>
      <c r="U2591" s="98"/>
      <c r="V2591" s="137" t="s">
        <v>174</v>
      </c>
      <c r="W2591" s="1"/>
      <c r="X2591" s="1"/>
      <c r="Y2591" s="1">
        <f t="shared" si="1664"/>
        <v>0</v>
      </c>
      <c r="Z2591" s="1"/>
      <c r="AA2591" s="1"/>
      <c r="AB2591" s="1">
        <f t="shared" si="1665"/>
        <v>0</v>
      </c>
      <c r="AC2591" s="1">
        <f t="shared" si="1666"/>
        <v>0</v>
      </c>
      <c r="AD2591" s="1"/>
      <c r="AE2591" s="1"/>
      <c r="AF2591" s="1">
        <f t="shared" si="1667"/>
        <v>0</v>
      </c>
      <c r="AG2591" s="1"/>
      <c r="AH2591" s="1"/>
      <c r="AI2591" s="1">
        <f t="shared" si="1668"/>
        <v>0</v>
      </c>
      <c r="AJ2591" s="102">
        <f t="shared" si="1669"/>
        <v>0</v>
      </c>
      <c r="AM2591" s="102">
        <f t="shared" si="1670"/>
        <v>0</v>
      </c>
      <c r="AP2591" s="102">
        <f t="shared" si="1671"/>
        <v>0</v>
      </c>
      <c r="AQ2591" s="102">
        <f t="shared" si="1672"/>
        <v>0</v>
      </c>
      <c r="AT2591" s="102">
        <f t="shared" si="1673"/>
        <v>0</v>
      </c>
      <c r="AW2591" s="102">
        <f t="shared" si="1674"/>
        <v>0</v>
      </c>
      <c r="AX2591" s="102">
        <f t="shared" si="1675"/>
        <v>0</v>
      </c>
      <c r="AY2591" s="102">
        <f t="shared" si="1676"/>
        <v>0</v>
      </c>
      <c r="AZ2591" s="102">
        <f t="shared" si="1677"/>
        <v>0</v>
      </c>
      <c r="BA2591" s="102">
        <f t="shared" si="1678"/>
        <v>0</v>
      </c>
      <c r="BB2591" s="102">
        <f t="shared" si="1679"/>
        <v>0</v>
      </c>
      <c r="BC2591" s="102">
        <f t="shared" si="1680"/>
        <v>0</v>
      </c>
      <c r="BD2591" s="102">
        <f t="shared" si="1681"/>
        <v>0</v>
      </c>
      <c r="BE2591" s="102">
        <f t="shared" si="1682"/>
        <v>0</v>
      </c>
    </row>
    <row r="2592" spans="1:57" s="102" customFormat="1" ht="27.75" hidden="1">
      <c r="A2592" s="1"/>
      <c r="B2592" s="90">
        <v>2017</v>
      </c>
      <c r="C2592" s="91">
        <v>8321</v>
      </c>
      <c r="D2592" s="91">
        <v>3</v>
      </c>
      <c r="E2592" s="92">
        <v>5</v>
      </c>
      <c r="F2592" s="92">
        <v>1</v>
      </c>
      <c r="G2592" s="92">
        <v>5000</v>
      </c>
      <c r="H2592" s="92">
        <v>5600</v>
      </c>
      <c r="I2592" s="92">
        <v>562</v>
      </c>
      <c r="J2592" s="93">
        <v>21</v>
      </c>
      <c r="K2592" s="100" t="s">
        <v>1342</v>
      </c>
      <c r="L2592" s="95">
        <v>0</v>
      </c>
      <c r="M2592" s="95">
        <v>0</v>
      </c>
      <c r="N2592" s="95">
        <f t="shared" si="1692"/>
        <v>0</v>
      </c>
      <c r="O2592" s="95">
        <v>0</v>
      </c>
      <c r="P2592" s="95">
        <v>0</v>
      </c>
      <c r="Q2592" s="95">
        <f t="shared" si="1693"/>
        <v>0</v>
      </c>
      <c r="R2592" s="95">
        <f t="shared" si="1694"/>
        <v>0</v>
      </c>
      <c r="S2592" s="96" t="s">
        <v>95</v>
      </c>
      <c r="T2592" s="97"/>
      <c r="U2592" s="98"/>
      <c r="V2592" s="137" t="s">
        <v>174</v>
      </c>
      <c r="W2592" s="1"/>
      <c r="X2592" s="1"/>
      <c r="Y2592" s="1">
        <f t="shared" si="1664"/>
        <v>0</v>
      </c>
      <c r="Z2592" s="1"/>
      <c r="AA2592" s="1"/>
      <c r="AB2592" s="1">
        <f t="shared" si="1665"/>
        <v>0</v>
      </c>
      <c r="AC2592" s="1">
        <f t="shared" si="1666"/>
        <v>0</v>
      </c>
      <c r="AD2592" s="1"/>
      <c r="AE2592" s="1"/>
      <c r="AF2592" s="1">
        <f t="shared" si="1667"/>
        <v>0</v>
      </c>
      <c r="AG2592" s="1"/>
      <c r="AH2592" s="1"/>
      <c r="AI2592" s="1">
        <f t="shared" si="1668"/>
        <v>0</v>
      </c>
      <c r="AJ2592" s="102">
        <f t="shared" si="1669"/>
        <v>0</v>
      </c>
      <c r="AM2592" s="102">
        <f t="shared" si="1670"/>
        <v>0</v>
      </c>
      <c r="AP2592" s="102">
        <f t="shared" si="1671"/>
        <v>0</v>
      </c>
      <c r="AQ2592" s="102">
        <f t="shared" si="1672"/>
        <v>0</v>
      </c>
      <c r="AT2592" s="102">
        <f t="shared" si="1673"/>
        <v>0</v>
      </c>
      <c r="AW2592" s="102">
        <f t="shared" si="1674"/>
        <v>0</v>
      </c>
      <c r="AX2592" s="102">
        <f t="shared" si="1675"/>
        <v>0</v>
      </c>
      <c r="AY2592" s="102">
        <f t="shared" si="1676"/>
        <v>0</v>
      </c>
      <c r="AZ2592" s="102">
        <f t="shared" si="1677"/>
        <v>0</v>
      </c>
      <c r="BA2592" s="102">
        <f t="shared" si="1678"/>
        <v>0</v>
      </c>
      <c r="BB2592" s="102">
        <f t="shared" si="1679"/>
        <v>0</v>
      </c>
      <c r="BC2592" s="102">
        <f t="shared" si="1680"/>
        <v>0</v>
      </c>
      <c r="BD2592" s="102">
        <f t="shared" si="1681"/>
        <v>0</v>
      </c>
      <c r="BE2592" s="102">
        <f t="shared" si="1682"/>
        <v>0</v>
      </c>
    </row>
    <row r="2593" spans="1:57" s="102" customFormat="1" ht="27.75" hidden="1">
      <c r="A2593" s="1"/>
      <c r="B2593" s="90">
        <v>2017</v>
      </c>
      <c r="C2593" s="91">
        <v>8321</v>
      </c>
      <c r="D2593" s="91">
        <v>3</v>
      </c>
      <c r="E2593" s="92">
        <v>5</v>
      </c>
      <c r="F2593" s="92">
        <v>1</v>
      </c>
      <c r="G2593" s="92">
        <v>5000</v>
      </c>
      <c r="H2593" s="92">
        <v>5600</v>
      </c>
      <c r="I2593" s="92">
        <v>562</v>
      </c>
      <c r="J2593" s="93">
        <v>22</v>
      </c>
      <c r="K2593" s="100" t="s">
        <v>1343</v>
      </c>
      <c r="L2593" s="95">
        <v>0</v>
      </c>
      <c r="M2593" s="95">
        <v>0</v>
      </c>
      <c r="N2593" s="95">
        <f t="shared" si="1692"/>
        <v>0</v>
      </c>
      <c r="O2593" s="95">
        <v>0</v>
      </c>
      <c r="P2593" s="95">
        <v>0</v>
      </c>
      <c r="Q2593" s="95">
        <f t="shared" si="1693"/>
        <v>0</v>
      </c>
      <c r="R2593" s="95">
        <f t="shared" si="1694"/>
        <v>0</v>
      </c>
      <c r="S2593" s="96" t="s">
        <v>95</v>
      </c>
      <c r="T2593" s="97"/>
      <c r="U2593" s="98"/>
      <c r="V2593" s="224" t="s">
        <v>174</v>
      </c>
      <c r="W2593" s="1"/>
      <c r="X2593" s="1"/>
      <c r="Y2593" s="1">
        <f t="shared" si="1664"/>
        <v>0</v>
      </c>
      <c r="Z2593" s="1"/>
      <c r="AA2593" s="1"/>
      <c r="AB2593" s="1">
        <f t="shared" si="1665"/>
        <v>0</v>
      </c>
      <c r="AC2593" s="1">
        <f t="shared" si="1666"/>
        <v>0</v>
      </c>
      <c r="AD2593" s="1"/>
      <c r="AE2593" s="1"/>
      <c r="AF2593" s="1">
        <f t="shared" si="1667"/>
        <v>0</v>
      </c>
      <c r="AG2593" s="1"/>
      <c r="AH2593" s="1"/>
      <c r="AI2593" s="1">
        <f t="shared" si="1668"/>
        <v>0</v>
      </c>
      <c r="AJ2593" s="102">
        <f t="shared" si="1669"/>
        <v>0</v>
      </c>
      <c r="AM2593" s="102">
        <f t="shared" si="1670"/>
        <v>0</v>
      </c>
      <c r="AP2593" s="102">
        <f t="shared" si="1671"/>
        <v>0</v>
      </c>
      <c r="AQ2593" s="102">
        <f t="shared" si="1672"/>
        <v>0</v>
      </c>
      <c r="AT2593" s="102">
        <f t="shared" si="1673"/>
        <v>0</v>
      </c>
      <c r="AW2593" s="102">
        <f t="shared" si="1674"/>
        <v>0</v>
      </c>
      <c r="AX2593" s="102">
        <f t="shared" si="1675"/>
        <v>0</v>
      </c>
      <c r="AY2593" s="102">
        <f t="shared" si="1676"/>
        <v>0</v>
      </c>
      <c r="AZ2593" s="102">
        <f t="shared" si="1677"/>
        <v>0</v>
      </c>
      <c r="BA2593" s="102">
        <f t="shared" si="1678"/>
        <v>0</v>
      </c>
      <c r="BB2593" s="102">
        <f t="shared" si="1679"/>
        <v>0</v>
      </c>
      <c r="BC2593" s="102">
        <f t="shared" si="1680"/>
        <v>0</v>
      </c>
      <c r="BD2593" s="102">
        <f t="shared" si="1681"/>
        <v>0</v>
      </c>
      <c r="BE2593" s="102">
        <f t="shared" si="1682"/>
        <v>0</v>
      </c>
    </row>
    <row r="2594" spans="1:57" s="102" customFormat="1" ht="27.75" hidden="1">
      <c r="A2594" s="1"/>
      <c r="B2594" s="90">
        <v>2017</v>
      </c>
      <c r="C2594" s="91">
        <v>8321</v>
      </c>
      <c r="D2594" s="91">
        <v>3</v>
      </c>
      <c r="E2594" s="92">
        <v>5</v>
      </c>
      <c r="F2594" s="92">
        <v>1</v>
      </c>
      <c r="G2594" s="92">
        <v>5000</v>
      </c>
      <c r="H2594" s="92">
        <v>5600</v>
      </c>
      <c r="I2594" s="92">
        <v>562</v>
      </c>
      <c r="J2594" s="93">
        <v>23</v>
      </c>
      <c r="K2594" s="100" t="s">
        <v>1344</v>
      </c>
      <c r="L2594" s="95">
        <v>0</v>
      </c>
      <c r="M2594" s="95">
        <v>0</v>
      </c>
      <c r="N2594" s="95">
        <f t="shared" si="1692"/>
        <v>0</v>
      </c>
      <c r="O2594" s="95">
        <v>0</v>
      </c>
      <c r="P2594" s="95">
        <v>0</v>
      </c>
      <c r="Q2594" s="95">
        <f t="shared" si="1693"/>
        <v>0</v>
      </c>
      <c r="R2594" s="95">
        <f t="shared" si="1694"/>
        <v>0</v>
      </c>
      <c r="S2594" s="96" t="s">
        <v>95</v>
      </c>
      <c r="T2594" s="97"/>
      <c r="U2594" s="98"/>
      <c r="V2594" s="224" t="s">
        <v>174</v>
      </c>
      <c r="W2594" s="1"/>
      <c r="X2594" s="1"/>
      <c r="Y2594" s="1">
        <f t="shared" si="1664"/>
        <v>0</v>
      </c>
      <c r="Z2594" s="1"/>
      <c r="AA2594" s="1"/>
      <c r="AB2594" s="1">
        <f t="shared" si="1665"/>
        <v>0</v>
      </c>
      <c r="AC2594" s="1">
        <f t="shared" si="1666"/>
        <v>0</v>
      </c>
      <c r="AD2594" s="1"/>
      <c r="AE2594" s="1"/>
      <c r="AF2594" s="1">
        <f t="shared" si="1667"/>
        <v>0</v>
      </c>
      <c r="AG2594" s="1"/>
      <c r="AH2594" s="1"/>
      <c r="AI2594" s="1">
        <f t="shared" si="1668"/>
        <v>0</v>
      </c>
      <c r="AJ2594" s="102">
        <f t="shared" si="1669"/>
        <v>0</v>
      </c>
      <c r="AM2594" s="102">
        <f t="shared" si="1670"/>
        <v>0</v>
      </c>
      <c r="AP2594" s="102">
        <f t="shared" si="1671"/>
        <v>0</v>
      </c>
      <c r="AQ2594" s="102">
        <f t="shared" si="1672"/>
        <v>0</v>
      </c>
      <c r="AT2594" s="102">
        <f t="shared" si="1673"/>
        <v>0</v>
      </c>
      <c r="AW2594" s="102">
        <f t="shared" si="1674"/>
        <v>0</v>
      </c>
      <c r="AX2594" s="102">
        <f t="shared" si="1675"/>
        <v>0</v>
      </c>
      <c r="AY2594" s="102">
        <f t="shared" si="1676"/>
        <v>0</v>
      </c>
      <c r="AZ2594" s="102">
        <f t="shared" si="1677"/>
        <v>0</v>
      </c>
      <c r="BA2594" s="102">
        <f t="shared" si="1678"/>
        <v>0</v>
      </c>
      <c r="BB2594" s="102">
        <f t="shared" si="1679"/>
        <v>0</v>
      </c>
      <c r="BC2594" s="102">
        <f t="shared" si="1680"/>
        <v>0</v>
      </c>
      <c r="BD2594" s="102">
        <f t="shared" si="1681"/>
        <v>0</v>
      </c>
      <c r="BE2594" s="102">
        <f t="shared" si="1682"/>
        <v>0</v>
      </c>
    </row>
    <row r="2595" spans="1:57" s="102" customFormat="1" ht="27.75" hidden="1">
      <c r="A2595" s="1"/>
      <c r="B2595" s="90">
        <v>2017</v>
      </c>
      <c r="C2595" s="91">
        <v>8321</v>
      </c>
      <c r="D2595" s="91">
        <v>3</v>
      </c>
      <c r="E2595" s="92">
        <v>5</v>
      </c>
      <c r="F2595" s="92">
        <v>1</v>
      </c>
      <c r="G2595" s="92">
        <v>5000</v>
      </c>
      <c r="H2595" s="92">
        <v>5600</v>
      </c>
      <c r="I2595" s="92">
        <v>562</v>
      </c>
      <c r="J2595" s="93">
        <v>24</v>
      </c>
      <c r="K2595" s="100" t="s">
        <v>1345</v>
      </c>
      <c r="L2595" s="95">
        <v>0</v>
      </c>
      <c r="M2595" s="95">
        <v>0</v>
      </c>
      <c r="N2595" s="95">
        <f t="shared" si="1692"/>
        <v>0</v>
      </c>
      <c r="O2595" s="95">
        <v>0</v>
      </c>
      <c r="P2595" s="95">
        <v>0</v>
      </c>
      <c r="Q2595" s="95">
        <f t="shared" si="1693"/>
        <v>0</v>
      </c>
      <c r="R2595" s="95">
        <f t="shared" si="1694"/>
        <v>0</v>
      </c>
      <c r="S2595" s="96" t="s">
        <v>95</v>
      </c>
      <c r="T2595" s="97"/>
      <c r="U2595" s="98"/>
      <c r="V2595" s="224" t="s">
        <v>174</v>
      </c>
      <c r="W2595" s="1"/>
      <c r="X2595" s="1"/>
      <c r="Y2595" s="1">
        <f t="shared" si="1664"/>
        <v>0</v>
      </c>
      <c r="Z2595" s="1"/>
      <c r="AA2595" s="1"/>
      <c r="AB2595" s="1">
        <f t="shared" si="1665"/>
        <v>0</v>
      </c>
      <c r="AC2595" s="1">
        <f t="shared" si="1666"/>
        <v>0</v>
      </c>
      <c r="AD2595" s="1"/>
      <c r="AE2595" s="1"/>
      <c r="AF2595" s="1">
        <f t="shared" si="1667"/>
        <v>0</v>
      </c>
      <c r="AG2595" s="1"/>
      <c r="AH2595" s="1"/>
      <c r="AI2595" s="1">
        <f t="shared" si="1668"/>
        <v>0</v>
      </c>
      <c r="AJ2595" s="102">
        <f t="shared" si="1669"/>
        <v>0</v>
      </c>
      <c r="AM2595" s="102">
        <f t="shared" si="1670"/>
        <v>0</v>
      </c>
      <c r="AP2595" s="102">
        <f t="shared" si="1671"/>
        <v>0</v>
      </c>
      <c r="AQ2595" s="102">
        <f t="shared" si="1672"/>
        <v>0</v>
      </c>
      <c r="AT2595" s="102">
        <f t="shared" si="1673"/>
        <v>0</v>
      </c>
      <c r="AW2595" s="102">
        <f t="shared" si="1674"/>
        <v>0</v>
      </c>
      <c r="AX2595" s="102">
        <f t="shared" si="1675"/>
        <v>0</v>
      </c>
      <c r="AY2595" s="102">
        <f t="shared" si="1676"/>
        <v>0</v>
      </c>
      <c r="AZ2595" s="102">
        <f t="shared" si="1677"/>
        <v>0</v>
      </c>
      <c r="BA2595" s="102">
        <f t="shared" si="1678"/>
        <v>0</v>
      </c>
      <c r="BB2595" s="102">
        <f t="shared" si="1679"/>
        <v>0</v>
      </c>
      <c r="BC2595" s="102">
        <f t="shared" si="1680"/>
        <v>0</v>
      </c>
      <c r="BD2595" s="102">
        <f t="shared" si="1681"/>
        <v>0</v>
      </c>
      <c r="BE2595" s="102">
        <f t="shared" si="1682"/>
        <v>0</v>
      </c>
    </row>
    <row r="2596" spans="1:57" s="102" customFormat="1" ht="27.75" hidden="1">
      <c r="A2596" s="1"/>
      <c r="B2596" s="90">
        <v>2017</v>
      </c>
      <c r="C2596" s="91">
        <v>8321</v>
      </c>
      <c r="D2596" s="91">
        <v>3</v>
      </c>
      <c r="E2596" s="92">
        <v>5</v>
      </c>
      <c r="F2596" s="92">
        <v>1</v>
      </c>
      <c r="G2596" s="92">
        <v>5000</v>
      </c>
      <c r="H2596" s="92">
        <v>5600</v>
      </c>
      <c r="I2596" s="92">
        <v>562</v>
      </c>
      <c r="J2596" s="93">
        <v>25</v>
      </c>
      <c r="K2596" s="100" t="s">
        <v>1346</v>
      </c>
      <c r="L2596" s="95">
        <v>0</v>
      </c>
      <c r="M2596" s="95">
        <v>0</v>
      </c>
      <c r="N2596" s="95">
        <f t="shared" si="1692"/>
        <v>0</v>
      </c>
      <c r="O2596" s="95">
        <v>0</v>
      </c>
      <c r="P2596" s="95">
        <v>0</v>
      </c>
      <c r="Q2596" s="95">
        <f t="shared" si="1693"/>
        <v>0</v>
      </c>
      <c r="R2596" s="95">
        <f t="shared" si="1694"/>
        <v>0</v>
      </c>
      <c r="S2596" s="96" t="s">
        <v>95</v>
      </c>
      <c r="T2596" s="97"/>
      <c r="U2596" s="98"/>
      <c r="V2596" s="224" t="s">
        <v>174</v>
      </c>
      <c r="W2596" s="1"/>
      <c r="X2596" s="1"/>
      <c r="Y2596" s="1">
        <f t="shared" si="1664"/>
        <v>0</v>
      </c>
      <c r="Z2596" s="1"/>
      <c r="AA2596" s="1"/>
      <c r="AB2596" s="1">
        <f t="shared" si="1665"/>
        <v>0</v>
      </c>
      <c r="AC2596" s="1">
        <f t="shared" si="1666"/>
        <v>0</v>
      </c>
      <c r="AD2596" s="1"/>
      <c r="AE2596" s="1"/>
      <c r="AF2596" s="1">
        <f t="shared" si="1667"/>
        <v>0</v>
      </c>
      <c r="AG2596" s="1"/>
      <c r="AH2596" s="1"/>
      <c r="AI2596" s="1">
        <f t="shared" si="1668"/>
        <v>0</v>
      </c>
      <c r="AJ2596" s="102">
        <f t="shared" si="1669"/>
        <v>0</v>
      </c>
      <c r="AM2596" s="102">
        <f t="shared" si="1670"/>
        <v>0</v>
      </c>
      <c r="AP2596" s="102">
        <f t="shared" si="1671"/>
        <v>0</v>
      </c>
      <c r="AQ2596" s="102">
        <f t="shared" si="1672"/>
        <v>0</v>
      </c>
      <c r="AT2596" s="102">
        <f t="shared" si="1673"/>
        <v>0</v>
      </c>
      <c r="AW2596" s="102">
        <f t="shared" si="1674"/>
        <v>0</v>
      </c>
      <c r="AX2596" s="102">
        <f t="shared" si="1675"/>
        <v>0</v>
      </c>
      <c r="AY2596" s="102">
        <f t="shared" si="1676"/>
        <v>0</v>
      </c>
      <c r="AZ2596" s="102">
        <f t="shared" si="1677"/>
        <v>0</v>
      </c>
      <c r="BA2596" s="102">
        <f t="shared" si="1678"/>
        <v>0</v>
      </c>
      <c r="BB2596" s="102">
        <f t="shared" si="1679"/>
        <v>0</v>
      </c>
      <c r="BC2596" s="102">
        <f t="shared" si="1680"/>
        <v>0</v>
      </c>
      <c r="BD2596" s="102">
        <f t="shared" si="1681"/>
        <v>0</v>
      </c>
      <c r="BE2596" s="102">
        <f t="shared" si="1682"/>
        <v>0</v>
      </c>
    </row>
    <row r="2597" spans="1:57" s="102" customFormat="1" ht="27.75" hidden="1">
      <c r="A2597" s="1"/>
      <c r="B2597" s="90">
        <v>2017</v>
      </c>
      <c r="C2597" s="91">
        <v>8321</v>
      </c>
      <c r="D2597" s="91">
        <v>3</v>
      </c>
      <c r="E2597" s="92">
        <v>5</v>
      </c>
      <c r="F2597" s="92">
        <v>1</v>
      </c>
      <c r="G2597" s="92">
        <v>5000</v>
      </c>
      <c r="H2597" s="92">
        <v>5600</v>
      </c>
      <c r="I2597" s="92">
        <v>562</v>
      </c>
      <c r="J2597" s="93">
        <v>26</v>
      </c>
      <c r="K2597" s="100" t="s">
        <v>1213</v>
      </c>
      <c r="L2597" s="95">
        <v>0</v>
      </c>
      <c r="M2597" s="95">
        <v>0</v>
      </c>
      <c r="N2597" s="95">
        <f t="shared" si="1692"/>
        <v>0</v>
      </c>
      <c r="O2597" s="95">
        <v>0</v>
      </c>
      <c r="P2597" s="95">
        <v>0</v>
      </c>
      <c r="Q2597" s="95">
        <f t="shared" si="1693"/>
        <v>0</v>
      </c>
      <c r="R2597" s="95">
        <f t="shared" si="1694"/>
        <v>0</v>
      </c>
      <c r="S2597" s="96" t="s">
        <v>95</v>
      </c>
      <c r="T2597" s="97"/>
      <c r="U2597" s="98"/>
      <c r="V2597" s="224" t="s">
        <v>174</v>
      </c>
      <c r="W2597" s="1"/>
      <c r="X2597" s="1"/>
      <c r="Y2597" s="1">
        <f t="shared" si="1664"/>
        <v>0</v>
      </c>
      <c r="Z2597" s="1"/>
      <c r="AA2597" s="1"/>
      <c r="AB2597" s="1">
        <f t="shared" si="1665"/>
        <v>0</v>
      </c>
      <c r="AC2597" s="1">
        <f t="shared" si="1666"/>
        <v>0</v>
      </c>
      <c r="AD2597" s="1"/>
      <c r="AE2597" s="1"/>
      <c r="AF2597" s="1">
        <f t="shared" si="1667"/>
        <v>0</v>
      </c>
      <c r="AG2597" s="1"/>
      <c r="AH2597" s="1"/>
      <c r="AI2597" s="1">
        <f t="shared" si="1668"/>
        <v>0</v>
      </c>
      <c r="AJ2597" s="102">
        <f t="shared" si="1669"/>
        <v>0</v>
      </c>
      <c r="AM2597" s="102">
        <f t="shared" si="1670"/>
        <v>0</v>
      </c>
      <c r="AP2597" s="102">
        <f t="shared" si="1671"/>
        <v>0</v>
      </c>
      <c r="AQ2597" s="102">
        <f t="shared" si="1672"/>
        <v>0</v>
      </c>
      <c r="AT2597" s="102">
        <f t="shared" si="1673"/>
        <v>0</v>
      </c>
      <c r="AW2597" s="102">
        <f t="shared" si="1674"/>
        <v>0</v>
      </c>
      <c r="AX2597" s="102">
        <f t="shared" si="1675"/>
        <v>0</v>
      </c>
      <c r="AY2597" s="102">
        <f t="shared" si="1676"/>
        <v>0</v>
      </c>
      <c r="AZ2597" s="102">
        <f t="shared" si="1677"/>
        <v>0</v>
      </c>
      <c r="BA2597" s="102">
        <f t="shared" si="1678"/>
        <v>0</v>
      </c>
      <c r="BB2597" s="102">
        <f t="shared" si="1679"/>
        <v>0</v>
      </c>
      <c r="BC2597" s="102">
        <f t="shared" si="1680"/>
        <v>0</v>
      </c>
      <c r="BD2597" s="102">
        <f t="shared" si="1681"/>
        <v>0</v>
      </c>
      <c r="BE2597" s="102">
        <f t="shared" si="1682"/>
        <v>0</v>
      </c>
    </row>
    <row r="2598" spans="1:57" s="102" customFormat="1" ht="27.75" hidden="1">
      <c r="A2598" s="1"/>
      <c r="B2598" s="90">
        <v>2017</v>
      </c>
      <c r="C2598" s="91">
        <v>8321</v>
      </c>
      <c r="D2598" s="91">
        <v>3</v>
      </c>
      <c r="E2598" s="92">
        <v>5</v>
      </c>
      <c r="F2598" s="92">
        <v>1</v>
      </c>
      <c r="G2598" s="92">
        <v>5000</v>
      </c>
      <c r="H2598" s="92">
        <v>5600</v>
      </c>
      <c r="I2598" s="92">
        <v>562</v>
      </c>
      <c r="J2598" s="93">
        <v>27</v>
      </c>
      <c r="K2598" s="100" t="s">
        <v>1347</v>
      </c>
      <c r="L2598" s="95">
        <v>0</v>
      </c>
      <c r="M2598" s="95">
        <v>0</v>
      </c>
      <c r="N2598" s="95">
        <f t="shared" si="1692"/>
        <v>0</v>
      </c>
      <c r="O2598" s="95">
        <v>0</v>
      </c>
      <c r="P2598" s="95">
        <v>0</v>
      </c>
      <c r="Q2598" s="95">
        <f t="shared" si="1693"/>
        <v>0</v>
      </c>
      <c r="R2598" s="95">
        <f t="shared" si="1694"/>
        <v>0</v>
      </c>
      <c r="S2598" s="96" t="s">
        <v>95</v>
      </c>
      <c r="T2598" s="97"/>
      <c r="U2598" s="98"/>
      <c r="V2598" s="224" t="s">
        <v>174</v>
      </c>
      <c r="W2598" s="1"/>
      <c r="X2598" s="1"/>
      <c r="Y2598" s="1">
        <f t="shared" si="1664"/>
        <v>0</v>
      </c>
      <c r="Z2598" s="1"/>
      <c r="AA2598" s="1"/>
      <c r="AB2598" s="1">
        <f t="shared" si="1665"/>
        <v>0</v>
      </c>
      <c r="AC2598" s="1">
        <f t="shared" si="1666"/>
        <v>0</v>
      </c>
      <c r="AD2598" s="1"/>
      <c r="AE2598" s="1"/>
      <c r="AF2598" s="1">
        <f t="shared" si="1667"/>
        <v>0</v>
      </c>
      <c r="AG2598" s="1"/>
      <c r="AH2598" s="1"/>
      <c r="AI2598" s="1">
        <f t="shared" si="1668"/>
        <v>0</v>
      </c>
      <c r="AJ2598" s="102">
        <f t="shared" si="1669"/>
        <v>0</v>
      </c>
      <c r="AM2598" s="102">
        <f t="shared" si="1670"/>
        <v>0</v>
      </c>
      <c r="AP2598" s="102">
        <f t="shared" si="1671"/>
        <v>0</v>
      </c>
      <c r="AQ2598" s="102">
        <f t="shared" si="1672"/>
        <v>0</v>
      </c>
      <c r="AT2598" s="102">
        <f t="shared" si="1673"/>
        <v>0</v>
      </c>
      <c r="AW2598" s="102">
        <f t="shared" si="1674"/>
        <v>0</v>
      </c>
      <c r="AX2598" s="102">
        <f t="shared" si="1675"/>
        <v>0</v>
      </c>
      <c r="AY2598" s="102">
        <f t="shared" si="1676"/>
        <v>0</v>
      </c>
      <c r="AZ2598" s="102">
        <f t="shared" si="1677"/>
        <v>0</v>
      </c>
      <c r="BA2598" s="102">
        <f t="shared" si="1678"/>
        <v>0</v>
      </c>
      <c r="BB2598" s="102">
        <f t="shared" si="1679"/>
        <v>0</v>
      </c>
      <c r="BC2598" s="102">
        <f t="shared" si="1680"/>
        <v>0</v>
      </c>
      <c r="BD2598" s="102">
        <f t="shared" si="1681"/>
        <v>0</v>
      </c>
      <c r="BE2598" s="102">
        <f t="shared" si="1682"/>
        <v>0</v>
      </c>
    </row>
    <row r="2599" spans="1:57" s="102" customFormat="1" ht="27.75" hidden="1">
      <c r="A2599" s="1"/>
      <c r="B2599" s="90">
        <v>2017</v>
      </c>
      <c r="C2599" s="91">
        <v>8321</v>
      </c>
      <c r="D2599" s="91">
        <v>3</v>
      </c>
      <c r="E2599" s="92">
        <v>5</v>
      </c>
      <c r="F2599" s="92">
        <v>1</v>
      </c>
      <c r="G2599" s="92">
        <v>5000</v>
      </c>
      <c r="H2599" s="92">
        <v>5600</v>
      </c>
      <c r="I2599" s="92">
        <v>562</v>
      </c>
      <c r="J2599" s="93">
        <v>28</v>
      </c>
      <c r="K2599" s="100" t="s">
        <v>1348</v>
      </c>
      <c r="L2599" s="95">
        <v>0</v>
      </c>
      <c r="M2599" s="95">
        <v>0</v>
      </c>
      <c r="N2599" s="95">
        <f t="shared" si="1692"/>
        <v>0</v>
      </c>
      <c r="O2599" s="95">
        <v>0</v>
      </c>
      <c r="P2599" s="95">
        <v>0</v>
      </c>
      <c r="Q2599" s="95">
        <f t="shared" si="1693"/>
        <v>0</v>
      </c>
      <c r="R2599" s="95">
        <f t="shared" si="1694"/>
        <v>0</v>
      </c>
      <c r="S2599" s="96" t="s">
        <v>95</v>
      </c>
      <c r="T2599" s="97"/>
      <c r="U2599" s="98"/>
      <c r="V2599" s="224" t="s">
        <v>174</v>
      </c>
      <c r="W2599" s="1"/>
      <c r="X2599" s="1"/>
      <c r="Y2599" s="1">
        <f t="shared" si="1664"/>
        <v>0</v>
      </c>
      <c r="Z2599" s="1"/>
      <c r="AA2599" s="1"/>
      <c r="AB2599" s="1">
        <f t="shared" si="1665"/>
        <v>0</v>
      </c>
      <c r="AC2599" s="1">
        <f t="shared" si="1666"/>
        <v>0</v>
      </c>
      <c r="AD2599" s="1"/>
      <c r="AE2599" s="1"/>
      <c r="AF2599" s="1">
        <f t="shared" si="1667"/>
        <v>0</v>
      </c>
      <c r="AG2599" s="1"/>
      <c r="AH2599" s="1"/>
      <c r="AI2599" s="1">
        <f t="shared" si="1668"/>
        <v>0</v>
      </c>
      <c r="AJ2599" s="102">
        <f t="shared" si="1669"/>
        <v>0</v>
      </c>
      <c r="AM2599" s="102">
        <f t="shared" si="1670"/>
        <v>0</v>
      </c>
      <c r="AP2599" s="102">
        <f t="shared" si="1671"/>
        <v>0</v>
      </c>
      <c r="AQ2599" s="102">
        <f t="shared" si="1672"/>
        <v>0</v>
      </c>
      <c r="AT2599" s="102">
        <f t="shared" si="1673"/>
        <v>0</v>
      </c>
      <c r="AW2599" s="102">
        <f t="shared" si="1674"/>
        <v>0</v>
      </c>
      <c r="AX2599" s="102">
        <f t="shared" si="1675"/>
        <v>0</v>
      </c>
      <c r="AY2599" s="102">
        <f t="shared" si="1676"/>
        <v>0</v>
      </c>
      <c r="AZ2599" s="102">
        <f t="shared" si="1677"/>
        <v>0</v>
      </c>
      <c r="BA2599" s="102">
        <f t="shared" si="1678"/>
        <v>0</v>
      </c>
      <c r="BB2599" s="102">
        <f t="shared" si="1679"/>
        <v>0</v>
      </c>
      <c r="BC2599" s="102">
        <f t="shared" si="1680"/>
        <v>0</v>
      </c>
      <c r="BD2599" s="102">
        <f t="shared" si="1681"/>
        <v>0</v>
      </c>
      <c r="BE2599" s="102">
        <f t="shared" si="1682"/>
        <v>0</v>
      </c>
    </row>
    <row r="2600" spans="1:57" s="120" customFormat="1" ht="55.5" hidden="1" customHeight="1">
      <c r="A2600" s="1"/>
      <c r="B2600" s="83">
        <v>2017</v>
      </c>
      <c r="C2600" s="84">
        <v>8321</v>
      </c>
      <c r="D2600" s="84">
        <v>3</v>
      </c>
      <c r="E2600" s="83">
        <v>5</v>
      </c>
      <c r="F2600" s="83">
        <v>1</v>
      </c>
      <c r="G2600" s="83">
        <v>5000</v>
      </c>
      <c r="H2600" s="83">
        <v>5600</v>
      </c>
      <c r="I2600" s="83">
        <v>564</v>
      </c>
      <c r="J2600" s="83"/>
      <c r="K2600" s="85" t="s">
        <v>290</v>
      </c>
      <c r="L2600" s="86">
        <f>SUM(L2601:L2605)</f>
        <v>0</v>
      </c>
      <c r="M2600" s="86">
        <f t="shared" ref="M2600:R2600" si="1695">SUM(M2601:M2605)</f>
        <v>0</v>
      </c>
      <c r="N2600" s="86">
        <f t="shared" si="1695"/>
        <v>0</v>
      </c>
      <c r="O2600" s="86">
        <f t="shared" si="1695"/>
        <v>0</v>
      </c>
      <c r="P2600" s="86">
        <f t="shared" si="1695"/>
        <v>0</v>
      </c>
      <c r="Q2600" s="86">
        <f t="shared" si="1695"/>
        <v>0</v>
      </c>
      <c r="R2600" s="86">
        <f t="shared" si="1695"/>
        <v>0</v>
      </c>
      <c r="S2600" s="86"/>
      <c r="T2600" s="87"/>
      <c r="U2600" s="88"/>
      <c r="V2600" s="89"/>
      <c r="W2600" s="1"/>
      <c r="X2600" s="1"/>
      <c r="Y2600" s="1">
        <f t="shared" si="1664"/>
        <v>0</v>
      </c>
      <c r="Z2600" s="1"/>
      <c r="AA2600" s="1"/>
      <c r="AB2600" s="1">
        <f t="shared" si="1665"/>
        <v>0</v>
      </c>
      <c r="AC2600" s="1">
        <f t="shared" si="1666"/>
        <v>0</v>
      </c>
      <c r="AD2600" s="1"/>
      <c r="AE2600" s="1"/>
      <c r="AF2600" s="1">
        <f t="shared" si="1667"/>
        <v>0</v>
      </c>
      <c r="AG2600" s="1"/>
      <c r="AH2600" s="1"/>
      <c r="AI2600" s="1">
        <f t="shared" si="1668"/>
        <v>0</v>
      </c>
      <c r="AJ2600" s="120">
        <f t="shared" si="1669"/>
        <v>0</v>
      </c>
      <c r="AM2600" s="120">
        <f t="shared" si="1670"/>
        <v>0</v>
      </c>
      <c r="AP2600" s="120">
        <f t="shared" si="1671"/>
        <v>0</v>
      </c>
      <c r="AQ2600" s="120">
        <f t="shared" si="1672"/>
        <v>0</v>
      </c>
      <c r="AT2600" s="120">
        <f t="shared" si="1673"/>
        <v>0</v>
      </c>
      <c r="AW2600" s="120">
        <f t="shared" si="1674"/>
        <v>0</v>
      </c>
      <c r="AX2600" s="120">
        <f t="shared" si="1675"/>
        <v>0</v>
      </c>
      <c r="AY2600" s="120">
        <f t="shared" si="1676"/>
        <v>0</v>
      </c>
      <c r="AZ2600" s="120">
        <f t="shared" si="1677"/>
        <v>0</v>
      </c>
      <c r="BA2600" s="120">
        <f t="shared" si="1678"/>
        <v>0</v>
      </c>
      <c r="BB2600" s="120">
        <f t="shared" si="1679"/>
        <v>0</v>
      </c>
      <c r="BC2600" s="120">
        <f t="shared" si="1680"/>
        <v>0</v>
      </c>
      <c r="BD2600" s="120">
        <f t="shared" si="1681"/>
        <v>0</v>
      </c>
      <c r="BE2600" s="120">
        <f t="shared" si="1682"/>
        <v>0</v>
      </c>
    </row>
    <row r="2601" spans="1:57" s="102" customFormat="1" ht="27.75" hidden="1">
      <c r="A2601" s="1"/>
      <c r="B2601" s="90">
        <v>2017</v>
      </c>
      <c r="C2601" s="91">
        <v>8321</v>
      </c>
      <c r="D2601" s="91">
        <v>3</v>
      </c>
      <c r="E2601" s="92">
        <v>5</v>
      </c>
      <c r="F2601" s="92">
        <v>1</v>
      </c>
      <c r="G2601" s="92">
        <v>5000</v>
      </c>
      <c r="H2601" s="92">
        <v>5600</v>
      </c>
      <c r="I2601" s="92">
        <v>564</v>
      </c>
      <c r="J2601" s="93">
        <v>1</v>
      </c>
      <c r="K2601" s="100" t="s">
        <v>217</v>
      </c>
      <c r="L2601" s="95">
        <v>0</v>
      </c>
      <c r="M2601" s="95">
        <v>0</v>
      </c>
      <c r="N2601" s="95">
        <f>L2601+M2601</f>
        <v>0</v>
      </c>
      <c r="O2601" s="95">
        <v>0</v>
      </c>
      <c r="P2601" s="95">
        <v>0</v>
      </c>
      <c r="Q2601" s="95">
        <f>O2601+P2601</f>
        <v>0</v>
      </c>
      <c r="R2601" s="95">
        <f>N2601+Q2601</f>
        <v>0</v>
      </c>
      <c r="S2601" s="96" t="s">
        <v>95</v>
      </c>
      <c r="T2601" s="97"/>
      <c r="U2601" s="98"/>
      <c r="V2601" s="137" t="s">
        <v>174</v>
      </c>
      <c r="W2601" s="1"/>
      <c r="X2601" s="1"/>
      <c r="Y2601" s="1">
        <f t="shared" si="1664"/>
        <v>0</v>
      </c>
      <c r="Z2601" s="1"/>
      <c r="AA2601" s="1"/>
      <c r="AB2601" s="1">
        <f t="shared" si="1665"/>
        <v>0</v>
      </c>
      <c r="AC2601" s="1">
        <f t="shared" si="1666"/>
        <v>0</v>
      </c>
      <c r="AD2601" s="1"/>
      <c r="AE2601" s="1"/>
      <c r="AF2601" s="1">
        <f t="shared" si="1667"/>
        <v>0</v>
      </c>
      <c r="AG2601" s="1"/>
      <c r="AH2601" s="1"/>
      <c r="AI2601" s="1">
        <f t="shared" si="1668"/>
        <v>0</v>
      </c>
      <c r="AJ2601" s="102">
        <f t="shared" si="1669"/>
        <v>0</v>
      </c>
      <c r="AM2601" s="102">
        <f t="shared" si="1670"/>
        <v>0</v>
      </c>
      <c r="AP2601" s="102">
        <f t="shared" si="1671"/>
        <v>0</v>
      </c>
      <c r="AQ2601" s="102">
        <f t="shared" si="1672"/>
        <v>0</v>
      </c>
      <c r="AT2601" s="102">
        <f t="shared" si="1673"/>
        <v>0</v>
      </c>
      <c r="AW2601" s="102">
        <f t="shared" si="1674"/>
        <v>0</v>
      </c>
      <c r="AX2601" s="102">
        <f t="shared" si="1675"/>
        <v>0</v>
      </c>
      <c r="AY2601" s="102">
        <f t="shared" si="1676"/>
        <v>0</v>
      </c>
      <c r="AZ2601" s="102">
        <f t="shared" si="1677"/>
        <v>0</v>
      </c>
      <c r="BA2601" s="102">
        <f t="shared" si="1678"/>
        <v>0</v>
      </c>
      <c r="BB2601" s="102">
        <f t="shared" si="1679"/>
        <v>0</v>
      </c>
      <c r="BC2601" s="102">
        <f t="shared" si="1680"/>
        <v>0</v>
      </c>
      <c r="BD2601" s="102">
        <f t="shared" si="1681"/>
        <v>0</v>
      </c>
      <c r="BE2601" s="102">
        <f t="shared" si="1682"/>
        <v>0</v>
      </c>
    </row>
    <row r="2602" spans="1:57" s="102" customFormat="1" ht="27.75" hidden="1" customHeight="1">
      <c r="A2602" s="1"/>
      <c r="B2602" s="90">
        <v>2017</v>
      </c>
      <c r="C2602" s="91">
        <v>8321</v>
      </c>
      <c r="D2602" s="91">
        <v>3</v>
      </c>
      <c r="E2602" s="92">
        <v>5</v>
      </c>
      <c r="F2602" s="92">
        <v>1</v>
      </c>
      <c r="G2602" s="92">
        <v>5000</v>
      </c>
      <c r="H2602" s="92">
        <v>5600</v>
      </c>
      <c r="I2602" s="92">
        <v>564</v>
      </c>
      <c r="J2602" s="93">
        <v>2</v>
      </c>
      <c r="K2602" s="100" t="s">
        <v>1349</v>
      </c>
      <c r="L2602" s="95">
        <v>0</v>
      </c>
      <c r="M2602" s="95">
        <v>0</v>
      </c>
      <c r="N2602" s="95">
        <f>L2602+M2602</f>
        <v>0</v>
      </c>
      <c r="O2602" s="95">
        <v>0</v>
      </c>
      <c r="P2602" s="95">
        <v>0</v>
      </c>
      <c r="Q2602" s="95">
        <f>O2602+P2602</f>
        <v>0</v>
      </c>
      <c r="R2602" s="95">
        <f>N2602+Q2602</f>
        <v>0</v>
      </c>
      <c r="S2602" s="96" t="s">
        <v>95</v>
      </c>
      <c r="T2602" s="97"/>
      <c r="U2602" s="98"/>
      <c r="V2602" s="137" t="s">
        <v>174</v>
      </c>
      <c r="W2602" s="1"/>
      <c r="X2602" s="1"/>
      <c r="Y2602" s="1">
        <f t="shared" si="1664"/>
        <v>0</v>
      </c>
      <c r="Z2602" s="1"/>
      <c r="AA2602" s="1"/>
      <c r="AB2602" s="1">
        <f t="shared" si="1665"/>
        <v>0</v>
      </c>
      <c r="AC2602" s="1">
        <f t="shared" si="1666"/>
        <v>0</v>
      </c>
      <c r="AD2602" s="1"/>
      <c r="AE2602" s="1"/>
      <c r="AF2602" s="1">
        <f t="shared" si="1667"/>
        <v>0</v>
      </c>
      <c r="AG2602" s="1"/>
      <c r="AH2602" s="1"/>
      <c r="AI2602" s="1">
        <f t="shared" si="1668"/>
        <v>0</v>
      </c>
      <c r="AJ2602" s="102">
        <f t="shared" si="1669"/>
        <v>0</v>
      </c>
      <c r="AM2602" s="102">
        <f t="shared" si="1670"/>
        <v>0</v>
      </c>
      <c r="AP2602" s="102">
        <f t="shared" si="1671"/>
        <v>0</v>
      </c>
      <c r="AQ2602" s="102">
        <f t="shared" si="1672"/>
        <v>0</v>
      </c>
      <c r="AT2602" s="102">
        <f t="shared" si="1673"/>
        <v>0</v>
      </c>
      <c r="AW2602" s="102">
        <f t="shared" si="1674"/>
        <v>0</v>
      </c>
      <c r="AX2602" s="102">
        <f t="shared" si="1675"/>
        <v>0</v>
      </c>
      <c r="AY2602" s="102">
        <f t="shared" si="1676"/>
        <v>0</v>
      </c>
      <c r="AZ2602" s="102">
        <f t="shared" si="1677"/>
        <v>0</v>
      </c>
      <c r="BA2602" s="102">
        <f t="shared" si="1678"/>
        <v>0</v>
      </c>
      <c r="BB2602" s="102">
        <f t="shared" si="1679"/>
        <v>0</v>
      </c>
      <c r="BC2602" s="102">
        <f t="shared" si="1680"/>
        <v>0</v>
      </c>
      <c r="BD2602" s="102">
        <f t="shared" si="1681"/>
        <v>0</v>
      </c>
      <c r="BE2602" s="102">
        <f t="shared" si="1682"/>
        <v>0</v>
      </c>
    </row>
    <row r="2603" spans="1:57" s="102" customFormat="1" ht="27.75" hidden="1">
      <c r="A2603" s="1"/>
      <c r="B2603" s="90">
        <v>2017</v>
      </c>
      <c r="C2603" s="91">
        <v>8321</v>
      </c>
      <c r="D2603" s="91">
        <v>3</v>
      </c>
      <c r="E2603" s="92">
        <v>5</v>
      </c>
      <c r="F2603" s="92">
        <v>1</v>
      </c>
      <c r="G2603" s="92">
        <v>5000</v>
      </c>
      <c r="H2603" s="92">
        <v>5600</v>
      </c>
      <c r="I2603" s="92">
        <v>564</v>
      </c>
      <c r="J2603" s="93">
        <v>3</v>
      </c>
      <c r="K2603" s="100" t="s">
        <v>1350</v>
      </c>
      <c r="L2603" s="95">
        <v>0</v>
      </c>
      <c r="M2603" s="95">
        <v>0</v>
      </c>
      <c r="N2603" s="95">
        <f>L2603+M2603</f>
        <v>0</v>
      </c>
      <c r="O2603" s="95">
        <v>0</v>
      </c>
      <c r="P2603" s="95">
        <v>0</v>
      </c>
      <c r="Q2603" s="95">
        <f>O2603+P2603</f>
        <v>0</v>
      </c>
      <c r="R2603" s="95">
        <f>N2603+Q2603</f>
        <v>0</v>
      </c>
      <c r="S2603" s="96" t="s">
        <v>95</v>
      </c>
      <c r="T2603" s="97"/>
      <c r="U2603" s="98"/>
      <c r="V2603" s="137" t="s">
        <v>174</v>
      </c>
      <c r="W2603" s="1"/>
      <c r="X2603" s="1"/>
      <c r="Y2603" s="1">
        <f t="shared" si="1664"/>
        <v>0</v>
      </c>
      <c r="Z2603" s="1"/>
      <c r="AA2603" s="1"/>
      <c r="AB2603" s="1">
        <f t="shared" si="1665"/>
        <v>0</v>
      </c>
      <c r="AC2603" s="1">
        <f t="shared" si="1666"/>
        <v>0</v>
      </c>
      <c r="AD2603" s="1"/>
      <c r="AE2603" s="1"/>
      <c r="AF2603" s="1">
        <f t="shared" si="1667"/>
        <v>0</v>
      </c>
      <c r="AG2603" s="1"/>
      <c r="AH2603" s="1"/>
      <c r="AI2603" s="1">
        <f t="shared" si="1668"/>
        <v>0</v>
      </c>
      <c r="AJ2603" s="102">
        <f t="shared" si="1669"/>
        <v>0</v>
      </c>
      <c r="AM2603" s="102">
        <f t="shared" si="1670"/>
        <v>0</v>
      </c>
      <c r="AP2603" s="102">
        <f t="shared" si="1671"/>
        <v>0</v>
      </c>
      <c r="AQ2603" s="102">
        <f t="shared" si="1672"/>
        <v>0</v>
      </c>
      <c r="AT2603" s="102">
        <f t="shared" si="1673"/>
        <v>0</v>
      </c>
      <c r="AW2603" s="102">
        <f t="shared" si="1674"/>
        <v>0</v>
      </c>
      <c r="AX2603" s="102">
        <f t="shared" si="1675"/>
        <v>0</v>
      </c>
      <c r="AY2603" s="102">
        <f t="shared" si="1676"/>
        <v>0</v>
      </c>
      <c r="AZ2603" s="102">
        <f t="shared" si="1677"/>
        <v>0</v>
      </c>
      <c r="BA2603" s="102">
        <f t="shared" si="1678"/>
        <v>0</v>
      </c>
      <c r="BB2603" s="102">
        <f t="shared" si="1679"/>
        <v>0</v>
      </c>
      <c r="BC2603" s="102">
        <f t="shared" si="1680"/>
        <v>0</v>
      </c>
      <c r="BD2603" s="102">
        <f t="shared" si="1681"/>
        <v>0</v>
      </c>
      <c r="BE2603" s="102">
        <f t="shared" si="1682"/>
        <v>0</v>
      </c>
    </row>
    <row r="2604" spans="1:57" s="102" customFormat="1" ht="27.75" hidden="1">
      <c r="A2604" s="1"/>
      <c r="B2604" s="90">
        <v>2017</v>
      </c>
      <c r="C2604" s="91">
        <v>8321</v>
      </c>
      <c r="D2604" s="91">
        <v>3</v>
      </c>
      <c r="E2604" s="92">
        <v>5</v>
      </c>
      <c r="F2604" s="92">
        <v>1</v>
      </c>
      <c r="G2604" s="92">
        <v>5000</v>
      </c>
      <c r="H2604" s="92">
        <v>5600</v>
      </c>
      <c r="I2604" s="92">
        <v>564</v>
      </c>
      <c r="J2604" s="93">
        <v>4</v>
      </c>
      <c r="K2604" s="100" t="s">
        <v>223</v>
      </c>
      <c r="L2604" s="95">
        <v>0</v>
      </c>
      <c r="M2604" s="95">
        <v>0</v>
      </c>
      <c r="N2604" s="95">
        <f>L2604+M2604</f>
        <v>0</v>
      </c>
      <c r="O2604" s="95">
        <v>0</v>
      </c>
      <c r="P2604" s="95">
        <v>0</v>
      </c>
      <c r="Q2604" s="95">
        <f>O2604+P2604</f>
        <v>0</v>
      </c>
      <c r="R2604" s="95">
        <f>N2604+Q2604</f>
        <v>0</v>
      </c>
      <c r="S2604" s="96" t="s">
        <v>95</v>
      </c>
      <c r="T2604" s="97"/>
      <c r="U2604" s="98"/>
      <c r="V2604" s="224" t="s">
        <v>174</v>
      </c>
      <c r="W2604" s="1"/>
      <c r="X2604" s="1"/>
      <c r="Y2604" s="1">
        <f t="shared" si="1664"/>
        <v>0</v>
      </c>
      <c r="Z2604" s="1"/>
      <c r="AA2604" s="1"/>
      <c r="AB2604" s="1">
        <f t="shared" si="1665"/>
        <v>0</v>
      </c>
      <c r="AC2604" s="1">
        <f t="shared" si="1666"/>
        <v>0</v>
      </c>
      <c r="AD2604" s="1"/>
      <c r="AE2604" s="1"/>
      <c r="AF2604" s="1">
        <f t="shared" si="1667"/>
        <v>0</v>
      </c>
      <c r="AG2604" s="1"/>
      <c r="AH2604" s="1"/>
      <c r="AI2604" s="1">
        <f t="shared" si="1668"/>
        <v>0</v>
      </c>
      <c r="AJ2604" s="102">
        <f t="shared" si="1669"/>
        <v>0</v>
      </c>
      <c r="AM2604" s="102">
        <f t="shared" si="1670"/>
        <v>0</v>
      </c>
      <c r="AP2604" s="102">
        <f t="shared" si="1671"/>
        <v>0</v>
      </c>
      <c r="AQ2604" s="102">
        <f t="shared" si="1672"/>
        <v>0</v>
      </c>
      <c r="AT2604" s="102">
        <f t="shared" si="1673"/>
        <v>0</v>
      </c>
      <c r="AW2604" s="102">
        <f t="shared" si="1674"/>
        <v>0</v>
      </c>
      <c r="AX2604" s="102">
        <f t="shared" si="1675"/>
        <v>0</v>
      </c>
      <c r="AY2604" s="102">
        <f t="shared" si="1676"/>
        <v>0</v>
      </c>
      <c r="AZ2604" s="102">
        <f t="shared" si="1677"/>
        <v>0</v>
      </c>
      <c r="BA2604" s="102">
        <f t="shared" si="1678"/>
        <v>0</v>
      </c>
      <c r="BB2604" s="102">
        <f t="shared" si="1679"/>
        <v>0</v>
      </c>
      <c r="BC2604" s="102">
        <f t="shared" si="1680"/>
        <v>0</v>
      </c>
      <c r="BD2604" s="102">
        <f t="shared" si="1681"/>
        <v>0</v>
      </c>
      <c r="BE2604" s="102">
        <f t="shared" si="1682"/>
        <v>0</v>
      </c>
    </row>
    <row r="2605" spans="1:57" s="102" customFormat="1" ht="27.75" hidden="1">
      <c r="A2605" s="1"/>
      <c r="B2605" s="90">
        <v>2017</v>
      </c>
      <c r="C2605" s="91">
        <v>8321</v>
      </c>
      <c r="D2605" s="91">
        <v>3</v>
      </c>
      <c r="E2605" s="92">
        <v>5</v>
      </c>
      <c r="F2605" s="92">
        <v>1</v>
      </c>
      <c r="G2605" s="92">
        <v>5000</v>
      </c>
      <c r="H2605" s="92">
        <v>5600</v>
      </c>
      <c r="I2605" s="92">
        <v>564</v>
      </c>
      <c r="J2605" s="93">
        <v>5</v>
      </c>
      <c r="K2605" s="100" t="s">
        <v>1351</v>
      </c>
      <c r="L2605" s="95">
        <v>0</v>
      </c>
      <c r="M2605" s="95">
        <v>0</v>
      </c>
      <c r="N2605" s="95">
        <f>L2605+M2605</f>
        <v>0</v>
      </c>
      <c r="O2605" s="95">
        <v>0</v>
      </c>
      <c r="P2605" s="95">
        <v>0</v>
      </c>
      <c r="Q2605" s="95">
        <f>O2605+P2605</f>
        <v>0</v>
      </c>
      <c r="R2605" s="95">
        <f>N2605+Q2605</f>
        <v>0</v>
      </c>
      <c r="S2605" s="96" t="s">
        <v>95</v>
      </c>
      <c r="T2605" s="97"/>
      <c r="U2605" s="98"/>
      <c r="V2605" s="224" t="s">
        <v>174</v>
      </c>
      <c r="W2605" s="1"/>
      <c r="X2605" s="1"/>
      <c r="Y2605" s="1">
        <f t="shared" si="1664"/>
        <v>0</v>
      </c>
      <c r="Z2605" s="1"/>
      <c r="AA2605" s="1"/>
      <c r="AB2605" s="1">
        <f t="shared" si="1665"/>
        <v>0</v>
      </c>
      <c r="AC2605" s="1">
        <f t="shared" si="1666"/>
        <v>0</v>
      </c>
      <c r="AD2605" s="1"/>
      <c r="AE2605" s="1"/>
      <c r="AF2605" s="1">
        <f t="shared" si="1667"/>
        <v>0</v>
      </c>
      <c r="AG2605" s="1"/>
      <c r="AH2605" s="1"/>
      <c r="AI2605" s="1">
        <f t="shared" si="1668"/>
        <v>0</v>
      </c>
      <c r="AJ2605" s="102">
        <f t="shared" si="1669"/>
        <v>0</v>
      </c>
      <c r="AM2605" s="102">
        <f t="shared" si="1670"/>
        <v>0</v>
      </c>
      <c r="AP2605" s="102">
        <f t="shared" si="1671"/>
        <v>0</v>
      </c>
      <c r="AQ2605" s="102">
        <f t="shared" si="1672"/>
        <v>0</v>
      </c>
      <c r="AT2605" s="102">
        <f t="shared" si="1673"/>
        <v>0</v>
      </c>
      <c r="AW2605" s="102">
        <f t="shared" si="1674"/>
        <v>0</v>
      </c>
      <c r="AX2605" s="102">
        <f t="shared" si="1675"/>
        <v>0</v>
      </c>
      <c r="AY2605" s="102">
        <f t="shared" si="1676"/>
        <v>0</v>
      </c>
      <c r="AZ2605" s="102">
        <f t="shared" si="1677"/>
        <v>0</v>
      </c>
      <c r="BA2605" s="102">
        <f t="shared" si="1678"/>
        <v>0</v>
      </c>
      <c r="BB2605" s="102">
        <f t="shared" si="1679"/>
        <v>0</v>
      </c>
      <c r="BC2605" s="102">
        <f t="shared" si="1680"/>
        <v>0</v>
      </c>
      <c r="BD2605" s="102">
        <f t="shared" si="1681"/>
        <v>0</v>
      </c>
      <c r="BE2605" s="102">
        <f t="shared" si="1682"/>
        <v>0</v>
      </c>
    </row>
    <row r="2606" spans="1:57" s="120" customFormat="1" ht="27.75" hidden="1" customHeight="1">
      <c r="A2606" s="1"/>
      <c r="B2606" s="83">
        <v>2017</v>
      </c>
      <c r="C2606" s="115">
        <v>8321</v>
      </c>
      <c r="D2606" s="115">
        <v>3</v>
      </c>
      <c r="E2606" s="83">
        <v>5</v>
      </c>
      <c r="F2606" s="83">
        <v>1</v>
      </c>
      <c r="G2606" s="83">
        <v>5000</v>
      </c>
      <c r="H2606" s="83">
        <v>5600</v>
      </c>
      <c r="I2606" s="83">
        <v>565</v>
      </c>
      <c r="J2606" s="83"/>
      <c r="K2606" s="85" t="s">
        <v>294</v>
      </c>
      <c r="L2606" s="86">
        <f>SUM(L2607:L2620)</f>
        <v>0</v>
      </c>
      <c r="M2606" s="86">
        <f t="shared" ref="M2606:R2606" si="1696">SUM(M2607:M2620)</f>
        <v>0</v>
      </c>
      <c r="N2606" s="86">
        <f t="shared" si="1696"/>
        <v>0</v>
      </c>
      <c r="O2606" s="86">
        <f t="shared" si="1696"/>
        <v>0</v>
      </c>
      <c r="P2606" s="86">
        <f t="shared" si="1696"/>
        <v>0</v>
      </c>
      <c r="Q2606" s="86">
        <f t="shared" si="1696"/>
        <v>0</v>
      </c>
      <c r="R2606" s="86">
        <f t="shared" si="1696"/>
        <v>0</v>
      </c>
      <c r="S2606" s="86"/>
      <c r="T2606" s="87"/>
      <c r="U2606" s="88"/>
      <c r="V2606" s="89"/>
      <c r="W2606" s="1"/>
      <c r="X2606" s="1"/>
      <c r="Y2606" s="1">
        <f t="shared" si="1664"/>
        <v>0</v>
      </c>
      <c r="Z2606" s="1"/>
      <c r="AA2606" s="1"/>
      <c r="AB2606" s="1">
        <f t="shared" si="1665"/>
        <v>0</v>
      </c>
      <c r="AC2606" s="1">
        <f t="shared" si="1666"/>
        <v>0</v>
      </c>
      <c r="AD2606" s="1"/>
      <c r="AE2606" s="1"/>
      <c r="AF2606" s="1">
        <f t="shared" si="1667"/>
        <v>0</v>
      </c>
      <c r="AG2606" s="1"/>
      <c r="AH2606" s="1"/>
      <c r="AI2606" s="1">
        <f t="shared" si="1668"/>
        <v>0</v>
      </c>
      <c r="AJ2606" s="120">
        <f t="shared" si="1669"/>
        <v>0</v>
      </c>
      <c r="AM2606" s="120">
        <f t="shared" si="1670"/>
        <v>0</v>
      </c>
      <c r="AP2606" s="120">
        <f t="shared" si="1671"/>
        <v>0</v>
      </c>
      <c r="AQ2606" s="120">
        <f t="shared" si="1672"/>
        <v>0</v>
      </c>
      <c r="AT2606" s="120">
        <f t="shared" si="1673"/>
        <v>0</v>
      </c>
      <c r="AW2606" s="120">
        <f t="shared" si="1674"/>
        <v>0</v>
      </c>
      <c r="AX2606" s="120">
        <f t="shared" si="1675"/>
        <v>0</v>
      </c>
      <c r="AY2606" s="120">
        <f t="shared" si="1676"/>
        <v>0</v>
      </c>
      <c r="AZ2606" s="120">
        <f t="shared" si="1677"/>
        <v>0</v>
      </c>
      <c r="BA2606" s="120">
        <f t="shared" si="1678"/>
        <v>0</v>
      </c>
      <c r="BB2606" s="120">
        <f t="shared" si="1679"/>
        <v>0</v>
      </c>
      <c r="BC2606" s="120">
        <f t="shared" si="1680"/>
        <v>0</v>
      </c>
      <c r="BD2606" s="120">
        <f t="shared" si="1681"/>
        <v>0</v>
      </c>
      <c r="BE2606" s="120">
        <f t="shared" si="1682"/>
        <v>0</v>
      </c>
    </row>
    <row r="2607" spans="1:57" s="102" customFormat="1" ht="27.75" hidden="1">
      <c r="A2607" s="1"/>
      <c r="B2607" s="90">
        <v>2017</v>
      </c>
      <c r="C2607" s="91">
        <v>8321</v>
      </c>
      <c r="D2607" s="91">
        <v>3</v>
      </c>
      <c r="E2607" s="92">
        <v>5</v>
      </c>
      <c r="F2607" s="92">
        <v>1</v>
      </c>
      <c r="G2607" s="92">
        <v>5000</v>
      </c>
      <c r="H2607" s="92">
        <v>5600</v>
      </c>
      <c r="I2607" s="92">
        <v>565</v>
      </c>
      <c r="J2607" s="93">
        <v>1</v>
      </c>
      <c r="K2607" s="100" t="s">
        <v>1352</v>
      </c>
      <c r="L2607" s="95">
        <v>0</v>
      </c>
      <c r="M2607" s="95">
        <v>0</v>
      </c>
      <c r="N2607" s="95">
        <f t="shared" ref="N2607:N2620" si="1697">L2607+M2607</f>
        <v>0</v>
      </c>
      <c r="O2607" s="95">
        <v>0</v>
      </c>
      <c r="P2607" s="95">
        <v>0</v>
      </c>
      <c r="Q2607" s="95">
        <f t="shared" ref="Q2607:Q2620" si="1698">O2607+P2607</f>
        <v>0</v>
      </c>
      <c r="R2607" s="95">
        <f t="shared" ref="R2607:R2620" si="1699">N2607+Q2607</f>
        <v>0</v>
      </c>
      <c r="S2607" s="96" t="s">
        <v>95</v>
      </c>
      <c r="T2607" s="97"/>
      <c r="U2607" s="98"/>
      <c r="V2607" s="137" t="s">
        <v>174</v>
      </c>
      <c r="W2607" s="1"/>
      <c r="X2607" s="1"/>
      <c r="Y2607" s="1">
        <f t="shared" si="1664"/>
        <v>0</v>
      </c>
      <c r="Z2607" s="1"/>
      <c r="AA2607" s="1"/>
      <c r="AB2607" s="1">
        <f t="shared" si="1665"/>
        <v>0</v>
      </c>
      <c r="AC2607" s="1">
        <f t="shared" si="1666"/>
        <v>0</v>
      </c>
      <c r="AD2607" s="1"/>
      <c r="AE2607" s="1"/>
      <c r="AF2607" s="1">
        <f t="shared" si="1667"/>
        <v>0</v>
      </c>
      <c r="AG2607" s="1"/>
      <c r="AH2607" s="1"/>
      <c r="AI2607" s="1">
        <f t="shared" si="1668"/>
        <v>0</v>
      </c>
      <c r="AJ2607" s="102">
        <f t="shared" si="1669"/>
        <v>0</v>
      </c>
      <c r="AM2607" s="102">
        <f t="shared" si="1670"/>
        <v>0</v>
      </c>
      <c r="AP2607" s="102">
        <f t="shared" si="1671"/>
        <v>0</v>
      </c>
      <c r="AQ2607" s="102">
        <f t="shared" si="1672"/>
        <v>0</v>
      </c>
      <c r="AT2607" s="102">
        <f t="shared" si="1673"/>
        <v>0</v>
      </c>
      <c r="AW2607" s="102">
        <f t="shared" si="1674"/>
        <v>0</v>
      </c>
      <c r="AX2607" s="102">
        <f t="shared" si="1675"/>
        <v>0</v>
      </c>
      <c r="AY2607" s="102">
        <f t="shared" si="1676"/>
        <v>0</v>
      </c>
      <c r="AZ2607" s="102">
        <f t="shared" si="1677"/>
        <v>0</v>
      </c>
      <c r="BA2607" s="102">
        <f t="shared" si="1678"/>
        <v>0</v>
      </c>
      <c r="BB2607" s="102">
        <f t="shared" si="1679"/>
        <v>0</v>
      </c>
      <c r="BC2607" s="102">
        <f t="shared" si="1680"/>
        <v>0</v>
      </c>
      <c r="BD2607" s="102">
        <f t="shared" si="1681"/>
        <v>0</v>
      </c>
      <c r="BE2607" s="102">
        <f t="shared" si="1682"/>
        <v>0</v>
      </c>
    </row>
    <row r="2608" spans="1:57" s="102" customFormat="1" ht="27.75" hidden="1" customHeight="1">
      <c r="A2608" s="1"/>
      <c r="B2608" s="90">
        <v>2017</v>
      </c>
      <c r="C2608" s="91">
        <v>8321</v>
      </c>
      <c r="D2608" s="91">
        <v>3</v>
      </c>
      <c r="E2608" s="92">
        <v>5</v>
      </c>
      <c r="F2608" s="92">
        <v>1</v>
      </c>
      <c r="G2608" s="92">
        <v>5000</v>
      </c>
      <c r="H2608" s="92">
        <v>5600</v>
      </c>
      <c r="I2608" s="92">
        <v>565</v>
      </c>
      <c r="J2608" s="93">
        <v>2</v>
      </c>
      <c r="K2608" s="100" t="s">
        <v>1353</v>
      </c>
      <c r="L2608" s="95">
        <v>0</v>
      </c>
      <c r="M2608" s="95">
        <v>0</v>
      </c>
      <c r="N2608" s="95">
        <f t="shared" si="1697"/>
        <v>0</v>
      </c>
      <c r="O2608" s="95">
        <v>0</v>
      </c>
      <c r="P2608" s="95">
        <v>0</v>
      </c>
      <c r="Q2608" s="95">
        <f t="shared" si="1698"/>
        <v>0</v>
      </c>
      <c r="R2608" s="95">
        <f t="shared" si="1699"/>
        <v>0</v>
      </c>
      <c r="S2608" s="96" t="s">
        <v>95</v>
      </c>
      <c r="T2608" s="97"/>
      <c r="U2608" s="98"/>
      <c r="V2608" s="137" t="s">
        <v>174</v>
      </c>
      <c r="W2608" s="1"/>
      <c r="X2608" s="1"/>
      <c r="Y2608" s="1">
        <f t="shared" si="1664"/>
        <v>0</v>
      </c>
      <c r="Z2608" s="1"/>
      <c r="AA2608" s="1"/>
      <c r="AB2608" s="1">
        <f t="shared" si="1665"/>
        <v>0</v>
      </c>
      <c r="AC2608" s="1">
        <f t="shared" si="1666"/>
        <v>0</v>
      </c>
      <c r="AD2608" s="1"/>
      <c r="AE2608" s="1"/>
      <c r="AF2608" s="1">
        <f t="shared" si="1667"/>
        <v>0</v>
      </c>
      <c r="AG2608" s="1"/>
      <c r="AH2608" s="1"/>
      <c r="AI2608" s="1">
        <f t="shared" si="1668"/>
        <v>0</v>
      </c>
      <c r="AJ2608" s="102">
        <f t="shared" si="1669"/>
        <v>0</v>
      </c>
      <c r="AM2608" s="102">
        <f t="shared" si="1670"/>
        <v>0</v>
      </c>
      <c r="AP2608" s="102">
        <f t="shared" si="1671"/>
        <v>0</v>
      </c>
      <c r="AQ2608" s="102">
        <f t="shared" si="1672"/>
        <v>0</v>
      </c>
      <c r="AT2608" s="102">
        <f t="shared" si="1673"/>
        <v>0</v>
      </c>
      <c r="AW2608" s="102">
        <f t="shared" si="1674"/>
        <v>0</v>
      </c>
      <c r="AX2608" s="102">
        <f t="shared" si="1675"/>
        <v>0</v>
      </c>
      <c r="AY2608" s="102">
        <f t="shared" si="1676"/>
        <v>0</v>
      </c>
      <c r="AZ2608" s="102">
        <f t="shared" si="1677"/>
        <v>0</v>
      </c>
      <c r="BA2608" s="102">
        <f t="shared" si="1678"/>
        <v>0</v>
      </c>
      <c r="BB2608" s="102">
        <f t="shared" si="1679"/>
        <v>0</v>
      </c>
      <c r="BC2608" s="102">
        <f t="shared" si="1680"/>
        <v>0</v>
      </c>
      <c r="BD2608" s="102">
        <f t="shared" si="1681"/>
        <v>0</v>
      </c>
      <c r="BE2608" s="102">
        <f t="shared" si="1682"/>
        <v>0</v>
      </c>
    </row>
    <row r="2609" spans="1:57" s="102" customFormat="1" ht="27.75" hidden="1">
      <c r="A2609" s="1"/>
      <c r="B2609" s="90">
        <v>2017</v>
      </c>
      <c r="C2609" s="91">
        <v>8321</v>
      </c>
      <c r="D2609" s="91">
        <v>3</v>
      </c>
      <c r="E2609" s="92">
        <v>5</v>
      </c>
      <c r="F2609" s="92">
        <v>1</v>
      </c>
      <c r="G2609" s="92">
        <v>5000</v>
      </c>
      <c r="H2609" s="92">
        <v>5600</v>
      </c>
      <c r="I2609" s="92">
        <v>565</v>
      </c>
      <c r="J2609" s="93">
        <v>3</v>
      </c>
      <c r="K2609" s="100" t="s">
        <v>1062</v>
      </c>
      <c r="L2609" s="95">
        <v>0</v>
      </c>
      <c r="M2609" s="95">
        <v>0</v>
      </c>
      <c r="N2609" s="95">
        <f t="shared" si="1697"/>
        <v>0</v>
      </c>
      <c r="O2609" s="95">
        <v>0</v>
      </c>
      <c r="P2609" s="95">
        <v>0</v>
      </c>
      <c r="Q2609" s="95">
        <f t="shared" si="1698"/>
        <v>0</v>
      </c>
      <c r="R2609" s="95">
        <f t="shared" si="1699"/>
        <v>0</v>
      </c>
      <c r="S2609" s="96" t="s">
        <v>95</v>
      </c>
      <c r="T2609" s="97"/>
      <c r="U2609" s="98"/>
      <c r="V2609" s="137" t="s">
        <v>174</v>
      </c>
      <c r="W2609" s="1"/>
      <c r="X2609" s="1"/>
      <c r="Y2609" s="1">
        <f t="shared" si="1664"/>
        <v>0</v>
      </c>
      <c r="Z2609" s="1"/>
      <c r="AA2609" s="1"/>
      <c r="AB2609" s="1">
        <f t="shared" si="1665"/>
        <v>0</v>
      </c>
      <c r="AC2609" s="1">
        <f t="shared" si="1666"/>
        <v>0</v>
      </c>
      <c r="AD2609" s="1"/>
      <c r="AE2609" s="1"/>
      <c r="AF2609" s="1">
        <f t="shared" si="1667"/>
        <v>0</v>
      </c>
      <c r="AG2609" s="1"/>
      <c r="AH2609" s="1"/>
      <c r="AI2609" s="1">
        <f t="shared" si="1668"/>
        <v>0</v>
      </c>
      <c r="AJ2609" s="102">
        <f t="shared" si="1669"/>
        <v>0</v>
      </c>
      <c r="AM2609" s="102">
        <f t="shared" si="1670"/>
        <v>0</v>
      </c>
      <c r="AP2609" s="102">
        <f t="shared" si="1671"/>
        <v>0</v>
      </c>
      <c r="AQ2609" s="102">
        <f t="shared" si="1672"/>
        <v>0</v>
      </c>
      <c r="AT2609" s="102">
        <f t="shared" si="1673"/>
        <v>0</v>
      </c>
      <c r="AW2609" s="102">
        <f t="shared" si="1674"/>
        <v>0</v>
      </c>
      <c r="AX2609" s="102">
        <f t="shared" si="1675"/>
        <v>0</v>
      </c>
      <c r="AY2609" s="102">
        <f t="shared" si="1676"/>
        <v>0</v>
      </c>
      <c r="AZ2609" s="102">
        <f t="shared" si="1677"/>
        <v>0</v>
      </c>
      <c r="BA2609" s="102">
        <f t="shared" si="1678"/>
        <v>0</v>
      </c>
      <c r="BB2609" s="102">
        <f t="shared" si="1679"/>
        <v>0</v>
      </c>
      <c r="BC2609" s="102">
        <f t="shared" si="1680"/>
        <v>0</v>
      </c>
      <c r="BD2609" s="102">
        <f t="shared" si="1681"/>
        <v>0</v>
      </c>
      <c r="BE2609" s="102">
        <f t="shared" si="1682"/>
        <v>0</v>
      </c>
    </row>
    <row r="2610" spans="1:57" s="102" customFormat="1" ht="27.75" hidden="1">
      <c r="A2610" s="1"/>
      <c r="B2610" s="90">
        <v>2017</v>
      </c>
      <c r="C2610" s="91">
        <v>8321</v>
      </c>
      <c r="D2610" s="91">
        <v>3</v>
      </c>
      <c r="E2610" s="92">
        <v>5</v>
      </c>
      <c r="F2610" s="92">
        <v>1</v>
      </c>
      <c r="G2610" s="92">
        <v>5000</v>
      </c>
      <c r="H2610" s="92">
        <v>5600</v>
      </c>
      <c r="I2610" s="92">
        <v>565</v>
      </c>
      <c r="J2610" s="93">
        <v>4</v>
      </c>
      <c r="K2610" s="223" t="s">
        <v>1063</v>
      </c>
      <c r="L2610" s="95">
        <v>0</v>
      </c>
      <c r="M2610" s="95">
        <v>0</v>
      </c>
      <c r="N2610" s="95">
        <f t="shared" si="1697"/>
        <v>0</v>
      </c>
      <c r="O2610" s="95">
        <v>0</v>
      </c>
      <c r="P2610" s="95">
        <v>0</v>
      </c>
      <c r="Q2610" s="95">
        <f t="shared" si="1698"/>
        <v>0</v>
      </c>
      <c r="R2610" s="95">
        <f t="shared" si="1699"/>
        <v>0</v>
      </c>
      <c r="S2610" s="96" t="s">
        <v>95</v>
      </c>
      <c r="T2610" s="97"/>
      <c r="U2610" s="98"/>
      <c r="V2610" s="137" t="s">
        <v>174</v>
      </c>
      <c r="W2610" s="1"/>
      <c r="X2610" s="1"/>
      <c r="Y2610" s="1">
        <f t="shared" si="1664"/>
        <v>0</v>
      </c>
      <c r="Z2610" s="1"/>
      <c r="AA2610" s="1"/>
      <c r="AB2610" s="1">
        <f t="shared" si="1665"/>
        <v>0</v>
      </c>
      <c r="AC2610" s="1">
        <f t="shared" si="1666"/>
        <v>0</v>
      </c>
      <c r="AD2610" s="1"/>
      <c r="AE2610" s="1"/>
      <c r="AF2610" s="1">
        <f t="shared" si="1667"/>
        <v>0</v>
      </c>
      <c r="AG2610" s="1"/>
      <c r="AH2610" s="1"/>
      <c r="AI2610" s="1">
        <f t="shared" si="1668"/>
        <v>0</v>
      </c>
      <c r="AJ2610" s="102">
        <f t="shared" si="1669"/>
        <v>0</v>
      </c>
      <c r="AM2610" s="102">
        <f t="shared" si="1670"/>
        <v>0</v>
      </c>
      <c r="AP2610" s="102">
        <f t="shared" si="1671"/>
        <v>0</v>
      </c>
      <c r="AQ2610" s="102">
        <f t="shared" si="1672"/>
        <v>0</v>
      </c>
      <c r="AT2610" s="102">
        <f t="shared" si="1673"/>
        <v>0</v>
      </c>
      <c r="AW2610" s="102">
        <f t="shared" si="1674"/>
        <v>0</v>
      </c>
      <c r="AX2610" s="102">
        <f t="shared" si="1675"/>
        <v>0</v>
      </c>
      <c r="AY2610" s="102">
        <f t="shared" si="1676"/>
        <v>0</v>
      </c>
      <c r="AZ2610" s="102">
        <f t="shared" si="1677"/>
        <v>0</v>
      </c>
      <c r="BA2610" s="102">
        <f t="shared" si="1678"/>
        <v>0</v>
      </c>
      <c r="BB2610" s="102">
        <f t="shared" si="1679"/>
        <v>0</v>
      </c>
      <c r="BC2610" s="102">
        <f t="shared" si="1680"/>
        <v>0</v>
      </c>
      <c r="BD2610" s="102">
        <f t="shared" si="1681"/>
        <v>0</v>
      </c>
      <c r="BE2610" s="102">
        <f t="shared" si="1682"/>
        <v>0</v>
      </c>
    </row>
    <row r="2611" spans="1:57" s="102" customFormat="1" ht="27.75" hidden="1">
      <c r="A2611" s="1"/>
      <c r="B2611" s="90">
        <v>2017</v>
      </c>
      <c r="C2611" s="91">
        <v>8321</v>
      </c>
      <c r="D2611" s="91">
        <v>3</v>
      </c>
      <c r="E2611" s="92">
        <v>5</v>
      </c>
      <c r="F2611" s="92">
        <v>1</v>
      </c>
      <c r="G2611" s="92">
        <v>5000</v>
      </c>
      <c r="H2611" s="92">
        <v>5600</v>
      </c>
      <c r="I2611" s="92">
        <v>565</v>
      </c>
      <c r="J2611" s="93">
        <v>5</v>
      </c>
      <c r="K2611" s="100" t="s">
        <v>1065</v>
      </c>
      <c r="L2611" s="95">
        <v>0</v>
      </c>
      <c r="M2611" s="95">
        <v>0</v>
      </c>
      <c r="N2611" s="95">
        <f t="shared" si="1697"/>
        <v>0</v>
      </c>
      <c r="O2611" s="95">
        <v>0</v>
      </c>
      <c r="P2611" s="95">
        <v>0</v>
      </c>
      <c r="Q2611" s="95">
        <f t="shared" si="1698"/>
        <v>0</v>
      </c>
      <c r="R2611" s="95">
        <f t="shared" si="1699"/>
        <v>0</v>
      </c>
      <c r="S2611" s="96" t="s">
        <v>95</v>
      </c>
      <c r="T2611" s="97"/>
      <c r="U2611" s="98"/>
      <c r="V2611" s="137" t="s">
        <v>174</v>
      </c>
      <c r="W2611" s="1"/>
      <c r="X2611" s="1"/>
      <c r="Y2611" s="1">
        <f t="shared" si="1664"/>
        <v>0</v>
      </c>
      <c r="Z2611" s="1"/>
      <c r="AA2611" s="1"/>
      <c r="AB2611" s="1">
        <f t="shared" si="1665"/>
        <v>0</v>
      </c>
      <c r="AC2611" s="1">
        <f t="shared" si="1666"/>
        <v>0</v>
      </c>
      <c r="AD2611" s="1"/>
      <c r="AE2611" s="1"/>
      <c r="AF2611" s="1">
        <f t="shared" si="1667"/>
        <v>0</v>
      </c>
      <c r="AG2611" s="1"/>
      <c r="AH2611" s="1"/>
      <c r="AI2611" s="1">
        <f t="shared" si="1668"/>
        <v>0</v>
      </c>
      <c r="AJ2611" s="102">
        <f t="shared" si="1669"/>
        <v>0</v>
      </c>
      <c r="AM2611" s="102">
        <f t="shared" si="1670"/>
        <v>0</v>
      </c>
      <c r="AP2611" s="102">
        <f t="shared" si="1671"/>
        <v>0</v>
      </c>
      <c r="AQ2611" s="102">
        <f t="shared" si="1672"/>
        <v>0</v>
      </c>
      <c r="AT2611" s="102">
        <f t="shared" si="1673"/>
        <v>0</v>
      </c>
      <c r="AW2611" s="102">
        <f t="shared" si="1674"/>
        <v>0</v>
      </c>
      <c r="AX2611" s="102">
        <f t="shared" si="1675"/>
        <v>0</v>
      </c>
      <c r="AY2611" s="102">
        <f t="shared" si="1676"/>
        <v>0</v>
      </c>
      <c r="AZ2611" s="102">
        <f t="shared" si="1677"/>
        <v>0</v>
      </c>
      <c r="BA2611" s="102">
        <f t="shared" si="1678"/>
        <v>0</v>
      </c>
      <c r="BB2611" s="102">
        <f t="shared" si="1679"/>
        <v>0</v>
      </c>
      <c r="BC2611" s="102">
        <f t="shared" si="1680"/>
        <v>0</v>
      </c>
      <c r="BD2611" s="102">
        <f t="shared" si="1681"/>
        <v>0</v>
      </c>
      <c r="BE2611" s="102">
        <f t="shared" si="1682"/>
        <v>0</v>
      </c>
    </row>
    <row r="2612" spans="1:57" s="102" customFormat="1" ht="27.75" hidden="1">
      <c r="A2612" s="1"/>
      <c r="B2612" s="90">
        <v>2017</v>
      </c>
      <c r="C2612" s="91">
        <v>8321</v>
      </c>
      <c r="D2612" s="91">
        <v>3</v>
      </c>
      <c r="E2612" s="92">
        <v>5</v>
      </c>
      <c r="F2612" s="92">
        <v>1</v>
      </c>
      <c r="G2612" s="92">
        <v>5000</v>
      </c>
      <c r="H2612" s="92">
        <v>5600</v>
      </c>
      <c r="I2612" s="92">
        <v>565</v>
      </c>
      <c r="J2612" s="93">
        <v>6</v>
      </c>
      <c r="K2612" s="100" t="s">
        <v>1354</v>
      </c>
      <c r="L2612" s="95">
        <v>0</v>
      </c>
      <c r="M2612" s="95">
        <v>0</v>
      </c>
      <c r="N2612" s="95">
        <f t="shared" si="1697"/>
        <v>0</v>
      </c>
      <c r="O2612" s="95">
        <v>0</v>
      </c>
      <c r="P2612" s="95">
        <v>0</v>
      </c>
      <c r="Q2612" s="95">
        <f t="shared" si="1698"/>
        <v>0</v>
      </c>
      <c r="R2612" s="95">
        <f t="shared" si="1699"/>
        <v>0</v>
      </c>
      <c r="S2612" s="96" t="s">
        <v>95</v>
      </c>
      <c r="T2612" s="97"/>
      <c r="U2612" s="98"/>
      <c r="V2612" s="137" t="s">
        <v>174</v>
      </c>
      <c r="W2612" s="1"/>
      <c r="X2612" s="1"/>
      <c r="Y2612" s="1">
        <f t="shared" si="1664"/>
        <v>0</v>
      </c>
      <c r="Z2612" s="1"/>
      <c r="AA2612" s="1"/>
      <c r="AB2612" s="1">
        <f t="shared" si="1665"/>
        <v>0</v>
      </c>
      <c r="AC2612" s="1">
        <f t="shared" si="1666"/>
        <v>0</v>
      </c>
      <c r="AD2612" s="1"/>
      <c r="AE2612" s="1"/>
      <c r="AF2612" s="1">
        <f t="shared" si="1667"/>
        <v>0</v>
      </c>
      <c r="AG2612" s="1"/>
      <c r="AH2612" s="1"/>
      <c r="AI2612" s="1">
        <f t="shared" si="1668"/>
        <v>0</v>
      </c>
      <c r="AJ2612" s="102">
        <f t="shared" si="1669"/>
        <v>0</v>
      </c>
      <c r="AM2612" s="102">
        <f t="shared" si="1670"/>
        <v>0</v>
      </c>
      <c r="AP2612" s="102">
        <f t="shared" si="1671"/>
        <v>0</v>
      </c>
      <c r="AQ2612" s="102">
        <f t="shared" si="1672"/>
        <v>0</v>
      </c>
      <c r="AT2612" s="102">
        <f t="shared" si="1673"/>
        <v>0</v>
      </c>
      <c r="AW2612" s="102">
        <f t="shared" si="1674"/>
        <v>0</v>
      </c>
      <c r="AX2612" s="102">
        <f t="shared" si="1675"/>
        <v>0</v>
      </c>
      <c r="AY2612" s="102">
        <f t="shared" si="1676"/>
        <v>0</v>
      </c>
      <c r="AZ2612" s="102">
        <f t="shared" si="1677"/>
        <v>0</v>
      </c>
      <c r="BA2612" s="102">
        <f t="shared" si="1678"/>
        <v>0</v>
      </c>
      <c r="BB2612" s="102">
        <f t="shared" si="1679"/>
        <v>0</v>
      </c>
      <c r="BC2612" s="102">
        <f t="shared" si="1680"/>
        <v>0</v>
      </c>
      <c r="BD2612" s="102">
        <f t="shared" si="1681"/>
        <v>0</v>
      </c>
      <c r="BE2612" s="102">
        <f t="shared" si="1682"/>
        <v>0</v>
      </c>
    </row>
    <row r="2613" spans="1:57" s="102" customFormat="1" ht="27.75" hidden="1">
      <c r="A2613" s="1"/>
      <c r="B2613" s="90">
        <v>2017</v>
      </c>
      <c r="C2613" s="91">
        <v>8321</v>
      </c>
      <c r="D2613" s="91">
        <v>3</v>
      </c>
      <c r="E2613" s="92">
        <v>5</v>
      </c>
      <c r="F2613" s="92">
        <v>1</v>
      </c>
      <c r="G2613" s="92">
        <v>5000</v>
      </c>
      <c r="H2613" s="92">
        <v>5600</v>
      </c>
      <c r="I2613" s="92">
        <v>565</v>
      </c>
      <c r="J2613" s="93">
        <v>7</v>
      </c>
      <c r="K2613" s="100" t="s">
        <v>1064</v>
      </c>
      <c r="L2613" s="95">
        <v>0</v>
      </c>
      <c r="M2613" s="95">
        <v>0</v>
      </c>
      <c r="N2613" s="95">
        <f t="shared" si="1697"/>
        <v>0</v>
      </c>
      <c r="O2613" s="95">
        <v>0</v>
      </c>
      <c r="P2613" s="95">
        <v>0</v>
      </c>
      <c r="Q2613" s="95">
        <f t="shared" si="1698"/>
        <v>0</v>
      </c>
      <c r="R2613" s="95">
        <f t="shared" si="1699"/>
        <v>0</v>
      </c>
      <c r="S2613" s="96" t="s">
        <v>95</v>
      </c>
      <c r="T2613" s="97"/>
      <c r="U2613" s="98"/>
      <c r="V2613" s="137" t="s">
        <v>174</v>
      </c>
      <c r="W2613" s="1"/>
      <c r="X2613" s="1"/>
      <c r="Y2613" s="1">
        <f t="shared" si="1664"/>
        <v>0</v>
      </c>
      <c r="Z2613" s="1"/>
      <c r="AA2613" s="1"/>
      <c r="AB2613" s="1">
        <f t="shared" si="1665"/>
        <v>0</v>
      </c>
      <c r="AC2613" s="1">
        <f t="shared" si="1666"/>
        <v>0</v>
      </c>
      <c r="AD2613" s="1"/>
      <c r="AE2613" s="1"/>
      <c r="AF2613" s="1">
        <f t="shared" si="1667"/>
        <v>0</v>
      </c>
      <c r="AG2613" s="1"/>
      <c r="AH2613" s="1"/>
      <c r="AI2613" s="1">
        <f t="shared" si="1668"/>
        <v>0</v>
      </c>
      <c r="AJ2613" s="102">
        <f t="shared" si="1669"/>
        <v>0</v>
      </c>
      <c r="AM2613" s="102">
        <f t="shared" si="1670"/>
        <v>0</v>
      </c>
      <c r="AP2613" s="102">
        <f t="shared" si="1671"/>
        <v>0</v>
      </c>
      <c r="AQ2613" s="102">
        <f t="shared" si="1672"/>
        <v>0</v>
      </c>
      <c r="AT2613" s="102">
        <f t="shared" si="1673"/>
        <v>0</v>
      </c>
      <c r="AW2613" s="102">
        <f t="shared" si="1674"/>
        <v>0</v>
      </c>
      <c r="AX2613" s="102">
        <f t="shared" si="1675"/>
        <v>0</v>
      </c>
      <c r="AY2613" s="102">
        <f t="shared" si="1676"/>
        <v>0</v>
      </c>
      <c r="AZ2613" s="102">
        <f t="shared" si="1677"/>
        <v>0</v>
      </c>
      <c r="BA2613" s="102">
        <f t="shared" si="1678"/>
        <v>0</v>
      </c>
      <c r="BB2613" s="102">
        <f t="shared" si="1679"/>
        <v>0</v>
      </c>
      <c r="BC2613" s="102">
        <f t="shared" si="1680"/>
        <v>0</v>
      </c>
      <c r="BD2613" s="102">
        <f t="shared" si="1681"/>
        <v>0</v>
      </c>
      <c r="BE2613" s="102">
        <f t="shared" si="1682"/>
        <v>0</v>
      </c>
    </row>
    <row r="2614" spans="1:57" s="102" customFormat="1" ht="27.75" hidden="1">
      <c r="A2614" s="1"/>
      <c r="B2614" s="90">
        <v>2017</v>
      </c>
      <c r="C2614" s="91">
        <v>8321</v>
      </c>
      <c r="D2614" s="91">
        <v>3</v>
      </c>
      <c r="E2614" s="92">
        <v>5</v>
      </c>
      <c r="F2614" s="92">
        <v>1</v>
      </c>
      <c r="G2614" s="92">
        <v>5000</v>
      </c>
      <c r="H2614" s="92">
        <v>5600</v>
      </c>
      <c r="I2614" s="92">
        <v>565</v>
      </c>
      <c r="J2614" s="93">
        <v>8</v>
      </c>
      <c r="K2614" s="100" t="s">
        <v>1066</v>
      </c>
      <c r="L2614" s="95">
        <v>0</v>
      </c>
      <c r="M2614" s="95">
        <v>0</v>
      </c>
      <c r="N2614" s="95">
        <f t="shared" si="1697"/>
        <v>0</v>
      </c>
      <c r="O2614" s="95">
        <v>0</v>
      </c>
      <c r="P2614" s="95">
        <v>0</v>
      </c>
      <c r="Q2614" s="95">
        <f t="shared" si="1698"/>
        <v>0</v>
      </c>
      <c r="R2614" s="95">
        <f t="shared" si="1699"/>
        <v>0</v>
      </c>
      <c r="S2614" s="96" t="s">
        <v>95</v>
      </c>
      <c r="T2614" s="97"/>
      <c r="U2614" s="98"/>
      <c r="V2614" s="137" t="s">
        <v>174</v>
      </c>
      <c r="W2614" s="1"/>
      <c r="X2614" s="1"/>
      <c r="Y2614" s="1">
        <f t="shared" si="1664"/>
        <v>0</v>
      </c>
      <c r="Z2614" s="1"/>
      <c r="AA2614" s="1"/>
      <c r="AB2614" s="1">
        <f t="shared" si="1665"/>
        <v>0</v>
      </c>
      <c r="AC2614" s="1">
        <f t="shared" si="1666"/>
        <v>0</v>
      </c>
      <c r="AD2614" s="1"/>
      <c r="AE2614" s="1"/>
      <c r="AF2614" s="1">
        <f t="shared" si="1667"/>
        <v>0</v>
      </c>
      <c r="AG2614" s="1"/>
      <c r="AH2614" s="1"/>
      <c r="AI2614" s="1">
        <f t="shared" si="1668"/>
        <v>0</v>
      </c>
      <c r="AJ2614" s="102">
        <f t="shared" si="1669"/>
        <v>0</v>
      </c>
      <c r="AM2614" s="102">
        <f t="shared" si="1670"/>
        <v>0</v>
      </c>
      <c r="AP2614" s="102">
        <f t="shared" si="1671"/>
        <v>0</v>
      </c>
      <c r="AQ2614" s="102">
        <f t="shared" si="1672"/>
        <v>0</v>
      </c>
      <c r="AT2614" s="102">
        <f t="shared" si="1673"/>
        <v>0</v>
      </c>
      <c r="AW2614" s="102">
        <f t="shared" si="1674"/>
        <v>0</v>
      </c>
      <c r="AX2614" s="102">
        <f t="shared" si="1675"/>
        <v>0</v>
      </c>
      <c r="AY2614" s="102">
        <f t="shared" si="1676"/>
        <v>0</v>
      </c>
      <c r="AZ2614" s="102">
        <f t="shared" si="1677"/>
        <v>0</v>
      </c>
      <c r="BA2614" s="102">
        <f t="shared" si="1678"/>
        <v>0</v>
      </c>
      <c r="BB2614" s="102">
        <f t="shared" si="1679"/>
        <v>0</v>
      </c>
      <c r="BC2614" s="102">
        <f t="shared" si="1680"/>
        <v>0</v>
      </c>
      <c r="BD2614" s="102">
        <f t="shared" si="1681"/>
        <v>0</v>
      </c>
      <c r="BE2614" s="102">
        <f t="shared" si="1682"/>
        <v>0</v>
      </c>
    </row>
    <row r="2615" spans="1:57" s="102" customFormat="1" ht="27.75" hidden="1">
      <c r="A2615" s="1"/>
      <c r="B2615" s="90">
        <v>2017</v>
      </c>
      <c r="C2615" s="91">
        <v>8321</v>
      </c>
      <c r="D2615" s="91">
        <v>3</v>
      </c>
      <c r="E2615" s="92">
        <v>5</v>
      </c>
      <c r="F2615" s="92">
        <v>1</v>
      </c>
      <c r="G2615" s="92">
        <v>5000</v>
      </c>
      <c r="H2615" s="92">
        <v>5600</v>
      </c>
      <c r="I2615" s="92">
        <v>565</v>
      </c>
      <c r="J2615" s="93">
        <v>9</v>
      </c>
      <c r="K2615" s="100" t="s">
        <v>1067</v>
      </c>
      <c r="L2615" s="95">
        <v>0</v>
      </c>
      <c r="M2615" s="95">
        <v>0</v>
      </c>
      <c r="N2615" s="95">
        <f t="shared" si="1697"/>
        <v>0</v>
      </c>
      <c r="O2615" s="95">
        <v>0</v>
      </c>
      <c r="P2615" s="95">
        <v>0</v>
      </c>
      <c r="Q2615" s="95">
        <f t="shared" si="1698"/>
        <v>0</v>
      </c>
      <c r="R2615" s="95">
        <f t="shared" si="1699"/>
        <v>0</v>
      </c>
      <c r="S2615" s="96" t="s">
        <v>95</v>
      </c>
      <c r="T2615" s="97"/>
      <c r="U2615" s="98"/>
      <c r="V2615" s="101" t="s">
        <v>47</v>
      </c>
      <c r="W2615" s="1"/>
      <c r="X2615" s="1"/>
      <c r="Y2615" s="1">
        <f t="shared" si="1664"/>
        <v>0</v>
      </c>
      <c r="Z2615" s="1"/>
      <c r="AA2615" s="1"/>
      <c r="AB2615" s="1">
        <f t="shared" si="1665"/>
        <v>0</v>
      </c>
      <c r="AC2615" s="1">
        <f t="shared" si="1666"/>
        <v>0</v>
      </c>
      <c r="AD2615" s="1"/>
      <c r="AE2615" s="1"/>
      <c r="AF2615" s="1">
        <f t="shared" si="1667"/>
        <v>0</v>
      </c>
      <c r="AG2615" s="1"/>
      <c r="AH2615" s="1"/>
      <c r="AI2615" s="1">
        <f t="shared" si="1668"/>
        <v>0</v>
      </c>
      <c r="AJ2615" s="102">
        <f t="shared" si="1669"/>
        <v>0</v>
      </c>
      <c r="AM2615" s="102">
        <f t="shared" si="1670"/>
        <v>0</v>
      </c>
      <c r="AP2615" s="102">
        <f t="shared" si="1671"/>
        <v>0</v>
      </c>
      <c r="AQ2615" s="102">
        <f t="shared" si="1672"/>
        <v>0</v>
      </c>
      <c r="AT2615" s="102">
        <f t="shared" si="1673"/>
        <v>0</v>
      </c>
      <c r="AW2615" s="102">
        <f t="shared" si="1674"/>
        <v>0</v>
      </c>
      <c r="AX2615" s="102">
        <f t="shared" si="1675"/>
        <v>0</v>
      </c>
      <c r="AY2615" s="102">
        <f t="shared" si="1676"/>
        <v>0</v>
      </c>
      <c r="AZ2615" s="102">
        <f t="shared" si="1677"/>
        <v>0</v>
      </c>
      <c r="BA2615" s="102">
        <f t="shared" si="1678"/>
        <v>0</v>
      </c>
      <c r="BB2615" s="102">
        <f t="shared" si="1679"/>
        <v>0</v>
      </c>
      <c r="BC2615" s="102">
        <f t="shared" si="1680"/>
        <v>0</v>
      </c>
      <c r="BD2615" s="102">
        <f t="shared" si="1681"/>
        <v>0</v>
      </c>
      <c r="BE2615" s="102">
        <f t="shared" si="1682"/>
        <v>0</v>
      </c>
    </row>
    <row r="2616" spans="1:57" s="102" customFormat="1" ht="27.75" hidden="1">
      <c r="A2616" s="1"/>
      <c r="B2616" s="90">
        <v>2017</v>
      </c>
      <c r="C2616" s="91">
        <v>8321</v>
      </c>
      <c r="D2616" s="91">
        <v>3</v>
      </c>
      <c r="E2616" s="92">
        <v>5</v>
      </c>
      <c r="F2616" s="92">
        <v>1</v>
      </c>
      <c r="G2616" s="92">
        <v>5000</v>
      </c>
      <c r="H2616" s="92">
        <v>5600</v>
      </c>
      <c r="I2616" s="92">
        <v>565</v>
      </c>
      <c r="J2616" s="93">
        <v>10</v>
      </c>
      <c r="K2616" s="223" t="s">
        <v>1068</v>
      </c>
      <c r="L2616" s="95">
        <v>0</v>
      </c>
      <c r="M2616" s="95">
        <v>0</v>
      </c>
      <c r="N2616" s="95">
        <f t="shared" si="1697"/>
        <v>0</v>
      </c>
      <c r="O2616" s="95">
        <v>0</v>
      </c>
      <c r="P2616" s="95">
        <v>0</v>
      </c>
      <c r="Q2616" s="95">
        <f t="shared" si="1698"/>
        <v>0</v>
      </c>
      <c r="R2616" s="95">
        <f t="shared" si="1699"/>
        <v>0</v>
      </c>
      <c r="S2616" s="96" t="s">
        <v>112</v>
      </c>
      <c r="T2616" s="97"/>
      <c r="U2616" s="98"/>
      <c r="V2616" s="137" t="s">
        <v>174</v>
      </c>
      <c r="W2616" s="1"/>
      <c r="X2616" s="1"/>
      <c r="Y2616" s="1">
        <f t="shared" si="1664"/>
        <v>0</v>
      </c>
      <c r="Z2616" s="1"/>
      <c r="AA2616" s="1"/>
      <c r="AB2616" s="1">
        <f t="shared" si="1665"/>
        <v>0</v>
      </c>
      <c r="AC2616" s="1">
        <f t="shared" si="1666"/>
        <v>0</v>
      </c>
      <c r="AD2616" s="1"/>
      <c r="AE2616" s="1"/>
      <c r="AF2616" s="1">
        <f t="shared" si="1667"/>
        <v>0</v>
      </c>
      <c r="AG2616" s="1"/>
      <c r="AH2616" s="1"/>
      <c r="AI2616" s="1">
        <f t="shared" si="1668"/>
        <v>0</v>
      </c>
      <c r="AJ2616" s="102">
        <f t="shared" si="1669"/>
        <v>0</v>
      </c>
      <c r="AM2616" s="102">
        <f t="shared" si="1670"/>
        <v>0</v>
      </c>
      <c r="AP2616" s="102">
        <f t="shared" si="1671"/>
        <v>0</v>
      </c>
      <c r="AQ2616" s="102">
        <f t="shared" si="1672"/>
        <v>0</v>
      </c>
      <c r="AT2616" s="102">
        <f t="shared" si="1673"/>
        <v>0</v>
      </c>
      <c r="AW2616" s="102">
        <f t="shared" si="1674"/>
        <v>0</v>
      </c>
      <c r="AX2616" s="102">
        <f t="shared" si="1675"/>
        <v>0</v>
      </c>
      <c r="AY2616" s="102">
        <f t="shared" si="1676"/>
        <v>0</v>
      </c>
      <c r="AZ2616" s="102">
        <f t="shared" si="1677"/>
        <v>0</v>
      </c>
      <c r="BA2616" s="102">
        <f t="shared" si="1678"/>
        <v>0</v>
      </c>
      <c r="BB2616" s="102">
        <f t="shared" si="1679"/>
        <v>0</v>
      </c>
      <c r="BC2616" s="102">
        <f t="shared" si="1680"/>
        <v>0</v>
      </c>
      <c r="BD2616" s="102">
        <f t="shared" si="1681"/>
        <v>0</v>
      </c>
      <c r="BE2616" s="102">
        <f t="shared" si="1682"/>
        <v>0</v>
      </c>
    </row>
    <row r="2617" spans="1:57" s="102" customFormat="1" ht="27.75" hidden="1">
      <c r="A2617" s="1"/>
      <c r="B2617" s="90">
        <v>2017</v>
      </c>
      <c r="C2617" s="91">
        <v>8321</v>
      </c>
      <c r="D2617" s="91">
        <v>3</v>
      </c>
      <c r="E2617" s="92">
        <v>5</v>
      </c>
      <c r="F2617" s="92">
        <v>1</v>
      </c>
      <c r="G2617" s="92">
        <v>5000</v>
      </c>
      <c r="H2617" s="92">
        <v>5600</v>
      </c>
      <c r="I2617" s="92">
        <v>565</v>
      </c>
      <c r="J2617" s="93">
        <v>11</v>
      </c>
      <c r="K2617" s="223" t="s">
        <v>1069</v>
      </c>
      <c r="L2617" s="95">
        <v>0</v>
      </c>
      <c r="M2617" s="95">
        <v>0</v>
      </c>
      <c r="N2617" s="95">
        <f t="shared" si="1697"/>
        <v>0</v>
      </c>
      <c r="O2617" s="95">
        <v>0</v>
      </c>
      <c r="P2617" s="95">
        <v>0</v>
      </c>
      <c r="Q2617" s="95">
        <f t="shared" si="1698"/>
        <v>0</v>
      </c>
      <c r="R2617" s="95">
        <f t="shared" si="1699"/>
        <v>0</v>
      </c>
      <c r="S2617" s="96" t="s">
        <v>112</v>
      </c>
      <c r="T2617" s="97"/>
      <c r="U2617" s="98"/>
      <c r="V2617" s="137" t="s">
        <v>174</v>
      </c>
      <c r="W2617" s="1"/>
      <c r="X2617" s="1"/>
      <c r="Y2617" s="1">
        <f t="shared" ref="Y2617:Y2680" si="1700">+W2617+X2617</f>
        <v>0</v>
      </c>
      <c r="Z2617" s="1"/>
      <c r="AA2617" s="1"/>
      <c r="AB2617" s="1">
        <f t="shared" ref="AB2617:AB2680" si="1701">+Z2617+AA2617</f>
        <v>0</v>
      </c>
      <c r="AC2617" s="1">
        <f t="shared" ref="AC2617:AC2680" si="1702">+Y2617+AB2617</f>
        <v>0</v>
      </c>
      <c r="AD2617" s="1"/>
      <c r="AE2617" s="1"/>
      <c r="AF2617" s="1">
        <f t="shared" ref="AF2617:AF2680" si="1703">+AD2617+AE2617</f>
        <v>0</v>
      </c>
      <c r="AG2617" s="1"/>
      <c r="AH2617" s="1"/>
      <c r="AI2617" s="1">
        <f t="shared" ref="AI2617:AI2680" si="1704">+AG2617+AH2617</f>
        <v>0</v>
      </c>
      <c r="AJ2617" s="102">
        <f t="shared" ref="AJ2617:AJ2680" si="1705">+AF2617+AI2617</f>
        <v>0</v>
      </c>
      <c r="AM2617" s="102">
        <f t="shared" ref="AM2617:AM2680" si="1706">+AK2617+AL2617</f>
        <v>0</v>
      </c>
      <c r="AP2617" s="102">
        <f t="shared" ref="AP2617:AP2680" si="1707">+AN2617+AO2617</f>
        <v>0</v>
      </c>
      <c r="AQ2617" s="102">
        <f t="shared" ref="AQ2617:AQ2680" si="1708">+AM2617+AP2617</f>
        <v>0</v>
      </c>
      <c r="AT2617" s="102">
        <f t="shared" ref="AT2617:AT2680" si="1709">+AR2617+AS2617</f>
        <v>0</v>
      </c>
      <c r="AW2617" s="102">
        <f t="shared" ref="AW2617:AW2680" si="1710">+AU2617+AV2617</f>
        <v>0</v>
      </c>
      <c r="AX2617" s="102">
        <f t="shared" ref="AX2617:AX2680" si="1711">+AT2617+AW2617</f>
        <v>0</v>
      </c>
      <c r="AY2617" s="102">
        <f t="shared" ref="AY2617:AY2680" si="1712">+L2617-W2617-AD2617-AK2617-AR2617</f>
        <v>0</v>
      </c>
      <c r="AZ2617" s="102">
        <f t="shared" ref="AZ2617:AZ2680" si="1713">+M2617-X2617-AE2617-AL2617-AS2617</f>
        <v>0</v>
      </c>
      <c r="BA2617" s="102">
        <f t="shared" ref="BA2617:BA2680" si="1714">+N2617-Y2617-AI2617-AM2617-AT2617</f>
        <v>0</v>
      </c>
      <c r="BB2617" s="102">
        <f t="shared" ref="BB2617:BB2680" si="1715">+O2617-Z2617-AG2617-AN2617-AU2617</f>
        <v>0</v>
      </c>
      <c r="BC2617" s="102">
        <f t="shared" ref="BC2617:BC2680" si="1716">+P2617-AA2617-AH2617-AO2617-AV2617</f>
        <v>0</v>
      </c>
      <c r="BD2617" s="102">
        <f t="shared" ref="BD2617:BD2680" si="1717">+Q2617-AB2617-AI2617-AP2617-AW2617</f>
        <v>0</v>
      </c>
      <c r="BE2617" s="102">
        <f t="shared" ref="BE2617:BE2680" si="1718">+R2617-AC2617-AJ2617-AQ2617-AX2617</f>
        <v>0</v>
      </c>
    </row>
    <row r="2618" spans="1:57" s="102" customFormat="1" ht="27.75" hidden="1">
      <c r="A2618" s="1"/>
      <c r="B2618" s="90">
        <v>2017</v>
      </c>
      <c r="C2618" s="91">
        <v>8321</v>
      </c>
      <c r="D2618" s="91">
        <v>3</v>
      </c>
      <c r="E2618" s="92">
        <v>5</v>
      </c>
      <c r="F2618" s="92">
        <v>1</v>
      </c>
      <c r="G2618" s="92">
        <v>5000</v>
      </c>
      <c r="H2618" s="92">
        <v>5600</v>
      </c>
      <c r="I2618" s="92">
        <v>565</v>
      </c>
      <c r="J2618" s="93">
        <v>12</v>
      </c>
      <c r="K2618" s="100" t="s">
        <v>1355</v>
      </c>
      <c r="L2618" s="95">
        <v>0</v>
      </c>
      <c r="M2618" s="95">
        <v>0</v>
      </c>
      <c r="N2618" s="95">
        <f t="shared" si="1697"/>
        <v>0</v>
      </c>
      <c r="O2618" s="95">
        <v>0</v>
      </c>
      <c r="P2618" s="95">
        <v>0</v>
      </c>
      <c r="Q2618" s="95">
        <f t="shared" si="1698"/>
        <v>0</v>
      </c>
      <c r="R2618" s="95">
        <f t="shared" si="1699"/>
        <v>0</v>
      </c>
      <c r="S2618" s="96" t="s">
        <v>95</v>
      </c>
      <c r="T2618" s="97"/>
      <c r="U2618" s="98"/>
      <c r="V2618" s="137" t="s">
        <v>174</v>
      </c>
      <c r="W2618" s="1"/>
      <c r="X2618" s="1"/>
      <c r="Y2618" s="1">
        <f t="shared" si="1700"/>
        <v>0</v>
      </c>
      <c r="Z2618" s="1"/>
      <c r="AA2618" s="1"/>
      <c r="AB2618" s="1">
        <f t="shared" si="1701"/>
        <v>0</v>
      </c>
      <c r="AC2618" s="1">
        <f t="shared" si="1702"/>
        <v>0</v>
      </c>
      <c r="AD2618" s="1"/>
      <c r="AE2618" s="1"/>
      <c r="AF2618" s="1">
        <f t="shared" si="1703"/>
        <v>0</v>
      </c>
      <c r="AG2618" s="1"/>
      <c r="AH2618" s="1"/>
      <c r="AI2618" s="1">
        <f t="shared" si="1704"/>
        <v>0</v>
      </c>
      <c r="AJ2618" s="102">
        <f t="shared" si="1705"/>
        <v>0</v>
      </c>
      <c r="AM2618" s="102">
        <f t="shared" si="1706"/>
        <v>0</v>
      </c>
      <c r="AP2618" s="102">
        <f t="shared" si="1707"/>
        <v>0</v>
      </c>
      <c r="AQ2618" s="102">
        <f t="shared" si="1708"/>
        <v>0</v>
      </c>
      <c r="AT2618" s="102">
        <f t="shared" si="1709"/>
        <v>0</v>
      </c>
      <c r="AW2618" s="102">
        <f t="shared" si="1710"/>
        <v>0</v>
      </c>
      <c r="AX2618" s="102">
        <f t="shared" si="1711"/>
        <v>0</v>
      </c>
      <c r="AY2618" s="102">
        <f t="shared" si="1712"/>
        <v>0</v>
      </c>
      <c r="AZ2618" s="102">
        <f t="shared" si="1713"/>
        <v>0</v>
      </c>
      <c r="BA2618" s="102">
        <f t="shared" si="1714"/>
        <v>0</v>
      </c>
      <c r="BB2618" s="102">
        <f t="shared" si="1715"/>
        <v>0</v>
      </c>
      <c r="BC2618" s="102">
        <f t="shared" si="1716"/>
        <v>0</v>
      </c>
      <c r="BD2618" s="102">
        <f t="shared" si="1717"/>
        <v>0</v>
      </c>
      <c r="BE2618" s="102">
        <f t="shared" si="1718"/>
        <v>0</v>
      </c>
    </row>
    <row r="2619" spans="1:57" s="102" customFormat="1" ht="27.75" hidden="1">
      <c r="A2619" s="1"/>
      <c r="B2619" s="90">
        <v>2017</v>
      </c>
      <c r="C2619" s="91">
        <v>8321</v>
      </c>
      <c r="D2619" s="91">
        <v>3</v>
      </c>
      <c r="E2619" s="92">
        <v>5</v>
      </c>
      <c r="F2619" s="92">
        <v>1</v>
      </c>
      <c r="G2619" s="92">
        <v>5000</v>
      </c>
      <c r="H2619" s="92">
        <v>5600</v>
      </c>
      <c r="I2619" s="92">
        <v>565</v>
      </c>
      <c r="J2619" s="93">
        <v>13</v>
      </c>
      <c r="K2619" s="100" t="s">
        <v>1356</v>
      </c>
      <c r="L2619" s="95">
        <v>0</v>
      </c>
      <c r="M2619" s="95">
        <v>0</v>
      </c>
      <c r="N2619" s="95">
        <f t="shared" si="1697"/>
        <v>0</v>
      </c>
      <c r="O2619" s="95">
        <v>0</v>
      </c>
      <c r="P2619" s="95">
        <v>0</v>
      </c>
      <c r="Q2619" s="95">
        <f t="shared" si="1698"/>
        <v>0</v>
      </c>
      <c r="R2619" s="95">
        <f t="shared" si="1699"/>
        <v>0</v>
      </c>
      <c r="S2619" s="96" t="s">
        <v>95</v>
      </c>
      <c r="T2619" s="97"/>
      <c r="U2619" s="98"/>
      <c r="V2619" s="137" t="s">
        <v>174</v>
      </c>
      <c r="W2619" s="1"/>
      <c r="X2619" s="1"/>
      <c r="Y2619" s="1">
        <f t="shared" si="1700"/>
        <v>0</v>
      </c>
      <c r="Z2619" s="1"/>
      <c r="AA2619" s="1"/>
      <c r="AB2619" s="1">
        <f t="shared" si="1701"/>
        <v>0</v>
      </c>
      <c r="AC2619" s="1">
        <f t="shared" si="1702"/>
        <v>0</v>
      </c>
      <c r="AD2619" s="1"/>
      <c r="AE2619" s="1"/>
      <c r="AF2619" s="1">
        <f t="shared" si="1703"/>
        <v>0</v>
      </c>
      <c r="AG2619" s="1"/>
      <c r="AH2619" s="1"/>
      <c r="AI2619" s="1">
        <f t="shared" si="1704"/>
        <v>0</v>
      </c>
      <c r="AJ2619" s="102">
        <f t="shared" si="1705"/>
        <v>0</v>
      </c>
      <c r="AM2619" s="102">
        <f t="shared" si="1706"/>
        <v>0</v>
      </c>
      <c r="AP2619" s="102">
        <f t="shared" si="1707"/>
        <v>0</v>
      </c>
      <c r="AQ2619" s="102">
        <f t="shared" si="1708"/>
        <v>0</v>
      </c>
      <c r="AT2619" s="102">
        <f t="shared" si="1709"/>
        <v>0</v>
      </c>
      <c r="AW2619" s="102">
        <f t="shared" si="1710"/>
        <v>0</v>
      </c>
      <c r="AX2619" s="102">
        <f t="shared" si="1711"/>
        <v>0</v>
      </c>
      <c r="AY2619" s="102">
        <f t="shared" si="1712"/>
        <v>0</v>
      </c>
      <c r="AZ2619" s="102">
        <f t="shared" si="1713"/>
        <v>0</v>
      </c>
      <c r="BA2619" s="102">
        <f t="shared" si="1714"/>
        <v>0</v>
      </c>
      <c r="BB2619" s="102">
        <f t="shared" si="1715"/>
        <v>0</v>
      </c>
      <c r="BC2619" s="102">
        <f t="shared" si="1716"/>
        <v>0</v>
      </c>
      <c r="BD2619" s="102">
        <f t="shared" si="1717"/>
        <v>0</v>
      </c>
      <c r="BE2619" s="102">
        <f t="shared" si="1718"/>
        <v>0</v>
      </c>
    </row>
    <row r="2620" spans="1:57" s="102" customFormat="1" ht="27.75" hidden="1">
      <c r="A2620" s="1"/>
      <c r="B2620" s="90">
        <v>2017</v>
      </c>
      <c r="C2620" s="91">
        <v>8321</v>
      </c>
      <c r="D2620" s="91">
        <v>3</v>
      </c>
      <c r="E2620" s="92">
        <v>5</v>
      </c>
      <c r="F2620" s="92">
        <v>1</v>
      </c>
      <c r="G2620" s="92">
        <v>5000</v>
      </c>
      <c r="H2620" s="92">
        <v>5600</v>
      </c>
      <c r="I2620" s="92">
        <v>565</v>
      </c>
      <c r="J2620" s="93">
        <v>14</v>
      </c>
      <c r="K2620" s="100" t="s">
        <v>1357</v>
      </c>
      <c r="L2620" s="95">
        <v>0</v>
      </c>
      <c r="M2620" s="95">
        <v>0</v>
      </c>
      <c r="N2620" s="95">
        <f t="shared" si="1697"/>
        <v>0</v>
      </c>
      <c r="O2620" s="95">
        <v>0</v>
      </c>
      <c r="P2620" s="95">
        <v>0</v>
      </c>
      <c r="Q2620" s="95">
        <f t="shared" si="1698"/>
        <v>0</v>
      </c>
      <c r="R2620" s="95">
        <f t="shared" si="1699"/>
        <v>0</v>
      </c>
      <c r="S2620" s="96" t="s">
        <v>95</v>
      </c>
      <c r="T2620" s="97"/>
      <c r="U2620" s="98"/>
      <c r="V2620" s="137" t="s">
        <v>174</v>
      </c>
      <c r="W2620" s="1"/>
      <c r="X2620" s="1"/>
      <c r="Y2620" s="1">
        <f t="shared" si="1700"/>
        <v>0</v>
      </c>
      <c r="Z2620" s="1"/>
      <c r="AA2620" s="1"/>
      <c r="AB2620" s="1">
        <f t="shared" si="1701"/>
        <v>0</v>
      </c>
      <c r="AC2620" s="1">
        <f t="shared" si="1702"/>
        <v>0</v>
      </c>
      <c r="AD2620" s="1"/>
      <c r="AE2620" s="1"/>
      <c r="AF2620" s="1">
        <f t="shared" si="1703"/>
        <v>0</v>
      </c>
      <c r="AG2620" s="1"/>
      <c r="AH2620" s="1"/>
      <c r="AI2620" s="1">
        <f t="shared" si="1704"/>
        <v>0</v>
      </c>
      <c r="AJ2620" s="102">
        <f t="shared" si="1705"/>
        <v>0</v>
      </c>
      <c r="AM2620" s="102">
        <f t="shared" si="1706"/>
        <v>0</v>
      </c>
      <c r="AP2620" s="102">
        <f t="shared" si="1707"/>
        <v>0</v>
      </c>
      <c r="AQ2620" s="102">
        <f t="shared" si="1708"/>
        <v>0</v>
      </c>
      <c r="AT2620" s="102">
        <f t="shared" si="1709"/>
        <v>0</v>
      </c>
      <c r="AW2620" s="102">
        <f t="shared" si="1710"/>
        <v>0</v>
      </c>
      <c r="AX2620" s="102">
        <f t="shared" si="1711"/>
        <v>0</v>
      </c>
      <c r="AY2620" s="102">
        <f t="shared" si="1712"/>
        <v>0</v>
      </c>
      <c r="AZ2620" s="102">
        <f t="shared" si="1713"/>
        <v>0</v>
      </c>
      <c r="BA2620" s="102">
        <f t="shared" si="1714"/>
        <v>0</v>
      </c>
      <c r="BB2620" s="102">
        <f t="shared" si="1715"/>
        <v>0</v>
      </c>
      <c r="BC2620" s="102">
        <f t="shared" si="1716"/>
        <v>0</v>
      </c>
      <c r="BD2620" s="102">
        <f t="shared" si="1717"/>
        <v>0</v>
      </c>
      <c r="BE2620" s="102">
        <f t="shared" si="1718"/>
        <v>0</v>
      </c>
    </row>
    <row r="2621" spans="1:57" s="120" customFormat="1" ht="55.5" hidden="1" customHeight="1">
      <c r="A2621" s="1"/>
      <c r="B2621" s="83">
        <v>2017</v>
      </c>
      <c r="C2621" s="115">
        <v>8321</v>
      </c>
      <c r="D2621" s="115">
        <v>3</v>
      </c>
      <c r="E2621" s="83">
        <v>5</v>
      </c>
      <c r="F2621" s="83">
        <v>1</v>
      </c>
      <c r="G2621" s="83">
        <v>5000</v>
      </c>
      <c r="H2621" s="83">
        <v>5600</v>
      </c>
      <c r="I2621" s="83">
        <v>566</v>
      </c>
      <c r="J2621" s="83"/>
      <c r="K2621" s="85" t="s">
        <v>655</v>
      </c>
      <c r="L2621" s="86">
        <f>SUM(L2622:L2629)</f>
        <v>0</v>
      </c>
      <c r="M2621" s="86">
        <f t="shared" ref="M2621:R2621" si="1719">SUM(M2622:M2629)</f>
        <v>0</v>
      </c>
      <c r="N2621" s="86">
        <f t="shared" si="1719"/>
        <v>0</v>
      </c>
      <c r="O2621" s="86">
        <f t="shared" si="1719"/>
        <v>0</v>
      </c>
      <c r="P2621" s="86">
        <f t="shared" si="1719"/>
        <v>0</v>
      </c>
      <c r="Q2621" s="86">
        <f t="shared" si="1719"/>
        <v>0</v>
      </c>
      <c r="R2621" s="86">
        <f t="shared" si="1719"/>
        <v>0</v>
      </c>
      <c r="S2621" s="86"/>
      <c r="T2621" s="87"/>
      <c r="U2621" s="88"/>
      <c r="V2621" s="89"/>
      <c r="W2621" s="1"/>
      <c r="X2621" s="1"/>
      <c r="Y2621" s="1">
        <f t="shared" si="1700"/>
        <v>0</v>
      </c>
      <c r="Z2621" s="1"/>
      <c r="AA2621" s="1"/>
      <c r="AB2621" s="1">
        <f t="shared" si="1701"/>
        <v>0</v>
      </c>
      <c r="AC2621" s="1">
        <f t="shared" si="1702"/>
        <v>0</v>
      </c>
      <c r="AD2621" s="1"/>
      <c r="AE2621" s="1"/>
      <c r="AF2621" s="1">
        <f t="shared" si="1703"/>
        <v>0</v>
      </c>
      <c r="AG2621" s="1"/>
      <c r="AH2621" s="1"/>
      <c r="AI2621" s="1">
        <f t="shared" si="1704"/>
        <v>0</v>
      </c>
      <c r="AJ2621" s="120">
        <f t="shared" si="1705"/>
        <v>0</v>
      </c>
      <c r="AM2621" s="120">
        <f t="shared" si="1706"/>
        <v>0</v>
      </c>
      <c r="AP2621" s="120">
        <f t="shared" si="1707"/>
        <v>0</v>
      </c>
      <c r="AQ2621" s="120">
        <f t="shared" si="1708"/>
        <v>0</v>
      </c>
      <c r="AT2621" s="120">
        <f t="shared" si="1709"/>
        <v>0</v>
      </c>
      <c r="AW2621" s="120">
        <f t="shared" si="1710"/>
        <v>0</v>
      </c>
      <c r="AX2621" s="120">
        <f t="shared" si="1711"/>
        <v>0</v>
      </c>
      <c r="AY2621" s="120">
        <f t="shared" si="1712"/>
        <v>0</v>
      </c>
      <c r="AZ2621" s="120">
        <f t="shared" si="1713"/>
        <v>0</v>
      </c>
      <c r="BA2621" s="120">
        <f t="shared" si="1714"/>
        <v>0</v>
      </c>
      <c r="BB2621" s="120">
        <f t="shared" si="1715"/>
        <v>0</v>
      </c>
      <c r="BC2621" s="120">
        <f t="shared" si="1716"/>
        <v>0</v>
      </c>
      <c r="BD2621" s="120">
        <f t="shared" si="1717"/>
        <v>0</v>
      </c>
      <c r="BE2621" s="120">
        <f t="shared" si="1718"/>
        <v>0</v>
      </c>
    </row>
    <row r="2622" spans="1:57" s="102" customFormat="1" ht="27.75" hidden="1">
      <c r="A2622" s="1"/>
      <c r="B2622" s="90">
        <v>2017</v>
      </c>
      <c r="C2622" s="91">
        <v>8321</v>
      </c>
      <c r="D2622" s="91">
        <v>3</v>
      </c>
      <c r="E2622" s="92">
        <v>5</v>
      </c>
      <c r="F2622" s="92">
        <v>1</v>
      </c>
      <c r="G2622" s="92">
        <v>5000</v>
      </c>
      <c r="H2622" s="92">
        <v>5600</v>
      </c>
      <c r="I2622" s="92">
        <v>566</v>
      </c>
      <c r="J2622" s="93">
        <v>1</v>
      </c>
      <c r="K2622" s="100" t="s">
        <v>1072</v>
      </c>
      <c r="L2622" s="95">
        <v>0</v>
      </c>
      <c r="M2622" s="95">
        <v>0</v>
      </c>
      <c r="N2622" s="95">
        <f t="shared" ref="N2622:N2629" si="1720">L2622+M2622</f>
        <v>0</v>
      </c>
      <c r="O2622" s="95">
        <v>0</v>
      </c>
      <c r="P2622" s="95">
        <v>0</v>
      </c>
      <c r="Q2622" s="95">
        <f t="shared" ref="Q2622:Q2629" si="1721">O2622+P2622</f>
        <v>0</v>
      </c>
      <c r="R2622" s="95">
        <f t="shared" ref="R2622:R2629" si="1722">N2622+Q2622</f>
        <v>0</v>
      </c>
      <c r="S2622" s="96" t="s">
        <v>95</v>
      </c>
      <c r="T2622" s="97"/>
      <c r="U2622" s="98"/>
      <c r="V2622" s="137" t="s">
        <v>174</v>
      </c>
      <c r="W2622" s="1"/>
      <c r="X2622" s="1"/>
      <c r="Y2622" s="1">
        <f t="shared" si="1700"/>
        <v>0</v>
      </c>
      <c r="Z2622" s="1"/>
      <c r="AA2622" s="1"/>
      <c r="AB2622" s="1">
        <f t="shared" si="1701"/>
        <v>0</v>
      </c>
      <c r="AC2622" s="1">
        <f t="shared" si="1702"/>
        <v>0</v>
      </c>
      <c r="AD2622" s="1"/>
      <c r="AE2622" s="1"/>
      <c r="AF2622" s="1">
        <f t="shared" si="1703"/>
        <v>0</v>
      </c>
      <c r="AG2622" s="1"/>
      <c r="AH2622" s="1"/>
      <c r="AI2622" s="1">
        <f t="shared" si="1704"/>
        <v>0</v>
      </c>
      <c r="AJ2622" s="102">
        <f t="shared" si="1705"/>
        <v>0</v>
      </c>
      <c r="AM2622" s="102">
        <f t="shared" si="1706"/>
        <v>0</v>
      </c>
      <c r="AP2622" s="102">
        <f t="shared" si="1707"/>
        <v>0</v>
      </c>
      <c r="AQ2622" s="102">
        <f t="shared" si="1708"/>
        <v>0</v>
      </c>
      <c r="AT2622" s="102">
        <f t="shared" si="1709"/>
        <v>0</v>
      </c>
      <c r="AW2622" s="102">
        <f t="shared" si="1710"/>
        <v>0</v>
      </c>
      <c r="AX2622" s="102">
        <f t="shared" si="1711"/>
        <v>0</v>
      </c>
      <c r="AY2622" s="102">
        <f t="shared" si="1712"/>
        <v>0</v>
      </c>
      <c r="AZ2622" s="102">
        <f t="shared" si="1713"/>
        <v>0</v>
      </c>
      <c r="BA2622" s="102">
        <f t="shared" si="1714"/>
        <v>0</v>
      </c>
      <c r="BB2622" s="102">
        <f t="shared" si="1715"/>
        <v>0</v>
      </c>
      <c r="BC2622" s="102">
        <f t="shared" si="1716"/>
        <v>0</v>
      </c>
      <c r="BD2622" s="102">
        <f t="shared" si="1717"/>
        <v>0</v>
      </c>
      <c r="BE2622" s="102">
        <f t="shared" si="1718"/>
        <v>0</v>
      </c>
    </row>
    <row r="2623" spans="1:57" s="102" customFormat="1" ht="27.75" hidden="1" customHeight="1">
      <c r="A2623" s="1"/>
      <c r="B2623" s="90">
        <v>2017</v>
      </c>
      <c r="C2623" s="91">
        <v>8321</v>
      </c>
      <c r="D2623" s="91">
        <v>3</v>
      </c>
      <c r="E2623" s="92">
        <v>5</v>
      </c>
      <c r="F2623" s="92">
        <v>1</v>
      </c>
      <c r="G2623" s="92">
        <v>5000</v>
      </c>
      <c r="H2623" s="92">
        <v>5600</v>
      </c>
      <c r="I2623" s="92">
        <v>566</v>
      </c>
      <c r="J2623" s="93">
        <v>2</v>
      </c>
      <c r="K2623" s="100" t="s">
        <v>1358</v>
      </c>
      <c r="L2623" s="95">
        <v>0</v>
      </c>
      <c r="M2623" s="95">
        <v>0</v>
      </c>
      <c r="N2623" s="95">
        <f t="shared" si="1720"/>
        <v>0</v>
      </c>
      <c r="O2623" s="95">
        <v>0</v>
      </c>
      <c r="P2623" s="95">
        <v>0</v>
      </c>
      <c r="Q2623" s="95">
        <f t="shared" si="1721"/>
        <v>0</v>
      </c>
      <c r="R2623" s="95">
        <f t="shared" si="1722"/>
        <v>0</v>
      </c>
      <c r="S2623" s="96" t="s">
        <v>95</v>
      </c>
      <c r="T2623" s="97"/>
      <c r="U2623" s="98"/>
      <c r="V2623" s="137" t="s">
        <v>174</v>
      </c>
      <c r="W2623" s="1"/>
      <c r="X2623" s="1"/>
      <c r="Y2623" s="1">
        <f t="shared" si="1700"/>
        <v>0</v>
      </c>
      <c r="Z2623" s="1"/>
      <c r="AA2623" s="1"/>
      <c r="AB2623" s="1">
        <f t="shared" si="1701"/>
        <v>0</v>
      </c>
      <c r="AC2623" s="1">
        <f t="shared" si="1702"/>
        <v>0</v>
      </c>
      <c r="AD2623" s="1"/>
      <c r="AE2623" s="1"/>
      <c r="AF2623" s="1">
        <f t="shared" si="1703"/>
        <v>0</v>
      </c>
      <c r="AG2623" s="1"/>
      <c r="AH2623" s="1"/>
      <c r="AI2623" s="1">
        <f t="shared" si="1704"/>
        <v>0</v>
      </c>
      <c r="AJ2623" s="102">
        <f t="shared" si="1705"/>
        <v>0</v>
      </c>
      <c r="AM2623" s="102">
        <f t="shared" si="1706"/>
        <v>0</v>
      </c>
      <c r="AP2623" s="102">
        <f t="shared" si="1707"/>
        <v>0</v>
      </c>
      <c r="AQ2623" s="102">
        <f t="shared" si="1708"/>
        <v>0</v>
      </c>
      <c r="AT2623" s="102">
        <f t="shared" si="1709"/>
        <v>0</v>
      </c>
      <c r="AW2623" s="102">
        <f t="shared" si="1710"/>
        <v>0</v>
      </c>
      <c r="AX2623" s="102">
        <f t="shared" si="1711"/>
        <v>0</v>
      </c>
      <c r="AY2623" s="102">
        <f t="shared" si="1712"/>
        <v>0</v>
      </c>
      <c r="AZ2623" s="102">
        <f t="shared" si="1713"/>
        <v>0</v>
      </c>
      <c r="BA2623" s="102">
        <f t="shared" si="1714"/>
        <v>0</v>
      </c>
      <c r="BB2623" s="102">
        <f t="shared" si="1715"/>
        <v>0</v>
      </c>
      <c r="BC2623" s="102">
        <f t="shared" si="1716"/>
        <v>0</v>
      </c>
      <c r="BD2623" s="102">
        <f t="shared" si="1717"/>
        <v>0</v>
      </c>
      <c r="BE2623" s="102">
        <f t="shared" si="1718"/>
        <v>0</v>
      </c>
    </row>
    <row r="2624" spans="1:57" s="102" customFormat="1" ht="27.75" hidden="1" customHeight="1">
      <c r="A2624" s="1"/>
      <c r="B2624" s="90">
        <v>2017</v>
      </c>
      <c r="C2624" s="91">
        <v>8321</v>
      </c>
      <c r="D2624" s="91">
        <v>3</v>
      </c>
      <c r="E2624" s="92">
        <v>5</v>
      </c>
      <c r="F2624" s="92">
        <v>1</v>
      </c>
      <c r="G2624" s="92">
        <v>5000</v>
      </c>
      <c r="H2624" s="92">
        <v>5600</v>
      </c>
      <c r="I2624" s="92">
        <v>566</v>
      </c>
      <c r="J2624" s="93">
        <v>3</v>
      </c>
      <c r="K2624" s="100" t="s">
        <v>1359</v>
      </c>
      <c r="L2624" s="95">
        <v>0</v>
      </c>
      <c r="M2624" s="95">
        <v>0</v>
      </c>
      <c r="N2624" s="95">
        <f t="shared" si="1720"/>
        <v>0</v>
      </c>
      <c r="O2624" s="95">
        <v>0</v>
      </c>
      <c r="P2624" s="95">
        <v>0</v>
      </c>
      <c r="Q2624" s="95">
        <f t="shared" si="1721"/>
        <v>0</v>
      </c>
      <c r="R2624" s="95">
        <f t="shared" si="1722"/>
        <v>0</v>
      </c>
      <c r="S2624" s="96" t="s">
        <v>95</v>
      </c>
      <c r="T2624" s="97"/>
      <c r="U2624" s="98"/>
      <c r="V2624" s="137" t="s">
        <v>174</v>
      </c>
      <c r="W2624" s="1"/>
      <c r="X2624" s="1"/>
      <c r="Y2624" s="1">
        <f t="shared" si="1700"/>
        <v>0</v>
      </c>
      <c r="Z2624" s="1"/>
      <c r="AA2624" s="1"/>
      <c r="AB2624" s="1">
        <f t="shared" si="1701"/>
        <v>0</v>
      </c>
      <c r="AC2624" s="1">
        <f t="shared" si="1702"/>
        <v>0</v>
      </c>
      <c r="AD2624" s="1"/>
      <c r="AE2624" s="1"/>
      <c r="AF2624" s="1">
        <f t="shared" si="1703"/>
        <v>0</v>
      </c>
      <c r="AG2624" s="1"/>
      <c r="AH2624" s="1"/>
      <c r="AI2624" s="1">
        <f t="shared" si="1704"/>
        <v>0</v>
      </c>
      <c r="AJ2624" s="102">
        <f t="shared" si="1705"/>
        <v>0</v>
      </c>
      <c r="AM2624" s="102">
        <f t="shared" si="1706"/>
        <v>0</v>
      </c>
      <c r="AP2624" s="102">
        <f t="shared" si="1707"/>
        <v>0</v>
      </c>
      <c r="AQ2624" s="102">
        <f t="shared" si="1708"/>
        <v>0</v>
      </c>
      <c r="AT2624" s="102">
        <f t="shared" si="1709"/>
        <v>0</v>
      </c>
      <c r="AW2624" s="102">
        <f t="shared" si="1710"/>
        <v>0</v>
      </c>
      <c r="AX2624" s="102">
        <f t="shared" si="1711"/>
        <v>0</v>
      </c>
      <c r="AY2624" s="102">
        <f t="shared" si="1712"/>
        <v>0</v>
      </c>
      <c r="AZ2624" s="102">
        <f t="shared" si="1713"/>
        <v>0</v>
      </c>
      <c r="BA2624" s="102">
        <f t="shared" si="1714"/>
        <v>0</v>
      </c>
      <c r="BB2624" s="102">
        <f t="shared" si="1715"/>
        <v>0</v>
      </c>
      <c r="BC2624" s="102">
        <f t="shared" si="1716"/>
        <v>0</v>
      </c>
      <c r="BD2624" s="102">
        <f t="shared" si="1717"/>
        <v>0</v>
      </c>
      <c r="BE2624" s="102">
        <f t="shared" si="1718"/>
        <v>0</v>
      </c>
    </row>
    <row r="2625" spans="1:57" s="102" customFormat="1" ht="27.75" hidden="1" customHeight="1">
      <c r="A2625" s="1"/>
      <c r="B2625" s="90">
        <v>2017</v>
      </c>
      <c r="C2625" s="91">
        <v>8321</v>
      </c>
      <c r="D2625" s="91">
        <v>3</v>
      </c>
      <c r="E2625" s="92">
        <v>5</v>
      </c>
      <c r="F2625" s="92">
        <v>1</v>
      </c>
      <c r="G2625" s="92">
        <v>5000</v>
      </c>
      <c r="H2625" s="92">
        <v>5600</v>
      </c>
      <c r="I2625" s="92">
        <v>566</v>
      </c>
      <c r="J2625" s="93">
        <v>4</v>
      </c>
      <c r="K2625" s="223" t="s">
        <v>1073</v>
      </c>
      <c r="L2625" s="95">
        <v>0</v>
      </c>
      <c r="M2625" s="95">
        <v>0</v>
      </c>
      <c r="N2625" s="95">
        <f t="shared" si="1720"/>
        <v>0</v>
      </c>
      <c r="O2625" s="95">
        <v>0</v>
      </c>
      <c r="P2625" s="95">
        <v>0</v>
      </c>
      <c r="Q2625" s="95">
        <f t="shared" si="1721"/>
        <v>0</v>
      </c>
      <c r="R2625" s="95">
        <f t="shared" si="1722"/>
        <v>0</v>
      </c>
      <c r="S2625" s="96" t="s">
        <v>95</v>
      </c>
      <c r="T2625" s="97"/>
      <c r="U2625" s="98"/>
      <c r="V2625" s="224" t="s">
        <v>174</v>
      </c>
      <c r="W2625" s="1"/>
      <c r="X2625" s="1"/>
      <c r="Y2625" s="1">
        <f t="shared" si="1700"/>
        <v>0</v>
      </c>
      <c r="Z2625" s="1"/>
      <c r="AA2625" s="1"/>
      <c r="AB2625" s="1">
        <f t="shared" si="1701"/>
        <v>0</v>
      </c>
      <c r="AC2625" s="1">
        <f t="shared" si="1702"/>
        <v>0</v>
      </c>
      <c r="AD2625" s="1"/>
      <c r="AE2625" s="1"/>
      <c r="AF2625" s="1">
        <f t="shared" si="1703"/>
        <v>0</v>
      </c>
      <c r="AG2625" s="1"/>
      <c r="AH2625" s="1"/>
      <c r="AI2625" s="1">
        <f t="shared" si="1704"/>
        <v>0</v>
      </c>
      <c r="AJ2625" s="102">
        <f t="shared" si="1705"/>
        <v>0</v>
      </c>
      <c r="AM2625" s="102">
        <f t="shared" si="1706"/>
        <v>0</v>
      </c>
      <c r="AP2625" s="102">
        <f t="shared" si="1707"/>
        <v>0</v>
      </c>
      <c r="AQ2625" s="102">
        <f t="shared" si="1708"/>
        <v>0</v>
      </c>
      <c r="AT2625" s="102">
        <f t="shared" si="1709"/>
        <v>0</v>
      </c>
      <c r="AW2625" s="102">
        <f t="shared" si="1710"/>
        <v>0</v>
      </c>
      <c r="AX2625" s="102">
        <f t="shared" si="1711"/>
        <v>0</v>
      </c>
      <c r="AY2625" s="102">
        <f t="shared" si="1712"/>
        <v>0</v>
      </c>
      <c r="AZ2625" s="102">
        <f t="shared" si="1713"/>
        <v>0</v>
      </c>
      <c r="BA2625" s="102">
        <f t="shared" si="1714"/>
        <v>0</v>
      </c>
      <c r="BB2625" s="102">
        <f t="shared" si="1715"/>
        <v>0</v>
      </c>
      <c r="BC2625" s="102">
        <f t="shared" si="1716"/>
        <v>0</v>
      </c>
      <c r="BD2625" s="102">
        <f t="shared" si="1717"/>
        <v>0</v>
      </c>
      <c r="BE2625" s="102">
        <f t="shared" si="1718"/>
        <v>0</v>
      </c>
    </row>
    <row r="2626" spans="1:57" s="102" customFormat="1" ht="27.75" hidden="1">
      <c r="A2626" s="1"/>
      <c r="B2626" s="90">
        <v>2017</v>
      </c>
      <c r="C2626" s="91">
        <v>8321</v>
      </c>
      <c r="D2626" s="91">
        <v>3</v>
      </c>
      <c r="E2626" s="92">
        <v>5</v>
      </c>
      <c r="F2626" s="92">
        <v>1</v>
      </c>
      <c r="G2626" s="92">
        <v>5000</v>
      </c>
      <c r="H2626" s="92">
        <v>5600</v>
      </c>
      <c r="I2626" s="92">
        <v>566</v>
      </c>
      <c r="J2626" s="93">
        <v>5</v>
      </c>
      <c r="K2626" s="223" t="s">
        <v>1074</v>
      </c>
      <c r="L2626" s="95">
        <v>0</v>
      </c>
      <c r="M2626" s="95">
        <v>0</v>
      </c>
      <c r="N2626" s="95">
        <f t="shared" si="1720"/>
        <v>0</v>
      </c>
      <c r="O2626" s="95">
        <v>0</v>
      </c>
      <c r="P2626" s="95">
        <v>0</v>
      </c>
      <c r="Q2626" s="95">
        <f t="shared" si="1721"/>
        <v>0</v>
      </c>
      <c r="R2626" s="95">
        <f t="shared" si="1722"/>
        <v>0</v>
      </c>
      <c r="S2626" s="96" t="s">
        <v>95</v>
      </c>
      <c r="T2626" s="97"/>
      <c r="U2626" s="98"/>
      <c r="V2626" s="224" t="s">
        <v>174</v>
      </c>
      <c r="W2626" s="1"/>
      <c r="X2626" s="1"/>
      <c r="Y2626" s="1">
        <f t="shared" si="1700"/>
        <v>0</v>
      </c>
      <c r="Z2626" s="1"/>
      <c r="AA2626" s="1"/>
      <c r="AB2626" s="1">
        <f t="shared" si="1701"/>
        <v>0</v>
      </c>
      <c r="AC2626" s="1">
        <f t="shared" si="1702"/>
        <v>0</v>
      </c>
      <c r="AD2626" s="1"/>
      <c r="AE2626" s="1"/>
      <c r="AF2626" s="1">
        <f t="shared" si="1703"/>
        <v>0</v>
      </c>
      <c r="AG2626" s="1"/>
      <c r="AH2626" s="1"/>
      <c r="AI2626" s="1">
        <f t="shared" si="1704"/>
        <v>0</v>
      </c>
      <c r="AJ2626" s="102">
        <f t="shared" si="1705"/>
        <v>0</v>
      </c>
      <c r="AM2626" s="102">
        <f t="shared" si="1706"/>
        <v>0</v>
      </c>
      <c r="AP2626" s="102">
        <f t="shared" si="1707"/>
        <v>0</v>
      </c>
      <c r="AQ2626" s="102">
        <f t="shared" si="1708"/>
        <v>0</v>
      </c>
      <c r="AT2626" s="102">
        <f t="shared" si="1709"/>
        <v>0</v>
      </c>
      <c r="AW2626" s="102">
        <f t="shared" si="1710"/>
        <v>0</v>
      </c>
      <c r="AX2626" s="102">
        <f t="shared" si="1711"/>
        <v>0</v>
      </c>
      <c r="AY2626" s="102">
        <f t="shared" si="1712"/>
        <v>0</v>
      </c>
      <c r="AZ2626" s="102">
        <f t="shared" si="1713"/>
        <v>0</v>
      </c>
      <c r="BA2626" s="102">
        <f t="shared" si="1714"/>
        <v>0</v>
      </c>
      <c r="BB2626" s="102">
        <f t="shared" si="1715"/>
        <v>0</v>
      </c>
      <c r="BC2626" s="102">
        <f t="shared" si="1716"/>
        <v>0</v>
      </c>
      <c r="BD2626" s="102">
        <f t="shared" si="1717"/>
        <v>0</v>
      </c>
      <c r="BE2626" s="102">
        <f t="shared" si="1718"/>
        <v>0</v>
      </c>
    </row>
    <row r="2627" spans="1:57" s="102" customFormat="1" ht="27.75" hidden="1">
      <c r="A2627" s="1"/>
      <c r="B2627" s="90">
        <v>2017</v>
      </c>
      <c r="C2627" s="91">
        <v>8321</v>
      </c>
      <c r="D2627" s="91">
        <v>3</v>
      </c>
      <c r="E2627" s="92">
        <v>5</v>
      </c>
      <c r="F2627" s="92">
        <v>1</v>
      </c>
      <c r="G2627" s="92">
        <v>5000</v>
      </c>
      <c r="H2627" s="92">
        <v>5600</v>
      </c>
      <c r="I2627" s="92">
        <v>566</v>
      </c>
      <c r="J2627" s="93">
        <v>6</v>
      </c>
      <c r="K2627" s="100" t="s">
        <v>1360</v>
      </c>
      <c r="L2627" s="95">
        <v>0</v>
      </c>
      <c r="M2627" s="95">
        <v>0</v>
      </c>
      <c r="N2627" s="95">
        <f t="shared" si="1720"/>
        <v>0</v>
      </c>
      <c r="O2627" s="95">
        <v>0</v>
      </c>
      <c r="P2627" s="95">
        <v>0</v>
      </c>
      <c r="Q2627" s="95">
        <f t="shared" si="1721"/>
        <v>0</v>
      </c>
      <c r="R2627" s="95">
        <f t="shared" si="1722"/>
        <v>0</v>
      </c>
      <c r="S2627" s="96" t="s">
        <v>95</v>
      </c>
      <c r="T2627" s="97"/>
      <c r="U2627" s="98"/>
      <c r="V2627" s="224" t="s">
        <v>174</v>
      </c>
      <c r="W2627" s="1"/>
      <c r="X2627" s="1"/>
      <c r="Y2627" s="1">
        <f t="shared" si="1700"/>
        <v>0</v>
      </c>
      <c r="Z2627" s="1"/>
      <c r="AA2627" s="1"/>
      <c r="AB2627" s="1">
        <f t="shared" si="1701"/>
        <v>0</v>
      </c>
      <c r="AC2627" s="1">
        <f t="shared" si="1702"/>
        <v>0</v>
      </c>
      <c r="AD2627" s="1"/>
      <c r="AE2627" s="1"/>
      <c r="AF2627" s="1">
        <f t="shared" si="1703"/>
        <v>0</v>
      </c>
      <c r="AG2627" s="1"/>
      <c r="AH2627" s="1"/>
      <c r="AI2627" s="1">
        <f t="shared" si="1704"/>
        <v>0</v>
      </c>
      <c r="AJ2627" s="102">
        <f t="shared" si="1705"/>
        <v>0</v>
      </c>
      <c r="AM2627" s="102">
        <f t="shared" si="1706"/>
        <v>0</v>
      </c>
      <c r="AP2627" s="102">
        <f t="shared" si="1707"/>
        <v>0</v>
      </c>
      <c r="AQ2627" s="102">
        <f t="shared" si="1708"/>
        <v>0</v>
      </c>
      <c r="AT2627" s="102">
        <f t="shared" si="1709"/>
        <v>0</v>
      </c>
      <c r="AW2627" s="102">
        <f t="shared" si="1710"/>
        <v>0</v>
      </c>
      <c r="AX2627" s="102">
        <f t="shared" si="1711"/>
        <v>0</v>
      </c>
      <c r="AY2627" s="102">
        <f t="shared" si="1712"/>
        <v>0</v>
      </c>
      <c r="AZ2627" s="102">
        <f t="shared" si="1713"/>
        <v>0</v>
      </c>
      <c r="BA2627" s="102">
        <f t="shared" si="1714"/>
        <v>0</v>
      </c>
      <c r="BB2627" s="102">
        <f t="shared" si="1715"/>
        <v>0</v>
      </c>
      <c r="BC2627" s="102">
        <f t="shared" si="1716"/>
        <v>0</v>
      </c>
      <c r="BD2627" s="102">
        <f t="shared" si="1717"/>
        <v>0</v>
      </c>
      <c r="BE2627" s="102">
        <f t="shared" si="1718"/>
        <v>0</v>
      </c>
    </row>
    <row r="2628" spans="1:57" s="102" customFormat="1" ht="27.75" hidden="1">
      <c r="A2628" s="1"/>
      <c r="B2628" s="90">
        <v>2017</v>
      </c>
      <c r="C2628" s="91">
        <v>8321</v>
      </c>
      <c r="D2628" s="91">
        <v>3</v>
      </c>
      <c r="E2628" s="92">
        <v>5</v>
      </c>
      <c r="F2628" s="92">
        <v>1</v>
      </c>
      <c r="G2628" s="92">
        <v>5000</v>
      </c>
      <c r="H2628" s="92">
        <v>5600</v>
      </c>
      <c r="I2628" s="92">
        <v>566</v>
      </c>
      <c r="J2628" s="93">
        <v>7</v>
      </c>
      <c r="K2628" s="100" t="s">
        <v>715</v>
      </c>
      <c r="L2628" s="95">
        <v>0</v>
      </c>
      <c r="M2628" s="95">
        <v>0</v>
      </c>
      <c r="N2628" s="95">
        <f t="shared" si="1720"/>
        <v>0</v>
      </c>
      <c r="O2628" s="95">
        <v>0</v>
      </c>
      <c r="P2628" s="95">
        <v>0</v>
      </c>
      <c r="Q2628" s="95">
        <f t="shared" si="1721"/>
        <v>0</v>
      </c>
      <c r="R2628" s="95">
        <f t="shared" si="1722"/>
        <v>0</v>
      </c>
      <c r="S2628" s="96" t="s">
        <v>95</v>
      </c>
      <c r="T2628" s="97"/>
      <c r="U2628" s="98"/>
      <c r="V2628" s="224" t="s">
        <v>174</v>
      </c>
      <c r="W2628" s="1"/>
      <c r="X2628" s="1"/>
      <c r="Y2628" s="1">
        <f t="shared" si="1700"/>
        <v>0</v>
      </c>
      <c r="Z2628" s="1"/>
      <c r="AA2628" s="1"/>
      <c r="AB2628" s="1">
        <f t="shared" si="1701"/>
        <v>0</v>
      </c>
      <c r="AC2628" s="1">
        <f t="shared" si="1702"/>
        <v>0</v>
      </c>
      <c r="AD2628" s="1"/>
      <c r="AE2628" s="1"/>
      <c r="AF2628" s="1">
        <f t="shared" si="1703"/>
        <v>0</v>
      </c>
      <c r="AG2628" s="1"/>
      <c r="AH2628" s="1"/>
      <c r="AI2628" s="1">
        <f t="shared" si="1704"/>
        <v>0</v>
      </c>
      <c r="AJ2628" s="102">
        <f t="shared" si="1705"/>
        <v>0</v>
      </c>
      <c r="AM2628" s="102">
        <f t="shared" si="1706"/>
        <v>0</v>
      </c>
      <c r="AP2628" s="102">
        <f t="shared" si="1707"/>
        <v>0</v>
      </c>
      <c r="AQ2628" s="102">
        <f t="shared" si="1708"/>
        <v>0</v>
      </c>
      <c r="AT2628" s="102">
        <f t="shared" si="1709"/>
        <v>0</v>
      </c>
      <c r="AW2628" s="102">
        <f t="shared" si="1710"/>
        <v>0</v>
      </c>
      <c r="AX2628" s="102">
        <f t="shared" si="1711"/>
        <v>0</v>
      </c>
      <c r="AY2628" s="102">
        <f t="shared" si="1712"/>
        <v>0</v>
      </c>
      <c r="AZ2628" s="102">
        <f t="shared" si="1713"/>
        <v>0</v>
      </c>
      <c r="BA2628" s="102">
        <f t="shared" si="1714"/>
        <v>0</v>
      </c>
      <c r="BB2628" s="102">
        <f t="shared" si="1715"/>
        <v>0</v>
      </c>
      <c r="BC2628" s="102">
        <f t="shared" si="1716"/>
        <v>0</v>
      </c>
      <c r="BD2628" s="102">
        <f t="shared" si="1717"/>
        <v>0</v>
      </c>
      <c r="BE2628" s="102">
        <f t="shared" si="1718"/>
        <v>0</v>
      </c>
    </row>
    <row r="2629" spans="1:57" s="102" customFormat="1" ht="27.75" hidden="1">
      <c r="A2629" s="1"/>
      <c r="B2629" s="90">
        <v>2017</v>
      </c>
      <c r="C2629" s="91">
        <v>8321</v>
      </c>
      <c r="D2629" s="91">
        <v>3</v>
      </c>
      <c r="E2629" s="92">
        <v>5</v>
      </c>
      <c r="F2629" s="92">
        <v>1</v>
      </c>
      <c r="G2629" s="92">
        <v>5000</v>
      </c>
      <c r="H2629" s="92">
        <v>5600</v>
      </c>
      <c r="I2629" s="92">
        <v>566</v>
      </c>
      <c r="J2629" s="93">
        <v>8</v>
      </c>
      <c r="K2629" s="100" t="s">
        <v>718</v>
      </c>
      <c r="L2629" s="95">
        <v>0</v>
      </c>
      <c r="M2629" s="95">
        <v>0</v>
      </c>
      <c r="N2629" s="95">
        <f t="shared" si="1720"/>
        <v>0</v>
      </c>
      <c r="O2629" s="95">
        <v>0</v>
      </c>
      <c r="P2629" s="95">
        <v>0</v>
      </c>
      <c r="Q2629" s="95">
        <f t="shared" si="1721"/>
        <v>0</v>
      </c>
      <c r="R2629" s="95">
        <f t="shared" si="1722"/>
        <v>0</v>
      </c>
      <c r="S2629" s="96" t="s">
        <v>95</v>
      </c>
      <c r="T2629" s="97"/>
      <c r="U2629" s="98"/>
      <c r="V2629" s="224" t="s">
        <v>174</v>
      </c>
      <c r="W2629" s="1"/>
      <c r="X2629" s="1"/>
      <c r="Y2629" s="1">
        <f t="shared" si="1700"/>
        <v>0</v>
      </c>
      <c r="Z2629" s="1"/>
      <c r="AA2629" s="1"/>
      <c r="AB2629" s="1">
        <f t="shared" si="1701"/>
        <v>0</v>
      </c>
      <c r="AC2629" s="1">
        <f t="shared" si="1702"/>
        <v>0</v>
      </c>
      <c r="AD2629" s="1"/>
      <c r="AE2629" s="1"/>
      <c r="AF2629" s="1">
        <f t="shared" si="1703"/>
        <v>0</v>
      </c>
      <c r="AG2629" s="1"/>
      <c r="AH2629" s="1"/>
      <c r="AI2629" s="1">
        <f t="shared" si="1704"/>
        <v>0</v>
      </c>
      <c r="AJ2629" s="102">
        <f t="shared" si="1705"/>
        <v>0</v>
      </c>
      <c r="AM2629" s="102">
        <f t="shared" si="1706"/>
        <v>0</v>
      </c>
      <c r="AP2629" s="102">
        <f t="shared" si="1707"/>
        <v>0</v>
      </c>
      <c r="AQ2629" s="102">
        <f t="shared" si="1708"/>
        <v>0</v>
      </c>
      <c r="AT2629" s="102">
        <f t="shared" si="1709"/>
        <v>0</v>
      </c>
      <c r="AW2629" s="102">
        <f t="shared" si="1710"/>
        <v>0</v>
      </c>
      <c r="AX2629" s="102">
        <f t="shared" si="1711"/>
        <v>0</v>
      </c>
      <c r="AY2629" s="102">
        <f t="shared" si="1712"/>
        <v>0</v>
      </c>
      <c r="AZ2629" s="102">
        <f t="shared" si="1713"/>
        <v>0</v>
      </c>
      <c r="BA2629" s="102">
        <f t="shared" si="1714"/>
        <v>0</v>
      </c>
      <c r="BB2629" s="102">
        <f t="shared" si="1715"/>
        <v>0</v>
      </c>
      <c r="BC2629" s="102">
        <f t="shared" si="1716"/>
        <v>0</v>
      </c>
      <c r="BD2629" s="102">
        <f t="shared" si="1717"/>
        <v>0</v>
      </c>
      <c r="BE2629" s="102">
        <f t="shared" si="1718"/>
        <v>0</v>
      </c>
    </row>
    <row r="2630" spans="1:57" s="120" customFormat="1" ht="27.75" hidden="1" customHeight="1">
      <c r="A2630" s="1"/>
      <c r="B2630" s="83">
        <v>2017</v>
      </c>
      <c r="C2630" s="84">
        <v>8321</v>
      </c>
      <c r="D2630" s="84">
        <v>3</v>
      </c>
      <c r="E2630" s="83">
        <v>5</v>
      </c>
      <c r="F2630" s="83">
        <v>1</v>
      </c>
      <c r="G2630" s="83">
        <v>5000</v>
      </c>
      <c r="H2630" s="83">
        <v>5600</v>
      </c>
      <c r="I2630" s="83">
        <v>569</v>
      </c>
      <c r="J2630" s="83"/>
      <c r="K2630" s="85" t="s">
        <v>298</v>
      </c>
      <c r="L2630" s="86">
        <f>SUM(L2631:L2635)</f>
        <v>0</v>
      </c>
      <c r="M2630" s="86">
        <f t="shared" ref="M2630:R2630" si="1723">SUM(M2631:M2635)</f>
        <v>0</v>
      </c>
      <c r="N2630" s="86">
        <f t="shared" si="1723"/>
        <v>0</v>
      </c>
      <c r="O2630" s="86">
        <f t="shared" si="1723"/>
        <v>0</v>
      </c>
      <c r="P2630" s="86">
        <f t="shared" si="1723"/>
        <v>0</v>
      </c>
      <c r="Q2630" s="86">
        <f t="shared" si="1723"/>
        <v>0</v>
      </c>
      <c r="R2630" s="86">
        <f t="shared" si="1723"/>
        <v>0</v>
      </c>
      <c r="S2630" s="86"/>
      <c r="T2630" s="87"/>
      <c r="U2630" s="88"/>
      <c r="V2630" s="89"/>
      <c r="W2630" s="1"/>
      <c r="X2630" s="1"/>
      <c r="Y2630" s="1">
        <f t="shared" si="1700"/>
        <v>0</v>
      </c>
      <c r="Z2630" s="1"/>
      <c r="AA2630" s="1"/>
      <c r="AB2630" s="1">
        <f t="shared" si="1701"/>
        <v>0</v>
      </c>
      <c r="AC2630" s="1">
        <f t="shared" si="1702"/>
        <v>0</v>
      </c>
      <c r="AD2630" s="1"/>
      <c r="AE2630" s="1"/>
      <c r="AF2630" s="1">
        <f t="shared" si="1703"/>
        <v>0</v>
      </c>
      <c r="AG2630" s="1"/>
      <c r="AH2630" s="1"/>
      <c r="AI2630" s="1">
        <f t="shared" si="1704"/>
        <v>0</v>
      </c>
      <c r="AJ2630" s="120">
        <f t="shared" si="1705"/>
        <v>0</v>
      </c>
      <c r="AM2630" s="120">
        <f t="shared" si="1706"/>
        <v>0</v>
      </c>
      <c r="AP2630" s="120">
        <f t="shared" si="1707"/>
        <v>0</v>
      </c>
      <c r="AQ2630" s="120">
        <f t="shared" si="1708"/>
        <v>0</v>
      </c>
      <c r="AT2630" s="120">
        <f t="shared" si="1709"/>
        <v>0</v>
      </c>
      <c r="AW2630" s="120">
        <f t="shared" si="1710"/>
        <v>0</v>
      </c>
      <c r="AX2630" s="120">
        <f t="shared" si="1711"/>
        <v>0</v>
      </c>
      <c r="AY2630" s="120">
        <f t="shared" si="1712"/>
        <v>0</v>
      </c>
      <c r="AZ2630" s="120">
        <f t="shared" si="1713"/>
        <v>0</v>
      </c>
      <c r="BA2630" s="120">
        <f t="shared" si="1714"/>
        <v>0</v>
      </c>
      <c r="BB2630" s="120">
        <f t="shared" si="1715"/>
        <v>0</v>
      </c>
      <c r="BC2630" s="120">
        <f t="shared" si="1716"/>
        <v>0</v>
      </c>
      <c r="BD2630" s="120">
        <f t="shared" si="1717"/>
        <v>0</v>
      </c>
      <c r="BE2630" s="120">
        <f t="shared" si="1718"/>
        <v>0</v>
      </c>
    </row>
    <row r="2631" spans="1:57" s="102" customFormat="1" ht="27.75" hidden="1">
      <c r="A2631" s="1"/>
      <c r="B2631" s="90">
        <v>2017</v>
      </c>
      <c r="C2631" s="91">
        <v>8321</v>
      </c>
      <c r="D2631" s="91">
        <v>3</v>
      </c>
      <c r="E2631" s="92">
        <v>5</v>
      </c>
      <c r="F2631" s="92">
        <v>1</v>
      </c>
      <c r="G2631" s="92">
        <v>5000</v>
      </c>
      <c r="H2631" s="92">
        <v>5600</v>
      </c>
      <c r="I2631" s="92">
        <v>569</v>
      </c>
      <c r="J2631" s="93">
        <v>1</v>
      </c>
      <c r="K2631" s="100" t="s">
        <v>1361</v>
      </c>
      <c r="L2631" s="95">
        <v>0</v>
      </c>
      <c r="M2631" s="95">
        <v>0</v>
      </c>
      <c r="N2631" s="95">
        <f t="shared" ref="N2631:N2636" si="1724">L2631+M2631</f>
        <v>0</v>
      </c>
      <c r="O2631" s="95">
        <v>0</v>
      </c>
      <c r="P2631" s="95">
        <v>0</v>
      </c>
      <c r="Q2631" s="95">
        <f t="shared" ref="Q2631:Q2636" si="1725">O2631+P2631</f>
        <v>0</v>
      </c>
      <c r="R2631" s="95">
        <f t="shared" ref="R2631:R2636" si="1726">N2631+Q2631</f>
        <v>0</v>
      </c>
      <c r="S2631" s="96" t="s">
        <v>95</v>
      </c>
      <c r="T2631" s="97"/>
      <c r="U2631" s="98"/>
      <c r="V2631" s="137" t="s">
        <v>174</v>
      </c>
      <c r="W2631" s="1"/>
      <c r="X2631" s="1"/>
      <c r="Y2631" s="1">
        <f t="shared" si="1700"/>
        <v>0</v>
      </c>
      <c r="Z2631" s="1"/>
      <c r="AA2631" s="1"/>
      <c r="AB2631" s="1">
        <f t="shared" si="1701"/>
        <v>0</v>
      </c>
      <c r="AC2631" s="1">
        <f t="shared" si="1702"/>
        <v>0</v>
      </c>
      <c r="AD2631" s="1"/>
      <c r="AE2631" s="1"/>
      <c r="AF2631" s="1">
        <f t="shared" si="1703"/>
        <v>0</v>
      </c>
      <c r="AG2631" s="1"/>
      <c r="AH2631" s="1"/>
      <c r="AI2631" s="1">
        <f t="shared" si="1704"/>
        <v>0</v>
      </c>
      <c r="AJ2631" s="102">
        <f t="shared" si="1705"/>
        <v>0</v>
      </c>
      <c r="AM2631" s="102">
        <f t="shared" si="1706"/>
        <v>0</v>
      </c>
      <c r="AP2631" s="102">
        <f t="shared" si="1707"/>
        <v>0</v>
      </c>
      <c r="AQ2631" s="102">
        <f t="shared" si="1708"/>
        <v>0</v>
      </c>
      <c r="AT2631" s="102">
        <f t="shared" si="1709"/>
        <v>0</v>
      </c>
      <c r="AW2631" s="102">
        <f t="shared" si="1710"/>
        <v>0</v>
      </c>
      <c r="AX2631" s="102">
        <f t="shared" si="1711"/>
        <v>0</v>
      </c>
      <c r="AY2631" s="102">
        <f t="shared" si="1712"/>
        <v>0</v>
      </c>
      <c r="AZ2631" s="102">
        <f t="shared" si="1713"/>
        <v>0</v>
      </c>
      <c r="BA2631" s="102">
        <f t="shared" si="1714"/>
        <v>0</v>
      </c>
      <c r="BB2631" s="102">
        <f t="shared" si="1715"/>
        <v>0</v>
      </c>
      <c r="BC2631" s="102">
        <f t="shared" si="1716"/>
        <v>0</v>
      </c>
      <c r="BD2631" s="102">
        <f t="shared" si="1717"/>
        <v>0</v>
      </c>
      <c r="BE2631" s="102">
        <f t="shared" si="1718"/>
        <v>0</v>
      </c>
    </row>
    <row r="2632" spans="1:57" s="102" customFormat="1" ht="27.75" hidden="1" customHeight="1">
      <c r="A2632" s="1"/>
      <c r="B2632" s="90">
        <v>2017</v>
      </c>
      <c r="C2632" s="91">
        <v>8321</v>
      </c>
      <c r="D2632" s="91">
        <v>3</v>
      </c>
      <c r="E2632" s="92">
        <v>5</v>
      </c>
      <c r="F2632" s="92">
        <v>1</v>
      </c>
      <c r="G2632" s="92">
        <v>5000</v>
      </c>
      <c r="H2632" s="92">
        <v>5600</v>
      </c>
      <c r="I2632" s="92">
        <v>569</v>
      </c>
      <c r="J2632" s="93">
        <v>2</v>
      </c>
      <c r="K2632" s="100" t="s">
        <v>1362</v>
      </c>
      <c r="L2632" s="95">
        <v>0</v>
      </c>
      <c r="M2632" s="95">
        <v>0</v>
      </c>
      <c r="N2632" s="95">
        <f t="shared" si="1724"/>
        <v>0</v>
      </c>
      <c r="O2632" s="95">
        <v>0</v>
      </c>
      <c r="P2632" s="95">
        <v>0</v>
      </c>
      <c r="Q2632" s="95">
        <f t="shared" si="1725"/>
        <v>0</v>
      </c>
      <c r="R2632" s="95">
        <f t="shared" si="1726"/>
        <v>0</v>
      </c>
      <c r="S2632" s="96" t="s">
        <v>95</v>
      </c>
      <c r="T2632" s="97"/>
      <c r="U2632" s="98"/>
      <c r="V2632" s="137" t="s">
        <v>174</v>
      </c>
      <c r="W2632" s="1"/>
      <c r="X2632" s="1"/>
      <c r="Y2632" s="1">
        <f t="shared" si="1700"/>
        <v>0</v>
      </c>
      <c r="Z2632" s="1"/>
      <c r="AA2632" s="1"/>
      <c r="AB2632" s="1">
        <f t="shared" si="1701"/>
        <v>0</v>
      </c>
      <c r="AC2632" s="1">
        <f t="shared" si="1702"/>
        <v>0</v>
      </c>
      <c r="AD2632" s="1"/>
      <c r="AE2632" s="1"/>
      <c r="AF2632" s="1">
        <f t="shared" si="1703"/>
        <v>0</v>
      </c>
      <c r="AG2632" s="1"/>
      <c r="AH2632" s="1"/>
      <c r="AI2632" s="1">
        <f t="shared" si="1704"/>
        <v>0</v>
      </c>
      <c r="AJ2632" s="102">
        <f t="shared" si="1705"/>
        <v>0</v>
      </c>
      <c r="AM2632" s="102">
        <f t="shared" si="1706"/>
        <v>0</v>
      </c>
      <c r="AP2632" s="102">
        <f t="shared" si="1707"/>
        <v>0</v>
      </c>
      <c r="AQ2632" s="102">
        <f t="shared" si="1708"/>
        <v>0</v>
      </c>
      <c r="AT2632" s="102">
        <f t="shared" si="1709"/>
        <v>0</v>
      </c>
      <c r="AW2632" s="102">
        <f t="shared" si="1710"/>
        <v>0</v>
      </c>
      <c r="AX2632" s="102">
        <f t="shared" si="1711"/>
        <v>0</v>
      </c>
      <c r="AY2632" s="102">
        <f t="shared" si="1712"/>
        <v>0</v>
      </c>
      <c r="AZ2632" s="102">
        <f t="shared" si="1713"/>
        <v>0</v>
      </c>
      <c r="BA2632" s="102">
        <f t="shared" si="1714"/>
        <v>0</v>
      </c>
      <c r="BB2632" s="102">
        <f t="shared" si="1715"/>
        <v>0</v>
      </c>
      <c r="BC2632" s="102">
        <f t="shared" si="1716"/>
        <v>0</v>
      </c>
      <c r="BD2632" s="102">
        <f t="shared" si="1717"/>
        <v>0</v>
      </c>
      <c r="BE2632" s="102">
        <f t="shared" si="1718"/>
        <v>0</v>
      </c>
    </row>
    <row r="2633" spans="1:57" s="102" customFormat="1" ht="27.75" hidden="1">
      <c r="A2633" s="1"/>
      <c r="B2633" s="90">
        <v>2017</v>
      </c>
      <c r="C2633" s="91">
        <v>8321</v>
      </c>
      <c r="D2633" s="91">
        <v>3</v>
      </c>
      <c r="E2633" s="92">
        <v>5</v>
      </c>
      <c r="F2633" s="92">
        <v>1</v>
      </c>
      <c r="G2633" s="92">
        <v>5000</v>
      </c>
      <c r="H2633" s="92">
        <v>5600</v>
      </c>
      <c r="I2633" s="92">
        <v>569</v>
      </c>
      <c r="J2633" s="93">
        <v>3</v>
      </c>
      <c r="K2633" s="100" t="s">
        <v>1363</v>
      </c>
      <c r="L2633" s="95">
        <v>0</v>
      </c>
      <c r="M2633" s="95">
        <v>0</v>
      </c>
      <c r="N2633" s="95">
        <f t="shared" si="1724"/>
        <v>0</v>
      </c>
      <c r="O2633" s="95">
        <v>0</v>
      </c>
      <c r="P2633" s="95">
        <v>0</v>
      </c>
      <c r="Q2633" s="95">
        <f t="shared" si="1725"/>
        <v>0</v>
      </c>
      <c r="R2633" s="95">
        <f t="shared" si="1726"/>
        <v>0</v>
      </c>
      <c r="S2633" s="96" t="s">
        <v>95</v>
      </c>
      <c r="T2633" s="97"/>
      <c r="U2633" s="98"/>
      <c r="V2633" s="137" t="s">
        <v>174</v>
      </c>
      <c r="W2633" s="1"/>
      <c r="X2633" s="1"/>
      <c r="Y2633" s="1">
        <f t="shared" si="1700"/>
        <v>0</v>
      </c>
      <c r="Z2633" s="1"/>
      <c r="AA2633" s="1"/>
      <c r="AB2633" s="1">
        <f t="shared" si="1701"/>
        <v>0</v>
      </c>
      <c r="AC2633" s="1">
        <f t="shared" si="1702"/>
        <v>0</v>
      </c>
      <c r="AD2633" s="1"/>
      <c r="AE2633" s="1"/>
      <c r="AF2633" s="1">
        <f t="shared" si="1703"/>
        <v>0</v>
      </c>
      <c r="AG2633" s="1"/>
      <c r="AH2633" s="1"/>
      <c r="AI2633" s="1">
        <f t="shared" si="1704"/>
        <v>0</v>
      </c>
      <c r="AJ2633" s="102">
        <f t="shared" si="1705"/>
        <v>0</v>
      </c>
      <c r="AM2633" s="102">
        <f t="shared" si="1706"/>
        <v>0</v>
      </c>
      <c r="AP2633" s="102">
        <f t="shared" si="1707"/>
        <v>0</v>
      </c>
      <c r="AQ2633" s="102">
        <f t="shared" si="1708"/>
        <v>0</v>
      </c>
      <c r="AT2633" s="102">
        <f t="shared" si="1709"/>
        <v>0</v>
      </c>
      <c r="AW2633" s="102">
        <f t="shared" si="1710"/>
        <v>0</v>
      </c>
      <c r="AX2633" s="102">
        <f t="shared" si="1711"/>
        <v>0</v>
      </c>
      <c r="AY2633" s="102">
        <f t="shared" si="1712"/>
        <v>0</v>
      </c>
      <c r="AZ2633" s="102">
        <f t="shared" si="1713"/>
        <v>0</v>
      </c>
      <c r="BA2633" s="102">
        <f t="shared" si="1714"/>
        <v>0</v>
      </c>
      <c r="BB2633" s="102">
        <f t="shared" si="1715"/>
        <v>0</v>
      </c>
      <c r="BC2633" s="102">
        <f t="shared" si="1716"/>
        <v>0</v>
      </c>
      <c r="BD2633" s="102">
        <f t="shared" si="1717"/>
        <v>0</v>
      </c>
      <c r="BE2633" s="102">
        <f t="shared" si="1718"/>
        <v>0</v>
      </c>
    </row>
    <row r="2634" spans="1:57" s="102" customFormat="1" ht="27.75" hidden="1">
      <c r="A2634" s="1"/>
      <c r="B2634" s="90">
        <v>2017</v>
      </c>
      <c r="C2634" s="91">
        <v>8321</v>
      </c>
      <c r="D2634" s="91">
        <v>3</v>
      </c>
      <c r="E2634" s="92">
        <v>5</v>
      </c>
      <c r="F2634" s="92">
        <v>1</v>
      </c>
      <c r="G2634" s="92">
        <v>5000</v>
      </c>
      <c r="H2634" s="92">
        <v>5600</v>
      </c>
      <c r="I2634" s="92">
        <v>569</v>
      </c>
      <c r="J2634" s="93">
        <v>4</v>
      </c>
      <c r="K2634" s="100" t="s">
        <v>1364</v>
      </c>
      <c r="L2634" s="95">
        <v>0</v>
      </c>
      <c r="M2634" s="95">
        <v>0</v>
      </c>
      <c r="N2634" s="95">
        <f t="shared" si="1724"/>
        <v>0</v>
      </c>
      <c r="O2634" s="95">
        <v>0</v>
      </c>
      <c r="P2634" s="95">
        <v>0</v>
      </c>
      <c r="Q2634" s="95">
        <f t="shared" si="1725"/>
        <v>0</v>
      </c>
      <c r="R2634" s="95">
        <f t="shared" si="1726"/>
        <v>0</v>
      </c>
      <c r="S2634" s="96" t="s">
        <v>95</v>
      </c>
      <c r="T2634" s="97"/>
      <c r="U2634" s="98"/>
      <c r="V2634" s="137" t="s">
        <v>174</v>
      </c>
      <c r="W2634" s="1"/>
      <c r="X2634" s="1"/>
      <c r="Y2634" s="1">
        <f t="shared" si="1700"/>
        <v>0</v>
      </c>
      <c r="Z2634" s="1"/>
      <c r="AA2634" s="1"/>
      <c r="AB2634" s="1">
        <f t="shared" si="1701"/>
        <v>0</v>
      </c>
      <c r="AC2634" s="1">
        <f t="shared" si="1702"/>
        <v>0</v>
      </c>
      <c r="AD2634" s="1"/>
      <c r="AE2634" s="1"/>
      <c r="AF2634" s="1">
        <f t="shared" si="1703"/>
        <v>0</v>
      </c>
      <c r="AG2634" s="1"/>
      <c r="AH2634" s="1"/>
      <c r="AI2634" s="1">
        <f t="shared" si="1704"/>
        <v>0</v>
      </c>
      <c r="AJ2634" s="102">
        <f t="shared" si="1705"/>
        <v>0</v>
      </c>
      <c r="AM2634" s="102">
        <f t="shared" si="1706"/>
        <v>0</v>
      </c>
      <c r="AP2634" s="102">
        <f t="shared" si="1707"/>
        <v>0</v>
      </c>
      <c r="AQ2634" s="102">
        <f t="shared" si="1708"/>
        <v>0</v>
      </c>
      <c r="AT2634" s="102">
        <f t="shared" si="1709"/>
        <v>0</v>
      </c>
      <c r="AW2634" s="102">
        <f t="shared" si="1710"/>
        <v>0</v>
      </c>
      <c r="AX2634" s="102">
        <f t="shared" si="1711"/>
        <v>0</v>
      </c>
      <c r="AY2634" s="102">
        <f t="shared" si="1712"/>
        <v>0</v>
      </c>
      <c r="AZ2634" s="102">
        <f t="shared" si="1713"/>
        <v>0</v>
      </c>
      <c r="BA2634" s="102">
        <f t="shared" si="1714"/>
        <v>0</v>
      </c>
      <c r="BB2634" s="102">
        <f t="shared" si="1715"/>
        <v>0</v>
      </c>
      <c r="BC2634" s="102">
        <f t="shared" si="1716"/>
        <v>0</v>
      </c>
      <c r="BD2634" s="102">
        <f t="shared" si="1717"/>
        <v>0</v>
      </c>
      <c r="BE2634" s="102">
        <f t="shared" si="1718"/>
        <v>0</v>
      </c>
    </row>
    <row r="2635" spans="1:57" s="102" customFormat="1" ht="27.75" hidden="1">
      <c r="A2635" s="1"/>
      <c r="B2635" s="90">
        <v>2017</v>
      </c>
      <c r="C2635" s="91">
        <v>8321</v>
      </c>
      <c r="D2635" s="91">
        <v>3</v>
      </c>
      <c r="E2635" s="92">
        <v>5</v>
      </c>
      <c r="F2635" s="92">
        <v>1</v>
      </c>
      <c r="G2635" s="92">
        <v>5000</v>
      </c>
      <c r="H2635" s="92">
        <v>5600</v>
      </c>
      <c r="I2635" s="92">
        <v>569</v>
      </c>
      <c r="J2635" s="93">
        <v>5</v>
      </c>
      <c r="K2635" s="100" t="s">
        <v>1365</v>
      </c>
      <c r="L2635" s="95">
        <v>0</v>
      </c>
      <c r="M2635" s="95">
        <v>0</v>
      </c>
      <c r="N2635" s="95">
        <f t="shared" si="1724"/>
        <v>0</v>
      </c>
      <c r="O2635" s="95">
        <v>0</v>
      </c>
      <c r="P2635" s="95">
        <v>0</v>
      </c>
      <c r="Q2635" s="95">
        <f t="shared" si="1725"/>
        <v>0</v>
      </c>
      <c r="R2635" s="95">
        <f t="shared" si="1726"/>
        <v>0</v>
      </c>
      <c r="S2635" s="96" t="s">
        <v>95</v>
      </c>
      <c r="T2635" s="97"/>
      <c r="U2635" s="98"/>
      <c r="V2635" s="101" t="s">
        <v>47</v>
      </c>
      <c r="W2635" s="1"/>
      <c r="X2635" s="1"/>
      <c r="Y2635" s="1">
        <f t="shared" si="1700"/>
        <v>0</v>
      </c>
      <c r="Z2635" s="1"/>
      <c r="AA2635" s="1"/>
      <c r="AB2635" s="1">
        <f t="shared" si="1701"/>
        <v>0</v>
      </c>
      <c r="AC2635" s="1">
        <f t="shared" si="1702"/>
        <v>0</v>
      </c>
      <c r="AD2635" s="1"/>
      <c r="AE2635" s="1"/>
      <c r="AF2635" s="1">
        <f t="shared" si="1703"/>
        <v>0</v>
      </c>
      <c r="AG2635" s="1"/>
      <c r="AH2635" s="1"/>
      <c r="AI2635" s="1">
        <f t="shared" si="1704"/>
        <v>0</v>
      </c>
      <c r="AJ2635" s="102">
        <f t="shared" si="1705"/>
        <v>0</v>
      </c>
      <c r="AM2635" s="102">
        <f t="shared" si="1706"/>
        <v>0</v>
      </c>
      <c r="AP2635" s="102">
        <f t="shared" si="1707"/>
        <v>0</v>
      </c>
      <c r="AQ2635" s="102">
        <f t="shared" si="1708"/>
        <v>0</v>
      </c>
      <c r="AT2635" s="102">
        <f t="shared" si="1709"/>
        <v>0</v>
      </c>
      <c r="AW2635" s="102">
        <f t="shared" si="1710"/>
        <v>0</v>
      </c>
      <c r="AX2635" s="102">
        <f t="shared" si="1711"/>
        <v>0</v>
      </c>
      <c r="AY2635" s="102">
        <f t="shared" si="1712"/>
        <v>0</v>
      </c>
      <c r="AZ2635" s="102">
        <f t="shared" si="1713"/>
        <v>0</v>
      </c>
      <c r="BA2635" s="102">
        <f t="shared" si="1714"/>
        <v>0</v>
      </c>
      <c r="BB2635" s="102">
        <f t="shared" si="1715"/>
        <v>0</v>
      </c>
      <c r="BC2635" s="102">
        <f t="shared" si="1716"/>
        <v>0</v>
      </c>
      <c r="BD2635" s="102">
        <f t="shared" si="1717"/>
        <v>0</v>
      </c>
      <c r="BE2635" s="102">
        <f t="shared" si="1718"/>
        <v>0</v>
      </c>
    </row>
    <row r="2636" spans="1:57" s="109" customFormat="1" ht="27.75" hidden="1" customHeight="1">
      <c r="A2636" s="1"/>
      <c r="B2636" s="76">
        <v>2017</v>
      </c>
      <c r="C2636" s="77">
        <v>8321</v>
      </c>
      <c r="D2636" s="77">
        <v>3</v>
      </c>
      <c r="E2636" s="76">
        <v>5</v>
      </c>
      <c r="F2636" s="76">
        <v>1</v>
      </c>
      <c r="G2636" s="76">
        <v>5000</v>
      </c>
      <c r="H2636" s="76">
        <v>5900</v>
      </c>
      <c r="I2636" s="76" t="s">
        <v>38</v>
      </c>
      <c r="J2636" s="76"/>
      <c r="K2636" s="78" t="s">
        <v>136</v>
      </c>
      <c r="L2636" s="79">
        <f>L2637+L2639</f>
        <v>0</v>
      </c>
      <c r="M2636" s="79">
        <f>M2637+M2639</f>
        <v>0</v>
      </c>
      <c r="N2636" s="79">
        <f t="shared" si="1724"/>
        <v>0</v>
      </c>
      <c r="O2636" s="79">
        <f>O2637+O2639</f>
        <v>0</v>
      </c>
      <c r="P2636" s="79">
        <f>P2637+P2639</f>
        <v>0</v>
      </c>
      <c r="Q2636" s="79">
        <f t="shared" si="1725"/>
        <v>0</v>
      </c>
      <c r="R2636" s="79">
        <f t="shared" si="1726"/>
        <v>0</v>
      </c>
      <c r="S2636" s="79"/>
      <c r="T2636" s="80"/>
      <c r="U2636" s="81"/>
      <c r="V2636" s="82"/>
      <c r="W2636" s="1"/>
      <c r="X2636" s="1"/>
      <c r="Y2636" s="1">
        <f t="shared" si="1700"/>
        <v>0</v>
      </c>
      <c r="Z2636" s="1"/>
      <c r="AA2636" s="1"/>
      <c r="AB2636" s="1">
        <f t="shared" si="1701"/>
        <v>0</v>
      </c>
      <c r="AC2636" s="1">
        <f t="shared" si="1702"/>
        <v>0</v>
      </c>
      <c r="AD2636" s="1"/>
      <c r="AE2636" s="1"/>
      <c r="AF2636" s="1">
        <f t="shared" si="1703"/>
        <v>0</v>
      </c>
      <c r="AG2636" s="1"/>
      <c r="AH2636" s="1"/>
      <c r="AI2636" s="1">
        <f t="shared" si="1704"/>
        <v>0</v>
      </c>
      <c r="AJ2636" s="109">
        <f t="shared" si="1705"/>
        <v>0</v>
      </c>
      <c r="AM2636" s="109">
        <f t="shared" si="1706"/>
        <v>0</v>
      </c>
      <c r="AP2636" s="109">
        <f t="shared" si="1707"/>
        <v>0</v>
      </c>
      <c r="AQ2636" s="109">
        <f t="shared" si="1708"/>
        <v>0</v>
      </c>
      <c r="AT2636" s="109">
        <f t="shared" si="1709"/>
        <v>0</v>
      </c>
      <c r="AW2636" s="109">
        <f t="shared" si="1710"/>
        <v>0</v>
      </c>
      <c r="AX2636" s="109">
        <f t="shared" si="1711"/>
        <v>0</v>
      </c>
      <c r="AY2636" s="109">
        <f t="shared" si="1712"/>
        <v>0</v>
      </c>
      <c r="AZ2636" s="109">
        <f t="shared" si="1713"/>
        <v>0</v>
      </c>
      <c r="BA2636" s="109">
        <f t="shared" si="1714"/>
        <v>0</v>
      </c>
      <c r="BB2636" s="109">
        <f t="shared" si="1715"/>
        <v>0</v>
      </c>
      <c r="BC2636" s="109">
        <f t="shared" si="1716"/>
        <v>0</v>
      </c>
      <c r="BD2636" s="109">
        <f t="shared" si="1717"/>
        <v>0</v>
      </c>
      <c r="BE2636" s="109">
        <f t="shared" si="1718"/>
        <v>0</v>
      </c>
    </row>
    <row r="2637" spans="1:57" s="120" customFormat="1" ht="27.75" hidden="1" customHeight="1">
      <c r="A2637" s="1"/>
      <c r="B2637" s="83">
        <v>2017</v>
      </c>
      <c r="C2637" s="84">
        <v>8321</v>
      </c>
      <c r="D2637" s="84">
        <v>3</v>
      </c>
      <c r="E2637" s="83">
        <v>5</v>
      </c>
      <c r="F2637" s="83">
        <v>1</v>
      </c>
      <c r="G2637" s="83">
        <v>5000</v>
      </c>
      <c r="H2637" s="83">
        <v>5900</v>
      </c>
      <c r="I2637" s="83">
        <v>591</v>
      </c>
      <c r="J2637" s="83"/>
      <c r="K2637" s="85" t="s">
        <v>137</v>
      </c>
      <c r="L2637" s="86">
        <f>L2638</f>
        <v>0</v>
      </c>
      <c r="M2637" s="86">
        <f t="shared" ref="M2637:R2637" si="1727">M2638</f>
        <v>0</v>
      </c>
      <c r="N2637" s="86">
        <f t="shared" si="1727"/>
        <v>0</v>
      </c>
      <c r="O2637" s="86">
        <f t="shared" si="1727"/>
        <v>0</v>
      </c>
      <c r="P2637" s="86">
        <f t="shared" si="1727"/>
        <v>0</v>
      </c>
      <c r="Q2637" s="86">
        <f t="shared" si="1727"/>
        <v>0</v>
      </c>
      <c r="R2637" s="86">
        <f t="shared" si="1727"/>
        <v>0</v>
      </c>
      <c r="S2637" s="329"/>
      <c r="T2637" s="87"/>
      <c r="U2637" s="88"/>
      <c r="V2637" s="89"/>
      <c r="W2637" s="1"/>
      <c r="X2637" s="1"/>
      <c r="Y2637" s="1">
        <f t="shared" si="1700"/>
        <v>0</v>
      </c>
      <c r="Z2637" s="1"/>
      <c r="AA2637" s="1"/>
      <c r="AB2637" s="1">
        <f t="shared" si="1701"/>
        <v>0</v>
      </c>
      <c r="AC2637" s="1">
        <f t="shared" si="1702"/>
        <v>0</v>
      </c>
      <c r="AD2637" s="1"/>
      <c r="AE2637" s="1"/>
      <c r="AF2637" s="1">
        <f t="shared" si="1703"/>
        <v>0</v>
      </c>
      <c r="AG2637" s="1"/>
      <c r="AH2637" s="1"/>
      <c r="AI2637" s="1">
        <f t="shared" si="1704"/>
        <v>0</v>
      </c>
      <c r="AJ2637" s="120">
        <f t="shared" si="1705"/>
        <v>0</v>
      </c>
      <c r="AM2637" s="120">
        <f t="shared" si="1706"/>
        <v>0</v>
      </c>
      <c r="AP2637" s="120">
        <f t="shared" si="1707"/>
        <v>0</v>
      </c>
      <c r="AQ2637" s="120">
        <f t="shared" si="1708"/>
        <v>0</v>
      </c>
      <c r="AT2637" s="120">
        <f t="shared" si="1709"/>
        <v>0</v>
      </c>
      <c r="AW2637" s="120">
        <f t="shared" si="1710"/>
        <v>0</v>
      </c>
      <c r="AX2637" s="120">
        <f t="shared" si="1711"/>
        <v>0</v>
      </c>
      <c r="AY2637" s="120">
        <f t="shared" si="1712"/>
        <v>0</v>
      </c>
      <c r="AZ2637" s="120">
        <f t="shared" si="1713"/>
        <v>0</v>
      </c>
      <c r="BA2637" s="120">
        <f t="shared" si="1714"/>
        <v>0</v>
      </c>
      <c r="BB2637" s="120">
        <f t="shared" si="1715"/>
        <v>0</v>
      </c>
      <c r="BC2637" s="120">
        <f t="shared" si="1716"/>
        <v>0</v>
      </c>
      <c r="BD2637" s="120">
        <f t="shared" si="1717"/>
        <v>0</v>
      </c>
      <c r="BE2637" s="120">
        <f t="shared" si="1718"/>
        <v>0</v>
      </c>
    </row>
    <row r="2638" spans="1:57" s="102" customFormat="1" ht="27.75" hidden="1" customHeight="1">
      <c r="A2638" s="1"/>
      <c r="B2638" s="90">
        <v>2017</v>
      </c>
      <c r="C2638" s="91">
        <v>8321</v>
      </c>
      <c r="D2638" s="91">
        <v>3</v>
      </c>
      <c r="E2638" s="92">
        <v>5</v>
      </c>
      <c r="F2638" s="92">
        <v>1</v>
      </c>
      <c r="G2638" s="92">
        <v>5000</v>
      </c>
      <c r="H2638" s="92">
        <v>5900</v>
      </c>
      <c r="I2638" s="92">
        <v>591</v>
      </c>
      <c r="J2638" s="93">
        <v>1</v>
      </c>
      <c r="K2638" s="100" t="s">
        <v>137</v>
      </c>
      <c r="L2638" s="95">
        <v>0</v>
      </c>
      <c r="M2638" s="95">
        <v>0</v>
      </c>
      <c r="N2638" s="95">
        <f>L2638+M2638</f>
        <v>0</v>
      </c>
      <c r="O2638" s="95">
        <v>0</v>
      </c>
      <c r="P2638" s="95">
        <v>0</v>
      </c>
      <c r="Q2638" s="95">
        <f>O2638+P2638</f>
        <v>0</v>
      </c>
      <c r="R2638" s="95">
        <f>N2638+Q2638</f>
        <v>0</v>
      </c>
      <c r="S2638" s="96" t="s">
        <v>138</v>
      </c>
      <c r="T2638" s="97"/>
      <c r="U2638" s="98"/>
      <c r="V2638" s="137" t="s">
        <v>174</v>
      </c>
      <c r="W2638" s="1"/>
      <c r="X2638" s="1"/>
      <c r="Y2638" s="1">
        <f t="shared" si="1700"/>
        <v>0</v>
      </c>
      <c r="Z2638" s="1"/>
      <c r="AA2638" s="1"/>
      <c r="AB2638" s="1">
        <f t="shared" si="1701"/>
        <v>0</v>
      </c>
      <c r="AC2638" s="1">
        <f t="shared" si="1702"/>
        <v>0</v>
      </c>
      <c r="AD2638" s="1"/>
      <c r="AE2638" s="1"/>
      <c r="AF2638" s="1">
        <f t="shared" si="1703"/>
        <v>0</v>
      </c>
      <c r="AG2638" s="1"/>
      <c r="AH2638" s="1"/>
      <c r="AI2638" s="1">
        <f t="shared" si="1704"/>
        <v>0</v>
      </c>
      <c r="AJ2638" s="102">
        <f t="shared" si="1705"/>
        <v>0</v>
      </c>
      <c r="AM2638" s="102">
        <f t="shared" si="1706"/>
        <v>0</v>
      </c>
      <c r="AP2638" s="102">
        <f t="shared" si="1707"/>
        <v>0</v>
      </c>
      <c r="AQ2638" s="102">
        <f t="shared" si="1708"/>
        <v>0</v>
      </c>
      <c r="AT2638" s="102">
        <f t="shared" si="1709"/>
        <v>0</v>
      </c>
      <c r="AW2638" s="102">
        <f t="shared" si="1710"/>
        <v>0</v>
      </c>
      <c r="AX2638" s="102">
        <f t="shared" si="1711"/>
        <v>0</v>
      </c>
      <c r="AY2638" s="102">
        <f t="shared" si="1712"/>
        <v>0</v>
      </c>
      <c r="AZ2638" s="102">
        <f t="shared" si="1713"/>
        <v>0</v>
      </c>
      <c r="BA2638" s="102">
        <f t="shared" si="1714"/>
        <v>0</v>
      </c>
      <c r="BB2638" s="102">
        <f t="shared" si="1715"/>
        <v>0</v>
      </c>
      <c r="BC2638" s="102">
        <f t="shared" si="1716"/>
        <v>0</v>
      </c>
      <c r="BD2638" s="102">
        <f t="shared" si="1717"/>
        <v>0</v>
      </c>
      <c r="BE2638" s="102">
        <f t="shared" si="1718"/>
        <v>0</v>
      </c>
    </row>
    <row r="2639" spans="1:57" s="120" customFormat="1" ht="27.75" hidden="1" customHeight="1">
      <c r="A2639" s="1"/>
      <c r="B2639" s="83">
        <v>2017</v>
      </c>
      <c r="C2639" s="84">
        <v>8321</v>
      </c>
      <c r="D2639" s="84">
        <v>3</v>
      </c>
      <c r="E2639" s="83">
        <v>5</v>
      </c>
      <c r="F2639" s="83">
        <v>1</v>
      </c>
      <c r="G2639" s="83">
        <v>5000</v>
      </c>
      <c r="H2639" s="83">
        <v>5900</v>
      </c>
      <c r="I2639" s="83">
        <v>597</v>
      </c>
      <c r="J2639" s="83"/>
      <c r="K2639" s="85" t="s">
        <v>301</v>
      </c>
      <c r="L2639" s="86">
        <f>L2640</f>
        <v>0</v>
      </c>
      <c r="M2639" s="86">
        <f t="shared" ref="M2639:R2639" si="1728">M2640</f>
        <v>0</v>
      </c>
      <c r="N2639" s="86">
        <f t="shared" si="1728"/>
        <v>0</v>
      </c>
      <c r="O2639" s="86">
        <f t="shared" si="1728"/>
        <v>0</v>
      </c>
      <c r="P2639" s="86">
        <f t="shared" si="1728"/>
        <v>0</v>
      </c>
      <c r="Q2639" s="86">
        <f t="shared" si="1728"/>
        <v>0</v>
      </c>
      <c r="R2639" s="86">
        <f t="shared" si="1728"/>
        <v>0</v>
      </c>
      <c r="S2639" s="329"/>
      <c r="T2639" s="185"/>
      <c r="U2639" s="185"/>
      <c r="V2639" s="89"/>
      <c r="W2639" s="1"/>
      <c r="X2639" s="1"/>
      <c r="Y2639" s="1">
        <f t="shared" si="1700"/>
        <v>0</v>
      </c>
      <c r="Z2639" s="1"/>
      <c r="AA2639" s="1"/>
      <c r="AB2639" s="1">
        <f t="shared" si="1701"/>
        <v>0</v>
      </c>
      <c r="AC2639" s="1">
        <f t="shared" si="1702"/>
        <v>0</v>
      </c>
      <c r="AD2639" s="1"/>
      <c r="AE2639" s="1"/>
      <c r="AF2639" s="1">
        <f t="shared" si="1703"/>
        <v>0</v>
      </c>
      <c r="AG2639" s="1"/>
      <c r="AH2639" s="1"/>
      <c r="AI2639" s="1">
        <f t="shared" si="1704"/>
        <v>0</v>
      </c>
      <c r="AJ2639" s="120">
        <f t="shared" si="1705"/>
        <v>0</v>
      </c>
      <c r="AM2639" s="120">
        <f t="shared" si="1706"/>
        <v>0</v>
      </c>
      <c r="AP2639" s="120">
        <f t="shared" si="1707"/>
        <v>0</v>
      </c>
      <c r="AQ2639" s="120">
        <f t="shared" si="1708"/>
        <v>0</v>
      </c>
      <c r="AT2639" s="120">
        <f t="shared" si="1709"/>
        <v>0</v>
      </c>
      <c r="AW2639" s="120">
        <f t="shared" si="1710"/>
        <v>0</v>
      </c>
      <c r="AX2639" s="120">
        <f t="shared" si="1711"/>
        <v>0</v>
      </c>
      <c r="AY2639" s="120">
        <f t="shared" si="1712"/>
        <v>0</v>
      </c>
      <c r="AZ2639" s="120">
        <f t="shared" si="1713"/>
        <v>0</v>
      </c>
      <c r="BA2639" s="120">
        <f t="shared" si="1714"/>
        <v>0</v>
      </c>
      <c r="BB2639" s="120">
        <f t="shared" si="1715"/>
        <v>0</v>
      </c>
      <c r="BC2639" s="120">
        <f t="shared" si="1716"/>
        <v>0</v>
      </c>
      <c r="BD2639" s="120">
        <f t="shared" si="1717"/>
        <v>0</v>
      </c>
      <c r="BE2639" s="120">
        <f t="shared" si="1718"/>
        <v>0</v>
      </c>
    </row>
    <row r="2640" spans="1:57" s="102" customFormat="1" ht="27.75" hidden="1">
      <c r="A2640" s="1"/>
      <c r="B2640" s="90">
        <v>2017</v>
      </c>
      <c r="C2640" s="91">
        <v>8321</v>
      </c>
      <c r="D2640" s="91">
        <v>3</v>
      </c>
      <c r="E2640" s="92">
        <v>5</v>
      </c>
      <c r="F2640" s="92">
        <v>1</v>
      </c>
      <c r="G2640" s="92">
        <v>5000</v>
      </c>
      <c r="H2640" s="92">
        <v>5900</v>
      </c>
      <c r="I2640" s="92">
        <v>597</v>
      </c>
      <c r="J2640" s="93">
        <v>1</v>
      </c>
      <c r="K2640" s="100" t="s">
        <v>1366</v>
      </c>
      <c r="L2640" s="95">
        <v>0</v>
      </c>
      <c r="M2640" s="95">
        <v>0</v>
      </c>
      <c r="N2640" s="95">
        <f>L2640+M2640</f>
        <v>0</v>
      </c>
      <c r="O2640" s="95">
        <v>0</v>
      </c>
      <c r="P2640" s="95">
        <v>0</v>
      </c>
      <c r="Q2640" s="95">
        <f>O2640+P2640</f>
        <v>0</v>
      </c>
      <c r="R2640" s="95">
        <f>N2640+Q2640</f>
        <v>0</v>
      </c>
      <c r="S2640" s="96" t="s">
        <v>138</v>
      </c>
      <c r="T2640" s="97"/>
      <c r="U2640" s="98"/>
      <c r="V2640" s="137" t="s">
        <v>174</v>
      </c>
      <c r="W2640" s="1"/>
      <c r="X2640" s="1"/>
      <c r="Y2640" s="1">
        <f t="shared" si="1700"/>
        <v>0</v>
      </c>
      <c r="Z2640" s="1"/>
      <c r="AA2640" s="1"/>
      <c r="AB2640" s="1">
        <f t="shared" si="1701"/>
        <v>0</v>
      </c>
      <c r="AC2640" s="1">
        <f t="shared" si="1702"/>
        <v>0</v>
      </c>
      <c r="AD2640" s="1"/>
      <c r="AE2640" s="1"/>
      <c r="AF2640" s="1">
        <f t="shared" si="1703"/>
        <v>0</v>
      </c>
      <c r="AG2640" s="1"/>
      <c r="AH2640" s="1"/>
      <c r="AI2640" s="1">
        <f t="shared" si="1704"/>
        <v>0</v>
      </c>
      <c r="AJ2640" s="102">
        <f t="shared" si="1705"/>
        <v>0</v>
      </c>
      <c r="AM2640" s="102">
        <f t="shared" si="1706"/>
        <v>0</v>
      </c>
      <c r="AP2640" s="102">
        <f t="shared" si="1707"/>
        <v>0</v>
      </c>
      <c r="AQ2640" s="102">
        <f t="shared" si="1708"/>
        <v>0</v>
      </c>
      <c r="AT2640" s="102">
        <f t="shared" si="1709"/>
        <v>0</v>
      </c>
      <c r="AW2640" s="102">
        <f t="shared" si="1710"/>
        <v>0</v>
      </c>
      <c r="AX2640" s="102">
        <f t="shared" si="1711"/>
        <v>0</v>
      </c>
      <c r="AY2640" s="102">
        <f t="shared" si="1712"/>
        <v>0</v>
      </c>
      <c r="AZ2640" s="102">
        <f t="shared" si="1713"/>
        <v>0</v>
      </c>
      <c r="BA2640" s="102">
        <f t="shared" si="1714"/>
        <v>0</v>
      </c>
      <c r="BB2640" s="102">
        <f t="shared" si="1715"/>
        <v>0</v>
      </c>
      <c r="BC2640" s="102">
        <f t="shared" si="1716"/>
        <v>0</v>
      </c>
      <c r="BD2640" s="102">
        <f t="shared" si="1717"/>
        <v>0</v>
      </c>
      <c r="BE2640" s="102">
        <f t="shared" si="1718"/>
        <v>0</v>
      </c>
    </row>
    <row r="2641" spans="1:59" s="102" customFormat="1" ht="27.75" hidden="1" customHeight="1">
      <c r="A2641" s="1"/>
      <c r="B2641" s="69">
        <v>2017</v>
      </c>
      <c r="C2641" s="70">
        <v>8321</v>
      </c>
      <c r="D2641" s="70">
        <v>3</v>
      </c>
      <c r="E2641" s="69">
        <v>5</v>
      </c>
      <c r="F2641" s="69">
        <v>1</v>
      </c>
      <c r="G2641" s="69">
        <v>6000</v>
      </c>
      <c r="H2641" s="69" t="s">
        <v>38</v>
      </c>
      <c r="I2641" s="69" t="s">
        <v>38</v>
      </c>
      <c r="J2641" s="69"/>
      <c r="K2641" s="71" t="s">
        <v>139</v>
      </c>
      <c r="L2641" s="72">
        <f t="shared" ref="L2641:R2641" si="1729">L2642</f>
        <v>0</v>
      </c>
      <c r="M2641" s="72">
        <f t="shared" si="1729"/>
        <v>0</v>
      </c>
      <c r="N2641" s="72">
        <f t="shared" si="1729"/>
        <v>0</v>
      </c>
      <c r="O2641" s="72">
        <f t="shared" si="1729"/>
        <v>0</v>
      </c>
      <c r="P2641" s="72">
        <f t="shared" si="1729"/>
        <v>0</v>
      </c>
      <c r="Q2641" s="72">
        <f t="shared" si="1729"/>
        <v>0</v>
      </c>
      <c r="R2641" s="72">
        <f t="shared" si="1729"/>
        <v>0</v>
      </c>
      <c r="S2641" s="72"/>
      <c r="T2641" s="73"/>
      <c r="U2641" s="74"/>
      <c r="V2641" s="75"/>
      <c r="W2641" s="1"/>
      <c r="X2641" s="1"/>
      <c r="Y2641" s="1">
        <f t="shared" si="1700"/>
        <v>0</v>
      </c>
      <c r="Z2641" s="1"/>
      <c r="AA2641" s="1"/>
      <c r="AB2641" s="1">
        <f t="shared" si="1701"/>
        <v>0</v>
      </c>
      <c r="AC2641" s="1">
        <f t="shared" si="1702"/>
        <v>0</v>
      </c>
      <c r="AD2641" s="1"/>
      <c r="AE2641" s="1"/>
      <c r="AF2641" s="1">
        <f t="shared" si="1703"/>
        <v>0</v>
      </c>
      <c r="AG2641" s="1"/>
      <c r="AH2641" s="1"/>
      <c r="AI2641" s="1">
        <f t="shared" si="1704"/>
        <v>0</v>
      </c>
      <c r="AJ2641" s="102">
        <f t="shared" si="1705"/>
        <v>0</v>
      </c>
      <c r="AM2641" s="102">
        <f t="shared" si="1706"/>
        <v>0</v>
      </c>
      <c r="AP2641" s="102">
        <f t="shared" si="1707"/>
        <v>0</v>
      </c>
      <c r="AQ2641" s="102">
        <f t="shared" si="1708"/>
        <v>0</v>
      </c>
      <c r="AT2641" s="102">
        <f t="shared" si="1709"/>
        <v>0</v>
      </c>
      <c r="AW2641" s="102">
        <f t="shared" si="1710"/>
        <v>0</v>
      </c>
      <c r="AX2641" s="102">
        <f t="shared" si="1711"/>
        <v>0</v>
      </c>
      <c r="AY2641" s="102">
        <f t="shared" si="1712"/>
        <v>0</v>
      </c>
      <c r="AZ2641" s="102">
        <f t="shared" si="1713"/>
        <v>0</v>
      </c>
      <c r="BA2641" s="102">
        <f t="shared" si="1714"/>
        <v>0</v>
      </c>
      <c r="BB2641" s="102">
        <f t="shared" si="1715"/>
        <v>0</v>
      </c>
      <c r="BC2641" s="102">
        <f t="shared" si="1716"/>
        <v>0</v>
      </c>
      <c r="BD2641" s="102">
        <f t="shared" si="1717"/>
        <v>0</v>
      </c>
      <c r="BE2641" s="102">
        <f t="shared" si="1718"/>
        <v>0</v>
      </c>
    </row>
    <row r="2642" spans="1:59" s="109" customFormat="1" ht="27.75" hidden="1" customHeight="1">
      <c r="A2642" s="1"/>
      <c r="B2642" s="76">
        <v>2017</v>
      </c>
      <c r="C2642" s="77">
        <v>8321</v>
      </c>
      <c r="D2642" s="77">
        <v>3</v>
      </c>
      <c r="E2642" s="76">
        <v>5</v>
      </c>
      <c r="F2642" s="76">
        <v>1</v>
      </c>
      <c r="G2642" s="76">
        <v>6000</v>
      </c>
      <c r="H2642" s="76">
        <v>6200</v>
      </c>
      <c r="I2642" s="76" t="s">
        <v>38</v>
      </c>
      <c r="J2642" s="76"/>
      <c r="K2642" s="78" t="s">
        <v>140</v>
      </c>
      <c r="L2642" s="79">
        <f>L2643</f>
        <v>0</v>
      </c>
      <c r="M2642" s="79">
        <f>M2643</f>
        <v>0</v>
      </c>
      <c r="N2642" s="79">
        <f>L2642+M2642</f>
        <v>0</v>
      </c>
      <c r="O2642" s="79">
        <f>O2643</f>
        <v>0</v>
      </c>
      <c r="P2642" s="79">
        <f>P2643</f>
        <v>0</v>
      </c>
      <c r="Q2642" s="79">
        <f>O2642+P2642</f>
        <v>0</v>
      </c>
      <c r="R2642" s="79">
        <f>N2642+Q2642</f>
        <v>0</v>
      </c>
      <c r="S2642" s="79"/>
      <c r="T2642" s="80"/>
      <c r="U2642" s="81"/>
      <c r="V2642" s="82"/>
      <c r="W2642" s="1"/>
      <c r="X2642" s="1"/>
      <c r="Y2642" s="1">
        <f t="shared" si="1700"/>
        <v>0</v>
      </c>
      <c r="Z2642" s="1"/>
      <c r="AA2642" s="1"/>
      <c r="AB2642" s="1">
        <f t="shared" si="1701"/>
        <v>0</v>
      </c>
      <c r="AC2642" s="1">
        <f t="shared" si="1702"/>
        <v>0</v>
      </c>
      <c r="AD2642" s="1"/>
      <c r="AE2642" s="1"/>
      <c r="AF2642" s="1">
        <f t="shared" si="1703"/>
        <v>0</v>
      </c>
      <c r="AG2642" s="1"/>
      <c r="AH2642" s="1"/>
      <c r="AI2642" s="1">
        <f t="shared" si="1704"/>
        <v>0</v>
      </c>
      <c r="AJ2642" s="109">
        <f t="shared" si="1705"/>
        <v>0</v>
      </c>
      <c r="AM2642" s="109">
        <f t="shared" si="1706"/>
        <v>0</v>
      </c>
      <c r="AP2642" s="109">
        <f t="shared" si="1707"/>
        <v>0</v>
      </c>
      <c r="AQ2642" s="109">
        <f t="shared" si="1708"/>
        <v>0</v>
      </c>
      <c r="AT2642" s="109">
        <f t="shared" si="1709"/>
        <v>0</v>
      </c>
      <c r="AW2642" s="109">
        <f t="shared" si="1710"/>
        <v>0</v>
      </c>
      <c r="AX2642" s="109">
        <f t="shared" si="1711"/>
        <v>0</v>
      </c>
      <c r="AY2642" s="109">
        <f t="shared" si="1712"/>
        <v>0</v>
      </c>
      <c r="AZ2642" s="109">
        <f t="shared" si="1713"/>
        <v>0</v>
      </c>
      <c r="BA2642" s="109">
        <f t="shared" si="1714"/>
        <v>0</v>
      </c>
      <c r="BB2642" s="109">
        <f t="shared" si="1715"/>
        <v>0</v>
      </c>
      <c r="BC2642" s="109">
        <f t="shared" si="1716"/>
        <v>0</v>
      </c>
      <c r="BD2642" s="109">
        <f t="shared" si="1717"/>
        <v>0</v>
      </c>
      <c r="BE2642" s="109">
        <f t="shared" si="1718"/>
        <v>0</v>
      </c>
    </row>
    <row r="2643" spans="1:59" s="120" customFormat="1" ht="27.75" hidden="1" customHeight="1">
      <c r="A2643" s="1"/>
      <c r="B2643" s="83">
        <v>2017</v>
      </c>
      <c r="C2643" s="84">
        <v>8321</v>
      </c>
      <c r="D2643" s="84">
        <v>3</v>
      </c>
      <c r="E2643" s="83">
        <v>5</v>
      </c>
      <c r="F2643" s="83">
        <v>1</v>
      </c>
      <c r="G2643" s="83">
        <v>6000</v>
      </c>
      <c r="H2643" s="83">
        <v>6200</v>
      </c>
      <c r="I2643" s="83">
        <v>622</v>
      </c>
      <c r="J2643" s="83"/>
      <c r="K2643" s="85" t="s">
        <v>141</v>
      </c>
      <c r="L2643" s="86">
        <f>L2644+L2646</f>
        <v>0</v>
      </c>
      <c r="M2643" s="86">
        <f t="shared" ref="M2643:R2643" si="1730">M2644+M2646</f>
        <v>0</v>
      </c>
      <c r="N2643" s="86">
        <f t="shared" si="1730"/>
        <v>0</v>
      </c>
      <c r="O2643" s="86">
        <f t="shared" si="1730"/>
        <v>0</v>
      </c>
      <c r="P2643" s="86">
        <f t="shared" si="1730"/>
        <v>0</v>
      </c>
      <c r="Q2643" s="86">
        <f t="shared" si="1730"/>
        <v>0</v>
      </c>
      <c r="R2643" s="86">
        <f t="shared" si="1730"/>
        <v>0</v>
      </c>
      <c r="S2643" s="86"/>
      <c r="T2643" s="87"/>
      <c r="U2643" s="88"/>
      <c r="V2643" s="89"/>
      <c r="W2643" s="1"/>
      <c r="X2643" s="1"/>
      <c r="Y2643" s="1">
        <f t="shared" si="1700"/>
        <v>0</v>
      </c>
      <c r="Z2643" s="1"/>
      <c r="AA2643" s="1"/>
      <c r="AB2643" s="1">
        <f t="shared" si="1701"/>
        <v>0</v>
      </c>
      <c r="AC2643" s="1">
        <f t="shared" si="1702"/>
        <v>0</v>
      </c>
      <c r="AD2643" s="1"/>
      <c r="AE2643" s="1"/>
      <c r="AF2643" s="1">
        <f t="shared" si="1703"/>
        <v>0</v>
      </c>
      <c r="AG2643" s="1"/>
      <c r="AH2643" s="1"/>
      <c r="AI2643" s="1">
        <f t="shared" si="1704"/>
        <v>0</v>
      </c>
      <c r="AJ2643" s="120">
        <f t="shared" si="1705"/>
        <v>0</v>
      </c>
      <c r="AM2643" s="120">
        <f t="shared" si="1706"/>
        <v>0</v>
      </c>
      <c r="AP2643" s="120">
        <f t="shared" si="1707"/>
        <v>0</v>
      </c>
      <c r="AQ2643" s="120">
        <f t="shared" si="1708"/>
        <v>0</v>
      </c>
      <c r="AT2643" s="120">
        <f t="shared" si="1709"/>
        <v>0</v>
      </c>
      <c r="AW2643" s="120">
        <f t="shared" si="1710"/>
        <v>0</v>
      </c>
      <c r="AX2643" s="120">
        <f t="shared" si="1711"/>
        <v>0</v>
      </c>
      <c r="AY2643" s="120">
        <f t="shared" si="1712"/>
        <v>0</v>
      </c>
      <c r="AZ2643" s="120">
        <f t="shared" si="1713"/>
        <v>0</v>
      </c>
      <c r="BA2643" s="120">
        <f t="shared" si="1714"/>
        <v>0</v>
      </c>
      <c r="BB2643" s="120">
        <f t="shared" si="1715"/>
        <v>0</v>
      </c>
      <c r="BC2643" s="120">
        <f t="shared" si="1716"/>
        <v>0</v>
      </c>
      <c r="BD2643" s="120">
        <f t="shared" si="1717"/>
        <v>0</v>
      </c>
      <c r="BE2643" s="120">
        <f t="shared" si="1718"/>
        <v>0</v>
      </c>
    </row>
    <row r="2644" spans="1:59" s="114" customFormat="1" ht="27.75" hidden="1" customHeight="1">
      <c r="A2644" s="1"/>
      <c r="B2644" s="92">
        <v>2017</v>
      </c>
      <c r="C2644" s="104">
        <v>8321</v>
      </c>
      <c r="D2644" s="104">
        <v>3</v>
      </c>
      <c r="E2644" s="92">
        <v>5</v>
      </c>
      <c r="F2644" s="92">
        <v>1</v>
      </c>
      <c r="G2644" s="92">
        <v>6000</v>
      </c>
      <c r="H2644" s="92">
        <v>6200</v>
      </c>
      <c r="I2644" s="92">
        <v>622</v>
      </c>
      <c r="J2644" s="93">
        <v>1</v>
      </c>
      <c r="K2644" s="110" t="s">
        <v>142</v>
      </c>
      <c r="L2644" s="95">
        <v>0</v>
      </c>
      <c r="M2644" s="95">
        <f>SUM(M2645:M2645)</f>
        <v>0</v>
      </c>
      <c r="N2644" s="95">
        <f>L2644+M2644</f>
        <v>0</v>
      </c>
      <c r="O2644" s="95">
        <v>0</v>
      </c>
      <c r="P2644" s="95">
        <f>SUM(P2645:P2645)</f>
        <v>0</v>
      </c>
      <c r="Q2644" s="95">
        <f>O2644+P2644</f>
        <v>0</v>
      </c>
      <c r="R2644" s="95">
        <f>N2644+Q2644</f>
        <v>0</v>
      </c>
      <c r="S2644" s="106" t="s">
        <v>22</v>
      </c>
      <c r="T2644" s="188"/>
      <c r="U2644" s="107"/>
      <c r="V2644" s="137" t="s">
        <v>174</v>
      </c>
      <c r="W2644" s="1"/>
      <c r="X2644" s="1"/>
      <c r="Y2644" s="1">
        <f t="shared" si="1700"/>
        <v>0</v>
      </c>
      <c r="Z2644" s="1"/>
      <c r="AA2644" s="1"/>
      <c r="AB2644" s="1">
        <f t="shared" si="1701"/>
        <v>0</v>
      </c>
      <c r="AC2644" s="1">
        <f t="shared" si="1702"/>
        <v>0</v>
      </c>
      <c r="AD2644" s="1"/>
      <c r="AE2644" s="1"/>
      <c r="AF2644" s="1">
        <f t="shared" si="1703"/>
        <v>0</v>
      </c>
      <c r="AG2644" s="1"/>
      <c r="AH2644" s="1"/>
      <c r="AI2644" s="1">
        <f t="shared" si="1704"/>
        <v>0</v>
      </c>
      <c r="AJ2644" s="114">
        <f t="shared" si="1705"/>
        <v>0</v>
      </c>
      <c r="AM2644" s="114">
        <f t="shared" si="1706"/>
        <v>0</v>
      </c>
      <c r="AP2644" s="114">
        <f t="shared" si="1707"/>
        <v>0</v>
      </c>
      <c r="AQ2644" s="114">
        <f t="shared" si="1708"/>
        <v>0</v>
      </c>
      <c r="AT2644" s="114">
        <f t="shared" si="1709"/>
        <v>0</v>
      </c>
      <c r="AW2644" s="114">
        <f t="shared" si="1710"/>
        <v>0</v>
      </c>
      <c r="AX2644" s="114">
        <f t="shared" si="1711"/>
        <v>0</v>
      </c>
      <c r="AY2644" s="114">
        <f t="shared" si="1712"/>
        <v>0</v>
      </c>
      <c r="AZ2644" s="114">
        <f t="shared" si="1713"/>
        <v>0</v>
      </c>
      <c r="BA2644" s="114">
        <f t="shared" si="1714"/>
        <v>0</v>
      </c>
      <c r="BB2644" s="114">
        <f t="shared" si="1715"/>
        <v>0</v>
      </c>
      <c r="BC2644" s="114">
        <f t="shared" si="1716"/>
        <v>0</v>
      </c>
      <c r="BD2644" s="114">
        <f t="shared" si="1717"/>
        <v>0</v>
      </c>
      <c r="BE2644" s="114">
        <f t="shared" si="1718"/>
        <v>0</v>
      </c>
    </row>
    <row r="2645" spans="1:59" s="114" customFormat="1" ht="135" hidden="1" customHeight="1">
      <c r="A2645" s="1"/>
      <c r="B2645" s="92">
        <v>2017</v>
      </c>
      <c r="C2645" s="104">
        <v>8321</v>
      </c>
      <c r="D2645" s="104">
        <v>3</v>
      </c>
      <c r="E2645" s="92">
        <v>5</v>
      </c>
      <c r="F2645" s="92">
        <v>1</v>
      </c>
      <c r="G2645" s="92">
        <v>6000</v>
      </c>
      <c r="H2645" s="92">
        <v>6200</v>
      </c>
      <c r="I2645" s="92">
        <v>622</v>
      </c>
      <c r="J2645" s="93">
        <v>1</v>
      </c>
      <c r="K2645" s="100" t="s">
        <v>143</v>
      </c>
      <c r="L2645" s="95">
        <v>0</v>
      </c>
      <c r="M2645" s="95">
        <v>0</v>
      </c>
      <c r="N2645" s="95">
        <f>L2645+M2645</f>
        <v>0</v>
      </c>
      <c r="O2645" s="95">
        <v>0</v>
      </c>
      <c r="P2645" s="95">
        <v>0</v>
      </c>
      <c r="Q2645" s="95">
        <f>O2645+P2645</f>
        <v>0</v>
      </c>
      <c r="R2645" s="95">
        <f>N2645+Q2645</f>
        <v>0</v>
      </c>
      <c r="S2645" s="144" t="s">
        <v>144</v>
      </c>
      <c r="T2645" s="146"/>
      <c r="U2645" s="147"/>
      <c r="V2645" s="137" t="s">
        <v>174</v>
      </c>
      <c r="W2645" s="1"/>
      <c r="X2645" s="1"/>
      <c r="Y2645" s="1">
        <f t="shared" si="1700"/>
        <v>0</v>
      </c>
      <c r="Z2645" s="1"/>
      <c r="AA2645" s="1"/>
      <c r="AB2645" s="1">
        <f t="shared" si="1701"/>
        <v>0</v>
      </c>
      <c r="AC2645" s="1">
        <f t="shared" si="1702"/>
        <v>0</v>
      </c>
      <c r="AD2645" s="1"/>
      <c r="AE2645" s="1"/>
      <c r="AF2645" s="1">
        <f t="shared" si="1703"/>
        <v>0</v>
      </c>
      <c r="AG2645" s="1"/>
      <c r="AH2645" s="1"/>
      <c r="AI2645" s="1">
        <f t="shared" si="1704"/>
        <v>0</v>
      </c>
      <c r="AJ2645" s="114">
        <f t="shared" si="1705"/>
        <v>0</v>
      </c>
      <c r="AM2645" s="114">
        <f t="shared" si="1706"/>
        <v>0</v>
      </c>
      <c r="AP2645" s="114">
        <f t="shared" si="1707"/>
        <v>0</v>
      </c>
      <c r="AQ2645" s="114">
        <f t="shared" si="1708"/>
        <v>0</v>
      </c>
      <c r="AT2645" s="114">
        <f t="shared" si="1709"/>
        <v>0</v>
      </c>
      <c r="AW2645" s="114">
        <f t="shared" si="1710"/>
        <v>0</v>
      </c>
      <c r="AX2645" s="114">
        <f t="shared" si="1711"/>
        <v>0</v>
      </c>
      <c r="AY2645" s="114">
        <f t="shared" si="1712"/>
        <v>0</v>
      </c>
      <c r="AZ2645" s="114">
        <f t="shared" si="1713"/>
        <v>0</v>
      </c>
      <c r="BA2645" s="114">
        <f t="shared" si="1714"/>
        <v>0</v>
      </c>
      <c r="BB2645" s="114">
        <f t="shared" si="1715"/>
        <v>0</v>
      </c>
      <c r="BC2645" s="114">
        <f t="shared" si="1716"/>
        <v>0</v>
      </c>
      <c r="BD2645" s="114">
        <f t="shared" si="1717"/>
        <v>0</v>
      </c>
      <c r="BE2645" s="114">
        <f t="shared" si="1718"/>
        <v>0</v>
      </c>
    </row>
    <row r="2646" spans="1:59" s="114" customFormat="1" ht="27.75" hidden="1">
      <c r="A2646" s="1"/>
      <c r="B2646" s="92">
        <v>2017</v>
      </c>
      <c r="C2646" s="104">
        <v>8321</v>
      </c>
      <c r="D2646" s="104">
        <v>3</v>
      </c>
      <c r="E2646" s="92">
        <v>5</v>
      </c>
      <c r="F2646" s="92">
        <v>1</v>
      </c>
      <c r="G2646" s="92">
        <v>6000</v>
      </c>
      <c r="H2646" s="92">
        <v>6200</v>
      </c>
      <c r="I2646" s="92">
        <v>622</v>
      </c>
      <c r="J2646" s="93">
        <v>2</v>
      </c>
      <c r="K2646" s="110" t="s">
        <v>302</v>
      </c>
      <c r="L2646" s="95">
        <v>0</v>
      </c>
      <c r="M2646" s="95">
        <f>SUM(M2647:M2647)</f>
        <v>0</v>
      </c>
      <c r="N2646" s="95">
        <f>L2646+M2646</f>
        <v>0</v>
      </c>
      <c r="O2646" s="95">
        <v>0</v>
      </c>
      <c r="P2646" s="95">
        <f>SUM(P2647:P2647)</f>
        <v>0</v>
      </c>
      <c r="Q2646" s="95">
        <f>O2646+P2646</f>
        <v>0</v>
      </c>
      <c r="R2646" s="95">
        <f>N2646+Q2646</f>
        <v>0</v>
      </c>
      <c r="S2646" s="184" t="s">
        <v>22</v>
      </c>
      <c r="T2646" s="188"/>
      <c r="U2646" s="281"/>
      <c r="V2646" s="137" t="s">
        <v>174</v>
      </c>
      <c r="W2646" s="1"/>
      <c r="X2646" s="1"/>
      <c r="Y2646" s="1">
        <f t="shared" si="1700"/>
        <v>0</v>
      </c>
      <c r="Z2646" s="1"/>
      <c r="AA2646" s="1"/>
      <c r="AB2646" s="1">
        <f t="shared" si="1701"/>
        <v>0</v>
      </c>
      <c r="AC2646" s="1">
        <f t="shared" si="1702"/>
        <v>0</v>
      </c>
      <c r="AD2646" s="1"/>
      <c r="AE2646" s="1"/>
      <c r="AF2646" s="1">
        <f t="shared" si="1703"/>
        <v>0</v>
      </c>
      <c r="AG2646" s="1"/>
      <c r="AH2646" s="1"/>
      <c r="AI2646" s="1">
        <f t="shared" si="1704"/>
        <v>0</v>
      </c>
      <c r="AJ2646" s="114">
        <f t="shared" si="1705"/>
        <v>0</v>
      </c>
      <c r="AM2646" s="114">
        <f t="shared" si="1706"/>
        <v>0</v>
      </c>
      <c r="AP2646" s="114">
        <f t="shared" si="1707"/>
        <v>0</v>
      </c>
      <c r="AQ2646" s="114">
        <f t="shared" si="1708"/>
        <v>0</v>
      </c>
      <c r="AT2646" s="114">
        <f t="shared" si="1709"/>
        <v>0</v>
      </c>
      <c r="AW2646" s="114">
        <f t="shared" si="1710"/>
        <v>0</v>
      </c>
      <c r="AX2646" s="114">
        <f t="shared" si="1711"/>
        <v>0</v>
      </c>
      <c r="AY2646" s="114">
        <f t="shared" si="1712"/>
        <v>0</v>
      </c>
      <c r="AZ2646" s="114">
        <f t="shared" si="1713"/>
        <v>0</v>
      </c>
      <c r="BA2646" s="114">
        <f t="shared" si="1714"/>
        <v>0</v>
      </c>
      <c r="BB2646" s="114">
        <f t="shared" si="1715"/>
        <v>0</v>
      </c>
      <c r="BC2646" s="114">
        <f t="shared" si="1716"/>
        <v>0</v>
      </c>
      <c r="BD2646" s="114">
        <f t="shared" si="1717"/>
        <v>0</v>
      </c>
      <c r="BE2646" s="114">
        <f t="shared" si="1718"/>
        <v>0</v>
      </c>
    </row>
    <row r="2647" spans="1:59" s="114" customFormat="1" ht="169.5" hidden="1" customHeight="1">
      <c r="A2647" s="1"/>
      <c r="B2647" s="92">
        <v>2017</v>
      </c>
      <c r="C2647" s="104">
        <v>8321</v>
      </c>
      <c r="D2647" s="104">
        <v>3</v>
      </c>
      <c r="E2647" s="92">
        <v>5</v>
      </c>
      <c r="F2647" s="92">
        <v>1</v>
      </c>
      <c r="G2647" s="92">
        <v>6000</v>
      </c>
      <c r="H2647" s="92">
        <v>6200</v>
      </c>
      <c r="I2647" s="92">
        <v>622</v>
      </c>
      <c r="J2647" s="93">
        <v>2</v>
      </c>
      <c r="K2647" s="100" t="s">
        <v>1367</v>
      </c>
      <c r="L2647" s="95">
        <v>0</v>
      </c>
      <c r="M2647" s="95">
        <v>0</v>
      </c>
      <c r="N2647" s="95">
        <f>L2647+M2647</f>
        <v>0</v>
      </c>
      <c r="O2647" s="95">
        <v>0</v>
      </c>
      <c r="P2647" s="95">
        <v>0</v>
      </c>
      <c r="Q2647" s="95">
        <f>O2647+P2647</f>
        <v>0</v>
      </c>
      <c r="R2647" s="95">
        <f>N2647+Q2647</f>
        <v>0</v>
      </c>
      <c r="S2647" s="96" t="s">
        <v>144</v>
      </c>
      <c r="T2647" s="97"/>
      <c r="U2647" s="98"/>
      <c r="V2647" s="137" t="s">
        <v>174</v>
      </c>
      <c r="W2647" s="1"/>
      <c r="X2647" s="1"/>
      <c r="Y2647" s="1">
        <f t="shared" si="1700"/>
        <v>0</v>
      </c>
      <c r="Z2647" s="1"/>
      <c r="AA2647" s="1"/>
      <c r="AB2647" s="1">
        <f t="shared" si="1701"/>
        <v>0</v>
      </c>
      <c r="AC2647" s="1">
        <f t="shared" si="1702"/>
        <v>0</v>
      </c>
      <c r="AD2647" s="1"/>
      <c r="AE2647" s="1"/>
      <c r="AF2647" s="1">
        <f t="shared" si="1703"/>
        <v>0</v>
      </c>
      <c r="AG2647" s="1"/>
      <c r="AH2647" s="1"/>
      <c r="AI2647" s="1">
        <f t="shared" si="1704"/>
        <v>0</v>
      </c>
      <c r="AJ2647" s="114">
        <f t="shared" si="1705"/>
        <v>0</v>
      </c>
      <c r="AM2647" s="114">
        <f t="shared" si="1706"/>
        <v>0</v>
      </c>
      <c r="AP2647" s="114">
        <f t="shared" si="1707"/>
        <v>0</v>
      </c>
      <c r="AQ2647" s="114">
        <f t="shared" si="1708"/>
        <v>0</v>
      </c>
      <c r="AT2647" s="114">
        <f t="shared" si="1709"/>
        <v>0</v>
      </c>
      <c r="AW2647" s="114">
        <f t="shared" si="1710"/>
        <v>0</v>
      </c>
      <c r="AX2647" s="114">
        <f t="shared" si="1711"/>
        <v>0</v>
      </c>
      <c r="AY2647" s="114">
        <f t="shared" si="1712"/>
        <v>0</v>
      </c>
      <c r="AZ2647" s="114">
        <f t="shared" si="1713"/>
        <v>0</v>
      </c>
      <c r="BA2647" s="114">
        <f t="shared" si="1714"/>
        <v>0</v>
      </c>
      <c r="BB2647" s="114">
        <f t="shared" si="1715"/>
        <v>0</v>
      </c>
      <c r="BC2647" s="114">
        <f t="shared" si="1716"/>
        <v>0</v>
      </c>
      <c r="BD2647" s="114">
        <f t="shared" si="1717"/>
        <v>0</v>
      </c>
      <c r="BE2647" s="114">
        <f t="shared" si="1718"/>
        <v>0</v>
      </c>
    </row>
    <row r="2648" spans="1:59" ht="90.75" customHeight="1">
      <c r="B2648" s="61">
        <v>2017</v>
      </c>
      <c r="C2648" s="62">
        <v>8321</v>
      </c>
      <c r="D2648" s="62">
        <v>3</v>
      </c>
      <c r="E2648" s="61">
        <v>5</v>
      </c>
      <c r="F2648" s="61">
        <v>2</v>
      </c>
      <c r="G2648" s="61" t="s">
        <v>38</v>
      </c>
      <c r="H2648" s="61" t="s">
        <v>38</v>
      </c>
      <c r="I2648" s="63" t="s">
        <v>38</v>
      </c>
      <c r="J2648" s="63"/>
      <c r="K2648" s="64" t="s">
        <v>1368</v>
      </c>
      <c r="L2648" s="65">
        <f t="shared" ref="L2648:R2648" si="1731">L2649+L2670+L2679+L2953</f>
        <v>2500000</v>
      </c>
      <c r="M2648" s="65">
        <f t="shared" si="1731"/>
        <v>0</v>
      </c>
      <c r="N2648" s="65">
        <f t="shared" si="1731"/>
        <v>2500000</v>
      </c>
      <c r="O2648" s="65">
        <f t="shared" si="1731"/>
        <v>0</v>
      </c>
      <c r="P2648" s="65">
        <f t="shared" si="1731"/>
        <v>0</v>
      </c>
      <c r="Q2648" s="65">
        <f t="shared" si="1731"/>
        <v>0</v>
      </c>
      <c r="R2648" s="65">
        <f t="shared" si="1731"/>
        <v>2500000</v>
      </c>
      <c r="S2648" s="65"/>
      <c r="T2648" s="66"/>
      <c r="U2648" s="67"/>
      <c r="V2648" s="68"/>
      <c r="Y2648" s="385">
        <f t="shared" si="1700"/>
        <v>0</v>
      </c>
      <c r="AB2648" s="385">
        <f t="shared" si="1701"/>
        <v>0</v>
      </c>
      <c r="AC2648" s="385">
        <f t="shared" si="1702"/>
        <v>0</v>
      </c>
      <c r="AF2648" s="385">
        <f t="shared" si="1703"/>
        <v>0</v>
      </c>
      <c r="AI2648" s="385">
        <f t="shared" si="1704"/>
        <v>0</v>
      </c>
      <c r="AJ2648" s="385">
        <f t="shared" si="1705"/>
        <v>0</v>
      </c>
      <c r="AM2648" s="385">
        <f t="shared" si="1706"/>
        <v>0</v>
      </c>
      <c r="AP2648" s="385">
        <f t="shared" si="1707"/>
        <v>0</v>
      </c>
      <c r="AQ2648" s="385">
        <f t="shared" si="1708"/>
        <v>0</v>
      </c>
      <c r="AT2648" s="385">
        <f t="shared" si="1709"/>
        <v>0</v>
      </c>
      <c r="AW2648" s="385">
        <f t="shared" si="1710"/>
        <v>0</v>
      </c>
      <c r="AX2648" s="385">
        <f t="shared" si="1711"/>
        <v>0</v>
      </c>
      <c r="AY2648" s="385">
        <f t="shared" si="1712"/>
        <v>2500000</v>
      </c>
      <c r="AZ2648" s="385">
        <f t="shared" si="1713"/>
        <v>0</v>
      </c>
      <c r="BA2648" s="385">
        <f t="shared" si="1714"/>
        <v>2500000</v>
      </c>
      <c r="BB2648" s="385">
        <f t="shared" si="1715"/>
        <v>0</v>
      </c>
      <c r="BC2648" s="385">
        <f t="shared" si="1716"/>
        <v>0</v>
      </c>
      <c r="BD2648" s="385">
        <f t="shared" si="1717"/>
        <v>0</v>
      </c>
      <c r="BE2648" s="385">
        <f t="shared" si="1718"/>
        <v>2500000</v>
      </c>
      <c r="BF2648" s="403">
        <f>T2648</f>
        <v>0</v>
      </c>
      <c r="BG2648" s="403">
        <f>U2648</f>
        <v>0</v>
      </c>
    </row>
    <row r="2649" spans="1:59" s="114" customFormat="1" ht="27.75" hidden="1" customHeight="1">
      <c r="A2649" s="1"/>
      <c r="B2649" s="69">
        <v>2017</v>
      </c>
      <c r="C2649" s="70">
        <v>8321</v>
      </c>
      <c r="D2649" s="70">
        <v>3</v>
      </c>
      <c r="E2649" s="69">
        <v>5</v>
      </c>
      <c r="F2649" s="69">
        <v>2</v>
      </c>
      <c r="G2649" s="69">
        <v>2000</v>
      </c>
      <c r="H2649" s="69" t="s">
        <v>38</v>
      </c>
      <c r="I2649" s="69" t="s">
        <v>38</v>
      </c>
      <c r="J2649" s="69"/>
      <c r="K2649" s="71" t="s">
        <v>48</v>
      </c>
      <c r="L2649" s="72">
        <f t="shared" ref="L2649:R2649" si="1732">L2650+L2665</f>
        <v>0</v>
      </c>
      <c r="M2649" s="72">
        <f t="shared" si="1732"/>
        <v>0</v>
      </c>
      <c r="N2649" s="72">
        <f t="shared" si="1732"/>
        <v>0</v>
      </c>
      <c r="O2649" s="72">
        <f t="shared" si="1732"/>
        <v>0</v>
      </c>
      <c r="P2649" s="72">
        <f t="shared" si="1732"/>
        <v>0</v>
      </c>
      <c r="Q2649" s="72">
        <f t="shared" si="1732"/>
        <v>0</v>
      </c>
      <c r="R2649" s="72">
        <f t="shared" si="1732"/>
        <v>0</v>
      </c>
      <c r="S2649" s="72"/>
      <c r="T2649" s="73"/>
      <c r="U2649" s="74"/>
      <c r="V2649" s="75"/>
      <c r="W2649" s="1"/>
      <c r="X2649" s="1"/>
      <c r="Y2649" s="1">
        <f t="shared" si="1700"/>
        <v>0</v>
      </c>
      <c r="Z2649" s="1"/>
      <c r="AA2649" s="1"/>
      <c r="AB2649" s="1">
        <f t="shared" si="1701"/>
        <v>0</v>
      </c>
      <c r="AC2649" s="1">
        <f t="shared" si="1702"/>
        <v>0</v>
      </c>
      <c r="AD2649" s="1"/>
      <c r="AE2649" s="1"/>
      <c r="AF2649" s="1">
        <f t="shared" si="1703"/>
        <v>0</v>
      </c>
      <c r="AG2649" s="1"/>
      <c r="AH2649" s="1"/>
      <c r="AI2649" s="1">
        <f t="shared" si="1704"/>
        <v>0</v>
      </c>
      <c r="AJ2649" s="114">
        <f t="shared" si="1705"/>
        <v>0</v>
      </c>
      <c r="AM2649" s="114">
        <f t="shared" si="1706"/>
        <v>0</v>
      </c>
      <c r="AP2649" s="114">
        <f t="shared" si="1707"/>
        <v>0</v>
      </c>
      <c r="AQ2649" s="114">
        <f t="shared" si="1708"/>
        <v>0</v>
      </c>
      <c r="AT2649" s="114">
        <f t="shared" si="1709"/>
        <v>0</v>
      </c>
      <c r="AW2649" s="114">
        <f t="shared" si="1710"/>
        <v>0</v>
      </c>
      <c r="AX2649" s="114">
        <f t="shared" si="1711"/>
        <v>0</v>
      </c>
      <c r="AY2649" s="114">
        <f t="shared" si="1712"/>
        <v>0</v>
      </c>
      <c r="AZ2649" s="114">
        <f t="shared" si="1713"/>
        <v>0</v>
      </c>
      <c r="BA2649" s="114">
        <f t="shared" si="1714"/>
        <v>0</v>
      </c>
      <c r="BB2649" s="114">
        <f t="shared" si="1715"/>
        <v>0</v>
      </c>
      <c r="BC2649" s="114">
        <f t="shared" si="1716"/>
        <v>0</v>
      </c>
      <c r="BD2649" s="114">
        <f t="shared" si="1717"/>
        <v>0</v>
      </c>
      <c r="BE2649" s="114">
        <f t="shared" si="1718"/>
        <v>0</v>
      </c>
    </row>
    <row r="2650" spans="1:59" s="114" customFormat="1" ht="60.75" hidden="1" customHeight="1">
      <c r="A2650" s="1"/>
      <c r="B2650" s="76">
        <v>2017</v>
      </c>
      <c r="C2650" s="77">
        <v>8321</v>
      </c>
      <c r="D2650" s="77">
        <v>3</v>
      </c>
      <c r="E2650" s="76">
        <v>5</v>
      </c>
      <c r="F2650" s="76">
        <v>2</v>
      </c>
      <c r="G2650" s="76">
        <v>2000</v>
      </c>
      <c r="H2650" s="76">
        <v>2700</v>
      </c>
      <c r="I2650" s="76" t="s">
        <v>38</v>
      </c>
      <c r="J2650" s="76"/>
      <c r="K2650" s="78" t="s">
        <v>158</v>
      </c>
      <c r="L2650" s="79">
        <f>L2651+L2661+L2663</f>
        <v>0</v>
      </c>
      <c r="M2650" s="79">
        <f>M2651+M2661+M2663</f>
        <v>0</v>
      </c>
      <c r="N2650" s="79">
        <f>L2650+M2650</f>
        <v>0</v>
      </c>
      <c r="O2650" s="79">
        <f>O2651+O2661+O2663</f>
        <v>0</v>
      </c>
      <c r="P2650" s="79">
        <f>P2651+P2661+P2663</f>
        <v>0</v>
      </c>
      <c r="Q2650" s="79">
        <f>O2650+P2650</f>
        <v>0</v>
      </c>
      <c r="R2650" s="79">
        <f>N2650+Q2650</f>
        <v>0</v>
      </c>
      <c r="S2650" s="79"/>
      <c r="T2650" s="80"/>
      <c r="U2650" s="81"/>
      <c r="V2650" s="82"/>
      <c r="W2650" s="1"/>
      <c r="X2650" s="1"/>
      <c r="Y2650" s="1">
        <f t="shared" si="1700"/>
        <v>0</v>
      </c>
      <c r="Z2650" s="1"/>
      <c r="AA2650" s="1"/>
      <c r="AB2650" s="1">
        <f t="shared" si="1701"/>
        <v>0</v>
      </c>
      <c r="AC2650" s="1">
        <f t="shared" si="1702"/>
        <v>0</v>
      </c>
      <c r="AD2650" s="1"/>
      <c r="AE2650" s="1"/>
      <c r="AF2650" s="1">
        <f t="shared" si="1703"/>
        <v>0</v>
      </c>
      <c r="AG2650" s="1"/>
      <c r="AH2650" s="1"/>
      <c r="AI2650" s="1">
        <f t="shared" si="1704"/>
        <v>0</v>
      </c>
      <c r="AJ2650" s="114">
        <f t="shared" si="1705"/>
        <v>0</v>
      </c>
      <c r="AM2650" s="114">
        <f t="shared" si="1706"/>
        <v>0</v>
      </c>
      <c r="AP2650" s="114">
        <f t="shared" si="1707"/>
        <v>0</v>
      </c>
      <c r="AQ2650" s="114">
        <f t="shared" si="1708"/>
        <v>0</v>
      </c>
      <c r="AT2650" s="114">
        <f t="shared" si="1709"/>
        <v>0</v>
      </c>
      <c r="AW2650" s="114">
        <f t="shared" si="1710"/>
        <v>0</v>
      </c>
      <c r="AX2650" s="114">
        <f t="shared" si="1711"/>
        <v>0</v>
      </c>
      <c r="AY2650" s="114">
        <f t="shared" si="1712"/>
        <v>0</v>
      </c>
      <c r="AZ2650" s="114">
        <f t="shared" si="1713"/>
        <v>0</v>
      </c>
      <c r="BA2650" s="114">
        <f t="shared" si="1714"/>
        <v>0</v>
      </c>
      <c r="BB2650" s="114">
        <f t="shared" si="1715"/>
        <v>0</v>
      </c>
      <c r="BC2650" s="114">
        <f t="shared" si="1716"/>
        <v>0</v>
      </c>
      <c r="BD2650" s="114">
        <f t="shared" si="1717"/>
        <v>0</v>
      </c>
      <c r="BE2650" s="114">
        <f t="shared" si="1718"/>
        <v>0</v>
      </c>
    </row>
    <row r="2651" spans="1:59" s="114" customFormat="1" ht="27.75" hidden="1" customHeight="1">
      <c r="A2651" s="1"/>
      <c r="B2651" s="83">
        <v>2017</v>
      </c>
      <c r="C2651" s="84">
        <v>8321</v>
      </c>
      <c r="D2651" s="84">
        <v>3</v>
      </c>
      <c r="E2651" s="83">
        <v>5</v>
      </c>
      <c r="F2651" s="83">
        <v>2</v>
      </c>
      <c r="G2651" s="83">
        <v>2000</v>
      </c>
      <c r="H2651" s="83">
        <v>2700</v>
      </c>
      <c r="I2651" s="83">
        <v>271</v>
      </c>
      <c r="J2651" s="83"/>
      <c r="K2651" s="85" t="s">
        <v>159</v>
      </c>
      <c r="L2651" s="86">
        <f>SUM(L2652:L2652)</f>
        <v>0</v>
      </c>
      <c r="M2651" s="86">
        <f t="shared" ref="M2651:R2651" si="1733">SUM(M2652:M2652)</f>
        <v>0</v>
      </c>
      <c r="N2651" s="86">
        <f t="shared" si="1733"/>
        <v>0</v>
      </c>
      <c r="O2651" s="86">
        <f t="shared" si="1733"/>
        <v>0</v>
      </c>
      <c r="P2651" s="86">
        <f t="shared" si="1733"/>
        <v>0</v>
      </c>
      <c r="Q2651" s="86">
        <f t="shared" si="1733"/>
        <v>0</v>
      </c>
      <c r="R2651" s="86">
        <f t="shared" si="1733"/>
        <v>0</v>
      </c>
      <c r="S2651" s="86"/>
      <c r="T2651" s="87"/>
      <c r="U2651" s="88"/>
      <c r="V2651" s="89"/>
      <c r="W2651" s="1"/>
      <c r="X2651" s="1"/>
      <c r="Y2651" s="1">
        <f t="shared" si="1700"/>
        <v>0</v>
      </c>
      <c r="Z2651" s="1"/>
      <c r="AA2651" s="1"/>
      <c r="AB2651" s="1">
        <f t="shared" si="1701"/>
        <v>0</v>
      </c>
      <c r="AC2651" s="1">
        <f t="shared" si="1702"/>
        <v>0</v>
      </c>
      <c r="AD2651" s="1"/>
      <c r="AE2651" s="1"/>
      <c r="AF2651" s="1">
        <f t="shared" si="1703"/>
        <v>0</v>
      </c>
      <c r="AG2651" s="1"/>
      <c r="AH2651" s="1"/>
      <c r="AI2651" s="1">
        <f t="shared" si="1704"/>
        <v>0</v>
      </c>
      <c r="AJ2651" s="114">
        <f t="shared" si="1705"/>
        <v>0</v>
      </c>
      <c r="AM2651" s="114">
        <f t="shared" si="1706"/>
        <v>0</v>
      </c>
      <c r="AP2651" s="114">
        <f t="shared" si="1707"/>
        <v>0</v>
      </c>
      <c r="AQ2651" s="114">
        <f t="shared" si="1708"/>
        <v>0</v>
      </c>
      <c r="AT2651" s="114">
        <f t="shared" si="1709"/>
        <v>0</v>
      </c>
      <c r="AW2651" s="114">
        <f t="shared" si="1710"/>
        <v>0</v>
      </c>
      <c r="AX2651" s="114">
        <f t="shared" si="1711"/>
        <v>0</v>
      </c>
      <c r="AY2651" s="114">
        <f t="shared" si="1712"/>
        <v>0</v>
      </c>
      <c r="AZ2651" s="114">
        <f t="shared" si="1713"/>
        <v>0</v>
      </c>
      <c r="BA2651" s="114">
        <f t="shared" si="1714"/>
        <v>0</v>
      </c>
      <c r="BB2651" s="114">
        <f t="shared" si="1715"/>
        <v>0</v>
      </c>
      <c r="BC2651" s="114">
        <f t="shared" si="1716"/>
        <v>0</v>
      </c>
      <c r="BD2651" s="114">
        <f t="shared" si="1717"/>
        <v>0</v>
      </c>
      <c r="BE2651" s="114">
        <f t="shared" si="1718"/>
        <v>0</v>
      </c>
    </row>
    <row r="2652" spans="1:59" s="114" customFormat="1" ht="27.75" hidden="1" customHeight="1">
      <c r="A2652" s="1"/>
      <c r="B2652" s="90">
        <v>2017</v>
      </c>
      <c r="C2652" s="91">
        <v>8321</v>
      </c>
      <c r="D2652" s="91">
        <v>3</v>
      </c>
      <c r="E2652" s="92">
        <v>5</v>
      </c>
      <c r="F2652" s="92">
        <v>2</v>
      </c>
      <c r="G2652" s="92">
        <v>2000</v>
      </c>
      <c r="H2652" s="92">
        <v>2700</v>
      </c>
      <c r="I2652" s="92">
        <v>271</v>
      </c>
      <c r="J2652" s="93">
        <v>1</v>
      </c>
      <c r="K2652" s="100" t="s">
        <v>159</v>
      </c>
      <c r="L2652" s="95">
        <f t="shared" ref="L2652:R2652" si="1734">SUM(L2653:L2660)</f>
        <v>0</v>
      </c>
      <c r="M2652" s="95">
        <f t="shared" si="1734"/>
        <v>0</v>
      </c>
      <c r="N2652" s="95">
        <f t="shared" si="1734"/>
        <v>0</v>
      </c>
      <c r="O2652" s="95">
        <f t="shared" si="1734"/>
        <v>0</v>
      </c>
      <c r="P2652" s="95">
        <f t="shared" si="1734"/>
        <v>0</v>
      </c>
      <c r="Q2652" s="95">
        <f t="shared" si="1734"/>
        <v>0</v>
      </c>
      <c r="R2652" s="95">
        <f t="shared" si="1734"/>
        <v>0</v>
      </c>
      <c r="S2652" s="96" t="s">
        <v>1369</v>
      </c>
      <c r="T2652" s="330"/>
      <c r="U2652" s="98"/>
      <c r="V2652" s="137" t="s">
        <v>174</v>
      </c>
      <c r="W2652" s="1"/>
      <c r="X2652" s="1"/>
      <c r="Y2652" s="1">
        <f t="shared" si="1700"/>
        <v>0</v>
      </c>
      <c r="Z2652" s="1"/>
      <c r="AA2652" s="1"/>
      <c r="AB2652" s="1">
        <f t="shared" si="1701"/>
        <v>0</v>
      </c>
      <c r="AC2652" s="1">
        <f t="shared" si="1702"/>
        <v>0</v>
      </c>
      <c r="AD2652" s="1"/>
      <c r="AE2652" s="1"/>
      <c r="AF2652" s="1">
        <f t="shared" si="1703"/>
        <v>0</v>
      </c>
      <c r="AG2652" s="1"/>
      <c r="AH2652" s="1"/>
      <c r="AI2652" s="1">
        <f t="shared" si="1704"/>
        <v>0</v>
      </c>
      <c r="AJ2652" s="114">
        <f t="shared" si="1705"/>
        <v>0</v>
      </c>
      <c r="AM2652" s="114">
        <f t="shared" si="1706"/>
        <v>0</v>
      </c>
      <c r="AP2652" s="114">
        <f t="shared" si="1707"/>
        <v>0</v>
      </c>
      <c r="AQ2652" s="114">
        <f t="shared" si="1708"/>
        <v>0</v>
      </c>
      <c r="AT2652" s="114">
        <f t="shared" si="1709"/>
        <v>0</v>
      </c>
      <c r="AW2652" s="114">
        <f t="shared" si="1710"/>
        <v>0</v>
      </c>
      <c r="AX2652" s="114">
        <f t="shared" si="1711"/>
        <v>0</v>
      </c>
      <c r="AY2652" s="114">
        <f t="shared" si="1712"/>
        <v>0</v>
      </c>
      <c r="AZ2652" s="114">
        <f t="shared" si="1713"/>
        <v>0</v>
      </c>
      <c r="BA2652" s="114">
        <f t="shared" si="1714"/>
        <v>0</v>
      </c>
      <c r="BB2652" s="114">
        <f t="shared" si="1715"/>
        <v>0</v>
      </c>
      <c r="BC2652" s="114">
        <f t="shared" si="1716"/>
        <v>0</v>
      </c>
      <c r="BD2652" s="114">
        <f t="shared" si="1717"/>
        <v>0</v>
      </c>
      <c r="BE2652" s="114">
        <f t="shared" si="1718"/>
        <v>0</v>
      </c>
    </row>
    <row r="2653" spans="1:59" s="114" customFormat="1" ht="27.75" hidden="1" customHeight="1">
      <c r="A2653" s="1"/>
      <c r="B2653" s="90"/>
      <c r="C2653" s="91"/>
      <c r="D2653" s="91"/>
      <c r="E2653" s="92"/>
      <c r="F2653" s="92"/>
      <c r="G2653" s="92"/>
      <c r="H2653" s="92"/>
      <c r="I2653" s="92"/>
      <c r="J2653" s="93"/>
      <c r="K2653" s="100" t="s">
        <v>1370</v>
      </c>
      <c r="L2653" s="95">
        <v>0</v>
      </c>
      <c r="M2653" s="95">
        <v>0</v>
      </c>
      <c r="N2653" s="95">
        <f t="shared" ref="N2653:N2660" si="1735">L2653+M2653</f>
        <v>0</v>
      </c>
      <c r="O2653" s="95">
        <v>0</v>
      </c>
      <c r="P2653" s="95">
        <v>0</v>
      </c>
      <c r="Q2653" s="95">
        <f t="shared" ref="Q2653:Q2660" si="1736">O2653+P2653</f>
        <v>0</v>
      </c>
      <c r="R2653" s="95">
        <f t="shared" ref="R2653:R2660" si="1737">N2653+Q2653</f>
        <v>0</v>
      </c>
      <c r="S2653" s="96" t="s">
        <v>95</v>
      </c>
      <c r="T2653" s="97"/>
      <c r="U2653" s="98"/>
      <c r="V2653" s="137"/>
      <c r="W2653" s="1"/>
      <c r="X2653" s="1"/>
      <c r="Y2653" s="1">
        <f t="shared" si="1700"/>
        <v>0</v>
      </c>
      <c r="Z2653" s="1"/>
      <c r="AA2653" s="1"/>
      <c r="AB2653" s="1">
        <f t="shared" si="1701"/>
        <v>0</v>
      </c>
      <c r="AC2653" s="1">
        <f t="shared" si="1702"/>
        <v>0</v>
      </c>
      <c r="AD2653" s="1"/>
      <c r="AE2653" s="1"/>
      <c r="AF2653" s="1">
        <f t="shared" si="1703"/>
        <v>0</v>
      </c>
      <c r="AG2653" s="1"/>
      <c r="AH2653" s="1"/>
      <c r="AI2653" s="1">
        <f t="shared" si="1704"/>
        <v>0</v>
      </c>
      <c r="AJ2653" s="114">
        <f t="shared" si="1705"/>
        <v>0</v>
      </c>
      <c r="AM2653" s="114">
        <f t="shared" si="1706"/>
        <v>0</v>
      </c>
      <c r="AP2653" s="114">
        <f t="shared" si="1707"/>
        <v>0</v>
      </c>
      <c r="AQ2653" s="114">
        <f t="shared" si="1708"/>
        <v>0</v>
      </c>
      <c r="AT2653" s="114">
        <f t="shared" si="1709"/>
        <v>0</v>
      </c>
      <c r="AW2653" s="114">
        <f t="shared" si="1710"/>
        <v>0</v>
      </c>
      <c r="AX2653" s="114">
        <f t="shared" si="1711"/>
        <v>0</v>
      </c>
      <c r="AY2653" s="114">
        <f t="shared" si="1712"/>
        <v>0</v>
      </c>
      <c r="AZ2653" s="114">
        <f t="shared" si="1713"/>
        <v>0</v>
      </c>
      <c r="BA2653" s="114">
        <f t="shared" si="1714"/>
        <v>0</v>
      </c>
      <c r="BB2653" s="114">
        <f t="shared" si="1715"/>
        <v>0</v>
      </c>
      <c r="BC2653" s="114">
        <f t="shared" si="1716"/>
        <v>0</v>
      </c>
      <c r="BD2653" s="114">
        <f t="shared" si="1717"/>
        <v>0</v>
      </c>
      <c r="BE2653" s="114">
        <f t="shared" si="1718"/>
        <v>0</v>
      </c>
    </row>
    <row r="2654" spans="1:59" s="114" customFormat="1" ht="27.75" hidden="1" customHeight="1">
      <c r="A2654" s="1"/>
      <c r="B2654" s="90"/>
      <c r="C2654" s="91"/>
      <c r="D2654" s="91"/>
      <c r="E2654" s="92"/>
      <c r="F2654" s="92"/>
      <c r="G2654" s="92"/>
      <c r="H2654" s="92"/>
      <c r="I2654" s="92"/>
      <c r="J2654" s="93"/>
      <c r="K2654" s="100" t="s">
        <v>1371</v>
      </c>
      <c r="L2654" s="95">
        <v>0</v>
      </c>
      <c r="M2654" s="95">
        <v>0</v>
      </c>
      <c r="N2654" s="95">
        <f t="shared" si="1735"/>
        <v>0</v>
      </c>
      <c r="O2654" s="95">
        <v>0</v>
      </c>
      <c r="P2654" s="95">
        <v>0</v>
      </c>
      <c r="Q2654" s="95">
        <f t="shared" si="1736"/>
        <v>0</v>
      </c>
      <c r="R2654" s="95">
        <f t="shared" si="1737"/>
        <v>0</v>
      </c>
      <c r="S2654" s="96" t="s">
        <v>95</v>
      </c>
      <c r="T2654" s="97"/>
      <c r="U2654" s="98"/>
      <c r="V2654" s="137"/>
      <c r="W2654" s="1"/>
      <c r="X2654" s="1"/>
      <c r="Y2654" s="1">
        <f t="shared" si="1700"/>
        <v>0</v>
      </c>
      <c r="Z2654" s="1"/>
      <c r="AA2654" s="1"/>
      <c r="AB2654" s="1">
        <f t="shared" si="1701"/>
        <v>0</v>
      </c>
      <c r="AC2654" s="1">
        <f t="shared" si="1702"/>
        <v>0</v>
      </c>
      <c r="AD2654" s="1"/>
      <c r="AE2654" s="1"/>
      <c r="AF2654" s="1">
        <f t="shared" si="1703"/>
        <v>0</v>
      </c>
      <c r="AG2654" s="1"/>
      <c r="AH2654" s="1"/>
      <c r="AI2654" s="1">
        <f t="shared" si="1704"/>
        <v>0</v>
      </c>
      <c r="AJ2654" s="114">
        <f t="shared" si="1705"/>
        <v>0</v>
      </c>
      <c r="AM2654" s="114">
        <f t="shared" si="1706"/>
        <v>0</v>
      </c>
      <c r="AP2654" s="114">
        <f t="shared" si="1707"/>
        <v>0</v>
      </c>
      <c r="AQ2654" s="114">
        <f t="shared" si="1708"/>
        <v>0</v>
      </c>
      <c r="AT2654" s="114">
        <f t="shared" si="1709"/>
        <v>0</v>
      </c>
      <c r="AW2654" s="114">
        <f t="shared" si="1710"/>
        <v>0</v>
      </c>
      <c r="AX2654" s="114">
        <f t="shared" si="1711"/>
        <v>0</v>
      </c>
      <c r="AY2654" s="114">
        <f t="shared" si="1712"/>
        <v>0</v>
      </c>
      <c r="AZ2654" s="114">
        <f t="shared" si="1713"/>
        <v>0</v>
      </c>
      <c r="BA2654" s="114">
        <f t="shared" si="1714"/>
        <v>0</v>
      </c>
      <c r="BB2654" s="114">
        <f t="shared" si="1715"/>
        <v>0</v>
      </c>
      <c r="BC2654" s="114">
        <f t="shared" si="1716"/>
        <v>0</v>
      </c>
      <c r="BD2654" s="114">
        <f t="shared" si="1717"/>
        <v>0</v>
      </c>
      <c r="BE2654" s="114">
        <f t="shared" si="1718"/>
        <v>0</v>
      </c>
    </row>
    <row r="2655" spans="1:59" s="114" customFormat="1" ht="27.75" hidden="1">
      <c r="A2655" s="1"/>
      <c r="B2655" s="90"/>
      <c r="C2655" s="91"/>
      <c r="D2655" s="91"/>
      <c r="E2655" s="92"/>
      <c r="F2655" s="92"/>
      <c r="G2655" s="92"/>
      <c r="H2655" s="92"/>
      <c r="I2655" s="92"/>
      <c r="J2655" s="93"/>
      <c r="K2655" s="100" t="s">
        <v>1372</v>
      </c>
      <c r="L2655" s="95">
        <v>0</v>
      </c>
      <c r="M2655" s="95">
        <v>0</v>
      </c>
      <c r="N2655" s="95">
        <f t="shared" si="1735"/>
        <v>0</v>
      </c>
      <c r="O2655" s="95">
        <v>0</v>
      </c>
      <c r="P2655" s="95">
        <v>0</v>
      </c>
      <c r="Q2655" s="95">
        <f t="shared" si="1736"/>
        <v>0</v>
      </c>
      <c r="R2655" s="95">
        <f t="shared" si="1737"/>
        <v>0</v>
      </c>
      <c r="S2655" s="96" t="s">
        <v>95</v>
      </c>
      <c r="T2655" s="97"/>
      <c r="U2655" s="98"/>
      <c r="V2655" s="137"/>
      <c r="W2655" s="1"/>
      <c r="X2655" s="1"/>
      <c r="Y2655" s="1">
        <f t="shared" si="1700"/>
        <v>0</v>
      </c>
      <c r="Z2655" s="1"/>
      <c r="AA2655" s="1"/>
      <c r="AB2655" s="1">
        <f t="shared" si="1701"/>
        <v>0</v>
      </c>
      <c r="AC2655" s="1">
        <f t="shared" si="1702"/>
        <v>0</v>
      </c>
      <c r="AD2655" s="1"/>
      <c r="AE2655" s="1"/>
      <c r="AF2655" s="1">
        <f t="shared" si="1703"/>
        <v>0</v>
      </c>
      <c r="AG2655" s="1"/>
      <c r="AH2655" s="1"/>
      <c r="AI2655" s="1">
        <f t="shared" si="1704"/>
        <v>0</v>
      </c>
      <c r="AJ2655" s="114">
        <f t="shared" si="1705"/>
        <v>0</v>
      </c>
      <c r="AM2655" s="114">
        <f t="shared" si="1706"/>
        <v>0</v>
      </c>
      <c r="AP2655" s="114">
        <f t="shared" si="1707"/>
        <v>0</v>
      </c>
      <c r="AQ2655" s="114">
        <f t="shared" si="1708"/>
        <v>0</v>
      </c>
      <c r="AT2655" s="114">
        <f t="shared" si="1709"/>
        <v>0</v>
      </c>
      <c r="AW2655" s="114">
        <f t="shared" si="1710"/>
        <v>0</v>
      </c>
      <c r="AX2655" s="114">
        <f t="shared" si="1711"/>
        <v>0</v>
      </c>
      <c r="AY2655" s="114">
        <f t="shared" si="1712"/>
        <v>0</v>
      </c>
      <c r="AZ2655" s="114">
        <f t="shared" si="1713"/>
        <v>0</v>
      </c>
      <c r="BA2655" s="114">
        <f t="shared" si="1714"/>
        <v>0</v>
      </c>
      <c r="BB2655" s="114">
        <f t="shared" si="1715"/>
        <v>0</v>
      </c>
      <c r="BC2655" s="114">
        <f t="shared" si="1716"/>
        <v>0</v>
      </c>
      <c r="BD2655" s="114">
        <f t="shared" si="1717"/>
        <v>0</v>
      </c>
      <c r="BE2655" s="114">
        <f t="shared" si="1718"/>
        <v>0</v>
      </c>
    </row>
    <row r="2656" spans="1:59" s="114" customFormat="1" ht="27.75" hidden="1">
      <c r="A2656" s="1"/>
      <c r="B2656" s="90"/>
      <c r="C2656" s="91"/>
      <c r="D2656" s="91"/>
      <c r="E2656" s="92"/>
      <c r="F2656" s="92"/>
      <c r="G2656" s="92"/>
      <c r="H2656" s="92"/>
      <c r="I2656" s="92"/>
      <c r="J2656" s="93"/>
      <c r="K2656" s="100" t="s">
        <v>1373</v>
      </c>
      <c r="L2656" s="95">
        <v>0</v>
      </c>
      <c r="M2656" s="95">
        <v>0</v>
      </c>
      <c r="N2656" s="95">
        <f t="shared" si="1735"/>
        <v>0</v>
      </c>
      <c r="O2656" s="95">
        <v>0</v>
      </c>
      <c r="P2656" s="95">
        <v>0</v>
      </c>
      <c r="Q2656" s="95">
        <f t="shared" si="1736"/>
        <v>0</v>
      </c>
      <c r="R2656" s="95">
        <f t="shared" si="1737"/>
        <v>0</v>
      </c>
      <c r="S2656" s="96" t="s">
        <v>95</v>
      </c>
      <c r="T2656" s="97"/>
      <c r="U2656" s="98"/>
      <c r="V2656" s="137"/>
      <c r="W2656" s="1"/>
      <c r="X2656" s="1"/>
      <c r="Y2656" s="1">
        <f t="shared" si="1700"/>
        <v>0</v>
      </c>
      <c r="Z2656" s="1"/>
      <c r="AA2656" s="1"/>
      <c r="AB2656" s="1">
        <f t="shared" si="1701"/>
        <v>0</v>
      </c>
      <c r="AC2656" s="1">
        <f t="shared" si="1702"/>
        <v>0</v>
      </c>
      <c r="AD2656" s="1"/>
      <c r="AE2656" s="1"/>
      <c r="AF2656" s="1">
        <f t="shared" si="1703"/>
        <v>0</v>
      </c>
      <c r="AG2656" s="1"/>
      <c r="AH2656" s="1"/>
      <c r="AI2656" s="1">
        <f t="shared" si="1704"/>
        <v>0</v>
      </c>
      <c r="AJ2656" s="114">
        <f t="shared" si="1705"/>
        <v>0</v>
      </c>
      <c r="AM2656" s="114">
        <f t="shared" si="1706"/>
        <v>0</v>
      </c>
      <c r="AP2656" s="114">
        <f t="shared" si="1707"/>
        <v>0</v>
      </c>
      <c r="AQ2656" s="114">
        <f t="shared" si="1708"/>
        <v>0</v>
      </c>
      <c r="AT2656" s="114">
        <f t="shared" si="1709"/>
        <v>0</v>
      </c>
      <c r="AW2656" s="114">
        <f t="shared" si="1710"/>
        <v>0</v>
      </c>
      <c r="AX2656" s="114">
        <f t="shared" si="1711"/>
        <v>0</v>
      </c>
      <c r="AY2656" s="114">
        <f t="shared" si="1712"/>
        <v>0</v>
      </c>
      <c r="AZ2656" s="114">
        <f t="shared" si="1713"/>
        <v>0</v>
      </c>
      <c r="BA2656" s="114">
        <f t="shared" si="1714"/>
        <v>0</v>
      </c>
      <c r="BB2656" s="114">
        <f t="shared" si="1715"/>
        <v>0</v>
      </c>
      <c r="BC2656" s="114">
        <f t="shared" si="1716"/>
        <v>0</v>
      </c>
      <c r="BD2656" s="114">
        <f t="shared" si="1717"/>
        <v>0</v>
      </c>
      <c r="BE2656" s="114">
        <f t="shared" si="1718"/>
        <v>0</v>
      </c>
    </row>
    <row r="2657" spans="1:57" s="114" customFormat="1" ht="27.75" hidden="1">
      <c r="A2657" s="1"/>
      <c r="B2657" s="90"/>
      <c r="C2657" s="91"/>
      <c r="D2657" s="91"/>
      <c r="E2657" s="92"/>
      <c r="F2657" s="92"/>
      <c r="G2657" s="92"/>
      <c r="H2657" s="92"/>
      <c r="I2657" s="92"/>
      <c r="J2657" s="93"/>
      <c r="K2657" s="100" t="s">
        <v>1374</v>
      </c>
      <c r="L2657" s="95">
        <v>0</v>
      </c>
      <c r="M2657" s="95">
        <v>0</v>
      </c>
      <c r="N2657" s="95">
        <f t="shared" si="1735"/>
        <v>0</v>
      </c>
      <c r="O2657" s="95">
        <v>0</v>
      </c>
      <c r="P2657" s="95">
        <v>0</v>
      </c>
      <c r="Q2657" s="95">
        <f t="shared" si="1736"/>
        <v>0</v>
      </c>
      <c r="R2657" s="95">
        <f t="shared" si="1737"/>
        <v>0</v>
      </c>
      <c r="S2657" s="96" t="s">
        <v>95</v>
      </c>
      <c r="T2657" s="97"/>
      <c r="U2657" s="98"/>
      <c r="V2657" s="137"/>
      <c r="W2657" s="1"/>
      <c r="X2657" s="1"/>
      <c r="Y2657" s="1">
        <f t="shared" si="1700"/>
        <v>0</v>
      </c>
      <c r="Z2657" s="1"/>
      <c r="AA2657" s="1"/>
      <c r="AB2657" s="1">
        <f t="shared" si="1701"/>
        <v>0</v>
      </c>
      <c r="AC2657" s="1">
        <f t="shared" si="1702"/>
        <v>0</v>
      </c>
      <c r="AD2657" s="1"/>
      <c r="AE2657" s="1"/>
      <c r="AF2657" s="1">
        <f t="shared" si="1703"/>
        <v>0</v>
      </c>
      <c r="AG2657" s="1"/>
      <c r="AH2657" s="1"/>
      <c r="AI2657" s="1">
        <f t="shared" si="1704"/>
        <v>0</v>
      </c>
      <c r="AJ2657" s="114">
        <f t="shared" si="1705"/>
        <v>0</v>
      </c>
      <c r="AM2657" s="114">
        <f t="shared" si="1706"/>
        <v>0</v>
      </c>
      <c r="AP2657" s="114">
        <f t="shared" si="1707"/>
        <v>0</v>
      </c>
      <c r="AQ2657" s="114">
        <f t="shared" si="1708"/>
        <v>0</v>
      </c>
      <c r="AT2657" s="114">
        <f t="shared" si="1709"/>
        <v>0</v>
      </c>
      <c r="AW2657" s="114">
        <f t="shared" si="1710"/>
        <v>0</v>
      </c>
      <c r="AX2657" s="114">
        <f t="shared" si="1711"/>
        <v>0</v>
      </c>
      <c r="AY2657" s="114">
        <f t="shared" si="1712"/>
        <v>0</v>
      </c>
      <c r="AZ2657" s="114">
        <f t="shared" si="1713"/>
        <v>0</v>
      </c>
      <c r="BA2657" s="114">
        <f t="shared" si="1714"/>
        <v>0</v>
      </c>
      <c r="BB2657" s="114">
        <f t="shared" si="1715"/>
        <v>0</v>
      </c>
      <c r="BC2657" s="114">
        <f t="shared" si="1716"/>
        <v>0</v>
      </c>
      <c r="BD2657" s="114">
        <f t="shared" si="1717"/>
        <v>0</v>
      </c>
      <c r="BE2657" s="114">
        <f t="shared" si="1718"/>
        <v>0</v>
      </c>
    </row>
    <row r="2658" spans="1:57" s="114" customFormat="1" ht="27.75" hidden="1">
      <c r="A2658" s="1"/>
      <c r="B2658" s="90"/>
      <c r="C2658" s="91"/>
      <c r="D2658" s="91"/>
      <c r="E2658" s="92"/>
      <c r="F2658" s="92"/>
      <c r="G2658" s="92"/>
      <c r="H2658" s="92"/>
      <c r="I2658" s="92"/>
      <c r="J2658" s="93"/>
      <c r="K2658" s="100" t="s">
        <v>1375</v>
      </c>
      <c r="L2658" s="95">
        <v>0</v>
      </c>
      <c r="M2658" s="95">
        <v>0</v>
      </c>
      <c r="N2658" s="95">
        <f t="shared" si="1735"/>
        <v>0</v>
      </c>
      <c r="O2658" s="95">
        <v>0</v>
      </c>
      <c r="P2658" s="95">
        <v>0</v>
      </c>
      <c r="Q2658" s="95">
        <f t="shared" si="1736"/>
        <v>0</v>
      </c>
      <c r="R2658" s="95">
        <f t="shared" si="1737"/>
        <v>0</v>
      </c>
      <c r="S2658" s="96" t="s">
        <v>95</v>
      </c>
      <c r="T2658" s="97"/>
      <c r="U2658" s="98"/>
      <c r="V2658" s="137"/>
      <c r="W2658" s="1"/>
      <c r="X2658" s="1"/>
      <c r="Y2658" s="1">
        <f t="shared" si="1700"/>
        <v>0</v>
      </c>
      <c r="Z2658" s="1"/>
      <c r="AA2658" s="1"/>
      <c r="AB2658" s="1">
        <f t="shared" si="1701"/>
        <v>0</v>
      </c>
      <c r="AC2658" s="1">
        <f t="shared" si="1702"/>
        <v>0</v>
      </c>
      <c r="AD2658" s="1"/>
      <c r="AE2658" s="1"/>
      <c r="AF2658" s="1">
        <f t="shared" si="1703"/>
        <v>0</v>
      </c>
      <c r="AG2658" s="1"/>
      <c r="AH2658" s="1"/>
      <c r="AI2658" s="1">
        <f t="shared" si="1704"/>
        <v>0</v>
      </c>
      <c r="AJ2658" s="114">
        <f t="shared" si="1705"/>
        <v>0</v>
      </c>
      <c r="AM2658" s="114">
        <f t="shared" si="1706"/>
        <v>0</v>
      </c>
      <c r="AP2658" s="114">
        <f t="shared" si="1707"/>
        <v>0</v>
      </c>
      <c r="AQ2658" s="114">
        <f t="shared" si="1708"/>
        <v>0</v>
      </c>
      <c r="AT2658" s="114">
        <f t="shared" si="1709"/>
        <v>0</v>
      </c>
      <c r="AW2658" s="114">
        <f t="shared" si="1710"/>
        <v>0</v>
      </c>
      <c r="AX2658" s="114">
        <f t="shared" si="1711"/>
        <v>0</v>
      </c>
      <c r="AY2658" s="114">
        <f t="shared" si="1712"/>
        <v>0</v>
      </c>
      <c r="AZ2658" s="114">
        <f t="shared" si="1713"/>
        <v>0</v>
      </c>
      <c r="BA2658" s="114">
        <f t="shared" si="1714"/>
        <v>0</v>
      </c>
      <c r="BB2658" s="114">
        <f t="shared" si="1715"/>
        <v>0</v>
      </c>
      <c r="BC2658" s="114">
        <f t="shared" si="1716"/>
        <v>0</v>
      </c>
      <c r="BD2658" s="114">
        <f t="shared" si="1717"/>
        <v>0</v>
      </c>
      <c r="BE2658" s="114">
        <f t="shared" si="1718"/>
        <v>0</v>
      </c>
    </row>
    <row r="2659" spans="1:57" s="114" customFormat="1" ht="27.75" hidden="1">
      <c r="A2659" s="1"/>
      <c r="B2659" s="90"/>
      <c r="C2659" s="91"/>
      <c r="D2659" s="91"/>
      <c r="E2659" s="92"/>
      <c r="F2659" s="92"/>
      <c r="G2659" s="92"/>
      <c r="H2659" s="92"/>
      <c r="I2659" s="92"/>
      <c r="J2659" s="93"/>
      <c r="K2659" s="100" t="s">
        <v>1144</v>
      </c>
      <c r="L2659" s="95">
        <v>0</v>
      </c>
      <c r="M2659" s="95">
        <v>0</v>
      </c>
      <c r="N2659" s="95">
        <f t="shared" si="1735"/>
        <v>0</v>
      </c>
      <c r="O2659" s="95">
        <v>0</v>
      </c>
      <c r="P2659" s="95">
        <v>0</v>
      </c>
      <c r="Q2659" s="95">
        <f t="shared" si="1736"/>
        <v>0</v>
      </c>
      <c r="R2659" s="95">
        <f t="shared" si="1737"/>
        <v>0</v>
      </c>
      <c r="S2659" s="96" t="s">
        <v>763</v>
      </c>
      <c r="T2659" s="97"/>
      <c r="U2659" s="98"/>
      <c r="V2659" s="137"/>
      <c r="W2659" s="1"/>
      <c r="X2659" s="1"/>
      <c r="Y2659" s="1">
        <f t="shared" si="1700"/>
        <v>0</v>
      </c>
      <c r="Z2659" s="1"/>
      <c r="AA2659" s="1"/>
      <c r="AB2659" s="1">
        <f t="shared" si="1701"/>
        <v>0</v>
      </c>
      <c r="AC2659" s="1">
        <f t="shared" si="1702"/>
        <v>0</v>
      </c>
      <c r="AD2659" s="1"/>
      <c r="AE2659" s="1"/>
      <c r="AF2659" s="1">
        <f t="shared" si="1703"/>
        <v>0</v>
      </c>
      <c r="AG2659" s="1"/>
      <c r="AH2659" s="1"/>
      <c r="AI2659" s="1">
        <f t="shared" si="1704"/>
        <v>0</v>
      </c>
      <c r="AJ2659" s="114">
        <f t="shared" si="1705"/>
        <v>0</v>
      </c>
      <c r="AM2659" s="114">
        <f t="shared" si="1706"/>
        <v>0</v>
      </c>
      <c r="AP2659" s="114">
        <f t="shared" si="1707"/>
        <v>0</v>
      </c>
      <c r="AQ2659" s="114">
        <f t="shared" si="1708"/>
        <v>0</v>
      </c>
      <c r="AT2659" s="114">
        <f t="shared" si="1709"/>
        <v>0</v>
      </c>
      <c r="AW2659" s="114">
        <f t="shared" si="1710"/>
        <v>0</v>
      </c>
      <c r="AX2659" s="114">
        <f t="shared" si="1711"/>
        <v>0</v>
      </c>
      <c r="AY2659" s="114">
        <f t="shared" si="1712"/>
        <v>0</v>
      </c>
      <c r="AZ2659" s="114">
        <f t="shared" si="1713"/>
        <v>0</v>
      </c>
      <c r="BA2659" s="114">
        <f t="shared" si="1714"/>
        <v>0</v>
      </c>
      <c r="BB2659" s="114">
        <f t="shared" si="1715"/>
        <v>0</v>
      </c>
      <c r="BC2659" s="114">
        <f t="shared" si="1716"/>
        <v>0</v>
      </c>
      <c r="BD2659" s="114">
        <f t="shared" si="1717"/>
        <v>0</v>
      </c>
      <c r="BE2659" s="114">
        <f t="shared" si="1718"/>
        <v>0</v>
      </c>
    </row>
    <row r="2660" spans="1:57" s="114" customFormat="1" ht="27.75" hidden="1">
      <c r="A2660" s="1"/>
      <c r="B2660" s="90"/>
      <c r="C2660" s="91"/>
      <c r="D2660" s="91"/>
      <c r="E2660" s="92"/>
      <c r="F2660" s="92"/>
      <c r="G2660" s="92"/>
      <c r="H2660" s="92"/>
      <c r="I2660" s="92"/>
      <c r="J2660" s="93"/>
      <c r="K2660" s="100" t="s">
        <v>1376</v>
      </c>
      <c r="L2660" s="95">
        <v>0</v>
      </c>
      <c r="M2660" s="95">
        <v>0</v>
      </c>
      <c r="N2660" s="95">
        <f t="shared" si="1735"/>
        <v>0</v>
      </c>
      <c r="O2660" s="95">
        <v>0</v>
      </c>
      <c r="P2660" s="95">
        <v>0</v>
      </c>
      <c r="Q2660" s="95">
        <f t="shared" si="1736"/>
        <v>0</v>
      </c>
      <c r="R2660" s="95">
        <f t="shared" si="1737"/>
        <v>0</v>
      </c>
      <c r="S2660" s="96" t="s">
        <v>95</v>
      </c>
      <c r="T2660" s="97"/>
      <c r="U2660" s="98"/>
      <c r="V2660" s="137"/>
      <c r="W2660" s="1"/>
      <c r="X2660" s="1"/>
      <c r="Y2660" s="1">
        <f t="shared" si="1700"/>
        <v>0</v>
      </c>
      <c r="Z2660" s="1"/>
      <c r="AA2660" s="1"/>
      <c r="AB2660" s="1">
        <f t="shared" si="1701"/>
        <v>0</v>
      </c>
      <c r="AC2660" s="1">
        <f t="shared" si="1702"/>
        <v>0</v>
      </c>
      <c r="AD2660" s="1"/>
      <c r="AE2660" s="1"/>
      <c r="AF2660" s="1">
        <f t="shared" si="1703"/>
        <v>0</v>
      </c>
      <c r="AG2660" s="1"/>
      <c r="AH2660" s="1"/>
      <c r="AI2660" s="1">
        <f t="shared" si="1704"/>
        <v>0</v>
      </c>
      <c r="AJ2660" s="114">
        <f t="shared" si="1705"/>
        <v>0</v>
      </c>
      <c r="AM2660" s="114">
        <f t="shared" si="1706"/>
        <v>0</v>
      </c>
      <c r="AP2660" s="114">
        <f t="shared" si="1707"/>
        <v>0</v>
      </c>
      <c r="AQ2660" s="114">
        <f t="shared" si="1708"/>
        <v>0</v>
      </c>
      <c r="AT2660" s="114">
        <f t="shared" si="1709"/>
        <v>0</v>
      </c>
      <c r="AW2660" s="114">
        <f t="shared" si="1710"/>
        <v>0</v>
      </c>
      <c r="AX2660" s="114">
        <f t="shared" si="1711"/>
        <v>0</v>
      </c>
      <c r="AY2660" s="114">
        <f t="shared" si="1712"/>
        <v>0</v>
      </c>
      <c r="AZ2660" s="114">
        <f t="shared" si="1713"/>
        <v>0</v>
      </c>
      <c r="BA2660" s="114">
        <f t="shared" si="1714"/>
        <v>0</v>
      </c>
      <c r="BB2660" s="114">
        <f t="shared" si="1715"/>
        <v>0</v>
      </c>
      <c r="BC2660" s="114">
        <f t="shared" si="1716"/>
        <v>0</v>
      </c>
      <c r="BD2660" s="114">
        <f t="shared" si="1717"/>
        <v>0</v>
      </c>
      <c r="BE2660" s="114">
        <f t="shared" si="1718"/>
        <v>0</v>
      </c>
    </row>
    <row r="2661" spans="1:57" s="114" customFormat="1" ht="27.75" hidden="1" customHeight="1">
      <c r="A2661" s="1"/>
      <c r="B2661" s="83">
        <v>2017</v>
      </c>
      <c r="C2661" s="84">
        <v>8321</v>
      </c>
      <c r="D2661" s="84">
        <v>3</v>
      </c>
      <c r="E2661" s="83">
        <v>5</v>
      </c>
      <c r="F2661" s="83">
        <v>2</v>
      </c>
      <c r="G2661" s="83">
        <v>2000</v>
      </c>
      <c r="H2661" s="83">
        <v>2700</v>
      </c>
      <c r="I2661" s="83">
        <v>273</v>
      </c>
      <c r="J2661" s="83"/>
      <c r="K2661" s="85" t="s">
        <v>162</v>
      </c>
      <c r="L2661" s="86">
        <f>SUM(L2662:L2662)</f>
        <v>0</v>
      </c>
      <c r="M2661" s="86">
        <f t="shared" ref="M2661:R2661" si="1738">SUM(M2662:M2662)</f>
        <v>0</v>
      </c>
      <c r="N2661" s="86">
        <f t="shared" si="1738"/>
        <v>0</v>
      </c>
      <c r="O2661" s="86">
        <f t="shared" si="1738"/>
        <v>0</v>
      </c>
      <c r="P2661" s="86">
        <f t="shared" si="1738"/>
        <v>0</v>
      </c>
      <c r="Q2661" s="86">
        <f t="shared" si="1738"/>
        <v>0</v>
      </c>
      <c r="R2661" s="86">
        <f t="shared" si="1738"/>
        <v>0</v>
      </c>
      <c r="S2661" s="86"/>
      <c r="T2661" s="87"/>
      <c r="U2661" s="88"/>
      <c r="V2661" s="89"/>
      <c r="W2661" s="1"/>
      <c r="X2661" s="1"/>
      <c r="Y2661" s="1">
        <f t="shared" si="1700"/>
        <v>0</v>
      </c>
      <c r="Z2661" s="1"/>
      <c r="AA2661" s="1"/>
      <c r="AB2661" s="1">
        <f t="shared" si="1701"/>
        <v>0</v>
      </c>
      <c r="AC2661" s="1">
        <f t="shared" si="1702"/>
        <v>0</v>
      </c>
      <c r="AD2661" s="1"/>
      <c r="AE2661" s="1"/>
      <c r="AF2661" s="1">
        <f t="shared" si="1703"/>
        <v>0</v>
      </c>
      <c r="AG2661" s="1"/>
      <c r="AH2661" s="1"/>
      <c r="AI2661" s="1">
        <f t="shared" si="1704"/>
        <v>0</v>
      </c>
      <c r="AJ2661" s="114">
        <f t="shared" si="1705"/>
        <v>0</v>
      </c>
      <c r="AM2661" s="114">
        <f t="shared" si="1706"/>
        <v>0</v>
      </c>
      <c r="AP2661" s="114">
        <f t="shared" si="1707"/>
        <v>0</v>
      </c>
      <c r="AQ2661" s="114">
        <f t="shared" si="1708"/>
        <v>0</v>
      </c>
      <c r="AT2661" s="114">
        <f t="shared" si="1709"/>
        <v>0</v>
      </c>
      <c r="AW2661" s="114">
        <f t="shared" si="1710"/>
        <v>0</v>
      </c>
      <c r="AX2661" s="114">
        <f t="shared" si="1711"/>
        <v>0</v>
      </c>
      <c r="AY2661" s="114">
        <f t="shared" si="1712"/>
        <v>0</v>
      </c>
      <c r="AZ2661" s="114">
        <f t="shared" si="1713"/>
        <v>0</v>
      </c>
      <c r="BA2661" s="114">
        <f t="shared" si="1714"/>
        <v>0</v>
      </c>
      <c r="BB2661" s="114">
        <f t="shared" si="1715"/>
        <v>0</v>
      </c>
      <c r="BC2661" s="114">
        <f t="shared" si="1716"/>
        <v>0</v>
      </c>
      <c r="BD2661" s="114">
        <f t="shared" si="1717"/>
        <v>0</v>
      </c>
      <c r="BE2661" s="114">
        <f t="shared" si="1718"/>
        <v>0</v>
      </c>
    </row>
    <row r="2662" spans="1:57" s="114" customFormat="1" ht="27.75" hidden="1">
      <c r="A2662" s="1"/>
      <c r="B2662" s="90">
        <v>2017</v>
      </c>
      <c r="C2662" s="91">
        <v>8321</v>
      </c>
      <c r="D2662" s="91">
        <v>3</v>
      </c>
      <c r="E2662" s="92">
        <v>5</v>
      </c>
      <c r="F2662" s="92">
        <v>2</v>
      </c>
      <c r="G2662" s="92">
        <v>2000</v>
      </c>
      <c r="H2662" s="92">
        <v>2700</v>
      </c>
      <c r="I2662" s="92">
        <v>273</v>
      </c>
      <c r="J2662" s="93">
        <v>1</v>
      </c>
      <c r="K2662" s="100" t="s">
        <v>1154</v>
      </c>
      <c r="L2662" s="95">
        <v>0</v>
      </c>
      <c r="M2662" s="95">
        <v>0</v>
      </c>
      <c r="N2662" s="95">
        <f>L2662+M2662</f>
        <v>0</v>
      </c>
      <c r="O2662" s="95">
        <v>0</v>
      </c>
      <c r="P2662" s="95">
        <v>0</v>
      </c>
      <c r="Q2662" s="95">
        <f>O2662+P2662</f>
        <v>0</v>
      </c>
      <c r="R2662" s="95">
        <f>N2662+Q2662</f>
        <v>0</v>
      </c>
      <c r="S2662" s="96" t="s">
        <v>95</v>
      </c>
      <c r="T2662" s="97"/>
      <c r="U2662" s="98"/>
      <c r="V2662" s="101" t="s">
        <v>47</v>
      </c>
      <c r="W2662" s="1"/>
      <c r="X2662" s="1"/>
      <c r="Y2662" s="1">
        <f t="shared" si="1700"/>
        <v>0</v>
      </c>
      <c r="Z2662" s="1"/>
      <c r="AA2662" s="1"/>
      <c r="AB2662" s="1">
        <f t="shared" si="1701"/>
        <v>0</v>
      </c>
      <c r="AC2662" s="1">
        <f t="shared" si="1702"/>
        <v>0</v>
      </c>
      <c r="AD2662" s="1"/>
      <c r="AE2662" s="1"/>
      <c r="AF2662" s="1">
        <f t="shared" si="1703"/>
        <v>0</v>
      </c>
      <c r="AG2662" s="1"/>
      <c r="AH2662" s="1"/>
      <c r="AI2662" s="1">
        <f t="shared" si="1704"/>
        <v>0</v>
      </c>
      <c r="AJ2662" s="114">
        <f t="shared" si="1705"/>
        <v>0</v>
      </c>
      <c r="AM2662" s="114">
        <f t="shared" si="1706"/>
        <v>0</v>
      </c>
      <c r="AP2662" s="114">
        <f t="shared" si="1707"/>
        <v>0</v>
      </c>
      <c r="AQ2662" s="114">
        <f t="shared" si="1708"/>
        <v>0</v>
      </c>
      <c r="AT2662" s="114">
        <f t="shared" si="1709"/>
        <v>0</v>
      </c>
      <c r="AW2662" s="114">
        <f t="shared" si="1710"/>
        <v>0</v>
      </c>
      <c r="AX2662" s="114">
        <f t="shared" si="1711"/>
        <v>0</v>
      </c>
      <c r="AY2662" s="114">
        <f t="shared" si="1712"/>
        <v>0</v>
      </c>
      <c r="AZ2662" s="114">
        <f t="shared" si="1713"/>
        <v>0</v>
      </c>
      <c r="BA2662" s="114">
        <f t="shared" si="1714"/>
        <v>0</v>
      </c>
      <c r="BB2662" s="114">
        <f t="shared" si="1715"/>
        <v>0</v>
      </c>
      <c r="BC2662" s="114">
        <f t="shared" si="1716"/>
        <v>0</v>
      </c>
      <c r="BD2662" s="114">
        <f t="shared" si="1717"/>
        <v>0</v>
      </c>
      <c r="BE2662" s="114">
        <f t="shared" si="1718"/>
        <v>0</v>
      </c>
    </row>
    <row r="2663" spans="1:57" s="114" customFormat="1" ht="55.5" hidden="1" customHeight="1">
      <c r="A2663" s="1"/>
      <c r="B2663" s="83">
        <v>2017</v>
      </c>
      <c r="C2663" s="84">
        <v>8321</v>
      </c>
      <c r="D2663" s="84">
        <v>3</v>
      </c>
      <c r="E2663" s="83">
        <v>5</v>
      </c>
      <c r="F2663" s="83">
        <v>2</v>
      </c>
      <c r="G2663" s="83">
        <v>2000</v>
      </c>
      <c r="H2663" s="83">
        <v>2700</v>
      </c>
      <c r="I2663" s="83">
        <v>275</v>
      </c>
      <c r="J2663" s="83"/>
      <c r="K2663" s="85" t="s">
        <v>163</v>
      </c>
      <c r="L2663" s="86">
        <f>SUM(L2664:L2664)</f>
        <v>0</v>
      </c>
      <c r="M2663" s="86">
        <f t="shared" ref="M2663:R2663" si="1739">SUM(M2664:M2664)</f>
        <v>0</v>
      </c>
      <c r="N2663" s="86">
        <f t="shared" si="1739"/>
        <v>0</v>
      </c>
      <c r="O2663" s="86">
        <f t="shared" si="1739"/>
        <v>0</v>
      </c>
      <c r="P2663" s="86">
        <f t="shared" si="1739"/>
        <v>0</v>
      </c>
      <c r="Q2663" s="86">
        <f t="shared" si="1739"/>
        <v>0</v>
      </c>
      <c r="R2663" s="86">
        <f t="shared" si="1739"/>
        <v>0</v>
      </c>
      <c r="S2663" s="86"/>
      <c r="T2663" s="87"/>
      <c r="U2663" s="88"/>
      <c r="V2663" s="89"/>
      <c r="W2663" s="1"/>
      <c r="X2663" s="1"/>
      <c r="Y2663" s="1">
        <f t="shared" si="1700"/>
        <v>0</v>
      </c>
      <c r="Z2663" s="1"/>
      <c r="AA2663" s="1"/>
      <c r="AB2663" s="1">
        <f t="shared" si="1701"/>
        <v>0</v>
      </c>
      <c r="AC2663" s="1">
        <f t="shared" si="1702"/>
        <v>0</v>
      </c>
      <c r="AD2663" s="1"/>
      <c r="AE2663" s="1"/>
      <c r="AF2663" s="1">
        <f t="shared" si="1703"/>
        <v>0</v>
      </c>
      <c r="AG2663" s="1"/>
      <c r="AH2663" s="1"/>
      <c r="AI2663" s="1">
        <f t="shared" si="1704"/>
        <v>0</v>
      </c>
      <c r="AJ2663" s="114">
        <f t="shared" si="1705"/>
        <v>0</v>
      </c>
      <c r="AM2663" s="114">
        <f t="shared" si="1706"/>
        <v>0</v>
      </c>
      <c r="AP2663" s="114">
        <f t="shared" si="1707"/>
        <v>0</v>
      </c>
      <c r="AQ2663" s="114">
        <f t="shared" si="1708"/>
        <v>0</v>
      </c>
      <c r="AT2663" s="114">
        <f t="shared" si="1709"/>
        <v>0</v>
      </c>
      <c r="AW2663" s="114">
        <f t="shared" si="1710"/>
        <v>0</v>
      </c>
      <c r="AX2663" s="114">
        <f t="shared" si="1711"/>
        <v>0</v>
      </c>
      <c r="AY2663" s="114">
        <f t="shared" si="1712"/>
        <v>0</v>
      </c>
      <c r="AZ2663" s="114">
        <f t="shared" si="1713"/>
        <v>0</v>
      </c>
      <c r="BA2663" s="114">
        <f t="shared" si="1714"/>
        <v>0</v>
      </c>
      <c r="BB2663" s="114">
        <f t="shared" si="1715"/>
        <v>0</v>
      </c>
      <c r="BC2663" s="114">
        <f t="shared" si="1716"/>
        <v>0</v>
      </c>
      <c r="BD2663" s="114">
        <f t="shared" si="1717"/>
        <v>0</v>
      </c>
      <c r="BE2663" s="114">
        <f t="shared" si="1718"/>
        <v>0</v>
      </c>
    </row>
    <row r="2664" spans="1:57" s="114" customFormat="1" ht="27.75" hidden="1">
      <c r="A2664" s="1"/>
      <c r="B2664" s="90">
        <v>2017</v>
      </c>
      <c r="C2664" s="91">
        <v>8321</v>
      </c>
      <c r="D2664" s="91">
        <v>3</v>
      </c>
      <c r="E2664" s="92">
        <v>5</v>
      </c>
      <c r="F2664" s="92">
        <v>2</v>
      </c>
      <c r="G2664" s="92">
        <v>2000</v>
      </c>
      <c r="H2664" s="92">
        <v>2700</v>
      </c>
      <c r="I2664" s="92">
        <v>275</v>
      </c>
      <c r="J2664" s="93">
        <v>1</v>
      </c>
      <c r="K2664" s="100" t="s">
        <v>1155</v>
      </c>
      <c r="L2664" s="95">
        <v>0</v>
      </c>
      <c r="M2664" s="95">
        <v>0</v>
      </c>
      <c r="N2664" s="95">
        <f>L2664+M2664</f>
        <v>0</v>
      </c>
      <c r="O2664" s="95">
        <v>0</v>
      </c>
      <c r="P2664" s="95">
        <v>0</v>
      </c>
      <c r="Q2664" s="95">
        <f>O2664+P2664</f>
        <v>0</v>
      </c>
      <c r="R2664" s="95">
        <f>N2664+Q2664</f>
        <v>0</v>
      </c>
      <c r="S2664" s="96" t="s">
        <v>1156</v>
      </c>
      <c r="T2664" s="97"/>
      <c r="U2664" s="98"/>
      <c r="V2664" s="137" t="s">
        <v>174</v>
      </c>
      <c r="W2664" s="1"/>
      <c r="X2664" s="1"/>
      <c r="Y2664" s="1">
        <f t="shared" si="1700"/>
        <v>0</v>
      </c>
      <c r="Z2664" s="1"/>
      <c r="AA2664" s="1"/>
      <c r="AB2664" s="1">
        <f t="shared" si="1701"/>
        <v>0</v>
      </c>
      <c r="AC2664" s="1">
        <f t="shared" si="1702"/>
        <v>0</v>
      </c>
      <c r="AD2664" s="1"/>
      <c r="AE2664" s="1"/>
      <c r="AF2664" s="1">
        <f t="shared" si="1703"/>
        <v>0</v>
      </c>
      <c r="AG2664" s="1"/>
      <c r="AH2664" s="1"/>
      <c r="AI2664" s="1">
        <f t="shared" si="1704"/>
        <v>0</v>
      </c>
      <c r="AJ2664" s="114">
        <f t="shared" si="1705"/>
        <v>0</v>
      </c>
      <c r="AM2664" s="114">
        <f t="shared" si="1706"/>
        <v>0</v>
      </c>
      <c r="AP2664" s="114">
        <f t="shared" si="1707"/>
        <v>0</v>
      </c>
      <c r="AQ2664" s="114">
        <f t="shared" si="1708"/>
        <v>0</v>
      </c>
      <c r="AT2664" s="114">
        <f t="shared" si="1709"/>
        <v>0</v>
      </c>
      <c r="AW2664" s="114">
        <f t="shared" si="1710"/>
        <v>0</v>
      </c>
      <c r="AX2664" s="114">
        <f t="shared" si="1711"/>
        <v>0</v>
      </c>
      <c r="AY2664" s="114">
        <f t="shared" si="1712"/>
        <v>0</v>
      </c>
      <c r="AZ2664" s="114">
        <f t="shared" si="1713"/>
        <v>0</v>
      </c>
      <c r="BA2664" s="114">
        <f t="shared" si="1714"/>
        <v>0</v>
      </c>
      <c r="BB2664" s="114">
        <f t="shared" si="1715"/>
        <v>0</v>
      </c>
      <c r="BC2664" s="114">
        <f t="shared" si="1716"/>
        <v>0</v>
      </c>
      <c r="BD2664" s="114">
        <f t="shared" si="1717"/>
        <v>0</v>
      </c>
      <c r="BE2664" s="114">
        <f t="shared" si="1718"/>
        <v>0</v>
      </c>
    </row>
    <row r="2665" spans="1:57" s="114" customFormat="1" ht="27.75" hidden="1" customHeight="1">
      <c r="A2665" s="1"/>
      <c r="B2665" s="76">
        <v>2017</v>
      </c>
      <c r="C2665" s="77">
        <v>8321</v>
      </c>
      <c r="D2665" s="77">
        <v>3</v>
      </c>
      <c r="E2665" s="76">
        <v>5</v>
      </c>
      <c r="F2665" s="76">
        <v>2</v>
      </c>
      <c r="G2665" s="76">
        <v>2000</v>
      </c>
      <c r="H2665" s="76">
        <v>2900</v>
      </c>
      <c r="I2665" s="76" t="s">
        <v>38</v>
      </c>
      <c r="J2665" s="76"/>
      <c r="K2665" s="78" t="s">
        <v>662</v>
      </c>
      <c r="L2665" s="79">
        <f>L2666+L2668</f>
        <v>0</v>
      </c>
      <c r="M2665" s="79">
        <f>M2666+M2668</f>
        <v>0</v>
      </c>
      <c r="N2665" s="79">
        <f>L2665+M2665</f>
        <v>0</v>
      </c>
      <c r="O2665" s="79">
        <f>O2666+O2668</f>
        <v>0</v>
      </c>
      <c r="P2665" s="79">
        <f>P2666+P2668</f>
        <v>0</v>
      </c>
      <c r="Q2665" s="79">
        <f>O2665+P2665</f>
        <v>0</v>
      </c>
      <c r="R2665" s="79">
        <f>N2665+Q2665</f>
        <v>0</v>
      </c>
      <c r="S2665" s="79"/>
      <c r="T2665" s="80"/>
      <c r="U2665" s="81"/>
      <c r="V2665" s="82"/>
      <c r="W2665" s="1"/>
      <c r="X2665" s="1"/>
      <c r="Y2665" s="1">
        <f t="shared" si="1700"/>
        <v>0</v>
      </c>
      <c r="Z2665" s="1"/>
      <c r="AA2665" s="1"/>
      <c r="AB2665" s="1">
        <f t="shared" si="1701"/>
        <v>0</v>
      </c>
      <c r="AC2665" s="1">
        <f t="shared" si="1702"/>
        <v>0</v>
      </c>
      <c r="AD2665" s="1"/>
      <c r="AE2665" s="1"/>
      <c r="AF2665" s="1">
        <f t="shared" si="1703"/>
        <v>0</v>
      </c>
      <c r="AG2665" s="1"/>
      <c r="AH2665" s="1"/>
      <c r="AI2665" s="1">
        <f t="shared" si="1704"/>
        <v>0</v>
      </c>
      <c r="AJ2665" s="114">
        <f t="shared" si="1705"/>
        <v>0</v>
      </c>
      <c r="AM2665" s="114">
        <f t="shared" si="1706"/>
        <v>0</v>
      </c>
      <c r="AP2665" s="114">
        <f t="shared" si="1707"/>
        <v>0</v>
      </c>
      <c r="AQ2665" s="114">
        <f t="shared" si="1708"/>
        <v>0</v>
      </c>
      <c r="AT2665" s="114">
        <f t="shared" si="1709"/>
        <v>0</v>
      </c>
      <c r="AW2665" s="114">
        <f t="shared" si="1710"/>
        <v>0</v>
      </c>
      <c r="AX2665" s="114">
        <f t="shared" si="1711"/>
        <v>0</v>
      </c>
      <c r="AY2665" s="114">
        <f t="shared" si="1712"/>
        <v>0</v>
      </c>
      <c r="AZ2665" s="114">
        <f t="shared" si="1713"/>
        <v>0</v>
      </c>
      <c r="BA2665" s="114">
        <f t="shared" si="1714"/>
        <v>0</v>
      </c>
      <c r="BB2665" s="114">
        <f t="shared" si="1715"/>
        <v>0</v>
      </c>
      <c r="BC2665" s="114">
        <f t="shared" si="1716"/>
        <v>0</v>
      </c>
      <c r="BD2665" s="114">
        <f t="shared" si="1717"/>
        <v>0</v>
      </c>
      <c r="BE2665" s="114">
        <f t="shared" si="1718"/>
        <v>0</v>
      </c>
    </row>
    <row r="2666" spans="1:57" s="114" customFormat="1" ht="27.75" hidden="1" customHeight="1">
      <c r="A2666" s="1"/>
      <c r="B2666" s="83">
        <v>2017</v>
      </c>
      <c r="C2666" s="84">
        <v>8321</v>
      </c>
      <c r="D2666" s="84">
        <v>3</v>
      </c>
      <c r="E2666" s="83">
        <v>5</v>
      </c>
      <c r="F2666" s="83">
        <v>2</v>
      </c>
      <c r="G2666" s="83">
        <v>2000</v>
      </c>
      <c r="H2666" s="83">
        <v>2900</v>
      </c>
      <c r="I2666" s="83">
        <v>291</v>
      </c>
      <c r="J2666" s="83"/>
      <c r="K2666" s="326" t="s">
        <v>541</v>
      </c>
      <c r="L2666" s="86">
        <f>SUM(L2667:L2667)</f>
        <v>0</v>
      </c>
      <c r="M2666" s="86">
        <f t="shared" ref="M2666:R2666" si="1740">SUM(M2667:M2667)</f>
        <v>0</v>
      </c>
      <c r="N2666" s="86">
        <f t="shared" si="1740"/>
        <v>0</v>
      </c>
      <c r="O2666" s="86">
        <f t="shared" si="1740"/>
        <v>0</v>
      </c>
      <c r="P2666" s="86">
        <f t="shared" si="1740"/>
        <v>0</v>
      </c>
      <c r="Q2666" s="86">
        <f t="shared" si="1740"/>
        <v>0</v>
      </c>
      <c r="R2666" s="86">
        <f t="shared" si="1740"/>
        <v>0</v>
      </c>
      <c r="S2666" s="86"/>
      <c r="T2666" s="87"/>
      <c r="U2666" s="88"/>
      <c r="V2666" s="89"/>
      <c r="W2666" s="1"/>
      <c r="X2666" s="1"/>
      <c r="Y2666" s="1">
        <f t="shared" si="1700"/>
        <v>0</v>
      </c>
      <c r="Z2666" s="1"/>
      <c r="AA2666" s="1"/>
      <c r="AB2666" s="1">
        <f t="shared" si="1701"/>
        <v>0</v>
      </c>
      <c r="AC2666" s="1">
        <f t="shared" si="1702"/>
        <v>0</v>
      </c>
      <c r="AD2666" s="1"/>
      <c r="AE2666" s="1"/>
      <c r="AF2666" s="1">
        <f t="shared" si="1703"/>
        <v>0</v>
      </c>
      <c r="AG2666" s="1"/>
      <c r="AH2666" s="1"/>
      <c r="AI2666" s="1">
        <f t="shared" si="1704"/>
        <v>0</v>
      </c>
      <c r="AJ2666" s="114">
        <f t="shared" si="1705"/>
        <v>0</v>
      </c>
      <c r="AM2666" s="114">
        <f t="shared" si="1706"/>
        <v>0</v>
      </c>
      <c r="AP2666" s="114">
        <f t="shared" si="1707"/>
        <v>0</v>
      </c>
      <c r="AQ2666" s="114">
        <f t="shared" si="1708"/>
        <v>0</v>
      </c>
      <c r="AT2666" s="114">
        <f t="shared" si="1709"/>
        <v>0</v>
      </c>
      <c r="AW2666" s="114">
        <f t="shared" si="1710"/>
        <v>0</v>
      </c>
      <c r="AX2666" s="114">
        <f t="shared" si="1711"/>
        <v>0</v>
      </c>
      <c r="AY2666" s="114">
        <f t="shared" si="1712"/>
        <v>0</v>
      </c>
      <c r="AZ2666" s="114">
        <f t="shared" si="1713"/>
        <v>0</v>
      </c>
      <c r="BA2666" s="114">
        <f t="shared" si="1714"/>
        <v>0</v>
      </c>
      <c r="BB2666" s="114">
        <f t="shared" si="1715"/>
        <v>0</v>
      </c>
      <c r="BC2666" s="114">
        <f t="shared" si="1716"/>
        <v>0</v>
      </c>
      <c r="BD2666" s="114">
        <f t="shared" si="1717"/>
        <v>0</v>
      </c>
      <c r="BE2666" s="114">
        <f t="shared" si="1718"/>
        <v>0</v>
      </c>
    </row>
    <row r="2667" spans="1:57" s="114" customFormat="1" ht="27.75" hidden="1" customHeight="1">
      <c r="A2667" s="1"/>
      <c r="B2667" s="90">
        <v>2017</v>
      </c>
      <c r="C2667" s="91">
        <v>8321</v>
      </c>
      <c r="D2667" s="91">
        <v>3</v>
      </c>
      <c r="E2667" s="92">
        <v>5</v>
      </c>
      <c r="F2667" s="92">
        <v>2</v>
      </c>
      <c r="G2667" s="92">
        <v>2000</v>
      </c>
      <c r="H2667" s="92">
        <v>2900</v>
      </c>
      <c r="I2667" s="92">
        <v>291</v>
      </c>
      <c r="J2667" s="93">
        <v>1</v>
      </c>
      <c r="K2667" s="131" t="s">
        <v>541</v>
      </c>
      <c r="L2667" s="95">
        <v>0</v>
      </c>
      <c r="M2667" s="95">
        <v>0</v>
      </c>
      <c r="N2667" s="95">
        <f>L2667+M2667</f>
        <v>0</v>
      </c>
      <c r="O2667" s="95">
        <v>0</v>
      </c>
      <c r="P2667" s="95">
        <v>0</v>
      </c>
      <c r="Q2667" s="95">
        <f>O2667+P2667</f>
        <v>0</v>
      </c>
      <c r="R2667" s="95">
        <f>N2667+Q2667</f>
        <v>0</v>
      </c>
      <c r="S2667" s="96" t="s">
        <v>95</v>
      </c>
      <c r="T2667" s="97"/>
      <c r="U2667" s="98"/>
      <c r="V2667" s="101" t="s">
        <v>47</v>
      </c>
      <c r="W2667" s="1"/>
      <c r="X2667" s="1"/>
      <c r="Y2667" s="1">
        <f t="shared" si="1700"/>
        <v>0</v>
      </c>
      <c r="Z2667" s="1"/>
      <c r="AA2667" s="1"/>
      <c r="AB2667" s="1">
        <f t="shared" si="1701"/>
        <v>0</v>
      </c>
      <c r="AC2667" s="1">
        <f t="shared" si="1702"/>
        <v>0</v>
      </c>
      <c r="AD2667" s="1"/>
      <c r="AE2667" s="1"/>
      <c r="AF2667" s="1">
        <f t="shared" si="1703"/>
        <v>0</v>
      </c>
      <c r="AG2667" s="1"/>
      <c r="AH2667" s="1"/>
      <c r="AI2667" s="1">
        <f t="shared" si="1704"/>
        <v>0</v>
      </c>
      <c r="AJ2667" s="114">
        <f t="shared" si="1705"/>
        <v>0</v>
      </c>
      <c r="AM2667" s="114">
        <f t="shared" si="1706"/>
        <v>0</v>
      </c>
      <c r="AP2667" s="114">
        <f t="shared" si="1707"/>
        <v>0</v>
      </c>
      <c r="AQ2667" s="114">
        <f t="shared" si="1708"/>
        <v>0</v>
      </c>
      <c r="AT2667" s="114">
        <f t="shared" si="1709"/>
        <v>0</v>
      </c>
      <c r="AW2667" s="114">
        <f t="shared" si="1710"/>
        <v>0</v>
      </c>
      <c r="AX2667" s="114">
        <f t="shared" si="1711"/>
        <v>0</v>
      </c>
      <c r="AY2667" s="114">
        <f t="shared" si="1712"/>
        <v>0</v>
      </c>
      <c r="AZ2667" s="114">
        <f t="shared" si="1713"/>
        <v>0</v>
      </c>
      <c r="BA2667" s="114">
        <f t="shared" si="1714"/>
        <v>0</v>
      </c>
      <c r="BB2667" s="114">
        <f t="shared" si="1715"/>
        <v>0</v>
      </c>
      <c r="BC2667" s="114">
        <f t="shared" si="1716"/>
        <v>0</v>
      </c>
      <c r="BD2667" s="114">
        <f t="shared" si="1717"/>
        <v>0</v>
      </c>
      <c r="BE2667" s="114">
        <f t="shared" si="1718"/>
        <v>0</v>
      </c>
    </row>
    <row r="2668" spans="1:57" s="114" customFormat="1" ht="27.75" hidden="1" customHeight="1">
      <c r="A2668" s="1"/>
      <c r="B2668" s="83">
        <v>2017</v>
      </c>
      <c r="C2668" s="84">
        <v>8321</v>
      </c>
      <c r="D2668" s="84">
        <v>3</v>
      </c>
      <c r="E2668" s="83">
        <v>5</v>
      </c>
      <c r="F2668" s="83">
        <v>2</v>
      </c>
      <c r="G2668" s="83">
        <v>2000</v>
      </c>
      <c r="H2668" s="83">
        <v>2900</v>
      </c>
      <c r="I2668" s="83">
        <v>292</v>
      </c>
      <c r="J2668" s="83"/>
      <c r="K2668" s="326" t="s">
        <v>664</v>
      </c>
      <c r="L2668" s="86">
        <f>SUM(L2669:L2669)</f>
        <v>0</v>
      </c>
      <c r="M2668" s="86">
        <f t="shared" ref="M2668:R2668" si="1741">SUM(M2669:M2669)</f>
        <v>0</v>
      </c>
      <c r="N2668" s="86">
        <f t="shared" si="1741"/>
        <v>0</v>
      </c>
      <c r="O2668" s="86">
        <f t="shared" si="1741"/>
        <v>0</v>
      </c>
      <c r="P2668" s="86">
        <f t="shared" si="1741"/>
        <v>0</v>
      </c>
      <c r="Q2668" s="86">
        <f t="shared" si="1741"/>
        <v>0</v>
      </c>
      <c r="R2668" s="86">
        <f t="shared" si="1741"/>
        <v>0</v>
      </c>
      <c r="S2668" s="213"/>
      <c r="T2668" s="185"/>
      <c r="U2668" s="88"/>
      <c r="V2668" s="89"/>
      <c r="W2668" s="1"/>
      <c r="X2668" s="1"/>
      <c r="Y2668" s="1">
        <f t="shared" si="1700"/>
        <v>0</v>
      </c>
      <c r="Z2668" s="1"/>
      <c r="AA2668" s="1"/>
      <c r="AB2668" s="1">
        <f t="shared" si="1701"/>
        <v>0</v>
      </c>
      <c r="AC2668" s="1">
        <f t="shared" si="1702"/>
        <v>0</v>
      </c>
      <c r="AD2668" s="1"/>
      <c r="AE2668" s="1"/>
      <c r="AF2668" s="1">
        <f t="shared" si="1703"/>
        <v>0</v>
      </c>
      <c r="AG2668" s="1"/>
      <c r="AH2668" s="1"/>
      <c r="AI2668" s="1">
        <f t="shared" si="1704"/>
        <v>0</v>
      </c>
      <c r="AJ2668" s="114">
        <f t="shared" si="1705"/>
        <v>0</v>
      </c>
      <c r="AM2668" s="114">
        <f t="shared" si="1706"/>
        <v>0</v>
      </c>
      <c r="AP2668" s="114">
        <f t="shared" si="1707"/>
        <v>0</v>
      </c>
      <c r="AQ2668" s="114">
        <f t="shared" si="1708"/>
        <v>0</v>
      </c>
      <c r="AT2668" s="114">
        <f t="shared" si="1709"/>
        <v>0</v>
      </c>
      <c r="AW2668" s="114">
        <f t="shared" si="1710"/>
        <v>0</v>
      </c>
      <c r="AX2668" s="114">
        <f t="shared" si="1711"/>
        <v>0</v>
      </c>
      <c r="AY2668" s="114">
        <f t="shared" si="1712"/>
        <v>0</v>
      </c>
      <c r="AZ2668" s="114">
        <f t="shared" si="1713"/>
        <v>0</v>
      </c>
      <c r="BA2668" s="114">
        <f t="shared" si="1714"/>
        <v>0</v>
      </c>
      <c r="BB2668" s="114">
        <f t="shared" si="1715"/>
        <v>0</v>
      </c>
      <c r="BC2668" s="114">
        <f t="shared" si="1716"/>
        <v>0</v>
      </c>
      <c r="BD2668" s="114">
        <f t="shared" si="1717"/>
        <v>0</v>
      </c>
      <c r="BE2668" s="114">
        <f t="shared" si="1718"/>
        <v>0</v>
      </c>
    </row>
    <row r="2669" spans="1:57" s="114" customFormat="1" ht="27.75" hidden="1">
      <c r="A2669" s="1"/>
      <c r="B2669" s="90">
        <v>2017</v>
      </c>
      <c r="C2669" s="91">
        <v>8321</v>
      </c>
      <c r="D2669" s="91">
        <v>3</v>
      </c>
      <c r="E2669" s="92">
        <v>5</v>
      </c>
      <c r="F2669" s="92">
        <v>2</v>
      </c>
      <c r="G2669" s="92">
        <v>2000</v>
      </c>
      <c r="H2669" s="92">
        <v>2900</v>
      </c>
      <c r="I2669" s="92">
        <v>292</v>
      </c>
      <c r="J2669" s="93">
        <v>1</v>
      </c>
      <c r="K2669" s="100" t="s">
        <v>664</v>
      </c>
      <c r="L2669" s="95">
        <v>0</v>
      </c>
      <c r="M2669" s="95">
        <v>0</v>
      </c>
      <c r="N2669" s="95">
        <f>L2669+M2669</f>
        <v>0</v>
      </c>
      <c r="O2669" s="95">
        <v>0</v>
      </c>
      <c r="P2669" s="95">
        <v>0</v>
      </c>
      <c r="Q2669" s="95">
        <f>O2669+P2669</f>
        <v>0</v>
      </c>
      <c r="R2669" s="95">
        <f>N2669+Q2669</f>
        <v>0</v>
      </c>
      <c r="S2669" s="96" t="s">
        <v>95</v>
      </c>
      <c r="T2669" s="97"/>
      <c r="U2669" s="98"/>
      <c r="V2669" s="101" t="s">
        <v>47</v>
      </c>
      <c r="W2669" s="1"/>
      <c r="X2669" s="1"/>
      <c r="Y2669" s="1">
        <f t="shared" si="1700"/>
        <v>0</v>
      </c>
      <c r="Z2669" s="1"/>
      <c r="AA2669" s="1"/>
      <c r="AB2669" s="1">
        <f t="shared" si="1701"/>
        <v>0</v>
      </c>
      <c r="AC2669" s="1">
        <f t="shared" si="1702"/>
        <v>0</v>
      </c>
      <c r="AD2669" s="1"/>
      <c r="AE2669" s="1"/>
      <c r="AF2669" s="1">
        <f t="shared" si="1703"/>
        <v>0</v>
      </c>
      <c r="AG2669" s="1"/>
      <c r="AH2669" s="1"/>
      <c r="AI2669" s="1">
        <f t="shared" si="1704"/>
        <v>0</v>
      </c>
      <c r="AJ2669" s="114">
        <f t="shared" si="1705"/>
        <v>0</v>
      </c>
      <c r="AM2669" s="114">
        <f t="shared" si="1706"/>
        <v>0</v>
      </c>
      <c r="AP2669" s="114">
        <f t="shared" si="1707"/>
        <v>0</v>
      </c>
      <c r="AQ2669" s="114">
        <f t="shared" si="1708"/>
        <v>0</v>
      </c>
      <c r="AT2669" s="114">
        <f t="shared" si="1709"/>
        <v>0</v>
      </c>
      <c r="AW2669" s="114">
        <f t="shared" si="1710"/>
        <v>0</v>
      </c>
      <c r="AX2669" s="114">
        <f t="shared" si="1711"/>
        <v>0</v>
      </c>
      <c r="AY2669" s="114">
        <f t="shared" si="1712"/>
        <v>0</v>
      </c>
      <c r="AZ2669" s="114">
        <f t="shared" si="1713"/>
        <v>0</v>
      </c>
      <c r="BA2669" s="114">
        <f t="shared" si="1714"/>
        <v>0</v>
      </c>
      <c r="BB2669" s="114">
        <f t="shared" si="1715"/>
        <v>0</v>
      </c>
      <c r="BC2669" s="114">
        <f t="shared" si="1716"/>
        <v>0</v>
      </c>
      <c r="BD2669" s="114">
        <f t="shared" si="1717"/>
        <v>0</v>
      </c>
      <c r="BE2669" s="114">
        <f t="shared" si="1718"/>
        <v>0</v>
      </c>
    </row>
    <row r="2670" spans="1:57" s="114" customFormat="1" ht="27.75" hidden="1" customHeight="1">
      <c r="A2670" s="1"/>
      <c r="B2670" s="69">
        <v>2017</v>
      </c>
      <c r="C2670" s="70">
        <v>8321</v>
      </c>
      <c r="D2670" s="70">
        <v>3</v>
      </c>
      <c r="E2670" s="69">
        <v>5</v>
      </c>
      <c r="F2670" s="69">
        <v>2</v>
      </c>
      <c r="G2670" s="69">
        <v>3000</v>
      </c>
      <c r="H2670" s="69" t="s">
        <v>38</v>
      </c>
      <c r="I2670" s="69" t="s">
        <v>38</v>
      </c>
      <c r="J2670" s="69"/>
      <c r="K2670" s="71" t="s">
        <v>65</v>
      </c>
      <c r="L2670" s="72">
        <f t="shared" ref="L2670:R2670" si="1742">L2671+L2676</f>
        <v>0</v>
      </c>
      <c r="M2670" s="72">
        <f t="shared" si="1742"/>
        <v>0</v>
      </c>
      <c r="N2670" s="72">
        <f t="shared" si="1742"/>
        <v>0</v>
      </c>
      <c r="O2670" s="72">
        <f t="shared" si="1742"/>
        <v>0</v>
      </c>
      <c r="P2670" s="72">
        <f t="shared" si="1742"/>
        <v>0</v>
      </c>
      <c r="Q2670" s="72">
        <f t="shared" si="1742"/>
        <v>0</v>
      </c>
      <c r="R2670" s="72">
        <f t="shared" si="1742"/>
        <v>0</v>
      </c>
      <c r="S2670" s="72"/>
      <c r="T2670" s="73"/>
      <c r="U2670" s="74"/>
      <c r="V2670" s="75"/>
      <c r="W2670" s="1"/>
      <c r="X2670" s="1"/>
      <c r="Y2670" s="1">
        <f t="shared" si="1700"/>
        <v>0</v>
      </c>
      <c r="Z2670" s="1"/>
      <c r="AA2670" s="1"/>
      <c r="AB2670" s="1">
        <f t="shared" si="1701"/>
        <v>0</v>
      </c>
      <c r="AC2670" s="1">
        <f t="shared" si="1702"/>
        <v>0</v>
      </c>
      <c r="AD2670" s="1"/>
      <c r="AE2670" s="1"/>
      <c r="AF2670" s="1">
        <f t="shared" si="1703"/>
        <v>0</v>
      </c>
      <c r="AG2670" s="1"/>
      <c r="AH2670" s="1"/>
      <c r="AI2670" s="1">
        <f t="shared" si="1704"/>
        <v>0</v>
      </c>
      <c r="AJ2670" s="114">
        <f t="shared" si="1705"/>
        <v>0</v>
      </c>
      <c r="AM2670" s="114">
        <f t="shared" si="1706"/>
        <v>0</v>
      </c>
      <c r="AP2670" s="114">
        <f t="shared" si="1707"/>
        <v>0</v>
      </c>
      <c r="AQ2670" s="114">
        <f t="shared" si="1708"/>
        <v>0</v>
      </c>
      <c r="AT2670" s="114">
        <f t="shared" si="1709"/>
        <v>0</v>
      </c>
      <c r="AW2670" s="114">
        <f t="shared" si="1710"/>
        <v>0</v>
      </c>
      <c r="AX2670" s="114">
        <f t="shared" si="1711"/>
        <v>0</v>
      </c>
      <c r="AY2670" s="114">
        <f t="shared" si="1712"/>
        <v>0</v>
      </c>
      <c r="AZ2670" s="114">
        <f t="shared" si="1713"/>
        <v>0</v>
      </c>
      <c r="BA2670" s="114">
        <f t="shared" si="1714"/>
        <v>0</v>
      </c>
      <c r="BB2670" s="114">
        <f t="shared" si="1715"/>
        <v>0</v>
      </c>
      <c r="BC2670" s="114">
        <f t="shared" si="1716"/>
        <v>0</v>
      </c>
      <c r="BD2670" s="114">
        <f t="shared" si="1717"/>
        <v>0</v>
      </c>
      <c r="BE2670" s="114">
        <f t="shared" si="1718"/>
        <v>0</v>
      </c>
    </row>
    <row r="2671" spans="1:57" s="114" customFormat="1" ht="27.75" hidden="1" customHeight="1">
      <c r="A2671" s="1"/>
      <c r="B2671" s="76">
        <v>2017</v>
      </c>
      <c r="C2671" s="77">
        <v>8321</v>
      </c>
      <c r="D2671" s="77">
        <v>3</v>
      </c>
      <c r="E2671" s="76">
        <v>5</v>
      </c>
      <c r="F2671" s="76">
        <v>2</v>
      </c>
      <c r="G2671" s="76">
        <v>3000</v>
      </c>
      <c r="H2671" s="76">
        <v>3100</v>
      </c>
      <c r="I2671" s="76" t="s">
        <v>38</v>
      </c>
      <c r="J2671" s="76"/>
      <c r="K2671" s="78" t="s">
        <v>165</v>
      </c>
      <c r="L2671" s="79">
        <f>L2672+L2674</f>
        <v>0</v>
      </c>
      <c r="M2671" s="79">
        <f>M2672+M2674</f>
        <v>0</v>
      </c>
      <c r="N2671" s="79">
        <f>L2671+M2671</f>
        <v>0</v>
      </c>
      <c r="O2671" s="79">
        <f>O2672+O2674</f>
        <v>0</v>
      </c>
      <c r="P2671" s="79">
        <f>P2672+P2674</f>
        <v>0</v>
      </c>
      <c r="Q2671" s="79">
        <f>O2671+P2671</f>
        <v>0</v>
      </c>
      <c r="R2671" s="79">
        <f>N2671+Q2671</f>
        <v>0</v>
      </c>
      <c r="S2671" s="79"/>
      <c r="T2671" s="80"/>
      <c r="U2671" s="81"/>
      <c r="V2671" s="82"/>
      <c r="W2671" s="1"/>
      <c r="X2671" s="1"/>
      <c r="Y2671" s="1">
        <f t="shared" si="1700"/>
        <v>0</v>
      </c>
      <c r="Z2671" s="1"/>
      <c r="AA2671" s="1"/>
      <c r="AB2671" s="1">
        <f t="shared" si="1701"/>
        <v>0</v>
      </c>
      <c r="AC2671" s="1">
        <f t="shared" si="1702"/>
        <v>0</v>
      </c>
      <c r="AD2671" s="1"/>
      <c r="AE2671" s="1"/>
      <c r="AF2671" s="1">
        <f t="shared" si="1703"/>
        <v>0</v>
      </c>
      <c r="AG2671" s="1"/>
      <c r="AH2671" s="1"/>
      <c r="AI2671" s="1">
        <f t="shared" si="1704"/>
        <v>0</v>
      </c>
      <c r="AJ2671" s="114">
        <f t="shared" si="1705"/>
        <v>0</v>
      </c>
      <c r="AM2671" s="114">
        <f t="shared" si="1706"/>
        <v>0</v>
      </c>
      <c r="AP2671" s="114">
        <f t="shared" si="1707"/>
        <v>0</v>
      </c>
      <c r="AQ2671" s="114">
        <f t="shared" si="1708"/>
        <v>0</v>
      </c>
      <c r="AT2671" s="114">
        <f t="shared" si="1709"/>
        <v>0</v>
      </c>
      <c r="AW2671" s="114">
        <f t="shared" si="1710"/>
        <v>0</v>
      </c>
      <c r="AX2671" s="114">
        <f t="shared" si="1711"/>
        <v>0</v>
      </c>
      <c r="AY2671" s="114">
        <f t="shared" si="1712"/>
        <v>0</v>
      </c>
      <c r="AZ2671" s="114">
        <f t="shared" si="1713"/>
        <v>0</v>
      </c>
      <c r="BA2671" s="114">
        <f t="shared" si="1714"/>
        <v>0</v>
      </c>
      <c r="BB2671" s="114">
        <f t="shared" si="1715"/>
        <v>0</v>
      </c>
      <c r="BC2671" s="114">
        <f t="shared" si="1716"/>
        <v>0</v>
      </c>
      <c r="BD2671" s="114">
        <f t="shared" si="1717"/>
        <v>0</v>
      </c>
      <c r="BE2671" s="114">
        <f t="shared" si="1718"/>
        <v>0</v>
      </c>
    </row>
    <row r="2672" spans="1:57" s="114" customFormat="1" ht="27.75" hidden="1" customHeight="1">
      <c r="A2672" s="1"/>
      <c r="B2672" s="83">
        <v>2017</v>
      </c>
      <c r="C2672" s="84">
        <v>8321</v>
      </c>
      <c r="D2672" s="84">
        <v>3</v>
      </c>
      <c r="E2672" s="83">
        <v>5</v>
      </c>
      <c r="F2672" s="83">
        <v>2</v>
      </c>
      <c r="G2672" s="83">
        <v>3000</v>
      </c>
      <c r="H2672" s="83">
        <v>3100</v>
      </c>
      <c r="I2672" s="83">
        <v>316</v>
      </c>
      <c r="J2672" s="83"/>
      <c r="K2672" s="85" t="s">
        <v>931</v>
      </c>
      <c r="L2672" s="86">
        <f>SUM(L2673:L2673)</f>
        <v>0</v>
      </c>
      <c r="M2672" s="86">
        <f t="shared" ref="M2672:R2672" si="1743">SUM(M2673:M2673)</f>
        <v>0</v>
      </c>
      <c r="N2672" s="86">
        <f t="shared" si="1743"/>
        <v>0</v>
      </c>
      <c r="O2672" s="86">
        <f t="shared" si="1743"/>
        <v>0</v>
      </c>
      <c r="P2672" s="86">
        <f t="shared" si="1743"/>
        <v>0</v>
      </c>
      <c r="Q2672" s="86">
        <f t="shared" si="1743"/>
        <v>0</v>
      </c>
      <c r="R2672" s="86">
        <f t="shared" si="1743"/>
        <v>0</v>
      </c>
      <c r="S2672" s="86"/>
      <c r="T2672" s="87"/>
      <c r="U2672" s="88"/>
      <c r="V2672" s="89"/>
      <c r="W2672" s="1"/>
      <c r="X2672" s="1"/>
      <c r="Y2672" s="1">
        <f t="shared" si="1700"/>
        <v>0</v>
      </c>
      <c r="Z2672" s="1"/>
      <c r="AA2672" s="1"/>
      <c r="AB2672" s="1">
        <f t="shared" si="1701"/>
        <v>0</v>
      </c>
      <c r="AC2672" s="1">
        <f t="shared" si="1702"/>
        <v>0</v>
      </c>
      <c r="AD2672" s="1"/>
      <c r="AE2672" s="1"/>
      <c r="AF2672" s="1">
        <f t="shared" si="1703"/>
        <v>0</v>
      </c>
      <c r="AG2672" s="1"/>
      <c r="AH2672" s="1"/>
      <c r="AI2672" s="1">
        <f t="shared" si="1704"/>
        <v>0</v>
      </c>
      <c r="AJ2672" s="114">
        <f t="shared" si="1705"/>
        <v>0</v>
      </c>
      <c r="AM2672" s="114">
        <f t="shared" si="1706"/>
        <v>0</v>
      </c>
      <c r="AP2672" s="114">
        <f t="shared" si="1707"/>
        <v>0</v>
      </c>
      <c r="AQ2672" s="114">
        <f t="shared" si="1708"/>
        <v>0</v>
      </c>
      <c r="AT2672" s="114">
        <f t="shared" si="1709"/>
        <v>0</v>
      </c>
      <c r="AW2672" s="114">
        <f t="shared" si="1710"/>
        <v>0</v>
      </c>
      <c r="AX2672" s="114">
        <f t="shared" si="1711"/>
        <v>0</v>
      </c>
      <c r="AY2672" s="114">
        <f t="shared" si="1712"/>
        <v>0</v>
      </c>
      <c r="AZ2672" s="114">
        <f t="shared" si="1713"/>
        <v>0</v>
      </c>
      <c r="BA2672" s="114">
        <f t="shared" si="1714"/>
        <v>0</v>
      </c>
      <c r="BB2672" s="114">
        <f t="shared" si="1715"/>
        <v>0</v>
      </c>
      <c r="BC2672" s="114">
        <f t="shared" si="1716"/>
        <v>0</v>
      </c>
      <c r="BD2672" s="114">
        <f t="shared" si="1717"/>
        <v>0</v>
      </c>
      <c r="BE2672" s="114">
        <f t="shared" si="1718"/>
        <v>0</v>
      </c>
    </row>
    <row r="2673" spans="1:59" s="114" customFormat="1" ht="27.75" hidden="1" customHeight="1">
      <c r="A2673" s="1"/>
      <c r="B2673" s="90">
        <v>2017</v>
      </c>
      <c r="C2673" s="91">
        <v>8321</v>
      </c>
      <c r="D2673" s="91">
        <v>3</v>
      </c>
      <c r="E2673" s="92">
        <v>5</v>
      </c>
      <c r="F2673" s="92">
        <v>2</v>
      </c>
      <c r="G2673" s="92">
        <v>3000</v>
      </c>
      <c r="H2673" s="92">
        <v>3100</v>
      </c>
      <c r="I2673" s="92">
        <v>316</v>
      </c>
      <c r="J2673" s="93">
        <v>1</v>
      </c>
      <c r="K2673" s="131" t="s">
        <v>1188</v>
      </c>
      <c r="L2673" s="95">
        <v>0</v>
      </c>
      <c r="M2673" s="95">
        <v>0</v>
      </c>
      <c r="N2673" s="95">
        <f>L2673+M2673</f>
        <v>0</v>
      </c>
      <c r="O2673" s="95">
        <v>0</v>
      </c>
      <c r="P2673" s="95">
        <v>0</v>
      </c>
      <c r="Q2673" s="95">
        <f>O2673+P2673</f>
        <v>0</v>
      </c>
      <c r="R2673" s="95">
        <f>N2673+Q2673</f>
        <v>0</v>
      </c>
      <c r="S2673" s="96" t="s">
        <v>69</v>
      </c>
      <c r="T2673" s="97"/>
      <c r="U2673" s="98"/>
      <c r="V2673" s="101" t="s">
        <v>47</v>
      </c>
      <c r="W2673" s="1"/>
      <c r="X2673" s="1"/>
      <c r="Y2673" s="1">
        <f t="shared" si="1700"/>
        <v>0</v>
      </c>
      <c r="Z2673" s="1"/>
      <c r="AA2673" s="1"/>
      <c r="AB2673" s="1">
        <f t="shared" si="1701"/>
        <v>0</v>
      </c>
      <c r="AC2673" s="1">
        <f t="shared" si="1702"/>
        <v>0</v>
      </c>
      <c r="AD2673" s="1"/>
      <c r="AE2673" s="1"/>
      <c r="AF2673" s="1">
        <f t="shared" si="1703"/>
        <v>0</v>
      </c>
      <c r="AG2673" s="1"/>
      <c r="AH2673" s="1"/>
      <c r="AI2673" s="1">
        <f t="shared" si="1704"/>
        <v>0</v>
      </c>
      <c r="AJ2673" s="114">
        <f t="shared" si="1705"/>
        <v>0</v>
      </c>
      <c r="AM2673" s="114">
        <f t="shared" si="1706"/>
        <v>0</v>
      </c>
      <c r="AP2673" s="114">
        <f t="shared" si="1707"/>
        <v>0</v>
      </c>
      <c r="AQ2673" s="114">
        <f t="shared" si="1708"/>
        <v>0</v>
      </c>
      <c r="AT2673" s="114">
        <f t="shared" si="1709"/>
        <v>0</v>
      </c>
      <c r="AW2673" s="114">
        <f t="shared" si="1710"/>
        <v>0</v>
      </c>
      <c r="AX2673" s="114">
        <f t="shared" si="1711"/>
        <v>0</v>
      </c>
      <c r="AY2673" s="114">
        <f t="shared" si="1712"/>
        <v>0</v>
      </c>
      <c r="AZ2673" s="114">
        <f t="shared" si="1713"/>
        <v>0</v>
      </c>
      <c r="BA2673" s="114">
        <f t="shared" si="1714"/>
        <v>0</v>
      </c>
      <c r="BB2673" s="114">
        <f t="shared" si="1715"/>
        <v>0</v>
      </c>
      <c r="BC2673" s="114">
        <f t="shared" si="1716"/>
        <v>0</v>
      </c>
      <c r="BD2673" s="114">
        <f t="shared" si="1717"/>
        <v>0</v>
      </c>
      <c r="BE2673" s="114">
        <f t="shared" si="1718"/>
        <v>0</v>
      </c>
    </row>
    <row r="2674" spans="1:59" s="114" customFormat="1" ht="61.5" hidden="1" customHeight="1">
      <c r="A2674" s="1"/>
      <c r="B2674" s="83">
        <v>2017</v>
      </c>
      <c r="C2674" s="84">
        <v>8321</v>
      </c>
      <c r="D2674" s="84">
        <v>3</v>
      </c>
      <c r="E2674" s="83">
        <v>5</v>
      </c>
      <c r="F2674" s="83">
        <v>2</v>
      </c>
      <c r="G2674" s="83">
        <v>3000</v>
      </c>
      <c r="H2674" s="83">
        <v>3100</v>
      </c>
      <c r="I2674" s="83">
        <v>317</v>
      </c>
      <c r="J2674" s="83"/>
      <c r="K2674" s="85" t="s">
        <v>166</v>
      </c>
      <c r="L2674" s="86">
        <f>SUM(L2675:L2675)</f>
        <v>0</v>
      </c>
      <c r="M2674" s="86">
        <f t="shared" ref="M2674:R2674" si="1744">SUM(M2675:M2675)</f>
        <v>0</v>
      </c>
      <c r="N2674" s="86">
        <f t="shared" si="1744"/>
        <v>0</v>
      </c>
      <c r="O2674" s="86">
        <f t="shared" si="1744"/>
        <v>0</v>
      </c>
      <c r="P2674" s="86">
        <f t="shared" si="1744"/>
        <v>0</v>
      </c>
      <c r="Q2674" s="86">
        <f t="shared" si="1744"/>
        <v>0</v>
      </c>
      <c r="R2674" s="86">
        <f t="shared" si="1744"/>
        <v>0</v>
      </c>
      <c r="S2674" s="86"/>
      <c r="T2674" s="87"/>
      <c r="U2674" s="88"/>
      <c r="V2674" s="89"/>
      <c r="W2674" s="1"/>
      <c r="X2674" s="1"/>
      <c r="Y2674" s="1">
        <f t="shared" si="1700"/>
        <v>0</v>
      </c>
      <c r="Z2674" s="1"/>
      <c r="AA2674" s="1"/>
      <c r="AB2674" s="1">
        <f t="shared" si="1701"/>
        <v>0</v>
      </c>
      <c r="AC2674" s="1">
        <f t="shared" si="1702"/>
        <v>0</v>
      </c>
      <c r="AD2674" s="1"/>
      <c r="AE2674" s="1"/>
      <c r="AF2674" s="1">
        <f t="shared" si="1703"/>
        <v>0</v>
      </c>
      <c r="AG2674" s="1"/>
      <c r="AH2674" s="1"/>
      <c r="AI2674" s="1">
        <f t="shared" si="1704"/>
        <v>0</v>
      </c>
      <c r="AJ2674" s="114">
        <f t="shared" si="1705"/>
        <v>0</v>
      </c>
      <c r="AM2674" s="114">
        <f t="shared" si="1706"/>
        <v>0</v>
      </c>
      <c r="AP2674" s="114">
        <f t="shared" si="1707"/>
        <v>0</v>
      </c>
      <c r="AQ2674" s="114">
        <f t="shared" si="1708"/>
        <v>0</v>
      </c>
      <c r="AT2674" s="114">
        <f t="shared" si="1709"/>
        <v>0</v>
      </c>
      <c r="AW2674" s="114">
        <f t="shared" si="1710"/>
        <v>0</v>
      </c>
      <c r="AX2674" s="114">
        <f t="shared" si="1711"/>
        <v>0</v>
      </c>
      <c r="AY2674" s="114">
        <f t="shared" si="1712"/>
        <v>0</v>
      </c>
      <c r="AZ2674" s="114">
        <f t="shared" si="1713"/>
        <v>0</v>
      </c>
      <c r="BA2674" s="114">
        <f t="shared" si="1714"/>
        <v>0</v>
      </c>
      <c r="BB2674" s="114">
        <f t="shared" si="1715"/>
        <v>0</v>
      </c>
      <c r="BC2674" s="114">
        <f t="shared" si="1716"/>
        <v>0</v>
      </c>
      <c r="BD2674" s="114">
        <f t="shared" si="1717"/>
        <v>0</v>
      </c>
      <c r="BE2674" s="114">
        <f t="shared" si="1718"/>
        <v>0</v>
      </c>
    </row>
    <row r="2675" spans="1:59" s="114" customFormat="1" ht="54" hidden="1">
      <c r="A2675" s="1"/>
      <c r="B2675" s="90">
        <v>2017</v>
      </c>
      <c r="C2675" s="91">
        <v>8321</v>
      </c>
      <c r="D2675" s="91">
        <v>3</v>
      </c>
      <c r="E2675" s="92">
        <v>5</v>
      </c>
      <c r="F2675" s="92">
        <v>2</v>
      </c>
      <c r="G2675" s="92">
        <v>3000</v>
      </c>
      <c r="H2675" s="92">
        <v>3100</v>
      </c>
      <c r="I2675" s="92">
        <v>317</v>
      </c>
      <c r="J2675" s="93">
        <v>1</v>
      </c>
      <c r="K2675" s="100" t="s">
        <v>167</v>
      </c>
      <c r="L2675" s="95">
        <v>0</v>
      </c>
      <c r="M2675" s="95">
        <v>0</v>
      </c>
      <c r="N2675" s="95">
        <f>L2675+M2675</f>
        <v>0</v>
      </c>
      <c r="O2675" s="95">
        <v>0</v>
      </c>
      <c r="P2675" s="95">
        <v>0</v>
      </c>
      <c r="Q2675" s="95">
        <f>O2675+P2675</f>
        <v>0</v>
      </c>
      <c r="R2675" s="95">
        <f>N2675+Q2675</f>
        <v>0</v>
      </c>
      <c r="S2675" s="96" t="s">
        <v>69</v>
      </c>
      <c r="T2675" s="97"/>
      <c r="U2675" s="98"/>
      <c r="V2675" s="101" t="s">
        <v>47</v>
      </c>
      <c r="W2675" s="1"/>
      <c r="X2675" s="1"/>
      <c r="Y2675" s="1">
        <f t="shared" si="1700"/>
        <v>0</v>
      </c>
      <c r="Z2675" s="1"/>
      <c r="AA2675" s="1"/>
      <c r="AB2675" s="1">
        <f t="shared" si="1701"/>
        <v>0</v>
      </c>
      <c r="AC2675" s="1">
        <f t="shared" si="1702"/>
        <v>0</v>
      </c>
      <c r="AD2675" s="1"/>
      <c r="AE2675" s="1"/>
      <c r="AF2675" s="1">
        <f t="shared" si="1703"/>
        <v>0</v>
      </c>
      <c r="AG2675" s="1"/>
      <c r="AH2675" s="1"/>
      <c r="AI2675" s="1">
        <f t="shared" si="1704"/>
        <v>0</v>
      </c>
      <c r="AJ2675" s="114">
        <f t="shared" si="1705"/>
        <v>0</v>
      </c>
      <c r="AM2675" s="114">
        <f t="shared" si="1706"/>
        <v>0</v>
      </c>
      <c r="AP2675" s="114">
        <f t="shared" si="1707"/>
        <v>0</v>
      </c>
      <c r="AQ2675" s="114">
        <f t="shared" si="1708"/>
        <v>0</v>
      </c>
      <c r="AT2675" s="114">
        <f t="shared" si="1709"/>
        <v>0</v>
      </c>
      <c r="AW2675" s="114">
        <f t="shared" si="1710"/>
        <v>0</v>
      </c>
      <c r="AX2675" s="114">
        <f t="shared" si="1711"/>
        <v>0</v>
      </c>
      <c r="AY2675" s="114">
        <f t="shared" si="1712"/>
        <v>0</v>
      </c>
      <c r="AZ2675" s="114">
        <f t="shared" si="1713"/>
        <v>0</v>
      </c>
      <c r="BA2675" s="114">
        <f t="shared" si="1714"/>
        <v>0</v>
      </c>
      <c r="BB2675" s="114">
        <f t="shared" si="1715"/>
        <v>0</v>
      </c>
      <c r="BC2675" s="114">
        <f t="shared" si="1716"/>
        <v>0</v>
      </c>
      <c r="BD2675" s="114">
        <f t="shared" si="1717"/>
        <v>0</v>
      </c>
      <c r="BE2675" s="114">
        <f t="shared" si="1718"/>
        <v>0</v>
      </c>
    </row>
    <row r="2676" spans="1:59" s="114" customFormat="1" ht="55.5" hidden="1" customHeight="1">
      <c r="A2676" s="1"/>
      <c r="B2676" s="76">
        <v>2017</v>
      </c>
      <c r="C2676" s="77">
        <v>8321</v>
      </c>
      <c r="D2676" s="77">
        <v>3</v>
      </c>
      <c r="E2676" s="76">
        <v>5</v>
      </c>
      <c r="F2676" s="76">
        <v>2</v>
      </c>
      <c r="G2676" s="76">
        <v>3000</v>
      </c>
      <c r="H2676" s="76">
        <v>3300</v>
      </c>
      <c r="I2676" s="76" t="s">
        <v>38</v>
      </c>
      <c r="J2676" s="76"/>
      <c r="K2676" s="78" t="s">
        <v>70</v>
      </c>
      <c r="L2676" s="79">
        <f>SUM(L2677:L2677)</f>
        <v>0</v>
      </c>
      <c r="M2676" s="79">
        <f>SUM(M2677:M2677)</f>
        <v>0</v>
      </c>
      <c r="N2676" s="79">
        <f>L2676+M2676</f>
        <v>0</v>
      </c>
      <c r="O2676" s="79">
        <f>SUM(O2677:O2677)</f>
        <v>0</v>
      </c>
      <c r="P2676" s="79">
        <f>SUM(P2677:P2677)</f>
        <v>0</v>
      </c>
      <c r="Q2676" s="79">
        <f>O2676+P2676</f>
        <v>0</v>
      </c>
      <c r="R2676" s="79">
        <f>N2676+Q2676</f>
        <v>0</v>
      </c>
      <c r="S2676" s="79"/>
      <c r="T2676" s="80"/>
      <c r="U2676" s="81"/>
      <c r="V2676" s="82"/>
      <c r="W2676" s="1"/>
      <c r="X2676" s="1"/>
      <c r="Y2676" s="1">
        <f t="shared" si="1700"/>
        <v>0</v>
      </c>
      <c r="Z2676" s="1"/>
      <c r="AA2676" s="1"/>
      <c r="AB2676" s="1">
        <f t="shared" si="1701"/>
        <v>0</v>
      </c>
      <c r="AC2676" s="1">
        <f t="shared" si="1702"/>
        <v>0</v>
      </c>
      <c r="AD2676" s="1"/>
      <c r="AE2676" s="1"/>
      <c r="AF2676" s="1">
        <f t="shared" si="1703"/>
        <v>0</v>
      </c>
      <c r="AG2676" s="1"/>
      <c r="AH2676" s="1"/>
      <c r="AI2676" s="1">
        <f t="shared" si="1704"/>
        <v>0</v>
      </c>
      <c r="AJ2676" s="114">
        <f t="shared" si="1705"/>
        <v>0</v>
      </c>
      <c r="AM2676" s="114">
        <f t="shared" si="1706"/>
        <v>0</v>
      </c>
      <c r="AP2676" s="114">
        <f t="shared" si="1707"/>
        <v>0</v>
      </c>
      <c r="AQ2676" s="114">
        <f t="shared" si="1708"/>
        <v>0</v>
      </c>
      <c r="AT2676" s="114">
        <f t="shared" si="1709"/>
        <v>0</v>
      </c>
      <c r="AW2676" s="114">
        <f t="shared" si="1710"/>
        <v>0</v>
      </c>
      <c r="AX2676" s="114">
        <f t="shared" si="1711"/>
        <v>0</v>
      </c>
      <c r="AY2676" s="114">
        <f t="shared" si="1712"/>
        <v>0</v>
      </c>
      <c r="AZ2676" s="114">
        <f t="shared" si="1713"/>
        <v>0</v>
      </c>
      <c r="BA2676" s="114">
        <f t="shared" si="1714"/>
        <v>0</v>
      </c>
      <c r="BB2676" s="114">
        <f t="shared" si="1715"/>
        <v>0</v>
      </c>
      <c r="BC2676" s="114">
        <f t="shared" si="1716"/>
        <v>0</v>
      </c>
      <c r="BD2676" s="114">
        <f t="shared" si="1717"/>
        <v>0</v>
      </c>
      <c r="BE2676" s="114">
        <f t="shared" si="1718"/>
        <v>0</v>
      </c>
    </row>
    <row r="2677" spans="1:59" s="114" customFormat="1" ht="66" hidden="1" customHeight="1">
      <c r="A2677" s="1"/>
      <c r="B2677" s="83">
        <v>2017</v>
      </c>
      <c r="C2677" s="84">
        <v>8321</v>
      </c>
      <c r="D2677" s="84">
        <v>3</v>
      </c>
      <c r="E2677" s="83">
        <v>5</v>
      </c>
      <c r="F2677" s="83">
        <v>2</v>
      </c>
      <c r="G2677" s="83">
        <v>3000</v>
      </c>
      <c r="H2677" s="83">
        <v>3300</v>
      </c>
      <c r="I2677" s="83">
        <v>333</v>
      </c>
      <c r="J2677" s="83"/>
      <c r="K2677" s="85" t="s">
        <v>941</v>
      </c>
      <c r="L2677" s="86">
        <f>SUM(L2678:L2678)</f>
        <v>0</v>
      </c>
      <c r="M2677" s="86">
        <f t="shared" ref="M2677:R2677" si="1745">SUM(M2678:M2678)</f>
        <v>0</v>
      </c>
      <c r="N2677" s="86">
        <f t="shared" si="1745"/>
        <v>0</v>
      </c>
      <c r="O2677" s="86">
        <f t="shared" si="1745"/>
        <v>0</v>
      </c>
      <c r="P2677" s="86">
        <f t="shared" si="1745"/>
        <v>0</v>
      </c>
      <c r="Q2677" s="86">
        <f t="shared" si="1745"/>
        <v>0</v>
      </c>
      <c r="R2677" s="86">
        <f t="shared" si="1745"/>
        <v>0</v>
      </c>
      <c r="S2677" s="86"/>
      <c r="T2677" s="87"/>
      <c r="U2677" s="88"/>
      <c r="V2677" s="89"/>
      <c r="W2677" s="1"/>
      <c r="X2677" s="1"/>
      <c r="Y2677" s="1">
        <f t="shared" si="1700"/>
        <v>0</v>
      </c>
      <c r="Z2677" s="1"/>
      <c r="AA2677" s="1"/>
      <c r="AB2677" s="1">
        <f t="shared" si="1701"/>
        <v>0</v>
      </c>
      <c r="AC2677" s="1">
        <f t="shared" si="1702"/>
        <v>0</v>
      </c>
      <c r="AD2677" s="1"/>
      <c r="AE2677" s="1"/>
      <c r="AF2677" s="1">
        <f t="shared" si="1703"/>
        <v>0</v>
      </c>
      <c r="AG2677" s="1"/>
      <c r="AH2677" s="1"/>
      <c r="AI2677" s="1">
        <f t="shared" si="1704"/>
        <v>0</v>
      </c>
      <c r="AJ2677" s="114">
        <f t="shared" si="1705"/>
        <v>0</v>
      </c>
      <c r="AM2677" s="114">
        <f t="shared" si="1706"/>
        <v>0</v>
      </c>
      <c r="AP2677" s="114">
        <f t="shared" si="1707"/>
        <v>0</v>
      </c>
      <c r="AQ2677" s="114">
        <f t="shared" si="1708"/>
        <v>0</v>
      </c>
      <c r="AT2677" s="114">
        <f t="shared" si="1709"/>
        <v>0</v>
      </c>
      <c r="AW2677" s="114">
        <f t="shared" si="1710"/>
        <v>0</v>
      </c>
      <c r="AX2677" s="114">
        <f t="shared" si="1711"/>
        <v>0</v>
      </c>
      <c r="AY2677" s="114">
        <f t="shared" si="1712"/>
        <v>0</v>
      </c>
      <c r="AZ2677" s="114">
        <f t="shared" si="1713"/>
        <v>0</v>
      </c>
      <c r="BA2677" s="114">
        <f t="shared" si="1714"/>
        <v>0</v>
      </c>
      <c r="BB2677" s="114">
        <f t="shared" si="1715"/>
        <v>0</v>
      </c>
      <c r="BC2677" s="114">
        <f t="shared" si="1716"/>
        <v>0</v>
      </c>
      <c r="BD2677" s="114">
        <f t="shared" si="1717"/>
        <v>0</v>
      </c>
      <c r="BE2677" s="114">
        <f t="shared" si="1718"/>
        <v>0</v>
      </c>
    </row>
    <row r="2678" spans="1:59" s="114" customFormat="1" ht="27.75" hidden="1" customHeight="1">
      <c r="A2678" s="1"/>
      <c r="B2678" s="90">
        <v>2017</v>
      </c>
      <c r="C2678" s="91">
        <v>8321</v>
      </c>
      <c r="D2678" s="91">
        <v>3</v>
      </c>
      <c r="E2678" s="92">
        <v>5</v>
      </c>
      <c r="F2678" s="92">
        <v>2</v>
      </c>
      <c r="G2678" s="92">
        <v>3000</v>
      </c>
      <c r="H2678" s="92">
        <v>3300</v>
      </c>
      <c r="I2678" s="92">
        <v>333</v>
      </c>
      <c r="J2678" s="93">
        <v>1</v>
      </c>
      <c r="K2678" s="100" t="s">
        <v>1190</v>
      </c>
      <c r="L2678" s="95">
        <v>0</v>
      </c>
      <c r="M2678" s="95">
        <v>0</v>
      </c>
      <c r="N2678" s="95">
        <f>L2678+M2678</f>
        <v>0</v>
      </c>
      <c r="O2678" s="95">
        <v>0</v>
      </c>
      <c r="P2678" s="95">
        <v>0</v>
      </c>
      <c r="Q2678" s="95">
        <f>O2678+P2678</f>
        <v>0</v>
      </c>
      <c r="R2678" s="95">
        <f>N2678+Q2678</f>
        <v>0</v>
      </c>
      <c r="S2678" s="96" t="s">
        <v>69</v>
      </c>
      <c r="T2678" s="97"/>
      <c r="U2678" s="98"/>
      <c r="V2678" s="101" t="s">
        <v>47</v>
      </c>
      <c r="W2678" s="1"/>
      <c r="X2678" s="1"/>
      <c r="Y2678" s="1">
        <f t="shared" si="1700"/>
        <v>0</v>
      </c>
      <c r="Z2678" s="1"/>
      <c r="AA2678" s="1"/>
      <c r="AB2678" s="1">
        <f t="shared" si="1701"/>
        <v>0</v>
      </c>
      <c r="AC2678" s="1">
        <f t="shared" si="1702"/>
        <v>0</v>
      </c>
      <c r="AD2678" s="1"/>
      <c r="AE2678" s="1"/>
      <c r="AF2678" s="1">
        <f t="shared" si="1703"/>
        <v>0</v>
      </c>
      <c r="AG2678" s="1"/>
      <c r="AH2678" s="1"/>
      <c r="AI2678" s="1">
        <f t="shared" si="1704"/>
        <v>0</v>
      </c>
      <c r="AJ2678" s="114">
        <f t="shared" si="1705"/>
        <v>0</v>
      </c>
      <c r="AM2678" s="114">
        <f t="shared" si="1706"/>
        <v>0</v>
      </c>
      <c r="AP2678" s="114">
        <f t="shared" si="1707"/>
        <v>0</v>
      </c>
      <c r="AQ2678" s="114">
        <f t="shared" si="1708"/>
        <v>0</v>
      </c>
      <c r="AT2678" s="114">
        <f t="shared" si="1709"/>
        <v>0</v>
      </c>
      <c r="AW2678" s="114">
        <f t="shared" si="1710"/>
        <v>0</v>
      </c>
      <c r="AX2678" s="114">
        <f t="shared" si="1711"/>
        <v>0</v>
      </c>
      <c r="AY2678" s="114">
        <f t="shared" si="1712"/>
        <v>0</v>
      </c>
      <c r="AZ2678" s="114">
        <f t="shared" si="1713"/>
        <v>0</v>
      </c>
      <c r="BA2678" s="114">
        <f t="shared" si="1714"/>
        <v>0</v>
      </c>
      <c r="BB2678" s="114">
        <f t="shared" si="1715"/>
        <v>0</v>
      </c>
      <c r="BC2678" s="114">
        <f t="shared" si="1716"/>
        <v>0</v>
      </c>
      <c r="BD2678" s="114">
        <f t="shared" si="1717"/>
        <v>0</v>
      </c>
      <c r="BE2678" s="114">
        <f t="shared" si="1718"/>
        <v>0</v>
      </c>
    </row>
    <row r="2679" spans="1:59" ht="27.75" customHeight="1">
      <c r="B2679" s="69">
        <v>2017</v>
      </c>
      <c r="C2679" s="70">
        <v>8321</v>
      </c>
      <c r="D2679" s="70">
        <v>3</v>
      </c>
      <c r="E2679" s="69">
        <v>5</v>
      </c>
      <c r="F2679" s="69">
        <v>2</v>
      </c>
      <c r="G2679" s="69">
        <v>5000</v>
      </c>
      <c r="H2679" s="69" t="s">
        <v>38</v>
      </c>
      <c r="I2679" s="69" t="s">
        <v>38</v>
      </c>
      <c r="J2679" s="69"/>
      <c r="K2679" s="71" t="s">
        <v>91</v>
      </c>
      <c r="L2679" s="72">
        <f t="shared" ref="L2679:R2679" si="1746">L2680+L2752+L2774+L2881+L2889+L2948</f>
        <v>1778500</v>
      </c>
      <c r="M2679" s="72">
        <f t="shared" si="1746"/>
        <v>0</v>
      </c>
      <c r="N2679" s="72">
        <f t="shared" si="1746"/>
        <v>1778500</v>
      </c>
      <c r="O2679" s="72">
        <f t="shared" si="1746"/>
        <v>0</v>
      </c>
      <c r="P2679" s="72">
        <f t="shared" si="1746"/>
        <v>0</v>
      </c>
      <c r="Q2679" s="72">
        <f t="shared" si="1746"/>
        <v>0</v>
      </c>
      <c r="R2679" s="72">
        <f t="shared" si="1746"/>
        <v>1778500</v>
      </c>
      <c r="S2679" s="72"/>
      <c r="T2679" s="73"/>
      <c r="U2679" s="74"/>
      <c r="V2679" s="75"/>
      <c r="Y2679" s="385">
        <f t="shared" si="1700"/>
        <v>0</v>
      </c>
      <c r="AB2679" s="385">
        <f t="shared" si="1701"/>
        <v>0</v>
      </c>
      <c r="AC2679" s="385">
        <f t="shared" si="1702"/>
        <v>0</v>
      </c>
      <c r="AF2679" s="385">
        <f t="shared" si="1703"/>
        <v>0</v>
      </c>
      <c r="AI2679" s="385">
        <f t="shared" si="1704"/>
        <v>0</v>
      </c>
      <c r="AJ2679" s="385">
        <f t="shared" si="1705"/>
        <v>0</v>
      </c>
      <c r="AM2679" s="385">
        <f t="shared" si="1706"/>
        <v>0</v>
      </c>
      <c r="AP2679" s="385">
        <f t="shared" si="1707"/>
        <v>0</v>
      </c>
      <c r="AQ2679" s="385">
        <f t="shared" si="1708"/>
        <v>0</v>
      </c>
      <c r="AT2679" s="385">
        <f t="shared" si="1709"/>
        <v>0</v>
      </c>
      <c r="AW2679" s="385">
        <f t="shared" si="1710"/>
        <v>0</v>
      </c>
      <c r="AX2679" s="385">
        <f t="shared" si="1711"/>
        <v>0</v>
      </c>
      <c r="AY2679" s="385">
        <f t="shared" si="1712"/>
        <v>1778500</v>
      </c>
      <c r="AZ2679" s="385">
        <f t="shared" si="1713"/>
        <v>0</v>
      </c>
      <c r="BA2679" s="385">
        <f t="shared" si="1714"/>
        <v>1778500</v>
      </c>
      <c r="BB2679" s="385">
        <f t="shared" si="1715"/>
        <v>0</v>
      </c>
      <c r="BC2679" s="385">
        <f t="shared" si="1716"/>
        <v>0</v>
      </c>
      <c r="BD2679" s="385">
        <f t="shared" si="1717"/>
        <v>0</v>
      </c>
      <c r="BE2679" s="385">
        <f t="shared" si="1718"/>
        <v>1778500</v>
      </c>
      <c r="BF2679" s="403">
        <f t="shared" ref="BF2679:BF2681" si="1747">T2679</f>
        <v>0</v>
      </c>
      <c r="BG2679" s="403">
        <f t="shared" ref="BG2679:BG2681" si="1748">U2679</f>
        <v>0</v>
      </c>
    </row>
    <row r="2680" spans="1:59" ht="27.75" customHeight="1">
      <c r="B2680" s="76">
        <v>2017</v>
      </c>
      <c r="C2680" s="77">
        <v>8321</v>
      </c>
      <c r="D2680" s="77">
        <v>3</v>
      </c>
      <c r="E2680" s="76">
        <v>5</v>
      </c>
      <c r="F2680" s="76">
        <v>2</v>
      </c>
      <c r="G2680" s="76">
        <v>5000</v>
      </c>
      <c r="H2680" s="76">
        <v>5100</v>
      </c>
      <c r="I2680" s="76" t="s">
        <v>38</v>
      </c>
      <c r="J2680" s="76"/>
      <c r="K2680" s="78" t="s">
        <v>92</v>
      </c>
      <c r="L2680" s="79">
        <f>L2681+L2706+L2714+L2734</f>
        <v>752500</v>
      </c>
      <c r="M2680" s="79">
        <f>M2681+M2706+M2714+M2734</f>
        <v>0</v>
      </c>
      <c r="N2680" s="79">
        <f>L2680+M2680</f>
        <v>752500</v>
      </c>
      <c r="O2680" s="79">
        <f>O2681+O2706+O2714+O2734</f>
        <v>0</v>
      </c>
      <c r="P2680" s="79">
        <f>P2681+P2706+P2714+P2734</f>
        <v>0</v>
      </c>
      <c r="Q2680" s="79">
        <f>O2680+P2680</f>
        <v>0</v>
      </c>
      <c r="R2680" s="79">
        <f>N2680+Q2680</f>
        <v>752500</v>
      </c>
      <c r="S2680" s="79"/>
      <c r="T2680" s="80"/>
      <c r="U2680" s="81"/>
      <c r="V2680" s="82"/>
      <c r="Y2680" s="385">
        <f t="shared" si="1700"/>
        <v>0</v>
      </c>
      <c r="AB2680" s="385">
        <f t="shared" si="1701"/>
        <v>0</v>
      </c>
      <c r="AC2680" s="385">
        <f t="shared" si="1702"/>
        <v>0</v>
      </c>
      <c r="AF2680" s="385">
        <f t="shared" si="1703"/>
        <v>0</v>
      </c>
      <c r="AI2680" s="385">
        <f t="shared" si="1704"/>
        <v>0</v>
      </c>
      <c r="AJ2680" s="385">
        <f t="shared" si="1705"/>
        <v>0</v>
      </c>
      <c r="AM2680" s="385">
        <f t="shared" si="1706"/>
        <v>0</v>
      </c>
      <c r="AP2680" s="385">
        <f t="shared" si="1707"/>
        <v>0</v>
      </c>
      <c r="AQ2680" s="385">
        <f t="shared" si="1708"/>
        <v>0</v>
      </c>
      <c r="AT2680" s="385">
        <f t="shared" si="1709"/>
        <v>0</v>
      </c>
      <c r="AW2680" s="385">
        <f t="shared" si="1710"/>
        <v>0</v>
      </c>
      <c r="AX2680" s="385">
        <f t="shared" si="1711"/>
        <v>0</v>
      </c>
      <c r="AY2680" s="385">
        <f t="shared" si="1712"/>
        <v>752500</v>
      </c>
      <c r="AZ2680" s="385">
        <f t="shared" si="1713"/>
        <v>0</v>
      </c>
      <c r="BA2680" s="385">
        <f t="shared" si="1714"/>
        <v>752500</v>
      </c>
      <c r="BB2680" s="385">
        <f t="shared" si="1715"/>
        <v>0</v>
      </c>
      <c r="BC2680" s="385">
        <f t="shared" si="1716"/>
        <v>0</v>
      </c>
      <c r="BD2680" s="385">
        <f t="shared" si="1717"/>
        <v>0</v>
      </c>
      <c r="BE2680" s="385">
        <f t="shared" si="1718"/>
        <v>752500</v>
      </c>
      <c r="BF2680" s="403">
        <f t="shared" si="1747"/>
        <v>0</v>
      </c>
      <c r="BG2680" s="403">
        <f t="shared" si="1748"/>
        <v>0</v>
      </c>
    </row>
    <row r="2681" spans="1:59" ht="27.75" customHeight="1">
      <c r="B2681" s="83">
        <v>2017</v>
      </c>
      <c r="C2681" s="115">
        <v>8321</v>
      </c>
      <c r="D2681" s="115">
        <v>3</v>
      </c>
      <c r="E2681" s="83">
        <v>5</v>
      </c>
      <c r="F2681" s="83">
        <v>2</v>
      </c>
      <c r="G2681" s="83">
        <v>5000</v>
      </c>
      <c r="H2681" s="83">
        <v>5100</v>
      </c>
      <c r="I2681" s="83">
        <v>511</v>
      </c>
      <c r="J2681" s="83"/>
      <c r="K2681" s="116" t="s">
        <v>93</v>
      </c>
      <c r="L2681" s="86">
        <f>SUM(L2682:L2705)</f>
        <v>89000</v>
      </c>
      <c r="M2681" s="86">
        <f t="shared" ref="M2681:R2681" si="1749">SUM(M2682:M2705)</f>
        <v>0</v>
      </c>
      <c r="N2681" s="86">
        <f t="shared" si="1749"/>
        <v>89000</v>
      </c>
      <c r="O2681" s="86">
        <f t="shared" si="1749"/>
        <v>0</v>
      </c>
      <c r="P2681" s="86">
        <f t="shared" si="1749"/>
        <v>0</v>
      </c>
      <c r="Q2681" s="86">
        <f t="shared" si="1749"/>
        <v>0</v>
      </c>
      <c r="R2681" s="86">
        <f t="shared" si="1749"/>
        <v>89000</v>
      </c>
      <c r="S2681" s="117"/>
      <c r="T2681" s="118"/>
      <c r="U2681" s="130"/>
      <c r="V2681" s="119"/>
      <c r="Y2681" s="385">
        <f t="shared" ref="Y2681:Y2744" si="1750">+W2681+X2681</f>
        <v>0</v>
      </c>
      <c r="AB2681" s="385">
        <f t="shared" ref="AB2681:AB2744" si="1751">+Z2681+AA2681</f>
        <v>0</v>
      </c>
      <c r="AC2681" s="385">
        <f t="shared" ref="AC2681:AC2744" si="1752">+Y2681+AB2681</f>
        <v>0</v>
      </c>
      <c r="AF2681" s="385">
        <f t="shared" ref="AF2681:AF2744" si="1753">+AD2681+AE2681</f>
        <v>0</v>
      </c>
      <c r="AI2681" s="385">
        <f t="shared" ref="AI2681:AI2744" si="1754">+AG2681+AH2681</f>
        <v>0</v>
      </c>
      <c r="AJ2681" s="385">
        <f t="shared" ref="AJ2681:AJ2744" si="1755">+AF2681+AI2681</f>
        <v>0</v>
      </c>
      <c r="AM2681" s="385">
        <f t="shared" ref="AM2681:AM2744" si="1756">+AK2681+AL2681</f>
        <v>0</v>
      </c>
      <c r="AP2681" s="385">
        <f t="shared" ref="AP2681:AP2744" si="1757">+AN2681+AO2681</f>
        <v>0</v>
      </c>
      <c r="AQ2681" s="385">
        <f t="shared" ref="AQ2681:AQ2744" si="1758">+AM2681+AP2681</f>
        <v>0</v>
      </c>
      <c r="AT2681" s="385">
        <f t="shared" ref="AT2681:AT2744" si="1759">+AR2681+AS2681</f>
        <v>0</v>
      </c>
      <c r="AW2681" s="385">
        <f t="shared" ref="AW2681:AW2744" si="1760">+AU2681+AV2681</f>
        <v>0</v>
      </c>
      <c r="AX2681" s="385">
        <f t="shared" ref="AX2681:AX2744" si="1761">+AT2681+AW2681</f>
        <v>0</v>
      </c>
      <c r="AY2681" s="385">
        <f t="shared" ref="AY2681:AY2744" si="1762">+L2681-W2681-AD2681-AK2681-AR2681</f>
        <v>89000</v>
      </c>
      <c r="AZ2681" s="385">
        <f t="shared" ref="AZ2681:AZ2744" si="1763">+M2681-X2681-AE2681-AL2681-AS2681</f>
        <v>0</v>
      </c>
      <c r="BA2681" s="385">
        <f t="shared" ref="BA2681:BA2744" si="1764">+N2681-Y2681-AI2681-AM2681-AT2681</f>
        <v>89000</v>
      </c>
      <c r="BB2681" s="385">
        <f t="shared" ref="BB2681:BB2744" si="1765">+O2681-Z2681-AG2681-AN2681-AU2681</f>
        <v>0</v>
      </c>
      <c r="BC2681" s="385">
        <f t="shared" ref="BC2681:BC2744" si="1766">+P2681-AA2681-AH2681-AO2681-AV2681</f>
        <v>0</v>
      </c>
      <c r="BD2681" s="385">
        <f t="shared" ref="BD2681:BD2744" si="1767">+Q2681-AB2681-AI2681-AP2681-AW2681</f>
        <v>0</v>
      </c>
      <c r="BE2681" s="385">
        <f t="shared" ref="BE2681:BE2744" si="1768">+R2681-AC2681-AJ2681-AQ2681-AX2681</f>
        <v>89000</v>
      </c>
      <c r="BF2681" s="403">
        <f t="shared" si="1747"/>
        <v>0</v>
      </c>
      <c r="BG2681" s="403">
        <f t="shared" si="1748"/>
        <v>0</v>
      </c>
    </row>
    <row r="2682" spans="1:59" s="114" customFormat="1" ht="27.75" hidden="1" customHeight="1">
      <c r="A2682" s="1"/>
      <c r="B2682" s="90">
        <v>2017</v>
      </c>
      <c r="C2682" s="91">
        <v>8321</v>
      </c>
      <c r="D2682" s="91">
        <v>3</v>
      </c>
      <c r="E2682" s="92">
        <v>5</v>
      </c>
      <c r="F2682" s="92">
        <v>2</v>
      </c>
      <c r="G2682" s="92">
        <v>5000</v>
      </c>
      <c r="H2682" s="92">
        <v>5100</v>
      </c>
      <c r="I2682" s="92">
        <v>511</v>
      </c>
      <c r="J2682" s="93">
        <v>1</v>
      </c>
      <c r="K2682" s="100" t="s">
        <v>957</v>
      </c>
      <c r="L2682" s="95">
        <v>0</v>
      </c>
      <c r="M2682" s="95">
        <v>0</v>
      </c>
      <c r="N2682" s="95">
        <f t="shared" ref="N2682:N2705" si="1769">L2682+M2682</f>
        <v>0</v>
      </c>
      <c r="O2682" s="95">
        <v>0</v>
      </c>
      <c r="P2682" s="95">
        <v>0</v>
      </c>
      <c r="Q2682" s="95">
        <f t="shared" ref="Q2682:Q2705" si="1770">O2682+P2682</f>
        <v>0</v>
      </c>
      <c r="R2682" s="95">
        <f t="shared" ref="R2682:R2705" si="1771">N2682+Q2682</f>
        <v>0</v>
      </c>
      <c r="S2682" s="96" t="s">
        <v>95</v>
      </c>
      <c r="T2682" s="97"/>
      <c r="U2682" s="98"/>
      <c r="V2682" s="137" t="s">
        <v>174</v>
      </c>
      <c r="W2682" s="1"/>
      <c r="X2682" s="1"/>
      <c r="Y2682" s="1">
        <f t="shared" si="1750"/>
        <v>0</v>
      </c>
      <c r="Z2682" s="1"/>
      <c r="AA2682" s="1"/>
      <c r="AB2682" s="1">
        <f t="shared" si="1751"/>
        <v>0</v>
      </c>
      <c r="AC2682" s="1">
        <f t="shared" si="1752"/>
        <v>0</v>
      </c>
      <c r="AD2682" s="1"/>
      <c r="AE2682" s="1"/>
      <c r="AF2682" s="1">
        <f t="shared" si="1753"/>
        <v>0</v>
      </c>
      <c r="AG2682" s="1"/>
      <c r="AH2682" s="1"/>
      <c r="AI2682" s="1">
        <f t="shared" si="1754"/>
        <v>0</v>
      </c>
      <c r="AJ2682" s="114">
        <f t="shared" si="1755"/>
        <v>0</v>
      </c>
      <c r="AM2682" s="114">
        <f t="shared" si="1756"/>
        <v>0</v>
      </c>
      <c r="AP2682" s="114">
        <f t="shared" si="1757"/>
        <v>0</v>
      </c>
      <c r="AQ2682" s="114">
        <f t="shared" si="1758"/>
        <v>0</v>
      </c>
      <c r="AT2682" s="114">
        <f t="shared" si="1759"/>
        <v>0</v>
      </c>
      <c r="AW2682" s="114">
        <f t="shared" si="1760"/>
        <v>0</v>
      </c>
      <c r="AX2682" s="114">
        <f t="shared" si="1761"/>
        <v>0</v>
      </c>
      <c r="AY2682" s="114">
        <f t="shared" si="1762"/>
        <v>0</v>
      </c>
      <c r="AZ2682" s="114">
        <f t="shared" si="1763"/>
        <v>0</v>
      </c>
      <c r="BA2682" s="114">
        <f t="shared" si="1764"/>
        <v>0</v>
      </c>
      <c r="BB2682" s="114">
        <f t="shared" si="1765"/>
        <v>0</v>
      </c>
      <c r="BC2682" s="114">
        <f t="shared" si="1766"/>
        <v>0</v>
      </c>
      <c r="BD2682" s="114">
        <f t="shared" si="1767"/>
        <v>0</v>
      </c>
      <c r="BE2682" s="114">
        <f t="shared" si="1768"/>
        <v>0</v>
      </c>
    </row>
    <row r="2683" spans="1:59" s="114" customFormat="1" ht="27.75" hidden="1" customHeight="1">
      <c r="A2683" s="1"/>
      <c r="B2683" s="90">
        <v>2017</v>
      </c>
      <c r="C2683" s="91">
        <v>8321</v>
      </c>
      <c r="D2683" s="91">
        <v>3</v>
      </c>
      <c r="E2683" s="92">
        <v>5</v>
      </c>
      <c r="F2683" s="92">
        <v>2</v>
      </c>
      <c r="G2683" s="92">
        <v>5000</v>
      </c>
      <c r="H2683" s="92">
        <v>5100</v>
      </c>
      <c r="I2683" s="92">
        <v>511</v>
      </c>
      <c r="J2683" s="93">
        <v>2</v>
      </c>
      <c r="K2683" s="100" t="s">
        <v>958</v>
      </c>
      <c r="L2683" s="95">
        <v>0</v>
      </c>
      <c r="M2683" s="95">
        <v>0</v>
      </c>
      <c r="N2683" s="95">
        <f t="shared" si="1769"/>
        <v>0</v>
      </c>
      <c r="O2683" s="95">
        <v>0</v>
      </c>
      <c r="P2683" s="95">
        <v>0</v>
      </c>
      <c r="Q2683" s="95">
        <f t="shared" si="1770"/>
        <v>0</v>
      </c>
      <c r="R2683" s="95">
        <f t="shared" si="1771"/>
        <v>0</v>
      </c>
      <c r="S2683" s="96" t="s">
        <v>95</v>
      </c>
      <c r="T2683" s="97"/>
      <c r="U2683" s="98"/>
      <c r="V2683" s="137" t="s">
        <v>174</v>
      </c>
      <c r="W2683" s="1"/>
      <c r="X2683" s="1"/>
      <c r="Y2683" s="1">
        <f t="shared" si="1750"/>
        <v>0</v>
      </c>
      <c r="Z2683" s="1"/>
      <c r="AA2683" s="1"/>
      <c r="AB2683" s="1">
        <f t="shared" si="1751"/>
        <v>0</v>
      </c>
      <c r="AC2683" s="1">
        <f t="shared" si="1752"/>
        <v>0</v>
      </c>
      <c r="AD2683" s="1"/>
      <c r="AE2683" s="1"/>
      <c r="AF2683" s="1">
        <f t="shared" si="1753"/>
        <v>0</v>
      </c>
      <c r="AG2683" s="1"/>
      <c r="AH2683" s="1"/>
      <c r="AI2683" s="1">
        <f t="shared" si="1754"/>
        <v>0</v>
      </c>
      <c r="AJ2683" s="114">
        <f t="shared" si="1755"/>
        <v>0</v>
      </c>
      <c r="AM2683" s="114">
        <f t="shared" si="1756"/>
        <v>0</v>
      </c>
      <c r="AP2683" s="114">
        <f t="shared" si="1757"/>
        <v>0</v>
      </c>
      <c r="AQ2683" s="114">
        <f t="shared" si="1758"/>
        <v>0</v>
      </c>
      <c r="AT2683" s="114">
        <f t="shared" si="1759"/>
        <v>0</v>
      </c>
      <c r="AW2683" s="114">
        <f t="shared" si="1760"/>
        <v>0</v>
      </c>
      <c r="AX2683" s="114">
        <f t="shared" si="1761"/>
        <v>0</v>
      </c>
      <c r="AY2683" s="114">
        <f t="shared" si="1762"/>
        <v>0</v>
      </c>
      <c r="AZ2683" s="114">
        <f t="shared" si="1763"/>
        <v>0</v>
      </c>
      <c r="BA2683" s="114">
        <f t="shared" si="1764"/>
        <v>0</v>
      </c>
      <c r="BB2683" s="114">
        <f t="shared" si="1765"/>
        <v>0</v>
      </c>
      <c r="BC2683" s="114">
        <f t="shared" si="1766"/>
        <v>0</v>
      </c>
      <c r="BD2683" s="114">
        <f t="shared" si="1767"/>
        <v>0</v>
      </c>
      <c r="BE2683" s="114">
        <f t="shared" si="1768"/>
        <v>0</v>
      </c>
    </row>
    <row r="2684" spans="1:59" s="114" customFormat="1" ht="27.75" hidden="1" customHeight="1">
      <c r="A2684" s="1"/>
      <c r="B2684" s="90">
        <v>2017</v>
      </c>
      <c r="C2684" s="91">
        <v>8321</v>
      </c>
      <c r="D2684" s="91">
        <v>3</v>
      </c>
      <c r="E2684" s="92">
        <v>5</v>
      </c>
      <c r="F2684" s="92">
        <v>2</v>
      </c>
      <c r="G2684" s="92">
        <v>5000</v>
      </c>
      <c r="H2684" s="92">
        <v>5100</v>
      </c>
      <c r="I2684" s="92">
        <v>511</v>
      </c>
      <c r="J2684" s="93">
        <v>3</v>
      </c>
      <c r="K2684" s="100" t="s">
        <v>1035</v>
      </c>
      <c r="L2684" s="95">
        <v>0</v>
      </c>
      <c r="M2684" s="95">
        <v>0</v>
      </c>
      <c r="N2684" s="95">
        <f t="shared" si="1769"/>
        <v>0</v>
      </c>
      <c r="O2684" s="95">
        <v>0</v>
      </c>
      <c r="P2684" s="95">
        <v>0</v>
      </c>
      <c r="Q2684" s="95">
        <f t="shared" si="1770"/>
        <v>0</v>
      </c>
      <c r="R2684" s="95">
        <f t="shared" si="1771"/>
        <v>0</v>
      </c>
      <c r="S2684" s="96" t="s">
        <v>95</v>
      </c>
      <c r="T2684" s="97"/>
      <c r="U2684" s="98"/>
      <c r="V2684" s="137" t="s">
        <v>174</v>
      </c>
      <c r="W2684" s="1"/>
      <c r="X2684" s="1"/>
      <c r="Y2684" s="1">
        <f t="shared" si="1750"/>
        <v>0</v>
      </c>
      <c r="Z2684" s="1"/>
      <c r="AA2684" s="1"/>
      <c r="AB2684" s="1">
        <f t="shared" si="1751"/>
        <v>0</v>
      </c>
      <c r="AC2684" s="1">
        <f t="shared" si="1752"/>
        <v>0</v>
      </c>
      <c r="AD2684" s="1"/>
      <c r="AE2684" s="1"/>
      <c r="AF2684" s="1">
        <f t="shared" si="1753"/>
        <v>0</v>
      </c>
      <c r="AG2684" s="1"/>
      <c r="AH2684" s="1"/>
      <c r="AI2684" s="1">
        <f t="shared" si="1754"/>
        <v>0</v>
      </c>
      <c r="AJ2684" s="114">
        <f t="shared" si="1755"/>
        <v>0</v>
      </c>
      <c r="AM2684" s="114">
        <f t="shared" si="1756"/>
        <v>0</v>
      </c>
      <c r="AP2684" s="114">
        <f t="shared" si="1757"/>
        <v>0</v>
      </c>
      <c r="AQ2684" s="114">
        <f t="shared" si="1758"/>
        <v>0</v>
      </c>
      <c r="AT2684" s="114">
        <f t="shared" si="1759"/>
        <v>0</v>
      </c>
      <c r="AW2684" s="114">
        <f t="shared" si="1760"/>
        <v>0</v>
      </c>
      <c r="AX2684" s="114">
        <f t="shared" si="1761"/>
        <v>0</v>
      </c>
      <c r="AY2684" s="114">
        <f t="shared" si="1762"/>
        <v>0</v>
      </c>
      <c r="AZ2684" s="114">
        <f t="shared" si="1763"/>
        <v>0</v>
      </c>
      <c r="BA2684" s="114">
        <f t="shared" si="1764"/>
        <v>0</v>
      </c>
      <c r="BB2684" s="114">
        <f t="shared" si="1765"/>
        <v>0</v>
      </c>
      <c r="BC2684" s="114">
        <f t="shared" si="1766"/>
        <v>0</v>
      </c>
      <c r="BD2684" s="114">
        <f t="shared" si="1767"/>
        <v>0</v>
      </c>
      <c r="BE2684" s="114">
        <f t="shared" si="1768"/>
        <v>0</v>
      </c>
    </row>
    <row r="2685" spans="1:59" s="114" customFormat="1" ht="27.75" hidden="1">
      <c r="A2685" s="1"/>
      <c r="B2685" s="90">
        <v>2017</v>
      </c>
      <c r="C2685" s="91">
        <v>8321</v>
      </c>
      <c r="D2685" s="91">
        <v>3</v>
      </c>
      <c r="E2685" s="92">
        <v>5</v>
      </c>
      <c r="F2685" s="92">
        <v>2</v>
      </c>
      <c r="G2685" s="92">
        <v>5000</v>
      </c>
      <c r="H2685" s="92">
        <v>5100</v>
      </c>
      <c r="I2685" s="92">
        <v>511</v>
      </c>
      <c r="J2685" s="93">
        <v>4</v>
      </c>
      <c r="K2685" s="100" t="s">
        <v>977</v>
      </c>
      <c r="L2685" s="95">
        <v>0</v>
      </c>
      <c r="M2685" s="95">
        <v>0</v>
      </c>
      <c r="N2685" s="95">
        <f t="shared" si="1769"/>
        <v>0</v>
      </c>
      <c r="O2685" s="95">
        <v>0</v>
      </c>
      <c r="P2685" s="95">
        <v>0</v>
      </c>
      <c r="Q2685" s="95">
        <f t="shared" si="1770"/>
        <v>0</v>
      </c>
      <c r="R2685" s="95">
        <f t="shared" si="1771"/>
        <v>0</v>
      </c>
      <c r="S2685" s="96" t="s">
        <v>95</v>
      </c>
      <c r="T2685" s="97"/>
      <c r="U2685" s="98"/>
      <c r="V2685" s="137" t="s">
        <v>174</v>
      </c>
      <c r="W2685" s="1"/>
      <c r="X2685" s="1"/>
      <c r="Y2685" s="1">
        <f t="shared" si="1750"/>
        <v>0</v>
      </c>
      <c r="Z2685" s="1"/>
      <c r="AA2685" s="1"/>
      <c r="AB2685" s="1">
        <f t="shared" si="1751"/>
        <v>0</v>
      </c>
      <c r="AC2685" s="1">
        <f t="shared" si="1752"/>
        <v>0</v>
      </c>
      <c r="AD2685" s="1"/>
      <c r="AE2685" s="1"/>
      <c r="AF2685" s="1">
        <f t="shared" si="1753"/>
        <v>0</v>
      </c>
      <c r="AG2685" s="1"/>
      <c r="AH2685" s="1"/>
      <c r="AI2685" s="1">
        <f t="shared" si="1754"/>
        <v>0</v>
      </c>
      <c r="AJ2685" s="114">
        <f t="shared" si="1755"/>
        <v>0</v>
      </c>
      <c r="AM2685" s="114">
        <f t="shared" si="1756"/>
        <v>0</v>
      </c>
      <c r="AP2685" s="114">
        <f t="shared" si="1757"/>
        <v>0</v>
      </c>
      <c r="AQ2685" s="114">
        <f t="shared" si="1758"/>
        <v>0</v>
      </c>
      <c r="AT2685" s="114">
        <f t="shared" si="1759"/>
        <v>0</v>
      </c>
      <c r="AW2685" s="114">
        <f t="shared" si="1760"/>
        <v>0</v>
      </c>
      <c r="AX2685" s="114">
        <f t="shared" si="1761"/>
        <v>0</v>
      </c>
      <c r="AY2685" s="114">
        <f t="shared" si="1762"/>
        <v>0</v>
      </c>
      <c r="AZ2685" s="114">
        <f t="shared" si="1763"/>
        <v>0</v>
      </c>
      <c r="BA2685" s="114">
        <f t="shared" si="1764"/>
        <v>0</v>
      </c>
      <c r="BB2685" s="114">
        <f t="shared" si="1765"/>
        <v>0</v>
      </c>
      <c r="BC2685" s="114">
        <f t="shared" si="1766"/>
        <v>0</v>
      </c>
      <c r="BD2685" s="114">
        <f t="shared" si="1767"/>
        <v>0</v>
      </c>
      <c r="BE2685" s="114">
        <f t="shared" si="1768"/>
        <v>0</v>
      </c>
    </row>
    <row r="2686" spans="1:59" s="114" customFormat="1" ht="27.75" hidden="1" customHeight="1">
      <c r="A2686" s="1"/>
      <c r="B2686" s="90">
        <v>2017</v>
      </c>
      <c r="C2686" s="91">
        <v>8321</v>
      </c>
      <c r="D2686" s="91">
        <v>3</v>
      </c>
      <c r="E2686" s="92">
        <v>5</v>
      </c>
      <c r="F2686" s="92">
        <v>2</v>
      </c>
      <c r="G2686" s="92">
        <v>5000</v>
      </c>
      <c r="H2686" s="92">
        <v>5100</v>
      </c>
      <c r="I2686" s="92">
        <v>511</v>
      </c>
      <c r="J2686" s="93">
        <v>5</v>
      </c>
      <c r="K2686" s="100" t="s">
        <v>1036</v>
      </c>
      <c r="L2686" s="95">
        <v>0</v>
      </c>
      <c r="M2686" s="95">
        <v>0</v>
      </c>
      <c r="N2686" s="95">
        <f t="shared" si="1769"/>
        <v>0</v>
      </c>
      <c r="O2686" s="95">
        <v>0</v>
      </c>
      <c r="P2686" s="95">
        <v>0</v>
      </c>
      <c r="Q2686" s="95">
        <f t="shared" si="1770"/>
        <v>0</v>
      </c>
      <c r="R2686" s="95">
        <f t="shared" si="1771"/>
        <v>0</v>
      </c>
      <c r="S2686" s="96" t="s">
        <v>95</v>
      </c>
      <c r="T2686" s="97"/>
      <c r="U2686" s="98"/>
      <c r="V2686" s="137" t="s">
        <v>174</v>
      </c>
      <c r="W2686" s="1"/>
      <c r="X2686" s="1"/>
      <c r="Y2686" s="1">
        <f t="shared" si="1750"/>
        <v>0</v>
      </c>
      <c r="Z2686" s="1"/>
      <c r="AA2686" s="1"/>
      <c r="AB2686" s="1">
        <f t="shared" si="1751"/>
        <v>0</v>
      </c>
      <c r="AC2686" s="1">
        <f t="shared" si="1752"/>
        <v>0</v>
      </c>
      <c r="AD2686" s="1"/>
      <c r="AE2686" s="1"/>
      <c r="AF2686" s="1">
        <f t="shared" si="1753"/>
        <v>0</v>
      </c>
      <c r="AG2686" s="1"/>
      <c r="AH2686" s="1"/>
      <c r="AI2686" s="1">
        <f t="shared" si="1754"/>
        <v>0</v>
      </c>
      <c r="AJ2686" s="114">
        <f t="shared" si="1755"/>
        <v>0</v>
      </c>
      <c r="AM2686" s="114">
        <f t="shared" si="1756"/>
        <v>0</v>
      </c>
      <c r="AP2686" s="114">
        <f t="shared" si="1757"/>
        <v>0</v>
      </c>
      <c r="AQ2686" s="114">
        <f t="shared" si="1758"/>
        <v>0</v>
      </c>
      <c r="AT2686" s="114">
        <f t="shared" si="1759"/>
        <v>0</v>
      </c>
      <c r="AW2686" s="114">
        <f t="shared" si="1760"/>
        <v>0</v>
      </c>
      <c r="AX2686" s="114">
        <f t="shared" si="1761"/>
        <v>0</v>
      </c>
      <c r="AY2686" s="114">
        <f t="shared" si="1762"/>
        <v>0</v>
      </c>
      <c r="AZ2686" s="114">
        <f t="shared" si="1763"/>
        <v>0</v>
      </c>
      <c r="BA2686" s="114">
        <f t="shared" si="1764"/>
        <v>0</v>
      </c>
      <c r="BB2686" s="114">
        <f t="shared" si="1765"/>
        <v>0</v>
      </c>
      <c r="BC2686" s="114">
        <f t="shared" si="1766"/>
        <v>0</v>
      </c>
      <c r="BD2686" s="114">
        <f t="shared" si="1767"/>
        <v>0</v>
      </c>
      <c r="BE2686" s="114">
        <f t="shared" si="1768"/>
        <v>0</v>
      </c>
    </row>
    <row r="2687" spans="1:59" s="114" customFormat="1" ht="27.75" hidden="1">
      <c r="A2687" s="1"/>
      <c r="B2687" s="90">
        <v>2017</v>
      </c>
      <c r="C2687" s="91">
        <v>8321</v>
      </c>
      <c r="D2687" s="91">
        <v>3</v>
      </c>
      <c r="E2687" s="92">
        <v>5</v>
      </c>
      <c r="F2687" s="92">
        <v>2</v>
      </c>
      <c r="G2687" s="92">
        <v>5000</v>
      </c>
      <c r="H2687" s="92">
        <v>5100</v>
      </c>
      <c r="I2687" s="92">
        <v>511</v>
      </c>
      <c r="J2687" s="93">
        <v>6</v>
      </c>
      <c r="K2687" s="100" t="s">
        <v>1037</v>
      </c>
      <c r="L2687" s="95">
        <v>0</v>
      </c>
      <c r="M2687" s="95">
        <v>0</v>
      </c>
      <c r="N2687" s="95">
        <f t="shared" si="1769"/>
        <v>0</v>
      </c>
      <c r="O2687" s="95">
        <v>0</v>
      </c>
      <c r="P2687" s="95">
        <v>0</v>
      </c>
      <c r="Q2687" s="95">
        <f t="shared" si="1770"/>
        <v>0</v>
      </c>
      <c r="R2687" s="95">
        <f t="shared" si="1771"/>
        <v>0</v>
      </c>
      <c r="S2687" s="96" t="s">
        <v>95</v>
      </c>
      <c r="T2687" s="97"/>
      <c r="U2687" s="98"/>
      <c r="V2687" s="137" t="s">
        <v>174</v>
      </c>
      <c r="W2687" s="1"/>
      <c r="X2687" s="1"/>
      <c r="Y2687" s="1">
        <f t="shared" si="1750"/>
        <v>0</v>
      </c>
      <c r="Z2687" s="1"/>
      <c r="AA2687" s="1"/>
      <c r="AB2687" s="1">
        <f t="shared" si="1751"/>
        <v>0</v>
      </c>
      <c r="AC2687" s="1">
        <f t="shared" si="1752"/>
        <v>0</v>
      </c>
      <c r="AD2687" s="1"/>
      <c r="AE2687" s="1"/>
      <c r="AF2687" s="1">
        <f t="shared" si="1753"/>
        <v>0</v>
      </c>
      <c r="AG2687" s="1"/>
      <c r="AH2687" s="1"/>
      <c r="AI2687" s="1">
        <f t="shared" si="1754"/>
        <v>0</v>
      </c>
      <c r="AJ2687" s="114">
        <f t="shared" si="1755"/>
        <v>0</v>
      </c>
      <c r="AM2687" s="114">
        <f t="shared" si="1756"/>
        <v>0</v>
      </c>
      <c r="AP2687" s="114">
        <f t="shared" si="1757"/>
        <v>0</v>
      </c>
      <c r="AQ2687" s="114">
        <f t="shared" si="1758"/>
        <v>0</v>
      </c>
      <c r="AT2687" s="114">
        <f t="shared" si="1759"/>
        <v>0</v>
      </c>
      <c r="AW2687" s="114">
        <f t="shared" si="1760"/>
        <v>0</v>
      </c>
      <c r="AX2687" s="114">
        <f t="shared" si="1761"/>
        <v>0</v>
      </c>
      <c r="AY2687" s="114">
        <f t="shared" si="1762"/>
        <v>0</v>
      </c>
      <c r="AZ2687" s="114">
        <f t="shared" si="1763"/>
        <v>0</v>
      </c>
      <c r="BA2687" s="114">
        <f t="shared" si="1764"/>
        <v>0</v>
      </c>
      <c r="BB2687" s="114">
        <f t="shared" si="1765"/>
        <v>0</v>
      </c>
      <c r="BC2687" s="114">
        <f t="shared" si="1766"/>
        <v>0</v>
      </c>
      <c r="BD2687" s="114">
        <f t="shared" si="1767"/>
        <v>0</v>
      </c>
      <c r="BE2687" s="114">
        <f t="shared" si="1768"/>
        <v>0</v>
      </c>
    </row>
    <row r="2688" spans="1:59" s="114" customFormat="1" ht="27.75" hidden="1">
      <c r="A2688" s="1"/>
      <c r="B2688" s="90">
        <v>2017</v>
      </c>
      <c r="C2688" s="91">
        <v>8321</v>
      </c>
      <c r="D2688" s="91">
        <v>3</v>
      </c>
      <c r="E2688" s="92">
        <v>5</v>
      </c>
      <c r="F2688" s="92">
        <v>2</v>
      </c>
      <c r="G2688" s="92">
        <v>5000</v>
      </c>
      <c r="H2688" s="92">
        <v>5100</v>
      </c>
      <c r="I2688" s="92">
        <v>511</v>
      </c>
      <c r="J2688" s="93">
        <v>7</v>
      </c>
      <c r="K2688" s="100" t="s">
        <v>1038</v>
      </c>
      <c r="L2688" s="95">
        <v>0</v>
      </c>
      <c r="M2688" s="95">
        <v>0</v>
      </c>
      <c r="N2688" s="95">
        <f t="shared" si="1769"/>
        <v>0</v>
      </c>
      <c r="O2688" s="95">
        <v>0</v>
      </c>
      <c r="P2688" s="95">
        <v>0</v>
      </c>
      <c r="Q2688" s="95">
        <f t="shared" si="1770"/>
        <v>0</v>
      </c>
      <c r="R2688" s="95">
        <f t="shared" si="1771"/>
        <v>0</v>
      </c>
      <c r="S2688" s="96" t="s">
        <v>95</v>
      </c>
      <c r="T2688" s="97"/>
      <c r="U2688" s="98"/>
      <c r="V2688" s="137" t="s">
        <v>174</v>
      </c>
      <c r="W2688" s="1"/>
      <c r="X2688" s="1"/>
      <c r="Y2688" s="1">
        <f t="shared" si="1750"/>
        <v>0</v>
      </c>
      <c r="Z2688" s="1"/>
      <c r="AA2688" s="1"/>
      <c r="AB2688" s="1">
        <f t="shared" si="1751"/>
        <v>0</v>
      </c>
      <c r="AC2688" s="1">
        <f t="shared" si="1752"/>
        <v>0</v>
      </c>
      <c r="AD2688" s="1"/>
      <c r="AE2688" s="1"/>
      <c r="AF2688" s="1">
        <f t="shared" si="1753"/>
        <v>0</v>
      </c>
      <c r="AG2688" s="1"/>
      <c r="AH2688" s="1"/>
      <c r="AI2688" s="1">
        <f t="shared" si="1754"/>
        <v>0</v>
      </c>
      <c r="AJ2688" s="114">
        <f t="shared" si="1755"/>
        <v>0</v>
      </c>
      <c r="AM2688" s="114">
        <f t="shared" si="1756"/>
        <v>0</v>
      </c>
      <c r="AP2688" s="114">
        <f t="shared" si="1757"/>
        <v>0</v>
      </c>
      <c r="AQ2688" s="114">
        <f t="shared" si="1758"/>
        <v>0</v>
      </c>
      <c r="AT2688" s="114">
        <f t="shared" si="1759"/>
        <v>0</v>
      </c>
      <c r="AW2688" s="114">
        <f t="shared" si="1760"/>
        <v>0</v>
      </c>
      <c r="AX2688" s="114">
        <f t="shared" si="1761"/>
        <v>0</v>
      </c>
      <c r="AY2688" s="114">
        <f t="shared" si="1762"/>
        <v>0</v>
      </c>
      <c r="AZ2688" s="114">
        <f t="shared" si="1763"/>
        <v>0</v>
      </c>
      <c r="BA2688" s="114">
        <f t="shared" si="1764"/>
        <v>0</v>
      </c>
      <c r="BB2688" s="114">
        <f t="shared" si="1765"/>
        <v>0</v>
      </c>
      <c r="BC2688" s="114">
        <f t="shared" si="1766"/>
        <v>0</v>
      </c>
      <c r="BD2688" s="114">
        <f t="shared" si="1767"/>
        <v>0</v>
      </c>
      <c r="BE2688" s="114">
        <f t="shared" si="1768"/>
        <v>0</v>
      </c>
    </row>
    <row r="2689" spans="1:59" s="114" customFormat="1" ht="27.75" hidden="1">
      <c r="A2689" s="1"/>
      <c r="B2689" s="90">
        <v>2017</v>
      </c>
      <c r="C2689" s="91">
        <v>8321</v>
      </c>
      <c r="D2689" s="91">
        <v>3</v>
      </c>
      <c r="E2689" s="92">
        <v>5</v>
      </c>
      <c r="F2689" s="92">
        <v>2</v>
      </c>
      <c r="G2689" s="92">
        <v>5000</v>
      </c>
      <c r="H2689" s="92">
        <v>5100</v>
      </c>
      <c r="I2689" s="92">
        <v>511</v>
      </c>
      <c r="J2689" s="93">
        <v>8</v>
      </c>
      <c r="K2689" s="100" t="s">
        <v>99</v>
      </c>
      <c r="L2689" s="95">
        <v>0</v>
      </c>
      <c r="M2689" s="95">
        <v>0</v>
      </c>
      <c r="N2689" s="95">
        <f t="shared" si="1769"/>
        <v>0</v>
      </c>
      <c r="O2689" s="95">
        <v>0</v>
      </c>
      <c r="P2689" s="95">
        <v>0</v>
      </c>
      <c r="Q2689" s="95">
        <f t="shared" si="1770"/>
        <v>0</v>
      </c>
      <c r="R2689" s="95">
        <f t="shared" si="1771"/>
        <v>0</v>
      </c>
      <c r="S2689" s="96" t="s">
        <v>95</v>
      </c>
      <c r="T2689" s="97"/>
      <c r="U2689" s="98"/>
      <c r="V2689" s="137" t="s">
        <v>174</v>
      </c>
      <c r="W2689" s="1"/>
      <c r="X2689" s="1"/>
      <c r="Y2689" s="1">
        <f t="shared" si="1750"/>
        <v>0</v>
      </c>
      <c r="Z2689" s="1"/>
      <c r="AA2689" s="1"/>
      <c r="AB2689" s="1">
        <f t="shared" si="1751"/>
        <v>0</v>
      </c>
      <c r="AC2689" s="1">
        <f t="shared" si="1752"/>
        <v>0</v>
      </c>
      <c r="AD2689" s="1"/>
      <c r="AE2689" s="1"/>
      <c r="AF2689" s="1">
        <f t="shared" si="1753"/>
        <v>0</v>
      </c>
      <c r="AG2689" s="1"/>
      <c r="AH2689" s="1"/>
      <c r="AI2689" s="1">
        <f t="shared" si="1754"/>
        <v>0</v>
      </c>
      <c r="AJ2689" s="114">
        <f t="shared" si="1755"/>
        <v>0</v>
      </c>
      <c r="AM2689" s="114">
        <f t="shared" si="1756"/>
        <v>0</v>
      </c>
      <c r="AP2689" s="114">
        <f t="shared" si="1757"/>
        <v>0</v>
      </c>
      <c r="AQ2689" s="114">
        <f t="shared" si="1758"/>
        <v>0</v>
      </c>
      <c r="AT2689" s="114">
        <f t="shared" si="1759"/>
        <v>0</v>
      </c>
      <c r="AW2689" s="114">
        <f t="shared" si="1760"/>
        <v>0</v>
      </c>
      <c r="AX2689" s="114">
        <f t="shared" si="1761"/>
        <v>0</v>
      </c>
      <c r="AY2689" s="114">
        <f t="shared" si="1762"/>
        <v>0</v>
      </c>
      <c r="AZ2689" s="114">
        <f t="shared" si="1763"/>
        <v>0</v>
      </c>
      <c r="BA2689" s="114">
        <f t="shared" si="1764"/>
        <v>0</v>
      </c>
      <c r="BB2689" s="114">
        <f t="shared" si="1765"/>
        <v>0</v>
      </c>
      <c r="BC2689" s="114">
        <f t="shared" si="1766"/>
        <v>0</v>
      </c>
      <c r="BD2689" s="114">
        <f t="shared" si="1767"/>
        <v>0</v>
      </c>
      <c r="BE2689" s="114">
        <f t="shared" si="1768"/>
        <v>0</v>
      </c>
    </row>
    <row r="2690" spans="1:59" ht="27.75" customHeight="1">
      <c r="B2690" s="90">
        <v>2017</v>
      </c>
      <c r="C2690" s="91">
        <v>8321</v>
      </c>
      <c r="D2690" s="91">
        <v>3</v>
      </c>
      <c r="E2690" s="92">
        <v>5</v>
      </c>
      <c r="F2690" s="92">
        <v>2</v>
      </c>
      <c r="G2690" s="92">
        <v>5000</v>
      </c>
      <c r="H2690" s="92">
        <v>5100</v>
      </c>
      <c r="I2690" s="92">
        <v>511</v>
      </c>
      <c r="J2690" s="93">
        <v>9</v>
      </c>
      <c r="K2690" s="100" t="s">
        <v>1039</v>
      </c>
      <c r="L2690" s="95">
        <v>40000</v>
      </c>
      <c r="M2690" s="95">
        <v>0</v>
      </c>
      <c r="N2690" s="95">
        <f t="shared" si="1769"/>
        <v>40000</v>
      </c>
      <c r="O2690" s="95">
        <v>0</v>
      </c>
      <c r="P2690" s="95">
        <v>0</v>
      </c>
      <c r="Q2690" s="95">
        <f t="shared" si="1770"/>
        <v>0</v>
      </c>
      <c r="R2690" s="95">
        <f t="shared" si="1771"/>
        <v>40000</v>
      </c>
      <c r="S2690" s="96" t="s">
        <v>95</v>
      </c>
      <c r="T2690" s="97">
        <v>10</v>
      </c>
      <c r="U2690" s="98"/>
      <c r="V2690" s="137" t="s">
        <v>174</v>
      </c>
      <c r="Y2690" s="385">
        <f t="shared" si="1750"/>
        <v>0</v>
      </c>
      <c r="AB2690" s="385">
        <f t="shared" si="1751"/>
        <v>0</v>
      </c>
      <c r="AC2690" s="385">
        <f t="shared" si="1752"/>
        <v>0</v>
      </c>
      <c r="AF2690" s="385">
        <f t="shared" si="1753"/>
        <v>0</v>
      </c>
      <c r="AI2690" s="385">
        <f t="shared" si="1754"/>
        <v>0</v>
      </c>
      <c r="AJ2690" s="385">
        <f t="shared" si="1755"/>
        <v>0</v>
      </c>
      <c r="AM2690" s="385">
        <f t="shared" si="1756"/>
        <v>0</v>
      </c>
      <c r="AP2690" s="385">
        <f t="shared" si="1757"/>
        <v>0</v>
      </c>
      <c r="AQ2690" s="385">
        <f t="shared" si="1758"/>
        <v>0</v>
      </c>
      <c r="AT2690" s="385">
        <f t="shared" si="1759"/>
        <v>0</v>
      </c>
      <c r="AW2690" s="385">
        <f t="shared" si="1760"/>
        <v>0</v>
      </c>
      <c r="AX2690" s="385">
        <f t="shared" si="1761"/>
        <v>0</v>
      </c>
      <c r="AY2690" s="385">
        <f t="shared" si="1762"/>
        <v>40000</v>
      </c>
      <c r="AZ2690" s="385">
        <f t="shared" si="1763"/>
        <v>0</v>
      </c>
      <c r="BA2690" s="385">
        <f t="shared" si="1764"/>
        <v>40000</v>
      </c>
      <c r="BB2690" s="385">
        <f t="shared" si="1765"/>
        <v>0</v>
      </c>
      <c r="BC2690" s="385">
        <f t="shared" si="1766"/>
        <v>0</v>
      </c>
      <c r="BD2690" s="385">
        <f t="shared" si="1767"/>
        <v>0</v>
      </c>
      <c r="BE2690" s="385">
        <f t="shared" si="1768"/>
        <v>40000</v>
      </c>
      <c r="BF2690" s="403">
        <f>T2690</f>
        <v>10</v>
      </c>
      <c r="BG2690" s="403">
        <f>U2690</f>
        <v>0</v>
      </c>
    </row>
    <row r="2691" spans="1:59" s="114" customFormat="1" ht="27.75" hidden="1" customHeight="1">
      <c r="A2691" s="1"/>
      <c r="B2691" s="90">
        <v>2017</v>
      </c>
      <c r="C2691" s="91">
        <v>8321</v>
      </c>
      <c r="D2691" s="91">
        <v>3</v>
      </c>
      <c r="E2691" s="92">
        <v>5</v>
      </c>
      <c r="F2691" s="92">
        <v>2</v>
      </c>
      <c r="G2691" s="92">
        <v>5000</v>
      </c>
      <c r="H2691" s="92">
        <v>5100</v>
      </c>
      <c r="I2691" s="92">
        <v>511</v>
      </c>
      <c r="J2691" s="93">
        <v>11</v>
      </c>
      <c r="K2691" s="100" t="s">
        <v>1040</v>
      </c>
      <c r="L2691" s="95">
        <v>0</v>
      </c>
      <c r="M2691" s="95">
        <v>0</v>
      </c>
      <c r="N2691" s="95">
        <f t="shared" si="1769"/>
        <v>0</v>
      </c>
      <c r="O2691" s="95">
        <v>0</v>
      </c>
      <c r="P2691" s="95">
        <v>0</v>
      </c>
      <c r="Q2691" s="95">
        <f t="shared" si="1770"/>
        <v>0</v>
      </c>
      <c r="R2691" s="95">
        <f t="shared" si="1771"/>
        <v>0</v>
      </c>
      <c r="S2691" s="96" t="s">
        <v>95</v>
      </c>
      <c r="T2691" s="97"/>
      <c r="U2691" s="98"/>
      <c r="V2691" s="137" t="s">
        <v>174</v>
      </c>
      <c r="W2691" s="1"/>
      <c r="X2691" s="1"/>
      <c r="Y2691" s="1">
        <f t="shared" si="1750"/>
        <v>0</v>
      </c>
      <c r="Z2691" s="1"/>
      <c r="AA2691" s="1"/>
      <c r="AB2691" s="1">
        <f t="shared" si="1751"/>
        <v>0</v>
      </c>
      <c r="AC2691" s="1">
        <f t="shared" si="1752"/>
        <v>0</v>
      </c>
      <c r="AD2691" s="1"/>
      <c r="AE2691" s="1"/>
      <c r="AF2691" s="1">
        <f t="shared" si="1753"/>
        <v>0</v>
      </c>
      <c r="AG2691" s="1"/>
      <c r="AH2691" s="1"/>
      <c r="AI2691" s="1">
        <f t="shared" si="1754"/>
        <v>0</v>
      </c>
      <c r="AJ2691" s="114">
        <f t="shared" si="1755"/>
        <v>0</v>
      </c>
      <c r="AM2691" s="114">
        <f t="shared" si="1756"/>
        <v>0</v>
      </c>
      <c r="AP2691" s="114">
        <f t="shared" si="1757"/>
        <v>0</v>
      </c>
      <c r="AQ2691" s="114">
        <f t="shared" si="1758"/>
        <v>0</v>
      </c>
      <c r="AT2691" s="114">
        <f t="shared" si="1759"/>
        <v>0</v>
      </c>
      <c r="AW2691" s="114">
        <f t="shared" si="1760"/>
        <v>0</v>
      </c>
      <c r="AX2691" s="114">
        <f t="shared" si="1761"/>
        <v>0</v>
      </c>
      <c r="AY2691" s="114">
        <f t="shared" si="1762"/>
        <v>0</v>
      </c>
      <c r="AZ2691" s="114">
        <f t="shared" si="1763"/>
        <v>0</v>
      </c>
      <c r="BA2691" s="114">
        <f t="shared" si="1764"/>
        <v>0</v>
      </c>
      <c r="BB2691" s="114">
        <f t="shared" si="1765"/>
        <v>0</v>
      </c>
      <c r="BC2691" s="114">
        <f t="shared" si="1766"/>
        <v>0</v>
      </c>
      <c r="BD2691" s="114">
        <f t="shared" si="1767"/>
        <v>0</v>
      </c>
      <c r="BE2691" s="114">
        <f t="shared" si="1768"/>
        <v>0</v>
      </c>
    </row>
    <row r="2692" spans="1:59" s="114" customFormat="1" ht="27.75" hidden="1" customHeight="1">
      <c r="A2692" s="1"/>
      <c r="B2692" s="90">
        <v>2017</v>
      </c>
      <c r="C2692" s="91">
        <v>8321</v>
      </c>
      <c r="D2692" s="91">
        <v>3</v>
      </c>
      <c r="E2692" s="92">
        <v>5</v>
      </c>
      <c r="F2692" s="92">
        <v>2</v>
      </c>
      <c r="G2692" s="92">
        <v>5000</v>
      </c>
      <c r="H2692" s="92">
        <v>5100</v>
      </c>
      <c r="I2692" s="92">
        <v>511</v>
      </c>
      <c r="J2692" s="93">
        <v>12</v>
      </c>
      <c r="K2692" s="100" t="s">
        <v>102</v>
      </c>
      <c r="L2692" s="95">
        <v>0</v>
      </c>
      <c r="M2692" s="95">
        <v>0</v>
      </c>
      <c r="N2692" s="95">
        <f t="shared" si="1769"/>
        <v>0</v>
      </c>
      <c r="O2692" s="95">
        <v>0</v>
      </c>
      <c r="P2692" s="95">
        <v>0</v>
      </c>
      <c r="Q2692" s="95">
        <f t="shared" si="1770"/>
        <v>0</v>
      </c>
      <c r="R2692" s="95">
        <f t="shared" si="1771"/>
        <v>0</v>
      </c>
      <c r="S2692" s="96" t="s">
        <v>95</v>
      </c>
      <c r="T2692" s="97"/>
      <c r="U2692" s="98"/>
      <c r="V2692" s="137" t="s">
        <v>174</v>
      </c>
      <c r="W2692" s="1"/>
      <c r="X2692" s="1"/>
      <c r="Y2692" s="1">
        <f t="shared" si="1750"/>
        <v>0</v>
      </c>
      <c r="Z2692" s="1"/>
      <c r="AA2692" s="1"/>
      <c r="AB2692" s="1">
        <f t="shared" si="1751"/>
        <v>0</v>
      </c>
      <c r="AC2692" s="1">
        <f t="shared" si="1752"/>
        <v>0</v>
      </c>
      <c r="AD2692" s="1"/>
      <c r="AE2692" s="1"/>
      <c r="AF2692" s="1">
        <f t="shared" si="1753"/>
        <v>0</v>
      </c>
      <c r="AG2692" s="1"/>
      <c r="AH2692" s="1"/>
      <c r="AI2692" s="1">
        <f t="shared" si="1754"/>
        <v>0</v>
      </c>
      <c r="AJ2692" s="114">
        <f t="shared" si="1755"/>
        <v>0</v>
      </c>
      <c r="AM2692" s="114">
        <f t="shared" si="1756"/>
        <v>0</v>
      </c>
      <c r="AP2692" s="114">
        <f t="shared" si="1757"/>
        <v>0</v>
      </c>
      <c r="AQ2692" s="114">
        <f t="shared" si="1758"/>
        <v>0</v>
      </c>
      <c r="AT2692" s="114">
        <f t="shared" si="1759"/>
        <v>0</v>
      </c>
      <c r="AW2692" s="114">
        <f t="shared" si="1760"/>
        <v>0</v>
      </c>
      <c r="AX2692" s="114">
        <f t="shared" si="1761"/>
        <v>0</v>
      </c>
      <c r="AY2692" s="114">
        <f t="shared" si="1762"/>
        <v>0</v>
      </c>
      <c r="AZ2692" s="114">
        <f t="shared" si="1763"/>
        <v>0</v>
      </c>
      <c r="BA2692" s="114">
        <f t="shared" si="1764"/>
        <v>0</v>
      </c>
      <c r="BB2692" s="114">
        <f t="shared" si="1765"/>
        <v>0</v>
      </c>
      <c r="BC2692" s="114">
        <f t="shared" si="1766"/>
        <v>0</v>
      </c>
      <c r="BD2692" s="114">
        <f t="shared" si="1767"/>
        <v>0</v>
      </c>
      <c r="BE2692" s="114">
        <f t="shared" si="1768"/>
        <v>0</v>
      </c>
    </row>
    <row r="2693" spans="1:59" s="114" customFormat="1" ht="27.75" hidden="1" customHeight="1">
      <c r="A2693" s="1"/>
      <c r="B2693" s="90">
        <v>2017</v>
      </c>
      <c r="C2693" s="91">
        <v>8321</v>
      </c>
      <c r="D2693" s="91">
        <v>3</v>
      </c>
      <c r="E2693" s="92">
        <v>5</v>
      </c>
      <c r="F2693" s="92">
        <v>2</v>
      </c>
      <c r="G2693" s="92">
        <v>5000</v>
      </c>
      <c r="H2693" s="92">
        <v>5100</v>
      </c>
      <c r="I2693" s="92">
        <v>511</v>
      </c>
      <c r="J2693" s="93">
        <v>13</v>
      </c>
      <c r="K2693" s="100" t="s">
        <v>1041</v>
      </c>
      <c r="L2693" s="95">
        <v>0</v>
      </c>
      <c r="M2693" s="95">
        <v>0</v>
      </c>
      <c r="N2693" s="95">
        <f t="shared" si="1769"/>
        <v>0</v>
      </c>
      <c r="O2693" s="95">
        <v>0</v>
      </c>
      <c r="P2693" s="95">
        <v>0</v>
      </c>
      <c r="Q2693" s="95">
        <f t="shared" si="1770"/>
        <v>0</v>
      </c>
      <c r="R2693" s="95">
        <f t="shared" si="1771"/>
        <v>0</v>
      </c>
      <c r="S2693" s="96" t="s">
        <v>95</v>
      </c>
      <c r="T2693" s="97"/>
      <c r="U2693" s="98"/>
      <c r="V2693" s="137" t="s">
        <v>174</v>
      </c>
      <c r="W2693" s="1"/>
      <c r="X2693" s="1"/>
      <c r="Y2693" s="1">
        <f t="shared" si="1750"/>
        <v>0</v>
      </c>
      <c r="Z2693" s="1"/>
      <c r="AA2693" s="1"/>
      <c r="AB2693" s="1">
        <f t="shared" si="1751"/>
        <v>0</v>
      </c>
      <c r="AC2693" s="1">
        <f t="shared" si="1752"/>
        <v>0</v>
      </c>
      <c r="AD2693" s="1"/>
      <c r="AE2693" s="1"/>
      <c r="AF2693" s="1">
        <f t="shared" si="1753"/>
        <v>0</v>
      </c>
      <c r="AG2693" s="1"/>
      <c r="AH2693" s="1"/>
      <c r="AI2693" s="1">
        <f t="shared" si="1754"/>
        <v>0</v>
      </c>
      <c r="AJ2693" s="114">
        <f t="shared" si="1755"/>
        <v>0</v>
      </c>
      <c r="AM2693" s="114">
        <f t="shared" si="1756"/>
        <v>0</v>
      </c>
      <c r="AP2693" s="114">
        <f t="shared" si="1757"/>
        <v>0</v>
      </c>
      <c r="AQ2693" s="114">
        <f t="shared" si="1758"/>
        <v>0</v>
      </c>
      <c r="AT2693" s="114">
        <f t="shared" si="1759"/>
        <v>0</v>
      </c>
      <c r="AW2693" s="114">
        <f t="shared" si="1760"/>
        <v>0</v>
      </c>
      <c r="AX2693" s="114">
        <f t="shared" si="1761"/>
        <v>0</v>
      </c>
      <c r="AY2693" s="114">
        <f t="shared" si="1762"/>
        <v>0</v>
      </c>
      <c r="AZ2693" s="114">
        <f t="shared" si="1763"/>
        <v>0</v>
      </c>
      <c r="BA2693" s="114">
        <f t="shared" si="1764"/>
        <v>0</v>
      </c>
      <c r="BB2693" s="114">
        <f t="shared" si="1765"/>
        <v>0</v>
      </c>
      <c r="BC2693" s="114">
        <f t="shared" si="1766"/>
        <v>0</v>
      </c>
      <c r="BD2693" s="114">
        <f t="shared" si="1767"/>
        <v>0</v>
      </c>
      <c r="BE2693" s="114">
        <f t="shared" si="1768"/>
        <v>0</v>
      </c>
    </row>
    <row r="2694" spans="1:59" s="114" customFormat="1" ht="27.75" hidden="1">
      <c r="A2694" s="1"/>
      <c r="B2694" s="90">
        <v>2017</v>
      </c>
      <c r="C2694" s="91">
        <v>8321</v>
      </c>
      <c r="D2694" s="91">
        <v>3</v>
      </c>
      <c r="E2694" s="92">
        <v>5</v>
      </c>
      <c r="F2694" s="92">
        <v>2</v>
      </c>
      <c r="G2694" s="92">
        <v>5000</v>
      </c>
      <c r="H2694" s="92">
        <v>5100</v>
      </c>
      <c r="I2694" s="92">
        <v>511</v>
      </c>
      <c r="J2694" s="93">
        <v>14</v>
      </c>
      <c r="K2694" s="100" t="s">
        <v>1042</v>
      </c>
      <c r="L2694" s="95">
        <v>0</v>
      </c>
      <c r="M2694" s="95">
        <v>0</v>
      </c>
      <c r="N2694" s="95">
        <f t="shared" si="1769"/>
        <v>0</v>
      </c>
      <c r="O2694" s="95">
        <v>0</v>
      </c>
      <c r="P2694" s="95">
        <v>0</v>
      </c>
      <c r="Q2694" s="95">
        <f t="shared" si="1770"/>
        <v>0</v>
      </c>
      <c r="R2694" s="95">
        <f t="shared" si="1771"/>
        <v>0</v>
      </c>
      <c r="S2694" s="96" t="s">
        <v>95</v>
      </c>
      <c r="T2694" s="97"/>
      <c r="U2694" s="98"/>
      <c r="V2694" s="137" t="s">
        <v>174</v>
      </c>
      <c r="W2694" s="1"/>
      <c r="X2694" s="1"/>
      <c r="Y2694" s="1">
        <f t="shared" si="1750"/>
        <v>0</v>
      </c>
      <c r="Z2694" s="1"/>
      <c r="AA2694" s="1"/>
      <c r="AB2694" s="1">
        <f t="shared" si="1751"/>
        <v>0</v>
      </c>
      <c r="AC2694" s="1">
        <f t="shared" si="1752"/>
        <v>0</v>
      </c>
      <c r="AD2694" s="1"/>
      <c r="AE2694" s="1"/>
      <c r="AF2694" s="1">
        <f t="shared" si="1753"/>
        <v>0</v>
      </c>
      <c r="AG2694" s="1"/>
      <c r="AH2694" s="1"/>
      <c r="AI2694" s="1">
        <f t="shared" si="1754"/>
        <v>0</v>
      </c>
      <c r="AJ2694" s="114">
        <f t="shared" si="1755"/>
        <v>0</v>
      </c>
      <c r="AM2694" s="114">
        <f t="shared" si="1756"/>
        <v>0</v>
      </c>
      <c r="AP2694" s="114">
        <f t="shared" si="1757"/>
        <v>0</v>
      </c>
      <c r="AQ2694" s="114">
        <f t="shared" si="1758"/>
        <v>0</v>
      </c>
      <c r="AT2694" s="114">
        <f t="shared" si="1759"/>
        <v>0</v>
      </c>
      <c r="AW2694" s="114">
        <f t="shared" si="1760"/>
        <v>0</v>
      </c>
      <c r="AX2694" s="114">
        <f t="shared" si="1761"/>
        <v>0</v>
      </c>
      <c r="AY2694" s="114">
        <f t="shared" si="1762"/>
        <v>0</v>
      </c>
      <c r="AZ2694" s="114">
        <f t="shared" si="1763"/>
        <v>0</v>
      </c>
      <c r="BA2694" s="114">
        <f t="shared" si="1764"/>
        <v>0</v>
      </c>
      <c r="BB2694" s="114">
        <f t="shared" si="1765"/>
        <v>0</v>
      </c>
      <c r="BC2694" s="114">
        <f t="shared" si="1766"/>
        <v>0</v>
      </c>
      <c r="BD2694" s="114">
        <f t="shared" si="1767"/>
        <v>0</v>
      </c>
      <c r="BE2694" s="114">
        <f t="shared" si="1768"/>
        <v>0</v>
      </c>
    </row>
    <row r="2695" spans="1:59" s="114" customFormat="1" ht="27.75" hidden="1" customHeight="1">
      <c r="A2695" s="1"/>
      <c r="B2695" s="90">
        <v>2017</v>
      </c>
      <c r="C2695" s="91">
        <v>8321</v>
      </c>
      <c r="D2695" s="91">
        <v>3</v>
      </c>
      <c r="E2695" s="92">
        <v>5</v>
      </c>
      <c r="F2695" s="92">
        <v>2</v>
      </c>
      <c r="G2695" s="92">
        <v>5000</v>
      </c>
      <c r="H2695" s="92">
        <v>5100</v>
      </c>
      <c r="I2695" s="92">
        <v>511</v>
      </c>
      <c r="J2695" s="93">
        <v>15</v>
      </c>
      <c r="K2695" s="100" t="s">
        <v>178</v>
      </c>
      <c r="L2695" s="95">
        <v>0</v>
      </c>
      <c r="M2695" s="95">
        <v>0</v>
      </c>
      <c r="N2695" s="95">
        <f t="shared" si="1769"/>
        <v>0</v>
      </c>
      <c r="O2695" s="95">
        <v>0</v>
      </c>
      <c r="P2695" s="95">
        <v>0</v>
      </c>
      <c r="Q2695" s="95">
        <f t="shared" si="1770"/>
        <v>0</v>
      </c>
      <c r="R2695" s="95">
        <f t="shared" si="1771"/>
        <v>0</v>
      </c>
      <c r="S2695" s="96" t="s">
        <v>95</v>
      </c>
      <c r="T2695" s="97"/>
      <c r="U2695" s="98"/>
      <c r="V2695" s="137" t="s">
        <v>174</v>
      </c>
      <c r="W2695" s="1"/>
      <c r="X2695" s="1"/>
      <c r="Y2695" s="1">
        <f t="shared" si="1750"/>
        <v>0</v>
      </c>
      <c r="Z2695" s="1"/>
      <c r="AA2695" s="1"/>
      <c r="AB2695" s="1">
        <f t="shared" si="1751"/>
        <v>0</v>
      </c>
      <c r="AC2695" s="1">
        <f t="shared" si="1752"/>
        <v>0</v>
      </c>
      <c r="AD2695" s="1"/>
      <c r="AE2695" s="1"/>
      <c r="AF2695" s="1">
        <f t="shared" si="1753"/>
        <v>0</v>
      </c>
      <c r="AG2695" s="1"/>
      <c r="AH2695" s="1"/>
      <c r="AI2695" s="1">
        <f t="shared" si="1754"/>
        <v>0</v>
      </c>
      <c r="AJ2695" s="114">
        <f t="shared" si="1755"/>
        <v>0</v>
      </c>
      <c r="AM2695" s="114">
        <f t="shared" si="1756"/>
        <v>0</v>
      </c>
      <c r="AP2695" s="114">
        <f t="shared" si="1757"/>
        <v>0</v>
      </c>
      <c r="AQ2695" s="114">
        <f t="shared" si="1758"/>
        <v>0</v>
      </c>
      <c r="AT2695" s="114">
        <f t="shared" si="1759"/>
        <v>0</v>
      </c>
      <c r="AW2695" s="114">
        <f t="shared" si="1760"/>
        <v>0</v>
      </c>
      <c r="AX2695" s="114">
        <f t="shared" si="1761"/>
        <v>0</v>
      </c>
      <c r="AY2695" s="114">
        <f t="shared" si="1762"/>
        <v>0</v>
      </c>
      <c r="AZ2695" s="114">
        <f t="shared" si="1763"/>
        <v>0</v>
      </c>
      <c r="BA2695" s="114">
        <f t="shared" si="1764"/>
        <v>0</v>
      </c>
      <c r="BB2695" s="114">
        <f t="shared" si="1765"/>
        <v>0</v>
      </c>
      <c r="BC2695" s="114">
        <f t="shared" si="1766"/>
        <v>0</v>
      </c>
      <c r="BD2695" s="114">
        <f t="shared" si="1767"/>
        <v>0</v>
      </c>
      <c r="BE2695" s="114">
        <f t="shared" si="1768"/>
        <v>0</v>
      </c>
    </row>
    <row r="2696" spans="1:59" ht="27.75" customHeight="1">
      <c r="B2696" s="90">
        <v>2017</v>
      </c>
      <c r="C2696" s="91">
        <v>8321</v>
      </c>
      <c r="D2696" s="91">
        <v>3</v>
      </c>
      <c r="E2696" s="92">
        <v>5</v>
      </c>
      <c r="F2696" s="92">
        <v>2</v>
      </c>
      <c r="G2696" s="92">
        <v>5000</v>
      </c>
      <c r="H2696" s="92">
        <v>5100</v>
      </c>
      <c r="I2696" s="92">
        <v>511</v>
      </c>
      <c r="J2696" s="93">
        <v>16</v>
      </c>
      <c r="K2696" s="100" t="s">
        <v>106</v>
      </c>
      <c r="L2696" s="95">
        <v>4000</v>
      </c>
      <c r="M2696" s="95">
        <v>0</v>
      </c>
      <c r="N2696" s="95">
        <f t="shared" si="1769"/>
        <v>4000</v>
      </c>
      <c r="O2696" s="95">
        <v>0</v>
      </c>
      <c r="P2696" s="95">
        <v>0</v>
      </c>
      <c r="Q2696" s="95">
        <f t="shared" si="1770"/>
        <v>0</v>
      </c>
      <c r="R2696" s="95">
        <f t="shared" si="1771"/>
        <v>4000</v>
      </c>
      <c r="S2696" s="96" t="s">
        <v>95</v>
      </c>
      <c r="T2696" s="97">
        <v>2</v>
      </c>
      <c r="U2696" s="98"/>
      <c r="V2696" s="137" t="s">
        <v>174</v>
      </c>
      <c r="Y2696" s="385">
        <f t="shared" si="1750"/>
        <v>0</v>
      </c>
      <c r="AB2696" s="385">
        <f t="shared" si="1751"/>
        <v>0</v>
      </c>
      <c r="AC2696" s="385">
        <f t="shared" si="1752"/>
        <v>0</v>
      </c>
      <c r="AF2696" s="385">
        <f t="shared" si="1753"/>
        <v>0</v>
      </c>
      <c r="AI2696" s="385">
        <f t="shared" si="1754"/>
        <v>0</v>
      </c>
      <c r="AJ2696" s="385">
        <f t="shared" si="1755"/>
        <v>0</v>
      </c>
      <c r="AM2696" s="385">
        <f t="shared" si="1756"/>
        <v>0</v>
      </c>
      <c r="AP2696" s="385">
        <f t="shared" si="1757"/>
        <v>0</v>
      </c>
      <c r="AQ2696" s="385">
        <f t="shared" si="1758"/>
        <v>0</v>
      </c>
      <c r="AT2696" s="385">
        <f t="shared" si="1759"/>
        <v>0</v>
      </c>
      <c r="AW2696" s="385">
        <f t="shared" si="1760"/>
        <v>0</v>
      </c>
      <c r="AX2696" s="385">
        <f t="shared" si="1761"/>
        <v>0</v>
      </c>
      <c r="AY2696" s="385">
        <f t="shared" si="1762"/>
        <v>4000</v>
      </c>
      <c r="AZ2696" s="385">
        <f t="shared" si="1763"/>
        <v>0</v>
      </c>
      <c r="BA2696" s="385">
        <f t="shared" si="1764"/>
        <v>4000</v>
      </c>
      <c r="BB2696" s="385">
        <f t="shared" si="1765"/>
        <v>0</v>
      </c>
      <c r="BC2696" s="385">
        <f t="shared" si="1766"/>
        <v>0</v>
      </c>
      <c r="BD2696" s="385">
        <f t="shared" si="1767"/>
        <v>0</v>
      </c>
      <c r="BE2696" s="385">
        <f t="shared" si="1768"/>
        <v>4000</v>
      </c>
      <c r="BF2696" s="403">
        <f>T2696</f>
        <v>2</v>
      </c>
      <c r="BG2696" s="403">
        <f>U2696</f>
        <v>0</v>
      </c>
    </row>
    <row r="2697" spans="1:59" s="114" customFormat="1" ht="27.75" hidden="1">
      <c r="A2697" s="1"/>
      <c r="B2697" s="90">
        <v>2017</v>
      </c>
      <c r="C2697" s="91">
        <v>8321</v>
      </c>
      <c r="D2697" s="91">
        <v>3</v>
      </c>
      <c r="E2697" s="92">
        <v>5</v>
      </c>
      <c r="F2697" s="92">
        <v>2</v>
      </c>
      <c r="G2697" s="92">
        <v>5000</v>
      </c>
      <c r="H2697" s="92">
        <v>5100</v>
      </c>
      <c r="I2697" s="92">
        <v>511</v>
      </c>
      <c r="J2697" s="93">
        <v>17</v>
      </c>
      <c r="K2697" s="100" t="s">
        <v>860</v>
      </c>
      <c r="L2697" s="95">
        <v>0</v>
      </c>
      <c r="M2697" s="95">
        <v>0</v>
      </c>
      <c r="N2697" s="95">
        <f t="shared" si="1769"/>
        <v>0</v>
      </c>
      <c r="O2697" s="95">
        <v>0</v>
      </c>
      <c r="P2697" s="95">
        <v>0</v>
      </c>
      <c r="Q2697" s="95">
        <f t="shared" si="1770"/>
        <v>0</v>
      </c>
      <c r="R2697" s="95">
        <f t="shared" si="1771"/>
        <v>0</v>
      </c>
      <c r="S2697" s="96" t="s">
        <v>95</v>
      </c>
      <c r="T2697" s="97"/>
      <c r="U2697" s="98"/>
      <c r="V2697" s="137" t="s">
        <v>174</v>
      </c>
      <c r="W2697" s="1"/>
      <c r="X2697" s="1"/>
      <c r="Y2697" s="1">
        <f t="shared" si="1750"/>
        <v>0</v>
      </c>
      <c r="Z2697" s="1"/>
      <c r="AA2697" s="1"/>
      <c r="AB2697" s="1">
        <f t="shared" si="1751"/>
        <v>0</v>
      </c>
      <c r="AC2697" s="1">
        <f t="shared" si="1752"/>
        <v>0</v>
      </c>
      <c r="AD2697" s="1"/>
      <c r="AE2697" s="1"/>
      <c r="AF2697" s="1">
        <f t="shared" si="1753"/>
        <v>0</v>
      </c>
      <c r="AG2697" s="1"/>
      <c r="AH2697" s="1"/>
      <c r="AI2697" s="1">
        <f t="shared" si="1754"/>
        <v>0</v>
      </c>
      <c r="AJ2697" s="114">
        <f t="shared" si="1755"/>
        <v>0</v>
      </c>
      <c r="AM2697" s="114">
        <f t="shared" si="1756"/>
        <v>0</v>
      </c>
      <c r="AP2697" s="114">
        <f t="shared" si="1757"/>
        <v>0</v>
      </c>
      <c r="AQ2697" s="114">
        <f t="shared" si="1758"/>
        <v>0</v>
      </c>
      <c r="AT2697" s="114">
        <f t="shared" si="1759"/>
        <v>0</v>
      </c>
      <c r="AW2697" s="114">
        <f t="shared" si="1760"/>
        <v>0</v>
      </c>
      <c r="AX2697" s="114">
        <f t="shared" si="1761"/>
        <v>0</v>
      </c>
      <c r="AY2697" s="114">
        <f t="shared" si="1762"/>
        <v>0</v>
      </c>
      <c r="AZ2697" s="114">
        <f t="shared" si="1763"/>
        <v>0</v>
      </c>
      <c r="BA2697" s="114">
        <f t="shared" si="1764"/>
        <v>0</v>
      </c>
      <c r="BB2697" s="114">
        <f t="shared" si="1765"/>
        <v>0</v>
      </c>
      <c r="BC2697" s="114">
        <f t="shared" si="1766"/>
        <v>0</v>
      </c>
      <c r="BD2697" s="114">
        <f t="shared" si="1767"/>
        <v>0</v>
      </c>
      <c r="BE2697" s="114">
        <f t="shared" si="1768"/>
        <v>0</v>
      </c>
    </row>
    <row r="2698" spans="1:59" s="114" customFormat="1" ht="27.75" hidden="1" customHeight="1">
      <c r="A2698" s="1"/>
      <c r="B2698" s="90">
        <v>2017</v>
      </c>
      <c r="C2698" s="91">
        <v>8321</v>
      </c>
      <c r="D2698" s="91">
        <v>3</v>
      </c>
      <c r="E2698" s="92">
        <v>5</v>
      </c>
      <c r="F2698" s="92">
        <v>2</v>
      </c>
      <c r="G2698" s="92">
        <v>5000</v>
      </c>
      <c r="H2698" s="92">
        <v>5100</v>
      </c>
      <c r="I2698" s="92">
        <v>511</v>
      </c>
      <c r="J2698" s="93">
        <v>18</v>
      </c>
      <c r="K2698" s="100" t="s">
        <v>1043</v>
      </c>
      <c r="L2698" s="95">
        <v>0</v>
      </c>
      <c r="M2698" s="95">
        <v>0</v>
      </c>
      <c r="N2698" s="95">
        <f t="shared" si="1769"/>
        <v>0</v>
      </c>
      <c r="O2698" s="95">
        <v>0</v>
      </c>
      <c r="P2698" s="95">
        <v>0</v>
      </c>
      <c r="Q2698" s="95">
        <f t="shared" si="1770"/>
        <v>0</v>
      </c>
      <c r="R2698" s="95">
        <f t="shared" si="1771"/>
        <v>0</v>
      </c>
      <c r="S2698" s="96" t="s">
        <v>95</v>
      </c>
      <c r="T2698" s="97"/>
      <c r="U2698" s="98"/>
      <c r="V2698" s="137" t="s">
        <v>174</v>
      </c>
      <c r="W2698" s="1"/>
      <c r="X2698" s="1"/>
      <c r="Y2698" s="1">
        <f t="shared" si="1750"/>
        <v>0</v>
      </c>
      <c r="Z2698" s="1"/>
      <c r="AA2698" s="1"/>
      <c r="AB2698" s="1">
        <f t="shared" si="1751"/>
        <v>0</v>
      </c>
      <c r="AC2698" s="1">
        <f t="shared" si="1752"/>
        <v>0</v>
      </c>
      <c r="AD2698" s="1"/>
      <c r="AE2698" s="1"/>
      <c r="AF2698" s="1">
        <f t="shared" si="1753"/>
        <v>0</v>
      </c>
      <c r="AG2698" s="1"/>
      <c r="AH2698" s="1"/>
      <c r="AI2698" s="1">
        <f t="shared" si="1754"/>
        <v>0</v>
      </c>
      <c r="AJ2698" s="114">
        <f t="shared" si="1755"/>
        <v>0</v>
      </c>
      <c r="AM2698" s="114">
        <f t="shared" si="1756"/>
        <v>0</v>
      </c>
      <c r="AP2698" s="114">
        <f t="shared" si="1757"/>
        <v>0</v>
      </c>
      <c r="AQ2698" s="114">
        <f t="shared" si="1758"/>
        <v>0</v>
      </c>
      <c r="AT2698" s="114">
        <f t="shared" si="1759"/>
        <v>0</v>
      </c>
      <c r="AW2698" s="114">
        <f t="shared" si="1760"/>
        <v>0</v>
      </c>
      <c r="AX2698" s="114">
        <f t="shared" si="1761"/>
        <v>0</v>
      </c>
      <c r="AY2698" s="114">
        <f t="shared" si="1762"/>
        <v>0</v>
      </c>
      <c r="AZ2698" s="114">
        <f t="shared" si="1763"/>
        <v>0</v>
      </c>
      <c r="BA2698" s="114">
        <f t="shared" si="1764"/>
        <v>0</v>
      </c>
      <c r="BB2698" s="114">
        <f t="shared" si="1765"/>
        <v>0</v>
      </c>
      <c r="BC2698" s="114">
        <f t="shared" si="1766"/>
        <v>0</v>
      </c>
      <c r="BD2698" s="114">
        <f t="shared" si="1767"/>
        <v>0</v>
      </c>
      <c r="BE2698" s="114">
        <f t="shared" si="1768"/>
        <v>0</v>
      </c>
    </row>
    <row r="2699" spans="1:59" s="114" customFormat="1" ht="27.75" hidden="1" customHeight="1">
      <c r="A2699" s="1"/>
      <c r="B2699" s="90">
        <v>2017</v>
      </c>
      <c r="C2699" s="91">
        <v>8321</v>
      </c>
      <c r="D2699" s="91">
        <v>3</v>
      </c>
      <c r="E2699" s="92">
        <v>5</v>
      </c>
      <c r="F2699" s="92">
        <v>2</v>
      </c>
      <c r="G2699" s="92">
        <v>5000</v>
      </c>
      <c r="H2699" s="92">
        <v>5100</v>
      </c>
      <c r="I2699" s="92">
        <v>511</v>
      </c>
      <c r="J2699" s="93">
        <v>19</v>
      </c>
      <c r="K2699" s="100" t="s">
        <v>184</v>
      </c>
      <c r="L2699" s="95">
        <v>0</v>
      </c>
      <c r="M2699" s="95">
        <v>0</v>
      </c>
      <c r="N2699" s="95">
        <f t="shared" si="1769"/>
        <v>0</v>
      </c>
      <c r="O2699" s="95">
        <v>0</v>
      </c>
      <c r="P2699" s="95">
        <v>0</v>
      </c>
      <c r="Q2699" s="95">
        <f t="shared" si="1770"/>
        <v>0</v>
      </c>
      <c r="R2699" s="95">
        <f t="shared" si="1771"/>
        <v>0</v>
      </c>
      <c r="S2699" s="96" t="s">
        <v>95</v>
      </c>
      <c r="T2699" s="97"/>
      <c r="U2699" s="98"/>
      <c r="V2699" s="137" t="s">
        <v>174</v>
      </c>
      <c r="W2699" s="1"/>
      <c r="X2699" s="1"/>
      <c r="Y2699" s="1">
        <f t="shared" si="1750"/>
        <v>0</v>
      </c>
      <c r="Z2699" s="1"/>
      <c r="AA2699" s="1"/>
      <c r="AB2699" s="1">
        <f t="shared" si="1751"/>
        <v>0</v>
      </c>
      <c r="AC2699" s="1">
        <f t="shared" si="1752"/>
        <v>0</v>
      </c>
      <c r="AD2699" s="1"/>
      <c r="AE2699" s="1"/>
      <c r="AF2699" s="1">
        <f t="shared" si="1753"/>
        <v>0</v>
      </c>
      <c r="AG2699" s="1"/>
      <c r="AH2699" s="1"/>
      <c r="AI2699" s="1">
        <f t="shared" si="1754"/>
        <v>0</v>
      </c>
      <c r="AJ2699" s="114">
        <f t="shared" si="1755"/>
        <v>0</v>
      </c>
      <c r="AM2699" s="114">
        <f t="shared" si="1756"/>
        <v>0</v>
      </c>
      <c r="AP2699" s="114">
        <f t="shared" si="1757"/>
        <v>0</v>
      </c>
      <c r="AQ2699" s="114">
        <f t="shared" si="1758"/>
        <v>0</v>
      </c>
      <c r="AT2699" s="114">
        <f t="shared" si="1759"/>
        <v>0</v>
      </c>
      <c r="AW2699" s="114">
        <f t="shared" si="1760"/>
        <v>0</v>
      </c>
      <c r="AX2699" s="114">
        <f t="shared" si="1761"/>
        <v>0</v>
      </c>
      <c r="AY2699" s="114">
        <f t="shared" si="1762"/>
        <v>0</v>
      </c>
      <c r="AZ2699" s="114">
        <f t="shared" si="1763"/>
        <v>0</v>
      </c>
      <c r="BA2699" s="114">
        <f t="shared" si="1764"/>
        <v>0</v>
      </c>
      <c r="BB2699" s="114">
        <f t="shared" si="1765"/>
        <v>0</v>
      </c>
      <c r="BC2699" s="114">
        <f t="shared" si="1766"/>
        <v>0</v>
      </c>
      <c r="BD2699" s="114">
        <f t="shared" si="1767"/>
        <v>0</v>
      </c>
      <c r="BE2699" s="114">
        <f t="shared" si="1768"/>
        <v>0</v>
      </c>
    </row>
    <row r="2700" spans="1:59" ht="27.75">
      <c r="B2700" s="90">
        <v>2017</v>
      </c>
      <c r="C2700" s="91">
        <v>8321</v>
      </c>
      <c r="D2700" s="91">
        <v>3</v>
      </c>
      <c r="E2700" s="92">
        <v>5</v>
      </c>
      <c r="F2700" s="92">
        <v>2</v>
      </c>
      <c r="G2700" s="92">
        <v>5000</v>
      </c>
      <c r="H2700" s="92">
        <v>5100</v>
      </c>
      <c r="I2700" s="92">
        <v>511</v>
      </c>
      <c r="J2700" s="93">
        <v>20</v>
      </c>
      <c r="K2700" s="131" t="s">
        <v>732</v>
      </c>
      <c r="L2700" s="95">
        <v>20000</v>
      </c>
      <c r="M2700" s="95">
        <v>0</v>
      </c>
      <c r="N2700" s="95">
        <f t="shared" si="1769"/>
        <v>20000</v>
      </c>
      <c r="O2700" s="95">
        <v>0</v>
      </c>
      <c r="P2700" s="95">
        <v>0</v>
      </c>
      <c r="Q2700" s="95">
        <f t="shared" si="1770"/>
        <v>0</v>
      </c>
      <c r="R2700" s="95">
        <f t="shared" si="1771"/>
        <v>20000</v>
      </c>
      <c r="S2700" s="96" t="s">
        <v>95</v>
      </c>
      <c r="T2700" s="97">
        <v>20</v>
      </c>
      <c r="U2700" s="98"/>
      <c r="V2700" s="137" t="s">
        <v>174</v>
      </c>
      <c r="Y2700" s="385">
        <f t="shared" si="1750"/>
        <v>0</v>
      </c>
      <c r="AB2700" s="385">
        <f t="shared" si="1751"/>
        <v>0</v>
      </c>
      <c r="AC2700" s="385">
        <f t="shared" si="1752"/>
        <v>0</v>
      </c>
      <c r="AF2700" s="385">
        <f t="shared" si="1753"/>
        <v>0</v>
      </c>
      <c r="AI2700" s="385">
        <f t="shared" si="1754"/>
        <v>0</v>
      </c>
      <c r="AJ2700" s="385">
        <f t="shared" si="1755"/>
        <v>0</v>
      </c>
      <c r="AM2700" s="385">
        <f t="shared" si="1756"/>
        <v>0</v>
      </c>
      <c r="AP2700" s="385">
        <f t="shared" si="1757"/>
        <v>0</v>
      </c>
      <c r="AQ2700" s="385">
        <f t="shared" si="1758"/>
        <v>0</v>
      </c>
      <c r="AT2700" s="385">
        <f t="shared" si="1759"/>
        <v>0</v>
      </c>
      <c r="AW2700" s="385">
        <f t="shared" si="1760"/>
        <v>0</v>
      </c>
      <c r="AX2700" s="385">
        <f t="shared" si="1761"/>
        <v>0</v>
      </c>
      <c r="AY2700" s="385">
        <f t="shared" si="1762"/>
        <v>20000</v>
      </c>
      <c r="AZ2700" s="385">
        <f t="shared" si="1763"/>
        <v>0</v>
      </c>
      <c r="BA2700" s="385">
        <f t="shared" si="1764"/>
        <v>20000</v>
      </c>
      <c r="BB2700" s="385">
        <f t="shared" si="1765"/>
        <v>0</v>
      </c>
      <c r="BC2700" s="385">
        <f t="shared" si="1766"/>
        <v>0</v>
      </c>
      <c r="BD2700" s="385">
        <f t="shared" si="1767"/>
        <v>0</v>
      </c>
      <c r="BE2700" s="385">
        <f t="shared" si="1768"/>
        <v>20000</v>
      </c>
      <c r="BF2700" s="403">
        <f t="shared" ref="BF2700:BF2701" si="1772">T2700</f>
        <v>20</v>
      </c>
      <c r="BG2700" s="403">
        <f t="shared" ref="BG2700:BG2701" si="1773">U2700</f>
        <v>0</v>
      </c>
    </row>
    <row r="2701" spans="1:59" ht="27.75" customHeight="1">
      <c r="B2701" s="90">
        <v>2017</v>
      </c>
      <c r="C2701" s="91">
        <v>8321</v>
      </c>
      <c r="D2701" s="91">
        <v>3</v>
      </c>
      <c r="E2701" s="92">
        <v>5</v>
      </c>
      <c r="F2701" s="92">
        <v>2</v>
      </c>
      <c r="G2701" s="92">
        <v>5000</v>
      </c>
      <c r="H2701" s="92">
        <v>5100</v>
      </c>
      <c r="I2701" s="92">
        <v>511</v>
      </c>
      <c r="J2701" s="93">
        <v>21</v>
      </c>
      <c r="K2701" s="131" t="s">
        <v>1193</v>
      </c>
      <c r="L2701" s="95">
        <v>10000</v>
      </c>
      <c r="M2701" s="95">
        <v>0</v>
      </c>
      <c r="N2701" s="95">
        <f t="shared" si="1769"/>
        <v>10000</v>
      </c>
      <c r="O2701" s="95">
        <v>0</v>
      </c>
      <c r="P2701" s="95">
        <v>0</v>
      </c>
      <c r="Q2701" s="95">
        <f t="shared" si="1770"/>
        <v>0</v>
      </c>
      <c r="R2701" s="95">
        <f t="shared" si="1771"/>
        <v>10000</v>
      </c>
      <c r="S2701" s="96" t="s">
        <v>95</v>
      </c>
      <c r="T2701" s="97">
        <v>10</v>
      </c>
      <c r="U2701" s="98"/>
      <c r="V2701" s="137" t="s">
        <v>174</v>
      </c>
      <c r="Y2701" s="385">
        <f t="shared" si="1750"/>
        <v>0</v>
      </c>
      <c r="AB2701" s="385">
        <f t="shared" si="1751"/>
        <v>0</v>
      </c>
      <c r="AC2701" s="385">
        <f t="shared" si="1752"/>
        <v>0</v>
      </c>
      <c r="AF2701" s="385">
        <f t="shared" si="1753"/>
        <v>0</v>
      </c>
      <c r="AI2701" s="385">
        <f t="shared" si="1754"/>
        <v>0</v>
      </c>
      <c r="AJ2701" s="385">
        <f t="shared" si="1755"/>
        <v>0</v>
      </c>
      <c r="AM2701" s="385">
        <f t="shared" si="1756"/>
        <v>0</v>
      </c>
      <c r="AP2701" s="385">
        <f t="shared" si="1757"/>
        <v>0</v>
      </c>
      <c r="AQ2701" s="385">
        <f t="shared" si="1758"/>
        <v>0</v>
      </c>
      <c r="AT2701" s="385">
        <f t="shared" si="1759"/>
        <v>0</v>
      </c>
      <c r="AW2701" s="385">
        <f t="shared" si="1760"/>
        <v>0</v>
      </c>
      <c r="AX2701" s="385">
        <f t="shared" si="1761"/>
        <v>0</v>
      </c>
      <c r="AY2701" s="385">
        <f t="shared" si="1762"/>
        <v>10000</v>
      </c>
      <c r="AZ2701" s="385">
        <f t="shared" si="1763"/>
        <v>0</v>
      </c>
      <c r="BA2701" s="385">
        <f t="shared" si="1764"/>
        <v>10000</v>
      </c>
      <c r="BB2701" s="385">
        <f t="shared" si="1765"/>
        <v>0</v>
      </c>
      <c r="BC2701" s="385">
        <f t="shared" si="1766"/>
        <v>0</v>
      </c>
      <c r="BD2701" s="385">
        <f t="shared" si="1767"/>
        <v>0</v>
      </c>
      <c r="BE2701" s="385">
        <f t="shared" si="1768"/>
        <v>10000</v>
      </c>
      <c r="BF2701" s="403">
        <f t="shared" si="1772"/>
        <v>10</v>
      </c>
      <c r="BG2701" s="403">
        <f t="shared" si="1773"/>
        <v>0</v>
      </c>
    </row>
    <row r="2702" spans="1:59" s="114" customFormat="1" ht="27.75" hidden="1">
      <c r="A2702" s="1"/>
      <c r="B2702" s="90">
        <v>2017</v>
      </c>
      <c r="C2702" s="91">
        <v>8321</v>
      </c>
      <c r="D2702" s="91">
        <v>3</v>
      </c>
      <c r="E2702" s="92">
        <v>5</v>
      </c>
      <c r="F2702" s="92">
        <v>2</v>
      </c>
      <c r="G2702" s="92">
        <v>5000</v>
      </c>
      <c r="H2702" s="92">
        <v>5100</v>
      </c>
      <c r="I2702" s="92">
        <v>511</v>
      </c>
      <c r="J2702" s="93">
        <v>22</v>
      </c>
      <c r="K2702" s="131" t="s">
        <v>1044</v>
      </c>
      <c r="L2702" s="95">
        <v>0</v>
      </c>
      <c r="M2702" s="95">
        <v>0</v>
      </c>
      <c r="N2702" s="95">
        <f t="shared" si="1769"/>
        <v>0</v>
      </c>
      <c r="O2702" s="95">
        <v>0</v>
      </c>
      <c r="P2702" s="95">
        <v>0</v>
      </c>
      <c r="Q2702" s="95">
        <f t="shared" si="1770"/>
        <v>0</v>
      </c>
      <c r="R2702" s="95">
        <f t="shared" si="1771"/>
        <v>0</v>
      </c>
      <c r="S2702" s="96" t="s">
        <v>95</v>
      </c>
      <c r="T2702" s="97"/>
      <c r="U2702" s="98"/>
      <c r="V2702" s="137" t="s">
        <v>174</v>
      </c>
      <c r="W2702" s="1"/>
      <c r="X2702" s="1"/>
      <c r="Y2702" s="1">
        <f t="shared" si="1750"/>
        <v>0</v>
      </c>
      <c r="Z2702" s="1"/>
      <c r="AA2702" s="1"/>
      <c r="AB2702" s="1">
        <f t="shared" si="1751"/>
        <v>0</v>
      </c>
      <c r="AC2702" s="1">
        <f t="shared" si="1752"/>
        <v>0</v>
      </c>
      <c r="AD2702" s="1"/>
      <c r="AE2702" s="1"/>
      <c r="AF2702" s="1">
        <f t="shared" si="1753"/>
        <v>0</v>
      </c>
      <c r="AG2702" s="1"/>
      <c r="AH2702" s="1"/>
      <c r="AI2702" s="1">
        <f t="shared" si="1754"/>
        <v>0</v>
      </c>
      <c r="AJ2702" s="114">
        <f t="shared" si="1755"/>
        <v>0</v>
      </c>
      <c r="AM2702" s="114">
        <f t="shared" si="1756"/>
        <v>0</v>
      </c>
      <c r="AP2702" s="114">
        <f t="shared" si="1757"/>
        <v>0</v>
      </c>
      <c r="AQ2702" s="114">
        <f t="shared" si="1758"/>
        <v>0</v>
      </c>
      <c r="AT2702" s="114">
        <f t="shared" si="1759"/>
        <v>0</v>
      </c>
      <c r="AW2702" s="114">
        <f t="shared" si="1760"/>
        <v>0</v>
      </c>
      <c r="AX2702" s="114">
        <f t="shared" si="1761"/>
        <v>0</v>
      </c>
      <c r="AY2702" s="114">
        <f t="shared" si="1762"/>
        <v>0</v>
      </c>
      <c r="AZ2702" s="114">
        <f t="shared" si="1763"/>
        <v>0</v>
      </c>
      <c r="BA2702" s="114">
        <f t="shared" si="1764"/>
        <v>0</v>
      </c>
      <c r="BB2702" s="114">
        <f t="shared" si="1765"/>
        <v>0</v>
      </c>
      <c r="BC2702" s="114">
        <f t="shared" si="1766"/>
        <v>0</v>
      </c>
      <c r="BD2702" s="114">
        <f t="shared" si="1767"/>
        <v>0</v>
      </c>
      <c r="BE2702" s="114">
        <f t="shared" si="1768"/>
        <v>0</v>
      </c>
    </row>
    <row r="2703" spans="1:59" ht="27.75">
      <c r="B2703" s="90">
        <v>2017</v>
      </c>
      <c r="C2703" s="91">
        <v>8321</v>
      </c>
      <c r="D2703" s="91">
        <v>3</v>
      </c>
      <c r="E2703" s="92">
        <v>5</v>
      </c>
      <c r="F2703" s="92">
        <v>2</v>
      </c>
      <c r="G2703" s="92">
        <v>5000</v>
      </c>
      <c r="H2703" s="92">
        <v>5100</v>
      </c>
      <c r="I2703" s="92">
        <v>511</v>
      </c>
      <c r="J2703" s="93">
        <v>23</v>
      </c>
      <c r="K2703" s="131" t="s">
        <v>1045</v>
      </c>
      <c r="L2703" s="95">
        <v>15000</v>
      </c>
      <c r="M2703" s="95">
        <v>0</v>
      </c>
      <c r="N2703" s="95">
        <f t="shared" si="1769"/>
        <v>15000</v>
      </c>
      <c r="O2703" s="95">
        <v>0</v>
      </c>
      <c r="P2703" s="95">
        <v>0</v>
      </c>
      <c r="Q2703" s="95">
        <f t="shared" si="1770"/>
        <v>0</v>
      </c>
      <c r="R2703" s="95">
        <f t="shared" si="1771"/>
        <v>15000</v>
      </c>
      <c r="S2703" s="96" t="s">
        <v>95</v>
      </c>
      <c r="T2703" s="97">
        <v>10</v>
      </c>
      <c r="U2703" s="98"/>
      <c r="V2703" s="206" t="s">
        <v>174</v>
      </c>
      <c r="Y2703" s="385">
        <f t="shared" si="1750"/>
        <v>0</v>
      </c>
      <c r="AB2703" s="385">
        <f t="shared" si="1751"/>
        <v>0</v>
      </c>
      <c r="AC2703" s="385">
        <f t="shared" si="1752"/>
        <v>0</v>
      </c>
      <c r="AF2703" s="385">
        <f t="shared" si="1753"/>
        <v>0</v>
      </c>
      <c r="AI2703" s="385">
        <f t="shared" si="1754"/>
        <v>0</v>
      </c>
      <c r="AJ2703" s="385">
        <f t="shared" si="1755"/>
        <v>0</v>
      </c>
      <c r="AM2703" s="385">
        <f t="shared" si="1756"/>
        <v>0</v>
      </c>
      <c r="AP2703" s="385">
        <f t="shared" si="1757"/>
        <v>0</v>
      </c>
      <c r="AQ2703" s="385">
        <f t="shared" si="1758"/>
        <v>0</v>
      </c>
      <c r="AT2703" s="385">
        <f t="shared" si="1759"/>
        <v>0</v>
      </c>
      <c r="AW2703" s="385">
        <f t="shared" si="1760"/>
        <v>0</v>
      </c>
      <c r="AX2703" s="385">
        <f t="shared" si="1761"/>
        <v>0</v>
      </c>
      <c r="AY2703" s="385">
        <f t="shared" si="1762"/>
        <v>15000</v>
      </c>
      <c r="AZ2703" s="385">
        <f t="shared" si="1763"/>
        <v>0</v>
      </c>
      <c r="BA2703" s="385">
        <f t="shared" si="1764"/>
        <v>15000</v>
      </c>
      <c r="BB2703" s="385">
        <f t="shared" si="1765"/>
        <v>0</v>
      </c>
      <c r="BC2703" s="385">
        <f t="shared" si="1766"/>
        <v>0</v>
      </c>
      <c r="BD2703" s="385">
        <f t="shared" si="1767"/>
        <v>0</v>
      </c>
      <c r="BE2703" s="385">
        <f t="shared" si="1768"/>
        <v>15000</v>
      </c>
      <c r="BF2703" s="403">
        <f>T2703</f>
        <v>10</v>
      </c>
      <c r="BG2703" s="403">
        <f>U2703</f>
        <v>0</v>
      </c>
    </row>
    <row r="2704" spans="1:59" s="114" customFormat="1" ht="27.75" hidden="1">
      <c r="A2704" s="1"/>
      <c r="B2704" s="90">
        <v>2017</v>
      </c>
      <c r="C2704" s="91">
        <v>8321</v>
      </c>
      <c r="D2704" s="91">
        <v>3</v>
      </c>
      <c r="E2704" s="92">
        <v>5</v>
      </c>
      <c r="F2704" s="92">
        <v>2</v>
      </c>
      <c r="G2704" s="92">
        <v>5000</v>
      </c>
      <c r="H2704" s="92">
        <v>5100</v>
      </c>
      <c r="I2704" s="92">
        <v>511</v>
      </c>
      <c r="J2704" s="93">
        <v>24</v>
      </c>
      <c r="K2704" s="131" t="s">
        <v>1194</v>
      </c>
      <c r="L2704" s="95">
        <v>0</v>
      </c>
      <c r="M2704" s="95">
        <v>0</v>
      </c>
      <c r="N2704" s="95">
        <f t="shared" si="1769"/>
        <v>0</v>
      </c>
      <c r="O2704" s="95">
        <v>0</v>
      </c>
      <c r="P2704" s="95">
        <v>0</v>
      </c>
      <c r="Q2704" s="95">
        <f t="shared" si="1770"/>
        <v>0</v>
      </c>
      <c r="R2704" s="95">
        <f t="shared" si="1771"/>
        <v>0</v>
      </c>
      <c r="S2704" s="96" t="s">
        <v>95</v>
      </c>
      <c r="T2704" s="97"/>
      <c r="U2704" s="98"/>
      <c r="V2704" s="206" t="s">
        <v>174</v>
      </c>
      <c r="W2704" s="1"/>
      <c r="X2704" s="1"/>
      <c r="Y2704" s="1">
        <f t="shared" si="1750"/>
        <v>0</v>
      </c>
      <c r="Z2704" s="1"/>
      <c r="AA2704" s="1"/>
      <c r="AB2704" s="1">
        <f t="shared" si="1751"/>
        <v>0</v>
      </c>
      <c r="AC2704" s="1">
        <f t="shared" si="1752"/>
        <v>0</v>
      </c>
      <c r="AD2704" s="1"/>
      <c r="AE2704" s="1"/>
      <c r="AF2704" s="1">
        <f t="shared" si="1753"/>
        <v>0</v>
      </c>
      <c r="AG2704" s="1"/>
      <c r="AH2704" s="1"/>
      <c r="AI2704" s="1">
        <f t="shared" si="1754"/>
        <v>0</v>
      </c>
      <c r="AJ2704" s="114">
        <f t="shared" si="1755"/>
        <v>0</v>
      </c>
      <c r="AM2704" s="114">
        <f t="shared" si="1756"/>
        <v>0</v>
      </c>
      <c r="AP2704" s="114">
        <f t="shared" si="1757"/>
        <v>0</v>
      </c>
      <c r="AQ2704" s="114">
        <f t="shared" si="1758"/>
        <v>0</v>
      </c>
      <c r="AT2704" s="114">
        <f t="shared" si="1759"/>
        <v>0</v>
      </c>
      <c r="AW2704" s="114">
        <f t="shared" si="1760"/>
        <v>0</v>
      </c>
      <c r="AX2704" s="114">
        <f t="shared" si="1761"/>
        <v>0</v>
      </c>
      <c r="AY2704" s="114">
        <f t="shared" si="1762"/>
        <v>0</v>
      </c>
      <c r="AZ2704" s="114">
        <f t="shared" si="1763"/>
        <v>0</v>
      </c>
      <c r="BA2704" s="114">
        <f t="shared" si="1764"/>
        <v>0</v>
      </c>
      <c r="BB2704" s="114">
        <f t="shared" si="1765"/>
        <v>0</v>
      </c>
      <c r="BC2704" s="114">
        <f t="shared" si="1766"/>
        <v>0</v>
      </c>
      <c r="BD2704" s="114">
        <f t="shared" si="1767"/>
        <v>0</v>
      </c>
      <c r="BE2704" s="114">
        <f t="shared" si="1768"/>
        <v>0</v>
      </c>
    </row>
    <row r="2705" spans="1:59" s="114" customFormat="1" ht="27.75" hidden="1">
      <c r="A2705" s="1"/>
      <c r="B2705" s="90">
        <v>2017</v>
      </c>
      <c r="C2705" s="91">
        <v>8321</v>
      </c>
      <c r="D2705" s="91">
        <v>3</v>
      </c>
      <c r="E2705" s="92">
        <v>5</v>
      </c>
      <c r="F2705" s="92">
        <v>2</v>
      </c>
      <c r="G2705" s="92">
        <v>5000</v>
      </c>
      <c r="H2705" s="92">
        <v>5100</v>
      </c>
      <c r="I2705" s="92">
        <v>511</v>
      </c>
      <c r="J2705" s="93">
        <v>25</v>
      </c>
      <c r="K2705" s="131" t="s">
        <v>1046</v>
      </c>
      <c r="L2705" s="95">
        <v>0</v>
      </c>
      <c r="M2705" s="95">
        <v>0</v>
      </c>
      <c r="N2705" s="95">
        <f t="shared" si="1769"/>
        <v>0</v>
      </c>
      <c r="O2705" s="95">
        <v>0</v>
      </c>
      <c r="P2705" s="95">
        <v>0</v>
      </c>
      <c r="Q2705" s="95">
        <f t="shared" si="1770"/>
        <v>0</v>
      </c>
      <c r="R2705" s="95">
        <f t="shared" si="1771"/>
        <v>0</v>
      </c>
      <c r="S2705" s="96" t="s">
        <v>95</v>
      </c>
      <c r="T2705" s="97"/>
      <c r="U2705" s="98"/>
      <c r="V2705" s="206" t="s">
        <v>174</v>
      </c>
      <c r="W2705" s="1"/>
      <c r="X2705" s="1"/>
      <c r="Y2705" s="1">
        <f t="shared" si="1750"/>
        <v>0</v>
      </c>
      <c r="Z2705" s="1"/>
      <c r="AA2705" s="1"/>
      <c r="AB2705" s="1">
        <f t="shared" si="1751"/>
        <v>0</v>
      </c>
      <c r="AC2705" s="1">
        <f t="shared" si="1752"/>
        <v>0</v>
      </c>
      <c r="AD2705" s="1"/>
      <c r="AE2705" s="1"/>
      <c r="AF2705" s="1">
        <f t="shared" si="1753"/>
        <v>0</v>
      </c>
      <c r="AG2705" s="1"/>
      <c r="AH2705" s="1"/>
      <c r="AI2705" s="1">
        <f t="shared" si="1754"/>
        <v>0</v>
      </c>
      <c r="AJ2705" s="114">
        <f t="shared" si="1755"/>
        <v>0</v>
      </c>
      <c r="AM2705" s="114">
        <f t="shared" si="1756"/>
        <v>0</v>
      </c>
      <c r="AP2705" s="114">
        <f t="shared" si="1757"/>
        <v>0</v>
      </c>
      <c r="AQ2705" s="114">
        <f t="shared" si="1758"/>
        <v>0</v>
      </c>
      <c r="AT2705" s="114">
        <f t="shared" si="1759"/>
        <v>0</v>
      </c>
      <c r="AW2705" s="114">
        <f t="shared" si="1760"/>
        <v>0</v>
      </c>
      <c r="AX2705" s="114">
        <f t="shared" si="1761"/>
        <v>0</v>
      </c>
      <c r="AY2705" s="114">
        <f t="shared" si="1762"/>
        <v>0</v>
      </c>
      <c r="AZ2705" s="114">
        <f t="shared" si="1763"/>
        <v>0</v>
      </c>
      <c r="BA2705" s="114">
        <f t="shared" si="1764"/>
        <v>0</v>
      </c>
      <c r="BB2705" s="114">
        <f t="shared" si="1765"/>
        <v>0</v>
      </c>
      <c r="BC2705" s="114">
        <f t="shared" si="1766"/>
        <v>0</v>
      </c>
      <c r="BD2705" s="114">
        <f t="shared" si="1767"/>
        <v>0</v>
      </c>
      <c r="BE2705" s="114">
        <f t="shared" si="1768"/>
        <v>0</v>
      </c>
    </row>
    <row r="2706" spans="1:59" s="114" customFormat="1" ht="27.75" hidden="1" customHeight="1">
      <c r="A2706" s="1"/>
      <c r="B2706" s="83">
        <v>2017</v>
      </c>
      <c r="C2706" s="115">
        <v>8321</v>
      </c>
      <c r="D2706" s="115">
        <v>3</v>
      </c>
      <c r="E2706" s="83">
        <v>5</v>
      </c>
      <c r="F2706" s="83">
        <v>2</v>
      </c>
      <c r="G2706" s="83">
        <v>5000</v>
      </c>
      <c r="H2706" s="83">
        <v>5100</v>
      </c>
      <c r="I2706" s="83">
        <v>512</v>
      </c>
      <c r="J2706" s="83"/>
      <c r="K2706" s="116" t="s">
        <v>185</v>
      </c>
      <c r="L2706" s="86">
        <f>SUM(L2707:L2713)</f>
        <v>0</v>
      </c>
      <c r="M2706" s="86">
        <f t="shared" ref="M2706:R2706" si="1774">SUM(M2707:M2713)</f>
        <v>0</v>
      </c>
      <c r="N2706" s="86">
        <f t="shared" si="1774"/>
        <v>0</v>
      </c>
      <c r="O2706" s="86">
        <f t="shared" si="1774"/>
        <v>0</v>
      </c>
      <c r="P2706" s="86">
        <f t="shared" si="1774"/>
        <v>0</v>
      </c>
      <c r="Q2706" s="86">
        <f t="shared" si="1774"/>
        <v>0</v>
      </c>
      <c r="R2706" s="86">
        <f t="shared" si="1774"/>
        <v>0</v>
      </c>
      <c r="S2706" s="117"/>
      <c r="T2706" s="118"/>
      <c r="U2706" s="130"/>
      <c r="V2706" s="119"/>
      <c r="W2706" s="1"/>
      <c r="X2706" s="1"/>
      <c r="Y2706" s="1">
        <f t="shared" si="1750"/>
        <v>0</v>
      </c>
      <c r="Z2706" s="1"/>
      <c r="AA2706" s="1"/>
      <c r="AB2706" s="1">
        <f t="shared" si="1751"/>
        <v>0</v>
      </c>
      <c r="AC2706" s="1">
        <f t="shared" si="1752"/>
        <v>0</v>
      </c>
      <c r="AD2706" s="1"/>
      <c r="AE2706" s="1"/>
      <c r="AF2706" s="1">
        <f t="shared" si="1753"/>
        <v>0</v>
      </c>
      <c r="AG2706" s="1"/>
      <c r="AH2706" s="1"/>
      <c r="AI2706" s="1">
        <f t="shared" si="1754"/>
        <v>0</v>
      </c>
      <c r="AJ2706" s="114">
        <f t="shared" si="1755"/>
        <v>0</v>
      </c>
      <c r="AM2706" s="114">
        <f t="shared" si="1756"/>
        <v>0</v>
      </c>
      <c r="AP2706" s="114">
        <f t="shared" si="1757"/>
        <v>0</v>
      </c>
      <c r="AQ2706" s="114">
        <f t="shared" si="1758"/>
        <v>0</v>
      </c>
      <c r="AT2706" s="114">
        <f t="shared" si="1759"/>
        <v>0</v>
      </c>
      <c r="AW2706" s="114">
        <f t="shared" si="1760"/>
        <v>0</v>
      </c>
      <c r="AX2706" s="114">
        <f t="shared" si="1761"/>
        <v>0</v>
      </c>
      <c r="AY2706" s="114">
        <f t="shared" si="1762"/>
        <v>0</v>
      </c>
      <c r="AZ2706" s="114">
        <f t="shared" si="1763"/>
        <v>0</v>
      </c>
      <c r="BA2706" s="114">
        <f t="shared" si="1764"/>
        <v>0</v>
      </c>
      <c r="BB2706" s="114">
        <f t="shared" si="1765"/>
        <v>0</v>
      </c>
      <c r="BC2706" s="114">
        <f t="shared" si="1766"/>
        <v>0</v>
      </c>
      <c r="BD2706" s="114">
        <f t="shared" si="1767"/>
        <v>0</v>
      </c>
      <c r="BE2706" s="114">
        <f t="shared" si="1768"/>
        <v>0</v>
      </c>
    </row>
    <row r="2707" spans="1:59" s="114" customFormat="1" ht="27.75" hidden="1">
      <c r="A2707" s="1"/>
      <c r="B2707" s="90">
        <v>2017</v>
      </c>
      <c r="C2707" s="91">
        <v>8321</v>
      </c>
      <c r="D2707" s="91">
        <v>3</v>
      </c>
      <c r="E2707" s="92">
        <v>5</v>
      </c>
      <c r="F2707" s="92">
        <v>2</v>
      </c>
      <c r="G2707" s="92">
        <v>5000</v>
      </c>
      <c r="H2707" s="92">
        <v>5100</v>
      </c>
      <c r="I2707" s="92">
        <v>512</v>
      </c>
      <c r="J2707" s="93">
        <v>1</v>
      </c>
      <c r="K2707" s="100" t="s">
        <v>266</v>
      </c>
      <c r="L2707" s="95">
        <v>0</v>
      </c>
      <c r="M2707" s="95">
        <v>0</v>
      </c>
      <c r="N2707" s="95">
        <f t="shared" ref="N2707:N2713" si="1775">L2707+M2707</f>
        <v>0</v>
      </c>
      <c r="O2707" s="95">
        <v>0</v>
      </c>
      <c r="P2707" s="95">
        <v>0</v>
      </c>
      <c r="Q2707" s="95">
        <f t="shared" ref="Q2707:Q2713" si="1776">O2707+P2707</f>
        <v>0</v>
      </c>
      <c r="R2707" s="95">
        <f t="shared" ref="R2707:R2713" si="1777">N2707+Q2707</f>
        <v>0</v>
      </c>
      <c r="S2707" s="96" t="s">
        <v>95</v>
      </c>
      <c r="T2707" s="97"/>
      <c r="U2707" s="98"/>
      <c r="V2707" s="137" t="s">
        <v>174</v>
      </c>
      <c r="W2707" s="1"/>
      <c r="X2707" s="1"/>
      <c r="Y2707" s="1">
        <f t="shared" si="1750"/>
        <v>0</v>
      </c>
      <c r="Z2707" s="1"/>
      <c r="AA2707" s="1"/>
      <c r="AB2707" s="1">
        <f t="shared" si="1751"/>
        <v>0</v>
      </c>
      <c r="AC2707" s="1">
        <f t="shared" si="1752"/>
        <v>0</v>
      </c>
      <c r="AD2707" s="1"/>
      <c r="AE2707" s="1"/>
      <c r="AF2707" s="1">
        <f t="shared" si="1753"/>
        <v>0</v>
      </c>
      <c r="AG2707" s="1"/>
      <c r="AH2707" s="1"/>
      <c r="AI2707" s="1">
        <f t="shared" si="1754"/>
        <v>0</v>
      </c>
      <c r="AJ2707" s="114">
        <f t="shared" si="1755"/>
        <v>0</v>
      </c>
      <c r="AM2707" s="114">
        <f t="shared" si="1756"/>
        <v>0</v>
      </c>
      <c r="AP2707" s="114">
        <f t="shared" si="1757"/>
        <v>0</v>
      </c>
      <c r="AQ2707" s="114">
        <f t="shared" si="1758"/>
        <v>0</v>
      </c>
      <c r="AT2707" s="114">
        <f t="shared" si="1759"/>
        <v>0</v>
      </c>
      <c r="AW2707" s="114">
        <f t="shared" si="1760"/>
        <v>0</v>
      </c>
      <c r="AX2707" s="114">
        <f t="shared" si="1761"/>
        <v>0</v>
      </c>
      <c r="AY2707" s="114">
        <f t="shared" si="1762"/>
        <v>0</v>
      </c>
      <c r="AZ2707" s="114">
        <f t="shared" si="1763"/>
        <v>0</v>
      </c>
      <c r="BA2707" s="114">
        <f t="shared" si="1764"/>
        <v>0</v>
      </c>
      <c r="BB2707" s="114">
        <f t="shared" si="1765"/>
        <v>0</v>
      </c>
      <c r="BC2707" s="114">
        <f t="shared" si="1766"/>
        <v>0</v>
      </c>
      <c r="BD2707" s="114">
        <f t="shared" si="1767"/>
        <v>0</v>
      </c>
      <c r="BE2707" s="114">
        <f t="shared" si="1768"/>
        <v>0</v>
      </c>
    </row>
    <row r="2708" spans="1:59" s="114" customFormat="1" ht="27.75" hidden="1" customHeight="1">
      <c r="A2708" s="1"/>
      <c r="B2708" s="90">
        <v>2017</v>
      </c>
      <c r="C2708" s="91">
        <v>8321</v>
      </c>
      <c r="D2708" s="91">
        <v>3</v>
      </c>
      <c r="E2708" s="92">
        <v>5</v>
      </c>
      <c r="F2708" s="92">
        <v>2</v>
      </c>
      <c r="G2708" s="92">
        <v>5000</v>
      </c>
      <c r="H2708" s="92">
        <v>5100</v>
      </c>
      <c r="I2708" s="92">
        <v>512</v>
      </c>
      <c r="J2708" s="93">
        <v>2</v>
      </c>
      <c r="K2708" s="100" t="s">
        <v>191</v>
      </c>
      <c r="L2708" s="95">
        <v>0</v>
      </c>
      <c r="M2708" s="95">
        <v>0</v>
      </c>
      <c r="N2708" s="95">
        <f t="shared" si="1775"/>
        <v>0</v>
      </c>
      <c r="O2708" s="95">
        <v>0</v>
      </c>
      <c r="P2708" s="95">
        <v>0</v>
      </c>
      <c r="Q2708" s="95">
        <f t="shared" si="1776"/>
        <v>0</v>
      </c>
      <c r="R2708" s="95">
        <f t="shared" si="1777"/>
        <v>0</v>
      </c>
      <c r="S2708" s="96" t="s">
        <v>95</v>
      </c>
      <c r="T2708" s="97"/>
      <c r="U2708" s="98"/>
      <c r="V2708" s="137" t="s">
        <v>174</v>
      </c>
      <c r="W2708" s="1"/>
      <c r="X2708" s="1"/>
      <c r="Y2708" s="1">
        <f t="shared" si="1750"/>
        <v>0</v>
      </c>
      <c r="Z2708" s="1"/>
      <c r="AA2708" s="1"/>
      <c r="AB2708" s="1">
        <f t="shared" si="1751"/>
        <v>0</v>
      </c>
      <c r="AC2708" s="1">
        <f t="shared" si="1752"/>
        <v>0</v>
      </c>
      <c r="AD2708" s="1"/>
      <c r="AE2708" s="1"/>
      <c r="AF2708" s="1">
        <f t="shared" si="1753"/>
        <v>0</v>
      </c>
      <c r="AG2708" s="1"/>
      <c r="AH2708" s="1"/>
      <c r="AI2708" s="1">
        <f t="shared" si="1754"/>
        <v>0</v>
      </c>
      <c r="AJ2708" s="114">
        <f t="shared" si="1755"/>
        <v>0</v>
      </c>
      <c r="AM2708" s="114">
        <f t="shared" si="1756"/>
        <v>0</v>
      </c>
      <c r="AP2708" s="114">
        <f t="shared" si="1757"/>
        <v>0</v>
      </c>
      <c r="AQ2708" s="114">
        <f t="shared" si="1758"/>
        <v>0</v>
      </c>
      <c r="AT2708" s="114">
        <f t="shared" si="1759"/>
        <v>0</v>
      </c>
      <c r="AW2708" s="114">
        <f t="shared" si="1760"/>
        <v>0</v>
      </c>
      <c r="AX2708" s="114">
        <f t="shared" si="1761"/>
        <v>0</v>
      </c>
      <c r="AY2708" s="114">
        <f t="shared" si="1762"/>
        <v>0</v>
      </c>
      <c r="AZ2708" s="114">
        <f t="shared" si="1763"/>
        <v>0</v>
      </c>
      <c r="BA2708" s="114">
        <f t="shared" si="1764"/>
        <v>0</v>
      </c>
      <c r="BB2708" s="114">
        <f t="shared" si="1765"/>
        <v>0</v>
      </c>
      <c r="BC2708" s="114">
        <f t="shared" si="1766"/>
        <v>0</v>
      </c>
      <c r="BD2708" s="114">
        <f t="shared" si="1767"/>
        <v>0</v>
      </c>
      <c r="BE2708" s="114">
        <f t="shared" si="1768"/>
        <v>0</v>
      </c>
    </row>
    <row r="2709" spans="1:59" s="114" customFormat="1" ht="27.75" hidden="1">
      <c r="A2709" s="1"/>
      <c r="B2709" s="90">
        <v>2017</v>
      </c>
      <c r="C2709" s="91">
        <v>8321</v>
      </c>
      <c r="D2709" s="91">
        <v>3</v>
      </c>
      <c r="E2709" s="92">
        <v>5</v>
      </c>
      <c r="F2709" s="92">
        <v>2</v>
      </c>
      <c r="G2709" s="92">
        <v>5000</v>
      </c>
      <c r="H2709" s="92">
        <v>5100</v>
      </c>
      <c r="I2709" s="92">
        <v>512</v>
      </c>
      <c r="J2709" s="93">
        <v>3</v>
      </c>
      <c r="K2709" s="100" t="s">
        <v>1047</v>
      </c>
      <c r="L2709" s="95">
        <v>0</v>
      </c>
      <c r="M2709" s="95">
        <v>0</v>
      </c>
      <c r="N2709" s="95">
        <f t="shared" si="1775"/>
        <v>0</v>
      </c>
      <c r="O2709" s="95">
        <v>0</v>
      </c>
      <c r="P2709" s="95">
        <v>0</v>
      </c>
      <c r="Q2709" s="95">
        <f t="shared" si="1776"/>
        <v>0</v>
      </c>
      <c r="R2709" s="95">
        <f t="shared" si="1777"/>
        <v>0</v>
      </c>
      <c r="S2709" s="96" t="s">
        <v>95</v>
      </c>
      <c r="T2709" s="97"/>
      <c r="U2709" s="98"/>
      <c r="V2709" s="137" t="s">
        <v>174</v>
      </c>
      <c r="W2709" s="1"/>
      <c r="X2709" s="1"/>
      <c r="Y2709" s="1">
        <f t="shared" si="1750"/>
        <v>0</v>
      </c>
      <c r="Z2709" s="1"/>
      <c r="AA2709" s="1"/>
      <c r="AB2709" s="1">
        <f t="shared" si="1751"/>
        <v>0</v>
      </c>
      <c r="AC2709" s="1">
        <f t="shared" si="1752"/>
        <v>0</v>
      </c>
      <c r="AD2709" s="1"/>
      <c r="AE2709" s="1"/>
      <c r="AF2709" s="1">
        <f t="shared" si="1753"/>
        <v>0</v>
      </c>
      <c r="AG2709" s="1"/>
      <c r="AH2709" s="1"/>
      <c r="AI2709" s="1">
        <f t="shared" si="1754"/>
        <v>0</v>
      </c>
      <c r="AJ2709" s="114">
        <f t="shared" si="1755"/>
        <v>0</v>
      </c>
      <c r="AM2709" s="114">
        <f t="shared" si="1756"/>
        <v>0</v>
      </c>
      <c r="AP2709" s="114">
        <f t="shared" si="1757"/>
        <v>0</v>
      </c>
      <c r="AQ2709" s="114">
        <f t="shared" si="1758"/>
        <v>0</v>
      </c>
      <c r="AT2709" s="114">
        <f t="shared" si="1759"/>
        <v>0</v>
      </c>
      <c r="AW2709" s="114">
        <f t="shared" si="1760"/>
        <v>0</v>
      </c>
      <c r="AX2709" s="114">
        <f t="shared" si="1761"/>
        <v>0</v>
      </c>
      <c r="AY2709" s="114">
        <f t="shared" si="1762"/>
        <v>0</v>
      </c>
      <c r="AZ2709" s="114">
        <f t="shared" si="1763"/>
        <v>0</v>
      </c>
      <c r="BA2709" s="114">
        <f t="shared" si="1764"/>
        <v>0</v>
      </c>
      <c r="BB2709" s="114">
        <f t="shared" si="1765"/>
        <v>0</v>
      </c>
      <c r="BC2709" s="114">
        <f t="shared" si="1766"/>
        <v>0</v>
      </c>
      <c r="BD2709" s="114">
        <f t="shared" si="1767"/>
        <v>0</v>
      </c>
      <c r="BE2709" s="114">
        <f t="shared" si="1768"/>
        <v>0</v>
      </c>
    </row>
    <row r="2710" spans="1:59" s="114" customFormat="1" ht="27.75" hidden="1">
      <c r="A2710" s="1"/>
      <c r="B2710" s="90">
        <v>2017</v>
      </c>
      <c r="C2710" s="91">
        <v>8321</v>
      </c>
      <c r="D2710" s="91">
        <v>3</v>
      </c>
      <c r="E2710" s="92">
        <v>5</v>
      </c>
      <c r="F2710" s="92">
        <v>2</v>
      </c>
      <c r="G2710" s="92">
        <v>5000</v>
      </c>
      <c r="H2710" s="92">
        <v>5100</v>
      </c>
      <c r="I2710" s="92">
        <v>512</v>
      </c>
      <c r="J2710" s="93">
        <v>4</v>
      </c>
      <c r="K2710" s="100" t="s">
        <v>1040</v>
      </c>
      <c r="L2710" s="95">
        <v>0</v>
      </c>
      <c r="M2710" s="95">
        <v>0</v>
      </c>
      <c r="N2710" s="95">
        <f t="shared" si="1775"/>
        <v>0</v>
      </c>
      <c r="O2710" s="95">
        <v>0</v>
      </c>
      <c r="P2710" s="95">
        <v>0</v>
      </c>
      <c r="Q2710" s="95">
        <f t="shared" si="1776"/>
        <v>0</v>
      </c>
      <c r="R2710" s="95">
        <f t="shared" si="1777"/>
        <v>0</v>
      </c>
      <c r="S2710" s="96" t="s">
        <v>95</v>
      </c>
      <c r="T2710" s="97"/>
      <c r="U2710" s="98"/>
      <c r="V2710" s="137" t="s">
        <v>174</v>
      </c>
      <c r="W2710" s="1"/>
      <c r="X2710" s="1"/>
      <c r="Y2710" s="1">
        <f t="shared" si="1750"/>
        <v>0</v>
      </c>
      <c r="Z2710" s="1"/>
      <c r="AA2710" s="1"/>
      <c r="AB2710" s="1">
        <f t="shared" si="1751"/>
        <v>0</v>
      </c>
      <c r="AC2710" s="1">
        <f t="shared" si="1752"/>
        <v>0</v>
      </c>
      <c r="AD2710" s="1"/>
      <c r="AE2710" s="1"/>
      <c r="AF2710" s="1">
        <f t="shared" si="1753"/>
        <v>0</v>
      </c>
      <c r="AG2710" s="1"/>
      <c r="AH2710" s="1"/>
      <c r="AI2710" s="1">
        <f t="shared" si="1754"/>
        <v>0</v>
      </c>
      <c r="AJ2710" s="114">
        <f t="shared" si="1755"/>
        <v>0</v>
      </c>
      <c r="AM2710" s="114">
        <f t="shared" si="1756"/>
        <v>0</v>
      </c>
      <c r="AP2710" s="114">
        <f t="shared" si="1757"/>
        <v>0</v>
      </c>
      <c r="AQ2710" s="114">
        <f t="shared" si="1758"/>
        <v>0</v>
      </c>
      <c r="AT2710" s="114">
        <f t="shared" si="1759"/>
        <v>0</v>
      </c>
      <c r="AW2710" s="114">
        <f t="shared" si="1760"/>
        <v>0</v>
      </c>
      <c r="AX2710" s="114">
        <f t="shared" si="1761"/>
        <v>0</v>
      </c>
      <c r="AY2710" s="114">
        <f t="shared" si="1762"/>
        <v>0</v>
      </c>
      <c r="AZ2710" s="114">
        <f t="shared" si="1763"/>
        <v>0</v>
      </c>
      <c r="BA2710" s="114">
        <f t="shared" si="1764"/>
        <v>0</v>
      </c>
      <c r="BB2710" s="114">
        <f t="shared" si="1765"/>
        <v>0</v>
      </c>
      <c r="BC2710" s="114">
        <f t="shared" si="1766"/>
        <v>0</v>
      </c>
      <c r="BD2710" s="114">
        <f t="shared" si="1767"/>
        <v>0</v>
      </c>
      <c r="BE2710" s="114">
        <f t="shared" si="1768"/>
        <v>0</v>
      </c>
    </row>
    <row r="2711" spans="1:59" s="114" customFormat="1" ht="27.75" hidden="1">
      <c r="A2711" s="1"/>
      <c r="B2711" s="90">
        <v>2017</v>
      </c>
      <c r="C2711" s="91">
        <v>8321</v>
      </c>
      <c r="D2711" s="91">
        <v>3</v>
      </c>
      <c r="E2711" s="92">
        <v>5</v>
      </c>
      <c r="F2711" s="92">
        <v>2</v>
      </c>
      <c r="G2711" s="92">
        <v>5000</v>
      </c>
      <c r="H2711" s="92">
        <v>5100</v>
      </c>
      <c r="I2711" s="92">
        <v>512</v>
      </c>
      <c r="J2711" s="93">
        <v>5</v>
      </c>
      <c r="K2711" s="100" t="s">
        <v>1195</v>
      </c>
      <c r="L2711" s="95">
        <v>0</v>
      </c>
      <c r="M2711" s="95">
        <v>0</v>
      </c>
      <c r="N2711" s="95">
        <f t="shared" si="1775"/>
        <v>0</v>
      </c>
      <c r="O2711" s="95">
        <v>0</v>
      </c>
      <c r="P2711" s="95">
        <v>0</v>
      </c>
      <c r="Q2711" s="95">
        <f t="shared" si="1776"/>
        <v>0</v>
      </c>
      <c r="R2711" s="95">
        <f t="shared" si="1777"/>
        <v>0</v>
      </c>
      <c r="S2711" s="96" t="s">
        <v>95</v>
      </c>
      <c r="T2711" s="97"/>
      <c r="U2711" s="98"/>
      <c r="V2711" s="137" t="s">
        <v>174</v>
      </c>
      <c r="W2711" s="1"/>
      <c r="X2711" s="1"/>
      <c r="Y2711" s="1">
        <f t="shared" si="1750"/>
        <v>0</v>
      </c>
      <c r="Z2711" s="1"/>
      <c r="AA2711" s="1"/>
      <c r="AB2711" s="1">
        <f t="shared" si="1751"/>
        <v>0</v>
      </c>
      <c r="AC2711" s="1">
        <f t="shared" si="1752"/>
        <v>0</v>
      </c>
      <c r="AD2711" s="1"/>
      <c r="AE2711" s="1"/>
      <c r="AF2711" s="1">
        <f t="shared" si="1753"/>
        <v>0</v>
      </c>
      <c r="AG2711" s="1"/>
      <c r="AH2711" s="1"/>
      <c r="AI2711" s="1">
        <f t="shared" si="1754"/>
        <v>0</v>
      </c>
      <c r="AJ2711" s="114">
        <f t="shared" si="1755"/>
        <v>0</v>
      </c>
      <c r="AM2711" s="114">
        <f t="shared" si="1756"/>
        <v>0</v>
      </c>
      <c r="AP2711" s="114">
        <f t="shared" si="1757"/>
        <v>0</v>
      </c>
      <c r="AQ2711" s="114">
        <f t="shared" si="1758"/>
        <v>0</v>
      </c>
      <c r="AT2711" s="114">
        <f t="shared" si="1759"/>
        <v>0</v>
      </c>
      <c r="AW2711" s="114">
        <f t="shared" si="1760"/>
        <v>0</v>
      </c>
      <c r="AX2711" s="114">
        <f t="shared" si="1761"/>
        <v>0</v>
      </c>
      <c r="AY2711" s="114">
        <f t="shared" si="1762"/>
        <v>0</v>
      </c>
      <c r="AZ2711" s="114">
        <f t="shared" si="1763"/>
        <v>0</v>
      </c>
      <c r="BA2711" s="114">
        <f t="shared" si="1764"/>
        <v>0</v>
      </c>
      <c r="BB2711" s="114">
        <f t="shared" si="1765"/>
        <v>0</v>
      </c>
      <c r="BC2711" s="114">
        <f t="shared" si="1766"/>
        <v>0</v>
      </c>
      <c r="BD2711" s="114">
        <f t="shared" si="1767"/>
        <v>0</v>
      </c>
      <c r="BE2711" s="114">
        <f t="shared" si="1768"/>
        <v>0</v>
      </c>
    </row>
    <row r="2712" spans="1:59" s="114" customFormat="1" ht="27.75" hidden="1" customHeight="1">
      <c r="A2712" s="1"/>
      <c r="B2712" s="90">
        <v>2017</v>
      </c>
      <c r="C2712" s="91">
        <v>8321</v>
      </c>
      <c r="D2712" s="91">
        <v>3</v>
      </c>
      <c r="E2712" s="92">
        <v>5</v>
      </c>
      <c r="F2712" s="92">
        <v>2</v>
      </c>
      <c r="G2712" s="92">
        <v>5000</v>
      </c>
      <c r="H2712" s="92">
        <v>5100</v>
      </c>
      <c r="I2712" s="92">
        <v>512</v>
      </c>
      <c r="J2712" s="93">
        <v>6</v>
      </c>
      <c r="K2712" s="100" t="s">
        <v>106</v>
      </c>
      <c r="L2712" s="95">
        <v>0</v>
      </c>
      <c r="M2712" s="95">
        <v>0</v>
      </c>
      <c r="N2712" s="95">
        <f t="shared" si="1775"/>
        <v>0</v>
      </c>
      <c r="O2712" s="95">
        <v>0</v>
      </c>
      <c r="P2712" s="95">
        <v>0</v>
      </c>
      <c r="Q2712" s="95">
        <f t="shared" si="1776"/>
        <v>0</v>
      </c>
      <c r="R2712" s="95">
        <f t="shared" si="1777"/>
        <v>0</v>
      </c>
      <c r="S2712" s="96" t="s">
        <v>95</v>
      </c>
      <c r="T2712" s="97"/>
      <c r="U2712" s="98"/>
      <c r="V2712" s="137" t="s">
        <v>174</v>
      </c>
      <c r="W2712" s="1"/>
      <c r="X2712" s="1"/>
      <c r="Y2712" s="1">
        <f t="shared" si="1750"/>
        <v>0</v>
      </c>
      <c r="Z2712" s="1"/>
      <c r="AA2712" s="1"/>
      <c r="AB2712" s="1">
        <f t="shared" si="1751"/>
        <v>0</v>
      </c>
      <c r="AC2712" s="1">
        <f t="shared" si="1752"/>
        <v>0</v>
      </c>
      <c r="AD2712" s="1"/>
      <c r="AE2712" s="1"/>
      <c r="AF2712" s="1">
        <f t="shared" si="1753"/>
        <v>0</v>
      </c>
      <c r="AG2712" s="1"/>
      <c r="AH2712" s="1"/>
      <c r="AI2712" s="1">
        <f t="shared" si="1754"/>
        <v>0</v>
      </c>
      <c r="AJ2712" s="114">
        <f t="shared" si="1755"/>
        <v>0</v>
      </c>
      <c r="AM2712" s="114">
        <f t="shared" si="1756"/>
        <v>0</v>
      </c>
      <c r="AP2712" s="114">
        <f t="shared" si="1757"/>
        <v>0</v>
      </c>
      <c r="AQ2712" s="114">
        <f t="shared" si="1758"/>
        <v>0</v>
      </c>
      <c r="AT2712" s="114">
        <f t="shared" si="1759"/>
        <v>0</v>
      </c>
      <c r="AW2712" s="114">
        <f t="shared" si="1760"/>
        <v>0</v>
      </c>
      <c r="AX2712" s="114">
        <f t="shared" si="1761"/>
        <v>0</v>
      </c>
      <c r="AY2712" s="114">
        <f t="shared" si="1762"/>
        <v>0</v>
      </c>
      <c r="AZ2712" s="114">
        <f t="shared" si="1763"/>
        <v>0</v>
      </c>
      <c r="BA2712" s="114">
        <f t="shared" si="1764"/>
        <v>0</v>
      </c>
      <c r="BB2712" s="114">
        <f t="shared" si="1765"/>
        <v>0</v>
      </c>
      <c r="BC2712" s="114">
        <f t="shared" si="1766"/>
        <v>0</v>
      </c>
      <c r="BD2712" s="114">
        <f t="shared" si="1767"/>
        <v>0</v>
      </c>
      <c r="BE2712" s="114">
        <f t="shared" si="1768"/>
        <v>0</v>
      </c>
    </row>
    <row r="2713" spans="1:59" s="114" customFormat="1" ht="27.75" hidden="1">
      <c r="A2713" s="1"/>
      <c r="B2713" s="90">
        <v>2017</v>
      </c>
      <c r="C2713" s="91">
        <v>8321</v>
      </c>
      <c r="D2713" s="91">
        <v>3</v>
      </c>
      <c r="E2713" s="92">
        <v>5</v>
      </c>
      <c r="F2713" s="92">
        <v>2</v>
      </c>
      <c r="G2713" s="92">
        <v>5000</v>
      </c>
      <c r="H2713" s="92">
        <v>5100</v>
      </c>
      <c r="I2713" s="92">
        <v>512</v>
      </c>
      <c r="J2713" s="93">
        <v>7</v>
      </c>
      <c r="K2713" s="100" t="s">
        <v>203</v>
      </c>
      <c r="L2713" s="95">
        <v>0</v>
      </c>
      <c r="M2713" s="95">
        <v>0</v>
      </c>
      <c r="N2713" s="95">
        <f t="shared" si="1775"/>
        <v>0</v>
      </c>
      <c r="O2713" s="95">
        <v>0</v>
      </c>
      <c r="P2713" s="95">
        <v>0</v>
      </c>
      <c r="Q2713" s="95">
        <f t="shared" si="1776"/>
        <v>0</v>
      </c>
      <c r="R2713" s="95">
        <f t="shared" si="1777"/>
        <v>0</v>
      </c>
      <c r="S2713" s="96" t="s">
        <v>95</v>
      </c>
      <c r="T2713" s="97"/>
      <c r="U2713" s="98"/>
      <c r="V2713" s="101" t="s">
        <v>47</v>
      </c>
      <c r="W2713" s="1"/>
      <c r="X2713" s="1"/>
      <c r="Y2713" s="1">
        <f t="shared" si="1750"/>
        <v>0</v>
      </c>
      <c r="Z2713" s="1"/>
      <c r="AA2713" s="1"/>
      <c r="AB2713" s="1">
        <f t="shared" si="1751"/>
        <v>0</v>
      </c>
      <c r="AC2713" s="1">
        <f t="shared" si="1752"/>
        <v>0</v>
      </c>
      <c r="AD2713" s="1"/>
      <c r="AE2713" s="1"/>
      <c r="AF2713" s="1">
        <f t="shared" si="1753"/>
        <v>0</v>
      </c>
      <c r="AG2713" s="1"/>
      <c r="AH2713" s="1"/>
      <c r="AI2713" s="1">
        <f t="shared" si="1754"/>
        <v>0</v>
      </c>
      <c r="AJ2713" s="114">
        <f t="shared" si="1755"/>
        <v>0</v>
      </c>
      <c r="AM2713" s="114">
        <f t="shared" si="1756"/>
        <v>0</v>
      </c>
      <c r="AP2713" s="114">
        <f t="shared" si="1757"/>
        <v>0</v>
      </c>
      <c r="AQ2713" s="114">
        <f t="shared" si="1758"/>
        <v>0</v>
      </c>
      <c r="AT2713" s="114">
        <f t="shared" si="1759"/>
        <v>0</v>
      </c>
      <c r="AW2713" s="114">
        <f t="shared" si="1760"/>
        <v>0</v>
      </c>
      <c r="AX2713" s="114">
        <f t="shared" si="1761"/>
        <v>0</v>
      </c>
      <c r="AY2713" s="114">
        <f t="shared" si="1762"/>
        <v>0</v>
      </c>
      <c r="AZ2713" s="114">
        <f t="shared" si="1763"/>
        <v>0</v>
      </c>
      <c r="BA2713" s="114">
        <f t="shared" si="1764"/>
        <v>0</v>
      </c>
      <c r="BB2713" s="114">
        <f t="shared" si="1765"/>
        <v>0</v>
      </c>
      <c r="BC2713" s="114">
        <f t="shared" si="1766"/>
        <v>0</v>
      </c>
      <c r="BD2713" s="114">
        <f t="shared" si="1767"/>
        <v>0</v>
      </c>
      <c r="BE2713" s="114">
        <f t="shared" si="1768"/>
        <v>0</v>
      </c>
    </row>
    <row r="2714" spans="1:59" ht="55.5" customHeight="1">
      <c r="B2714" s="83">
        <v>2017</v>
      </c>
      <c r="C2714" s="84">
        <v>8321</v>
      </c>
      <c r="D2714" s="84">
        <v>3</v>
      </c>
      <c r="E2714" s="83">
        <v>5</v>
      </c>
      <c r="F2714" s="83">
        <v>2</v>
      </c>
      <c r="G2714" s="83">
        <v>5000</v>
      </c>
      <c r="H2714" s="83">
        <v>5100</v>
      </c>
      <c r="I2714" s="83">
        <v>515</v>
      </c>
      <c r="J2714" s="83"/>
      <c r="K2714" s="85" t="s">
        <v>110</v>
      </c>
      <c r="L2714" s="86">
        <f>SUM(L2715:L2733)</f>
        <v>657500</v>
      </c>
      <c r="M2714" s="86">
        <f t="shared" ref="M2714:R2714" si="1778">SUM(M2715:M2733)</f>
        <v>0</v>
      </c>
      <c r="N2714" s="86">
        <f t="shared" si="1778"/>
        <v>657500</v>
      </c>
      <c r="O2714" s="86">
        <f t="shared" si="1778"/>
        <v>0</v>
      </c>
      <c r="P2714" s="86">
        <f t="shared" si="1778"/>
        <v>0</v>
      </c>
      <c r="Q2714" s="86">
        <f t="shared" si="1778"/>
        <v>0</v>
      </c>
      <c r="R2714" s="86">
        <f t="shared" si="1778"/>
        <v>657500</v>
      </c>
      <c r="S2714" s="86"/>
      <c r="T2714" s="87"/>
      <c r="U2714" s="88"/>
      <c r="V2714" s="89"/>
      <c r="Y2714" s="385">
        <f t="shared" si="1750"/>
        <v>0</v>
      </c>
      <c r="AB2714" s="385">
        <f t="shared" si="1751"/>
        <v>0</v>
      </c>
      <c r="AC2714" s="385">
        <f t="shared" si="1752"/>
        <v>0</v>
      </c>
      <c r="AF2714" s="385">
        <f t="shared" si="1753"/>
        <v>0</v>
      </c>
      <c r="AI2714" s="385">
        <f t="shared" si="1754"/>
        <v>0</v>
      </c>
      <c r="AJ2714" s="385">
        <f t="shared" si="1755"/>
        <v>0</v>
      </c>
      <c r="AM2714" s="385">
        <f t="shared" si="1756"/>
        <v>0</v>
      </c>
      <c r="AP2714" s="385">
        <f t="shared" si="1757"/>
        <v>0</v>
      </c>
      <c r="AQ2714" s="385">
        <f t="shared" si="1758"/>
        <v>0</v>
      </c>
      <c r="AT2714" s="385">
        <f t="shared" si="1759"/>
        <v>0</v>
      </c>
      <c r="AW2714" s="385">
        <f t="shared" si="1760"/>
        <v>0</v>
      </c>
      <c r="AX2714" s="385">
        <f t="shared" si="1761"/>
        <v>0</v>
      </c>
      <c r="AY2714" s="385">
        <f t="shared" si="1762"/>
        <v>657500</v>
      </c>
      <c r="AZ2714" s="385">
        <f t="shared" si="1763"/>
        <v>0</v>
      </c>
      <c r="BA2714" s="385">
        <f t="shared" si="1764"/>
        <v>657500</v>
      </c>
      <c r="BB2714" s="385">
        <f t="shared" si="1765"/>
        <v>0</v>
      </c>
      <c r="BC2714" s="385">
        <f t="shared" si="1766"/>
        <v>0</v>
      </c>
      <c r="BD2714" s="385">
        <f t="shared" si="1767"/>
        <v>0</v>
      </c>
      <c r="BE2714" s="385">
        <f t="shared" si="1768"/>
        <v>657500</v>
      </c>
      <c r="BF2714" s="403">
        <f t="shared" ref="BF2714:BF2716" si="1779">T2714</f>
        <v>0</v>
      </c>
      <c r="BG2714" s="403">
        <f t="shared" ref="BG2714:BG2716" si="1780">U2714</f>
        <v>0</v>
      </c>
    </row>
    <row r="2715" spans="1:59" ht="27.75">
      <c r="B2715" s="90">
        <v>2017</v>
      </c>
      <c r="C2715" s="91">
        <v>8321</v>
      </c>
      <c r="D2715" s="91">
        <v>3</v>
      </c>
      <c r="E2715" s="92">
        <v>5</v>
      </c>
      <c r="F2715" s="92">
        <v>2</v>
      </c>
      <c r="G2715" s="92">
        <v>5000</v>
      </c>
      <c r="H2715" s="92">
        <v>5100</v>
      </c>
      <c r="I2715" s="92">
        <v>515</v>
      </c>
      <c r="J2715" s="93">
        <v>1</v>
      </c>
      <c r="K2715" s="100" t="s">
        <v>111</v>
      </c>
      <c r="L2715" s="95">
        <v>500000</v>
      </c>
      <c r="M2715" s="95">
        <v>0</v>
      </c>
      <c r="N2715" s="95">
        <f t="shared" ref="N2715:N2733" si="1781">L2715+M2715</f>
        <v>500000</v>
      </c>
      <c r="O2715" s="95">
        <v>0</v>
      </c>
      <c r="P2715" s="95">
        <v>0</v>
      </c>
      <c r="Q2715" s="95">
        <f t="shared" ref="Q2715:Q2733" si="1782">O2715+P2715</f>
        <v>0</v>
      </c>
      <c r="R2715" s="95">
        <f t="shared" ref="R2715:R2733" si="1783">N2715+Q2715</f>
        <v>500000</v>
      </c>
      <c r="S2715" s="96" t="s">
        <v>95</v>
      </c>
      <c r="T2715" s="97">
        <v>25</v>
      </c>
      <c r="U2715" s="98"/>
      <c r="V2715" s="137" t="s">
        <v>174</v>
      </c>
      <c r="Y2715" s="385">
        <f t="shared" si="1750"/>
        <v>0</v>
      </c>
      <c r="AB2715" s="385">
        <f t="shared" si="1751"/>
        <v>0</v>
      </c>
      <c r="AC2715" s="385">
        <f t="shared" si="1752"/>
        <v>0</v>
      </c>
      <c r="AF2715" s="385">
        <f t="shared" si="1753"/>
        <v>0</v>
      </c>
      <c r="AI2715" s="385">
        <f t="shared" si="1754"/>
        <v>0</v>
      </c>
      <c r="AJ2715" s="385">
        <f t="shared" si="1755"/>
        <v>0</v>
      </c>
      <c r="AM2715" s="385">
        <f t="shared" si="1756"/>
        <v>0</v>
      </c>
      <c r="AP2715" s="385">
        <f t="shared" si="1757"/>
        <v>0</v>
      </c>
      <c r="AQ2715" s="385">
        <f t="shared" si="1758"/>
        <v>0</v>
      </c>
      <c r="AT2715" s="385">
        <f t="shared" si="1759"/>
        <v>0</v>
      </c>
      <c r="AW2715" s="385">
        <f t="shared" si="1760"/>
        <v>0</v>
      </c>
      <c r="AX2715" s="385">
        <f t="shared" si="1761"/>
        <v>0</v>
      </c>
      <c r="AY2715" s="385">
        <f t="shared" si="1762"/>
        <v>500000</v>
      </c>
      <c r="AZ2715" s="385">
        <f t="shared" si="1763"/>
        <v>0</v>
      </c>
      <c r="BA2715" s="385">
        <f t="shared" si="1764"/>
        <v>500000</v>
      </c>
      <c r="BB2715" s="385">
        <f t="shared" si="1765"/>
        <v>0</v>
      </c>
      <c r="BC2715" s="385">
        <f t="shared" si="1766"/>
        <v>0</v>
      </c>
      <c r="BD2715" s="385">
        <f t="shared" si="1767"/>
        <v>0</v>
      </c>
      <c r="BE2715" s="385">
        <f t="shared" si="1768"/>
        <v>500000</v>
      </c>
      <c r="BF2715" s="403">
        <f t="shared" si="1779"/>
        <v>25</v>
      </c>
      <c r="BG2715" s="403">
        <f t="shared" si="1780"/>
        <v>0</v>
      </c>
    </row>
    <row r="2716" spans="1:59" ht="27.75" customHeight="1">
      <c r="B2716" s="90">
        <v>2017</v>
      </c>
      <c r="C2716" s="91">
        <v>8321</v>
      </c>
      <c r="D2716" s="91">
        <v>3</v>
      </c>
      <c r="E2716" s="92">
        <v>5</v>
      </c>
      <c r="F2716" s="92">
        <v>2</v>
      </c>
      <c r="G2716" s="92">
        <v>5000</v>
      </c>
      <c r="H2716" s="92">
        <v>5100</v>
      </c>
      <c r="I2716" s="92">
        <v>515</v>
      </c>
      <c r="J2716" s="93">
        <v>2</v>
      </c>
      <c r="K2716" s="100" t="s">
        <v>113</v>
      </c>
      <c r="L2716" s="95">
        <v>60000</v>
      </c>
      <c r="M2716" s="95">
        <v>0</v>
      </c>
      <c r="N2716" s="95">
        <f t="shared" si="1781"/>
        <v>60000</v>
      </c>
      <c r="O2716" s="95">
        <v>0</v>
      </c>
      <c r="P2716" s="95">
        <v>0</v>
      </c>
      <c r="Q2716" s="95">
        <f t="shared" si="1782"/>
        <v>0</v>
      </c>
      <c r="R2716" s="95">
        <f t="shared" si="1783"/>
        <v>60000</v>
      </c>
      <c r="S2716" s="96" t="s">
        <v>95</v>
      </c>
      <c r="T2716" s="97">
        <v>2</v>
      </c>
      <c r="U2716" s="98"/>
      <c r="V2716" s="137" t="s">
        <v>174</v>
      </c>
      <c r="Y2716" s="385">
        <f t="shared" si="1750"/>
        <v>0</v>
      </c>
      <c r="AB2716" s="385">
        <f t="shared" si="1751"/>
        <v>0</v>
      </c>
      <c r="AC2716" s="385">
        <f t="shared" si="1752"/>
        <v>0</v>
      </c>
      <c r="AF2716" s="385">
        <f t="shared" si="1753"/>
        <v>0</v>
      </c>
      <c r="AI2716" s="385">
        <f t="shared" si="1754"/>
        <v>0</v>
      </c>
      <c r="AJ2716" s="385">
        <f t="shared" si="1755"/>
        <v>0</v>
      </c>
      <c r="AM2716" s="385">
        <f t="shared" si="1756"/>
        <v>0</v>
      </c>
      <c r="AP2716" s="385">
        <f t="shared" si="1757"/>
        <v>0</v>
      </c>
      <c r="AQ2716" s="385">
        <f t="shared" si="1758"/>
        <v>0</v>
      </c>
      <c r="AT2716" s="385">
        <f t="shared" si="1759"/>
        <v>0</v>
      </c>
      <c r="AW2716" s="385">
        <f t="shared" si="1760"/>
        <v>0</v>
      </c>
      <c r="AX2716" s="385">
        <f t="shared" si="1761"/>
        <v>0</v>
      </c>
      <c r="AY2716" s="385">
        <f t="shared" si="1762"/>
        <v>60000</v>
      </c>
      <c r="AZ2716" s="385">
        <f t="shared" si="1763"/>
        <v>0</v>
      </c>
      <c r="BA2716" s="385">
        <f t="shared" si="1764"/>
        <v>60000</v>
      </c>
      <c r="BB2716" s="385">
        <f t="shared" si="1765"/>
        <v>0</v>
      </c>
      <c r="BC2716" s="385">
        <f t="shared" si="1766"/>
        <v>0</v>
      </c>
      <c r="BD2716" s="385">
        <f t="shared" si="1767"/>
        <v>0</v>
      </c>
      <c r="BE2716" s="385">
        <f t="shared" si="1768"/>
        <v>60000</v>
      </c>
      <c r="BF2716" s="403">
        <f t="shared" si="1779"/>
        <v>2</v>
      </c>
      <c r="BG2716" s="403">
        <f t="shared" si="1780"/>
        <v>0</v>
      </c>
    </row>
    <row r="2717" spans="1:59" s="114" customFormat="1" ht="27.75" hidden="1">
      <c r="A2717" s="1"/>
      <c r="B2717" s="90">
        <v>2017</v>
      </c>
      <c r="C2717" s="91">
        <v>8321</v>
      </c>
      <c r="D2717" s="91">
        <v>3</v>
      </c>
      <c r="E2717" s="92">
        <v>5</v>
      </c>
      <c r="F2717" s="92">
        <v>2</v>
      </c>
      <c r="G2717" s="92">
        <v>5000</v>
      </c>
      <c r="H2717" s="92">
        <v>5100</v>
      </c>
      <c r="I2717" s="92">
        <v>515</v>
      </c>
      <c r="J2717" s="93">
        <v>3</v>
      </c>
      <c r="K2717" s="100" t="s">
        <v>690</v>
      </c>
      <c r="L2717" s="95">
        <v>0</v>
      </c>
      <c r="M2717" s="95">
        <v>0</v>
      </c>
      <c r="N2717" s="95">
        <f t="shared" si="1781"/>
        <v>0</v>
      </c>
      <c r="O2717" s="95">
        <v>0</v>
      </c>
      <c r="P2717" s="95">
        <v>0</v>
      </c>
      <c r="Q2717" s="95">
        <f t="shared" si="1782"/>
        <v>0</v>
      </c>
      <c r="R2717" s="95">
        <f t="shared" si="1783"/>
        <v>0</v>
      </c>
      <c r="S2717" s="96" t="s">
        <v>95</v>
      </c>
      <c r="T2717" s="97"/>
      <c r="U2717" s="98"/>
      <c r="V2717" s="137" t="s">
        <v>174</v>
      </c>
      <c r="W2717" s="1"/>
      <c r="X2717" s="1"/>
      <c r="Y2717" s="1">
        <f t="shared" si="1750"/>
        <v>0</v>
      </c>
      <c r="Z2717" s="1"/>
      <c r="AA2717" s="1"/>
      <c r="AB2717" s="1">
        <f t="shared" si="1751"/>
        <v>0</v>
      </c>
      <c r="AC2717" s="1">
        <f t="shared" si="1752"/>
        <v>0</v>
      </c>
      <c r="AD2717" s="1"/>
      <c r="AE2717" s="1"/>
      <c r="AF2717" s="1">
        <f t="shared" si="1753"/>
        <v>0</v>
      </c>
      <c r="AG2717" s="1"/>
      <c r="AH2717" s="1"/>
      <c r="AI2717" s="1">
        <f t="shared" si="1754"/>
        <v>0</v>
      </c>
      <c r="AJ2717" s="114">
        <f t="shared" si="1755"/>
        <v>0</v>
      </c>
      <c r="AM2717" s="114">
        <f t="shared" si="1756"/>
        <v>0</v>
      </c>
      <c r="AP2717" s="114">
        <f t="shared" si="1757"/>
        <v>0</v>
      </c>
      <c r="AQ2717" s="114">
        <f t="shared" si="1758"/>
        <v>0</v>
      </c>
      <c r="AT2717" s="114">
        <f t="shared" si="1759"/>
        <v>0</v>
      </c>
      <c r="AW2717" s="114">
        <f t="shared" si="1760"/>
        <v>0</v>
      </c>
      <c r="AX2717" s="114">
        <f t="shared" si="1761"/>
        <v>0</v>
      </c>
      <c r="AY2717" s="114">
        <f t="shared" si="1762"/>
        <v>0</v>
      </c>
      <c r="AZ2717" s="114">
        <f t="shared" si="1763"/>
        <v>0</v>
      </c>
      <c r="BA2717" s="114">
        <f t="shared" si="1764"/>
        <v>0</v>
      </c>
      <c r="BB2717" s="114">
        <f t="shared" si="1765"/>
        <v>0</v>
      </c>
      <c r="BC2717" s="114">
        <f t="shared" si="1766"/>
        <v>0</v>
      </c>
      <c r="BD2717" s="114">
        <f t="shared" si="1767"/>
        <v>0</v>
      </c>
      <c r="BE2717" s="114">
        <f t="shared" si="1768"/>
        <v>0</v>
      </c>
    </row>
    <row r="2718" spans="1:59" s="114" customFormat="1" ht="27.75" hidden="1" customHeight="1">
      <c r="A2718" s="1"/>
      <c r="B2718" s="90">
        <v>2017</v>
      </c>
      <c r="C2718" s="91">
        <v>8321</v>
      </c>
      <c r="D2718" s="91">
        <v>3</v>
      </c>
      <c r="E2718" s="92">
        <v>5</v>
      </c>
      <c r="F2718" s="92">
        <v>2</v>
      </c>
      <c r="G2718" s="92">
        <v>5000</v>
      </c>
      <c r="H2718" s="92">
        <v>5100</v>
      </c>
      <c r="I2718" s="92">
        <v>515</v>
      </c>
      <c r="J2718" s="93">
        <v>4</v>
      </c>
      <c r="K2718" s="100" t="s">
        <v>1196</v>
      </c>
      <c r="L2718" s="95">
        <v>0</v>
      </c>
      <c r="M2718" s="95">
        <v>0</v>
      </c>
      <c r="N2718" s="95">
        <f t="shared" si="1781"/>
        <v>0</v>
      </c>
      <c r="O2718" s="95">
        <v>0</v>
      </c>
      <c r="P2718" s="95">
        <v>0</v>
      </c>
      <c r="Q2718" s="95">
        <f t="shared" si="1782"/>
        <v>0</v>
      </c>
      <c r="R2718" s="95">
        <f t="shared" si="1783"/>
        <v>0</v>
      </c>
      <c r="S2718" s="96" t="s">
        <v>95</v>
      </c>
      <c r="T2718" s="97"/>
      <c r="U2718" s="98"/>
      <c r="V2718" s="137" t="s">
        <v>174</v>
      </c>
      <c r="W2718" s="1"/>
      <c r="X2718" s="1"/>
      <c r="Y2718" s="1">
        <f t="shared" si="1750"/>
        <v>0</v>
      </c>
      <c r="Z2718" s="1"/>
      <c r="AA2718" s="1"/>
      <c r="AB2718" s="1">
        <f t="shared" si="1751"/>
        <v>0</v>
      </c>
      <c r="AC2718" s="1">
        <f t="shared" si="1752"/>
        <v>0</v>
      </c>
      <c r="AD2718" s="1"/>
      <c r="AE2718" s="1"/>
      <c r="AF2718" s="1">
        <f t="shared" si="1753"/>
        <v>0</v>
      </c>
      <c r="AG2718" s="1"/>
      <c r="AH2718" s="1"/>
      <c r="AI2718" s="1">
        <f t="shared" si="1754"/>
        <v>0</v>
      </c>
      <c r="AJ2718" s="114">
        <f t="shared" si="1755"/>
        <v>0</v>
      </c>
      <c r="AM2718" s="114">
        <f t="shared" si="1756"/>
        <v>0</v>
      </c>
      <c r="AP2718" s="114">
        <f t="shared" si="1757"/>
        <v>0</v>
      </c>
      <c r="AQ2718" s="114">
        <f t="shared" si="1758"/>
        <v>0</v>
      </c>
      <c r="AT2718" s="114">
        <f t="shared" si="1759"/>
        <v>0</v>
      </c>
      <c r="AW2718" s="114">
        <f t="shared" si="1760"/>
        <v>0</v>
      </c>
      <c r="AX2718" s="114">
        <f t="shared" si="1761"/>
        <v>0</v>
      </c>
      <c r="AY2718" s="114">
        <f t="shared" si="1762"/>
        <v>0</v>
      </c>
      <c r="AZ2718" s="114">
        <f t="shared" si="1763"/>
        <v>0</v>
      </c>
      <c r="BA2718" s="114">
        <f t="shared" si="1764"/>
        <v>0</v>
      </c>
      <c r="BB2718" s="114">
        <f t="shared" si="1765"/>
        <v>0</v>
      </c>
      <c r="BC2718" s="114">
        <f t="shared" si="1766"/>
        <v>0</v>
      </c>
      <c r="BD2718" s="114">
        <f t="shared" si="1767"/>
        <v>0</v>
      </c>
      <c r="BE2718" s="114">
        <f t="shared" si="1768"/>
        <v>0</v>
      </c>
    </row>
    <row r="2719" spans="1:59" s="114" customFormat="1" ht="27.75" hidden="1" customHeight="1">
      <c r="A2719" s="1"/>
      <c r="B2719" s="90">
        <v>2017</v>
      </c>
      <c r="C2719" s="91">
        <v>8321</v>
      </c>
      <c r="D2719" s="91">
        <v>3</v>
      </c>
      <c r="E2719" s="92">
        <v>5</v>
      </c>
      <c r="F2719" s="92">
        <v>2</v>
      </c>
      <c r="G2719" s="92">
        <v>5000</v>
      </c>
      <c r="H2719" s="92">
        <v>5100</v>
      </c>
      <c r="I2719" s="92">
        <v>515</v>
      </c>
      <c r="J2719" s="93">
        <v>5</v>
      </c>
      <c r="K2719" s="100" t="s">
        <v>1197</v>
      </c>
      <c r="L2719" s="95">
        <v>0</v>
      </c>
      <c r="M2719" s="95">
        <v>0</v>
      </c>
      <c r="N2719" s="95">
        <f t="shared" si="1781"/>
        <v>0</v>
      </c>
      <c r="O2719" s="95">
        <v>0</v>
      </c>
      <c r="P2719" s="95">
        <v>0</v>
      </c>
      <c r="Q2719" s="95">
        <f t="shared" si="1782"/>
        <v>0</v>
      </c>
      <c r="R2719" s="95">
        <f t="shared" si="1783"/>
        <v>0</v>
      </c>
      <c r="S2719" s="96" t="s">
        <v>95</v>
      </c>
      <c r="T2719" s="97"/>
      <c r="U2719" s="98"/>
      <c r="V2719" s="137" t="s">
        <v>174</v>
      </c>
      <c r="W2719" s="1"/>
      <c r="X2719" s="1"/>
      <c r="Y2719" s="1">
        <f t="shared" si="1750"/>
        <v>0</v>
      </c>
      <c r="Z2719" s="1"/>
      <c r="AA2719" s="1"/>
      <c r="AB2719" s="1">
        <f t="shared" si="1751"/>
        <v>0</v>
      </c>
      <c r="AC2719" s="1">
        <f t="shared" si="1752"/>
        <v>0</v>
      </c>
      <c r="AD2719" s="1"/>
      <c r="AE2719" s="1"/>
      <c r="AF2719" s="1">
        <f t="shared" si="1753"/>
        <v>0</v>
      </c>
      <c r="AG2719" s="1"/>
      <c r="AH2719" s="1"/>
      <c r="AI2719" s="1">
        <f t="shared" si="1754"/>
        <v>0</v>
      </c>
      <c r="AJ2719" s="114">
        <f t="shared" si="1755"/>
        <v>0</v>
      </c>
      <c r="AM2719" s="114">
        <f t="shared" si="1756"/>
        <v>0</v>
      </c>
      <c r="AP2719" s="114">
        <f t="shared" si="1757"/>
        <v>0</v>
      </c>
      <c r="AQ2719" s="114">
        <f t="shared" si="1758"/>
        <v>0</v>
      </c>
      <c r="AT2719" s="114">
        <f t="shared" si="1759"/>
        <v>0</v>
      </c>
      <c r="AW2719" s="114">
        <f t="shared" si="1760"/>
        <v>0</v>
      </c>
      <c r="AX2719" s="114">
        <f t="shared" si="1761"/>
        <v>0</v>
      </c>
      <c r="AY2719" s="114">
        <f t="shared" si="1762"/>
        <v>0</v>
      </c>
      <c r="AZ2719" s="114">
        <f t="shared" si="1763"/>
        <v>0</v>
      </c>
      <c r="BA2719" s="114">
        <f t="shared" si="1764"/>
        <v>0</v>
      </c>
      <c r="BB2719" s="114">
        <f t="shared" si="1765"/>
        <v>0</v>
      </c>
      <c r="BC2719" s="114">
        <f t="shared" si="1766"/>
        <v>0</v>
      </c>
      <c r="BD2719" s="114">
        <f t="shared" si="1767"/>
        <v>0</v>
      </c>
      <c r="BE2719" s="114">
        <f t="shared" si="1768"/>
        <v>0</v>
      </c>
    </row>
    <row r="2720" spans="1:59" s="114" customFormat="1" ht="27.75" hidden="1">
      <c r="A2720" s="1"/>
      <c r="B2720" s="90">
        <v>2017</v>
      </c>
      <c r="C2720" s="91">
        <v>8321</v>
      </c>
      <c r="D2720" s="91">
        <v>3</v>
      </c>
      <c r="E2720" s="92">
        <v>5</v>
      </c>
      <c r="F2720" s="92">
        <v>2</v>
      </c>
      <c r="G2720" s="92">
        <v>5000</v>
      </c>
      <c r="H2720" s="92">
        <v>5100</v>
      </c>
      <c r="I2720" s="92">
        <v>515</v>
      </c>
      <c r="J2720" s="93">
        <v>6</v>
      </c>
      <c r="K2720" s="100" t="s">
        <v>1198</v>
      </c>
      <c r="L2720" s="95">
        <v>0</v>
      </c>
      <c r="M2720" s="95">
        <v>0</v>
      </c>
      <c r="N2720" s="95">
        <f t="shared" si="1781"/>
        <v>0</v>
      </c>
      <c r="O2720" s="95">
        <v>0</v>
      </c>
      <c r="P2720" s="95">
        <v>0</v>
      </c>
      <c r="Q2720" s="95">
        <f t="shared" si="1782"/>
        <v>0</v>
      </c>
      <c r="R2720" s="95">
        <f t="shared" si="1783"/>
        <v>0</v>
      </c>
      <c r="S2720" s="96" t="s">
        <v>95</v>
      </c>
      <c r="T2720" s="97"/>
      <c r="U2720" s="98"/>
      <c r="V2720" s="137" t="s">
        <v>174</v>
      </c>
      <c r="W2720" s="1"/>
      <c r="X2720" s="1"/>
      <c r="Y2720" s="1">
        <f t="shared" si="1750"/>
        <v>0</v>
      </c>
      <c r="Z2720" s="1"/>
      <c r="AA2720" s="1"/>
      <c r="AB2720" s="1">
        <f t="shared" si="1751"/>
        <v>0</v>
      </c>
      <c r="AC2720" s="1">
        <f t="shared" si="1752"/>
        <v>0</v>
      </c>
      <c r="AD2720" s="1"/>
      <c r="AE2720" s="1"/>
      <c r="AF2720" s="1">
        <f t="shared" si="1753"/>
        <v>0</v>
      </c>
      <c r="AG2720" s="1"/>
      <c r="AH2720" s="1"/>
      <c r="AI2720" s="1">
        <f t="shared" si="1754"/>
        <v>0</v>
      </c>
      <c r="AJ2720" s="114">
        <f t="shared" si="1755"/>
        <v>0</v>
      </c>
      <c r="AM2720" s="114">
        <f t="shared" si="1756"/>
        <v>0</v>
      </c>
      <c r="AP2720" s="114">
        <f t="shared" si="1757"/>
        <v>0</v>
      </c>
      <c r="AQ2720" s="114">
        <f t="shared" si="1758"/>
        <v>0</v>
      </c>
      <c r="AT2720" s="114">
        <f t="shared" si="1759"/>
        <v>0</v>
      </c>
      <c r="AW2720" s="114">
        <f t="shared" si="1760"/>
        <v>0</v>
      </c>
      <c r="AX2720" s="114">
        <f t="shared" si="1761"/>
        <v>0</v>
      </c>
      <c r="AY2720" s="114">
        <f t="shared" si="1762"/>
        <v>0</v>
      </c>
      <c r="AZ2720" s="114">
        <f t="shared" si="1763"/>
        <v>0</v>
      </c>
      <c r="BA2720" s="114">
        <f t="shared" si="1764"/>
        <v>0</v>
      </c>
      <c r="BB2720" s="114">
        <f t="shared" si="1765"/>
        <v>0</v>
      </c>
      <c r="BC2720" s="114">
        <f t="shared" si="1766"/>
        <v>0</v>
      </c>
      <c r="BD2720" s="114">
        <f t="shared" si="1767"/>
        <v>0</v>
      </c>
      <c r="BE2720" s="114">
        <f t="shared" si="1768"/>
        <v>0</v>
      </c>
    </row>
    <row r="2721" spans="1:59" s="114" customFormat="1" ht="27.75" hidden="1">
      <c r="A2721" s="1"/>
      <c r="B2721" s="90">
        <v>2017</v>
      </c>
      <c r="C2721" s="91">
        <v>8321</v>
      </c>
      <c r="D2721" s="91">
        <v>3</v>
      </c>
      <c r="E2721" s="92">
        <v>5</v>
      </c>
      <c r="F2721" s="92">
        <v>2</v>
      </c>
      <c r="G2721" s="92">
        <v>5000</v>
      </c>
      <c r="H2721" s="92">
        <v>5100</v>
      </c>
      <c r="I2721" s="92">
        <v>515</v>
      </c>
      <c r="J2721" s="93">
        <v>7</v>
      </c>
      <c r="K2721" s="100" t="s">
        <v>210</v>
      </c>
      <c r="L2721" s="95">
        <v>0</v>
      </c>
      <c r="M2721" s="95">
        <v>0</v>
      </c>
      <c r="N2721" s="95">
        <f t="shared" si="1781"/>
        <v>0</v>
      </c>
      <c r="O2721" s="95">
        <v>0</v>
      </c>
      <c r="P2721" s="95">
        <v>0</v>
      </c>
      <c r="Q2721" s="95">
        <f t="shared" si="1782"/>
        <v>0</v>
      </c>
      <c r="R2721" s="95">
        <f t="shared" si="1783"/>
        <v>0</v>
      </c>
      <c r="S2721" s="96" t="s">
        <v>95</v>
      </c>
      <c r="T2721" s="97"/>
      <c r="U2721" s="98"/>
      <c r="V2721" s="137" t="s">
        <v>174</v>
      </c>
      <c r="W2721" s="1"/>
      <c r="X2721" s="1"/>
      <c r="Y2721" s="1">
        <f t="shared" si="1750"/>
        <v>0</v>
      </c>
      <c r="Z2721" s="1"/>
      <c r="AA2721" s="1"/>
      <c r="AB2721" s="1">
        <f t="shared" si="1751"/>
        <v>0</v>
      </c>
      <c r="AC2721" s="1">
        <f t="shared" si="1752"/>
        <v>0</v>
      </c>
      <c r="AD2721" s="1"/>
      <c r="AE2721" s="1"/>
      <c r="AF2721" s="1">
        <f t="shared" si="1753"/>
        <v>0</v>
      </c>
      <c r="AG2721" s="1"/>
      <c r="AH2721" s="1"/>
      <c r="AI2721" s="1">
        <f t="shared" si="1754"/>
        <v>0</v>
      </c>
      <c r="AJ2721" s="114">
        <f t="shared" si="1755"/>
        <v>0</v>
      </c>
      <c r="AM2721" s="114">
        <f t="shared" si="1756"/>
        <v>0</v>
      </c>
      <c r="AP2721" s="114">
        <f t="shared" si="1757"/>
        <v>0</v>
      </c>
      <c r="AQ2721" s="114">
        <f t="shared" si="1758"/>
        <v>0</v>
      </c>
      <c r="AT2721" s="114">
        <f t="shared" si="1759"/>
        <v>0</v>
      </c>
      <c r="AW2721" s="114">
        <f t="shared" si="1760"/>
        <v>0</v>
      </c>
      <c r="AX2721" s="114">
        <f t="shared" si="1761"/>
        <v>0</v>
      </c>
      <c r="AY2721" s="114">
        <f t="shared" si="1762"/>
        <v>0</v>
      </c>
      <c r="AZ2721" s="114">
        <f t="shared" si="1763"/>
        <v>0</v>
      </c>
      <c r="BA2721" s="114">
        <f t="shared" si="1764"/>
        <v>0</v>
      </c>
      <c r="BB2721" s="114">
        <f t="shared" si="1765"/>
        <v>0</v>
      </c>
      <c r="BC2721" s="114">
        <f t="shared" si="1766"/>
        <v>0</v>
      </c>
      <c r="BD2721" s="114">
        <f t="shared" si="1767"/>
        <v>0</v>
      </c>
      <c r="BE2721" s="114">
        <f t="shared" si="1768"/>
        <v>0</v>
      </c>
    </row>
    <row r="2722" spans="1:59" s="114" customFormat="1" ht="27.75" hidden="1">
      <c r="A2722" s="1"/>
      <c r="B2722" s="90">
        <v>2017</v>
      </c>
      <c r="C2722" s="91">
        <v>8321</v>
      </c>
      <c r="D2722" s="91">
        <v>3</v>
      </c>
      <c r="E2722" s="92">
        <v>5</v>
      </c>
      <c r="F2722" s="92">
        <v>2</v>
      </c>
      <c r="G2722" s="92">
        <v>5000</v>
      </c>
      <c r="H2722" s="92">
        <v>5100</v>
      </c>
      <c r="I2722" s="92">
        <v>515</v>
      </c>
      <c r="J2722" s="93">
        <v>8</v>
      </c>
      <c r="K2722" s="100" t="s">
        <v>1199</v>
      </c>
      <c r="L2722" s="95">
        <v>0</v>
      </c>
      <c r="M2722" s="95">
        <v>0</v>
      </c>
      <c r="N2722" s="95">
        <f t="shared" si="1781"/>
        <v>0</v>
      </c>
      <c r="O2722" s="95">
        <v>0</v>
      </c>
      <c r="P2722" s="95">
        <v>0</v>
      </c>
      <c r="Q2722" s="95">
        <f t="shared" si="1782"/>
        <v>0</v>
      </c>
      <c r="R2722" s="95">
        <f t="shared" si="1783"/>
        <v>0</v>
      </c>
      <c r="S2722" s="96" t="s">
        <v>95</v>
      </c>
      <c r="T2722" s="97"/>
      <c r="U2722" s="98"/>
      <c r="V2722" s="137" t="s">
        <v>174</v>
      </c>
      <c r="W2722" s="1"/>
      <c r="X2722" s="1"/>
      <c r="Y2722" s="1">
        <f t="shared" si="1750"/>
        <v>0</v>
      </c>
      <c r="Z2722" s="1"/>
      <c r="AA2722" s="1"/>
      <c r="AB2722" s="1">
        <f t="shared" si="1751"/>
        <v>0</v>
      </c>
      <c r="AC2722" s="1">
        <f t="shared" si="1752"/>
        <v>0</v>
      </c>
      <c r="AD2722" s="1"/>
      <c r="AE2722" s="1"/>
      <c r="AF2722" s="1">
        <f t="shared" si="1753"/>
        <v>0</v>
      </c>
      <c r="AG2722" s="1"/>
      <c r="AH2722" s="1"/>
      <c r="AI2722" s="1">
        <f t="shared" si="1754"/>
        <v>0</v>
      </c>
      <c r="AJ2722" s="114">
        <f t="shared" si="1755"/>
        <v>0</v>
      </c>
      <c r="AM2722" s="114">
        <f t="shared" si="1756"/>
        <v>0</v>
      </c>
      <c r="AP2722" s="114">
        <f t="shared" si="1757"/>
        <v>0</v>
      </c>
      <c r="AQ2722" s="114">
        <f t="shared" si="1758"/>
        <v>0</v>
      </c>
      <c r="AT2722" s="114">
        <f t="shared" si="1759"/>
        <v>0</v>
      </c>
      <c r="AW2722" s="114">
        <f t="shared" si="1760"/>
        <v>0</v>
      </c>
      <c r="AX2722" s="114">
        <f t="shared" si="1761"/>
        <v>0</v>
      </c>
      <c r="AY2722" s="114">
        <f t="shared" si="1762"/>
        <v>0</v>
      </c>
      <c r="AZ2722" s="114">
        <f t="shared" si="1763"/>
        <v>0</v>
      </c>
      <c r="BA2722" s="114">
        <f t="shared" si="1764"/>
        <v>0</v>
      </c>
      <c r="BB2722" s="114">
        <f t="shared" si="1765"/>
        <v>0</v>
      </c>
      <c r="BC2722" s="114">
        <f t="shared" si="1766"/>
        <v>0</v>
      </c>
      <c r="BD2722" s="114">
        <f t="shared" si="1767"/>
        <v>0</v>
      </c>
      <c r="BE2722" s="114">
        <f t="shared" si="1768"/>
        <v>0</v>
      </c>
    </row>
    <row r="2723" spans="1:59" s="114" customFormat="1" ht="27.75" hidden="1" customHeight="1">
      <c r="A2723" s="1"/>
      <c r="B2723" s="90">
        <v>2017</v>
      </c>
      <c r="C2723" s="91">
        <v>8321</v>
      </c>
      <c r="D2723" s="91">
        <v>3</v>
      </c>
      <c r="E2723" s="92">
        <v>5</v>
      </c>
      <c r="F2723" s="92">
        <v>2</v>
      </c>
      <c r="G2723" s="92">
        <v>5000</v>
      </c>
      <c r="H2723" s="92">
        <v>5100</v>
      </c>
      <c r="I2723" s="92">
        <v>515</v>
      </c>
      <c r="J2723" s="93">
        <v>9</v>
      </c>
      <c r="K2723" s="100" t="s">
        <v>1200</v>
      </c>
      <c r="L2723" s="95">
        <v>0</v>
      </c>
      <c r="M2723" s="95">
        <v>0</v>
      </c>
      <c r="N2723" s="95">
        <f t="shared" si="1781"/>
        <v>0</v>
      </c>
      <c r="O2723" s="95">
        <v>0</v>
      </c>
      <c r="P2723" s="95">
        <v>0</v>
      </c>
      <c r="Q2723" s="95">
        <f t="shared" si="1782"/>
        <v>0</v>
      </c>
      <c r="R2723" s="95">
        <f t="shared" si="1783"/>
        <v>0</v>
      </c>
      <c r="S2723" s="96" t="s">
        <v>95</v>
      </c>
      <c r="T2723" s="97"/>
      <c r="U2723" s="98"/>
      <c r="V2723" s="137" t="s">
        <v>174</v>
      </c>
      <c r="W2723" s="1"/>
      <c r="X2723" s="1"/>
      <c r="Y2723" s="1">
        <f t="shared" si="1750"/>
        <v>0</v>
      </c>
      <c r="Z2723" s="1"/>
      <c r="AA2723" s="1"/>
      <c r="AB2723" s="1">
        <f t="shared" si="1751"/>
        <v>0</v>
      </c>
      <c r="AC2723" s="1">
        <f t="shared" si="1752"/>
        <v>0</v>
      </c>
      <c r="AD2723" s="1"/>
      <c r="AE2723" s="1"/>
      <c r="AF2723" s="1">
        <f t="shared" si="1753"/>
        <v>0</v>
      </c>
      <c r="AG2723" s="1"/>
      <c r="AH2723" s="1"/>
      <c r="AI2723" s="1">
        <f t="shared" si="1754"/>
        <v>0</v>
      </c>
      <c r="AJ2723" s="114">
        <f t="shared" si="1755"/>
        <v>0</v>
      </c>
      <c r="AM2723" s="114">
        <f t="shared" si="1756"/>
        <v>0</v>
      </c>
      <c r="AP2723" s="114">
        <f t="shared" si="1757"/>
        <v>0</v>
      </c>
      <c r="AQ2723" s="114">
        <f t="shared" si="1758"/>
        <v>0</v>
      </c>
      <c r="AT2723" s="114">
        <f t="shared" si="1759"/>
        <v>0</v>
      </c>
      <c r="AW2723" s="114">
        <f t="shared" si="1760"/>
        <v>0</v>
      </c>
      <c r="AX2723" s="114">
        <f t="shared" si="1761"/>
        <v>0</v>
      </c>
      <c r="AY2723" s="114">
        <f t="shared" si="1762"/>
        <v>0</v>
      </c>
      <c r="AZ2723" s="114">
        <f t="shared" si="1763"/>
        <v>0</v>
      </c>
      <c r="BA2723" s="114">
        <f t="shared" si="1764"/>
        <v>0</v>
      </c>
      <c r="BB2723" s="114">
        <f t="shared" si="1765"/>
        <v>0</v>
      </c>
      <c r="BC2723" s="114">
        <f t="shared" si="1766"/>
        <v>0</v>
      </c>
      <c r="BD2723" s="114">
        <f t="shared" si="1767"/>
        <v>0</v>
      </c>
      <c r="BE2723" s="114">
        <f t="shared" si="1768"/>
        <v>0</v>
      </c>
    </row>
    <row r="2724" spans="1:59" s="114" customFormat="1" ht="27.75" hidden="1">
      <c r="A2724" s="1"/>
      <c r="B2724" s="90">
        <v>2017</v>
      </c>
      <c r="C2724" s="91">
        <v>8321</v>
      </c>
      <c r="D2724" s="91">
        <v>3</v>
      </c>
      <c r="E2724" s="92">
        <v>5</v>
      </c>
      <c r="F2724" s="92">
        <v>2</v>
      </c>
      <c r="G2724" s="92">
        <v>5000</v>
      </c>
      <c r="H2724" s="92">
        <v>5100</v>
      </c>
      <c r="I2724" s="92">
        <v>515</v>
      </c>
      <c r="J2724" s="93">
        <v>10</v>
      </c>
      <c r="K2724" s="100" t="s">
        <v>1201</v>
      </c>
      <c r="L2724" s="95">
        <v>0</v>
      </c>
      <c r="M2724" s="95">
        <v>0</v>
      </c>
      <c r="N2724" s="95">
        <f t="shared" si="1781"/>
        <v>0</v>
      </c>
      <c r="O2724" s="95">
        <v>0</v>
      </c>
      <c r="P2724" s="95">
        <v>0</v>
      </c>
      <c r="Q2724" s="95">
        <f t="shared" si="1782"/>
        <v>0</v>
      </c>
      <c r="R2724" s="95">
        <f t="shared" si="1783"/>
        <v>0</v>
      </c>
      <c r="S2724" s="96" t="s">
        <v>95</v>
      </c>
      <c r="T2724" s="97"/>
      <c r="U2724" s="98"/>
      <c r="V2724" s="137" t="s">
        <v>174</v>
      </c>
      <c r="W2724" s="1"/>
      <c r="X2724" s="1"/>
      <c r="Y2724" s="1">
        <f t="shared" si="1750"/>
        <v>0</v>
      </c>
      <c r="Z2724" s="1"/>
      <c r="AA2724" s="1"/>
      <c r="AB2724" s="1">
        <f t="shared" si="1751"/>
        <v>0</v>
      </c>
      <c r="AC2724" s="1">
        <f t="shared" si="1752"/>
        <v>0</v>
      </c>
      <c r="AD2724" s="1"/>
      <c r="AE2724" s="1"/>
      <c r="AF2724" s="1">
        <f t="shared" si="1753"/>
        <v>0</v>
      </c>
      <c r="AG2724" s="1"/>
      <c r="AH2724" s="1"/>
      <c r="AI2724" s="1">
        <f t="shared" si="1754"/>
        <v>0</v>
      </c>
      <c r="AJ2724" s="114">
        <f t="shared" si="1755"/>
        <v>0</v>
      </c>
      <c r="AM2724" s="114">
        <f t="shared" si="1756"/>
        <v>0</v>
      </c>
      <c r="AP2724" s="114">
        <f t="shared" si="1757"/>
        <v>0</v>
      </c>
      <c r="AQ2724" s="114">
        <f t="shared" si="1758"/>
        <v>0</v>
      </c>
      <c r="AT2724" s="114">
        <f t="shared" si="1759"/>
        <v>0</v>
      </c>
      <c r="AW2724" s="114">
        <f t="shared" si="1760"/>
        <v>0</v>
      </c>
      <c r="AX2724" s="114">
        <f t="shared" si="1761"/>
        <v>0</v>
      </c>
      <c r="AY2724" s="114">
        <f t="shared" si="1762"/>
        <v>0</v>
      </c>
      <c r="AZ2724" s="114">
        <f t="shared" si="1763"/>
        <v>0</v>
      </c>
      <c r="BA2724" s="114">
        <f t="shared" si="1764"/>
        <v>0</v>
      </c>
      <c r="BB2724" s="114">
        <f t="shared" si="1765"/>
        <v>0</v>
      </c>
      <c r="BC2724" s="114">
        <f t="shared" si="1766"/>
        <v>0</v>
      </c>
      <c r="BD2724" s="114">
        <f t="shared" si="1767"/>
        <v>0</v>
      </c>
      <c r="BE2724" s="114">
        <f t="shared" si="1768"/>
        <v>0</v>
      </c>
    </row>
    <row r="2725" spans="1:59" s="114" customFormat="1" ht="27.75" hidden="1" customHeight="1">
      <c r="A2725" s="1"/>
      <c r="B2725" s="90">
        <v>2017</v>
      </c>
      <c r="C2725" s="91">
        <v>8321</v>
      </c>
      <c r="D2725" s="91">
        <v>3</v>
      </c>
      <c r="E2725" s="92">
        <v>5</v>
      </c>
      <c r="F2725" s="92">
        <v>2</v>
      </c>
      <c r="G2725" s="92">
        <v>5000</v>
      </c>
      <c r="H2725" s="92">
        <v>5100</v>
      </c>
      <c r="I2725" s="92">
        <v>515</v>
      </c>
      <c r="J2725" s="93">
        <v>11</v>
      </c>
      <c r="K2725" s="100" t="s">
        <v>677</v>
      </c>
      <c r="L2725" s="95">
        <v>0</v>
      </c>
      <c r="M2725" s="95">
        <v>0</v>
      </c>
      <c r="N2725" s="95">
        <f t="shared" si="1781"/>
        <v>0</v>
      </c>
      <c r="O2725" s="95">
        <v>0</v>
      </c>
      <c r="P2725" s="95">
        <v>0</v>
      </c>
      <c r="Q2725" s="95">
        <f t="shared" si="1782"/>
        <v>0</v>
      </c>
      <c r="R2725" s="95">
        <f t="shared" si="1783"/>
        <v>0</v>
      </c>
      <c r="S2725" s="96" t="s">
        <v>95</v>
      </c>
      <c r="T2725" s="97"/>
      <c r="U2725" s="98"/>
      <c r="V2725" s="137" t="s">
        <v>174</v>
      </c>
      <c r="W2725" s="1"/>
      <c r="X2725" s="1"/>
      <c r="Y2725" s="1">
        <f t="shared" si="1750"/>
        <v>0</v>
      </c>
      <c r="Z2725" s="1"/>
      <c r="AA2725" s="1"/>
      <c r="AB2725" s="1">
        <f t="shared" si="1751"/>
        <v>0</v>
      </c>
      <c r="AC2725" s="1">
        <f t="shared" si="1752"/>
        <v>0</v>
      </c>
      <c r="AD2725" s="1"/>
      <c r="AE2725" s="1"/>
      <c r="AF2725" s="1">
        <f t="shared" si="1753"/>
        <v>0</v>
      </c>
      <c r="AG2725" s="1"/>
      <c r="AH2725" s="1"/>
      <c r="AI2725" s="1">
        <f t="shared" si="1754"/>
        <v>0</v>
      </c>
      <c r="AJ2725" s="114">
        <f t="shared" si="1755"/>
        <v>0</v>
      </c>
      <c r="AM2725" s="114">
        <f t="shared" si="1756"/>
        <v>0</v>
      </c>
      <c r="AP2725" s="114">
        <f t="shared" si="1757"/>
        <v>0</v>
      </c>
      <c r="AQ2725" s="114">
        <f t="shared" si="1758"/>
        <v>0</v>
      </c>
      <c r="AT2725" s="114">
        <f t="shared" si="1759"/>
        <v>0</v>
      </c>
      <c r="AW2725" s="114">
        <f t="shared" si="1760"/>
        <v>0</v>
      </c>
      <c r="AX2725" s="114">
        <f t="shared" si="1761"/>
        <v>0</v>
      </c>
      <c r="AY2725" s="114">
        <f t="shared" si="1762"/>
        <v>0</v>
      </c>
      <c r="AZ2725" s="114">
        <f t="shared" si="1763"/>
        <v>0</v>
      </c>
      <c r="BA2725" s="114">
        <f t="shared" si="1764"/>
        <v>0</v>
      </c>
      <c r="BB2725" s="114">
        <f t="shared" si="1765"/>
        <v>0</v>
      </c>
      <c r="BC2725" s="114">
        <f t="shared" si="1766"/>
        <v>0</v>
      </c>
      <c r="BD2725" s="114">
        <f t="shared" si="1767"/>
        <v>0</v>
      </c>
      <c r="BE2725" s="114">
        <f t="shared" si="1768"/>
        <v>0</v>
      </c>
    </row>
    <row r="2726" spans="1:59" s="114" customFormat="1" ht="27.75" hidden="1" customHeight="1">
      <c r="A2726" s="1"/>
      <c r="B2726" s="90">
        <v>2017</v>
      </c>
      <c r="C2726" s="91">
        <v>8321</v>
      </c>
      <c r="D2726" s="91">
        <v>3</v>
      </c>
      <c r="E2726" s="92">
        <v>5</v>
      </c>
      <c r="F2726" s="92">
        <v>2</v>
      </c>
      <c r="G2726" s="92">
        <v>5000</v>
      </c>
      <c r="H2726" s="92">
        <v>5100</v>
      </c>
      <c r="I2726" s="92">
        <v>515</v>
      </c>
      <c r="J2726" s="93">
        <v>12</v>
      </c>
      <c r="K2726" s="100" t="s">
        <v>1202</v>
      </c>
      <c r="L2726" s="95">
        <v>0</v>
      </c>
      <c r="M2726" s="95">
        <v>0</v>
      </c>
      <c r="N2726" s="95">
        <f t="shared" si="1781"/>
        <v>0</v>
      </c>
      <c r="O2726" s="95">
        <v>0</v>
      </c>
      <c r="P2726" s="95">
        <v>0</v>
      </c>
      <c r="Q2726" s="95">
        <f t="shared" si="1782"/>
        <v>0</v>
      </c>
      <c r="R2726" s="95">
        <f t="shared" si="1783"/>
        <v>0</v>
      </c>
      <c r="S2726" s="96" t="s">
        <v>95</v>
      </c>
      <c r="T2726" s="97"/>
      <c r="U2726" s="98"/>
      <c r="V2726" s="137" t="s">
        <v>174</v>
      </c>
      <c r="W2726" s="1"/>
      <c r="X2726" s="1"/>
      <c r="Y2726" s="1">
        <f t="shared" si="1750"/>
        <v>0</v>
      </c>
      <c r="Z2726" s="1"/>
      <c r="AA2726" s="1"/>
      <c r="AB2726" s="1">
        <f t="shared" si="1751"/>
        <v>0</v>
      </c>
      <c r="AC2726" s="1">
        <f t="shared" si="1752"/>
        <v>0</v>
      </c>
      <c r="AD2726" s="1"/>
      <c r="AE2726" s="1"/>
      <c r="AF2726" s="1">
        <f t="shared" si="1753"/>
        <v>0</v>
      </c>
      <c r="AG2726" s="1"/>
      <c r="AH2726" s="1"/>
      <c r="AI2726" s="1">
        <f t="shared" si="1754"/>
        <v>0</v>
      </c>
      <c r="AJ2726" s="114">
        <f t="shared" si="1755"/>
        <v>0</v>
      </c>
      <c r="AM2726" s="114">
        <f t="shared" si="1756"/>
        <v>0</v>
      </c>
      <c r="AP2726" s="114">
        <f t="shared" si="1757"/>
        <v>0</v>
      </c>
      <c r="AQ2726" s="114">
        <f t="shared" si="1758"/>
        <v>0</v>
      </c>
      <c r="AT2726" s="114">
        <f t="shared" si="1759"/>
        <v>0</v>
      </c>
      <c r="AW2726" s="114">
        <f t="shared" si="1760"/>
        <v>0</v>
      </c>
      <c r="AX2726" s="114">
        <f t="shared" si="1761"/>
        <v>0</v>
      </c>
      <c r="AY2726" s="114">
        <f t="shared" si="1762"/>
        <v>0</v>
      </c>
      <c r="AZ2726" s="114">
        <f t="shared" si="1763"/>
        <v>0</v>
      </c>
      <c r="BA2726" s="114">
        <f t="shared" si="1764"/>
        <v>0</v>
      </c>
      <c r="BB2726" s="114">
        <f t="shared" si="1765"/>
        <v>0</v>
      </c>
      <c r="BC2726" s="114">
        <f t="shared" si="1766"/>
        <v>0</v>
      </c>
      <c r="BD2726" s="114">
        <f t="shared" si="1767"/>
        <v>0</v>
      </c>
      <c r="BE2726" s="114">
        <f t="shared" si="1768"/>
        <v>0</v>
      </c>
    </row>
    <row r="2727" spans="1:59" s="114" customFormat="1" ht="27.75" hidden="1" customHeight="1">
      <c r="A2727" s="1"/>
      <c r="B2727" s="90">
        <v>2017</v>
      </c>
      <c r="C2727" s="91">
        <v>8321</v>
      </c>
      <c r="D2727" s="91">
        <v>3</v>
      </c>
      <c r="E2727" s="92">
        <v>5</v>
      </c>
      <c r="F2727" s="92">
        <v>2</v>
      </c>
      <c r="G2727" s="92">
        <v>5000</v>
      </c>
      <c r="H2727" s="92">
        <v>5100</v>
      </c>
      <c r="I2727" s="92">
        <v>515</v>
      </c>
      <c r="J2727" s="93">
        <v>13</v>
      </c>
      <c r="K2727" s="100" t="s">
        <v>1203</v>
      </c>
      <c r="L2727" s="95">
        <v>0</v>
      </c>
      <c r="M2727" s="95">
        <v>0</v>
      </c>
      <c r="N2727" s="95">
        <f t="shared" si="1781"/>
        <v>0</v>
      </c>
      <c r="O2727" s="95">
        <v>0</v>
      </c>
      <c r="P2727" s="95">
        <v>0</v>
      </c>
      <c r="Q2727" s="95">
        <f t="shared" si="1782"/>
        <v>0</v>
      </c>
      <c r="R2727" s="95">
        <f t="shared" si="1783"/>
        <v>0</v>
      </c>
      <c r="S2727" s="96" t="s">
        <v>95</v>
      </c>
      <c r="T2727" s="97"/>
      <c r="U2727" s="98"/>
      <c r="V2727" s="137" t="s">
        <v>174</v>
      </c>
      <c r="W2727" s="1"/>
      <c r="X2727" s="1"/>
      <c r="Y2727" s="1">
        <f t="shared" si="1750"/>
        <v>0</v>
      </c>
      <c r="Z2727" s="1"/>
      <c r="AA2727" s="1"/>
      <c r="AB2727" s="1">
        <f t="shared" si="1751"/>
        <v>0</v>
      </c>
      <c r="AC2727" s="1">
        <f t="shared" si="1752"/>
        <v>0</v>
      </c>
      <c r="AD2727" s="1"/>
      <c r="AE2727" s="1"/>
      <c r="AF2727" s="1">
        <f t="shared" si="1753"/>
        <v>0</v>
      </c>
      <c r="AG2727" s="1"/>
      <c r="AH2727" s="1"/>
      <c r="AI2727" s="1">
        <f t="shared" si="1754"/>
        <v>0</v>
      </c>
      <c r="AJ2727" s="114">
        <f t="shared" si="1755"/>
        <v>0</v>
      </c>
      <c r="AM2727" s="114">
        <f t="shared" si="1756"/>
        <v>0</v>
      </c>
      <c r="AP2727" s="114">
        <f t="shared" si="1757"/>
        <v>0</v>
      </c>
      <c r="AQ2727" s="114">
        <f t="shared" si="1758"/>
        <v>0</v>
      </c>
      <c r="AT2727" s="114">
        <f t="shared" si="1759"/>
        <v>0</v>
      </c>
      <c r="AW2727" s="114">
        <f t="shared" si="1760"/>
        <v>0</v>
      </c>
      <c r="AX2727" s="114">
        <f t="shared" si="1761"/>
        <v>0</v>
      </c>
      <c r="AY2727" s="114">
        <f t="shared" si="1762"/>
        <v>0</v>
      </c>
      <c r="AZ2727" s="114">
        <f t="shared" si="1763"/>
        <v>0</v>
      </c>
      <c r="BA2727" s="114">
        <f t="shared" si="1764"/>
        <v>0</v>
      </c>
      <c r="BB2727" s="114">
        <f t="shared" si="1765"/>
        <v>0</v>
      </c>
      <c r="BC2727" s="114">
        <f t="shared" si="1766"/>
        <v>0</v>
      </c>
      <c r="BD2727" s="114">
        <f t="shared" si="1767"/>
        <v>0</v>
      </c>
      <c r="BE2727" s="114">
        <f t="shared" si="1768"/>
        <v>0</v>
      </c>
    </row>
    <row r="2728" spans="1:59" s="114" customFormat="1" ht="27.75" hidden="1">
      <c r="A2728" s="1"/>
      <c r="B2728" s="90">
        <v>2017</v>
      </c>
      <c r="C2728" s="91">
        <v>8321</v>
      </c>
      <c r="D2728" s="91">
        <v>3</v>
      </c>
      <c r="E2728" s="92">
        <v>5</v>
      </c>
      <c r="F2728" s="92">
        <v>2</v>
      </c>
      <c r="G2728" s="92">
        <v>5000</v>
      </c>
      <c r="H2728" s="92">
        <v>5100</v>
      </c>
      <c r="I2728" s="92">
        <v>515</v>
      </c>
      <c r="J2728" s="93">
        <v>14</v>
      </c>
      <c r="K2728" s="100" t="s">
        <v>868</v>
      </c>
      <c r="L2728" s="95">
        <v>0</v>
      </c>
      <c r="M2728" s="95">
        <v>0</v>
      </c>
      <c r="N2728" s="95">
        <f t="shared" si="1781"/>
        <v>0</v>
      </c>
      <c r="O2728" s="95">
        <v>0</v>
      </c>
      <c r="P2728" s="95">
        <v>0</v>
      </c>
      <c r="Q2728" s="95">
        <f t="shared" si="1782"/>
        <v>0</v>
      </c>
      <c r="R2728" s="95">
        <f t="shared" si="1783"/>
        <v>0</v>
      </c>
      <c r="S2728" s="96" t="s">
        <v>95</v>
      </c>
      <c r="T2728" s="97"/>
      <c r="U2728" s="98"/>
      <c r="V2728" s="137" t="s">
        <v>174</v>
      </c>
      <c r="W2728" s="1"/>
      <c r="X2728" s="1"/>
      <c r="Y2728" s="1">
        <f t="shared" si="1750"/>
        <v>0</v>
      </c>
      <c r="Z2728" s="1"/>
      <c r="AA2728" s="1"/>
      <c r="AB2728" s="1">
        <f t="shared" si="1751"/>
        <v>0</v>
      </c>
      <c r="AC2728" s="1">
        <f t="shared" si="1752"/>
        <v>0</v>
      </c>
      <c r="AD2728" s="1"/>
      <c r="AE2728" s="1"/>
      <c r="AF2728" s="1">
        <f t="shared" si="1753"/>
        <v>0</v>
      </c>
      <c r="AG2728" s="1"/>
      <c r="AH2728" s="1"/>
      <c r="AI2728" s="1">
        <f t="shared" si="1754"/>
        <v>0</v>
      </c>
      <c r="AJ2728" s="114">
        <f t="shared" si="1755"/>
        <v>0</v>
      </c>
      <c r="AM2728" s="114">
        <f t="shared" si="1756"/>
        <v>0</v>
      </c>
      <c r="AP2728" s="114">
        <f t="shared" si="1757"/>
        <v>0</v>
      </c>
      <c r="AQ2728" s="114">
        <f t="shared" si="1758"/>
        <v>0</v>
      </c>
      <c r="AT2728" s="114">
        <f t="shared" si="1759"/>
        <v>0</v>
      </c>
      <c r="AW2728" s="114">
        <f t="shared" si="1760"/>
        <v>0</v>
      </c>
      <c r="AX2728" s="114">
        <f t="shared" si="1761"/>
        <v>0</v>
      </c>
      <c r="AY2728" s="114">
        <f t="shared" si="1762"/>
        <v>0</v>
      </c>
      <c r="AZ2728" s="114">
        <f t="shared" si="1763"/>
        <v>0</v>
      </c>
      <c r="BA2728" s="114">
        <f t="shared" si="1764"/>
        <v>0</v>
      </c>
      <c r="BB2728" s="114">
        <f t="shared" si="1765"/>
        <v>0</v>
      </c>
      <c r="BC2728" s="114">
        <f t="shared" si="1766"/>
        <v>0</v>
      </c>
      <c r="BD2728" s="114">
        <f t="shared" si="1767"/>
        <v>0</v>
      </c>
      <c r="BE2728" s="114">
        <f t="shared" si="1768"/>
        <v>0</v>
      </c>
    </row>
    <row r="2729" spans="1:59" ht="27.75" customHeight="1">
      <c r="B2729" s="90">
        <v>2017</v>
      </c>
      <c r="C2729" s="91">
        <v>8321</v>
      </c>
      <c r="D2729" s="91">
        <v>3</v>
      </c>
      <c r="E2729" s="92">
        <v>5</v>
      </c>
      <c r="F2729" s="92">
        <v>2</v>
      </c>
      <c r="G2729" s="92">
        <v>5000</v>
      </c>
      <c r="H2729" s="92">
        <v>5100</v>
      </c>
      <c r="I2729" s="92">
        <v>515</v>
      </c>
      <c r="J2729" s="93">
        <v>15</v>
      </c>
      <c r="K2729" s="100" t="s">
        <v>118</v>
      </c>
      <c r="L2729" s="95">
        <v>60000</v>
      </c>
      <c r="M2729" s="95">
        <v>0</v>
      </c>
      <c r="N2729" s="95">
        <f t="shared" si="1781"/>
        <v>60000</v>
      </c>
      <c r="O2729" s="95">
        <v>0</v>
      </c>
      <c r="P2729" s="95">
        <v>0</v>
      </c>
      <c r="Q2729" s="95">
        <f t="shared" si="1782"/>
        <v>0</v>
      </c>
      <c r="R2729" s="95">
        <f t="shared" si="1783"/>
        <v>60000</v>
      </c>
      <c r="S2729" s="96" t="s">
        <v>95</v>
      </c>
      <c r="T2729" s="97">
        <v>1</v>
      </c>
      <c r="U2729" s="98"/>
      <c r="V2729" s="137" t="s">
        <v>174</v>
      </c>
      <c r="Y2729" s="385">
        <f t="shared" si="1750"/>
        <v>0</v>
      </c>
      <c r="AB2729" s="385">
        <f t="shared" si="1751"/>
        <v>0</v>
      </c>
      <c r="AC2729" s="385">
        <f t="shared" si="1752"/>
        <v>0</v>
      </c>
      <c r="AF2729" s="385">
        <f t="shared" si="1753"/>
        <v>0</v>
      </c>
      <c r="AI2729" s="385">
        <f t="shared" si="1754"/>
        <v>0</v>
      </c>
      <c r="AJ2729" s="385">
        <f t="shared" si="1755"/>
        <v>0</v>
      </c>
      <c r="AM2729" s="385">
        <f t="shared" si="1756"/>
        <v>0</v>
      </c>
      <c r="AP2729" s="385">
        <f t="shared" si="1757"/>
        <v>0</v>
      </c>
      <c r="AQ2729" s="385">
        <f t="shared" si="1758"/>
        <v>0</v>
      </c>
      <c r="AT2729" s="385">
        <f t="shared" si="1759"/>
        <v>0</v>
      </c>
      <c r="AW2729" s="385">
        <f t="shared" si="1760"/>
        <v>0</v>
      </c>
      <c r="AX2729" s="385">
        <f t="shared" si="1761"/>
        <v>0</v>
      </c>
      <c r="AY2729" s="385">
        <f t="shared" si="1762"/>
        <v>60000</v>
      </c>
      <c r="AZ2729" s="385">
        <f t="shared" si="1763"/>
        <v>0</v>
      </c>
      <c r="BA2729" s="385">
        <f t="shared" si="1764"/>
        <v>60000</v>
      </c>
      <c r="BB2729" s="385">
        <f t="shared" si="1765"/>
        <v>0</v>
      </c>
      <c r="BC2729" s="385">
        <f t="shared" si="1766"/>
        <v>0</v>
      </c>
      <c r="BD2729" s="385">
        <f t="shared" si="1767"/>
        <v>0</v>
      </c>
      <c r="BE2729" s="385">
        <f t="shared" si="1768"/>
        <v>60000</v>
      </c>
      <c r="BF2729" s="403">
        <f>T2729</f>
        <v>1</v>
      </c>
      <c r="BG2729" s="403">
        <f>U2729</f>
        <v>0</v>
      </c>
    </row>
    <row r="2730" spans="1:59" s="114" customFormat="1" ht="27.75" hidden="1" customHeight="1">
      <c r="A2730" s="1"/>
      <c r="B2730" s="90">
        <v>2017</v>
      </c>
      <c r="C2730" s="91">
        <v>8321</v>
      </c>
      <c r="D2730" s="91">
        <v>3</v>
      </c>
      <c r="E2730" s="92">
        <v>5</v>
      </c>
      <c r="F2730" s="92">
        <v>2</v>
      </c>
      <c r="G2730" s="92">
        <v>5000</v>
      </c>
      <c r="H2730" s="92">
        <v>5100</v>
      </c>
      <c r="I2730" s="92">
        <v>515</v>
      </c>
      <c r="J2730" s="93">
        <v>16</v>
      </c>
      <c r="K2730" s="100" t="s">
        <v>1204</v>
      </c>
      <c r="L2730" s="95">
        <v>0</v>
      </c>
      <c r="M2730" s="95">
        <v>0</v>
      </c>
      <c r="N2730" s="95">
        <f t="shared" si="1781"/>
        <v>0</v>
      </c>
      <c r="O2730" s="95">
        <v>0</v>
      </c>
      <c r="P2730" s="95">
        <v>0</v>
      </c>
      <c r="Q2730" s="95">
        <f t="shared" si="1782"/>
        <v>0</v>
      </c>
      <c r="R2730" s="95">
        <f t="shared" si="1783"/>
        <v>0</v>
      </c>
      <c r="S2730" s="96" t="s">
        <v>95</v>
      </c>
      <c r="T2730" s="97"/>
      <c r="U2730" s="98"/>
      <c r="V2730" s="137" t="s">
        <v>174</v>
      </c>
      <c r="W2730" s="1"/>
      <c r="X2730" s="1"/>
      <c r="Y2730" s="1">
        <f t="shared" si="1750"/>
        <v>0</v>
      </c>
      <c r="Z2730" s="1"/>
      <c r="AA2730" s="1"/>
      <c r="AB2730" s="1">
        <f t="shared" si="1751"/>
        <v>0</v>
      </c>
      <c r="AC2730" s="1">
        <f t="shared" si="1752"/>
        <v>0</v>
      </c>
      <c r="AD2730" s="1"/>
      <c r="AE2730" s="1"/>
      <c r="AF2730" s="1">
        <f t="shared" si="1753"/>
        <v>0</v>
      </c>
      <c r="AG2730" s="1"/>
      <c r="AH2730" s="1"/>
      <c r="AI2730" s="1">
        <f t="shared" si="1754"/>
        <v>0</v>
      </c>
      <c r="AJ2730" s="114">
        <f t="shared" si="1755"/>
        <v>0</v>
      </c>
      <c r="AM2730" s="114">
        <f t="shared" si="1756"/>
        <v>0</v>
      </c>
      <c r="AP2730" s="114">
        <f t="shared" si="1757"/>
        <v>0</v>
      </c>
      <c r="AQ2730" s="114">
        <f t="shared" si="1758"/>
        <v>0</v>
      </c>
      <c r="AT2730" s="114">
        <f t="shared" si="1759"/>
        <v>0</v>
      </c>
      <c r="AW2730" s="114">
        <f t="shared" si="1760"/>
        <v>0</v>
      </c>
      <c r="AX2730" s="114">
        <f t="shared" si="1761"/>
        <v>0</v>
      </c>
      <c r="AY2730" s="114">
        <f t="shared" si="1762"/>
        <v>0</v>
      </c>
      <c r="AZ2730" s="114">
        <f t="shared" si="1763"/>
        <v>0</v>
      </c>
      <c r="BA2730" s="114">
        <f t="shared" si="1764"/>
        <v>0</v>
      </c>
      <c r="BB2730" s="114">
        <f t="shared" si="1765"/>
        <v>0</v>
      </c>
      <c r="BC2730" s="114">
        <f t="shared" si="1766"/>
        <v>0</v>
      </c>
      <c r="BD2730" s="114">
        <f t="shared" si="1767"/>
        <v>0</v>
      </c>
      <c r="BE2730" s="114">
        <f t="shared" si="1768"/>
        <v>0</v>
      </c>
    </row>
    <row r="2731" spans="1:59" s="114" customFormat="1" ht="27.75" hidden="1" customHeight="1">
      <c r="A2731" s="1"/>
      <c r="B2731" s="90">
        <v>2017</v>
      </c>
      <c r="C2731" s="91">
        <v>8321</v>
      </c>
      <c r="D2731" s="91">
        <v>3</v>
      </c>
      <c r="E2731" s="92">
        <v>5</v>
      </c>
      <c r="F2731" s="92">
        <v>2</v>
      </c>
      <c r="G2731" s="92">
        <v>5000</v>
      </c>
      <c r="H2731" s="92">
        <v>5100</v>
      </c>
      <c r="I2731" s="92">
        <v>515</v>
      </c>
      <c r="J2731" s="93">
        <v>17</v>
      </c>
      <c r="K2731" s="100" t="s">
        <v>597</v>
      </c>
      <c r="L2731" s="95">
        <v>0</v>
      </c>
      <c r="M2731" s="95">
        <v>0</v>
      </c>
      <c r="N2731" s="95">
        <f t="shared" si="1781"/>
        <v>0</v>
      </c>
      <c r="O2731" s="95">
        <v>0</v>
      </c>
      <c r="P2731" s="95">
        <v>0</v>
      </c>
      <c r="Q2731" s="95">
        <f t="shared" si="1782"/>
        <v>0</v>
      </c>
      <c r="R2731" s="95">
        <f t="shared" si="1783"/>
        <v>0</v>
      </c>
      <c r="S2731" s="96" t="s">
        <v>95</v>
      </c>
      <c r="T2731" s="97"/>
      <c r="U2731" s="98"/>
      <c r="V2731" s="137" t="s">
        <v>174</v>
      </c>
      <c r="W2731" s="1"/>
      <c r="X2731" s="1"/>
      <c r="Y2731" s="1">
        <f t="shared" si="1750"/>
        <v>0</v>
      </c>
      <c r="Z2731" s="1"/>
      <c r="AA2731" s="1"/>
      <c r="AB2731" s="1">
        <f t="shared" si="1751"/>
        <v>0</v>
      </c>
      <c r="AC2731" s="1">
        <f t="shared" si="1752"/>
        <v>0</v>
      </c>
      <c r="AD2731" s="1"/>
      <c r="AE2731" s="1"/>
      <c r="AF2731" s="1">
        <f t="shared" si="1753"/>
        <v>0</v>
      </c>
      <c r="AG2731" s="1"/>
      <c r="AH2731" s="1"/>
      <c r="AI2731" s="1">
        <f t="shared" si="1754"/>
        <v>0</v>
      </c>
      <c r="AJ2731" s="114">
        <f t="shared" si="1755"/>
        <v>0</v>
      </c>
      <c r="AM2731" s="114">
        <f t="shared" si="1756"/>
        <v>0</v>
      </c>
      <c r="AP2731" s="114">
        <f t="shared" si="1757"/>
        <v>0</v>
      </c>
      <c r="AQ2731" s="114">
        <f t="shared" si="1758"/>
        <v>0</v>
      </c>
      <c r="AT2731" s="114">
        <f t="shared" si="1759"/>
        <v>0</v>
      </c>
      <c r="AW2731" s="114">
        <f t="shared" si="1760"/>
        <v>0</v>
      </c>
      <c r="AX2731" s="114">
        <f t="shared" si="1761"/>
        <v>0</v>
      </c>
      <c r="AY2731" s="114">
        <f t="shared" si="1762"/>
        <v>0</v>
      </c>
      <c r="AZ2731" s="114">
        <f t="shared" si="1763"/>
        <v>0</v>
      </c>
      <c r="BA2731" s="114">
        <f t="shared" si="1764"/>
        <v>0</v>
      </c>
      <c r="BB2731" s="114">
        <f t="shared" si="1765"/>
        <v>0</v>
      </c>
      <c r="BC2731" s="114">
        <f t="shared" si="1766"/>
        <v>0</v>
      </c>
      <c r="BD2731" s="114">
        <f t="shared" si="1767"/>
        <v>0</v>
      </c>
      <c r="BE2731" s="114">
        <f t="shared" si="1768"/>
        <v>0</v>
      </c>
    </row>
    <row r="2732" spans="1:59" s="114" customFormat="1" ht="27.75" hidden="1">
      <c r="A2732" s="1"/>
      <c r="B2732" s="90">
        <v>2017</v>
      </c>
      <c r="C2732" s="91">
        <v>8321</v>
      </c>
      <c r="D2732" s="91">
        <v>3</v>
      </c>
      <c r="E2732" s="92">
        <v>5</v>
      </c>
      <c r="F2732" s="92">
        <v>2</v>
      </c>
      <c r="G2732" s="92">
        <v>5000</v>
      </c>
      <c r="H2732" s="92">
        <v>5100</v>
      </c>
      <c r="I2732" s="92">
        <v>515</v>
      </c>
      <c r="J2732" s="93">
        <v>18</v>
      </c>
      <c r="K2732" s="100" t="s">
        <v>119</v>
      </c>
      <c r="L2732" s="95">
        <v>0</v>
      </c>
      <c r="M2732" s="95">
        <v>0</v>
      </c>
      <c r="N2732" s="95">
        <f t="shared" si="1781"/>
        <v>0</v>
      </c>
      <c r="O2732" s="95">
        <v>0</v>
      </c>
      <c r="P2732" s="95">
        <v>0</v>
      </c>
      <c r="Q2732" s="95">
        <f t="shared" si="1782"/>
        <v>0</v>
      </c>
      <c r="R2732" s="95">
        <f t="shared" si="1783"/>
        <v>0</v>
      </c>
      <c r="S2732" s="96" t="s">
        <v>95</v>
      </c>
      <c r="T2732" s="97"/>
      <c r="U2732" s="98"/>
      <c r="V2732" s="137" t="s">
        <v>174</v>
      </c>
      <c r="W2732" s="1"/>
      <c r="X2732" s="1"/>
      <c r="Y2732" s="1">
        <f t="shared" si="1750"/>
        <v>0</v>
      </c>
      <c r="Z2732" s="1"/>
      <c r="AA2732" s="1"/>
      <c r="AB2732" s="1">
        <f t="shared" si="1751"/>
        <v>0</v>
      </c>
      <c r="AC2732" s="1">
        <f t="shared" si="1752"/>
        <v>0</v>
      </c>
      <c r="AD2732" s="1"/>
      <c r="AE2732" s="1"/>
      <c r="AF2732" s="1">
        <f t="shared" si="1753"/>
        <v>0</v>
      </c>
      <c r="AG2732" s="1"/>
      <c r="AH2732" s="1"/>
      <c r="AI2732" s="1">
        <f t="shared" si="1754"/>
        <v>0</v>
      </c>
      <c r="AJ2732" s="114">
        <f t="shared" si="1755"/>
        <v>0</v>
      </c>
      <c r="AM2732" s="114">
        <f t="shared" si="1756"/>
        <v>0</v>
      </c>
      <c r="AP2732" s="114">
        <f t="shared" si="1757"/>
        <v>0</v>
      </c>
      <c r="AQ2732" s="114">
        <f t="shared" si="1758"/>
        <v>0</v>
      </c>
      <c r="AT2732" s="114">
        <f t="shared" si="1759"/>
        <v>0</v>
      </c>
      <c r="AW2732" s="114">
        <f t="shared" si="1760"/>
        <v>0</v>
      </c>
      <c r="AX2732" s="114">
        <f t="shared" si="1761"/>
        <v>0</v>
      </c>
      <c r="AY2732" s="114">
        <f t="shared" si="1762"/>
        <v>0</v>
      </c>
      <c r="AZ2732" s="114">
        <f t="shared" si="1763"/>
        <v>0</v>
      </c>
      <c r="BA2732" s="114">
        <f t="shared" si="1764"/>
        <v>0</v>
      </c>
      <c r="BB2732" s="114">
        <f t="shared" si="1765"/>
        <v>0</v>
      </c>
      <c r="BC2732" s="114">
        <f t="shared" si="1766"/>
        <v>0</v>
      </c>
      <c r="BD2732" s="114">
        <f t="shared" si="1767"/>
        <v>0</v>
      </c>
      <c r="BE2732" s="114">
        <f t="shared" si="1768"/>
        <v>0</v>
      </c>
    </row>
    <row r="2733" spans="1:59" ht="27.75">
      <c r="B2733" s="90">
        <v>2017</v>
      </c>
      <c r="C2733" s="91">
        <v>8321</v>
      </c>
      <c r="D2733" s="91">
        <v>3</v>
      </c>
      <c r="E2733" s="92">
        <v>5</v>
      </c>
      <c r="F2733" s="92">
        <v>2</v>
      </c>
      <c r="G2733" s="92">
        <v>5000</v>
      </c>
      <c r="H2733" s="92">
        <v>5100</v>
      </c>
      <c r="I2733" s="92">
        <v>515</v>
      </c>
      <c r="J2733" s="93">
        <v>19</v>
      </c>
      <c r="K2733" s="100" t="s">
        <v>120</v>
      </c>
      <c r="L2733" s="95">
        <v>37500</v>
      </c>
      <c r="M2733" s="95">
        <v>0</v>
      </c>
      <c r="N2733" s="95">
        <f t="shared" si="1781"/>
        <v>37500</v>
      </c>
      <c r="O2733" s="95">
        <v>0</v>
      </c>
      <c r="P2733" s="95">
        <v>0</v>
      </c>
      <c r="Q2733" s="95">
        <f t="shared" si="1782"/>
        <v>0</v>
      </c>
      <c r="R2733" s="95">
        <f t="shared" si="1783"/>
        <v>37500</v>
      </c>
      <c r="S2733" s="96" t="s">
        <v>95</v>
      </c>
      <c r="T2733" s="97">
        <v>25</v>
      </c>
      <c r="U2733" s="98"/>
      <c r="V2733" s="137" t="s">
        <v>174</v>
      </c>
      <c r="Y2733" s="385">
        <f t="shared" si="1750"/>
        <v>0</v>
      </c>
      <c r="AB2733" s="385">
        <f t="shared" si="1751"/>
        <v>0</v>
      </c>
      <c r="AC2733" s="385">
        <f t="shared" si="1752"/>
        <v>0</v>
      </c>
      <c r="AF2733" s="385">
        <f t="shared" si="1753"/>
        <v>0</v>
      </c>
      <c r="AI2733" s="385">
        <f t="shared" si="1754"/>
        <v>0</v>
      </c>
      <c r="AJ2733" s="385">
        <f t="shared" si="1755"/>
        <v>0</v>
      </c>
      <c r="AM2733" s="385">
        <f t="shared" si="1756"/>
        <v>0</v>
      </c>
      <c r="AP2733" s="385">
        <f t="shared" si="1757"/>
        <v>0</v>
      </c>
      <c r="AQ2733" s="385">
        <f t="shared" si="1758"/>
        <v>0</v>
      </c>
      <c r="AT2733" s="385">
        <f t="shared" si="1759"/>
        <v>0</v>
      </c>
      <c r="AW2733" s="385">
        <f t="shared" si="1760"/>
        <v>0</v>
      </c>
      <c r="AX2733" s="385">
        <f t="shared" si="1761"/>
        <v>0</v>
      </c>
      <c r="AY2733" s="385">
        <f t="shared" si="1762"/>
        <v>37500</v>
      </c>
      <c r="AZ2733" s="385">
        <f t="shared" si="1763"/>
        <v>0</v>
      </c>
      <c r="BA2733" s="385">
        <f t="shared" si="1764"/>
        <v>37500</v>
      </c>
      <c r="BB2733" s="385">
        <f t="shared" si="1765"/>
        <v>0</v>
      </c>
      <c r="BC2733" s="385">
        <f t="shared" si="1766"/>
        <v>0</v>
      </c>
      <c r="BD2733" s="385">
        <f t="shared" si="1767"/>
        <v>0</v>
      </c>
      <c r="BE2733" s="385">
        <f t="shared" si="1768"/>
        <v>37500</v>
      </c>
      <c r="BF2733" s="403">
        <f t="shared" ref="BF2733:BF2734" si="1784">T2733</f>
        <v>25</v>
      </c>
      <c r="BG2733" s="403">
        <f t="shared" ref="BG2733:BG2734" si="1785">U2733</f>
        <v>0</v>
      </c>
    </row>
    <row r="2734" spans="1:59" ht="27.75" customHeight="1">
      <c r="B2734" s="83">
        <v>2017</v>
      </c>
      <c r="C2734" s="115">
        <v>8321</v>
      </c>
      <c r="D2734" s="115">
        <v>3</v>
      </c>
      <c r="E2734" s="83">
        <v>5</v>
      </c>
      <c r="F2734" s="83">
        <v>2</v>
      </c>
      <c r="G2734" s="83">
        <v>5000</v>
      </c>
      <c r="H2734" s="83">
        <v>5100</v>
      </c>
      <c r="I2734" s="83">
        <v>519</v>
      </c>
      <c r="J2734" s="83"/>
      <c r="K2734" s="116" t="s">
        <v>121</v>
      </c>
      <c r="L2734" s="86">
        <f>SUM(L2735:L2751)</f>
        <v>6000</v>
      </c>
      <c r="M2734" s="86">
        <f t="shared" ref="M2734:R2734" si="1786">SUM(M2735:M2751)</f>
        <v>0</v>
      </c>
      <c r="N2734" s="86">
        <f t="shared" si="1786"/>
        <v>6000</v>
      </c>
      <c r="O2734" s="86">
        <f t="shared" si="1786"/>
        <v>0</v>
      </c>
      <c r="P2734" s="86">
        <f t="shared" si="1786"/>
        <v>0</v>
      </c>
      <c r="Q2734" s="86">
        <f t="shared" si="1786"/>
        <v>0</v>
      </c>
      <c r="R2734" s="86">
        <f t="shared" si="1786"/>
        <v>6000</v>
      </c>
      <c r="S2734" s="117"/>
      <c r="T2734" s="118"/>
      <c r="U2734" s="130"/>
      <c r="V2734" s="119"/>
      <c r="Y2734" s="385">
        <f t="shared" si="1750"/>
        <v>0</v>
      </c>
      <c r="AB2734" s="385">
        <f t="shared" si="1751"/>
        <v>0</v>
      </c>
      <c r="AC2734" s="385">
        <f t="shared" si="1752"/>
        <v>0</v>
      </c>
      <c r="AF2734" s="385">
        <f t="shared" si="1753"/>
        <v>0</v>
      </c>
      <c r="AI2734" s="385">
        <f t="shared" si="1754"/>
        <v>0</v>
      </c>
      <c r="AJ2734" s="385">
        <f t="shared" si="1755"/>
        <v>0</v>
      </c>
      <c r="AM2734" s="385">
        <f t="shared" si="1756"/>
        <v>0</v>
      </c>
      <c r="AP2734" s="385">
        <f t="shared" si="1757"/>
        <v>0</v>
      </c>
      <c r="AQ2734" s="385">
        <f t="shared" si="1758"/>
        <v>0</v>
      </c>
      <c r="AT2734" s="385">
        <f t="shared" si="1759"/>
        <v>0</v>
      </c>
      <c r="AW2734" s="385">
        <f t="shared" si="1760"/>
        <v>0</v>
      </c>
      <c r="AX2734" s="385">
        <f t="shared" si="1761"/>
        <v>0</v>
      </c>
      <c r="AY2734" s="385">
        <f t="shared" si="1762"/>
        <v>6000</v>
      </c>
      <c r="AZ2734" s="385">
        <f t="shared" si="1763"/>
        <v>0</v>
      </c>
      <c r="BA2734" s="385">
        <f t="shared" si="1764"/>
        <v>6000</v>
      </c>
      <c r="BB2734" s="385">
        <f t="shared" si="1765"/>
        <v>0</v>
      </c>
      <c r="BC2734" s="385">
        <f t="shared" si="1766"/>
        <v>0</v>
      </c>
      <c r="BD2734" s="385">
        <f t="shared" si="1767"/>
        <v>0</v>
      </c>
      <c r="BE2734" s="385">
        <f t="shared" si="1768"/>
        <v>6000</v>
      </c>
      <c r="BF2734" s="403">
        <f t="shared" si="1784"/>
        <v>0</v>
      </c>
      <c r="BG2734" s="403">
        <f t="shared" si="1785"/>
        <v>0</v>
      </c>
    </row>
    <row r="2735" spans="1:59" s="114" customFormat="1" ht="27.75" hidden="1">
      <c r="A2735" s="1"/>
      <c r="B2735" s="90">
        <v>2017</v>
      </c>
      <c r="C2735" s="91">
        <v>8321</v>
      </c>
      <c r="D2735" s="91">
        <v>3</v>
      </c>
      <c r="E2735" s="92">
        <v>5</v>
      </c>
      <c r="F2735" s="92">
        <v>2</v>
      </c>
      <c r="G2735" s="92">
        <v>5000</v>
      </c>
      <c r="H2735" s="92">
        <v>5100</v>
      </c>
      <c r="I2735" s="92">
        <v>519</v>
      </c>
      <c r="J2735" s="93">
        <v>1</v>
      </c>
      <c r="K2735" s="100" t="s">
        <v>217</v>
      </c>
      <c r="L2735" s="95">
        <v>0</v>
      </c>
      <c r="M2735" s="95">
        <v>0</v>
      </c>
      <c r="N2735" s="95">
        <f t="shared" ref="N2735:N2752" si="1787">L2735+M2735</f>
        <v>0</v>
      </c>
      <c r="O2735" s="95">
        <v>0</v>
      </c>
      <c r="P2735" s="95">
        <v>0</v>
      </c>
      <c r="Q2735" s="95">
        <f t="shared" ref="Q2735:Q2752" si="1788">O2735+P2735</f>
        <v>0</v>
      </c>
      <c r="R2735" s="95">
        <f t="shared" ref="R2735:R2752" si="1789">N2735+Q2735</f>
        <v>0</v>
      </c>
      <c r="S2735" s="96" t="s">
        <v>95</v>
      </c>
      <c r="T2735" s="97"/>
      <c r="U2735" s="98"/>
      <c r="V2735" s="137" t="s">
        <v>174</v>
      </c>
      <c r="W2735" s="1"/>
      <c r="X2735" s="1"/>
      <c r="Y2735" s="1">
        <f t="shared" si="1750"/>
        <v>0</v>
      </c>
      <c r="Z2735" s="1"/>
      <c r="AA2735" s="1"/>
      <c r="AB2735" s="1">
        <f t="shared" si="1751"/>
        <v>0</v>
      </c>
      <c r="AC2735" s="1">
        <f t="shared" si="1752"/>
        <v>0</v>
      </c>
      <c r="AD2735" s="1"/>
      <c r="AE2735" s="1"/>
      <c r="AF2735" s="1">
        <f t="shared" si="1753"/>
        <v>0</v>
      </c>
      <c r="AG2735" s="1"/>
      <c r="AH2735" s="1"/>
      <c r="AI2735" s="1">
        <f t="shared" si="1754"/>
        <v>0</v>
      </c>
      <c r="AJ2735" s="114">
        <f t="shared" si="1755"/>
        <v>0</v>
      </c>
      <c r="AM2735" s="114">
        <f t="shared" si="1756"/>
        <v>0</v>
      </c>
      <c r="AP2735" s="114">
        <f t="shared" si="1757"/>
        <v>0</v>
      </c>
      <c r="AQ2735" s="114">
        <f t="shared" si="1758"/>
        <v>0</v>
      </c>
      <c r="AT2735" s="114">
        <f t="shared" si="1759"/>
        <v>0</v>
      </c>
      <c r="AW2735" s="114">
        <f t="shared" si="1760"/>
        <v>0</v>
      </c>
      <c r="AX2735" s="114">
        <f t="shared" si="1761"/>
        <v>0</v>
      </c>
      <c r="AY2735" s="114">
        <f t="shared" si="1762"/>
        <v>0</v>
      </c>
      <c r="AZ2735" s="114">
        <f t="shared" si="1763"/>
        <v>0</v>
      </c>
      <c r="BA2735" s="114">
        <f t="shared" si="1764"/>
        <v>0</v>
      </c>
      <c r="BB2735" s="114">
        <f t="shared" si="1765"/>
        <v>0</v>
      </c>
      <c r="BC2735" s="114">
        <f t="shared" si="1766"/>
        <v>0</v>
      </c>
      <c r="BD2735" s="114">
        <f t="shared" si="1767"/>
        <v>0</v>
      </c>
      <c r="BE2735" s="114">
        <f t="shared" si="1768"/>
        <v>0</v>
      </c>
    </row>
    <row r="2736" spans="1:59" s="114" customFormat="1" ht="27.75" hidden="1" customHeight="1">
      <c r="A2736" s="1"/>
      <c r="B2736" s="90">
        <v>2017</v>
      </c>
      <c r="C2736" s="91">
        <v>8321</v>
      </c>
      <c r="D2736" s="91">
        <v>3</v>
      </c>
      <c r="E2736" s="92">
        <v>5</v>
      </c>
      <c r="F2736" s="92">
        <v>2</v>
      </c>
      <c r="G2736" s="92">
        <v>5000</v>
      </c>
      <c r="H2736" s="92">
        <v>5100</v>
      </c>
      <c r="I2736" s="92">
        <v>519</v>
      </c>
      <c r="J2736" s="93">
        <v>2</v>
      </c>
      <c r="K2736" s="100" t="s">
        <v>1205</v>
      </c>
      <c r="L2736" s="95">
        <v>0</v>
      </c>
      <c r="M2736" s="95">
        <v>0</v>
      </c>
      <c r="N2736" s="95">
        <f t="shared" si="1787"/>
        <v>0</v>
      </c>
      <c r="O2736" s="95">
        <v>0</v>
      </c>
      <c r="P2736" s="95">
        <v>0</v>
      </c>
      <c r="Q2736" s="95">
        <f t="shared" si="1788"/>
        <v>0</v>
      </c>
      <c r="R2736" s="95">
        <f t="shared" si="1789"/>
        <v>0</v>
      </c>
      <c r="S2736" s="96" t="s">
        <v>95</v>
      </c>
      <c r="T2736" s="97"/>
      <c r="U2736" s="98"/>
      <c r="V2736" s="137" t="s">
        <v>174</v>
      </c>
      <c r="W2736" s="1"/>
      <c r="X2736" s="1"/>
      <c r="Y2736" s="1">
        <f t="shared" si="1750"/>
        <v>0</v>
      </c>
      <c r="Z2736" s="1"/>
      <c r="AA2736" s="1"/>
      <c r="AB2736" s="1">
        <f t="shared" si="1751"/>
        <v>0</v>
      </c>
      <c r="AC2736" s="1">
        <f t="shared" si="1752"/>
        <v>0</v>
      </c>
      <c r="AD2736" s="1"/>
      <c r="AE2736" s="1"/>
      <c r="AF2736" s="1">
        <f t="shared" si="1753"/>
        <v>0</v>
      </c>
      <c r="AG2736" s="1"/>
      <c r="AH2736" s="1"/>
      <c r="AI2736" s="1">
        <f t="shared" si="1754"/>
        <v>0</v>
      </c>
      <c r="AJ2736" s="114">
        <f t="shared" si="1755"/>
        <v>0</v>
      </c>
      <c r="AM2736" s="114">
        <f t="shared" si="1756"/>
        <v>0</v>
      </c>
      <c r="AP2736" s="114">
        <f t="shared" si="1757"/>
        <v>0</v>
      </c>
      <c r="AQ2736" s="114">
        <f t="shared" si="1758"/>
        <v>0</v>
      </c>
      <c r="AT2736" s="114">
        <f t="shared" si="1759"/>
        <v>0</v>
      </c>
      <c r="AW2736" s="114">
        <f t="shared" si="1760"/>
        <v>0</v>
      </c>
      <c r="AX2736" s="114">
        <f t="shared" si="1761"/>
        <v>0</v>
      </c>
      <c r="AY2736" s="114">
        <f t="shared" si="1762"/>
        <v>0</v>
      </c>
      <c r="AZ2736" s="114">
        <f t="shared" si="1763"/>
        <v>0</v>
      </c>
      <c r="BA2736" s="114">
        <f t="shared" si="1764"/>
        <v>0</v>
      </c>
      <c r="BB2736" s="114">
        <f t="shared" si="1765"/>
        <v>0</v>
      </c>
      <c r="BC2736" s="114">
        <f t="shared" si="1766"/>
        <v>0</v>
      </c>
      <c r="BD2736" s="114">
        <f t="shared" si="1767"/>
        <v>0</v>
      </c>
      <c r="BE2736" s="114">
        <f t="shared" si="1768"/>
        <v>0</v>
      </c>
    </row>
    <row r="2737" spans="1:59" s="114" customFormat="1" ht="27.75" hidden="1">
      <c r="A2737" s="1"/>
      <c r="B2737" s="90">
        <v>2017</v>
      </c>
      <c r="C2737" s="91">
        <v>8321</v>
      </c>
      <c r="D2737" s="91">
        <v>3</v>
      </c>
      <c r="E2737" s="92">
        <v>5</v>
      </c>
      <c r="F2737" s="92">
        <v>2</v>
      </c>
      <c r="G2737" s="92">
        <v>5000</v>
      </c>
      <c r="H2737" s="92">
        <v>5100</v>
      </c>
      <c r="I2737" s="92">
        <v>519</v>
      </c>
      <c r="J2737" s="93">
        <v>3</v>
      </c>
      <c r="K2737" s="100" t="s">
        <v>219</v>
      </c>
      <c r="L2737" s="95">
        <v>0</v>
      </c>
      <c r="M2737" s="95">
        <v>0</v>
      </c>
      <c r="N2737" s="95">
        <f t="shared" si="1787"/>
        <v>0</v>
      </c>
      <c r="O2737" s="95">
        <v>0</v>
      </c>
      <c r="P2737" s="95">
        <v>0</v>
      </c>
      <c r="Q2737" s="95">
        <f t="shared" si="1788"/>
        <v>0</v>
      </c>
      <c r="R2737" s="95">
        <f t="shared" si="1789"/>
        <v>0</v>
      </c>
      <c r="S2737" s="96" t="s">
        <v>95</v>
      </c>
      <c r="T2737" s="97"/>
      <c r="U2737" s="98"/>
      <c r="V2737" s="137" t="s">
        <v>174</v>
      </c>
      <c r="W2737" s="1"/>
      <c r="X2737" s="1"/>
      <c r="Y2737" s="1">
        <f t="shared" si="1750"/>
        <v>0</v>
      </c>
      <c r="Z2737" s="1"/>
      <c r="AA2737" s="1"/>
      <c r="AB2737" s="1">
        <f t="shared" si="1751"/>
        <v>0</v>
      </c>
      <c r="AC2737" s="1">
        <f t="shared" si="1752"/>
        <v>0</v>
      </c>
      <c r="AD2737" s="1"/>
      <c r="AE2737" s="1"/>
      <c r="AF2737" s="1">
        <f t="shared" si="1753"/>
        <v>0</v>
      </c>
      <c r="AG2737" s="1"/>
      <c r="AH2737" s="1"/>
      <c r="AI2737" s="1">
        <f t="shared" si="1754"/>
        <v>0</v>
      </c>
      <c r="AJ2737" s="114">
        <f t="shared" si="1755"/>
        <v>0</v>
      </c>
      <c r="AM2737" s="114">
        <f t="shared" si="1756"/>
        <v>0</v>
      </c>
      <c r="AP2737" s="114">
        <f t="shared" si="1757"/>
        <v>0</v>
      </c>
      <c r="AQ2737" s="114">
        <f t="shared" si="1758"/>
        <v>0</v>
      </c>
      <c r="AT2737" s="114">
        <f t="shared" si="1759"/>
        <v>0</v>
      </c>
      <c r="AW2737" s="114">
        <f t="shared" si="1760"/>
        <v>0</v>
      </c>
      <c r="AX2737" s="114">
        <f t="shared" si="1761"/>
        <v>0</v>
      </c>
      <c r="AY2737" s="114">
        <f t="shared" si="1762"/>
        <v>0</v>
      </c>
      <c r="AZ2737" s="114">
        <f t="shared" si="1763"/>
        <v>0</v>
      </c>
      <c r="BA2737" s="114">
        <f t="shared" si="1764"/>
        <v>0</v>
      </c>
      <c r="BB2737" s="114">
        <f t="shared" si="1765"/>
        <v>0</v>
      </c>
      <c r="BC2737" s="114">
        <f t="shared" si="1766"/>
        <v>0</v>
      </c>
      <c r="BD2737" s="114">
        <f t="shared" si="1767"/>
        <v>0</v>
      </c>
      <c r="BE2737" s="114">
        <f t="shared" si="1768"/>
        <v>0</v>
      </c>
    </row>
    <row r="2738" spans="1:59" s="114" customFormat="1" ht="27.75" hidden="1">
      <c r="A2738" s="1"/>
      <c r="B2738" s="90">
        <v>2017</v>
      </c>
      <c r="C2738" s="91">
        <v>8321</v>
      </c>
      <c r="D2738" s="91">
        <v>3</v>
      </c>
      <c r="E2738" s="92">
        <v>5</v>
      </c>
      <c r="F2738" s="92">
        <v>2</v>
      </c>
      <c r="G2738" s="92">
        <v>5000</v>
      </c>
      <c r="H2738" s="92">
        <v>5100</v>
      </c>
      <c r="I2738" s="92">
        <v>519</v>
      </c>
      <c r="J2738" s="93">
        <v>4</v>
      </c>
      <c r="K2738" s="100" t="s">
        <v>1206</v>
      </c>
      <c r="L2738" s="95">
        <v>0</v>
      </c>
      <c r="M2738" s="95">
        <v>0</v>
      </c>
      <c r="N2738" s="95">
        <f t="shared" si="1787"/>
        <v>0</v>
      </c>
      <c r="O2738" s="95">
        <v>0</v>
      </c>
      <c r="P2738" s="95">
        <v>0</v>
      </c>
      <c r="Q2738" s="95">
        <f t="shared" si="1788"/>
        <v>0</v>
      </c>
      <c r="R2738" s="95">
        <f t="shared" si="1789"/>
        <v>0</v>
      </c>
      <c r="S2738" s="96" t="s">
        <v>95</v>
      </c>
      <c r="T2738" s="97"/>
      <c r="U2738" s="98"/>
      <c r="V2738" s="137" t="s">
        <v>174</v>
      </c>
      <c r="W2738" s="1"/>
      <c r="X2738" s="1"/>
      <c r="Y2738" s="1">
        <f t="shared" si="1750"/>
        <v>0</v>
      </c>
      <c r="Z2738" s="1"/>
      <c r="AA2738" s="1"/>
      <c r="AB2738" s="1">
        <f t="shared" si="1751"/>
        <v>0</v>
      </c>
      <c r="AC2738" s="1">
        <f t="shared" si="1752"/>
        <v>0</v>
      </c>
      <c r="AD2738" s="1"/>
      <c r="AE2738" s="1"/>
      <c r="AF2738" s="1">
        <f t="shared" si="1753"/>
        <v>0</v>
      </c>
      <c r="AG2738" s="1"/>
      <c r="AH2738" s="1"/>
      <c r="AI2738" s="1">
        <f t="shared" si="1754"/>
        <v>0</v>
      </c>
      <c r="AJ2738" s="114">
        <f t="shared" si="1755"/>
        <v>0</v>
      </c>
      <c r="AM2738" s="114">
        <f t="shared" si="1756"/>
        <v>0</v>
      </c>
      <c r="AP2738" s="114">
        <f t="shared" si="1757"/>
        <v>0</v>
      </c>
      <c r="AQ2738" s="114">
        <f t="shared" si="1758"/>
        <v>0</v>
      </c>
      <c r="AT2738" s="114">
        <f t="shared" si="1759"/>
        <v>0</v>
      </c>
      <c r="AW2738" s="114">
        <f t="shared" si="1760"/>
        <v>0</v>
      </c>
      <c r="AX2738" s="114">
        <f t="shared" si="1761"/>
        <v>0</v>
      </c>
      <c r="AY2738" s="114">
        <f t="shared" si="1762"/>
        <v>0</v>
      </c>
      <c r="AZ2738" s="114">
        <f t="shared" si="1763"/>
        <v>0</v>
      </c>
      <c r="BA2738" s="114">
        <f t="shared" si="1764"/>
        <v>0</v>
      </c>
      <c r="BB2738" s="114">
        <f t="shared" si="1765"/>
        <v>0</v>
      </c>
      <c r="BC2738" s="114">
        <f t="shared" si="1766"/>
        <v>0</v>
      </c>
      <c r="BD2738" s="114">
        <f t="shared" si="1767"/>
        <v>0</v>
      </c>
      <c r="BE2738" s="114">
        <f t="shared" si="1768"/>
        <v>0</v>
      </c>
    </row>
    <row r="2739" spans="1:59" s="114" customFormat="1" ht="27.75" hidden="1">
      <c r="A2739" s="1"/>
      <c r="B2739" s="90">
        <v>2017</v>
      </c>
      <c r="C2739" s="91">
        <v>8321</v>
      </c>
      <c r="D2739" s="91">
        <v>3</v>
      </c>
      <c r="E2739" s="92">
        <v>5</v>
      </c>
      <c r="F2739" s="92">
        <v>2</v>
      </c>
      <c r="G2739" s="92">
        <v>5000</v>
      </c>
      <c r="H2739" s="92">
        <v>5100</v>
      </c>
      <c r="I2739" s="92">
        <v>519</v>
      </c>
      <c r="J2739" s="93">
        <v>5</v>
      </c>
      <c r="K2739" s="100" t="s">
        <v>1207</v>
      </c>
      <c r="L2739" s="95">
        <v>0</v>
      </c>
      <c r="M2739" s="95">
        <v>0</v>
      </c>
      <c r="N2739" s="95">
        <f t="shared" si="1787"/>
        <v>0</v>
      </c>
      <c r="O2739" s="95">
        <v>0</v>
      </c>
      <c r="P2739" s="95">
        <v>0</v>
      </c>
      <c r="Q2739" s="95">
        <f t="shared" si="1788"/>
        <v>0</v>
      </c>
      <c r="R2739" s="95">
        <f t="shared" si="1789"/>
        <v>0</v>
      </c>
      <c r="S2739" s="96" t="s">
        <v>95</v>
      </c>
      <c r="T2739" s="97"/>
      <c r="U2739" s="98"/>
      <c r="V2739" s="137" t="s">
        <v>174</v>
      </c>
      <c r="W2739" s="1"/>
      <c r="X2739" s="1"/>
      <c r="Y2739" s="1">
        <f t="shared" si="1750"/>
        <v>0</v>
      </c>
      <c r="Z2739" s="1"/>
      <c r="AA2739" s="1"/>
      <c r="AB2739" s="1">
        <f t="shared" si="1751"/>
        <v>0</v>
      </c>
      <c r="AC2739" s="1">
        <f t="shared" si="1752"/>
        <v>0</v>
      </c>
      <c r="AD2739" s="1"/>
      <c r="AE2739" s="1"/>
      <c r="AF2739" s="1">
        <f t="shared" si="1753"/>
        <v>0</v>
      </c>
      <c r="AG2739" s="1"/>
      <c r="AH2739" s="1"/>
      <c r="AI2739" s="1">
        <f t="shared" si="1754"/>
        <v>0</v>
      </c>
      <c r="AJ2739" s="114">
        <f t="shared" si="1755"/>
        <v>0</v>
      </c>
      <c r="AM2739" s="114">
        <f t="shared" si="1756"/>
        <v>0</v>
      </c>
      <c r="AP2739" s="114">
        <f t="shared" si="1757"/>
        <v>0</v>
      </c>
      <c r="AQ2739" s="114">
        <f t="shared" si="1758"/>
        <v>0</v>
      </c>
      <c r="AT2739" s="114">
        <f t="shared" si="1759"/>
        <v>0</v>
      </c>
      <c r="AW2739" s="114">
        <f t="shared" si="1760"/>
        <v>0</v>
      </c>
      <c r="AX2739" s="114">
        <f t="shared" si="1761"/>
        <v>0</v>
      </c>
      <c r="AY2739" s="114">
        <f t="shared" si="1762"/>
        <v>0</v>
      </c>
      <c r="AZ2739" s="114">
        <f t="shared" si="1763"/>
        <v>0</v>
      </c>
      <c r="BA2739" s="114">
        <f t="shared" si="1764"/>
        <v>0</v>
      </c>
      <c r="BB2739" s="114">
        <f t="shared" si="1765"/>
        <v>0</v>
      </c>
      <c r="BC2739" s="114">
        <f t="shared" si="1766"/>
        <v>0</v>
      </c>
      <c r="BD2739" s="114">
        <f t="shared" si="1767"/>
        <v>0</v>
      </c>
      <c r="BE2739" s="114">
        <f t="shared" si="1768"/>
        <v>0</v>
      </c>
    </row>
    <row r="2740" spans="1:59" s="114" customFormat="1" ht="27.75" hidden="1" customHeight="1">
      <c r="A2740" s="1"/>
      <c r="B2740" s="90">
        <v>2017</v>
      </c>
      <c r="C2740" s="91">
        <v>8321</v>
      </c>
      <c r="D2740" s="91">
        <v>3</v>
      </c>
      <c r="E2740" s="92">
        <v>5</v>
      </c>
      <c r="F2740" s="92">
        <v>2</v>
      </c>
      <c r="G2740" s="92">
        <v>5000</v>
      </c>
      <c r="H2740" s="92">
        <v>5100</v>
      </c>
      <c r="I2740" s="92">
        <v>519</v>
      </c>
      <c r="J2740" s="93">
        <v>6</v>
      </c>
      <c r="K2740" s="100" t="s">
        <v>1351</v>
      </c>
      <c r="L2740" s="95">
        <v>0</v>
      </c>
      <c r="M2740" s="95">
        <v>0</v>
      </c>
      <c r="N2740" s="95">
        <f t="shared" si="1787"/>
        <v>0</v>
      </c>
      <c r="O2740" s="95">
        <v>0</v>
      </c>
      <c r="P2740" s="95">
        <v>0</v>
      </c>
      <c r="Q2740" s="95">
        <f t="shared" si="1788"/>
        <v>0</v>
      </c>
      <c r="R2740" s="95">
        <f t="shared" si="1789"/>
        <v>0</v>
      </c>
      <c r="S2740" s="96" t="s">
        <v>95</v>
      </c>
      <c r="T2740" s="97"/>
      <c r="U2740" s="98"/>
      <c r="V2740" s="137" t="s">
        <v>174</v>
      </c>
      <c r="W2740" s="1"/>
      <c r="X2740" s="1"/>
      <c r="Y2740" s="1">
        <f t="shared" si="1750"/>
        <v>0</v>
      </c>
      <c r="Z2740" s="1"/>
      <c r="AA2740" s="1"/>
      <c r="AB2740" s="1">
        <f t="shared" si="1751"/>
        <v>0</v>
      </c>
      <c r="AC2740" s="1">
        <f t="shared" si="1752"/>
        <v>0</v>
      </c>
      <c r="AD2740" s="1"/>
      <c r="AE2740" s="1"/>
      <c r="AF2740" s="1">
        <f t="shared" si="1753"/>
        <v>0</v>
      </c>
      <c r="AG2740" s="1"/>
      <c r="AH2740" s="1"/>
      <c r="AI2740" s="1">
        <f t="shared" si="1754"/>
        <v>0</v>
      </c>
      <c r="AJ2740" s="114">
        <f t="shared" si="1755"/>
        <v>0</v>
      </c>
      <c r="AM2740" s="114">
        <f t="shared" si="1756"/>
        <v>0</v>
      </c>
      <c r="AP2740" s="114">
        <f t="shared" si="1757"/>
        <v>0</v>
      </c>
      <c r="AQ2740" s="114">
        <f t="shared" si="1758"/>
        <v>0</v>
      </c>
      <c r="AT2740" s="114">
        <f t="shared" si="1759"/>
        <v>0</v>
      </c>
      <c r="AW2740" s="114">
        <f t="shared" si="1760"/>
        <v>0</v>
      </c>
      <c r="AX2740" s="114">
        <f t="shared" si="1761"/>
        <v>0</v>
      </c>
      <c r="AY2740" s="114">
        <f t="shared" si="1762"/>
        <v>0</v>
      </c>
      <c r="AZ2740" s="114">
        <f t="shared" si="1763"/>
        <v>0</v>
      </c>
      <c r="BA2740" s="114">
        <f t="shared" si="1764"/>
        <v>0</v>
      </c>
      <c r="BB2740" s="114">
        <f t="shared" si="1765"/>
        <v>0</v>
      </c>
      <c r="BC2740" s="114">
        <f t="shared" si="1766"/>
        <v>0</v>
      </c>
      <c r="BD2740" s="114">
        <f t="shared" si="1767"/>
        <v>0</v>
      </c>
      <c r="BE2740" s="114">
        <f t="shared" si="1768"/>
        <v>0</v>
      </c>
    </row>
    <row r="2741" spans="1:59" s="114" customFormat="1" ht="27.75" hidden="1">
      <c r="A2741" s="1"/>
      <c r="B2741" s="90">
        <v>2017</v>
      </c>
      <c r="C2741" s="91">
        <v>8321</v>
      </c>
      <c r="D2741" s="91">
        <v>3</v>
      </c>
      <c r="E2741" s="92">
        <v>5</v>
      </c>
      <c r="F2741" s="92">
        <v>2</v>
      </c>
      <c r="G2741" s="92">
        <v>5000</v>
      </c>
      <c r="H2741" s="92">
        <v>5100</v>
      </c>
      <c r="I2741" s="92">
        <v>519</v>
      </c>
      <c r="J2741" s="93">
        <v>7</v>
      </c>
      <c r="K2741" s="100" t="s">
        <v>1208</v>
      </c>
      <c r="L2741" s="95">
        <v>0</v>
      </c>
      <c r="M2741" s="95">
        <v>0</v>
      </c>
      <c r="N2741" s="95">
        <f t="shared" si="1787"/>
        <v>0</v>
      </c>
      <c r="O2741" s="95">
        <v>0</v>
      </c>
      <c r="P2741" s="95">
        <v>0</v>
      </c>
      <c r="Q2741" s="95">
        <f t="shared" si="1788"/>
        <v>0</v>
      </c>
      <c r="R2741" s="95">
        <f t="shared" si="1789"/>
        <v>0</v>
      </c>
      <c r="S2741" s="96" t="s">
        <v>95</v>
      </c>
      <c r="T2741" s="97"/>
      <c r="U2741" s="98"/>
      <c r="V2741" s="137" t="s">
        <v>174</v>
      </c>
      <c r="W2741" s="1"/>
      <c r="X2741" s="1"/>
      <c r="Y2741" s="1">
        <f t="shared" si="1750"/>
        <v>0</v>
      </c>
      <c r="Z2741" s="1"/>
      <c r="AA2741" s="1"/>
      <c r="AB2741" s="1">
        <f t="shared" si="1751"/>
        <v>0</v>
      </c>
      <c r="AC2741" s="1">
        <f t="shared" si="1752"/>
        <v>0</v>
      </c>
      <c r="AD2741" s="1"/>
      <c r="AE2741" s="1"/>
      <c r="AF2741" s="1">
        <f t="shared" si="1753"/>
        <v>0</v>
      </c>
      <c r="AG2741" s="1"/>
      <c r="AH2741" s="1"/>
      <c r="AI2741" s="1">
        <f t="shared" si="1754"/>
        <v>0</v>
      </c>
      <c r="AJ2741" s="114">
        <f t="shared" si="1755"/>
        <v>0</v>
      </c>
      <c r="AM2741" s="114">
        <f t="shared" si="1756"/>
        <v>0</v>
      </c>
      <c r="AP2741" s="114">
        <f t="shared" si="1757"/>
        <v>0</v>
      </c>
      <c r="AQ2741" s="114">
        <f t="shared" si="1758"/>
        <v>0</v>
      </c>
      <c r="AT2741" s="114">
        <f t="shared" si="1759"/>
        <v>0</v>
      </c>
      <c r="AW2741" s="114">
        <f t="shared" si="1760"/>
        <v>0</v>
      </c>
      <c r="AX2741" s="114">
        <f t="shared" si="1761"/>
        <v>0</v>
      </c>
      <c r="AY2741" s="114">
        <f t="shared" si="1762"/>
        <v>0</v>
      </c>
      <c r="AZ2741" s="114">
        <f t="shared" si="1763"/>
        <v>0</v>
      </c>
      <c r="BA2741" s="114">
        <f t="shared" si="1764"/>
        <v>0</v>
      </c>
      <c r="BB2741" s="114">
        <f t="shared" si="1765"/>
        <v>0</v>
      </c>
      <c r="BC2741" s="114">
        <f t="shared" si="1766"/>
        <v>0</v>
      </c>
      <c r="BD2741" s="114">
        <f t="shared" si="1767"/>
        <v>0</v>
      </c>
      <c r="BE2741" s="114">
        <f t="shared" si="1768"/>
        <v>0</v>
      </c>
    </row>
    <row r="2742" spans="1:59" s="114" customFormat="1" ht="27.75" hidden="1">
      <c r="A2742" s="1"/>
      <c r="B2742" s="90">
        <v>2017</v>
      </c>
      <c r="C2742" s="91">
        <v>8321</v>
      </c>
      <c r="D2742" s="91">
        <v>3</v>
      </c>
      <c r="E2742" s="92">
        <v>5</v>
      </c>
      <c r="F2742" s="92">
        <v>2</v>
      </c>
      <c r="G2742" s="92">
        <v>5000</v>
      </c>
      <c r="H2742" s="92">
        <v>5100</v>
      </c>
      <c r="I2742" s="92">
        <v>519</v>
      </c>
      <c r="J2742" s="93">
        <v>8</v>
      </c>
      <c r="K2742" s="100" t="s">
        <v>124</v>
      </c>
      <c r="L2742" s="95">
        <v>0</v>
      </c>
      <c r="M2742" s="95">
        <v>0</v>
      </c>
      <c r="N2742" s="95">
        <f t="shared" si="1787"/>
        <v>0</v>
      </c>
      <c r="O2742" s="95">
        <v>0</v>
      </c>
      <c r="P2742" s="95">
        <v>0</v>
      </c>
      <c r="Q2742" s="95">
        <f t="shared" si="1788"/>
        <v>0</v>
      </c>
      <c r="R2742" s="95">
        <f t="shared" si="1789"/>
        <v>0</v>
      </c>
      <c r="S2742" s="96" t="s">
        <v>95</v>
      </c>
      <c r="T2742" s="97"/>
      <c r="U2742" s="98"/>
      <c r="V2742" s="137" t="s">
        <v>174</v>
      </c>
      <c r="W2742" s="1"/>
      <c r="X2742" s="1"/>
      <c r="Y2742" s="1">
        <f t="shared" si="1750"/>
        <v>0</v>
      </c>
      <c r="Z2742" s="1"/>
      <c r="AA2742" s="1"/>
      <c r="AB2742" s="1">
        <f t="shared" si="1751"/>
        <v>0</v>
      </c>
      <c r="AC2742" s="1">
        <f t="shared" si="1752"/>
        <v>0</v>
      </c>
      <c r="AD2742" s="1"/>
      <c r="AE2742" s="1"/>
      <c r="AF2742" s="1">
        <f t="shared" si="1753"/>
        <v>0</v>
      </c>
      <c r="AG2742" s="1"/>
      <c r="AH2742" s="1"/>
      <c r="AI2742" s="1">
        <f t="shared" si="1754"/>
        <v>0</v>
      </c>
      <c r="AJ2742" s="114">
        <f t="shared" si="1755"/>
        <v>0</v>
      </c>
      <c r="AM2742" s="114">
        <f t="shared" si="1756"/>
        <v>0</v>
      </c>
      <c r="AP2742" s="114">
        <f t="shared" si="1757"/>
        <v>0</v>
      </c>
      <c r="AQ2742" s="114">
        <f t="shared" si="1758"/>
        <v>0</v>
      </c>
      <c r="AT2742" s="114">
        <f t="shared" si="1759"/>
        <v>0</v>
      </c>
      <c r="AW2742" s="114">
        <f t="shared" si="1760"/>
        <v>0</v>
      </c>
      <c r="AX2742" s="114">
        <f t="shared" si="1761"/>
        <v>0</v>
      </c>
      <c r="AY2742" s="114">
        <f t="shared" si="1762"/>
        <v>0</v>
      </c>
      <c r="AZ2742" s="114">
        <f t="shared" si="1763"/>
        <v>0</v>
      </c>
      <c r="BA2742" s="114">
        <f t="shared" si="1764"/>
        <v>0</v>
      </c>
      <c r="BB2742" s="114">
        <f t="shared" si="1765"/>
        <v>0</v>
      </c>
      <c r="BC2742" s="114">
        <f t="shared" si="1766"/>
        <v>0</v>
      </c>
      <c r="BD2742" s="114">
        <f t="shared" si="1767"/>
        <v>0</v>
      </c>
      <c r="BE2742" s="114">
        <f t="shared" si="1768"/>
        <v>0</v>
      </c>
    </row>
    <row r="2743" spans="1:59" s="114" customFormat="1" ht="27.75" hidden="1">
      <c r="A2743" s="1"/>
      <c r="B2743" s="90">
        <v>2017</v>
      </c>
      <c r="C2743" s="91">
        <v>8321</v>
      </c>
      <c r="D2743" s="91">
        <v>3</v>
      </c>
      <c r="E2743" s="92">
        <v>5</v>
      </c>
      <c r="F2743" s="92">
        <v>2</v>
      </c>
      <c r="G2743" s="92">
        <v>5000</v>
      </c>
      <c r="H2743" s="92">
        <v>5100</v>
      </c>
      <c r="I2743" s="92">
        <v>519</v>
      </c>
      <c r="J2743" s="93">
        <v>9</v>
      </c>
      <c r="K2743" s="100" t="s">
        <v>1209</v>
      </c>
      <c r="L2743" s="95">
        <v>0</v>
      </c>
      <c r="M2743" s="95">
        <v>0</v>
      </c>
      <c r="N2743" s="95">
        <f t="shared" si="1787"/>
        <v>0</v>
      </c>
      <c r="O2743" s="95">
        <v>0</v>
      </c>
      <c r="P2743" s="95">
        <v>0</v>
      </c>
      <c r="Q2743" s="95">
        <f t="shared" si="1788"/>
        <v>0</v>
      </c>
      <c r="R2743" s="95">
        <f t="shared" si="1789"/>
        <v>0</v>
      </c>
      <c r="S2743" s="96" t="s">
        <v>95</v>
      </c>
      <c r="T2743" s="97"/>
      <c r="U2743" s="98"/>
      <c r="V2743" s="137" t="s">
        <v>174</v>
      </c>
      <c r="W2743" s="1"/>
      <c r="X2743" s="1"/>
      <c r="Y2743" s="1">
        <f t="shared" si="1750"/>
        <v>0</v>
      </c>
      <c r="Z2743" s="1"/>
      <c r="AA2743" s="1"/>
      <c r="AB2743" s="1">
        <f t="shared" si="1751"/>
        <v>0</v>
      </c>
      <c r="AC2743" s="1">
        <f t="shared" si="1752"/>
        <v>0</v>
      </c>
      <c r="AD2743" s="1"/>
      <c r="AE2743" s="1"/>
      <c r="AF2743" s="1">
        <f t="shared" si="1753"/>
        <v>0</v>
      </c>
      <c r="AG2743" s="1"/>
      <c r="AH2743" s="1"/>
      <c r="AI2743" s="1">
        <f t="shared" si="1754"/>
        <v>0</v>
      </c>
      <c r="AJ2743" s="114">
        <f t="shared" si="1755"/>
        <v>0</v>
      </c>
      <c r="AM2743" s="114">
        <f t="shared" si="1756"/>
        <v>0</v>
      </c>
      <c r="AP2743" s="114">
        <f t="shared" si="1757"/>
        <v>0</v>
      </c>
      <c r="AQ2743" s="114">
        <f t="shared" si="1758"/>
        <v>0</v>
      </c>
      <c r="AT2743" s="114">
        <f t="shared" si="1759"/>
        <v>0</v>
      </c>
      <c r="AW2743" s="114">
        <f t="shared" si="1760"/>
        <v>0</v>
      </c>
      <c r="AX2743" s="114">
        <f t="shared" si="1761"/>
        <v>0</v>
      </c>
      <c r="AY2743" s="114">
        <f t="shared" si="1762"/>
        <v>0</v>
      </c>
      <c r="AZ2743" s="114">
        <f t="shared" si="1763"/>
        <v>0</v>
      </c>
      <c r="BA2743" s="114">
        <f t="shared" si="1764"/>
        <v>0</v>
      </c>
      <c r="BB2743" s="114">
        <f t="shared" si="1765"/>
        <v>0</v>
      </c>
      <c r="BC2743" s="114">
        <f t="shared" si="1766"/>
        <v>0</v>
      </c>
      <c r="BD2743" s="114">
        <f t="shared" si="1767"/>
        <v>0</v>
      </c>
      <c r="BE2743" s="114">
        <f t="shared" si="1768"/>
        <v>0</v>
      </c>
    </row>
    <row r="2744" spans="1:59" s="114" customFormat="1" ht="27.75" hidden="1">
      <c r="A2744" s="1"/>
      <c r="B2744" s="90">
        <v>2017</v>
      </c>
      <c r="C2744" s="91">
        <v>8321</v>
      </c>
      <c r="D2744" s="91">
        <v>3</v>
      </c>
      <c r="E2744" s="92">
        <v>5</v>
      </c>
      <c r="F2744" s="92">
        <v>2</v>
      </c>
      <c r="G2744" s="92">
        <v>5000</v>
      </c>
      <c r="H2744" s="92">
        <v>5100</v>
      </c>
      <c r="I2744" s="92">
        <v>519</v>
      </c>
      <c r="J2744" s="93">
        <v>10</v>
      </c>
      <c r="K2744" s="100" t="s">
        <v>1210</v>
      </c>
      <c r="L2744" s="95">
        <v>0</v>
      </c>
      <c r="M2744" s="95">
        <v>0</v>
      </c>
      <c r="N2744" s="95">
        <f t="shared" si="1787"/>
        <v>0</v>
      </c>
      <c r="O2744" s="95">
        <v>0</v>
      </c>
      <c r="P2744" s="95">
        <v>0</v>
      </c>
      <c r="Q2744" s="95">
        <f t="shared" si="1788"/>
        <v>0</v>
      </c>
      <c r="R2744" s="95">
        <f t="shared" si="1789"/>
        <v>0</v>
      </c>
      <c r="S2744" s="96" t="s">
        <v>95</v>
      </c>
      <c r="T2744" s="97"/>
      <c r="U2744" s="98"/>
      <c r="V2744" s="137" t="s">
        <v>174</v>
      </c>
      <c r="W2744" s="1"/>
      <c r="X2744" s="1"/>
      <c r="Y2744" s="1">
        <f t="shared" si="1750"/>
        <v>0</v>
      </c>
      <c r="Z2744" s="1"/>
      <c r="AA2744" s="1"/>
      <c r="AB2744" s="1">
        <f t="shared" si="1751"/>
        <v>0</v>
      </c>
      <c r="AC2744" s="1">
        <f t="shared" si="1752"/>
        <v>0</v>
      </c>
      <c r="AD2744" s="1"/>
      <c r="AE2744" s="1"/>
      <c r="AF2744" s="1">
        <f t="shared" si="1753"/>
        <v>0</v>
      </c>
      <c r="AG2744" s="1"/>
      <c r="AH2744" s="1"/>
      <c r="AI2744" s="1">
        <f t="shared" si="1754"/>
        <v>0</v>
      </c>
      <c r="AJ2744" s="114">
        <f t="shared" si="1755"/>
        <v>0</v>
      </c>
      <c r="AM2744" s="114">
        <f t="shared" si="1756"/>
        <v>0</v>
      </c>
      <c r="AP2744" s="114">
        <f t="shared" si="1757"/>
        <v>0</v>
      </c>
      <c r="AQ2744" s="114">
        <f t="shared" si="1758"/>
        <v>0</v>
      </c>
      <c r="AT2744" s="114">
        <f t="shared" si="1759"/>
        <v>0</v>
      </c>
      <c r="AW2744" s="114">
        <f t="shared" si="1760"/>
        <v>0</v>
      </c>
      <c r="AX2744" s="114">
        <f t="shared" si="1761"/>
        <v>0</v>
      </c>
      <c r="AY2744" s="114">
        <f t="shared" si="1762"/>
        <v>0</v>
      </c>
      <c r="AZ2744" s="114">
        <f t="shared" si="1763"/>
        <v>0</v>
      </c>
      <c r="BA2744" s="114">
        <f t="shared" si="1764"/>
        <v>0</v>
      </c>
      <c r="BB2744" s="114">
        <f t="shared" si="1765"/>
        <v>0</v>
      </c>
      <c r="BC2744" s="114">
        <f t="shared" si="1766"/>
        <v>0</v>
      </c>
      <c r="BD2744" s="114">
        <f t="shared" si="1767"/>
        <v>0</v>
      </c>
      <c r="BE2744" s="114">
        <f t="shared" si="1768"/>
        <v>0</v>
      </c>
    </row>
    <row r="2745" spans="1:59" ht="27.75">
      <c r="B2745" s="90">
        <v>2017</v>
      </c>
      <c r="C2745" s="91">
        <v>8321</v>
      </c>
      <c r="D2745" s="91">
        <v>3</v>
      </c>
      <c r="E2745" s="92">
        <v>5</v>
      </c>
      <c r="F2745" s="92">
        <v>2</v>
      </c>
      <c r="G2745" s="92">
        <v>5000</v>
      </c>
      <c r="H2745" s="92">
        <v>5100</v>
      </c>
      <c r="I2745" s="92">
        <v>519</v>
      </c>
      <c r="J2745" s="93">
        <v>11</v>
      </c>
      <c r="K2745" s="100" t="s">
        <v>125</v>
      </c>
      <c r="L2745" s="95">
        <v>6000</v>
      </c>
      <c r="M2745" s="95">
        <v>0</v>
      </c>
      <c r="N2745" s="95">
        <f t="shared" si="1787"/>
        <v>6000</v>
      </c>
      <c r="O2745" s="95">
        <v>0</v>
      </c>
      <c r="P2745" s="95">
        <v>0</v>
      </c>
      <c r="Q2745" s="95">
        <f t="shared" si="1788"/>
        <v>0</v>
      </c>
      <c r="R2745" s="95">
        <f t="shared" si="1789"/>
        <v>6000</v>
      </c>
      <c r="S2745" s="96" t="s">
        <v>95</v>
      </c>
      <c r="T2745" s="97">
        <v>2</v>
      </c>
      <c r="U2745" s="98"/>
      <c r="V2745" s="137" t="s">
        <v>174</v>
      </c>
      <c r="Y2745" s="385">
        <f t="shared" ref="Y2745:Y2808" si="1790">+W2745+X2745</f>
        <v>0</v>
      </c>
      <c r="AB2745" s="385">
        <f t="shared" ref="AB2745:AB2808" si="1791">+Z2745+AA2745</f>
        <v>0</v>
      </c>
      <c r="AC2745" s="385">
        <f t="shared" ref="AC2745:AC2808" si="1792">+Y2745+AB2745</f>
        <v>0</v>
      </c>
      <c r="AF2745" s="385">
        <f t="shared" ref="AF2745:AF2808" si="1793">+AD2745+AE2745</f>
        <v>0</v>
      </c>
      <c r="AI2745" s="385">
        <f t="shared" ref="AI2745:AI2808" si="1794">+AG2745+AH2745</f>
        <v>0</v>
      </c>
      <c r="AJ2745" s="385">
        <f t="shared" ref="AJ2745:AJ2808" si="1795">+AF2745+AI2745</f>
        <v>0</v>
      </c>
      <c r="AM2745" s="385">
        <f t="shared" ref="AM2745:AM2808" si="1796">+AK2745+AL2745</f>
        <v>0</v>
      </c>
      <c r="AP2745" s="385">
        <f t="shared" ref="AP2745:AP2808" si="1797">+AN2745+AO2745</f>
        <v>0</v>
      </c>
      <c r="AQ2745" s="385">
        <f t="shared" ref="AQ2745:AQ2808" si="1798">+AM2745+AP2745</f>
        <v>0</v>
      </c>
      <c r="AT2745" s="385">
        <f t="shared" ref="AT2745:AT2808" si="1799">+AR2745+AS2745</f>
        <v>0</v>
      </c>
      <c r="AW2745" s="385">
        <f t="shared" ref="AW2745:AW2808" si="1800">+AU2745+AV2745</f>
        <v>0</v>
      </c>
      <c r="AX2745" s="385">
        <f t="shared" ref="AX2745:AX2808" si="1801">+AT2745+AW2745</f>
        <v>0</v>
      </c>
      <c r="AY2745" s="385">
        <f t="shared" ref="AY2745:AY2808" si="1802">+L2745-W2745-AD2745-AK2745-AR2745</f>
        <v>6000</v>
      </c>
      <c r="AZ2745" s="385">
        <f t="shared" ref="AZ2745:AZ2808" si="1803">+M2745-X2745-AE2745-AL2745-AS2745</f>
        <v>0</v>
      </c>
      <c r="BA2745" s="385">
        <f t="shared" ref="BA2745:BA2808" si="1804">+N2745-Y2745-AI2745-AM2745-AT2745</f>
        <v>6000</v>
      </c>
      <c r="BB2745" s="385">
        <f t="shared" ref="BB2745:BB2808" si="1805">+O2745-Z2745-AG2745-AN2745-AU2745</f>
        <v>0</v>
      </c>
      <c r="BC2745" s="385">
        <f t="shared" ref="BC2745:BC2808" si="1806">+P2745-AA2745-AH2745-AO2745-AV2745</f>
        <v>0</v>
      </c>
      <c r="BD2745" s="385">
        <f t="shared" ref="BD2745:BD2808" si="1807">+Q2745-AB2745-AI2745-AP2745-AW2745</f>
        <v>0</v>
      </c>
      <c r="BE2745" s="385">
        <f t="shared" ref="BE2745:BE2808" si="1808">+R2745-AC2745-AJ2745-AQ2745-AX2745</f>
        <v>6000</v>
      </c>
      <c r="BF2745" s="403">
        <f>T2745</f>
        <v>2</v>
      </c>
      <c r="BG2745" s="403">
        <f>U2745</f>
        <v>0</v>
      </c>
    </row>
    <row r="2746" spans="1:59" s="114" customFormat="1" ht="27.75" hidden="1" customHeight="1">
      <c r="A2746" s="1"/>
      <c r="B2746" s="90">
        <v>2017</v>
      </c>
      <c r="C2746" s="91">
        <v>8321</v>
      </c>
      <c r="D2746" s="91">
        <v>3</v>
      </c>
      <c r="E2746" s="92">
        <v>5</v>
      </c>
      <c r="F2746" s="92">
        <v>2</v>
      </c>
      <c r="G2746" s="92">
        <v>5000</v>
      </c>
      <c r="H2746" s="92">
        <v>5100</v>
      </c>
      <c r="I2746" s="92">
        <v>519</v>
      </c>
      <c r="J2746" s="93">
        <v>12</v>
      </c>
      <c r="K2746" s="100" t="s">
        <v>1211</v>
      </c>
      <c r="L2746" s="95">
        <v>0</v>
      </c>
      <c r="M2746" s="95">
        <v>0</v>
      </c>
      <c r="N2746" s="95">
        <f t="shared" si="1787"/>
        <v>0</v>
      </c>
      <c r="O2746" s="95">
        <v>0</v>
      </c>
      <c r="P2746" s="95">
        <v>0</v>
      </c>
      <c r="Q2746" s="95">
        <f t="shared" si="1788"/>
        <v>0</v>
      </c>
      <c r="R2746" s="95">
        <f t="shared" si="1789"/>
        <v>0</v>
      </c>
      <c r="S2746" s="96" t="s">
        <v>95</v>
      </c>
      <c r="T2746" s="97"/>
      <c r="U2746" s="98"/>
      <c r="V2746" s="137" t="s">
        <v>174</v>
      </c>
      <c r="W2746" s="1"/>
      <c r="X2746" s="1"/>
      <c r="Y2746" s="1">
        <f t="shared" si="1790"/>
        <v>0</v>
      </c>
      <c r="Z2746" s="1"/>
      <c r="AA2746" s="1"/>
      <c r="AB2746" s="1">
        <f t="shared" si="1791"/>
        <v>0</v>
      </c>
      <c r="AC2746" s="1">
        <f t="shared" si="1792"/>
        <v>0</v>
      </c>
      <c r="AD2746" s="1"/>
      <c r="AE2746" s="1"/>
      <c r="AF2746" s="1">
        <f t="shared" si="1793"/>
        <v>0</v>
      </c>
      <c r="AG2746" s="1"/>
      <c r="AH2746" s="1"/>
      <c r="AI2746" s="1">
        <f t="shared" si="1794"/>
        <v>0</v>
      </c>
      <c r="AJ2746" s="114">
        <f t="shared" si="1795"/>
        <v>0</v>
      </c>
      <c r="AM2746" s="114">
        <f t="shared" si="1796"/>
        <v>0</v>
      </c>
      <c r="AP2746" s="114">
        <f t="shared" si="1797"/>
        <v>0</v>
      </c>
      <c r="AQ2746" s="114">
        <f t="shared" si="1798"/>
        <v>0</v>
      </c>
      <c r="AT2746" s="114">
        <f t="shared" si="1799"/>
        <v>0</v>
      </c>
      <c r="AW2746" s="114">
        <f t="shared" si="1800"/>
        <v>0</v>
      </c>
      <c r="AX2746" s="114">
        <f t="shared" si="1801"/>
        <v>0</v>
      </c>
      <c r="AY2746" s="114">
        <f t="shared" si="1802"/>
        <v>0</v>
      </c>
      <c r="AZ2746" s="114">
        <f t="shared" si="1803"/>
        <v>0</v>
      </c>
      <c r="BA2746" s="114">
        <f t="shared" si="1804"/>
        <v>0</v>
      </c>
      <c r="BB2746" s="114">
        <f t="shared" si="1805"/>
        <v>0</v>
      </c>
      <c r="BC2746" s="114">
        <f t="shared" si="1806"/>
        <v>0</v>
      </c>
      <c r="BD2746" s="114">
        <f t="shared" si="1807"/>
        <v>0</v>
      </c>
      <c r="BE2746" s="114">
        <f t="shared" si="1808"/>
        <v>0</v>
      </c>
    </row>
    <row r="2747" spans="1:59" s="114" customFormat="1" ht="27.75" hidden="1">
      <c r="A2747" s="1"/>
      <c r="B2747" s="90">
        <v>2017</v>
      </c>
      <c r="C2747" s="91">
        <v>8321</v>
      </c>
      <c r="D2747" s="91">
        <v>3</v>
      </c>
      <c r="E2747" s="92">
        <v>5</v>
      </c>
      <c r="F2747" s="92">
        <v>2</v>
      </c>
      <c r="G2747" s="92">
        <v>5000</v>
      </c>
      <c r="H2747" s="92">
        <v>5100</v>
      </c>
      <c r="I2747" s="92">
        <v>519</v>
      </c>
      <c r="J2747" s="93">
        <v>13</v>
      </c>
      <c r="K2747" s="100" t="s">
        <v>1212</v>
      </c>
      <c r="L2747" s="95">
        <v>0</v>
      </c>
      <c r="M2747" s="95">
        <v>0</v>
      </c>
      <c r="N2747" s="95">
        <f t="shared" si="1787"/>
        <v>0</v>
      </c>
      <c r="O2747" s="95">
        <v>0</v>
      </c>
      <c r="P2747" s="95">
        <v>0</v>
      </c>
      <c r="Q2747" s="95">
        <f t="shared" si="1788"/>
        <v>0</v>
      </c>
      <c r="R2747" s="95">
        <f t="shared" si="1789"/>
        <v>0</v>
      </c>
      <c r="S2747" s="96" t="s">
        <v>95</v>
      </c>
      <c r="T2747" s="97"/>
      <c r="U2747" s="98"/>
      <c r="V2747" s="137" t="s">
        <v>174</v>
      </c>
      <c r="W2747" s="1"/>
      <c r="X2747" s="1"/>
      <c r="Y2747" s="1">
        <f t="shared" si="1790"/>
        <v>0</v>
      </c>
      <c r="Z2747" s="1"/>
      <c r="AA2747" s="1"/>
      <c r="AB2747" s="1">
        <f t="shared" si="1791"/>
        <v>0</v>
      </c>
      <c r="AC2747" s="1">
        <f t="shared" si="1792"/>
        <v>0</v>
      </c>
      <c r="AD2747" s="1"/>
      <c r="AE2747" s="1"/>
      <c r="AF2747" s="1">
        <f t="shared" si="1793"/>
        <v>0</v>
      </c>
      <c r="AG2747" s="1"/>
      <c r="AH2747" s="1"/>
      <c r="AI2747" s="1">
        <f t="shared" si="1794"/>
        <v>0</v>
      </c>
      <c r="AJ2747" s="114">
        <f t="shared" si="1795"/>
        <v>0</v>
      </c>
      <c r="AM2747" s="114">
        <f t="shared" si="1796"/>
        <v>0</v>
      </c>
      <c r="AP2747" s="114">
        <f t="shared" si="1797"/>
        <v>0</v>
      </c>
      <c r="AQ2747" s="114">
        <f t="shared" si="1798"/>
        <v>0</v>
      </c>
      <c r="AT2747" s="114">
        <f t="shared" si="1799"/>
        <v>0</v>
      </c>
      <c r="AW2747" s="114">
        <f t="shared" si="1800"/>
        <v>0</v>
      </c>
      <c r="AX2747" s="114">
        <f t="shared" si="1801"/>
        <v>0</v>
      </c>
      <c r="AY2747" s="114">
        <f t="shared" si="1802"/>
        <v>0</v>
      </c>
      <c r="AZ2747" s="114">
        <f t="shared" si="1803"/>
        <v>0</v>
      </c>
      <c r="BA2747" s="114">
        <f t="shared" si="1804"/>
        <v>0</v>
      </c>
      <c r="BB2747" s="114">
        <f t="shared" si="1805"/>
        <v>0</v>
      </c>
      <c r="BC2747" s="114">
        <f t="shared" si="1806"/>
        <v>0</v>
      </c>
      <c r="BD2747" s="114">
        <f t="shared" si="1807"/>
        <v>0</v>
      </c>
      <c r="BE2747" s="114">
        <f t="shared" si="1808"/>
        <v>0</v>
      </c>
    </row>
    <row r="2748" spans="1:59" s="114" customFormat="1" ht="27.75" hidden="1">
      <c r="A2748" s="1"/>
      <c r="B2748" s="90">
        <v>2017</v>
      </c>
      <c r="C2748" s="91">
        <v>8321</v>
      </c>
      <c r="D2748" s="91">
        <v>3</v>
      </c>
      <c r="E2748" s="92">
        <v>5</v>
      </c>
      <c r="F2748" s="92">
        <v>2</v>
      </c>
      <c r="G2748" s="92">
        <v>5000</v>
      </c>
      <c r="H2748" s="92">
        <v>5100</v>
      </c>
      <c r="I2748" s="92">
        <v>519</v>
      </c>
      <c r="J2748" s="93">
        <v>14</v>
      </c>
      <c r="K2748" s="100" t="s">
        <v>1213</v>
      </c>
      <c r="L2748" s="95">
        <v>0</v>
      </c>
      <c r="M2748" s="95">
        <v>0</v>
      </c>
      <c r="N2748" s="95">
        <f t="shared" si="1787"/>
        <v>0</v>
      </c>
      <c r="O2748" s="95">
        <v>0</v>
      </c>
      <c r="P2748" s="95">
        <v>0</v>
      </c>
      <c r="Q2748" s="95">
        <f t="shared" si="1788"/>
        <v>0</v>
      </c>
      <c r="R2748" s="95">
        <f t="shared" si="1789"/>
        <v>0</v>
      </c>
      <c r="S2748" s="96" t="s">
        <v>95</v>
      </c>
      <c r="T2748" s="97"/>
      <c r="U2748" s="98"/>
      <c r="V2748" s="137" t="s">
        <v>174</v>
      </c>
      <c r="W2748" s="1"/>
      <c r="X2748" s="1"/>
      <c r="Y2748" s="1">
        <f t="shared" si="1790"/>
        <v>0</v>
      </c>
      <c r="Z2748" s="1"/>
      <c r="AA2748" s="1"/>
      <c r="AB2748" s="1">
        <f t="shared" si="1791"/>
        <v>0</v>
      </c>
      <c r="AC2748" s="1">
        <f t="shared" si="1792"/>
        <v>0</v>
      </c>
      <c r="AD2748" s="1"/>
      <c r="AE2748" s="1"/>
      <c r="AF2748" s="1">
        <f t="shared" si="1793"/>
        <v>0</v>
      </c>
      <c r="AG2748" s="1"/>
      <c r="AH2748" s="1"/>
      <c r="AI2748" s="1">
        <f t="shared" si="1794"/>
        <v>0</v>
      </c>
      <c r="AJ2748" s="114">
        <f t="shared" si="1795"/>
        <v>0</v>
      </c>
      <c r="AM2748" s="114">
        <f t="shared" si="1796"/>
        <v>0</v>
      </c>
      <c r="AP2748" s="114">
        <f t="shared" si="1797"/>
        <v>0</v>
      </c>
      <c r="AQ2748" s="114">
        <f t="shared" si="1798"/>
        <v>0</v>
      </c>
      <c r="AT2748" s="114">
        <f t="shared" si="1799"/>
        <v>0</v>
      </c>
      <c r="AW2748" s="114">
        <f t="shared" si="1800"/>
        <v>0</v>
      </c>
      <c r="AX2748" s="114">
        <f t="shared" si="1801"/>
        <v>0</v>
      </c>
      <c r="AY2748" s="114">
        <f t="shared" si="1802"/>
        <v>0</v>
      </c>
      <c r="AZ2748" s="114">
        <f t="shared" si="1803"/>
        <v>0</v>
      </c>
      <c r="BA2748" s="114">
        <f t="shared" si="1804"/>
        <v>0</v>
      </c>
      <c r="BB2748" s="114">
        <f t="shared" si="1805"/>
        <v>0</v>
      </c>
      <c r="BC2748" s="114">
        <f t="shared" si="1806"/>
        <v>0</v>
      </c>
      <c r="BD2748" s="114">
        <f t="shared" si="1807"/>
        <v>0</v>
      </c>
      <c r="BE2748" s="114">
        <f t="shared" si="1808"/>
        <v>0</v>
      </c>
    </row>
    <row r="2749" spans="1:59" s="114" customFormat="1" ht="27.75" hidden="1">
      <c r="A2749" s="1"/>
      <c r="B2749" s="90">
        <v>2017</v>
      </c>
      <c r="C2749" s="91">
        <v>8321</v>
      </c>
      <c r="D2749" s="91">
        <v>3</v>
      </c>
      <c r="E2749" s="92">
        <v>5</v>
      </c>
      <c r="F2749" s="92">
        <v>2</v>
      </c>
      <c r="G2749" s="92">
        <v>5000</v>
      </c>
      <c r="H2749" s="92">
        <v>5100</v>
      </c>
      <c r="I2749" s="92">
        <v>519</v>
      </c>
      <c r="J2749" s="93">
        <v>15</v>
      </c>
      <c r="K2749" s="100" t="s">
        <v>1214</v>
      </c>
      <c r="L2749" s="95">
        <v>0</v>
      </c>
      <c r="M2749" s="95">
        <v>0</v>
      </c>
      <c r="N2749" s="95">
        <f t="shared" si="1787"/>
        <v>0</v>
      </c>
      <c r="O2749" s="95">
        <v>0</v>
      </c>
      <c r="P2749" s="95">
        <v>0</v>
      </c>
      <c r="Q2749" s="95">
        <f t="shared" si="1788"/>
        <v>0</v>
      </c>
      <c r="R2749" s="95">
        <f t="shared" si="1789"/>
        <v>0</v>
      </c>
      <c r="S2749" s="96" t="s">
        <v>95</v>
      </c>
      <c r="T2749" s="97"/>
      <c r="U2749" s="98"/>
      <c r="V2749" s="137" t="s">
        <v>174</v>
      </c>
      <c r="W2749" s="1"/>
      <c r="X2749" s="1"/>
      <c r="Y2749" s="1">
        <f t="shared" si="1790"/>
        <v>0</v>
      </c>
      <c r="Z2749" s="1"/>
      <c r="AA2749" s="1"/>
      <c r="AB2749" s="1">
        <f t="shared" si="1791"/>
        <v>0</v>
      </c>
      <c r="AC2749" s="1">
        <f t="shared" si="1792"/>
        <v>0</v>
      </c>
      <c r="AD2749" s="1"/>
      <c r="AE2749" s="1"/>
      <c r="AF2749" s="1">
        <f t="shared" si="1793"/>
        <v>0</v>
      </c>
      <c r="AG2749" s="1"/>
      <c r="AH2749" s="1"/>
      <c r="AI2749" s="1">
        <f t="shared" si="1794"/>
        <v>0</v>
      </c>
      <c r="AJ2749" s="114">
        <f t="shared" si="1795"/>
        <v>0</v>
      </c>
      <c r="AM2749" s="114">
        <f t="shared" si="1796"/>
        <v>0</v>
      </c>
      <c r="AP2749" s="114">
        <f t="shared" si="1797"/>
        <v>0</v>
      </c>
      <c r="AQ2749" s="114">
        <f t="shared" si="1798"/>
        <v>0</v>
      </c>
      <c r="AT2749" s="114">
        <f t="shared" si="1799"/>
        <v>0</v>
      </c>
      <c r="AW2749" s="114">
        <f t="shared" si="1800"/>
        <v>0</v>
      </c>
      <c r="AX2749" s="114">
        <f t="shared" si="1801"/>
        <v>0</v>
      </c>
      <c r="AY2749" s="114">
        <f t="shared" si="1802"/>
        <v>0</v>
      </c>
      <c r="AZ2749" s="114">
        <f t="shared" si="1803"/>
        <v>0</v>
      </c>
      <c r="BA2749" s="114">
        <f t="shared" si="1804"/>
        <v>0</v>
      </c>
      <c r="BB2749" s="114">
        <f t="shared" si="1805"/>
        <v>0</v>
      </c>
      <c r="BC2749" s="114">
        <f t="shared" si="1806"/>
        <v>0</v>
      </c>
      <c r="BD2749" s="114">
        <f t="shared" si="1807"/>
        <v>0</v>
      </c>
      <c r="BE2749" s="114">
        <f t="shared" si="1808"/>
        <v>0</v>
      </c>
    </row>
    <row r="2750" spans="1:59" s="114" customFormat="1" ht="27.75" hidden="1" customHeight="1">
      <c r="A2750" s="1"/>
      <c r="B2750" s="90">
        <v>2017</v>
      </c>
      <c r="C2750" s="91">
        <v>8321</v>
      </c>
      <c r="D2750" s="91">
        <v>3</v>
      </c>
      <c r="E2750" s="92">
        <v>5</v>
      </c>
      <c r="F2750" s="92">
        <v>2</v>
      </c>
      <c r="G2750" s="92">
        <v>5000</v>
      </c>
      <c r="H2750" s="92">
        <v>5100</v>
      </c>
      <c r="I2750" s="92">
        <v>519</v>
      </c>
      <c r="J2750" s="93">
        <v>16</v>
      </c>
      <c r="K2750" s="100" t="s">
        <v>1215</v>
      </c>
      <c r="L2750" s="95">
        <v>0</v>
      </c>
      <c r="M2750" s="95">
        <v>0</v>
      </c>
      <c r="N2750" s="95">
        <f t="shared" si="1787"/>
        <v>0</v>
      </c>
      <c r="O2750" s="95">
        <v>0</v>
      </c>
      <c r="P2750" s="95">
        <v>0</v>
      </c>
      <c r="Q2750" s="95">
        <f t="shared" si="1788"/>
        <v>0</v>
      </c>
      <c r="R2750" s="95">
        <f t="shared" si="1789"/>
        <v>0</v>
      </c>
      <c r="S2750" s="96" t="s">
        <v>95</v>
      </c>
      <c r="T2750" s="97"/>
      <c r="U2750" s="98"/>
      <c r="V2750" s="137" t="s">
        <v>174</v>
      </c>
      <c r="W2750" s="1"/>
      <c r="X2750" s="1"/>
      <c r="Y2750" s="1">
        <f t="shared" si="1790"/>
        <v>0</v>
      </c>
      <c r="Z2750" s="1"/>
      <c r="AA2750" s="1"/>
      <c r="AB2750" s="1">
        <f t="shared" si="1791"/>
        <v>0</v>
      </c>
      <c r="AC2750" s="1">
        <f t="shared" si="1792"/>
        <v>0</v>
      </c>
      <c r="AD2750" s="1"/>
      <c r="AE2750" s="1"/>
      <c r="AF2750" s="1">
        <f t="shared" si="1793"/>
        <v>0</v>
      </c>
      <c r="AG2750" s="1"/>
      <c r="AH2750" s="1"/>
      <c r="AI2750" s="1">
        <f t="shared" si="1794"/>
        <v>0</v>
      </c>
      <c r="AJ2750" s="114">
        <f t="shared" si="1795"/>
        <v>0</v>
      </c>
      <c r="AM2750" s="114">
        <f t="shared" si="1796"/>
        <v>0</v>
      </c>
      <c r="AP2750" s="114">
        <f t="shared" si="1797"/>
        <v>0</v>
      </c>
      <c r="AQ2750" s="114">
        <f t="shared" si="1798"/>
        <v>0</v>
      </c>
      <c r="AT2750" s="114">
        <f t="shared" si="1799"/>
        <v>0</v>
      </c>
      <c r="AW2750" s="114">
        <f t="shared" si="1800"/>
        <v>0</v>
      </c>
      <c r="AX2750" s="114">
        <f t="shared" si="1801"/>
        <v>0</v>
      </c>
      <c r="AY2750" s="114">
        <f t="shared" si="1802"/>
        <v>0</v>
      </c>
      <c r="AZ2750" s="114">
        <f t="shared" si="1803"/>
        <v>0</v>
      </c>
      <c r="BA2750" s="114">
        <f t="shared" si="1804"/>
        <v>0</v>
      </c>
      <c r="BB2750" s="114">
        <f t="shared" si="1805"/>
        <v>0</v>
      </c>
      <c r="BC2750" s="114">
        <f t="shared" si="1806"/>
        <v>0</v>
      </c>
      <c r="BD2750" s="114">
        <f t="shared" si="1807"/>
        <v>0</v>
      </c>
      <c r="BE2750" s="114">
        <f t="shared" si="1808"/>
        <v>0</v>
      </c>
    </row>
    <row r="2751" spans="1:59" s="114" customFormat="1" ht="27.75" hidden="1">
      <c r="A2751" s="1"/>
      <c r="B2751" s="90">
        <v>2017</v>
      </c>
      <c r="C2751" s="91">
        <v>8321</v>
      </c>
      <c r="D2751" s="91">
        <v>3</v>
      </c>
      <c r="E2751" s="92">
        <v>5</v>
      </c>
      <c r="F2751" s="92">
        <v>2</v>
      </c>
      <c r="G2751" s="92">
        <v>5000</v>
      </c>
      <c r="H2751" s="92">
        <v>5100</v>
      </c>
      <c r="I2751" s="92">
        <v>519</v>
      </c>
      <c r="J2751" s="93">
        <v>17</v>
      </c>
      <c r="K2751" s="100" t="s">
        <v>873</v>
      </c>
      <c r="L2751" s="95">
        <v>0</v>
      </c>
      <c r="M2751" s="95">
        <v>0</v>
      </c>
      <c r="N2751" s="95">
        <f t="shared" si="1787"/>
        <v>0</v>
      </c>
      <c r="O2751" s="95">
        <v>0</v>
      </c>
      <c r="P2751" s="95">
        <v>0</v>
      </c>
      <c r="Q2751" s="95">
        <f t="shared" si="1788"/>
        <v>0</v>
      </c>
      <c r="R2751" s="95">
        <f t="shared" si="1789"/>
        <v>0</v>
      </c>
      <c r="S2751" s="96" t="s">
        <v>95</v>
      </c>
      <c r="T2751" s="97"/>
      <c r="U2751" s="98"/>
      <c r="V2751" s="137" t="s">
        <v>174</v>
      </c>
      <c r="W2751" s="1"/>
      <c r="X2751" s="1"/>
      <c r="Y2751" s="1">
        <f t="shared" si="1790"/>
        <v>0</v>
      </c>
      <c r="Z2751" s="1"/>
      <c r="AA2751" s="1"/>
      <c r="AB2751" s="1">
        <f t="shared" si="1791"/>
        <v>0</v>
      </c>
      <c r="AC2751" s="1">
        <f t="shared" si="1792"/>
        <v>0</v>
      </c>
      <c r="AD2751" s="1"/>
      <c r="AE2751" s="1"/>
      <c r="AF2751" s="1">
        <f t="shared" si="1793"/>
        <v>0</v>
      </c>
      <c r="AG2751" s="1"/>
      <c r="AH2751" s="1"/>
      <c r="AI2751" s="1">
        <f t="shared" si="1794"/>
        <v>0</v>
      </c>
      <c r="AJ2751" s="114">
        <f t="shared" si="1795"/>
        <v>0</v>
      </c>
      <c r="AM2751" s="114">
        <f t="shared" si="1796"/>
        <v>0</v>
      </c>
      <c r="AP2751" s="114">
        <f t="shared" si="1797"/>
        <v>0</v>
      </c>
      <c r="AQ2751" s="114">
        <f t="shared" si="1798"/>
        <v>0</v>
      </c>
      <c r="AT2751" s="114">
        <f t="shared" si="1799"/>
        <v>0</v>
      </c>
      <c r="AW2751" s="114">
        <f t="shared" si="1800"/>
        <v>0</v>
      </c>
      <c r="AX2751" s="114">
        <f t="shared" si="1801"/>
        <v>0</v>
      </c>
      <c r="AY2751" s="114">
        <f t="shared" si="1802"/>
        <v>0</v>
      </c>
      <c r="AZ2751" s="114">
        <f t="shared" si="1803"/>
        <v>0</v>
      </c>
      <c r="BA2751" s="114">
        <f t="shared" si="1804"/>
        <v>0</v>
      </c>
      <c r="BB2751" s="114">
        <f t="shared" si="1805"/>
        <v>0</v>
      </c>
      <c r="BC2751" s="114">
        <f t="shared" si="1806"/>
        <v>0</v>
      </c>
      <c r="BD2751" s="114">
        <f t="shared" si="1807"/>
        <v>0</v>
      </c>
      <c r="BE2751" s="114">
        <f t="shared" si="1808"/>
        <v>0</v>
      </c>
    </row>
    <row r="2752" spans="1:59" ht="27.75" customHeight="1">
      <c r="B2752" s="76">
        <v>2017</v>
      </c>
      <c r="C2752" s="77">
        <v>8321</v>
      </c>
      <c r="D2752" s="77">
        <v>3</v>
      </c>
      <c r="E2752" s="76">
        <v>5</v>
      </c>
      <c r="F2752" s="76">
        <v>2</v>
      </c>
      <c r="G2752" s="76">
        <v>5000</v>
      </c>
      <c r="H2752" s="76">
        <v>5200</v>
      </c>
      <c r="I2752" s="76" t="s">
        <v>38</v>
      </c>
      <c r="J2752" s="76"/>
      <c r="K2752" s="78" t="s">
        <v>127</v>
      </c>
      <c r="L2752" s="79">
        <f>L2753+L2764+L2770</f>
        <v>26000</v>
      </c>
      <c r="M2752" s="79">
        <f>M2753+M2764+M2770</f>
        <v>0</v>
      </c>
      <c r="N2752" s="79">
        <f t="shared" si="1787"/>
        <v>26000</v>
      </c>
      <c r="O2752" s="79">
        <f>O2753+O2764+O2770</f>
        <v>0</v>
      </c>
      <c r="P2752" s="79">
        <f>P2753+P2764+P2770</f>
        <v>0</v>
      </c>
      <c r="Q2752" s="79">
        <f t="shared" si="1788"/>
        <v>0</v>
      </c>
      <c r="R2752" s="79">
        <f t="shared" si="1789"/>
        <v>26000</v>
      </c>
      <c r="S2752" s="79"/>
      <c r="T2752" s="80"/>
      <c r="U2752" s="81"/>
      <c r="V2752" s="82"/>
      <c r="Y2752" s="385">
        <f t="shared" si="1790"/>
        <v>0</v>
      </c>
      <c r="AB2752" s="385">
        <f t="shared" si="1791"/>
        <v>0</v>
      </c>
      <c r="AC2752" s="385">
        <f t="shared" si="1792"/>
        <v>0</v>
      </c>
      <c r="AF2752" s="385">
        <f t="shared" si="1793"/>
        <v>0</v>
      </c>
      <c r="AI2752" s="385">
        <f t="shared" si="1794"/>
        <v>0</v>
      </c>
      <c r="AJ2752" s="385">
        <f t="shared" si="1795"/>
        <v>0</v>
      </c>
      <c r="AM2752" s="385">
        <f t="shared" si="1796"/>
        <v>0</v>
      </c>
      <c r="AP2752" s="385">
        <f t="shared" si="1797"/>
        <v>0</v>
      </c>
      <c r="AQ2752" s="385">
        <f t="shared" si="1798"/>
        <v>0</v>
      </c>
      <c r="AT2752" s="385">
        <f t="shared" si="1799"/>
        <v>0</v>
      </c>
      <c r="AW2752" s="385">
        <f t="shared" si="1800"/>
        <v>0</v>
      </c>
      <c r="AX2752" s="385">
        <f t="shared" si="1801"/>
        <v>0</v>
      </c>
      <c r="AY2752" s="385">
        <f t="shared" si="1802"/>
        <v>26000</v>
      </c>
      <c r="AZ2752" s="385">
        <f t="shared" si="1803"/>
        <v>0</v>
      </c>
      <c r="BA2752" s="385">
        <f t="shared" si="1804"/>
        <v>26000</v>
      </c>
      <c r="BB2752" s="385">
        <f t="shared" si="1805"/>
        <v>0</v>
      </c>
      <c r="BC2752" s="385">
        <f t="shared" si="1806"/>
        <v>0</v>
      </c>
      <c r="BD2752" s="385">
        <f t="shared" si="1807"/>
        <v>0</v>
      </c>
      <c r="BE2752" s="385">
        <f t="shared" si="1808"/>
        <v>26000</v>
      </c>
      <c r="BF2752" s="403">
        <f>T2752</f>
        <v>0</v>
      </c>
      <c r="BG2752" s="403">
        <f>U2752</f>
        <v>0</v>
      </c>
    </row>
    <row r="2753" spans="1:59" s="114" customFormat="1" ht="27.75" hidden="1" customHeight="1">
      <c r="A2753" s="1"/>
      <c r="B2753" s="83">
        <v>2017</v>
      </c>
      <c r="C2753" s="84">
        <v>8321</v>
      </c>
      <c r="D2753" s="84">
        <v>3</v>
      </c>
      <c r="E2753" s="83">
        <v>5</v>
      </c>
      <c r="F2753" s="83">
        <v>2</v>
      </c>
      <c r="G2753" s="83">
        <v>5000</v>
      </c>
      <c r="H2753" s="83">
        <v>5200</v>
      </c>
      <c r="I2753" s="83">
        <v>521</v>
      </c>
      <c r="J2753" s="83"/>
      <c r="K2753" s="85" t="s">
        <v>227</v>
      </c>
      <c r="L2753" s="86">
        <f>SUM(L2754:L2763)</f>
        <v>0</v>
      </c>
      <c r="M2753" s="86">
        <f t="shared" ref="M2753:R2753" si="1809">SUM(M2754:M2763)</f>
        <v>0</v>
      </c>
      <c r="N2753" s="86">
        <f t="shared" si="1809"/>
        <v>0</v>
      </c>
      <c r="O2753" s="86">
        <f t="shared" si="1809"/>
        <v>0</v>
      </c>
      <c r="P2753" s="86">
        <f t="shared" si="1809"/>
        <v>0</v>
      </c>
      <c r="Q2753" s="86">
        <f t="shared" si="1809"/>
        <v>0</v>
      </c>
      <c r="R2753" s="86">
        <f t="shared" si="1809"/>
        <v>0</v>
      </c>
      <c r="S2753" s="86"/>
      <c r="T2753" s="87"/>
      <c r="U2753" s="88"/>
      <c r="V2753" s="89"/>
      <c r="W2753" s="1"/>
      <c r="X2753" s="1"/>
      <c r="Y2753" s="1">
        <f t="shared" si="1790"/>
        <v>0</v>
      </c>
      <c r="Z2753" s="1"/>
      <c r="AA2753" s="1"/>
      <c r="AB2753" s="1">
        <f t="shared" si="1791"/>
        <v>0</v>
      </c>
      <c r="AC2753" s="1">
        <f t="shared" si="1792"/>
        <v>0</v>
      </c>
      <c r="AD2753" s="1"/>
      <c r="AE2753" s="1"/>
      <c r="AF2753" s="1">
        <f t="shared" si="1793"/>
        <v>0</v>
      </c>
      <c r="AG2753" s="1"/>
      <c r="AH2753" s="1"/>
      <c r="AI2753" s="1">
        <f t="shared" si="1794"/>
        <v>0</v>
      </c>
      <c r="AJ2753" s="114">
        <f t="shared" si="1795"/>
        <v>0</v>
      </c>
      <c r="AM2753" s="114">
        <f t="shared" si="1796"/>
        <v>0</v>
      </c>
      <c r="AP2753" s="114">
        <f t="shared" si="1797"/>
        <v>0</v>
      </c>
      <c r="AQ2753" s="114">
        <f t="shared" si="1798"/>
        <v>0</v>
      </c>
      <c r="AT2753" s="114">
        <f t="shared" si="1799"/>
        <v>0</v>
      </c>
      <c r="AW2753" s="114">
        <f t="shared" si="1800"/>
        <v>0</v>
      </c>
      <c r="AX2753" s="114">
        <f t="shared" si="1801"/>
        <v>0</v>
      </c>
      <c r="AY2753" s="114">
        <f t="shared" si="1802"/>
        <v>0</v>
      </c>
      <c r="AZ2753" s="114">
        <f t="shared" si="1803"/>
        <v>0</v>
      </c>
      <c r="BA2753" s="114">
        <f t="shared" si="1804"/>
        <v>0</v>
      </c>
      <c r="BB2753" s="114">
        <f t="shared" si="1805"/>
        <v>0</v>
      </c>
      <c r="BC2753" s="114">
        <f t="shared" si="1806"/>
        <v>0</v>
      </c>
      <c r="BD2753" s="114">
        <f t="shared" si="1807"/>
        <v>0</v>
      </c>
      <c r="BE2753" s="114">
        <f t="shared" si="1808"/>
        <v>0</v>
      </c>
    </row>
    <row r="2754" spans="1:59" s="114" customFormat="1" ht="27.75" hidden="1" customHeight="1">
      <c r="A2754" s="1"/>
      <c r="B2754" s="90">
        <v>2017</v>
      </c>
      <c r="C2754" s="91">
        <v>8321</v>
      </c>
      <c r="D2754" s="91">
        <v>3</v>
      </c>
      <c r="E2754" s="92">
        <v>5</v>
      </c>
      <c r="F2754" s="92">
        <v>2</v>
      </c>
      <c r="G2754" s="92">
        <v>5000</v>
      </c>
      <c r="H2754" s="92">
        <v>5200</v>
      </c>
      <c r="I2754" s="92">
        <v>521</v>
      </c>
      <c r="J2754" s="93">
        <v>1</v>
      </c>
      <c r="K2754" s="100" t="s">
        <v>1216</v>
      </c>
      <c r="L2754" s="95">
        <v>0</v>
      </c>
      <c r="M2754" s="95">
        <v>0</v>
      </c>
      <c r="N2754" s="95">
        <f t="shared" ref="N2754:N2763" si="1810">L2754+M2754</f>
        <v>0</v>
      </c>
      <c r="O2754" s="95">
        <v>0</v>
      </c>
      <c r="P2754" s="95">
        <v>0</v>
      </c>
      <c r="Q2754" s="95">
        <f t="shared" ref="Q2754:Q2763" si="1811">O2754+P2754</f>
        <v>0</v>
      </c>
      <c r="R2754" s="95">
        <f t="shared" ref="R2754:R2763" si="1812">N2754+Q2754</f>
        <v>0</v>
      </c>
      <c r="S2754" s="96" t="s">
        <v>112</v>
      </c>
      <c r="T2754" s="97"/>
      <c r="U2754" s="98"/>
      <c r="V2754" s="137" t="s">
        <v>174</v>
      </c>
      <c r="W2754" s="1"/>
      <c r="X2754" s="1"/>
      <c r="Y2754" s="1">
        <f t="shared" si="1790"/>
        <v>0</v>
      </c>
      <c r="Z2754" s="1"/>
      <c r="AA2754" s="1"/>
      <c r="AB2754" s="1">
        <f t="shared" si="1791"/>
        <v>0</v>
      </c>
      <c r="AC2754" s="1">
        <f t="shared" si="1792"/>
        <v>0</v>
      </c>
      <c r="AD2754" s="1"/>
      <c r="AE2754" s="1"/>
      <c r="AF2754" s="1">
        <f t="shared" si="1793"/>
        <v>0</v>
      </c>
      <c r="AG2754" s="1"/>
      <c r="AH2754" s="1"/>
      <c r="AI2754" s="1">
        <f t="shared" si="1794"/>
        <v>0</v>
      </c>
      <c r="AJ2754" s="114">
        <f t="shared" si="1795"/>
        <v>0</v>
      </c>
      <c r="AM2754" s="114">
        <f t="shared" si="1796"/>
        <v>0</v>
      </c>
      <c r="AP2754" s="114">
        <f t="shared" si="1797"/>
        <v>0</v>
      </c>
      <c r="AQ2754" s="114">
        <f t="shared" si="1798"/>
        <v>0</v>
      </c>
      <c r="AT2754" s="114">
        <f t="shared" si="1799"/>
        <v>0</v>
      </c>
      <c r="AW2754" s="114">
        <f t="shared" si="1800"/>
        <v>0</v>
      </c>
      <c r="AX2754" s="114">
        <f t="shared" si="1801"/>
        <v>0</v>
      </c>
      <c r="AY2754" s="114">
        <f t="shared" si="1802"/>
        <v>0</v>
      </c>
      <c r="AZ2754" s="114">
        <f t="shared" si="1803"/>
        <v>0</v>
      </c>
      <c r="BA2754" s="114">
        <f t="shared" si="1804"/>
        <v>0</v>
      </c>
      <c r="BB2754" s="114">
        <f t="shared" si="1805"/>
        <v>0</v>
      </c>
      <c r="BC2754" s="114">
        <f t="shared" si="1806"/>
        <v>0</v>
      </c>
      <c r="BD2754" s="114">
        <f t="shared" si="1807"/>
        <v>0</v>
      </c>
      <c r="BE2754" s="114">
        <f t="shared" si="1808"/>
        <v>0</v>
      </c>
    </row>
    <row r="2755" spans="1:59" s="114" customFormat="1" ht="27.75" hidden="1" customHeight="1">
      <c r="A2755" s="1"/>
      <c r="B2755" s="90">
        <v>2017</v>
      </c>
      <c r="C2755" s="91">
        <v>8321</v>
      </c>
      <c r="D2755" s="91">
        <v>3</v>
      </c>
      <c r="E2755" s="92">
        <v>5</v>
      </c>
      <c r="F2755" s="92">
        <v>2</v>
      </c>
      <c r="G2755" s="92">
        <v>5000</v>
      </c>
      <c r="H2755" s="92">
        <v>5200</v>
      </c>
      <c r="I2755" s="92">
        <v>521</v>
      </c>
      <c r="J2755" s="93">
        <v>2</v>
      </c>
      <c r="K2755" s="100" t="s">
        <v>606</v>
      </c>
      <c r="L2755" s="95">
        <v>0</v>
      </c>
      <c r="M2755" s="95">
        <v>0</v>
      </c>
      <c r="N2755" s="95">
        <f t="shared" si="1810"/>
        <v>0</v>
      </c>
      <c r="O2755" s="95">
        <v>0</v>
      </c>
      <c r="P2755" s="95">
        <v>0</v>
      </c>
      <c r="Q2755" s="95">
        <f t="shared" si="1811"/>
        <v>0</v>
      </c>
      <c r="R2755" s="95">
        <f t="shared" si="1812"/>
        <v>0</v>
      </c>
      <c r="S2755" s="96" t="s">
        <v>112</v>
      </c>
      <c r="T2755" s="97"/>
      <c r="U2755" s="98"/>
      <c r="V2755" s="137" t="s">
        <v>174</v>
      </c>
      <c r="W2755" s="1"/>
      <c r="X2755" s="1"/>
      <c r="Y2755" s="1">
        <f t="shared" si="1790"/>
        <v>0</v>
      </c>
      <c r="Z2755" s="1"/>
      <c r="AA2755" s="1"/>
      <c r="AB2755" s="1">
        <f t="shared" si="1791"/>
        <v>0</v>
      </c>
      <c r="AC2755" s="1">
        <f t="shared" si="1792"/>
        <v>0</v>
      </c>
      <c r="AD2755" s="1"/>
      <c r="AE2755" s="1"/>
      <c r="AF2755" s="1">
        <f t="shared" si="1793"/>
        <v>0</v>
      </c>
      <c r="AG2755" s="1"/>
      <c r="AH2755" s="1"/>
      <c r="AI2755" s="1">
        <f t="shared" si="1794"/>
        <v>0</v>
      </c>
      <c r="AJ2755" s="114">
        <f t="shared" si="1795"/>
        <v>0</v>
      </c>
      <c r="AM2755" s="114">
        <f t="shared" si="1796"/>
        <v>0</v>
      </c>
      <c r="AP2755" s="114">
        <f t="shared" si="1797"/>
        <v>0</v>
      </c>
      <c r="AQ2755" s="114">
        <f t="shared" si="1798"/>
        <v>0</v>
      </c>
      <c r="AT2755" s="114">
        <f t="shared" si="1799"/>
        <v>0</v>
      </c>
      <c r="AW2755" s="114">
        <f t="shared" si="1800"/>
        <v>0</v>
      </c>
      <c r="AX2755" s="114">
        <f t="shared" si="1801"/>
        <v>0</v>
      </c>
      <c r="AY2755" s="114">
        <f t="shared" si="1802"/>
        <v>0</v>
      </c>
      <c r="AZ2755" s="114">
        <f t="shared" si="1803"/>
        <v>0</v>
      </c>
      <c r="BA2755" s="114">
        <f t="shared" si="1804"/>
        <v>0</v>
      </c>
      <c r="BB2755" s="114">
        <f t="shared" si="1805"/>
        <v>0</v>
      </c>
      <c r="BC2755" s="114">
        <f t="shared" si="1806"/>
        <v>0</v>
      </c>
      <c r="BD2755" s="114">
        <f t="shared" si="1807"/>
        <v>0</v>
      </c>
      <c r="BE2755" s="114">
        <f t="shared" si="1808"/>
        <v>0</v>
      </c>
    </row>
    <row r="2756" spans="1:59" s="114" customFormat="1" ht="27.75" hidden="1">
      <c r="A2756" s="1"/>
      <c r="B2756" s="90">
        <v>2017</v>
      </c>
      <c r="C2756" s="91">
        <v>8321</v>
      </c>
      <c r="D2756" s="91">
        <v>3</v>
      </c>
      <c r="E2756" s="92">
        <v>5</v>
      </c>
      <c r="F2756" s="92">
        <v>2</v>
      </c>
      <c r="G2756" s="92">
        <v>5000</v>
      </c>
      <c r="H2756" s="92">
        <v>5200</v>
      </c>
      <c r="I2756" s="92">
        <v>521</v>
      </c>
      <c r="J2756" s="93">
        <v>3</v>
      </c>
      <c r="K2756" s="100" t="s">
        <v>1054</v>
      </c>
      <c r="L2756" s="95">
        <v>0</v>
      </c>
      <c r="M2756" s="95">
        <v>0</v>
      </c>
      <c r="N2756" s="95">
        <f t="shared" si="1810"/>
        <v>0</v>
      </c>
      <c r="O2756" s="95">
        <v>0</v>
      </c>
      <c r="P2756" s="95">
        <v>0</v>
      </c>
      <c r="Q2756" s="95">
        <f t="shared" si="1811"/>
        <v>0</v>
      </c>
      <c r="R2756" s="95">
        <f t="shared" si="1812"/>
        <v>0</v>
      </c>
      <c r="S2756" s="96" t="s">
        <v>112</v>
      </c>
      <c r="T2756" s="97"/>
      <c r="U2756" s="98"/>
      <c r="V2756" s="137" t="s">
        <v>174</v>
      </c>
      <c r="W2756" s="1"/>
      <c r="X2756" s="1"/>
      <c r="Y2756" s="1">
        <f t="shared" si="1790"/>
        <v>0</v>
      </c>
      <c r="Z2756" s="1"/>
      <c r="AA2756" s="1"/>
      <c r="AB2756" s="1">
        <f t="shared" si="1791"/>
        <v>0</v>
      </c>
      <c r="AC2756" s="1">
        <f t="shared" si="1792"/>
        <v>0</v>
      </c>
      <c r="AD2756" s="1"/>
      <c r="AE2756" s="1"/>
      <c r="AF2756" s="1">
        <f t="shared" si="1793"/>
        <v>0</v>
      </c>
      <c r="AG2756" s="1"/>
      <c r="AH2756" s="1"/>
      <c r="AI2756" s="1">
        <f t="shared" si="1794"/>
        <v>0</v>
      </c>
      <c r="AJ2756" s="114">
        <f t="shared" si="1795"/>
        <v>0</v>
      </c>
      <c r="AM2756" s="114">
        <f t="shared" si="1796"/>
        <v>0</v>
      </c>
      <c r="AP2756" s="114">
        <f t="shared" si="1797"/>
        <v>0</v>
      </c>
      <c r="AQ2756" s="114">
        <f t="shared" si="1798"/>
        <v>0</v>
      </c>
      <c r="AT2756" s="114">
        <f t="shared" si="1799"/>
        <v>0</v>
      </c>
      <c r="AW2756" s="114">
        <f t="shared" si="1800"/>
        <v>0</v>
      </c>
      <c r="AX2756" s="114">
        <f t="shared" si="1801"/>
        <v>0</v>
      </c>
      <c r="AY2756" s="114">
        <f t="shared" si="1802"/>
        <v>0</v>
      </c>
      <c r="AZ2756" s="114">
        <f t="shared" si="1803"/>
        <v>0</v>
      </c>
      <c r="BA2756" s="114">
        <f t="shared" si="1804"/>
        <v>0</v>
      </c>
      <c r="BB2756" s="114">
        <f t="shared" si="1805"/>
        <v>0</v>
      </c>
      <c r="BC2756" s="114">
        <f t="shared" si="1806"/>
        <v>0</v>
      </c>
      <c r="BD2756" s="114">
        <f t="shared" si="1807"/>
        <v>0</v>
      </c>
      <c r="BE2756" s="114">
        <f t="shared" si="1808"/>
        <v>0</v>
      </c>
    </row>
    <row r="2757" spans="1:59" s="114" customFormat="1" ht="27.75" hidden="1">
      <c r="A2757" s="1"/>
      <c r="B2757" s="90">
        <v>2017</v>
      </c>
      <c r="C2757" s="91">
        <v>8321</v>
      </c>
      <c r="D2757" s="91">
        <v>3</v>
      </c>
      <c r="E2757" s="92">
        <v>5</v>
      </c>
      <c r="F2757" s="92">
        <v>2</v>
      </c>
      <c r="G2757" s="92">
        <v>5000</v>
      </c>
      <c r="H2757" s="92">
        <v>5200</v>
      </c>
      <c r="I2757" s="92">
        <v>521</v>
      </c>
      <c r="J2757" s="93">
        <v>4</v>
      </c>
      <c r="K2757" s="100" t="s">
        <v>1055</v>
      </c>
      <c r="L2757" s="95">
        <v>0</v>
      </c>
      <c r="M2757" s="95">
        <v>0</v>
      </c>
      <c r="N2757" s="95">
        <f t="shared" si="1810"/>
        <v>0</v>
      </c>
      <c r="O2757" s="95">
        <v>0</v>
      </c>
      <c r="P2757" s="95">
        <v>0</v>
      </c>
      <c r="Q2757" s="95">
        <f t="shared" si="1811"/>
        <v>0</v>
      </c>
      <c r="R2757" s="95">
        <f t="shared" si="1812"/>
        <v>0</v>
      </c>
      <c r="S2757" s="96" t="s">
        <v>112</v>
      </c>
      <c r="T2757" s="97"/>
      <c r="U2757" s="98"/>
      <c r="V2757" s="137" t="s">
        <v>174</v>
      </c>
      <c r="W2757" s="1"/>
      <c r="X2757" s="1"/>
      <c r="Y2757" s="1">
        <f t="shared" si="1790"/>
        <v>0</v>
      </c>
      <c r="Z2757" s="1"/>
      <c r="AA2757" s="1"/>
      <c r="AB2757" s="1">
        <f t="shared" si="1791"/>
        <v>0</v>
      </c>
      <c r="AC2757" s="1">
        <f t="shared" si="1792"/>
        <v>0</v>
      </c>
      <c r="AD2757" s="1"/>
      <c r="AE2757" s="1"/>
      <c r="AF2757" s="1">
        <f t="shared" si="1793"/>
        <v>0</v>
      </c>
      <c r="AG2757" s="1"/>
      <c r="AH2757" s="1"/>
      <c r="AI2757" s="1">
        <f t="shared" si="1794"/>
        <v>0</v>
      </c>
      <c r="AJ2757" s="114">
        <f t="shared" si="1795"/>
        <v>0</v>
      </c>
      <c r="AM2757" s="114">
        <f t="shared" si="1796"/>
        <v>0</v>
      </c>
      <c r="AP2757" s="114">
        <f t="shared" si="1797"/>
        <v>0</v>
      </c>
      <c r="AQ2757" s="114">
        <f t="shared" si="1798"/>
        <v>0</v>
      </c>
      <c r="AT2757" s="114">
        <f t="shared" si="1799"/>
        <v>0</v>
      </c>
      <c r="AW2757" s="114">
        <f t="shared" si="1800"/>
        <v>0</v>
      </c>
      <c r="AX2757" s="114">
        <f t="shared" si="1801"/>
        <v>0</v>
      </c>
      <c r="AY2757" s="114">
        <f t="shared" si="1802"/>
        <v>0</v>
      </c>
      <c r="AZ2757" s="114">
        <f t="shared" si="1803"/>
        <v>0</v>
      </c>
      <c r="BA2757" s="114">
        <f t="shared" si="1804"/>
        <v>0</v>
      </c>
      <c r="BB2757" s="114">
        <f t="shared" si="1805"/>
        <v>0</v>
      </c>
      <c r="BC2757" s="114">
        <f t="shared" si="1806"/>
        <v>0</v>
      </c>
      <c r="BD2757" s="114">
        <f t="shared" si="1807"/>
        <v>0</v>
      </c>
      <c r="BE2757" s="114">
        <f t="shared" si="1808"/>
        <v>0</v>
      </c>
    </row>
    <row r="2758" spans="1:59" s="114" customFormat="1" ht="27.75" hidden="1" customHeight="1">
      <c r="A2758" s="1"/>
      <c r="B2758" s="90">
        <v>2017</v>
      </c>
      <c r="C2758" s="91">
        <v>8321</v>
      </c>
      <c r="D2758" s="91">
        <v>3</v>
      </c>
      <c r="E2758" s="92">
        <v>5</v>
      </c>
      <c r="F2758" s="92">
        <v>2</v>
      </c>
      <c r="G2758" s="92">
        <v>5000</v>
      </c>
      <c r="H2758" s="92">
        <v>5200</v>
      </c>
      <c r="I2758" s="92">
        <v>521</v>
      </c>
      <c r="J2758" s="93">
        <v>5</v>
      </c>
      <c r="K2758" s="100" t="s">
        <v>875</v>
      </c>
      <c r="L2758" s="95">
        <v>0</v>
      </c>
      <c r="M2758" s="95">
        <v>0</v>
      </c>
      <c r="N2758" s="95">
        <f t="shared" si="1810"/>
        <v>0</v>
      </c>
      <c r="O2758" s="95">
        <v>0</v>
      </c>
      <c r="P2758" s="95">
        <v>0</v>
      </c>
      <c r="Q2758" s="95">
        <f t="shared" si="1811"/>
        <v>0</v>
      </c>
      <c r="R2758" s="95">
        <f t="shared" si="1812"/>
        <v>0</v>
      </c>
      <c r="S2758" s="96" t="s">
        <v>112</v>
      </c>
      <c r="T2758" s="97"/>
      <c r="U2758" s="98"/>
      <c r="V2758" s="137" t="s">
        <v>174</v>
      </c>
      <c r="W2758" s="1"/>
      <c r="X2758" s="1"/>
      <c r="Y2758" s="1">
        <f t="shared" si="1790"/>
        <v>0</v>
      </c>
      <c r="Z2758" s="1"/>
      <c r="AA2758" s="1"/>
      <c r="AB2758" s="1">
        <f t="shared" si="1791"/>
        <v>0</v>
      </c>
      <c r="AC2758" s="1">
        <f t="shared" si="1792"/>
        <v>0</v>
      </c>
      <c r="AD2758" s="1"/>
      <c r="AE2758" s="1"/>
      <c r="AF2758" s="1">
        <f t="shared" si="1793"/>
        <v>0</v>
      </c>
      <c r="AG2758" s="1"/>
      <c r="AH2758" s="1"/>
      <c r="AI2758" s="1">
        <f t="shared" si="1794"/>
        <v>0</v>
      </c>
      <c r="AJ2758" s="114">
        <f t="shared" si="1795"/>
        <v>0</v>
      </c>
      <c r="AM2758" s="114">
        <f t="shared" si="1796"/>
        <v>0</v>
      </c>
      <c r="AP2758" s="114">
        <f t="shared" si="1797"/>
        <v>0</v>
      </c>
      <c r="AQ2758" s="114">
        <f t="shared" si="1798"/>
        <v>0</v>
      </c>
      <c r="AT2758" s="114">
        <f t="shared" si="1799"/>
        <v>0</v>
      </c>
      <c r="AW2758" s="114">
        <f t="shared" si="1800"/>
        <v>0</v>
      </c>
      <c r="AX2758" s="114">
        <f t="shared" si="1801"/>
        <v>0</v>
      </c>
      <c r="AY2758" s="114">
        <f t="shared" si="1802"/>
        <v>0</v>
      </c>
      <c r="AZ2758" s="114">
        <f t="shared" si="1803"/>
        <v>0</v>
      </c>
      <c r="BA2758" s="114">
        <f t="shared" si="1804"/>
        <v>0</v>
      </c>
      <c r="BB2758" s="114">
        <f t="shared" si="1805"/>
        <v>0</v>
      </c>
      <c r="BC2758" s="114">
        <f t="shared" si="1806"/>
        <v>0</v>
      </c>
      <c r="BD2758" s="114">
        <f t="shared" si="1807"/>
        <v>0</v>
      </c>
      <c r="BE2758" s="114">
        <f t="shared" si="1808"/>
        <v>0</v>
      </c>
    </row>
    <row r="2759" spans="1:59" s="114" customFormat="1" ht="27.75" hidden="1" customHeight="1">
      <c r="A2759" s="1"/>
      <c r="B2759" s="90">
        <v>2017</v>
      </c>
      <c r="C2759" s="91">
        <v>8321</v>
      </c>
      <c r="D2759" s="91">
        <v>3</v>
      </c>
      <c r="E2759" s="92">
        <v>5</v>
      </c>
      <c r="F2759" s="92">
        <v>2</v>
      </c>
      <c r="G2759" s="92">
        <v>5000</v>
      </c>
      <c r="H2759" s="92">
        <v>5200</v>
      </c>
      <c r="I2759" s="92">
        <v>521</v>
      </c>
      <c r="J2759" s="93">
        <v>6</v>
      </c>
      <c r="K2759" s="100" t="s">
        <v>1056</v>
      </c>
      <c r="L2759" s="95">
        <v>0</v>
      </c>
      <c r="M2759" s="95">
        <v>0</v>
      </c>
      <c r="N2759" s="95">
        <f t="shared" si="1810"/>
        <v>0</v>
      </c>
      <c r="O2759" s="95">
        <v>0</v>
      </c>
      <c r="P2759" s="95">
        <v>0</v>
      </c>
      <c r="Q2759" s="95">
        <f t="shared" si="1811"/>
        <v>0</v>
      </c>
      <c r="R2759" s="95">
        <f t="shared" si="1812"/>
        <v>0</v>
      </c>
      <c r="S2759" s="96" t="s">
        <v>112</v>
      </c>
      <c r="T2759" s="97"/>
      <c r="U2759" s="98"/>
      <c r="V2759" s="137" t="s">
        <v>174</v>
      </c>
      <c r="W2759" s="1"/>
      <c r="X2759" s="1"/>
      <c r="Y2759" s="1">
        <f t="shared" si="1790"/>
        <v>0</v>
      </c>
      <c r="Z2759" s="1"/>
      <c r="AA2759" s="1"/>
      <c r="AB2759" s="1">
        <f t="shared" si="1791"/>
        <v>0</v>
      </c>
      <c r="AC2759" s="1">
        <f t="shared" si="1792"/>
        <v>0</v>
      </c>
      <c r="AD2759" s="1"/>
      <c r="AE2759" s="1"/>
      <c r="AF2759" s="1">
        <f t="shared" si="1793"/>
        <v>0</v>
      </c>
      <c r="AG2759" s="1"/>
      <c r="AH2759" s="1"/>
      <c r="AI2759" s="1">
        <f t="shared" si="1794"/>
        <v>0</v>
      </c>
      <c r="AJ2759" s="114">
        <f t="shared" si="1795"/>
        <v>0</v>
      </c>
      <c r="AM2759" s="114">
        <f t="shared" si="1796"/>
        <v>0</v>
      </c>
      <c r="AP2759" s="114">
        <f t="shared" si="1797"/>
        <v>0</v>
      </c>
      <c r="AQ2759" s="114">
        <f t="shared" si="1798"/>
        <v>0</v>
      </c>
      <c r="AT2759" s="114">
        <f t="shared" si="1799"/>
        <v>0</v>
      </c>
      <c r="AW2759" s="114">
        <f t="shared" si="1800"/>
        <v>0</v>
      </c>
      <c r="AX2759" s="114">
        <f t="shared" si="1801"/>
        <v>0</v>
      </c>
      <c r="AY2759" s="114">
        <f t="shared" si="1802"/>
        <v>0</v>
      </c>
      <c r="AZ2759" s="114">
        <f t="shared" si="1803"/>
        <v>0</v>
      </c>
      <c r="BA2759" s="114">
        <f t="shared" si="1804"/>
        <v>0</v>
      </c>
      <c r="BB2759" s="114">
        <f t="shared" si="1805"/>
        <v>0</v>
      </c>
      <c r="BC2759" s="114">
        <f t="shared" si="1806"/>
        <v>0</v>
      </c>
      <c r="BD2759" s="114">
        <f t="shared" si="1807"/>
        <v>0</v>
      </c>
      <c r="BE2759" s="114">
        <f t="shared" si="1808"/>
        <v>0</v>
      </c>
    </row>
    <row r="2760" spans="1:59" s="114" customFormat="1" ht="27.75" hidden="1">
      <c r="A2760" s="1"/>
      <c r="B2760" s="90">
        <v>2017</v>
      </c>
      <c r="C2760" s="91">
        <v>8321</v>
      </c>
      <c r="D2760" s="91">
        <v>3</v>
      </c>
      <c r="E2760" s="92">
        <v>5</v>
      </c>
      <c r="F2760" s="92">
        <v>2</v>
      </c>
      <c r="G2760" s="92">
        <v>5000</v>
      </c>
      <c r="H2760" s="92">
        <v>5200</v>
      </c>
      <c r="I2760" s="92">
        <v>521</v>
      </c>
      <c r="J2760" s="93">
        <v>7</v>
      </c>
      <c r="K2760" s="100" t="s">
        <v>1057</v>
      </c>
      <c r="L2760" s="95">
        <v>0</v>
      </c>
      <c r="M2760" s="95">
        <v>0</v>
      </c>
      <c r="N2760" s="95">
        <f t="shared" si="1810"/>
        <v>0</v>
      </c>
      <c r="O2760" s="95">
        <v>0</v>
      </c>
      <c r="P2760" s="95">
        <v>0</v>
      </c>
      <c r="Q2760" s="95">
        <f t="shared" si="1811"/>
        <v>0</v>
      </c>
      <c r="R2760" s="95">
        <f t="shared" si="1812"/>
        <v>0</v>
      </c>
      <c r="S2760" s="96" t="s">
        <v>112</v>
      </c>
      <c r="T2760" s="97"/>
      <c r="U2760" s="98"/>
      <c r="V2760" s="137" t="s">
        <v>174</v>
      </c>
      <c r="W2760" s="1"/>
      <c r="X2760" s="1"/>
      <c r="Y2760" s="1">
        <f t="shared" si="1790"/>
        <v>0</v>
      </c>
      <c r="Z2760" s="1"/>
      <c r="AA2760" s="1"/>
      <c r="AB2760" s="1">
        <f t="shared" si="1791"/>
        <v>0</v>
      </c>
      <c r="AC2760" s="1">
        <f t="shared" si="1792"/>
        <v>0</v>
      </c>
      <c r="AD2760" s="1"/>
      <c r="AE2760" s="1"/>
      <c r="AF2760" s="1">
        <f t="shared" si="1793"/>
        <v>0</v>
      </c>
      <c r="AG2760" s="1"/>
      <c r="AH2760" s="1"/>
      <c r="AI2760" s="1">
        <f t="shared" si="1794"/>
        <v>0</v>
      </c>
      <c r="AJ2760" s="114">
        <f t="shared" si="1795"/>
        <v>0</v>
      </c>
      <c r="AM2760" s="114">
        <f t="shared" si="1796"/>
        <v>0</v>
      </c>
      <c r="AP2760" s="114">
        <f t="shared" si="1797"/>
        <v>0</v>
      </c>
      <c r="AQ2760" s="114">
        <f t="shared" si="1798"/>
        <v>0</v>
      </c>
      <c r="AT2760" s="114">
        <f t="shared" si="1799"/>
        <v>0</v>
      </c>
      <c r="AW2760" s="114">
        <f t="shared" si="1800"/>
        <v>0</v>
      </c>
      <c r="AX2760" s="114">
        <f t="shared" si="1801"/>
        <v>0</v>
      </c>
      <c r="AY2760" s="114">
        <f t="shared" si="1802"/>
        <v>0</v>
      </c>
      <c r="AZ2760" s="114">
        <f t="shared" si="1803"/>
        <v>0</v>
      </c>
      <c r="BA2760" s="114">
        <f t="shared" si="1804"/>
        <v>0</v>
      </c>
      <c r="BB2760" s="114">
        <f t="shared" si="1805"/>
        <v>0</v>
      </c>
      <c r="BC2760" s="114">
        <f t="shared" si="1806"/>
        <v>0</v>
      </c>
      <c r="BD2760" s="114">
        <f t="shared" si="1807"/>
        <v>0</v>
      </c>
      <c r="BE2760" s="114">
        <f t="shared" si="1808"/>
        <v>0</v>
      </c>
    </row>
    <row r="2761" spans="1:59" s="114" customFormat="1" ht="27.75" hidden="1" customHeight="1">
      <c r="A2761" s="1"/>
      <c r="B2761" s="90">
        <v>2017</v>
      </c>
      <c r="C2761" s="91">
        <v>8321</v>
      </c>
      <c r="D2761" s="91">
        <v>3</v>
      </c>
      <c r="E2761" s="92">
        <v>5</v>
      </c>
      <c r="F2761" s="92">
        <v>2</v>
      </c>
      <c r="G2761" s="92">
        <v>5000</v>
      </c>
      <c r="H2761" s="92">
        <v>5200</v>
      </c>
      <c r="I2761" s="92">
        <v>521</v>
      </c>
      <c r="J2761" s="93">
        <v>8</v>
      </c>
      <c r="K2761" s="100" t="s">
        <v>1058</v>
      </c>
      <c r="L2761" s="95">
        <v>0</v>
      </c>
      <c r="M2761" s="95">
        <v>0</v>
      </c>
      <c r="N2761" s="95">
        <f t="shared" si="1810"/>
        <v>0</v>
      </c>
      <c r="O2761" s="95">
        <v>0</v>
      </c>
      <c r="P2761" s="95">
        <v>0</v>
      </c>
      <c r="Q2761" s="95">
        <f t="shared" si="1811"/>
        <v>0</v>
      </c>
      <c r="R2761" s="95">
        <f t="shared" si="1812"/>
        <v>0</v>
      </c>
      <c r="S2761" s="96" t="s">
        <v>112</v>
      </c>
      <c r="T2761" s="97"/>
      <c r="U2761" s="98"/>
      <c r="V2761" s="137" t="s">
        <v>174</v>
      </c>
      <c r="W2761" s="1"/>
      <c r="X2761" s="1"/>
      <c r="Y2761" s="1">
        <f t="shared" si="1790"/>
        <v>0</v>
      </c>
      <c r="Z2761" s="1"/>
      <c r="AA2761" s="1"/>
      <c r="AB2761" s="1">
        <f t="shared" si="1791"/>
        <v>0</v>
      </c>
      <c r="AC2761" s="1">
        <f t="shared" si="1792"/>
        <v>0</v>
      </c>
      <c r="AD2761" s="1"/>
      <c r="AE2761" s="1"/>
      <c r="AF2761" s="1">
        <f t="shared" si="1793"/>
        <v>0</v>
      </c>
      <c r="AG2761" s="1"/>
      <c r="AH2761" s="1"/>
      <c r="AI2761" s="1">
        <f t="shared" si="1794"/>
        <v>0</v>
      </c>
      <c r="AJ2761" s="114">
        <f t="shared" si="1795"/>
        <v>0</v>
      </c>
      <c r="AM2761" s="114">
        <f t="shared" si="1796"/>
        <v>0</v>
      </c>
      <c r="AP2761" s="114">
        <f t="shared" si="1797"/>
        <v>0</v>
      </c>
      <c r="AQ2761" s="114">
        <f t="shared" si="1798"/>
        <v>0</v>
      </c>
      <c r="AT2761" s="114">
        <f t="shared" si="1799"/>
        <v>0</v>
      </c>
      <c r="AW2761" s="114">
        <f t="shared" si="1800"/>
        <v>0</v>
      </c>
      <c r="AX2761" s="114">
        <f t="shared" si="1801"/>
        <v>0</v>
      </c>
      <c r="AY2761" s="114">
        <f t="shared" si="1802"/>
        <v>0</v>
      </c>
      <c r="AZ2761" s="114">
        <f t="shared" si="1803"/>
        <v>0</v>
      </c>
      <c r="BA2761" s="114">
        <f t="shared" si="1804"/>
        <v>0</v>
      </c>
      <c r="BB2761" s="114">
        <f t="shared" si="1805"/>
        <v>0</v>
      </c>
      <c r="BC2761" s="114">
        <f t="shared" si="1806"/>
        <v>0</v>
      </c>
      <c r="BD2761" s="114">
        <f t="shared" si="1807"/>
        <v>0</v>
      </c>
      <c r="BE2761" s="114">
        <f t="shared" si="1808"/>
        <v>0</v>
      </c>
    </row>
    <row r="2762" spans="1:59" s="114" customFormat="1" ht="27.75" hidden="1">
      <c r="A2762" s="1"/>
      <c r="B2762" s="90">
        <v>2017</v>
      </c>
      <c r="C2762" s="91">
        <v>8321</v>
      </c>
      <c r="D2762" s="91">
        <v>3</v>
      </c>
      <c r="E2762" s="92">
        <v>5</v>
      </c>
      <c r="F2762" s="92">
        <v>2</v>
      </c>
      <c r="G2762" s="92">
        <v>5000</v>
      </c>
      <c r="H2762" s="92">
        <v>5200</v>
      </c>
      <c r="I2762" s="92">
        <v>521</v>
      </c>
      <c r="J2762" s="93">
        <v>9</v>
      </c>
      <c r="K2762" s="100" t="s">
        <v>1217</v>
      </c>
      <c r="L2762" s="95">
        <v>0</v>
      </c>
      <c r="M2762" s="95">
        <v>0</v>
      </c>
      <c r="N2762" s="95">
        <f t="shared" si="1810"/>
        <v>0</v>
      </c>
      <c r="O2762" s="95">
        <v>0</v>
      </c>
      <c r="P2762" s="95">
        <v>0</v>
      </c>
      <c r="Q2762" s="95">
        <f t="shared" si="1811"/>
        <v>0</v>
      </c>
      <c r="R2762" s="95">
        <f t="shared" si="1812"/>
        <v>0</v>
      </c>
      <c r="S2762" s="96" t="s">
        <v>112</v>
      </c>
      <c r="T2762" s="97"/>
      <c r="U2762" s="98"/>
      <c r="V2762" s="137" t="s">
        <v>174</v>
      </c>
      <c r="W2762" s="1"/>
      <c r="X2762" s="1"/>
      <c r="Y2762" s="1">
        <f t="shared" si="1790"/>
        <v>0</v>
      </c>
      <c r="Z2762" s="1"/>
      <c r="AA2762" s="1"/>
      <c r="AB2762" s="1">
        <f t="shared" si="1791"/>
        <v>0</v>
      </c>
      <c r="AC2762" s="1">
        <f t="shared" si="1792"/>
        <v>0</v>
      </c>
      <c r="AD2762" s="1"/>
      <c r="AE2762" s="1"/>
      <c r="AF2762" s="1">
        <f t="shared" si="1793"/>
        <v>0</v>
      </c>
      <c r="AG2762" s="1"/>
      <c r="AH2762" s="1"/>
      <c r="AI2762" s="1">
        <f t="shared" si="1794"/>
        <v>0</v>
      </c>
      <c r="AJ2762" s="114">
        <f t="shared" si="1795"/>
        <v>0</v>
      </c>
      <c r="AM2762" s="114">
        <f t="shared" si="1796"/>
        <v>0</v>
      </c>
      <c r="AP2762" s="114">
        <f t="shared" si="1797"/>
        <v>0</v>
      </c>
      <c r="AQ2762" s="114">
        <f t="shared" si="1798"/>
        <v>0</v>
      </c>
      <c r="AT2762" s="114">
        <f t="shared" si="1799"/>
        <v>0</v>
      </c>
      <c r="AW2762" s="114">
        <f t="shared" si="1800"/>
        <v>0</v>
      </c>
      <c r="AX2762" s="114">
        <f t="shared" si="1801"/>
        <v>0</v>
      </c>
      <c r="AY2762" s="114">
        <f t="shared" si="1802"/>
        <v>0</v>
      </c>
      <c r="AZ2762" s="114">
        <f t="shared" si="1803"/>
        <v>0</v>
      </c>
      <c r="BA2762" s="114">
        <f t="shared" si="1804"/>
        <v>0</v>
      </c>
      <c r="BB2762" s="114">
        <f t="shared" si="1805"/>
        <v>0</v>
      </c>
      <c r="BC2762" s="114">
        <f t="shared" si="1806"/>
        <v>0</v>
      </c>
      <c r="BD2762" s="114">
        <f t="shared" si="1807"/>
        <v>0</v>
      </c>
      <c r="BE2762" s="114">
        <f t="shared" si="1808"/>
        <v>0</v>
      </c>
    </row>
    <row r="2763" spans="1:59" s="114" customFormat="1" ht="27.75" hidden="1" customHeight="1">
      <c r="A2763" s="1"/>
      <c r="B2763" s="90">
        <v>2017</v>
      </c>
      <c r="C2763" s="91">
        <v>8321</v>
      </c>
      <c r="D2763" s="91">
        <v>3</v>
      </c>
      <c r="E2763" s="92">
        <v>5</v>
      </c>
      <c r="F2763" s="92">
        <v>2</v>
      </c>
      <c r="G2763" s="92">
        <v>5000</v>
      </c>
      <c r="H2763" s="92">
        <v>5200</v>
      </c>
      <c r="I2763" s="92">
        <v>521</v>
      </c>
      <c r="J2763" s="93">
        <v>10</v>
      </c>
      <c r="K2763" s="100" t="s">
        <v>1218</v>
      </c>
      <c r="L2763" s="95">
        <v>0</v>
      </c>
      <c r="M2763" s="95">
        <v>0</v>
      </c>
      <c r="N2763" s="95">
        <f t="shared" si="1810"/>
        <v>0</v>
      </c>
      <c r="O2763" s="95">
        <v>0</v>
      </c>
      <c r="P2763" s="95">
        <v>0</v>
      </c>
      <c r="Q2763" s="95">
        <f t="shared" si="1811"/>
        <v>0</v>
      </c>
      <c r="R2763" s="95">
        <f t="shared" si="1812"/>
        <v>0</v>
      </c>
      <c r="S2763" s="96" t="s">
        <v>112</v>
      </c>
      <c r="T2763" s="97"/>
      <c r="U2763" s="98"/>
      <c r="V2763" s="137" t="s">
        <v>174</v>
      </c>
      <c r="W2763" s="1"/>
      <c r="X2763" s="1"/>
      <c r="Y2763" s="1">
        <f t="shared" si="1790"/>
        <v>0</v>
      </c>
      <c r="Z2763" s="1"/>
      <c r="AA2763" s="1"/>
      <c r="AB2763" s="1">
        <f t="shared" si="1791"/>
        <v>0</v>
      </c>
      <c r="AC2763" s="1">
        <f t="shared" si="1792"/>
        <v>0</v>
      </c>
      <c r="AD2763" s="1"/>
      <c r="AE2763" s="1"/>
      <c r="AF2763" s="1">
        <f t="shared" si="1793"/>
        <v>0</v>
      </c>
      <c r="AG2763" s="1"/>
      <c r="AH2763" s="1"/>
      <c r="AI2763" s="1">
        <f t="shared" si="1794"/>
        <v>0</v>
      </c>
      <c r="AJ2763" s="114">
        <f t="shared" si="1795"/>
        <v>0</v>
      </c>
      <c r="AM2763" s="114">
        <f t="shared" si="1796"/>
        <v>0</v>
      </c>
      <c r="AP2763" s="114">
        <f t="shared" si="1797"/>
        <v>0</v>
      </c>
      <c r="AQ2763" s="114">
        <f t="shared" si="1798"/>
        <v>0</v>
      </c>
      <c r="AT2763" s="114">
        <f t="shared" si="1799"/>
        <v>0</v>
      </c>
      <c r="AW2763" s="114">
        <f t="shared" si="1800"/>
        <v>0</v>
      </c>
      <c r="AX2763" s="114">
        <f t="shared" si="1801"/>
        <v>0</v>
      </c>
      <c r="AY2763" s="114">
        <f t="shared" si="1802"/>
        <v>0</v>
      </c>
      <c r="AZ2763" s="114">
        <f t="shared" si="1803"/>
        <v>0</v>
      </c>
      <c r="BA2763" s="114">
        <f t="shared" si="1804"/>
        <v>0</v>
      </c>
      <c r="BB2763" s="114">
        <f t="shared" si="1805"/>
        <v>0</v>
      </c>
      <c r="BC2763" s="114">
        <f t="shared" si="1806"/>
        <v>0</v>
      </c>
      <c r="BD2763" s="114">
        <f t="shared" si="1807"/>
        <v>0</v>
      </c>
      <c r="BE2763" s="114">
        <f t="shared" si="1808"/>
        <v>0</v>
      </c>
    </row>
    <row r="2764" spans="1:59" ht="27.75" customHeight="1">
      <c r="B2764" s="83">
        <v>2017</v>
      </c>
      <c r="C2764" s="84">
        <v>8321</v>
      </c>
      <c r="D2764" s="84">
        <v>3</v>
      </c>
      <c r="E2764" s="83">
        <v>5</v>
      </c>
      <c r="F2764" s="83">
        <v>2</v>
      </c>
      <c r="G2764" s="83">
        <v>5000</v>
      </c>
      <c r="H2764" s="83">
        <v>5200</v>
      </c>
      <c r="I2764" s="83">
        <v>523</v>
      </c>
      <c r="J2764" s="83"/>
      <c r="K2764" s="85" t="s">
        <v>130</v>
      </c>
      <c r="L2764" s="86">
        <f>SUM(L2765:L2769)</f>
        <v>26000</v>
      </c>
      <c r="M2764" s="86">
        <f t="shared" ref="M2764:R2764" si="1813">SUM(M2765:M2769)</f>
        <v>0</v>
      </c>
      <c r="N2764" s="86">
        <f t="shared" si="1813"/>
        <v>26000</v>
      </c>
      <c r="O2764" s="86">
        <f t="shared" si="1813"/>
        <v>0</v>
      </c>
      <c r="P2764" s="86">
        <f t="shared" si="1813"/>
        <v>0</v>
      </c>
      <c r="Q2764" s="86">
        <f t="shared" si="1813"/>
        <v>0</v>
      </c>
      <c r="R2764" s="86">
        <f t="shared" si="1813"/>
        <v>26000</v>
      </c>
      <c r="S2764" s="86"/>
      <c r="T2764" s="87"/>
      <c r="U2764" s="88"/>
      <c r="V2764" s="89"/>
      <c r="Y2764" s="385">
        <f t="shared" si="1790"/>
        <v>0</v>
      </c>
      <c r="AB2764" s="385">
        <f t="shared" si="1791"/>
        <v>0</v>
      </c>
      <c r="AC2764" s="385">
        <f t="shared" si="1792"/>
        <v>0</v>
      </c>
      <c r="AF2764" s="385">
        <f t="shared" si="1793"/>
        <v>0</v>
      </c>
      <c r="AI2764" s="385">
        <f t="shared" si="1794"/>
        <v>0</v>
      </c>
      <c r="AJ2764" s="385">
        <f t="shared" si="1795"/>
        <v>0</v>
      </c>
      <c r="AM2764" s="385">
        <f t="shared" si="1796"/>
        <v>0</v>
      </c>
      <c r="AP2764" s="385">
        <f t="shared" si="1797"/>
        <v>0</v>
      </c>
      <c r="AQ2764" s="385">
        <f t="shared" si="1798"/>
        <v>0</v>
      </c>
      <c r="AT2764" s="385">
        <f t="shared" si="1799"/>
        <v>0</v>
      </c>
      <c r="AW2764" s="385">
        <f t="shared" si="1800"/>
        <v>0</v>
      </c>
      <c r="AX2764" s="385">
        <f t="shared" si="1801"/>
        <v>0</v>
      </c>
      <c r="AY2764" s="385">
        <f t="shared" si="1802"/>
        <v>26000</v>
      </c>
      <c r="AZ2764" s="385">
        <f t="shared" si="1803"/>
        <v>0</v>
      </c>
      <c r="BA2764" s="385">
        <f t="shared" si="1804"/>
        <v>26000</v>
      </c>
      <c r="BB2764" s="385">
        <f t="shared" si="1805"/>
        <v>0</v>
      </c>
      <c r="BC2764" s="385">
        <f t="shared" si="1806"/>
        <v>0</v>
      </c>
      <c r="BD2764" s="385">
        <f t="shared" si="1807"/>
        <v>0</v>
      </c>
      <c r="BE2764" s="385">
        <f t="shared" si="1808"/>
        <v>26000</v>
      </c>
      <c r="BF2764" s="403">
        <f t="shared" ref="BF2764:BF2766" si="1814">T2764</f>
        <v>0</v>
      </c>
      <c r="BG2764" s="403">
        <f t="shared" ref="BG2764:BG2766" si="1815">U2764</f>
        <v>0</v>
      </c>
    </row>
    <row r="2765" spans="1:59" ht="27.75">
      <c r="B2765" s="90">
        <v>2017</v>
      </c>
      <c r="C2765" s="91">
        <v>8321</v>
      </c>
      <c r="D2765" s="91">
        <v>3</v>
      </c>
      <c r="E2765" s="92">
        <v>5</v>
      </c>
      <c r="F2765" s="92">
        <v>2</v>
      </c>
      <c r="G2765" s="92">
        <v>5000</v>
      </c>
      <c r="H2765" s="92">
        <v>5200</v>
      </c>
      <c r="I2765" s="92">
        <v>523</v>
      </c>
      <c r="J2765" s="93">
        <v>1</v>
      </c>
      <c r="K2765" s="100" t="s">
        <v>131</v>
      </c>
      <c r="L2765" s="95">
        <v>6000</v>
      </c>
      <c r="M2765" s="95">
        <v>0</v>
      </c>
      <c r="N2765" s="95">
        <f>L2765+M2765</f>
        <v>6000</v>
      </c>
      <c r="O2765" s="95">
        <v>0</v>
      </c>
      <c r="P2765" s="95">
        <v>0</v>
      </c>
      <c r="Q2765" s="95">
        <f>O2765+P2765</f>
        <v>0</v>
      </c>
      <c r="R2765" s="95">
        <f>N2765+Q2765</f>
        <v>6000</v>
      </c>
      <c r="S2765" s="96" t="s">
        <v>95</v>
      </c>
      <c r="T2765" s="97">
        <v>3</v>
      </c>
      <c r="U2765" s="98"/>
      <c r="V2765" s="137" t="s">
        <v>174</v>
      </c>
      <c r="Y2765" s="385">
        <f t="shared" si="1790"/>
        <v>0</v>
      </c>
      <c r="AB2765" s="385">
        <f t="shared" si="1791"/>
        <v>0</v>
      </c>
      <c r="AC2765" s="385">
        <f t="shared" si="1792"/>
        <v>0</v>
      </c>
      <c r="AF2765" s="385">
        <f t="shared" si="1793"/>
        <v>0</v>
      </c>
      <c r="AI2765" s="385">
        <f t="shared" si="1794"/>
        <v>0</v>
      </c>
      <c r="AJ2765" s="385">
        <f t="shared" si="1795"/>
        <v>0</v>
      </c>
      <c r="AM2765" s="385">
        <f t="shared" si="1796"/>
        <v>0</v>
      </c>
      <c r="AP2765" s="385">
        <f t="shared" si="1797"/>
        <v>0</v>
      </c>
      <c r="AQ2765" s="385">
        <f t="shared" si="1798"/>
        <v>0</v>
      </c>
      <c r="AT2765" s="385">
        <f t="shared" si="1799"/>
        <v>0</v>
      </c>
      <c r="AW2765" s="385">
        <f t="shared" si="1800"/>
        <v>0</v>
      </c>
      <c r="AX2765" s="385">
        <f t="shared" si="1801"/>
        <v>0</v>
      </c>
      <c r="AY2765" s="385">
        <f t="shared" si="1802"/>
        <v>6000</v>
      </c>
      <c r="AZ2765" s="385">
        <f t="shared" si="1803"/>
        <v>0</v>
      </c>
      <c r="BA2765" s="385">
        <f t="shared" si="1804"/>
        <v>6000</v>
      </c>
      <c r="BB2765" s="385">
        <f t="shared" si="1805"/>
        <v>0</v>
      </c>
      <c r="BC2765" s="385">
        <f t="shared" si="1806"/>
        <v>0</v>
      </c>
      <c r="BD2765" s="385">
        <f t="shared" si="1807"/>
        <v>0</v>
      </c>
      <c r="BE2765" s="385">
        <f t="shared" si="1808"/>
        <v>6000</v>
      </c>
      <c r="BF2765" s="403">
        <f t="shared" si="1814"/>
        <v>3</v>
      </c>
      <c r="BG2765" s="403">
        <f t="shared" si="1815"/>
        <v>0</v>
      </c>
    </row>
    <row r="2766" spans="1:59" ht="27.75" customHeight="1">
      <c r="B2766" s="90">
        <v>2017</v>
      </c>
      <c r="C2766" s="91">
        <v>8321</v>
      </c>
      <c r="D2766" s="91">
        <v>3</v>
      </c>
      <c r="E2766" s="92">
        <v>5</v>
      </c>
      <c r="F2766" s="92">
        <v>2</v>
      </c>
      <c r="G2766" s="92">
        <v>5000</v>
      </c>
      <c r="H2766" s="92">
        <v>5200</v>
      </c>
      <c r="I2766" s="92">
        <v>523</v>
      </c>
      <c r="J2766" s="93">
        <v>2</v>
      </c>
      <c r="K2766" s="100" t="s">
        <v>1059</v>
      </c>
      <c r="L2766" s="95">
        <v>20000</v>
      </c>
      <c r="M2766" s="95">
        <v>0</v>
      </c>
      <c r="N2766" s="95">
        <f>L2766+M2766</f>
        <v>20000</v>
      </c>
      <c r="O2766" s="95">
        <v>0</v>
      </c>
      <c r="P2766" s="95">
        <v>0</v>
      </c>
      <c r="Q2766" s="95">
        <f>O2766+P2766</f>
        <v>0</v>
      </c>
      <c r="R2766" s="95">
        <f>N2766+Q2766</f>
        <v>20000</v>
      </c>
      <c r="S2766" s="96" t="s">
        <v>95</v>
      </c>
      <c r="T2766" s="97">
        <v>2</v>
      </c>
      <c r="U2766" s="98"/>
      <c r="V2766" s="137" t="s">
        <v>174</v>
      </c>
      <c r="Y2766" s="385">
        <f t="shared" si="1790"/>
        <v>0</v>
      </c>
      <c r="AB2766" s="385">
        <f t="shared" si="1791"/>
        <v>0</v>
      </c>
      <c r="AC2766" s="385">
        <f t="shared" si="1792"/>
        <v>0</v>
      </c>
      <c r="AF2766" s="385">
        <f t="shared" si="1793"/>
        <v>0</v>
      </c>
      <c r="AI2766" s="385">
        <f t="shared" si="1794"/>
        <v>0</v>
      </c>
      <c r="AJ2766" s="385">
        <f t="shared" si="1795"/>
        <v>0</v>
      </c>
      <c r="AM2766" s="385">
        <f t="shared" si="1796"/>
        <v>0</v>
      </c>
      <c r="AP2766" s="385">
        <f t="shared" si="1797"/>
        <v>0</v>
      </c>
      <c r="AQ2766" s="385">
        <f t="shared" si="1798"/>
        <v>0</v>
      </c>
      <c r="AT2766" s="385">
        <f t="shared" si="1799"/>
        <v>0</v>
      </c>
      <c r="AW2766" s="385">
        <f t="shared" si="1800"/>
        <v>0</v>
      </c>
      <c r="AX2766" s="385">
        <f t="shared" si="1801"/>
        <v>0</v>
      </c>
      <c r="AY2766" s="385">
        <f t="shared" si="1802"/>
        <v>20000</v>
      </c>
      <c r="AZ2766" s="385">
        <f t="shared" si="1803"/>
        <v>0</v>
      </c>
      <c r="BA2766" s="385">
        <f t="shared" si="1804"/>
        <v>20000</v>
      </c>
      <c r="BB2766" s="385">
        <f t="shared" si="1805"/>
        <v>0</v>
      </c>
      <c r="BC2766" s="385">
        <f t="shared" si="1806"/>
        <v>0</v>
      </c>
      <c r="BD2766" s="385">
        <f t="shared" si="1807"/>
        <v>0</v>
      </c>
      <c r="BE2766" s="385">
        <f t="shared" si="1808"/>
        <v>20000</v>
      </c>
      <c r="BF2766" s="403">
        <f t="shared" si="1814"/>
        <v>2</v>
      </c>
      <c r="BG2766" s="403">
        <f t="shared" si="1815"/>
        <v>0</v>
      </c>
    </row>
    <row r="2767" spans="1:59" s="114" customFormat="1" ht="27.75" hidden="1" customHeight="1">
      <c r="A2767" s="1"/>
      <c r="B2767" s="90">
        <v>2017</v>
      </c>
      <c r="C2767" s="91">
        <v>8321</v>
      </c>
      <c r="D2767" s="91">
        <v>3</v>
      </c>
      <c r="E2767" s="92">
        <v>5</v>
      </c>
      <c r="F2767" s="92">
        <v>2</v>
      </c>
      <c r="G2767" s="92">
        <v>5000</v>
      </c>
      <c r="H2767" s="92">
        <v>5200</v>
      </c>
      <c r="I2767" s="92">
        <v>523</v>
      </c>
      <c r="J2767" s="93">
        <v>3</v>
      </c>
      <c r="K2767" s="100" t="s">
        <v>1015</v>
      </c>
      <c r="L2767" s="95">
        <v>0</v>
      </c>
      <c r="M2767" s="95">
        <v>0</v>
      </c>
      <c r="N2767" s="95">
        <f>L2767+M2767</f>
        <v>0</v>
      </c>
      <c r="O2767" s="95">
        <v>0</v>
      </c>
      <c r="P2767" s="95">
        <v>0</v>
      </c>
      <c r="Q2767" s="95">
        <f>O2767+P2767</f>
        <v>0</v>
      </c>
      <c r="R2767" s="95">
        <f>N2767+Q2767</f>
        <v>0</v>
      </c>
      <c r="S2767" s="96" t="s">
        <v>95</v>
      </c>
      <c r="T2767" s="97"/>
      <c r="U2767" s="98"/>
      <c r="V2767" s="137" t="s">
        <v>174</v>
      </c>
      <c r="W2767" s="1"/>
      <c r="X2767" s="1"/>
      <c r="Y2767" s="1">
        <f t="shared" si="1790"/>
        <v>0</v>
      </c>
      <c r="Z2767" s="1"/>
      <c r="AA2767" s="1"/>
      <c r="AB2767" s="1">
        <f t="shared" si="1791"/>
        <v>0</v>
      </c>
      <c r="AC2767" s="1">
        <f t="shared" si="1792"/>
        <v>0</v>
      </c>
      <c r="AD2767" s="1"/>
      <c r="AE2767" s="1"/>
      <c r="AF2767" s="1">
        <f t="shared" si="1793"/>
        <v>0</v>
      </c>
      <c r="AG2767" s="1"/>
      <c r="AH2767" s="1"/>
      <c r="AI2767" s="1">
        <f t="shared" si="1794"/>
        <v>0</v>
      </c>
      <c r="AJ2767" s="114">
        <f t="shared" si="1795"/>
        <v>0</v>
      </c>
      <c r="AM2767" s="114">
        <f t="shared" si="1796"/>
        <v>0</v>
      </c>
      <c r="AP2767" s="114">
        <f t="shared" si="1797"/>
        <v>0</v>
      </c>
      <c r="AQ2767" s="114">
        <f t="shared" si="1798"/>
        <v>0</v>
      </c>
      <c r="AT2767" s="114">
        <f t="shared" si="1799"/>
        <v>0</v>
      </c>
      <c r="AW2767" s="114">
        <f t="shared" si="1800"/>
        <v>0</v>
      </c>
      <c r="AX2767" s="114">
        <f t="shared" si="1801"/>
        <v>0</v>
      </c>
      <c r="AY2767" s="114">
        <f t="shared" si="1802"/>
        <v>0</v>
      </c>
      <c r="AZ2767" s="114">
        <f t="shared" si="1803"/>
        <v>0</v>
      </c>
      <c r="BA2767" s="114">
        <f t="shared" si="1804"/>
        <v>0</v>
      </c>
      <c r="BB2767" s="114">
        <f t="shared" si="1805"/>
        <v>0</v>
      </c>
      <c r="BC2767" s="114">
        <f t="shared" si="1806"/>
        <v>0</v>
      </c>
      <c r="BD2767" s="114">
        <f t="shared" si="1807"/>
        <v>0</v>
      </c>
      <c r="BE2767" s="114">
        <f t="shared" si="1808"/>
        <v>0</v>
      </c>
    </row>
    <row r="2768" spans="1:59" s="114" customFormat="1" ht="27.75" hidden="1" customHeight="1">
      <c r="A2768" s="1"/>
      <c r="B2768" s="90">
        <v>2017</v>
      </c>
      <c r="C2768" s="91">
        <v>8321</v>
      </c>
      <c r="D2768" s="91">
        <v>3</v>
      </c>
      <c r="E2768" s="92">
        <v>5</v>
      </c>
      <c r="F2768" s="92">
        <v>2</v>
      </c>
      <c r="G2768" s="92">
        <v>5000</v>
      </c>
      <c r="H2768" s="92">
        <v>5200</v>
      </c>
      <c r="I2768" s="92">
        <v>523</v>
      </c>
      <c r="J2768" s="93">
        <v>4</v>
      </c>
      <c r="K2768" s="100" t="s">
        <v>1219</v>
      </c>
      <c r="L2768" s="95">
        <v>0</v>
      </c>
      <c r="M2768" s="95">
        <v>0</v>
      </c>
      <c r="N2768" s="95">
        <f>L2768+M2768</f>
        <v>0</v>
      </c>
      <c r="O2768" s="95">
        <v>0</v>
      </c>
      <c r="P2768" s="95">
        <v>0</v>
      </c>
      <c r="Q2768" s="95">
        <f>O2768+P2768</f>
        <v>0</v>
      </c>
      <c r="R2768" s="95">
        <f>N2768+Q2768</f>
        <v>0</v>
      </c>
      <c r="S2768" s="96" t="s">
        <v>112</v>
      </c>
      <c r="T2768" s="97"/>
      <c r="U2768" s="98"/>
      <c r="V2768" s="137" t="s">
        <v>174</v>
      </c>
      <c r="W2768" s="1"/>
      <c r="X2768" s="1"/>
      <c r="Y2768" s="1">
        <f t="shared" si="1790"/>
        <v>0</v>
      </c>
      <c r="Z2768" s="1"/>
      <c r="AA2768" s="1"/>
      <c r="AB2768" s="1">
        <f t="shared" si="1791"/>
        <v>0</v>
      </c>
      <c r="AC2768" s="1">
        <f t="shared" si="1792"/>
        <v>0</v>
      </c>
      <c r="AD2768" s="1"/>
      <c r="AE2768" s="1"/>
      <c r="AF2768" s="1">
        <f t="shared" si="1793"/>
        <v>0</v>
      </c>
      <c r="AG2768" s="1"/>
      <c r="AH2768" s="1"/>
      <c r="AI2768" s="1">
        <f t="shared" si="1794"/>
        <v>0</v>
      </c>
      <c r="AJ2768" s="114">
        <f t="shared" si="1795"/>
        <v>0</v>
      </c>
      <c r="AM2768" s="114">
        <f t="shared" si="1796"/>
        <v>0</v>
      </c>
      <c r="AP2768" s="114">
        <f t="shared" si="1797"/>
        <v>0</v>
      </c>
      <c r="AQ2768" s="114">
        <f t="shared" si="1798"/>
        <v>0</v>
      </c>
      <c r="AT2768" s="114">
        <f t="shared" si="1799"/>
        <v>0</v>
      </c>
      <c r="AW2768" s="114">
        <f t="shared" si="1800"/>
        <v>0</v>
      </c>
      <c r="AX2768" s="114">
        <f t="shared" si="1801"/>
        <v>0</v>
      </c>
      <c r="AY2768" s="114">
        <f t="shared" si="1802"/>
        <v>0</v>
      </c>
      <c r="AZ2768" s="114">
        <f t="shared" si="1803"/>
        <v>0</v>
      </c>
      <c r="BA2768" s="114">
        <f t="shared" si="1804"/>
        <v>0</v>
      </c>
      <c r="BB2768" s="114">
        <f t="shared" si="1805"/>
        <v>0</v>
      </c>
      <c r="BC2768" s="114">
        <f t="shared" si="1806"/>
        <v>0</v>
      </c>
      <c r="BD2768" s="114">
        <f t="shared" si="1807"/>
        <v>0</v>
      </c>
      <c r="BE2768" s="114">
        <f t="shared" si="1808"/>
        <v>0</v>
      </c>
    </row>
    <row r="2769" spans="1:57" s="114" customFormat="1" ht="27.75" hidden="1">
      <c r="A2769" s="1"/>
      <c r="B2769" s="90">
        <v>2017</v>
      </c>
      <c r="C2769" s="91">
        <v>8321</v>
      </c>
      <c r="D2769" s="91">
        <v>3</v>
      </c>
      <c r="E2769" s="92">
        <v>5</v>
      </c>
      <c r="F2769" s="92">
        <v>2</v>
      </c>
      <c r="G2769" s="92">
        <v>5000</v>
      </c>
      <c r="H2769" s="92">
        <v>5200</v>
      </c>
      <c r="I2769" s="92">
        <v>523</v>
      </c>
      <c r="J2769" s="93">
        <v>5</v>
      </c>
      <c r="K2769" s="100" t="s">
        <v>132</v>
      </c>
      <c r="L2769" s="95">
        <v>0</v>
      </c>
      <c r="M2769" s="95">
        <v>0</v>
      </c>
      <c r="N2769" s="95">
        <f>L2769+M2769</f>
        <v>0</v>
      </c>
      <c r="O2769" s="95">
        <v>0</v>
      </c>
      <c r="P2769" s="95">
        <v>0</v>
      </c>
      <c r="Q2769" s="95">
        <f>O2769+P2769</f>
        <v>0</v>
      </c>
      <c r="R2769" s="95">
        <f>N2769+Q2769</f>
        <v>0</v>
      </c>
      <c r="S2769" s="96" t="s">
        <v>95</v>
      </c>
      <c r="T2769" s="97"/>
      <c r="U2769" s="98"/>
      <c r="V2769" s="206" t="s">
        <v>174</v>
      </c>
      <c r="W2769" s="1"/>
      <c r="X2769" s="1"/>
      <c r="Y2769" s="1">
        <f t="shared" si="1790"/>
        <v>0</v>
      </c>
      <c r="Z2769" s="1"/>
      <c r="AA2769" s="1"/>
      <c r="AB2769" s="1">
        <f t="shared" si="1791"/>
        <v>0</v>
      </c>
      <c r="AC2769" s="1">
        <f t="shared" si="1792"/>
        <v>0</v>
      </c>
      <c r="AD2769" s="1"/>
      <c r="AE2769" s="1"/>
      <c r="AF2769" s="1">
        <f t="shared" si="1793"/>
        <v>0</v>
      </c>
      <c r="AG2769" s="1"/>
      <c r="AH2769" s="1"/>
      <c r="AI2769" s="1">
        <f t="shared" si="1794"/>
        <v>0</v>
      </c>
      <c r="AJ2769" s="114">
        <f t="shared" si="1795"/>
        <v>0</v>
      </c>
      <c r="AM2769" s="114">
        <f t="shared" si="1796"/>
        <v>0</v>
      </c>
      <c r="AP2769" s="114">
        <f t="shared" si="1797"/>
        <v>0</v>
      </c>
      <c r="AQ2769" s="114">
        <f t="shared" si="1798"/>
        <v>0</v>
      </c>
      <c r="AT2769" s="114">
        <f t="shared" si="1799"/>
        <v>0</v>
      </c>
      <c r="AW2769" s="114">
        <f t="shared" si="1800"/>
        <v>0</v>
      </c>
      <c r="AX2769" s="114">
        <f t="shared" si="1801"/>
        <v>0</v>
      </c>
      <c r="AY2769" s="114">
        <f t="shared" si="1802"/>
        <v>0</v>
      </c>
      <c r="AZ2769" s="114">
        <f t="shared" si="1803"/>
        <v>0</v>
      </c>
      <c r="BA2769" s="114">
        <f t="shared" si="1804"/>
        <v>0</v>
      </c>
      <c r="BB2769" s="114">
        <f t="shared" si="1805"/>
        <v>0</v>
      </c>
      <c r="BC2769" s="114">
        <f t="shared" si="1806"/>
        <v>0</v>
      </c>
      <c r="BD2769" s="114">
        <f t="shared" si="1807"/>
        <v>0</v>
      </c>
      <c r="BE2769" s="114">
        <f t="shared" si="1808"/>
        <v>0</v>
      </c>
    </row>
    <row r="2770" spans="1:57" s="114" customFormat="1" ht="27.75" hidden="1" customHeight="1">
      <c r="A2770" s="1"/>
      <c r="B2770" s="83">
        <v>2017</v>
      </c>
      <c r="C2770" s="84">
        <v>8321</v>
      </c>
      <c r="D2770" s="84">
        <v>3</v>
      </c>
      <c r="E2770" s="83">
        <v>5</v>
      </c>
      <c r="F2770" s="83">
        <v>2</v>
      </c>
      <c r="G2770" s="83">
        <v>5000</v>
      </c>
      <c r="H2770" s="83">
        <v>5200</v>
      </c>
      <c r="I2770" s="83">
        <v>529</v>
      </c>
      <c r="J2770" s="83"/>
      <c r="K2770" s="85" t="s">
        <v>244</v>
      </c>
      <c r="L2770" s="86">
        <f>SUM(L2771:L2773)</f>
        <v>0</v>
      </c>
      <c r="M2770" s="86">
        <f t="shared" ref="M2770:R2770" si="1816">SUM(M2771:M2773)</f>
        <v>0</v>
      </c>
      <c r="N2770" s="86">
        <f t="shared" si="1816"/>
        <v>0</v>
      </c>
      <c r="O2770" s="86">
        <f t="shared" si="1816"/>
        <v>0</v>
      </c>
      <c r="P2770" s="86">
        <f t="shared" si="1816"/>
        <v>0</v>
      </c>
      <c r="Q2770" s="86">
        <f t="shared" si="1816"/>
        <v>0</v>
      </c>
      <c r="R2770" s="86">
        <f t="shared" si="1816"/>
        <v>0</v>
      </c>
      <c r="S2770" s="86"/>
      <c r="T2770" s="87"/>
      <c r="U2770" s="88"/>
      <c r="V2770" s="89"/>
      <c r="W2770" s="1"/>
      <c r="X2770" s="1"/>
      <c r="Y2770" s="1">
        <f t="shared" si="1790"/>
        <v>0</v>
      </c>
      <c r="Z2770" s="1"/>
      <c r="AA2770" s="1"/>
      <c r="AB2770" s="1">
        <f t="shared" si="1791"/>
        <v>0</v>
      </c>
      <c r="AC2770" s="1">
        <f t="shared" si="1792"/>
        <v>0</v>
      </c>
      <c r="AD2770" s="1"/>
      <c r="AE2770" s="1"/>
      <c r="AF2770" s="1">
        <f t="shared" si="1793"/>
        <v>0</v>
      </c>
      <c r="AG2770" s="1"/>
      <c r="AH2770" s="1"/>
      <c r="AI2770" s="1">
        <f t="shared" si="1794"/>
        <v>0</v>
      </c>
      <c r="AJ2770" s="114">
        <f t="shared" si="1795"/>
        <v>0</v>
      </c>
      <c r="AM2770" s="114">
        <f t="shared" si="1796"/>
        <v>0</v>
      </c>
      <c r="AP2770" s="114">
        <f t="shared" si="1797"/>
        <v>0</v>
      </c>
      <c r="AQ2770" s="114">
        <f t="shared" si="1798"/>
        <v>0</v>
      </c>
      <c r="AT2770" s="114">
        <f t="shared" si="1799"/>
        <v>0</v>
      </c>
      <c r="AW2770" s="114">
        <f t="shared" si="1800"/>
        <v>0</v>
      </c>
      <c r="AX2770" s="114">
        <f t="shared" si="1801"/>
        <v>0</v>
      </c>
      <c r="AY2770" s="114">
        <f t="shared" si="1802"/>
        <v>0</v>
      </c>
      <c r="AZ2770" s="114">
        <f t="shared" si="1803"/>
        <v>0</v>
      </c>
      <c r="BA2770" s="114">
        <f t="shared" si="1804"/>
        <v>0</v>
      </c>
      <c r="BB2770" s="114">
        <f t="shared" si="1805"/>
        <v>0</v>
      </c>
      <c r="BC2770" s="114">
        <f t="shared" si="1806"/>
        <v>0</v>
      </c>
      <c r="BD2770" s="114">
        <f t="shared" si="1807"/>
        <v>0</v>
      </c>
      <c r="BE2770" s="114">
        <f t="shared" si="1808"/>
        <v>0</v>
      </c>
    </row>
    <row r="2771" spans="1:57" s="114" customFormat="1" ht="27.75" hidden="1">
      <c r="A2771" s="1"/>
      <c r="B2771" s="90">
        <v>2017</v>
      </c>
      <c r="C2771" s="91">
        <v>8321</v>
      </c>
      <c r="D2771" s="91">
        <v>3</v>
      </c>
      <c r="E2771" s="92">
        <v>5</v>
      </c>
      <c r="F2771" s="92">
        <v>2</v>
      </c>
      <c r="G2771" s="92">
        <v>5000</v>
      </c>
      <c r="H2771" s="92">
        <v>5200</v>
      </c>
      <c r="I2771" s="92">
        <v>529</v>
      </c>
      <c r="J2771" s="93">
        <v>1</v>
      </c>
      <c r="K2771" s="100" t="s">
        <v>1220</v>
      </c>
      <c r="L2771" s="95">
        <v>0</v>
      </c>
      <c r="M2771" s="95">
        <v>0</v>
      </c>
      <c r="N2771" s="95">
        <f>L2771+M2771</f>
        <v>0</v>
      </c>
      <c r="O2771" s="95">
        <v>0</v>
      </c>
      <c r="P2771" s="95">
        <v>0</v>
      </c>
      <c r="Q2771" s="95">
        <f>O2771+P2771</f>
        <v>0</v>
      </c>
      <c r="R2771" s="95">
        <f>N2771+Q2771</f>
        <v>0</v>
      </c>
      <c r="S2771" s="96" t="s">
        <v>95</v>
      </c>
      <c r="T2771" s="97"/>
      <c r="U2771" s="98"/>
      <c r="V2771" s="101" t="s">
        <v>47</v>
      </c>
      <c r="W2771" s="1"/>
      <c r="X2771" s="1"/>
      <c r="Y2771" s="1">
        <f t="shared" si="1790"/>
        <v>0</v>
      </c>
      <c r="Z2771" s="1"/>
      <c r="AA2771" s="1"/>
      <c r="AB2771" s="1">
        <f t="shared" si="1791"/>
        <v>0</v>
      </c>
      <c r="AC2771" s="1">
        <f t="shared" si="1792"/>
        <v>0</v>
      </c>
      <c r="AD2771" s="1"/>
      <c r="AE2771" s="1"/>
      <c r="AF2771" s="1">
        <f t="shared" si="1793"/>
        <v>0</v>
      </c>
      <c r="AG2771" s="1"/>
      <c r="AH2771" s="1"/>
      <c r="AI2771" s="1">
        <f t="shared" si="1794"/>
        <v>0</v>
      </c>
      <c r="AJ2771" s="114">
        <f t="shared" si="1795"/>
        <v>0</v>
      </c>
      <c r="AM2771" s="114">
        <f t="shared" si="1796"/>
        <v>0</v>
      </c>
      <c r="AP2771" s="114">
        <f t="shared" si="1797"/>
        <v>0</v>
      </c>
      <c r="AQ2771" s="114">
        <f t="shared" si="1798"/>
        <v>0</v>
      </c>
      <c r="AT2771" s="114">
        <f t="shared" si="1799"/>
        <v>0</v>
      </c>
      <c r="AW2771" s="114">
        <f t="shared" si="1800"/>
        <v>0</v>
      </c>
      <c r="AX2771" s="114">
        <f t="shared" si="1801"/>
        <v>0</v>
      </c>
      <c r="AY2771" s="114">
        <f t="shared" si="1802"/>
        <v>0</v>
      </c>
      <c r="AZ2771" s="114">
        <f t="shared" si="1803"/>
        <v>0</v>
      </c>
      <c r="BA2771" s="114">
        <f t="shared" si="1804"/>
        <v>0</v>
      </c>
      <c r="BB2771" s="114">
        <f t="shared" si="1805"/>
        <v>0</v>
      </c>
      <c r="BC2771" s="114">
        <f t="shared" si="1806"/>
        <v>0</v>
      </c>
      <c r="BD2771" s="114">
        <f t="shared" si="1807"/>
        <v>0</v>
      </c>
      <c r="BE2771" s="114">
        <f t="shared" si="1808"/>
        <v>0</v>
      </c>
    </row>
    <row r="2772" spans="1:57" s="114" customFormat="1" ht="27.75" hidden="1" customHeight="1">
      <c r="A2772" s="1"/>
      <c r="B2772" s="90">
        <v>2017</v>
      </c>
      <c r="C2772" s="91">
        <v>8321</v>
      </c>
      <c r="D2772" s="91">
        <v>3</v>
      </c>
      <c r="E2772" s="92">
        <v>5</v>
      </c>
      <c r="F2772" s="92">
        <v>2</v>
      </c>
      <c r="G2772" s="92">
        <v>5000</v>
      </c>
      <c r="H2772" s="92">
        <v>5200</v>
      </c>
      <c r="I2772" s="92">
        <v>529</v>
      </c>
      <c r="J2772" s="93">
        <v>2</v>
      </c>
      <c r="K2772" s="100" t="s">
        <v>1221</v>
      </c>
      <c r="L2772" s="95">
        <v>0</v>
      </c>
      <c r="M2772" s="95">
        <v>0</v>
      </c>
      <c r="N2772" s="95">
        <f>L2772+M2772</f>
        <v>0</v>
      </c>
      <c r="O2772" s="95">
        <v>0</v>
      </c>
      <c r="P2772" s="95">
        <v>0</v>
      </c>
      <c r="Q2772" s="95">
        <f>O2772+P2772</f>
        <v>0</v>
      </c>
      <c r="R2772" s="95">
        <f>N2772+Q2772</f>
        <v>0</v>
      </c>
      <c r="S2772" s="96" t="s">
        <v>95</v>
      </c>
      <c r="T2772" s="97"/>
      <c r="U2772" s="98"/>
      <c r="V2772" s="101" t="s">
        <v>47</v>
      </c>
      <c r="W2772" s="1"/>
      <c r="X2772" s="1"/>
      <c r="Y2772" s="1">
        <f t="shared" si="1790"/>
        <v>0</v>
      </c>
      <c r="Z2772" s="1"/>
      <c r="AA2772" s="1"/>
      <c r="AB2772" s="1">
        <f t="shared" si="1791"/>
        <v>0</v>
      </c>
      <c r="AC2772" s="1">
        <f t="shared" si="1792"/>
        <v>0</v>
      </c>
      <c r="AD2772" s="1"/>
      <c r="AE2772" s="1"/>
      <c r="AF2772" s="1">
        <f t="shared" si="1793"/>
        <v>0</v>
      </c>
      <c r="AG2772" s="1"/>
      <c r="AH2772" s="1"/>
      <c r="AI2772" s="1">
        <f t="shared" si="1794"/>
        <v>0</v>
      </c>
      <c r="AJ2772" s="114">
        <f t="shared" si="1795"/>
        <v>0</v>
      </c>
      <c r="AM2772" s="114">
        <f t="shared" si="1796"/>
        <v>0</v>
      </c>
      <c r="AP2772" s="114">
        <f t="shared" si="1797"/>
        <v>0</v>
      </c>
      <c r="AQ2772" s="114">
        <f t="shared" si="1798"/>
        <v>0</v>
      </c>
      <c r="AT2772" s="114">
        <f t="shared" si="1799"/>
        <v>0</v>
      </c>
      <c r="AW2772" s="114">
        <f t="shared" si="1800"/>
        <v>0</v>
      </c>
      <c r="AX2772" s="114">
        <f t="shared" si="1801"/>
        <v>0</v>
      </c>
      <c r="AY2772" s="114">
        <f t="shared" si="1802"/>
        <v>0</v>
      </c>
      <c r="AZ2772" s="114">
        <f t="shared" si="1803"/>
        <v>0</v>
      </c>
      <c r="BA2772" s="114">
        <f t="shared" si="1804"/>
        <v>0</v>
      </c>
      <c r="BB2772" s="114">
        <f t="shared" si="1805"/>
        <v>0</v>
      </c>
      <c r="BC2772" s="114">
        <f t="shared" si="1806"/>
        <v>0</v>
      </c>
      <c r="BD2772" s="114">
        <f t="shared" si="1807"/>
        <v>0</v>
      </c>
      <c r="BE2772" s="114">
        <f t="shared" si="1808"/>
        <v>0</v>
      </c>
    </row>
    <row r="2773" spans="1:57" s="114" customFormat="1" ht="27.75" hidden="1">
      <c r="A2773" s="1"/>
      <c r="B2773" s="90">
        <v>2017</v>
      </c>
      <c r="C2773" s="91">
        <v>8321</v>
      </c>
      <c r="D2773" s="91">
        <v>3</v>
      </c>
      <c r="E2773" s="92">
        <v>5</v>
      </c>
      <c r="F2773" s="92">
        <v>2</v>
      </c>
      <c r="G2773" s="92">
        <v>5000</v>
      </c>
      <c r="H2773" s="92">
        <v>5200</v>
      </c>
      <c r="I2773" s="92">
        <v>529</v>
      </c>
      <c r="J2773" s="93">
        <v>3</v>
      </c>
      <c r="K2773" s="100" t="s">
        <v>1222</v>
      </c>
      <c r="L2773" s="95">
        <v>0</v>
      </c>
      <c r="M2773" s="95">
        <v>0</v>
      </c>
      <c r="N2773" s="95">
        <f>L2773+M2773</f>
        <v>0</v>
      </c>
      <c r="O2773" s="95">
        <v>0</v>
      </c>
      <c r="P2773" s="95">
        <v>0</v>
      </c>
      <c r="Q2773" s="95">
        <f>O2773+P2773</f>
        <v>0</v>
      </c>
      <c r="R2773" s="95">
        <f>N2773+Q2773</f>
        <v>0</v>
      </c>
      <c r="S2773" s="96" t="s">
        <v>95</v>
      </c>
      <c r="T2773" s="97"/>
      <c r="U2773" s="98"/>
      <c r="V2773" s="101" t="s">
        <v>47</v>
      </c>
      <c r="W2773" s="1"/>
      <c r="X2773" s="1"/>
      <c r="Y2773" s="1">
        <f t="shared" si="1790"/>
        <v>0</v>
      </c>
      <c r="Z2773" s="1"/>
      <c r="AA2773" s="1"/>
      <c r="AB2773" s="1">
        <f t="shared" si="1791"/>
        <v>0</v>
      </c>
      <c r="AC2773" s="1">
        <f t="shared" si="1792"/>
        <v>0</v>
      </c>
      <c r="AD2773" s="1"/>
      <c r="AE2773" s="1"/>
      <c r="AF2773" s="1">
        <f t="shared" si="1793"/>
        <v>0</v>
      </c>
      <c r="AG2773" s="1"/>
      <c r="AH2773" s="1"/>
      <c r="AI2773" s="1">
        <f t="shared" si="1794"/>
        <v>0</v>
      </c>
      <c r="AJ2773" s="114">
        <f t="shared" si="1795"/>
        <v>0</v>
      </c>
      <c r="AM2773" s="114">
        <f t="shared" si="1796"/>
        <v>0</v>
      </c>
      <c r="AP2773" s="114">
        <f t="shared" si="1797"/>
        <v>0</v>
      </c>
      <c r="AQ2773" s="114">
        <f t="shared" si="1798"/>
        <v>0</v>
      </c>
      <c r="AT2773" s="114">
        <f t="shared" si="1799"/>
        <v>0</v>
      </c>
      <c r="AW2773" s="114">
        <f t="shared" si="1800"/>
        <v>0</v>
      </c>
      <c r="AX2773" s="114">
        <f t="shared" si="1801"/>
        <v>0</v>
      </c>
      <c r="AY2773" s="114">
        <f t="shared" si="1802"/>
        <v>0</v>
      </c>
      <c r="AZ2773" s="114">
        <f t="shared" si="1803"/>
        <v>0</v>
      </c>
      <c r="BA2773" s="114">
        <f t="shared" si="1804"/>
        <v>0</v>
      </c>
      <c r="BB2773" s="114">
        <f t="shared" si="1805"/>
        <v>0</v>
      </c>
      <c r="BC2773" s="114">
        <f t="shared" si="1806"/>
        <v>0</v>
      </c>
      <c r="BD2773" s="114">
        <f t="shared" si="1807"/>
        <v>0</v>
      </c>
      <c r="BE2773" s="114">
        <f t="shared" si="1808"/>
        <v>0</v>
      </c>
    </row>
    <row r="2774" spans="1:57" s="114" customFormat="1" ht="27.75" hidden="1" customHeight="1">
      <c r="A2774" s="1"/>
      <c r="B2774" s="76">
        <v>2017</v>
      </c>
      <c r="C2774" s="77">
        <v>8321</v>
      </c>
      <c r="D2774" s="77">
        <v>3</v>
      </c>
      <c r="E2774" s="76">
        <v>5</v>
      </c>
      <c r="F2774" s="76">
        <v>2</v>
      </c>
      <c r="G2774" s="76">
        <v>5000</v>
      </c>
      <c r="H2774" s="76">
        <v>5300</v>
      </c>
      <c r="I2774" s="76" t="s">
        <v>38</v>
      </c>
      <c r="J2774" s="76"/>
      <c r="K2774" s="78" t="s">
        <v>264</v>
      </c>
      <c r="L2774" s="79">
        <v>0</v>
      </c>
      <c r="M2774" s="79">
        <v>0</v>
      </c>
      <c r="N2774" s="79">
        <f>L2774+M2774</f>
        <v>0</v>
      </c>
      <c r="O2774" s="79">
        <v>0</v>
      </c>
      <c r="P2774" s="79">
        <v>0</v>
      </c>
      <c r="Q2774" s="79">
        <f>O2774+P2774</f>
        <v>0</v>
      </c>
      <c r="R2774" s="79">
        <f>N2774+Q2774</f>
        <v>0</v>
      </c>
      <c r="S2774" s="79"/>
      <c r="T2774" s="80"/>
      <c r="U2774" s="81"/>
      <c r="V2774" s="82"/>
      <c r="W2774" s="1"/>
      <c r="X2774" s="1"/>
      <c r="Y2774" s="1">
        <f t="shared" si="1790"/>
        <v>0</v>
      </c>
      <c r="Z2774" s="1"/>
      <c r="AA2774" s="1"/>
      <c r="AB2774" s="1">
        <f t="shared" si="1791"/>
        <v>0</v>
      </c>
      <c r="AC2774" s="1">
        <f t="shared" si="1792"/>
        <v>0</v>
      </c>
      <c r="AD2774" s="1"/>
      <c r="AE2774" s="1"/>
      <c r="AF2774" s="1">
        <f t="shared" si="1793"/>
        <v>0</v>
      </c>
      <c r="AG2774" s="1"/>
      <c r="AH2774" s="1"/>
      <c r="AI2774" s="1">
        <f t="shared" si="1794"/>
        <v>0</v>
      </c>
      <c r="AJ2774" s="114">
        <f t="shared" si="1795"/>
        <v>0</v>
      </c>
      <c r="AM2774" s="114">
        <f t="shared" si="1796"/>
        <v>0</v>
      </c>
      <c r="AP2774" s="114">
        <f t="shared" si="1797"/>
        <v>0</v>
      </c>
      <c r="AQ2774" s="114">
        <f t="shared" si="1798"/>
        <v>0</v>
      </c>
      <c r="AT2774" s="114">
        <f t="shared" si="1799"/>
        <v>0</v>
      </c>
      <c r="AW2774" s="114">
        <f t="shared" si="1800"/>
        <v>0</v>
      </c>
      <c r="AX2774" s="114">
        <f t="shared" si="1801"/>
        <v>0</v>
      </c>
      <c r="AY2774" s="114">
        <f t="shared" si="1802"/>
        <v>0</v>
      </c>
      <c r="AZ2774" s="114">
        <f t="shared" si="1803"/>
        <v>0</v>
      </c>
      <c r="BA2774" s="114">
        <f t="shared" si="1804"/>
        <v>0</v>
      </c>
      <c r="BB2774" s="114">
        <f t="shared" si="1805"/>
        <v>0</v>
      </c>
      <c r="BC2774" s="114">
        <f t="shared" si="1806"/>
        <v>0</v>
      </c>
      <c r="BD2774" s="114">
        <f t="shared" si="1807"/>
        <v>0</v>
      </c>
      <c r="BE2774" s="114">
        <f t="shared" si="1808"/>
        <v>0</v>
      </c>
    </row>
    <row r="2775" spans="1:57" s="114" customFormat="1" ht="27.75" hidden="1" customHeight="1">
      <c r="A2775" s="1"/>
      <c r="B2775" s="83">
        <v>2017</v>
      </c>
      <c r="C2775" s="84">
        <v>8321</v>
      </c>
      <c r="D2775" s="84">
        <v>3</v>
      </c>
      <c r="E2775" s="83">
        <v>5</v>
      </c>
      <c r="F2775" s="83">
        <v>2</v>
      </c>
      <c r="G2775" s="83">
        <v>5000</v>
      </c>
      <c r="H2775" s="83">
        <v>5300</v>
      </c>
      <c r="I2775" s="83">
        <v>531</v>
      </c>
      <c r="J2775" s="83"/>
      <c r="K2775" s="85" t="s">
        <v>265</v>
      </c>
      <c r="L2775" s="86">
        <f>SUM(L2776:L2830)</f>
        <v>0</v>
      </c>
      <c r="M2775" s="86">
        <f t="shared" ref="M2775:R2775" si="1817">SUM(M2776:M2830)</f>
        <v>0</v>
      </c>
      <c r="N2775" s="86">
        <f t="shared" si="1817"/>
        <v>0</v>
      </c>
      <c r="O2775" s="86">
        <f t="shared" si="1817"/>
        <v>0</v>
      </c>
      <c r="P2775" s="86">
        <f t="shared" si="1817"/>
        <v>0</v>
      </c>
      <c r="Q2775" s="86">
        <f t="shared" si="1817"/>
        <v>0</v>
      </c>
      <c r="R2775" s="86">
        <f t="shared" si="1817"/>
        <v>0</v>
      </c>
      <c r="S2775" s="86"/>
      <c r="T2775" s="87"/>
      <c r="U2775" s="88"/>
      <c r="V2775" s="89"/>
      <c r="W2775" s="1"/>
      <c r="X2775" s="1"/>
      <c r="Y2775" s="1">
        <f t="shared" si="1790"/>
        <v>0</v>
      </c>
      <c r="Z2775" s="1"/>
      <c r="AA2775" s="1"/>
      <c r="AB2775" s="1">
        <f t="shared" si="1791"/>
        <v>0</v>
      </c>
      <c r="AC2775" s="1">
        <f t="shared" si="1792"/>
        <v>0</v>
      </c>
      <c r="AD2775" s="1"/>
      <c r="AE2775" s="1"/>
      <c r="AF2775" s="1">
        <f t="shared" si="1793"/>
        <v>0</v>
      </c>
      <c r="AG2775" s="1"/>
      <c r="AH2775" s="1"/>
      <c r="AI2775" s="1">
        <f t="shared" si="1794"/>
        <v>0</v>
      </c>
      <c r="AJ2775" s="114">
        <f t="shared" si="1795"/>
        <v>0</v>
      </c>
      <c r="AM2775" s="114">
        <f t="shared" si="1796"/>
        <v>0</v>
      </c>
      <c r="AP2775" s="114">
        <f t="shared" si="1797"/>
        <v>0</v>
      </c>
      <c r="AQ2775" s="114">
        <f t="shared" si="1798"/>
        <v>0</v>
      </c>
      <c r="AT2775" s="114">
        <f t="shared" si="1799"/>
        <v>0</v>
      </c>
      <c r="AW2775" s="114">
        <f t="shared" si="1800"/>
        <v>0</v>
      </c>
      <c r="AX2775" s="114">
        <f t="shared" si="1801"/>
        <v>0</v>
      </c>
      <c r="AY2775" s="114">
        <f t="shared" si="1802"/>
        <v>0</v>
      </c>
      <c r="AZ2775" s="114">
        <f t="shared" si="1803"/>
        <v>0</v>
      </c>
      <c r="BA2775" s="114">
        <f t="shared" si="1804"/>
        <v>0</v>
      </c>
      <c r="BB2775" s="114">
        <f t="shared" si="1805"/>
        <v>0</v>
      </c>
      <c r="BC2775" s="114">
        <f t="shared" si="1806"/>
        <v>0</v>
      </c>
      <c r="BD2775" s="114">
        <f t="shared" si="1807"/>
        <v>0</v>
      </c>
      <c r="BE2775" s="114">
        <f t="shared" si="1808"/>
        <v>0</v>
      </c>
    </row>
    <row r="2776" spans="1:57" s="114" customFormat="1" ht="27.75" hidden="1" customHeight="1">
      <c r="A2776" s="1"/>
      <c r="B2776" s="90">
        <v>2017</v>
      </c>
      <c r="C2776" s="91">
        <v>8321</v>
      </c>
      <c r="D2776" s="91">
        <v>3</v>
      </c>
      <c r="E2776" s="92">
        <v>5</v>
      </c>
      <c r="F2776" s="92">
        <v>2</v>
      </c>
      <c r="G2776" s="92">
        <v>5000</v>
      </c>
      <c r="H2776" s="92">
        <v>5300</v>
      </c>
      <c r="I2776" s="92">
        <v>531</v>
      </c>
      <c r="J2776" s="93">
        <v>1</v>
      </c>
      <c r="K2776" s="207" t="s">
        <v>1223</v>
      </c>
      <c r="L2776" s="95">
        <v>0</v>
      </c>
      <c r="M2776" s="95">
        <v>0</v>
      </c>
      <c r="N2776" s="95">
        <f t="shared" ref="N2776:N2830" si="1818">L2776+M2776</f>
        <v>0</v>
      </c>
      <c r="O2776" s="95">
        <v>0</v>
      </c>
      <c r="P2776" s="95">
        <v>0</v>
      </c>
      <c r="Q2776" s="95">
        <f t="shared" ref="Q2776:Q2830" si="1819">O2776+P2776</f>
        <v>0</v>
      </c>
      <c r="R2776" s="95">
        <f t="shared" ref="R2776:R2830" si="1820">N2776+Q2776</f>
        <v>0</v>
      </c>
      <c r="S2776" s="96" t="s">
        <v>95</v>
      </c>
      <c r="T2776" s="97"/>
      <c r="U2776" s="98"/>
      <c r="V2776" s="137" t="s">
        <v>174</v>
      </c>
      <c r="W2776" s="1"/>
      <c r="X2776" s="1"/>
      <c r="Y2776" s="1">
        <f t="shared" si="1790"/>
        <v>0</v>
      </c>
      <c r="Z2776" s="1"/>
      <c r="AA2776" s="1"/>
      <c r="AB2776" s="1">
        <f t="shared" si="1791"/>
        <v>0</v>
      </c>
      <c r="AC2776" s="1">
        <f t="shared" si="1792"/>
        <v>0</v>
      </c>
      <c r="AD2776" s="1"/>
      <c r="AE2776" s="1"/>
      <c r="AF2776" s="1">
        <f t="shared" si="1793"/>
        <v>0</v>
      </c>
      <c r="AG2776" s="1"/>
      <c r="AH2776" s="1"/>
      <c r="AI2776" s="1">
        <f t="shared" si="1794"/>
        <v>0</v>
      </c>
      <c r="AJ2776" s="114">
        <f t="shared" si="1795"/>
        <v>0</v>
      </c>
      <c r="AM2776" s="114">
        <f t="shared" si="1796"/>
        <v>0</v>
      </c>
      <c r="AP2776" s="114">
        <f t="shared" si="1797"/>
        <v>0</v>
      </c>
      <c r="AQ2776" s="114">
        <f t="shared" si="1798"/>
        <v>0</v>
      </c>
      <c r="AT2776" s="114">
        <f t="shared" si="1799"/>
        <v>0</v>
      </c>
      <c r="AW2776" s="114">
        <f t="shared" si="1800"/>
        <v>0</v>
      </c>
      <c r="AX2776" s="114">
        <f t="shared" si="1801"/>
        <v>0</v>
      </c>
      <c r="AY2776" s="114">
        <f t="shared" si="1802"/>
        <v>0</v>
      </c>
      <c r="AZ2776" s="114">
        <f t="shared" si="1803"/>
        <v>0</v>
      </c>
      <c r="BA2776" s="114">
        <f t="shared" si="1804"/>
        <v>0</v>
      </c>
      <c r="BB2776" s="114">
        <f t="shared" si="1805"/>
        <v>0</v>
      </c>
      <c r="BC2776" s="114">
        <f t="shared" si="1806"/>
        <v>0</v>
      </c>
      <c r="BD2776" s="114">
        <f t="shared" si="1807"/>
        <v>0</v>
      </c>
      <c r="BE2776" s="114">
        <f t="shared" si="1808"/>
        <v>0</v>
      </c>
    </row>
    <row r="2777" spans="1:57" s="114" customFormat="1" ht="27.75" hidden="1" customHeight="1">
      <c r="A2777" s="1"/>
      <c r="B2777" s="90">
        <v>2017</v>
      </c>
      <c r="C2777" s="91">
        <v>8321</v>
      </c>
      <c r="D2777" s="91">
        <v>3</v>
      </c>
      <c r="E2777" s="92">
        <v>5</v>
      </c>
      <c r="F2777" s="92">
        <v>2</v>
      </c>
      <c r="G2777" s="92">
        <v>5000</v>
      </c>
      <c r="H2777" s="92">
        <v>5300</v>
      </c>
      <c r="I2777" s="92">
        <v>531</v>
      </c>
      <c r="J2777" s="93">
        <v>2</v>
      </c>
      <c r="K2777" s="207" t="s">
        <v>1224</v>
      </c>
      <c r="L2777" s="95">
        <v>0</v>
      </c>
      <c r="M2777" s="95">
        <v>0</v>
      </c>
      <c r="N2777" s="95">
        <f t="shared" si="1818"/>
        <v>0</v>
      </c>
      <c r="O2777" s="95">
        <v>0</v>
      </c>
      <c r="P2777" s="95">
        <v>0</v>
      </c>
      <c r="Q2777" s="95">
        <f t="shared" si="1819"/>
        <v>0</v>
      </c>
      <c r="R2777" s="95">
        <f t="shared" si="1820"/>
        <v>0</v>
      </c>
      <c r="S2777" s="96" t="s">
        <v>95</v>
      </c>
      <c r="T2777" s="97"/>
      <c r="U2777" s="98"/>
      <c r="V2777" s="137" t="s">
        <v>174</v>
      </c>
      <c r="W2777" s="1"/>
      <c r="X2777" s="1"/>
      <c r="Y2777" s="1">
        <f t="shared" si="1790"/>
        <v>0</v>
      </c>
      <c r="Z2777" s="1"/>
      <c r="AA2777" s="1"/>
      <c r="AB2777" s="1">
        <f t="shared" si="1791"/>
        <v>0</v>
      </c>
      <c r="AC2777" s="1">
        <f t="shared" si="1792"/>
        <v>0</v>
      </c>
      <c r="AD2777" s="1"/>
      <c r="AE2777" s="1"/>
      <c r="AF2777" s="1">
        <f t="shared" si="1793"/>
        <v>0</v>
      </c>
      <c r="AG2777" s="1"/>
      <c r="AH2777" s="1"/>
      <c r="AI2777" s="1">
        <f t="shared" si="1794"/>
        <v>0</v>
      </c>
      <c r="AJ2777" s="114">
        <f t="shared" si="1795"/>
        <v>0</v>
      </c>
      <c r="AM2777" s="114">
        <f t="shared" si="1796"/>
        <v>0</v>
      </c>
      <c r="AP2777" s="114">
        <f t="shared" si="1797"/>
        <v>0</v>
      </c>
      <c r="AQ2777" s="114">
        <f t="shared" si="1798"/>
        <v>0</v>
      </c>
      <c r="AT2777" s="114">
        <f t="shared" si="1799"/>
        <v>0</v>
      </c>
      <c r="AW2777" s="114">
        <f t="shared" si="1800"/>
        <v>0</v>
      </c>
      <c r="AX2777" s="114">
        <f t="shared" si="1801"/>
        <v>0</v>
      </c>
      <c r="AY2777" s="114">
        <f t="shared" si="1802"/>
        <v>0</v>
      </c>
      <c r="AZ2777" s="114">
        <f t="shared" si="1803"/>
        <v>0</v>
      </c>
      <c r="BA2777" s="114">
        <f t="shared" si="1804"/>
        <v>0</v>
      </c>
      <c r="BB2777" s="114">
        <f t="shared" si="1805"/>
        <v>0</v>
      </c>
      <c r="BC2777" s="114">
        <f t="shared" si="1806"/>
        <v>0</v>
      </c>
      <c r="BD2777" s="114">
        <f t="shared" si="1807"/>
        <v>0</v>
      </c>
      <c r="BE2777" s="114">
        <f t="shared" si="1808"/>
        <v>0</v>
      </c>
    </row>
    <row r="2778" spans="1:57" s="114" customFormat="1" ht="27.75" hidden="1" customHeight="1">
      <c r="A2778" s="1"/>
      <c r="B2778" s="90">
        <v>2017</v>
      </c>
      <c r="C2778" s="91">
        <v>8321</v>
      </c>
      <c r="D2778" s="91">
        <v>3</v>
      </c>
      <c r="E2778" s="92">
        <v>5</v>
      </c>
      <c r="F2778" s="92">
        <v>2</v>
      </c>
      <c r="G2778" s="92">
        <v>5000</v>
      </c>
      <c r="H2778" s="92">
        <v>5300</v>
      </c>
      <c r="I2778" s="92">
        <v>531</v>
      </c>
      <c r="J2778" s="93">
        <v>3</v>
      </c>
      <c r="K2778" s="207" t="s">
        <v>1225</v>
      </c>
      <c r="L2778" s="95">
        <v>0</v>
      </c>
      <c r="M2778" s="95">
        <v>0</v>
      </c>
      <c r="N2778" s="95">
        <f t="shared" si="1818"/>
        <v>0</v>
      </c>
      <c r="O2778" s="95">
        <v>0</v>
      </c>
      <c r="P2778" s="95">
        <v>0</v>
      </c>
      <c r="Q2778" s="95">
        <f t="shared" si="1819"/>
        <v>0</v>
      </c>
      <c r="R2778" s="95">
        <f t="shared" si="1820"/>
        <v>0</v>
      </c>
      <c r="S2778" s="96" t="s">
        <v>95</v>
      </c>
      <c r="T2778" s="97"/>
      <c r="U2778" s="98"/>
      <c r="V2778" s="137" t="s">
        <v>174</v>
      </c>
      <c r="W2778" s="1"/>
      <c r="X2778" s="1"/>
      <c r="Y2778" s="1">
        <f t="shared" si="1790"/>
        <v>0</v>
      </c>
      <c r="Z2778" s="1"/>
      <c r="AA2778" s="1"/>
      <c r="AB2778" s="1">
        <f t="shared" si="1791"/>
        <v>0</v>
      </c>
      <c r="AC2778" s="1">
        <f t="shared" si="1792"/>
        <v>0</v>
      </c>
      <c r="AD2778" s="1"/>
      <c r="AE2778" s="1"/>
      <c r="AF2778" s="1">
        <f t="shared" si="1793"/>
        <v>0</v>
      </c>
      <c r="AG2778" s="1"/>
      <c r="AH2778" s="1"/>
      <c r="AI2778" s="1">
        <f t="shared" si="1794"/>
        <v>0</v>
      </c>
      <c r="AJ2778" s="114">
        <f t="shared" si="1795"/>
        <v>0</v>
      </c>
      <c r="AM2778" s="114">
        <f t="shared" si="1796"/>
        <v>0</v>
      </c>
      <c r="AP2778" s="114">
        <f t="shared" si="1797"/>
        <v>0</v>
      </c>
      <c r="AQ2778" s="114">
        <f t="shared" si="1798"/>
        <v>0</v>
      </c>
      <c r="AT2778" s="114">
        <f t="shared" si="1799"/>
        <v>0</v>
      </c>
      <c r="AW2778" s="114">
        <f t="shared" si="1800"/>
        <v>0</v>
      </c>
      <c r="AX2778" s="114">
        <f t="shared" si="1801"/>
        <v>0</v>
      </c>
      <c r="AY2778" s="114">
        <f t="shared" si="1802"/>
        <v>0</v>
      </c>
      <c r="AZ2778" s="114">
        <f t="shared" si="1803"/>
        <v>0</v>
      </c>
      <c r="BA2778" s="114">
        <f t="shared" si="1804"/>
        <v>0</v>
      </c>
      <c r="BB2778" s="114">
        <f t="shared" si="1805"/>
        <v>0</v>
      </c>
      <c r="BC2778" s="114">
        <f t="shared" si="1806"/>
        <v>0</v>
      </c>
      <c r="BD2778" s="114">
        <f t="shared" si="1807"/>
        <v>0</v>
      </c>
      <c r="BE2778" s="114">
        <f t="shared" si="1808"/>
        <v>0</v>
      </c>
    </row>
    <row r="2779" spans="1:57" s="114" customFormat="1" ht="27.75" hidden="1">
      <c r="A2779" s="1"/>
      <c r="B2779" s="90">
        <v>2017</v>
      </c>
      <c r="C2779" s="91">
        <v>8321</v>
      </c>
      <c r="D2779" s="91">
        <v>3</v>
      </c>
      <c r="E2779" s="92">
        <v>5</v>
      </c>
      <c r="F2779" s="92">
        <v>2</v>
      </c>
      <c r="G2779" s="92">
        <v>5000</v>
      </c>
      <c r="H2779" s="92">
        <v>5300</v>
      </c>
      <c r="I2779" s="92">
        <v>531</v>
      </c>
      <c r="J2779" s="93">
        <v>4</v>
      </c>
      <c r="K2779" s="313" t="s">
        <v>1226</v>
      </c>
      <c r="L2779" s="95">
        <v>0</v>
      </c>
      <c r="M2779" s="95">
        <v>0</v>
      </c>
      <c r="N2779" s="95">
        <f t="shared" si="1818"/>
        <v>0</v>
      </c>
      <c r="O2779" s="95">
        <v>0</v>
      </c>
      <c r="P2779" s="95">
        <v>0</v>
      </c>
      <c r="Q2779" s="95">
        <f t="shared" si="1819"/>
        <v>0</v>
      </c>
      <c r="R2779" s="95">
        <f t="shared" si="1820"/>
        <v>0</v>
      </c>
      <c r="S2779" s="96" t="s">
        <v>95</v>
      </c>
      <c r="T2779" s="97"/>
      <c r="U2779" s="98"/>
      <c r="V2779" s="137" t="s">
        <v>174</v>
      </c>
      <c r="W2779" s="1"/>
      <c r="X2779" s="1"/>
      <c r="Y2779" s="1">
        <f t="shared" si="1790"/>
        <v>0</v>
      </c>
      <c r="Z2779" s="1"/>
      <c r="AA2779" s="1"/>
      <c r="AB2779" s="1">
        <f t="shared" si="1791"/>
        <v>0</v>
      </c>
      <c r="AC2779" s="1">
        <f t="shared" si="1792"/>
        <v>0</v>
      </c>
      <c r="AD2779" s="1"/>
      <c r="AE2779" s="1"/>
      <c r="AF2779" s="1">
        <f t="shared" si="1793"/>
        <v>0</v>
      </c>
      <c r="AG2779" s="1"/>
      <c r="AH2779" s="1"/>
      <c r="AI2779" s="1">
        <f t="shared" si="1794"/>
        <v>0</v>
      </c>
      <c r="AJ2779" s="114">
        <f t="shared" si="1795"/>
        <v>0</v>
      </c>
      <c r="AM2779" s="114">
        <f t="shared" si="1796"/>
        <v>0</v>
      </c>
      <c r="AP2779" s="114">
        <f t="shared" si="1797"/>
        <v>0</v>
      </c>
      <c r="AQ2779" s="114">
        <f t="shared" si="1798"/>
        <v>0</v>
      </c>
      <c r="AT2779" s="114">
        <f t="shared" si="1799"/>
        <v>0</v>
      </c>
      <c r="AW2779" s="114">
        <f t="shared" si="1800"/>
        <v>0</v>
      </c>
      <c r="AX2779" s="114">
        <f t="shared" si="1801"/>
        <v>0</v>
      </c>
      <c r="AY2779" s="114">
        <f t="shared" si="1802"/>
        <v>0</v>
      </c>
      <c r="AZ2779" s="114">
        <f t="shared" si="1803"/>
        <v>0</v>
      </c>
      <c r="BA2779" s="114">
        <f t="shared" si="1804"/>
        <v>0</v>
      </c>
      <c r="BB2779" s="114">
        <f t="shared" si="1805"/>
        <v>0</v>
      </c>
      <c r="BC2779" s="114">
        <f t="shared" si="1806"/>
        <v>0</v>
      </c>
      <c r="BD2779" s="114">
        <f t="shared" si="1807"/>
        <v>0</v>
      </c>
      <c r="BE2779" s="114">
        <f t="shared" si="1808"/>
        <v>0</v>
      </c>
    </row>
    <row r="2780" spans="1:57" s="114" customFormat="1" ht="27.75" hidden="1">
      <c r="A2780" s="1"/>
      <c r="B2780" s="90">
        <v>2017</v>
      </c>
      <c r="C2780" s="91">
        <v>8321</v>
      </c>
      <c r="D2780" s="91">
        <v>3</v>
      </c>
      <c r="E2780" s="92">
        <v>5</v>
      </c>
      <c r="F2780" s="92">
        <v>2</v>
      </c>
      <c r="G2780" s="92">
        <v>5000</v>
      </c>
      <c r="H2780" s="92">
        <v>5300</v>
      </c>
      <c r="I2780" s="92">
        <v>531</v>
      </c>
      <c r="J2780" s="93">
        <v>5</v>
      </c>
      <c r="K2780" s="207" t="s">
        <v>1227</v>
      </c>
      <c r="L2780" s="95">
        <v>0</v>
      </c>
      <c r="M2780" s="95">
        <v>0</v>
      </c>
      <c r="N2780" s="95">
        <f t="shared" si="1818"/>
        <v>0</v>
      </c>
      <c r="O2780" s="95">
        <v>0</v>
      </c>
      <c r="P2780" s="95">
        <v>0</v>
      </c>
      <c r="Q2780" s="95">
        <f t="shared" si="1819"/>
        <v>0</v>
      </c>
      <c r="R2780" s="95">
        <f t="shared" si="1820"/>
        <v>0</v>
      </c>
      <c r="S2780" s="96" t="s">
        <v>95</v>
      </c>
      <c r="T2780" s="97"/>
      <c r="U2780" s="98"/>
      <c r="V2780" s="137" t="s">
        <v>174</v>
      </c>
      <c r="W2780" s="1"/>
      <c r="X2780" s="1"/>
      <c r="Y2780" s="1">
        <f t="shared" si="1790"/>
        <v>0</v>
      </c>
      <c r="Z2780" s="1"/>
      <c r="AA2780" s="1"/>
      <c r="AB2780" s="1">
        <f t="shared" si="1791"/>
        <v>0</v>
      </c>
      <c r="AC2780" s="1">
        <f t="shared" si="1792"/>
        <v>0</v>
      </c>
      <c r="AD2780" s="1"/>
      <c r="AE2780" s="1"/>
      <c r="AF2780" s="1">
        <f t="shared" si="1793"/>
        <v>0</v>
      </c>
      <c r="AG2780" s="1"/>
      <c r="AH2780" s="1"/>
      <c r="AI2780" s="1">
        <f t="shared" si="1794"/>
        <v>0</v>
      </c>
      <c r="AJ2780" s="114">
        <f t="shared" si="1795"/>
        <v>0</v>
      </c>
      <c r="AM2780" s="114">
        <f t="shared" si="1796"/>
        <v>0</v>
      </c>
      <c r="AP2780" s="114">
        <f t="shared" si="1797"/>
        <v>0</v>
      </c>
      <c r="AQ2780" s="114">
        <f t="shared" si="1798"/>
        <v>0</v>
      </c>
      <c r="AT2780" s="114">
        <f t="shared" si="1799"/>
        <v>0</v>
      </c>
      <c r="AW2780" s="114">
        <f t="shared" si="1800"/>
        <v>0</v>
      </c>
      <c r="AX2780" s="114">
        <f t="shared" si="1801"/>
        <v>0</v>
      </c>
      <c r="AY2780" s="114">
        <f t="shared" si="1802"/>
        <v>0</v>
      </c>
      <c r="AZ2780" s="114">
        <f t="shared" si="1803"/>
        <v>0</v>
      </c>
      <c r="BA2780" s="114">
        <f t="shared" si="1804"/>
        <v>0</v>
      </c>
      <c r="BB2780" s="114">
        <f t="shared" si="1805"/>
        <v>0</v>
      </c>
      <c r="BC2780" s="114">
        <f t="shared" si="1806"/>
        <v>0</v>
      </c>
      <c r="BD2780" s="114">
        <f t="shared" si="1807"/>
        <v>0</v>
      </c>
      <c r="BE2780" s="114">
        <f t="shared" si="1808"/>
        <v>0</v>
      </c>
    </row>
    <row r="2781" spans="1:57" s="114" customFormat="1" ht="27.75" hidden="1">
      <c r="A2781" s="1"/>
      <c r="B2781" s="90">
        <v>2017</v>
      </c>
      <c r="C2781" s="91">
        <v>8321</v>
      </c>
      <c r="D2781" s="91">
        <v>3</v>
      </c>
      <c r="E2781" s="92">
        <v>5</v>
      </c>
      <c r="F2781" s="92">
        <v>2</v>
      </c>
      <c r="G2781" s="92">
        <v>5000</v>
      </c>
      <c r="H2781" s="92">
        <v>5300</v>
      </c>
      <c r="I2781" s="92">
        <v>531</v>
      </c>
      <c r="J2781" s="93">
        <v>6</v>
      </c>
      <c r="K2781" s="207" t="s">
        <v>1228</v>
      </c>
      <c r="L2781" s="95">
        <v>0</v>
      </c>
      <c r="M2781" s="95">
        <v>0</v>
      </c>
      <c r="N2781" s="95">
        <f t="shared" si="1818"/>
        <v>0</v>
      </c>
      <c r="O2781" s="95">
        <v>0</v>
      </c>
      <c r="P2781" s="95">
        <v>0</v>
      </c>
      <c r="Q2781" s="95">
        <f t="shared" si="1819"/>
        <v>0</v>
      </c>
      <c r="R2781" s="95">
        <f t="shared" si="1820"/>
        <v>0</v>
      </c>
      <c r="S2781" s="96" t="s">
        <v>95</v>
      </c>
      <c r="T2781" s="97"/>
      <c r="U2781" s="98"/>
      <c r="V2781" s="137" t="s">
        <v>174</v>
      </c>
      <c r="W2781" s="1"/>
      <c r="X2781" s="1"/>
      <c r="Y2781" s="1">
        <f t="shared" si="1790"/>
        <v>0</v>
      </c>
      <c r="Z2781" s="1"/>
      <c r="AA2781" s="1"/>
      <c r="AB2781" s="1">
        <f t="shared" si="1791"/>
        <v>0</v>
      </c>
      <c r="AC2781" s="1">
        <f t="shared" si="1792"/>
        <v>0</v>
      </c>
      <c r="AD2781" s="1"/>
      <c r="AE2781" s="1"/>
      <c r="AF2781" s="1">
        <f t="shared" si="1793"/>
        <v>0</v>
      </c>
      <c r="AG2781" s="1"/>
      <c r="AH2781" s="1"/>
      <c r="AI2781" s="1">
        <f t="shared" si="1794"/>
        <v>0</v>
      </c>
      <c r="AJ2781" s="114">
        <f t="shared" si="1795"/>
        <v>0</v>
      </c>
      <c r="AM2781" s="114">
        <f t="shared" si="1796"/>
        <v>0</v>
      </c>
      <c r="AP2781" s="114">
        <f t="shared" si="1797"/>
        <v>0</v>
      </c>
      <c r="AQ2781" s="114">
        <f t="shared" si="1798"/>
        <v>0</v>
      </c>
      <c r="AT2781" s="114">
        <f t="shared" si="1799"/>
        <v>0</v>
      </c>
      <c r="AW2781" s="114">
        <f t="shared" si="1800"/>
        <v>0</v>
      </c>
      <c r="AX2781" s="114">
        <f t="shared" si="1801"/>
        <v>0</v>
      </c>
      <c r="AY2781" s="114">
        <f t="shared" si="1802"/>
        <v>0</v>
      </c>
      <c r="AZ2781" s="114">
        <f t="shared" si="1803"/>
        <v>0</v>
      </c>
      <c r="BA2781" s="114">
        <f t="shared" si="1804"/>
        <v>0</v>
      </c>
      <c r="BB2781" s="114">
        <f t="shared" si="1805"/>
        <v>0</v>
      </c>
      <c r="BC2781" s="114">
        <f t="shared" si="1806"/>
        <v>0</v>
      </c>
      <c r="BD2781" s="114">
        <f t="shared" si="1807"/>
        <v>0</v>
      </c>
      <c r="BE2781" s="114">
        <f t="shared" si="1808"/>
        <v>0</v>
      </c>
    </row>
    <row r="2782" spans="1:57" s="114" customFormat="1" ht="27.75" hidden="1">
      <c r="A2782" s="1"/>
      <c r="B2782" s="90">
        <v>2017</v>
      </c>
      <c r="C2782" s="91">
        <v>8321</v>
      </c>
      <c r="D2782" s="91">
        <v>3</v>
      </c>
      <c r="E2782" s="92">
        <v>5</v>
      </c>
      <c r="F2782" s="92">
        <v>2</v>
      </c>
      <c r="G2782" s="92">
        <v>5000</v>
      </c>
      <c r="H2782" s="92">
        <v>5300</v>
      </c>
      <c r="I2782" s="92">
        <v>531</v>
      </c>
      <c r="J2782" s="93">
        <v>7</v>
      </c>
      <c r="K2782" s="207" t="s">
        <v>191</v>
      </c>
      <c r="L2782" s="95">
        <v>0</v>
      </c>
      <c r="M2782" s="95">
        <v>0</v>
      </c>
      <c r="N2782" s="95">
        <f t="shared" si="1818"/>
        <v>0</v>
      </c>
      <c r="O2782" s="95">
        <v>0</v>
      </c>
      <c r="P2782" s="95">
        <v>0</v>
      </c>
      <c r="Q2782" s="95">
        <f t="shared" si="1819"/>
        <v>0</v>
      </c>
      <c r="R2782" s="95">
        <f t="shared" si="1820"/>
        <v>0</v>
      </c>
      <c r="S2782" s="96" t="s">
        <v>95</v>
      </c>
      <c r="T2782" s="97"/>
      <c r="U2782" s="98"/>
      <c r="V2782" s="137" t="s">
        <v>174</v>
      </c>
      <c r="W2782" s="1"/>
      <c r="X2782" s="1"/>
      <c r="Y2782" s="1">
        <f t="shared" si="1790"/>
        <v>0</v>
      </c>
      <c r="Z2782" s="1"/>
      <c r="AA2782" s="1"/>
      <c r="AB2782" s="1">
        <f t="shared" si="1791"/>
        <v>0</v>
      </c>
      <c r="AC2782" s="1">
        <f t="shared" si="1792"/>
        <v>0</v>
      </c>
      <c r="AD2782" s="1"/>
      <c r="AE2782" s="1"/>
      <c r="AF2782" s="1">
        <f t="shared" si="1793"/>
        <v>0</v>
      </c>
      <c r="AG2782" s="1"/>
      <c r="AH2782" s="1"/>
      <c r="AI2782" s="1">
        <f t="shared" si="1794"/>
        <v>0</v>
      </c>
      <c r="AJ2782" s="114">
        <f t="shared" si="1795"/>
        <v>0</v>
      </c>
      <c r="AM2782" s="114">
        <f t="shared" si="1796"/>
        <v>0</v>
      </c>
      <c r="AP2782" s="114">
        <f t="shared" si="1797"/>
        <v>0</v>
      </c>
      <c r="AQ2782" s="114">
        <f t="shared" si="1798"/>
        <v>0</v>
      </c>
      <c r="AT2782" s="114">
        <f t="shared" si="1799"/>
        <v>0</v>
      </c>
      <c r="AW2782" s="114">
        <f t="shared" si="1800"/>
        <v>0</v>
      </c>
      <c r="AX2782" s="114">
        <f t="shared" si="1801"/>
        <v>0</v>
      </c>
      <c r="AY2782" s="114">
        <f t="shared" si="1802"/>
        <v>0</v>
      </c>
      <c r="AZ2782" s="114">
        <f t="shared" si="1803"/>
        <v>0</v>
      </c>
      <c r="BA2782" s="114">
        <f t="shared" si="1804"/>
        <v>0</v>
      </c>
      <c r="BB2782" s="114">
        <f t="shared" si="1805"/>
        <v>0</v>
      </c>
      <c r="BC2782" s="114">
        <f t="shared" si="1806"/>
        <v>0</v>
      </c>
      <c r="BD2782" s="114">
        <f t="shared" si="1807"/>
        <v>0</v>
      </c>
      <c r="BE2782" s="114">
        <f t="shared" si="1808"/>
        <v>0</v>
      </c>
    </row>
    <row r="2783" spans="1:57" s="114" customFormat="1" ht="27.75" hidden="1">
      <c r="A2783" s="1"/>
      <c r="B2783" s="90">
        <v>2017</v>
      </c>
      <c r="C2783" s="91">
        <v>8321</v>
      </c>
      <c r="D2783" s="91">
        <v>3</v>
      </c>
      <c r="E2783" s="92">
        <v>5</v>
      </c>
      <c r="F2783" s="92">
        <v>2</v>
      </c>
      <c r="G2783" s="92">
        <v>5000</v>
      </c>
      <c r="H2783" s="92">
        <v>5300</v>
      </c>
      <c r="I2783" s="92">
        <v>531</v>
      </c>
      <c r="J2783" s="93">
        <v>8</v>
      </c>
      <c r="K2783" s="207" t="s">
        <v>1229</v>
      </c>
      <c r="L2783" s="95">
        <v>0</v>
      </c>
      <c r="M2783" s="95">
        <v>0</v>
      </c>
      <c r="N2783" s="95">
        <f t="shared" si="1818"/>
        <v>0</v>
      </c>
      <c r="O2783" s="95">
        <v>0</v>
      </c>
      <c r="P2783" s="95">
        <v>0</v>
      </c>
      <c r="Q2783" s="95">
        <f t="shared" si="1819"/>
        <v>0</v>
      </c>
      <c r="R2783" s="95">
        <f t="shared" si="1820"/>
        <v>0</v>
      </c>
      <c r="S2783" s="96" t="s">
        <v>95</v>
      </c>
      <c r="T2783" s="97"/>
      <c r="U2783" s="98"/>
      <c r="V2783" s="137" t="s">
        <v>174</v>
      </c>
      <c r="W2783" s="1"/>
      <c r="X2783" s="1"/>
      <c r="Y2783" s="1">
        <f t="shared" si="1790"/>
        <v>0</v>
      </c>
      <c r="Z2783" s="1"/>
      <c r="AA2783" s="1"/>
      <c r="AB2783" s="1">
        <f t="shared" si="1791"/>
        <v>0</v>
      </c>
      <c r="AC2783" s="1">
        <f t="shared" si="1792"/>
        <v>0</v>
      </c>
      <c r="AD2783" s="1"/>
      <c r="AE2783" s="1"/>
      <c r="AF2783" s="1">
        <f t="shared" si="1793"/>
        <v>0</v>
      </c>
      <c r="AG2783" s="1"/>
      <c r="AH2783" s="1"/>
      <c r="AI2783" s="1">
        <f t="shared" si="1794"/>
        <v>0</v>
      </c>
      <c r="AJ2783" s="114">
        <f t="shared" si="1795"/>
        <v>0</v>
      </c>
      <c r="AM2783" s="114">
        <f t="shared" si="1796"/>
        <v>0</v>
      </c>
      <c r="AP2783" s="114">
        <f t="shared" si="1797"/>
        <v>0</v>
      </c>
      <c r="AQ2783" s="114">
        <f t="shared" si="1798"/>
        <v>0</v>
      </c>
      <c r="AT2783" s="114">
        <f t="shared" si="1799"/>
        <v>0</v>
      </c>
      <c r="AW2783" s="114">
        <f t="shared" si="1800"/>
        <v>0</v>
      </c>
      <c r="AX2783" s="114">
        <f t="shared" si="1801"/>
        <v>0</v>
      </c>
      <c r="AY2783" s="114">
        <f t="shared" si="1802"/>
        <v>0</v>
      </c>
      <c r="AZ2783" s="114">
        <f t="shared" si="1803"/>
        <v>0</v>
      </c>
      <c r="BA2783" s="114">
        <f t="shared" si="1804"/>
        <v>0</v>
      </c>
      <c r="BB2783" s="114">
        <f t="shared" si="1805"/>
        <v>0</v>
      </c>
      <c r="BC2783" s="114">
        <f t="shared" si="1806"/>
        <v>0</v>
      </c>
      <c r="BD2783" s="114">
        <f t="shared" si="1807"/>
        <v>0</v>
      </c>
      <c r="BE2783" s="114">
        <f t="shared" si="1808"/>
        <v>0</v>
      </c>
    </row>
    <row r="2784" spans="1:57" s="114" customFormat="1" ht="27.75" hidden="1">
      <c r="A2784" s="1"/>
      <c r="B2784" s="90">
        <v>2017</v>
      </c>
      <c r="C2784" s="91">
        <v>8321</v>
      </c>
      <c r="D2784" s="91">
        <v>3</v>
      </c>
      <c r="E2784" s="92">
        <v>5</v>
      </c>
      <c r="F2784" s="92">
        <v>2</v>
      </c>
      <c r="G2784" s="92">
        <v>5000</v>
      </c>
      <c r="H2784" s="92">
        <v>5300</v>
      </c>
      <c r="I2784" s="92">
        <v>531</v>
      </c>
      <c r="J2784" s="93">
        <v>9</v>
      </c>
      <c r="K2784" s="207" t="s">
        <v>1230</v>
      </c>
      <c r="L2784" s="95">
        <v>0</v>
      </c>
      <c r="M2784" s="95">
        <v>0</v>
      </c>
      <c r="N2784" s="95">
        <f t="shared" si="1818"/>
        <v>0</v>
      </c>
      <c r="O2784" s="95">
        <v>0</v>
      </c>
      <c r="P2784" s="95">
        <v>0</v>
      </c>
      <c r="Q2784" s="95">
        <f t="shared" si="1819"/>
        <v>0</v>
      </c>
      <c r="R2784" s="95">
        <f t="shared" si="1820"/>
        <v>0</v>
      </c>
      <c r="S2784" s="96" t="s">
        <v>95</v>
      </c>
      <c r="T2784" s="97"/>
      <c r="U2784" s="98"/>
      <c r="V2784" s="137" t="s">
        <v>174</v>
      </c>
      <c r="W2784" s="1"/>
      <c r="X2784" s="1"/>
      <c r="Y2784" s="1">
        <f t="shared" si="1790"/>
        <v>0</v>
      </c>
      <c r="Z2784" s="1"/>
      <c r="AA2784" s="1"/>
      <c r="AB2784" s="1">
        <f t="shared" si="1791"/>
        <v>0</v>
      </c>
      <c r="AC2784" s="1">
        <f t="shared" si="1792"/>
        <v>0</v>
      </c>
      <c r="AD2784" s="1"/>
      <c r="AE2784" s="1"/>
      <c r="AF2784" s="1">
        <f t="shared" si="1793"/>
        <v>0</v>
      </c>
      <c r="AG2784" s="1"/>
      <c r="AH2784" s="1"/>
      <c r="AI2784" s="1">
        <f t="shared" si="1794"/>
        <v>0</v>
      </c>
      <c r="AJ2784" s="114">
        <f t="shared" si="1795"/>
        <v>0</v>
      </c>
      <c r="AM2784" s="114">
        <f t="shared" si="1796"/>
        <v>0</v>
      </c>
      <c r="AP2784" s="114">
        <f t="shared" si="1797"/>
        <v>0</v>
      </c>
      <c r="AQ2784" s="114">
        <f t="shared" si="1798"/>
        <v>0</v>
      </c>
      <c r="AT2784" s="114">
        <f t="shared" si="1799"/>
        <v>0</v>
      </c>
      <c r="AW2784" s="114">
        <f t="shared" si="1800"/>
        <v>0</v>
      </c>
      <c r="AX2784" s="114">
        <f t="shared" si="1801"/>
        <v>0</v>
      </c>
      <c r="AY2784" s="114">
        <f t="shared" si="1802"/>
        <v>0</v>
      </c>
      <c r="AZ2784" s="114">
        <f t="shared" si="1803"/>
        <v>0</v>
      </c>
      <c r="BA2784" s="114">
        <f t="shared" si="1804"/>
        <v>0</v>
      </c>
      <c r="BB2784" s="114">
        <f t="shared" si="1805"/>
        <v>0</v>
      </c>
      <c r="BC2784" s="114">
        <f t="shared" si="1806"/>
        <v>0</v>
      </c>
      <c r="BD2784" s="114">
        <f t="shared" si="1807"/>
        <v>0</v>
      </c>
      <c r="BE2784" s="114">
        <f t="shared" si="1808"/>
        <v>0</v>
      </c>
    </row>
    <row r="2785" spans="1:57" s="114" customFormat="1" ht="27.75" hidden="1">
      <c r="A2785" s="1"/>
      <c r="B2785" s="90">
        <v>2017</v>
      </c>
      <c r="C2785" s="91">
        <v>8321</v>
      </c>
      <c r="D2785" s="91">
        <v>3</v>
      </c>
      <c r="E2785" s="92">
        <v>5</v>
      </c>
      <c r="F2785" s="92">
        <v>2</v>
      </c>
      <c r="G2785" s="92">
        <v>5000</v>
      </c>
      <c r="H2785" s="92">
        <v>5300</v>
      </c>
      <c r="I2785" s="92">
        <v>531</v>
      </c>
      <c r="J2785" s="93">
        <v>10</v>
      </c>
      <c r="K2785" s="207" t="s">
        <v>1231</v>
      </c>
      <c r="L2785" s="95">
        <v>0</v>
      </c>
      <c r="M2785" s="95">
        <v>0</v>
      </c>
      <c r="N2785" s="95">
        <f t="shared" si="1818"/>
        <v>0</v>
      </c>
      <c r="O2785" s="95">
        <v>0</v>
      </c>
      <c r="P2785" s="95">
        <v>0</v>
      </c>
      <c r="Q2785" s="95">
        <f t="shared" si="1819"/>
        <v>0</v>
      </c>
      <c r="R2785" s="95">
        <f t="shared" si="1820"/>
        <v>0</v>
      </c>
      <c r="S2785" s="96" t="s">
        <v>95</v>
      </c>
      <c r="T2785" s="97"/>
      <c r="U2785" s="98"/>
      <c r="V2785" s="137" t="s">
        <v>174</v>
      </c>
      <c r="W2785" s="1"/>
      <c r="X2785" s="1"/>
      <c r="Y2785" s="1">
        <f t="shared" si="1790"/>
        <v>0</v>
      </c>
      <c r="Z2785" s="1"/>
      <c r="AA2785" s="1"/>
      <c r="AB2785" s="1">
        <f t="shared" si="1791"/>
        <v>0</v>
      </c>
      <c r="AC2785" s="1">
        <f t="shared" si="1792"/>
        <v>0</v>
      </c>
      <c r="AD2785" s="1"/>
      <c r="AE2785" s="1"/>
      <c r="AF2785" s="1">
        <f t="shared" si="1793"/>
        <v>0</v>
      </c>
      <c r="AG2785" s="1"/>
      <c r="AH2785" s="1"/>
      <c r="AI2785" s="1">
        <f t="shared" si="1794"/>
        <v>0</v>
      </c>
      <c r="AJ2785" s="114">
        <f t="shared" si="1795"/>
        <v>0</v>
      </c>
      <c r="AM2785" s="114">
        <f t="shared" si="1796"/>
        <v>0</v>
      </c>
      <c r="AP2785" s="114">
        <f t="shared" si="1797"/>
        <v>0</v>
      </c>
      <c r="AQ2785" s="114">
        <f t="shared" si="1798"/>
        <v>0</v>
      </c>
      <c r="AT2785" s="114">
        <f t="shared" si="1799"/>
        <v>0</v>
      </c>
      <c r="AW2785" s="114">
        <f t="shared" si="1800"/>
        <v>0</v>
      </c>
      <c r="AX2785" s="114">
        <f t="shared" si="1801"/>
        <v>0</v>
      </c>
      <c r="AY2785" s="114">
        <f t="shared" si="1802"/>
        <v>0</v>
      </c>
      <c r="AZ2785" s="114">
        <f t="shared" si="1803"/>
        <v>0</v>
      </c>
      <c r="BA2785" s="114">
        <f t="shared" si="1804"/>
        <v>0</v>
      </c>
      <c r="BB2785" s="114">
        <f t="shared" si="1805"/>
        <v>0</v>
      </c>
      <c r="BC2785" s="114">
        <f t="shared" si="1806"/>
        <v>0</v>
      </c>
      <c r="BD2785" s="114">
        <f t="shared" si="1807"/>
        <v>0</v>
      </c>
      <c r="BE2785" s="114">
        <f t="shared" si="1808"/>
        <v>0</v>
      </c>
    </row>
    <row r="2786" spans="1:57" s="114" customFormat="1" ht="27.75" hidden="1">
      <c r="A2786" s="1"/>
      <c r="B2786" s="90">
        <v>2017</v>
      </c>
      <c r="C2786" s="91">
        <v>8321</v>
      </c>
      <c r="D2786" s="91">
        <v>3</v>
      </c>
      <c r="E2786" s="92">
        <v>5</v>
      </c>
      <c r="F2786" s="92">
        <v>2</v>
      </c>
      <c r="G2786" s="92">
        <v>5000</v>
      </c>
      <c r="H2786" s="92">
        <v>5300</v>
      </c>
      <c r="I2786" s="92">
        <v>531</v>
      </c>
      <c r="J2786" s="93">
        <v>11</v>
      </c>
      <c r="K2786" s="207" t="s">
        <v>1232</v>
      </c>
      <c r="L2786" s="95">
        <v>0</v>
      </c>
      <c r="M2786" s="95">
        <v>0</v>
      </c>
      <c r="N2786" s="95">
        <f t="shared" si="1818"/>
        <v>0</v>
      </c>
      <c r="O2786" s="95">
        <v>0</v>
      </c>
      <c r="P2786" s="95">
        <v>0</v>
      </c>
      <c r="Q2786" s="95">
        <f t="shared" si="1819"/>
        <v>0</v>
      </c>
      <c r="R2786" s="95">
        <f t="shared" si="1820"/>
        <v>0</v>
      </c>
      <c r="S2786" s="96" t="s">
        <v>95</v>
      </c>
      <c r="T2786" s="97"/>
      <c r="U2786" s="98"/>
      <c r="V2786" s="137" t="s">
        <v>174</v>
      </c>
      <c r="W2786" s="1"/>
      <c r="X2786" s="1"/>
      <c r="Y2786" s="1">
        <f t="shared" si="1790"/>
        <v>0</v>
      </c>
      <c r="Z2786" s="1"/>
      <c r="AA2786" s="1"/>
      <c r="AB2786" s="1">
        <f t="shared" si="1791"/>
        <v>0</v>
      </c>
      <c r="AC2786" s="1">
        <f t="shared" si="1792"/>
        <v>0</v>
      </c>
      <c r="AD2786" s="1"/>
      <c r="AE2786" s="1"/>
      <c r="AF2786" s="1">
        <f t="shared" si="1793"/>
        <v>0</v>
      </c>
      <c r="AG2786" s="1"/>
      <c r="AH2786" s="1"/>
      <c r="AI2786" s="1">
        <f t="shared" si="1794"/>
        <v>0</v>
      </c>
      <c r="AJ2786" s="114">
        <f t="shared" si="1795"/>
        <v>0</v>
      </c>
      <c r="AM2786" s="114">
        <f t="shared" si="1796"/>
        <v>0</v>
      </c>
      <c r="AP2786" s="114">
        <f t="shared" si="1797"/>
        <v>0</v>
      </c>
      <c r="AQ2786" s="114">
        <f t="shared" si="1798"/>
        <v>0</v>
      </c>
      <c r="AT2786" s="114">
        <f t="shared" si="1799"/>
        <v>0</v>
      </c>
      <c r="AW2786" s="114">
        <f t="shared" si="1800"/>
        <v>0</v>
      </c>
      <c r="AX2786" s="114">
        <f t="shared" si="1801"/>
        <v>0</v>
      </c>
      <c r="AY2786" s="114">
        <f t="shared" si="1802"/>
        <v>0</v>
      </c>
      <c r="AZ2786" s="114">
        <f t="shared" si="1803"/>
        <v>0</v>
      </c>
      <c r="BA2786" s="114">
        <f t="shared" si="1804"/>
        <v>0</v>
      </c>
      <c r="BB2786" s="114">
        <f t="shared" si="1805"/>
        <v>0</v>
      </c>
      <c r="BC2786" s="114">
        <f t="shared" si="1806"/>
        <v>0</v>
      </c>
      <c r="BD2786" s="114">
        <f t="shared" si="1807"/>
        <v>0</v>
      </c>
      <c r="BE2786" s="114">
        <f t="shared" si="1808"/>
        <v>0</v>
      </c>
    </row>
    <row r="2787" spans="1:57" s="114" customFormat="1" ht="27.75" hidden="1">
      <c r="A2787" s="1"/>
      <c r="B2787" s="90">
        <v>2017</v>
      </c>
      <c r="C2787" s="91">
        <v>8321</v>
      </c>
      <c r="D2787" s="91">
        <v>3</v>
      </c>
      <c r="E2787" s="92">
        <v>5</v>
      </c>
      <c r="F2787" s="92">
        <v>2</v>
      </c>
      <c r="G2787" s="92">
        <v>5000</v>
      </c>
      <c r="H2787" s="92">
        <v>5300</v>
      </c>
      <c r="I2787" s="92">
        <v>531</v>
      </c>
      <c r="J2787" s="93">
        <v>12</v>
      </c>
      <c r="K2787" s="207" t="s">
        <v>1233</v>
      </c>
      <c r="L2787" s="95">
        <v>0</v>
      </c>
      <c r="M2787" s="95">
        <v>0</v>
      </c>
      <c r="N2787" s="95">
        <f t="shared" si="1818"/>
        <v>0</v>
      </c>
      <c r="O2787" s="95">
        <v>0</v>
      </c>
      <c r="P2787" s="95">
        <v>0</v>
      </c>
      <c r="Q2787" s="95">
        <f t="shared" si="1819"/>
        <v>0</v>
      </c>
      <c r="R2787" s="95">
        <f t="shared" si="1820"/>
        <v>0</v>
      </c>
      <c r="S2787" s="96" t="s">
        <v>95</v>
      </c>
      <c r="T2787" s="97"/>
      <c r="U2787" s="98"/>
      <c r="V2787" s="137" t="s">
        <v>174</v>
      </c>
      <c r="W2787" s="1"/>
      <c r="X2787" s="1"/>
      <c r="Y2787" s="1">
        <f t="shared" si="1790"/>
        <v>0</v>
      </c>
      <c r="Z2787" s="1"/>
      <c r="AA2787" s="1"/>
      <c r="AB2787" s="1">
        <f t="shared" si="1791"/>
        <v>0</v>
      </c>
      <c r="AC2787" s="1">
        <f t="shared" si="1792"/>
        <v>0</v>
      </c>
      <c r="AD2787" s="1"/>
      <c r="AE2787" s="1"/>
      <c r="AF2787" s="1">
        <f t="shared" si="1793"/>
        <v>0</v>
      </c>
      <c r="AG2787" s="1"/>
      <c r="AH2787" s="1"/>
      <c r="AI2787" s="1">
        <f t="shared" si="1794"/>
        <v>0</v>
      </c>
      <c r="AJ2787" s="114">
        <f t="shared" si="1795"/>
        <v>0</v>
      </c>
      <c r="AM2787" s="114">
        <f t="shared" si="1796"/>
        <v>0</v>
      </c>
      <c r="AP2787" s="114">
        <f t="shared" si="1797"/>
        <v>0</v>
      </c>
      <c r="AQ2787" s="114">
        <f t="shared" si="1798"/>
        <v>0</v>
      </c>
      <c r="AT2787" s="114">
        <f t="shared" si="1799"/>
        <v>0</v>
      </c>
      <c r="AW2787" s="114">
        <f t="shared" si="1800"/>
        <v>0</v>
      </c>
      <c r="AX2787" s="114">
        <f t="shared" si="1801"/>
        <v>0</v>
      </c>
      <c r="AY2787" s="114">
        <f t="shared" si="1802"/>
        <v>0</v>
      </c>
      <c r="AZ2787" s="114">
        <f t="shared" si="1803"/>
        <v>0</v>
      </c>
      <c r="BA2787" s="114">
        <f t="shared" si="1804"/>
        <v>0</v>
      </c>
      <c r="BB2787" s="114">
        <f t="shared" si="1805"/>
        <v>0</v>
      </c>
      <c r="BC2787" s="114">
        <f t="shared" si="1806"/>
        <v>0</v>
      </c>
      <c r="BD2787" s="114">
        <f t="shared" si="1807"/>
        <v>0</v>
      </c>
      <c r="BE2787" s="114">
        <f t="shared" si="1808"/>
        <v>0</v>
      </c>
    </row>
    <row r="2788" spans="1:57" s="114" customFormat="1" ht="27.75" hidden="1">
      <c r="A2788" s="1"/>
      <c r="B2788" s="90">
        <v>2017</v>
      </c>
      <c r="C2788" s="91">
        <v>8321</v>
      </c>
      <c r="D2788" s="91">
        <v>3</v>
      </c>
      <c r="E2788" s="92">
        <v>5</v>
      </c>
      <c r="F2788" s="92">
        <v>2</v>
      </c>
      <c r="G2788" s="92">
        <v>5000</v>
      </c>
      <c r="H2788" s="92">
        <v>5300</v>
      </c>
      <c r="I2788" s="92">
        <v>531</v>
      </c>
      <c r="J2788" s="93">
        <v>13</v>
      </c>
      <c r="K2788" s="207" t="s">
        <v>1234</v>
      </c>
      <c r="L2788" s="95">
        <v>0</v>
      </c>
      <c r="M2788" s="95">
        <v>0</v>
      </c>
      <c r="N2788" s="95">
        <f t="shared" si="1818"/>
        <v>0</v>
      </c>
      <c r="O2788" s="95">
        <v>0</v>
      </c>
      <c r="P2788" s="95">
        <v>0</v>
      </c>
      <c r="Q2788" s="95">
        <f t="shared" si="1819"/>
        <v>0</v>
      </c>
      <c r="R2788" s="95">
        <f t="shared" si="1820"/>
        <v>0</v>
      </c>
      <c r="S2788" s="96" t="s">
        <v>95</v>
      </c>
      <c r="T2788" s="97"/>
      <c r="U2788" s="98"/>
      <c r="V2788" s="137" t="s">
        <v>174</v>
      </c>
      <c r="W2788" s="1"/>
      <c r="X2788" s="1"/>
      <c r="Y2788" s="1">
        <f t="shared" si="1790"/>
        <v>0</v>
      </c>
      <c r="Z2788" s="1"/>
      <c r="AA2788" s="1"/>
      <c r="AB2788" s="1">
        <f t="shared" si="1791"/>
        <v>0</v>
      </c>
      <c r="AC2788" s="1">
        <f t="shared" si="1792"/>
        <v>0</v>
      </c>
      <c r="AD2788" s="1"/>
      <c r="AE2788" s="1"/>
      <c r="AF2788" s="1">
        <f t="shared" si="1793"/>
        <v>0</v>
      </c>
      <c r="AG2788" s="1"/>
      <c r="AH2788" s="1"/>
      <c r="AI2788" s="1">
        <f t="shared" si="1794"/>
        <v>0</v>
      </c>
      <c r="AJ2788" s="114">
        <f t="shared" si="1795"/>
        <v>0</v>
      </c>
      <c r="AM2788" s="114">
        <f t="shared" si="1796"/>
        <v>0</v>
      </c>
      <c r="AP2788" s="114">
        <f t="shared" si="1797"/>
        <v>0</v>
      </c>
      <c r="AQ2788" s="114">
        <f t="shared" si="1798"/>
        <v>0</v>
      </c>
      <c r="AT2788" s="114">
        <f t="shared" si="1799"/>
        <v>0</v>
      </c>
      <c r="AW2788" s="114">
        <f t="shared" si="1800"/>
        <v>0</v>
      </c>
      <c r="AX2788" s="114">
        <f t="shared" si="1801"/>
        <v>0</v>
      </c>
      <c r="AY2788" s="114">
        <f t="shared" si="1802"/>
        <v>0</v>
      </c>
      <c r="AZ2788" s="114">
        <f t="shared" si="1803"/>
        <v>0</v>
      </c>
      <c r="BA2788" s="114">
        <f t="shared" si="1804"/>
        <v>0</v>
      </c>
      <c r="BB2788" s="114">
        <f t="shared" si="1805"/>
        <v>0</v>
      </c>
      <c r="BC2788" s="114">
        <f t="shared" si="1806"/>
        <v>0</v>
      </c>
      <c r="BD2788" s="114">
        <f t="shared" si="1807"/>
        <v>0</v>
      </c>
      <c r="BE2788" s="114">
        <f t="shared" si="1808"/>
        <v>0</v>
      </c>
    </row>
    <row r="2789" spans="1:57" s="114" customFormat="1" ht="27.75" hidden="1">
      <c r="A2789" s="1"/>
      <c r="B2789" s="90">
        <v>2017</v>
      </c>
      <c r="C2789" s="91">
        <v>8321</v>
      </c>
      <c r="D2789" s="91">
        <v>3</v>
      </c>
      <c r="E2789" s="92">
        <v>5</v>
      </c>
      <c r="F2789" s="92">
        <v>2</v>
      </c>
      <c r="G2789" s="92">
        <v>5000</v>
      </c>
      <c r="H2789" s="92">
        <v>5300</v>
      </c>
      <c r="I2789" s="92">
        <v>531</v>
      </c>
      <c r="J2789" s="93">
        <v>14</v>
      </c>
      <c r="K2789" s="207" t="s">
        <v>1235</v>
      </c>
      <c r="L2789" s="95">
        <v>0</v>
      </c>
      <c r="M2789" s="95">
        <v>0</v>
      </c>
      <c r="N2789" s="95">
        <f t="shared" si="1818"/>
        <v>0</v>
      </c>
      <c r="O2789" s="95">
        <v>0</v>
      </c>
      <c r="P2789" s="95">
        <v>0</v>
      </c>
      <c r="Q2789" s="95">
        <f t="shared" si="1819"/>
        <v>0</v>
      </c>
      <c r="R2789" s="95">
        <f t="shared" si="1820"/>
        <v>0</v>
      </c>
      <c r="S2789" s="96" t="s">
        <v>95</v>
      </c>
      <c r="T2789" s="97"/>
      <c r="U2789" s="98"/>
      <c r="V2789" s="137" t="s">
        <v>174</v>
      </c>
      <c r="W2789" s="1"/>
      <c r="X2789" s="1"/>
      <c r="Y2789" s="1">
        <f t="shared" si="1790"/>
        <v>0</v>
      </c>
      <c r="Z2789" s="1"/>
      <c r="AA2789" s="1"/>
      <c r="AB2789" s="1">
        <f t="shared" si="1791"/>
        <v>0</v>
      </c>
      <c r="AC2789" s="1">
        <f t="shared" si="1792"/>
        <v>0</v>
      </c>
      <c r="AD2789" s="1"/>
      <c r="AE2789" s="1"/>
      <c r="AF2789" s="1">
        <f t="shared" si="1793"/>
        <v>0</v>
      </c>
      <c r="AG2789" s="1"/>
      <c r="AH2789" s="1"/>
      <c r="AI2789" s="1">
        <f t="shared" si="1794"/>
        <v>0</v>
      </c>
      <c r="AJ2789" s="114">
        <f t="shared" si="1795"/>
        <v>0</v>
      </c>
      <c r="AM2789" s="114">
        <f t="shared" si="1796"/>
        <v>0</v>
      </c>
      <c r="AP2789" s="114">
        <f t="shared" si="1797"/>
        <v>0</v>
      </c>
      <c r="AQ2789" s="114">
        <f t="shared" si="1798"/>
        <v>0</v>
      </c>
      <c r="AT2789" s="114">
        <f t="shared" si="1799"/>
        <v>0</v>
      </c>
      <c r="AW2789" s="114">
        <f t="shared" si="1800"/>
        <v>0</v>
      </c>
      <c r="AX2789" s="114">
        <f t="shared" si="1801"/>
        <v>0</v>
      </c>
      <c r="AY2789" s="114">
        <f t="shared" si="1802"/>
        <v>0</v>
      </c>
      <c r="AZ2789" s="114">
        <f t="shared" si="1803"/>
        <v>0</v>
      </c>
      <c r="BA2789" s="114">
        <f t="shared" si="1804"/>
        <v>0</v>
      </c>
      <c r="BB2789" s="114">
        <f t="shared" si="1805"/>
        <v>0</v>
      </c>
      <c r="BC2789" s="114">
        <f t="shared" si="1806"/>
        <v>0</v>
      </c>
      <c r="BD2789" s="114">
        <f t="shared" si="1807"/>
        <v>0</v>
      </c>
      <c r="BE2789" s="114">
        <f t="shared" si="1808"/>
        <v>0</v>
      </c>
    </row>
    <row r="2790" spans="1:57" s="114" customFormat="1" ht="27.75" hidden="1">
      <c r="A2790" s="1"/>
      <c r="B2790" s="90">
        <v>2017</v>
      </c>
      <c r="C2790" s="91">
        <v>8321</v>
      </c>
      <c r="D2790" s="91">
        <v>3</v>
      </c>
      <c r="E2790" s="92">
        <v>5</v>
      </c>
      <c r="F2790" s="92">
        <v>2</v>
      </c>
      <c r="G2790" s="92">
        <v>5000</v>
      </c>
      <c r="H2790" s="92">
        <v>5300</v>
      </c>
      <c r="I2790" s="92">
        <v>531</v>
      </c>
      <c r="J2790" s="93">
        <v>15</v>
      </c>
      <c r="K2790" s="207" t="s">
        <v>1236</v>
      </c>
      <c r="L2790" s="95">
        <v>0</v>
      </c>
      <c r="M2790" s="95">
        <v>0</v>
      </c>
      <c r="N2790" s="95">
        <f t="shared" si="1818"/>
        <v>0</v>
      </c>
      <c r="O2790" s="95">
        <v>0</v>
      </c>
      <c r="P2790" s="95">
        <v>0</v>
      </c>
      <c r="Q2790" s="95">
        <f t="shared" si="1819"/>
        <v>0</v>
      </c>
      <c r="R2790" s="95">
        <f t="shared" si="1820"/>
        <v>0</v>
      </c>
      <c r="S2790" s="96" t="s">
        <v>95</v>
      </c>
      <c r="T2790" s="97"/>
      <c r="U2790" s="98"/>
      <c r="V2790" s="137" t="s">
        <v>174</v>
      </c>
      <c r="W2790" s="1"/>
      <c r="X2790" s="1"/>
      <c r="Y2790" s="1">
        <f t="shared" si="1790"/>
        <v>0</v>
      </c>
      <c r="Z2790" s="1"/>
      <c r="AA2790" s="1"/>
      <c r="AB2790" s="1">
        <f t="shared" si="1791"/>
        <v>0</v>
      </c>
      <c r="AC2790" s="1">
        <f t="shared" si="1792"/>
        <v>0</v>
      </c>
      <c r="AD2790" s="1"/>
      <c r="AE2790" s="1"/>
      <c r="AF2790" s="1">
        <f t="shared" si="1793"/>
        <v>0</v>
      </c>
      <c r="AG2790" s="1"/>
      <c r="AH2790" s="1"/>
      <c r="AI2790" s="1">
        <f t="shared" si="1794"/>
        <v>0</v>
      </c>
      <c r="AJ2790" s="114">
        <f t="shared" si="1795"/>
        <v>0</v>
      </c>
      <c r="AM2790" s="114">
        <f t="shared" si="1796"/>
        <v>0</v>
      </c>
      <c r="AP2790" s="114">
        <f t="shared" si="1797"/>
        <v>0</v>
      </c>
      <c r="AQ2790" s="114">
        <f t="shared" si="1798"/>
        <v>0</v>
      </c>
      <c r="AT2790" s="114">
        <f t="shared" si="1799"/>
        <v>0</v>
      </c>
      <c r="AW2790" s="114">
        <f t="shared" si="1800"/>
        <v>0</v>
      </c>
      <c r="AX2790" s="114">
        <f t="shared" si="1801"/>
        <v>0</v>
      </c>
      <c r="AY2790" s="114">
        <f t="shared" si="1802"/>
        <v>0</v>
      </c>
      <c r="AZ2790" s="114">
        <f t="shared" si="1803"/>
        <v>0</v>
      </c>
      <c r="BA2790" s="114">
        <f t="shared" si="1804"/>
        <v>0</v>
      </c>
      <c r="BB2790" s="114">
        <f t="shared" si="1805"/>
        <v>0</v>
      </c>
      <c r="BC2790" s="114">
        <f t="shared" si="1806"/>
        <v>0</v>
      </c>
      <c r="BD2790" s="114">
        <f t="shared" si="1807"/>
        <v>0</v>
      </c>
      <c r="BE2790" s="114">
        <f t="shared" si="1808"/>
        <v>0</v>
      </c>
    </row>
    <row r="2791" spans="1:57" s="114" customFormat="1" ht="27.75" hidden="1">
      <c r="A2791" s="1"/>
      <c r="B2791" s="90">
        <v>2017</v>
      </c>
      <c r="C2791" s="91">
        <v>8321</v>
      </c>
      <c r="D2791" s="91">
        <v>3</v>
      </c>
      <c r="E2791" s="92">
        <v>5</v>
      </c>
      <c r="F2791" s="92">
        <v>2</v>
      </c>
      <c r="G2791" s="92">
        <v>5000</v>
      </c>
      <c r="H2791" s="92">
        <v>5300</v>
      </c>
      <c r="I2791" s="92">
        <v>531</v>
      </c>
      <c r="J2791" s="93">
        <v>16</v>
      </c>
      <c r="K2791" s="207" t="s">
        <v>270</v>
      </c>
      <c r="L2791" s="95">
        <v>0</v>
      </c>
      <c r="M2791" s="95">
        <v>0</v>
      </c>
      <c r="N2791" s="95">
        <f t="shared" si="1818"/>
        <v>0</v>
      </c>
      <c r="O2791" s="95">
        <v>0</v>
      </c>
      <c r="P2791" s="95">
        <v>0</v>
      </c>
      <c r="Q2791" s="95">
        <f t="shared" si="1819"/>
        <v>0</v>
      </c>
      <c r="R2791" s="95">
        <f t="shared" si="1820"/>
        <v>0</v>
      </c>
      <c r="S2791" s="96" t="s">
        <v>95</v>
      </c>
      <c r="T2791" s="97"/>
      <c r="U2791" s="98"/>
      <c r="V2791" s="137" t="s">
        <v>174</v>
      </c>
      <c r="W2791" s="1"/>
      <c r="X2791" s="1"/>
      <c r="Y2791" s="1">
        <f t="shared" si="1790"/>
        <v>0</v>
      </c>
      <c r="Z2791" s="1"/>
      <c r="AA2791" s="1"/>
      <c r="AB2791" s="1">
        <f t="shared" si="1791"/>
        <v>0</v>
      </c>
      <c r="AC2791" s="1">
        <f t="shared" si="1792"/>
        <v>0</v>
      </c>
      <c r="AD2791" s="1"/>
      <c r="AE2791" s="1"/>
      <c r="AF2791" s="1">
        <f t="shared" si="1793"/>
        <v>0</v>
      </c>
      <c r="AG2791" s="1"/>
      <c r="AH2791" s="1"/>
      <c r="AI2791" s="1">
        <f t="shared" si="1794"/>
        <v>0</v>
      </c>
      <c r="AJ2791" s="114">
        <f t="shared" si="1795"/>
        <v>0</v>
      </c>
      <c r="AM2791" s="114">
        <f t="shared" si="1796"/>
        <v>0</v>
      </c>
      <c r="AP2791" s="114">
        <f t="shared" si="1797"/>
        <v>0</v>
      </c>
      <c r="AQ2791" s="114">
        <f t="shared" si="1798"/>
        <v>0</v>
      </c>
      <c r="AT2791" s="114">
        <f t="shared" si="1799"/>
        <v>0</v>
      </c>
      <c r="AW2791" s="114">
        <f t="shared" si="1800"/>
        <v>0</v>
      </c>
      <c r="AX2791" s="114">
        <f t="shared" si="1801"/>
        <v>0</v>
      </c>
      <c r="AY2791" s="114">
        <f t="shared" si="1802"/>
        <v>0</v>
      </c>
      <c r="AZ2791" s="114">
        <f t="shared" si="1803"/>
        <v>0</v>
      </c>
      <c r="BA2791" s="114">
        <f t="shared" si="1804"/>
        <v>0</v>
      </c>
      <c r="BB2791" s="114">
        <f t="shared" si="1805"/>
        <v>0</v>
      </c>
      <c r="BC2791" s="114">
        <f t="shared" si="1806"/>
        <v>0</v>
      </c>
      <c r="BD2791" s="114">
        <f t="shared" si="1807"/>
        <v>0</v>
      </c>
      <c r="BE2791" s="114">
        <f t="shared" si="1808"/>
        <v>0</v>
      </c>
    </row>
    <row r="2792" spans="1:57" s="114" customFormat="1" ht="27.75" hidden="1">
      <c r="A2792" s="1"/>
      <c r="B2792" s="90">
        <v>2017</v>
      </c>
      <c r="C2792" s="91">
        <v>8321</v>
      </c>
      <c r="D2792" s="91">
        <v>3</v>
      </c>
      <c r="E2792" s="92">
        <v>5</v>
      </c>
      <c r="F2792" s="92">
        <v>2</v>
      </c>
      <c r="G2792" s="92">
        <v>5000</v>
      </c>
      <c r="H2792" s="92">
        <v>5300</v>
      </c>
      <c r="I2792" s="92">
        <v>531</v>
      </c>
      <c r="J2792" s="93">
        <v>17</v>
      </c>
      <c r="K2792" s="94" t="s">
        <v>1237</v>
      </c>
      <c r="L2792" s="95">
        <v>0</v>
      </c>
      <c r="M2792" s="95">
        <v>0</v>
      </c>
      <c r="N2792" s="95">
        <f t="shared" si="1818"/>
        <v>0</v>
      </c>
      <c r="O2792" s="95">
        <v>0</v>
      </c>
      <c r="P2792" s="95">
        <v>0</v>
      </c>
      <c r="Q2792" s="95">
        <f t="shared" si="1819"/>
        <v>0</v>
      </c>
      <c r="R2792" s="95">
        <f t="shared" si="1820"/>
        <v>0</v>
      </c>
      <c r="S2792" s="96" t="s">
        <v>95</v>
      </c>
      <c r="T2792" s="97"/>
      <c r="U2792" s="98"/>
      <c r="V2792" s="137" t="s">
        <v>174</v>
      </c>
      <c r="W2792" s="1"/>
      <c r="X2792" s="1"/>
      <c r="Y2792" s="1">
        <f t="shared" si="1790"/>
        <v>0</v>
      </c>
      <c r="Z2792" s="1"/>
      <c r="AA2792" s="1"/>
      <c r="AB2792" s="1">
        <f t="shared" si="1791"/>
        <v>0</v>
      </c>
      <c r="AC2792" s="1">
        <f t="shared" si="1792"/>
        <v>0</v>
      </c>
      <c r="AD2792" s="1"/>
      <c r="AE2792" s="1"/>
      <c r="AF2792" s="1">
        <f t="shared" si="1793"/>
        <v>0</v>
      </c>
      <c r="AG2792" s="1"/>
      <c r="AH2792" s="1"/>
      <c r="AI2792" s="1">
        <f t="shared" si="1794"/>
        <v>0</v>
      </c>
      <c r="AJ2792" s="114">
        <f t="shared" si="1795"/>
        <v>0</v>
      </c>
      <c r="AM2792" s="114">
        <f t="shared" si="1796"/>
        <v>0</v>
      </c>
      <c r="AP2792" s="114">
        <f t="shared" si="1797"/>
        <v>0</v>
      </c>
      <c r="AQ2792" s="114">
        <f t="shared" si="1798"/>
        <v>0</v>
      </c>
      <c r="AT2792" s="114">
        <f t="shared" si="1799"/>
        <v>0</v>
      </c>
      <c r="AW2792" s="114">
        <f t="shared" si="1800"/>
        <v>0</v>
      </c>
      <c r="AX2792" s="114">
        <f t="shared" si="1801"/>
        <v>0</v>
      </c>
      <c r="AY2792" s="114">
        <f t="shared" si="1802"/>
        <v>0</v>
      </c>
      <c r="AZ2792" s="114">
        <f t="shared" si="1803"/>
        <v>0</v>
      </c>
      <c r="BA2792" s="114">
        <f t="shared" si="1804"/>
        <v>0</v>
      </c>
      <c r="BB2792" s="114">
        <f t="shared" si="1805"/>
        <v>0</v>
      </c>
      <c r="BC2792" s="114">
        <f t="shared" si="1806"/>
        <v>0</v>
      </c>
      <c r="BD2792" s="114">
        <f t="shared" si="1807"/>
        <v>0</v>
      </c>
      <c r="BE2792" s="114">
        <f t="shared" si="1808"/>
        <v>0</v>
      </c>
    </row>
    <row r="2793" spans="1:57" s="114" customFormat="1" ht="27.75" hidden="1">
      <c r="A2793" s="1"/>
      <c r="B2793" s="90">
        <v>2017</v>
      </c>
      <c r="C2793" s="91">
        <v>8321</v>
      </c>
      <c r="D2793" s="91">
        <v>3</v>
      </c>
      <c r="E2793" s="92">
        <v>5</v>
      </c>
      <c r="F2793" s="92">
        <v>2</v>
      </c>
      <c r="G2793" s="92">
        <v>5000</v>
      </c>
      <c r="H2793" s="92">
        <v>5300</v>
      </c>
      <c r="I2793" s="92">
        <v>531</v>
      </c>
      <c r="J2793" s="93">
        <v>18</v>
      </c>
      <c r="K2793" s="207" t="s">
        <v>272</v>
      </c>
      <c r="L2793" s="95">
        <v>0</v>
      </c>
      <c r="M2793" s="95">
        <v>0</v>
      </c>
      <c r="N2793" s="95">
        <f t="shared" si="1818"/>
        <v>0</v>
      </c>
      <c r="O2793" s="95">
        <v>0</v>
      </c>
      <c r="P2793" s="95">
        <v>0</v>
      </c>
      <c r="Q2793" s="95">
        <f t="shared" si="1819"/>
        <v>0</v>
      </c>
      <c r="R2793" s="95">
        <f t="shared" si="1820"/>
        <v>0</v>
      </c>
      <c r="S2793" s="96" t="s">
        <v>95</v>
      </c>
      <c r="T2793" s="97"/>
      <c r="U2793" s="98"/>
      <c r="V2793" s="137" t="s">
        <v>174</v>
      </c>
      <c r="W2793" s="1"/>
      <c r="X2793" s="1"/>
      <c r="Y2793" s="1">
        <f t="shared" si="1790"/>
        <v>0</v>
      </c>
      <c r="Z2793" s="1"/>
      <c r="AA2793" s="1"/>
      <c r="AB2793" s="1">
        <f t="shared" si="1791"/>
        <v>0</v>
      </c>
      <c r="AC2793" s="1">
        <f t="shared" si="1792"/>
        <v>0</v>
      </c>
      <c r="AD2793" s="1"/>
      <c r="AE2793" s="1"/>
      <c r="AF2793" s="1">
        <f t="shared" si="1793"/>
        <v>0</v>
      </c>
      <c r="AG2793" s="1"/>
      <c r="AH2793" s="1"/>
      <c r="AI2793" s="1">
        <f t="shared" si="1794"/>
        <v>0</v>
      </c>
      <c r="AJ2793" s="114">
        <f t="shared" si="1795"/>
        <v>0</v>
      </c>
      <c r="AM2793" s="114">
        <f t="shared" si="1796"/>
        <v>0</v>
      </c>
      <c r="AP2793" s="114">
        <f t="shared" si="1797"/>
        <v>0</v>
      </c>
      <c r="AQ2793" s="114">
        <f t="shared" si="1798"/>
        <v>0</v>
      </c>
      <c r="AT2793" s="114">
        <f t="shared" si="1799"/>
        <v>0</v>
      </c>
      <c r="AW2793" s="114">
        <f t="shared" si="1800"/>
        <v>0</v>
      </c>
      <c r="AX2793" s="114">
        <f t="shared" si="1801"/>
        <v>0</v>
      </c>
      <c r="AY2793" s="114">
        <f t="shared" si="1802"/>
        <v>0</v>
      </c>
      <c r="AZ2793" s="114">
        <f t="shared" si="1803"/>
        <v>0</v>
      </c>
      <c r="BA2793" s="114">
        <f t="shared" si="1804"/>
        <v>0</v>
      </c>
      <c r="BB2793" s="114">
        <f t="shared" si="1805"/>
        <v>0</v>
      </c>
      <c r="BC2793" s="114">
        <f t="shared" si="1806"/>
        <v>0</v>
      </c>
      <c r="BD2793" s="114">
        <f t="shared" si="1807"/>
        <v>0</v>
      </c>
      <c r="BE2793" s="114">
        <f t="shared" si="1808"/>
        <v>0</v>
      </c>
    </row>
    <row r="2794" spans="1:57" s="114" customFormat="1" ht="27.75" hidden="1">
      <c r="A2794" s="1"/>
      <c r="B2794" s="90">
        <v>2017</v>
      </c>
      <c r="C2794" s="91">
        <v>8321</v>
      </c>
      <c r="D2794" s="91">
        <v>3</v>
      </c>
      <c r="E2794" s="92">
        <v>5</v>
      </c>
      <c r="F2794" s="92">
        <v>2</v>
      </c>
      <c r="G2794" s="92">
        <v>5000</v>
      </c>
      <c r="H2794" s="92">
        <v>5300</v>
      </c>
      <c r="I2794" s="92">
        <v>531</v>
      </c>
      <c r="J2794" s="93">
        <v>19</v>
      </c>
      <c r="K2794" s="207" t="s">
        <v>1238</v>
      </c>
      <c r="L2794" s="95">
        <v>0</v>
      </c>
      <c r="M2794" s="95">
        <v>0</v>
      </c>
      <c r="N2794" s="95">
        <f t="shared" si="1818"/>
        <v>0</v>
      </c>
      <c r="O2794" s="95">
        <v>0</v>
      </c>
      <c r="P2794" s="95">
        <v>0</v>
      </c>
      <c r="Q2794" s="95">
        <f t="shared" si="1819"/>
        <v>0</v>
      </c>
      <c r="R2794" s="95">
        <f t="shared" si="1820"/>
        <v>0</v>
      </c>
      <c r="S2794" s="96" t="s">
        <v>95</v>
      </c>
      <c r="T2794" s="97"/>
      <c r="U2794" s="98"/>
      <c r="V2794" s="137" t="s">
        <v>174</v>
      </c>
      <c r="W2794" s="1"/>
      <c r="X2794" s="1"/>
      <c r="Y2794" s="1">
        <f t="shared" si="1790"/>
        <v>0</v>
      </c>
      <c r="Z2794" s="1"/>
      <c r="AA2794" s="1"/>
      <c r="AB2794" s="1">
        <f t="shared" si="1791"/>
        <v>0</v>
      </c>
      <c r="AC2794" s="1">
        <f t="shared" si="1792"/>
        <v>0</v>
      </c>
      <c r="AD2794" s="1"/>
      <c r="AE2794" s="1"/>
      <c r="AF2794" s="1">
        <f t="shared" si="1793"/>
        <v>0</v>
      </c>
      <c r="AG2794" s="1"/>
      <c r="AH2794" s="1"/>
      <c r="AI2794" s="1">
        <f t="shared" si="1794"/>
        <v>0</v>
      </c>
      <c r="AJ2794" s="114">
        <f t="shared" si="1795"/>
        <v>0</v>
      </c>
      <c r="AM2794" s="114">
        <f t="shared" si="1796"/>
        <v>0</v>
      </c>
      <c r="AP2794" s="114">
        <f t="shared" si="1797"/>
        <v>0</v>
      </c>
      <c r="AQ2794" s="114">
        <f t="shared" si="1798"/>
        <v>0</v>
      </c>
      <c r="AT2794" s="114">
        <f t="shared" si="1799"/>
        <v>0</v>
      </c>
      <c r="AW2794" s="114">
        <f t="shared" si="1800"/>
        <v>0</v>
      </c>
      <c r="AX2794" s="114">
        <f t="shared" si="1801"/>
        <v>0</v>
      </c>
      <c r="AY2794" s="114">
        <f t="shared" si="1802"/>
        <v>0</v>
      </c>
      <c r="AZ2794" s="114">
        <f t="shared" si="1803"/>
        <v>0</v>
      </c>
      <c r="BA2794" s="114">
        <f t="shared" si="1804"/>
        <v>0</v>
      </c>
      <c r="BB2794" s="114">
        <f t="shared" si="1805"/>
        <v>0</v>
      </c>
      <c r="BC2794" s="114">
        <f t="shared" si="1806"/>
        <v>0</v>
      </c>
      <c r="BD2794" s="114">
        <f t="shared" si="1807"/>
        <v>0</v>
      </c>
      <c r="BE2794" s="114">
        <f t="shared" si="1808"/>
        <v>0</v>
      </c>
    </row>
    <row r="2795" spans="1:57" s="114" customFormat="1" ht="27.75" hidden="1">
      <c r="A2795" s="1"/>
      <c r="B2795" s="90">
        <v>2017</v>
      </c>
      <c r="C2795" s="91">
        <v>8321</v>
      </c>
      <c r="D2795" s="91">
        <v>3</v>
      </c>
      <c r="E2795" s="92">
        <v>5</v>
      </c>
      <c r="F2795" s="92">
        <v>2</v>
      </c>
      <c r="G2795" s="92">
        <v>5000</v>
      </c>
      <c r="H2795" s="92">
        <v>5300</v>
      </c>
      <c r="I2795" s="92">
        <v>531</v>
      </c>
      <c r="J2795" s="93">
        <v>20</v>
      </c>
      <c r="K2795" s="207" t="s">
        <v>1239</v>
      </c>
      <c r="L2795" s="95">
        <v>0</v>
      </c>
      <c r="M2795" s="95">
        <v>0</v>
      </c>
      <c r="N2795" s="95">
        <f t="shared" si="1818"/>
        <v>0</v>
      </c>
      <c r="O2795" s="95">
        <v>0</v>
      </c>
      <c r="P2795" s="95">
        <v>0</v>
      </c>
      <c r="Q2795" s="95">
        <f t="shared" si="1819"/>
        <v>0</v>
      </c>
      <c r="R2795" s="95">
        <f t="shared" si="1820"/>
        <v>0</v>
      </c>
      <c r="S2795" s="96" t="s">
        <v>95</v>
      </c>
      <c r="T2795" s="97"/>
      <c r="U2795" s="98"/>
      <c r="V2795" s="137" t="s">
        <v>174</v>
      </c>
      <c r="W2795" s="1"/>
      <c r="X2795" s="1"/>
      <c r="Y2795" s="1">
        <f t="shared" si="1790"/>
        <v>0</v>
      </c>
      <c r="Z2795" s="1"/>
      <c r="AA2795" s="1"/>
      <c r="AB2795" s="1">
        <f t="shared" si="1791"/>
        <v>0</v>
      </c>
      <c r="AC2795" s="1">
        <f t="shared" si="1792"/>
        <v>0</v>
      </c>
      <c r="AD2795" s="1"/>
      <c r="AE2795" s="1"/>
      <c r="AF2795" s="1">
        <f t="shared" si="1793"/>
        <v>0</v>
      </c>
      <c r="AG2795" s="1"/>
      <c r="AH2795" s="1"/>
      <c r="AI2795" s="1">
        <f t="shared" si="1794"/>
        <v>0</v>
      </c>
      <c r="AJ2795" s="114">
        <f t="shared" si="1795"/>
        <v>0</v>
      </c>
      <c r="AM2795" s="114">
        <f t="shared" si="1796"/>
        <v>0</v>
      </c>
      <c r="AP2795" s="114">
        <f t="shared" si="1797"/>
        <v>0</v>
      </c>
      <c r="AQ2795" s="114">
        <f t="shared" si="1798"/>
        <v>0</v>
      </c>
      <c r="AT2795" s="114">
        <f t="shared" si="1799"/>
        <v>0</v>
      </c>
      <c r="AW2795" s="114">
        <f t="shared" si="1800"/>
        <v>0</v>
      </c>
      <c r="AX2795" s="114">
        <f t="shared" si="1801"/>
        <v>0</v>
      </c>
      <c r="AY2795" s="114">
        <f t="shared" si="1802"/>
        <v>0</v>
      </c>
      <c r="AZ2795" s="114">
        <f t="shared" si="1803"/>
        <v>0</v>
      </c>
      <c r="BA2795" s="114">
        <f t="shared" si="1804"/>
        <v>0</v>
      </c>
      <c r="BB2795" s="114">
        <f t="shared" si="1805"/>
        <v>0</v>
      </c>
      <c r="BC2795" s="114">
        <f t="shared" si="1806"/>
        <v>0</v>
      </c>
      <c r="BD2795" s="114">
        <f t="shared" si="1807"/>
        <v>0</v>
      </c>
      <c r="BE2795" s="114">
        <f t="shared" si="1808"/>
        <v>0</v>
      </c>
    </row>
    <row r="2796" spans="1:57" s="114" customFormat="1" ht="27.75" hidden="1">
      <c r="A2796" s="1"/>
      <c r="B2796" s="90">
        <v>2017</v>
      </c>
      <c r="C2796" s="91">
        <v>8321</v>
      </c>
      <c r="D2796" s="91">
        <v>3</v>
      </c>
      <c r="E2796" s="92">
        <v>5</v>
      </c>
      <c r="F2796" s="92">
        <v>2</v>
      </c>
      <c r="G2796" s="92">
        <v>5000</v>
      </c>
      <c r="H2796" s="92">
        <v>5300</v>
      </c>
      <c r="I2796" s="92">
        <v>531</v>
      </c>
      <c r="J2796" s="93">
        <v>21</v>
      </c>
      <c r="K2796" s="207" t="s">
        <v>1240</v>
      </c>
      <c r="L2796" s="95">
        <v>0</v>
      </c>
      <c r="M2796" s="95">
        <v>0</v>
      </c>
      <c r="N2796" s="95">
        <f t="shared" si="1818"/>
        <v>0</v>
      </c>
      <c r="O2796" s="95">
        <v>0</v>
      </c>
      <c r="P2796" s="95">
        <v>0</v>
      </c>
      <c r="Q2796" s="95">
        <f t="shared" si="1819"/>
        <v>0</v>
      </c>
      <c r="R2796" s="95">
        <f t="shared" si="1820"/>
        <v>0</v>
      </c>
      <c r="S2796" s="96" t="s">
        <v>95</v>
      </c>
      <c r="T2796" s="97"/>
      <c r="U2796" s="98"/>
      <c r="V2796" s="137" t="s">
        <v>174</v>
      </c>
      <c r="W2796" s="1"/>
      <c r="X2796" s="1"/>
      <c r="Y2796" s="1">
        <f t="shared" si="1790"/>
        <v>0</v>
      </c>
      <c r="Z2796" s="1"/>
      <c r="AA2796" s="1"/>
      <c r="AB2796" s="1">
        <f t="shared" si="1791"/>
        <v>0</v>
      </c>
      <c r="AC2796" s="1">
        <f t="shared" si="1792"/>
        <v>0</v>
      </c>
      <c r="AD2796" s="1"/>
      <c r="AE2796" s="1"/>
      <c r="AF2796" s="1">
        <f t="shared" si="1793"/>
        <v>0</v>
      </c>
      <c r="AG2796" s="1"/>
      <c r="AH2796" s="1"/>
      <c r="AI2796" s="1">
        <f t="shared" si="1794"/>
        <v>0</v>
      </c>
      <c r="AJ2796" s="114">
        <f t="shared" si="1795"/>
        <v>0</v>
      </c>
      <c r="AM2796" s="114">
        <f t="shared" si="1796"/>
        <v>0</v>
      </c>
      <c r="AP2796" s="114">
        <f t="shared" si="1797"/>
        <v>0</v>
      </c>
      <c r="AQ2796" s="114">
        <f t="shared" si="1798"/>
        <v>0</v>
      </c>
      <c r="AT2796" s="114">
        <f t="shared" si="1799"/>
        <v>0</v>
      </c>
      <c r="AW2796" s="114">
        <f t="shared" si="1800"/>
        <v>0</v>
      </c>
      <c r="AX2796" s="114">
        <f t="shared" si="1801"/>
        <v>0</v>
      </c>
      <c r="AY2796" s="114">
        <f t="shared" si="1802"/>
        <v>0</v>
      </c>
      <c r="AZ2796" s="114">
        <f t="shared" si="1803"/>
        <v>0</v>
      </c>
      <c r="BA2796" s="114">
        <f t="shared" si="1804"/>
        <v>0</v>
      </c>
      <c r="BB2796" s="114">
        <f t="shared" si="1805"/>
        <v>0</v>
      </c>
      <c r="BC2796" s="114">
        <f t="shared" si="1806"/>
        <v>0</v>
      </c>
      <c r="BD2796" s="114">
        <f t="shared" si="1807"/>
        <v>0</v>
      </c>
      <c r="BE2796" s="114">
        <f t="shared" si="1808"/>
        <v>0</v>
      </c>
    </row>
    <row r="2797" spans="1:57" s="114" customFormat="1" ht="27.75" hidden="1" customHeight="1">
      <c r="A2797" s="1"/>
      <c r="B2797" s="90">
        <v>2017</v>
      </c>
      <c r="C2797" s="91">
        <v>8321</v>
      </c>
      <c r="D2797" s="91">
        <v>3</v>
      </c>
      <c r="E2797" s="92">
        <v>5</v>
      </c>
      <c r="F2797" s="92">
        <v>2</v>
      </c>
      <c r="G2797" s="92">
        <v>5000</v>
      </c>
      <c r="H2797" s="92">
        <v>5300</v>
      </c>
      <c r="I2797" s="92">
        <v>531</v>
      </c>
      <c r="J2797" s="93">
        <v>22</v>
      </c>
      <c r="K2797" s="207" t="s">
        <v>1241</v>
      </c>
      <c r="L2797" s="95">
        <v>0</v>
      </c>
      <c r="M2797" s="95">
        <v>0</v>
      </c>
      <c r="N2797" s="95">
        <f t="shared" si="1818"/>
        <v>0</v>
      </c>
      <c r="O2797" s="95">
        <v>0</v>
      </c>
      <c r="P2797" s="95">
        <v>0</v>
      </c>
      <c r="Q2797" s="95">
        <f t="shared" si="1819"/>
        <v>0</v>
      </c>
      <c r="R2797" s="95">
        <f t="shared" si="1820"/>
        <v>0</v>
      </c>
      <c r="S2797" s="96" t="s">
        <v>95</v>
      </c>
      <c r="T2797" s="97"/>
      <c r="U2797" s="98"/>
      <c r="V2797" s="137" t="s">
        <v>174</v>
      </c>
      <c r="W2797" s="1"/>
      <c r="X2797" s="1"/>
      <c r="Y2797" s="1">
        <f t="shared" si="1790"/>
        <v>0</v>
      </c>
      <c r="Z2797" s="1"/>
      <c r="AA2797" s="1"/>
      <c r="AB2797" s="1">
        <f t="shared" si="1791"/>
        <v>0</v>
      </c>
      <c r="AC2797" s="1">
        <f t="shared" si="1792"/>
        <v>0</v>
      </c>
      <c r="AD2797" s="1"/>
      <c r="AE2797" s="1"/>
      <c r="AF2797" s="1">
        <f t="shared" si="1793"/>
        <v>0</v>
      </c>
      <c r="AG2797" s="1"/>
      <c r="AH2797" s="1"/>
      <c r="AI2797" s="1">
        <f t="shared" si="1794"/>
        <v>0</v>
      </c>
      <c r="AJ2797" s="114">
        <f t="shared" si="1795"/>
        <v>0</v>
      </c>
      <c r="AM2797" s="114">
        <f t="shared" si="1796"/>
        <v>0</v>
      </c>
      <c r="AP2797" s="114">
        <f t="shared" si="1797"/>
        <v>0</v>
      </c>
      <c r="AQ2797" s="114">
        <f t="shared" si="1798"/>
        <v>0</v>
      </c>
      <c r="AT2797" s="114">
        <f t="shared" si="1799"/>
        <v>0</v>
      </c>
      <c r="AW2797" s="114">
        <f t="shared" si="1800"/>
        <v>0</v>
      </c>
      <c r="AX2797" s="114">
        <f t="shared" si="1801"/>
        <v>0</v>
      </c>
      <c r="AY2797" s="114">
        <f t="shared" si="1802"/>
        <v>0</v>
      </c>
      <c r="AZ2797" s="114">
        <f t="shared" si="1803"/>
        <v>0</v>
      </c>
      <c r="BA2797" s="114">
        <f t="shared" si="1804"/>
        <v>0</v>
      </c>
      <c r="BB2797" s="114">
        <f t="shared" si="1805"/>
        <v>0</v>
      </c>
      <c r="BC2797" s="114">
        <f t="shared" si="1806"/>
        <v>0</v>
      </c>
      <c r="BD2797" s="114">
        <f t="shared" si="1807"/>
        <v>0</v>
      </c>
      <c r="BE2797" s="114">
        <f t="shared" si="1808"/>
        <v>0</v>
      </c>
    </row>
    <row r="2798" spans="1:57" s="114" customFormat="1" ht="27.75" hidden="1">
      <c r="A2798" s="1"/>
      <c r="B2798" s="90">
        <v>2017</v>
      </c>
      <c r="C2798" s="91">
        <v>8321</v>
      </c>
      <c r="D2798" s="91">
        <v>3</v>
      </c>
      <c r="E2798" s="92">
        <v>5</v>
      </c>
      <c r="F2798" s="92">
        <v>2</v>
      </c>
      <c r="G2798" s="92">
        <v>5000</v>
      </c>
      <c r="H2798" s="92">
        <v>5300</v>
      </c>
      <c r="I2798" s="92">
        <v>531</v>
      </c>
      <c r="J2798" s="93">
        <v>23</v>
      </c>
      <c r="K2798" s="207" t="s">
        <v>1242</v>
      </c>
      <c r="L2798" s="95">
        <v>0</v>
      </c>
      <c r="M2798" s="95">
        <v>0</v>
      </c>
      <c r="N2798" s="95">
        <f t="shared" si="1818"/>
        <v>0</v>
      </c>
      <c r="O2798" s="95">
        <v>0</v>
      </c>
      <c r="P2798" s="95">
        <v>0</v>
      </c>
      <c r="Q2798" s="95">
        <f t="shared" si="1819"/>
        <v>0</v>
      </c>
      <c r="R2798" s="95">
        <f t="shared" si="1820"/>
        <v>0</v>
      </c>
      <c r="S2798" s="96" t="s">
        <v>95</v>
      </c>
      <c r="T2798" s="97"/>
      <c r="U2798" s="98"/>
      <c r="V2798" s="137" t="s">
        <v>174</v>
      </c>
      <c r="W2798" s="1"/>
      <c r="X2798" s="1"/>
      <c r="Y2798" s="1">
        <f t="shared" si="1790"/>
        <v>0</v>
      </c>
      <c r="Z2798" s="1"/>
      <c r="AA2798" s="1"/>
      <c r="AB2798" s="1">
        <f t="shared" si="1791"/>
        <v>0</v>
      </c>
      <c r="AC2798" s="1">
        <f t="shared" si="1792"/>
        <v>0</v>
      </c>
      <c r="AD2798" s="1"/>
      <c r="AE2798" s="1"/>
      <c r="AF2798" s="1">
        <f t="shared" si="1793"/>
        <v>0</v>
      </c>
      <c r="AG2798" s="1"/>
      <c r="AH2798" s="1"/>
      <c r="AI2798" s="1">
        <f t="shared" si="1794"/>
        <v>0</v>
      </c>
      <c r="AJ2798" s="114">
        <f t="shared" si="1795"/>
        <v>0</v>
      </c>
      <c r="AM2798" s="114">
        <f t="shared" si="1796"/>
        <v>0</v>
      </c>
      <c r="AP2798" s="114">
        <f t="shared" si="1797"/>
        <v>0</v>
      </c>
      <c r="AQ2798" s="114">
        <f t="shared" si="1798"/>
        <v>0</v>
      </c>
      <c r="AT2798" s="114">
        <f t="shared" si="1799"/>
        <v>0</v>
      </c>
      <c r="AW2798" s="114">
        <f t="shared" si="1800"/>
        <v>0</v>
      </c>
      <c r="AX2798" s="114">
        <f t="shared" si="1801"/>
        <v>0</v>
      </c>
      <c r="AY2798" s="114">
        <f t="shared" si="1802"/>
        <v>0</v>
      </c>
      <c r="AZ2798" s="114">
        <f t="shared" si="1803"/>
        <v>0</v>
      </c>
      <c r="BA2798" s="114">
        <f t="shared" si="1804"/>
        <v>0</v>
      </c>
      <c r="BB2798" s="114">
        <f t="shared" si="1805"/>
        <v>0</v>
      </c>
      <c r="BC2798" s="114">
        <f t="shared" si="1806"/>
        <v>0</v>
      </c>
      <c r="BD2798" s="114">
        <f t="shared" si="1807"/>
        <v>0</v>
      </c>
      <c r="BE2798" s="114">
        <f t="shared" si="1808"/>
        <v>0</v>
      </c>
    </row>
    <row r="2799" spans="1:57" s="114" customFormat="1" ht="27.75" hidden="1">
      <c r="A2799" s="1"/>
      <c r="B2799" s="90">
        <v>2017</v>
      </c>
      <c r="C2799" s="91">
        <v>8321</v>
      </c>
      <c r="D2799" s="91">
        <v>3</v>
      </c>
      <c r="E2799" s="92">
        <v>5</v>
      </c>
      <c r="F2799" s="92">
        <v>2</v>
      </c>
      <c r="G2799" s="92">
        <v>5000</v>
      </c>
      <c r="H2799" s="92">
        <v>5300</v>
      </c>
      <c r="I2799" s="92">
        <v>531</v>
      </c>
      <c r="J2799" s="93">
        <v>24</v>
      </c>
      <c r="K2799" s="207" t="s">
        <v>1243</v>
      </c>
      <c r="L2799" s="95">
        <v>0</v>
      </c>
      <c r="M2799" s="95">
        <v>0</v>
      </c>
      <c r="N2799" s="95">
        <f t="shared" si="1818"/>
        <v>0</v>
      </c>
      <c r="O2799" s="95">
        <v>0</v>
      </c>
      <c r="P2799" s="95">
        <v>0</v>
      </c>
      <c r="Q2799" s="95">
        <f t="shared" si="1819"/>
        <v>0</v>
      </c>
      <c r="R2799" s="95">
        <f t="shared" si="1820"/>
        <v>0</v>
      </c>
      <c r="S2799" s="96" t="s">
        <v>95</v>
      </c>
      <c r="T2799" s="97"/>
      <c r="U2799" s="98"/>
      <c r="V2799" s="137" t="s">
        <v>174</v>
      </c>
      <c r="W2799" s="1"/>
      <c r="X2799" s="1"/>
      <c r="Y2799" s="1">
        <f t="shared" si="1790"/>
        <v>0</v>
      </c>
      <c r="Z2799" s="1"/>
      <c r="AA2799" s="1"/>
      <c r="AB2799" s="1">
        <f t="shared" si="1791"/>
        <v>0</v>
      </c>
      <c r="AC2799" s="1">
        <f t="shared" si="1792"/>
        <v>0</v>
      </c>
      <c r="AD2799" s="1"/>
      <c r="AE2799" s="1"/>
      <c r="AF2799" s="1">
        <f t="shared" si="1793"/>
        <v>0</v>
      </c>
      <c r="AG2799" s="1"/>
      <c r="AH2799" s="1"/>
      <c r="AI2799" s="1">
        <f t="shared" si="1794"/>
        <v>0</v>
      </c>
      <c r="AJ2799" s="114">
        <f t="shared" si="1795"/>
        <v>0</v>
      </c>
      <c r="AM2799" s="114">
        <f t="shared" si="1796"/>
        <v>0</v>
      </c>
      <c r="AP2799" s="114">
        <f t="shared" si="1797"/>
        <v>0</v>
      </c>
      <c r="AQ2799" s="114">
        <f t="shared" si="1798"/>
        <v>0</v>
      </c>
      <c r="AT2799" s="114">
        <f t="shared" si="1799"/>
        <v>0</v>
      </c>
      <c r="AW2799" s="114">
        <f t="shared" si="1800"/>
        <v>0</v>
      </c>
      <c r="AX2799" s="114">
        <f t="shared" si="1801"/>
        <v>0</v>
      </c>
      <c r="AY2799" s="114">
        <f t="shared" si="1802"/>
        <v>0</v>
      </c>
      <c r="AZ2799" s="114">
        <f t="shared" si="1803"/>
        <v>0</v>
      </c>
      <c r="BA2799" s="114">
        <f t="shared" si="1804"/>
        <v>0</v>
      </c>
      <c r="BB2799" s="114">
        <f t="shared" si="1805"/>
        <v>0</v>
      </c>
      <c r="BC2799" s="114">
        <f t="shared" si="1806"/>
        <v>0</v>
      </c>
      <c r="BD2799" s="114">
        <f t="shared" si="1807"/>
        <v>0</v>
      </c>
      <c r="BE2799" s="114">
        <f t="shared" si="1808"/>
        <v>0</v>
      </c>
    </row>
    <row r="2800" spans="1:57" s="114" customFormat="1" ht="27.75" hidden="1" customHeight="1">
      <c r="A2800" s="1"/>
      <c r="B2800" s="90">
        <v>2017</v>
      </c>
      <c r="C2800" s="91">
        <v>8321</v>
      </c>
      <c r="D2800" s="91">
        <v>3</v>
      </c>
      <c r="E2800" s="92">
        <v>5</v>
      </c>
      <c r="F2800" s="92">
        <v>2</v>
      </c>
      <c r="G2800" s="92">
        <v>5000</v>
      </c>
      <c r="H2800" s="92">
        <v>5300</v>
      </c>
      <c r="I2800" s="92">
        <v>531</v>
      </c>
      <c r="J2800" s="93">
        <v>25</v>
      </c>
      <c r="K2800" s="207" t="s">
        <v>1244</v>
      </c>
      <c r="L2800" s="95">
        <v>0</v>
      </c>
      <c r="M2800" s="95">
        <v>0</v>
      </c>
      <c r="N2800" s="95">
        <f t="shared" si="1818"/>
        <v>0</v>
      </c>
      <c r="O2800" s="95">
        <v>0</v>
      </c>
      <c r="P2800" s="95">
        <v>0</v>
      </c>
      <c r="Q2800" s="95">
        <f t="shared" si="1819"/>
        <v>0</v>
      </c>
      <c r="R2800" s="95">
        <f t="shared" si="1820"/>
        <v>0</v>
      </c>
      <c r="S2800" s="96" t="s">
        <v>95</v>
      </c>
      <c r="T2800" s="97"/>
      <c r="U2800" s="98"/>
      <c r="V2800" s="137" t="s">
        <v>174</v>
      </c>
      <c r="W2800" s="1"/>
      <c r="X2800" s="1"/>
      <c r="Y2800" s="1">
        <f t="shared" si="1790"/>
        <v>0</v>
      </c>
      <c r="Z2800" s="1"/>
      <c r="AA2800" s="1"/>
      <c r="AB2800" s="1">
        <f t="shared" si="1791"/>
        <v>0</v>
      </c>
      <c r="AC2800" s="1">
        <f t="shared" si="1792"/>
        <v>0</v>
      </c>
      <c r="AD2800" s="1"/>
      <c r="AE2800" s="1"/>
      <c r="AF2800" s="1">
        <f t="shared" si="1793"/>
        <v>0</v>
      </c>
      <c r="AG2800" s="1"/>
      <c r="AH2800" s="1"/>
      <c r="AI2800" s="1">
        <f t="shared" si="1794"/>
        <v>0</v>
      </c>
      <c r="AJ2800" s="114">
        <f t="shared" si="1795"/>
        <v>0</v>
      </c>
      <c r="AM2800" s="114">
        <f t="shared" si="1796"/>
        <v>0</v>
      </c>
      <c r="AP2800" s="114">
        <f t="shared" si="1797"/>
        <v>0</v>
      </c>
      <c r="AQ2800" s="114">
        <f t="shared" si="1798"/>
        <v>0</v>
      </c>
      <c r="AT2800" s="114">
        <f t="shared" si="1799"/>
        <v>0</v>
      </c>
      <c r="AW2800" s="114">
        <f t="shared" si="1800"/>
        <v>0</v>
      </c>
      <c r="AX2800" s="114">
        <f t="shared" si="1801"/>
        <v>0</v>
      </c>
      <c r="AY2800" s="114">
        <f t="shared" si="1802"/>
        <v>0</v>
      </c>
      <c r="AZ2800" s="114">
        <f t="shared" si="1803"/>
        <v>0</v>
      </c>
      <c r="BA2800" s="114">
        <f t="shared" si="1804"/>
        <v>0</v>
      </c>
      <c r="BB2800" s="114">
        <f t="shared" si="1805"/>
        <v>0</v>
      </c>
      <c r="BC2800" s="114">
        <f t="shared" si="1806"/>
        <v>0</v>
      </c>
      <c r="BD2800" s="114">
        <f t="shared" si="1807"/>
        <v>0</v>
      </c>
      <c r="BE2800" s="114">
        <f t="shared" si="1808"/>
        <v>0</v>
      </c>
    </row>
    <row r="2801" spans="1:57" s="114" customFormat="1" ht="27.75" hidden="1" customHeight="1">
      <c r="A2801" s="1"/>
      <c r="B2801" s="90">
        <v>2017</v>
      </c>
      <c r="C2801" s="91">
        <v>8321</v>
      </c>
      <c r="D2801" s="91">
        <v>3</v>
      </c>
      <c r="E2801" s="92">
        <v>5</v>
      </c>
      <c r="F2801" s="92">
        <v>2</v>
      </c>
      <c r="G2801" s="92">
        <v>5000</v>
      </c>
      <c r="H2801" s="92">
        <v>5300</v>
      </c>
      <c r="I2801" s="92">
        <v>531</v>
      </c>
      <c r="J2801" s="93">
        <v>26</v>
      </c>
      <c r="K2801" s="313" t="s">
        <v>1245</v>
      </c>
      <c r="L2801" s="95">
        <v>0</v>
      </c>
      <c r="M2801" s="95">
        <v>0</v>
      </c>
      <c r="N2801" s="95">
        <f t="shared" si="1818"/>
        <v>0</v>
      </c>
      <c r="O2801" s="95">
        <v>0</v>
      </c>
      <c r="P2801" s="95">
        <v>0</v>
      </c>
      <c r="Q2801" s="95">
        <f t="shared" si="1819"/>
        <v>0</v>
      </c>
      <c r="R2801" s="95">
        <f t="shared" si="1820"/>
        <v>0</v>
      </c>
      <c r="S2801" s="96" t="s">
        <v>95</v>
      </c>
      <c r="T2801" s="97"/>
      <c r="U2801" s="98"/>
      <c r="V2801" s="137" t="s">
        <v>174</v>
      </c>
      <c r="W2801" s="1"/>
      <c r="X2801" s="1"/>
      <c r="Y2801" s="1">
        <f t="shared" si="1790"/>
        <v>0</v>
      </c>
      <c r="Z2801" s="1"/>
      <c r="AA2801" s="1"/>
      <c r="AB2801" s="1">
        <f t="shared" si="1791"/>
        <v>0</v>
      </c>
      <c r="AC2801" s="1">
        <f t="shared" si="1792"/>
        <v>0</v>
      </c>
      <c r="AD2801" s="1"/>
      <c r="AE2801" s="1"/>
      <c r="AF2801" s="1">
        <f t="shared" si="1793"/>
        <v>0</v>
      </c>
      <c r="AG2801" s="1"/>
      <c r="AH2801" s="1"/>
      <c r="AI2801" s="1">
        <f t="shared" si="1794"/>
        <v>0</v>
      </c>
      <c r="AJ2801" s="114">
        <f t="shared" si="1795"/>
        <v>0</v>
      </c>
      <c r="AM2801" s="114">
        <f t="shared" si="1796"/>
        <v>0</v>
      </c>
      <c r="AP2801" s="114">
        <f t="shared" si="1797"/>
        <v>0</v>
      </c>
      <c r="AQ2801" s="114">
        <f t="shared" si="1798"/>
        <v>0</v>
      </c>
      <c r="AT2801" s="114">
        <f t="shared" si="1799"/>
        <v>0</v>
      </c>
      <c r="AW2801" s="114">
        <f t="shared" si="1800"/>
        <v>0</v>
      </c>
      <c r="AX2801" s="114">
        <f t="shared" si="1801"/>
        <v>0</v>
      </c>
      <c r="AY2801" s="114">
        <f t="shared" si="1802"/>
        <v>0</v>
      </c>
      <c r="AZ2801" s="114">
        <f t="shared" si="1803"/>
        <v>0</v>
      </c>
      <c r="BA2801" s="114">
        <f t="shared" si="1804"/>
        <v>0</v>
      </c>
      <c r="BB2801" s="114">
        <f t="shared" si="1805"/>
        <v>0</v>
      </c>
      <c r="BC2801" s="114">
        <f t="shared" si="1806"/>
        <v>0</v>
      </c>
      <c r="BD2801" s="114">
        <f t="shared" si="1807"/>
        <v>0</v>
      </c>
      <c r="BE2801" s="114">
        <f t="shared" si="1808"/>
        <v>0</v>
      </c>
    </row>
    <row r="2802" spans="1:57" s="114" customFormat="1" ht="27.75" hidden="1">
      <c r="A2802" s="1"/>
      <c r="B2802" s="90">
        <v>2017</v>
      </c>
      <c r="C2802" s="91">
        <v>8321</v>
      </c>
      <c r="D2802" s="91">
        <v>3</v>
      </c>
      <c r="E2802" s="92">
        <v>5</v>
      </c>
      <c r="F2802" s="92">
        <v>2</v>
      </c>
      <c r="G2802" s="92">
        <v>5000</v>
      </c>
      <c r="H2802" s="92">
        <v>5300</v>
      </c>
      <c r="I2802" s="92">
        <v>531</v>
      </c>
      <c r="J2802" s="93">
        <v>27</v>
      </c>
      <c r="K2802" s="207" t="s">
        <v>1246</v>
      </c>
      <c r="L2802" s="95">
        <v>0</v>
      </c>
      <c r="M2802" s="95">
        <v>0</v>
      </c>
      <c r="N2802" s="95">
        <f t="shared" si="1818"/>
        <v>0</v>
      </c>
      <c r="O2802" s="95">
        <v>0</v>
      </c>
      <c r="P2802" s="95">
        <v>0</v>
      </c>
      <c r="Q2802" s="95">
        <f t="shared" si="1819"/>
        <v>0</v>
      </c>
      <c r="R2802" s="95">
        <f t="shared" si="1820"/>
        <v>0</v>
      </c>
      <c r="S2802" s="96" t="s">
        <v>95</v>
      </c>
      <c r="T2802" s="97"/>
      <c r="U2802" s="98"/>
      <c r="V2802" s="137" t="s">
        <v>174</v>
      </c>
      <c r="W2802" s="1"/>
      <c r="X2802" s="1"/>
      <c r="Y2802" s="1">
        <f t="shared" si="1790"/>
        <v>0</v>
      </c>
      <c r="Z2802" s="1"/>
      <c r="AA2802" s="1"/>
      <c r="AB2802" s="1">
        <f t="shared" si="1791"/>
        <v>0</v>
      </c>
      <c r="AC2802" s="1">
        <f t="shared" si="1792"/>
        <v>0</v>
      </c>
      <c r="AD2802" s="1"/>
      <c r="AE2802" s="1"/>
      <c r="AF2802" s="1">
        <f t="shared" si="1793"/>
        <v>0</v>
      </c>
      <c r="AG2802" s="1"/>
      <c r="AH2802" s="1"/>
      <c r="AI2802" s="1">
        <f t="shared" si="1794"/>
        <v>0</v>
      </c>
      <c r="AJ2802" s="114">
        <f t="shared" si="1795"/>
        <v>0</v>
      </c>
      <c r="AM2802" s="114">
        <f t="shared" si="1796"/>
        <v>0</v>
      </c>
      <c r="AP2802" s="114">
        <f t="shared" si="1797"/>
        <v>0</v>
      </c>
      <c r="AQ2802" s="114">
        <f t="shared" si="1798"/>
        <v>0</v>
      </c>
      <c r="AT2802" s="114">
        <f t="shared" si="1799"/>
        <v>0</v>
      </c>
      <c r="AW2802" s="114">
        <f t="shared" si="1800"/>
        <v>0</v>
      </c>
      <c r="AX2802" s="114">
        <f t="shared" si="1801"/>
        <v>0</v>
      </c>
      <c r="AY2802" s="114">
        <f t="shared" si="1802"/>
        <v>0</v>
      </c>
      <c r="AZ2802" s="114">
        <f t="shared" si="1803"/>
        <v>0</v>
      </c>
      <c r="BA2802" s="114">
        <f t="shared" si="1804"/>
        <v>0</v>
      </c>
      <c r="BB2802" s="114">
        <f t="shared" si="1805"/>
        <v>0</v>
      </c>
      <c r="BC2802" s="114">
        <f t="shared" si="1806"/>
        <v>0</v>
      </c>
      <c r="BD2802" s="114">
        <f t="shared" si="1807"/>
        <v>0</v>
      </c>
      <c r="BE2802" s="114">
        <f t="shared" si="1808"/>
        <v>0</v>
      </c>
    </row>
    <row r="2803" spans="1:57" s="114" customFormat="1" ht="27.75" hidden="1" customHeight="1">
      <c r="A2803" s="1"/>
      <c r="B2803" s="90">
        <v>2017</v>
      </c>
      <c r="C2803" s="91">
        <v>8321</v>
      </c>
      <c r="D2803" s="91">
        <v>3</v>
      </c>
      <c r="E2803" s="92">
        <v>5</v>
      </c>
      <c r="F2803" s="92">
        <v>2</v>
      </c>
      <c r="G2803" s="92">
        <v>5000</v>
      </c>
      <c r="H2803" s="92">
        <v>5300</v>
      </c>
      <c r="I2803" s="92">
        <v>531</v>
      </c>
      <c r="J2803" s="93">
        <v>28</v>
      </c>
      <c r="K2803" s="207" t="s">
        <v>1247</v>
      </c>
      <c r="L2803" s="95">
        <v>0</v>
      </c>
      <c r="M2803" s="95">
        <v>0</v>
      </c>
      <c r="N2803" s="95">
        <f t="shared" si="1818"/>
        <v>0</v>
      </c>
      <c r="O2803" s="95">
        <v>0</v>
      </c>
      <c r="P2803" s="95">
        <v>0</v>
      </c>
      <c r="Q2803" s="95">
        <f t="shared" si="1819"/>
        <v>0</v>
      </c>
      <c r="R2803" s="95">
        <f t="shared" si="1820"/>
        <v>0</v>
      </c>
      <c r="S2803" s="96" t="s">
        <v>95</v>
      </c>
      <c r="T2803" s="97"/>
      <c r="U2803" s="98"/>
      <c r="V2803" s="137" t="s">
        <v>174</v>
      </c>
      <c r="W2803" s="1"/>
      <c r="X2803" s="1"/>
      <c r="Y2803" s="1">
        <f t="shared" si="1790"/>
        <v>0</v>
      </c>
      <c r="Z2803" s="1"/>
      <c r="AA2803" s="1"/>
      <c r="AB2803" s="1">
        <f t="shared" si="1791"/>
        <v>0</v>
      </c>
      <c r="AC2803" s="1">
        <f t="shared" si="1792"/>
        <v>0</v>
      </c>
      <c r="AD2803" s="1"/>
      <c r="AE2803" s="1"/>
      <c r="AF2803" s="1">
        <f t="shared" si="1793"/>
        <v>0</v>
      </c>
      <c r="AG2803" s="1"/>
      <c r="AH2803" s="1"/>
      <c r="AI2803" s="1">
        <f t="shared" si="1794"/>
        <v>0</v>
      </c>
      <c r="AJ2803" s="114">
        <f t="shared" si="1795"/>
        <v>0</v>
      </c>
      <c r="AM2803" s="114">
        <f t="shared" si="1796"/>
        <v>0</v>
      </c>
      <c r="AP2803" s="114">
        <f t="shared" si="1797"/>
        <v>0</v>
      </c>
      <c r="AQ2803" s="114">
        <f t="shared" si="1798"/>
        <v>0</v>
      </c>
      <c r="AT2803" s="114">
        <f t="shared" si="1799"/>
        <v>0</v>
      </c>
      <c r="AW2803" s="114">
        <f t="shared" si="1800"/>
        <v>0</v>
      </c>
      <c r="AX2803" s="114">
        <f t="shared" si="1801"/>
        <v>0</v>
      </c>
      <c r="AY2803" s="114">
        <f t="shared" si="1802"/>
        <v>0</v>
      </c>
      <c r="AZ2803" s="114">
        <f t="shared" si="1803"/>
        <v>0</v>
      </c>
      <c r="BA2803" s="114">
        <f t="shared" si="1804"/>
        <v>0</v>
      </c>
      <c r="BB2803" s="114">
        <f t="shared" si="1805"/>
        <v>0</v>
      </c>
      <c r="BC2803" s="114">
        <f t="shared" si="1806"/>
        <v>0</v>
      </c>
      <c r="BD2803" s="114">
        <f t="shared" si="1807"/>
        <v>0</v>
      </c>
      <c r="BE2803" s="114">
        <f t="shared" si="1808"/>
        <v>0</v>
      </c>
    </row>
    <row r="2804" spans="1:57" s="114" customFormat="1" ht="27.75" hidden="1">
      <c r="A2804" s="1"/>
      <c r="B2804" s="90">
        <v>2017</v>
      </c>
      <c r="C2804" s="91">
        <v>8321</v>
      </c>
      <c r="D2804" s="91">
        <v>3</v>
      </c>
      <c r="E2804" s="92">
        <v>5</v>
      </c>
      <c r="F2804" s="92">
        <v>2</v>
      </c>
      <c r="G2804" s="92">
        <v>5000</v>
      </c>
      <c r="H2804" s="92">
        <v>5300</v>
      </c>
      <c r="I2804" s="92">
        <v>531</v>
      </c>
      <c r="J2804" s="93">
        <v>29</v>
      </c>
      <c r="K2804" s="207" t="s">
        <v>1248</v>
      </c>
      <c r="L2804" s="95">
        <v>0</v>
      </c>
      <c r="M2804" s="95">
        <v>0</v>
      </c>
      <c r="N2804" s="95">
        <f t="shared" si="1818"/>
        <v>0</v>
      </c>
      <c r="O2804" s="95">
        <v>0</v>
      </c>
      <c r="P2804" s="95">
        <v>0</v>
      </c>
      <c r="Q2804" s="95">
        <f t="shared" si="1819"/>
        <v>0</v>
      </c>
      <c r="R2804" s="95">
        <f t="shared" si="1820"/>
        <v>0</v>
      </c>
      <c r="S2804" s="96" t="s">
        <v>95</v>
      </c>
      <c r="T2804" s="97"/>
      <c r="U2804" s="98"/>
      <c r="V2804" s="137" t="s">
        <v>174</v>
      </c>
      <c r="W2804" s="1"/>
      <c r="X2804" s="1"/>
      <c r="Y2804" s="1">
        <f t="shared" si="1790"/>
        <v>0</v>
      </c>
      <c r="Z2804" s="1"/>
      <c r="AA2804" s="1"/>
      <c r="AB2804" s="1">
        <f t="shared" si="1791"/>
        <v>0</v>
      </c>
      <c r="AC2804" s="1">
        <f t="shared" si="1792"/>
        <v>0</v>
      </c>
      <c r="AD2804" s="1"/>
      <c r="AE2804" s="1"/>
      <c r="AF2804" s="1">
        <f t="shared" si="1793"/>
        <v>0</v>
      </c>
      <c r="AG2804" s="1"/>
      <c r="AH2804" s="1"/>
      <c r="AI2804" s="1">
        <f t="shared" si="1794"/>
        <v>0</v>
      </c>
      <c r="AJ2804" s="114">
        <f t="shared" si="1795"/>
        <v>0</v>
      </c>
      <c r="AM2804" s="114">
        <f t="shared" si="1796"/>
        <v>0</v>
      </c>
      <c r="AP2804" s="114">
        <f t="shared" si="1797"/>
        <v>0</v>
      </c>
      <c r="AQ2804" s="114">
        <f t="shared" si="1798"/>
        <v>0</v>
      </c>
      <c r="AT2804" s="114">
        <f t="shared" si="1799"/>
        <v>0</v>
      </c>
      <c r="AW2804" s="114">
        <f t="shared" si="1800"/>
        <v>0</v>
      </c>
      <c r="AX2804" s="114">
        <f t="shared" si="1801"/>
        <v>0</v>
      </c>
      <c r="AY2804" s="114">
        <f t="shared" si="1802"/>
        <v>0</v>
      </c>
      <c r="AZ2804" s="114">
        <f t="shared" si="1803"/>
        <v>0</v>
      </c>
      <c r="BA2804" s="114">
        <f t="shared" si="1804"/>
        <v>0</v>
      </c>
      <c r="BB2804" s="114">
        <f t="shared" si="1805"/>
        <v>0</v>
      </c>
      <c r="BC2804" s="114">
        <f t="shared" si="1806"/>
        <v>0</v>
      </c>
      <c r="BD2804" s="114">
        <f t="shared" si="1807"/>
        <v>0</v>
      </c>
      <c r="BE2804" s="114">
        <f t="shared" si="1808"/>
        <v>0</v>
      </c>
    </row>
    <row r="2805" spans="1:57" s="114" customFormat="1" ht="27.75" hidden="1" customHeight="1">
      <c r="A2805" s="1"/>
      <c r="B2805" s="90">
        <v>2017</v>
      </c>
      <c r="C2805" s="91">
        <v>8321</v>
      </c>
      <c r="D2805" s="91">
        <v>3</v>
      </c>
      <c r="E2805" s="92">
        <v>5</v>
      </c>
      <c r="F2805" s="92">
        <v>2</v>
      </c>
      <c r="G2805" s="92">
        <v>5000</v>
      </c>
      <c r="H2805" s="92">
        <v>5300</v>
      </c>
      <c r="I2805" s="92">
        <v>531</v>
      </c>
      <c r="J2805" s="93">
        <v>30</v>
      </c>
      <c r="K2805" s="207" t="s">
        <v>1249</v>
      </c>
      <c r="L2805" s="95">
        <v>0</v>
      </c>
      <c r="M2805" s="95">
        <v>0</v>
      </c>
      <c r="N2805" s="95">
        <f t="shared" si="1818"/>
        <v>0</v>
      </c>
      <c r="O2805" s="95">
        <v>0</v>
      </c>
      <c r="P2805" s="95">
        <v>0</v>
      </c>
      <c r="Q2805" s="95">
        <f t="shared" si="1819"/>
        <v>0</v>
      </c>
      <c r="R2805" s="95">
        <f t="shared" si="1820"/>
        <v>0</v>
      </c>
      <c r="S2805" s="96" t="s">
        <v>95</v>
      </c>
      <c r="T2805" s="97"/>
      <c r="U2805" s="98"/>
      <c r="V2805" s="137" t="s">
        <v>174</v>
      </c>
      <c r="W2805" s="1"/>
      <c r="X2805" s="1"/>
      <c r="Y2805" s="1">
        <f t="shared" si="1790"/>
        <v>0</v>
      </c>
      <c r="Z2805" s="1"/>
      <c r="AA2805" s="1"/>
      <c r="AB2805" s="1">
        <f t="shared" si="1791"/>
        <v>0</v>
      </c>
      <c r="AC2805" s="1">
        <f t="shared" si="1792"/>
        <v>0</v>
      </c>
      <c r="AD2805" s="1"/>
      <c r="AE2805" s="1"/>
      <c r="AF2805" s="1">
        <f t="shared" si="1793"/>
        <v>0</v>
      </c>
      <c r="AG2805" s="1"/>
      <c r="AH2805" s="1"/>
      <c r="AI2805" s="1">
        <f t="shared" si="1794"/>
        <v>0</v>
      </c>
      <c r="AJ2805" s="114">
        <f t="shared" si="1795"/>
        <v>0</v>
      </c>
      <c r="AM2805" s="114">
        <f t="shared" si="1796"/>
        <v>0</v>
      </c>
      <c r="AP2805" s="114">
        <f t="shared" si="1797"/>
        <v>0</v>
      </c>
      <c r="AQ2805" s="114">
        <f t="shared" si="1798"/>
        <v>0</v>
      </c>
      <c r="AT2805" s="114">
        <f t="shared" si="1799"/>
        <v>0</v>
      </c>
      <c r="AW2805" s="114">
        <f t="shared" si="1800"/>
        <v>0</v>
      </c>
      <c r="AX2805" s="114">
        <f t="shared" si="1801"/>
        <v>0</v>
      </c>
      <c r="AY2805" s="114">
        <f t="shared" si="1802"/>
        <v>0</v>
      </c>
      <c r="AZ2805" s="114">
        <f t="shared" si="1803"/>
        <v>0</v>
      </c>
      <c r="BA2805" s="114">
        <f t="shared" si="1804"/>
        <v>0</v>
      </c>
      <c r="BB2805" s="114">
        <f t="shared" si="1805"/>
        <v>0</v>
      </c>
      <c r="BC2805" s="114">
        <f t="shared" si="1806"/>
        <v>0</v>
      </c>
      <c r="BD2805" s="114">
        <f t="shared" si="1807"/>
        <v>0</v>
      </c>
      <c r="BE2805" s="114">
        <f t="shared" si="1808"/>
        <v>0</v>
      </c>
    </row>
    <row r="2806" spans="1:57" s="114" customFormat="1" ht="27.75" hidden="1" customHeight="1">
      <c r="A2806" s="1"/>
      <c r="B2806" s="90">
        <v>2017</v>
      </c>
      <c r="C2806" s="91">
        <v>8321</v>
      </c>
      <c r="D2806" s="91">
        <v>3</v>
      </c>
      <c r="E2806" s="92">
        <v>5</v>
      </c>
      <c r="F2806" s="92">
        <v>2</v>
      </c>
      <c r="G2806" s="92">
        <v>5000</v>
      </c>
      <c r="H2806" s="92">
        <v>5300</v>
      </c>
      <c r="I2806" s="92">
        <v>531</v>
      </c>
      <c r="J2806" s="93">
        <v>31</v>
      </c>
      <c r="K2806" s="207" t="s">
        <v>1250</v>
      </c>
      <c r="L2806" s="95">
        <v>0</v>
      </c>
      <c r="M2806" s="95">
        <v>0</v>
      </c>
      <c r="N2806" s="95">
        <f t="shared" si="1818"/>
        <v>0</v>
      </c>
      <c r="O2806" s="95">
        <v>0</v>
      </c>
      <c r="P2806" s="95">
        <v>0</v>
      </c>
      <c r="Q2806" s="95">
        <f t="shared" si="1819"/>
        <v>0</v>
      </c>
      <c r="R2806" s="95">
        <f t="shared" si="1820"/>
        <v>0</v>
      </c>
      <c r="S2806" s="96" t="s">
        <v>95</v>
      </c>
      <c r="T2806" s="97"/>
      <c r="U2806" s="98"/>
      <c r="V2806" s="137" t="s">
        <v>174</v>
      </c>
      <c r="W2806" s="1"/>
      <c r="X2806" s="1"/>
      <c r="Y2806" s="1">
        <f t="shared" si="1790"/>
        <v>0</v>
      </c>
      <c r="Z2806" s="1"/>
      <c r="AA2806" s="1"/>
      <c r="AB2806" s="1">
        <f t="shared" si="1791"/>
        <v>0</v>
      </c>
      <c r="AC2806" s="1">
        <f t="shared" si="1792"/>
        <v>0</v>
      </c>
      <c r="AD2806" s="1"/>
      <c r="AE2806" s="1"/>
      <c r="AF2806" s="1">
        <f t="shared" si="1793"/>
        <v>0</v>
      </c>
      <c r="AG2806" s="1"/>
      <c r="AH2806" s="1"/>
      <c r="AI2806" s="1">
        <f t="shared" si="1794"/>
        <v>0</v>
      </c>
      <c r="AJ2806" s="114">
        <f t="shared" si="1795"/>
        <v>0</v>
      </c>
      <c r="AM2806" s="114">
        <f t="shared" si="1796"/>
        <v>0</v>
      </c>
      <c r="AP2806" s="114">
        <f t="shared" si="1797"/>
        <v>0</v>
      </c>
      <c r="AQ2806" s="114">
        <f t="shared" si="1798"/>
        <v>0</v>
      </c>
      <c r="AT2806" s="114">
        <f t="shared" si="1799"/>
        <v>0</v>
      </c>
      <c r="AW2806" s="114">
        <f t="shared" si="1800"/>
        <v>0</v>
      </c>
      <c r="AX2806" s="114">
        <f t="shared" si="1801"/>
        <v>0</v>
      </c>
      <c r="AY2806" s="114">
        <f t="shared" si="1802"/>
        <v>0</v>
      </c>
      <c r="AZ2806" s="114">
        <f t="shared" si="1803"/>
        <v>0</v>
      </c>
      <c r="BA2806" s="114">
        <f t="shared" si="1804"/>
        <v>0</v>
      </c>
      <c r="BB2806" s="114">
        <f t="shared" si="1805"/>
        <v>0</v>
      </c>
      <c r="BC2806" s="114">
        <f t="shared" si="1806"/>
        <v>0</v>
      </c>
      <c r="BD2806" s="114">
        <f t="shared" si="1807"/>
        <v>0</v>
      </c>
      <c r="BE2806" s="114">
        <f t="shared" si="1808"/>
        <v>0</v>
      </c>
    </row>
    <row r="2807" spans="1:57" s="114" customFormat="1" ht="27.75" hidden="1" customHeight="1">
      <c r="A2807" s="1"/>
      <c r="B2807" s="90">
        <v>2017</v>
      </c>
      <c r="C2807" s="91">
        <v>8321</v>
      </c>
      <c r="D2807" s="91">
        <v>3</v>
      </c>
      <c r="E2807" s="92">
        <v>5</v>
      </c>
      <c r="F2807" s="92">
        <v>2</v>
      </c>
      <c r="G2807" s="92">
        <v>5000</v>
      </c>
      <c r="H2807" s="92">
        <v>5300</v>
      </c>
      <c r="I2807" s="92">
        <v>531</v>
      </c>
      <c r="J2807" s="93">
        <v>32</v>
      </c>
      <c r="K2807" s="207" t="s">
        <v>278</v>
      </c>
      <c r="L2807" s="95">
        <v>0</v>
      </c>
      <c r="M2807" s="95">
        <v>0</v>
      </c>
      <c r="N2807" s="95">
        <f t="shared" si="1818"/>
        <v>0</v>
      </c>
      <c r="O2807" s="95">
        <v>0</v>
      </c>
      <c r="P2807" s="95">
        <v>0</v>
      </c>
      <c r="Q2807" s="95">
        <f t="shared" si="1819"/>
        <v>0</v>
      </c>
      <c r="R2807" s="95">
        <f t="shared" si="1820"/>
        <v>0</v>
      </c>
      <c r="S2807" s="96" t="s">
        <v>95</v>
      </c>
      <c r="T2807" s="97"/>
      <c r="U2807" s="98"/>
      <c r="V2807" s="137" t="s">
        <v>174</v>
      </c>
      <c r="W2807" s="1"/>
      <c r="X2807" s="1"/>
      <c r="Y2807" s="1">
        <f t="shared" si="1790"/>
        <v>0</v>
      </c>
      <c r="Z2807" s="1"/>
      <c r="AA2807" s="1"/>
      <c r="AB2807" s="1">
        <f t="shared" si="1791"/>
        <v>0</v>
      </c>
      <c r="AC2807" s="1">
        <f t="shared" si="1792"/>
        <v>0</v>
      </c>
      <c r="AD2807" s="1"/>
      <c r="AE2807" s="1"/>
      <c r="AF2807" s="1">
        <f t="shared" si="1793"/>
        <v>0</v>
      </c>
      <c r="AG2807" s="1"/>
      <c r="AH2807" s="1"/>
      <c r="AI2807" s="1">
        <f t="shared" si="1794"/>
        <v>0</v>
      </c>
      <c r="AJ2807" s="114">
        <f t="shared" si="1795"/>
        <v>0</v>
      </c>
      <c r="AM2807" s="114">
        <f t="shared" si="1796"/>
        <v>0</v>
      </c>
      <c r="AP2807" s="114">
        <f t="shared" si="1797"/>
        <v>0</v>
      </c>
      <c r="AQ2807" s="114">
        <f t="shared" si="1798"/>
        <v>0</v>
      </c>
      <c r="AT2807" s="114">
        <f t="shared" si="1799"/>
        <v>0</v>
      </c>
      <c r="AW2807" s="114">
        <f t="shared" si="1800"/>
        <v>0</v>
      </c>
      <c r="AX2807" s="114">
        <f t="shared" si="1801"/>
        <v>0</v>
      </c>
      <c r="AY2807" s="114">
        <f t="shared" si="1802"/>
        <v>0</v>
      </c>
      <c r="AZ2807" s="114">
        <f t="shared" si="1803"/>
        <v>0</v>
      </c>
      <c r="BA2807" s="114">
        <f t="shared" si="1804"/>
        <v>0</v>
      </c>
      <c r="BB2807" s="114">
        <f t="shared" si="1805"/>
        <v>0</v>
      </c>
      <c r="BC2807" s="114">
        <f t="shared" si="1806"/>
        <v>0</v>
      </c>
      <c r="BD2807" s="114">
        <f t="shared" si="1807"/>
        <v>0</v>
      </c>
      <c r="BE2807" s="114">
        <f t="shared" si="1808"/>
        <v>0</v>
      </c>
    </row>
    <row r="2808" spans="1:57" s="114" customFormat="1" ht="27.75" hidden="1">
      <c r="A2808" s="1"/>
      <c r="B2808" s="90">
        <v>2017</v>
      </c>
      <c r="C2808" s="91">
        <v>8321</v>
      </c>
      <c r="D2808" s="91">
        <v>3</v>
      </c>
      <c r="E2808" s="92">
        <v>5</v>
      </c>
      <c r="F2808" s="92">
        <v>2</v>
      </c>
      <c r="G2808" s="92">
        <v>5000</v>
      </c>
      <c r="H2808" s="92">
        <v>5300</v>
      </c>
      <c r="I2808" s="92">
        <v>531</v>
      </c>
      <c r="J2808" s="93">
        <v>33</v>
      </c>
      <c r="K2808" s="207" t="s">
        <v>1251</v>
      </c>
      <c r="L2808" s="95">
        <v>0</v>
      </c>
      <c r="M2808" s="95">
        <v>0</v>
      </c>
      <c r="N2808" s="95">
        <f t="shared" si="1818"/>
        <v>0</v>
      </c>
      <c r="O2808" s="95">
        <v>0</v>
      </c>
      <c r="P2808" s="95">
        <v>0</v>
      </c>
      <c r="Q2808" s="95">
        <f t="shared" si="1819"/>
        <v>0</v>
      </c>
      <c r="R2808" s="95">
        <f t="shared" si="1820"/>
        <v>0</v>
      </c>
      <c r="S2808" s="96" t="s">
        <v>95</v>
      </c>
      <c r="T2808" s="97"/>
      <c r="U2808" s="98"/>
      <c r="V2808" s="137" t="s">
        <v>174</v>
      </c>
      <c r="W2808" s="1"/>
      <c r="X2808" s="1"/>
      <c r="Y2808" s="1">
        <f t="shared" si="1790"/>
        <v>0</v>
      </c>
      <c r="Z2808" s="1"/>
      <c r="AA2808" s="1"/>
      <c r="AB2808" s="1">
        <f t="shared" si="1791"/>
        <v>0</v>
      </c>
      <c r="AC2808" s="1">
        <f t="shared" si="1792"/>
        <v>0</v>
      </c>
      <c r="AD2808" s="1"/>
      <c r="AE2808" s="1"/>
      <c r="AF2808" s="1">
        <f t="shared" si="1793"/>
        <v>0</v>
      </c>
      <c r="AG2808" s="1"/>
      <c r="AH2808" s="1"/>
      <c r="AI2808" s="1">
        <f t="shared" si="1794"/>
        <v>0</v>
      </c>
      <c r="AJ2808" s="114">
        <f t="shared" si="1795"/>
        <v>0</v>
      </c>
      <c r="AM2808" s="114">
        <f t="shared" si="1796"/>
        <v>0</v>
      </c>
      <c r="AP2808" s="114">
        <f t="shared" si="1797"/>
        <v>0</v>
      </c>
      <c r="AQ2808" s="114">
        <f t="shared" si="1798"/>
        <v>0</v>
      </c>
      <c r="AT2808" s="114">
        <f t="shared" si="1799"/>
        <v>0</v>
      </c>
      <c r="AW2808" s="114">
        <f t="shared" si="1800"/>
        <v>0</v>
      </c>
      <c r="AX2808" s="114">
        <f t="shared" si="1801"/>
        <v>0</v>
      </c>
      <c r="AY2808" s="114">
        <f t="shared" si="1802"/>
        <v>0</v>
      </c>
      <c r="AZ2808" s="114">
        <f t="shared" si="1803"/>
        <v>0</v>
      </c>
      <c r="BA2808" s="114">
        <f t="shared" si="1804"/>
        <v>0</v>
      </c>
      <c r="BB2808" s="114">
        <f t="shared" si="1805"/>
        <v>0</v>
      </c>
      <c r="BC2808" s="114">
        <f t="shared" si="1806"/>
        <v>0</v>
      </c>
      <c r="BD2808" s="114">
        <f t="shared" si="1807"/>
        <v>0</v>
      </c>
      <c r="BE2808" s="114">
        <f t="shared" si="1808"/>
        <v>0</v>
      </c>
    </row>
    <row r="2809" spans="1:57" s="114" customFormat="1" ht="27.75" hidden="1">
      <c r="A2809" s="1"/>
      <c r="B2809" s="90">
        <v>2017</v>
      </c>
      <c r="C2809" s="91">
        <v>8321</v>
      </c>
      <c r="D2809" s="91">
        <v>3</v>
      </c>
      <c r="E2809" s="92">
        <v>5</v>
      </c>
      <c r="F2809" s="92">
        <v>2</v>
      </c>
      <c r="G2809" s="92">
        <v>5000</v>
      </c>
      <c r="H2809" s="92">
        <v>5300</v>
      </c>
      <c r="I2809" s="92">
        <v>531</v>
      </c>
      <c r="J2809" s="93">
        <v>34</v>
      </c>
      <c r="K2809" s="207" t="s">
        <v>1252</v>
      </c>
      <c r="L2809" s="95">
        <v>0</v>
      </c>
      <c r="M2809" s="95">
        <v>0</v>
      </c>
      <c r="N2809" s="95">
        <f t="shared" si="1818"/>
        <v>0</v>
      </c>
      <c r="O2809" s="95">
        <v>0</v>
      </c>
      <c r="P2809" s="95">
        <v>0</v>
      </c>
      <c r="Q2809" s="95">
        <f t="shared" si="1819"/>
        <v>0</v>
      </c>
      <c r="R2809" s="95">
        <f t="shared" si="1820"/>
        <v>0</v>
      </c>
      <c r="S2809" s="96" t="s">
        <v>95</v>
      </c>
      <c r="T2809" s="97"/>
      <c r="U2809" s="98"/>
      <c r="V2809" s="137" t="s">
        <v>174</v>
      </c>
      <c r="W2809" s="1"/>
      <c r="X2809" s="1"/>
      <c r="Y2809" s="1">
        <f t="shared" ref="Y2809:Y2872" si="1821">+W2809+X2809</f>
        <v>0</v>
      </c>
      <c r="Z2809" s="1"/>
      <c r="AA2809" s="1"/>
      <c r="AB2809" s="1">
        <f t="shared" ref="AB2809:AB2872" si="1822">+Z2809+AA2809</f>
        <v>0</v>
      </c>
      <c r="AC2809" s="1">
        <f t="shared" ref="AC2809:AC2872" si="1823">+Y2809+AB2809</f>
        <v>0</v>
      </c>
      <c r="AD2809" s="1"/>
      <c r="AE2809" s="1"/>
      <c r="AF2809" s="1">
        <f t="shared" ref="AF2809:AF2872" si="1824">+AD2809+AE2809</f>
        <v>0</v>
      </c>
      <c r="AG2809" s="1"/>
      <c r="AH2809" s="1"/>
      <c r="AI2809" s="1">
        <f t="shared" ref="AI2809:AI2872" si="1825">+AG2809+AH2809</f>
        <v>0</v>
      </c>
      <c r="AJ2809" s="114">
        <f t="shared" ref="AJ2809:AJ2872" si="1826">+AF2809+AI2809</f>
        <v>0</v>
      </c>
      <c r="AM2809" s="114">
        <f t="shared" ref="AM2809:AM2872" si="1827">+AK2809+AL2809</f>
        <v>0</v>
      </c>
      <c r="AP2809" s="114">
        <f t="shared" ref="AP2809:AP2872" si="1828">+AN2809+AO2809</f>
        <v>0</v>
      </c>
      <c r="AQ2809" s="114">
        <f t="shared" ref="AQ2809:AQ2872" si="1829">+AM2809+AP2809</f>
        <v>0</v>
      </c>
      <c r="AT2809" s="114">
        <f t="shared" ref="AT2809:AT2872" si="1830">+AR2809+AS2809</f>
        <v>0</v>
      </c>
      <c r="AW2809" s="114">
        <f t="shared" ref="AW2809:AW2872" si="1831">+AU2809+AV2809</f>
        <v>0</v>
      </c>
      <c r="AX2809" s="114">
        <f t="shared" ref="AX2809:AX2872" si="1832">+AT2809+AW2809</f>
        <v>0</v>
      </c>
      <c r="AY2809" s="114">
        <f t="shared" ref="AY2809:AY2872" si="1833">+L2809-W2809-AD2809-AK2809-AR2809</f>
        <v>0</v>
      </c>
      <c r="AZ2809" s="114">
        <f t="shared" ref="AZ2809:AZ2872" si="1834">+M2809-X2809-AE2809-AL2809-AS2809</f>
        <v>0</v>
      </c>
      <c r="BA2809" s="114">
        <f t="shared" ref="BA2809:BA2872" si="1835">+N2809-Y2809-AI2809-AM2809-AT2809</f>
        <v>0</v>
      </c>
      <c r="BB2809" s="114">
        <f t="shared" ref="BB2809:BB2872" si="1836">+O2809-Z2809-AG2809-AN2809-AU2809</f>
        <v>0</v>
      </c>
      <c r="BC2809" s="114">
        <f t="shared" ref="BC2809:BC2872" si="1837">+P2809-AA2809-AH2809-AO2809-AV2809</f>
        <v>0</v>
      </c>
      <c r="BD2809" s="114">
        <f t="shared" ref="BD2809:BD2872" si="1838">+Q2809-AB2809-AI2809-AP2809-AW2809</f>
        <v>0</v>
      </c>
      <c r="BE2809" s="114">
        <f t="shared" ref="BE2809:BE2872" si="1839">+R2809-AC2809-AJ2809-AQ2809-AX2809</f>
        <v>0</v>
      </c>
    </row>
    <row r="2810" spans="1:57" s="114" customFormat="1" ht="27.75" hidden="1">
      <c r="A2810" s="1"/>
      <c r="B2810" s="90">
        <v>2017</v>
      </c>
      <c r="C2810" s="91">
        <v>8321</v>
      </c>
      <c r="D2810" s="91">
        <v>3</v>
      </c>
      <c r="E2810" s="92">
        <v>5</v>
      </c>
      <c r="F2810" s="92">
        <v>2</v>
      </c>
      <c r="G2810" s="92">
        <v>5000</v>
      </c>
      <c r="H2810" s="92">
        <v>5300</v>
      </c>
      <c r="I2810" s="92">
        <v>531</v>
      </c>
      <c r="J2810" s="93">
        <v>35</v>
      </c>
      <c r="K2810" s="207" t="s">
        <v>1253</v>
      </c>
      <c r="L2810" s="95">
        <v>0</v>
      </c>
      <c r="M2810" s="95">
        <v>0</v>
      </c>
      <c r="N2810" s="95">
        <f t="shared" si="1818"/>
        <v>0</v>
      </c>
      <c r="O2810" s="95">
        <v>0</v>
      </c>
      <c r="P2810" s="95">
        <v>0</v>
      </c>
      <c r="Q2810" s="95">
        <f t="shared" si="1819"/>
        <v>0</v>
      </c>
      <c r="R2810" s="95">
        <f t="shared" si="1820"/>
        <v>0</v>
      </c>
      <c r="S2810" s="96" t="s">
        <v>95</v>
      </c>
      <c r="T2810" s="97"/>
      <c r="U2810" s="98"/>
      <c r="V2810" s="137" t="s">
        <v>174</v>
      </c>
      <c r="W2810" s="1"/>
      <c r="X2810" s="1"/>
      <c r="Y2810" s="1">
        <f t="shared" si="1821"/>
        <v>0</v>
      </c>
      <c r="Z2810" s="1"/>
      <c r="AA2810" s="1"/>
      <c r="AB2810" s="1">
        <f t="shared" si="1822"/>
        <v>0</v>
      </c>
      <c r="AC2810" s="1">
        <f t="shared" si="1823"/>
        <v>0</v>
      </c>
      <c r="AD2810" s="1"/>
      <c r="AE2810" s="1"/>
      <c r="AF2810" s="1">
        <f t="shared" si="1824"/>
        <v>0</v>
      </c>
      <c r="AG2810" s="1"/>
      <c r="AH2810" s="1"/>
      <c r="AI2810" s="1">
        <f t="shared" si="1825"/>
        <v>0</v>
      </c>
      <c r="AJ2810" s="114">
        <f t="shared" si="1826"/>
        <v>0</v>
      </c>
      <c r="AM2810" s="114">
        <f t="shared" si="1827"/>
        <v>0</v>
      </c>
      <c r="AP2810" s="114">
        <f t="shared" si="1828"/>
        <v>0</v>
      </c>
      <c r="AQ2810" s="114">
        <f t="shared" si="1829"/>
        <v>0</v>
      </c>
      <c r="AT2810" s="114">
        <f t="shared" si="1830"/>
        <v>0</v>
      </c>
      <c r="AW2810" s="114">
        <f t="shared" si="1831"/>
        <v>0</v>
      </c>
      <c r="AX2810" s="114">
        <f t="shared" si="1832"/>
        <v>0</v>
      </c>
      <c r="AY2810" s="114">
        <f t="shared" si="1833"/>
        <v>0</v>
      </c>
      <c r="AZ2810" s="114">
        <f t="shared" si="1834"/>
        <v>0</v>
      </c>
      <c r="BA2810" s="114">
        <f t="shared" si="1835"/>
        <v>0</v>
      </c>
      <c r="BB2810" s="114">
        <f t="shared" si="1836"/>
        <v>0</v>
      </c>
      <c r="BC2810" s="114">
        <f t="shared" si="1837"/>
        <v>0</v>
      </c>
      <c r="BD2810" s="114">
        <f t="shared" si="1838"/>
        <v>0</v>
      </c>
      <c r="BE2810" s="114">
        <f t="shared" si="1839"/>
        <v>0</v>
      </c>
    </row>
    <row r="2811" spans="1:57" s="114" customFormat="1" ht="27.75" hidden="1">
      <c r="A2811" s="1"/>
      <c r="B2811" s="90">
        <v>2017</v>
      </c>
      <c r="C2811" s="91">
        <v>8321</v>
      </c>
      <c r="D2811" s="91">
        <v>3</v>
      </c>
      <c r="E2811" s="92">
        <v>5</v>
      </c>
      <c r="F2811" s="92">
        <v>2</v>
      </c>
      <c r="G2811" s="92">
        <v>5000</v>
      </c>
      <c r="H2811" s="92">
        <v>5300</v>
      </c>
      <c r="I2811" s="92">
        <v>531</v>
      </c>
      <c r="J2811" s="93">
        <v>36</v>
      </c>
      <c r="K2811" s="207" t="s">
        <v>279</v>
      </c>
      <c r="L2811" s="95">
        <v>0</v>
      </c>
      <c r="M2811" s="95">
        <v>0</v>
      </c>
      <c r="N2811" s="95">
        <f t="shared" si="1818"/>
        <v>0</v>
      </c>
      <c r="O2811" s="95">
        <v>0</v>
      </c>
      <c r="P2811" s="95">
        <v>0</v>
      </c>
      <c r="Q2811" s="95">
        <f t="shared" si="1819"/>
        <v>0</v>
      </c>
      <c r="R2811" s="95">
        <f t="shared" si="1820"/>
        <v>0</v>
      </c>
      <c r="S2811" s="96" t="s">
        <v>95</v>
      </c>
      <c r="T2811" s="97"/>
      <c r="U2811" s="98"/>
      <c r="V2811" s="137" t="s">
        <v>174</v>
      </c>
      <c r="W2811" s="1"/>
      <c r="X2811" s="1"/>
      <c r="Y2811" s="1">
        <f t="shared" si="1821"/>
        <v>0</v>
      </c>
      <c r="Z2811" s="1"/>
      <c r="AA2811" s="1"/>
      <c r="AB2811" s="1">
        <f t="shared" si="1822"/>
        <v>0</v>
      </c>
      <c r="AC2811" s="1">
        <f t="shared" si="1823"/>
        <v>0</v>
      </c>
      <c r="AD2811" s="1"/>
      <c r="AE2811" s="1"/>
      <c r="AF2811" s="1">
        <f t="shared" si="1824"/>
        <v>0</v>
      </c>
      <c r="AG2811" s="1"/>
      <c r="AH2811" s="1"/>
      <c r="AI2811" s="1">
        <f t="shared" si="1825"/>
        <v>0</v>
      </c>
      <c r="AJ2811" s="114">
        <f t="shared" si="1826"/>
        <v>0</v>
      </c>
      <c r="AM2811" s="114">
        <f t="shared" si="1827"/>
        <v>0</v>
      </c>
      <c r="AP2811" s="114">
        <f t="shared" si="1828"/>
        <v>0</v>
      </c>
      <c r="AQ2811" s="114">
        <f t="shared" si="1829"/>
        <v>0</v>
      </c>
      <c r="AT2811" s="114">
        <f t="shared" si="1830"/>
        <v>0</v>
      </c>
      <c r="AW2811" s="114">
        <f t="shared" si="1831"/>
        <v>0</v>
      </c>
      <c r="AX2811" s="114">
        <f t="shared" si="1832"/>
        <v>0</v>
      </c>
      <c r="AY2811" s="114">
        <f t="shared" si="1833"/>
        <v>0</v>
      </c>
      <c r="AZ2811" s="114">
        <f t="shared" si="1834"/>
        <v>0</v>
      </c>
      <c r="BA2811" s="114">
        <f t="shared" si="1835"/>
        <v>0</v>
      </c>
      <c r="BB2811" s="114">
        <f t="shared" si="1836"/>
        <v>0</v>
      </c>
      <c r="BC2811" s="114">
        <f t="shared" si="1837"/>
        <v>0</v>
      </c>
      <c r="BD2811" s="114">
        <f t="shared" si="1838"/>
        <v>0</v>
      </c>
      <c r="BE2811" s="114">
        <f t="shared" si="1839"/>
        <v>0</v>
      </c>
    </row>
    <row r="2812" spans="1:57" s="114" customFormat="1" ht="27.75" hidden="1">
      <c r="A2812" s="1"/>
      <c r="B2812" s="90">
        <v>2017</v>
      </c>
      <c r="C2812" s="91">
        <v>8321</v>
      </c>
      <c r="D2812" s="91">
        <v>3</v>
      </c>
      <c r="E2812" s="92">
        <v>5</v>
      </c>
      <c r="F2812" s="92">
        <v>2</v>
      </c>
      <c r="G2812" s="92">
        <v>5000</v>
      </c>
      <c r="H2812" s="92">
        <v>5300</v>
      </c>
      <c r="I2812" s="92">
        <v>531</v>
      </c>
      <c r="J2812" s="93">
        <v>37</v>
      </c>
      <c r="K2812" s="207" t="s">
        <v>868</v>
      </c>
      <c r="L2812" s="95">
        <v>0</v>
      </c>
      <c r="M2812" s="95">
        <v>0</v>
      </c>
      <c r="N2812" s="95">
        <f t="shared" si="1818"/>
        <v>0</v>
      </c>
      <c r="O2812" s="95">
        <v>0</v>
      </c>
      <c r="P2812" s="95">
        <v>0</v>
      </c>
      <c r="Q2812" s="95">
        <f t="shared" si="1819"/>
        <v>0</v>
      </c>
      <c r="R2812" s="95">
        <f t="shared" si="1820"/>
        <v>0</v>
      </c>
      <c r="S2812" s="96" t="s">
        <v>95</v>
      </c>
      <c r="T2812" s="97"/>
      <c r="U2812" s="98"/>
      <c r="V2812" s="137" t="s">
        <v>174</v>
      </c>
      <c r="W2812" s="1"/>
      <c r="X2812" s="1"/>
      <c r="Y2812" s="1">
        <f t="shared" si="1821"/>
        <v>0</v>
      </c>
      <c r="Z2812" s="1"/>
      <c r="AA2812" s="1"/>
      <c r="AB2812" s="1">
        <f t="shared" si="1822"/>
        <v>0</v>
      </c>
      <c r="AC2812" s="1">
        <f t="shared" si="1823"/>
        <v>0</v>
      </c>
      <c r="AD2812" s="1"/>
      <c r="AE2812" s="1"/>
      <c r="AF2812" s="1">
        <f t="shared" si="1824"/>
        <v>0</v>
      </c>
      <c r="AG2812" s="1"/>
      <c r="AH2812" s="1"/>
      <c r="AI2812" s="1">
        <f t="shared" si="1825"/>
        <v>0</v>
      </c>
      <c r="AJ2812" s="114">
        <f t="shared" si="1826"/>
        <v>0</v>
      </c>
      <c r="AM2812" s="114">
        <f t="shared" si="1827"/>
        <v>0</v>
      </c>
      <c r="AP2812" s="114">
        <f t="shared" si="1828"/>
        <v>0</v>
      </c>
      <c r="AQ2812" s="114">
        <f t="shared" si="1829"/>
        <v>0</v>
      </c>
      <c r="AT2812" s="114">
        <f t="shared" si="1830"/>
        <v>0</v>
      </c>
      <c r="AW2812" s="114">
        <f t="shared" si="1831"/>
        <v>0</v>
      </c>
      <c r="AX2812" s="114">
        <f t="shared" si="1832"/>
        <v>0</v>
      </c>
      <c r="AY2812" s="114">
        <f t="shared" si="1833"/>
        <v>0</v>
      </c>
      <c r="AZ2812" s="114">
        <f t="shared" si="1834"/>
        <v>0</v>
      </c>
      <c r="BA2812" s="114">
        <f t="shared" si="1835"/>
        <v>0</v>
      </c>
      <c r="BB2812" s="114">
        <f t="shared" si="1836"/>
        <v>0</v>
      </c>
      <c r="BC2812" s="114">
        <f t="shared" si="1837"/>
        <v>0</v>
      </c>
      <c r="BD2812" s="114">
        <f t="shared" si="1838"/>
        <v>0</v>
      </c>
      <c r="BE2812" s="114">
        <f t="shared" si="1839"/>
        <v>0</v>
      </c>
    </row>
    <row r="2813" spans="1:57" s="114" customFormat="1" ht="27.75" hidden="1" customHeight="1">
      <c r="A2813" s="1"/>
      <c r="B2813" s="90">
        <v>2017</v>
      </c>
      <c r="C2813" s="91">
        <v>8321</v>
      </c>
      <c r="D2813" s="91">
        <v>3</v>
      </c>
      <c r="E2813" s="92">
        <v>5</v>
      </c>
      <c r="F2813" s="92">
        <v>2</v>
      </c>
      <c r="G2813" s="92">
        <v>5000</v>
      </c>
      <c r="H2813" s="92">
        <v>5300</v>
      </c>
      <c r="I2813" s="92">
        <v>531</v>
      </c>
      <c r="J2813" s="93">
        <v>38</v>
      </c>
      <c r="K2813" s="207" t="s">
        <v>1254</v>
      </c>
      <c r="L2813" s="95">
        <v>0</v>
      </c>
      <c r="M2813" s="95">
        <v>0</v>
      </c>
      <c r="N2813" s="95">
        <f t="shared" si="1818"/>
        <v>0</v>
      </c>
      <c r="O2813" s="95">
        <v>0</v>
      </c>
      <c r="P2813" s="95">
        <v>0</v>
      </c>
      <c r="Q2813" s="95">
        <f t="shared" si="1819"/>
        <v>0</v>
      </c>
      <c r="R2813" s="95">
        <f t="shared" si="1820"/>
        <v>0</v>
      </c>
      <c r="S2813" s="96" t="s">
        <v>95</v>
      </c>
      <c r="T2813" s="97"/>
      <c r="U2813" s="98"/>
      <c r="V2813" s="137" t="s">
        <v>174</v>
      </c>
      <c r="W2813" s="1"/>
      <c r="X2813" s="1"/>
      <c r="Y2813" s="1">
        <f t="shared" si="1821"/>
        <v>0</v>
      </c>
      <c r="Z2813" s="1"/>
      <c r="AA2813" s="1"/>
      <c r="AB2813" s="1">
        <f t="shared" si="1822"/>
        <v>0</v>
      </c>
      <c r="AC2813" s="1">
        <f t="shared" si="1823"/>
        <v>0</v>
      </c>
      <c r="AD2813" s="1"/>
      <c r="AE2813" s="1"/>
      <c r="AF2813" s="1">
        <f t="shared" si="1824"/>
        <v>0</v>
      </c>
      <c r="AG2813" s="1"/>
      <c r="AH2813" s="1"/>
      <c r="AI2813" s="1">
        <f t="shared" si="1825"/>
        <v>0</v>
      </c>
      <c r="AJ2813" s="114">
        <f t="shared" si="1826"/>
        <v>0</v>
      </c>
      <c r="AM2813" s="114">
        <f t="shared" si="1827"/>
        <v>0</v>
      </c>
      <c r="AP2813" s="114">
        <f t="shared" si="1828"/>
        <v>0</v>
      </c>
      <c r="AQ2813" s="114">
        <f t="shared" si="1829"/>
        <v>0</v>
      </c>
      <c r="AT2813" s="114">
        <f t="shared" si="1830"/>
        <v>0</v>
      </c>
      <c r="AW2813" s="114">
        <f t="shared" si="1831"/>
        <v>0</v>
      </c>
      <c r="AX2813" s="114">
        <f t="shared" si="1832"/>
        <v>0</v>
      </c>
      <c r="AY2813" s="114">
        <f t="shared" si="1833"/>
        <v>0</v>
      </c>
      <c r="AZ2813" s="114">
        <f t="shared" si="1834"/>
        <v>0</v>
      </c>
      <c r="BA2813" s="114">
        <f t="shared" si="1835"/>
        <v>0</v>
      </c>
      <c r="BB2813" s="114">
        <f t="shared" si="1836"/>
        <v>0</v>
      </c>
      <c r="BC2813" s="114">
        <f t="shared" si="1837"/>
        <v>0</v>
      </c>
      <c r="BD2813" s="114">
        <f t="shared" si="1838"/>
        <v>0</v>
      </c>
      <c r="BE2813" s="114">
        <f t="shared" si="1839"/>
        <v>0</v>
      </c>
    </row>
    <row r="2814" spans="1:57" s="114" customFormat="1" ht="27.75" hidden="1" customHeight="1">
      <c r="A2814" s="1"/>
      <c r="B2814" s="90">
        <v>2017</v>
      </c>
      <c r="C2814" s="91">
        <v>8321</v>
      </c>
      <c r="D2814" s="91">
        <v>3</v>
      </c>
      <c r="E2814" s="92">
        <v>5</v>
      </c>
      <c r="F2814" s="92">
        <v>2</v>
      </c>
      <c r="G2814" s="92">
        <v>5000</v>
      </c>
      <c r="H2814" s="92">
        <v>5300</v>
      </c>
      <c r="I2814" s="92">
        <v>531</v>
      </c>
      <c r="J2814" s="93">
        <v>39</v>
      </c>
      <c r="K2814" s="328" t="s">
        <v>1255</v>
      </c>
      <c r="L2814" s="95">
        <v>0</v>
      </c>
      <c r="M2814" s="95">
        <v>0</v>
      </c>
      <c r="N2814" s="95">
        <f t="shared" si="1818"/>
        <v>0</v>
      </c>
      <c r="O2814" s="95">
        <v>0</v>
      </c>
      <c r="P2814" s="95">
        <v>0</v>
      </c>
      <c r="Q2814" s="95">
        <f t="shared" si="1819"/>
        <v>0</v>
      </c>
      <c r="R2814" s="95">
        <f t="shared" si="1820"/>
        <v>0</v>
      </c>
      <c r="S2814" s="96" t="s">
        <v>95</v>
      </c>
      <c r="T2814" s="97"/>
      <c r="U2814" s="98"/>
      <c r="V2814" s="206" t="s">
        <v>174</v>
      </c>
      <c r="W2814" s="1"/>
      <c r="X2814" s="1"/>
      <c r="Y2814" s="1">
        <f t="shared" si="1821"/>
        <v>0</v>
      </c>
      <c r="Z2814" s="1"/>
      <c r="AA2814" s="1"/>
      <c r="AB2814" s="1">
        <f t="shared" si="1822"/>
        <v>0</v>
      </c>
      <c r="AC2814" s="1">
        <f t="shared" si="1823"/>
        <v>0</v>
      </c>
      <c r="AD2814" s="1"/>
      <c r="AE2814" s="1"/>
      <c r="AF2814" s="1">
        <f t="shared" si="1824"/>
        <v>0</v>
      </c>
      <c r="AG2814" s="1"/>
      <c r="AH2814" s="1"/>
      <c r="AI2814" s="1">
        <f t="shared" si="1825"/>
        <v>0</v>
      </c>
      <c r="AJ2814" s="114">
        <f t="shared" si="1826"/>
        <v>0</v>
      </c>
      <c r="AM2814" s="114">
        <f t="shared" si="1827"/>
        <v>0</v>
      </c>
      <c r="AP2814" s="114">
        <f t="shared" si="1828"/>
        <v>0</v>
      </c>
      <c r="AQ2814" s="114">
        <f t="shared" si="1829"/>
        <v>0</v>
      </c>
      <c r="AT2814" s="114">
        <f t="shared" si="1830"/>
        <v>0</v>
      </c>
      <c r="AW2814" s="114">
        <f t="shared" si="1831"/>
        <v>0</v>
      </c>
      <c r="AX2814" s="114">
        <f t="shared" si="1832"/>
        <v>0</v>
      </c>
      <c r="AY2814" s="114">
        <f t="shared" si="1833"/>
        <v>0</v>
      </c>
      <c r="AZ2814" s="114">
        <f t="shared" si="1834"/>
        <v>0</v>
      </c>
      <c r="BA2814" s="114">
        <f t="shared" si="1835"/>
        <v>0</v>
      </c>
      <c r="BB2814" s="114">
        <f t="shared" si="1836"/>
        <v>0</v>
      </c>
      <c r="BC2814" s="114">
        <f t="shared" si="1837"/>
        <v>0</v>
      </c>
      <c r="BD2814" s="114">
        <f t="shared" si="1838"/>
        <v>0</v>
      </c>
      <c r="BE2814" s="114">
        <f t="shared" si="1839"/>
        <v>0</v>
      </c>
    </row>
    <row r="2815" spans="1:57" s="114" customFormat="1" ht="27.75" hidden="1" customHeight="1">
      <c r="A2815" s="1"/>
      <c r="B2815" s="90">
        <v>2017</v>
      </c>
      <c r="C2815" s="91">
        <v>8321</v>
      </c>
      <c r="D2815" s="91">
        <v>3</v>
      </c>
      <c r="E2815" s="92">
        <v>5</v>
      </c>
      <c r="F2815" s="92">
        <v>2</v>
      </c>
      <c r="G2815" s="92">
        <v>5000</v>
      </c>
      <c r="H2815" s="92">
        <v>5300</v>
      </c>
      <c r="I2815" s="92">
        <v>531</v>
      </c>
      <c r="J2815" s="93">
        <v>40</v>
      </c>
      <c r="K2815" s="328" t="s">
        <v>1256</v>
      </c>
      <c r="L2815" s="95">
        <v>0</v>
      </c>
      <c r="M2815" s="95">
        <v>0</v>
      </c>
      <c r="N2815" s="95">
        <f t="shared" si="1818"/>
        <v>0</v>
      </c>
      <c r="O2815" s="95">
        <v>0</v>
      </c>
      <c r="P2815" s="95">
        <v>0</v>
      </c>
      <c r="Q2815" s="95">
        <f t="shared" si="1819"/>
        <v>0</v>
      </c>
      <c r="R2815" s="95">
        <f t="shared" si="1820"/>
        <v>0</v>
      </c>
      <c r="S2815" s="96" t="s">
        <v>95</v>
      </c>
      <c r="T2815" s="97"/>
      <c r="U2815" s="98"/>
      <c r="V2815" s="206" t="s">
        <v>174</v>
      </c>
      <c r="W2815" s="1"/>
      <c r="X2815" s="1"/>
      <c r="Y2815" s="1">
        <f t="shared" si="1821"/>
        <v>0</v>
      </c>
      <c r="Z2815" s="1"/>
      <c r="AA2815" s="1"/>
      <c r="AB2815" s="1">
        <f t="shared" si="1822"/>
        <v>0</v>
      </c>
      <c r="AC2815" s="1">
        <f t="shared" si="1823"/>
        <v>0</v>
      </c>
      <c r="AD2815" s="1"/>
      <c r="AE2815" s="1"/>
      <c r="AF2815" s="1">
        <f t="shared" si="1824"/>
        <v>0</v>
      </c>
      <c r="AG2815" s="1"/>
      <c r="AH2815" s="1"/>
      <c r="AI2815" s="1">
        <f t="shared" si="1825"/>
        <v>0</v>
      </c>
      <c r="AJ2815" s="114">
        <f t="shared" si="1826"/>
        <v>0</v>
      </c>
      <c r="AM2815" s="114">
        <f t="shared" si="1827"/>
        <v>0</v>
      </c>
      <c r="AP2815" s="114">
        <f t="shared" si="1828"/>
        <v>0</v>
      </c>
      <c r="AQ2815" s="114">
        <f t="shared" si="1829"/>
        <v>0</v>
      </c>
      <c r="AT2815" s="114">
        <f t="shared" si="1830"/>
        <v>0</v>
      </c>
      <c r="AW2815" s="114">
        <f t="shared" si="1831"/>
        <v>0</v>
      </c>
      <c r="AX2815" s="114">
        <f t="shared" si="1832"/>
        <v>0</v>
      </c>
      <c r="AY2815" s="114">
        <f t="shared" si="1833"/>
        <v>0</v>
      </c>
      <c r="AZ2815" s="114">
        <f t="shared" si="1834"/>
        <v>0</v>
      </c>
      <c r="BA2815" s="114">
        <f t="shared" si="1835"/>
        <v>0</v>
      </c>
      <c r="BB2815" s="114">
        <f t="shared" si="1836"/>
        <v>0</v>
      </c>
      <c r="BC2815" s="114">
        <f t="shared" si="1837"/>
        <v>0</v>
      </c>
      <c r="BD2815" s="114">
        <f t="shared" si="1838"/>
        <v>0</v>
      </c>
      <c r="BE2815" s="114">
        <f t="shared" si="1839"/>
        <v>0</v>
      </c>
    </row>
    <row r="2816" spans="1:57" s="114" customFormat="1" ht="27.75" hidden="1">
      <c r="A2816" s="1"/>
      <c r="B2816" s="90">
        <v>2017</v>
      </c>
      <c r="C2816" s="91">
        <v>8321</v>
      </c>
      <c r="D2816" s="91">
        <v>3</v>
      </c>
      <c r="E2816" s="92">
        <v>5</v>
      </c>
      <c r="F2816" s="92">
        <v>2</v>
      </c>
      <c r="G2816" s="92">
        <v>5000</v>
      </c>
      <c r="H2816" s="92">
        <v>5300</v>
      </c>
      <c r="I2816" s="92">
        <v>531</v>
      </c>
      <c r="J2816" s="93">
        <v>41</v>
      </c>
      <c r="K2816" s="328" t="s">
        <v>1257</v>
      </c>
      <c r="L2816" s="95">
        <v>0</v>
      </c>
      <c r="M2816" s="95">
        <v>0</v>
      </c>
      <c r="N2816" s="95">
        <f t="shared" si="1818"/>
        <v>0</v>
      </c>
      <c r="O2816" s="95">
        <v>0</v>
      </c>
      <c r="P2816" s="95">
        <v>0</v>
      </c>
      <c r="Q2816" s="95">
        <f t="shared" si="1819"/>
        <v>0</v>
      </c>
      <c r="R2816" s="95">
        <f t="shared" si="1820"/>
        <v>0</v>
      </c>
      <c r="S2816" s="96" t="s">
        <v>95</v>
      </c>
      <c r="T2816" s="97"/>
      <c r="U2816" s="98"/>
      <c r="V2816" s="206" t="s">
        <v>174</v>
      </c>
      <c r="W2816" s="1"/>
      <c r="X2816" s="1"/>
      <c r="Y2816" s="1">
        <f t="shared" si="1821"/>
        <v>0</v>
      </c>
      <c r="Z2816" s="1"/>
      <c r="AA2816" s="1"/>
      <c r="AB2816" s="1">
        <f t="shared" si="1822"/>
        <v>0</v>
      </c>
      <c r="AC2816" s="1">
        <f t="shared" si="1823"/>
        <v>0</v>
      </c>
      <c r="AD2816" s="1"/>
      <c r="AE2816" s="1"/>
      <c r="AF2816" s="1">
        <f t="shared" si="1824"/>
        <v>0</v>
      </c>
      <c r="AG2816" s="1"/>
      <c r="AH2816" s="1"/>
      <c r="AI2816" s="1">
        <f t="shared" si="1825"/>
        <v>0</v>
      </c>
      <c r="AJ2816" s="114">
        <f t="shared" si="1826"/>
        <v>0</v>
      </c>
      <c r="AM2816" s="114">
        <f t="shared" si="1827"/>
        <v>0</v>
      </c>
      <c r="AP2816" s="114">
        <f t="shared" si="1828"/>
        <v>0</v>
      </c>
      <c r="AQ2816" s="114">
        <f t="shared" si="1829"/>
        <v>0</v>
      </c>
      <c r="AT2816" s="114">
        <f t="shared" si="1830"/>
        <v>0</v>
      </c>
      <c r="AW2816" s="114">
        <f t="shared" si="1831"/>
        <v>0</v>
      </c>
      <c r="AX2816" s="114">
        <f t="shared" si="1832"/>
        <v>0</v>
      </c>
      <c r="AY2816" s="114">
        <f t="shared" si="1833"/>
        <v>0</v>
      </c>
      <c r="AZ2816" s="114">
        <f t="shared" si="1834"/>
        <v>0</v>
      </c>
      <c r="BA2816" s="114">
        <f t="shared" si="1835"/>
        <v>0</v>
      </c>
      <c r="BB2816" s="114">
        <f t="shared" si="1836"/>
        <v>0</v>
      </c>
      <c r="BC2816" s="114">
        <f t="shared" si="1837"/>
        <v>0</v>
      </c>
      <c r="BD2816" s="114">
        <f t="shared" si="1838"/>
        <v>0</v>
      </c>
      <c r="BE2816" s="114">
        <f t="shared" si="1839"/>
        <v>0</v>
      </c>
    </row>
    <row r="2817" spans="1:57" s="114" customFormat="1" ht="27.75" hidden="1">
      <c r="A2817" s="1"/>
      <c r="B2817" s="90">
        <v>2017</v>
      </c>
      <c r="C2817" s="91">
        <v>8321</v>
      </c>
      <c r="D2817" s="91">
        <v>3</v>
      </c>
      <c r="E2817" s="92">
        <v>5</v>
      </c>
      <c r="F2817" s="92">
        <v>2</v>
      </c>
      <c r="G2817" s="92">
        <v>5000</v>
      </c>
      <c r="H2817" s="92">
        <v>5300</v>
      </c>
      <c r="I2817" s="92">
        <v>531</v>
      </c>
      <c r="J2817" s="93">
        <v>42</v>
      </c>
      <c r="K2817" s="328" t="s">
        <v>1258</v>
      </c>
      <c r="L2817" s="95">
        <v>0</v>
      </c>
      <c r="M2817" s="95">
        <v>0</v>
      </c>
      <c r="N2817" s="95">
        <f t="shared" si="1818"/>
        <v>0</v>
      </c>
      <c r="O2817" s="95">
        <v>0</v>
      </c>
      <c r="P2817" s="95">
        <v>0</v>
      </c>
      <c r="Q2817" s="95">
        <f t="shared" si="1819"/>
        <v>0</v>
      </c>
      <c r="R2817" s="95">
        <f t="shared" si="1820"/>
        <v>0</v>
      </c>
      <c r="S2817" s="96" t="s">
        <v>95</v>
      </c>
      <c r="T2817" s="97"/>
      <c r="U2817" s="98"/>
      <c r="V2817" s="206" t="s">
        <v>174</v>
      </c>
      <c r="W2817" s="1"/>
      <c r="X2817" s="1"/>
      <c r="Y2817" s="1">
        <f t="shared" si="1821"/>
        <v>0</v>
      </c>
      <c r="Z2817" s="1"/>
      <c r="AA2817" s="1"/>
      <c r="AB2817" s="1">
        <f t="shared" si="1822"/>
        <v>0</v>
      </c>
      <c r="AC2817" s="1">
        <f t="shared" si="1823"/>
        <v>0</v>
      </c>
      <c r="AD2817" s="1"/>
      <c r="AE2817" s="1"/>
      <c r="AF2817" s="1">
        <f t="shared" si="1824"/>
        <v>0</v>
      </c>
      <c r="AG2817" s="1"/>
      <c r="AH2817" s="1"/>
      <c r="AI2817" s="1">
        <f t="shared" si="1825"/>
        <v>0</v>
      </c>
      <c r="AJ2817" s="114">
        <f t="shared" si="1826"/>
        <v>0</v>
      </c>
      <c r="AM2817" s="114">
        <f t="shared" si="1827"/>
        <v>0</v>
      </c>
      <c r="AP2817" s="114">
        <f t="shared" si="1828"/>
        <v>0</v>
      </c>
      <c r="AQ2817" s="114">
        <f t="shared" si="1829"/>
        <v>0</v>
      </c>
      <c r="AT2817" s="114">
        <f t="shared" si="1830"/>
        <v>0</v>
      </c>
      <c r="AW2817" s="114">
        <f t="shared" si="1831"/>
        <v>0</v>
      </c>
      <c r="AX2817" s="114">
        <f t="shared" si="1832"/>
        <v>0</v>
      </c>
      <c r="AY2817" s="114">
        <f t="shared" si="1833"/>
        <v>0</v>
      </c>
      <c r="AZ2817" s="114">
        <f t="shared" si="1834"/>
        <v>0</v>
      </c>
      <c r="BA2817" s="114">
        <f t="shared" si="1835"/>
        <v>0</v>
      </c>
      <c r="BB2817" s="114">
        <f t="shared" si="1836"/>
        <v>0</v>
      </c>
      <c r="BC2817" s="114">
        <f t="shared" si="1837"/>
        <v>0</v>
      </c>
      <c r="BD2817" s="114">
        <f t="shared" si="1838"/>
        <v>0</v>
      </c>
      <c r="BE2817" s="114">
        <f t="shared" si="1839"/>
        <v>0</v>
      </c>
    </row>
    <row r="2818" spans="1:57" s="114" customFormat="1" ht="27.75" hidden="1">
      <c r="A2818" s="1"/>
      <c r="B2818" s="90">
        <v>2017</v>
      </c>
      <c r="C2818" s="91">
        <v>8321</v>
      </c>
      <c r="D2818" s="91">
        <v>3</v>
      </c>
      <c r="E2818" s="92">
        <v>5</v>
      </c>
      <c r="F2818" s="92">
        <v>2</v>
      </c>
      <c r="G2818" s="92">
        <v>5000</v>
      </c>
      <c r="H2818" s="92">
        <v>5300</v>
      </c>
      <c r="I2818" s="92">
        <v>531</v>
      </c>
      <c r="J2818" s="93">
        <v>43</v>
      </c>
      <c r="K2818" s="328" t="s">
        <v>1259</v>
      </c>
      <c r="L2818" s="95">
        <v>0</v>
      </c>
      <c r="M2818" s="95">
        <v>0</v>
      </c>
      <c r="N2818" s="95">
        <f t="shared" si="1818"/>
        <v>0</v>
      </c>
      <c r="O2818" s="95">
        <v>0</v>
      </c>
      <c r="P2818" s="95">
        <v>0</v>
      </c>
      <c r="Q2818" s="95">
        <f t="shared" si="1819"/>
        <v>0</v>
      </c>
      <c r="R2818" s="95">
        <f t="shared" si="1820"/>
        <v>0</v>
      </c>
      <c r="S2818" s="96" t="s">
        <v>95</v>
      </c>
      <c r="T2818" s="97"/>
      <c r="U2818" s="98"/>
      <c r="V2818" s="206" t="s">
        <v>174</v>
      </c>
      <c r="W2818" s="1"/>
      <c r="X2818" s="1"/>
      <c r="Y2818" s="1">
        <f t="shared" si="1821"/>
        <v>0</v>
      </c>
      <c r="Z2818" s="1"/>
      <c r="AA2818" s="1"/>
      <c r="AB2818" s="1">
        <f t="shared" si="1822"/>
        <v>0</v>
      </c>
      <c r="AC2818" s="1">
        <f t="shared" si="1823"/>
        <v>0</v>
      </c>
      <c r="AD2818" s="1"/>
      <c r="AE2818" s="1"/>
      <c r="AF2818" s="1">
        <f t="shared" si="1824"/>
        <v>0</v>
      </c>
      <c r="AG2818" s="1"/>
      <c r="AH2818" s="1"/>
      <c r="AI2818" s="1">
        <f t="shared" si="1825"/>
        <v>0</v>
      </c>
      <c r="AJ2818" s="114">
        <f t="shared" si="1826"/>
        <v>0</v>
      </c>
      <c r="AM2818" s="114">
        <f t="shared" si="1827"/>
        <v>0</v>
      </c>
      <c r="AP2818" s="114">
        <f t="shared" si="1828"/>
        <v>0</v>
      </c>
      <c r="AQ2818" s="114">
        <f t="shared" si="1829"/>
        <v>0</v>
      </c>
      <c r="AT2818" s="114">
        <f t="shared" si="1830"/>
        <v>0</v>
      </c>
      <c r="AW2818" s="114">
        <f t="shared" si="1831"/>
        <v>0</v>
      </c>
      <c r="AX2818" s="114">
        <f t="shared" si="1832"/>
        <v>0</v>
      </c>
      <c r="AY2818" s="114">
        <f t="shared" si="1833"/>
        <v>0</v>
      </c>
      <c r="AZ2818" s="114">
        <f t="shared" si="1834"/>
        <v>0</v>
      </c>
      <c r="BA2818" s="114">
        <f t="shared" si="1835"/>
        <v>0</v>
      </c>
      <c r="BB2818" s="114">
        <f t="shared" si="1836"/>
        <v>0</v>
      </c>
      <c r="BC2818" s="114">
        <f t="shared" si="1837"/>
        <v>0</v>
      </c>
      <c r="BD2818" s="114">
        <f t="shared" si="1838"/>
        <v>0</v>
      </c>
      <c r="BE2818" s="114">
        <f t="shared" si="1839"/>
        <v>0</v>
      </c>
    </row>
    <row r="2819" spans="1:57" s="114" customFormat="1" ht="27.75" hidden="1">
      <c r="A2819" s="1"/>
      <c r="B2819" s="90">
        <v>2017</v>
      </c>
      <c r="C2819" s="91">
        <v>8321</v>
      </c>
      <c r="D2819" s="91">
        <v>3</v>
      </c>
      <c r="E2819" s="92">
        <v>5</v>
      </c>
      <c r="F2819" s="92">
        <v>2</v>
      </c>
      <c r="G2819" s="92">
        <v>5000</v>
      </c>
      <c r="H2819" s="92">
        <v>5300</v>
      </c>
      <c r="I2819" s="92">
        <v>531</v>
      </c>
      <c r="J2819" s="93">
        <v>44</v>
      </c>
      <c r="K2819" s="328" t="s">
        <v>1260</v>
      </c>
      <c r="L2819" s="95">
        <v>0</v>
      </c>
      <c r="M2819" s="95">
        <v>0</v>
      </c>
      <c r="N2819" s="95">
        <f t="shared" si="1818"/>
        <v>0</v>
      </c>
      <c r="O2819" s="95">
        <v>0</v>
      </c>
      <c r="P2819" s="95">
        <v>0</v>
      </c>
      <c r="Q2819" s="95">
        <f t="shared" si="1819"/>
        <v>0</v>
      </c>
      <c r="R2819" s="95">
        <f t="shared" si="1820"/>
        <v>0</v>
      </c>
      <c r="S2819" s="96" t="s">
        <v>95</v>
      </c>
      <c r="T2819" s="97"/>
      <c r="U2819" s="98"/>
      <c r="V2819" s="206" t="s">
        <v>174</v>
      </c>
      <c r="W2819" s="1"/>
      <c r="X2819" s="1"/>
      <c r="Y2819" s="1">
        <f t="shared" si="1821"/>
        <v>0</v>
      </c>
      <c r="Z2819" s="1"/>
      <c r="AA2819" s="1"/>
      <c r="AB2819" s="1">
        <f t="shared" si="1822"/>
        <v>0</v>
      </c>
      <c r="AC2819" s="1">
        <f t="shared" si="1823"/>
        <v>0</v>
      </c>
      <c r="AD2819" s="1"/>
      <c r="AE2819" s="1"/>
      <c r="AF2819" s="1">
        <f t="shared" si="1824"/>
        <v>0</v>
      </c>
      <c r="AG2819" s="1"/>
      <c r="AH2819" s="1"/>
      <c r="AI2819" s="1">
        <f t="shared" si="1825"/>
        <v>0</v>
      </c>
      <c r="AJ2819" s="114">
        <f t="shared" si="1826"/>
        <v>0</v>
      </c>
      <c r="AM2819" s="114">
        <f t="shared" si="1827"/>
        <v>0</v>
      </c>
      <c r="AP2819" s="114">
        <f t="shared" si="1828"/>
        <v>0</v>
      </c>
      <c r="AQ2819" s="114">
        <f t="shared" si="1829"/>
        <v>0</v>
      </c>
      <c r="AT2819" s="114">
        <f t="shared" si="1830"/>
        <v>0</v>
      </c>
      <c r="AW2819" s="114">
        <f t="shared" si="1831"/>
        <v>0</v>
      </c>
      <c r="AX2819" s="114">
        <f t="shared" si="1832"/>
        <v>0</v>
      </c>
      <c r="AY2819" s="114">
        <f t="shared" si="1833"/>
        <v>0</v>
      </c>
      <c r="AZ2819" s="114">
        <f t="shared" si="1834"/>
        <v>0</v>
      </c>
      <c r="BA2819" s="114">
        <f t="shared" si="1835"/>
        <v>0</v>
      </c>
      <c r="BB2819" s="114">
        <f t="shared" si="1836"/>
        <v>0</v>
      </c>
      <c r="BC2819" s="114">
        <f t="shared" si="1837"/>
        <v>0</v>
      </c>
      <c r="BD2819" s="114">
        <f t="shared" si="1838"/>
        <v>0</v>
      </c>
      <c r="BE2819" s="114">
        <f t="shared" si="1839"/>
        <v>0</v>
      </c>
    </row>
    <row r="2820" spans="1:57" s="114" customFormat="1" ht="27.75" hidden="1">
      <c r="A2820" s="1"/>
      <c r="B2820" s="90">
        <v>2017</v>
      </c>
      <c r="C2820" s="91">
        <v>8321</v>
      </c>
      <c r="D2820" s="91">
        <v>3</v>
      </c>
      <c r="E2820" s="92">
        <v>5</v>
      </c>
      <c r="F2820" s="92">
        <v>2</v>
      </c>
      <c r="G2820" s="92">
        <v>5000</v>
      </c>
      <c r="H2820" s="92">
        <v>5300</v>
      </c>
      <c r="I2820" s="92">
        <v>531</v>
      </c>
      <c r="J2820" s="93">
        <v>45</v>
      </c>
      <c r="K2820" s="328" t="s">
        <v>1211</v>
      </c>
      <c r="L2820" s="95">
        <v>0</v>
      </c>
      <c r="M2820" s="95">
        <v>0</v>
      </c>
      <c r="N2820" s="95">
        <f t="shared" si="1818"/>
        <v>0</v>
      </c>
      <c r="O2820" s="95">
        <v>0</v>
      </c>
      <c r="P2820" s="95">
        <v>0</v>
      </c>
      <c r="Q2820" s="95">
        <f t="shared" si="1819"/>
        <v>0</v>
      </c>
      <c r="R2820" s="95">
        <f t="shared" si="1820"/>
        <v>0</v>
      </c>
      <c r="S2820" s="96" t="s">
        <v>95</v>
      </c>
      <c r="T2820" s="97"/>
      <c r="U2820" s="98"/>
      <c r="V2820" s="206" t="s">
        <v>174</v>
      </c>
      <c r="W2820" s="1"/>
      <c r="X2820" s="1"/>
      <c r="Y2820" s="1">
        <f t="shared" si="1821"/>
        <v>0</v>
      </c>
      <c r="Z2820" s="1"/>
      <c r="AA2820" s="1"/>
      <c r="AB2820" s="1">
        <f t="shared" si="1822"/>
        <v>0</v>
      </c>
      <c r="AC2820" s="1">
        <f t="shared" si="1823"/>
        <v>0</v>
      </c>
      <c r="AD2820" s="1"/>
      <c r="AE2820" s="1"/>
      <c r="AF2820" s="1">
        <f t="shared" si="1824"/>
        <v>0</v>
      </c>
      <c r="AG2820" s="1"/>
      <c r="AH2820" s="1"/>
      <c r="AI2820" s="1">
        <f t="shared" si="1825"/>
        <v>0</v>
      </c>
      <c r="AJ2820" s="114">
        <f t="shared" si="1826"/>
        <v>0</v>
      </c>
      <c r="AM2820" s="114">
        <f t="shared" si="1827"/>
        <v>0</v>
      </c>
      <c r="AP2820" s="114">
        <f t="shared" si="1828"/>
        <v>0</v>
      </c>
      <c r="AQ2820" s="114">
        <f t="shared" si="1829"/>
        <v>0</v>
      </c>
      <c r="AT2820" s="114">
        <f t="shared" si="1830"/>
        <v>0</v>
      </c>
      <c r="AW2820" s="114">
        <f t="shared" si="1831"/>
        <v>0</v>
      </c>
      <c r="AX2820" s="114">
        <f t="shared" si="1832"/>
        <v>0</v>
      </c>
      <c r="AY2820" s="114">
        <f t="shared" si="1833"/>
        <v>0</v>
      </c>
      <c r="AZ2820" s="114">
        <f t="shared" si="1834"/>
        <v>0</v>
      </c>
      <c r="BA2820" s="114">
        <f t="shared" si="1835"/>
        <v>0</v>
      </c>
      <c r="BB2820" s="114">
        <f t="shared" si="1836"/>
        <v>0</v>
      </c>
      <c r="BC2820" s="114">
        <f t="shared" si="1837"/>
        <v>0</v>
      </c>
      <c r="BD2820" s="114">
        <f t="shared" si="1838"/>
        <v>0</v>
      </c>
      <c r="BE2820" s="114">
        <f t="shared" si="1839"/>
        <v>0</v>
      </c>
    </row>
    <row r="2821" spans="1:57" s="114" customFormat="1" ht="27.75" hidden="1">
      <c r="A2821" s="1"/>
      <c r="B2821" s="90">
        <v>2017</v>
      </c>
      <c r="C2821" s="91">
        <v>8321</v>
      </c>
      <c r="D2821" s="91">
        <v>3</v>
      </c>
      <c r="E2821" s="92">
        <v>5</v>
      </c>
      <c r="F2821" s="92">
        <v>2</v>
      </c>
      <c r="G2821" s="92">
        <v>5000</v>
      </c>
      <c r="H2821" s="92">
        <v>5300</v>
      </c>
      <c r="I2821" s="92">
        <v>531</v>
      </c>
      <c r="J2821" s="93">
        <v>46</v>
      </c>
      <c r="K2821" s="328" t="s">
        <v>1261</v>
      </c>
      <c r="L2821" s="95">
        <v>0</v>
      </c>
      <c r="M2821" s="95">
        <v>0</v>
      </c>
      <c r="N2821" s="95">
        <f t="shared" si="1818"/>
        <v>0</v>
      </c>
      <c r="O2821" s="95">
        <v>0</v>
      </c>
      <c r="P2821" s="95">
        <v>0</v>
      </c>
      <c r="Q2821" s="95">
        <f t="shared" si="1819"/>
        <v>0</v>
      </c>
      <c r="R2821" s="95">
        <f t="shared" si="1820"/>
        <v>0</v>
      </c>
      <c r="S2821" s="96" t="s">
        <v>95</v>
      </c>
      <c r="T2821" s="97"/>
      <c r="U2821" s="98"/>
      <c r="V2821" s="206" t="s">
        <v>174</v>
      </c>
      <c r="W2821" s="1"/>
      <c r="X2821" s="1"/>
      <c r="Y2821" s="1">
        <f t="shared" si="1821"/>
        <v>0</v>
      </c>
      <c r="Z2821" s="1"/>
      <c r="AA2821" s="1"/>
      <c r="AB2821" s="1">
        <f t="shared" si="1822"/>
        <v>0</v>
      </c>
      <c r="AC2821" s="1">
        <f t="shared" si="1823"/>
        <v>0</v>
      </c>
      <c r="AD2821" s="1"/>
      <c r="AE2821" s="1"/>
      <c r="AF2821" s="1">
        <f t="shared" si="1824"/>
        <v>0</v>
      </c>
      <c r="AG2821" s="1"/>
      <c r="AH2821" s="1"/>
      <c r="AI2821" s="1">
        <f t="shared" si="1825"/>
        <v>0</v>
      </c>
      <c r="AJ2821" s="114">
        <f t="shared" si="1826"/>
        <v>0</v>
      </c>
      <c r="AM2821" s="114">
        <f t="shared" si="1827"/>
        <v>0</v>
      </c>
      <c r="AP2821" s="114">
        <f t="shared" si="1828"/>
        <v>0</v>
      </c>
      <c r="AQ2821" s="114">
        <f t="shared" si="1829"/>
        <v>0</v>
      </c>
      <c r="AT2821" s="114">
        <f t="shared" si="1830"/>
        <v>0</v>
      </c>
      <c r="AW2821" s="114">
        <f t="shared" si="1831"/>
        <v>0</v>
      </c>
      <c r="AX2821" s="114">
        <f t="shared" si="1832"/>
        <v>0</v>
      </c>
      <c r="AY2821" s="114">
        <f t="shared" si="1833"/>
        <v>0</v>
      </c>
      <c r="AZ2821" s="114">
        <f t="shared" si="1834"/>
        <v>0</v>
      </c>
      <c r="BA2821" s="114">
        <f t="shared" si="1835"/>
        <v>0</v>
      </c>
      <c r="BB2821" s="114">
        <f t="shared" si="1836"/>
        <v>0</v>
      </c>
      <c r="BC2821" s="114">
        <f t="shared" si="1837"/>
        <v>0</v>
      </c>
      <c r="BD2821" s="114">
        <f t="shared" si="1838"/>
        <v>0</v>
      </c>
      <c r="BE2821" s="114">
        <f t="shared" si="1839"/>
        <v>0</v>
      </c>
    </row>
    <row r="2822" spans="1:57" s="114" customFormat="1" ht="27.75" hidden="1">
      <c r="A2822" s="1"/>
      <c r="B2822" s="90">
        <v>2017</v>
      </c>
      <c r="C2822" s="91">
        <v>8321</v>
      </c>
      <c r="D2822" s="91">
        <v>3</v>
      </c>
      <c r="E2822" s="92">
        <v>5</v>
      </c>
      <c r="F2822" s="92">
        <v>2</v>
      </c>
      <c r="G2822" s="92">
        <v>5000</v>
      </c>
      <c r="H2822" s="92">
        <v>5300</v>
      </c>
      <c r="I2822" s="92">
        <v>531</v>
      </c>
      <c r="J2822" s="93">
        <v>47</v>
      </c>
      <c r="K2822" s="328" t="s">
        <v>1262</v>
      </c>
      <c r="L2822" s="95">
        <v>0</v>
      </c>
      <c r="M2822" s="95">
        <v>0</v>
      </c>
      <c r="N2822" s="95">
        <f t="shared" si="1818"/>
        <v>0</v>
      </c>
      <c r="O2822" s="95">
        <v>0</v>
      </c>
      <c r="P2822" s="95">
        <v>0</v>
      </c>
      <c r="Q2822" s="95">
        <f t="shared" si="1819"/>
        <v>0</v>
      </c>
      <c r="R2822" s="95">
        <f t="shared" si="1820"/>
        <v>0</v>
      </c>
      <c r="S2822" s="96" t="s">
        <v>95</v>
      </c>
      <c r="T2822" s="97"/>
      <c r="U2822" s="98"/>
      <c r="V2822" s="206" t="s">
        <v>174</v>
      </c>
      <c r="W2822" s="1"/>
      <c r="X2822" s="1"/>
      <c r="Y2822" s="1">
        <f t="shared" si="1821"/>
        <v>0</v>
      </c>
      <c r="Z2822" s="1"/>
      <c r="AA2822" s="1"/>
      <c r="AB2822" s="1">
        <f t="shared" si="1822"/>
        <v>0</v>
      </c>
      <c r="AC2822" s="1">
        <f t="shared" si="1823"/>
        <v>0</v>
      </c>
      <c r="AD2822" s="1"/>
      <c r="AE2822" s="1"/>
      <c r="AF2822" s="1">
        <f t="shared" si="1824"/>
        <v>0</v>
      </c>
      <c r="AG2822" s="1"/>
      <c r="AH2822" s="1"/>
      <c r="AI2822" s="1">
        <f t="shared" si="1825"/>
        <v>0</v>
      </c>
      <c r="AJ2822" s="114">
        <f t="shared" si="1826"/>
        <v>0</v>
      </c>
      <c r="AM2822" s="114">
        <f t="shared" si="1827"/>
        <v>0</v>
      </c>
      <c r="AP2822" s="114">
        <f t="shared" si="1828"/>
        <v>0</v>
      </c>
      <c r="AQ2822" s="114">
        <f t="shared" si="1829"/>
        <v>0</v>
      </c>
      <c r="AT2822" s="114">
        <f t="shared" si="1830"/>
        <v>0</v>
      </c>
      <c r="AW2822" s="114">
        <f t="shared" si="1831"/>
        <v>0</v>
      </c>
      <c r="AX2822" s="114">
        <f t="shared" si="1832"/>
        <v>0</v>
      </c>
      <c r="AY2822" s="114">
        <f t="shared" si="1833"/>
        <v>0</v>
      </c>
      <c r="AZ2822" s="114">
        <f t="shared" si="1834"/>
        <v>0</v>
      </c>
      <c r="BA2822" s="114">
        <f t="shared" si="1835"/>
        <v>0</v>
      </c>
      <c r="BB2822" s="114">
        <f t="shared" si="1836"/>
        <v>0</v>
      </c>
      <c r="BC2822" s="114">
        <f t="shared" si="1837"/>
        <v>0</v>
      </c>
      <c r="BD2822" s="114">
        <f t="shared" si="1838"/>
        <v>0</v>
      </c>
      <c r="BE2822" s="114">
        <f t="shared" si="1839"/>
        <v>0</v>
      </c>
    </row>
    <row r="2823" spans="1:57" s="114" customFormat="1" ht="27.75" hidden="1">
      <c r="A2823" s="1"/>
      <c r="B2823" s="90">
        <v>2017</v>
      </c>
      <c r="C2823" s="91">
        <v>8321</v>
      </c>
      <c r="D2823" s="91">
        <v>3</v>
      </c>
      <c r="E2823" s="92">
        <v>5</v>
      </c>
      <c r="F2823" s="92">
        <v>2</v>
      </c>
      <c r="G2823" s="92">
        <v>5000</v>
      </c>
      <c r="H2823" s="92">
        <v>5300</v>
      </c>
      <c r="I2823" s="92">
        <v>531</v>
      </c>
      <c r="J2823" s="93">
        <v>48</v>
      </c>
      <c r="K2823" s="142" t="s">
        <v>1263</v>
      </c>
      <c r="L2823" s="95">
        <v>0</v>
      </c>
      <c r="M2823" s="95">
        <v>0</v>
      </c>
      <c r="N2823" s="95">
        <f t="shared" si="1818"/>
        <v>0</v>
      </c>
      <c r="O2823" s="95">
        <v>0</v>
      </c>
      <c r="P2823" s="95">
        <v>0</v>
      </c>
      <c r="Q2823" s="95">
        <f t="shared" si="1819"/>
        <v>0</v>
      </c>
      <c r="R2823" s="95">
        <f t="shared" si="1820"/>
        <v>0</v>
      </c>
      <c r="S2823" s="96" t="s">
        <v>95</v>
      </c>
      <c r="T2823" s="97"/>
      <c r="U2823" s="98"/>
      <c r="V2823" s="206" t="s">
        <v>174</v>
      </c>
      <c r="W2823" s="1"/>
      <c r="X2823" s="1"/>
      <c r="Y2823" s="1">
        <f t="shared" si="1821"/>
        <v>0</v>
      </c>
      <c r="Z2823" s="1"/>
      <c r="AA2823" s="1"/>
      <c r="AB2823" s="1">
        <f t="shared" si="1822"/>
        <v>0</v>
      </c>
      <c r="AC2823" s="1">
        <f t="shared" si="1823"/>
        <v>0</v>
      </c>
      <c r="AD2823" s="1"/>
      <c r="AE2823" s="1"/>
      <c r="AF2823" s="1">
        <f t="shared" si="1824"/>
        <v>0</v>
      </c>
      <c r="AG2823" s="1"/>
      <c r="AH2823" s="1"/>
      <c r="AI2823" s="1">
        <f t="shared" si="1825"/>
        <v>0</v>
      </c>
      <c r="AJ2823" s="114">
        <f t="shared" si="1826"/>
        <v>0</v>
      </c>
      <c r="AM2823" s="114">
        <f t="shared" si="1827"/>
        <v>0</v>
      </c>
      <c r="AP2823" s="114">
        <f t="shared" si="1828"/>
        <v>0</v>
      </c>
      <c r="AQ2823" s="114">
        <f t="shared" si="1829"/>
        <v>0</v>
      </c>
      <c r="AT2823" s="114">
        <f t="shared" si="1830"/>
        <v>0</v>
      </c>
      <c r="AW2823" s="114">
        <f t="shared" si="1831"/>
        <v>0</v>
      </c>
      <c r="AX2823" s="114">
        <f t="shared" si="1832"/>
        <v>0</v>
      </c>
      <c r="AY2823" s="114">
        <f t="shared" si="1833"/>
        <v>0</v>
      </c>
      <c r="AZ2823" s="114">
        <f t="shared" si="1834"/>
        <v>0</v>
      </c>
      <c r="BA2823" s="114">
        <f t="shared" si="1835"/>
        <v>0</v>
      </c>
      <c r="BB2823" s="114">
        <f t="shared" si="1836"/>
        <v>0</v>
      </c>
      <c r="BC2823" s="114">
        <f t="shared" si="1837"/>
        <v>0</v>
      </c>
      <c r="BD2823" s="114">
        <f t="shared" si="1838"/>
        <v>0</v>
      </c>
      <c r="BE2823" s="114">
        <f t="shared" si="1839"/>
        <v>0</v>
      </c>
    </row>
    <row r="2824" spans="1:57" s="114" customFormat="1" ht="27.75" hidden="1">
      <c r="A2824" s="1"/>
      <c r="B2824" s="90">
        <v>2017</v>
      </c>
      <c r="C2824" s="91">
        <v>8321</v>
      </c>
      <c r="D2824" s="91">
        <v>3</v>
      </c>
      <c r="E2824" s="92">
        <v>5</v>
      </c>
      <c r="F2824" s="92">
        <v>2</v>
      </c>
      <c r="G2824" s="92">
        <v>5000</v>
      </c>
      <c r="H2824" s="92">
        <v>5300</v>
      </c>
      <c r="I2824" s="92">
        <v>531</v>
      </c>
      <c r="J2824" s="93">
        <v>49</v>
      </c>
      <c r="K2824" s="328" t="s">
        <v>1264</v>
      </c>
      <c r="L2824" s="95">
        <v>0</v>
      </c>
      <c r="M2824" s="95">
        <v>0</v>
      </c>
      <c r="N2824" s="95">
        <f t="shared" si="1818"/>
        <v>0</v>
      </c>
      <c r="O2824" s="95">
        <v>0</v>
      </c>
      <c r="P2824" s="95">
        <v>0</v>
      </c>
      <c r="Q2824" s="95">
        <f t="shared" si="1819"/>
        <v>0</v>
      </c>
      <c r="R2824" s="95">
        <f t="shared" si="1820"/>
        <v>0</v>
      </c>
      <c r="S2824" s="96" t="s">
        <v>95</v>
      </c>
      <c r="T2824" s="97"/>
      <c r="U2824" s="98"/>
      <c r="V2824" s="206" t="s">
        <v>174</v>
      </c>
      <c r="W2824" s="1"/>
      <c r="X2824" s="1"/>
      <c r="Y2824" s="1">
        <f t="shared" si="1821"/>
        <v>0</v>
      </c>
      <c r="Z2824" s="1"/>
      <c r="AA2824" s="1"/>
      <c r="AB2824" s="1">
        <f t="shared" si="1822"/>
        <v>0</v>
      </c>
      <c r="AC2824" s="1">
        <f t="shared" si="1823"/>
        <v>0</v>
      </c>
      <c r="AD2824" s="1"/>
      <c r="AE2824" s="1"/>
      <c r="AF2824" s="1">
        <f t="shared" si="1824"/>
        <v>0</v>
      </c>
      <c r="AG2824" s="1"/>
      <c r="AH2824" s="1"/>
      <c r="AI2824" s="1">
        <f t="shared" si="1825"/>
        <v>0</v>
      </c>
      <c r="AJ2824" s="114">
        <f t="shared" si="1826"/>
        <v>0</v>
      </c>
      <c r="AM2824" s="114">
        <f t="shared" si="1827"/>
        <v>0</v>
      </c>
      <c r="AP2824" s="114">
        <f t="shared" si="1828"/>
        <v>0</v>
      </c>
      <c r="AQ2824" s="114">
        <f t="shared" si="1829"/>
        <v>0</v>
      </c>
      <c r="AT2824" s="114">
        <f t="shared" si="1830"/>
        <v>0</v>
      </c>
      <c r="AW2824" s="114">
        <f t="shared" si="1831"/>
        <v>0</v>
      </c>
      <c r="AX2824" s="114">
        <f t="shared" si="1832"/>
        <v>0</v>
      </c>
      <c r="AY2824" s="114">
        <f t="shared" si="1833"/>
        <v>0</v>
      </c>
      <c r="AZ2824" s="114">
        <f t="shared" si="1834"/>
        <v>0</v>
      </c>
      <c r="BA2824" s="114">
        <f t="shared" si="1835"/>
        <v>0</v>
      </c>
      <c r="BB2824" s="114">
        <f t="shared" si="1836"/>
        <v>0</v>
      </c>
      <c r="BC2824" s="114">
        <f t="shared" si="1837"/>
        <v>0</v>
      </c>
      <c r="BD2824" s="114">
        <f t="shared" si="1838"/>
        <v>0</v>
      </c>
      <c r="BE2824" s="114">
        <f t="shared" si="1839"/>
        <v>0</v>
      </c>
    </row>
    <row r="2825" spans="1:57" s="114" customFormat="1" ht="27.75" hidden="1">
      <c r="A2825" s="1"/>
      <c r="B2825" s="90">
        <v>2017</v>
      </c>
      <c r="C2825" s="91">
        <v>8321</v>
      </c>
      <c r="D2825" s="91">
        <v>3</v>
      </c>
      <c r="E2825" s="92">
        <v>5</v>
      </c>
      <c r="F2825" s="92">
        <v>2</v>
      </c>
      <c r="G2825" s="92">
        <v>5000</v>
      </c>
      <c r="H2825" s="92">
        <v>5300</v>
      </c>
      <c r="I2825" s="92">
        <v>531</v>
      </c>
      <c r="J2825" s="93">
        <v>50</v>
      </c>
      <c r="K2825" s="142" t="s">
        <v>1265</v>
      </c>
      <c r="L2825" s="95">
        <v>0</v>
      </c>
      <c r="M2825" s="95">
        <v>0</v>
      </c>
      <c r="N2825" s="95">
        <f t="shared" si="1818"/>
        <v>0</v>
      </c>
      <c r="O2825" s="95">
        <v>0</v>
      </c>
      <c r="P2825" s="95">
        <v>0</v>
      </c>
      <c r="Q2825" s="95">
        <f t="shared" si="1819"/>
        <v>0</v>
      </c>
      <c r="R2825" s="95">
        <f t="shared" si="1820"/>
        <v>0</v>
      </c>
      <c r="S2825" s="96" t="s">
        <v>95</v>
      </c>
      <c r="T2825" s="97"/>
      <c r="U2825" s="98"/>
      <c r="V2825" s="206" t="s">
        <v>174</v>
      </c>
      <c r="W2825" s="1"/>
      <c r="X2825" s="1"/>
      <c r="Y2825" s="1">
        <f t="shared" si="1821"/>
        <v>0</v>
      </c>
      <c r="Z2825" s="1"/>
      <c r="AA2825" s="1"/>
      <c r="AB2825" s="1">
        <f t="shared" si="1822"/>
        <v>0</v>
      </c>
      <c r="AC2825" s="1">
        <f t="shared" si="1823"/>
        <v>0</v>
      </c>
      <c r="AD2825" s="1"/>
      <c r="AE2825" s="1"/>
      <c r="AF2825" s="1">
        <f t="shared" si="1824"/>
        <v>0</v>
      </c>
      <c r="AG2825" s="1"/>
      <c r="AH2825" s="1"/>
      <c r="AI2825" s="1">
        <f t="shared" si="1825"/>
        <v>0</v>
      </c>
      <c r="AJ2825" s="114">
        <f t="shared" si="1826"/>
        <v>0</v>
      </c>
      <c r="AM2825" s="114">
        <f t="shared" si="1827"/>
        <v>0</v>
      </c>
      <c r="AP2825" s="114">
        <f t="shared" si="1828"/>
        <v>0</v>
      </c>
      <c r="AQ2825" s="114">
        <f t="shared" si="1829"/>
        <v>0</v>
      </c>
      <c r="AT2825" s="114">
        <f t="shared" si="1830"/>
        <v>0</v>
      </c>
      <c r="AW2825" s="114">
        <f t="shared" si="1831"/>
        <v>0</v>
      </c>
      <c r="AX2825" s="114">
        <f t="shared" si="1832"/>
        <v>0</v>
      </c>
      <c r="AY2825" s="114">
        <f t="shared" si="1833"/>
        <v>0</v>
      </c>
      <c r="AZ2825" s="114">
        <f t="shared" si="1834"/>
        <v>0</v>
      </c>
      <c r="BA2825" s="114">
        <f t="shared" si="1835"/>
        <v>0</v>
      </c>
      <c r="BB2825" s="114">
        <f t="shared" si="1836"/>
        <v>0</v>
      </c>
      <c r="BC2825" s="114">
        <f t="shared" si="1837"/>
        <v>0</v>
      </c>
      <c r="BD2825" s="114">
        <f t="shared" si="1838"/>
        <v>0</v>
      </c>
      <c r="BE2825" s="114">
        <f t="shared" si="1839"/>
        <v>0</v>
      </c>
    </row>
    <row r="2826" spans="1:57" s="114" customFormat="1" ht="27.75" hidden="1">
      <c r="A2826" s="1"/>
      <c r="B2826" s="90">
        <v>2017</v>
      </c>
      <c r="C2826" s="91">
        <v>8321</v>
      </c>
      <c r="D2826" s="91">
        <v>3</v>
      </c>
      <c r="E2826" s="92">
        <v>5</v>
      </c>
      <c r="F2826" s="92">
        <v>2</v>
      </c>
      <c r="G2826" s="92">
        <v>5000</v>
      </c>
      <c r="H2826" s="92">
        <v>5300</v>
      </c>
      <c r="I2826" s="92">
        <v>531</v>
      </c>
      <c r="J2826" s="93">
        <v>51</v>
      </c>
      <c r="K2826" s="328" t="s">
        <v>1266</v>
      </c>
      <c r="L2826" s="95">
        <v>0</v>
      </c>
      <c r="M2826" s="95">
        <v>0</v>
      </c>
      <c r="N2826" s="95">
        <f t="shared" si="1818"/>
        <v>0</v>
      </c>
      <c r="O2826" s="95">
        <v>0</v>
      </c>
      <c r="P2826" s="95">
        <v>0</v>
      </c>
      <c r="Q2826" s="95">
        <f t="shared" si="1819"/>
        <v>0</v>
      </c>
      <c r="R2826" s="95">
        <f t="shared" si="1820"/>
        <v>0</v>
      </c>
      <c r="S2826" s="96" t="s">
        <v>95</v>
      </c>
      <c r="T2826" s="97"/>
      <c r="U2826" s="98"/>
      <c r="V2826" s="206" t="s">
        <v>174</v>
      </c>
      <c r="W2826" s="1"/>
      <c r="X2826" s="1"/>
      <c r="Y2826" s="1">
        <f t="shared" si="1821"/>
        <v>0</v>
      </c>
      <c r="Z2826" s="1"/>
      <c r="AA2826" s="1"/>
      <c r="AB2826" s="1">
        <f t="shared" si="1822"/>
        <v>0</v>
      </c>
      <c r="AC2826" s="1">
        <f t="shared" si="1823"/>
        <v>0</v>
      </c>
      <c r="AD2826" s="1"/>
      <c r="AE2826" s="1"/>
      <c r="AF2826" s="1">
        <f t="shared" si="1824"/>
        <v>0</v>
      </c>
      <c r="AG2826" s="1"/>
      <c r="AH2826" s="1"/>
      <c r="AI2826" s="1">
        <f t="shared" si="1825"/>
        <v>0</v>
      </c>
      <c r="AJ2826" s="114">
        <f t="shared" si="1826"/>
        <v>0</v>
      </c>
      <c r="AM2826" s="114">
        <f t="shared" si="1827"/>
        <v>0</v>
      </c>
      <c r="AP2826" s="114">
        <f t="shared" si="1828"/>
        <v>0</v>
      </c>
      <c r="AQ2826" s="114">
        <f t="shared" si="1829"/>
        <v>0</v>
      </c>
      <c r="AT2826" s="114">
        <f t="shared" si="1830"/>
        <v>0</v>
      </c>
      <c r="AW2826" s="114">
        <f t="shared" si="1831"/>
        <v>0</v>
      </c>
      <c r="AX2826" s="114">
        <f t="shared" si="1832"/>
        <v>0</v>
      </c>
      <c r="AY2826" s="114">
        <f t="shared" si="1833"/>
        <v>0</v>
      </c>
      <c r="AZ2826" s="114">
        <f t="shared" si="1834"/>
        <v>0</v>
      </c>
      <c r="BA2826" s="114">
        <f t="shared" si="1835"/>
        <v>0</v>
      </c>
      <c r="BB2826" s="114">
        <f t="shared" si="1836"/>
        <v>0</v>
      </c>
      <c r="BC2826" s="114">
        <f t="shared" si="1837"/>
        <v>0</v>
      </c>
      <c r="BD2826" s="114">
        <f t="shared" si="1838"/>
        <v>0</v>
      </c>
      <c r="BE2826" s="114">
        <f t="shared" si="1839"/>
        <v>0</v>
      </c>
    </row>
    <row r="2827" spans="1:57" s="114" customFormat="1" ht="27.75" hidden="1">
      <c r="A2827" s="1"/>
      <c r="B2827" s="90">
        <v>2017</v>
      </c>
      <c r="C2827" s="91">
        <v>8321</v>
      </c>
      <c r="D2827" s="91">
        <v>3</v>
      </c>
      <c r="E2827" s="92">
        <v>5</v>
      </c>
      <c r="F2827" s="92">
        <v>2</v>
      </c>
      <c r="G2827" s="92">
        <v>5000</v>
      </c>
      <c r="H2827" s="92">
        <v>5300</v>
      </c>
      <c r="I2827" s="92">
        <v>531</v>
      </c>
      <c r="J2827" s="93">
        <v>52</v>
      </c>
      <c r="K2827" s="328" t="s">
        <v>1267</v>
      </c>
      <c r="L2827" s="95">
        <v>0</v>
      </c>
      <c r="M2827" s="95">
        <v>0</v>
      </c>
      <c r="N2827" s="95">
        <f t="shared" si="1818"/>
        <v>0</v>
      </c>
      <c r="O2827" s="95">
        <v>0</v>
      </c>
      <c r="P2827" s="95">
        <v>0</v>
      </c>
      <c r="Q2827" s="95">
        <f t="shared" si="1819"/>
        <v>0</v>
      </c>
      <c r="R2827" s="95">
        <f t="shared" si="1820"/>
        <v>0</v>
      </c>
      <c r="S2827" s="96" t="s">
        <v>95</v>
      </c>
      <c r="T2827" s="97"/>
      <c r="U2827" s="98"/>
      <c r="V2827" s="206" t="s">
        <v>174</v>
      </c>
      <c r="W2827" s="1"/>
      <c r="X2827" s="1"/>
      <c r="Y2827" s="1">
        <f t="shared" si="1821"/>
        <v>0</v>
      </c>
      <c r="Z2827" s="1"/>
      <c r="AA2827" s="1"/>
      <c r="AB2827" s="1">
        <f t="shared" si="1822"/>
        <v>0</v>
      </c>
      <c r="AC2827" s="1">
        <f t="shared" si="1823"/>
        <v>0</v>
      </c>
      <c r="AD2827" s="1"/>
      <c r="AE2827" s="1"/>
      <c r="AF2827" s="1">
        <f t="shared" si="1824"/>
        <v>0</v>
      </c>
      <c r="AG2827" s="1"/>
      <c r="AH2827" s="1"/>
      <c r="AI2827" s="1">
        <f t="shared" si="1825"/>
        <v>0</v>
      </c>
      <c r="AJ2827" s="114">
        <f t="shared" si="1826"/>
        <v>0</v>
      </c>
      <c r="AM2827" s="114">
        <f t="shared" si="1827"/>
        <v>0</v>
      </c>
      <c r="AP2827" s="114">
        <f t="shared" si="1828"/>
        <v>0</v>
      </c>
      <c r="AQ2827" s="114">
        <f t="shared" si="1829"/>
        <v>0</v>
      </c>
      <c r="AT2827" s="114">
        <f t="shared" si="1830"/>
        <v>0</v>
      </c>
      <c r="AW2827" s="114">
        <f t="shared" si="1831"/>
        <v>0</v>
      </c>
      <c r="AX2827" s="114">
        <f t="shared" si="1832"/>
        <v>0</v>
      </c>
      <c r="AY2827" s="114">
        <f t="shared" si="1833"/>
        <v>0</v>
      </c>
      <c r="AZ2827" s="114">
        <f t="shared" si="1834"/>
        <v>0</v>
      </c>
      <c r="BA2827" s="114">
        <f t="shared" si="1835"/>
        <v>0</v>
      </c>
      <c r="BB2827" s="114">
        <f t="shared" si="1836"/>
        <v>0</v>
      </c>
      <c r="BC2827" s="114">
        <f t="shared" si="1837"/>
        <v>0</v>
      </c>
      <c r="BD2827" s="114">
        <f t="shared" si="1838"/>
        <v>0</v>
      </c>
      <c r="BE2827" s="114">
        <f t="shared" si="1839"/>
        <v>0</v>
      </c>
    </row>
    <row r="2828" spans="1:57" s="114" customFormat="1" ht="27.75" hidden="1">
      <c r="A2828" s="1"/>
      <c r="B2828" s="90">
        <v>2017</v>
      </c>
      <c r="C2828" s="91">
        <v>8321</v>
      </c>
      <c r="D2828" s="91">
        <v>3</v>
      </c>
      <c r="E2828" s="92">
        <v>5</v>
      </c>
      <c r="F2828" s="92">
        <v>2</v>
      </c>
      <c r="G2828" s="92">
        <v>5000</v>
      </c>
      <c r="H2828" s="92">
        <v>5300</v>
      </c>
      <c r="I2828" s="92">
        <v>531</v>
      </c>
      <c r="J2828" s="93">
        <v>53</v>
      </c>
      <c r="K2828" s="328" t="s">
        <v>1268</v>
      </c>
      <c r="L2828" s="95">
        <v>0</v>
      </c>
      <c r="M2828" s="95">
        <v>0</v>
      </c>
      <c r="N2828" s="95">
        <f t="shared" si="1818"/>
        <v>0</v>
      </c>
      <c r="O2828" s="95">
        <v>0</v>
      </c>
      <c r="P2828" s="95">
        <v>0</v>
      </c>
      <c r="Q2828" s="95">
        <f t="shared" si="1819"/>
        <v>0</v>
      </c>
      <c r="R2828" s="95">
        <f t="shared" si="1820"/>
        <v>0</v>
      </c>
      <c r="S2828" s="96" t="s">
        <v>95</v>
      </c>
      <c r="T2828" s="97"/>
      <c r="U2828" s="98"/>
      <c r="V2828" s="206" t="s">
        <v>174</v>
      </c>
      <c r="W2828" s="1"/>
      <c r="X2828" s="1"/>
      <c r="Y2828" s="1">
        <f t="shared" si="1821"/>
        <v>0</v>
      </c>
      <c r="Z2828" s="1"/>
      <c r="AA2828" s="1"/>
      <c r="AB2828" s="1">
        <f t="shared" si="1822"/>
        <v>0</v>
      </c>
      <c r="AC2828" s="1">
        <f t="shared" si="1823"/>
        <v>0</v>
      </c>
      <c r="AD2828" s="1"/>
      <c r="AE2828" s="1"/>
      <c r="AF2828" s="1">
        <f t="shared" si="1824"/>
        <v>0</v>
      </c>
      <c r="AG2828" s="1"/>
      <c r="AH2828" s="1"/>
      <c r="AI2828" s="1">
        <f t="shared" si="1825"/>
        <v>0</v>
      </c>
      <c r="AJ2828" s="114">
        <f t="shared" si="1826"/>
        <v>0</v>
      </c>
      <c r="AM2828" s="114">
        <f t="shared" si="1827"/>
        <v>0</v>
      </c>
      <c r="AP2828" s="114">
        <f t="shared" si="1828"/>
        <v>0</v>
      </c>
      <c r="AQ2828" s="114">
        <f t="shared" si="1829"/>
        <v>0</v>
      </c>
      <c r="AT2828" s="114">
        <f t="shared" si="1830"/>
        <v>0</v>
      </c>
      <c r="AW2828" s="114">
        <f t="shared" si="1831"/>
        <v>0</v>
      </c>
      <c r="AX2828" s="114">
        <f t="shared" si="1832"/>
        <v>0</v>
      </c>
      <c r="AY2828" s="114">
        <f t="shared" si="1833"/>
        <v>0</v>
      </c>
      <c r="AZ2828" s="114">
        <f t="shared" si="1834"/>
        <v>0</v>
      </c>
      <c r="BA2828" s="114">
        <f t="shared" si="1835"/>
        <v>0</v>
      </c>
      <c r="BB2828" s="114">
        <f t="shared" si="1836"/>
        <v>0</v>
      </c>
      <c r="BC2828" s="114">
        <f t="shared" si="1837"/>
        <v>0</v>
      </c>
      <c r="BD2828" s="114">
        <f t="shared" si="1838"/>
        <v>0</v>
      </c>
      <c r="BE2828" s="114">
        <f t="shared" si="1839"/>
        <v>0</v>
      </c>
    </row>
    <row r="2829" spans="1:57" s="114" customFormat="1" ht="27.75" hidden="1">
      <c r="A2829" s="1"/>
      <c r="B2829" s="90">
        <v>2017</v>
      </c>
      <c r="C2829" s="91">
        <v>8321</v>
      </c>
      <c r="D2829" s="91">
        <v>3</v>
      </c>
      <c r="E2829" s="92">
        <v>5</v>
      </c>
      <c r="F2829" s="92">
        <v>2</v>
      </c>
      <c r="G2829" s="92">
        <v>5000</v>
      </c>
      <c r="H2829" s="92">
        <v>5300</v>
      </c>
      <c r="I2829" s="92">
        <v>531</v>
      </c>
      <c r="J2829" s="93">
        <v>54</v>
      </c>
      <c r="K2829" s="328" t="s">
        <v>1269</v>
      </c>
      <c r="L2829" s="95">
        <v>0</v>
      </c>
      <c r="M2829" s="95">
        <v>0</v>
      </c>
      <c r="N2829" s="95">
        <f t="shared" si="1818"/>
        <v>0</v>
      </c>
      <c r="O2829" s="95">
        <v>0</v>
      </c>
      <c r="P2829" s="95">
        <v>0</v>
      </c>
      <c r="Q2829" s="95">
        <f t="shared" si="1819"/>
        <v>0</v>
      </c>
      <c r="R2829" s="95">
        <f t="shared" si="1820"/>
        <v>0</v>
      </c>
      <c r="S2829" s="96" t="s">
        <v>95</v>
      </c>
      <c r="T2829" s="97"/>
      <c r="U2829" s="98"/>
      <c r="V2829" s="206" t="s">
        <v>174</v>
      </c>
      <c r="W2829" s="1"/>
      <c r="X2829" s="1"/>
      <c r="Y2829" s="1">
        <f t="shared" si="1821"/>
        <v>0</v>
      </c>
      <c r="Z2829" s="1"/>
      <c r="AA2829" s="1"/>
      <c r="AB2829" s="1">
        <f t="shared" si="1822"/>
        <v>0</v>
      </c>
      <c r="AC2829" s="1">
        <f t="shared" si="1823"/>
        <v>0</v>
      </c>
      <c r="AD2829" s="1"/>
      <c r="AE2829" s="1"/>
      <c r="AF2829" s="1">
        <f t="shared" si="1824"/>
        <v>0</v>
      </c>
      <c r="AG2829" s="1"/>
      <c r="AH2829" s="1"/>
      <c r="AI2829" s="1">
        <f t="shared" si="1825"/>
        <v>0</v>
      </c>
      <c r="AJ2829" s="114">
        <f t="shared" si="1826"/>
        <v>0</v>
      </c>
      <c r="AM2829" s="114">
        <f t="shared" si="1827"/>
        <v>0</v>
      </c>
      <c r="AP2829" s="114">
        <f t="shared" si="1828"/>
        <v>0</v>
      </c>
      <c r="AQ2829" s="114">
        <f t="shared" si="1829"/>
        <v>0</v>
      </c>
      <c r="AT2829" s="114">
        <f t="shared" si="1830"/>
        <v>0</v>
      </c>
      <c r="AW2829" s="114">
        <f t="shared" si="1831"/>
        <v>0</v>
      </c>
      <c r="AX2829" s="114">
        <f t="shared" si="1832"/>
        <v>0</v>
      </c>
      <c r="AY2829" s="114">
        <f t="shared" si="1833"/>
        <v>0</v>
      </c>
      <c r="AZ2829" s="114">
        <f t="shared" si="1834"/>
        <v>0</v>
      </c>
      <c r="BA2829" s="114">
        <f t="shared" si="1835"/>
        <v>0</v>
      </c>
      <c r="BB2829" s="114">
        <f t="shared" si="1836"/>
        <v>0</v>
      </c>
      <c r="BC2829" s="114">
        <f t="shared" si="1837"/>
        <v>0</v>
      </c>
      <c r="BD2829" s="114">
        <f t="shared" si="1838"/>
        <v>0</v>
      </c>
      <c r="BE2829" s="114">
        <f t="shared" si="1839"/>
        <v>0</v>
      </c>
    </row>
    <row r="2830" spans="1:57" s="114" customFormat="1" ht="27.75" hidden="1">
      <c r="A2830" s="1"/>
      <c r="B2830" s="90">
        <v>2017</v>
      </c>
      <c r="C2830" s="91">
        <v>8321</v>
      </c>
      <c r="D2830" s="91">
        <v>3</v>
      </c>
      <c r="E2830" s="92">
        <v>5</v>
      </c>
      <c r="F2830" s="92">
        <v>2</v>
      </c>
      <c r="G2830" s="92">
        <v>5000</v>
      </c>
      <c r="H2830" s="92">
        <v>5300</v>
      </c>
      <c r="I2830" s="92">
        <v>531</v>
      </c>
      <c r="J2830" s="93">
        <v>55</v>
      </c>
      <c r="K2830" s="328" t="s">
        <v>1270</v>
      </c>
      <c r="L2830" s="95">
        <v>0</v>
      </c>
      <c r="M2830" s="95">
        <v>0</v>
      </c>
      <c r="N2830" s="95">
        <f t="shared" si="1818"/>
        <v>0</v>
      </c>
      <c r="O2830" s="95">
        <v>0</v>
      </c>
      <c r="P2830" s="95">
        <v>0</v>
      </c>
      <c r="Q2830" s="95">
        <f t="shared" si="1819"/>
        <v>0</v>
      </c>
      <c r="R2830" s="95">
        <f t="shared" si="1820"/>
        <v>0</v>
      </c>
      <c r="S2830" s="96" t="s">
        <v>95</v>
      </c>
      <c r="T2830" s="97"/>
      <c r="U2830" s="98"/>
      <c r="V2830" s="206" t="s">
        <v>174</v>
      </c>
      <c r="W2830" s="1"/>
      <c r="X2830" s="1"/>
      <c r="Y2830" s="1">
        <f t="shared" si="1821"/>
        <v>0</v>
      </c>
      <c r="Z2830" s="1"/>
      <c r="AA2830" s="1"/>
      <c r="AB2830" s="1">
        <f t="shared" si="1822"/>
        <v>0</v>
      </c>
      <c r="AC2830" s="1">
        <f t="shared" si="1823"/>
        <v>0</v>
      </c>
      <c r="AD2830" s="1"/>
      <c r="AE2830" s="1"/>
      <c r="AF2830" s="1">
        <f t="shared" si="1824"/>
        <v>0</v>
      </c>
      <c r="AG2830" s="1"/>
      <c r="AH2830" s="1"/>
      <c r="AI2830" s="1">
        <f t="shared" si="1825"/>
        <v>0</v>
      </c>
      <c r="AJ2830" s="114">
        <f t="shared" si="1826"/>
        <v>0</v>
      </c>
      <c r="AM2830" s="114">
        <f t="shared" si="1827"/>
        <v>0</v>
      </c>
      <c r="AP2830" s="114">
        <f t="shared" si="1828"/>
        <v>0</v>
      </c>
      <c r="AQ2830" s="114">
        <f t="shared" si="1829"/>
        <v>0</v>
      </c>
      <c r="AT2830" s="114">
        <f t="shared" si="1830"/>
        <v>0</v>
      </c>
      <c r="AW2830" s="114">
        <f t="shared" si="1831"/>
        <v>0</v>
      </c>
      <c r="AX2830" s="114">
        <f t="shared" si="1832"/>
        <v>0</v>
      </c>
      <c r="AY2830" s="114">
        <f t="shared" si="1833"/>
        <v>0</v>
      </c>
      <c r="AZ2830" s="114">
        <f t="shared" si="1834"/>
        <v>0</v>
      </c>
      <c r="BA2830" s="114">
        <f t="shared" si="1835"/>
        <v>0</v>
      </c>
      <c r="BB2830" s="114">
        <f t="shared" si="1836"/>
        <v>0</v>
      </c>
      <c r="BC2830" s="114">
        <f t="shared" si="1837"/>
        <v>0</v>
      </c>
      <c r="BD2830" s="114">
        <f t="shared" si="1838"/>
        <v>0</v>
      </c>
      <c r="BE2830" s="114">
        <f t="shared" si="1839"/>
        <v>0</v>
      </c>
    </row>
    <row r="2831" spans="1:57" s="114" customFormat="1" ht="27.75" hidden="1" customHeight="1">
      <c r="A2831" s="1"/>
      <c r="B2831" s="83">
        <v>2017</v>
      </c>
      <c r="C2831" s="84">
        <v>8321</v>
      </c>
      <c r="D2831" s="84">
        <v>3</v>
      </c>
      <c r="E2831" s="83">
        <v>5</v>
      </c>
      <c r="F2831" s="83">
        <v>2</v>
      </c>
      <c r="G2831" s="83">
        <v>5000</v>
      </c>
      <c r="H2831" s="83">
        <v>5300</v>
      </c>
      <c r="I2831" s="83">
        <v>532</v>
      </c>
      <c r="J2831" s="83"/>
      <c r="K2831" s="85" t="s">
        <v>284</v>
      </c>
      <c r="L2831" s="86">
        <f>SUM(L2832:L2880)</f>
        <v>0</v>
      </c>
      <c r="M2831" s="86">
        <f t="shared" ref="M2831:R2831" si="1840">SUM(M2832:M2880)</f>
        <v>0</v>
      </c>
      <c r="N2831" s="86">
        <f t="shared" si="1840"/>
        <v>0</v>
      </c>
      <c r="O2831" s="86">
        <f t="shared" si="1840"/>
        <v>0</v>
      </c>
      <c r="P2831" s="86">
        <f t="shared" si="1840"/>
        <v>0</v>
      </c>
      <c r="Q2831" s="86">
        <f t="shared" si="1840"/>
        <v>0</v>
      </c>
      <c r="R2831" s="86">
        <f t="shared" si="1840"/>
        <v>0</v>
      </c>
      <c r="S2831" s="86"/>
      <c r="T2831" s="87"/>
      <c r="U2831" s="88"/>
      <c r="V2831" s="89"/>
      <c r="W2831" s="1"/>
      <c r="X2831" s="1"/>
      <c r="Y2831" s="1">
        <f t="shared" si="1821"/>
        <v>0</v>
      </c>
      <c r="Z2831" s="1"/>
      <c r="AA2831" s="1"/>
      <c r="AB2831" s="1">
        <f t="shared" si="1822"/>
        <v>0</v>
      </c>
      <c r="AC2831" s="1">
        <f t="shared" si="1823"/>
        <v>0</v>
      </c>
      <c r="AD2831" s="1"/>
      <c r="AE2831" s="1"/>
      <c r="AF2831" s="1">
        <f t="shared" si="1824"/>
        <v>0</v>
      </c>
      <c r="AG2831" s="1"/>
      <c r="AH2831" s="1"/>
      <c r="AI2831" s="1">
        <f t="shared" si="1825"/>
        <v>0</v>
      </c>
      <c r="AJ2831" s="114">
        <f t="shared" si="1826"/>
        <v>0</v>
      </c>
      <c r="AM2831" s="114">
        <f t="shared" si="1827"/>
        <v>0</v>
      </c>
      <c r="AP2831" s="114">
        <f t="shared" si="1828"/>
        <v>0</v>
      </c>
      <c r="AQ2831" s="114">
        <f t="shared" si="1829"/>
        <v>0</v>
      </c>
      <c r="AT2831" s="114">
        <f t="shared" si="1830"/>
        <v>0</v>
      </c>
      <c r="AW2831" s="114">
        <f t="shared" si="1831"/>
        <v>0</v>
      </c>
      <c r="AX2831" s="114">
        <f t="shared" si="1832"/>
        <v>0</v>
      </c>
      <c r="AY2831" s="114">
        <f t="shared" si="1833"/>
        <v>0</v>
      </c>
      <c r="AZ2831" s="114">
        <f t="shared" si="1834"/>
        <v>0</v>
      </c>
      <c r="BA2831" s="114">
        <f t="shared" si="1835"/>
        <v>0</v>
      </c>
      <c r="BB2831" s="114">
        <f t="shared" si="1836"/>
        <v>0</v>
      </c>
      <c r="BC2831" s="114">
        <f t="shared" si="1837"/>
        <v>0</v>
      </c>
      <c r="BD2831" s="114">
        <f t="shared" si="1838"/>
        <v>0</v>
      </c>
      <c r="BE2831" s="114">
        <f t="shared" si="1839"/>
        <v>0</v>
      </c>
    </row>
    <row r="2832" spans="1:57" s="114" customFormat="1" ht="27.75" hidden="1">
      <c r="A2832" s="1"/>
      <c r="B2832" s="90">
        <v>2017</v>
      </c>
      <c r="C2832" s="91">
        <v>8321</v>
      </c>
      <c r="D2832" s="91">
        <v>3</v>
      </c>
      <c r="E2832" s="92">
        <v>5</v>
      </c>
      <c r="F2832" s="92">
        <v>2</v>
      </c>
      <c r="G2832" s="92">
        <v>5000</v>
      </c>
      <c r="H2832" s="92">
        <v>5300</v>
      </c>
      <c r="I2832" s="92">
        <v>532</v>
      </c>
      <c r="J2832" s="93">
        <v>1</v>
      </c>
      <c r="K2832" s="207" t="s">
        <v>1271</v>
      </c>
      <c r="L2832" s="95">
        <v>0</v>
      </c>
      <c r="M2832" s="95">
        <v>0</v>
      </c>
      <c r="N2832" s="95">
        <f t="shared" ref="N2832:N2881" si="1841">L2832+M2832</f>
        <v>0</v>
      </c>
      <c r="O2832" s="95">
        <v>0</v>
      </c>
      <c r="P2832" s="95">
        <v>0</v>
      </c>
      <c r="Q2832" s="95">
        <f t="shared" ref="Q2832:Q2881" si="1842">O2832+P2832</f>
        <v>0</v>
      </c>
      <c r="R2832" s="95">
        <f t="shared" ref="R2832:R2881" si="1843">N2832+Q2832</f>
        <v>0</v>
      </c>
      <c r="S2832" s="96" t="s">
        <v>95</v>
      </c>
      <c r="T2832" s="97"/>
      <c r="U2832" s="98"/>
      <c r="V2832" s="137" t="s">
        <v>174</v>
      </c>
      <c r="W2832" s="1"/>
      <c r="X2832" s="1"/>
      <c r="Y2832" s="1">
        <f t="shared" si="1821"/>
        <v>0</v>
      </c>
      <c r="Z2832" s="1"/>
      <c r="AA2832" s="1"/>
      <c r="AB2832" s="1">
        <f t="shared" si="1822"/>
        <v>0</v>
      </c>
      <c r="AC2832" s="1">
        <f t="shared" si="1823"/>
        <v>0</v>
      </c>
      <c r="AD2832" s="1"/>
      <c r="AE2832" s="1"/>
      <c r="AF2832" s="1">
        <f t="shared" si="1824"/>
        <v>0</v>
      </c>
      <c r="AG2832" s="1"/>
      <c r="AH2832" s="1"/>
      <c r="AI2832" s="1">
        <f t="shared" si="1825"/>
        <v>0</v>
      </c>
      <c r="AJ2832" s="114">
        <f t="shared" si="1826"/>
        <v>0</v>
      </c>
      <c r="AM2832" s="114">
        <f t="shared" si="1827"/>
        <v>0</v>
      </c>
      <c r="AP2832" s="114">
        <f t="shared" si="1828"/>
        <v>0</v>
      </c>
      <c r="AQ2832" s="114">
        <f t="shared" si="1829"/>
        <v>0</v>
      </c>
      <c r="AT2832" s="114">
        <f t="shared" si="1830"/>
        <v>0</v>
      </c>
      <c r="AW2832" s="114">
        <f t="shared" si="1831"/>
        <v>0</v>
      </c>
      <c r="AX2832" s="114">
        <f t="shared" si="1832"/>
        <v>0</v>
      </c>
      <c r="AY2832" s="114">
        <f t="shared" si="1833"/>
        <v>0</v>
      </c>
      <c r="AZ2832" s="114">
        <f t="shared" si="1834"/>
        <v>0</v>
      </c>
      <c r="BA2832" s="114">
        <f t="shared" si="1835"/>
        <v>0</v>
      </c>
      <c r="BB2832" s="114">
        <f t="shared" si="1836"/>
        <v>0</v>
      </c>
      <c r="BC2832" s="114">
        <f t="shared" si="1837"/>
        <v>0</v>
      </c>
      <c r="BD2832" s="114">
        <f t="shared" si="1838"/>
        <v>0</v>
      </c>
      <c r="BE2832" s="114">
        <f t="shared" si="1839"/>
        <v>0</v>
      </c>
    </row>
    <row r="2833" spans="1:57" s="114" customFormat="1" ht="27.75" hidden="1" customHeight="1">
      <c r="A2833" s="1"/>
      <c r="B2833" s="90">
        <v>2017</v>
      </c>
      <c r="C2833" s="91">
        <v>8321</v>
      </c>
      <c r="D2833" s="91">
        <v>3</v>
      </c>
      <c r="E2833" s="92">
        <v>5</v>
      </c>
      <c r="F2833" s="92">
        <v>2</v>
      </c>
      <c r="G2833" s="92">
        <v>5000</v>
      </c>
      <c r="H2833" s="92">
        <v>5300</v>
      </c>
      <c r="I2833" s="92">
        <v>532</v>
      </c>
      <c r="J2833" s="93">
        <v>2</v>
      </c>
      <c r="K2833" s="207" t="s">
        <v>1272</v>
      </c>
      <c r="L2833" s="95">
        <v>0</v>
      </c>
      <c r="M2833" s="95">
        <v>0</v>
      </c>
      <c r="N2833" s="95">
        <f t="shared" si="1841"/>
        <v>0</v>
      </c>
      <c r="O2833" s="95">
        <v>0</v>
      </c>
      <c r="P2833" s="95">
        <v>0</v>
      </c>
      <c r="Q2833" s="95">
        <f t="shared" si="1842"/>
        <v>0</v>
      </c>
      <c r="R2833" s="95">
        <f t="shared" si="1843"/>
        <v>0</v>
      </c>
      <c r="S2833" s="96" t="s">
        <v>95</v>
      </c>
      <c r="T2833" s="97"/>
      <c r="U2833" s="98"/>
      <c r="V2833" s="137" t="s">
        <v>174</v>
      </c>
      <c r="W2833" s="1"/>
      <c r="X2833" s="1"/>
      <c r="Y2833" s="1">
        <f t="shared" si="1821"/>
        <v>0</v>
      </c>
      <c r="Z2833" s="1"/>
      <c r="AA2833" s="1"/>
      <c r="AB2833" s="1">
        <f t="shared" si="1822"/>
        <v>0</v>
      </c>
      <c r="AC2833" s="1">
        <f t="shared" si="1823"/>
        <v>0</v>
      </c>
      <c r="AD2833" s="1"/>
      <c r="AE2833" s="1"/>
      <c r="AF2833" s="1">
        <f t="shared" si="1824"/>
        <v>0</v>
      </c>
      <c r="AG2833" s="1"/>
      <c r="AH2833" s="1"/>
      <c r="AI2833" s="1">
        <f t="shared" si="1825"/>
        <v>0</v>
      </c>
      <c r="AJ2833" s="114">
        <f t="shared" si="1826"/>
        <v>0</v>
      </c>
      <c r="AM2833" s="114">
        <f t="shared" si="1827"/>
        <v>0</v>
      </c>
      <c r="AP2833" s="114">
        <f t="shared" si="1828"/>
        <v>0</v>
      </c>
      <c r="AQ2833" s="114">
        <f t="shared" si="1829"/>
        <v>0</v>
      </c>
      <c r="AT2833" s="114">
        <f t="shared" si="1830"/>
        <v>0</v>
      </c>
      <c r="AW2833" s="114">
        <f t="shared" si="1831"/>
        <v>0</v>
      </c>
      <c r="AX2833" s="114">
        <f t="shared" si="1832"/>
        <v>0</v>
      </c>
      <c r="AY2833" s="114">
        <f t="shared" si="1833"/>
        <v>0</v>
      </c>
      <c r="AZ2833" s="114">
        <f t="shared" si="1834"/>
        <v>0</v>
      </c>
      <c r="BA2833" s="114">
        <f t="shared" si="1835"/>
        <v>0</v>
      </c>
      <c r="BB2833" s="114">
        <f t="shared" si="1836"/>
        <v>0</v>
      </c>
      <c r="BC2833" s="114">
        <f t="shared" si="1837"/>
        <v>0</v>
      </c>
      <c r="BD2833" s="114">
        <f t="shared" si="1838"/>
        <v>0</v>
      </c>
      <c r="BE2833" s="114">
        <f t="shared" si="1839"/>
        <v>0</v>
      </c>
    </row>
    <row r="2834" spans="1:57" s="114" customFormat="1" ht="27.75" hidden="1">
      <c r="A2834" s="1"/>
      <c r="B2834" s="90">
        <v>2017</v>
      </c>
      <c r="C2834" s="91">
        <v>8321</v>
      </c>
      <c r="D2834" s="91">
        <v>3</v>
      </c>
      <c r="E2834" s="92">
        <v>5</v>
      </c>
      <c r="F2834" s="92">
        <v>2</v>
      </c>
      <c r="G2834" s="92">
        <v>5000</v>
      </c>
      <c r="H2834" s="92">
        <v>5300</v>
      </c>
      <c r="I2834" s="92">
        <v>532</v>
      </c>
      <c r="J2834" s="93">
        <v>3</v>
      </c>
      <c r="K2834" s="207" t="s">
        <v>1273</v>
      </c>
      <c r="L2834" s="95">
        <v>0</v>
      </c>
      <c r="M2834" s="95">
        <v>0</v>
      </c>
      <c r="N2834" s="95">
        <f t="shared" si="1841"/>
        <v>0</v>
      </c>
      <c r="O2834" s="95">
        <v>0</v>
      </c>
      <c r="P2834" s="95">
        <v>0</v>
      </c>
      <c r="Q2834" s="95">
        <f t="shared" si="1842"/>
        <v>0</v>
      </c>
      <c r="R2834" s="95">
        <f t="shared" si="1843"/>
        <v>0</v>
      </c>
      <c r="S2834" s="96" t="s">
        <v>95</v>
      </c>
      <c r="T2834" s="97"/>
      <c r="U2834" s="98"/>
      <c r="V2834" s="137" t="s">
        <v>174</v>
      </c>
      <c r="W2834" s="1"/>
      <c r="X2834" s="1"/>
      <c r="Y2834" s="1">
        <f t="shared" si="1821"/>
        <v>0</v>
      </c>
      <c r="Z2834" s="1"/>
      <c r="AA2834" s="1"/>
      <c r="AB2834" s="1">
        <f t="shared" si="1822"/>
        <v>0</v>
      </c>
      <c r="AC2834" s="1">
        <f t="shared" si="1823"/>
        <v>0</v>
      </c>
      <c r="AD2834" s="1"/>
      <c r="AE2834" s="1"/>
      <c r="AF2834" s="1">
        <f t="shared" si="1824"/>
        <v>0</v>
      </c>
      <c r="AG2834" s="1"/>
      <c r="AH2834" s="1"/>
      <c r="AI2834" s="1">
        <f t="shared" si="1825"/>
        <v>0</v>
      </c>
      <c r="AJ2834" s="114">
        <f t="shared" si="1826"/>
        <v>0</v>
      </c>
      <c r="AM2834" s="114">
        <f t="shared" si="1827"/>
        <v>0</v>
      </c>
      <c r="AP2834" s="114">
        <f t="shared" si="1828"/>
        <v>0</v>
      </c>
      <c r="AQ2834" s="114">
        <f t="shared" si="1829"/>
        <v>0</v>
      </c>
      <c r="AT2834" s="114">
        <f t="shared" si="1830"/>
        <v>0</v>
      </c>
      <c r="AW2834" s="114">
        <f t="shared" si="1831"/>
        <v>0</v>
      </c>
      <c r="AX2834" s="114">
        <f t="shared" si="1832"/>
        <v>0</v>
      </c>
      <c r="AY2834" s="114">
        <f t="shared" si="1833"/>
        <v>0</v>
      </c>
      <c r="AZ2834" s="114">
        <f t="shared" si="1834"/>
        <v>0</v>
      </c>
      <c r="BA2834" s="114">
        <f t="shared" si="1835"/>
        <v>0</v>
      </c>
      <c r="BB2834" s="114">
        <f t="shared" si="1836"/>
        <v>0</v>
      </c>
      <c r="BC2834" s="114">
        <f t="shared" si="1837"/>
        <v>0</v>
      </c>
      <c r="BD2834" s="114">
        <f t="shared" si="1838"/>
        <v>0</v>
      </c>
      <c r="BE2834" s="114">
        <f t="shared" si="1839"/>
        <v>0</v>
      </c>
    </row>
    <row r="2835" spans="1:57" s="114" customFormat="1" ht="27.75" hidden="1">
      <c r="A2835" s="1"/>
      <c r="B2835" s="90">
        <v>2017</v>
      </c>
      <c r="C2835" s="91">
        <v>8321</v>
      </c>
      <c r="D2835" s="91">
        <v>3</v>
      </c>
      <c r="E2835" s="92">
        <v>5</v>
      </c>
      <c r="F2835" s="92">
        <v>2</v>
      </c>
      <c r="G2835" s="92">
        <v>5000</v>
      </c>
      <c r="H2835" s="92">
        <v>5300</v>
      </c>
      <c r="I2835" s="92">
        <v>532</v>
      </c>
      <c r="J2835" s="93">
        <v>4</v>
      </c>
      <c r="K2835" s="207" t="s">
        <v>1274</v>
      </c>
      <c r="L2835" s="95">
        <v>0</v>
      </c>
      <c r="M2835" s="95">
        <v>0</v>
      </c>
      <c r="N2835" s="95">
        <f t="shared" si="1841"/>
        <v>0</v>
      </c>
      <c r="O2835" s="95">
        <v>0</v>
      </c>
      <c r="P2835" s="95">
        <v>0</v>
      </c>
      <c r="Q2835" s="95">
        <f t="shared" si="1842"/>
        <v>0</v>
      </c>
      <c r="R2835" s="95">
        <f t="shared" si="1843"/>
        <v>0</v>
      </c>
      <c r="S2835" s="96" t="s">
        <v>95</v>
      </c>
      <c r="T2835" s="97"/>
      <c r="U2835" s="98"/>
      <c r="V2835" s="137" t="s">
        <v>174</v>
      </c>
      <c r="W2835" s="1"/>
      <c r="X2835" s="1"/>
      <c r="Y2835" s="1">
        <f t="shared" si="1821"/>
        <v>0</v>
      </c>
      <c r="Z2835" s="1"/>
      <c r="AA2835" s="1"/>
      <c r="AB2835" s="1">
        <f t="shared" si="1822"/>
        <v>0</v>
      </c>
      <c r="AC2835" s="1">
        <f t="shared" si="1823"/>
        <v>0</v>
      </c>
      <c r="AD2835" s="1"/>
      <c r="AE2835" s="1"/>
      <c r="AF2835" s="1">
        <f t="shared" si="1824"/>
        <v>0</v>
      </c>
      <c r="AG2835" s="1"/>
      <c r="AH2835" s="1"/>
      <c r="AI2835" s="1">
        <f t="shared" si="1825"/>
        <v>0</v>
      </c>
      <c r="AJ2835" s="114">
        <f t="shared" si="1826"/>
        <v>0</v>
      </c>
      <c r="AM2835" s="114">
        <f t="shared" si="1827"/>
        <v>0</v>
      </c>
      <c r="AP2835" s="114">
        <f t="shared" si="1828"/>
        <v>0</v>
      </c>
      <c r="AQ2835" s="114">
        <f t="shared" si="1829"/>
        <v>0</v>
      </c>
      <c r="AT2835" s="114">
        <f t="shared" si="1830"/>
        <v>0</v>
      </c>
      <c r="AW2835" s="114">
        <f t="shared" si="1831"/>
        <v>0</v>
      </c>
      <c r="AX2835" s="114">
        <f t="shared" si="1832"/>
        <v>0</v>
      </c>
      <c r="AY2835" s="114">
        <f t="shared" si="1833"/>
        <v>0</v>
      </c>
      <c r="AZ2835" s="114">
        <f t="shared" si="1834"/>
        <v>0</v>
      </c>
      <c r="BA2835" s="114">
        <f t="shared" si="1835"/>
        <v>0</v>
      </c>
      <c r="BB2835" s="114">
        <f t="shared" si="1836"/>
        <v>0</v>
      </c>
      <c r="BC2835" s="114">
        <f t="shared" si="1837"/>
        <v>0</v>
      </c>
      <c r="BD2835" s="114">
        <f t="shared" si="1838"/>
        <v>0</v>
      </c>
      <c r="BE2835" s="114">
        <f t="shared" si="1839"/>
        <v>0</v>
      </c>
    </row>
    <row r="2836" spans="1:57" s="114" customFormat="1" ht="27.75" hidden="1">
      <c r="A2836" s="1"/>
      <c r="B2836" s="90">
        <v>2017</v>
      </c>
      <c r="C2836" s="91">
        <v>8321</v>
      </c>
      <c r="D2836" s="91">
        <v>3</v>
      </c>
      <c r="E2836" s="92">
        <v>5</v>
      </c>
      <c r="F2836" s="92">
        <v>2</v>
      </c>
      <c r="G2836" s="92">
        <v>5000</v>
      </c>
      <c r="H2836" s="92">
        <v>5300</v>
      </c>
      <c r="I2836" s="92">
        <v>532</v>
      </c>
      <c r="J2836" s="93">
        <v>5</v>
      </c>
      <c r="K2836" s="207" t="s">
        <v>1275</v>
      </c>
      <c r="L2836" s="95">
        <v>0</v>
      </c>
      <c r="M2836" s="95">
        <v>0</v>
      </c>
      <c r="N2836" s="95">
        <f t="shared" si="1841"/>
        <v>0</v>
      </c>
      <c r="O2836" s="95">
        <v>0</v>
      </c>
      <c r="P2836" s="95">
        <v>0</v>
      </c>
      <c r="Q2836" s="95">
        <f t="shared" si="1842"/>
        <v>0</v>
      </c>
      <c r="R2836" s="95">
        <f t="shared" si="1843"/>
        <v>0</v>
      </c>
      <c r="S2836" s="96" t="s">
        <v>95</v>
      </c>
      <c r="T2836" s="97"/>
      <c r="U2836" s="98"/>
      <c r="V2836" s="137" t="s">
        <v>174</v>
      </c>
      <c r="W2836" s="1"/>
      <c r="X2836" s="1"/>
      <c r="Y2836" s="1">
        <f t="shared" si="1821"/>
        <v>0</v>
      </c>
      <c r="Z2836" s="1"/>
      <c r="AA2836" s="1"/>
      <c r="AB2836" s="1">
        <f t="shared" si="1822"/>
        <v>0</v>
      </c>
      <c r="AC2836" s="1">
        <f t="shared" si="1823"/>
        <v>0</v>
      </c>
      <c r="AD2836" s="1"/>
      <c r="AE2836" s="1"/>
      <c r="AF2836" s="1">
        <f t="shared" si="1824"/>
        <v>0</v>
      </c>
      <c r="AG2836" s="1"/>
      <c r="AH2836" s="1"/>
      <c r="AI2836" s="1">
        <f t="shared" si="1825"/>
        <v>0</v>
      </c>
      <c r="AJ2836" s="114">
        <f t="shared" si="1826"/>
        <v>0</v>
      </c>
      <c r="AM2836" s="114">
        <f t="shared" si="1827"/>
        <v>0</v>
      </c>
      <c r="AP2836" s="114">
        <f t="shared" si="1828"/>
        <v>0</v>
      </c>
      <c r="AQ2836" s="114">
        <f t="shared" si="1829"/>
        <v>0</v>
      </c>
      <c r="AT2836" s="114">
        <f t="shared" si="1830"/>
        <v>0</v>
      </c>
      <c r="AW2836" s="114">
        <f t="shared" si="1831"/>
        <v>0</v>
      </c>
      <c r="AX2836" s="114">
        <f t="shared" si="1832"/>
        <v>0</v>
      </c>
      <c r="AY2836" s="114">
        <f t="shared" si="1833"/>
        <v>0</v>
      </c>
      <c r="AZ2836" s="114">
        <f t="shared" si="1834"/>
        <v>0</v>
      </c>
      <c r="BA2836" s="114">
        <f t="shared" si="1835"/>
        <v>0</v>
      </c>
      <c r="BB2836" s="114">
        <f t="shared" si="1836"/>
        <v>0</v>
      </c>
      <c r="BC2836" s="114">
        <f t="shared" si="1837"/>
        <v>0</v>
      </c>
      <c r="BD2836" s="114">
        <f t="shared" si="1838"/>
        <v>0</v>
      </c>
      <c r="BE2836" s="114">
        <f t="shared" si="1839"/>
        <v>0</v>
      </c>
    </row>
    <row r="2837" spans="1:57" s="114" customFormat="1" ht="27.75" hidden="1">
      <c r="A2837" s="1"/>
      <c r="B2837" s="90">
        <v>2017</v>
      </c>
      <c r="C2837" s="91">
        <v>8321</v>
      </c>
      <c r="D2837" s="91">
        <v>3</v>
      </c>
      <c r="E2837" s="92">
        <v>5</v>
      </c>
      <c r="F2837" s="92">
        <v>2</v>
      </c>
      <c r="G2837" s="92">
        <v>5000</v>
      </c>
      <c r="H2837" s="92">
        <v>5300</v>
      </c>
      <c r="I2837" s="92">
        <v>532</v>
      </c>
      <c r="J2837" s="93">
        <v>6</v>
      </c>
      <c r="K2837" s="207" t="s">
        <v>1276</v>
      </c>
      <c r="L2837" s="95">
        <v>0</v>
      </c>
      <c r="M2837" s="95">
        <v>0</v>
      </c>
      <c r="N2837" s="95">
        <f t="shared" si="1841"/>
        <v>0</v>
      </c>
      <c r="O2837" s="95">
        <v>0</v>
      </c>
      <c r="P2837" s="95">
        <v>0</v>
      </c>
      <c r="Q2837" s="95">
        <f t="shared" si="1842"/>
        <v>0</v>
      </c>
      <c r="R2837" s="95">
        <f t="shared" si="1843"/>
        <v>0</v>
      </c>
      <c r="S2837" s="96" t="s">
        <v>95</v>
      </c>
      <c r="T2837" s="97"/>
      <c r="U2837" s="98"/>
      <c r="V2837" s="137" t="s">
        <v>174</v>
      </c>
      <c r="W2837" s="1"/>
      <c r="X2837" s="1"/>
      <c r="Y2837" s="1">
        <f t="shared" si="1821"/>
        <v>0</v>
      </c>
      <c r="Z2837" s="1"/>
      <c r="AA2837" s="1"/>
      <c r="AB2837" s="1">
        <f t="shared" si="1822"/>
        <v>0</v>
      </c>
      <c r="AC2837" s="1">
        <f t="shared" si="1823"/>
        <v>0</v>
      </c>
      <c r="AD2837" s="1"/>
      <c r="AE2837" s="1"/>
      <c r="AF2837" s="1">
        <f t="shared" si="1824"/>
        <v>0</v>
      </c>
      <c r="AG2837" s="1"/>
      <c r="AH2837" s="1"/>
      <c r="AI2837" s="1">
        <f t="shared" si="1825"/>
        <v>0</v>
      </c>
      <c r="AJ2837" s="114">
        <f t="shared" si="1826"/>
        <v>0</v>
      </c>
      <c r="AM2837" s="114">
        <f t="shared" si="1827"/>
        <v>0</v>
      </c>
      <c r="AP2837" s="114">
        <f t="shared" si="1828"/>
        <v>0</v>
      </c>
      <c r="AQ2837" s="114">
        <f t="shared" si="1829"/>
        <v>0</v>
      </c>
      <c r="AT2837" s="114">
        <f t="shared" si="1830"/>
        <v>0</v>
      </c>
      <c r="AW2837" s="114">
        <f t="shared" si="1831"/>
        <v>0</v>
      </c>
      <c r="AX2837" s="114">
        <f t="shared" si="1832"/>
        <v>0</v>
      </c>
      <c r="AY2837" s="114">
        <f t="shared" si="1833"/>
        <v>0</v>
      </c>
      <c r="AZ2837" s="114">
        <f t="shared" si="1834"/>
        <v>0</v>
      </c>
      <c r="BA2837" s="114">
        <f t="shared" si="1835"/>
        <v>0</v>
      </c>
      <c r="BB2837" s="114">
        <f t="shared" si="1836"/>
        <v>0</v>
      </c>
      <c r="BC2837" s="114">
        <f t="shared" si="1837"/>
        <v>0</v>
      </c>
      <c r="BD2837" s="114">
        <f t="shared" si="1838"/>
        <v>0</v>
      </c>
      <c r="BE2837" s="114">
        <f t="shared" si="1839"/>
        <v>0</v>
      </c>
    </row>
    <row r="2838" spans="1:57" s="114" customFormat="1" ht="27.75" hidden="1">
      <c r="A2838" s="1"/>
      <c r="B2838" s="90">
        <v>2017</v>
      </c>
      <c r="C2838" s="91">
        <v>8321</v>
      </c>
      <c r="D2838" s="91">
        <v>3</v>
      </c>
      <c r="E2838" s="92">
        <v>5</v>
      </c>
      <c r="F2838" s="92">
        <v>2</v>
      </c>
      <c r="G2838" s="92">
        <v>5000</v>
      </c>
      <c r="H2838" s="92">
        <v>5300</v>
      </c>
      <c r="I2838" s="92">
        <v>532</v>
      </c>
      <c r="J2838" s="93">
        <v>7</v>
      </c>
      <c r="K2838" s="207" t="s">
        <v>1277</v>
      </c>
      <c r="L2838" s="95">
        <v>0</v>
      </c>
      <c r="M2838" s="95">
        <v>0</v>
      </c>
      <c r="N2838" s="95">
        <f t="shared" si="1841"/>
        <v>0</v>
      </c>
      <c r="O2838" s="95">
        <v>0</v>
      </c>
      <c r="P2838" s="95">
        <v>0</v>
      </c>
      <c r="Q2838" s="95">
        <f t="shared" si="1842"/>
        <v>0</v>
      </c>
      <c r="R2838" s="95">
        <f t="shared" si="1843"/>
        <v>0</v>
      </c>
      <c r="S2838" s="96" t="s">
        <v>95</v>
      </c>
      <c r="T2838" s="97"/>
      <c r="U2838" s="98"/>
      <c r="V2838" s="137" t="s">
        <v>174</v>
      </c>
      <c r="W2838" s="1"/>
      <c r="X2838" s="1"/>
      <c r="Y2838" s="1">
        <f t="shared" si="1821"/>
        <v>0</v>
      </c>
      <c r="Z2838" s="1"/>
      <c r="AA2838" s="1"/>
      <c r="AB2838" s="1">
        <f t="shared" si="1822"/>
        <v>0</v>
      </c>
      <c r="AC2838" s="1">
        <f t="shared" si="1823"/>
        <v>0</v>
      </c>
      <c r="AD2838" s="1"/>
      <c r="AE2838" s="1"/>
      <c r="AF2838" s="1">
        <f t="shared" si="1824"/>
        <v>0</v>
      </c>
      <c r="AG2838" s="1"/>
      <c r="AH2838" s="1"/>
      <c r="AI2838" s="1">
        <f t="shared" si="1825"/>
        <v>0</v>
      </c>
      <c r="AJ2838" s="114">
        <f t="shared" si="1826"/>
        <v>0</v>
      </c>
      <c r="AM2838" s="114">
        <f t="shared" si="1827"/>
        <v>0</v>
      </c>
      <c r="AP2838" s="114">
        <f t="shared" si="1828"/>
        <v>0</v>
      </c>
      <c r="AQ2838" s="114">
        <f t="shared" si="1829"/>
        <v>0</v>
      </c>
      <c r="AT2838" s="114">
        <f t="shared" si="1830"/>
        <v>0</v>
      </c>
      <c r="AW2838" s="114">
        <f t="shared" si="1831"/>
        <v>0</v>
      </c>
      <c r="AX2838" s="114">
        <f t="shared" si="1832"/>
        <v>0</v>
      </c>
      <c r="AY2838" s="114">
        <f t="shared" si="1833"/>
        <v>0</v>
      </c>
      <c r="AZ2838" s="114">
        <f t="shared" si="1834"/>
        <v>0</v>
      </c>
      <c r="BA2838" s="114">
        <f t="shared" si="1835"/>
        <v>0</v>
      </c>
      <c r="BB2838" s="114">
        <f t="shared" si="1836"/>
        <v>0</v>
      </c>
      <c r="BC2838" s="114">
        <f t="shared" si="1837"/>
        <v>0</v>
      </c>
      <c r="BD2838" s="114">
        <f t="shared" si="1838"/>
        <v>0</v>
      </c>
      <c r="BE2838" s="114">
        <f t="shared" si="1839"/>
        <v>0</v>
      </c>
    </row>
    <row r="2839" spans="1:57" s="114" customFormat="1" ht="27.75" hidden="1">
      <c r="A2839" s="1"/>
      <c r="B2839" s="90">
        <v>2017</v>
      </c>
      <c r="C2839" s="91">
        <v>8321</v>
      </c>
      <c r="D2839" s="91">
        <v>3</v>
      </c>
      <c r="E2839" s="92">
        <v>5</v>
      </c>
      <c r="F2839" s="92">
        <v>2</v>
      </c>
      <c r="G2839" s="92">
        <v>5000</v>
      </c>
      <c r="H2839" s="92">
        <v>5300</v>
      </c>
      <c r="I2839" s="92">
        <v>532</v>
      </c>
      <c r="J2839" s="93">
        <v>8</v>
      </c>
      <c r="K2839" s="207" t="s">
        <v>1278</v>
      </c>
      <c r="L2839" s="95">
        <v>0</v>
      </c>
      <c r="M2839" s="95">
        <v>0</v>
      </c>
      <c r="N2839" s="95">
        <f t="shared" si="1841"/>
        <v>0</v>
      </c>
      <c r="O2839" s="95">
        <v>0</v>
      </c>
      <c r="P2839" s="95">
        <v>0</v>
      </c>
      <c r="Q2839" s="95">
        <f t="shared" si="1842"/>
        <v>0</v>
      </c>
      <c r="R2839" s="95">
        <f t="shared" si="1843"/>
        <v>0</v>
      </c>
      <c r="S2839" s="96" t="s">
        <v>95</v>
      </c>
      <c r="T2839" s="97"/>
      <c r="U2839" s="98"/>
      <c r="V2839" s="137" t="s">
        <v>174</v>
      </c>
      <c r="W2839" s="1"/>
      <c r="X2839" s="1"/>
      <c r="Y2839" s="1">
        <f t="shared" si="1821"/>
        <v>0</v>
      </c>
      <c r="Z2839" s="1"/>
      <c r="AA2839" s="1"/>
      <c r="AB2839" s="1">
        <f t="shared" si="1822"/>
        <v>0</v>
      </c>
      <c r="AC2839" s="1">
        <f t="shared" si="1823"/>
        <v>0</v>
      </c>
      <c r="AD2839" s="1"/>
      <c r="AE2839" s="1"/>
      <c r="AF2839" s="1">
        <f t="shared" si="1824"/>
        <v>0</v>
      </c>
      <c r="AG2839" s="1"/>
      <c r="AH2839" s="1"/>
      <c r="AI2839" s="1">
        <f t="shared" si="1825"/>
        <v>0</v>
      </c>
      <c r="AJ2839" s="114">
        <f t="shared" si="1826"/>
        <v>0</v>
      </c>
      <c r="AM2839" s="114">
        <f t="shared" si="1827"/>
        <v>0</v>
      </c>
      <c r="AP2839" s="114">
        <f t="shared" si="1828"/>
        <v>0</v>
      </c>
      <c r="AQ2839" s="114">
        <f t="shared" si="1829"/>
        <v>0</v>
      </c>
      <c r="AT2839" s="114">
        <f t="shared" si="1830"/>
        <v>0</v>
      </c>
      <c r="AW2839" s="114">
        <f t="shared" si="1831"/>
        <v>0</v>
      </c>
      <c r="AX2839" s="114">
        <f t="shared" si="1832"/>
        <v>0</v>
      </c>
      <c r="AY2839" s="114">
        <f t="shared" si="1833"/>
        <v>0</v>
      </c>
      <c r="AZ2839" s="114">
        <f t="shared" si="1834"/>
        <v>0</v>
      </c>
      <c r="BA2839" s="114">
        <f t="shared" si="1835"/>
        <v>0</v>
      </c>
      <c r="BB2839" s="114">
        <f t="shared" si="1836"/>
        <v>0</v>
      </c>
      <c r="BC2839" s="114">
        <f t="shared" si="1837"/>
        <v>0</v>
      </c>
      <c r="BD2839" s="114">
        <f t="shared" si="1838"/>
        <v>0</v>
      </c>
      <c r="BE2839" s="114">
        <f t="shared" si="1839"/>
        <v>0</v>
      </c>
    </row>
    <row r="2840" spans="1:57" s="114" customFormat="1" ht="27.75" hidden="1">
      <c r="A2840" s="1"/>
      <c r="B2840" s="90">
        <v>2017</v>
      </c>
      <c r="C2840" s="91">
        <v>8321</v>
      </c>
      <c r="D2840" s="91">
        <v>3</v>
      </c>
      <c r="E2840" s="92">
        <v>5</v>
      </c>
      <c r="F2840" s="92">
        <v>2</v>
      </c>
      <c r="G2840" s="92">
        <v>5000</v>
      </c>
      <c r="H2840" s="92">
        <v>5300</v>
      </c>
      <c r="I2840" s="92">
        <v>532</v>
      </c>
      <c r="J2840" s="93">
        <v>9</v>
      </c>
      <c r="K2840" s="207" t="s">
        <v>1279</v>
      </c>
      <c r="L2840" s="95">
        <v>0</v>
      </c>
      <c r="M2840" s="95">
        <v>0</v>
      </c>
      <c r="N2840" s="95">
        <f t="shared" si="1841"/>
        <v>0</v>
      </c>
      <c r="O2840" s="95">
        <v>0</v>
      </c>
      <c r="P2840" s="95">
        <v>0</v>
      </c>
      <c r="Q2840" s="95">
        <f t="shared" si="1842"/>
        <v>0</v>
      </c>
      <c r="R2840" s="95">
        <f t="shared" si="1843"/>
        <v>0</v>
      </c>
      <c r="S2840" s="96" t="s">
        <v>95</v>
      </c>
      <c r="T2840" s="97"/>
      <c r="U2840" s="98"/>
      <c r="V2840" s="137" t="s">
        <v>174</v>
      </c>
      <c r="W2840" s="1"/>
      <c r="X2840" s="1"/>
      <c r="Y2840" s="1">
        <f t="shared" si="1821"/>
        <v>0</v>
      </c>
      <c r="Z2840" s="1"/>
      <c r="AA2840" s="1"/>
      <c r="AB2840" s="1">
        <f t="shared" si="1822"/>
        <v>0</v>
      </c>
      <c r="AC2840" s="1">
        <f t="shared" si="1823"/>
        <v>0</v>
      </c>
      <c r="AD2840" s="1"/>
      <c r="AE2840" s="1"/>
      <c r="AF2840" s="1">
        <f t="shared" si="1824"/>
        <v>0</v>
      </c>
      <c r="AG2840" s="1"/>
      <c r="AH2840" s="1"/>
      <c r="AI2840" s="1">
        <f t="shared" si="1825"/>
        <v>0</v>
      </c>
      <c r="AJ2840" s="114">
        <f t="shared" si="1826"/>
        <v>0</v>
      </c>
      <c r="AM2840" s="114">
        <f t="shared" si="1827"/>
        <v>0</v>
      </c>
      <c r="AP2840" s="114">
        <f t="shared" si="1828"/>
        <v>0</v>
      </c>
      <c r="AQ2840" s="114">
        <f t="shared" si="1829"/>
        <v>0</v>
      </c>
      <c r="AT2840" s="114">
        <f t="shared" si="1830"/>
        <v>0</v>
      </c>
      <c r="AW2840" s="114">
        <f t="shared" si="1831"/>
        <v>0</v>
      </c>
      <c r="AX2840" s="114">
        <f t="shared" si="1832"/>
        <v>0</v>
      </c>
      <c r="AY2840" s="114">
        <f t="shared" si="1833"/>
        <v>0</v>
      </c>
      <c r="AZ2840" s="114">
        <f t="shared" si="1834"/>
        <v>0</v>
      </c>
      <c r="BA2840" s="114">
        <f t="shared" si="1835"/>
        <v>0</v>
      </c>
      <c r="BB2840" s="114">
        <f t="shared" si="1836"/>
        <v>0</v>
      </c>
      <c r="BC2840" s="114">
        <f t="shared" si="1837"/>
        <v>0</v>
      </c>
      <c r="BD2840" s="114">
        <f t="shared" si="1838"/>
        <v>0</v>
      </c>
      <c r="BE2840" s="114">
        <f t="shared" si="1839"/>
        <v>0</v>
      </c>
    </row>
    <row r="2841" spans="1:57" s="114" customFormat="1" ht="27.75" hidden="1">
      <c r="A2841" s="1"/>
      <c r="B2841" s="90">
        <v>2017</v>
      </c>
      <c r="C2841" s="91">
        <v>8321</v>
      </c>
      <c r="D2841" s="91">
        <v>3</v>
      </c>
      <c r="E2841" s="92">
        <v>5</v>
      </c>
      <c r="F2841" s="92">
        <v>2</v>
      </c>
      <c r="G2841" s="92">
        <v>5000</v>
      </c>
      <c r="H2841" s="92">
        <v>5300</v>
      </c>
      <c r="I2841" s="92">
        <v>532</v>
      </c>
      <c r="J2841" s="93">
        <v>10</v>
      </c>
      <c r="K2841" s="207" t="s">
        <v>1280</v>
      </c>
      <c r="L2841" s="95">
        <v>0</v>
      </c>
      <c r="M2841" s="95">
        <v>0</v>
      </c>
      <c r="N2841" s="95">
        <f t="shared" si="1841"/>
        <v>0</v>
      </c>
      <c r="O2841" s="95">
        <v>0</v>
      </c>
      <c r="P2841" s="95">
        <v>0</v>
      </c>
      <c r="Q2841" s="95">
        <f t="shared" si="1842"/>
        <v>0</v>
      </c>
      <c r="R2841" s="95">
        <f t="shared" si="1843"/>
        <v>0</v>
      </c>
      <c r="S2841" s="96" t="s">
        <v>95</v>
      </c>
      <c r="T2841" s="97"/>
      <c r="U2841" s="98"/>
      <c r="V2841" s="137" t="s">
        <v>174</v>
      </c>
      <c r="W2841" s="1"/>
      <c r="X2841" s="1"/>
      <c r="Y2841" s="1">
        <f t="shared" si="1821"/>
        <v>0</v>
      </c>
      <c r="Z2841" s="1"/>
      <c r="AA2841" s="1"/>
      <c r="AB2841" s="1">
        <f t="shared" si="1822"/>
        <v>0</v>
      </c>
      <c r="AC2841" s="1">
        <f t="shared" si="1823"/>
        <v>0</v>
      </c>
      <c r="AD2841" s="1"/>
      <c r="AE2841" s="1"/>
      <c r="AF2841" s="1">
        <f t="shared" si="1824"/>
        <v>0</v>
      </c>
      <c r="AG2841" s="1"/>
      <c r="AH2841" s="1"/>
      <c r="AI2841" s="1">
        <f t="shared" si="1825"/>
        <v>0</v>
      </c>
      <c r="AJ2841" s="114">
        <f t="shared" si="1826"/>
        <v>0</v>
      </c>
      <c r="AM2841" s="114">
        <f t="shared" si="1827"/>
        <v>0</v>
      </c>
      <c r="AP2841" s="114">
        <f t="shared" si="1828"/>
        <v>0</v>
      </c>
      <c r="AQ2841" s="114">
        <f t="shared" si="1829"/>
        <v>0</v>
      </c>
      <c r="AT2841" s="114">
        <f t="shared" si="1830"/>
        <v>0</v>
      </c>
      <c r="AW2841" s="114">
        <f t="shared" si="1831"/>
        <v>0</v>
      </c>
      <c r="AX2841" s="114">
        <f t="shared" si="1832"/>
        <v>0</v>
      </c>
      <c r="AY2841" s="114">
        <f t="shared" si="1833"/>
        <v>0</v>
      </c>
      <c r="AZ2841" s="114">
        <f t="shared" si="1834"/>
        <v>0</v>
      </c>
      <c r="BA2841" s="114">
        <f t="shared" si="1835"/>
        <v>0</v>
      </c>
      <c r="BB2841" s="114">
        <f t="shared" si="1836"/>
        <v>0</v>
      </c>
      <c r="BC2841" s="114">
        <f t="shared" si="1837"/>
        <v>0</v>
      </c>
      <c r="BD2841" s="114">
        <f t="shared" si="1838"/>
        <v>0</v>
      </c>
      <c r="BE2841" s="114">
        <f t="shared" si="1839"/>
        <v>0</v>
      </c>
    </row>
    <row r="2842" spans="1:57" s="114" customFormat="1" ht="27.75" hidden="1">
      <c r="A2842" s="1"/>
      <c r="B2842" s="90">
        <v>2017</v>
      </c>
      <c r="C2842" s="91">
        <v>8321</v>
      </c>
      <c r="D2842" s="91">
        <v>3</v>
      </c>
      <c r="E2842" s="92">
        <v>5</v>
      </c>
      <c r="F2842" s="92">
        <v>2</v>
      </c>
      <c r="G2842" s="92">
        <v>5000</v>
      </c>
      <c r="H2842" s="92">
        <v>5300</v>
      </c>
      <c r="I2842" s="92">
        <v>532</v>
      </c>
      <c r="J2842" s="93">
        <v>11</v>
      </c>
      <c r="K2842" s="207" t="s">
        <v>1281</v>
      </c>
      <c r="L2842" s="95">
        <v>0</v>
      </c>
      <c r="M2842" s="95">
        <v>0</v>
      </c>
      <c r="N2842" s="95">
        <f t="shared" si="1841"/>
        <v>0</v>
      </c>
      <c r="O2842" s="95">
        <v>0</v>
      </c>
      <c r="P2842" s="95">
        <v>0</v>
      </c>
      <c r="Q2842" s="95">
        <f t="shared" si="1842"/>
        <v>0</v>
      </c>
      <c r="R2842" s="95">
        <f t="shared" si="1843"/>
        <v>0</v>
      </c>
      <c r="S2842" s="96" t="s">
        <v>95</v>
      </c>
      <c r="T2842" s="97"/>
      <c r="U2842" s="98"/>
      <c r="V2842" s="137" t="s">
        <v>174</v>
      </c>
      <c r="W2842" s="1"/>
      <c r="X2842" s="1"/>
      <c r="Y2842" s="1">
        <f t="shared" si="1821"/>
        <v>0</v>
      </c>
      <c r="Z2842" s="1"/>
      <c r="AA2842" s="1"/>
      <c r="AB2842" s="1">
        <f t="shared" si="1822"/>
        <v>0</v>
      </c>
      <c r="AC2842" s="1">
        <f t="shared" si="1823"/>
        <v>0</v>
      </c>
      <c r="AD2842" s="1"/>
      <c r="AE2842" s="1"/>
      <c r="AF2842" s="1">
        <f t="shared" si="1824"/>
        <v>0</v>
      </c>
      <c r="AG2842" s="1"/>
      <c r="AH2842" s="1"/>
      <c r="AI2842" s="1">
        <f t="shared" si="1825"/>
        <v>0</v>
      </c>
      <c r="AJ2842" s="114">
        <f t="shared" si="1826"/>
        <v>0</v>
      </c>
      <c r="AM2842" s="114">
        <f t="shared" si="1827"/>
        <v>0</v>
      </c>
      <c r="AP2842" s="114">
        <f t="shared" si="1828"/>
        <v>0</v>
      </c>
      <c r="AQ2842" s="114">
        <f t="shared" si="1829"/>
        <v>0</v>
      </c>
      <c r="AT2842" s="114">
        <f t="shared" si="1830"/>
        <v>0</v>
      </c>
      <c r="AW2842" s="114">
        <f t="shared" si="1831"/>
        <v>0</v>
      </c>
      <c r="AX2842" s="114">
        <f t="shared" si="1832"/>
        <v>0</v>
      </c>
      <c r="AY2842" s="114">
        <f t="shared" si="1833"/>
        <v>0</v>
      </c>
      <c r="AZ2842" s="114">
        <f t="shared" si="1834"/>
        <v>0</v>
      </c>
      <c r="BA2842" s="114">
        <f t="shared" si="1835"/>
        <v>0</v>
      </c>
      <c r="BB2842" s="114">
        <f t="shared" si="1836"/>
        <v>0</v>
      </c>
      <c r="BC2842" s="114">
        <f t="shared" si="1837"/>
        <v>0</v>
      </c>
      <c r="BD2842" s="114">
        <f t="shared" si="1838"/>
        <v>0</v>
      </c>
      <c r="BE2842" s="114">
        <f t="shared" si="1839"/>
        <v>0</v>
      </c>
    </row>
    <row r="2843" spans="1:57" s="114" customFormat="1" ht="27.75" hidden="1">
      <c r="A2843" s="1"/>
      <c r="B2843" s="90">
        <v>2017</v>
      </c>
      <c r="C2843" s="91">
        <v>8321</v>
      </c>
      <c r="D2843" s="91">
        <v>3</v>
      </c>
      <c r="E2843" s="92">
        <v>5</v>
      </c>
      <c r="F2843" s="92">
        <v>2</v>
      </c>
      <c r="G2843" s="92">
        <v>5000</v>
      </c>
      <c r="H2843" s="92">
        <v>5300</v>
      </c>
      <c r="I2843" s="92">
        <v>532</v>
      </c>
      <c r="J2843" s="93">
        <v>12</v>
      </c>
      <c r="K2843" s="207" t="s">
        <v>1282</v>
      </c>
      <c r="L2843" s="95">
        <v>0</v>
      </c>
      <c r="M2843" s="95">
        <v>0</v>
      </c>
      <c r="N2843" s="95">
        <f t="shared" si="1841"/>
        <v>0</v>
      </c>
      <c r="O2843" s="95">
        <v>0</v>
      </c>
      <c r="P2843" s="95">
        <v>0</v>
      </c>
      <c r="Q2843" s="95">
        <f t="shared" si="1842"/>
        <v>0</v>
      </c>
      <c r="R2843" s="95">
        <f t="shared" si="1843"/>
        <v>0</v>
      </c>
      <c r="S2843" s="96" t="s">
        <v>95</v>
      </c>
      <c r="T2843" s="97"/>
      <c r="U2843" s="98"/>
      <c r="V2843" s="137" t="s">
        <v>174</v>
      </c>
      <c r="W2843" s="1"/>
      <c r="X2843" s="1"/>
      <c r="Y2843" s="1">
        <f t="shared" si="1821"/>
        <v>0</v>
      </c>
      <c r="Z2843" s="1"/>
      <c r="AA2843" s="1"/>
      <c r="AB2843" s="1">
        <f t="shared" si="1822"/>
        <v>0</v>
      </c>
      <c r="AC2843" s="1">
        <f t="shared" si="1823"/>
        <v>0</v>
      </c>
      <c r="AD2843" s="1"/>
      <c r="AE2843" s="1"/>
      <c r="AF2843" s="1">
        <f t="shared" si="1824"/>
        <v>0</v>
      </c>
      <c r="AG2843" s="1"/>
      <c r="AH2843" s="1"/>
      <c r="AI2843" s="1">
        <f t="shared" si="1825"/>
        <v>0</v>
      </c>
      <c r="AJ2843" s="114">
        <f t="shared" si="1826"/>
        <v>0</v>
      </c>
      <c r="AM2843" s="114">
        <f t="shared" si="1827"/>
        <v>0</v>
      </c>
      <c r="AP2843" s="114">
        <f t="shared" si="1828"/>
        <v>0</v>
      </c>
      <c r="AQ2843" s="114">
        <f t="shared" si="1829"/>
        <v>0</v>
      </c>
      <c r="AT2843" s="114">
        <f t="shared" si="1830"/>
        <v>0</v>
      </c>
      <c r="AW2843" s="114">
        <f t="shared" si="1831"/>
        <v>0</v>
      </c>
      <c r="AX2843" s="114">
        <f t="shared" si="1832"/>
        <v>0</v>
      </c>
      <c r="AY2843" s="114">
        <f t="shared" si="1833"/>
        <v>0</v>
      </c>
      <c r="AZ2843" s="114">
        <f t="shared" si="1834"/>
        <v>0</v>
      </c>
      <c r="BA2843" s="114">
        <f t="shared" si="1835"/>
        <v>0</v>
      </c>
      <c r="BB2843" s="114">
        <f t="shared" si="1836"/>
        <v>0</v>
      </c>
      <c r="BC2843" s="114">
        <f t="shared" si="1837"/>
        <v>0</v>
      </c>
      <c r="BD2843" s="114">
        <f t="shared" si="1838"/>
        <v>0</v>
      </c>
      <c r="BE2843" s="114">
        <f t="shared" si="1839"/>
        <v>0</v>
      </c>
    </row>
    <row r="2844" spans="1:57" s="114" customFormat="1" ht="27.75" hidden="1">
      <c r="A2844" s="1"/>
      <c r="B2844" s="90">
        <v>2017</v>
      </c>
      <c r="C2844" s="91">
        <v>8321</v>
      </c>
      <c r="D2844" s="91">
        <v>3</v>
      </c>
      <c r="E2844" s="92">
        <v>5</v>
      </c>
      <c r="F2844" s="92">
        <v>2</v>
      </c>
      <c r="G2844" s="92">
        <v>5000</v>
      </c>
      <c r="H2844" s="92">
        <v>5300</v>
      </c>
      <c r="I2844" s="92">
        <v>532</v>
      </c>
      <c r="J2844" s="93">
        <v>13</v>
      </c>
      <c r="K2844" s="207" t="s">
        <v>1283</v>
      </c>
      <c r="L2844" s="95">
        <v>0</v>
      </c>
      <c r="M2844" s="95">
        <v>0</v>
      </c>
      <c r="N2844" s="95">
        <f t="shared" si="1841"/>
        <v>0</v>
      </c>
      <c r="O2844" s="95">
        <v>0</v>
      </c>
      <c r="P2844" s="95">
        <v>0</v>
      </c>
      <c r="Q2844" s="95">
        <f t="shared" si="1842"/>
        <v>0</v>
      </c>
      <c r="R2844" s="95">
        <f t="shared" si="1843"/>
        <v>0</v>
      </c>
      <c r="S2844" s="96" t="s">
        <v>95</v>
      </c>
      <c r="T2844" s="97"/>
      <c r="U2844" s="98"/>
      <c r="V2844" s="137" t="s">
        <v>174</v>
      </c>
      <c r="W2844" s="1"/>
      <c r="X2844" s="1"/>
      <c r="Y2844" s="1">
        <f t="shared" si="1821"/>
        <v>0</v>
      </c>
      <c r="Z2844" s="1"/>
      <c r="AA2844" s="1"/>
      <c r="AB2844" s="1">
        <f t="shared" si="1822"/>
        <v>0</v>
      </c>
      <c r="AC2844" s="1">
        <f t="shared" si="1823"/>
        <v>0</v>
      </c>
      <c r="AD2844" s="1"/>
      <c r="AE2844" s="1"/>
      <c r="AF2844" s="1">
        <f t="shared" si="1824"/>
        <v>0</v>
      </c>
      <c r="AG2844" s="1"/>
      <c r="AH2844" s="1"/>
      <c r="AI2844" s="1">
        <f t="shared" si="1825"/>
        <v>0</v>
      </c>
      <c r="AJ2844" s="114">
        <f t="shared" si="1826"/>
        <v>0</v>
      </c>
      <c r="AM2844" s="114">
        <f t="shared" si="1827"/>
        <v>0</v>
      </c>
      <c r="AP2844" s="114">
        <f t="shared" si="1828"/>
        <v>0</v>
      </c>
      <c r="AQ2844" s="114">
        <f t="shared" si="1829"/>
        <v>0</v>
      </c>
      <c r="AT2844" s="114">
        <f t="shared" si="1830"/>
        <v>0</v>
      </c>
      <c r="AW2844" s="114">
        <f t="shared" si="1831"/>
        <v>0</v>
      </c>
      <c r="AX2844" s="114">
        <f t="shared" si="1832"/>
        <v>0</v>
      </c>
      <c r="AY2844" s="114">
        <f t="shared" si="1833"/>
        <v>0</v>
      </c>
      <c r="AZ2844" s="114">
        <f t="shared" si="1834"/>
        <v>0</v>
      </c>
      <c r="BA2844" s="114">
        <f t="shared" si="1835"/>
        <v>0</v>
      </c>
      <c r="BB2844" s="114">
        <f t="shared" si="1836"/>
        <v>0</v>
      </c>
      <c r="BC2844" s="114">
        <f t="shared" si="1837"/>
        <v>0</v>
      </c>
      <c r="BD2844" s="114">
        <f t="shared" si="1838"/>
        <v>0</v>
      </c>
      <c r="BE2844" s="114">
        <f t="shared" si="1839"/>
        <v>0</v>
      </c>
    </row>
    <row r="2845" spans="1:57" s="114" customFormat="1" ht="27.75" hidden="1">
      <c r="A2845" s="1"/>
      <c r="B2845" s="90">
        <v>2017</v>
      </c>
      <c r="C2845" s="91">
        <v>8321</v>
      </c>
      <c r="D2845" s="91">
        <v>3</v>
      </c>
      <c r="E2845" s="92">
        <v>5</v>
      </c>
      <c r="F2845" s="92">
        <v>2</v>
      </c>
      <c r="G2845" s="92">
        <v>5000</v>
      </c>
      <c r="H2845" s="92">
        <v>5300</v>
      </c>
      <c r="I2845" s="92">
        <v>532</v>
      </c>
      <c r="J2845" s="93">
        <v>14</v>
      </c>
      <c r="K2845" s="207" t="s">
        <v>1284</v>
      </c>
      <c r="L2845" s="95">
        <v>0</v>
      </c>
      <c r="M2845" s="95">
        <v>0</v>
      </c>
      <c r="N2845" s="95">
        <f t="shared" si="1841"/>
        <v>0</v>
      </c>
      <c r="O2845" s="95">
        <v>0</v>
      </c>
      <c r="P2845" s="95">
        <v>0</v>
      </c>
      <c r="Q2845" s="95">
        <f t="shared" si="1842"/>
        <v>0</v>
      </c>
      <c r="R2845" s="95">
        <f t="shared" si="1843"/>
        <v>0</v>
      </c>
      <c r="S2845" s="96" t="s">
        <v>95</v>
      </c>
      <c r="T2845" s="97"/>
      <c r="U2845" s="98"/>
      <c r="V2845" s="137" t="s">
        <v>174</v>
      </c>
      <c r="W2845" s="1"/>
      <c r="X2845" s="1"/>
      <c r="Y2845" s="1">
        <f t="shared" si="1821"/>
        <v>0</v>
      </c>
      <c r="Z2845" s="1"/>
      <c r="AA2845" s="1"/>
      <c r="AB2845" s="1">
        <f t="shared" si="1822"/>
        <v>0</v>
      </c>
      <c r="AC2845" s="1">
        <f t="shared" si="1823"/>
        <v>0</v>
      </c>
      <c r="AD2845" s="1"/>
      <c r="AE2845" s="1"/>
      <c r="AF2845" s="1">
        <f t="shared" si="1824"/>
        <v>0</v>
      </c>
      <c r="AG2845" s="1"/>
      <c r="AH2845" s="1"/>
      <c r="AI2845" s="1">
        <f t="shared" si="1825"/>
        <v>0</v>
      </c>
      <c r="AJ2845" s="114">
        <f t="shared" si="1826"/>
        <v>0</v>
      </c>
      <c r="AM2845" s="114">
        <f t="shared" si="1827"/>
        <v>0</v>
      </c>
      <c r="AP2845" s="114">
        <f t="shared" si="1828"/>
        <v>0</v>
      </c>
      <c r="AQ2845" s="114">
        <f t="shared" si="1829"/>
        <v>0</v>
      </c>
      <c r="AT2845" s="114">
        <f t="shared" si="1830"/>
        <v>0</v>
      </c>
      <c r="AW2845" s="114">
        <f t="shared" si="1831"/>
        <v>0</v>
      </c>
      <c r="AX2845" s="114">
        <f t="shared" si="1832"/>
        <v>0</v>
      </c>
      <c r="AY2845" s="114">
        <f t="shared" si="1833"/>
        <v>0</v>
      </c>
      <c r="AZ2845" s="114">
        <f t="shared" si="1834"/>
        <v>0</v>
      </c>
      <c r="BA2845" s="114">
        <f t="shared" si="1835"/>
        <v>0</v>
      </c>
      <c r="BB2845" s="114">
        <f t="shared" si="1836"/>
        <v>0</v>
      </c>
      <c r="BC2845" s="114">
        <f t="shared" si="1837"/>
        <v>0</v>
      </c>
      <c r="BD2845" s="114">
        <f t="shared" si="1838"/>
        <v>0</v>
      </c>
      <c r="BE2845" s="114">
        <f t="shared" si="1839"/>
        <v>0</v>
      </c>
    </row>
    <row r="2846" spans="1:57" s="114" customFormat="1" ht="27.75" hidden="1">
      <c r="A2846" s="1"/>
      <c r="B2846" s="90">
        <v>2017</v>
      </c>
      <c r="C2846" s="91">
        <v>8321</v>
      </c>
      <c r="D2846" s="91">
        <v>3</v>
      </c>
      <c r="E2846" s="92">
        <v>5</v>
      </c>
      <c r="F2846" s="92">
        <v>2</v>
      </c>
      <c r="G2846" s="92">
        <v>5000</v>
      </c>
      <c r="H2846" s="92">
        <v>5300</v>
      </c>
      <c r="I2846" s="92">
        <v>532</v>
      </c>
      <c r="J2846" s="93">
        <v>15</v>
      </c>
      <c r="K2846" s="207" t="s">
        <v>1285</v>
      </c>
      <c r="L2846" s="95">
        <v>0</v>
      </c>
      <c r="M2846" s="95">
        <v>0</v>
      </c>
      <c r="N2846" s="95">
        <f t="shared" si="1841"/>
        <v>0</v>
      </c>
      <c r="O2846" s="95">
        <v>0</v>
      </c>
      <c r="P2846" s="95">
        <v>0</v>
      </c>
      <c r="Q2846" s="95">
        <f t="shared" si="1842"/>
        <v>0</v>
      </c>
      <c r="R2846" s="95">
        <f t="shared" si="1843"/>
        <v>0</v>
      </c>
      <c r="S2846" s="96" t="s">
        <v>95</v>
      </c>
      <c r="T2846" s="97"/>
      <c r="U2846" s="98"/>
      <c r="V2846" s="137" t="s">
        <v>174</v>
      </c>
      <c r="W2846" s="1"/>
      <c r="X2846" s="1"/>
      <c r="Y2846" s="1">
        <f t="shared" si="1821"/>
        <v>0</v>
      </c>
      <c r="Z2846" s="1"/>
      <c r="AA2846" s="1"/>
      <c r="AB2846" s="1">
        <f t="shared" si="1822"/>
        <v>0</v>
      </c>
      <c r="AC2846" s="1">
        <f t="shared" si="1823"/>
        <v>0</v>
      </c>
      <c r="AD2846" s="1"/>
      <c r="AE2846" s="1"/>
      <c r="AF2846" s="1">
        <f t="shared" si="1824"/>
        <v>0</v>
      </c>
      <c r="AG2846" s="1"/>
      <c r="AH2846" s="1"/>
      <c r="AI2846" s="1">
        <f t="shared" si="1825"/>
        <v>0</v>
      </c>
      <c r="AJ2846" s="114">
        <f t="shared" si="1826"/>
        <v>0</v>
      </c>
      <c r="AM2846" s="114">
        <f t="shared" si="1827"/>
        <v>0</v>
      </c>
      <c r="AP2846" s="114">
        <f t="shared" si="1828"/>
        <v>0</v>
      </c>
      <c r="AQ2846" s="114">
        <f t="shared" si="1829"/>
        <v>0</v>
      </c>
      <c r="AT2846" s="114">
        <f t="shared" si="1830"/>
        <v>0</v>
      </c>
      <c r="AW2846" s="114">
        <f t="shared" si="1831"/>
        <v>0</v>
      </c>
      <c r="AX2846" s="114">
        <f t="shared" si="1832"/>
        <v>0</v>
      </c>
      <c r="AY2846" s="114">
        <f t="shared" si="1833"/>
        <v>0</v>
      </c>
      <c r="AZ2846" s="114">
        <f t="shared" si="1834"/>
        <v>0</v>
      </c>
      <c r="BA2846" s="114">
        <f t="shared" si="1835"/>
        <v>0</v>
      </c>
      <c r="BB2846" s="114">
        <f t="shared" si="1836"/>
        <v>0</v>
      </c>
      <c r="BC2846" s="114">
        <f t="shared" si="1837"/>
        <v>0</v>
      </c>
      <c r="BD2846" s="114">
        <f t="shared" si="1838"/>
        <v>0</v>
      </c>
      <c r="BE2846" s="114">
        <f t="shared" si="1839"/>
        <v>0</v>
      </c>
    </row>
    <row r="2847" spans="1:57" s="114" customFormat="1" ht="27.75" hidden="1">
      <c r="A2847" s="1"/>
      <c r="B2847" s="90">
        <v>2017</v>
      </c>
      <c r="C2847" s="91">
        <v>8321</v>
      </c>
      <c r="D2847" s="91">
        <v>3</v>
      </c>
      <c r="E2847" s="92">
        <v>5</v>
      </c>
      <c r="F2847" s="92">
        <v>2</v>
      </c>
      <c r="G2847" s="92">
        <v>5000</v>
      </c>
      <c r="H2847" s="92">
        <v>5300</v>
      </c>
      <c r="I2847" s="92">
        <v>532</v>
      </c>
      <c r="J2847" s="93">
        <v>16</v>
      </c>
      <c r="K2847" s="207" t="s">
        <v>1286</v>
      </c>
      <c r="L2847" s="95">
        <v>0</v>
      </c>
      <c r="M2847" s="95">
        <v>0</v>
      </c>
      <c r="N2847" s="95">
        <f t="shared" si="1841"/>
        <v>0</v>
      </c>
      <c r="O2847" s="95">
        <v>0</v>
      </c>
      <c r="P2847" s="95">
        <v>0</v>
      </c>
      <c r="Q2847" s="95">
        <f t="shared" si="1842"/>
        <v>0</v>
      </c>
      <c r="R2847" s="95">
        <f t="shared" si="1843"/>
        <v>0</v>
      </c>
      <c r="S2847" s="96" t="s">
        <v>95</v>
      </c>
      <c r="T2847" s="97"/>
      <c r="U2847" s="98"/>
      <c r="V2847" s="137" t="s">
        <v>174</v>
      </c>
      <c r="W2847" s="1"/>
      <c r="X2847" s="1"/>
      <c r="Y2847" s="1">
        <f t="shared" si="1821"/>
        <v>0</v>
      </c>
      <c r="Z2847" s="1"/>
      <c r="AA2847" s="1"/>
      <c r="AB2847" s="1">
        <f t="shared" si="1822"/>
        <v>0</v>
      </c>
      <c r="AC2847" s="1">
        <f t="shared" si="1823"/>
        <v>0</v>
      </c>
      <c r="AD2847" s="1"/>
      <c r="AE2847" s="1"/>
      <c r="AF2847" s="1">
        <f t="shared" si="1824"/>
        <v>0</v>
      </c>
      <c r="AG2847" s="1"/>
      <c r="AH2847" s="1"/>
      <c r="AI2847" s="1">
        <f t="shared" si="1825"/>
        <v>0</v>
      </c>
      <c r="AJ2847" s="114">
        <f t="shared" si="1826"/>
        <v>0</v>
      </c>
      <c r="AM2847" s="114">
        <f t="shared" si="1827"/>
        <v>0</v>
      </c>
      <c r="AP2847" s="114">
        <f t="shared" si="1828"/>
        <v>0</v>
      </c>
      <c r="AQ2847" s="114">
        <f t="shared" si="1829"/>
        <v>0</v>
      </c>
      <c r="AT2847" s="114">
        <f t="shared" si="1830"/>
        <v>0</v>
      </c>
      <c r="AW2847" s="114">
        <f t="shared" si="1831"/>
        <v>0</v>
      </c>
      <c r="AX2847" s="114">
        <f t="shared" si="1832"/>
        <v>0</v>
      </c>
      <c r="AY2847" s="114">
        <f t="shared" si="1833"/>
        <v>0</v>
      </c>
      <c r="AZ2847" s="114">
        <f t="shared" si="1834"/>
        <v>0</v>
      </c>
      <c r="BA2847" s="114">
        <f t="shared" si="1835"/>
        <v>0</v>
      </c>
      <c r="BB2847" s="114">
        <f t="shared" si="1836"/>
        <v>0</v>
      </c>
      <c r="BC2847" s="114">
        <f t="shared" si="1837"/>
        <v>0</v>
      </c>
      <c r="BD2847" s="114">
        <f t="shared" si="1838"/>
        <v>0</v>
      </c>
      <c r="BE2847" s="114">
        <f t="shared" si="1839"/>
        <v>0</v>
      </c>
    </row>
    <row r="2848" spans="1:57" s="114" customFormat="1" ht="27.75" hidden="1">
      <c r="A2848" s="1"/>
      <c r="B2848" s="90">
        <v>2017</v>
      </c>
      <c r="C2848" s="91">
        <v>8321</v>
      </c>
      <c r="D2848" s="91">
        <v>3</v>
      </c>
      <c r="E2848" s="92">
        <v>5</v>
      </c>
      <c r="F2848" s="92">
        <v>2</v>
      </c>
      <c r="G2848" s="92">
        <v>5000</v>
      </c>
      <c r="H2848" s="92">
        <v>5300</v>
      </c>
      <c r="I2848" s="92">
        <v>532</v>
      </c>
      <c r="J2848" s="93">
        <v>17</v>
      </c>
      <c r="K2848" s="207" t="s">
        <v>1287</v>
      </c>
      <c r="L2848" s="95">
        <v>0</v>
      </c>
      <c r="M2848" s="95">
        <v>0</v>
      </c>
      <c r="N2848" s="95">
        <f t="shared" si="1841"/>
        <v>0</v>
      </c>
      <c r="O2848" s="95">
        <v>0</v>
      </c>
      <c r="P2848" s="95">
        <v>0</v>
      </c>
      <c r="Q2848" s="95">
        <f t="shared" si="1842"/>
        <v>0</v>
      </c>
      <c r="R2848" s="95">
        <f t="shared" si="1843"/>
        <v>0</v>
      </c>
      <c r="S2848" s="96" t="s">
        <v>95</v>
      </c>
      <c r="T2848" s="97"/>
      <c r="U2848" s="98"/>
      <c r="V2848" s="137" t="s">
        <v>174</v>
      </c>
      <c r="W2848" s="1"/>
      <c r="X2848" s="1"/>
      <c r="Y2848" s="1">
        <f t="shared" si="1821"/>
        <v>0</v>
      </c>
      <c r="Z2848" s="1"/>
      <c r="AA2848" s="1"/>
      <c r="AB2848" s="1">
        <f t="shared" si="1822"/>
        <v>0</v>
      </c>
      <c r="AC2848" s="1">
        <f t="shared" si="1823"/>
        <v>0</v>
      </c>
      <c r="AD2848" s="1"/>
      <c r="AE2848" s="1"/>
      <c r="AF2848" s="1">
        <f t="shared" si="1824"/>
        <v>0</v>
      </c>
      <c r="AG2848" s="1"/>
      <c r="AH2848" s="1"/>
      <c r="AI2848" s="1">
        <f t="shared" si="1825"/>
        <v>0</v>
      </c>
      <c r="AJ2848" s="114">
        <f t="shared" si="1826"/>
        <v>0</v>
      </c>
      <c r="AM2848" s="114">
        <f t="shared" si="1827"/>
        <v>0</v>
      </c>
      <c r="AP2848" s="114">
        <f t="shared" si="1828"/>
        <v>0</v>
      </c>
      <c r="AQ2848" s="114">
        <f t="shared" si="1829"/>
        <v>0</v>
      </c>
      <c r="AT2848" s="114">
        <f t="shared" si="1830"/>
        <v>0</v>
      </c>
      <c r="AW2848" s="114">
        <f t="shared" si="1831"/>
        <v>0</v>
      </c>
      <c r="AX2848" s="114">
        <f t="shared" si="1832"/>
        <v>0</v>
      </c>
      <c r="AY2848" s="114">
        <f t="shared" si="1833"/>
        <v>0</v>
      </c>
      <c r="AZ2848" s="114">
        <f t="shared" si="1834"/>
        <v>0</v>
      </c>
      <c r="BA2848" s="114">
        <f t="shared" si="1835"/>
        <v>0</v>
      </c>
      <c r="BB2848" s="114">
        <f t="shared" si="1836"/>
        <v>0</v>
      </c>
      <c r="BC2848" s="114">
        <f t="shared" si="1837"/>
        <v>0</v>
      </c>
      <c r="BD2848" s="114">
        <f t="shared" si="1838"/>
        <v>0</v>
      </c>
      <c r="BE2848" s="114">
        <f t="shared" si="1839"/>
        <v>0</v>
      </c>
    </row>
    <row r="2849" spans="1:57" s="114" customFormat="1" ht="27.75" hidden="1">
      <c r="A2849" s="1"/>
      <c r="B2849" s="90">
        <v>2017</v>
      </c>
      <c r="C2849" s="91">
        <v>8321</v>
      </c>
      <c r="D2849" s="91">
        <v>3</v>
      </c>
      <c r="E2849" s="92">
        <v>5</v>
      </c>
      <c r="F2849" s="92">
        <v>2</v>
      </c>
      <c r="G2849" s="92">
        <v>5000</v>
      </c>
      <c r="H2849" s="92">
        <v>5300</v>
      </c>
      <c r="I2849" s="92">
        <v>532</v>
      </c>
      <c r="J2849" s="93">
        <v>18</v>
      </c>
      <c r="K2849" s="207" t="s">
        <v>1288</v>
      </c>
      <c r="L2849" s="95">
        <v>0</v>
      </c>
      <c r="M2849" s="95">
        <v>0</v>
      </c>
      <c r="N2849" s="95">
        <f t="shared" si="1841"/>
        <v>0</v>
      </c>
      <c r="O2849" s="95">
        <v>0</v>
      </c>
      <c r="P2849" s="95">
        <v>0</v>
      </c>
      <c r="Q2849" s="95">
        <f t="shared" si="1842"/>
        <v>0</v>
      </c>
      <c r="R2849" s="95">
        <f t="shared" si="1843"/>
        <v>0</v>
      </c>
      <c r="S2849" s="96" t="s">
        <v>95</v>
      </c>
      <c r="T2849" s="97"/>
      <c r="U2849" s="98"/>
      <c r="V2849" s="137" t="s">
        <v>174</v>
      </c>
      <c r="W2849" s="1"/>
      <c r="X2849" s="1"/>
      <c r="Y2849" s="1">
        <f t="shared" si="1821"/>
        <v>0</v>
      </c>
      <c r="Z2849" s="1"/>
      <c r="AA2849" s="1"/>
      <c r="AB2849" s="1">
        <f t="shared" si="1822"/>
        <v>0</v>
      </c>
      <c r="AC2849" s="1">
        <f t="shared" si="1823"/>
        <v>0</v>
      </c>
      <c r="AD2849" s="1"/>
      <c r="AE2849" s="1"/>
      <c r="AF2849" s="1">
        <f t="shared" si="1824"/>
        <v>0</v>
      </c>
      <c r="AG2849" s="1"/>
      <c r="AH2849" s="1"/>
      <c r="AI2849" s="1">
        <f t="shared" si="1825"/>
        <v>0</v>
      </c>
      <c r="AJ2849" s="114">
        <f t="shared" si="1826"/>
        <v>0</v>
      </c>
      <c r="AM2849" s="114">
        <f t="shared" si="1827"/>
        <v>0</v>
      </c>
      <c r="AP2849" s="114">
        <f t="shared" si="1828"/>
        <v>0</v>
      </c>
      <c r="AQ2849" s="114">
        <f t="shared" si="1829"/>
        <v>0</v>
      </c>
      <c r="AT2849" s="114">
        <f t="shared" si="1830"/>
        <v>0</v>
      </c>
      <c r="AW2849" s="114">
        <f t="shared" si="1831"/>
        <v>0</v>
      </c>
      <c r="AX2849" s="114">
        <f t="shared" si="1832"/>
        <v>0</v>
      </c>
      <c r="AY2849" s="114">
        <f t="shared" si="1833"/>
        <v>0</v>
      </c>
      <c r="AZ2849" s="114">
        <f t="shared" si="1834"/>
        <v>0</v>
      </c>
      <c r="BA2849" s="114">
        <f t="shared" si="1835"/>
        <v>0</v>
      </c>
      <c r="BB2849" s="114">
        <f t="shared" si="1836"/>
        <v>0</v>
      </c>
      <c r="BC2849" s="114">
        <f t="shared" si="1837"/>
        <v>0</v>
      </c>
      <c r="BD2849" s="114">
        <f t="shared" si="1838"/>
        <v>0</v>
      </c>
      <c r="BE2849" s="114">
        <f t="shared" si="1839"/>
        <v>0</v>
      </c>
    </row>
    <row r="2850" spans="1:57" s="114" customFormat="1" ht="27.75" hidden="1">
      <c r="A2850" s="1"/>
      <c r="B2850" s="90">
        <v>2017</v>
      </c>
      <c r="C2850" s="91">
        <v>8321</v>
      </c>
      <c r="D2850" s="91">
        <v>3</v>
      </c>
      <c r="E2850" s="92">
        <v>5</v>
      </c>
      <c r="F2850" s="92">
        <v>2</v>
      </c>
      <c r="G2850" s="92">
        <v>5000</v>
      </c>
      <c r="H2850" s="92">
        <v>5300</v>
      </c>
      <c r="I2850" s="92">
        <v>532</v>
      </c>
      <c r="J2850" s="93">
        <v>19</v>
      </c>
      <c r="K2850" s="207" t="s">
        <v>1289</v>
      </c>
      <c r="L2850" s="95">
        <v>0</v>
      </c>
      <c r="M2850" s="95">
        <v>0</v>
      </c>
      <c r="N2850" s="95">
        <f t="shared" si="1841"/>
        <v>0</v>
      </c>
      <c r="O2850" s="95">
        <v>0</v>
      </c>
      <c r="P2850" s="95">
        <v>0</v>
      </c>
      <c r="Q2850" s="95">
        <f t="shared" si="1842"/>
        <v>0</v>
      </c>
      <c r="R2850" s="95">
        <f t="shared" si="1843"/>
        <v>0</v>
      </c>
      <c r="S2850" s="96" t="s">
        <v>95</v>
      </c>
      <c r="T2850" s="97"/>
      <c r="U2850" s="98"/>
      <c r="V2850" s="137" t="s">
        <v>174</v>
      </c>
      <c r="W2850" s="1"/>
      <c r="X2850" s="1"/>
      <c r="Y2850" s="1">
        <f t="shared" si="1821"/>
        <v>0</v>
      </c>
      <c r="Z2850" s="1"/>
      <c r="AA2850" s="1"/>
      <c r="AB2850" s="1">
        <f t="shared" si="1822"/>
        <v>0</v>
      </c>
      <c r="AC2850" s="1">
        <f t="shared" si="1823"/>
        <v>0</v>
      </c>
      <c r="AD2850" s="1"/>
      <c r="AE2850" s="1"/>
      <c r="AF2850" s="1">
        <f t="shared" si="1824"/>
        <v>0</v>
      </c>
      <c r="AG2850" s="1"/>
      <c r="AH2850" s="1"/>
      <c r="AI2850" s="1">
        <f t="shared" si="1825"/>
        <v>0</v>
      </c>
      <c r="AJ2850" s="114">
        <f t="shared" si="1826"/>
        <v>0</v>
      </c>
      <c r="AM2850" s="114">
        <f t="shared" si="1827"/>
        <v>0</v>
      </c>
      <c r="AP2850" s="114">
        <f t="shared" si="1828"/>
        <v>0</v>
      </c>
      <c r="AQ2850" s="114">
        <f t="shared" si="1829"/>
        <v>0</v>
      </c>
      <c r="AT2850" s="114">
        <f t="shared" si="1830"/>
        <v>0</v>
      </c>
      <c r="AW2850" s="114">
        <f t="shared" si="1831"/>
        <v>0</v>
      </c>
      <c r="AX2850" s="114">
        <f t="shared" si="1832"/>
        <v>0</v>
      </c>
      <c r="AY2850" s="114">
        <f t="shared" si="1833"/>
        <v>0</v>
      </c>
      <c r="AZ2850" s="114">
        <f t="shared" si="1834"/>
        <v>0</v>
      </c>
      <c r="BA2850" s="114">
        <f t="shared" si="1835"/>
        <v>0</v>
      </c>
      <c r="BB2850" s="114">
        <f t="shared" si="1836"/>
        <v>0</v>
      </c>
      <c r="BC2850" s="114">
        <f t="shared" si="1837"/>
        <v>0</v>
      </c>
      <c r="BD2850" s="114">
        <f t="shared" si="1838"/>
        <v>0</v>
      </c>
      <c r="BE2850" s="114">
        <f t="shared" si="1839"/>
        <v>0</v>
      </c>
    </row>
    <row r="2851" spans="1:57" s="114" customFormat="1" ht="27.75" hidden="1">
      <c r="A2851" s="1"/>
      <c r="B2851" s="90">
        <v>2017</v>
      </c>
      <c r="C2851" s="91">
        <v>8321</v>
      </c>
      <c r="D2851" s="91">
        <v>3</v>
      </c>
      <c r="E2851" s="92">
        <v>5</v>
      </c>
      <c r="F2851" s="92">
        <v>2</v>
      </c>
      <c r="G2851" s="92">
        <v>5000</v>
      </c>
      <c r="H2851" s="92">
        <v>5300</v>
      </c>
      <c r="I2851" s="92">
        <v>532</v>
      </c>
      <c r="J2851" s="93">
        <v>20</v>
      </c>
      <c r="K2851" s="207" t="s">
        <v>1290</v>
      </c>
      <c r="L2851" s="95">
        <v>0</v>
      </c>
      <c r="M2851" s="95">
        <v>0</v>
      </c>
      <c r="N2851" s="95">
        <f t="shared" si="1841"/>
        <v>0</v>
      </c>
      <c r="O2851" s="95">
        <v>0</v>
      </c>
      <c r="P2851" s="95">
        <v>0</v>
      </c>
      <c r="Q2851" s="95">
        <f t="shared" si="1842"/>
        <v>0</v>
      </c>
      <c r="R2851" s="95">
        <f t="shared" si="1843"/>
        <v>0</v>
      </c>
      <c r="S2851" s="96" t="s">
        <v>95</v>
      </c>
      <c r="T2851" s="97"/>
      <c r="U2851" s="98"/>
      <c r="V2851" s="137" t="s">
        <v>174</v>
      </c>
      <c r="W2851" s="1"/>
      <c r="X2851" s="1"/>
      <c r="Y2851" s="1">
        <f t="shared" si="1821"/>
        <v>0</v>
      </c>
      <c r="Z2851" s="1"/>
      <c r="AA2851" s="1"/>
      <c r="AB2851" s="1">
        <f t="shared" si="1822"/>
        <v>0</v>
      </c>
      <c r="AC2851" s="1">
        <f t="shared" si="1823"/>
        <v>0</v>
      </c>
      <c r="AD2851" s="1"/>
      <c r="AE2851" s="1"/>
      <c r="AF2851" s="1">
        <f t="shared" si="1824"/>
        <v>0</v>
      </c>
      <c r="AG2851" s="1"/>
      <c r="AH2851" s="1"/>
      <c r="AI2851" s="1">
        <f t="shared" si="1825"/>
        <v>0</v>
      </c>
      <c r="AJ2851" s="114">
        <f t="shared" si="1826"/>
        <v>0</v>
      </c>
      <c r="AM2851" s="114">
        <f t="shared" si="1827"/>
        <v>0</v>
      </c>
      <c r="AP2851" s="114">
        <f t="shared" si="1828"/>
        <v>0</v>
      </c>
      <c r="AQ2851" s="114">
        <f t="shared" si="1829"/>
        <v>0</v>
      </c>
      <c r="AT2851" s="114">
        <f t="shared" si="1830"/>
        <v>0</v>
      </c>
      <c r="AW2851" s="114">
        <f t="shared" si="1831"/>
        <v>0</v>
      </c>
      <c r="AX2851" s="114">
        <f t="shared" si="1832"/>
        <v>0</v>
      </c>
      <c r="AY2851" s="114">
        <f t="shared" si="1833"/>
        <v>0</v>
      </c>
      <c r="AZ2851" s="114">
        <f t="shared" si="1834"/>
        <v>0</v>
      </c>
      <c r="BA2851" s="114">
        <f t="shared" si="1835"/>
        <v>0</v>
      </c>
      <c r="BB2851" s="114">
        <f t="shared" si="1836"/>
        <v>0</v>
      </c>
      <c r="BC2851" s="114">
        <f t="shared" si="1837"/>
        <v>0</v>
      </c>
      <c r="BD2851" s="114">
        <f t="shared" si="1838"/>
        <v>0</v>
      </c>
      <c r="BE2851" s="114">
        <f t="shared" si="1839"/>
        <v>0</v>
      </c>
    </row>
    <row r="2852" spans="1:57" s="114" customFormat="1" ht="27.75" hidden="1">
      <c r="A2852" s="1"/>
      <c r="B2852" s="90">
        <v>2017</v>
      </c>
      <c r="C2852" s="91">
        <v>8321</v>
      </c>
      <c r="D2852" s="91">
        <v>3</v>
      </c>
      <c r="E2852" s="92">
        <v>5</v>
      </c>
      <c r="F2852" s="92">
        <v>2</v>
      </c>
      <c r="G2852" s="92">
        <v>5000</v>
      </c>
      <c r="H2852" s="92">
        <v>5300</v>
      </c>
      <c r="I2852" s="92">
        <v>532</v>
      </c>
      <c r="J2852" s="93">
        <v>21</v>
      </c>
      <c r="K2852" s="207" t="s">
        <v>1291</v>
      </c>
      <c r="L2852" s="95">
        <v>0</v>
      </c>
      <c r="M2852" s="95">
        <v>0</v>
      </c>
      <c r="N2852" s="95">
        <f t="shared" si="1841"/>
        <v>0</v>
      </c>
      <c r="O2852" s="95">
        <v>0</v>
      </c>
      <c r="P2852" s="95">
        <v>0</v>
      </c>
      <c r="Q2852" s="95">
        <f t="shared" si="1842"/>
        <v>0</v>
      </c>
      <c r="R2852" s="95">
        <f t="shared" si="1843"/>
        <v>0</v>
      </c>
      <c r="S2852" s="96" t="s">
        <v>95</v>
      </c>
      <c r="T2852" s="97"/>
      <c r="U2852" s="98"/>
      <c r="V2852" s="137" t="s">
        <v>174</v>
      </c>
      <c r="W2852" s="1"/>
      <c r="X2852" s="1"/>
      <c r="Y2852" s="1">
        <f t="shared" si="1821"/>
        <v>0</v>
      </c>
      <c r="Z2852" s="1"/>
      <c r="AA2852" s="1"/>
      <c r="AB2852" s="1">
        <f t="shared" si="1822"/>
        <v>0</v>
      </c>
      <c r="AC2852" s="1">
        <f t="shared" si="1823"/>
        <v>0</v>
      </c>
      <c r="AD2852" s="1"/>
      <c r="AE2852" s="1"/>
      <c r="AF2852" s="1">
        <f t="shared" si="1824"/>
        <v>0</v>
      </c>
      <c r="AG2852" s="1"/>
      <c r="AH2852" s="1"/>
      <c r="AI2852" s="1">
        <f t="shared" si="1825"/>
        <v>0</v>
      </c>
      <c r="AJ2852" s="114">
        <f t="shared" si="1826"/>
        <v>0</v>
      </c>
      <c r="AM2852" s="114">
        <f t="shared" si="1827"/>
        <v>0</v>
      </c>
      <c r="AP2852" s="114">
        <f t="shared" si="1828"/>
        <v>0</v>
      </c>
      <c r="AQ2852" s="114">
        <f t="shared" si="1829"/>
        <v>0</v>
      </c>
      <c r="AT2852" s="114">
        <f t="shared" si="1830"/>
        <v>0</v>
      </c>
      <c r="AW2852" s="114">
        <f t="shared" si="1831"/>
        <v>0</v>
      </c>
      <c r="AX2852" s="114">
        <f t="shared" si="1832"/>
        <v>0</v>
      </c>
      <c r="AY2852" s="114">
        <f t="shared" si="1833"/>
        <v>0</v>
      </c>
      <c r="AZ2852" s="114">
        <f t="shared" si="1834"/>
        <v>0</v>
      </c>
      <c r="BA2852" s="114">
        <f t="shared" si="1835"/>
        <v>0</v>
      </c>
      <c r="BB2852" s="114">
        <f t="shared" si="1836"/>
        <v>0</v>
      </c>
      <c r="BC2852" s="114">
        <f t="shared" si="1837"/>
        <v>0</v>
      </c>
      <c r="BD2852" s="114">
        <f t="shared" si="1838"/>
        <v>0</v>
      </c>
      <c r="BE2852" s="114">
        <f t="shared" si="1839"/>
        <v>0</v>
      </c>
    </row>
    <row r="2853" spans="1:57" s="114" customFormat="1" ht="27.75" hidden="1">
      <c r="A2853" s="1"/>
      <c r="B2853" s="90">
        <v>2017</v>
      </c>
      <c r="C2853" s="91">
        <v>8321</v>
      </c>
      <c r="D2853" s="91">
        <v>3</v>
      </c>
      <c r="E2853" s="92">
        <v>5</v>
      </c>
      <c r="F2853" s="92">
        <v>2</v>
      </c>
      <c r="G2853" s="92">
        <v>5000</v>
      </c>
      <c r="H2853" s="92">
        <v>5300</v>
      </c>
      <c r="I2853" s="92">
        <v>532</v>
      </c>
      <c r="J2853" s="93">
        <v>22</v>
      </c>
      <c r="K2853" s="207" t="s">
        <v>1292</v>
      </c>
      <c r="L2853" s="95">
        <v>0</v>
      </c>
      <c r="M2853" s="95">
        <v>0</v>
      </c>
      <c r="N2853" s="95">
        <f t="shared" si="1841"/>
        <v>0</v>
      </c>
      <c r="O2853" s="95">
        <v>0</v>
      </c>
      <c r="P2853" s="95">
        <v>0</v>
      </c>
      <c r="Q2853" s="95">
        <f t="shared" si="1842"/>
        <v>0</v>
      </c>
      <c r="R2853" s="95">
        <f t="shared" si="1843"/>
        <v>0</v>
      </c>
      <c r="S2853" s="96" t="s">
        <v>95</v>
      </c>
      <c r="T2853" s="97"/>
      <c r="U2853" s="98"/>
      <c r="V2853" s="137" t="s">
        <v>174</v>
      </c>
      <c r="W2853" s="1"/>
      <c r="X2853" s="1"/>
      <c r="Y2853" s="1">
        <f t="shared" si="1821"/>
        <v>0</v>
      </c>
      <c r="Z2853" s="1"/>
      <c r="AA2853" s="1"/>
      <c r="AB2853" s="1">
        <f t="shared" si="1822"/>
        <v>0</v>
      </c>
      <c r="AC2853" s="1">
        <f t="shared" si="1823"/>
        <v>0</v>
      </c>
      <c r="AD2853" s="1"/>
      <c r="AE2853" s="1"/>
      <c r="AF2853" s="1">
        <f t="shared" si="1824"/>
        <v>0</v>
      </c>
      <c r="AG2853" s="1"/>
      <c r="AH2853" s="1"/>
      <c r="AI2853" s="1">
        <f t="shared" si="1825"/>
        <v>0</v>
      </c>
      <c r="AJ2853" s="114">
        <f t="shared" si="1826"/>
        <v>0</v>
      </c>
      <c r="AM2853" s="114">
        <f t="shared" si="1827"/>
        <v>0</v>
      </c>
      <c r="AP2853" s="114">
        <f t="shared" si="1828"/>
        <v>0</v>
      </c>
      <c r="AQ2853" s="114">
        <f t="shared" si="1829"/>
        <v>0</v>
      </c>
      <c r="AT2853" s="114">
        <f t="shared" si="1830"/>
        <v>0</v>
      </c>
      <c r="AW2853" s="114">
        <f t="shared" si="1831"/>
        <v>0</v>
      </c>
      <c r="AX2853" s="114">
        <f t="shared" si="1832"/>
        <v>0</v>
      </c>
      <c r="AY2853" s="114">
        <f t="shared" si="1833"/>
        <v>0</v>
      </c>
      <c r="AZ2853" s="114">
        <f t="shared" si="1834"/>
        <v>0</v>
      </c>
      <c r="BA2853" s="114">
        <f t="shared" si="1835"/>
        <v>0</v>
      </c>
      <c r="BB2853" s="114">
        <f t="shared" si="1836"/>
        <v>0</v>
      </c>
      <c r="BC2853" s="114">
        <f t="shared" si="1837"/>
        <v>0</v>
      </c>
      <c r="BD2853" s="114">
        <f t="shared" si="1838"/>
        <v>0</v>
      </c>
      <c r="BE2853" s="114">
        <f t="shared" si="1839"/>
        <v>0</v>
      </c>
    </row>
    <row r="2854" spans="1:57" s="114" customFormat="1" ht="27.75" hidden="1">
      <c r="A2854" s="1"/>
      <c r="B2854" s="90">
        <v>2017</v>
      </c>
      <c r="C2854" s="91">
        <v>8321</v>
      </c>
      <c r="D2854" s="91">
        <v>3</v>
      </c>
      <c r="E2854" s="92">
        <v>5</v>
      </c>
      <c r="F2854" s="92">
        <v>2</v>
      </c>
      <c r="G2854" s="92">
        <v>5000</v>
      </c>
      <c r="H2854" s="92">
        <v>5300</v>
      </c>
      <c r="I2854" s="92">
        <v>532</v>
      </c>
      <c r="J2854" s="93">
        <v>23</v>
      </c>
      <c r="K2854" s="207" t="s">
        <v>1293</v>
      </c>
      <c r="L2854" s="95">
        <v>0</v>
      </c>
      <c r="M2854" s="95">
        <v>0</v>
      </c>
      <c r="N2854" s="95">
        <f t="shared" si="1841"/>
        <v>0</v>
      </c>
      <c r="O2854" s="95">
        <v>0</v>
      </c>
      <c r="P2854" s="95">
        <v>0</v>
      </c>
      <c r="Q2854" s="95">
        <f t="shared" si="1842"/>
        <v>0</v>
      </c>
      <c r="R2854" s="95">
        <f t="shared" si="1843"/>
        <v>0</v>
      </c>
      <c r="S2854" s="96" t="s">
        <v>95</v>
      </c>
      <c r="T2854" s="97"/>
      <c r="U2854" s="98"/>
      <c r="V2854" s="137" t="s">
        <v>174</v>
      </c>
      <c r="W2854" s="1"/>
      <c r="X2854" s="1"/>
      <c r="Y2854" s="1">
        <f t="shared" si="1821"/>
        <v>0</v>
      </c>
      <c r="Z2854" s="1"/>
      <c r="AA2854" s="1"/>
      <c r="AB2854" s="1">
        <f t="shared" si="1822"/>
        <v>0</v>
      </c>
      <c r="AC2854" s="1">
        <f t="shared" si="1823"/>
        <v>0</v>
      </c>
      <c r="AD2854" s="1"/>
      <c r="AE2854" s="1"/>
      <c r="AF2854" s="1">
        <f t="shared" si="1824"/>
        <v>0</v>
      </c>
      <c r="AG2854" s="1"/>
      <c r="AH2854" s="1"/>
      <c r="AI2854" s="1">
        <f t="shared" si="1825"/>
        <v>0</v>
      </c>
      <c r="AJ2854" s="114">
        <f t="shared" si="1826"/>
        <v>0</v>
      </c>
      <c r="AM2854" s="114">
        <f t="shared" si="1827"/>
        <v>0</v>
      </c>
      <c r="AP2854" s="114">
        <f t="shared" si="1828"/>
        <v>0</v>
      </c>
      <c r="AQ2854" s="114">
        <f t="shared" si="1829"/>
        <v>0</v>
      </c>
      <c r="AT2854" s="114">
        <f t="shared" si="1830"/>
        <v>0</v>
      </c>
      <c r="AW2854" s="114">
        <f t="shared" si="1831"/>
        <v>0</v>
      </c>
      <c r="AX2854" s="114">
        <f t="shared" si="1832"/>
        <v>0</v>
      </c>
      <c r="AY2854" s="114">
        <f t="shared" si="1833"/>
        <v>0</v>
      </c>
      <c r="AZ2854" s="114">
        <f t="shared" si="1834"/>
        <v>0</v>
      </c>
      <c r="BA2854" s="114">
        <f t="shared" si="1835"/>
        <v>0</v>
      </c>
      <c r="BB2854" s="114">
        <f t="shared" si="1836"/>
        <v>0</v>
      </c>
      <c r="BC2854" s="114">
        <f t="shared" si="1837"/>
        <v>0</v>
      </c>
      <c r="BD2854" s="114">
        <f t="shared" si="1838"/>
        <v>0</v>
      </c>
      <c r="BE2854" s="114">
        <f t="shared" si="1839"/>
        <v>0</v>
      </c>
    </row>
    <row r="2855" spans="1:57" s="114" customFormat="1" ht="27.75" hidden="1">
      <c r="A2855" s="1"/>
      <c r="B2855" s="90">
        <v>2017</v>
      </c>
      <c r="C2855" s="91">
        <v>8321</v>
      </c>
      <c r="D2855" s="91">
        <v>3</v>
      </c>
      <c r="E2855" s="92">
        <v>5</v>
      </c>
      <c r="F2855" s="92">
        <v>2</v>
      </c>
      <c r="G2855" s="92">
        <v>5000</v>
      </c>
      <c r="H2855" s="92">
        <v>5300</v>
      </c>
      <c r="I2855" s="92">
        <v>532</v>
      </c>
      <c r="J2855" s="93">
        <v>24</v>
      </c>
      <c r="K2855" s="207" t="s">
        <v>1294</v>
      </c>
      <c r="L2855" s="95">
        <v>0</v>
      </c>
      <c r="M2855" s="95">
        <v>0</v>
      </c>
      <c r="N2855" s="95">
        <f t="shared" si="1841"/>
        <v>0</v>
      </c>
      <c r="O2855" s="95">
        <v>0</v>
      </c>
      <c r="P2855" s="95">
        <v>0</v>
      </c>
      <c r="Q2855" s="95">
        <f t="shared" si="1842"/>
        <v>0</v>
      </c>
      <c r="R2855" s="95">
        <f t="shared" si="1843"/>
        <v>0</v>
      </c>
      <c r="S2855" s="96" t="s">
        <v>95</v>
      </c>
      <c r="T2855" s="97"/>
      <c r="U2855" s="98"/>
      <c r="V2855" s="137" t="s">
        <v>174</v>
      </c>
      <c r="W2855" s="1"/>
      <c r="X2855" s="1"/>
      <c r="Y2855" s="1">
        <f t="shared" si="1821"/>
        <v>0</v>
      </c>
      <c r="Z2855" s="1"/>
      <c r="AA2855" s="1"/>
      <c r="AB2855" s="1">
        <f t="shared" si="1822"/>
        <v>0</v>
      </c>
      <c r="AC2855" s="1">
        <f t="shared" si="1823"/>
        <v>0</v>
      </c>
      <c r="AD2855" s="1"/>
      <c r="AE2855" s="1"/>
      <c r="AF2855" s="1">
        <f t="shared" si="1824"/>
        <v>0</v>
      </c>
      <c r="AG2855" s="1"/>
      <c r="AH2855" s="1"/>
      <c r="AI2855" s="1">
        <f t="shared" si="1825"/>
        <v>0</v>
      </c>
      <c r="AJ2855" s="114">
        <f t="shared" si="1826"/>
        <v>0</v>
      </c>
      <c r="AM2855" s="114">
        <f t="shared" si="1827"/>
        <v>0</v>
      </c>
      <c r="AP2855" s="114">
        <f t="shared" si="1828"/>
        <v>0</v>
      </c>
      <c r="AQ2855" s="114">
        <f t="shared" si="1829"/>
        <v>0</v>
      </c>
      <c r="AT2855" s="114">
        <f t="shared" si="1830"/>
        <v>0</v>
      </c>
      <c r="AW2855" s="114">
        <f t="shared" si="1831"/>
        <v>0</v>
      </c>
      <c r="AX2855" s="114">
        <f t="shared" si="1832"/>
        <v>0</v>
      </c>
      <c r="AY2855" s="114">
        <f t="shared" si="1833"/>
        <v>0</v>
      </c>
      <c r="AZ2855" s="114">
        <f t="shared" si="1834"/>
        <v>0</v>
      </c>
      <c r="BA2855" s="114">
        <f t="shared" si="1835"/>
        <v>0</v>
      </c>
      <c r="BB2855" s="114">
        <f t="shared" si="1836"/>
        <v>0</v>
      </c>
      <c r="BC2855" s="114">
        <f t="shared" si="1837"/>
        <v>0</v>
      </c>
      <c r="BD2855" s="114">
        <f t="shared" si="1838"/>
        <v>0</v>
      </c>
      <c r="BE2855" s="114">
        <f t="shared" si="1839"/>
        <v>0</v>
      </c>
    </row>
    <row r="2856" spans="1:57" s="114" customFormat="1" ht="27.75" hidden="1">
      <c r="A2856" s="1"/>
      <c r="B2856" s="90">
        <v>2017</v>
      </c>
      <c r="C2856" s="91">
        <v>8321</v>
      </c>
      <c r="D2856" s="91">
        <v>3</v>
      </c>
      <c r="E2856" s="92">
        <v>5</v>
      </c>
      <c r="F2856" s="92">
        <v>2</v>
      </c>
      <c r="G2856" s="92">
        <v>5000</v>
      </c>
      <c r="H2856" s="92">
        <v>5300</v>
      </c>
      <c r="I2856" s="92">
        <v>532</v>
      </c>
      <c r="J2856" s="93">
        <v>25</v>
      </c>
      <c r="K2856" s="207" t="s">
        <v>1295</v>
      </c>
      <c r="L2856" s="95">
        <v>0</v>
      </c>
      <c r="M2856" s="95">
        <v>0</v>
      </c>
      <c r="N2856" s="95">
        <f t="shared" si="1841"/>
        <v>0</v>
      </c>
      <c r="O2856" s="95">
        <v>0</v>
      </c>
      <c r="P2856" s="95">
        <v>0</v>
      </c>
      <c r="Q2856" s="95">
        <f t="shared" si="1842"/>
        <v>0</v>
      </c>
      <c r="R2856" s="95">
        <f t="shared" si="1843"/>
        <v>0</v>
      </c>
      <c r="S2856" s="96" t="s">
        <v>95</v>
      </c>
      <c r="T2856" s="97"/>
      <c r="U2856" s="98"/>
      <c r="V2856" s="137" t="s">
        <v>174</v>
      </c>
      <c r="W2856" s="1"/>
      <c r="X2856" s="1"/>
      <c r="Y2856" s="1">
        <f t="shared" si="1821"/>
        <v>0</v>
      </c>
      <c r="Z2856" s="1"/>
      <c r="AA2856" s="1"/>
      <c r="AB2856" s="1">
        <f t="shared" si="1822"/>
        <v>0</v>
      </c>
      <c r="AC2856" s="1">
        <f t="shared" si="1823"/>
        <v>0</v>
      </c>
      <c r="AD2856" s="1"/>
      <c r="AE2856" s="1"/>
      <c r="AF2856" s="1">
        <f t="shared" si="1824"/>
        <v>0</v>
      </c>
      <c r="AG2856" s="1"/>
      <c r="AH2856" s="1"/>
      <c r="AI2856" s="1">
        <f t="shared" si="1825"/>
        <v>0</v>
      </c>
      <c r="AJ2856" s="114">
        <f t="shared" si="1826"/>
        <v>0</v>
      </c>
      <c r="AM2856" s="114">
        <f t="shared" si="1827"/>
        <v>0</v>
      </c>
      <c r="AP2856" s="114">
        <f t="shared" si="1828"/>
        <v>0</v>
      </c>
      <c r="AQ2856" s="114">
        <f t="shared" si="1829"/>
        <v>0</v>
      </c>
      <c r="AT2856" s="114">
        <f t="shared" si="1830"/>
        <v>0</v>
      </c>
      <c r="AW2856" s="114">
        <f t="shared" si="1831"/>
        <v>0</v>
      </c>
      <c r="AX2856" s="114">
        <f t="shared" si="1832"/>
        <v>0</v>
      </c>
      <c r="AY2856" s="114">
        <f t="shared" si="1833"/>
        <v>0</v>
      </c>
      <c r="AZ2856" s="114">
        <f t="shared" si="1834"/>
        <v>0</v>
      </c>
      <c r="BA2856" s="114">
        <f t="shared" si="1835"/>
        <v>0</v>
      </c>
      <c r="BB2856" s="114">
        <f t="shared" si="1836"/>
        <v>0</v>
      </c>
      <c r="BC2856" s="114">
        <f t="shared" si="1837"/>
        <v>0</v>
      </c>
      <c r="BD2856" s="114">
        <f t="shared" si="1838"/>
        <v>0</v>
      </c>
      <c r="BE2856" s="114">
        <f t="shared" si="1839"/>
        <v>0</v>
      </c>
    </row>
    <row r="2857" spans="1:57" s="114" customFormat="1" ht="27.75" hidden="1">
      <c r="A2857" s="1"/>
      <c r="B2857" s="90">
        <v>2017</v>
      </c>
      <c r="C2857" s="91">
        <v>8321</v>
      </c>
      <c r="D2857" s="91">
        <v>3</v>
      </c>
      <c r="E2857" s="92">
        <v>5</v>
      </c>
      <c r="F2857" s="92">
        <v>2</v>
      </c>
      <c r="G2857" s="92">
        <v>5000</v>
      </c>
      <c r="H2857" s="92">
        <v>5300</v>
      </c>
      <c r="I2857" s="92">
        <v>532</v>
      </c>
      <c r="J2857" s="93">
        <v>26</v>
      </c>
      <c r="K2857" s="207" t="s">
        <v>1296</v>
      </c>
      <c r="L2857" s="95">
        <v>0</v>
      </c>
      <c r="M2857" s="95">
        <v>0</v>
      </c>
      <c r="N2857" s="95">
        <f t="shared" si="1841"/>
        <v>0</v>
      </c>
      <c r="O2857" s="95">
        <v>0</v>
      </c>
      <c r="P2857" s="95">
        <v>0</v>
      </c>
      <c r="Q2857" s="95">
        <f t="shared" si="1842"/>
        <v>0</v>
      </c>
      <c r="R2857" s="95">
        <f t="shared" si="1843"/>
        <v>0</v>
      </c>
      <c r="S2857" s="96" t="s">
        <v>95</v>
      </c>
      <c r="T2857" s="97"/>
      <c r="U2857" s="98"/>
      <c r="V2857" s="137" t="s">
        <v>174</v>
      </c>
      <c r="W2857" s="1"/>
      <c r="X2857" s="1"/>
      <c r="Y2857" s="1">
        <f t="shared" si="1821"/>
        <v>0</v>
      </c>
      <c r="Z2857" s="1"/>
      <c r="AA2857" s="1"/>
      <c r="AB2857" s="1">
        <f t="shared" si="1822"/>
        <v>0</v>
      </c>
      <c r="AC2857" s="1">
        <f t="shared" si="1823"/>
        <v>0</v>
      </c>
      <c r="AD2857" s="1"/>
      <c r="AE2857" s="1"/>
      <c r="AF2857" s="1">
        <f t="shared" si="1824"/>
        <v>0</v>
      </c>
      <c r="AG2857" s="1"/>
      <c r="AH2857" s="1"/>
      <c r="AI2857" s="1">
        <f t="shared" si="1825"/>
        <v>0</v>
      </c>
      <c r="AJ2857" s="114">
        <f t="shared" si="1826"/>
        <v>0</v>
      </c>
      <c r="AM2857" s="114">
        <f t="shared" si="1827"/>
        <v>0</v>
      </c>
      <c r="AP2857" s="114">
        <f t="shared" si="1828"/>
        <v>0</v>
      </c>
      <c r="AQ2857" s="114">
        <f t="shared" si="1829"/>
        <v>0</v>
      </c>
      <c r="AT2857" s="114">
        <f t="shared" si="1830"/>
        <v>0</v>
      </c>
      <c r="AW2857" s="114">
        <f t="shared" si="1831"/>
        <v>0</v>
      </c>
      <c r="AX2857" s="114">
        <f t="shared" si="1832"/>
        <v>0</v>
      </c>
      <c r="AY2857" s="114">
        <f t="shared" si="1833"/>
        <v>0</v>
      </c>
      <c r="AZ2857" s="114">
        <f t="shared" si="1834"/>
        <v>0</v>
      </c>
      <c r="BA2857" s="114">
        <f t="shared" si="1835"/>
        <v>0</v>
      </c>
      <c r="BB2857" s="114">
        <f t="shared" si="1836"/>
        <v>0</v>
      </c>
      <c r="BC2857" s="114">
        <f t="shared" si="1837"/>
        <v>0</v>
      </c>
      <c r="BD2857" s="114">
        <f t="shared" si="1838"/>
        <v>0</v>
      </c>
      <c r="BE2857" s="114">
        <f t="shared" si="1839"/>
        <v>0</v>
      </c>
    </row>
    <row r="2858" spans="1:57" s="114" customFormat="1" ht="27.75" hidden="1">
      <c r="A2858" s="1"/>
      <c r="B2858" s="90">
        <v>2017</v>
      </c>
      <c r="C2858" s="91">
        <v>8321</v>
      </c>
      <c r="D2858" s="91">
        <v>3</v>
      </c>
      <c r="E2858" s="92">
        <v>5</v>
      </c>
      <c r="F2858" s="92">
        <v>2</v>
      </c>
      <c r="G2858" s="92">
        <v>5000</v>
      </c>
      <c r="H2858" s="92">
        <v>5300</v>
      </c>
      <c r="I2858" s="92">
        <v>532</v>
      </c>
      <c r="J2858" s="93">
        <v>27</v>
      </c>
      <c r="K2858" s="207" t="s">
        <v>1297</v>
      </c>
      <c r="L2858" s="95">
        <v>0</v>
      </c>
      <c r="M2858" s="95">
        <v>0</v>
      </c>
      <c r="N2858" s="95">
        <f t="shared" si="1841"/>
        <v>0</v>
      </c>
      <c r="O2858" s="95">
        <v>0</v>
      </c>
      <c r="P2858" s="95">
        <v>0</v>
      </c>
      <c r="Q2858" s="95">
        <f t="shared" si="1842"/>
        <v>0</v>
      </c>
      <c r="R2858" s="95">
        <f t="shared" si="1843"/>
        <v>0</v>
      </c>
      <c r="S2858" s="96" t="s">
        <v>95</v>
      </c>
      <c r="T2858" s="97"/>
      <c r="U2858" s="98"/>
      <c r="V2858" s="137" t="s">
        <v>174</v>
      </c>
      <c r="W2858" s="1"/>
      <c r="X2858" s="1"/>
      <c r="Y2858" s="1">
        <f t="shared" si="1821"/>
        <v>0</v>
      </c>
      <c r="Z2858" s="1"/>
      <c r="AA2858" s="1"/>
      <c r="AB2858" s="1">
        <f t="shared" si="1822"/>
        <v>0</v>
      </c>
      <c r="AC2858" s="1">
        <f t="shared" si="1823"/>
        <v>0</v>
      </c>
      <c r="AD2858" s="1"/>
      <c r="AE2858" s="1"/>
      <c r="AF2858" s="1">
        <f t="shared" si="1824"/>
        <v>0</v>
      </c>
      <c r="AG2858" s="1"/>
      <c r="AH2858" s="1"/>
      <c r="AI2858" s="1">
        <f t="shared" si="1825"/>
        <v>0</v>
      </c>
      <c r="AJ2858" s="114">
        <f t="shared" si="1826"/>
        <v>0</v>
      </c>
      <c r="AM2858" s="114">
        <f t="shared" si="1827"/>
        <v>0</v>
      </c>
      <c r="AP2858" s="114">
        <f t="shared" si="1828"/>
        <v>0</v>
      </c>
      <c r="AQ2858" s="114">
        <f t="shared" si="1829"/>
        <v>0</v>
      </c>
      <c r="AT2858" s="114">
        <f t="shared" si="1830"/>
        <v>0</v>
      </c>
      <c r="AW2858" s="114">
        <f t="shared" si="1831"/>
        <v>0</v>
      </c>
      <c r="AX2858" s="114">
        <f t="shared" si="1832"/>
        <v>0</v>
      </c>
      <c r="AY2858" s="114">
        <f t="shared" si="1833"/>
        <v>0</v>
      </c>
      <c r="AZ2858" s="114">
        <f t="shared" si="1834"/>
        <v>0</v>
      </c>
      <c r="BA2858" s="114">
        <f t="shared" si="1835"/>
        <v>0</v>
      </c>
      <c r="BB2858" s="114">
        <f t="shared" si="1836"/>
        <v>0</v>
      </c>
      <c r="BC2858" s="114">
        <f t="shared" si="1837"/>
        <v>0</v>
      </c>
      <c r="BD2858" s="114">
        <f t="shared" si="1838"/>
        <v>0</v>
      </c>
      <c r="BE2858" s="114">
        <f t="shared" si="1839"/>
        <v>0</v>
      </c>
    </row>
    <row r="2859" spans="1:57" s="114" customFormat="1" ht="27.75" hidden="1">
      <c r="A2859" s="1"/>
      <c r="B2859" s="90">
        <v>2017</v>
      </c>
      <c r="C2859" s="91">
        <v>8321</v>
      </c>
      <c r="D2859" s="91">
        <v>3</v>
      </c>
      <c r="E2859" s="92">
        <v>5</v>
      </c>
      <c r="F2859" s="92">
        <v>2</v>
      </c>
      <c r="G2859" s="92">
        <v>5000</v>
      </c>
      <c r="H2859" s="92">
        <v>5300</v>
      </c>
      <c r="I2859" s="92">
        <v>532</v>
      </c>
      <c r="J2859" s="93">
        <v>28</v>
      </c>
      <c r="K2859" s="207" t="s">
        <v>1298</v>
      </c>
      <c r="L2859" s="95">
        <v>0</v>
      </c>
      <c r="M2859" s="95">
        <v>0</v>
      </c>
      <c r="N2859" s="95">
        <f t="shared" si="1841"/>
        <v>0</v>
      </c>
      <c r="O2859" s="95">
        <v>0</v>
      </c>
      <c r="P2859" s="95">
        <v>0</v>
      </c>
      <c r="Q2859" s="95">
        <f t="shared" si="1842"/>
        <v>0</v>
      </c>
      <c r="R2859" s="95">
        <f t="shared" si="1843"/>
        <v>0</v>
      </c>
      <c r="S2859" s="96" t="s">
        <v>95</v>
      </c>
      <c r="T2859" s="97"/>
      <c r="U2859" s="98"/>
      <c r="V2859" s="137" t="s">
        <v>174</v>
      </c>
      <c r="W2859" s="1"/>
      <c r="X2859" s="1"/>
      <c r="Y2859" s="1">
        <f t="shared" si="1821"/>
        <v>0</v>
      </c>
      <c r="Z2859" s="1"/>
      <c r="AA2859" s="1"/>
      <c r="AB2859" s="1">
        <f t="shared" si="1822"/>
        <v>0</v>
      </c>
      <c r="AC2859" s="1">
        <f t="shared" si="1823"/>
        <v>0</v>
      </c>
      <c r="AD2859" s="1"/>
      <c r="AE2859" s="1"/>
      <c r="AF2859" s="1">
        <f t="shared" si="1824"/>
        <v>0</v>
      </c>
      <c r="AG2859" s="1"/>
      <c r="AH2859" s="1"/>
      <c r="AI2859" s="1">
        <f t="shared" si="1825"/>
        <v>0</v>
      </c>
      <c r="AJ2859" s="114">
        <f t="shared" si="1826"/>
        <v>0</v>
      </c>
      <c r="AM2859" s="114">
        <f t="shared" si="1827"/>
        <v>0</v>
      </c>
      <c r="AP2859" s="114">
        <f t="shared" si="1828"/>
        <v>0</v>
      </c>
      <c r="AQ2859" s="114">
        <f t="shared" si="1829"/>
        <v>0</v>
      </c>
      <c r="AT2859" s="114">
        <f t="shared" si="1830"/>
        <v>0</v>
      </c>
      <c r="AW2859" s="114">
        <f t="shared" si="1831"/>
        <v>0</v>
      </c>
      <c r="AX2859" s="114">
        <f t="shared" si="1832"/>
        <v>0</v>
      </c>
      <c r="AY2859" s="114">
        <f t="shared" si="1833"/>
        <v>0</v>
      </c>
      <c r="AZ2859" s="114">
        <f t="shared" si="1834"/>
        <v>0</v>
      </c>
      <c r="BA2859" s="114">
        <f t="shared" si="1835"/>
        <v>0</v>
      </c>
      <c r="BB2859" s="114">
        <f t="shared" si="1836"/>
        <v>0</v>
      </c>
      <c r="BC2859" s="114">
        <f t="shared" si="1837"/>
        <v>0</v>
      </c>
      <c r="BD2859" s="114">
        <f t="shared" si="1838"/>
        <v>0</v>
      </c>
      <c r="BE2859" s="114">
        <f t="shared" si="1839"/>
        <v>0</v>
      </c>
    </row>
    <row r="2860" spans="1:57" s="114" customFormat="1" ht="27.75" hidden="1">
      <c r="A2860" s="1"/>
      <c r="B2860" s="90">
        <v>2017</v>
      </c>
      <c r="C2860" s="91">
        <v>8321</v>
      </c>
      <c r="D2860" s="91">
        <v>3</v>
      </c>
      <c r="E2860" s="92">
        <v>5</v>
      </c>
      <c r="F2860" s="92">
        <v>2</v>
      </c>
      <c r="G2860" s="92">
        <v>5000</v>
      </c>
      <c r="H2860" s="92">
        <v>5300</v>
      </c>
      <c r="I2860" s="92">
        <v>532</v>
      </c>
      <c r="J2860" s="93">
        <v>29</v>
      </c>
      <c r="K2860" s="207" t="s">
        <v>1299</v>
      </c>
      <c r="L2860" s="95">
        <v>0</v>
      </c>
      <c r="M2860" s="95">
        <v>0</v>
      </c>
      <c r="N2860" s="95">
        <f t="shared" si="1841"/>
        <v>0</v>
      </c>
      <c r="O2860" s="95">
        <v>0</v>
      </c>
      <c r="P2860" s="95">
        <v>0</v>
      </c>
      <c r="Q2860" s="95">
        <f t="shared" si="1842"/>
        <v>0</v>
      </c>
      <c r="R2860" s="95">
        <f t="shared" si="1843"/>
        <v>0</v>
      </c>
      <c r="S2860" s="96" t="s">
        <v>95</v>
      </c>
      <c r="T2860" s="97"/>
      <c r="U2860" s="98"/>
      <c r="V2860" s="137" t="s">
        <v>174</v>
      </c>
      <c r="W2860" s="1"/>
      <c r="X2860" s="1"/>
      <c r="Y2860" s="1">
        <f t="shared" si="1821"/>
        <v>0</v>
      </c>
      <c r="Z2860" s="1"/>
      <c r="AA2860" s="1"/>
      <c r="AB2860" s="1">
        <f t="shared" si="1822"/>
        <v>0</v>
      </c>
      <c r="AC2860" s="1">
        <f t="shared" si="1823"/>
        <v>0</v>
      </c>
      <c r="AD2860" s="1"/>
      <c r="AE2860" s="1"/>
      <c r="AF2860" s="1">
        <f t="shared" si="1824"/>
        <v>0</v>
      </c>
      <c r="AG2860" s="1"/>
      <c r="AH2860" s="1"/>
      <c r="AI2860" s="1">
        <f t="shared" si="1825"/>
        <v>0</v>
      </c>
      <c r="AJ2860" s="114">
        <f t="shared" si="1826"/>
        <v>0</v>
      </c>
      <c r="AM2860" s="114">
        <f t="shared" si="1827"/>
        <v>0</v>
      </c>
      <c r="AP2860" s="114">
        <f t="shared" si="1828"/>
        <v>0</v>
      </c>
      <c r="AQ2860" s="114">
        <f t="shared" si="1829"/>
        <v>0</v>
      </c>
      <c r="AT2860" s="114">
        <f t="shared" si="1830"/>
        <v>0</v>
      </c>
      <c r="AW2860" s="114">
        <f t="shared" si="1831"/>
        <v>0</v>
      </c>
      <c r="AX2860" s="114">
        <f t="shared" si="1832"/>
        <v>0</v>
      </c>
      <c r="AY2860" s="114">
        <f t="shared" si="1833"/>
        <v>0</v>
      </c>
      <c r="AZ2860" s="114">
        <f t="shared" si="1834"/>
        <v>0</v>
      </c>
      <c r="BA2860" s="114">
        <f t="shared" si="1835"/>
        <v>0</v>
      </c>
      <c r="BB2860" s="114">
        <f t="shared" si="1836"/>
        <v>0</v>
      </c>
      <c r="BC2860" s="114">
        <f t="shared" si="1837"/>
        <v>0</v>
      </c>
      <c r="BD2860" s="114">
        <f t="shared" si="1838"/>
        <v>0</v>
      </c>
      <c r="BE2860" s="114">
        <f t="shared" si="1839"/>
        <v>0</v>
      </c>
    </row>
    <row r="2861" spans="1:57" s="114" customFormat="1" ht="27.75" hidden="1">
      <c r="A2861" s="1"/>
      <c r="B2861" s="90">
        <v>2017</v>
      </c>
      <c r="C2861" s="91">
        <v>8321</v>
      </c>
      <c r="D2861" s="91">
        <v>3</v>
      </c>
      <c r="E2861" s="92">
        <v>5</v>
      </c>
      <c r="F2861" s="92">
        <v>2</v>
      </c>
      <c r="G2861" s="92">
        <v>5000</v>
      </c>
      <c r="H2861" s="92">
        <v>5300</v>
      </c>
      <c r="I2861" s="92">
        <v>532</v>
      </c>
      <c r="J2861" s="93">
        <v>30</v>
      </c>
      <c r="K2861" s="207" t="s">
        <v>1300</v>
      </c>
      <c r="L2861" s="95">
        <v>0</v>
      </c>
      <c r="M2861" s="95">
        <v>0</v>
      </c>
      <c r="N2861" s="95">
        <f t="shared" si="1841"/>
        <v>0</v>
      </c>
      <c r="O2861" s="95">
        <v>0</v>
      </c>
      <c r="P2861" s="95">
        <v>0</v>
      </c>
      <c r="Q2861" s="95">
        <f t="shared" si="1842"/>
        <v>0</v>
      </c>
      <c r="R2861" s="95">
        <f t="shared" si="1843"/>
        <v>0</v>
      </c>
      <c r="S2861" s="96" t="s">
        <v>95</v>
      </c>
      <c r="T2861" s="97"/>
      <c r="U2861" s="98"/>
      <c r="V2861" s="137" t="s">
        <v>174</v>
      </c>
      <c r="W2861" s="1"/>
      <c r="X2861" s="1"/>
      <c r="Y2861" s="1">
        <f t="shared" si="1821"/>
        <v>0</v>
      </c>
      <c r="Z2861" s="1"/>
      <c r="AA2861" s="1"/>
      <c r="AB2861" s="1">
        <f t="shared" si="1822"/>
        <v>0</v>
      </c>
      <c r="AC2861" s="1">
        <f t="shared" si="1823"/>
        <v>0</v>
      </c>
      <c r="AD2861" s="1"/>
      <c r="AE2861" s="1"/>
      <c r="AF2861" s="1">
        <f t="shared" si="1824"/>
        <v>0</v>
      </c>
      <c r="AG2861" s="1"/>
      <c r="AH2861" s="1"/>
      <c r="AI2861" s="1">
        <f t="shared" si="1825"/>
        <v>0</v>
      </c>
      <c r="AJ2861" s="114">
        <f t="shared" si="1826"/>
        <v>0</v>
      </c>
      <c r="AM2861" s="114">
        <f t="shared" si="1827"/>
        <v>0</v>
      </c>
      <c r="AP2861" s="114">
        <f t="shared" si="1828"/>
        <v>0</v>
      </c>
      <c r="AQ2861" s="114">
        <f t="shared" si="1829"/>
        <v>0</v>
      </c>
      <c r="AT2861" s="114">
        <f t="shared" si="1830"/>
        <v>0</v>
      </c>
      <c r="AW2861" s="114">
        <f t="shared" si="1831"/>
        <v>0</v>
      </c>
      <c r="AX2861" s="114">
        <f t="shared" si="1832"/>
        <v>0</v>
      </c>
      <c r="AY2861" s="114">
        <f t="shared" si="1833"/>
        <v>0</v>
      </c>
      <c r="AZ2861" s="114">
        <f t="shared" si="1834"/>
        <v>0</v>
      </c>
      <c r="BA2861" s="114">
        <f t="shared" si="1835"/>
        <v>0</v>
      </c>
      <c r="BB2861" s="114">
        <f t="shared" si="1836"/>
        <v>0</v>
      </c>
      <c r="BC2861" s="114">
        <f t="shared" si="1837"/>
        <v>0</v>
      </c>
      <c r="BD2861" s="114">
        <f t="shared" si="1838"/>
        <v>0</v>
      </c>
      <c r="BE2861" s="114">
        <f t="shared" si="1839"/>
        <v>0</v>
      </c>
    </row>
    <row r="2862" spans="1:57" s="114" customFormat="1" ht="27.75" hidden="1">
      <c r="A2862" s="1"/>
      <c r="B2862" s="90">
        <v>2017</v>
      </c>
      <c r="C2862" s="91">
        <v>8321</v>
      </c>
      <c r="D2862" s="91">
        <v>3</v>
      </c>
      <c r="E2862" s="92">
        <v>5</v>
      </c>
      <c r="F2862" s="92">
        <v>2</v>
      </c>
      <c r="G2862" s="92">
        <v>5000</v>
      </c>
      <c r="H2862" s="92">
        <v>5300</v>
      </c>
      <c r="I2862" s="92">
        <v>532</v>
      </c>
      <c r="J2862" s="93">
        <v>31</v>
      </c>
      <c r="K2862" s="313" t="s">
        <v>1301</v>
      </c>
      <c r="L2862" s="95">
        <v>0</v>
      </c>
      <c r="M2862" s="95">
        <v>0</v>
      </c>
      <c r="N2862" s="95">
        <f t="shared" si="1841"/>
        <v>0</v>
      </c>
      <c r="O2862" s="95">
        <v>0</v>
      </c>
      <c r="P2862" s="95">
        <v>0</v>
      </c>
      <c r="Q2862" s="95">
        <f t="shared" si="1842"/>
        <v>0</v>
      </c>
      <c r="R2862" s="95">
        <f t="shared" si="1843"/>
        <v>0</v>
      </c>
      <c r="S2862" s="96" t="s">
        <v>95</v>
      </c>
      <c r="T2862" s="97"/>
      <c r="U2862" s="98"/>
      <c r="V2862" s="137" t="s">
        <v>174</v>
      </c>
      <c r="W2862" s="1"/>
      <c r="X2862" s="1"/>
      <c r="Y2862" s="1">
        <f t="shared" si="1821"/>
        <v>0</v>
      </c>
      <c r="Z2862" s="1"/>
      <c r="AA2862" s="1"/>
      <c r="AB2862" s="1">
        <f t="shared" si="1822"/>
        <v>0</v>
      </c>
      <c r="AC2862" s="1">
        <f t="shared" si="1823"/>
        <v>0</v>
      </c>
      <c r="AD2862" s="1"/>
      <c r="AE2862" s="1"/>
      <c r="AF2862" s="1">
        <f t="shared" si="1824"/>
        <v>0</v>
      </c>
      <c r="AG2862" s="1"/>
      <c r="AH2862" s="1"/>
      <c r="AI2862" s="1">
        <f t="shared" si="1825"/>
        <v>0</v>
      </c>
      <c r="AJ2862" s="114">
        <f t="shared" si="1826"/>
        <v>0</v>
      </c>
      <c r="AM2862" s="114">
        <f t="shared" si="1827"/>
        <v>0</v>
      </c>
      <c r="AP2862" s="114">
        <f t="shared" si="1828"/>
        <v>0</v>
      </c>
      <c r="AQ2862" s="114">
        <f t="shared" si="1829"/>
        <v>0</v>
      </c>
      <c r="AT2862" s="114">
        <f t="shared" si="1830"/>
        <v>0</v>
      </c>
      <c r="AW2862" s="114">
        <f t="shared" si="1831"/>
        <v>0</v>
      </c>
      <c r="AX2862" s="114">
        <f t="shared" si="1832"/>
        <v>0</v>
      </c>
      <c r="AY2862" s="114">
        <f t="shared" si="1833"/>
        <v>0</v>
      </c>
      <c r="AZ2862" s="114">
        <f t="shared" si="1834"/>
        <v>0</v>
      </c>
      <c r="BA2862" s="114">
        <f t="shared" si="1835"/>
        <v>0</v>
      </c>
      <c r="BB2862" s="114">
        <f t="shared" si="1836"/>
        <v>0</v>
      </c>
      <c r="BC2862" s="114">
        <f t="shared" si="1837"/>
        <v>0</v>
      </c>
      <c r="BD2862" s="114">
        <f t="shared" si="1838"/>
        <v>0</v>
      </c>
      <c r="BE2862" s="114">
        <f t="shared" si="1839"/>
        <v>0</v>
      </c>
    </row>
    <row r="2863" spans="1:57" s="114" customFormat="1" ht="27.75" hidden="1">
      <c r="A2863" s="1"/>
      <c r="B2863" s="90">
        <v>2017</v>
      </c>
      <c r="C2863" s="91">
        <v>8321</v>
      </c>
      <c r="D2863" s="91">
        <v>3</v>
      </c>
      <c r="E2863" s="92">
        <v>5</v>
      </c>
      <c r="F2863" s="92">
        <v>2</v>
      </c>
      <c r="G2863" s="92">
        <v>5000</v>
      </c>
      <c r="H2863" s="92">
        <v>5300</v>
      </c>
      <c r="I2863" s="92">
        <v>532</v>
      </c>
      <c r="J2863" s="93">
        <v>32</v>
      </c>
      <c r="K2863" s="207" t="s">
        <v>1302</v>
      </c>
      <c r="L2863" s="95">
        <v>0</v>
      </c>
      <c r="M2863" s="95">
        <v>0</v>
      </c>
      <c r="N2863" s="95">
        <f t="shared" si="1841"/>
        <v>0</v>
      </c>
      <c r="O2863" s="95">
        <v>0</v>
      </c>
      <c r="P2863" s="95">
        <v>0</v>
      </c>
      <c r="Q2863" s="95">
        <f t="shared" si="1842"/>
        <v>0</v>
      </c>
      <c r="R2863" s="95">
        <f t="shared" si="1843"/>
        <v>0</v>
      </c>
      <c r="S2863" s="96" t="s">
        <v>95</v>
      </c>
      <c r="T2863" s="97"/>
      <c r="U2863" s="98"/>
      <c r="V2863" s="137" t="s">
        <v>174</v>
      </c>
      <c r="W2863" s="1"/>
      <c r="X2863" s="1"/>
      <c r="Y2863" s="1">
        <f t="shared" si="1821"/>
        <v>0</v>
      </c>
      <c r="Z2863" s="1"/>
      <c r="AA2863" s="1"/>
      <c r="AB2863" s="1">
        <f t="shared" si="1822"/>
        <v>0</v>
      </c>
      <c r="AC2863" s="1">
        <f t="shared" si="1823"/>
        <v>0</v>
      </c>
      <c r="AD2863" s="1"/>
      <c r="AE2863" s="1"/>
      <c r="AF2863" s="1">
        <f t="shared" si="1824"/>
        <v>0</v>
      </c>
      <c r="AG2863" s="1"/>
      <c r="AH2863" s="1"/>
      <c r="AI2863" s="1">
        <f t="shared" si="1825"/>
        <v>0</v>
      </c>
      <c r="AJ2863" s="114">
        <f t="shared" si="1826"/>
        <v>0</v>
      </c>
      <c r="AM2863" s="114">
        <f t="shared" si="1827"/>
        <v>0</v>
      </c>
      <c r="AP2863" s="114">
        <f t="shared" si="1828"/>
        <v>0</v>
      </c>
      <c r="AQ2863" s="114">
        <f t="shared" si="1829"/>
        <v>0</v>
      </c>
      <c r="AT2863" s="114">
        <f t="shared" si="1830"/>
        <v>0</v>
      </c>
      <c r="AW2863" s="114">
        <f t="shared" si="1831"/>
        <v>0</v>
      </c>
      <c r="AX2863" s="114">
        <f t="shared" si="1832"/>
        <v>0</v>
      </c>
      <c r="AY2863" s="114">
        <f t="shared" si="1833"/>
        <v>0</v>
      </c>
      <c r="AZ2863" s="114">
        <f t="shared" si="1834"/>
        <v>0</v>
      </c>
      <c r="BA2863" s="114">
        <f t="shared" si="1835"/>
        <v>0</v>
      </c>
      <c r="BB2863" s="114">
        <f t="shared" si="1836"/>
        <v>0</v>
      </c>
      <c r="BC2863" s="114">
        <f t="shared" si="1837"/>
        <v>0</v>
      </c>
      <c r="BD2863" s="114">
        <f t="shared" si="1838"/>
        <v>0</v>
      </c>
      <c r="BE2863" s="114">
        <f t="shared" si="1839"/>
        <v>0</v>
      </c>
    </row>
    <row r="2864" spans="1:57" s="114" customFormat="1" ht="27.75" hidden="1" customHeight="1">
      <c r="A2864" s="1"/>
      <c r="B2864" s="90">
        <v>2017</v>
      </c>
      <c r="C2864" s="91">
        <v>8321</v>
      </c>
      <c r="D2864" s="91">
        <v>3</v>
      </c>
      <c r="E2864" s="92">
        <v>5</v>
      </c>
      <c r="F2864" s="92">
        <v>2</v>
      </c>
      <c r="G2864" s="92">
        <v>5000</v>
      </c>
      <c r="H2864" s="92">
        <v>5300</v>
      </c>
      <c r="I2864" s="92">
        <v>532</v>
      </c>
      <c r="J2864" s="93">
        <v>33</v>
      </c>
      <c r="K2864" s="313" t="s">
        <v>1303</v>
      </c>
      <c r="L2864" s="95">
        <v>0</v>
      </c>
      <c r="M2864" s="95">
        <v>0</v>
      </c>
      <c r="N2864" s="95">
        <f t="shared" si="1841"/>
        <v>0</v>
      </c>
      <c r="O2864" s="95">
        <v>0</v>
      </c>
      <c r="P2864" s="95">
        <v>0</v>
      </c>
      <c r="Q2864" s="95">
        <f t="shared" si="1842"/>
        <v>0</v>
      </c>
      <c r="R2864" s="95">
        <f t="shared" si="1843"/>
        <v>0</v>
      </c>
      <c r="S2864" s="96" t="s">
        <v>95</v>
      </c>
      <c r="T2864" s="97"/>
      <c r="U2864" s="98"/>
      <c r="V2864" s="137" t="s">
        <v>174</v>
      </c>
      <c r="W2864" s="1"/>
      <c r="X2864" s="1"/>
      <c r="Y2864" s="1">
        <f t="shared" si="1821"/>
        <v>0</v>
      </c>
      <c r="Z2864" s="1"/>
      <c r="AA2864" s="1"/>
      <c r="AB2864" s="1">
        <f t="shared" si="1822"/>
        <v>0</v>
      </c>
      <c r="AC2864" s="1">
        <f t="shared" si="1823"/>
        <v>0</v>
      </c>
      <c r="AD2864" s="1"/>
      <c r="AE2864" s="1"/>
      <c r="AF2864" s="1">
        <f t="shared" si="1824"/>
        <v>0</v>
      </c>
      <c r="AG2864" s="1"/>
      <c r="AH2864" s="1"/>
      <c r="AI2864" s="1">
        <f t="shared" si="1825"/>
        <v>0</v>
      </c>
      <c r="AJ2864" s="114">
        <f t="shared" si="1826"/>
        <v>0</v>
      </c>
      <c r="AM2864" s="114">
        <f t="shared" si="1827"/>
        <v>0</v>
      </c>
      <c r="AP2864" s="114">
        <f t="shared" si="1828"/>
        <v>0</v>
      </c>
      <c r="AQ2864" s="114">
        <f t="shared" si="1829"/>
        <v>0</v>
      </c>
      <c r="AT2864" s="114">
        <f t="shared" si="1830"/>
        <v>0</v>
      </c>
      <c r="AW2864" s="114">
        <f t="shared" si="1831"/>
        <v>0</v>
      </c>
      <c r="AX2864" s="114">
        <f t="shared" si="1832"/>
        <v>0</v>
      </c>
      <c r="AY2864" s="114">
        <f t="shared" si="1833"/>
        <v>0</v>
      </c>
      <c r="AZ2864" s="114">
        <f t="shared" si="1834"/>
        <v>0</v>
      </c>
      <c r="BA2864" s="114">
        <f t="shared" si="1835"/>
        <v>0</v>
      </c>
      <c r="BB2864" s="114">
        <f t="shared" si="1836"/>
        <v>0</v>
      </c>
      <c r="BC2864" s="114">
        <f t="shared" si="1837"/>
        <v>0</v>
      </c>
      <c r="BD2864" s="114">
        <f t="shared" si="1838"/>
        <v>0</v>
      </c>
      <c r="BE2864" s="114">
        <f t="shared" si="1839"/>
        <v>0</v>
      </c>
    </row>
    <row r="2865" spans="1:57" s="114" customFormat="1" ht="27.75" hidden="1">
      <c r="A2865" s="1"/>
      <c r="B2865" s="90">
        <v>2017</v>
      </c>
      <c r="C2865" s="91">
        <v>8321</v>
      </c>
      <c r="D2865" s="91">
        <v>3</v>
      </c>
      <c r="E2865" s="92">
        <v>5</v>
      </c>
      <c r="F2865" s="92">
        <v>2</v>
      </c>
      <c r="G2865" s="92">
        <v>5000</v>
      </c>
      <c r="H2865" s="92">
        <v>5300</v>
      </c>
      <c r="I2865" s="92">
        <v>532</v>
      </c>
      <c r="J2865" s="93">
        <v>34</v>
      </c>
      <c r="K2865" s="207" t="s">
        <v>1304</v>
      </c>
      <c r="L2865" s="95">
        <v>0</v>
      </c>
      <c r="M2865" s="95">
        <v>0</v>
      </c>
      <c r="N2865" s="95">
        <f t="shared" si="1841"/>
        <v>0</v>
      </c>
      <c r="O2865" s="95">
        <v>0</v>
      </c>
      <c r="P2865" s="95">
        <v>0</v>
      </c>
      <c r="Q2865" s="95">
        <f t="shared" si="1842"/>
        <v>0</v>
      </c>
      <c r="R2865" s="95">
        <f t="shared" si="1843"/>
        <v>0</v>
      </c>
      <c r="S2865" s="96" t="s">
        <v>95</v>
      </c>
      <c r="T2865" s="97"/>
      <c r="U2865" s="98"/>
      <c r="V2865" s="137" t="s">
        <v>174</v>
      </c>
      <c r="W2865" s="1"/>
      <c r="X2865" s="1"/>
      <c r="Y2865" s="1">
        <f t="shared" si="1821"/>
        <v>0</v>
      </c>
      <c r="Z2865" s="1"/>
      <c r="AA2865" s="1"/>
      <c r="AB2865" s="1">
        <f t="shared" si="1822"/>
        <v>0</v>
      </c>
      <c r="AC2865" s="1">
        <f t="shared" si="1823"/>
        <v>0</v>
      </c>
      <c r="AD2865" s="1"/>
      <c r="AE2865" s="1"/>
      <c r="AF2865" s="1">
        <f t="shared" si="1824"/>
        <v>0</v>
      </c>
      <c r="AG2865" s="1"/>
      <c r="AH2865" s="1"/>
      <c r="AI2865" s="1">
        <f t="shared" si="1825"/>
        <v>0</v>
      </c>
      <c r="AJ2865" s="114">
        <f t="shared" si="1826"/>
        <v>0</v>
      </c>
      <c r="AM2865" s="114">
        <f t="shared" si="1827"/>
        <v>0</v>
      </c>
      <c r="AP2865" s="114">
        <f t="shared" si="1828"/>
        <v>0</v>
      </c>
      <c r="AQ2865" s="114">
        <f t="shared" si="1829"/>
        <v>0</v>
      </c>
      <c r="AT2865" s="114">
        <f t="shared" si="1830"/>
        <v>0</v>
      </c>
      <c r="AW2865" s="114">
        <f t="shared" si="1831"/>
        <v>0</v>
      </c>
      <c r="AX2865" s="114">
        <f t="shared" si="1832"/>
        <v>0</v>
      </c>
      <c r="AY2865" s="114">
        <f t="shared" si="1833"/>
        <v>0</v>
      </c>
      <c r="AZ2865" s="114">
        <f t="shared" si="1834"/>
        <v>0</v>
      </c>
      <c r="BA2865" s="114">
        <f t="shared" si="1835"/>
        <v>0</v>
      </c>
      <c r="BB2865" s="114">
        <f t="shared" si="1836"/>
        <v>0</v>
      </c>
      <c r="BC2865" s="114">
        <f t="shared" si="1837"/>
        <v>0</v>
      </c>
      <c r="BD2865" s="114">
        <f t="shared" si="1838"/>
        <v>0</v>
      </c>
      <c r="BE2865" s="114">
        <f t="shared" si="1839"/>
        <v>0</v>
      </c>
    </row>
    <row r="2866" spans="1:57" s="114" customFormat="1" ht="27.75" hidden="1">
      <c r="A2866" s="1"/>
      <c r="B2866" s="90">
        <v>2017</v>
      </c>
      <c r="C2866" s="91">
        <v>8321</v>
      </c>
      <c r="D2866" s="91">
        <v>3</v>
      </c>
      <c r="E2866" s="92">
        <v>5</v>
      </c>
      <c r="F2866" s="92">
        <v>2</v>
      </c>
      <c r="G2866" s="92">
        <v>5000</v>
      </c>
      <c r="H2866" s="92">
        <v>5300</v>
      </c>
      <c r="I2866" s="92">
        <v>532</v>
      </c>
      <c r="J2866" s="93">
        <v>35</v>
      </c>
      <c r="K2866" s="207" t="s">
        <v>645</v>
      </c>
      <c r="L2866" s="95">
        <v>0</v>
      </c>
      <c r="M2866" s="95">
        <v>0</v>
      </c>
      <c r="N2866" s="95">
        <f t="shared" si="1841"/>
        <v>0</v>
      </c>
      <c r="O2866" s="95">
        <v>0</v>
      </c>
      <c r="P2866" s="95">
        <v>0</v>
      </c>
      <c r="Q2866" s="95">
        <f t="shared" si="1842"/>
        <v>0</v>
      </c>
      <c r="R2866" s="95">
        <f t="shared" si="1843"/>
        <v>0</v>
      </c>
      <c r="S2866" s="96" t="s">
        <v>95</v>
      </c>
      <c r="T2866" s="97"/>
      <c r="U2866" s="98"/>
      <c r="V2866" s="137" t="s">
        <v>174</v>
      </c>
      <c r="W2866" s="1"/>
      <c r="X2866" s="1"/>
      <c r="Y2866" s="1">
        <f t="shared" si="1821"/>
        <v>0</v>
      </c>
      <c r="Z2866" s="1"/>
      <c r="AA2866" s="1"/>
      <c r="AB2866" s="1">
        <f t="shared" si="1822"/>
        <v>0</v>
      </c>
      <c r="AC2866" s="1">
        <f t="shared" si="1823"/>
        <v>0</v>
      </c>
      <c r="AD2866" s="1"/>
      <c r="AE2866" s="1"/>
      <c r="AF2866" s="1">
        <f t="shared" si="1824"/>
        <v>0</v>
      </c>
      <c r="AG2866" s="1"/>
      <c r="AH2866" s="1"/>
      <c r="AI2866" s="1">
        <f t="shared" si="1825"/>
        <v>0</v>
      </c>
      <c r="AJ2866" s="114">
        <f t="shared" si="1826"/>
        <v>0</v>
      </c>
      <c r="AM2866" s="114">
        <f t="shared" si="1827"/>
        <v>0</v>
      </c>
      <c r="AP2866" s="114">
        <f t="shared" si="1828"/>
        <v>0</v>
      </c>
      <c r="AQ2866" s="114">
        <f t="shared" si="1829"/>
        <v>0</v>
      </c>
      <c r="AT2866" s="114">
        <f t="shared" si="1830"/>
        <v>0</v>
      </c>
      <c r="AW2866" s="114">
        <f t="shared" si="1831"/>
        <v>0</v>
      </c>
      <c r="AX2866" s="114">
        <f t="shared" si="1832"/>
        <v>0</v>
      </c>
      <c r="AY2866" s="114">
        <f t="shared" si="1833"/>
        <v>0</v>
      </c>
      <c r="AZ2866" s="114">
        <f t="shared" si="1834"/>
        <v>0</v>
      </c>
      <c r="BA2866" s="114">
        <f t="shared" si="1835"/>
        <v>0</v>
      </c>
      <c r="BB2866" s="114">
        <f t="shared" si="1836"/>
        <v>0</v>
      </c>
      <c r="BC2866" s="114">
        <f t="shared" si="1837"/>
        <v>0</v>
      </c>
      <c r="BD2866" s="114">
        <f t="shared" si="1838"/>
        <v>0</v>
      </c>
      <c r="BE2866" s="114">
        <f t="shared" si="1839"/>
        <v>0</v>
      </c>
    </row>
    <row r="2867" spans="1:57" s="114" customFormat="1" ht="27.75" hidden="1">
      <c r="A2867" s="1"/>
      <c r="B2867" s="90">
        <v>2017</v>
      </c>
      <c r="C2867" s="91">
        <v>8321</v>
      </c>
      <c r="D2867" s="91">
        <v>3</v>
      </c>
      <c r="E2867" s="92">
        <v>5</v>
      </c>
      <c r="F2867" s="92">
        <v>2</v>
      </c>
      <c r="G2867" s="92">
        <v>5000</v>
      </c>
      <c r="H2867" s="92">
        <v>5300</v>
      </c>
      <c r="I2867" s="92">
        <v>532</v>
      </c>
      <c r="J2867" s="93">
        <v>36</v>
      </c>
      <c r="K2867" s="207" t="s">
        <v>1305</v>
      </c>
      <c r="L2867" s="95">
        <v>0</v>
      </c>
      <c r="M2867" s="95">
        <v>0</v>
      </c>
      <c r="N2867" s="95">
        <f t="shared" si="1841"/>
        <v>0</v>
      </c>
      <c r="O2867" s="95">
        <v>0</v>
      </c>
      <c r="P2867" s="95">
        <v>0</v>
      </c>
      <c r="Q2867" s="95">
        <f t="shared" si="1842"/>
        <v>0</v>
      </c>
      <c r="R2867" s="95">
        <f t="shared" si="1843"/>
        <v>0</v>
      </c>
      <c r="S2867" s="96" t="s">
        <v>95</v>
      </c>
      <c r="T2867" s="97"/>
      <c r="U2867" s="98"/>
      <c r="V2867" s="137" t="s">
        <v>174</v>
      </c>
      <c r="W2867" s="1"/>
      <c r="X2867" s="1"/>
      <c r="Y2867" s="1">
        <f t="shared" si="1821"/>
        <v>0</v>
      </c>
      <c r="Z2867" s="1"/>
      <c r="AA2867" s="1"/>
      <c r="AB2867" s="1">
        <f t="shared" si="1822"/>
        <v>0</v>
      </c>
      <c r="AC2867" s="1">
        <f t="shared" si="1823"/>
        <v>0</v>
      </c>
      <c r="AD2867" s="1"/>
      <c r="AE2867" s="1"/>
      <c r="AF2867" s="1">
        <f t="shared" si="1824"/>
        <v>0</v>
      </c>
      <c r="AG2867" s="1"/>
      <c r="AH2867" s="1"/>
      <c r="AI2867" s="1">
        <f t="shared" si="1825"/>
        <v>0</v>
      </c>
      <c r="AJ2867" s="114">
        <f t="shared" si="1826"/>
        <v>0</v>
      </c>
      <c r="AM2867" s="114">
        <f t="shared" si="1827"/>
        <v>0</v>
      </c>
      <c r="AP2867" s="114">
        <f t="shared" si="1828"/>
        <v>0</v>
      </c>
      <c r="AQ2867" s="114">
        <f t="shared" si="1829"/>
        <v>0</v>
      </c>
      <c r="AT2867" s="114">
        <f t="shared" si="1830"/>
        <v>0</v>
      </c>
      <c r="AW2867" s="114">
        <f t="shared" si="1831"/>
        <v>0</v>
      </c>
      <c r="AX2867" s="114">
        <f t="shared" si="1832"/>
        <v>0</v>
      </c>
      <c r="AY2867" s="114">
        <f t="shared" si="1833"/>
        <v>0</v>
      </c>
      <c r="AZ2867" s="114">
        <f t="shared" si="1834"/>
        <v>0</v>
      </c>
      <c r="BA2867" s="114">
        <f t="shared" si="1835"/>
        <v>0</v>
      </c>
      <c r="BB2867" s="114">
        <f t="shared" si="1836"/>
        <v>0</v>
      </c>
      <c r="BC2867" s="114">
        <f t="shared" si="1837"/>
        <v>0</v>
      </c>
      <c r="BD2867" s="114">
        <f t="shared" si="1838"/>
        <v>0</v>
      </c>
      <c r="BE2867" s="114">
        <f t="shared" si="1839"/>
        <v>0</v>
      </c>
    </row>
    <row r="2868" spans="1:57" s="114" customFormat="1" ht="27.75" hidden="1">
      <c r="A2868" s="1"/>
      <c r="B2868" s="90">
        <v>2017</v>
      </c>
      <c r="C2868" s="91">
        <v>8321</v>
      </c>
      <c r="D2868" s="91">
        <v>3</v>
      </c>
      <c r="E2868" s="92">
        <v>5</v>
      </c>
      <c r="F2868" s="92">
        <v>2</v>
      </c>
      <c r="G2868" s="92">
        <v>5000</v>
      </c>
      <c r="H2868" s="92">
        <v>5300</v>
      </c>
      <c r="I2868" s="92">
        <v>532</v>
      </c>
      <c r="J2868" s="93">
        <v>37</v>
      </c>
      <c r="K2868" s="207" t="s">
        <v>1306</v>
      </c>
      <c r="L2868" s="95">
        <v>0</v>
      </c>
      <c r="M2868" s="95">
        <v>0</v>
      </c>
      <c r="N2868" s="95">
        <f t="shared" si="1841"/>
        <v>0</v>
      </c>
      <c r="O2868" s="95">
        <v>0</v>
      </c>
      <c r="P2868" s="95">
        <v>0</v>
      </c>
      <c r="Q2868" s="95">
        <f t="shared" si="1842"/>
        <v>0</v>
      </c>
      <c r="R2868" s="95">
        <f t="shared" si="1843"/>
        <v>0</v>
      </c>
      <c r="S2868" s="96" t="s">
        <v>95</v>
      </c>
      <c r="T2868" s="97"/>
      <c r="U2868" s="98"/>
      <c r="V2868" s="137" t="s">
        <v>174</v>
      </c>
      <c r="W2868" s="1"/>
      <c r="X2868" s="1"/>
      <c r="Y2868" s="1">
        <f t="shared" si="1821"/>
        <v>0</v>
      </c>
      <c r="Z2868" s="1"/>
      <c r="AA2868" s="1"/>
      <c r="AB2868" s="1">
        <f t="shared" si="1822"/>
        <v>0</v>
      </c>
      <c r="AC2868" s="1">
        <f t="shared" si="1823"/>
        <v>0</v>
      </c>
      <c r="AD2868" s="1"/>
      <c r="AE2868" s="1"/>
      <c r="AF2868" s="1">
        <f t="shared" si="1824"/>
        <v>0</v>
      </c>
      <c r="AG2868" s="1"/>
      <c r="AH2868" s="1"/>
      <c r="AI2868" s="1">
        <f t="shared" si="1825"/>
        <v>0</v>
      </c>
      <c r="AJ2868" s="114">
        <f t="shared" si="1826"/>
        <v>0</v>
      </c>
      <c r="AM2868" s="114">
        <f t="shared" si="1827"/>
        <v>0</v>
      </c>
      <c r="AP2868" s="114">
        <f t="shared" si="1828"/>
        <v>0</v>
      </c>
      <c r="AQ2868" s="114">
        <f t="shared" si="1829"/>
        <v>0</v>
      </c>
      <c r="AT2868" s="114">
        <f t="shared" si="1830"/>
        <v>0</v>
      </c>
      <c r="AW2868" s="114">
        <f t="shared" si="1831"/>
        <v>0</v>
      </c>
      <c r="AX2868" s="114">
        <f t="shared" si="1832"/>
        <v>0</v>
      </c>
      <c r="AY2868" s="114">
        <f t="shared" si="1833"/>
        <v>0</v>
      </c>
      <c r="AZ2868" s="114">
        <f t="shared" si="1834"/>
        <v>0</v>
      </c>
      <c r="BA2868" s="114">
        <f t="shared" si="1835"/>
        <v>0</v>
      </c>
      <c r="BB2868" s="114">
        <f t="shared" si="1836"/>
        <v>0</v>
      </c>
      <c r="BC2868" s="114">
        <f t="shared" si="1837"/>
        <v>0</v>
      </c>
      <c r="BD2868" s="114">
        <f t="shared" si="1838"/>
        <v>0</v>
      </c>
      <c r="BE2868" s="114">
        <f t="shared" si="1839"/>
        <v>0</v>
      </c>
    </row>
    <row r="2869" spans="1:57" s="114" customFormat="1" ht="27.75" hidden="1">
      <c r="A2869" s="1"/>
      <c r="B2869" s="90">
        <v>2017</v>
      </c>
      <c r="C2869" s="91">
        <v>8321</v>
      </c>
      <c r="D2869" s="91">
        <v>3</v>
      </c>
      <c r="E2869" s="92">
        <v>5</v>
      </c>
      <c r="F2869" s="92">
        <v>2</v>
      </c>
      <c r="G2869" s="92">
        <v>5000</v>
      </c>
      <c r="H2869" s="92">
        <v>5300</v>
      </c>
      <c r="I2869" s="92">
        <v>532</v>
      </c>
      <c r="J2869" s="93">
        <v>38</v>
      </c>
      <c r="K2869" s="207" t="s">
        <v>1307</v>
      </c>
      <c r="L2869" s="95">
        <v>0</v>
      </c>
      <c r="M2869" s="95">
        <v>0</v>
      </c>
      <c r="N2869" s="95">
        <f t="shared" si="1841"/>
        <v>0</v>
      </c>
      <c r="O2869" s="95">
        <v>0</v>
      </c>
      <c r="P2869" s="95">
        <v>0</v>
      </c>
      <c r="Q2869" s="95">
        <f t="shared" si="1842"/>
        <v>0</v>
      </c>
      <c r="R2869" s="95">
        <f t="shared" si="1843"/>
        <v>0</v>
      </c>
      <c r="S2869" s="96" t="s">
        <v>95</v>
      </c>
      <c r="T2869" s="97"/>
      <c r="U2869" s="98"/>
      <c r="V2869" s="137" t="s">
        <v>174</v>
      </c>
      <c r="W2869" s="1"/>
      <c r="X2869" s="1"/>
      <c r="Y2869" s="1">
        <f t="shared" si="1821"/>
        <v>0</v>
      </c>
      <c r="Z2869" s="1"/>
      <c r="AA2869" s="1"/>
      <c r="AB2869" s="1">
        <f t="shared" si="1822"/>
        <v>0</v>
      </c>
      <c r="AC2869" s="1">
        <f t="shared" si="1823"/>
        <v>0</v>
      </c>
      <c r="AD2869" s="1"/>
      <c r="AE2869" s="1"/>
      <c r="AF2869" s="1">
        <f t="shared" si="1824"/>
        <v>0</v>
      </c>
      <c r="AG2869" s="1"/>
      <c r="AH2869" s="1"/>
      <c r="AI2869" s="1">
        <f t="shared" si="1825"/>
        <v>0</v>
      </c>
      <c r="AJ2869" s="114">
        <f t="shared" si="1826"/>
        <v>0</v>
      </c>
      <c r="AM2869" s="114">
        <f t="shared" si="1827"/>
        <v>0</v>
      </c>
      <c r="AP2869" s="114">
        <f t="shared" si="1828"/>
        <v>0</v>
      </c>
      <c r="AQ2869" s="114">
        <f t="shared" si="1829"/>
        <v>0</v>
      </c>
      <c r="AT2869" s="114">
        <f t="shared" si="1830"/>
        <v>0</v>
      </c>
      <c r="AW2869" s="114">
        <f t="shared" si="1831"/>
        <v>0</v>
      </c>
      <c r="AX2869" s="114">
        <f t="shared" si="1832"/>
        <v>0</v>
      </c>
      <c r="AY2869" s="114">
        <f t="shared" si="1833"/>
        <v>0</v>
      </c>
      <c r="AZ2869" s="114">
        <f t="shared" si="1834"/>
        <v>0</v>
      </c>
      <c r="BA2869" s="114">
        <f t="shared" si="1835"/>
        <v>0</v>
      </c>
      <c r="BB2869" s="114">
        <f t="shared" si="1836"/>
        <v>0</v>
      </c>
      <c r="BC2869" s="114">
        <f t="shared" si="1837"/>
        <v>0</v>
      </c>
      <c r="BD2869" s="114">
        <f t="shared" si="1838"/>
        <v>0</v>
      </c>
      <c r="BE2869" s="114">
        <f t="shared" si="1839"/>
        <v>0</v>
      </c>
    </row>
    <row r="2870" spans="1:57" s="114" customFormat="1" ht="27.75" hidden="1">
      <c r="A2870" s="1"/>
      <c r="B2870" s="90">
        <v>2017</v>
      </c>
      <c r="C2870" s="91">
        <v>8321</v>
      </c>
      <c r="D2870" s="91">
        <v>3</v>
      </c>
      <c r="E2870" s="92">
        <v>5</v>
      </c>
      <c r="F2870" s="92">
        <v>2</v>
      </c>
      <c r="G2870" s="92">
        <v>5000</v>
      </c>
      <c r="H2870" s="92">
        <v>5300</v>
      </c>
      <c r="I2870" s="92">
        <v>532</v>
      </c>
      <c r="J2870" s="93">
        <v>39</v>
      </c>
      <c r="K2870" s="207" t="s">
        <v>1308</v>
      </c>
      <c r="L2870" s="95">
        <v>0</v>
      </c>
      <c r="M2870" s="95">
        <v>0</v>
      </c>
      <c r="N2870" s="95">
        <f t="shared" si="1841"/>
        <v>0</v>
      </c>
      <c r="O2870" s="95">
        <v>0</v>
      </c>
      <c r="P2870" s="95">
        <v>0</v>
      </c>
      <c r="Q2870" s="95">
        <f t="shared" si="1842"/>
        <v>0</v>
      </c>
      <c r="R2870" s="95">
        <f t="shared" si="1843"/>
        <v>0</v>
      </c>
      <c r="S2870" s="96" t="s">
        <v>95</v>
      </c>
      <c r="T2870" s="97"/>
      <c r="U2870" s="98"/>
      <c r="V2870" s="137" t="s">
        <v>174</v>
      </c>
      <c r="W2870" s="1"/>
      <c r="X2870" s="1"/>
      <c r="Y2870" s="1">
        <f t="shared" si="1821"/>
        <v>0</v>
      </c>
      <c r="Z2870" s="1"/>
      <c r="AA2870" s="1"/>
      <c r="AB2870" s="1">
        <f t="shared" si="1822"/>
        <v>0</v>
      </c>
      <c r="AC2870" s="1">
        <f t="shared" si="1823"/>
        <v>0</v>
      </c>
      <c r="AD2870" s="1"/>
      <c r="AE2870" s="1"/>
      <c r="AF2870" s="1">
        <f t="shared" si="1824"/>
        <v>0</v>
      </c>
      <c r="AG2870" s="1"/>
      <c r="AH2870" s="1"/>
      <c r="AI2870" s="1">
        <f t="shared" si="1825"/>
        <v>0</v>
      </c>
      <c r="AJ2870" s="114">
        <f t="shared" si="1826"/>
        <v>0</v>
      </c>
      <c r="AM2870" s="114">
        <f t="shared" si="1827"/>
        <v>0</v>
      </c>
      <c r="AP2870" s="114">
        <f t="shared" si="1828"/>
        <v>0</v>
      </c>
      <c r="AQ2870" s="114">
        <f t="shared" si="1829"/>
        <v>0</v>
      </c>
      <c r="AT2870" s="114">
        <f t="shared" si="1830"/>
        <v>0</v>
      </c>
      <c r="AW2870" s="114">
        <f t="shared" si="1831"/>
        <v>0</v>
      </c>
      <c r="AX2870" s="114">
        <f t="shared" si="1832"/>
        <v>0</v>
      </c>
      <c r="AY2870" s="114">
        <f t="shared" si="1833"/>
        <v>0</v>
      </c>
      <c r="AZ2870" s="114">
        <f t="shared" si="1834"/>
        <v>0</v>
      </c>
      <c r="BA2870" s="114">
        <f t="shared" si="1835"/>
        <v>0</v>
      </c>
      <c r="BB2870" s="114">
        <f t="shared" si="1836"/>
        <v>0</v>
      </c>
      <c r="BC2870" s="114">
        <f t="shared" si="1837"/>
        <v>0</v>
      </c>
      <c r="BD2870" s="114">
        <f t="shared" si="1838"/>
        <v>0</v>
      </c>
      <c r="BE2870" s="114">
        <f t="shared" si="1839"/>
        <v>0</v>
      </c>
    </row>
    <row r="2871" spans="1:57" s="114" customFormat="1" ht="27.75" hidden="1">
      <c r="A2871" s="1"/>
      <c r="B2871" s="90">
        <v>2017</v>
      </c>
      <c r="C2871" s="91">
        <v>8321</v>
      </c>
      <c r="D2871" s="91">
        <v>3</v>
      </c>
      <c r="E2871" s="92">
        <v>5</v>
      </c>
      <c r="F2871" s="92">
        <v>2</v>
      </c>
      <c r="G2871" s="92">
        <v>5000</v>
      </c>
      <c r="H2871" s="92">
        <v>5300</v>
      </c>
      <c r="I2871" s="92">
        <v>532</v>
      </c>
      <c r="J2871" s="93">
        <v>40</v>
      </c>
      <c r="K2871" s="207" t="s">
        <v>1309</v>
      </c>
      <c r="L2871" s="95">
        <v>0</v>
      </c>
      <c r="M2871" s="95">
        <v>0</v>
      </c>
      <c r="N2871" s="95">
        <f t="shared" si="1841"/>
        <v>0</v>
      </c>
      <c r="O2871" s="95">
        <v>0</v>
      </c>
      <c r="P2871" s="95">
        <v>0</v>
      </c>
      <c r="Q2871" s="95">
        <f t="shared" si="1842"/>
        <v>0</v>
      </c>
      <c r="R2871" s="95">
        <f t="shared" si="1843"/>
        <v>0</v>
      </c>
      <c r="S2871" s="96" t="s">
        <v>95</v>
      </c>
      <c r="T2871" s="97"/>
      <c r="U2871" s="98"/>
      <c r="V2871" s="137" t="s">
        <v>174</v>
      </c>
      <c r="W2871" s="1"/>
      <c r="X2871" s="1"/>
      <c r="Y2871" s="1">
        <f t="shared" si="1821"/>
        <v>0</v>
      </c>
      <c r="Z2871" s="1"/>
      <c r="AA2871" s="1"/>
      <c r="AB2871" s="1">
        <f t="shared" si="1822"/>
        <v>0</v>
      </c>
      <c r="AC2871" s="1">
        <f t="shared" si="1823"/>
        <v>0</v>
      </c>
      <c r="AD2871" s="1"/>
      <c r="AE2871" s="1"/>
      <c r="AF2871" s="1">
        <f t="shared" si="1824"/>
        <v>0</v>
      </c>
      <c r="AG2871" s="1"/>
      <c r="AH2871" s="1"/>
      <c r="AI2871" s="1">
        <f t="shared" si="1825"/>
        <v>0</v>
      </c>
      <c r="AJ2871" s="114">
        <f t="shared" si="1826"/>
        <v>0</v>
      </c>
      <c r="AM2871" s="114">
        <f t="shared" si="1827"/>
        <v>0</v>
      </c>
      <c r="AP2871" s="114">
        <f t="shared" si="1828"/>
        <v>0</v>
      </c>
      <c r="AQ2871" s="114">
        <f t="shared" si="1829"/>
        <v>0</v>
      </c>
      <c r="AT2871" s="114">
        <f t="shared" si="1830"/>
        <v>0</v>
      </c>
      <c r="AW2871" s="114">
        <f t="shared" si="1831"/>
        <v>0</v>
      </c>
      <c r="AX2871" s="114">
        <f t="shared" si="1832"/>
        <v>0</v>
      </c>
      <c r="AY2871" s="114">
        <f t="shared" si="1833"/>
        <v>0</v>
      </c>
      <c r="AZ2871" s="114">
        <f t="shared" si="1834"/>
        <v>0</v>
      </c>
      <c r="BA2871" s="114">
        <f t="shared" si="1835"/>
        <v>0</v>
      </c>
      <c r="BB2871" s="114">
        <f t="shared" si="1836"/>
        <v>0</v>
      </c>
      <c r="BC2871" s="114">
        <f t="shared" si="1837"/>
        <v>0</v>
      </c>
      <c r="BD2871" s="114">
        <f t="shared" si="1838"/>
        <v>0</v>
      </c>
      <c r="BE2871" s="114">
        <f t="shared" si="1839"/>
        <v>0</v>
      </c>
    </row>
    <row r="2872" spans="1:57" s="114" customFormat="1" ht="27.75" hidden="1">
      <c r="A2872" s="1"/>
      <c r="B2872" s="90">
        <v>2017</v>
      </c>
      <c r="C2872" s="91">
        <v>8321</v>
      </c>
      <c r="D2872" s="91">
        <v>3</v>
      </c>
      <c r="E2872" s="92">
        <v>5</v>
      </c>
      <c r="F2872" s="92">
        <v>2</v>
      </c>
      <c r="G2872" s="92">
        <v>5000</v>
      </c>
      <c r="H2872" s="92">
        <v>5300</v>
      </c>
      <c r="I2872" s="92">
        <v>532</v>
      </c>
      <c r="J2872" s="93">
        <v>41</v>
      </c>
      <c r="K2872" s="207" t="s">
        <v>1310</v>
      </c>
      <c r="L2872" s="95">
        <v>0</v>
      </c>
      <c r="M2872" s="95">
        <v>0</v>
      </c>
      <c r="N2872" s="95">
        <f t="shared" si="1841"/>
        <v>0</v>
      </c>
      <c r="O2872" s="95">
        <v>0</v>
      </c>
      <c r="P2872" s="95">
        <v>0</v>
      </c>
      <c r="Q2872" s="95">
        <f t="shared" si="1842"/>
        <v>0</v>
      </c>
      <c r="R2872" s="95">
        <f t="shared" si="1843"/>
        <v>0</v>
      </c>
      <c r="S2872" s="96" t="s">
        <v>95</v>
      </c>
      <c r="T2872" s="97"/>
      <c r="U2872" s="98"/>
      <c r="V2872" s="137" t="s">
        <v>174</v>
      </c>
      <c r="W2872" s="1"/>
      <c r="X2872" s="1"/>
      <c r="Y2872" s="1">
        <f t="shared" si="1821"/>
        <v>0</v>
      </c>
      <c r="Z2872" s="1"/>
      <c r="AA2872" s="1"/>
      <c r="AB2872" s="1">
        <f t="shared" si="1822"/>
        <v>0</v>
      </c>
      <c r="AC2872" s="1">
        <f t="shared" si="1823"/>
        <v>0</v>
      </c>
      <c r="AD2872" s="1"/>
      <c r="AE2872" s="1"/>
      <c r="AF2872" s="1">
        <f t="shared" si="1824"/>
        <v>0</v>
      </c>
      <c r="AG2872" s="1"/>
      <c r="AH2872" s="1"/>
      <c r="AI2872" s="1">
        <f t="shared" si="1825"/>
        <v>0</v>
      </c>
      <c r="AJ2872" s="114">
        <f t="shared" si="1826"/>
        <v>0</v>
      </c>
      <c r="AM2872" s="114">
        <f t="shared" si="1827"/>
        <v>0</v>
      </c>
      <c r="AP2872" s="114">
        <f t="shared" si="1828"/>
        <v>0</v>
      </c>
      <c r="AQ2872" s="114">
        <f t="shared" si="1829"/>
        <v>0</v>
      </c>
      <c r="AT2872" s="114">
        <f t="shared" si="1830"/>
        <v>0</v>
      </c>
      <c r="AW2872" s="114">
        <f t="shared" si="1831"/>
        <v>0</v>
      </c>
      <c r="AX2872" s="114">
        <f t="shared" si="1832"/>
        <v>0</v>
      </c>
      <c r="AY2872" s="114">
        <f t="shared" si="1833"/>
        <v>0</v>
      </c>
      <c r="AZ2872" s="114">
        <f t="shared" si="1834"/>
        <v>0</v>
      </c>
      <c r="BA2872" s="114">
        <f t="shared" si="1835"/>
        <v>0</v>
      </c>
      <c r="BB2872" s="114">
        <f t="shared" si="1836"/>
        <v>0</v>
      </c>
      <c r="BC2872" s="114">
        <f t="shared" si="1837"/>
        <v>0</v>
      </c>
      <c r="BD2872" s="114">
        <f t="shared" si="1838"/>
        <v>0</v>
      </c>
      <c r="BE2872" s="114">
        <f t="shared" si="1839"/>
        <v>0</v>
      </c>
    </row>
    <row r="2873" spans="1:57" s="114" customFormat="1" ht="27.75" hidden="1">
      <c r="A2873" s="1"/>
      <c r="B2873" s="90">
        <v>2017</v>
      </c>
      <c r="C2873" s="91">
        <v>8321</v>
      </c>
      <c r="D2873" s="91">
        <v>3</v>
      </c>
      <c r="E2873" s="92">
        <v>5</v>
      </c>
      <c r="F2873" s="92">
        <v>2</v>
      </c>
      <c r="G2873" s="92">
        <v>5000</v>
      </c>
      <c r="H2873" s="92">
        <v>5300</v>
      </c>
      <c r="I2873" s="92">
        <v>532</v>
      </c>
      <c r="J2873" s="93">
        <v>42</v>
      </c>
      <c r="K2873" s="207" t="s">
        <v>1311</v>
      </c>
      <c r="L2873" s="95">
        <v>0</v>
      </c>
      <c r="M2873" s="95">
        <v>0</v>
      </c>
      <c r="N2873" s="95">
        <f t="shared" si="1841"/>
        <v>0</v>
      </c>
      <c r="O2873" s="95">
        <v>0</v>
      </c>
      <c r="P2873" s="95">
        <v>0</v>
      </c>
      <c r="Q2873" s="95">
        <f t="shared" si="1842"/>
        <v>0</v>
      </c>
      <c r="R2873" s="95">
        <f t="shared" si="1843"/>
        <v>0</v>
      </c>
      <c r="S2873" s="96" t="s">
        <v>95</v>
      </c>
      <c r="T2873" s="97"/>
      <c r="U2873" s="98"/>
      <c r="V2873" s="137" t="s">
        <v>174</v>
      </c>
      <c r="W2873" s="1"/>
      <c r="X2873" s="1"/>
      <c r="Y2873" s="1">
        <f t="shared" ref="Y2873:Y2936" si="1844">+W2873+X2873</f>
        <v>0</v>
      </c>
      <c r="Z2873" s="1"/>
      <c r="AA2873" s="1"/>
      <c r="AB2873" s="1">
        <f t="shared" ref="AB2873:AB2936" si="1845">+Z2873+AA2873</f>
        <v>0</v>
      </c>
      <c r="AC2873" s="1">
        <f t="shared" ref="AC2873:AC2936" si="1846">+Y2873+AB2873</f>
        <v>0</v>
      </c>
      <c r="AD2873" s="1"/>
      <c r="AE2873" s="1"/>
      <c r="AF2873" s="1">
        <f t="shared" ref="AF2873:AF2936" si="1847">+AD2873+AE2873</f>
        <v>0</v>
      </c>
      <c r="AG2873" s="1"/>
      <c r="AH2873" s="1"/>
      <c r="AI2873" s="1">
        <f t="shared" ref="AI2873:AI2936" si="1848">+AG2873+AH2873</f>
        <v>0</v>
      </c>
      <c r="AJ2873" s="114">
        <f t="shared" ref="AJ2873:AJ2936" si="1849">+AF2873+AI2873</f>
        <v>0</v>
      </c>
      <c r="AM2873" s="114">
        <f t="shared" ref="AM2873:AM2936" si="1850">+AK2873+AL2873</f>
        <v>0</v>
      </c>
      <c r="AP2873" s="114">
        <f t="shared" ref="AP2873:AP2936" si="1851">+AN2873+AO2873</f>
        <v>0</v>
      </c>
      <c r="AQ2873" s="114">
        <f t="shared" ref="AQ2873:AQ2936" si="1852">+AM2873+AP2873</f>
        <v>0</v>
      </c>
      <c r="AT2873" s="114">
        <f t="shared" ref="AT2873:AT2936" si="1853">+AR2873+AS2873</f>
        <v>0</v>
      </c>
      <c r="AW2873" s="114">
        <f t="shared" ref="AW2873:AW2936" si="1854">+AU2873+AV2873</f>
        <v>0</v>
      </c>
      <c r="AX2873" s="114">
        <f t="shared" ref="AX2873:AX2936" si="1855">+AT2873+AW2873</f>
        <v>0</v>
      </c>
      <c r="AY2873" s="114">
        <f t="shared" ref="AY2873:AY2936" si="1856">+L2873-W2873-AD2873-AK2873-AR2873</f>
        <v>0</v>
      </c>
      <c r="AZ2873" s="114">
        <f t="shared" ref="AZ2873:AZ2936" si="1857">+M2873-X2873-AE2873-AL2873-AS2873</f>
        <v>0</v>
      </c>
      <c r="BA2873" s="114">
        <f t="shared" ref="BA2873:BA2936" si="1858">+N2873-Y2873-AI2873-AM2873-AT2873</f>
        <v>0</v>
      </c>
      <c r="BB2873" s="114">
        <f t="shared" ref="BB2873:BB2936" si="1859">+O2873-Z2873-AG2873-AN2873-AU2873</f>
        <v>0</v>
      </c>
      <c r="BC2873" s="114">
        <f t="shared" ref="BC2873:BC2936" si="1860">+P2873-AA2873-AH2873-AO2873-AV2873</f>
        <v>0</v>
      </c>
      <c r="BD2873" s="114">
        <f t="shared" ref="BD2873:BD2936" si="1861">+Q2873-AB2873-AI2873-AP2873-AW2873</f>
        <v>0</v>
      </c>
      <c r="BE2873" s="114">
        <f t="shared" ref="BE2873:BE2936" si="1862">+R2873-AC2873-AJ2873-AQ2873-AX2873</f>
        <v>0</v>
      </c>
    </row>
    <row r="2874" spans="1:57" s="114" customFormat="1" ht="27.75" hidden="1">
      <c r="A2874" s="1"/>
      <c r="B2874" s="90">
        <v>2017</v>
      </c>
      <c r="C2874" s="91">
        <v>8321</v>
      </c>
      <c r="D2874" s="91">
        <v>3</v>
      </c>
      <c r="E2874" s="92">
        <v>5</v>
      </c>
      <c r="F2874" s="92">
        <v>2</v>
      </c>
      <c r="G2874" s="92">
        <v>5000</v>
      </c>
      <c r="H2874" s="92">
        <v>5300</v>
      </c>
      <c r="I2874" s="92">
        <v>532</v>
      </c>
      <c r="J2874" s="93">
        <v>43</v>
      </c>
      <c r="K2874" s="207" t="s">
        <v>1312</v>
      </c>
      <c r="L2874" s="95">
        <v>0</v>
      </c>
      <c r="M2874" s="95">
        <v>0</v>
      </c>
      <c r="N2874" s="95">
        <f t="shared" si="1841"/>
        <v>0</v>
      </c>
      <c r="O2874" s="95">
        <v>0</v>
      </c>
      <c r="P2874" s="95">
        <v>0</v>
      </c>
      <c r="Q2874" s="95">
        <f t="shared" si="1842"/>
        <v>0</v>
      </c>
      <c r="R2874" s="95">
        <f t="shared" si="1843"/>
        <v>0</v>
      </c>
      <c r="S2874" s="96" t="s">
        <v>95</v>
      </c>
      <c r="T2874" s="97"/>
      <c r="U2874" s="98"/>
      <c r="V2874" s="137" t="s">
        <v>174</v>
      </c>
      <c r="W2874" s="1"/>
      <c r="X2874" s="1"/>
      <c r="Y2874" s="1">
        <f t="shared" si="1844"/>
        <v>0</v>
      </c>
      <c r="Z2874" s="1"/>
      <c r="AA2874" s="1"/>
      <c r="AB2874" s="1">
        <f t="shared" si="1845"/>
        <v>0</v>
      </c>
      <c r="AC2874" s="1">
        <f t="shared" si="1846"/>
        <v>0</v>
      </c>
      <c r="AD2874" s="1"/>
      <c r="AE2874" s="1"/>
      <c r="AF2874" s="1">
        <f t="shared" si="1847"/>
        <v>0</v>
      </c>
      <c r="AG2874" s="1"/>
      <c r="AH2874" s="1"/>
      <c r="AI2874" s="1">
        <f t="shared" si="1848"/>
        <v>0</v>
      </c>
      <c r="AJ2874" s="114">
        <f t="shared" si="1849"/>
        <v>0</v>
      </c>
      <c r="AM2874" s="114">
        <f t="shared" si="1850"/>
        <v>0</v>
      </c>
      <c r="AP2874" s="114">
        <f t="shared" si="1851"/>
        <v>0</v>
      </c>
      <c r="AQ2874" s="114">
        <f t="shared" si="1852"/>
        <v>0</v>
      </c>
      <c r="AT2874" s="114">
        <f t="shared" si="1853"/>
        <v>0</v>
      </c>
      <c r="AW2874" s="114">
        <f t="shared" si="1854"/>
        <v>0</v>
      </c>
      <c r="AX2874" s="114">
        <f t="shared" si="1855"/>
        <v>0</v>
      </c>
      <c r="AY2874" s="114">
        <f t="shared" si="1856"/>
        <v>0</v>
      </c>
      <c r="AZ2874" s="114">
        <f t="shared" si="1857"/>
        <v>0</v>
      </c>
      <c r="BA2874" s="114">
        <f t="shared" si="1858"/>
        <v>0</v>
      </c>
      <c r="BB2874" s="114">
        <f t="shared" si="1859"/>
        <v>0</v>
      </c>
      <c r="BC2874" s="114">
        <f t="shared" si="1860"/>
        <v>0</v>
      </c>
      <c r="BD2874" s="114">
        <f t="shared" si="1861"/>
        <v>0</v>
      </c>
      <c r="BE2874" s="114">
        <f t="shared" si="1862"/>
        <v>0</v>
      </c>
    </row>
    <row r="2875" spans="1:57" s="114" customFormat="1" ht="27.75" hidden="1">
      <c r="A2875" s="1"/>
      <c r="B2875" s="90">
        <v>2017</v>
      </c>
      <c r="C2875" s="91">
        <v>8321</v>
      </c>
      <c r="D2875" s="91">
        <v>3</v>
      </c>
      <c r="E2875" s="92">
        <v>5</v>
      </c>
      <c r="F2875" s="92">
        <v>2</v>
      </c>
      <c r="G2875" s="92">
        <v>5000</v>
      </c>
      <c r="H2875" s="92">
        <v>5300</v>
      </c>
      <c r="I2875" s="92">
        <v>532</v>
      </c>
      <c r="J2875" s="93">
        <v>44</v>
      </c>
      <c r="K2875" s="207" t="s">
        <v>1313</v>
      </c>
      <c r="L2875" s="95">
        <v>0</v>
      </c>
      <c r="M2875" s="95">
        <v>0</v>
      </c>
      <c r="N2875" s="95">
        <f t="shared" si="1841"/>
        <v>0</v>
      </c>
      <c r="O2875" s="95">
        <v>0</v>
      </c>
      <c r="P2875" s="95">
        <v>0</v>
      </c>
      <c r="Q2875" s="95">
        <f t="shared" si="1842"/>
        <v>0</v>
      </c>
      <c r="R2875" s="95">
        <f t="shared" si="1843"/>
        <v>0</v>
      </c>
      <c r="S2875" s="96" t="s">
        <v>95</v>
      </c>
      <c r="T2875" s="97"/>
      <c r="U2875" s="98"/>
      <c r="V2875" s="137" t="s">
        <v>174</v>
      </c>
      <c r="W2875" s="1"/>
      <c r="X2875" s="1"/>
      <c r="Y2875" s="1">
        <f t="shared" si="1844"/>
        <v>0</v>
      </c>
      <c r="Z2875" s="1"/>
      <c r="AA2875" s="1"/>
      <c r="AB2875" s="1">
        <f t="shared" si="1845"/>
        <v>0</v>
      </c>
      <c r="AC2875" s="1">
        <f t="shared" si="1846"/>
        <v>0</v>
      </c>
      <c r="AD2875" s="1"/>
      <c r="AE2875" s="1"/>
      <c r="AF2875" s="1">
        <f t="shared" si="1847"/>
        <v>0</v>
      </c>
      <c r="AG2875" s="1"/>
      <c r="AH2875" s="1"/>
      <c r="AI2875" s="1">
        <f t="shared" si="1848"/>
        <v>0</v>
      </c>
      <c r="AJ2875" s="114">
        <f t="shared" si="1849"/>
        <v>0</v>
      </c>
      <c r="AM2875" s="114">
        <f t="shared" si="1850"/>
        <v>0</v>
      </c>
      <c r="AP2875" s="114">
        <f t="shared" si="1851"/>
        <v>0</v>
      </c>
      <c r="AQ2875" s="114">
        <f t="shared" si="1852"/>
        <v>0</v>
      </c>
      <c r="AT2875" s="114">
        <f t="shared" si="1853"/>
        <v>0</v>
      </c>
      <c r="AW2875" s="114">
        <f t="shared" si="1854"/>
        <v>0</v>
      </c>
      <c r="AX2875" s="114">
        <f t="shared" si="1855"/>
        <v>0</v>
      </c>
      <c r="AY2875" s="114">
        <f t="shared" si="1856"/>
        <v>0</v>
      </c>
      <c r="AZ2875" s="114">
        <f t="shared" si="1857"/>
        <v>0</v>
      </c>
      <c r="BA2875" s="114">
        <f t="shared" si="1858"/>
        <v>0</v>
      </c>
      <c r="BB2875" s="114">
        <f t="shared" si="1859"/>
        <v>0</v>
      </c>
      <c r="BC2875" s="114">
        <f t="shared" si="1860"/>
        <v>0</v>
      </c>
      <c r="BD2875" s="114">
        <f t="shared" si="1861"/>
        <v>0</v>
      </c>
      <c r="BE2875" s="114">
        <f t="shared" si="1862"/>
        <v>0</v>
      </c>
    </row>
    <row r="2876" spans="1:57" s="114" customFormat="1" ht="27.75" hidden="1">
      <c r="A2876" s="1"/>
      <c r="B2876" s="90">
        <v>2017</v>
      </c>
      <c r="C2876" s="91">
        <v>8321</v>
      </c>
      <c r="D2876" s="91">
        <v>3</v>
      </c>
      <c r="E2876" s="92">
        <v>5</v>
      </c>
      <c r="F2876" s="92">
        <v>2</v>
      </c>
      <c r="G2876" s="92">
        <v>5000</v>
      </c>
      <c r="H2876" s="92">
        <v>5300</v>
      </c>
      <c r="I2876" s="92">
        <v>532</v>
      </c>
      <c r="J2876" s="93">
        <v>45</v>
      </c>
      <c r="K2876" s="207" t="s">
        <v>1261</v>
      </c>
      <c r="L2876" s="95">
        <v>0</v>
      </c>
      <c r="M2876" s="95">
        <v>0</v>
      </c>
      <c r="N2876" s="95">
        <f t="shared" si="1841"/>
        <v>0</v>
      </c>
      <c r="O2876" s="95">
        <v>0</v>
      </c>
      <c r="P2876" s="95">
        <v>0</v>
      </c>
      <c r="Q2876" s="95">
        <f t="shared" si="1842"/>
        <v>0</v>
      </c>
      <c r="R2876" s="95">
        <f t="shared" si="1843"/>
        <v>0</v>
      </c>
      <c r="S2876" s="96" t="s">
        <v>95</v>
      </c>
      <c r="T2876" s="97"/>
      <c r="U2876" s="98"/>
      <c r="V2876" s="137" t="s">
        <v>174</v>
      </c>
      <c r="W2876" s="1"/>
      <c r="X2876" s="1"/>
      <c r="Y2876" s="1">
        <f t="shared" si="1844"/>
        <v>0</v>
      </c>
      <c r="Z2876" s="1"/>
      <c r="AA2876" s="1"/>
      <c r="AB2876" s="1">
        <f t="shared" si="1845"/>
        <v>0</v>
      </c>
      <c r="AC2876" s="1">
        <f t="shared" si="1846"/>
        <v>0</v>
      </c>
      <c r="AD2876" s="1"/>
      <c r="AE2876" s="1"/>
      <c r="AF2876" s="1">
        <f t="shared" si="1847"/>
        <v>0</v>
      </c>
      <c r="AG2876" s="1"/>
      <c r="AH2876" s="1"/>
      <c r="AI2876" s="1">
        <f t="shared" si="1848"/>
        <v>0</v>
      </c>
      <c r="AJ2876" s="114">
        <f t="shared" si="1849"/>
        <v>0</v>
      </c>
      <c r="AM2876" s="114">
        <f t="shared" si="1850"/>
        <v>0</v>
      </c>
      <c r="AP2876" s="114">
        <f t="shared" si="1851"/>
        <v>0</v>
      </c>
      <c r="AQ2876" s="114">
        <f t="shared" si="1852"/>
        <v>0</v>
      </c>
      <c r="AT2876" s="114">
        <f t="shared" si="1853"/>
        <v>0</v>
      </c>
      <c r="AW2876" s="114">
        <f t="shared" si="1854"/>
        <v>0</v>
      </c>
      <c r="AX2876" s="114">
        <f t="shared" si="1855"/>
        <v>0</v>
      </c>
      <c r="AY2876" s="114">
        <f t="shared" si="1856"/>
        <v>0</v>
      </c>
      <c r="AZ2876" s="114">
        <f t="shared" si="1857"/>
        <v>0</v>
      </c>
      <c r="BA2876" s="114">
        <f t="shared" si="1858"/>
        <v>0</v>
      </c>
      <c r="BB2876" s="114">
        <f t="shared" si="1859"/>
        <v>0</v>
      </c>
      <c r="BC2876" s="114">
        <f t="shared" si="1860"/>
        <v>0</v>
      </c>
      <c r="BD2876" s="114">
        <f t="shared" si="1861"/>
        <v>0</v>
      </c>
      <c r="BE2876" s="114">
        <f t="shared" si="1862"/>
        <v>0</v>
      </c>
    </row>
    <row r="2877" spans="1:57" s="114" customFormat="1" ht="27.75" hidden="1">
      <c r="A2877" s="1"/>
      <c r="B2877" s="90">
        <v>2017</v>
      </c>
      <c r="C2877" s="91">
        <v>8321</v>
      </c>
      <c r="D2877" s="91">
        <v>3</v>
      </c>
      <c r="E2877" s="92">
        <v>5</v>
      </c>
      <c r="F2877" s="92">
        <v>2</v>
      </c>
      <c r="G2877" s="92">
        <v>5000</v>
      </c>
      <c r="H2877" s="92">
        <v>5300</v>
      </c>
      <c r="I2877" s="92">
        <v>532</v>
      </c>
      <c r="J2877" s="93">
        <v>46</v>
      </c>
      <c r="K2877" s="207" t="s">
        <v>1314</v>
      </c>
      <c r="L2877" s="95">
        <v>0</v>
      </c>
      <c r="M2877" s="95">
        <v>0</v>
      </c>
      <c r="N2877" s="95">
        <f t="shared" si="1841"/>
        <v>0</v>
      </c>
      <c r="O2877" s="95">
        <v>0</v>
      </c>
      <c r="P2877" s="95">
        <v>0</v>
      </c>
      <c r="Q2877" s="95">
        <f t="shared" si="1842"/>
        <v>0</v>
      </c>
      <c r="R2877" s="95">
        <f t="shared" si="1843"/>
        <v>0</v>
      </c>
      <c r="S2877" s="96" t="s">
        <v>95</v>
      </c>
      <c r="T2877" s="97"/>
      <c r="U2877" s="98"/>
      <c r="V2877" s="137" t="s">
        <v>174</v>
      </c>
      <c r="W2877" s="1"/>
      <c r="X2877" s="1"/>
      <c r="Y2877" s="1">
        <f t="shared" si="1844"/>
        <v>0</v>
      </c>
      <c r="Z2877" s="1"/>
      <c r="AA2877" s="1"/>
      <c r="AB2877" s="1">
        <f t="shared" si="1845"/>
        <v>0</v>
      </c>
      <c r="AC2877" s="1">
        <f t="shared" si="1846"/>
        <v>0</v>
      </c>
      <c r="AD2877" s="1"/>
      <c r="AE2877" s="1"/>
      <c r="AF2877" s="1">
        <f t="shared" si="1847"/>
        <v>0</v>
      </c>
      <c r="AG2877" s="1"/>
      <c r="AH2877" s="1"/>
      <c r="AI2877" s="1">
        <f t="shared" si="1848"/>
        <v>0</v>
      </c>
      <c r="AJ2877" s="114">
        <f t="shared" si="1849"/>
        <v>0</v>
      </c>
      <c r="AM2877" s="114">
        <f t="shared" si="1850"/>
        <v>0</v>
      </c>
      <c r="AP2877" s="114">
        <f t="shared" si="1851"/>
        <v>0</v>
      </c>
      <c r="AQ2877" s="114">
        <f t="shared" si="1852"/>
        <v>0</v>
      </c>
      <c r="AT2877" s="114">
        <f t="shared" si="1853"/>
        <v>0</v>
      </c>
      <c r="AW2877" s="114">
        <f t="shared" si="1854"/>
        <v>0</v>
      </c>
      <c r="AX2877" s="114">
        <f t="shared" si="1855"/>
        <v>0</v>
      </c>
      <c r="AY2877" s="114">
        <f t="shared" si="1856"/>
        <v>0</v>
      </c>
      <c r="AZ2877" s="114">
        <f t="shared" si="1857"/>
        <v>0</v>
      </c>
      <c r="BA2877" s="114">
        <f t="shared" si="1858"/>
        <v>0</v>
      </c>
      <c r="BB2877" s="114">
        <f t="shared" si="1859"/>
        <v>0</v>
      </c>
      <c r="BC2877" s="114">
        <f t="shared" si="1860"/>
        <v>0</v>
      </c>
      <c r="BD2877" s="114">
        <f t="shared" si="1861"/>
        <v>0</v>
      </c>
      <c r="BE2877" s="114">
        <f t="shared" si="1862"/>
        <v>0</v>
      </c>
    </row>
    <row r="2878" spans="1:57" s="114" customFormat="1" ht="27.75" hidden="1">
      <c r="A2878" s="1"/>
      <c r="B2878" s="90">
        <v>2017</v>
      </c>
      <c r="C2878" s="91">
        <v>8321</v>
      </c>
      <c r="D2878" s="91">
        <v>3</v>
      </c>
      <c r="E2878" s="92">
        <v>5</v>
      </c>
      <c r="F2878" s="92">
        <v>2</v>
      </c>
      <c r="G2878" s="92">
        <v>5000</v>
      </c>
      <c r="H2878" s="92">
        <v>5300</v>
      </c>
      <c r="I2878" s="92">
        <v>532</v>
      </c>
      <c r="J2878" s="93">
        <v>47</v>
      </c>
      <c r="K2878" s="207" t="s">
        <v>1315</v>
      </c>
      <c r="L2878" s="95">
        <v>0</v>
      </c>
      <c r="M2878" s="95">
        <v>0</v>
      </c>
      <c r="N2878" s="95">
        <f t="shared" si="1841"/>
        <v>0</v>
      </c>
      <c r="O2878" s="95">
        <v>0</v>
      </c>
      <c r="P2878" s="95">
        <v>0</v>
      </c>
      <c r="Q2878" s="95">
        <f t="shared" si="1842"/>
        <v>0</v>
      </c>
      <c r="R2878" s="95">
        <f t="shared" si="1843"/>
        <v>0</v>
      </c>
      <c r="S2878" s="96" t="s">
        <v>95</v>
      </c>
      <c r="T2878" s="97"/>
      <c r="U2878" s="98"/>
      <c r="V2878" s="137" t="s">
        <v>174</v>
      </c>
      <c r="W2878" s="1"/>
      <c r="X2878" s="1"/>
      <c r="Y2878" s="1">
        <f t="shared" si="1844"/>
        <v>0</v>
      </c>
      <c r="Z2878" s="1"/>
      <c r="AA2878" s="1"/>
      <c r="AB2878" s="1">
        <f t="shared" si="1845"/>
        <v>0</v>
      </c>
      <c r="AC2878" s="1">
        <f t="shared" si="1846"/>
        <v>0</v>
      </c>
      <c r="AD2878" s="1"/>
      <c r="AE2878" s="1"/>
      <c r="AF2878" s="1">
        <f t="shared" si="1847"/>
        <v>0</v>
      </c>
      <c r="AG2878" s="1"/>
      <c r="AH2878" s="1"/>
      <c r="AI2878" s="1">
        <f t="shared" si="1848"/>
        <v>0</v>
      </c>
      <c r="AJ2878" s="114">
        <f t="shared" si="1849"/>
        <v>0</v>
      </c>
      <c r="AM2878" s="114">
        <f t="shared" si="1850"/>
        <v>0</v>
      </c>
      <c r="AP2878" s="114">
        <f t="shared" si="1851"/>
        <v>0</v>
      </c>
      <c r="AQ2878" s="114">
        <f t="shared" si="1852"/>
        <v>0</v>
      </c>
      <c r="AT2878" s="114">
        <f t="shared" si="1853"/>
        <v>0</v>
      </c>
      <c r="AW2878" s="114">
        <f t="shared" si="1854"/>
        <v>0</v>
      </c>
      <c r="AX2878" s="114">
        <f t="shared" si="1855"/>
        <v>0</v>
      </c>
      <c r="AY2878" s="114">
        <f t="shared" si="1856"/>
        <v>0</v>
      </c>
      <c r="AZ2878" s="114">
        <f t="shared" si="1857"/>
        <v>0</v>
      </c>
      <c r="BA2878" s="114">
        <f t="shared" si="1858"/>
        <v>0</v>
      </c>
      <c r="BB2878" s="114">
        <f t="shared" si="1859"/>
        <v>0</v>
      </c>
      <c r="BC2878" s="114">
        <f t="shared" si="1860"/>
        <v>0</v>
      </c>
      <c r="BD2878" s="114">
        <f t="shared" si="1861"/>
        <v>0</v>
      </c>
      <c r="BE2878" s="114">
        <f t="shared" si="1862"/>
        <v>0</v>
      </c>
    </row>
    <row r="2879" spans="1:57" s="114" customFormat="1" ht="27.75" hidden="1">
      <c r="A2879" s="1"/>
      <c r="B2879" s="90">
        <v>2017</v>
      </c>
      <c r="C2879" s="91">
        <v>8321</v>
      </c>
      <c r="D2879" s="91">
        <v>3</v>
      </c>
      <c r="E2879" s="92">
        <v>5</v>
      </c>
      <c r="F2879" s="92">
        <v>2</v>
      </c>
      <c r="G2879" s="92">
        <v>5000</v>
      </c>
      <c r="H2879" s="92">
        <v>5300</v>
      </c>
      <c r="I2879" s="92">
        <v>532</v>
      </c>
      <c r="J2879" s="93">
        <v>48</v>
      </c>
      <c r="K2879" s="207" t="s">
        <v>1316</v>
      </c>
      <c r="L2879" s="95">
        <v>0</v>
      </c>
      <c r="M2879" s="95">
        <v>0</v>
      </c>
      <c r="N2879" s="95">
        <f t="shared" si="1841"/>
        <v>0</v>
      </c>
      <c r="O2879" s="95">
        <v>0</v>
      </c>
      <c r="P2879" s="95">
        <v>0</v>
      </c>
      <c r="Q2879" s="95">
        <f t="shared" si="1842"/>
        <v>0</v>
      </c>
      <c r="R2879" s="95">
        <f t="shared" si="1843"/>
        <v>0</v>
      </c>
      <c r="S2879" s="96" t="s">
        <v>95</v>
      </c>
      <c r="T2879" s="97"/>
      <c r="U2879" s="98"/>
      <c r="V2879" s="137" t="s">
        <v>174</v>
      </c>
      <c r="W2879" s="1"/>
      <c r="X2879" s="1"/>
      <c r="Y2879" s="1">
        <f t="shared" si="1844"/>
        <v>0</v>
      </c>
      <c r="Z2879" s="1"/>
      <c r="AA2879" s="1"/>
      <c r="AB2879" s="1">
        <f t="shared" si="1845"/>
        <v>0</v>
      </c>
      <c r="AC2879" s="1">
        <f t="shared" si="1846"/>
        <v>0</v>
      </c>
      <c r="AD2879" s="1"/>
      <c r="AE2879" s="1"/>
      <c r="AF2879" s="1">
        <f t="shared" si="1847"/>
        <v>0</v>
      </c>
      <c r="AG2879" s="1"/>
      <c r="AH2879" s="1"/>
      <c r="AI2879" s="1">
        <f t="shared" si="1848"/>
        <v>0</v>
      </c>
      <c r="AJ2879" s="114">
        <f t="shared" si="1849"/>
        <v>0</v>
      </c>
      <c r="AM2879" s="114">
        <f t="shared" si="1850"/>
        <v>0</v>
      </c>
      <c r="AP2879" s="114">
        <f t="shared" si="1851"/>
        <v>0</v>
      </c>
      <c r="AQ2879" s="114">
        <f t="shared" si="1852"/>
        <v>0</v>
      </c>
      <c r="AT2879" s="114">
        <f t="shared" si="1853"/>
        <v>0</v>
      </c>
      <c r="AW2879" s="114">
        <f t="shared" si="1854"/>
        <v>0</v>
      </c>
      <c r="AX2879" s="114">
        <f t="shared" si="1855"/>
        <v>0</v>
      </c>
      <c r="AY2879" s="114">
        <f t="shared" si="1856"/>
        <v>0</v>
      </c>
      <c r="AZ2879" s="114">
        <f t="shared" si="1857"/>
        <v>0</v>
      </c>
      <c r="BA2879" s="114">
        <f t="shared" si="1858"/>
        <v>0</v>
      </c>
      <c r="BB2879" s="114">
        <f t="shared" si="1859"/>
        <v>0</v>
      </c>
      <c r="BC2879" s="114">
        <f t="shared" si="1860"/>
        <v>0</v>
      </c>
      <c r="BD2879" s="114">
        <f t="shared" si="1861"/>
        <v>0</v>
      </c>
      <c r="BE2879" s="114">
        <f t="shared" si="1862"/>
        <v>0</v>
      </c>
    </row>
    <row r="2880" spans="1:57" s="114" customFormat="1" ht="27.75" hidden="1">
      <c r="A2880" s="1"/>
      <c r="B2880" s="90">
        <v>2017</v>
      </c>
      <c r="C2880" s="91">
        <v>8321</v>
      </c>
      <c r="D2880" s="91">
        <v>3</v>
      </c>
      <c r="E2880" s="92">
        <v>5</v>
      </c>
      <c r="F2880" s="92">
        <v>2</v>
      </c>
      <c r="G2880" s="92">
        <v>5000</v>
      </c>
      <c r="H2880" s="92">
        <v>5300</v>
      </c>
      <c r="I2880" s="92">
        <v>532</v>
      </c>
      <c r="J2880" s="93">
        <v>49</v>
      </c>
      <c r="K2880" s="207" t="s">
        <v>1046</v>
      </c>
      <c r="L2880" s="95">
        <v>0</v>
      </c>
      <c r="M2880" s="95">
        <v>0</v>
      </c>
      <c r="N2880" s="95">
        <f t="shared" si="1841"/>
        <v>0</v>
      </c>
      <c r="O2880" s="95">
        <v>0</v>
      </c>
      <c r="P2880" s="95">
        <v>0</v>
      </c>
      <c r="Q2880" s="95">
        <f t="shared" si="1842"/>
        <v>0</v>
      </c>
      <c r="R2880" s="95">
        <f t="shared" si="1843"/>
        <v>0</v>
      </c>
      <c r="S2880" s="96" t="s">
        <v>95</v>
      </c>
      <c r="T2880" s="97"/>
      <c r="U2880" s="98"/>
      <c r="V2880" s="137" t="s">
        <v>174</v>
      </c>
      <c r="W2880" s="1"/>
      <c r="X2880" s="1"/>
      <c r="Y2880" s="1">
        <f t="shared" si="1844"/>
        <v>0</v>
      </c>
      <c r="Z2880" s="1"/>
      <c r="AA2880" s="1"/>
      <c r="AB2880" s="1">
        <f t="shared" si="1845"/>
        <v>0</v>
      </c>
      <c r="AC2880" s="1">
        <f t="shared" si="1846"/>
        <v>0</v>
      </c>
      <c r="AD2880" s="1"/>
      <c r="AE2880" s="1"/>
      <c r="AF2880" s="1">
        <f t="shared" si="1847"/>
        <v>0</v>
      </c>
      <c r="AG2880" s="1"/>
      <c r="AH2880" s="1"/>
      <c r="AI2880" s="1">
        <f t="shared" si="1848"/>
        <v>0</v>
      </c>
      <c r="AJ2880" s="114">
        <f t="shared" si="1849"/>
        <v>0</v>
      </c>
      <c r="AM2880" s="114">
        <f t="shared" si="1850"/>
        <v>0</v>
      </c>
      <c r="AP2880" s="114">
        <f t="shared" si="1851"/>
        <v>0</v>
      </c>
      <c r="AQ2880" s="114">
        <f t="shared" si="1852"/>
        <v>0</v>
      </c>
      <c r="AT2880" s="114">
        <f t="shared" si="1853"/>
        <v>0</v>
      </c>
      <c r="AW2880" s="114">
        <f t="shared" si="1854"/>
        <v>0</v>
      </c>
      <c r="AX2880" s="114">
        <f t="shared" si="1855"/>
        <v>0</v>
      </c>
      <c r="AY2880" s="114">
        <f t="shared" si="1856"/>
        <v>0</v>
      </c>
      <c r="AZ2880" s="114">
        <f t="shared" si="1857"/>
        <v>0</v>
      </c>
      <c r="BA2880" s="114">
        <f t="shared" si="1858"/>
        <v>0</v>
      </c>
      <c r="BB2880" s="114">
        <f t="shared" si="1859"/>
        <v>0</v>
      </c>
      <c r="BC2880" s="114">
        <f t="shared" si="1860"/>
        <v>0</v>
      </c>
      <c r="BD2880" s="114">
        <f t="shared" si="1861"/>
        <v>0</v>
      </c>
      <c r="BE2880" s="114">
        <f t="shared" si="1862"/>
        <v>0</v>
      </c>
    </row>
    <row r="2881" spans="1:59" ht="27.75" customHeight="1">
      <c r="B2881" s="76">
        <v>2017</v>
      </c>
      <c r="C2881" s="77">
        <v>8321</v>
      </c>
      <c r="D2881" s="77">
        <v>3</v>
      </c>
      <c r="E2881" s="76">
        <v>5</v>
      </c>
      <c r="F2881" s="76">
        <v>2</v>
      </c>
      <c r="G2881" s="76">
        <v>5000</v>
      </c>
      <c r="H2881" s="76">
        <v>5400</v>
      </c>
      <c r="I2881" s="76" t="s">
        <v>38</v>
      </c>
      <c r="J2881" s="76"/>
      <c r="K2881" s="78" t="s">
        <v>133</v>
      </c>
      <c r="L2881" s="79">
        <f>SUM(L2882:L2882)</f>
        <v>1000000</v>
      </c>
      <c r="M2881" s="79">
        <f>SUM(M2882:M2882)</f>
        <v>0</v>
      </c>
      <c r="N2881" s="79">
        <f t="shared" si="1841"/>
        <v>1000000</v>
      </c>
      <c r="O2881" s="79">
        <f>SUM(O2882:O2882)</f>
        <v>0</v>
      </c>
      <c r="P2881" s="79">
        <f>SUM(P2882:P2882)</f>
        <v>0</v>
      </c>
      <c r="Q2881" s="79">
        <f t="shared" si="1842"/>
        <v>0</v>
      </c>
      <c r="R2881" s="79">
        <f t="shared" si="1843"/>
        <v>1000000</v>
      </c>
      <c r="S2881" s="79"/>
      <c r="T2881" s="80"/>
      <c r="U2881" s="81"/>
      <c r="V2881" s="82"/>
      <c r="Y2881" s="385">
        <f t="shared" si="1844"/>
        <v>0</v>
      </c>
      <c r="AB2881" s="385">
        <f t="shared" si="1845"/>
        <v>0</v>
      </c>
      <c r="AC2881" s="385">
        <f t="shared" si="1846"/>
        <v>0</v>
      </c>
      <c r="AF2881" s="385">
        <f t="shared" si="1847"/>
        <v>0</v>
      </c>
      <c r="AI2881" s="385">
        <f t="shared" si="1848"/>
        <v>0</v>
      </c>
      <c r="AJ2881" s="385">
        <f t="shared" si="1849"/>
        <v>0</v>
      </c>
      <c r="AM2881" s="385">
        <f t="shared" si="1850"/>
        <v>0</v>
      </c>
      <c r="AP2881" s="385">
        <f t="shared" si="1851"/>
        <v>0</v>
      </c>
      <c r="AQ2881" s="385">
        <f t="shared" si="1852"/>
        <v>0</v>
      </c>
      <c r="AT2881" s="385">
        <f t="shared" si="1853"/>
        <v>0</v>
      </c>
      <c r="AW2881" s="385">
        <f t="shared" si="1854"/>
        <v>0</v>
      </c>
      <c r="AX2881" s="385">
        <f t="shared" si="1855"/>
        <v>0</v>
      </c>
      <c r="AY2881" s="385">
        <f t="shared" si="1856"/>
        <v>1000000</v>
      </c>
      <c r="AZ2881" s="385">
        <f t="shared" si="1857"/>
        <v>0</v>
      </c>
      <c r="BA2881" s="385">
        <f t="shared" si="1858"/>
        <v>1000000</v>
      </c>
      <c r="BB2881" s="385">
        <f t="shared" si="1859"/>
        <v>0</v>
      </c>
      <c r="BC2881" s="385">
        <f t="shared" si="1860"/>
        <v>0</v>
      </c>
      <c r="BD2881" s="385">
        <f t="shared" si="1861"/>
        <v>0</v>
      </c>
      <c r="BE2881" s="385">
        <f t="shared" si="1862"/>
        <v>1000000</v>
      </c>
      <c r="BF2881" s="403">
        <f t="shared" ref="BF2881:BF2882" si="1863">T2881</f>
        <v>0</v>
      </c>
      <c r="BG2881" s="403">
        <f t="shared" ref="BG2881:BG2882" si="1864">U2881</f>
        <v>0</v>
      </c>
    </row>
    <row r="2882" spans="1:59" ht="27.75" customHeight="1">
      <c r="B2882" s="83">
        <v>2017</v>
      </c>
      <c r="C2882" s="84">
        <v>8321</v>
      </c>
      <c r="D2882" s="84">
        <v>3</v>
      </c>
      <c r="E2882" s="83">
        <v>5</v>
      </c>
      <c r="F2882" s="83">
        <v>2</v>
      </c>
      <c r="G2882" s="83">
        <v>5000</v>
      </c>
      <c r="H2882" s="83">
        <v>5400</v>
      </c>
      <c r="I2882" s="83">
        <v>541</v>
      </c>
      <c r="J2882" s="83"/>
      <c r="K2882" s="85" t="s">
        <v>134</v>
      </c>
      <c r="L2882" s="86">
        <f>SUM(L2883:L2888)</f>
        <v>1000000</v>
      </c>
      <c r="M2882" s="86">
        <f t="shared" ref="M2882:R2882" si="1865">SUM(M2883:M2888)</f>
        <v>0</v>
      </c>
      <c r="N2882" s="86">
        <f t="shared" si="1865"/>
        <v>1000000</v>
      </c>
      <c r="O2882" s="86">
        <f t="shared" si="1865"/>
        <v>0</v>
      </c>
      <c r="P2882" s="86">
        <f t="shared" si="1865"/>
        <v>0</v>
      </c>
      <c r="Q2882" s="86">
        <f t="shared" si="1865"/>
        <v>0</v>
      </c>
      <c r="R2882" s="86">
        <f t="shared" si="1865"/>
        <v>1000000</v>
      </c>
      <c r="S2882" s="86"/>
      <c r="T2882" s="87"/>
      <c r="U2882" s="88"/>
      <c r="V2882" s="89"/>
      <c r="Y2882" s="385">
        <f t="shared" si="1844"/>
        <v>0</v>
      </c>
      <c r="AB2882" s="385">
        <f t="shared" si="1845"/>
        <v>0</v>
      </c>
      <c r="AC2882" s="385">
        <f t="shared" si="1846"/>
        <v>0</v>
      </c>
      <c r="AF2882" s="385">
        <f t="shared" si="1847"/>
        <v>0</v>
      </c>
      <c r="AI2882" s="385">
        <f t="shared" si="1848"/>
        <v>0</v>
      </c>
      <c r="AJ2882" s="385">
        <f t="shared" si="1849"/>
        <v>0</v>
      </c>
      <c r="AM2882" s="385">
        <f t="shared" si="1850"/>
        <v>0</v>
      </c>
      <c r="AP2882" s="385">
        <f t="shared" si="1851"/>
        <v>0</v>
      </c>
      <c r="AQ2882" s="385">
        <f t="shared" si="1852"/>
        <v>0</v>
      </c>
      <c r="AT2882" s="385">
        <f t="shared" si="1853"/>
        <v>0</v>
      </c>
      <c r="AW2882" s="385">
        <f t="shared" si="1854"/>
        <v>0</v>
      </c>
      <c r="AX2882" s="385">
        <f t="shared" si="1855"/>
        <v>0</v>
      </c>
      <c r="AY2882" s="385">
        <f t="shared" si="1856"/>
        <v>1000000</v>
      </c>
      <c r="AZ2882" s="385">
        <f t="shared" si="1857"/>
        <v>0</v>
      </c>
      <c r="BA2882" s="385">
        <f t="shared" si="1858"/>
        <v>1000000</v>
      </c>
      <c r="BB2882" s="385">
        <f t="shared" si="1859"/>
        <v>0</v>
      </c>
      <c r="BC2882" s="385">
        <f t="shared" si="1860"/>
        <v>0</v>
      </c>
      <c r="BD2882" s="385">
        <f t="shared" si="1861"/>
        <v>0</v>
      </c>
      <c r="BE2882" s="385">
        <f t="shared" si="1862"/>
        <v>1000000</v>
      </c>
      <c r="BF2882" s="403">
        <f t="shared" si="1863"/>
        <v>0</v>
      </c>
      <c r="BG2882" s="403">
        <f t="shared" si="1864"/>
        <v>0</v>
      </c>
    </row>
    <row r="2883" spans="1:59" s="114" customFormat="1" ht="27.75" hidden="1" customHeight="1">
      <c r="A2883" s="1"/>
      <c r="B2883" s="90">
        <v>2017</v>
      </c>
      <c r="C2883" s="91">
        <v>8321</v>
      </c>
      <c r="D2883" s="91">
        <v>3</v>
      </c>
      <c r="E2883" s="92">
        <v>5</v>
      </c>
      <c r="F2883" s="92">
        <v>2</v>
      </c>
      <c r="G2883" s="92">
        <v>5000</v>
      </c>
      <c r="H2883" s="92">
        <v>5400</v>
      </c>
      <c r="I2883" s="92">
        <v>541</v>
      </c>
      <c r="J2883" s="93">
        <v>1</v>
      </c>
      <c r="K2883" s="100" t="s">
        <v>1317</v>
      </c>
      <c r="L2883" s="95">
        <v>0</v>
      </c>
      <c r="M2883" s="95">
        <v>0</v>
      </c>
      <c r="N2883" s="95">
        <f t="shared" ref="N2883:N2889" si="1866">L2883+M2883</f>
        <v>0</v>
      </c>
      <c r="O2883" s="95">
        <v>0</v>
      </c>
      <c r="P2883" s="95">
        <v>0</v>
      </c>
      <c r="Q2883" s="95">
        <f t="shared" ref="Q2883:Q2889" si="1867">O2883+P2883</f>
        <v>0</v>
      </c>
      <c r="R2883" s="95">
        <f t="shared" ref="R2883:R2889" si="1868">N2883+Q2883</f>
        <v>0</v>
      </c>
      <c r="S2883" s="96" t="s">
        <v>95</v>
      </c>
      <c r="T2883" s="97"/>
      <c r="U2883" s="98"/>
      <c r="V2883" s="101" t="s">
        <v>47</v>
      </c>
      <c r="W2883" s="1"/>
      <c r="X2883" s="1"/>
      <c r="Y2883" s="1">
        <f t="shared" si="1844"/>
        <v>0</v>
      </c>
      <c r="Z2883" s="1"/>
      <c r="AA2883" s="1"/>
      <c r="AB2883" s="1">
        <f t="shared" si="1845"/>
        <v>0</v>
      </c>
      <c r="AC2883" s="1">
        <f t="shared" si="1846"/>
        <v>0</v>
      </c>
      <c r="AD2883" s="1"/>
      <c r="AE2883" s="1"/>
      <c r="AF2883" s="1">
        <f t="shared" si="1847"/>
        <v>0</v>
      </c>
      <c r="AG2883" s="1"/>
      <c r="AH2883" s="1"/>
      <c r="AI2883" s="1">
        <f t="shared" si="1848"/>
        <v>0</v>
      </c>
      <c r="AJ2883" s="114">
        <f t="shared" si="1849"/>
        <v>0</v>
      </c>
      <c r="AM2883" s="114">
        <f t="shared" si="1850"/>
        <v>0</v>
      </c>
      <c r="AP2883" s="114">
        <f t="shared" si="1851"/>
        <v>0</v>
      </c>
      <c r="AQ2883" s="114">
        <f t="shared" si="1852"/>
        <v>0</v>
      </c>
      <c r="AT2883" s="114">
        <f t="shared" si="1853"/>
        <v>0</v>
      </c>
      <c r="AW2883" s="114">
        <f t="shared" si="1854"/>
        <v>0</v>
      </c>
      <c r="AX2883" s="114">
        <f t="shared" si="1855"/>
        <v>0</v>
      </c>
      <c r="AY2883" s="114">
        <f t="shared" si="1856"/>
        <v>0</v>
      </c>
      <c r="AZ2883" s="114">
        <f t="shared" si="1857"/>
        <v>0</v>
      </c>
      <c r="BA2883" s="114">
        <f t="shared" si="1858"/>
        <v>0</v>
      </c>
      <c r="BB2883" s="114">
        <f t="shared" si="1859"/>
        <v>0</v>
      </c>
      <c r="BC2883" s="114">
        <f t="shared" si="1860"/>
        <v>0</v>
      </c>
      <c r="BD2883" s="114">
        <f t="shared" si="1861"/>
        <v>0</v>
      </c>
      <c r="BE2883" s="114">
        <f t="shared" si="1862"/>
        <v>0</v>
      </c>
    </row>
    <row r="2884" spans="1:59" s="114" customFormat="1" ht="27.75" hidden="1" customHeight="1">
      <c r="A2884" s="1"/>
      <c r="B2884" s="90">
        <v>2017</v>
      </c>
      <c r="C2884" s="91">
        <v>8321</v>
      </c>
      <c r="D2884" s="91">
        <v>3</v>
      </c>
      <c r="E2884" s="92">
        <v>5</v>
      </c>
      <c r="F2884" s="92">
        <v>2</v>
      </c>
      <c r="G2884" s="92">
        <v>5000</v>
      </c>
      <c r="H2884" s="92">
        <v>5400</v>
      </c>
      <c r="I2884" s="92">
        <v>541</v>
      </c>
      <c r="J2884" s="93">
        <v>2</v>
      </c>
      <c r="K2884" s="100" t="s">
        <v>1318</v>
      </c>
      <c r="L2884" s="95">
        <v>0</v>
      </c>
      <c r="M2884" s="95">
        <v>0</v>
      </c>
      <c r="N2884" s="95">
        <f t="shared" si="1866"/>
        <v>0</v>
      </c>
      <c r="O2884" s="95">
        <v>0</v>
      </c>
      <c r="P2884" s="95">
        <v>0</v>
      </c>
      <c r="Q2884" s="95">
        <f t="shared" si="1867"/>
        <v>0</v>
      </c>
      <c r="R2884" s="95">
        <f t="shared" si="1868"/>
        <v>0</v>
      </c>
      <c r="S2884" s="96" t="s">
        <v>95</v>
      </c>
      <c r="T2884" s="97"/>
      <c r="U2884" s="98"/>
      <c r="V2884" s="137" t="s">
        <v>174</v>
      </c>
      <c r="W2884" s="1"/>
      <c r="X2884" s="1"/>
      <c r="Y2884" s="1">
        <f t="shared" si="1844"/>
        <v>0</v>
      </c>
      <c r="Z2884" s="1"/>
      <c r="AA2884" s="1"/>
      <c r="AB2884" s="1">
        <f t="shared" si="1845"/>
        <v>0</v>
      </c>
      <c r="AC2884" s="1">
        <f t="shared" si="1846"/>
        <v>0</v>
      </c>
      <c r="AD2884" s="1"/>
      <c r="AE2884" s="1"/>
      <c r="AF2884" s="1">
        <f t="shared" si="1847"/>
        <v>0</v>
      </c>
      <c r="AG2884" s="1"/>
      <c r="AH2884" s="1"/>
      <c r="AI2884" s="1">
        <f t="shared" si="1848"/>
        <v>0</v>
      </c>
      <c r="AJ2884" s="114">
        <f t="shared" si="1849"/>
        <v>0</v>
      </c>
      <c r="AM2884" s="114">
        <f t="shared" si="1850"/>
        <v>0</v>
      </c>
      <c r="AP2884" s="114">
        <f t="shared" si="1851"/>
        <v>0</v>
      </c>
      <c r="AQ2884" s="114">
        <f t="shared" si="1852"/>
        <v>0</v>
      </c>
      <c r="AT2884" s="114">
        <f t="shared" si="1853"/>
        <v>0</v>
      </c>
      <c r="AW2884" s="114">
        <f t="shared" si="1854"/>
        <v>0</v>
      </c>
      <c r="AX2884" s="114">
        <f t="shared" si="1855"/>
        <v>0</v>
      </c>
      <c r="AY2884" s="114">
        <f t="shared" si="1856"/>
        <v>0</v>
      </c>
      <c r="AZ2884" s="114">
        <f t="shared" si="1857"/>
        <v>0</v>
      </c>
      <c r="BA2884" s="114">
        <f t="shared" si="1858"/>
        <v>0</v>
      </c>
      <c r="BB2884" s="114">
        <f t="shared" si="1859"/>
        <v>0</v>
      </c>
      <c r="BC2884" s="114">
        <f t="shared" si="1860"/>
        <v>0</v>
      </c>
      <c r="BD2884" s="114">
        <f t="shared" si="1861"/>
        <v>0</v>
      </c>
      <c r="BE2884" s="114">
        <f t="shared" si="1862"/>
        <v>0</v>
      </c>
    </row>
    <row r="2885" spans="1:59" ht="27.75">
      <c r="B2885" s="90">
        <v>2017</v>
      </c>
      <c r="C2885" s="91">
        <v>8321</v>
      </c>
      <c r="D2885" s="91">
        <v>3</v>
      </c>
      <c r="E2885" s="92">
        <v>5</v>
      </c>
      <c r="F2885" s="92">
        <v>2</v>
      </c>
      <c r="G2885" s="92">
        <v>5000</v>
      </c>
      <c r="H2885" s="92">
        <v>5400</v>
      </c>
      <c r="I2885" s="92">
        <v>541</v>
      </c>
      <c r="J2885" s="93">
        <v>3</v>
      </c>
      <c r="K2885" s="100" t="s">
        <v>1319</v>
      </c>
      <c r="L2885" s="95">
        <v>400000</v>
      </c>
      <c r="M2885" s="95">
        <v>0</v>
      </c>
      <c r="N2885" s="95">
        <f t="shared" si="1866"/>
        <v>400000</v>
      </c>
      <c r="O2885" s="95">
        <v>0</v>
      </c>
      <c r="P2885" s="95">
        <v>0</v>
      </c>
      <c r="Q2885" s="95">
        <f t="shared" si="1867"/>
        <v>0</v>
      </c>
      <c r="R2885" s="95">
        <f t="shared" si="1868"/>
        <v>400000</v>
      </c>
      <c r="S2885" s="96" t="s">
        <v>95</v>
      </c>
      <c r="T2885" s="97">
        <v>1</v>
      </c>
      <c r="U2885" s="98"/>
      <c r="V2885" s="137" t="s">
        <v>174</v>
      </c>
      <c r="Y2885" s="385">
        <f t="shared" si="1844"/>
        <v>0</v>
      </c>
      <c r="AB2885" s="385">
        <f t="shared" si="1845"/>
        <v>0</v>
      </c>
      <c r="AC2885" s="385">
        <f t="shared" si="1846"/>
        <v>0</v>
      </c>
      <c r="AF2885" s="385">
        <f t="shared" si="1847"/>
        <v>0</v>
      </c>
      <c r="AI2885" s="385">
        <f t="shared" si="1848"/>
        <v>0</v>
      </c>
      <c r="AJ2885" s="385">
        <f t="shared" si="1849"/>
        <v>0</v>
      </c>
      <c r="AM2885" s="385">
        <f t="shared" si="1850"/>
        <v>0</v>
      </c>
      <c r="AP2885" s="385">
        <f t="shared" si="1851"/>
        <v>0</v>
      </c>
      <c r="AQ2885" s="385">
        <f t="shared" si="1852"/>
        <v>0</v>
      </c>
      <c r="AT2885" s="385">
        <f t="shared" si="1853"/>
        <v>0</v>
      </c>
      <c r="AW2885" s="385">
        <f t="shared" si="1854"/>
        <v>0</v>
      </c>
      <c r="AX2885" s="385">
        <f t="shared" si="1855"/>
        <v>0</v>
      </c>
      <c r="AY2885" s="385">
        <f t="shared" si="1856"/>
        <v>400000</v>
      </c>
      <c r="AZ2885" s="385">
        <f t="shared" si="1857"/>
        <v>0</v>
      </c>
      <c r="BA2885" s="385">
        <f t="shared" si="1858"/>
        <v>400000</v>
      </c>
      <c r="BB2885" s="385">
        <f t="shared" si="1859"/>
        <v>0</v>
      </c>
      <c r="BC2885" s="385">
        <f t="shared" si="1860"/>
        <v>0</v>
      </c>
      <c r="BD2885" s="385">
        <f t="shared" si="1861"/>
        <v>0</v>
      </c>
      <c r="BE2885" s="385">
        <f t="shared" si="1862"/>
        <v>400000</v>
      </c>
      <c r="BF2885" s="403">
        <f>T2885</f>
        <v>1</v>
      </c>
      <c r="BG2885" s="403">
        <f>U2885</f>
        <v>0</v>
      </c>
    </row>
    <row r="2886" spans="1:59" s="114" customFormat="1" ht="27.75" hidden="1">
      <c r="A2886" s="1"/>
      <c r="B2886" s="90">
        <v>2017</v>
      </c>
      <c r="C2886" s="91">
        <v>8321</v>
      </c>
      <c r="D2886" s="91">
        <v>3</v>
      </c>
      <c r="E2886" s="92">
        <v>5</v>
      </c>
      <c r="F2886" s="92">
        <v>2</v>
      </c>
      <c r="G2886" s="92">
        <v>5000</v>
      </c>
      <c r="H2886" s="92">
        <v>5400</v>
      </c>
      <c r="I2886" s="92">
        <v>541</v>
      </c>
      <c r="J2886" s="93">
        <v>4</v>
      </c>
      <c r="K2886" s="100" t="s">
        <v>884</v>
      </c>
      <c r="L2886" s="95">
        <v>0</v>
      </c>
      <c r="M2886" s="95">
        <v>0</v>
      </c>
      <c r="N2886" s="95">
        <f t="shared" si="1866"/>
        <v>0</v>
      </c>
      <c r="O2886" s="95">
        <v>0</v>
      </c>
      <c r="P2886" s="95">
        <v>0</v>
      </c>
      <c r="Q2886" s="95">
        <f t="shared" si="1867"/>
        <v>0</v>
      </c>
      <c r="R2886" s="95">
        <f t="shared" si="1868"/>
        <v>0</v>
      </c>
      <c r="S2886" s="96" t="s">
        <v>95</v>
      </c>
      <c r="T2886" s="97"/>
      <c r="U2886" s="98"/>
      <c r="V2886" s="101" t="s">
        <v>47</v>
      </c>
      <c r="W2886" s="1"/>
      <c r="X2886" s="1"/>
      <c r="Y2886" s="1">
        <f t="shared" si="1844"/>
        <v>0</v>
      </c>
      <c r="Z2886" s="1"/>
      <c r="AA2886" s="1"/>
      <c r="AB2886" s="1">
        <f t="shared" si="1845"/>
        <v>0</v>
      </c>
      <c r="AC2886" s="1">
        <f t="shared" si="1846"/>
        <v>0</v>
      </c>
      <c r="AD2886" s="1"/>
      <c r="AE2886" s="1"/>
      <c r="AF2886" s="1">
        <f t="shared" si="1847"/>
        <v>0</v>
      </c>
      <c r="AG2886" s="1"/>
      <c r="AH2886" s="1"/>
      <c r="AI2886" s="1">
        <f t="shared" si="1848"/>
        <v>0</v>
      </c>
      <c r="AJ2886" s="114">
        <f t="shared" si="1849"/>
        <v>0</v>
      </c>
      <c r="AM2886" s="114">
        <f t="shared" si="1850"/>
        <v>0</v>
      </c>
      <c r="AP2886" s="114">
        <f t="shared" si="1851"/>
        <v>0</v>
      </c>
      <c r="AQ2886" s="114">
        <f t="shared" si="1852"/>
        <v>0</v>
      </c>
      <c r="AT2886" s="114">
        <f t="shared" si="1853"/>
        <v>0</v>
      </c>
      <c r="AW2886" s="114">
        <f t="shared" si="1854"/>
        <v>0</v>
      </c>
      <c r="AX2886" s="114">
        <f t="shared" si="1855"/>
        <v>0</v>
      </c>
      <c r="AY2886" s="114">
        <f t="shared" si="1856"/>
        <v>0</v>
      </c>
      <c r="AZ2886" s="114">
        <f t="shared" si="1857"/>
        <v>0</v>
      </c>
      <c r="BA2886" s="114">
        <f t="shared" si="1858"/>
        <v>0</v>
      </c>
      <c r="BB2886" s="114">
        <f t="shared" si="1859"/>
        <v>0</v>
      </c>
      <c r="BC2886" s="114">
        <f t="shared" si="1860"/>
        <v>0</v>
      </c>
      <c r="BD2886" s="114">
        <f t="shared" si="1861"/>
        <v>0</v>
      </c>
      <c r="BE2886" s="114">
        <f t="shared" si="1862"/>
        <v>0</v>
      </c>
    </row>
    <row r="2887" spans="1:59" s="114" customFormat="1" ht="27.75" hidden="1">
      <c r="A2887" s="1"/>
      <c r="B2887" s="90">
        <v>2017</v>
      </c>
      <c r="C2887" s="91">
        <v>8321</v>
      </c>
      <c r="D2887" s="91">
        <v>3</v>
      </c>
      <c r="E2887" s="92">
        <v>5</v>
      </c>
      <c r="F2887" s="92">
        <v>2</v>
      </c>
      <c r="G2887" s="92">
        <v>5000</v>
      </c>
      <c r="H2887" s="92">
        <v>5400</v>
      </c>
      <c r="I2887" s="92">
        <v>541</v>
      </c>
      <c r="J2887" s="93">
        <v>5</v>
      </c>
      <c r="K2887" s="100" t="s">
        <v>1320</v>
      </c>
      <c r="L2887" s="95">
        <v>0</v>
      </c>
      <c r="M2887" s="95">
        <v>0</v>
      </c>
      <c r="N2887" s="95">
        <f t="shared" si="1866"/>
        <v>0</v>
      </c>
      <c r="O2887" s="95">
        <v>0</v>
      </c>
      <c r="P2887" s="95">
        <v>0</v>
      </c>
      <c r="Q2887" s="95">
        <f t="shared" si="1867"/>
        <v>0</v>
      </c>
      <c r="R2887" s="95">
        <f t="shared" si="1868"/>
        <v>0</v>
      </c>
      <c r="S2887" s="96" t="s">
        <v>95</v>
      </c>
      <c r="T2887" s="97"/>
      <c r="U2887" s="98"/>
      <c r="V2887" s="101" t="s">
        <v>47</v>
      </c>
      <c r="W2887" s="1"/>
      <c r="X2887" s="1"/>
      <c r="Y2887" s="1">
        <f t="shared" si="1844"/>
        <v>0</v>
      </c>
      <c r="Z2887" s="1"/>
      <c r="AA2887" s="1"/>
      <c r="AB2887" s="1">
        <f t="shared" si="1845"/>
        <v>0</v>
      </c>
      <c r="AC2887" s="1">
        <f t="shared" si="1846"/>
        <v>0</v>
      </c>
      <c r="AD2887" s="1"/>
      <c r="AE2887" s="1"/>
      <c r="AF2887" s="1">
        <f t="shared" si="1847"/>
        <v>0</v>
      </c>
      <c r="AG2887" s="1"/>
      <c r="AH2887" s="1"/>
      <c r="AI2887" s="1">
        <f t="shared" si="1848"/>
        <v>0</v>
      </c>
      <c r="AJ2887" s="114">
        <f t="shared" si="1849"/>
        <v>0</v>
      </c>
      <c r="AM2887" s="114">
        <f t="shared" si="1850"/>
        <v>0</v>
      </c>
      <c r="AP2887" s="114">
        <f t="shared" si="1851"/>
        <v>0</v>
      </c>
      <c r="AQ2887" s="114">
        <f t="shared" si="1852"/>
        <v>0</v>
      </c>
      <c r="AT2887" s="114">
        <f t="shared" si="1853"/>
        <v>0</v>
      </c>
      <c r="AW2887" s="114">
        <f t="shared" si="1854"/>
        <v>0</v>
      </c>
      <c r="AX2887" s="114">
        <f t="shared" si="1855"/>
        <v>0</v>
      </c>
      <c r="AY2887" s="114">
        <f t="shared" si="1856"/>
        <v>0</v>
      </c>
      <c r="AZ2887" s="114">
        <f t="shared" si="1857"/>
        <v>0</v>
      </c>
      <c r="BA2887" s="114">
        <f t="shared" si="1858"/>
        <v>0</v>
      </c>
      <c r="BB2887" s="114">
        <f t="shared" si="1859"/>
        <v>0</v>
      </c>
      <c r="BC2887" s="114">
        <f t="shared" si="1860"/>
        <v>0</v>
      </c>
      <c r="BD2887" s="114">
        <f t="shared" si="1861"/>
        <v>0</v>
      </c>
      <c r="BE2887" s="114">
        <f t="shared" si="1862"/>
        <v>0</v>
      </c>
    </row>
    <row r="2888" spans="1:59" ht="27.75">
      <c r="B2888" s="90">
        <v>2017</v>
      </c>
      <c r="C2888" s="91">
        <v>8321</v>
      </c>
      <c r="D2888" s="91">
        <v>3</v>
      </c>
      <c r="E2888" s="92">
        <v>5</v>
      </c>
      <c r="F2888" s="92">
        <v>2</v>
      </c>
      <c r="G2888" s="92">
        <v>5000</v>
      </c>
      <c r="H2888" s="92">
        <v>5400</v>
      </c>
      <c r="I2888" s="92">
        <v>541</v>
      </c>
      <c r="J2888" s="93">
        <v>7</v>
      </c>
      <c r="K2888" s="100" t="s">
        <v>135</v>
      </c>
      <c r="L2888" s="95">
        <v>600000</v>
      </c>
      <c r="M2888" s="95">
        <v>0</v>
      </c>
      <c r="N2888" s="95">
        <f t="shared" si="1866"/>
        <v>600000</v>
      </c>
      <c r="O2888" s="95">
        <v>0</v>
      </c>
      <c r="P2888" s="95">
        <v>0</v>
      </c>
      <c r="Q2888" s="95">
        <f t="shared" si="1867"/>
        <v>0</v>
      </c>
      <c r="R2888" s="95">
        <f t="shared" si="1868"/>
        <v>600000</v>
      </c>
      <c r="S2888" s="96" t="s">
        <v>95</v>
      </c>
      <c r="T2888" s="97">
        <v>3</v>
      </c>
      <c r="U2888" s="98"/>
      <c r="V2888" s="137" t="s">
        <v>174</v>
      </c>
      <c r="Y2888" s="385">
        <f t="shared" si="1844"/>
        <v>0</v>
      </c>
      <c r="AB2888" s="385">
        <f t="shared" si="1845"/>
        <v>0</v>
      </c>
      <c r="AC2888" s="385">
        <f t="shared" si="1846"/>
        <v>0</v>
      </c>
      <c r="AF2888" s="385">
        <f t="shared" si="1847"/>
        <v>0</v>
      </c>
      <c r="AI2888" s="385">
        <f t="shared" si="1848"/>
        <v>0</v>
      </c>
      <c r="AJ2888" s="385">
        <f t="shared" si="1849"/>
        <v>0</v>
      </c>
      <c r="AM2888" s="385">
        <f t="shared" si="1850"/>
        <v>0</v>
      </c>
      <c r="AP2888" s="385">
        <f t="shared" si="1851"/>
        <v>0</v>
      </c>
      <c r="AQ2888" s="385">
        <f t="shared" si="1852"/>
        <v>0</v>
      </c>
      <c r="AT2888" s="385">
        <f t="shared" si="1853"/>
        <v>0</v>
      </c>
      <c r="AW2888" s="385">
        <f t="shared" si="1854"/>
        <v>0</v>
      </c>
      <c r="AX2888" s="385">
        <f t="shared" si="1855"/>
        <v>0</v>
      </c>
      <c r="AY2888" s="385">
        <f t="shared" si="1856"/>
        <v>600000</v>
      </c>
      <c r="AZ2888" s="385">
        <f t="shared" si="1857"/>
        <v>0</v>
      </c>
      <c r="BA2888" s="385">
        <f t="shared" si="1858"/>
        <v>600000</v>
      </c>
      <c r="BB2888" s="385">
        <f t="shared" si="1859"/>
        <v>0</v>
      </c>
      <c r="BC2888" s="385">
        <f t="shared" si="1860"/>
        <v>0</v>
      </c>
      <c r="BD2888" s="385">
        <f t="shared" si="1861"/>
        <v>0</v>
      </c>
      <c r="BE2888" s="385">
        <f t="shared" si="1862"/>
        <v>600000</v>
      </c>
      <c r="BF2888" s="403">
        <f>T2888</f>
        <v>3</v>
      </c>
      <c r="BG2888" s="403">
        <f>U2888</f>
        <v>0</v>
      </c>
    </row>
    <row r="2889" spans="1:59" s="114" customFormat="1" ht="27.75" hidden="1" customHeight="1">
      <c r="A2889" s="1"/>
      <c r="B2889" s="76">
        <v>2017</v>
      </c>
      <c r="C2889" s="77">
        <v>8321</v>
      </c>
      <c r="D2889" s="77">
        <v>3</v>
      </c>
      <c r="E2889" s="76">
        <v>5</v>
      </c>
      <c r="F2889" s="76">
        <v>2</v>
      </c>
      <c r="G2889" s="76">
        <v>5000</v>
      </c>
      <c r="H2889" s="76">
        <v>5600</v>
      </c>
      <c r="I2889" s="76" t="s">
        <v>38</v>
      </c>
      <c r="J2889" s="76"/>
      <c r="K2889" s="78" t="s">
        <v>518</v>
      </c>
      <c r="L2889" s="79">
        <f>L2890+L2919+L2935+L2944+L2946</f>
        <v>0</v>
      </c>
      <c r="M2889" s="79">
        <f>M2890+M2919+M2935+M2944+M2946</f>
        <v>0</v>
      </c>
      <c r="N2889" s="79">
        <f t="shared" si="1866"/>
        <v>0</v>
      </c>
      <c r="O2889" s="79">
        <f>O2890+O2919+O2935+O2944+O2946</f>
        <v>0</v>
      </c>
      <c r="P2889" s="79">
        <f>P2890+P2919+P2935+P2944+P2946</f>
        <v>0</v>
      </c>
      <c r="Q2889" s="79">
        <f t="shared" si="1867"/>
        <v>0</v>
      </c>
      <c r="R2889" s="79">
        <f t="shared" si="1868"/>
        <v>0</v>
      </c>
      <c r="S2889" s="79"/>
      <c r="T2889" s="80"/>
      <c r="U2889" s="81"/>
      <c r="V2889" s="82"/>
      <c r="W2889" s="1"/>
      <c r="X2889" s="1"/>
      <c r="Y2889" s="1">
        <f t="shared" si="1844"/>
        <v>0</v>
      </c>
      <c r="Z2889" s="1"/>
      <c r="AA2889" s="1"/>
      <c r="AB2889" s="1">
        <f t="shared" si="1845"/>
        <v>0</v>
      </c>
      <c r="AC2889" s="1">
        <f t="shared" si="1846"/>
        <v>0</v>
      </c>
      <c r="AD2889" s="1"/>
      <c r="AE2889" s="1"/>
      <c r="AF2889" s="1">
        <f t="shared" si="1847"/>
        <v>0</v>
      </c>
      <c r="AG2889" s="1"/>
      <c r="AH2889" s="1"/>
      <c r="AI2889" s="1">
        <f t="shared" si="1848"/>
        <v>0</v>
      </c>
      <c r="AJ2889" s="114">
        <f t="shared" si="1849"/>
        <v>0</v>
      </c>
      <c r="AM2889" s="114">
        <f t="shared" si="1850"/>
        <v>0</v>
      </c>
      <c r="AP2889" s="114">
        <f t="shared" si="1851"/>
        <v>0</v>
      </c>
      <c r="AQ2889" s="114">
        <f t="shared" si="1852"/>
        <v>0</v>
      </c>
      <c r="AT2889" s="114">
        <f t="shared" si="1853"/>
        <v>0</v>
      </c>
      <c r="AW2889" s="114">
        <f t="shared" si="1854"/>
        <v>0</v>
      </c>
      <c r="AX2889" s="114">
        <f t="shared" si="1855"/>
        <v>0</v>
      </c>
      <c r="AY2889" s="114">
        <f t="shared" si="1856"/>
        <v>0</v>
      </c>
      <c r="AZ2889" s="114">
        <f t="shared" si="1857"/>
        <v>0</v>
      </c>
      <c r="BA2889" s="114">
        <f t="shared" si="1858"/>
        <v>0</v>
      </c>
      <c r="BB2889" s="114">
        <f t="shared" si="1859"/>
        <v>0</v>
      </c>
      <c r="BC2889" s="114">
        <f t="shared" si="1860"/>
        <v>0</v>
      </c>
      <c r="BD2889" s="114">
        <f t="shared" si="1861"/>
        <v>0</v>
      </c>
      <c r="BE2889" s="114">
        <f t="shared" si="1862"/>
        <v>0</v>
      </c>
    </row>
    <row r="2890" spans="1:59" s="114" customFormat="1" ht="27.75" hidden="1" customHeight="1">
      <c r="A2890" s="1"/>
      <c r="B2890" s="83">
        <v>2017</v>
      </c>
      <c r="C2890" s="115">
        <v>8321</v>
      </c>
      <c r="D2890" s="115">
        <v>3</v>
      </c>
      <c r="E2890" s="83">
        <v>5</v>
      </c>
      <c r="F2890" s="83">
        <v>2</v>
      </c>
      <c r="G2890" s="83">
        <v>5000</v>
      </c>
      <c r="H2890" s="83">
        <v>5600</v>
      </c>
      <c r="I2890" s="83">
        <v>562</v>
      </c>
      <c r="J2890" s="83"/>
      <c r="K2890" s="85" t="s">
        <v>651</v>
      </c>
      <c r="L2890" s="86">
        <f>SUM(L2891:L2918)</f>
        <v>0</v>
      </c>
      <c r="M2890" s="86">
        <f t="shared" ref="M2890:R2890" si="1869">SUM(M2891:M2918)</f>
        <v>0</v>
      </c>
      <c r="N2890" s="86">
        <f t="shared" si="1869"/>
        <v>0</v>
      </c>
      <c r="O2890" s="86">
        <f t="shared" si="1869"/>
        <v>0</v>
      </c>
      <c r="P2890" s="86">
        <f t="shared" si="1869"/>
        <v>0</v>
      </c>
      <c r="Q2890" s="86">
        <f t="shared" si="1869"/>
        <v>0</v>
      </c>
      <c r="R2890" s="86">
        <f t="shared" si="1869"/>
        <v>0</v>
      </c>
      <c r="S2890" s="86"/>
      <c r="T2890" s="87"/>
      <c r="U2890" s="88"/>
      <c r="V2890" s="89"/>
      <c r="W2890" s="1"/>
      <c r="X2890" s="1"/>
      <c r="Y2890" s="1">
        <f t="shared" si="1844"/>
        <v>0</v>
      </c>
      <c r="Z2890" s="1"/>
      <c r="AA2890" s="1"/>
      <c r="AB2890" s="1">
        <f t="shared" si="1845"/>
        <v>0</v>
      </c>
      <c r="AC2890" s="1">
        <f t="shared" si="1846"/>
        <v>0</v>
      </c>
      <c r="AD2890" s="1"/>
      <c r="AE2890" s="1"/>
      <c r="AF2890" s="1">
        <f t="shared" si="1847"/>
        <v>0</v>
      </c>
      <c r="AG2890" s="1"/>
      <c r="AH2890" s="1"/>
      <c r="AI2890" s="1">
        <f t="shared" si="1848"/>
        <v>0</v>
      </c>
      <c r="AJ2890" s="114">
        <f t="shared" si="1849"/>
        <v>0</v>
      </c>
      <c r="AM2890" s="114">
        <f t="shared" si="1850"/>
        <v>0</v>
      </c>
      <c r="AP2890" s="114">
        <f t="shared" si="1851"/>
        <v>0</v>
      </c>
      <c r="AQ2890" s="114">
        <f t="shared" si="1852"/>
        <v>0</v>
      </c>
      <c r="AT2890" s="114">
        <f t="shared" si="1853"/>
        <v>0</v>
      </c>
      <c r="AW2890" s="114">
        <f t="shared" si="1854"/>
        <v>0</v>
      </c>
      <c r="AX2890" s="114">
        <f t="shared" si="1855"/>
        <v>0</v>
      </c>
      <c r="AY2890" s="114">
        <f t="shared" si="1856"/>
        <v>0</v>
      </c>
      <c r="AZ2890" s="114">
        <f t="shared" si="1857"/>
        <v>0</v>
      </c>
      <c r="BA2890" s="114">
        <f t="shared" si="1858"/>
        <v>0</v>
      </c>
      <c r="BB2890" s="114">
        <f t="shared" si="1859"/>
        <v>0</v>
      </c>
      <c r="BC2890" s="114">
        <f t="shared" si="1860"/>
        <v>0</v>
      </c>
      <c r="BD2890" s="114">
        <f t="shared" si="1861"/>
        <v>0</v>
      </c>
      <c r="BE2890" s="114">
        <f t="shared" si="1862"/>
        <v>0</v>
      </c>
    </row>
    <row r="2891" spans="1:59" s="114" customFormat="1" ht="27.75" hidden="1" customHeight="1">
      <c r="A2891" s="1"/>
      <c r="B2891" s="90">
        <v>2017</v>
      </c>
      <c r="C2891" s="91">
        <v>8321</v>
      </c>
      <c r="D2891" s="91">
        <v>3</v>
      </c>
      <c r="E2891" s="92">
        <v>5</v>
      </c>
      <c r="F2891" s="92">
        <v>2</v>
      </c>
      <c r="G2891" s="92">
        <v>5000</v>
      </c>
      <c r="H2891" s="92">
        <v>5600</v>
      </c>
      <c r="I2891" s="92">
        <v>562</v>
      </c>
      <c r="J2891" s="93">
        <v>1</v>
      </c>
      <c r="K2891" s="100" t="s">
        <v>1328</v>
      </c>
      <c r="L2891" s="95">
        <v>0</v>
      </c>
      <c r="M2891" s="95">
        <v>0</v>
      </c>
      <c r="N2891" s="95">
        <f t="shared" ref="N2891:N2918" si="1870">L2891+M2891</f>
        <v>0</v>
      </c>
      <c r="O2891" s="95">
        <v>0</v>
      </c>
      <c r="P2891" s="95">
        <v>0</v>
      </c>
      <c r="Q2891" s="95">
        <f t="shared" ref="Q2891:Q2918" si="1871">O2891+P2891</f>
        <v>0</v>
      </c>
      <c r="R2891" s="95">
        <f t="shared" ref="R2891:R2918" si="1872">N2891+Q2891</f>
        <v>0</v>
      </c>
      <c r="S2891" s="96" t="s">
        <v>1329</v>
      </c>
      <c r="T2891" s="97"/>
      <c r="U2891" s="98"/>
      <c r="V2891" s="137" t="s">
        <v>174</v>
      </c>
      <c r="W2891" s="1"/>
      <c r="X2891" s="1"/>
      <c r="Y2891" s="1">
        <f t="shared" si="1844"/>
        <v>0</v>
      </c>
      <c r="Z2891" s="1"/>
      <c r="AA2891" s="1"/>
      <c r="AB2891" s="1">
        <f t="shared" si="1845"/>
        <v>0</v>
      </c>
      <c r="AC2891" s="1">
        <f t="shared" si="1846"/>
        <v>0</v>
      </c>
      <c r="AD2891" s="1"/>
      <c r="AE2891" s="1"/>
      <c r="AF2891" s="1">
        <f t="shared" si="1847"/>
        <v>0</v>
      </c>
      <c r="AG2891" s="1"/>
      <c r="AH2891" s="1"/>
      <c r="AI2891" s="1">
        <f t="shared" si="1848"/>
        <v>0</v>
      </c>
      <c r="AJ2891" s="114">
        <f t="shared" si="1849"/>
        <v>0</v>
      </c>
      <c r="AM2891" s="114">
        <f t="shared" si="1850"/>
        <v>0</v>
      </c>
      <c r="AP2891" s="114">
        <f t="shared" si="1851"/>
        <v>0</v>
      </c>
      <c r="AQ2891" s="114">
        <f t="shared" si="1852"/>
        <v>0</v>
      </c>
      <c r="AT2891" s="114">
        <f t="shared" si="1853"/>
        <v>0</v>
      </c>
      <c r="AW2891" s="114">
        <f t="shared" si="1854"/>
        <v>0</v>
      </c>
      <c r="AX2891" s="114">
        <f t="shared" si="1855"/>
        <v>0</v>
      </c>
      <c r="AY2891" s="114">
        <f t="shared" si="1856"/>
        <v>0</v>
      </c>
      <c r="AZ2891" s="114">
        <f t="shared" si="1857"/>
        <v>0</v>
      </c>
      <c r="BA2891" s="114">
        <f t="shared" si="1858"/>
        <v>0</v>
      </c>
      <c r="BB2891" s="114">
        <f t="shared" si="1859"/>
        <v>0</v>
      </c>
      <c r="BC2891" s="114">
        <f t="shared" si="1860"/>
        <v>0</v>
      </c>
      <c r="BD2891" s="114">
        <f t="shared" si="1861"/>
        <v>0</v>
      </c>
      <c r="BE2891" s="114">
        <f t="shared" si="1862"/>
        <v>0</v>
      </c>
    </row>
    <row r="2892" spans="1:59" s="114" customFormat="1" ht="27.75" hidden="1" customHeight="1">
      <c r="A2892" s="1"/>
      <c r="B2892" s="90">
        <v>2017</v>
      </c>
      <c r="C2892" s="91">
        <v>8321</v>
      </c>
      <c r="D2892" s="91">
        <v>3</v>
      </c>
      <c r="E2892" s="92">
        <v>5</v>
      </c>
      <c r="F2892" s="92">
        <v>2</v>
      </c>
      <c r="G2892" s="92">
        <v>5000</v>
      </c>
      <c r="H2892" s="92">
        <v>5600</v>
      </c>
      <c r="I2892" s="92">
        <v>562</v>
      </c>
      <c r="J2892" s="93">
        <v>2</v>
      </c>
      <c r="K2892" s="100" t="s">
        <v>1330</v>
      </c>
      <c r="L2892" s="95">
        <v>0</v>
      </c>
      <c r="M2892" s="95">
        <v>0</v>
      </c>
      <c r="N2892" s="95">
        <f t="shared" si="1870"/>
        <v>0</v>
      </c>
      <c r="O2892" s="95">
        <v>0</v>
      </c>
      <c r="P2892" s="95">
        <v>0</v>
      </c>
      <c r="Q2892" s="95">
        <f t="shared" si="1871"/>
        <v>0</v>
      </c>
      <c r="R2892" s="95">
        <f t="shared" si="1872"/>
        <v>0</v>
      </c>
      <c r="S2892" s="96" t="s">
        <v>95</v>
      </c>
      <c r="T2892" s="97"/>
      <c r="U2892" s="98"/>
      <c r="V2892" s="137" t="s">
        <v>174</v>
      </c>
      <c r="W2892" s="1"/>
      <c r="X2892" s="1"/>
      <c r="Y2892" s="1">
        <f t="shared" si="1844"/>
        <v>0</v>
      </c>
      <c r="Z2892" s="1"/>
      <c r="AA2892" s="1"/>
      <c r="AB2892" s="1">
        <f t="shared" si="1845"/>
        <v>0</v>
      </c>
      <c r="AC2892" s="1">
        <f t="shared" si="1846"/>
        <v>0</v>
      </c>
      <c r="AD2892" s="1"/>
      <c r="AE2892" s="1"/>
      <c r="AF2892" s="1">
        <f t="shared" si="1847"/>
        <v>0</v>
      </c>
      <c r="AG2892" s="1"/>
      <c r="AH2892" s="1"/>
      <c r="AI2892" s="1">
        <f t="shared" si="1848"/>
        <v>0</v>
      </c>
      <c r="AJ2892" s="114">
        <f t="shared" si="1849"/>
        <v>0</v>
      </c>
      <c r="AM2892" s="114">
        <f t="shared" si="1850"/>
        <v>0</v>
      </c>
      <c r="AP2892" s="114">
        <f t="shared" si="1851"/>
        <v>0</v>
      </c>
      <c r="AQ2892" s="114">
        <f t="shared" si="1852"/>
        <v>0</v>
      </c>
      <c r="AT2892" s="114">
        <f t="shared" si="1853"/>
        <v>0</v>
      </c>
      <c r="AW2892" s="114">
        <f t="shared" si="1854"/>
        <v>0</v>
      </c>
      <c r="AX2892" s="114">
        <f t="shared" si="1855"/>
        <v>0</v>
      </c>
      <c r="AY2892" s="114">
        <f t="shared" si="1856"/>
        <v>0</v>
      </c>
      <c r="AZ2892" s="114">
        <f t="shared" si="1857"/>
        <v>0</v>
      </c>
      <c r="BA2892" s="114">
        <f t="shared" si="1858"/>
        <v>0</v>
      </c>
      <c r="BB2892" s="114">
        <f t="shared" si="1859"/>
        <v>0</v>
      </c>
      <c r="BC2892" s="114">
        <f t="shared" si="1860"/>
        <v>0</v>
      </c>
      <c r="BD2892" s="114">
        <f t="shared" si="1861"/>
        <v>0</v>
      </c>
      <c r="BE2892" s="114">
        <f t="shared" si="1862"/>
        <v>0</v>
      </c>
    </row>
    <row r="2893" spans="1:59" s="114" customFormat="1" ht="27.75" hidden="1">
      <c r="A2893" s="1"/>
      <c r="B2893" s="90">
        <v>2017</v>
      </c>
      <c r="C2893" s="91">
        <v>8321</v>
      </c>
      <c r="D2893" s="91">
        <v>3</v>
      </c>
      <c r="E2893" s="92">
        <v>5</v>
      </c>
      <c r="F2893" s="92">
        <v>2</v>
      </c>
      <c r="G2893" s="92">
        <v>5000</v>
      </c>
      <c r="H2893" s="92">
        <v>5600</v>
      </c>
      <c r="I2893" s="92">
        <v>562</v>
      </c>
      <c r="J2893" s="93">
        <v>3</v>
      </c>
      <c r="K2893" s="100" t="s">
        <v>1276</v>
      </c>
      <c r="L2893" s="95">
        <v>0</v>
      </c>
      <c r="M2893" s="95">
        <v>0</v>
      </c>
      <c r="N2893" s="95">
        <f t="shared" si="1870"/>
        <v>0</v>
      </c>
      <c r="O2893" s="95">
        <v>0</v>
      </c>
      <c r="P2893" s="95">
        <v>0</v>
      </c>
      <c r="Q2893" s="95">
        <f t="shared" si="1871"/>
        <v>0</v>
      </c>
      <c r="R2893" s="95">
        <f t="shared" si="1872"/>
        <v>0</v>
      </c>
      <c r="S2893" s="96" t="s">
        <v>95</v>
      </c>
      <c r="T2893" s="97"/>
      <c r="U2893" s="98"/>
      <c r="V2893" s="137" t="s">
        <v>174</v>
      </c>
      <c r="W2893" s="1"/>
      <c r="X2893" s="1"/>
      <c r="Y2893" s="1">
        <f t="shared" si="1844"/>
        <v>0</v>
      </c>
      <c r="Z2893" s="1"/>
      <c r="AA2893" s="1"/>
      <c r="AB2893" s="1">
        <f t="shared" si="1845"/>
        <v>0</v>
      </c>
      <c r="AC2893" s="1">
        <f t="shared" si="1846"/>
        <v>0</v>
      </c>
      <c r="AD2893" s="1"/>
      <c r="AE2893" s="1"/>
      <c r="AF2893" s="1">
        <f t="shared" si="1847"/>
        <v>0</v>
      </c>
      <c r="AG2893" s="1"/>
      <c r="AH2893" s="1"/>
      <c r="AI2893" s="1">
        <f t="shared" si="1848"/>
        <v>0</v>
      </c>
      <c r="AJ2893" s="114">
        <f t="shared" si="1849"/>
        <v>0</v>
      </c>
      <c r="AM2893" s="114">
        <f t="shared" si="1850"/>
        <v>0</v>
      </c>
      <c r="AP2893" s="114">
        <f t="shared" si="1851"/>
        <v>0</v>
      </c>
      <c r="AQ2893" s="114">
        <f t="shared" si="1852"/>
        <v>0</v>
      </c>
      <c r="AT2893" s="114">
        <f t="shared" si="1853"/>
        <v>0</v>
      </c>
      <c r="AW2893" s="114">
        <f t="shared" si="1854"/>
        <v>0</v>
      </c>
      <c r="AX2893" s="114">
        <f t="shared" si="1855"/>
        <v>0</v>
      </c>
      <c r="AY2893" s="114">
        <f t="shared" si="1856"/>
        <v>0</v>
      </c>
      <c r="AZ2893" s="114">
        <f t="shared" si="1857"/>
        <v>0</v>
      </c>
      <c r="BA2893" s="114">
        <f t="shared" si="1858"/>
        <v>0</v>
      </c>
      <c r="BB2893" s="114">
        <f t="shared" si="1859"/>
        <v>0</v>
      </c>
      <c r="BC2893" s="114">
        <f t="shared" si="1860"/>
        <v>0</v>
      </c>
      <c r="BD2893" s="114">
        <f t="shared" si="1861"/>
        <v>0</v>
      </c>
      <c r="BE2893" s="114">
        <f t="shared" si="1862"/>
        <v>0</v>
      </c>
    </row>
    <row r="2894" spans="1:59" s="114" customFormat="1" ht="27.75" hidden="1">
      <c r="A2894" s="1"/>
      <c r="B2894" s="90">
        <v>2017</v>
      </c>
      <c r="C2894" s="91">
        <v>8321</v>
      </c>
      <c r="D2894" s="91">
        <v>3</v>
      </c>
      <c r="E2894" s="92">
        <v>5</v>
      </c>
      <c r="F2894" s="92">
        <v>2</v>
      </c>
      <c r="G2894" s="92">
        <v>5000</v>
      </c>
      <c r="H2894" s="92">
        <v>5600</v>
      </c>
      <c r="I2894" s="92">
        <v>562</v>
      </c>
      <c r="J2894" s="93">
        <v>4</v>
      </c>
      <c r="K2894" s="100" t="s">
        <v>904</v>
      </c>
      <c r="L2894" s="95">
        <v>0</v>
      </c>
      <c r="M2894" s="95">
        <v>0</v>
      </c>
      <c r="N2894" s="95">
        <f t="shared" si="1870"/>
        <v>0</v>
      </c>
      <c r="O2894" s="95">
        <v>0</v>
      </c>
      <c r="P2894" s="95">
        <v>0</v>
      </c>
      <c r="Q2894" s="95">
        <f t="shared" si="1871"/>
        <v>0</v>
      </c>
      <c r="R2894" s="95">
        <f t="shared" si="1872"/>
        <v>0</v>
      </c>
      <c r="S2894" s="96" t="s">
        <v>95</v>
      </c>
      <c r="T2894" s="97"/>
      <c r="U2894" s="98"/>
      <c r="V2894" s="137" t="s">
        <v>174</v>
      </c>
      <c r="W2894" s="1"/>
      <c r="X2894" s="1"/>
      <c r="Y2894" s="1">
        <f t="shared" si="1844"/>
        <v>0</v>
      </c>
      <c r="Z2894" s="1"/>
      <c r="AA2894" s="1"/>
      <c r="AB2894" s="1">
        <f t="shared" si="1845"/>
        <v>0</v>
      </c>
      <c r="AC2894" s="1">
        <f t="shared" si="1846"/>
        <v>0</v>
      </c>
      <c r="AD2894" s="1"/>
      <c r="AE2894" s="1"/>
      <c r="AF2894" s="1">
        <f t="shared" si="1847"/>
        <v>0</v>
      </c>
      <c r="AG2894" s="1"/>
      <c r="AH2894" s="1"/>
      <c r="AI2894" s="1">
        <f t="shared" si="1848"/>
        <v>0</v>
      </c>
      <c r="AJ2894" s="114">
        <f t="shared" si="1849"/>
        <v>0</v>
      </c>
      <c r="AM2894" s="114">
        <f t="shared" si="1850"/>
        <v>0</v>
      </c>
      <c r="AP2894" s="114">
        <f t="shared" si="1851"/>
        <v>0</v>
      </c>
      <c r="AQ2894" s="114">
        <f t="shared" si="1852"/>
        <v>0</v>
      </c>
      <c r="AT2894" s="114">
        <f t="shared" si="1853"/>
        <v>0</v>
      </c>
      <c r="AW2894" s="114">
        <f t="shared" si="1854"/>
        <v>0</v>
      </c>
      <c r="AX2894" s="114">
        <f t="shared" si="1855"/>
        <v>0</v>
      </c>
      <c r="AY2894" s="114">
        <f t="shared" si="1856"/>
        <v>0</v>
      </c>
      <c r="AZ2894" s="114">
        <f t="shared" si="1857"/>
        <v>0</v>
      </c>
      <c r="BA2894" s="114">
        <f t="shared" si="1858"/>
        <v>0</v>
      </c>
      <c r="BB2894" s="114">
        <f t="shared" si="1859"/>
        <v>0</v>
      </c>
      <c r="BC2894" s="114">
        <f t="shared" si="1860"/>
        <v>0</v>
      </c>
      <c r="BD2894" s="114">
        <f t="shared" si="1861"/>
        <v>0</v>
      </c>
      <c r="BE2894" s="114">
        <f t="shared" si="1862"/>
        <v>0</v>
      </c>
    </row>
    <row r="2895" spans="1:59" s="114" customFormat="1" ht="27.75" hidden="1">
      <c r="A2895" s="1"/>
      <c r="B2895" s="90">
        <v>2017</v>
      </c>
      <c r="C2895" s="91">
        <v>8321</v>
      </c>
      <c r="D2895" s="91">
        <v>3</v>
      </c>
      <c r="E2895" s="92">
        <v>5</v>
      </c>
      <c r="F2895" s="92">
        <v>2</v>
      </c>
      <c r="G2895" s="92">
        <v>5000</v>
      </c>
      <c r="H2895" s="92">
        <v>5600</v>
      </c>
      <c r="I2895" s="92">
        <v>562</v>
      </c>
      <c r="J2895" s="93">
        <v>5</v>
      </c>
      <c r="K2895" s="100" t="s">
        <v>616</v>
      </c>
      <c r="L2895" s="95">
        <v>0</v>
      </c>
      <c r="M2895" s="95">
        <v>0</v>
      </c>
      <c r="N2895" s="95">
        <f t="shared" si="1870"/>
        <v>0</v>
      </c>
      <c r="O2895" s="95">
        <v>0</v>
      </c>
      <c r="P2895" s="95">
        <v>0</v>
      </c>
      <c r="Q2895" s="95">
        <f t="shared" si="1871"/>
        <v>0</v>
      </c>
      <c r="R2895" s="95">
        <f t="shared" si="1872"/>
        <v>0</v>
      </c>
      <c r="S2895" s="96" t="s">
        <v>95</v>
      </c>
      <c r="T2895" s="97"/>
      <c r="U2895" s="98"/>
      <c r="V2895" s="137" t="s">
        <v>174</v>
      </c>
      <c r="W2895" s="1"/>
      <c r="X2895" s="1"/>
      <c r="Y2895" s="1">
        <f t="shared" si="1844"/>
        <v>0</v>
      </c>
      <c r="Z2895" s="1"/>
      <c r="AA2895" s="1"/>
      <c r="AB2895" s="1">
        <f t="shared" si="1845"/>
        <v>0</v>
      </c>
      <c r="AC2895" s="1">
        <f t="shared" si="1846"/>
        <v>0</v>
      </c>
      <c r="AD2895" s="1"/>
      <c r="AE2895" s="1"/>
      <c r="AF2895" s="1">
        <f t="shared" si="1847"/>
        <v>0</v>
      </c>
      <c r="AG2895" s="1"/>
      <c r="AH2895" s="1"/>
      <c r="AI2895" s="1">
        <f t="shared" si="1848"/>
        <v>0</v>
      </c>
      <c r="AJ2895" s="114">
        <f t="shared" si="1849"/>
        <v>0</v>
      </c>
      <c r="AM2895" s="114">
        <f t="shared" si="1850"/>
        <v>0</v>
      </c>
      <c r="AP2895" s="114">
        <f t="shared" si="1851"/>
        <v>0</v>
      </c>
      <c r="AQ2895" s="114">
        <f t="shared" si="1852"/>
        <v>0</v>
      </c>
      <c r="AT2895" s="114">
        <f t="shared" si="1853"/>
        <v>0</v>
      </c>
      <c r="AW2895" s="114">
        <f t="shared" si="1854"/>
        <v>0</v>
      </c>
      <c r="AX2895" s="114">
        <f t="shared" si="1855"/>
        <v>0</v>
      </c>
      <c r="AY2895" s="114">
        <f t="shared" si="1856"/>
        <v>0</v>
      </c>
      <c r="AZ2895" s="114">
        <f t="shared" si="1857"/>
        <v>0</v>
      </c>
      <c r="BA2895" s="114">
        <f t="shared" si="1858"/>
        <v>0</v>
      </c>
      <c r="BB2895" s="114">
        <f t="shared" si="1859"/>
        <v>0</v>
      </c>
      <c r="BC2895" s="114">
        <f t="shared" si="1860"/>
        <v>0</v>
      </c>
      <c r="BD2895" s="114">
        <f t="shared" si="1861"/>
        <v>0</v>
      </c>
      <c r="BE2895" s="114">
        <f t="shared" si="1862"/>
        <v>0</v>
      </c>
    </row>
    <row r="2896" spans="1:59" s="114" customFormat="1" ht="27.75" hidden="1">
      <c r="A2896" s="1"/>
      <c r="B2896" s="90">
        <v>2017</v>
      </c>
      <c r="C2896" s="91">
        <v>8321</v>
      </c>
      <c r="D2896" s="91">
        <v>3</v>
      </c>
      <c r="E2896" s="92">
        <v>5</v>
      </c>
      <c r="F2896" s="92">
        <v>2</v>
      </c>
      <c r="G2896" s="92">
        <v>5000</v>
      </c>
      <c r="H2896" s="92">
        <v>5600</v>
      </c>
      <c r="I2896" s="92">
        <v>562</v>
      </c>
      <c r="J2896" s="93">
        <v>6</v>
      </c>
      <c r="K2896" s="100" t="s">
        <v>1060</v>
      </c>
      <c r="L2896" s="95">
        <v>0</v>
      </c>
      <c r="M2896" s="95">
        <v>0</v>
      </c>
      <c r="N2896" s="95">
        <f t="shared" si="1870"/>
        <v>0</v>
      </c>
      <c r="O2896" s="95">
        <v>0</v>
      </c>
      <c r="P2896" s="95">
        <v>0</v>
      </c>
      <c r="Q2896" s="95">
        <f t="shared" si="1871"/>
        <v>0</v>
      </c>
      <c r="R2896" s="95">
        <f t="shared" si="1872"/>
        <v>0</v>
      </c>
      <c r="S2896" s="96" t="s">
        <v>95</v>
      </c>
      <c r="T2896" s="97"/>
      <c r="U2896" s="98"/>
      <c r="V2896" s="137" t="s">
        <v>174</v>
      </c>
      <c r="W2896" s="1"/>
      <c r="X2896" s="1"/>
      <c r="Y2896" s="1">
        <f t="shared" si="1844"/>
        <v>0</v>
      </c>
      <c r="Z2896" s="1"/>
      <c r="AA2896" s="1"/>
      <c r="AB2896" s="1">
        <f t="shared" si="1845"/>
        <v>0</v>
      </c>
      <c r="AC2896" s="1">
        <f t="shared" si="1846"/>
        <v>0</v>
      </c>
      <c r="AD2896" s="1"/>
      <c r="AE2896" s="1"/>
      <c r="AF2896" s="1">
        <f t="shared" si="1847"/>
        <v>0</v>
      </c>
      <c r="AG2896" s="1"/>
      <c r="AH2896" s="1"/>
      <c r="AI2896" s="1">
        <f t="shared" si="1848"/>
        <v>0</v>
      </c>
      <c r="AJ2896" s="114">
        <f t="shared" si="1849"/>
        <v>0</v>
      </c>
      <c r="AM2896" s="114">
        <f t="shared" si="1850"/>
        <v>0</v>
      </c>
      <c r="AP2896" s="114">
        <f t="shared" si="1851"/>
        <v>0</v>
      </c>
      <c r="AQ2896" s="114">
        <f t="shared" si="1852"/>
        <v>0</v>
      </c>
      <c r="AT2896" s="114">
        <f t="shared" si="1853"/>
        <v>0</v>
      </c>
      <c r="AW2896" s="114">
        <f t="shared" si="1854"/>
        <v>0</v>
      </c>
      <c r="AX2896" s="114">
        <f t="shared" si="1855"/>
        <v>0</v>
      </c>
      <c r="AY2896" s="114">
        <f t="shared" si="1856"/>
        <v>0</v>
      </c>
      <c r="AZ2896" s="114">
        <f t="shared" si="1857"/>
        <v>0</v>
      </c>
      <c r="BA2896" s="114">
        <f t="shared" si="1858"/>
        <v>0</v>
      </c>
      <c r="BB2896" s="114">
        <f t="shared" si="1859"/>
        <v>0</v>
      </c>
      <c r="BC2896" s="114">
        <f t="shared" si="1860"/>
        <v>0</v>
      </c>
      <c r="BD2896" s="114">
        <f t="shared" si="1861"/>
        <v>0</v>
      </c>
      <c r="BE2896" s="114">
        <f t="shared" si="1862"/>
        <v>0</v>
      </c>
    </row>
    <row r="2897" spans="1:57" s="114" customFormat="1" ht="27.75" hidden="1">
      <c r="A2897" s="1"/>
      <c r="B2897" s="90">
        <v>2017</v>
      </c>
      <c r="C2897" s="91">
        <v>8321</v>
      </c>
      <c r="D2897" s="91">
        <v>3</v>
      </c>
      <c r="E2897" s="92">
        <v>5</v>
      </c>
      <c r="F2897" s="92">
        <v>2</v>
      </c>
      <c r="G2897" s="92">
        <v>5000</v>
      </c>
      <c r="H2897" s="92">
        <v>5600</v>
      </c>
      <c r="I2897" s="92">
        <v>562</v>
      </c>
      <c r="J2897" s="93">
        <v>7</v>
      </c>
      <c r="K2897" s="94" t="s">
        <v>1331</v>
      </c>
      <c r="L2897" s="95">
        <v>0</v>
      </c>
      <c r="M2897" s="95">
        <v>0</v>
      </c>
      <c r="N2897" s="95">
        <f t="shared" si="1870"/>
        <v>0</v>
      </c>
      <c r="O2897" s="95">
        <v>0</v>
      </c>
      <c r="P2897" s="95">
        <v>0</v>
      </c>
      <c r="Q2897" s="95">
        <f t="shared" si="1871"/>
        <v>0</v>
      </c>
      <c r="R2897" s="95">
        <f t="shared" si="1872"/>
        <v>0</v>
      </c>
      <c r="S2897" s="96" t="s">
        <v>95</v>
      </c>
      <c r="T2897" s="97"/>
      <c r="U2897" s="98"/>
      <c r="V2897" s="137" t="s">
        <v>174</v>
      </c>
      <c r="W2897" s="1"/>
      <c r="X2897" s="1"/>
      <c r="Y2897" s="1">
        <f t="shared" si="1844"/>
        <v>0</v>
      </c>
      <c r="Z2897" s="1"/>
      <c r="AA2897" s="1"/>
      <c r="AB2897" s="1">
        <f t="shared" si="1845"/>
        <v>0</v>
      </c>
      <c r="AC2897" s="1">
        <f t="shared" si="1846"/>
        <v>0</v>
      </c>
      <c r="AD2897" s="1"/>
      <c r="AE2897" s="1"/>
      <c r="AF2897" s="1">
        <f t="shared" si="1847"/>
        <v>0</v>
      </c>
      <c r="AG2897" s="1"/>
      <c r="AH2897" s="1"/>
      <c r="AI2897" s="1">
        <f t="shared" si="1848"/>
        <v>0</v>
      </c>
      <c r="AJ2897" s="114">
        <f t="shared" si="1849"/>
        <v>0</v>
      </c>
      <c r="AM2897" s="114">
        <f t="shared" si="1850"/>
        <v>0</v>
      </c>
      <c r="AP2897" s="114">
        <f t="shared" si="1851"/>
        <v>0</v>
      </c>
      <c r="AQ2897" s="114">
        <f t="shared" si="1852"/>
        <v>0</v>
      </c>
      <c r="AT2897" s="114">
        <f t="shared" si="1853"/>
        <v>0</v>
      </c>
      <c r="AW2897" s="114">
        <f t="shared" si="1854"/>
        <v>0</v>
      </c>
      <c r="AX2897" s="114">
        <f t="shared" si="1855"/>
        <v>0</v>
      </c>
      <c r="AY2897" s="114">
        <f t="shared" si="1856"/>
        <v>0</v>
      </c>
      <c r="AZ2897" s="114">
        <f t="shared" si="1857"/>
        <v>0</v>
      </c>
      <c r="BA2897" s="114">
        <f t="shared" si="1858"/>
        <v>0</v>
      </c>
      <c r="BB2897" s="114">
        <f t="shared" si="1859"/>
        <v>0</v>
      </c>
      <c r="BC2897" s="114">
        <f t="shared" si="1860"/>
        <v>0</v>
      </c>
      <c r="BD2897" s="114">
        <f t="shared" si="1861"/>
        <v>0</v>
      </c>
      <c r="BE2897" s="114">
        <f t="shared" si="1862"/>
        <v>0</v>
      </c>
    </row>
    <row r="2898" spans="1:57" s="114" customFormat="1" ht="27.75" hidden="1">
      <c r="A2898" s="1"/>
      <c r="B2898" s="90">
        <v>2017</v>
      </c>
      <c r="C2898" s="91">
        <v>8321</v>
      </c>
      <c r="D2898" s="91">
        <v>3</v>
      </c>
      <c r="E2898" s="92">
        <v>5</v>
      </c>
      <c r="F2898" s="92">
        <v>2</v>
      </c>
      <c r="G2898" s="92">
        <v>5000</v>
      </c>
      <c r="H2898" s="92">
        <v>5600</v>
      </c>
      <c r="I2898" s="92">
        <v>562</v>
      </c>
      <c r="J2898" s="93">
        <v>8</v>
      </c>
      <c r="K2898" s="100" t="s">
        <v>1237</v>
      </c>
      <c r="L2898" s="95">
        <v>0</v>
      </c>
      <c r="M2898" s="95">
        <v>0</v>
      </c>
      <c r="N2898" s="95">
        <f t="shared" si="1870"/>
        <v>0</v>
      </c>
      <c r="O2898" s="95">
        <v>0</v>
      </c>
      <c r="P2898" s="95">
        <v>0</v>
      </c>
      <c r="Q2898" s="95">
        <f t="shared" si="1871"/>
        <v>0</v>
      </c>
      <c r="R2898" s="95">
        <f t="shared" si="1872"/>
        <v>0</v>
      </c>
      <c r="S2898" s="96" t="s">
        <v>95</v>
      </c>
      <c r="T2898" s="97"/>
      <c r="U2898" s="98"/>
      <c r="V2898" s="137" t="s">
        <v>174</v>
      </c>
      <c r="W2898" s="1"/>
      <c r="X2898" s="1"/>
      <c r="Y2898" s="1">
        <f t="shared" si="1844"/>
        <v>0</v>
      </c>
      <c r="Z2898" s="1"/>
      <c r="AA2898" s="1"/>
      <c r="AB2898" s="1">
        <f t="shared" si="1845"/>
        <v>0</v>
      </c>
      <c r="AC2898" s="1">
        <f t="shared" si="1846"/>
        <v>0</v>
      </c>
      <c r="AD2898" s="1"/>
      <c r="AE2898" s="1"/>
      <c r="AF2898" s="1">
        <f t="shared" si="1847"/>
        <v>0</v>
      </c>
      <c r="AG2898" s="1"/>
      <c r="AH2898" s="1"/>
      <c r="AI2898" s="1">
        <f t="shared" si="1848"/>
        <v>0</v>
      </c>
      <c r="AJ2898" s="114">
        <f t="shared" si="1849"/>
        <v>0</v>
      </c>
      <c r="AM2898" s="114">
        <f t="shared" si="1850"/>
        <v>0</v>
      </c>
      <c r="AP2898" s="114">
        <f t="shared" si="1851"/>
        <v>0</v>
      </c>
      <c r="AQ2898" s="114">
        <f t="shared" si="1852"/>
        <v>0</v>
      </c>
      <c r="AT2898" s="114">
        <f t="shared" si="1853"/>
        <v>0</v>
      </c>
      <c r="AW2898" s="114">
        <f t="shared" si="1854"/>
        <v>0</v>
      </c>
      <c r="AX2898" s="114">
        <f t="shared" si="1855"/>
        <v>0</v>
      </c>
      <c r="AY2898" s="114">
        <f t="shared" si="1856"/>
        <v>0</v>
      </c>
      <c r="AZ2898" s="114">
        <f t="shared" si="1857"/>
        <v>0</v>
      </c>
      <c r="BA2898" s="114">
        <f t="shared" si="1858"/>
        <v>0</v>
      </c>
      <c r="BB2898" s="114">
        <f t="shared" si="1859"/>
        <v>0</v>
      </c>
      <c r="BC2898" s="114">
        <f t="shared" si="1860"/>
        <v>0</v>
      </c>
      <c r="BD2898" s="114">
        <f t="shared" si="1861"/>
        <v>0</v>
      </c>
      <c r="BE2898" s="114">
        <f t="shared" si="1862"/>
        <v>0</v>
      </c>
    </row>
    <row r="2899" spans="1:57" s="114" customFormat="1" ht="27.75" hidden="1">
      <c r="A2899" s="1"/>
      <c r="B2899" s="90">
        <v>2017</v>
      </c>
      <c r="C2899" s="91">
        <v>8321</v>
      </c>
      <c r="D2899" s="91">
        <v>3</v>
      </c>
      <c r="E2899" s="92">
        <v>5</v>
      </c>
      <c r="F2899" s="92">
        <v>2</v>
      </c>
      <c r="G2899" s="92">
        <v>5000</v>
      </c>
      <c r="H2899" s="92">
        <v>5600</v>
      </c>
      <c r="I2899" s="92">
        <v>562</v>
      </c>
      <c r="J2899" s="93">
        <v>9</v>
      </c>
      <c r="K2899" s="100" t="s">
        <v>1332</v>
      </c>
      <c r="L2899" s="95">
        <v>0</v>
      </c>
      <c r="M2899" s="95">
        <v>0</v>
      </c>
      <c r="N2899" s="95">
        <f t="shared" si="1870"/>
        <v>0</v>
      </c>
      <c r="O2899" s="95">
        <v>0</v>
      </c>
      <c r="P2899" s="95">
        <v>0</v>
      </c>
      <c r="Q2899" s="95">
        <f t="shared" si="1871"/>
        <v>0</v>
      </c>
      <c r="R2899" s="95">
        <f t="shared" si="1872"/>
        <v>0</v>
      </c>
      <c r="S2899" s="96" t="s">
        <v>95</v>
      </c>
      <c r="T2899" s="97"/>
      <c r="U2899" s="98"/>
      <c r="V2899" s="137" t="s">
        <v>174</v>
      </c>
      <c r="W2899" s="1"/>
      <c r="X2899" s="1"/>
      <c r="Y2899" s="1">
        <f t="shared" si="1844"/>
        <v>0</v>
      </c>
      <c r="Z2899" s="1"/>
      <c r="AA2899" s="1"/>
      <c r="AB2899" s="1">
        <f t="shared" si="1845"/>
        <v>0</v>
      </c>
      <c r="AC2899" s="1">
        <f t="shared" si="1846"/>
        <v>0</v>
      </c>
      <c r="AD2899" s="1"/>
      <c r="AE2899" s="1"/>
      <c r="AF2899" s="1">
        <f t="shared" si="1847"/>
        <v>0</v>
      </c>
      <c r="AG2899" s="1"/>
      <c r="AH2899" s="1"/>
      <c r="AI2899" s="1">
        <f t="shared" si="1848"/>
        <v>0</v>
      </c>
      <c r="AJ2899" s="114">
        <f t="shared" si="1849"/>
        <v>0</v>
      </c>
      <c r="AM2899" s="114">
        <f t="shared" si="1850"/>
        <v>0</v>
      </c>
      <c r="AP2899" s="114">
        <f t="shared" si="1851"/>
        <v>0</v>
      </c>
      <c r="AQ2899" s="114">
        <f t="shared" si="1852"/>
        <v>0</v>
      </c>
      <c r="AT2899" s="114">
        <f t="shared" si="1853"/>
        <v>0</v>
      </c>
      <c r="AW2899" s="114">
        <f t="shared" si="1854"/>
        <v>0</v>
      </c>
      <c r="AX2899" s="114">
        <f t="shared" si="1855"/>
        <v>0</v>
      </c>
      <c r="AY2899" s="114">
        <f t="shared" si="1856"/>
        <v>0</v>
      </c>
      <c r="AZ2899" s="114">
        <f t="shared" si="1857"/>
        <v>0</v>
      </c>
      <c r="BA2899" s="114">
        <f t="shared" si="1858"/>
        <v>0</v>
      </c>
      <c r="BB2899" s="114">
        <f t="shared" si="1859"/>
        <v>0</v>
      </c>
      <c r="BC2899" s="114">
        <f t="shared" si="1860"/>
        <v>0</v>
      </c>
      <c r="BD2899" s="114">
        <f t="shared" si="1861"/>
        <v>0</v>
      </c>
      <c r="BE2899" s="114">
        <f t="shared" si="1862"/>
        <v>0</v>
      </c>
    </row>
    <row r="2900" spans="1:57" s="114" customFormat="1" ht="27.75" hidden="1">
      <c r="A2900" s="1"/>
      <c r="B2900" s="90">
        <v>2017</v>
      </c>
      <c r="C2900" s="91">
        <v>8321</v>
      </c>
      <c r="D2900" s="91">
        <v>3</v>
      </c>
      <c r="E2900" s="92">
        <v>5</v>
      </c>
      <c r="F2900" s="92">
        <v>2</v>
      </c>
      <c r="G2900" s="92">
        <v>5000</v>
      </c>
      <c r="H2900" s="92">
        <v>5600</v>
      </c>
      <c r="I2900" s="92">
        <v>562</v>
      </c>
      <c r="J2900" s="93">
        <v>10</v>
      </c>
      <c r="K2900" s="100" t="s">
        <v>1333</v>
      </c>
      <c r="L2900" s="95">
        <v>0</v>
      </c>
      <c r="M2900" s="95">
        <v>0</v>
      </c>
      <c r="N2900" s="95">
        <f t="shared" si="1870"/>
        <v>0</v>
      </c>
      <c r="O2900" s="95">
        <v>0</v>
      </c>
      <c r="P2900" s="95">
        <v>0</v>
      </c>
      <c r="Q2900" s="95">
        <f t="shared" si="1871"/>
        <v>0</v>
      </c>
      <c r="R2900" s="95">
        <f t="shared" si="1872"/>
        <v>0</v>
      </c>
      <c r="S2900" s="96" t="s">
        <v>95</v>
      </c>
      <c r="T2900" s="97"/>
      <c r="U2900" s="98"/>
      <c r="V2900" s="137" t="s">
        <v>174</v>
      </c>
      <c r="W2900" s="1"/>
      <c r="X2900" s="1"/>
      <c r="Y2900" s="1">
        <f t="shared" si="1844"/>
        <v>0</v>
      </c>
      <c r="Z2900" s="1"/>
      <c r="AA2900" s="1"/>
      <c r="AB2900" s="1">
        <f t="shared" si="1845"/>
        <v>0</v>
      </c>
      <c r="AC2900" s="1">
        <f t="shared" si="1846"/>
        <v>0</v>
      </c>
      <c r="AD2900" s="1"/>
      <c r="AE2900" s="1"/>
      <c r="AF2900" s="1">
        <f t="shared" si="1847"/>
        <v>0</v>
      </c>
      <c r="AG2900" s="1"/>
      <c r="AH2900" s="1"/>
      <c r="AI2900" s="1">
        <f t="shared" si="1848"/>
        <v>0</v>
      </c>
      <c r="AJ2900" s="114">
        <f t="shared" si="1849"/>
        <v>0</v>
      </c>
      <c r="AM2900" s="114">
        <f t="shared" si="1850"/>
        <v>0</v>
      </c>
      <c r="AP2900" s="114">
        <f t="shared" si="1851"/>
        <v>0</v>
      </c>
      <c r="AQ2900" s="114">
        <f t="shared" si="1852"/>
        <v>0</v>
      </c>
      <c r="AT2900" s="114">
        <f t="shared" si="1853"/>
        <v>0</v>
      </c>
      <c r="AW2900" s="114">
        <f t="shared" si="1854"/>
        <v>0</v>
      </c>
      <c r="AX2900" s="114">
        <f t="shared" si="1855"/>
        <v>0</v>
      </c>
      <c r="AY2900" s="114">
        <f t="shared" si="1856"/>
        <v>0</v>
      </c>
      <c r="AZ2900" s="114">
        <f t="shared" si="1857"/>
        <v>0</v>
      </c>
      <c r="BA2900" s="114">
        <f t="shared" si="1858"/>
        <v>0</v>
      </c>
      <c r="BB2900" s="114">
        <f t="shared" si="1859"/>
        <v>0</v>
      </c>
      <c r="BC2900" s="114">
        <f t="shared" si="1860"/>
        <v>0</v>
      </c>
      <c r="BD2900" s="114">
        <f t="shared" si="1861"/>
        <v>0</v>
      </c>
      <c r="BE2900" s="114">
        <f t="shared" si="1862"/>
        <v>0</v>
      </c>
    </row>
    <row r="2901" spans="1:57" s="114" customFormat="1" ht="27.75" hidden="1">
      <c r="A2901" s="1"/>
      <c r="B2901" s="90">
        <v>2017</v>
      </c>
      <c r="C2901" s="91">
        <v>8321</v>
      </c>
      <c r="D2901" s="91">
        <v>3</v>
      </c>
      <c r="E2901" s="92">
        <v>5</v>
      </c>
      <c r="F2901" s="92">
        <v>2</v>
      </c>
      <c r="G2901" s="92">
        <v>5000</v>
      </c>
      <c r="H2901" s="92">
        <v>5600</v>
      </c>
      <c r="I2901" s="92">
        <v>562</v>
      </c>
      <c r="J2901" s="93">
        <v>11</v>
      </c>
      <c r="K2901" s="100" t="s">
        <v>1334</v>
      </c>
      <c r="L2901" s="95">
        <v>0</v>
      </c>
      <c r="M2901" s="95">
        <v>0</v>
      </c>
      <c r="N2901" s="95">
        <f t="shared" si="1870"/>
        <v>0</v>
      </c>
      <c r="O2901" s="95">
        <v>0</v>
      </c>
      <c r="P2901" s="95">
        <v>0</v>
      </c>
      <c r="Q2901" s="95">
        <f t="shared" si="1871"/>
        <v>0</v>
      </c>
      <c r="R2901" s="95">
        <f t="shared" si="1872"/>
        <v>0</v>
      </c>
      <c r="S2901" s="96" t="s">
        <v>95</v>
      </c>
      <c r="T2901" s="97"/>
      <c r="U2901" s="98"/>
      <c r="V2901" s="137" t="s">
        <v>174</v>
      </c>
      <c r="W2901" s="1"/>
      <c r="X2901" s="1"/>
      <c r="Y2901" s="1">
        <f t="shared" si="1844"/>
        <v>0</v>
      </c>
      <c r="Z2901" s="1"/>
      <c r="AA2901" s="1"/>
      <c r="AB2901" s="1">
        <f t="shared" si="1845"/>
        <v>0</v>
      </c>
      <c r="AC2901" s="1">
        <f t="shared" si="1846"/>
        <v>0</v>
      </c>
      <c r="AD2901" s="1"/>
      <c r="AE2901" s="1"/>
      <c r="AF2901" s="1">
        <f t="shared" si="1847"/>
        <v>0</v>
      </c>
      <c r="AG2901" s="1"/>
      <c r="AH2901" s="1"/>
      <c r="AI2901" s="1">
        <f t="shared" si="1848"/>
        <v>0</v>
      </c>
      <c r="AJ2901" s="114">
        <f t="shared" si="1849"/>
        <v>0</v>
      </c>
      <c r="AM2901" s="114">
        <f t="shared" si="1850"/>
        <v>0</v>
      </c>
      <c r="AP2901" s="114">
        <f t="shared" si="1851"/>
        <v>0</v>
      </c>
      <c r="AQ2901" s="114">
        <f t="shared" si="1852"/>
        <v>0</v>
      </c>
      <c r="AT2901" s="114">
        <f t="shared" si="1853"/>
        <v>0</v>
      </c>
      <c r="AW2901" s="114">
        <f t="shared" si="1854"/>
        <v>0</v>
      </c>
      <c r="AX2901" s="114">
        <f t="shared" si="1855"/>
        <v>0</v>
      </c>
      <c r="AY2901" s="114">
        <f t="shared" si="1856"/>
        <v>0</v>
      </c>
      <c r="AZ2901" s="114">
        <f t="shared" si="1857"/>
        <v>0</v>
      </c>
      <c r="BA2901" s="114">
        <f t="shared" si="1858"/>
        <v>0</v>
      </c>
      <c r="BB2901" s="114">
        <f t="shared" si="1859"/>
        <v>0</v>
      </c>
      <c r="BC2901" s="114">
        <f t="shared" si="1860"/>
        <v>0</v>
      </c>
      <c r="BD2901" s="114">
        <f t="shared" si="1861"/>
        <v>0</v>
      </c>
      <c r="BE2901" s="114">
        <f t="shared" si="1862"/>
        <v>0</v>
      </c>
    </row>
    <row r="2902" spans="1:57" s="114" customFormat="1" ht="27.75" hidden="1">
      <c r="A2902" s="1"/>
      <c r="B2902" s="90">
        <v>2017</v>
      </c>
      <c r="C2902" s="91">
        <v>8321</v>
      </c>
      <c r="D2902" s="91">
        <v>3</v>
      </c>
      <c r="E2902" s="92">
        <v>5</v>
      </c>
      <c r="F2902" s="92">
        <v>2</v>
      </c>
      <c r="G2902" s="92">
        <v>5000</v>
      </c>
      <c r="H2902" s="92">
        <v>5600</v>
      </c>
      <c r="I2902" s="92">
        <v>562</v>
      </c>
      <c r="J2902" s="93">
        <v>12</v>
      </c>
      <c r="K2902" s="100" t="s">
        <v>1335</v>
      </c>
      <c r="L2902" s="95">
        <v>0</v>
      </c>
      <c r="M2902" s="95">
        <v>0</v>
      </c>
      <c r="N2902" s="95">
        <f t="shared" si="1870"/>
        <v>0</v>
      </c>
      <c r="O2902" s="95">
        <v>0</v>
      </c>
      <c r="P2902" s="95">
        <v>0</v>
      </c>
      <c r="Q2902" s="95">
        <f t="shared" si="1871"/>
        <v>0</v>
      </c>
      <c r="R2902" s="95">
        <f t="shared" si="1872"/>
        <v>0</v>
      </c>
      <c r="S2902" s="96" t="s">
        <v>95</v>
      </c>
      <c r="T2902" s="97"/>
      <c r="U2902" s="98"/>
      <c r="V2902" s="137" t="s">
        <v>174</v>
      </c>
      <c r="W2902" s="1"/>
      <c r="X2902" s="1"/>
      <c r="Y2902" s="1">
        <f t="shared" si="1844"/>
        <v>0</v>
      </c>
      <c r="Z2902" s="1"/>
      <c r="AA2902" s="1"/>
      <c r="AB2902" s="1">
        <f t="shared" si="1845"/>
        <v>0</v>
      </c>
      <c r="AC2902" s="1">
        <f t="shared" si="1846"/>
        <v>0</v>
      </c>
      <c r="AD2902" s="1"/>
      <c r="AE2902" s="1"/>
      <c r="AF2902" s="1">
        <f t="shared" si="1847"/>
        <v>0</v>
      </c>
      <c r="AG2902" s="1"/>
      <c r="AH2902" s="1"/>
      <c r="AI2902" s="1">
        <f t="shared" si="1848"/>
        <v>0</v>
      </c>
      <c r="AJ2902" s="114">
        <f t="shared" si="1849"/>
        <v>0</v>
      </c>
      <c r="AM2902" s="114">
        <f t="shared" si="1850"/>
        <v>0</v>
      </c>
      <c r="AP2902" s="114">
        <f t="shared" si="1851"/>
        <v>0</v>
      </c>
      <c r="AQ2902" s="114">
        <f t="shared" si="1852"/>
        <v>0</v>
      </c>
      <c r="AT2902" s="114">
        <f t="shared" si="1853"/>
        <v>0</v>
      </c>
      <c r="AW2902" s="114">
        <f t="shared" si="1854"/>
        <v>0</v>
      </c>
      <c r="AX2902" s="114">
        <f t="shared" si="1855"/>
        <v>0</v>
      </c>
      <c r="AY2902" s="114">
        <f t="shared" si="1856"/>
        <v>0</v>
      </c>
      <c r="AZ2902" s="114">
        <f t="shared" si="1857"/>
        <v>0</v>
      </c>
      <c r="BA2902" s="114">
        <f t="shared" si="1858"/>
        <v>0</v>
      </c>
      <c r="BB2902" s="114">
        <f t="shared" si="1859"/>
        <v>0</v>
      </c>
      <c r="BC2902" s="114">
        <f t="shared" si="1860"/>
        <v>0</v>
      </c>
      <c r="BD2902" s="114">
        <f t="shared" si="1861"/>
        <v>0</v>
      </c>
      <c r="BE2902" s="114">
        <f t="shared" si="1862"/>
        <v>0</v>
      </c>
    </row>
    <row r="2903" spans="1:57" s="114" customFormat="1" ht="27.75" hidden="1">
      <c r="A2903" s="1"/>
      <c r="B2903" s="90">
        <v>2017</v>
      </c>
      <c r="C2903" s="91">
        <v>8321</v>
      </c>
      <c r="D2903" s="91">
        <v>3</v>
      </c>
      <c r="E2903" s="92">
        <v>5</v>
      </c>
      <c r="F2903" s="92">
        <v>2</v>
      </c>
      <c r="G2903" s="92">
        <v>5000</v>
      </c>
      <c r="H2903" s="92">
        <v>5600</v>
      </c>
      <c r="I2903" s="92">
        <v>562</v>
      </c>
      <c r="J2903" s="93">
        <v>13</v>
      </c>
      <c r="K2903" s="100" t="s">
        <v>1336</v>
      </c>
      <c r="L2903" s="95">
        <v>0</v>
      </c>
      <c r="M2903" s="95">
        <v>0</v>
      </c>
      <c r="N2903" s="95">
        <f t="shared" si="1870"/>
        <v>0</v>
      </c>
      <c r="O2903" s="95">
        <v>0</v>
      </c>
      <c r="P2903" s="95">
        <v>0</v>
      </c>
      <c r="Q2903" s="95">
        <f t="shared" si="1871"/>
        <v>0</v>
      </c>
      <c r="R2903" s="95">
        <f t="shared" si="1872"/>
        <v>0</v>
      </c>
      <c r="S2903" s="96" t="s">
        <v>95</v>
      </c>
      <c r="T2903" s="97"/>
      <c r="U2903" s="98"/>
      <c r="V2903" s="137" t="s">
        <v>174</v>
      </c>
      <c r="W2903" s="1"/>
      <c r="X2903" s="1"/>
      <c r="Y2903" s="1">
        <f t="shared" si="1844"/>
        <v>0</v>
      </c>
      <c r="Z2903" s="1"/>
      <c r="AA2903" s="1"/>
      <c r="AB2903" s="1">
        <f t="shared" si="1845"/>
        <v>0</v>
      </c>
      <c r="AC2903" s="1">
        <f t="shared" si="1846"/>
        <v>0</v>
      </c>
      <c r="AD2903" s="1"/>
      <c r="AE2903" s="1"/>
      <c r="AF2903" s="1">
        <f t="shared" si="1847"/>
        <v>0</v>
      </c>
      <c r="AG2903" s="1"/>
      <c r="AH2903" s="1"/>
      <c r="AI2903" s="1">
        <f t="shared" si="1848"/>
        <v>0</v>
      </c>
      <c r="AJ2903" s="114">
        <f t="shared" si="1849"/>
        <v>0</v>
      </c>
      <c r="AM2903" s="114">
        <f t="shared" si="1850"/>
        <v>0</v>
      </c>
      <c r="AP2903" s="114">
        <f t="shared" si="1851"/>
        <v>0</v>
      </c>
      <c r="AQ2903" s="114">
        <f t="shared" si="1852"/>
        <v>0</v>
      </c>
      <c r="AT2903" s="114">
        <f t="shared" si="1853"/>
        <v>0</v>
      </c>
      <c r="AW2903" s="114">
        <f t="shared" si="1854"/>
        <v>0</v>
      </c>
      <c r="AX2903" s="114">
        <f t="shared" si="1855"/>
        <v>0</v>
      </c>
      <c r="AY2903" s="114">
        <f t="shared" si="1856"/>
        <v>0</v>
      </c>
      <c r="AZ2903" s="114">
        <f t="shared" si="1857"/>
        <v>0</v>
      </c>
      <c r="BA2903" s="114">
        <f t="shared" si="1858"/>
        <v>0</v>
      </c>
      <c r="BB2903" s="114">
        <f t="shared" si="1859"/>
        <v>0</v>
      </c>
      <c r="BC2903" s="114">
        <f t="shared" si="1860"/>
        <v>0</v>
      </c>
      <c r="BD2903" s="114">
        <f t="shared" si="1861"/>
        <v>0</v>
      </c>
      <c r="BE2903" s="114">
        <f t="shared" si="1862"/>
        <v>0</v>
      </c>
    </row>
    <row r="2904" spans="1:57" s="114" customFormat="1" ht="27.75" hidden="1">
      <c r="A2904" s="1"/>
      <c r="B2904" s="90">
        <v>2017</v>
      </c>
      <c r="C2904" s="91">
        <v>8321</v>
      </c>
      <c r="D2904" s="91">
        <v>3</v>
      </c>
      <c r="E2904" s="92">
        <v>5</v>
      </c>
      <c r="F2904" s="92">
        <v>2</v>
      </c>
      <c r="G2904" s="92">
        <v>5000</v>
      </c>
      <c r="H2904" s="92">
        <v>5600</v>
      </c>
      <c r="I2904" s="92">
        <v>562</v>
      </c>
      <c r="J2904" s="93">
        <v>14</v>
      </c>
      <c r="K2904" s="131" t="s">
        <v>1337</v>
      </c>
      <c r="L2904" s="95">
        <v>0</v>
      </c>
      <c r="M2904" s="95">
        <v>0</v>
      </c>
      <c r="N2904" s="95">
        <f t="shared" si="1870"/>
        <v>0</v>
      </c>
      <c r="O2904" s="95">
        <v>0</v>
      </c>
      <c r="P2904" s="95">
        <v>0</v>
      </c>
      <c r="Q2904" s="95">
        <f t="shared" si="1871"/>
        <v>0</v>
      </c>
      <c r="R2904" s="95">
        <f t="shared" si="1872"/>
        <v>0</v>
      </c>
      <c r="S2904" s="96" t="s">
        <v>95</v>
      </c>
      <c r="T2904" s="97"/>
      <c r="U2904" s="98"/>
      <c r="V2904" s="206" t="s">
        <v>174</v>
      </c>
      <c r="W2904" s="1"/>
      <c r="X2904" s="1"/>
      <c r="Y2904" s="1">
        <f t="shared" si="1844"/>
        <v>0</v>
      </c>
      <c r="Z2904" s="1"/>
      <c r="AA2904" s="1"/>
      <c r="AB2904" s="1">
        <f t="shared" si="1845"/>
        <v>0</v>
      </c>
      <c r="AC2904" s="1">
        <f t="shared" si="1846"/>
        <v>0</v>
      </c>
      <c r="AD2904" s="1"/>
      <c r="AE2904" s="1"/>
      <c r="AF2904" s="1">
        <f t="shared" si="1847"/>
        <v>0</v>
      </c>
      <c r="AG2904" s="1"/>
      <c r="AH2904" s="1"/>
      <c r="AI2904" s="1">
        <f t="shared" si="1848"/>
        <v>0</v>
      </c>
      <c r="AJ2904" s="114">
        <f t="shared" si="1849"/>
        <v>0</v>
      </c>
      <c r="AM2904" s="114">
        <f t="shared" si="1850"/>
        <v>0</v>
      </c>
      <c r="AP2904" s="114">
        <f t="shared" si="1851"/>
        <v>0</v>
      </c>
      <c r="AQ2904" s="114">
        <f t="shared" si="1852"/>
        <v>0</v>
      </c>
      <c r="AT2904" s="114">
        <f t="shared" si="1853"/>
        <v>0</v>
      </c>
      <c r="AW2904" s="114">
        <f t="shared" si="1854"/>
        <v>0</v>
      </c>
      <c r="AX2904" s="114">
        <f t="shared" si="1855"/>
        <v>0</v>
      </c>
      <c r="AY2904" s="114">
        <f t="shared" si="1856"/>
        <v>0</v>
      </c>
      <c r="AZ2904" s="114">
        <f t="shared" si="1857"/>
        <v>0</v>
      </c>
      <c r="BA2904" s="114">
        <f t="shared" si="1858"/>
        <v>0</v>
      </c>
      <c r="BB2904" s="114">
        <f t="shared" si="1859"/>
        <v>0</v>
      </c>
      <c r="BC2904" s="114">
        <f t="shared" si="1860"/>
        <v>0</v>
      </c>
      <c r="BD2904" s="114">
        <f t="shared" si="1861"/>
        <v>0</v>
      </c>
      <c r="BE2904" s="114">
        <f t="shared" si="1862"/>
        <v>0</v>
      </c>
    </row>
    <row r="2905" spans="1:57" s="114" customFormat="1" ht="27.75" hidden="1">
      <c r="A2905" s="1"/>
      <c r="B2905" s="90">
        <v>2017</v>
      </c>
      <c r="C2905" s="91">
        <v>8321</v>
      </c>
      <c r="D2905" s="91">
        <v>3</v>
      </c>
      <c r="E2905" s="92">
        <v>5</v>
      </c>
      <c r="F2905" s="92">
        <v>2</v>
      </c>
      <c r="G2905" s="92">
        <v>5000</v>
      </c>
      <c r="H2905" s="92">
        <v>5600</v>
      </c>
      <c r="I2905" s="92">
        <v>562</v>
      </c>
      <c r="J2905" s="93">
        <v>15</v>
      </c>
      <c r="K2905" s="131" t="s">
        <v>1338</v>
      </c>
      <c r="L2905" s="95">
        <v>0</v>
      </c>
      <c r="M2905" s="95">
        <v>0</v>
      </c>
      <c r="N2905" s="95">
        <f t="shared" si="1870"/>
        <v>0</v>
      </c>
      <c r="O2905" s="95">
        <v>0</v>
      </c>
      <c r="P2905" s="95">
        <v>0</v>
      </c>
      <c r="Q2905" s="95">
        <f t="shared" si="1871"/>
        <v>0</v>
      </c>
      <c r="R2905" s="95">
        <f t="shared" si="1872"/>
        <v>0</v>
      </c>
      <c r="S2905" s="96" t="s">
        <v>95</v>
      </c>
      <c r="T2905" s="97"/>
      <c r="U2905" s="98"/>
      <c r="V2905" s="206" t="s">
        <v>174</v>
      </c>
      <c r="W2905" s="1"/>
      <c r="X2905" s="1"/>
      <c r="Y2905" s="1">
        <f t="shared" si="1844"/>
        <v>0</v>
      </c>
      <c r="Z2905" s="1"/>
      <c r="AA2905" s="1"/>
      <c r="AB2905" s="1">
        <f t="shared" si="1845"/>
        <v>0</v>
      </c>
      <c r="AC2905" s="1">
        <f t="shared" si="1846"/>
        <v>0</v>
      </c>
      <c r="AD2905" s="1"/>
      <c r="AE2905" s="1"/>
      <c r="AF2905" s="1">
        <f t="shared" si="1847"/>
        <v>0</v>
      </c>
      <c r="AG2905" s="1"/>
      <c r="AH2905" s="1"/>
      <c r="AI2905" s="1">
        <f t="shared" si="1848"/>
        <v>0</v>
      </c>
      <c r="AJ2905" s="114">
        <f t="shared" si="1849"/>
        <v>0</v>
      </c>
      <c r="AM2905" s="114">
        <f t="shared" si="1850"/>
        <v>0</v>
      </c>
      <c r="AP2905" s="114">
        <f t="shared" si="1851"/>
        <v>0</v>
      </c>
      <c r="AQ2905" s="114">
        <f t="shared" si="1852"/>
        <v>0</v>
      </c>
      <c r="AT2905" s="114">
        <f t="shared" si="1853"/>
        <v>0</v>
      </c>
      <c r="AW2905" s="114">
        <f t="shared" si="1854"/>
        <v>0</v>
      </c>
      <c r="AX2905" s="114">
        <f t="shared" si="1855"/>
        <v>0</v>
      </c>
      <c r="AY2905" s="114">
        <f t="shared" si="1856"/>
        <v>0</v>
      </c>
      <c r="AZ2905" s="114">
        <f t="shared" si="1857"/>
        <v>0</v>
      </c>
      <c r="BA2905" s="114">
        <f t="shared" si="1858"/>
        <v>0</v>
      </c>
      <c r="BB2905" s="114">
        <f t="shared" si="1859"/>
        <v>0</v>
      </c>
      <c r="BC2905" s="114">
        <f t="shared" si="1860"/>
        <v>0</v>
      </c>
      <c r="BD2905" s="114">
        <f t="shared" si="1861"/>
        <v>0</v>
      </c>
      <c r="BE2905" s="114">
        <f t="shared" si="1862"/>
        <v>0</v>
      </c>
    </row>
    <row r="2906" spans="1:57" s="114" customFormat="1" ht="27.75" hidden="1">
      <c r="A2906" s="1"/>
      <c r="B2906" s="90">
        <v>2017</v>
      </c>
      <c r="C2906" s="91">
        <v>8321</v>
      </c>
      <c r="D2906" s="91">
        <v>3</v>
      </c>
      <c r="E2906" s="92">
        <v>5</v>
      </c>
      <c r="F2906" s="92">
        <v>2</v>
      </c>
      <c r="G2906" s="92">
        <v>5000</v>
      </c>
      <c r="H2906" s="92">
        <v>5600</v>
      </c>
      <c r="I2906" s="92">
        <v>562</v>
      </c>
      <c r="J2906" s="93">
        <v>16</v>
      </c>
      <c r="K2906" s="100" t="s">
        <v>1209</v>
      </c>
      <c r="L2906" s="95">
        <v>0</v>
      </c>
      <c r="M2906" s="95">
        <v>0</v>
      </c>
      <c r="N2906" s="95">
        <f t="shared" si="1870"/>
        <v>0</v>
      </c>
      <c r="O2906" s="95">
        <v>0</v>
      </c>
      <c r="P2906" s="95">
        <v>0</v>
      </c>
      <c r="Q2906" s="95">
        <f t="shared" si="1871"/>
        <v>0</v>
      </c>
      <c r="R2906" s="95">
        <f t="shared" si="1872"/>
        <v>0</v>
      </c>
      <c r="S2906" s="96" t="s">
        <v>95</v>
      </c>
      <c r="T2906" s="97"/>
      <c r="U2906" s="98"/>
      <c r="V2906" s="206" t="s">
        <v>174</v>
      </c>
      <c r="W2906" s="1"/>
      <c r="X2906" s="1"/>
      <c r="Y2906" s="1">
        <f t="shared" si="1844"/>
        <v>0</v>
      </c>
      <c r="Z2906" s="1"/>
      <c r="AA2906" s="1"/>
      <c r="AB2906" s="1">
        <f t="shared" si="1845"/>
        <v>0</v>
      </c>
      <c r="AC2906" s="1">
        <f t="shared" si="1846"/>
        <v>0</v>
      </c>
      <c r="AD2906" s="1"/>
      <c r="AE2906" s="1"/>
      <c r="AF2906" s="1">
        <f t="shared" si="1847"/>
        <v>0</v>
      </c>
      <c r="AG2906" s="1"/>
      <c r="AH2906" s="1"/>
      <c r="AI2906" s="1">
        <f t="shared" si="1848"/>
        <v>0</v>
      </c>
      <c r="AJ2906" s="114">
        <f t="shared" si="1849"/>
        <v>0</v>
      </c>
      <c r="AM2906" s="114">
        <f t="shared" si="1850"/>
        <v>0</v>
      </c>
      <c r="AP2906" s="114">
        <f t="shared" si="1851"/>
        <v>0</v>
      </c>
      <c r="AQ2906" s="114">
        <f t="shared" si="1852"/>
        <v>0</v>
      </c>
      <c r="AT2906" s="114">
        <f t="shared" si="1853"/>
        <v>0</v>
      </c>
      <c r="AW2906" s="114">
        <f t="shared" si="1854"/>
        <v>0</v>
      </c>
      <c r="AX2906" s="114">
        <f t="shared" si="1855"/>
        <v>0</v>
      </c>
      <c r="AY2906" s="114">
        <f t="shared" si="1856"/>
        <v>0</v>
      </c>
      <c r="AZ2906" s="114">
        <f t="shared" si="1857"/>
        <v>0</v>
      </c>
      <c r="BA2906" s="114">
        <f t="shared" si="1858"/>
        <v>0</v>
      </c>
      <c r="BB2906" s="114">
        <f t="shared" si="1859"/>
        <v>0</v>
      </c>
      <c r="BC2906" s="114">
        <f t="shared" si="1860"/>
        <v>0</v>
      </c>
      <c r="BD2906" s="114">
        <f t="shared" si="1861"/>
        <v>0</v>
      </c>
      <c r="BE2906" s="114">
        <f t="shared" si="1862"/>
        <v>0</v>
      </c>
    </row>
    <row r="2907" spans="1:57" s="114" customFormat="1" ht="27.75" hidden="1">
      <c r="A2907" s="1"/>
      <c r="B2907" s="90">
        <v>2017</v>
      </c>
      <c r="C2907" s="91">
        <v>8321</v>
      </c>
      <c r="D2907" s="91">
        <v>3</v>
      </c>
      <c r="E2907" s="92">
        <v>5</v>
      </c>
      <c r="F2907" s="92">
        <v>2</v>
      </c>
      <c r="G2907" s="92">
        <v>5000</v>
      </c>
      <c r="H2907" s="92">
        <v>5600</v>
      </c>
      <c r="I2907" s="92">
        <v>562</v>
      </c>
      <c r="J2907" s="93">
        <v>17</v>
      </c>
      <c r="K2907" s="100" t="s">
        <v>1339</v>
      </c>
      <c r="L2907" s="95">
        <v>0</v>
      </c>
      <c r="M2907" s="95">
        <v>0</v>
      </c>
      <c r="N2907" s="95">
        <f t="shared" si="1870"/>
        <v>0</v>
      </c>
      <c r="O2907" s="95">
        <v>0</v>
      </c>
      <c r="P2907" s="95">
        <v>0</v>
      </c>
      <c r="Q2907" s="95">
        <f t="shared" si="1871"/>
        <v>0</v>
      </c>
      <c r="R2907" s="95">
        <f t="shared" si="1872"/>
        <v>0</v>
      </c>
      <c r="S2907" s="96" t="s">
        <v>95</v>
      </c>
      <c r="T2907" s="97"/>
      <c r="U2907" s="98"/>
      <c r="V2907" s="206" t="s">
        <v>174</v>
      </c>
      <c r="W2907" s="1"/>
      <c r="X2907" s="1"/>
      <c r="Y2907" s="1">
        <f t="shared" si="1844"/>
        <v>0</v>
      </c>
      <c r="Z2907" s="1"/>
      <c r="AA2907" s="1"/>
      <c r="AB2907" s="1">
        <f t="shared" si="1845"/>
        <v>0</v>
      </c>
      <c r="AC2907" s="1">
        <f t="shared" si="1846"/>
        <v>0</v>
      </c>
      <c r="AD2907" s="1"/>
      <c r="AE2907" s="1"/>
      <c r="AF2907" s="1">
        <f t="shared" si="1847"/>
        <v>0</v>
      </c>
      <c r="AG2907" s="1"/>
      <c r="AH2907" s="1"/>
      <c r="AI2907" s="1">
        <f t="shared" si="1848"/>
        <v>0</v>
      </c>
      <c r="AJ2907" s="114">
        <f t="shared" si="1849"/>
        <v>0</v>
      </c>
      <c r="AM2907" s="114">
        <f t="shared" si="1850"/>
        <v>0</v>
      </c>
      <c r="AP2907" s="114">
        <f t="shared" si="1851"/>
        <v>0</v>
      </c>
      <c r="AQ2907" s="114">
        <f t="shared" si="1852"/>
        <v>0</v>
      </c>
      <c r="AT2907" s="114">
        <f t="shared" si="1853"/>
        <v>0</v>
      </c>
      <c r="AW2907" s="114">
        <f t="shared" si="1854"/>
        <v>0</v>
      </c>
      <c r="AX2907" s="114">
        <f t="shared" si="1855"/>
        <v>0</v>
      </c>
      <c r="AY2907" s="114">
        <f t="shared" si="1856"/>
        <v>0</v>
      </c>
      <c r="AZ2907" s="114">
        <f t="shared" si="1857"/>
        <v>0</v>
      </c>
      <c r="BA2907" s="114">
        <f t="shared" si="1858"/>
        <v>0</v>
      </c>
      <c r="BB2907" s="114">
        <f t="shared" si="1859"/>
        <v>0</v>
      </c>
      <c r="BC2907" s="114">
        <f t="shared" si="1860"/>
        <v>0</v>
      </c>
      <c r="BD2907" s="114">
        <f t="shared" si="1861"/>
        <v>0</v>
      </c>
      <c r="BE2907" s="114">
        <f t="shared" si="1862"/>
        <v>0</v>
      </c>
    </row>
    <row r="2908" spans="1:57" s="114" customFormat="1" ht="27.75" hidden="1">
      <c r="A2908" s="1"/>
      <c r="B2908" s="90">
        <v>2017</v>
      </c>
      <c r="C2908" s="91">
        <v>8321</v>
      </c>
      <c r="D2908" s="91">
        <v>3</v>
      </c>
      <c r="E2908" s="92">
        <v>5</v>
      </c>
      <c r="F2908" s="92">
        <v>2</v>
      </c>
      <c r="G2908" s="92">
        <v>5000</v>
      </c>
      <c r="H2908" s="92">
        <v>5600</v>
      </c>
      <c r="I2908" s="92">
        <v>562</v>
      </c>
      <c r="J2908" s="93">
        <v>18</v>
      </c>
      <c r="K2908" s="100" t="s">
        <v>1340</v>
      </c>
      <c r="L2908" s="95">
        <v>0</v>
      </c>
      <c r="M2908" s="95">
        <v>0</v>
      </c>
      <c r="N2908" s="95">
        <f t="shared" si="1870"/>
        <v>0</v>
      </c>
      <c r="O2908" s="95">
        <v>0</v>
      </c>
      <c r="P2908" s="95">
        <v>0</v>
      </c>
      <c r="Q2908" s="95">
        <f t="shared" si="1871"/>
        <v>0</v>
      </c>
      <c r="R2908" s="95">
        <f t="shared" si="1872"/>
        <v>0</v>
      </c>
      <c r="S2908" s="96" t="s">
        <v>95</v>
      </c>
      <c r="T2908" s="97"/>
      <c r="U2908" s="98"/>
      <c r="V2908" s="206" t="s">
        <v>174</v>
      </c>
      <c r="W2908" s="1"/>
      <c r="X2908" s="1"/>
      <c r="Y2908" s="1">
        <f t="shared" si="1844"/>
        <v>0</v>
      </c>
      <c r="Z2908" s="1"/>
      <c r="AA2908" s="1"/>
      <c r="AB2908" s="1">
        <f t="shared" si="1845"/>
        <v>0</v>
      </c>
      <c r="AC2908" s="1">
        <f t="shared" si="1846"/>
        <v>0</v>
      </c>
      <c r="AD2908" s="1"/>
      <c r="AE2908" s="1"/>
      <c r="AF2908" s="1">
        <f t="shared" si="1847"/>
        <v>0</v>
      </c>
      <c r="AG2908" s="1"/>
      <c r="AH2908" s="1"/>
      <c r="AI2908" s="1">
        <f t="shared" si="1848"/>
        <v>0</v>
      </c>
      <c r="AJ2908" s="114">
        <f t="shared" si="1849"/>
        <v>0</v>
      </c>
      <c r="AM2908" s="114">
        <f t="shared" si="1850"/>
        <v>0</v>
      </c>
      <c r="AP2908" s="114">
        <f t="shared" si="1851"/>
        <v>0</v>
      </c>
      <c r="AQ2908" s="114">
        <f t="shared" si="1852"/>
        <v>0</v>
      </c>
      <c r="AT2908" s="114">
        <f t="shared" si="1853"/>
        <v>0</v>
      </c>
      <c r="AW2908" s="114">
        <f t="shared" si="1854"/>
        <v>0</v>
      </c>
      <c r="AX2908" s="114">
        <f t="shared" si="1855"/>
        <v>0</v>
      </c>
      <c r="AY2908" s="114">
        <f t="shared" si="1856"/>
        <v>0</v>
      </c>
      <c r="AZ2908" s="114">
        <f t="shared" si="1857"/>
        <v>0</v>
      </c>
      <c r="BA2908" s="114">
        <f t="shared" si="1858"/>
        <v>0</v>
      </c>
      <c r="BB2908" s="114">
        <f t="shared" si="1859"/>
        <v>0</v>
      </c>
      <c r="BC2908" s="114">
        <f t="shared" si="1860"/>
        <v>0</v>
      </c>
      <c r="BD2908" s="114">
        <f t="shared" si="1861"/>
        <v>0</v>
      </c>
      <c r="BE2908" s="114">
        <f t="shared" si="1862"/>
        <v>0</v>
      </c>
    </row>
    <row r="2909" spans="1:57" s="114" customFormat="1" ht="27.75" hidden="1">
      <c r="A2909" s="1"/>
      <c r="B2909" s="90">
        <v>2017</v>
      </c>
      <c r="C2909" s="91">
        <v>8321</v>
      </c>
      <c r="D2909" s="91">
        <v>3</v>
      </c>
      <c r="E2909" s="92">
        <v>5</v>
      </c>
      <c r="F2909" s="92">
        <v>2</v>
      </c>
      <c r="G2909" s="92">
        <v>5000</v>
      </c>
      <c r="H2909" s="92">
        <v>5600</v>
      </c>
      <c r="I2909" s="92">
        <v>562</v>
      </c>
      <c r="J2909" s="93">
        <v>19</v>
      </c>
      <c r="K2909" s="100" t="s">
        <v>1341</v>
      </c>
      <c r="L2909" s="95">
        <v>0</v>
      </c>
      <c r="M2909" s="95">
        <v>0</v>
      </c>
      <c r="N2909" s="95">
        <f t="shared" si="1870"/>
        <v>0</v>
      </c>
      <c r="O2909" s="95">
        <v>0</v>
      </c>
      <c r="P2909" s="95">
        <v>0</v>
      </c>
      <c r="Q2909" s="95">
        <f t="shared" si="1871"/>
        <v>0</v>
      </c>
      <c r="R2909" s="95">
        <f t="shared" si="1872"/>
        <v>0</v>
      </c>
      <c r="S2909" s="96" t="s">
        <v>95</v>
      </c>
      <c r="T2909" s="97"/>
      <c r="U2909" s="98"/>
      <c r="V2909" s="137" t="s">
        <v>174</v>
      </c>
      <c r="W2909" s="1"/>
      <c r="X2909" s="1"/>
      <c r="Y2909" s="1">
        <f t="shared" si="1844"/>
        <v>0</v>
      </c>
      <c r="Z2909" s="1"/>
      <c r="AA2909" s="1"/>
      <c r="AB2909" s="1">
        <f t="shared" si="1845"/>
        <v>0</v>
      </c>
      <c r="AC2909" s="1">
        <f t="shared" si="1846"/>
        <v>0</v>
      </c>
      <c r="AD2909" s="1"/>
      <c r="AE2909" s="1"/>
      <c r="AF2909" s="1">
        <f t="shared" si="1847"/>
        <v>0</v>
      </c>
      <c r="AG2909" s="1"/>
      <c r="AH2909" s="1"/>
      <c r="AI2909" s="1">
        <f t="shared" si="1848"/>
        <v>0</v>
      </c>
      <c r="AJ2909" s="114">
        <f t="shared" si="1849"/>
        <v>0</v>
      </c>
      <c r="AM2909" s="114">
        <f t="shared" si="1850"/>
        <v>0</v>
      </c>
      <c r="AP2909" s="114">
        <f t="shared" si="1851"/>
        <v>0</v>
      </c>
      <c r="AQ2909" s="114">
        <f t="shared" si="1852"/>
        <v>0</v>
      </c>
      <c r="AT2909" s="114">
        <f t="shared" si="1853"/>
        <v>0</v>
      </c>
      <c r="AW2909" s="114">
        <f t="shared" si="1854"/>
        <v>0</v>
      </c>
      <c r="AX2909" s="114">
        <f t="shared" si="1855"/>
        <v>0</v>
      </c>
      <c r="AY2909" s="114">
        <f t="shared" si="1856"/>
        <v>0</v>
      </c>
      <c r="AZ2909" s="114">
        <f t="shared" si="1857"/>
        <v>0</v>
      </c>
      <c r="BA2909" s="114">
        <f t="shared" si="1858"/>
        <v>0</v>
      </c>
      <c r="BB2909" s="114">
        <f t="shared" si="1859"/>
        <v>0</v>
      </c>
      <c r="BC2909" s="114">
        <f t="shared" si="1860"/>
        <v>0</v>
      </c>
      <c r="BD2909" s="114">
        <f t="shared" si="1861"/>
        <v>0</v>
      </c>
      <c r="BE2909" s="114">
        <f t="shared" si="1862"/>
        <v>0</v>
      </c>
    </row>
    <row r="2910" spans="1:57" s="114" customFormat="1" ht="27.75" hidden="1">
      <c r="A2910" s="1"/>
      <c r="B2910" s="90">
        <v>2017</v>
      </c>
      <c r="C2910" s="91">
        <v>8321</v>
      </c>
      <c r="D2910" s="91">
        <v>3</v>
      </c>
      <c r="E2910" s="92">
        <v>5</v>
      </c>
      <c r="F2910" s="92">
        <v>2</v>
      </c>
      <c r="G2910" s="92">
        <v>5000</v>
      </c>
      <c r="H2910" s="92">
        <v>5600</v>
      </c>
      <c r="I2910" s="92">
        <v>562</v>
      </c>
      <c r="J2910" s="93">
        <v>20</v>
      </c>
      <c r="K2910" s="100" t="s">
        <v>106</v>
      </c>
      <c r="L2910" s="95">
        <v>0</v>
      </c>
      <c r="M2910" s="95">
        <v>0</v>
      </c>
      <c r="N2910" s="95">
        <f t="shared" si="1870"/>
        <v>0</v>
      </c>
      <c r="O2910" s="95">
        <v>0</v>
      </c>
      <c r="P2910" s="95">
        <v>0</v>
      </c>
      <c r="Q2910" s="95">
        <f t="shared" si="1871"/>
        <v>0</v>
      </c>
      <c r="R2910" s="95">
        <f t="shared" si="1872"/>
        <v>0</v>
      </c>
      <c r="S2910" s="96" t="s">
        <v>95</v>
      </c>
      <c r="T2910" s="97"/>
      <c r="U2910" s="98"/>
      <c r="V2910" s="137" t="s">
        <v>174</v>
      </c>
      <c r="W2910" s="1"/>
      <c r="X2910" s="1"/>
      <c r="Y2910" s="1">
        <f t="shared" si="1844"/>
        <v>0</v>
      </c>
      <c r="Z2910" s="1"/>
      <c r="AA2910" s="1"/>
      <c r="AB2910" s="1">
        <f t="shared" si="1845"/>
        <v>0</v>
      </c>
      <c r="AC2910" s="1">
        <f t="shared" si="1846"/>
        <v>0</v>
      </c>
      <c r="AD2910" s="1"/>
      <c r="AE2910" s="1"/>
      <c r="AF2910" s="1">
        <f t="shared" si="1847"/>
        <v>0</v>
      </c>
      <c r="AG2910" s="1"/>
      <c r="AH2910" s="1"/>
      <c r="AI2910" s="1">
        <f t="shared" si="1848"/>
        <v>0</v>
      </c>
      <c r="AJ2910" s="114">
        <f t="shared" si="1849"/>
        <v>0</v>
      </c>
      <c r="AM2910" s="114">
        <f t="shared" si="1850"/>
        <v>0</v>
      </c>
      <c r="AP2910" s="114">
        <f t="shared" si="1851"/>
        <v>0</v>
      </c>
      <c r="AQ2910" s="114">
        <f t="shared" si="1852"/>
        <v>0</v>
      </c>
      <c r="AT2910" s="114">
        <f t="shared" si="1853"/>
        <v>0</v>
      </c>
      <c r="AW2910" s="114">
        <f t="shared" si="1854"/>
        <v>0</v>
      </c>
      <c r="AX2910" s="114">
        <f t="shared" si="1855"/>
        <v>0</v>
      </c>
      <c r="AY2910" s="114">
        <f t="shared" si="1856"/>
        <v>0</v>
      </c>
      <c r="AZ2910" s="114">
        <f t="shared" si="1857"/>
        <v>0</v>
      </c>
      <c r="BA2910" s="114">
        <f t="shared" si="1858"/>
        <v>0</v>
      </c>
      <c r="BB2910" s="114">
        <f t="shared" si="1859"/>
        <v>0</v>
      </c>
      <c r="BC2910" s="114">
        <f t="shared" si="1860"/>
        <v>0</v>
      </c>
      <c r="BD2910" s="114">
        <f t="shared" si="1861"/>
        <v>0</v>
      </c>
      <c r="BE2910" s="114">
        <f t="shared" si="1862"/>
        <v>0</v>
      </c>
    </row>
    <row r="2911" spans="1:57" s="114" customFormat="1" ht="27.75" hidden="1">
      <c r="A2911" s="1"/>
      <c r="B2911" s="90">
        <v>2017</v>
      </c>
      <c r="C2911" s="91">
        <v>8321</v>
      </c>
      <c r="D2911" s="91">
        <v>3</v>
      </c>
      <c r="E2911" s="92">
        <v>5</v>
      </c>
      <c r="F2911" s="92">
        <v>2</v>
      </c>
      <c r="G2911" s="92">
        <v>5000</v>
      </c>
      <c r="H2911" s="92">
        <v>5600</v>
      </c>
      <c r="I2911" s="92">
        <v>562</v>
      </c>
      <c r="J2911" s="93">
        <v>21</v>
      </c>
      <c r="K2911" s="100" t="s">
        <v>1342</v>
      </c>
      <c r="L2911" s="95">
        <v>0</v>
      </c>
      <c r="M2911" s="95">
        <v>0</v>
      </c>
      <c r="N2911" s="95">
        <f t="shared" si="1870"/>
        <v>0</v>
      </c>
      <c r="O2911" s="95">
        <v>0</v>
      </c>
      <c r="P2911" s="95">
        <v>0</v>
      </c>
      <c r="Q2911" s="95">
        <f t="shared" si="1871"/>
        <v>0</v>
      </c>
      <c r="R2911" s="95">
        <f t="shared" si="1872"/>
        <v>0</v>
      </c>
      <c r="S2911" s="96" t="s">
        <v>95</v>
      </c>
      <c r="T2911" s="97"/>
      <c r="U2911" s="98"/>
      <c r="V2911" s="137" t="s">
        <v>174</v>
      </c>
      <c r="W2911" s="1"/>
      <c r="X2911" s="1"/>
      <c r="Y2911" s="1">
        <f t="shared" si="1844"/>
        <v>0</v>
      </c>
      <c r="Z2911" s="1"/>
      <c r="AA2911" s="1"/>
      <c r="AB2911" s="1">
        <f t="shared" si="1845"/>
        <v>0</v>
      </c>
      <c r="AC2911" s="1">
        <f t="shared" si="1846"/>
        <v>0</v>
      </c>
      <c r="AD2911" s="1"/>
      <c r="AE2911" s="1"/>
      <c r="AF2911" s="1">
        <f t="shared" si="1847"/>
        <v>0</v>
      </c>
      <c r="AG2911" s="1"/>
      <c r="AH2911" s="1"/>
      <c r="AI2911" s="1">
        <f t="shared" si="1848"/>
        <v>0</v>
      </c>
      <c r="AJ2911" s="114">
        <f t="shared" si="1849"/>
        <v>0</v>
      </c>
      <c r="AM2911" s="114">
        <f t="shared" si="1850"/>
        <v>0</v>
      </c>
      <c r="AP2911" s="114">
        <f t="shared" si="1851"/>
        <v>0</v>
      </c>
      <c r="AQ2911" s="114">
        <f t="shared" si="1852"/>
        <v>0</v>
      </c>
      <c r="AT2911" s="114">
        <f t="shared" si="1853"/>
        <v>0</v>
      </c>
      <c r="AW2911" s="114">
        <f t="shared" si="1854"/>
        <v>0</v>
      </c>
      <c r="AX2911" s="114">
        <f t="shared" si="1855"/>
        <v>0</v>
      </c>
      <c r="AY2911" s="114">
        <f t="shared" si="1856"/>
        <v>0</v>
      </c>
      <c r="AZ2911" s="114">
        <f t="shared" si="1857"/>
        <v>0</v>
      </c>
      <c r="BA2911" s="114">
        <f t="shared" si="1858"/>
        <v>0</v>
      </c>
      <c r="BB2911" s="114">
        <f t="shared" si="1859"/>
        <v>0</v>
      </c>
      <c r="BC2911" s="114">
        <f t="shared" si="1860"/>
        <v>0</v>
      </c>
      <c r="BD2911" s="114">
        <f t="shared" si="1861"/>
        <v>0</v>
      </c>
      <c r="BE2911" s="114">
        <f t="shared" si="1862"/>
        <v>0</v>
      </c>
    </row>
    <row r="2912" spans="1:57" s="114" customFormat="1" ht="27.75" hidden="1">
      <c r="A2912" s="1"/>
      <c r="B2912" s="90">
        <v>2017</v>
      </c>
      <c r="C2912" s="91">
        <v>8321</v>
      </c>
      <c r="D2912" s="91">
        <v>3</v>
      </c>
      <c r="E2912" s="92">
        <v>5</v>
      </c>
      <c r="F2912" s="92">
        <v>2</v>
      </c>
      <c r="G2912" s="92">
        <v>5000</v>
      </c>
      <c r="H2912" s="92">
        <v>5600</v>
      </c>
      <c r="I2912" s="92">
        <v>562</v>
      </c>
      <c r="J2912" s="93">
        <v>22</v>
      </c>
      <c r="K2912" s="100" t="s">
        <v>1343</v>
      </c>
      <c r="L2912" s="95">
        <v>0</v>
      </c>
      <c r="M2912" s="95">
        <v>0</v>
      </c>
      <c r="N2912" s="95">
        <f t="shared" si="1870"/>
        <v>0</v>
      </c>
      <c r="O2912" s="95">
        <v>0</v>
      </c>
      <c r="P2912" s="95">
        <v>0</v>
      </c>
      <c r="Q2912" s="95">
        <f t="shared" si="1871"/>
        <v>0</v>
      </c>
      <c r="R2912" s="95">
        <f t="shared" si="1872"/>
        <v>0</v>
      </c>
      <c r="S2912" s="96" t="s">
        <v>95</v>
      </c>
      <c r="T2912" s="97"/>
      <c r="U2912" s="98"/>
      <c r="V2912" s="224" t="s">
        <v>174</v>
      </c>
      <c r="W2912" s="1"/>
      <c r="X2912" s="1"/>
      <c r="Y2912" s="1">
        <f t="shared" si="1844"/>
        <v>0</v>
      </c>
      <c r="Z2912" s="1"/>
      <c r="AA2912" s="1"/>
      <c r="AB2912" s="1">
        <f t="shared" si="1845"/>
        <v>0</v>
      </c>
      <c r="AC2912" s="1">
        <f t="shared" si="1846"/>
        <v>0</v>
      </c>
      <c r="AD2912" s="1"/>
      <c r="AE2912" s="1"/>
      <c r="AF2912" s="1">
        <f t="shared" si="1847"/>
        <v>0</v>
      </c>
      <c r="AG2912" s="1"/>
      <c r="AH2912" s="1"/>
      <c r="AI2912" s="1">
        <f t="shared" si="1848"/>
        <v>0</v>
      </c>
      <c r="AJ2912" s="114">
        <f t="shared" si="1849"/>
        <v>0</v>
      </c>
      <c r="AM2912" s="114">
        <f t="shared" si="1850"/>
        <v>0</v>
      </c>
      <c r="AP2912" s="114">
        <f t="shared" si="1851"/>
        <v>0</v>
      </c>
      <c r="AQ2912" s="114">
        <f t="shared" si="1852"/>
        <v>0</v>
      </c>
      <c r="AT2912" s="114">
        <f t="shared" si="1853"/>
        <v>0</v>
      </c>
      <c r="AW2912" s="114">
        <f t="shared" si="1854"/>
        <v>0</v>
      </c>
      <c r="AX2912" s="114">
        <f t="shared" si="1855"/>
        <v>0</v>
      </c>
      <c r="AY2912" s="114">
        <f t="shared" si="1856"/>
        <v>0</v>
      </c>
      <c r="AZ2912" s="114">
        <f t="shared" si="1857"/>
        <v>0</v>
      </c>
      <c r="BA2912" s="114">
        <f t="shared" si="1858"/>
        <v>0</v>
      </c>
      <c r="BB2912" s="114">
        <f t="shared" si="1859"/>
        <v>0</v>
      </c>
      <c r="BC2912" s="114">
        <f t="shared" si="1860"/>
        <v>0</v>
      </c>
      <c r="BD2912" s="114">
        <f t="shared" si="1861"/>
        <v>0</v>
      </c>
      <c r="BE2912" s="114">
        <f t="shared" si="1862"/>
        <v>0</v>
      </c>
    </row>
    <row r="2913" spans="1:57" s="114" customFormat="1" ht="27.75" hidden="1">
      <c r="A2913" s="1"/>
      <c r="B2913" s="90">
        <v>2017</v>
      </c>
      <c r="C2913" s="91">
        <v>8321</v>
      </c>
      <c r="D2913" s="91">
        <v>3</v>
      </c>
      <c r="E2913" s="92">
        <v>5</v>
      </c>
      <c r="F2913" s="92">
        <v>2</v>
      </c>
      <c r="G2913" s="92">
        <v>5000</v>
      </c>
      <c r="H2913" s="92">
        <v>5600</v>
      </c>
      <c r="I2913" s="92">
        <v>562</v>
      </c>
      <c r="J2913" s="93">
        <v>23</v>
      </c>
      <c r="K2913" s="100" t="s">
        <v>1344</v>
      </c>
      <c r="L2913" s="95">
        <v>0</v>
      </c>
      <c r="M2913" s="95">
        <v>0</v>
      </c>
      <c r="N2913" s="95">
        <f t="shared" si="1870"/>
        <v>0</v>
      </c>
      <c r="O2913" s="95">
        <v>0</v>
      </c>
      <c r="P2913" s="95">
        <v>0</v>
      </c>
      <c r="Q2913" s="95">
        <f t="shared" si="1871"/>
        <v>0</v>
      </c>
      <c r="R2913" s="95">
        <f t="shared" si="1872"/>
        <v>0</v>
      </c>
      <c r="S2913" s="96" t="s">
        <v>95</v>
      </c>
      <c r="T2913" s="97"/>
      <c r="U2913" s="98"/>
      <c r="V2913" s="224" t="s">
        <v>174</v>
      </c>
      <c r="W2913" s="1"/>
      <c r="X2913" s="1"/>
      <c r="Y2913" s="1">
        <f t="shared" si="1844"/>
        <v>0</v>
      </c>
      <c r="Z2913" s="1"/>
      <c r="AA2913" s="1"/>
      <c r="AB2913" s="1">
        <f t="shared" si="1845"/>
        <v>0</v>
      </c>
      <c r="AC2913" s="1">
        <f t="shared" si="1846"/>
        <v>0</v>
      </c>
      <c r="AD2913" s="1"/>
      <c r="AE2913" s="1"/>
      <c r="AF2913" s="1">
        <f t="shared" si="1847"/>
        <v>0</v>
      </c>
      <c r="AG2913" s="1"/>
      <c r="AH2913" s="1"/>
      <c r="AI2913" s="1">
        <f t="shared" si="1848"/>
        <v>0</v>
      </c>
      <c r="AJ2913" s="114">
        <f t="shared" si="1849"/>
        <v>0</v>
      </c>
      <c r="AM2913" s="114">
        <f t="shared" si="1850"/>
        <v>0</v>
      </c>
      <c r="AP2913" s="114">
        <f t="shared" si="1851"/>
        <v>0</v>
      </c>
      <c r="AQ2913" s="114">
        <f t="shared" si="1852"/>
        <v>0</v>
      </c>
      <c r="AT2913" s="114">
        <f t="shared" si="1853"/>
        <v>0</v>
      </c>
      <c r="AW2913" s="114">
        <f t="shared" si="1854"/>
        <v>0</v>
      </c>
      <c r="AX2913" s="114">
        <f t="shared" si="1855"/>
        <v>0</v>
      </c>
      <c r="AY2913" s="114">
        <f t="shared" si="1856"/>
        <v>0</v>
      </c>
      <c r="AZ2913" s="114">
        <f t="shared" si="1857"/>
        <v>0</v>
      </c>
      <c r="BA2913" s="114">
        <f t="shared" si="1858"/>
        <v>0</v>
      </c>
      <c r="BB2913" s="114">
        <f t="shared" si="1859"/>
        <v>0</v>
      </c>
      <c r="BC2913" s="114">
        <f t="shared" si="1860"/>
        <v>0</v>
      </c>
      <c r="BD2913" s="114">
        <f t="shared" si="1861"/>
        <v>0</v>
      </c>
      <c r="BE2913" s="114">
        <f t="shared" si="1862"/>
        <v>0</v>
      </c>
    </row>
    <row r="2914" spans="1:57" s="114" customFormat="1" ht="27.75" hidden="1">
      <c r="A2914" s="1"/>
      <c r="B2914" s="90">
        <v>2017</v>
      </c>
      <c r="C2914" s="91">
        <v>8321</v>
      </c>
      <c r="D2914" s="91">
        <v>3</v>
      </c>
      <c r="E2914" s="92">
        <v>5</v>
      </c>
      <c r="F2914" s="92">
        <v>2</v>
      </c>
      <c r="G2914" s="92">
        <v>5000</v>
      </c>
      <c r="H2914" s="92">
        <v>5600</v>
      </c>
      <c r="I2914" s="92">
        <v>562</v>
      </c>
      <c r="J2914" s="93">
        <v>24</v>
      </c>
      <c r="K2914" s="100" t="s">
        <v>1345</v>
      </c>
      <c r="L2914" s="95">
        <v>0</v>
      </c>
      <c r="M2914" s="95">
        <v>0</v>
      </c>
      <c r="N2914" s="95">
        <f t="shared" si="1870"/>
        <v>0</v>
      </c>
      <c r="O2914" s="95">
        <v>0</v>
      </c>
      <c r="P2914" s="95">
        <v>0</v>
      </c>
      <c r="Q2914" s="95">
        <f t="shared" si="1871"/>
        <v>0</v>
      </c>
      <c r="R2914" s="95">
        <f t="shared" si="1872"/>
        <v>0</v>
      </c>
      <c r="S2914" s="96" t="s">
        <v>95</v>
      </c>
      <c r="T2914" s="97"/>
      <c r="U2914" s="98"/>
      <c r="V2914" s="224" t="s">
        <v>174</v>
      </c>
      <c r="W2914" s="1"/>
      <c r="X2914" s="1"/>
      <c r="Y2914" s="1">
        <f t="shared" si="1844"/>
        <v>0</v>
      </c>
      <c r="Z2914" s="1"/>
      <c r="AA2914" s="1"/>
      <c r="AB2914" s="1">
        <f t="shared" si="1845"/>
        <v>0</v>
      </c>
      <c r="AC2914" s="1">
        <f t="shared" si="1846"/>
        <v>0</v>
      </c>
      <c r="AD2914" s="1"/>
      <c r="AE2914" s="1"/>
      <c r="AF2914" s="1">
        <f t="shared" si="1847"/>
        <v>0</v>
      </c>
      <c r="AG2914" s="1"/>
      <c r="AH2914" s="1"/>
      <c r="AI2914" s="1">
        <f t="shared" si="1848"/>
        <v>0</v>
      </c>
      <c r="AJ2914" s="114">
        <f t="shared" si="1849"/>
        <v>0</v>
      </c>
      <c r="AM2914" s="114">
        <f t="shared" si="1850"/>
        <v>0</v>
      </c>
      <c r="AP2914" s="114">
        <f t="shared" si="1851"/>
        <v>0</v>
      </c>
      <c r="AQ2914" s="114">
        <f t="shared" si="1852"/>
        <v>0</v>
      </c>
      <c r="AT2914" s="114">
        <f t="shared" si="1853"/>
        <v>0</v>
      </c>
      <c r="AW2914" s="114">
        <f t="shared" si="1854"/>
        <v>0</v>
      </c>
      <c r="AX2914" s="114">
        <f t="shared" si="1855"/>
        <v>0</v>
      </c>
      <c r="AY2914" s="114">
        <f t="shared" si="1856"/>
        <v>0</v>
      </c>
      <c r="AZ2914" s="114">
        <f t="shared" si="1857"/>
        <v>0</v>
      </c>
      <c r="BA2914" s="114">
        <f t="shared" si="1858"/>
        <v>0</v>
      </c>
      <c r="BB2914" s="114">
        <f t="shared" si="1859"/>
        <v>0</v>
      </c>
      <c r="BC2914" s="114">
        <f t="shared" si="1860"/>
        <v>0</v>
      </c>
      <c r="BD2914" s="114">
        <f t="shared" si="1861"/>
        <v>0</v>
      </c>
      <c r="BE2914" s="114">
        <f t="shared" si="1862"/>
        <v>0</v>
      </c>
    </row>
    <row r="2915" spans="1:57" s="114" customFormat="1" ht="27.75" hidden="1">
      <c r="A2915" s="1"/>
      <c r="B2915" s="90">
        <v>2017</v>
      </c>
      <c r="C2915" s="91">
        <v>8321</v>
      </c>
      <c r="D2915" s="91">
        <v>3</v>
      </c>
      <c r="E2915" s="92">
        <v>5</v>
      </c>
      <c r="F2915" s="92">
        <v>2</v>
      </c>
      <c r="G2915" s="92">
        <v>5000</v>
      </c>
      <c r="H2915" s="92">
        <v>5600</v>
      </c>
      <c r="I2915" s="92">
        <v>562</v>
      </c>
      <c r="J2915" s="93">
        <v>25</v>
      </c>
      <c r="K2915" s="100" t="s">
        <v>1346</v>
      </c>
      <c r="L2915" s="95">
        <v>0</v>
      </c>
      <c r="M2915" s="95">
        <v>0</v>
      </c>
      <c r="N2915" s="95">
        <f t="shared" si="1870"/>
        <v>0</v>
      </c>
      <c r="O2915" s="95">
        <v>0</v>
      </c>
      <c r="P2915" s="95">
        <v>0</v>
      </c>
      <c r="Q2915" s="95">
        <f t="shared" si="1871"/>
        <v>0</v>
      </c>
      <c r="R2915" s="95">
        <f t="shared" si="1872"/>
        <v>0</v>
      </c>
      <c r="S2915" s="96" t="s">
        <v>95</v>
      </c>
      <c r="T2915" s="97"/>
      <c r="U2915" s="98"/>
      <c r="V2915" s="224" t="s">
        <v>174</v>
      </c>
      <c r="W2915" s="1"/>
      <c r="X2915" s="1"/>
      <c r="Y2915" s="1">
        <f t="shared" si="1844"/>
        <v>0</v>
      </c>
      <c r="Z2915" s="1"/>
      <c r="AA2915" s="1"/>
      <c r="AB2915" s="1">
        <f t="shared" si="1845"/>
        <v>0</v>
      </c>
      <c r="AC2915" s="1">
        <f t="shared" si="1846"/>
        <v>0</v>
      </c>
      <c r="AD2915" s="1"/>
      <c r="AE2915" s="1"/>
      <c r="AF2915" s="1">
        <f t="shared" si="1847"/>
        <v>0</v>
      </c>
      <c r="AG2915" s="1"/>
      <c r="AH2915" s="1"/>
      <c r="AI2915" s="1">
        <f t="shared" si="1848"/>
        <v>0</v>
      </c>
      <c r="AJ2915" s="114">
        <f t="shared" si="1849"/>
        <v>0</v>
      </c>
      <c r="AM2915" s="114">
        <f t="shared" si="1850"/>
        <v>0</v>
      </c>
      <c r="AP2915" s="114">
        <f t="shared" si="1851"/>
        <v>0</v>
      </c>
      <c r="AQ2915" s="114">
        <f t="shared" si="1852"/>
        <v>0</v>
      </c>
      <c r="AT2915" s="114">
        <f t="shared" si="1853"/>
        <v>0</v>
      </c>
      <c r="AW2915" s="114">
        <f t="shared" si="1854"/>
        <v>0</v>
      </c>
      <c r="AX2915" s="114">
        <f t="shared" si="1855"/>
        <v>0</v>
      </c>
      <c r="AY2915" s="114">
        <f t="shared" si="1856"/>
        <v>0</v>
      </c>
      <c r="AZ2915" s="114">
        <f t="shared" si="1857"/>
        <v>0</v>
      </c>
      <c r="BA2915" s="114">
        <f t="shared" si="1858"/>
        <v>0</v>
      </c>
      <c r="BB2915" s="114">
        <f t="shared" si="1859"/>
        <v>0</v>
      </c>
      <c r="BC2915" s="114">
        <f t="shared" si="1860"/>
        <v>0</v>
      </c>
      <c r="BD2915" s="114">
        <f t="shared" si="1861"/>
        <v>0</v>
      </c>
      <c r="BE2915" s="114">
        <f t="shared" si="1862"/>
        <v>0</v>
      </c>
    </row>
    <row r="2916" spans="1:57" s="114" customFormat="1" ht="27.75" hidden="1">
      <c r="A2916" s="1"/>
      <c r="B2916" s="90">
        <v>2017</v>
      </c>
      <c r="C2916" s="91">
        <v>8321</v>
      </c>
      <c r="D2916" s="91">
        <v>3</v>
      </c>
      <c r="E2916" s="92">
        <v>5</v>
      </c>
      <c r="F2916" s="92">
        <v>2</v>
      </c>
      <c r="G2916" s="92">
        <v>5000</v>
      </c>
      <c r="H2916" s="92">
        <v>5600</v>
      </c>
      <c r="I2916" s="92">
        <v>562</v>
      </c>
      <c r="J2916" s="93">
        <v>26</v>
      </c>
      <c r="K2916" s="100" t="s">
        <v>1213</v>
      </c>
      <c r="L2916" s="95">
        <v>0</v>
      </c>
      <c r="M2916" s="95">
        <v>0</v>
      </c>
      <c r="N2916" s="95">
        <f t="shared" si="1870"/>
        <v>0</v>
      </c>
      <c r="O2916" s="95">
        <v>0</v>
      </c>
      <c r="P2916" s="95">
        <v>0</v>
      </c>
      <c r="Q2916" s="95">
        <f t="shared" si="1871"/>
        <v>0</v>
      </c>
      <c r="R2916" s="95">
        <f t="shared" si="1872"/>
        <v>0</v>
      </c>
      <c r="S2916" s="96" t="s">
        <v>95</v>
      </c>
      <c r="T2916" s="97"/>
      <c r="U2916" s="98"/>
      <c r="V2916" s="224" t="s">
        <v>174</v>
      </c>
      <c r="W2916" s="1"/>
      <c r="X2916" s="1"/>
      <c r="Y2916" s="1">
        <f t="shared" si="1844"/>
        <v>0</v>
      </c>
      <c r="Z2916" s="1"/>
      <c r="AA2916" s="1"/>
      <c r="AB2916" s="1">
        <f t="shared" si="1845"/>
        <v>0</v>
      </c>
      <c r="AC2916" s="1">
        <f t="shared" si="1846"/>
        <v>0</v>
      </c>
      <c r="AD2916" s="1"/>
      <c r="AE2916" s="1"/>
      <c r="AF2916" s="1">
        <f t="shared" si="1847"/>
        <v>0</v>
      </c>
      <c r="AG2916" s="1"/>
      <c r="AH2916" s="1"/>
      <c r="AI2916" s="1">
        <f t="shared" si="1848"/>
        <v>0</v>
      </c>
      <c r="AJ2916" s="114">
        <f t="shared" si="1849"/>
        <v>0</v>
      </c>
      <c r="AM2916" s="114">
        <f t="shared" si="1850"/>
        <v>0</v>
      </c>
      <c r="AP2916" s="114">
        <f t="shared" si="1851"/>
        <v>0</v>
      </c>
      <c r="AQ2916" s="114">
        <f t="shared" si="1852"/>
        <v>0</v>
      </c>
      <c r="AT2916" s="114">
        <f t="shared" si="1853"/>
        <v>0</v>
      </c>
      <c r="AW2916" s="114">
        <f t="shared" si="1854"/>
        <v>0</v>
      </c>
      <c r="AX2916" s="114">
        <f t="shared" si="1855"/>
        <v>0</v>
      </c>
      <c r="AY2916" s="114">
        <f t="shared" si="1856"/>
        <v>0</v>
      </c>
      <c r="AZ2916" s="114">
        <f t="shared" si="1857"/>
        <v>0</v>
      </c>
      <c r="BA2916" s="114">
        <f t="shared" si="1858"/>
        <v>0</v>
      </c>
      <c r="BB2916" s="114">
        <f t="shared" si="1859"/>
        <v>0</v>
      </c>
      <c r="BC2916" s="114">
        <f t="shared" si="1860"/>
        <v>0</v>
      </c>
      <c r="BD2916" s="114">
        <f t="shared" si="1861"/>
        <v>0</v>
      </c>
      <c r="BE2916" s="114">
        <f t="shared" si="1862"/>
        <v>0</v>
      </c>
    </row>
    <row r="2917" spans="1:57" s="114" customFormat="1" ht="27.75" hidden="1">
      <c r="A2917" s="1"/>
      <c r="B2917" s="90">
        <v>2017</v>
      </c>
      <c r="C2917" s="91">
        <v>8321</v>
      </c>
      <c r="D2917" s="91">
        <v>3</v>
      </c>
      <c r="E2917" s="92">
        <v>5</v>
      </c>
      <c r="F2917" s="92">
        <v>2</v>
      </c>
      <c r="G2917" s="92">
        <v>5000</v>
      </c>
      <c r="H2917" s="92">
        <v>5600</v>
      </c>
      <c r="I2917" s="92">
        <v>562</v>
      </c>
      <c r="J2917" s="93">
        <v>27</v>
      </c>
      <c r="K2917" s="100" t="s">
        <v>1347</v>
      </c>
      <c r="L2917" s="95">
        <v>0</v>
      </c>
      <c r="M2917" s="95">
        <v>0</v>
      </c>
      <c r="N2917" s="95">
        <f t="shared" si="1870"/>
        <v>0</v>
      </c>
      <c r="O2917" s="95">
        <v>0</v>
      </c>
      <c r="P2917" s="95">
        <v>0</v>
      </c>
      <c r="Q2917" s="95">
        <f t="shared" si="1871"/>
        <v>0</v>
      </c>
      <c r="R2917" s="95">
        <f t="shared" si="1872"/>
        <v>0</v>
      </c>
      <c r="S2917" s="96" t="s">
        <v>95</v>
      </c>
      <c r="T2917" s="97"/>
      <c r="U2917" s="98"/>
      <c r="V2917" s="224" t="s">
        <v>174</v>
      </c>
      <c r="W2917" s="1"/>
      <c r="X2917" s="1"/>
      <c r="Y2917" s="1">
        <f t="shared" si="1844"/>
        <v>0</v>
      </c>
      <c r="Z2917" s="1"/>
      <c r="AA2917" s="1"/>
      <c r="AB2917" s="1">
        <f t="shared" si="1845"/>
        <v>0</v>
      </c>
      <c r="AC2917" s="1">
        <f t="shared" si="1846"/>
        <v>0</v>
      </c>
      <c r="AD2917" s="1"/>
      <c r="AE2917" s="1"/>
      <c r="AF2917" s="1">
        <f t="shared" si="1847"/>
        <v>0</v>
      </c>
      <c r="AG2917" s="1"/>
      <c r="AH2917" s="1"/>
      <c r="AI2917" s="1">
        <f t="shared" si="1848"/>
        <v>0</v>
      </c>
      <c r="AJ2917" s="114">
        <f t="shared" si="1849"/>
        <v>0</v>
      </c>
      <c r="AM2917" s="114">
        <f t="shared" si="1850"/>
        <v>0</v>
      </c>
      <c r="AP2917" s="114">
        <f t="shared" si="1851"/>
        <v>0</v>
      </c>
      <c r="AQ2917" s="114">
        <f t="shared" si="1852"/>
        <v>0</v>
      </c>
      <c r="AT2917" s="114">
        <f t="shared" si="1853"/>
        <v>0</v>
      </c>
      <c r="AW2917" s="114">
        <f t="shared" si="1854"/>
        <v>0</v>
      </c>
      <c r="AX2917" s="114">
        <f t="shared" si="1855"/>
        <v>0</v>
      </c>
      <c r="AY2917" s="114">
        <f t="shared" si="1856"/>
        <v>0</v>
      </c>
      <c r="AZ2917" s="114">
        <f t="shared" si="1857"/>
        <v>0</v>
      </c>
      <c r="BA2917" s="114">
        <f t="shared" si="1858"/>
        <v>0</v>
      </c>
      <c r="BB2917" s="114">
        <f t="shared" si="1859"/>
        <v>0</v>
      </c>
      <c r="BC2917" s="114">
        <f t="shared" si="1860"/>
        <v>0</v>
      </c>
      <c r="BD2917" s="114">
        <f t="shared" si="1861"/>
        <v>0</v>
      </c>
      <c r="BE2917" s="114">
        <f t="shared" si="1862"/>
        <v>0</v>
      </c>
    </row>
    <row r="2918" spans="1:57" s="114" customFormat="1" ht="27.75" hidden="1">
      <c r="A2918" s="1"/>
      <c r="B2918" s="90">
        <v>2017</v>
      </c>
      <c r="C2918" s="91">
        <v>8321</v>
      </c>
      <c r="D2918" s="91">
        <v>3</v>
      </c>
      <c r="E2918" s="92">
        <v>5</v>
      </c>
      <c r="F2918" s="92">
        <v>2</v>
      </c>
      <c r="G2918" s="92">
        <v>5000</v>
      </c>
      <c r="H2918" s="92">
        <v>5600</v>
      </c>
      <c r="I2918" s="92">
        <v>562</v>
      </c>
      <c r="J2918" s="93">
        <v>28</v>
      </c>
      <c r="K2918" s="100" t="s">
        <v>1348</v>
      </c>
      <c r="L2918" s="95">
        <v>0</v>
      </c>
      <c r="M2918" s="95">
        <v>0</v>
      </c>
      <c r="N2918" s="95">
        <f t="shared" si="1870"/>
        <v>0</v>
      </c>
      <c r="O2918" s="95">
        <v>0</v>
      </c>
      <c r="P2918" s="95">
        <v>0</v>
      </c>
      <c r="Q2918" s="95">
        <f t="shared" si="1871"/>
        <v>0</v>
      </c>
      <c r="R2918" s="95">
        <f t="shared" si="1872"/>
        <v>0</v>
      </c>
      <c r="S2918" s="96" t="s">
        <v>95</v>
      </c>
      <c r="T2918" s="97"/>
      <c r="U2918" s="98"/>
      <c r="V2918" s="224" t="s">
        <v>174</v>
      </c>
      <c r="W2918" s="1"/>
      <c r="X2918" s="1"/>
      <c r="Y2918" s="1">
        <f t="shared" si="1844"/>
        <v>0</v>
      </c>
      <c r="Z2918" s="1"/>
      <c r="AA2918" s="1"/>
      <c r="AB2918" s="1">
        <f t="shared" si="1845"/>
        <v>0</v>
      </c>
      <c r="AC2918" s="1">
        <f t="shared" si="1846"/>
        <v>0</v>
      </c>
      <c r="AD2918" s="1"/>
      <c r="AE2918" s="1"/>
      <c r="AF2918" s="1">
        <f t="shared" si="1847"/>
        <v>0</v>
      </c>
      <c r="AG2918" s="1"/>
      <c r="AH2918" s="1"/>
      <c r="AI2918" s="1">
        <f t="shared" si="1848"/>
        <v>0</v>
      </c>
      <c r="AJ2918" s="114">
        <f t="shared" si="1849"/>
        <v>0</v>
      </c>
      <c r="AM2918" s="114">
        <f t="shared" si="1850"/>
        <v>0</v>
      </c>
      <c r="AP2918" s="114">
        <f t="shared" si="1851"/>
        <v>0</v>
      </c>
      <c r="AQ2918" s="114">
        <f t="shared" si="1852"/>
        <v>0</v>
      </c>
      <c r="AT2918" s="114">
        <f t="shared" si="1853"/>
        <v>0</v>
      </c>
      <c r="AW2918" s="114">
        <f t="shared" si="1854"/>
        <v>0</v>
      </c>
      <c r="AX2918" s="114">
        <f t="shared" si="1855"/>
        <v>0</v>
      </c>
      <c r="AY2918" s="114">
        <f t="shared" si="1856"/>
        <v>0</v>
      </c>
      <c r="AZ2918" s="114">
        <f t="shared" si="1857"/>
        <v>0</v>
      </c>
      <c r="BA2918" s="114">
        <f t="shared" si="1858"/>
        <v>0</v>
      </c>
      <c r="BB2918" s="114">
        <f t="shared" si="1859"/>
        <v>0</v>
      </c>
      <c r="BC2918" s="114">
        <f t="shared" si="1860"/>
        <v>0</v>
      </c>
      <c r="BD2918" s="114">
        <f t="shared" si="1861"/>
        <v>0</v>
      </c>
      <c r="BE2918" s="114">
        <f t="shared" si="1862"/>
        <v>0</v>
      </c>
    </row>
    <row r="2919" spans="1:57" s="114" customFormat="1" ht="27.75" hidden="1" customHeight="1">
      <c r="A2919" s="1"/>
      <c r="B2919" s="83">
        <v>2017</v>
      </c>
      <c r="C2919" s="115">
        <v>8321</v>
      </c>
      <c r="D2919" s="115">
        <v>3</v>
      </c>
      <c r="E2919" s="83">
        <v>5</v>
      </c>
      <c r="F2919" s="83">
        <v>2</v>
      </c>
      <c r="G2919" s="83">
        <v>5000</v>
      </c>
      <c r="H2919" s="83">
        <v>5600</v>
      </c>
      <c r="I2919" s="83">
        <v>565</v>
      </c>
      <c r="J2919" s="83"/>
      <c r="K2919" s="85" t="s">
        <v>294</v>
      </c>
      <c r="L2919" s="86">
        <f>SUM(L2920:L2934)</f>
        <v>0</v>
      </c>
      <c r="M2919" s="86">
        <f t="shared" ref="M2919:R2919" si="1873">SUM(M2920:M2934)</f>
        <v>0</v>
      </c>
      <c r="N2919" s="86">
        <f t="shared" si="1873"/>
        <v>0</v>
      </c>
      <c r="O2919" s="86">
        <f t="shared" si="1873"/>
        <v>0</v>
      </c>
      <c r="P2919" s="86">
        <f t="shared" si="1873"/>
        <v>0</v>
      </c>
      <c r="Q2919" s="86">
        <f t="shared" si="1873"/>
        <v>0</v>
      </c>
      <c r="R2919" s="86">
        <f t="shared" si="1873"/>
        <v>0</v>
      </c>
      <c r="S2919" s="86"/>
      <c r="T2919" s="87"/>
      <c r="U2919" s="88"/>
      <c r="V2919" s="89"/>
      <c r="W2919" s="1"/>
      <c r="X2919" s="1"/>
      <c r="Y2919" s="1">
        <f t="shared" si="1844"/>
        <v>0</v>
      </c>
      <c r="Z2919" s="1"/>
      <c r="AA2919" s="1"/>
      <c r="AB2919" s="1">
        <f t="shared" si="1845"/>
        <v>0</v>
      </c>
      <c r="AC2919" s="1">
        <f t="shared" si="1846"/>
        <v>0</v>
      </c>
      <c r="AD2919" s="1"/>
      <c r="AE2919" s="1"/>
      <c r="AF2919" s="1">
        <f t="shared" si="1847"/>
        <v>0</v>
      </c>
      <c r="AG2919" s="1"/>
      <c r="AH2919" s="1"/>
      <c r="AI2919" s="1">
        <f t="shared" si="1848"/>
        <v>0</v>
      </c>
      <c r="AJ2919" s="114">
        <f t="shared" si="1849"/>
        <v>0</v>
      </c>
      <c r="AM2919" s="114">
        <f t="shared" si="1850"/>
        <v>0</v>
      </c>
      <c r="AP2919" s="114">
        <f t="shared" si="1851"/>
        <v>0</v>
      </c>
      <c r="AQ2919" s="114">
        <f t="shared" si="1852"/>
        <v>0</v>
      </c>
      <c r="AT2919" s="114">
        <f t="shared" si="1853"/>
        <v>0</v>
      </c>
      <c r="AW2919" s="114">
        <f t="shared" si="1854"/>
        <v>0</v>
      </c>
      <c r="AX2919" s="114">
        <f t="shared" si="1855"/>
        <v>0</v>
      </c>
      <c r="AY2919" s="114">
        <f t="shared" si="1856"/>
        <v>0</v>
      </c>
      <c r="AZ2919" s="114">
        <f t="shared" si="1857"/>
        <v>0</v>
      </c>
      <c r="BA2919" s="114">
        <f t="shared" si="1858"/>
        <v>0</v>
      </c>
      <c r="BB2919" s="114">
        <f t="shared" si="1859"/>
        <v>0</v>
      </c>
      <c r="BC2919" s="114">
        <f t="shared" si="1860"/>
        <v>0</v>
      </c>
      <c r="BD2919" s="114">
        <f t="shared" si="1861"/>
        <v>0</v>
      </c>
      <c r="BE2919" s="114">
        <f t="shared" si="1862"/>
        <v>0</v>
      </c>
    </row>
    <row r="2920" spans="1:57" s="114" customFormat="1" ht="27.75" hidden="1">
      <c r="A2920" s="1"/>
      <c r="B2920" s="90">
        <v>2017</v>
      </c>
      <c r="C2920" s="91">
        <v>8321</v>
      </c>
      <c r="D2920" s="91">
        <v>3</v>
      </c>
      <c r="E2920" s="92">
        <v>5</v>
      </c>
      <c r="F2920" s="92">
        <v>2</v>
      </c>
      <c r="G2920" s="92">
        <v>5000</v>
      </c>
      <c r="H2920" s="92">
        <v>5600</v>
      </c>
      <c r="I2920" s="92">
        <v>565</v>
      </c>
      <c r="J2920" s="93">
        <v>1</v>
      </c>
      <c r="K2920" s="100" t="s">
        <v>1352</v>
      </c>
      <c r="L2920" s="95">
        <v>0</v>
      </c>
      <c r="M2920" s="95">
        <v>0</v>
      </c>
      <c r="N2920" s="95">
        <f t="shared" ref="N2920:N2934" si="1874">L2920+M2920</f>
        <v>0</v>
      </c>
      <c r="O2920" s="95">
        <v>0</v>
      </c>
      <c r="P2920" s="95">
        <v>0</v>
      </c>
      <c r="Q2920" s="95">
        <f t="shared" ref="Q2920:Q2934" si="1875">O2920+P2920</f>
        <v>0</v>
      </c>
      <c r="R2920" s="95">
        <f t="shared" ref="R2920:R2934" si="1876">N2920+Q2920</f>
        <v>0</v>
      </c>
      <c r="S2920" s="96" t="s">
        <v>95</v>
      </c>
      <c r="T2920" s="97"/>
      <c r="U2920" s="98"/>
      <c r="V2920" s="137" t="s">
        <v>174</v>
      </c>
      <c r="W2920" s="1"/>
      <c r="X2920" s="1"/>
      <c r="Y2920" s="1">
        <f t="shared" si="1844"/>
        <v>0</v>
      </c>
      <c r="Z2920" s="1"/>
      <c r="AA2920" s="1"/>
      <c r="AB2920" s="1">
        <f t="shared" si="1845"/>
        <v>0</v>
      </c>
      <c r="AC2920" s="1">
        <f t="shared" si="1846"/>
        <v>0</v>
      </c>
      <c r="AD2920" s="1"/>
      <c r="AE2920" s="1"/>
      <c r="AF2920" s="1">
        <f t="shared" si="1847"/>
        <v>0</v>
      </c>
      <c r="AG2920" s="1"/>
      <c r="AH2920" s="1"/>
      <c r="AI2920" s="1">
        <f t="shared" si="1848"/>
        <v>0</v>
      </c>
      <c r="AJ2920" s="114">
        <f t="shared" si="1849"/>
        <v>0</v>
      </c>
      <c r="AM2920" s="114">
        <f t="shared" si="1850"/>
        <v>0</v>
      </c>
      <c r="AP2920" s="114">
        <f t="shared" si="1851"/>
        <v>0</v>
      </c>
      <c r="AQ2920" s="114">
        <f t="shared" si="1852"/>
        <v>0</v>
      </c>
      <c r="AT2920" s="114">
        <f t="shared" si="1853"/>
        <v>0</v>
      </c>
      <c r="AW2920" s="114">
        <f t="shared" si="1854"/>
        <v>0</v>
      </c>
      <c r="AX2920" s="114">
        <f t="shared" si="1855"/>
        <v>0</v>
      </c>
      <c r="AY2920" s="114">
        <f t="shared" si="1856"/>
        <v>0</v>
      </c>
      <c r="AZ2920" s="114">
        <f t="shared" si="1857"/>
        <v>0</v>
      </c>
      <c r="BA2920" s="114">
        <f t="shared" si="1858"/>
        <v>0</v>
      </c>
      <c r="BB2920" s="114">
        <f t="shared" si="1859"/>
        <v>0</v>
      </c>
      <c r="BC2920" s="114">
        <f t="shared" si="1860"/>
        <v>0</v>
      </c>
      <c r="BD2920" s="114">
        <f t="shared" si="1861"/>
        <v>0</v>
      </c>
      <c r="BE2920" s="114">
        <f t="shared" si="1862"/>
        <v>0</v>
      </c>
    </row>
    <row r="2921" spans="1:57" s="114" customFormat="1" ht="27.75" hidden="1" customHeight="1">
      <c r="A2921" s="1"/>
      <c r="B2921" s="90">
        <v>2017</v>
      </c>
      <c r="C2921" s="91">
        <v>8321</v>
      </c>
      <c r="D2921" s="91">
        <v>3</v>
      </c>
      <c r="E2921" s="92">
        <v>5</v>
      </c>
      <c r="F2921" s="92">
        <v>2</v>
      </c>
      <c r="G2921" s="92">
        <v>5000</v>
      </c>
      <c r="H2921" s="92">
        <v>5600</v>
      </c>
      <c r="I2921" s="92">
        <v>565</v>
      </c>
      <c r="J2921" s="93">
        <v>2</v>
      </c>
      <c r="K2921" s="100" t="s">
        <v>1353</v>
      </c>
      <c r="L2921" s="95">
        <v>0</v>
      </c>
      <c r="M2921" s="95">
        <v>0</v>
      </c>
      <c r="N2921" s="95">
        <f t="shared" si="1874"/>
        <v>0</v>
      </c>
      <c r="O2921" s="95">
        <v>0</v>
      </c>
      <c r="P2921" s="95">
        <v>0</v>
      </c>
      <c r="Q2921" s="95">
        <f t="shared" si="1875"/>
        <v>0</v>
      </c>
      <c r="R2921" s="95">
        <f t="shared" si="1876"/>
        <v>0</v>
      </c>
      <c r="S2921" s="96" t="s">
        <v>95</v>
      </c>
      <c r="T2921" s="97"/>
      <c r="U2921" s="98"/>
      <c r="V2921" s="137" t="s">
        <v>174</v>
      </c>
      <c r="W2921" s="1"/>
      <c r="X2921" s="1"/>
      <c r="Y2921" s="1">
        <f t="shared" si="1844"/>
        <v>0</v>
      </c>
      <c r="Z2921" s="1"/>
      <c r="AA2921" s="1"/>
      <c r="AB2921" s="1">
        <f t="shared" si="1845"/>
        <v>0</v>
      </c>
      <c r="AC2921" s="1">
        <f t="shared" si="1846"/>
        <v>0</v>
      </c>
      <c r="AD2921" s="1"/>
      <c r="AE2921" s="1"/>
      <c r="AF2921" s="1">
        <f t="shared" si="1847"/>
        <v>0</v>
      </c>
      <c r="AG2921" s="1"/>
      <c r="AH2921" s="1"/>
      <c r="AI2921" s="1">
        <f t="shared" si="1848"/>
        <v>0</v>
      </c>
      <c r="AJ2921" s="114">
        <f t="shared" si="1849"/>
        <v>0</v>
      </c>
      <c r="AM2921" s="114">
        <f t="shared" si="1850"/>
        <v>0</v>
      </c>
      <c r="AP2921" s="114">
        <f t="shared" si="1851"/>
        <v>0</v>
      </c>
      <c r="AQ2921" s="114">
        <f t="shared" si="1852"/>
        <v>0</v>
      </c>
      <c r="AT2921" s="114">
        <f t="shared" si="1853"/>
        <v>0</v>
      </c>
      <c r="AW2921" s="114">
        <f t="shared" si="1854"/>
        <v>0</v>
      </c>
      <c r="AX2921" s="114">
        <f t="shared" si="1855"/>
        <v>0</v>
      </c>
      <c r="AY2921" s="114">
        <f t="shared" si="1856"/>
        <v>0</v>
      </c>
      <c r="AZ2921" s="114">
        <f t="shared" si="1857"/>
        <v>0</v>
      </c>
      <c r="BA2921" s="114">
        <f t="shared" si="1858"/>
        <v>0</v>
      </c>
      <c r="BB2921" s="114">
        <f t="shared" si="1859"/>
        <v>0</v>
      </c>
      <c r="BC2921" s="114">
        <f t="shared" si="1860"/>
        <v>0</v>
      </c>
      <c r="BD2921" s="114">
        <f t="shared" si="1861"/>
        <v>0</v>
      </c>
      <c r="BE2921" s="114">
        <f t="shared" si="1862"/>
        <v>0</v>
      </c>
    </row>
    <row r="2922" spans="1:57" s="114" customFormat="1" ht="27.75" hidden="1">
      <c r="A2922" s="1"/>
      <c r="B2922" s="90">
        <v>2017</v>
      </c>
      <c r="C2922" s="91">
        <v>8321</v>
      </c>
      <c r="D2922" s="91">
        <v>3</v>
      </c>
      <c r="E2922" s="92">
        <v>5</v>
      </c>
      <c r="F2922" s="92">
        <v>2</v>
      </c>
      <c r="G2922" s="92">
        <v>5000</v>
      </c>
      <c r="H2922" s="92">
        <v>5600</v>
      </c>
      <c r="I2922" s="92">
        <v>565</v>
      </c>
      <c r="J2922" s="93">
        <v>3</v>
      </c>
      <c r="K2922" s="100" t="s">
        <v>1062</v>
      </c>
      <c r="L2922" s="95">
        <v>0</v>
      </c>
      <c r="M2922" s="95">
        <v>0</v>
      </c>
      <c r="N2922" s="95">
        <f t="shared" si="1874"/>
        <v>0</v>
      </c>
      <c r="O2922" s="95">
        <v>0</v>
      </c>
      <c r="P2922" s="95">
        <v>0</v>
      </c>
      <c r="Q2922" s="95">
        <f t="shared" si="1875"/>
        <v>0</v>
      </c>
      <c r="R2922" s="95">
        <f t="shared" si="1876"/>
        <v>0</v>
      </c>
      <c r="S2922" s="96" t="s">
        <v>95</v>
      </c>
      <c r="T2922" s="97"/>
      <c r="U2922" s="98"/>
      <c r="V2922" s="137" t="s">
        <v>174</v>
      </c>
      <c r="W2922" s="1"/>
      <c r="X2922" s="1"/>
      <c r="Y2922" s="1">
        <f t="shared" si="1844"/>
        <v>0</v>
      </c>
      <c r="Z2922" s="1"/>
      <c r="AA2922" s="1"/>
      <c r="AB2922" s="1">
        <f t="shared" si="1845"/>
        <v>0</v>
      </c>
      <c r="AC2922" s="1">
        <f t="shared" si="1846"/>
        <v>0</v>
      </c>
      <c r="AD2922" s="1"/>
      <c r="AE2922" s="1"/>
      <c r="AF2922" s="1">
        <f t="shared" si="1847"/>
        <v>0</v>
      </c>
      <c r="AG2922" s="1"/>
      <c r="AH2922" s="1"/>
      <c r="AI2922" s="1">
        <f t="shared" si="1848"/>
        <v>0</v>
      </c>
      <c r="AJ2922" s="114">
        <f t="shared" si="1849"/>
        <v>0</v>
      </c>
      <c r="AM2922" s="114">
        <f t="shared" si="1850"/>
        <v>0</v>
      </c>
      <c r="AP2922" s="114">
        <f t="shared" si="1851"/>
        <v>0</v>
      </c>
      <c r="AQ2922" s="114">
        <f t="shared" si="1852"/>
        <v>0</v>
      </c>
      <c r="AT2922" s="114">
        <f t="shared" si="1853"/>
        <v>0</v>
      </c>
      <c r="AW2922" s="114">
        <f t="shared" si="1854"/>
        <v>0</v>
      </c>
      <c r="AX2922" s="114">
        <f t="shared" si="1855"/>
        <v>0</v>
      </c>
      <c r="AY2922" s="114">
        <f t="shared" si="1856"/>
        <v>0</v>
      </c>
      <c r="AZ2922" s="114">
        <f t="shared" si="1857"/>
        <v>0</v>
      </c>
      <c r="BA2922" s="114">
        <f t="shared" si="1858"/>
        <v>0</v>
      </c>
      <c r="BB2922" s="114">
        <f t="shared" si="1859"/>
        <v>0</v>
      </c>
      <c r="BC2922" s="114">
        <f t="shared" si="1860"/>
        <v>0</v>
      </c>
      <c r="BD2922" s="114">
        <f t="shared" si="1861"/>
        <v>0</v>
      </c>
      <c r="BE2922" s="114">
        <f t="shared" si="1862"/>
        <v>0</v>
      </c>
    </row>
    <row r="2923" spans="1:57" s="114" customFormat="1" ht="27.75" hidden="1">
      <c r="A2923" s="1"/>
      <c r="B2923" s="90">
        <v>2017</v>
      </c>
      <c r="C2923" s="91">
        <v>8321</v>
      </c>
      <c r="D2923" s="91">
        <v>3</v>
      </c>
      <c r="E2923" s="92">
        <v>5</v>
      </c>
      <c r="F2923" s="92">
        <v>2</v>
      </c>
      <c r="G2923" s="92">
        <v>5000</v>
      </c>
      <c r="H2923" s="92">
        <v>5600</v>
      </c>
      <c r="I2923" s="92">
        <v>565</v>
      </c>
      <c r="J2923" s="93">
        <v>4</v>
      </c>
      <c r="K2923" s="223" t="s">
        <v>1063</v>
      </c>
      <c r="L2923" s="95">
        <v>0</v>
      </c>
      <c r="M2923" s="95">
        <v>0</v>
      </c>
      <c r="N2923" s="95">
        <f t="shared" si="1874"/>
        <v>0</v>
      </c>
      <c r="O2923" s="95">
        <v>0</v>
      </c>
      <c r="P2923" s="95">
        <v>0</v>
      </c>
      <c r="Q2923" s="95">
        <f t="shared" si="1875"/>
        <v>0</v>
      </c>
      <c r="R2923" s="95">
        <f t="shared" si="1876"/>
        <v>0</v>
      </c>
      <c r="S2923" s="96" t="s">
        <v>95</v>
      </c>
      <c r="T2923" s="97"/>
      <c r="U2923" s="98"/>
      <c r="V2923" s="137" t="s">
        <v>174</v>
      </c>
      <c r="W2923" s="1"/>
      <c r="X2923" s="1"/>
      <c r="Y2923" s="1">
        <f t="shared" si="1844"/>
        <v>0</v>
      </c>
      <c r="Z2923" s="1"/>
      <c r="AA2923" s="1"/>
      <c r="AB2923" s="1">
        <f t="shared" si="1845"/>
        <v>0</v>
      </c>
      <c r="AC2923" s="1">
        <f t="shared" si="1846"/>
        <v>0</v>
      </c>
      <c r="AD2923" s="1"/>
      <c r="AE2923" s="1"/>
      <c r="AF2923" s="1">
        <f t="shared" si="1847"/>
        <v>0</v>
      </c>
      <c r="AG2923" s="1"/>
      <c r="AH2923" s="1"/>
      <c r="AI2923" s="1">
        <f t="shared" si="1848"/>
        <v>0</v>
      </c>
      <c r="AJ2923" s="114">
        <f t="shared" si="1849"/>
        <v>0</v>
      </c>
      <c r="AM2923" s="114">
        <f t="shared" si="1850"/>
        <v>0</v>
      </c>
      <c r="AP2923" s="114">
        <f t="shared" si="1851"/>
        <v>0</v>
      </c>
      <c r="AQ2923" s="114">
        <f t="shared" si="1852"/>
        <v>0</v>
      </c>
      <c r="AT2923" s="114">
        <f t="shared" si="1853"/>
        <v>0</v>
      </c>
      <c r="AW2923" s="114">
        <f t="shared" si="1854"/>
        <v>0</v>
      </c>
      <c r="AX2923" s="114">
        <f t="shared" si="1855"/>
        <v>0</v>
      </c>
      <c r="AY2923" s="114">
        <f t="shared" si="1856"/>
        <v>0</v>
      </c>
      <c r="AZ2923" s="114">
        <f t="shared" si="1857"/>
        <v>0</v>
      </c>
      <c r="BA2923" s="114">
        <f t="shared" si="1858"/>
        <v>0</v>
      </c>
      <c r="BB2923" s="114">
        <f t="shared" si="1859"/>
        <v>0</v>
      </c>
      <c r="BC2923" s="114">
        <f t="shared" si="1860"/>
        <v>0</v>
      </c>
      <c r="BD2923" s="114">
        <f t="shared" si="1861"/>
        <v>0</v>
      </c>
      <c r="BE2923" s="114">
        <f t="shared" si="1862"/>
        <v>0</v>
      </c>
    </row>
    <row r="2924" spans="1:57" s="114" customFormat="1" ht="27.75" hidden="1">
      <c r="A2924" s="1"/>
      <c r="B2924" s="90">
        <v>2017</v>
      </c>
      <c r="C2924" s="91">
        <v>8321</v>
      </c>
      <c r="D2924" s="91">
        <v>3</v>
      </c>
      <c r="E2924" s="92">
        <v>5</v>
      </c>
      <c r="F2924" s="92">
        <v>2</v>
      </c>
      <c r="G2924" s="92">
        <v>5000</v>
      </c>
      <c r="H2924" s="92">
        <v>5600</v>
      </c>
      <c r="I2924" s="92">
        <v>565</v>
      </c>
      <c r="J2924" s="93">
        <v>5</v>
      </c>
      <c r="K2924" s="100" t="s">
        <v>1065</v>
      </c>
      <c r="L2924" s="95">
        <v>0</v>
      </c>
      <c r="M2924" s="95">
        <v>0</v>
      </c>
      <c r="N2924" s="95">
        <f t="shared" si="1874"/>
        <v>0</v>
      </c>
      <c r="O2924" s="95">
        <v>0</v>
      </c>
      <c r="P2924" s="95">
        <v>0</v>
      </c>
      <c r="Q2924" s="95">
        <f t="shared" si="1875"/>
        <v>0</v>
      </c>
      <c r="R2924" s="95">
        <f t="shared" si="1876"/>
        <v>0</v>
      </c>
      <c r="S2924" s="96" t="s">
        <v>95</v>
      </c>
      <c r="T2924" s="97"/>
      <c r="U2924" s="98"/>
      <c r="V2924" s="137" t="s">
        <v>174</v>
      </c>
      <c r="W2924" s="1"/>
      <c r="X2924" s="1"/>
      <c r="Y2924" s="1">
        <f t="shared" si="1844"/>
        <v>0</v>
      </c>
      <c r="Z2924" s="1"/>
      <c r="AA2924" s="1"/>
      <c r="AB2924" s="1">
        <f t="shared" si="1845"/>
        <v>0</v>
      </c>
      <c r="AC2924" s="1">
        <f t="shared" si="1846"/>
        <v>0</v>
      </c>
      <c r="AD2924" s="1"/>
      <c r="AE2924" s="1"/>
      <c r="AF2924" s="1">
        <f t="shared" si="1847"/>
        <v>0</v>
      </c>
      <c r="AG2924" s="1"/>
      <c r="AH2924" s="1"/>
      <c r="AI2924" s="1">
        <f t="shared" si="1848"/>
        <v>0</v>
      </c>
      <c r="AJ2924" s="114">
        <f t="shared" si="1849"/>
        <v>0</v>
      </c>
      <c r="AM2924" s="114">
        <f t="shared" si="1850"/>
        <v>0</v>
      </c>
      <c r="AP2924" s="114">
        <f t="shared" si="1851"/>
        <v>0</v>
      </c>
      <c r="AQ2924" s="114">
        <f t="shared" si="1852"/>
        <v>0</v>
      </c>
      <c r="AT2924" s="114">
        <f t="shared" si="1853"/>
        <v>0</v>
      </c>
      <c r="AW2924" s="114">
        <f t="shared" si="1854"/>
        <v>0</v>
      </c>
      <c r="AX2924" s="114">
        <f t="shared" si="1855"/>
        <v>0</v>
      </c>
      <c r="AY2924" s="114">
        <f t="shared" si="1856"/>
        <v>0</v>
      </c>
      <c r="AZ2924" s="114">
        <f t="shared" si="1857"/>
        <v>0</v>
      </c>
      <c r="BA2924" s="114">
        <f t="shared" si="1858"/>
        <v>0</v>
      </c>
      <c r="BB2924" s="114">
        <f t="shared" si="1859"/>
        <v>0</v>
      </c>
      <c r="BC2924" s="114">
        <f t="shared" si="1860"/>
        <v>0</v>
      </c>
      <c r="BD2924" s="114">
        <f t="shared" si="1861"/>
        <v>0</v>
      </c>
      <c r="BE2924" s="114">
        <f t="shared" si="1862"/>
        <v>0</v>
      </c>
    </row>
    <row r="2925" spans="1:57" s="114" customFormat="1" ht="27.75" hidden="1" customHeight="1">
      <c r="A2925" s="1"/>
      <c r="B2925" s="90">
        <v>2017</v>
      </c>
      <c r="C2925" s="91">
        <v>8321</v>
      </c>
      <c r="D2925" s="91">
        <v>3</v>
      </c>
      <c r="E2925" s="92">
        <v>5</v>
      </c>
      <c r="F2925" s="92">
        <v>2</v>
      </c>
      <c r="G2925" s="92">
        <v>5000</v>
      </c>
      <c r="H2925" s="92">
        <v>5600</v>
      </c>
      <c r="I2925" s="92">
        <v>565</v>
      </c>
      <c r="J2925" s="93">
        <v>6</v>
      </c>
      <c r="K2925" s="100" t="s">
        <v>1354</v>
      </c>
      <c r="L2925" s="95">
        <v>0</v>
      </c>
      <c r="M2925" s="95">
        <v>0</v>
      </c>
      <c r="N2925" s="95">
        <f t="shared" si="1874"/>
        <v>0</v>
      </c>
      <c r="O2925" s="95">
        <v>0</v>
      </c>
      <c r="P2925" s="95">
        <v>0</v>
      </c>
      <c r="Q2925" s="95">
        <f t="shared" si="1875"/>
        <v>0</v>
      </c>
      <c r="R2925" s="95">
        <f t="shared" si="1876"/>
        <v>0</v>
      </c>
      <c r="S2925" s="96" t="s">
        <v>95</v>
      </c>
      <c r="T2925" s="97"/>
      <c r="U2925" s="98"/>
      <c r="V2925" s="137" t="s">
        <v>174</v>
      </c>
      <c r="W2925" s="1"/>
      <c r="X2925" s="1"/>
      <c r="Y2925" s="1">
        <f t="shared" si="1844"/>
        <v>0</v>
      </c>
      <c r="Z2925" s="1"/>
      <c r="AA2925" s="1"/>
      <c r="AB2925" s="1">
        <f t="shared" si="1845"/>
        <v>0</v>
      </c>
      <c r="AC2925" s="1">
        <f t="shared" si="1846"/>
        <v>0</v>
      </c>
      <c r="AD2925" s="1"/>
      <c r="AE2925" s="1"/>
      <c r="AF2925" s="1">
        <f t="shared" si="1847"/>
        <v>0</v>
      </c>
      <c r="AG2925" s="1"/>
      <c r="AH2925" s="1"/>
      <c r="AI2925" s="1">
        <f t="shared" si="1848"/>
        <v>0</v>
      </c>
      <c r="AJ2925" s="114">
        <f t="shared" si="1849"/>
        <v>0</v>
      </c>
      <c r="AM2925" s="114">
        <f t="shared" si="1850"/>
        <v>0</v>
      </c>
      <c r="AP2925" s="114">
        <f t="shared" si="1851"/>
        <v>0</v>
      </c>
      <c r="AQ2925" s="114">
        <f t="shared" si="1852"/>
        <v>0</v>
      </c>
      <c r="AT2925" s="114">
        <f t="shared" si="1853"/>
        <v>0</v>
      </c>
      <c r="AW2925" s="114">
        <f t="shared" si="1854"/>
        <v>0</v>
      </c>
      <c r="AX2925" s="114">
        <f t="shared" si="1855"/>
        <v>0</v>
      </c>
      <c r="AY2925" s="114">
        <f t="shared" si="1856"/>
        <v>0</v>
      </c>
      <c r="AZ2925" s="114">
        <f t="shared" si="1857"/>
        <v>0</v>
      </c>
      <c r="BA2925" s="114">
        <f t="shared" si="1858"/>
        <v>0</v>
      </c>
      <c r="BB2925" s="114">
        <f t="shared" si="1859"/>
        <v>0</v>
      </c>
      <c r="BC2925" s="114">
        <f t="shared" si="1860"/>
        <v>0</v>
      </c>
      <c r="BD2925" s="114">
        <f t="shared" si="1861"/>
        <v>0</v>
      </c>
      <c r="BE2925" s="114">
        <f t="shared" si="1862"/>
        <v>0</v>
      </c>
    </row>
    <row r="2926" spans="1:57" s="114" customFormat="1" ht="27.75" hidden="1">
      <c r="A2926" s="1"/>
      <c r="B2926" s="90">
        <v>2017</v>
      </c>
      <c r="C2926" s="91">
        <v>8321</v>
      </c>
      <c r="D2926" s="91">
        <v>3</v>
      </c>
      <c r="E2926" s="92">
        <v>5</v>
      </c>
      <c r="F2926" s="92">
        <v>2</v>
      </c>
      <c r="G2926" s="92">
        <v>5000</v>
      </c>
      <c r="H2926" s="92">
        <v>5600</v>
      </c>
      <c r="I2926" s="92">
        <v>565</v>
      </c>
      <c r="J2926" s="93">
        <v>7</v>
      </c>
      <c r="K2926" s="100" t="s">
        <v>1064</v>
      </c>
      <c r="L2926" s="95">
        <v>0</v>
      </c>
      <c r="M2926" s="95">
        <v>0</v>
      </c>
      <c r="N2926" s="95">
        <f t="shared" si="1874"/>
        <v>0</v>
      </c>
      <c r="O2926" s="95">
        <v>0</v>
      </c>
      <c r="P2926" s="95">
        <v>0</v>
      </c>
      <c r="Q2926" s="95">
        <f t="shared" si="1875"/>
        <v>0</v>
      </c>
      <c r="R2926" s="95">
        <f t="shared" si="1876"/>
        <v>0</v>
      </c>
      <c r="S2926" s="96" t="s">
        <v>95</v>
      </c>
      <c r="T2926" s="97"/>
      <c r="U2926" s="98"/>
      <c r="V2926" s="137" t="s">
        <v>174</v>
      </c>
      <c r="W2926" s="1"/>
      <c r="X2926" s="1"/>
      <c r="Y2926" s="1">
        <f t="shared" si="1844"/>
        <v>0</v>
      </c>
      <c r="Z2926" s="1"/>
      <c r="AA2926" s="1"/>
      <c r="AB2926" s="1">
        <f t="shared" si="1845"/>
        <v>0</v>
      </c>
      <c r="AC2926" s="1">
        <f t="shared" si="1846"/>
        <v>0</v>
      </c>
      <c r="AD2926" s="1"/>
      <c r="AE2926" s="1"/>
      <c r="AF2926" s="1">
        <f t="shared" si="1847"/>
        <v>0</v>
      </c>
      <c r="AG2926" s="1"/>
      <c r="AH2926" s="1"/>
      <c r="AI2926" s="1">
        <f t="shared" si="1848"/>
        <v>0</v>
      </c>
      <c r="AJ2926" s="114">
        <f t="shared" si="1849"/>
        <v>0</v>
      </c>
      <c r="AM2926" s="114">
        <f t="shared" si="1850"/>
        <v>0</v>
      </c>
      <c r="AP2926" s="114">
        <f t="shared" si="1851"/>
        <v>0</v>
      </c>
      <c r="AQ2926" s="114">
        <f t="shared" si="1852"/>
        <v>0</v>
      </c>
      <c r="AT2926" s="114">
        <f t="shared" si="1853"/>
        <v>0</v>
      </c>
      <c r="AW2926" s="114">
        <f t="shared" si="1854"/>
        <v>0</v>
      </c>
      <c r="AX2926" s="114">
        <f t="shared" si="1855"/>
        <v>0</v>
      </c>
      <c r="AY2926" s="114">
        <f t="shared" si="1856"/>
        <v>0</v>
      </c>
      <c r="AZ2926" s="114">
        <f t="shared" si="1857"/>
        <v>0</v>
      </c>
      <c r="BA2926" s="114">
        <f t="shared" si="1858"/>
        <v>0</v>
      </c>
      <c r="BB2926" s="114">
        <f t="shared" si="1859"/>
        <v>0</v>
      </c>
      <c r="BC2926" s="114">
        <f t="shared" si="1860"/>
        <v>0</v>
      </c>
      <c r="BD2926" s="114">
        <f t="shared" si="1861"/>
        <v>0</v>
      </c>
      <c r="BE2926" s="114">
        <f t="shared" si="1862"/>
        <v>0</v>
      </c>
    </row>
    <row r="2927" spans="1:57" s="114" customFormat="1" ht="27.75" hidden="1">
      <c r="A2927" s="1"/>
      <c r="B2927" s="90">
        <v>2017</v>
      </c>
      <c r="C2927" s="91">
        <v>8321</v>
      </c>
      <c r="D2927" s="91">
        <v>3</v>
      </c>
      <c r="E2927" s="92">
        <v>5</v>
      </c>
      <c r="F2927" s="92">
        <v>2</v>
      </c>
      <c r="G2927" s="92">
        <v>5000</v>
      </c>
      <c r="H2927" s="92">
        <v>5600</v>
      </c>
      <c r="I2927" s="92">
        <v>565</v>
      </c>
      <c r="J2927" s="93">
        <v>8</v>
      </c>
      <c r="K2927" s="100" t="s">
        <v>1066</v>
      </c>
      <c r="L2927" s="95">
        <v>0</v>
      </c>
      <c r="M2927" s="95">
        <v>0</v>
      </c>
      <c r="N2927" s="95">
        <f t="shared" si="1874"/>
        <v>0</v>
      </c>
      <c r="O2927" s="95">
        <v>0</v>
      </c>
      <c r="P2927" s="95">
        <v>0</v>
      </c>
      <c r="Q2927" s="95">
        <f t="shared" si="1875"/>
        <v>0</v>
      </c>
      <c r="R2927" s="95">
        <f t="shared" si="1876"/>
        <v>0</v>
      </c>
      <c r="S2927" s="96" t="s">
        <v>95</v>
      </c>
      <c r="T2927" s="97"/>
      <c r="U2927" s="98"/>
      <c r="V2927" s="137" t="s">
        <v>174</v>
      </c>
      <c r="W2927" s="1"/>
      <c r="X2927" s="1"/>
      <c r="Y2927" s="1">
        <f t="shared" si="1844"/>
        <v>0</v>
      </c>
      <c r="Z2927" s="1"/>
      <c r="AA2927" s="1"/>
      <c r="AB2927" s="1">
        <f t="shared" si="1845"/>
        <v>0</v>
      </c>
      <c r="AC2927" s="1">
        <f t="shared" si="1846"/>
        <v>0</v>
      </c>
      <c r="AD2927" s="1"/>
      <c r="AE2927" s="1"/>
      <c r="AF2927" s="1">
        <f t="shared" si="1847"/>
        <v>0</v>
      </c>
      <c r="AG2927" s="1"/>
      <c r="AH2927" s="1"/>
      <c r="AI2927" s="1">
        <f t="shared" si="1848"/>
        <v>0</v>
      </c>
      <c r="AJ2927" s="114">
        <f t="shared" si="1849"/>
        <v>0</v>
      </c>
      <c r="AM2927" s="114">
        <f t="shared" si="1850"/>
        <v>0</v>
      </c>
      <c r="AP2927" s="114">
        <f t="shared" si="1851"/>
        <v>0</v>
      </c>
      <c r="AQ2927" s="114">
        <f t="shared" si="1852"/>
        <v>0</v>
      </c>
      <c r="AT2927" s="114">
        <f t="shared" si="1853"/>
        <v>0</v>
      </c>
      <c r="AW2927" s="114">
        <f t="shared" si="1854"/>
        <v>0</v>
      </c>
      <c r="AX2927" s="114">
        <f t="shared" si="1855"/>
        <v>0</v>
      </c>
      <c r="AY2927" s="114">
        <f t="shared" si="1856"/>
        <v>0</v>
      </c>
      <c r="AZ2927" s="114">
        <f t="shared" si="1857"/>
        <v>0</v>
      </c>
      <c r="BA2927" s="114">
        <f t="shared" si="1858"/>
        <v>0</v>
      </c>
      <c r="BB2927" s="114">
        <f t="shared" si="1859"/>
        <v>0</v>
      </c>
      <c r="BC2927" s="114">
        <f t="shared" si="1860"/>
        <v>0</v>
      </c>
      <c r="BD2927" s="114">
        <f t="shared" si="1861"/>
        <v>0</v>
      </c>
      <c r="BE2927" s="114">
        <f t="shared" si="1862"/>
        <v>0</v>
      </c>
    </row>
    <row r="2928" spans="1:57" s="114" customFormat="1" ht="27.75" hidden="1">
      <c r="A2928" s="1"/>
      <c r="B2928" s="90">
        <v>2017</v>
      </c>
      <c r="C2928" s="91">
        <v>8321</v>
      </c>
      <c r="D2928" s="91">
        <v>3</v>
      </c>
      <c r="E2928" s="92">
        <v>5</v>
      </c>
      <c r="F2928" s="92">
        <v>2</v>
      </c>
      <c r="G2928" s="92">
        <v>5000</v>
      </c>
      <c r="H2928" s="92">
        <v>5600</v>
      </c>
      <c r="I2928" s="92">
        <v>565</v>
      </c>
      <c r="J2928" s="93">
        <v>9</v>
      </c>
      <c r="K2928" s="100" t="s">
        <v>1067</v>
      </c>
      <c r="L2928" s="95">
        <v>0</v>
      </c>
      <c r="M2928" s="95">
        <v>0</v>
      </c>
      <c r="N2928" s="95">
        <f t="shared" si="1874"/>
        <v>0</v>
      </c>
      <c r="O2928" s="95">
        <v>0</v>
      </c>
      <c r="P2928" s="95">
        <v>0</v>
      </c>
      <c r="Q2928" s="95">
        <f t="shared" si="1875"/>
        <v>0</v>
      </c>
      <c r="R2928" s="95">
        <f t="shared" si="1876"/>
        <v>0</v>
      </c>
      <c r="S2928" s="96" t="s">
        <v>95</v>
      </c>
      <c r="T2928" s="97"/>
      <c r="U2928" s="98"/>
      <c r="V2928" s="101" t="s">
        <v>47</v>
      </c>
      <c r="W2928" s="1"/>
      <c r="X2928" s="1"/>
      <c r="Y2928" s="1">
        <f t="shared" si="1844"/>
        <v>0</v>
      </c>
      <c r="Z2928" s="1"/>
      <c r="AA2928" s="1"/>
      <c r="AB2928" s="1">
        <f t="shared" si="1845"/>
        <v>0</v>
      </c>
      <c r="AC2928" s="1">
        <f t="shared" si="1846"/>
        <v>0</v>
      </c>
      <c r="AD2928" s="1"/>
      <c r="AE2928" s="1"/>
      <c r="AF2928" s="1">
        <f t="shared" si="1847"/>
        <v>0</v>
      </c>
      <c r="AG2928" s="1"/>
      <c r="AH2928" s="1"/>
      <c r="AI2928" s="1">
        <f t="shared" si="1848"/>
        <v>0</v>
      </c>
      <c r="AJ2928" s="114">
        <f t="shared" si="1849"/>
        <v>0</v>
      </c>
      <c r="AM2928" s="114">
        <f t="shared" si="1850"/>
        <v>0</v>
      </c>
      <c r="AP2928" s="114">
        <f t="shared" si="1851"/>
        <v>0</v>
      </c>
      <c r="AQ2928" s="114">
        <f t="shared" si="1852"/>
        <v>0</v>
      </c>
      <c r="AT2928" s="114">
        <f t="shared" si="1853"/>
        <v>0</v>
      </c>
      <c r="AW2928" s="114">
        <f t="shared" si="1854"/>
        <v>0</v>
      </c>
      <c r="AX2928" s="114">
        <f t="shared" si="1855"/>
        <v>0</v>
      </c>
      <c r="AY2928" s="114">
        <f t="shared" si="1856"/>
        <v>0</v>
      </c>
      <c r="AZ2928" s="114">
        <f t="shared" si="1857"/>
        <v>0</v>
      </c>
      <c r="BA2928" s="114">
        <f t="shared" si="1858"/>
        <v>0</v>
      </c>
      <c r="BB2928" s="114">
        <f t="shared" si="1859"/>
        <v>0</v>
      </c>
      <c r="BC2928" s="114">
        <f t="shared" si="1860"/>
        <v>0</v>
      </c>
      <c r="BD2928" s="114">
        <f t="shared" si="1861"/>
        <v>0</v>
      </c>
      <c r="BE2928" s="114">
        <f t="shared" si="1862"/>
        <v>0</v>
      </c>
    </row>
    <row r="2929" spans="1:57" s="114" customFormat="1" ht="27.75" hidden="1">
      <c r="A2929" s="1"/>
      <c r="B2929" s="90">
        <v>2017</v>
      </c>
      <c r="C2929" s="91">
        <v>8321</v>
      </c>
      <c r="D2929" s="91">
        <v>3</v>
      </c>
      <c r="E2929" s="92">
        <v>5</v>
      </c>
      <c r="F2929" s="92">
        <v>2</v>
      </c>
      <c r="G2929" s="92">
        <v>5000</v>
      </c>
      <c r="H2929" s="92">
        <v>5600</v>
      </c>
      <c r="I2929" s="92">
        <v>565</v>
      </c>
      <c r="J2929" s="93">
        <v>10</v>
      </c>
      <c r="K2929" s="223" t="s">
        <v>1068</v>
      </c>
      <c r="L2929" s="95">
        <v>0</v>
      </c>
      <c r="M2929" s="95">
        <v>0</v>
      </c>
      <c r="N2929" s="95">
        <f t="shared" si="1874"/>
        <v>0</v>
      </c>
      <c r="O2929" s="95">
        <v>0</v>
      </c>
      <c r="P2929" s="95">
        <v>0</v>
      </c>
      <c r="Q2929" s="95">
        <f t="shared" si="1875"/>
        <v>0</v>
      </c>
      <c r="R2929" s="95">
        <f t="shared" si="1876"/>
        <v>0</v>
      </c>
      <c r="S2929" s="96" t="s">
        <v>112</v>
      </c>
      <c r="T2929" s="97"/>
      <c r="U2929" s="98"/>
      <c r="V2929" s="137" t="s">
        <v>174</v>
      </c>
      <c r="W2929" s="1"/>
      <c r="X2929" s="1"/>
      <c r="Y2929" s="1">
        <f t="shared" si="1844"/>
        <v>0</v>
      </c>
      <c r="Z2929" s="1"/>
      <c r="AA2929" s="1"/>
      <c r="AB2929" s="1">
        <f t="shared" si="1845"/>
        <v>0</v>
      </c>
      <c r="AC2929" s="1">
        <f t="shared" si="1846"/>
        <v>0</v>
      </c>
      <c r="AD2929" s="1"/>
      <c r="AE2929" s="1"/>
      <c r="AF2929" s="1">
        <f t="shared" si="1847"/>
        <v>0</v>
      </c>
      <c r="AG2929" s="1"/>
      <c r="AH2929" s="1"/>
      <c r="AI2929" s="1">
        <f t="shared" si="1848"/>
        <v>0</v>
      </c>
      <c r="AJ2929" s="114">
        <f t="shared" si="1849"/>
        <v>0</v>
      </c>
      <c r="AM2929" s="114">
        <f t="shared" si="1850"/>
        <v>0</v>
      </c>
      <c r="AP2929" s="114">
        <f t="shared" si="1851"/>
        <v>0</v>
      </c>
      <c r="AQ2929" s="114">
        <f t="shared" si="1852"/>
        <v>0</v>
      </c>
      <c r="AT2929" s="114">
        <f t="shared" si="1853"/>
        <v>0</v>
      </c>
      <c r="AW2929" s="114">
        <f t="shared" si="1854"/>
        <v>0</v>
      </c>
      <c r="AX2929" s="114">
        <f t="shared" si="1855"/>
        <v>0</v>
      </c>
      <c r="AY2929" s="114">
        <f t="shared" si="1856"/>
        <v>0</v>
      </c>
      <c r="AZ2929" s="114">
        <f t="shared" si="1857"/>
        <v>0</v>
      </c>
      <c r="BA2929" s="114">
        <f t="shared" si="1858"/>
        <v>0</v>
      </c>
      <c r="BB2929" s="114">
        <f t="shared" si="1859"/>
        <v>0</v>
      </c>
      <c r="BC2929" s="114">
        <f t="shared" si="1860"/>
        <v>0</v>
      </c>
      <c r="BD2929" s="114">
        <f t="shared" si="1861"/>
        <v>0</v>
      </c>
      <c r="BE2929" s="114">
        <f t="shared" si="1862"/>
        <v>0</v>
      </c>
    </row>
    <row r="2930" spans="1:57" s="114" customFormat="1" ht="27.75" hidden="1">
      <c r="A2930" s="1"/>
      <c r="B2930" s="90">
        <v>2017</v>
      </c>
      <c r="C2930" s="91">
        <v>8321</v>
      </c>
      <c r="D2930" s="91">
        <v>3</v>
      </c>
      <c r="E2930" s="92">
        <v>5</v>
      </c>
      <c r="F2930" s="92">
        <v>2</v>
      </c>
      <c r="G2930" s="92">
        <v>5000</v>
      </c>
      <c r="H2930" s="92">
        <v>5600</v>
      </c>
      <c r="I2930" s="92">
        <v>565</v>
      </c>
      <c r="J2930" s="93">
        <v>11</v>
      </c>
      <c r="K2930" s="223" t="s">
        <v>1069</v>
      </c>
      <c r="L2930" s="95">
        <v>0</v>
      </c>
      <c r="M2930" s="95">
        <v>0</v>
      </c>
      <c r="N2930" s="95">
        <f t="shared" si="1874"/>
        <v>0</v>
      </c>
      <c r="O2930" s="95">
        <v>0</v>
      </c>
      <c r="P2930" s="95">
        <v>0</v>
      </c>
      <c r="Q2930" s="95">
        <f t="shared" si="1875"/>
        <v>0</v>
      </c>
      <c r="R2930" s="95">
        <f t="shared" si="1876"/>
        <v>0</v>
      </c>
      <c r="S2930" s="96" t="s">
        <v>112</v>
      </c>
      <c r="T2930" s="97"/>
      <c r="U2930" s="98"/>
      <c r="V2930" s="137" t="s">
        <v>174</v>
      </c>
      <c r="W2930" s="1"/>
      <c r="X2930" s="1"/>
      <c r="Y2930" s="1">
        <f t="shared" si="1844"/>
        <v>0</v>
      </c>
      <c r="Z2930" s="1"/>
      <c r="AA2930" s="1"/>
      <c r="AB2930" s="1">
        <f t="shared" si="1845"/>
        <v>0</v>
      </c>
      <c r="AC2930" s="1">
        <f t="shared" si="1846"/>
        <v>0</v>
      </c>
      <c r="AD2930" s="1"/>
      <c r="AE2930" s="1"/>
      <c r="AF2930" s="1">
        <f t="shared" si="1847"/>
        <v>0</v>
      </c>
      <c r="AG2930" s="1"/>
      <c r="AH2930" s="1"/>
      <c r="AI2930" s="1">
        <f t="shared" si="1848"/>
        <v>0</v>
      </c>
      <c r="AJ2930" s="114">
        <f t="shared" si="1849"/>
        <v>0</v>
      </c>
      <c r="AM2930" s="114">
        <f t="shared" si="1850"/>
        <v>0</v>
      </c>
      <c r="AP2930" s="114">
        <f t="shared" si="1851"/>
        <v>0</v>
      </c>
      <c r="AQ2930" s="114">
        <f t="shared" si="1852"/>
        <v>0</v>
      </c>
      <c r="AT2930" s="114">
        <f t="shared" si="1853"/>
        <v>0</v>
      </c>
      <c r="AW2930" s="114">
        <f t="shared" si="1854"/>
        <v>0</v>
      </c>
      <c r="AX2930" s="114">
        <f t="shared" si="1855"/>
        <v>0</v>
      </c>
      <c r="AY2930" s="114">
        <f t="shared" si="1856"/>
        <v>0</v>
      </c>
      <c r="AZ2930" s="114">
        <f t="shared" si="1857"/>
        <v>0</v>
      </c>
      <c r="BA2930" s="114">
        <f t="shared" si="1858"/>
        <v>0</v>
      </c>
      <c r="BB2930" s="114">
        <f t="shared" si="1859"/>
        <v>0</v>
      </c>
      <c r="BC2930" s="114">
        <f t="shared" si="1860"/>
        <v>0</v>
      </c>
      <c r="BD2930" s="114">
        <f t="shared" si="1861"/>
        <v>0</v>
      </c>
      <c r="BE2930" s="114">
        <f t="shared" si="1862"/>
        <v>0</v>
      </c>
    </row>
    <row r="2931" spans="1:57" s="114" customFormat="1" ht="27.75" hidden="1">
      <c r="A2931" s="1"/>
      <c r="B2931" s="90">
        <v>2017</v>
      </c>
      <c r="C2931" s="91">
        <v>8321</v>
      </c>
      <c r="D2931" s="91">
        <v>3</v>
      </c>
      <c r="E2931" s="92">
        <v>5</v>
      </c>
      <c r="F2931" s="92">
        <v>2</v>
      </c>
      <c r="G2931" s="92">
        <v>5000</v>
      </c>
      <c r="H2931" s="92">
        <v>5600</v>
      </c>
      <c r="I2931" s="92">
        <v>565</v>
      </c>
      <c r="J2931" s="93">
        <v>12</v>
      </c>
      <c r="K2931" s="100" t="s">
        <v>1377</v>
      </c>
      <c r="L2931" s="95">
        <v>0</v>
      </c>
      <c r="M2931" s="95">
        <v>0</v>
      </c>
      <c r="N2931" s="95">
        <f t="shared" si="1874"/>
        <v>0</v>
      </c>
      <c r="O2931" s="95">
        <v>0</v>
      </c>
      <c r="P2931" s="95">
        <v>0</v>
      </c>
      <c r="Q2931" s="95">
        <f t="shared" si="1875"/>
        <v>0</v>
      </c>
      <c r="R2931" s="95">
        <f t="shared" si="1876"/>
        <v>0</v>
      </c>
      <c r="S2931" s="96" t="s">
        <v>95</v>
      </c>
      <c r="T2931" s="97"/>
      <c r="U2931" s="98"/>
      <c r="V2931" s="137" t="s">
        <v>174</v>
      </c>
      <c r="W2931" s="1"/>
      <c r="X2931" s="1"/>
      <c r="Y2931" s="1">
        <f t="shared" si="1844"/>
        <v>0</v>
      </c>
      <c r="Z2931" s="1"/>
      <c r="AA2931" s="1"/>
      <c r="AB2931" s="1">
        <f t="shared" si="1845"/>
        <v>0</v>
      </c>
      <c r="AC2931" s="1">
        <f t="shared" si="1846"/>
        <v>0</v>
      </c>
      <c r="AD2931" s="1"/>
      <c r="AE2931" s="1"/>
      <c r="AF2931" s="1">
        <f t="shared" si="1847"/>
        <v>0</v>
      </c>
      <c r="AG2931" s="1"/>
      <c r="AH2931" s="1"/>
      <c r="AI2931" s="1">
        <f t="shared" si="1848"/>
        <v>0</v>
      </c>
      <c r="AJ2931" s="114">
        <f t="shared" si="1849"/>
        <v>0</v>
      </c>
      <c r="AM2931" s="114">
        <f t="shared" si="1850"/>
        <v>0</v>
      </c>
      <c r="AP2931" s="114">
        <f t="shared" si="1851"/>
        <v>0</v>
      </c>
      <c r="AQ2931" s="114">
        <f t="shared" si="1852"/>
        <v>0</v>
      </c>
      <c r="AT2931" s="114">
        <f t="shared" si="1853"/>
        <v>0</v>
      </c>
      <c r="AW2931" s="114">
        <f t="shared" si="1854"/>
        <v>0</v>
      </c>
      <c r="AX2931" s="114">
        <f t="shared" si="1855"/>
        <v>0</v>
      </c>
      <c r="AY2931" s="114">
        <f t="shared" si="1856"/>
        <v>0</v>
      </c>
      <c r="AZ2931" s="114">
        <f t="shared" si="1857"/>
        <v>0</v>
      </c>
      <c r="BA2931" s="114">
        <f t="shared" si="1858"/>
        <v>0</v>
      </c>
      <c r="BB2931" s="114">
        <f t="shared" si="1859"/>
        <v>0</v>
      </c>
      <c r="BC2931" s="114">
        <f t="shared" si="1860"/>
        <v>0</v>
      </c>
      <c r="BD2931" s="114">
        <f t="shared" si="1861"/>
        <v>0</v>
      </c>
      <c r="BE2931" s="114">
        <f t="shared" si="1862"/>
        <v>0</v>
      </c>
    </row>
    <row r="2932" spans="1:57" s="114" customFormat="1" ht="27.75" hidden="1">
      <c r="A2932" s="1"/>
      <c r="B2932" s="90">
        <v>2017</v>
      </c>
      <c r="C2932" s="91">
        <v>8321</v>
      </c>
      <c r="D2932" s="91">
        <v>3</v>
      </c>
      <c r="E2932" s="92">
        <v>5</v>
      </c>
      <c r="F2932" s="92">
        <v>2</v>
      </c>
      <c r="G2932" s="92">
        <v>5000</v>
      </c>
      <c r="H2932" s="92">
        <v>5600</v>
      </c>
      <c r="I2932" s="92">
        <v>565</v>
      </c>
      <c r="J2932" s="93">
        <v>13</v>
      </c>
      <c r="K2932" s="100" t="s">
        <v>1355</v>
      </c>
      <c r="L2932" s="95">
        <v>0</v>
      </c>
      <c r="M2932" s="95">
        <v>0</v>
      </c>
      <c r="N2932" s="95">
        <f t="shared" si="1874"/>
        <v>0</v>
      </c>
      <c r="O2932" s="95">
        <v>0</v>
      </c>
      <c r="P2932" s="95">
        <v>0</v>
      </c>
      <c r="Q2932" s="95">
        <f t="shared" si="1875"/>
        <v>0</v>
      </c>
      <c r="R2932" s="95">
        <f t="shared" si="1876"/>
        <v>0</v>
      </c>
      <c r="S2932" s="96" t="s">
        <v>95</v>
      </c>
      <c r="T2932" s="97"/>
      <c r="U2932" s="98"/>
      <c r="V2932" s="137" t="s">
        <v>174</v>
      </c>
      <c r="W2932" s="1"/>
      <c r="X2932" s="1"/>
      <c r="Y2932" s="1">
        <f t="shared" si="1844"/>
        <v>0</v>
      </c>
      <c r="Z2932" s="1"/>
      <c r="AA2932" s="1"/>
      <c r="AB2932" s="1">
        <f t="shared" si="1845"/>
        <v>0</v>
      </c>
      <c r="AC2932" s="1">
        <f t="shared" si="1846"/>
        <v>0</v>
      </c>
      <c r="AD2932" s="1"/>
      <c r="AE2932" s="1"/>
      <c r="AF2932" s="1">
        <f t="shared" si="1847"/>
        <v>0</v>
      </c>
      <c r="AG2932" s="1"/>
      <c r="AH2932" s="1"/>
      <c r="AI2932" s="1">
        <f t="shared" si="1848"/>
        <v>0</v>
      </c>
      <c r="AJ2932" s="114">
        <f t="shared" si="1849"/>
        <v>0</v>
      </c>
      <c r="AM2932" s="114">
        <f t="shared" si="1850"/>
        <v>0</v>
      </c>
      <c r="AP2932" s="114">
        <f t="shared" si="1851"/>
        <v>0</v>
      </c>
      <c r="AQ2932" s="114">
        <f t="shared" si="1852"/>
        <v>0</v>
      </c>
      <c r="AT2932" s="114">
        <f t="shared" si="1853"/>
        <v>0</v>
      </c>
      <c r="AW2932" s="114">
        <f t="shared" si="1854"/>
        <v>0</v>
      </c>
      <c r="AX2932" s="114">
        <f t="shared" si="1855"/>
        <v>0</v>
      </c>
      <c r="AY2932" s="114">
        <f t="shared" si="1856"/>
        <v>0</v>
      </c>
      <c r="AZ2932" s="114">
        <f t="shared" si="1857"/>
        <v>0</v>
      </c>
      <c r="BA2932" s="114">
        <f t="shared" si="1858"/>
        <v>0</v>
      </c>
      <c r="BB2932" s="114">
        <f t="shared" si="1859"/>
        <v>0</v>
      </c>
      <c r="BC2932" s="114">
        <f t="shared" si="1860"/>
        <v>0</v>
      </c>
      <c r="BD2932" s="114">
        <f t="shared" si="1861"/>
        <v>0</v>
      </c>
      <c r="BE2932" s="114">
        <f t="shared" si="1862"/>
        <v>0</v>
      </c>
    </row>
    <row r="2933" spans="1:57" s="114" customFormat="1" ht="27.75" hidden="1">
      <c r="A2933" s="1"/>
      <c r="B2933" s="90">
        <v>2017</v>
      </c>
      <c r="C2933" s="91">
        <v>8321</v>
      </c>
      <c r="D2933" s="91">
        <v>3</v>
      </c>
      <c r="E2933" s="92">
        <v>5</v>
      </c>
      <c r="F2933" s="92">
        <v>2</v>
      </c>
      <c r="G2933" s="92">
        <v>5000</v>
      </c>
      <c r="H2933" s="92">
        <v>5600</v>
      </c>
      <c r="I2933" s="92">
        <v>565</v>
      </c>
      <c r="J2933" s="93">
        <v>14</v>
      </c>
      <c r="K2933" s="100" t="s">
        <v>1356</v>
      </c>
      <c r="L2933" s="95">
        <v>0</v>
      </c>
      <c r="M2933" s="95">
        <v>0</v>
      </c>
      <c r="N2933" s="95">
        <f t="shared" si="1874"/>
        <v>0</v>
      </c>
      <c r="O2933" s="95">
        <v>0</v>
      </c>
      <c r="P2933" s="95">
        <v>0</v>
      </c>
      <c r="Q2933" s="95">
        <f t="shared" si="1875"/>
        <v>0</v>
      </c>
      <c r="R2933" s="95">
        <f t="shared" si="1876"/>
        <v>0</v>
      </c>
      <c r="S2933" s="96" t="s">
        <v>95</v>
      </c>
      <c r="T2933" s="97"/>
      <c r="U2933" s="98"/>
      <c r="V2933" s="137" t="s">
        <v>174</v>
      </c>
      <c r="W2933" s="1"/>
      <c r="X2933" s="1"/>
      <c r="Y2933" s="1">
        <f t="shared" si="1844"/>
        <v>0</v>
      </c>
      <c r="Z2933" s="1"/>
      <c r="AA2933" s="1"/>
      <c r="AB2933" s="1">
        <f t="shared" si="1845"/>
        <v>0</v>
      </c>
      <c r="AC2933" s="1">
        <f t="shared" si="1846"/>
        <v>0</v>
      </c>
      <c r="AD2933" s="1"/>
      <c r="AE2933" s="1"/>
      <c r="AF2933" s="1">
        <f t="shared" si="1847"/>
        <v>0</v>
      </c>
      <c r="AG2933" s="1"/>
      <c r="AH2933" s="1"/>
      <c r="AI2933" s="1">
        <f t="shared" si="1848"/>
        <v>0</v>
      </c>
      <c r="AJ2933" s="114">
        <f t="shared" si="1849"/>
        <v>0</v>
      </c>
      <c r="AM2933" s="114">
        <f t="shared" si="1850"/>
        <v>0</v>
      </c>
      <c r="AP2933" s="114">
        <f t="shared" si="1851"/>
        <v>0</v>
      </c>
      <c r="AQ2933" s="114">
        <f t="shared" si="1852"/>
        <v>0</v>
      </c>
      <c r="AT2933" s="114">
        <f t="shared" si="1853"/>
        <v>0</v>
      </c>
      <c r="AW2933" s="114">
        <f t="shared" si="1854"/>
        <v>0</v>
      </c>
      <c r="AX2933" s="114">
        <f t="shared" si="1855"/>
        <v>0</v>
      </c>
      <c r="AY2933" s="114">
        <f t="shared" si="1856"/>
        <v>0</v>
      </c>
      <c r="AZ2933" s="114">
        <f t="shared" si="1857"/>
        <v>0</v>
      </c>
      <c r="BA2933" s="114">
        <f t="shared" si="1858"/>
        <v>0</v>
      </c>
      <c r="BB2933" s="114">
        <f t="shared" si="1859"/>
        <v>0</v>
      </c>
      <c r="BC2933" s="114">
        <f t="shared" si="1860"/>
        <v>0</v>
      </c>
      <c r="BD2933" s="114">
        <f t="shared" si="1861"/>
        <v>0</v>
      </c>
      <c r="BE2933" s="114">
        <f t="shared" si="1862"/>
        <v>0</v>
      </c>
    </row>
    <row r="2934" spans="1:57" s="114" customFormat="1" ht="27.75" hidden="1">
      <c r="A2934" s="1"/>
      <c r="B2934" s="90">
        <v>2017</v>
      </c>
      <c r="C2934" s="91">
        <v>8321</v>
      </c>
      <c r="D2934" s="91">
        <v>3</v>
      </c>
      <c r="E2934" s="92">
        <v>5</v>
      </c>
      <c r="F2934" s="92">
        <v>2</v>
      </c>
      <c r="G2934" s="92">
        <v>5000</v>
      </c>
      <c r="H2934" s="92">
        <v>5600</v>
      </c>
      <c r="I2934" s="92">
        <v>565</v>
      </c>
      <c r="J2934" s="93">
        <v>15</v>
      </c>
      <c r="K2934" s="100" t="s">
        <v>1357</v>
      </c>
      <c r="L2934" s="95">
        <v>0</v>
      </c>
      <c r="M2934" s="95">
        <v>0</v>
      </c>
      <c r="N2934" s="95">
        <f t="shared" si="1874"/>
        <v>0</v>
      </c>
      <c r="O2934" s="95">
        <v>0</v>
      </c>
      <c r="P2934" s="95">
        <v>0</v>
      </c>
      <c r="Q2934" s="95">
        <f t="shared" si="1875"/>
        <v>0</v>
      </c>
      <c r="R2934" s="95">
        <f t="shared" si="1876"/>
        <v>0</v>
      </c>
      <c r="S2934" s="96" t="s">
        <v>95</v>
      </c>
      <c r="T2934" s="97"/>
      <c r="U2934" s="98"/>
      <c r="V2934" s="137" t="s">
        <v>174</v>
      </c>
      <c r="W2934" s="1"/>
      <c r="X2934" s="1"/>
      <c r="Y2934" s="1">
        <f t="shared" si="1844"/>
        <v>0</v>
      </c>
      <c r="Z2934" s="1"/>
      <c r="AA2934" s="1"/>
      <c r="AB2934" s="1">
        <f t="shared" si="1845"/>
        <v>0</v>
      </c>
      <c r="AC2934" s="1">
        <f t="shared" si="1846"/>
        <v>0</v>
      </c>
      <c r="AD2934" s="1"/>
      <c r="AE2934" s="1"/>
      <c r="AF2934" s="1">
        <f t="shared" si="1847"/>
        <v>0</v>
      </c>
      <c r="AG2934" s="1"/>
      <c r="AH2934" s="1"/>
      <c r="AI2934" s="1">
        <f t="shared" si="1848"/>
        <v>0</v>
      </c>
      <c r="AJ2934" s="114">
        <f t="shared" si="1849"/>
        <v>0</v>
      </c>
      <c r="AM2934" s="114">
        <f t="shared" si="1850"/>
        <v>0</v>
      </c>
      <c r="AP2934" s="114">
        <f t="shared" si="1851"/>
        <v>0</v>
      </c>
      <c r="AQ2934" s="114">
        <f t="shared" si="1852"/>
        <v>0</v>
      </c>
      <c r="AT2934" s="114">
        <f t="shared" si="1853"/>
        <v>0</v>
      </c>
      <c r="AW2934" s="114">
        <f t="shared" si="1854"/>
        <v>0</v>
      </c>
      <c r="AX2934" s="114">
        <f t="shared" si="1855"/>
        <v>0</v>
      </c>
      <c r="AY2934" s="114">
        <f t="shared" si="1856"/>
        <v>0</v>
      </c>
      <c r="AZ2934" s="114">
        <f t="shared" si="1857"/>
        <v>0</v>
      </c>
      <c r="BA2934" s="114">
        <f t="shared" si="1858"/>
        <v>0</v>
      </c>
      <c r="BB2934" s="114">
        <f t="shared" si="1859"/>
        <v>0</v>
      </c>
      <c r="BC2934" s="114">
        <f t="shared" si="1860"/>
        <v>0</v>
      </c>
      <c r="BD2934" s="114">
        <f t="shared" si="1861"/>
        <v>0</v>
      </c>
      <c r="BE2934" s="114">
        <f t="shared" si="1862"/>
        <v>0</v>
      </c>
    </row>
    <row r="2935" spans="1:57" s="114" customFormat="1" ht="55.5" hidden="1" customHeight="1">
      <c r="A2935" s="1"/>
      <c r="B2935" s="83">
        <v>2017</v>
      </c>
      <c r="C2935" s="115">
        <v>8321</v>
      </c>
      <c r="D2935" s="115">
        <v>3</v>
      </c>
      <c r="E2935" s="83">
        <v>5</v>
      </c>
      <c r="F2935" s="83">
        <v>2</v>
      </c>
      <c r="G2935" s="83">
        <v>5000</v>
      </c>
      <c r="H2935" s="83">
        <v>5600</v>
      </c>
      <c r="I2935" s="83">
        <v>566</v>
      </c>
      <c r="J2935" s="83"/>
      <c r="K2935" s="85" t="s">
        <v>655</v>
      </c>
      <c r="L2935" s="86">
        <f>SUM(L2936:L2943)</f>
        <v>0</v>
      </c>
      <c r="M2935" s="86">
        <f t="shared" ref="M2935:R2935" si="1877">SUM(M2936:M2943)</f>
        <v>0</v>
      </c>
      <c r="N2935" s="86">
        <f t="shared" si="1877"/>
        <v>0</v>
      </c>
      <c r="O2935" s="86">
        <f t="shared" si="1877"/>
        <v>0</v>
      </c>
      <c r="P2935" s="86">
        <f t="shared" si="1877"/>
        <v>0</v>
      </c>
      <c r="Q2935" s="86">
        <f t="shared" si="1877"/>
        <v>0</v>
      </c>
      <c r="R2935" s="86">
        <f t="shared" si="1877"/>
        <v>0</v>
      </c>
      <c r="S2935" s="86"/>
      <c r="T2935" s="87"/>
      <c r="U2935" s="88"/>
      <c r="V2935" s="89"/>
      <c r="W2935" s="1"/>
      <c r="X2935" s="1"/>
      <c r="Y2935" s="1">
        <f t="shared" si="1844"/>
        <v>0</v>
      </c>
      <c r="Z2935" s="1"/>
      <c r="AA2935" s="1"/>
      <c r="AB2935" s="1">
        <f t="shared" si="1845"/>
        <v>0</v>
      </c>
      <c r="AC2935" s="1">
        <f t="shared" si="1846"/>
        <v>0</v>
      </c>
      <c r="AD2935" s="1"/>
      <c r="AE2935" s="1"/>
      <c r="AF2935" s="1">
        <f t="shared" si="1847"/>
        <v>0</v>
      </c>
      <c r="AG2935" s="1"/>
      <c r="AH2935" s="1"/>
      <c r="AI2935" s="1">
        <f t="shared" si="1848"/>
        <v>0</v>
      </c>
      <c r="AJ2935" s="114">
        <f t="shared" si="1849"/>
        <v>0</v>
      </c>
      <c r="AM2935" s="114">
        <f t="shared" si="1850"/>
        <v>0</v>
      </c>
      <c r="AP2935" s="114">
        <f t="shared" si="1851"/>
        <v>0</v>
      </c>
      <c r="AQ2935" s="114">
        <f t="shared" si="1852"/>
        <v>0</v>
      </c>
      <c r="AT2935" s="114">
        <f t="shared" si="1853"/>
        <v>0</v>
      </c>
      <c r="AW2935" s="114">
        <f t="shared" si="1854"/>
        <v>0</v>
      </c>
      <c r="AX2935" s="114">
        <f t="shared" si="1855"/>
        <v>0</v>
      </c>
      <c r="AY2935" s="114">
        <f t="shared" si="1856"/>
        <v>0</v>
      </c>
      <c r="AZ2935" s="114">
        <f t="shared" si="1857"/>
        <v>0</v>
      </c>
      <c r="BA2935" s="114">
        <f t="shared" si="1858"/>
        <v>0</v>
      </c>
      <c r="BB2935" s="114">
        <f t="shared" si="1859"/>
        <v>0</v>
      </c>
      <c r="BC2935" s="114">
        <f t="shared" si="1860"/>
        <v>0</v>
      </c>
      <c r="BD2935" s="114">
        <f t="shared" si="1861"/>
        <v>0</v>
      </c>
      <c r="BE2935" s="114">
        <f t="shared" si="1862"/>
        <v>0</v>
      </c>
    </row>
    <row r="2936" spans="1:57" s="114" customFormat="1" ht="27.75" hidden="1">
      <c r="A2936" s="1"/>
      <c r="B2936" s="90">
        <v>2017</v>
      </c>
      <c r="C2936" s="91">
        <v>8321</v>
      </c>
      <c r="D2936" s="91">
        <v>3</v>
      </c>
      <c r="E2936" s="92">
        <v>5</v>
      </c>
      <c r="F2936" s="92">
        <v>2</v>
      </c>
      <c r="G2936" s="92">
        <v>5000</v>
      </c>
      <c r="H2936" s="92">
        <v>5600</v>
      </c>
      <c r="I2936" s="92">
        <v>566</v>
      </c>
      <c r="J2936" s="93">
        <v>1</v>
      </c>
      <c r="K2936" s="100" t="s">
        <v>1072</v>
      </c>
      <c r="L2936" s="95">
        <v>0</v>
      </c>
      <c r="M2936" s="95">
        <v>0</v>
      </c>
      <c r="N2936" s="95">
        <f t="shared" ref="N2936:N2943" si="1878">L2936+M2936</f>
        <v>0</v>
      </c>
      <c r="O2936" s="95">
        <v>0</v>
      </c>
      <c r="P2936" s="95">
        <v>0</v>
      </c>
      <c r="Q2936" s="95">
        <f t="shared" ref="Q2936:Q2943" si="1879">O2936+P2936</f>
        <v>0</v>
      </c>
      <c r="R2936" s="95">
        <f t="shared" ref="R2936:R2943" si="1880">N2936+Q2936</f>
        <v>0</v>
      </c>
      <c r="S2936" s="96" t="s">
        <v>95</v>
      </c>
      <c r="T2936" s="97"/>
      <c r="U2936" s="98"/>
      <c r="V2936" s="137" t="s">
        <v>174</v>
      </c>
      <c r="W2936" s="1"/>
      <c r="X2936" s="1"/>
      <c r="Y2936" s="1">
        <f t="shared" si="1844"/>
        <v>0</v>
      </c>
      <c r="Z2936" s="1"/>
      <c r="AA2936" s="1"/>
      <c r="AB2936" s="1">
        <f t="shared" si="1845"/>
        <v>0</v>
      </c>
      <c r="AC2936" s="1">
        <f t="shared" si="1846"/>
        <v>0</v>
      </c>
      <c r="AD2936" s="1"/>
      <c r="AE2936" s="1"/>
      <c r="AF2936" s="1">
        <f t="shared" si="1847"/>
        <v>0</v>
      </c>
      <c r="AG2936" s="1"/>
      <c r="AH2936" s="1"/>
      <c r="AI2936" s="1">
        <f t="shared" si="1848"/>
        <v>0</v>
      </c>
      <c r="AJ2936" s="114">
        <f t="shared" si="1849"/>
        <v>0</v>
      </c>
      <c r="AM2936" s="114">
        <f t="shared" si="1850"/>
        <v>0</v>
      </c>
      <c r="AP2936" s="114">
        <f t="shared" si="1851"/>
        <v>0</v>
      </c>
      <c r="AQ2936" s="114">
        <f t="shared" si="1852"/>
        <v>0</v>
      </c>
      <c r="AT2936" s="114">
        <f t="shared" si="1853"/>
        <v>0</v>
      </c>
      <c r="AW2936" s="114">
        <f t="shared" si="1854"/>
        <v>0</v>
      </c>
      <c r="AX2936" s="114">
        <f t="shared" si="1855"/>
        <v>0</v>
      </c>
      <c r="AY2936" s="114">
        <f t="shared" si="1856"/>
        <v>0</v>
      </c>
      <c r="AZ2936" s="114">
        <f t="shared" si="1857"/>
        <v>0</v>
      </c>
      <c r="BA2936" s="114">
        <f t="shared" si="1858"/>
        <v>0</v>
      </c>
      <c r="BB2936" s="114">
        <f t="shared" si="1859"/>
        <v>0</v>
      </c>
      <c r="BC2936" s="114">
        <f t="shared" si="1860"/>
        <v>0</v>
      </c>
      <c r="BD2936" s="114">
        <f t="shared" si="1861"/>
        <v>0</v>
      </c>
      <c r="BE2936" s="114">
        <f t="shared" si="1862"/>
        <v>0</v>
      </c>
    </row>
    <row r="2937" spans="1:57" s="114" customFormat="1" ht="27.75" hidden="1" customHeight="1">
      <c r="A2937" s="1"/>
      <c r="B2937" s="90">
        <v>2017</v>
      </c>
      <c r="C2937" s="91">
        <v>8321</v>
      </c>
      <c r="D2937" s="91">
        <v>3</v>
      </c>
      <c r="E2937" s="92">
        <v>5</v>
      </c>
      <c r="F2937" s="92">
        <v>2</v>
      </c>
      <c r="G2937" s="92">
        <v>5000</v>
      </c>
      <c r="H2937" s="92">
        <v>5600</v>
      </c>
      <c r="I2937" s="92">
        <v>566</v>
      </c>
      <c r="J2937" s="93">
        <v>2</v>
      </c>
      <c r="K2937" s="100" t="s">
        <v>1358</v>
      </c>
      <c r="L2937" s="95">
        <v>0</v>
      </c>
      <c r="M2937" s="95">
        <v>0</v>
      </c>
      <c r="N2937" s="95">
        <f t="shared" si="1878"/>
        <v>0</v>
      </c>
      <c r="O2937" s="95">
        <v>0</v>
      </c>
      <c r="P2937" s="95">
        <v>0</v>
      </c>
      <c r="Q2937" s="95">
        <f t="shared" si="1879"/>
        <v>0</v>
      </c>
      <c r="R2937" s="95">
        <f t="shared" si="1880"/>
        <v>0</v>
      </c>
      <c r="S2937" s="96" t="s">
        <v>95</v>
      </c>
      <c r="T2937" s="97"/>
      <c r="U2937" s="98"/>
      <c r="V2937" s="137" t="s">
        <v>174</v>
      </c>
      <c r="W2937" s="1"/>
      <c r="X2937" s="1"/>
      <c r="Y2937" s="1">
        <f t="shared" ref="Y2937:Y3000" si="1881">+W2937+X2937</f>
        <v>0</v>
      </c>
      <c r="Z2937" s="1"/>
      <c r="AA2937" s="1"/>
      <c r="AB2937" s="1">
        <f t="shared" ref="AB2937:AB3000" si="1882">+Z2937+AA2937</f>
        <v>0</v>
      </c>
      <c r="AC2937" s="1">
        <f t="shared" ref="AC2937:AC3000" si="1883">+Y2937+AB2937</f>
        <v>0</v>
      </c>
      <c r="AD2937" s="1"/>
      <c r="AE2937" s="1"/>
      <c r="AF2937" s="1">
        <f t="shared" ref="AF2937:AF3000" si="1884">+AD2937+AE2937</f>
        <v>0</v>
      </c>
      <c r="AG2937" s="1"/>
      <c r="AH2937" s="1"/>
      <c r="AI2937" s="1">
        <f t="shared" ref="AI2937:AI3000" si="1885">+AG2937+AH2937</f>
        <v>0</v>
      </c>
      <c r="AJ2937" s="114">
        <f t="shared" ref="AJ2937:AJ3000" si="1886">+AF2937+AI2937</f>
        <v>0</v>
      </c>
      <c r="AM2937" s="114">
        <f t="shared" ref="AM2937:AM3000" si="1887">+AK2937+AL2937</f>
        <v>0</v>
      </c>
      <c r="AP2937" s="114">
        <f t="shared" ref="AP2937:AP3000" si="1888">+AN2937+AO2937</f>
        <v>0</v>
      </c>
      <c r="AQ2937" s="114">
        <f t="shared" ref="AQ2937:AQ3000" si="1889">+AM2937+AP2937</f>
        <v>0</v>
      </c>
      <c r="AT2937" s="114">
        <f t="shared" ref="AT2937:AT3000" si="1890">+AR2937+AS2937</f>
        <v>0</v>
      </c>
      <c r="AW2937" s="114">
        <f t="shared" ref="AW2937:AW3000" si="1891">+AU2937+AV2937</f>
        <v>0</v>
      </c>
      <c r="AX2937" s="114">
        <f t="shared" ref="AX2937:AX3000" si="1892">+AT2937+AW2937</f>
        <v>0</v>
      </c>
      <c r="AY2937" s="114">
        <f t="shared" ref="AY2937:AY3000" si="1893">+L2937-W2937-AD2937-AK2937-AR2937</f>
        <v>0</v>
      </c>
      <c r="AZ2937" s="114">
        <f t="shared" ref="AZ2937:AZ3000" si="1894">+M2937-X2937-AE2937-AL2937-AS2937</f>
        <v>0</v>
      </c>
      <c r="BA2937" s="114">
        <f t="shared" ref="BA2937:BA3000" si="1895">+N2937-Y2937-AI2937-AM2937-AT2937</f>
        <v>0</v>
      </c>
      <c r="BB2937" s="114">
        <f t="shared" ref="BB2937:BB3000" si="1896">+O2937-Z2937-AG2937-AN2937-AU2937</f>
        <v>0</v>
      </c>
      <c r="BC2937" s="114">
        <f t="shared" ref="BC2937:BC3000" si="1897">+P2937-AA2937-AH2937-AO2937-AV2937</f>
        <v>0</v>
      </c>
      <c r="BD2937" s="114">
        <f t="shared" ref="BD2937:BD3000" si="1898">+Q2937-AB2937-AI2937-AP2937-AW2937</f>
        <v>0</v>
      </c>
      <c r="BE2937" s="114">
        <f t="shared" ref="BE2937:BE3000" si="1899">+R2937-AC2937-AJ2937-AQ2937-AX2937</f>
        <v>0</v>
      </c>
    </row>
    <row r="2938" spans="1:57" s="114" customFormat="1" ht="27.75" hidden="1">
      <c r="A2938" s="1"/>
      <c r="B2938" s="90">
        <v>2017</v>
      </c>
      <c r="C2938" s="91">
        <v>8321</v>
      </c>
      <c r="D2938" s="91">
        <v>3</v>
      </c>
      <c r="E2938" s="92">
        <v>5</v>
      </c>
      <c r="F2938" s="92">
        <v>2</v>
      </c>
      <c r="G2938" s="92">
        <v>5000</v>
      </c>
      <c r="H2938" s="92">
        <v>5600</v>
      </c>
      <c r="I2938" s="92">
        <v>566</v>
      </c>
      <c r="J2938" s="93">
        <v>3</v>
      </c>
      <c r="K2938" s="100" t="s">
        <v>1359</v>
      </c>
      <c r="L2938" s="95">
        <v>0</v>
      </c>
      <c r="M2938" s="95">
        <v>0</v>
      </c>
      <c r="N2938" s="95">
        <f t="shared" si="1878"/>
        <v>0</v>
      </c>
      <c r="O2938" s="95">
        <v>0</v>
      </c>
      <c r="P2938" s="95">
        <v>0</v>
      </c>
      <c r="Q2938" s="95">
        <f t="shared" si="1879"/>
        <v>0</v>
      </c>
      <c r="R2938" s="95">
        <f t="shared" si="1880"/>
        <v>0</v>
      </c>
      <c r="S2938" s="96" t="s">
        <v>95</v>
      </c>
      <c r="T2938" s="97"/>
      <c r="U2938" s="98"/>
      <c r="V2938" s="137" t="s">
        <v>174</v>
      </c>
      <c r="W2938" s="1"/>
      <c r="X2938" s="1"/>
      <c r="Y2938" s="1">
        <f t="shared" si="1881"/>
        <v>0</v>
      </c>
      <c r="Z2938" s="1"/>
      <c r="AA2938" s="1"/>
      <c r="AB2938" s="1">
        <f t="shared" si="1882"/>
        <v>0</v>
      </c>
      <c r="AC2938" s="1">
        <f t="shared" si="1883"/>
        <v>0</v>
      </c>
      <c r="AD2938" s="1"/>
      <c r="AE2938" s="1"/>
      <c r="AF2938" s="1">
        <f t="shared" si="1884"/>
        <v>0</v>
      </c>
      <c r="AG2938" s="1"/>
      <c r="AH2938" s="1"/>
      <c r="AI2938" s="1">
        <f t="shared" si="1885"/>
        <v>0</v>
      </c>
      <c r="AJ2938" s="114">
        <f t="shared" si="1886"/>
        <v>0</v>
      </c>
      <c r="AM2938" s="114">
        <f t="shared" si="1887"/>
        <v>0</v>
      </c>
      <c r="AP2938" s="114">
        <f t="shared" si="1888"/>
        <v>0</v>
      </c>
      <c r="AQ2938" s="114">
        <f t="shared" si="1889"/>
        <v>0</v>
      </c>
      <c r="AT2938" s="114">
        <f t="shared" si="1890"/>
        <v>0</v>
      </c>
      <c r="AW2938" s="114">
        <f t="shared" si="1891"/>
        <v>0</v>
      </c>
      <c r="AX2938" s="114">
        <f t="shared" si="1892"/>
        <v>0</v>
      </c>
      <c r="AY2938" s="114">
        <f t="shared" si="1893"/>
        <v>0</v>
      </c>
      <c r="AZ2938" s="114">
        <f t="shared" si="1894"/>
        <v>0</v>
      </c>
      <c r="BA2938" s="114">
        <f t="shared" si="1895"/>
        <v>0</v>
      </c>
      <c r="BB2938" s="114">
        <f t="shared" si="1896"/>
        <v>0</v>
      </c>
      <c r="BC2938" s="114">
        <f t="shared" si="1897"/>
        <v>0</v>
      </c>
      <c r="BD2938" s="114">
        <f t="shared" si="1898"/>
        <v>0</v>
      </c>
      <c r="BE2938" s="114">
        <f t="shared" si="1899"/>
        <v>0</v>
      </c>
    </row>
    <row r="2939" spans="1:57" s="114" customFormat="1" ht="27.75" hidden="1" customHeight="1">
      <c r="A2939" s="1"/>
      <c r="B2939" s="90">
        <v>2017</v>
      </c>
      <c r="C2939" s="91">
        <v>8321</v>
      </c>
      <c r="D2939" s="91">
        <v>3</v>
      </c>
      <c r="E2939" s="92">
        <v>5</v>
      </c>
      <c r="F2939" s="92">
        <v>2</v>
      </c>
      <c r="G2939" s="92">
        <v>5000</v>
      </c>
      <c r="H2939" s="92">
        <v>5600</v>
      </c>
      <c r="I2939" s="92">
        <v>566</v>
      </c>
      <c r="J2939" s="93">
        <v>4</v>
      </c>
      <c r="K2939" s="223" t="s">
        <v>1073</v>
      </c>
      <c r="L2939" s="95">
        <v>0</v>
      </c>
      <c r="M2939" s="95">
        <v>0</v>
      </c>
      <c r="N2939" s="95">
        <f t="shared" si="1878"/>
        <v>0</v>
      </c>
      <c r="O2939" s="95">
        <v>0</v>
      </c>
      <c r="P2939" s="95">
        <v>0</v>
      </c>
      <c r="Q2939" s="95">
        <f t="shared" si="1879"/>
        <v>0</v>
      </c>
      <c r="R2939" s="95">
        <f t="shared" si="1880"/>
        <v>0</v>
      </c>
      <c r="S2939" s="96" t="s">
        <v>95</v>
      </c>
      <c r="T2939" s="97"/>
      <c r="U2939" s="98"/>
      <c r="V2939" s="224" t="s">
        <v>174</v>
      </c>
      <c r="W2939" s="1"/>
      <c r="X2939" s="1"/>
      <c r="Y2939" s="1">
        <f t="shared" si="1881"/>
        <v>0</v>
      </c>
      <c r="Z2939" s="1"/>
      <c r="AA2939" s="1"/>
      <c r="AB2939" s="1">
        <f t="shared" si="1882"/>
        <v>0</v>
      </c>
      <c r="AC2939" s="1">
        <f t="shared" si="1883"/>
        <v>0</v>
      </c>
      <c r="AD2939" s="1"/>
      <c r="AE2939" s="1"/>
      <c r="AF2939" s="1">
        <f t="shared" si="1884"/>
        <v>0</v>
      </c>
      <c r="AG2939" s="1"/>
      <c r="AH2939" s="1"/>
      <c r="AI2939" s="1">
        <f t="shared" si="1885"/>
        <v>0</v>
      </c>
      <c r="AJ2939" s="114">
        <f t="shared" si="1886"/>
        <v>0</v>
      </c>
      <c r="AM2939" s="114">
        <f t="shared" si="1887"/>
        <v>0</v>
      </c>
      <c r="AP2939" s="114">
        <f t="shared" si="1888"/>
        <v>0</v>
      </c>
      <c r="AQ2939" s="114">
        <f t="shared" si="1889"/>
        <v>0</v>
      </c>
      <c r="AT2939" s="114">
        <f t="shared" si="1890"/>
        <v>0</v>
      </c>
      <c r="AW2939" s="114">
        <f t="shared" si="1891"/>
        <v>0</v>
      </c>
      <c r="AX2939" s="114">
        <f t="shared" si="1892"/>
        <v>0</v>
      </c>
      <c r="AY2939" s="114">
        <f t="shared" si="1893"/>
        <v>0</v>
      </c>
      <c r="AZ2939" s="114">
        <f t="shared" si="1894"/>
        <v>0</v>
      </c>
      <c r="BA2939" s="114">
        <f t="shared" si="1895"/>
        <v>0</v>
      </c>
      <c r="BB2939" s="114">
        <f t="shared" si="1896"/>
        <v>0</v>
      </c>
      <c r="BC2939" s="114">
        <f t="shared" si="1897"/>
        <v>0</v>
      </c>
      <c r="BD2939" s="114">
        <f t="shared" si="1898"/>
        <v>0</v>
      </c>
      <c r="BE2939" s="114">
        <f t="shared" si="1899"/>
        <v>0</v>
      </c>
    </row>
    <row r="2940" spans="1:57" s="114" customFormat="1" ht="27.75" hidden="1">
      <c r="A2940" s="1"/>
      <c r="B2940" s="90">
        <v>2017</v>
      </c>
      <c r="C2940" s="91">
        <v>8321</v>
      </c>
      <c r="D2940" s="91">
        <v>3</v>
      </c>
      <c r="E2940" s="92">
        <v>5</v>
      </c>
      <c r="F2940" s="92">
        <v>2</v>
      </c>
      <c r="G2940" s="92">
        <v>5000</v>
      </c>
      <c r="H2940" s="92">
        <v>5600</v>
      </c>
      <c r="I2940" s="92">
        <v>566</v>
      </c>
      <c r="J2940" s="93">
        <v>5</v>
      </c>
      <c r="K2940" s="223" t="s">
        <v>1074</v>
      </c>
      <c r="L2940" s="95">
        <v>0</v>
      </c>
      <c r="M2940" s="95">
        <v>0</v>
      </c>
      <c r="N2940" s="95">
        <f t="shared" si="1878"/>
        <v>0</v>
      </c>
      <c r="O2940" s="95">
        <v>0</v>
      </c>
      <c r="P2940" s="95">
        <v>0</v>
      </c>
      <c r="Q2940" s="95">
        <f t="shared" si="1879"/>
        <v>0</v>
      </c>
      <c r="R2940" s="95">
        <f t="shared" si="1880"/>
        <v>0</v>
      </c>
      <c r="S2940" s="96" t="s">
        <v>95</v>
      </c>
      <c r="T2940" s="97"/>
      <c r="U2940" s="98"/>
      <c r="V2940" s="224" t="s">
        <v>174</v>
      </c>
      <c r="W2940" s="1"/>
      <c r="X2940" s="1"/>
      <c r="Y2940" s="1">
        <f t="shared" si="1881"/>
        <v>0</v>
      </c>
      <c r="Z2940" s="1"/>
      <c r="AA2940" s="1"/>
      <c r="AB2940" s="1">
        <f t="shared" si="1882"/>
        <v>0</v>
      </c>
      <c r="AC2940" s="1">
        <f t="shared" si="1883"/>
        <v>0</v>
      </c>
      <c r="AD2940" s="1"/>
      <c r="AE2940" s="1"/>
      <c r="AF2940" s="1">
        <f t="shared" si="1884"/>
        <v>0</v>
      </c>
      <c r="AG2940" s="1"/>
      <c r="AH2940" s="1"/>
      <c r="AI2940" s="1">
        <f t="shared" si="1885"/>
        <v>0</v>
      </c>
      <c r="AJ2940" s="114">
        <f t="shared" si="1886"/>
        <v>0</v>
      </c>
      <c r="AM2940" s="114">
        <f t="shared" si="1887"/>
        <v>0</v>
      </c>
      <c r="AP2940" s="114">
        <f t="shared" si="1888"/>
        <v>0</v>
      </c>
      <c r="AQ2940" s="114">
        <f t="shared" si="1889"/>
        <v>0</v>
      </c>
      <c r="AT2940" s="114">
        <f t="shared" si="1890"/>
        <v>0</v>
      </c>
      <c r="AW2940" s="114">
        <f t="shared" si="1891"/>
        <v>0</v>
      </c>
      <c r="AX2940" s="114">
        <f t="shared" si="1892"/>
        <v>0</v>
      </c>
      <c r="AY2940" s="114">
        <f t="shared" si="1893"/>
        <v>0</v>
      </c>
      <c r="AZ2940" s="114">
        <f t="shared" si="1894"/>
        <v>0</v>
      </c>
      <c r="BA2940" s="114">
        <f t="shared" si="1895"/>
        <v>0</v>
      </c>
      <c r="BB2940" s="114">
        <f t="shared" si="1896"/>
        <v>0</v>
      </c>
      <c r="BC2940" s="114">
        <f t="shared" si="1897"/>
        <v>0</v>
      </c>
      <c r="BD2940" s="114">
        <f t="shared" si="1898"/>
        <v>0</v>
      </c>
      <c r="BE2940" s="114">
        <f t="shared" si="1899"/>
        <v>0</v>
      </c>
    </row>
    <row r="2941" spans="1:57" s="114" customFormat="1" ht="27.75" hidden="1" customHeight="1">
      <c r="A2941" s="1"/>
      <c r="B2941" s="90">
        <v>2017</v>
      </c>
      <c r="C2941" s="91">
        <v>8321</v>
      </c>
      <c r="D2941" s="91">
        <v>3</v>
      </c>
      <c r="E2941" s="92">
        <v>5</v>
      </c>
      <c r="F2941" s="92">
        <v>2</v>
      </c>
      <c r="G2941" s="92">
        <v>5000</v>
      </c>
      <c r="H2941" s="92">
        <v>5600</v>
      </c>
      <c r="I2941" s="92">
        <v>566</v>
      </c>
      <c r="J2941" s="93">
        <v>6</v>
      </c>
      <c r="K2941" s="100" t="s">
        <v>1360</v>
      </c>
      <c r="L2941" s="95">
        <v>0</v>
      </c>
      <c r="M2941" s="95">
        <v>0</v>
      </c>
      <c r="N2941" s="95">
        <f t="shared" si="1878"/>
        <v>0</v>
      </c>
      <c r="O2941" s="95">
        <v>0</v>
      </c>
      <c r="P2941" s="95">
        <v>0</v>
      </c>
      <c r="Q2941" s="95">
        <f t="shared" si="1879"/>
        <v>0</v>
      </c>
      <c r="R2941" s="95">
        <f t="shared" si="1880"/>
        <v>0</v>
      </c>
      <c r="S2941" s="96" t="s">
        <v>95</v>
      </c>
      <c r="T2941" s="97"/>
      <c r="U2941" s="98"/>
      <c r="V2941" s="224" t="s">
        <v>174</v>
      </c>
      <c r="W2941" s="1"/>
      <c r="X2941" s="1"/>
      <c r="Y2941" s="1">
        <f t="shared" si="1881"/>
        <v>0</v>
      </c>
      <c r="Z2941" s="1"/>
      <c r="AA2941" s="1"/>
      <c r="AB2941" s="1">
        <f t="shared" si="1882"/>
        <v>0</v>
      </c>
      <c r="AC2941" s="1">
        <f t="shared" si="1883"/>
        <v>0</v>
      </c>
      <c r="AD2941" s="1"/>
      <c r="AE2941" s="1"/>
      <c r="AF2941" s="1">
        <f t="shared" si="1884"/>
        <v>0</v>
      </c>
      <c r="AG2941" s="1"/>
      <c r="AH2941" s="1"/>
      <c r="AI2941" s="1">
        <f t="shared" si="1885"/>
        <v>0</v>
      </c>
      <c r="AJ2941" s="114">
        <f t="shared" si="1886"/>
        <v>0</v>
      </c>
      <c r="AM2941" s="114">
        <f t="shared" si="1887"/>
        <v>0</v>
      </c>
      <c r="AP2941" s="114">
        <f t="shared" si="1888"/>
        <v>0</v>
      </c>
      <c r="AQ2941" s="114">
        <f t="shared" si="1889"/>
        <v>0</v>
      </c>
      <c r="AT2941" s="114">
        <f t="shared" si="1890"/>
        <v>0</v>
      </c>
      <c r="AW2941" s="114">
        <f t="shared" si="1891"/>
        <v>0</v>
      </c>
      <c r="AX2941" s="114">
        <f t="shared" si="1892"/>
        <v>0</v>
      </c>
      <c r="AY2941" s="114">
        <f t="shared" si="1893"/>
        <v>0</v>
      </c>
      <c r="AZ2941" s="114">
        <f t="shared" si="1894"/>
        <v>0</v>
      </c>
      <c r="BA2941" s="114">
        <f t="shared" si="1895"/>
        <v>0</v>
      </c>
      <c r="BB2941" s="114">
        <f t="shared" si="1896"/>
        <v>0</v>
      </c>
      <c r="BC2941" s="114">
        <f t="shared" si="1897"/>
        <v>0</v>
      </c>
      <c r="BD2941" s="114">
        <f t="shared" si="1898"/>
        <v>0</v>
      </c>
      <c r="BE2941" s="114">
        <f t="shared" si="1899"/>
        <v>0</v>
      </c>
    </row>
    <row r="2942" spans="1:57" s="114" customFormat="1" ht="27.75" hidden="1">
      <c r="A2942" s="1"/>
      <c r="B2942" s="90">
        <v>2017</v>
      </c>
      <c r="C2942" s="91">
        <v>8321</v>
      </c>
      <c r="D2942" s="91">
        <v>3</v>
      </c>
      <c r="E2942" s="92">
        <v>5</v>
      </c>
      <c r="F2942" s="92">
        <v>2</v>
      </c>
      <c r="G2942" s="92">
        <v>5000</v>
      </c>
      <c r="H2942" s="92">
        <v>5600</v>
      </c>
      <c r="I2942" s="92">
        <v>566</v>
      </c>
      <c r="J2942" s="93">
        <v>7</v>
      </c>
      <c r="K2942" s="100" t="s">
        <v>715</v>
      </c>
      <c r="L2942" s="95">
        <v>0</v>
      </c>
      <c r="M2942" s="95">
        <v>0</v>
      </c>
      <c r="N2942" s="95">
        <f t="shared" si="1878"/>
        <v>0</v>
      </c>
      <c r="O2942" s="95">
        <v>0</v>
      </c>
      <c r="P2942" s="95">
        <v>0</v>
      </c>
      <c r="Q2942" s="95">
        <f t="shared" si="1879"/>
        <v>0</v>
      </c>
      <c r="R2942" s="95">
        <f t="shared" si="1880"/>
        <v>0</v>
      </c>
      <c r="S2942" s="96" t="s">
        <v>95</v>
      </c>
      <c r="T2942" s="97"/>
      <c r="U2942" s="98"/>
      <c r="V2942" s="224" t="s">
        <v>174</v>
      </c>
      <c r="W2942" s="1"/>
      <c r="X2942" s="1"/>
      <c r="Y2942" s="1">
        <f t="shared" si="1881"/>
        <v>0</v>
      </c>
      <c r="Z2942" s="1"/>
      <c r="AA2942" s="1"/>
      <c r="AB2942" s="1">
        <f t="shared" si="1882"/>
        <v>0</v>
      </c>
      <c r="AC2942" s="1">
        <f t="shared" si="1883"/>
        <v>0</v>
      </c>
      <c r="AD2942" s="1"/>
      <c r="AE2942" s="1"/>
      <c r="AF2942" s="1">
        <f t="shared" si="1884"/>
        <v>0</v>
      </c>
      <c r="AG2942" s="1"/>
      <c r="AH2942" s="1"/>
      <c r="AI2942" s="1">
        <f t="shared" si="1885"/>
        <v>0</v>
      </c>
      <c r="AJ2942" s="114">
        <f t="shared" si="1886"/>
        <v>0</v>
      </c>
      <c r="AM2942" s="114">
        <f t="shared" si="1887"/>
        <v>0</v>
      </c>
      <c r="AP2942" s="114">
        <f t="shared" si="1888"/>
        <v>0</v>
      </c>
      <c r="AQ2942" s="114">
        <f t="shared" si="1889"/>
        <v>0</v>
      </c>
      <c r="AT2942" s="114">
        <f t="shared" si="1890"/>
        <v>0</v>
      </c>
      <c r="AW2942" s="114">
        <f t="shared" si="1891"/>
        <v>0</v>
      </c>
      <c r="AX2942" s="114">
        <f t="shared" si="1892"/>
        <v>0</v>
      </c>
      <c r="AY2942" s="114">
        <f t="shared" si="1893"/>
        <v>0</v>
      </c>
      <c r="AZ2942" s="114">
        <f t="shared" si="1894"/>
        <v>0</v>
      </c>
      <c r="BA2942" s="114">
        <f t="shared" si="1895"/>
        <v>0</v>
      </c>
      <c r="BB2942" s="114">
        <f t="shared" si="1896"/>
        <v>0</v>
      </c>
      <c r="BC2942" s="114">
        <f t="shared" si="1897"/>
        <v>0</v>
      </c>
      <c r="BD2942" s="114">
        <f t="shared" si="1898"/>
        <v>0</v>
      </c>
      <c r="BE2942" s="114">
        <f t="shared" si="1899"/>
        <v>0</v>
      </c>
    </row>
    <row r="2943" spans="1:57" s="114" customFormat="1" ht="27.75" hidden="1" customHeight="1">
      <c r="A2943" s="1"/>
      <c r="B2943" s="90">
        <v>2017</v>
      </c>
      <c r="C2943" s="91">
        <v>8321</v>
      </c>
      <c r="D2943" s="91">
        <v>3</v>
      </c>
      <c r="E2943" s="92">
        <v>5</v>
      </c>
      <c r="F2943" s="92">
        <v>2</v>
      </c>
      <c r="G2943" s="92">
        <v>5000</v>
      </c>
      <c r="H2943" s="92">
        <v>5600</v>
      </c>
      <c r="I2943" s="92">
        <v>566</v>
      </c>
      <c r="J2943" s="93">
        <v>8</v>
      </c>
      <c r="K2943" s="100" t="s">
        <v>718</v>
      </c>
      <c r="L2943" s="95">
        <v>0</v>
      </c>
      <c r="M2943" s="95">
        <v>0</v>
      </c>
      <c r="N2943" s="95">
        <f t="shared" si="1878"/>
        <v>0</v>
      </c>
      <c r="O2943" s="95">
        <v>0</v>
      </c>
      <c r="P2943" s="95">
        <v>0</v>
      </c>
      <c r="Q2943" s="95">
        <f t="shared" si="1879"/>
        <v>0</v>
      </c>
      <c r="R2943" s="95">
        <f t="shared" si="1880"/>
        <v>0</v>
      </c>
      <c r="S2943" s="96" t="s">
        <v>95</v>
      </c>
      <c r="T2943" s="97"/>
      <c r="U2943" s="98"/>
      <c r="V2943" s="224" t="s">
        <v>174</v>
      </c>
      <c r="W2943" s="1"/>
      <c r="X2943" s="1"/>
      <c r="Y2943" s="1">
        <f t="shared" si="1881"/>
        <v>0</v>
      </c>
      <c r="Z2943" s="1"/>
      <c r="AA2943" s="1"/>
      <c r="AB2943" s="1">
        <f t="shared" si="1882"/>
        <v>0</v>
      </c>
      <c r="AC2943" s="1">
        <f t="shared" si="1883"/>
        <v>0</v>
      </c>
      <c r="AD2943" s="1"/>
      <c r="AE2943" s="1"/>
      <c r="AF2943" s="1">
        <f t="shared" si="1884"/>
        <v>0</v>
      </c>
      <c r="AG2943" s="1"/>
      <c r="AH2943" s="1"/>
      <c r="AI2943" s="1">
        <f t="shared" si="1885"/>
        <v>0</v>
      </c>
      <c r="AJ2943" s="114">
        <f t="shared" si="1886"/>
        <v>0</v>
      </c>
      <c r="AM2943" s="114">
        <f t="shared" si="1887"/>
        <v>0</v>
      </c>
      <c r="AP2943" s="114">
        <f t="shared" si="1888"/>
        <v>0</v>
      </c>
      <c r="AQ2943" s="114">
        <f t="shared" si="1889"/>
        <v>0</v>
      </c>
      <c r="AT2943" s="114">
        <f t="shared" si="1890"/>
        <v>0</v>
      </c>
      <c r="AW2943" s="114">
        <f t="shared" si="1891"/>
        <v>0</v>
      </c>
      <c r="AX2943" s="114">
        <f t="shared" si="1892"/>
        <v>0</v>
      </c>
      <c r="AY2943" s="114">
        <f t="shared" si="1893"/>
        <v>0</v>
      </c>
      <c r="AZ2943" s="114">
        <f t="shared" si="1894"/>
        <v>0</v>
      </c>
      <c r="BA2943" s="114">
        <f t="shared" si="1895"/>
        <v>0</v>
      </c>
      <c r="BB2943" s="114">
        <f t="shared" si="1896"/>
        <v>0</v>
      </c>
      <c r="BC2943" s="114">
        <f t="shared" si="1897"/>
        <v>0</v>
      </c>
      <c r="BD2943" s="114">
        <f t="shared" si="1898"/>
        <v>0</v>
      </c>
      <c r="BE2943" s="114">
        <f t="shared" si="1899"/>
        <v>0</v>
      </c>
    </row>
    <row r="2944" spans="1:57" s="114" customFormat="1" ht="27.75" hidden="1" customHeight="1">
      <c r="A2944" s="1"/>
      <c r="B2944" s="83">
        <v>2017</v>
      </c>
      <c r="C2944" s="115">
        <v>8321</v>
      </c>
      <c r="D2944" s="115">
        <v>3</v>
      </c>
      <c r="E2944" s="83">
        <v>5</v>
      </c>
      <c r="F2944" s="83">
        <v>2</v>
      </c>
      <c r="G2944" s="83">
        <v>5000</v>
      </c>
      <c r="H2944" s="83">
        <v>5600</v>
      </c>
      <c r="I2944" s="83">
        <v>567</v>
      </c>
      <c r="J2944" s="83"/>
      <c r="K2944" s="85" t="s">
        <v>1378</v>
      </c>
      <c r="L2944" s="86">
        <f>L2945</f>
        <v>0</v>
      </c>
      <c r="M2944" s="86">
        <f t="shared" ref="M2944:R2944" si="1900">M2945</f>
        <v>0</v>
      </c>
      <c r="N2944" s="86">
        <f t="shared" si="1900"/>
        <v>0</v>
      </c>
      <c r="O2944" s="86">
        <f t="shared" si="1900"/>
        <v>0</v>
      </c>
      <c r="P2944" s="86">
        <f t="shared" si="1900"/>
        <v>0</v>
      </c>
      <c r="Q2944" s="86">
        <f t="shared" si="1900"/>
        <v>0</v>
      </c>
      <c r="R2944" s="86">
        <f t="shared" si="1900"/>
        <v>0</v>
      </c>
      <c r="S2944" s="86"/>
      <c r="T2944" s="87"/>
      <c r="U2944" s="88"/>
      <c r="V2944" s="89"/>
      <c r="W2944" s="1"/>
      <c r="X2944" s="1"/>
      <c r="Y2944" s="1">
        <f t="shared" si="1881"/>
        <v>0</v>
      </c>
      <c r="Z2944" s="1"/>
      <c r="AA2944" s="1"/>
      <c r="AB2944" s="1">
        <f t="shared" si="1882"/>
        <v>0</v>
      </c>
      <c r="AC2944" s="1">
        <f t="shared" si="1883"/>
        <v>0</v>
      </c>
      <c r="AD2944" s="1"/>
      <c r="AE2944" s="1"/>
      <c r="AF2944" s="1">
        <f t="shared" si="1884"/>
        <v>0</v>
      </c>
      <c r="AG2944" s="1"/>
      <c r="AH2944" s="1"/>
      <c r="AI2944" s="1">
        <f t="shared" si="1885"/>
        <v>0</v>
      </c>
      <c r="AJ2944" s="114">
        <f t="shared" si="1886"/>
        <v>0</v>
      </c>
      <c r="AM2944" s="114">
        <f t="shared" si="1887"/>
        <v>0</v>
      </c>
      <c r="AP2944" s="114">
        <f t="shared" si="1888"/>
        <v>0</v>
      </c>
      <c r="AQ2944" s="114">
        <f t="shared" si="1889"/>
        <v>0</v>
      </c>
      <c r="AT2944" s="114">
        <f t="shared" si="1890"/>
        <v>0</v>
      </c>
      <c r="AW2944" s="114">
        <f t="shared" si="1891"/>
        <v>0</v>
      </c>
      <c r="AX2944" s="114">
        <f t="shared" si="1892"/>
        <v>0</v>
      </c>
      <c r="AY2944" s="114">
        <f t="shared" si="1893"/>
        <v>0</v>
      </c>
      <c r="AZ2944" s="114">
        <f t="shared" si="1894"/>
        <v>0</v>
      </c>
      <c r="BA2944" s="114">
        <f t="shared" si="1895"/>
        <v>0</v>
      </c>
      <c r="BB2944" s="114">
        <f t="shared" si="1896"/>
        <v>0</v>
      </c>
      <c r="BC2944" s="114">
        <f t="shared" si="1897"/>
        <v>0</v>
      </c>
      <c r="BD2944" s="114">
        <f t="shared" si="1898"/>
        <v>0</v>
      </c>
      <c r="BE2944" s="114">
        <f t="shared" si="1899"/>
        <v>0</v>
      </c>
    </row>
    <row r="2945" spans="1:59" s="114" customFormat="1" ht="27.75" hidden="1" customHeight="1">
      <c r="A2945" s="1"/>
      <c r="B2945" s="90">
        <v>2017</v>
      </c>
      <c r="C2945" s="91">
        <v>8321</v>
      </c>
      <c r="D2945" s="91">
        <v>3</v>
      </c>
      <c r="E2945" s="92">
        <v>5</v>
      </c>
      <c r="F2945" s="92">
        <v>2</v>
      </c>
      <c r="G2945" s="92">
        <v>5000</v>
      </c>
      <c r="H2945" s="92">
        <v>5600</v>
      </c>
      <c r="I2945" s="92">
        <v>567</v>
      </c>
      <c r="J2945" s="93">
        <v>1</v>
      </c>
      <c r="K2945" s="100" t="s">
        <v>1378</v>
      </c>
      <c r="L2945" s="95">
        <v>0</v>
      </c>
      <c r="M2945" s="95">
        <v>0</v>
      </c>
      <c r="N2945" s="95">
        <f>L2945+M2945</f>
        <v>0</v>
      </c>
      <c r="O2945" s="95">
        <v>0</v>
      </c>
      <c r="P2945" s="95">
        <v>0</v>
      </c>
      <c r="Q2945" s="95">
        <f>O2945+P2945</f>
        <v>0</v>
      </c>
      <c r="R2945" s="95">
        <f>N2945+Q2945</f>
        <v>0</v>
      </c>
      <c r="S2945" s="96" t="s">
        <v>95</v>
      </c>
      <c r="T2945" s="97"/>
      <c r="U2945" s="98"/>
      <c r="V2945" s="224" t="s">
        <v>174</v>
      </c>
      <c r="W2945" s="1"/>
      <c r="X2945" s="1"/>
      <c r="Y2945" s="1">
        <f t="shared" si="1881"/>
        <v>0</v>
      </c>
      <c r="Z2945" s="1"/>
      <c r="AA2945" s="1"/>
      <c r="AB2945" s="1">
        <f t="shared" si="1882"/>
        <v>0</v>
      </c>
      <c r="AC2945" s="1">
        <f t="shared" si="1883"/>
        <v>0</v>
      </c>
      <c r="AD2945" s="1"/>
      <c r="AE2945" s="1"/>
      <c r="AF2945" s="1">
        <f t="shared" si="1884"/>
        <v>0</v>
      </c>
      <c r="AG2945" s="1"/>
      <c r="AH2945" s="1"/>
      <c r="AI2945" s="1">
        <f t="shared" si="1885"/>
        <v>0</v>
      </c>
      <c r="AJ2945" s="114">
        <f t="shared" si="1886"/>
        <v>0</v>
      </c>
      <c r="AM2945" s="114">
        <f t="shared" si="1887"/>
        <v>0</v>
      </c>
      <c r="AP2945" s="114">
        <f t="shared" si="1888"/>
        <v>0</v>
      </c>
      <c r="AQ2945" s="114">
        <f t="shared" si="1889"/>
        <v>0</v>
      </c>
      <c r="AT2945" s="114">
        <f t="shared" si="1890"/>
        <v>0</v>
      </c>
      <c r="AW2945" s="114">
        <f t="shared" si="1891"/>
        <v>0</v>
      </c>
      <c r="AX2945" s="114">
        <f t="shared" si="1892"/>
        <v>0</v>
      </c>
      <c r="AY2945" s="114">
        <f t="shared" si="1893"/>
        <v>0</v>
      </c>
      <c r="AZ2945" s="114">
        <f t="shared" si="1894"/>
        <v>0</v>
      </c>
      <c r="BA2945" s="114">
        <f t="shared" si="1895"/>
        <v>0</v>
      </c>
      <c r="BB2945" s="114">
        <f t="shared" si="1896"/>
        <v>0</v>
      </c>
      <c r="BC2945" s="114">
        <f t="shared" si="1897"/>
        <v>0</v>
      </c>
      <c r="BD2945" s="114">
        <f t="shared" si="1898"/>
        <v>0</v>
      </c>
      <c r="BE2945" s="114">
        <f t="shared" si="1899"/>
        <v>0</v>
      </c>
    </row>
    <row r="2946" spans="1:59" s="114" customFormat="1" ht="27.75" hidden="1" customHeight="1">
      <c r="A2946" s="1"/>
      <c r="B2946" s="83">
        <v>2017</v>
      </c>
      <c r="C2946" s="84">
        <v>8321</v>
      </c>
      <c r="D2946" s="84">
        <v>3</v>
      </c>
      <c r="E2946" s="83">
        <v>5</v>
      </c>
      <c r="F2946" s="83">
        <v>2</v>
      </c>
      <c r="G2946" s="83">
        <v>5000</v>
      </c>
      <c r="H2946" s="83">
        <v>5600</v>
      </c>
      <c r="I2946" s="83">
        <v>569</v>
      </c>
      <c r="J2946" s="83"/>
      <c r="K2946" s="85" t="s">
        <v>298</v>
      </c>
      <c r="L2946" s="86">
        <f>L2947</f>
        <v>0</v>
      </c>
      <c r="M2946" s="86">
        <f t="shared" ref="M2946:R2946" si="1901">M2947</f>
        <v>0</v>
      </c>
      <c r="N2946" s="86">
        <f t="shared" si="1901"/>
        <v>0</v>
      </c>
      <c r="O2946" s="86">
        <f t="shared" si="1901"/>
        <v>0</v>
      </c>
      <c r="P2946" s="86">
        <f t="shared" si="1901"/>
        <v>0</v>
      </c>
      <c r="Q2946" s="86">
        <f t="shared" si="1901"/>
        <v>0</v>
      </c>
      <c r="R2946" s="86">
        <f t="shared" si="1901"/>
        <v>0</v>
      </c>
      <c r="S2946" s="86"/>
      <c r="T2946" s="87"/>
      <c r="U2946" s="88"/>
      <c r="V2946" s="89"/>
      <c r="W2946" s="1"/>
      <c r="X2946" s="1"/>
      <c r="Y2946" s="1">
        <f t="shared" si="1881"/>
        <v>0</v>
      </c>
      <c r="Z2946" s="1"/>
      <c r="AA2946" s="1"/>
      <c r="AB2946" s="1">
        <f t="shared" si="1882"/>
        <v>0</v>
      </c>
      <c r="AC2946" s="1">
        <f t="shared" si="1883"/>
        <v>0</v>
      </c>
      <c r="AD2946" s="1"/>
      <c r="AE2946" s="1"/>
      <c r="AF2946" s="1">
        <f t="shared" si="1884"/>
        <v>0</v>
      </c>
      <c r="AG2946" s="1"/>
      <c r="AH2946" s="1"/>
      <c r="AI2946" s="1">
        <f t="shared" si="1885"/>
        <v>0</v>
      </c>
      <c r="AJ2946" s="114">
        <f t="shared" si="1886"/>
        <v>0</v>
      </c>
      <c r="AM2946" s="114">
        <f t="shared" si="1887"/>
        <v>0</v>
      </c>
      <c r="AP2946" s="114">
        <f t="shared" si="1888"/>
        <v>0</v>
      </c>
      <c r="AQ2946" s="114">
        <f t="shared" si="1889"/>
        <v>0</v>
      </c>
      <c r="AT2946" s="114">
        <f t="shared" si="1890"/>
        <v>0</v>
      </c>
      <c r="AW2946" s="114">
        <f t="shared" si="1891"/>
        <v>0</v>
      </c>
      <c r="AX2946" s="114">
        <f t="shared" si="1892"/>
        <v>0</v>
      </c>
      <c r="AY2946" s="114">
        <f t="shared" si="1893"/>
        <v>0</v>
      </c>
      <c r="AZ2946" s="114">
        <f t="shared" si="1894"/>
        <v>0</v>
      </c>
      <c r="BA2946" s="114">
        <f t="shared" si="1895"/>
        <v>0</v>
      </c>
      <c r="BB2946" s="114">
        <f t="shared" si="1896"/>
        <v>0</v>
      </c>
      <c r="BC2946" s="114">
        <f t="shared" si="1897"/>
        <v>0</v>
      </c>
      <c r="BD2946" s="114">
        <f t="shared" si="1898"/>
        <v>0</v>
      </c>
      <c r="BE2946" s="114">
        <f t="shared" si="1899"/>
        <v>0</v>
      </c>
    </row>
    <row r="2947" spans="1:59" s="114" customFormat="1" ht="27.75" hidden="1">
      <c r="A2947" s="1"/>
      <c r="B2947" s="90">
        <v>2017</v>
      </c>
      <c r="C2947" s="91">
        <v>8321</v>
      </c>
      <c r="D2947" s="91">
        <v>3</v>
      </c>
      <c r="E2947" s="92">
        <v>5</v>
      </c>
      <c r="F2947" s="92">
        <v>2</v>
      </c>
      <c r="G2947" s="92">
        <v>5000</v>
      </c>
      <c r="H2947" s="92">
        <v>5600</v>
      </c>
      <c r="I2947" s="92">
        <v>569</v>
      </c>
      <c r="J2947" s="93">
        <v>1</v>
      </c>
      <c r="K2947" s="100" t="s">
        <v>298</v>
      </c>
      <c r="L2947" s="95">
        <v>0</v>
      </c>
      <c r="M2947" s="95">
        <v>0</v>
      </c>
      <c r="N2947" s="95">
        <f>L2947+M2947</f>
        <v>0</v>
      </c>
      <c r="O2947" s="95">
        <v>0</v>
      </c>
      <c r="P2947" s="95">
        <v>0</v>
      </c>
      <c r="Q2947" s="95">
        <f>O2947+P2947</f>
        <v>0</v>
      </c>
      <c r="R2947" s="95">
        <f>N2947+Q2947</f>
        <v>0</v>
      </c>
      <c r="S2947" s="96" t="s">
        <v>95</v>
      </c>
      <c r="T2947" s="97"/>
      <c r="U2947" s="98"/>
      <c r="V2947" s="137" t="s">
        <v>174</v>
      </c>
      <c r="W2947" s="1"/>
      <c r="X2947" s="1"/>
      <c r="Y2947" s="1">
        <f t="shared" si="1881"/>
        <v>0</v>
      </c>
      <c r="Z2947" s="1"/>
      <c r="AA2947" s="1"/>
      <c r="AB2947" s="1">
        <f t="shared" si="1882"/>
        <v>0</v>
      </c>
      <c r="AC2947" s="1">
        <f t="shared" si="1883"/>
        <v>0</v>
      </c>
      <c r="AD2947" s="1"/>
      <c r="AE2947" s="1"/>
      <c r="AF2947" s="1">
        <f t="shared" si="1884"/>
        <v>0</v>
      </c>
      <c r="AG2947" s="1"/>
      <c r="AH2947" s="1"/>
      <c r="AI2947" s="1">
        <f t="shared" si="1885"/>
        <v>0</v>
      </c>
      <c r="AJ2947" s="114">
        <f t="shared" si="1886"/>
        <v>0</v>
      </c>
      <c r="AM2947" s="114">
        <f t="shared" si="1887"/>
        <v>0</v>
      </c>
      <c r="AP2947" s="114">
        <f t="shared" si="1888"/>
        <v>0</v>
      </c>
      <c r="AQ2947" s="114">
        <f t="shared" si="1889"/>
        <v>0</v>
      </c>
      <c r="AT2947" s="114">
        <f t="shared" si="1890"/>
        <v>0</v>
      </c>
      <c r="AW2947" s="114">
        <f t="shared" si="1891"/>
        <v>0</v>
      </c>
      <c r="AX2947" s="114">
        <f t="shared" si="1892"/>
        <v>0</v>
      </c>
      <c r="AY2947" s="114">
        <f t="shared" si="1893"/>
        <v>0</v>
      </c>
      <c r="AZ2947" s="114">
        <f t="shared" si="1894"/>
        <v>0</v>
      </c>
      <c r="BA2947" s="114">
        <f t="shared" si="1895"/>
        <v>0</v>
      </c>
      <c r="BB2947" s="114">
        <f t="shared" si="1896"/>
        <v>0</v>
      </c>
      <c r="BC2947" s="114">
        <f t="shared" si="1897"/>
        <v>0</v>
      </c>
      <c r="BD2947" s="114">
        <f t="shared" si="1898"/>
        <v>0</v>
      </c>
      <c r="BE2947" s="114">
        <f t="shared" si="1899"/>
        <v>0</v>
      </c>
    </row>
    <row r="2948" spans="1:59" s="114" customFormat="1" ht="27.75" hidden="1" customHeight="1">
      <c r="A2948" s="1"/>
      <c r="B2948" s="76">
        <v>2017</v>
      </c>
      <c r="C2948" s="77">
        <v>8321</v>
      </c>
      <c r="D2948" s="77">
        <v>3</v>
      </c>
      <c r="E2948" s="76">
        <v>5</v>
      </c>
      <c r="F2948" s="76">
        <v>2</v>
      </c>
      <c r="G2948" s="76">
        <v>5000</v>
      </c>
      <c r="H2948" s="76">
        <v>5900</v>
      </c>
      <c r="I2948" s="76" t="s">
        <v>38</v>
      </c>
      <c r="J2948" s="76"/>
      <c r="K2948" s="78" t="s">
        <v>136</v>
      </c>
      <c r="L2948" s="79">
        <f>L2949+L2951</f>
        <v>0</v>
      </c>
      <c r="M2948" s="79">
        <f>M2949+M2951</f>
        <v>0</v>
      </c>
      <c r="N2948" s="79">
        <f>L2948+M2948</f>
        <v>0</v>
      </c>
      <c r="O2948" s="79">
        <f>O2949+O2951</f>
        <v>0</v>
      </c>
      <c r="P2948" s="79">
        <f>P2949+P2951</f>
        <v>0</v>
      </c>
      <c r="Q2948" s="79">
        <f>O2948+P2948</f>
        <v>0</v>
      </c>
      <c r="R2948" s="79">
        <f>N2948+Q2948</f>
        <v>0</v>
      </c>
      <c r="S2948" s="79"/>
      <c r="T2948" s="80"/>
      <c r="U2948" s="81"/>
      <c r="V2948" s="82"/>
      <c r="W2948" s="1"/>
      <c r="X2948" s="1"/>
      <c r="Y2948" s="1">
        <f t="shared" si="1881"/>
        <v>0</v>
      </c>
      <c r="Z2948" s="1"/>
      <c r="AA2948" s="1"/>
      <c r="AB2948" s="1">
        <f t="shared" si="1882"/>
        <v>0</v>
      </c>
      <c r="AC2948" s="1">
        <f t="shared" si="1883"/>
        <v>0</v>
      </c>
      <c r="AD2948" s="1"/>
      <c r="AE2948" s="1"/>
      <c r="AF2948" s="1">
        <f t="shared" si="1884"/>
        <v>0</v>
      </c>
      <c r="AG2948" s="1"/>
      <c r="AH2948" s="1"/>
      <c r="AI2948" s="1">
        <f t="shared" si="1885"/>
        <v>0</v>
      </c>
      <c r="AJ2948" s="114">
        <f t="shared" si="1886"/>
        <v>0</v>
      </c>
      <c r="AM2948" s="114">
        <f t="shared" si="1887"/>
        <v>0</v>
      </c>
      <c r="AP2948" s="114">
        <f t="shared" si="1888"/>
        <v>0</v>
      </c>
      <c r="AQ2948" s="114">
        <f t="shared" si="1889"/>
        <v>0</v>
      </c>
      <c r="AT2948" s="114">
        <f t="shared" si="1890"/>
        <v>0</v>
      </c>
      <c r="AW2948" s="114">
        <f t="shared" si="1891"/>
        <v>0</v>
      </c>
      <c r="AX2948" s="114">
        <f t="shared" si="1892"/>
        <v>0</v>
      </c>
      <c r="AY2948" s="114">
        <f t="shared" si="1893"/>
        <v>0</v>
      </c>
      <c r="AZ2948" s="114">
        <f t="shared" si="1894"/>
        <v>0</v>
      </c>
      <c r="BA2948" s="114">
        <f t="shared" si="1895"/>
        <v>0</v>
      </c>
      <c r="BB2948" s="114">
        <f t="shared" si="1896"/>
        <v>0</v>
      </c>
      <c r="BC2948" s="114">
        <f t="shared" si="1897"/>
        <v>0</v>
      </c>
      <c r="BD2948" s="114">
        <f t="shared" si="1898"/>
        <v>0</v>
      </c>
      <c r="BE2948" s="114">
        <f t="shared" si="1899"/>
        <v>0</v>
      </c>
    </row>
    <row r="2949" spans="1:59" s="114" customFormat="1" ht="27.75" hidden="1" customHeight="1">
      <c r="A2949" s="1"/>
      <c r="B2949" s="83">
        <v>2017</v>
      </c>
      <c r="C2949" s="84">
        <v>8321</v>
      </c>
      <c r="D2949" s="84">
        <v>3</v>
      </c>
      <c r="E2949" s="83">
        <v>5</v>
      </c>
      <c r="F2949" s="83">
        <v>2</v>
      </c>
      <c r="G2949" s="83">
        <v>5000</v>
      </c>
      <c r="H2949" s="83">
        <v>5900</v>
      </c>
      <c r="I2949" s="83">
        <v>591</v>
      </c>
      <c r="J2949" s="83"/>
      <c r="K2949" s="85" t="s">
        <v>137</v>
      </c>
      <c r="L2949" s="86">
        <f>L2950</f>
        <v>0</v>
      </c>
      <c r="M2949" s="86">
        <f t="shared" ref="M2949:R2949" si="1902">M2950</f>
        <v>0</v>
      </c>
      <c r="N2949" s="86">
        <f t="shared" si="1902"/>
        <v>0</v>
      </c>
      <c r="O2949" s="86">
        <f t="shared" si="1902"/>
        <v>0</v>
      </c>
      <c r="P2949" s="86">
        <f t="shared" si="1902"/>
        <v>0</v>
      </c>
      <c r="Q2949" s="86">
        <f t="shared" si="1902"/>
        <v>0</v>
      </c>
      <c r="R2949" s="86">
        <f t="shared" si="1902"/>
        <v>0</v>
      </c>
      <c r="S2949" s="329"/>
      <c r="T2949" s="87"/>
      <c r="U2949" s="88"/>
      <c r="V2949" s="89"/>
      <c r="W2949" s="1"/>
      <c r="X2949" s="1"/>
      <c r="Y2949" s="1">
        <f t="shared" si="1881"/>
        <v>0</v>
      </c>
      <c r="Z2949" s="1"/>
      <c r="AA2949" s="1"/>
      <c r="AB2949" s="1">
        <f t="shared" si="1882"/>
        <v>0</v>
      </c>
      <c r="AC2949" s="1">
        <f t="shared" si="1883"/>
        <v>0</v>
      </c>
      <c r="AD2949" s="1"/>
      <c r="AE2949" s="1"/>
      <c r="AF2949" s="1">
        <f t="shared" si="1884"/>
        <v>0</v>
      </c>
      <c r="AG2949" s="1"/>
      <c r="AH2949" s="1"/>
      <c r="AI2949" s="1">
        <f t="shared" si="1885"/>
        <v>0</v>
      </c>
      <c r="AJ2949" s="114">
        <f t="shared" si="1886"/>
        <v>0</v>
      </c>
      <c r="AM2949" s="114">
        <f t="shared" si="1887"/>
        <v>0</v>
      </c>
      <c r="AP2949" s="114">
        <f t="shared" si="1888"/>
        <v>0</v>
      </c>
      <c r="AQ2949" s="114">
        <f t="shared" si="1889"/>
        <v>0</v>
      </c>
      <c r="AT2949" s="114">
        <f t="shared" si="1890"/>
        <v>0</v>
      </c>
      <c r="AW2949" s="114">
        <f t="shared" si="1891"/>
        <v>0</v>
      </c>
      <c r="AX2949" s="114">
        <f t="shared" si="1892"/>
        <v>0</v>
      </c>
      <c r="AY2949" s="114">
        <f t="shared" si="1893"/>
        <v>0</v>
      </c>
      <c r="AZ2949" s="114">
        <f t="shared" si="1894"/>
        <v>0</v>
      </c>
      <c r="BA2949" s="114">
        <f t="shared" si="1895"/>
        <v>0</v>
      </c>
      <c r="BB2949" s="114">
        <f t="shared" si="1896"/>
        <v>0</v>
      </c>
      <c r="BC2949" s="114">
        <f t="shared" si="1897"/>
        <v>0</v>
      </c>
      <c r="BD2949" s="114">
        <f t="shared" si="1898"/>
        <v>0</v>
      </c>
      <c r="BE2949" s="114">
        <f t="shared" si="1899"/>
        <v>0</v>
      </c>
    </row>
    <row r="2950" spans="1:59" s="114" customFormat="1" ht="27.75" hidden="1" customHeight="1">
      <c r="A2950" s="1"/>
      <c r="B2950" s="90">
        <v>2017</v>
      </c>
      <c r="C2950" s="91">
        <v>8321</v>
      </c>
      <c r="D2950" s="91">
        <v>3</v>
      </c>
      <c r="E2950" s="92">
        <v>5</v>
      </c>
      <c r="F2950" s="92">
        <v>2</v>
      </c>
      <c r="G2950" s="92">
        <v>5000</v>
      </c>
      <c r="H2950" s="92">
        <v>5900</v>
      </c>
      <c r="I2950" s="92">
        <v>591</v>
      </c>
      <c r="J2950" s="93">
        <v>1</v>
      </c>
      <c r="K2950" s="100" t="s">
        <v>137</v>
      </c>
      <c r="L2950" s="95">
        <v>0</v>
      </c>
      <c r="M2950" s="95">
        <v>0</v>
      </c>
      <c r="N2950" s="95">
        <f>L2950+M2950</f>
        <v>0</v>
      </c>
      <c r="O2950" s="95">
        <v>0</v>
      </c>
      <c r="P2950" s="95">
        <v>0</v>
      </c>
      <c r="Q2950" s="95">
        <f>O2950+P2950</f>
        <v>0</v>
      </c>
      <c r="R2950" s="95">
        <f>N2950+Q2950</f>
        <v>0</v>
      </c>
      <c r="S2950" s="96" t="s">
        <v>138</v>
      </c>
      <c r="T2950" s="97"/>
      <c r="U2950" s="98"/>
      <c r="V2950" s="137" t="s">
        <v>174</v>
      </c>
      <c r="W2950" s="1"/>
      <c r="X2950" s="1"/>
      <c r="Y2950" s="1">
        <f t="shared" si="1881"/>
        <v>0</v>
      </c>
      <c r="Z2950" s="1"/>
      <c r="AA2950" s="1"/>
      <c r="AB2950" s="1">
        <f t="shared" si="1882"/>
        <v>0</v>
      </c>
      <c r="AC2950" s="1">
        <f t="shared" si="1883"/>
        <v>0</v>
      </c>
      <c r="AD2950" s="1"/>
      <c r="AE2950" s="1"/>
      <c r="AF2950" s="1">
        <f t="shared" si="1884"/>
        <v>0</v>
      </c>
      <c r="AG2950" s="1"/>
      <c r="AH2950" s="1"/>
      <c r="AI2950" s="1">
        <f t="shared" si="1885"/>
        <v>0</v>
      </c>
      <c r="AJ2950" s="114">
        <f t="shared" si="1886"/>
        <v>0</v>
      </c>
      <c r="AM2950" s="114">
        <f t="shared" si="1887"/>
        <v>0</v>
      </c>
      <c r="AP2950" s="114">
        <f t="shared" si="1888"/>
        <v>0</v>
      </c>
      <c r="AQ2950" s="114">
        <f t="shared" si="1889"/>
        <v>0</v>
      </c>
      <c r="AT2950" s="114">
        <f t="shared" si="1890"/>
        <v>0</v>
      </c>
      <c r="AW2950" s="114">
        <f t="shared" si="1891"/>
        <v>0</v>
      </c>
      <c r="AX2950" s="114">
        <f t="shared" si="1892"/>
        <v>0</v>
      </c>
      <c r="AY2950" s="114">
        <f t="shared" si="1893"/>
        <v>0</v>
      </c>
      <c r="AZ2950" s="114">
        <f t="shared" si="1894"/>
        <v>0</v>
      </c>
      <c r="BA2950" s="114">
        <f t="shared" si="1895"/>
        <v>0</v>
      </c>
      <c r="BB2950" s="114">
        <f t="shared" si="1896"/>
        <v>0</v>
      </c>
      <c r="BC2950" s="114">
        <f t="shared" si="1897"/>
        <v>0</v>
      </c>
      <c r="BD2950" s="114">
        <f t="shared" si="1898"/>
        <v>0</v>
      </c>
      <c r="BE2950" s="114">
        <f t="shared" si="1899"/>
        <v>0</v>
      </c>
    </row>
    <row r="2951" spans="1:59" s="114" customFormat="1" ht="27.75" hidden="1" customHeight="1">
      <c r="A2951" s="1"/>
      <c r="B2951" s="83">
        <v>2017</v>
      </c>
      <c r="C2951" s="84">
        <v>8321</v>
      </c>
      <c r="D2951" s="84">
        <v>3</v>
      </c>
      <c r="E2951" s="83">
        <v>5</v>
      </c>
      <c r="F2951" s="83">
        <v>2</v>
      </c>
      <c r="G2951" s="83">
        <v>5000</v>
      </c>
      <c r="H2951" s="83">
        <v>5900</v>
      </c>
      <c r="I2951" s="83">
        <v>597</v>
      </c>
      <c r="J2951" s="83"/>
      <c r="K2951" s="85" t="s">
        <v>301</v>
      </c>
      <c r="L2951" s="86">
        <f>L2952</f>
        <v>0</v>
      </c>
      <c r="M2951" s="86">
        <f t="shared" ref="M2951:R2951" si="1903">M2952</f>
        <v>0</v>
      </c>
      <c r="N2951" s="86">
        <f t="shared" si="1903"/>
        <v>0</v>
      </c>
      <c r="O2951" s="86">
        <f t="shared" si="1903"/>
        <v>0</v>
      </c>
      <c r="P2951" s="86">
        <f t="shared" si="1903"/>
        <v>0</v>
      </c>
      <c r="Q2951" s="86">
        <f t="shared" si="1903"/>
        <v>0</v>
      </c>
      <c r="R2951" s="86">
        <f t="shared" si="1903"/>
        <v>0</v>
      </c>
      <c r="S2951" s="329"/>
      <c r="T2951" s="185"/>
      <c r="U2951" s="185"/>
      <c r="V2951" s="89"/>
      <c r="W2951" s="1"/>
      <c r="X2951" s="1"/>
      <c r="Y2951" s="1">
        <f t="shared" si="1881"/>
        <v>0</v>
      </c>
      <c r="Z2951" s="1"/>
      <c r="AA2951" s="1"/>
      <c r="AB2951" s="1">
        <f t="shared" si="1882"/>
        <v>0</v>
      </c>
      <c r="AC2951" s="1">
        <f t="shared" si="1883"/>
        <v>0</v>
      </c>
      <c r="AD2951" s="1"/>
      <c r="AE2951" s="1"/>
      <c r="AF2951" s="1">
        <f t="shared" si="1884"/>
        <v>0</v>
      </c>
      <c r="AG2951" s="1"/>
      <c r="AH2951" s="1"/>
      <c r="AI2951" s="1">
        <f t="shared" si="1885"/>
        <v>0</v>
      </c>
      <c r="AJ2951" s="114">
        <f t="shared" si="1886"/>
        <v>0</v>
      </c>
      <c r="AM2951" s="114">
        <f t="shared" si="1887"/>
        <v>0</v>
      </c>
      <c r="AP2951" s="114">
        <f t="shared" si="1888"/>
        <v>0</v>
      </c>
      <c r="AQ2951" s="114">
        <f t="shared" si="1889"/>
        <v>0</v>
      </c>
      <c r="AT2951" s="114">
        <f t="shared" si="1890"/>
        <v>0</v>
      </c>
      <c r="AW2951" s="114">
        <f t="shared" si="1891"/>
        <v>0</v>
      </c>
      <c r="AX2951" s="114">
        <f t="shared" si="1892"/>
        <v>0</v>
      </c>
      <c r="AY2951" s="114">
        <f t="shared" si="1893"/>
        <v>0</v>
      </c>
      <c r="AZ2951" s="114">
        <f t="shared" si="1894"/>
        <v>0</v>
      </c>
      <c r="BA2951" s="114">
        <f t="shared" si="1895"/>
        <v>0</v>
      </c>
      <c r="BB2951" s="114">
        <f t="shared" si="1896"/>
        <v>0</v>
      </c>
      <c r="BC2951" s="114">
        <f t="shared" si="1897"/>
        <v>0</v>
      </c>
      <c r="BD2951" s="114">
        <f t="shared" si="1898"/>
        <v>0</v>
      </c>
      <c r="BE2951" s="114">
        <f t="shared" si="1899"/>
        <v>0</v>
      </c>
    </row>
    <row r="2952" spans="1:59" s="114" customFormat="1" ht="27.75" hidden="1">
      <c r="A2952" s="1"/>
      <c r="B2952" s="90">
        <v>2017</v>
      </c>
      <c r="C2952" s="91">
        <v>8321</v>
      </c>
      <c r="D2952" s="91">
        <v>3</v>
      </c>
      <c r="E2952" s="92">
        <v>5</v>
      </c>
      <c r="F2952" s="92">
        <v>2</v>
      </c>
      <c r="G2952" s="92">
        <v>5000</v>
      </c>
      <c r="H2952" s="92">
        <v>5900</v>
      </c>
      <c r="I2952" s="92">
        <v>597</v>
      </c>
      <c r="J2952" s="93">
        <v>1</v>
      </c>
      <c r="K2952" s="100" t="s">
        <v>1366</v>
      </c>
      <c r="L2952" s="95">
        <v>0</v>
      </c>
      <c r="M2952" s="95">
        <v>0</v>
      </c>
      <c r="N2952" s="95">
        <f>L2952+M2952</f>
        <v>0</v>
      </c>
      <c r="O2952" s="95">
        <v>0</v>
      </c>
      <c r="P2952" s="95">
        <v>0</v>
      </c>
      <c r="Q2952" s="95">
        <f>O2952+P2952</f>
        <v>0</v>
      </c>
      <c r="R2952" s="95">
        <f>N2952+Q2952</f>
        <v>0</v>
      </c>
      <c r="S2952" s="96" t="s">
        <v>138</v>
      </c>
      <c r="T2952" s="97"/>
      <c r="U2952" s="98"/>
      <c r="V2952" s="137" t="s">
        <v>174</v>
      </c>
      <c r="W2952" s="1"/>
      <c r="X2952" s="1"/>
      <c r="Y2952" s="1">
        <f t="shared" si="1881"/>
        <v>0</v>
      </c>
      <c r="Z2952" s="1"/>
      <c r="AA2952" s="1"/>
      <c r="AB2952" s="1">
        <f t="shared" si="1882"/>
        <v>0</v>
      </c>
      <c r="AC2952" s="1">
        <f t="shared" si="1883"/>
        <v>0</v>
      </c>
      <c r="AD2952" s="1"/>
      <c r="AE2952" s="1"/>
      <c r="AF2952" s="1">
        <f t="shared" si="1884"/>
        <v>0</v>
      </c>
      <c r="AG2952" s="1"/>
      <c r="AH2952" s="1"/>
      <c r="AI2952" s="1">
        <f t="shared" si="1885"/>
        <v>0</v>
      </c>
      <c r="AJ2952" s="114">
        <f t="shared" si="1886"/>
        <v>0</v>
      </c>
      <c r="AM2952" s="114">
        <f t="shared" si="1887"/>
        <v>0</v>
      </c>
      <c r="AP2952" s="114">
        <f t="shared" si="1888"/>
        <v>0</v>
      </c>
      <c r="AQ2952" s="114">
        <f t="shared" si="1889"/>
        <v>0</v>
      </c>
      <c r="AT2952" s="114">
        <f t="shared" si="1890"/>
        <v>0</v>
      </c>
      <c r="AW2952" s="114">
        <f t="shared" si="1891"/>
        <v>0</v>
      </c>
      <c r="AX2952" s="114">
        <f t="shared" si="1892"/>
        <v>0</v>
      </c>
      <c r="AY2952" s="114">
        <f t="shared" si="1893"/>
        <v>0</v>
      </c>
      <c r="AZ2952" s="114">
        <f t="shared" si="1894"/>
        <v>0</v>
      </c>
      <c r="BA2952" s="114">
        <f t="shared" si="1895"/>
        <v>0</v>
      </c>
      <c r="BB2952" s="114">
        <f t="shared" si="1896"/>
        <v>0</v>
      </c>
      <c r="BC2952" s="114">
        <f t="shared" si="1897"/>
        <v>0</v>
      </c>
      <c r="BD2952" s="114">
        <f t="shared" si="1898"/>
        <v>0</v>
      </c>
      <c r="BE2952" s="114">
        <f t="shared" si="1899"/>
        <v>0</v>
      </c>
    </row>
    <row r="2953" spans="1:59" ht="27.75" customHeight="1">
      <c r="B2953" s="69">
        <v>2017</v>
      </c>
      <c r="C2953" s="70">
        <v>8321</v>
      </c>
      <c r="D2953" s="70">
        <v>3</v>
      </c>
      <c r="E2953" s="69">
        <v>5</v>
      </c>
      <c r="F2953" s="69">
        <v>2</v>
      </c>
      <c r="G2953" s="69">
        <v>6000</v>
      </c>
      <c r="H2953" s="69" t="s">
        <v>38</v>
      </c>
      <c r="I2953" s="69" t="s">
        <v>38</v>
      </c>
      <c r="J2953" s="69"/>
      <c r="K2953" s="71" t="s">
        <v>139</v>
      </c>
      <c r="L2953" s="72">
        <f t="shared" ref="L2953:R2953" si="1904">L2954</f>
        <v>721500</v>
      </c>
      <c r="M2953" s="72">
        <f t="shared" si="1904"/>
        <v>0</v>
      </c>
      <c r="N2953" s="72">
        <f t="shared" si="1904"/>
        <v>721500</v>
      </c>
      <c r="O2953" s="72">
        <f t="shared" si="1904"/>
        <v>0</v>
      </c>
      <c r="P2953" s="72">
        <f t="shared" si="1904"/>
        <v>0</v>
      </c>
      <c r="Q2953" s="72">
        <f t="shared" si="1904"/>
        <v>0</v>
      </c>
      <c r="R2953" s="72">
        <f t="shared" si="1904"/>
        <v>721500</v>
      </c>
      <c r="S2953" s="72"/>
      <c r="T2953" s="73"/>
      <c r="U2953" s="74"/>
      <c r="V2953" s="75"/>
      <c r="Y2953" s="385">
        <f t="shared" si="1881"/>
        <v>0</v>
      </c>
      <c r="AB2953" s="385">
        <f t="shared" si="1882"/>
        <v>0</v>
      </c>
      <c r="AC2953" s="385">
        <f t="shared" si="1883"/>
        <v>0</v>
      </c>
      <c r="AF2953" s="385">
        <f t="shared" si="1884"/>
        <v>0</v>
      </c>
      <c r="AI2953" s="385">
        <f t="shared" si="1885"/>
        <v>0</v>
      </c>
      <c r="AJ2953" s="385">
        <f t="shared" si="1886"/>
        <v>0</v>
      </c>
      <c r="AM2953" s="385">
        <f t="shared" si="1887"/>
        <v>0</v>
      </c>
      <c r="AP2953" s="385">
        <f t="shared" si="1888"/>
        <v>0</v>
      </c>
      <c r="AQ2953" s="385">
        <f t="shared" si="1889"/>
        <v>0</v>
      </c>
      <c r="AT2953" s="385">
        <f t="shared" si="1890"/>
        <v>0</v>
      </c>
      <c r="AW2953" s="385">
        <f t="shared" si="1891"/>
        <v>0</v>
      </c>
      <c r="AX2953" s="385">
        <f t="shared" si="1892"/>
        <v>0</v>
      </c>
      <c r="AY2953" s="385">
        <f t="shared" si="1893"/>
        <v>721500</v>
      </c>
      <c r="AZ2953" s="385">
        <f t="shared" si="1894"/>
        <v>0</v>
      </c>
      <c r="BA2953" s="385">
        <f t="shared" si="1895"/>
        <v>721500</v>
      </c>
      <c r="BB2953" s="385">
        <f t="shared" si="1896"/>
        <v>0</v>
      </c>
      <c r="BC2953" s="385">
        <f t="shared" si="1897"/>
        <v>0</v>
      </c>
      <c r="BD2953" s="385">
        <f t="shared" si="1898"/>
        <v>0</v>
      </c>
      <c r="BE2953" s="385">
        <f t="shared" si="1899"/>
        <v>721500</v>
      </c>
      <c r="BF2953" s="403">
        <f t="shared" ref="BF2953:BF2955" si="1905">T2953</f>
        <v>0</v>
      </c>
      <c r="BG2953" s="403">
        <f t="shared" ref="BG2953:BG2955" si="1906">U2953</f>
        <v>0</v>
      </c>
    </row>
    <row r="2954" spans="1:59" ht="27.75" customHeight="1">
      <c r="B2954" s="76">
        <v>2017</v>
      </c>
      <c r="C2954" s="77">
        <v>8321</v>
      </c>
      <c r="D2954" s="77">
        <v>3</v>
      </c>
      <c r="E2954" s="76">
        <v>5</v>
      </c>
      <c r="F2954" s="76">
        <v>2</v>
      </c>
      <c r="G2954" s="76">
        <v>6000</v>
      </c>
      <c r="H2954" s="76">
        <v>6200</v>
      </c>
      <c r="I2954" s="76" t="s">
        <v>38</v>
      </c>
      <c r="J2954" s="76"/>
      <c r="K2954" s="78" t="s">
        <v>140</v>
      </c>
      <c r="L2954" s="79">
        <f>SUM(L2955:L2955)</f>
        <v>721500</v>
      </c>
      <c r="M2954" s="79">
        <f>SUM(M2955:M2955)</f>
        <v>0</v>
      </c>
      <c r="N2954" s="79">
        <f>L2954+M2954</f>
        <v>721500</v>
      </c>
      <c r="O2954" s="79">
        <f>SUM(O2955:O2955)</f>
        <v>0</v>
      </c>
      <c r="P2954" s="79">
        <f>SUM(P2955:P2955)</f>
        <v>0</v>
      </c>
      <c r="Q2954" s="79">
        <f>O2954+P2954</f>
        <v>0</v>
      </c>
      <c r="R2954" s="79">
        <f>N2954+Q2954</f>
        <v>721500</v>
      </c>
      <c r="S2954" s="79"/>
      <c r="T2954" s="80"/>
      <c r="U2954" s="81"/>
      <c r="V2954" s="82"/>
      <c r="Y2954" s="385">
        <f t="shared" si="1881"/>
        <v>0</v>
      </c>
      <c r="AB2954" s="385">
        <f t="shared" si="1882"/>
        <v>0</v>
      </c>
      <c r="AC2954" s="385">
        <f t="shared" si="1883"/>
        <v>0</v>
      </c>
      <c r="AF2954" s="385">
        <f t="shared" si="1884"/>
        <v>0</v>
      </c>
      <c r="AI2954" s="385">
        <f t="shared" si="1885"/>
        <v>0</v>
      </c>
      <c r="AJ2954" s="385">
        <f t="shared" si="1886"/>
        <v>0</v>
      </c>
      <c r="AM2954" s="385">
        <f t="shared" si="1887"/>
        <v>0</v>
      </c>
      <c r="AP2954" s="385">
        <f t="shared" si="1888"/>
        <v>0</v>
      </c>
      <c r="AQ2954" s="385">
        <f t="shared" si="1889"/>
        <v>0</v>
      </c>
      <c r="AT2954" s="385">
        <f t="shared" si="1890"/>
        <v>0</v>
      </c>
      <c r="AW2954" s="385">
        <f t="shared" si="1891"/>
        <v>0</v>
      </c>
      <c r="AX2954" s="385">
        <f t="shared" si="1892"/>
        <v>0</v>
      </c>
      <c r="AY2954" s="385">
        <f t="shared" si="1893"/>
        <v>721500</v>
      </c>
      <c r="AZ2954" s="385">
        <f t="shared" si="1894"/>
        <v>0</v>
      </c>
      <c r="BA2954" s="385">
        <f t="shared" si="1895"/>
        <v>721500</v>
      </c>
      <c r="BB2954" s="385">
        <f t="shared" si="1896"/>
        <v>0</v>
      </c>
      <c r="BC2954" s="385">
        <f t="shared" si="1897"/>
        <v>0</v>
      </c>
      <c r="BD2954" s="385">
        <f t="shared" si="1898"/>
        <v>0</v>
      </c>
      <c r="BE2954" s="385">
        <f t="shared" si="1899"/>
        <v>721500</v>
      </c>
      <c r="BF2954" s="403">
        <f t="shared" si="1905"/>
        <v>0</v>
      </c>
      <c r="BG2954" s="403">
        <f t="shared" si="1906"/>
        <v>0</v>
      </c>
    </row>
    <row r="2955" spans="1:59" ht="27.75" customHeight="1">
      <c r="B2955" s="83">
        <v>2017</v>
      </c>
      <c r="C2955" s="84">
        <v>8321</v>
      </c>
      <c r="D2955" s="84">
        <v>3</v>
      </c>
      <c r="E2955" s="83">
        <v>5</v>
      </c>
      <c r="F2955" s="83">
        <v>2</v>
      </c>
      <c r="G2955" s="83">
        <v>6000</v>
      </c>
      <c r="H2955" s="83">
        <v>6200</v>
      </c>
      <c r="I2955" s="83">
        <v>622</v>
      </c>
      <c r="J2955" s="83"/>
      <c r="K2955" s="85" t="s">
        <v>141</v>
      </c>
      <c r="L2955" s="86">
        <f>L2956+L2958</f>
        <v>721500</v>
      </c>
      <c r="M2955" s="86">
        <f t="shared" ref="M2955:R2955" si="1907">M2956+M2958</f>
        <v>0</v>
      </c>
      <c r="N2955" s="86">
        <f t="shared" si="1907"/>
        <v>721500</v>
      </c>
      <c r="O2955" s="86">
        <f t="shared" si="1907"/>
        <v>0</v>
      </c>
      <c r="P2955" s="86">
        <f t="shared" si="1907"/>
        <v>0</v>
      </c>
      <c r="Q2955" s="86">
        <f t="shared" si="1907"/>
        <v>0</v>
      </c>
      <c r="R2955" s="86">
        <f t="shared" si="1907"/>
        <v>721500</v>
      </c>
      <c r="S2955" s="86"/>
      <c r="T2955" s="87"/>
      <c r="U2955" s="88"/>
      <c r="V2955" s="89"/>
      <c r="Y2955" s="385">
        <f t="shared" si="1881"/>
        <v>0</v>
      </c>
      <c r="AB2955" s="385">
        <f t="shared" si="1882"/>
        <v>0</v>
      </c>
      <c r="AC2955" s="385">
        <f t="shared" si="1883"/>
        <v>0</v>
      </c>
      <c r="AF2955" s="385">
        <f t="shared" si="1884"/>
        <v>0</v>
      </c>
      <c r="AI2955" s="385">
        <f t="shared" si="1885"/>
        <v>0</v>
      </c>
      <c r="AJ2955" s="385">
        <f t="shared" si="1886"/>
        <v>0</v>
      </c>
      <c r="AM2955" s="385">
        <f t="shared" si="1887"/>
        <v>0</v>
      </c>
      <c r="AP2955" s="385">
        <f t="shared" si="1888"/>
        <v>0</v>
      </c>
      <c r="AQ2955" s="385">
        <f t="shared" si="1889"/>
        <v>0</v>
      </c>
      <c r="AT2955" s="385">
        <f t="shared" si="1890"/>
        <v>0</v>
      </c>
      <c r="AW2955" s="385">
        <f t="shared" si="1891"/>
        <v>0</v>
      </c>
      <c r="AX2955" s="385">
        <f t="shared" si="1892"/>
        <v>0</v>
      </c>
      <c r="AY2955" s="385">
        <f t="shared" si="1893"/>
        <v>721500</v>
      </c>
      <c r="AZ2955" s="385">
        <f t="shared" si="1894"/>
        <v>0</v>
      </c>
      <c r="BA2955" s="385">
        <f t="shared" si="1895"/>
        <v>721500</v>
      </c>
      <c r="BB2955" s="385">
        <f t="shared" si="1896"/>
        <v>0</v>
      </c>
      <c r="BC2955" s="385">
        <f t="shared" si="1897"/>
        <v>0</v>
      </c>
      <c r="BD2955" s="385">
        <f t="shared" si="1898"/>
        <v>0</v>
      </c>
      <c r="BE2955" s="385">
        <f t="shared" si="1899"/>
        <v>721500</v>
      </c>
      <c r="BF2955" s="403">
        <f t="shared" si="1905"/>
        <v>0</v>
      </c>
      <c r="BG2955" s="403">
        <f t="shared" si="1906"/>
        <v>0</v>
      </c>
    </row>
    <row r="2956" spans="1:59" s="114" customFormat="1" ht="27.75" hidden="1" customHeight="1">
      <c r="A2956" s="1"/>
      <c r="B2956" s="92">
        <v>2017</v>
      </c>
      <c r="C2956" s="104">
        <v>8321</v>
      </c>
      <c r="D2956" s="104">
        <v>3</v>
      </c>
      <c r="E2956" s="92">
        <v>5</v>
      </c>
      <c r="F2956" s="92">
        <v>2</v>
      </c>
      <c r="G2956" s="92">
        <v>6000</v>
      </c>
      <c r="H2956" s="92">
        <v>6200</v>
      </c>
      <c r="I2956" s="92">
        <v>622</v>
      </c>
      <c r="J2956" s="93">
        <v>1</v>
      </c>
      <c r="K2956" s="110" t="s">
        <v>142</v>
      </c>
      <c r="L2956" s="95">
        <v>0</v>
      </c>
      <c r="M2956" s="95">
        <f>SUM(M2957:M2957)</f>
        <v>0</v>
      </c>
      <c r="N2956" s="95">
        <f>L2956+M2956</f>
        <v>0</v>
      </c>
      <c r="O2956" s="95">
        <v>0</v>
      </c>
      <c r="P2956" s="95">
        <f>SUM(P2957:P2957)</f>
        <v>0</v>
      </c>
      <c r="Q2956" s="95">
        <f>O2956+P2956</f>
        <v>0</v>
      </c>
      <c r="R2956" s="95">
        <f>N2956+Q2956</f>
        <v>0</v>
      </c>
      <c r="S2956" s="106" t="s">
        <v>22</v>
      </c>
      <c r="T2956" s="188"/>
      <c r="U2956" s="107"/>
      <c r="V2956" s="137" t="s">
        <v>174</v>
      </c>
      <c r="W2956" s="1"/>
      <c r="X2956" s="1"/>
      <c r="Y2956" s="1">
        <f t="shared" si="1881"/>
        <v>0</v>
      </c>
      <c r="Z2956" s="1"/>
      <c r="AA2956" s="1"/>
      <c r="AB2956" s="1">
        <f t="shared" si="1882"/>
        <v>0</v>
      </c>
      <c r="AC2956" s="1">
        <f t="shared" si="1883"/>
        <v>0</v>
      </c>
      <c r="AD2956" s="1"/>
      <c r="AE2956" s="1"/>
      <c r="AF2956" s="1">
        <f t="shared" si="1884"/>
        <v>0</v>
      </c>
      <c r="AG2956" s="1"/>
      <c r="AH2956" s="1"/>
      <c r="AI2956" s="1">
        <f t="shared" si="1885"/>
        <v>0</v>
      </c>
      <c r="AJ2956" s="114">
        <f t="shared" si="1886"/>
        <v>0</v>
      </c>
      <c r="AM2956" s="114">
        <f t="shared" si="1887"/>
        <v>0</v>
      </c>
      <c r="AP2956" s="114">
        <f t="shared" si="1888"/>
        <v>0</v>
      </c>
      <c r="AQ2956" s="114">
        <f t="shared" si="1889"/>
        <v>0</v>
      </c>
      <c r="AT2956" s="114">
        <f t="shared" si="1890"/>
        <v>0</v>
      </c>
      <c r="AW2956" s="114">
        <f t="shared" si="1891"/>
        <v>0</v>
      </c>
      <c r="AX2956" s="114">
        <f t="shared" si="1892"/>
        <v>0</v>
      </c>
      <c r="AY2956" s="114">
        <f t="shared" si="1893"/>
        <v>0</v>
      </c>
      <c r="AZ2956" s="114">
        <f t="shared" si="1894"/>
        <v>0</v>
      </c>
      <c r="BA2956" s="114">
        <f t="shared" si="1895"/>
        <v>0</v>
      </c>
      <c r="BB2956" s="114">
        <f t="shared" si="1896"/>
        <v>0</v>
      </c>
      <c r="BC2956" s="114">
        <f t="shared" si="1897"/>
        <v>0</v>
      </c>
      <c r="BD2956" s="114">
        <f t="shared" si="1898"/>
        <v>0</v>
      </c>
      <c r="BE2956" s="114">
        <f t="shared" si="1899"/>
        <v>0</v>
      </c>
    </row>
    <row r="2957" spans="1:59" s="114" customFormat="1" ht="135" hidden="1" customHeight="1">
      <c r="A2957" s="1"/>
      <c r="B2957" s="92">
        <v>2017</v>
      </c>
      <c r="C2957" s="104">
        <v>8321</v>
      </c>
      <c r="D2957" s="104">
        <v>3</v>
      </c>
      <c r="E2957" s="92">
        <v>5</v>
      </c>
      <c r="F2957" s="92">
        <v>2</v>
      </c>
      <c r="G2957" s="92">
        <v>6000</v>
      </c>
      <c r="H2957" s="92">
        <v>6200</v>
      </c>
      <c r="I2957" s="92">
        <v>622</v>
      </c>
      <c r="J2957" s="93">
        <v>1</v>
      </c>
      <c r="K2957" s="100" t="s">
        <v>143</v>
      </c>
      <c r="L2957" s="95">
        <v>0</v>
      </c>
      <c r="M2957" s="95">
        <v>0</v>
      </c>
      <c r="N2957" s="95">
        <f>L2957+M2957</f>
        <v>0</v>
      </c>
      <c r="O2957" s="95">
        <v>0</v>
      </c>
      <c r="P2957" s="95">
        <v>0</v>
      </c>
      <c r="Q2957" s="95">
        <f>O2957+P2957</f>
        <v>0</v>
      </c>
      <c r="R2957" s="95">
        <f>N2957+Q2957</f>
        <v>0</v>
      </c>
      <c r="S2957" s="144" t="s">
        <v>144</v>
      </c>
      <c r="T2957" s="146"/>
      <c r="U2957" s="147"/>
      <c r="V2957" s="137" t="s">
        <v>174</v>
      </c>
      <c r="W2957" s="1"/>
      <c r="X2957" s="1"/>
      <c r="Y2957" s="1">
        <f t="shared" si="1881"/>
        <v>0</v>
      </c>
      <c r="Z2957" s="1"/>
      <c r="AA2957" s="1"/>
      <c r="AB2957" s="1">
        <f t="shared" si="1882"/>
        <v>0</v>
      </c>
      <c r="AC2957" s="1">
        <f t="shared" si="1883"/>
        <v>0</v>
      </c>
      <c r="AD2957" s="1"/>
      <c r="AE2957" s="1"/>
      <c r="AF2957" s="1">
        <f t="shared" si="1884"/>
        <v>0</v>
      </c>
      <c r="AG2957" s="1"/>
      <c r="AH2957" s="1"/>
      <c r="AI2957" s="1">
        <f t="shared" si="1885"/>
        <v>0</v>
      </c>
      <c r="AJ2957" s="114">
        <f t="shared" si="1886"/>
        <v>0</v>
      </c>
      <c r="AM2957" s="114">
        <f t="shared" si="1887"/>
        <v>0</v>
      </c>
      <c r="AP2957" s="114">
        <f t="shared" si="1888"/>
        <v>0</v>
      </c>
      <c r="AQ2957" s="114">
        <f t="shared" si="1889"/>
        <v>0</v>
      </c>
      <c r="AT2957" s="114">
        <f t="shared" si="1890"/>
        <v>0</v>
      </c>
      <c r="AW2957" s="114">
        <f t="shared" si="1891"/>
        <v>0</v>
      </c>
      <c r="AX2957" s="114">
        <f t="shared" si="1892"/>
        <v>0</v>
      </c>
      <c r="AY2957" s="114">
        <f t="shared" si="1893"/>
        <v>0</v>
      </c>
      <c r="AZ2957" s="114">
        <f t="shared" si="1894"/>
        <v>0</v>
      </c>
      <c r="BA2957" s="114">
        <f t="shared" si="1895"/>
        <v>0</v>
      </c>
      <c r="BB2957" s="114">
        <f t="shared" si="1896"/>
        <v>0</v>
      </c>
      <c r="BC2957" s="114">
        <f t="shared" si="1897"/>
        <v>0</v>
      </c>
      <c r="BD2957" s="114">
        <f t="shared" si="1898"/>
        <v>0</v>
      </c>
      <c r="BE2957" s="114">
        <f t="shared" si="1899"/>
        <v>0</v>
      </c>
    </row>
    <row r="2958" spans="1:59" ht="27.75">
      <c r="B2958" s="92">
        <v>2017</v>
      </c>
      <c r="C2958" s="104">
        <v>8321</v>
      </c>
      <c r="D2958" s="104">
        <v>3</v>
      </c>
      <c r="E2958" s="92">
        <v>5</v>
      </c>
      <c r="F2958" s="92">
        <v>2</v>
      </c>
      <c r="G2958" s="92">
        <v>6000</v>
      </c>
      <c r="H2958" s="92">
        <v>6200</v>
      </c>
      <c r="I2958" s="92">
        <v>622</v>
      </c>
      <c r="J2958" s="93">
        <v>2</v>
      </c>
      <c r="K2958" s="110" t="s">
        <v>302</v>
      </c>
      <c r="L2958" s="95">
        <v>721500</v>
      </c>
      <c r="M2958" s="95">
        <f>SUM(M2959:M2959)</f>
        <v>0</v>
      </c>
      <c r="N2958" s="95">
        <f>L2958+M2958</f>
        <v>721500</v>
      </c>
      <c r="O2958" s="95">
        <v>0</v>
      </c>
      <c r="P2958" s="95">
        <f>SUM(P2959:P2959)</f>
        <v>0</v>
      </c>
      <c r="Q2958" s="95">
        <f>O2958+P2958</f>
        <v>0</v>
      </c>
      <c r="R2958" s="95">
        <f>N2958+Q2958</f>
        <v>721500</v>
      </c>
      <c r="S2958" s="184" t="s">
        <v>22</v>
      </c>
      <c r="T2958" s="188"/>
      <c r="U2958" s="281"/>
      <c r="V2958" s="137" t="s">
        <v>174</v>
      </c>
      <c r="Y2958" s="385">
        <f t="shared" si="1881"/>
        <v>0</v>
      </c>
      <c r="AB2958" s="385">
        <f t="shared" si="1882"/>
        <v>0</v>
      </c>
      <c r="AC2958" s="385">
        <f t="shared" si="1883"/>
        <v>0</v>
      </c>
      <c r="AF2958" s="385">
        <f t="shared" si="1884"/>
        <v>0</v>
      </c>
      <c r="AI2958" s="385">
        <f t="shared" si="1885"/>
        <v>0</v>
      </c>
      <c r="AJ2958" s="385">
        <f t="shared" si="1886"/>
        <v>0</v>
      </c>
      <c r="AM2958" s="385">
        <f t="shared" si="1887"/>
        <v>0</v>
      </c>
      <c r="AP2958" s="385">
        <f t="shared" si="1888"/>
        <v>0</v>
      </c>
      <c r="AQ2958" s="385">
        <f t="shared" si="1889"/>
        <v>0</v>
      </c>
      <c r="AT2958" s="385">
        <f t="shared" si="1890"/>
        <v>0</v>
      </c>
      <c r="AW2958" s="385">
        <f t="shared" si="1891"/>
        <v>0</v>
      </c>
      <c r="AX2958" s="385">
        <f t="shared" si="1892"/>
        <v>0</v>
      </c>
      <c r="AY2958" s="385">
        <f t="shared" si="1893"/>
        <v>721500</v>
      </c>
      <c r="AZ2958" s="385">
        <f t="shared" si="1894"/>
        <v>0</v>
      </c>
      <c r="BA2958" s="385">
        <f t="shared" si="1895"/>
        <v>721500</v>
      </c>
      <c r="BB2958" s="385">
        <f t="shared" si="1896"/>
        <v>0</v>
      </c>
      <c r="BC2958" s="385">
        <f t="shared" si="1897"/>
        <v>0</v>
      </c>
      <c r="BD2958" s="385">
        <f t="shared" si="1898"/>
        <v>0</v>
      </c>
      <c r="BE2958" s="385">
        <f t="shared" si="1899"/>
        <v>721500</v>
      </c>
      <c r="BF2958" s="403">
        <f>T2958</f>
        <v>0</v>
      </c>
      <c r="BG2958" s="403">
        <f>U2958</f>
        <v>0</v>
      </c>
    </row>
    <row r="2959" spans="1:59" s="114" customFormat="1" ht="330" hidden="1" customHeight="1">
      <c r="A2959" s="1"/>
      <c r="B2959" s="92">
        <v>2017</v>
      </c>
      <c r="C2959" s="104">
        <v>8321</v>
      </c>
      <c r="D2959" s="104">
        <v>3</v>
      </c>
      <c r="E2959" s="92">
        <v>5</v>
      </c>
      <c r="F2959" s="92">
        <v>2</v>
      </c>
      <c r="G2959" s="92">
        <v>6000</v>
      </c>
      <c r="H2959" s="92">
        <v>6200</v>
      </c>
      <c r="I2959" s="92">
        <v>622</v>
      </c>
      <c r="J2959" s="93"/>
      <c r="K2959" s="100" t="s">
        <v>1379</v>
      </c>
      <c r="L2959" s="95">
        <v>0</v>
      </c>
      <c r="M2959" s="95">
        <v>0</v>
      </c>
      <c r="N2959" s="95">
        <f>L2959+M2959</f>
        <v>0</v>
      </c>
      <c r="O2959" s="95">
        <v>0</v>
      </c>
      <c r="P2959" s="95">
        <v>0</v>
      </c>
      <c r="Q2959" s="95">
        <f>O2959+P2959</f>
        <v>0</v>
      </c>
      <c r="R2959" s="95">
        <f>N2959+Q2959</f>
        <v>0</v>
      </c>
      <c r="S2959" s="96" t="s">
        <v>144</v>
      </c>
      <c r="T2959" s="97">
        <v>1</v>
      </c>
      <c r="U2959" s="98"/>
      <c r="V2959" s="137" t="s">
        <v>174</v>
      </c>
      <c r="W2959" s="1"/>
      <c r="X2959" s="1"/>
      <c r="Y2959" s="1">
        <f t="shared" si="1881"/>
        <v>0</v>
      </c>
      <c r="Z2959" s="1"/>
      <c r="AA2959" s="1"/>
      <c r="AB2959" s="1">
        <f t="shared" si="1882"/>
        <v>0</v>
      </c>
      <c r="AC2959" s="1">
        <f t="shared" si="1883"/>
        <v>0</v>
      </c>
      <c r="AD2959" s="1"/>
      <c r="AE2959" s="1"/>
      <c r="AF2959" s="1">
        <f t="shared" si="1884"/>
        <v>0</v>
      </c>
      <c r="AG2959" s="1"/>
      <c r="AH2959" s="1"/>
      <c r="AI2959" s="1">
        <f t="shared" si="1885"/>
        <v>0</v>
      </c>
      <c r="AJ2959" s="114">
        <f t="shared" si="1886"/>
        <v>0</v>
      </c>
      <c r="AM2959" s="114">
        <f t="shared" si="1887"/>
        <v>0</v>
      </c>
      <c r="AP2959" s="114">
        <f t="shared" si="1888"/>
        <v>0</v>
      </c>
      <c r="AQ2959" s="114">
        <f t="shared" si="1889"/>
        <v>0</v>
      </c>
      <c r="AT2959" s="114">
        <f t="shared" si="1890"/>
        <v>0</v>
      </c>
      <c r="AW2959" s="114">
        <f t="shared" si="1891"/>
        <v>0</v>
      </c>
      <c r="AX2959" s="114">
        <f t="shared" si="1892"/>
        <v>0</v>
      </c>
      <c r="AY2959" s="114">
        <f t="shared" si="1893"/>
        <v>0</v>
      </c>
      <c r="AZ2959" s="114">
        <f t="shared" si="1894"/>
        <v>0</v>
      </c>
      <c r="BA2959" s="114">
        <f t="shared" si="1895"/>
        <v>0</v>
      </c>
      <c r="BB2959" s="114">
        <f t="shared" si="1896"/>
        <v>0</v>
      </c>
      <c r="BC2959" s="114">
        <f t="shared" si="1897"/>
        <v>0</v>
      </c>
      <c r="BD2959" s="114">
        <f t="shared" si="1898"/>
        <v>0</v>
      </c>
      <c r="BE2959" s="114">
        <f t="shared" si="1899"/>
        <v>0</v>
      </c>
    </row>
    <row r="2960" spans="1:59" s="114" customFormat="1" ht="107.25" hidden="1" customHeight="1">
      <c r="A2960" s="1"/>
      <c r="B2960" s="61">
        <v>2017</v>
      </c>
      <c r="C2960" s="62">
        <v>8330</v>
      </c>
      <c r="D2960" s="62">
        <v>3</v>
      </c>
      <c r="E2960" s="61">
        <v>5</v>
      </c>
      <c r="F2960" s="61">
        <v>3</v>
      </c>
      <c r="G2960" s="61" t="s">
        <v>38</v>
      </c>
      <c r="H2960" s="61" t="s">
        <v>38</v>
      </c>
      <c r="I2960" s="63" t="s">
        <v>38</v>
      </c>
      <c r="J2960" s="63"/>
      <c r="K2960" s="64" t="s">
        <v>1368</v>
      </c>
      <c r="L2960" s="65">
        <f t="shared" ref="L2960:R2960" si="1908">L2961+L2995+L2999+L3075</f>
        <v>0</v>
      </c>
      <c r="M2960" s="65">
        <f t="shared" si="1908"/>
        <v>0</v>
      </c>
      <c r="N2960" s="65">
        <f t="shared" si="1908"/>
        <v>0</v>
      </c>
      <c r="O2960" s="65">
        <f t="shared" si="1908"/>
        <v>0</v>
      </c>
      <c r="P2960" s="65">
        <f t="shared" si="1908"/>
        <v>0</v>
      </c>
      <c r="Q2960" s="65">
        <f t="shared" si="1908"/>
        <v>0</v>
      </c>
      <c r="R2960" s="65">
        <f t="shared" si="1908"/>
        <v>0</v>
      </c>
      <c r="S2960" s="65"/>
      <c r="T2960" s="66"/>
      <c r="U2960" s="67"/>
      <c r="V2960" s="68"/>
      <c r="W2960" s="1"/>
      <c r="X2960" s="1"/>
      <c r="Y2960" s="1">
        <f t="shared" si="1881"/>
        <v>0</v>
      </c>
      <c r="Z2960" s="1"/>
      <c r="AA2960" s="1"/>
      <c r="AB2960" s="1">
        <f t="shared" si="1882"/>
        <v>0</v>
      </c>
      <c r="AC2960" s="1">
        <f t="shared" si="1883"/>
        <v>0</v>
      </c>
      <c r="AD2960" s="1"/>
      <c r="AE2960" s="1"/>
      <c r="AF2960" s="1">
        <f t="shared" si="1884"/>
        <v>0</v>
      </c>
      <c r="AG2960" s="1"/>
      <c r="AH2960" s="1"/>
      <c r="AI2960" s="1">
        <f t="shared" si="1885"/>
        <v>0</v>
      </c>
      <c r="AJ2960" s="114">
        <f t="shared" si="1886"/>
        <v>0</v>
      </c>
      <c r="AM2960" s="114">
        <f t="shared" si="1887"/>
        <v>0</v>
      </c>
      <c r="AP2960" s="114">
        <f t="shared" si="1888"/>
        <v>0</v>
      </c>
      <c r="AQ2960" s="114">
        <f t="shared" si="1889"/>
        <v>0</v>
      </c>
      <c r="AT2960" s="114">
        <f t="shared" si="1890"/>
        <v>0</v>
      </c>
      <c r="AW2960" s="114">
        <f t="shared" si="1891"/>
        <v>0</v>
      </c>
      <c r="AX2960" s="114">
        <f t="shared" si="1892"/>
        <v>0</v>
      </c>
      <c r="AY2960" s="114">
        <f t="shared" si="1893"/>
        <v>0</v>
      </c>
      <c r="AZ2960" s="114">
        <f t="shared" si="1894"/>
        <v>0</v>
      </c>
      <c r="BA2960" s="114">
        <f t="shared" si="1895"/>
        <v>0</v>
      </c>
      <c r="BB2960" s="114">
        <f t="shared" si="1896"/>
        <v>0</v>
      </c>
      <c r="BC2960" s="114">
        <f t="shared" si="1897"/>
        <v>0</v>
      </c>
      <c r="BD2960" s="114">
        <f t="shared" si="1898"/>
        <v>0</v>
      </c>
      <c r="BE2960" s="114">
        <f t="shared" si="1899"/>
        <v>0</v>
      </c>
    </row>
    <row r="2961" spans="1:57" s="114" customFormat="1" ht="27.75" hidden="1" customHeight="1">
      <c r="A2961" s="1"/>
      <c r="B2961" s="69">
        <v>2017</v>
      </c>
      <c r="C2961" s="70">
        <v>8321</v>
      </c>
      <c r="D2961" s="70">
        <v>3</v>
      </c>
      <c r="E2961" s="69">
        <v>5</v>
      </c>
      <c r="F2961" s="69">
        <v>3</v>
      </c>
      <c r="G2961" s="69">
        <v>2000</v>
      </c>
      <c r="H2961" s="69" t="s">
        <v>38</v>
      </c>
      <c r="I2961" s="69" t="s">
        <v>38</v>
      </c>
      <c r="J2961" s="69"/>
      <c r="K2961" s="71" t="s">
        <v>48</v>
      </c>
      <c r="L2961" s="72">
        <f t="shared" ref="L2961:R2961" si="1909">L2962+L2965+L2968+L2988</f>
        <v>0</v>
      </c>
      <c r="M2961" s="72">
        <f t="shared" si="1909"/>
        <v>0</v>
      </c>
      <c r="N2961" s="72">
        <f t="shared" si="1909"/>
        <v>0</v>
      </c>
      <c r="O2961" s="72">
        <f t="shared" si="1909"/>
        <v>0</v>
      </c>
      <c r="P2961" s="72">
        <f t="shared" si="1909"/>
        <v>0</v>
      </c>
      <c r="Q2961" s="72">
        <f t="shared" si="1909"/>
        <v>0</v>
      </c>
      <c r="R2961" s="72">
        <f t="shared" si="1909"/>
        <v>0</v>
      </c>
      <c r="S2961" s="72"/>
      <c r="T2961" s="73"/>
      <c r="U2961" s="74"/>
      <c r="V2961" s="75"/>
      <c r="W2961" s="1"/>
      <c r="X2961" s="1"/>
      <c r="Y2961" s="1">
        <f t="shared" si="1881"/>
        <v>0</v>
      </c>
      <c r="Z2961" s="1"/>
      <c r="AA2961" s="1"/>
      <c r="AB2961" s="1">
        <f t="shared" si="1882"/>
        <v>0</v>
      </c>
      <c r="AC2961" s="1">
        <f t="shared" si="1883"/>
        <v>0</v>
      </c>
      <c r="AD2961" s="1"/>
      <c r="AE2961" s="1"/>
      <c r="AF2961" s="1">
        <f t="shared" si="1884"/>
        <v>0</v>
      </c>
      <c r="AG2961" s="1"/>
      <c r="AH2961" s="1"/>
      <c r="AI2961" s="1">
        <f t="shared" si="1885"/>
        <v>0</v>
      </c>
      <c r="AJ2961" s="114">
        <f t="shared" si="1886"/>
        <v>0</v>
      </c>
      <c r="AM2961" s="114">
        <f t="shared" si="1887"/>
        <v>0</v>
      </c>
      <c r="AP2961" s="114">
        <f t="shared" si="1888"/>
        <v>0</v>
      </c>
      <c r="AQ2961" s="114">
        <f t="shared" si="1889"/>
        <v>0</v>
      </c>
      <c r="AT2961" s="114">
        <f t="shared" si="1890"/>
        <v>0</v>
      </c>
      <c r="AW2961" s="114">
        <f t="shared" si="1891"/>
        <v>0</v>
      </c>
      <c r="AX2961" s="114">
        <f t="shared" si="1892"/>
        <v>0</v>
      </c>
      <c r="AY2961" s="114">
        <f t="shared" si="1893"/>
        <v>0</v>
      </c>
      <c r="AZ2961" s="114">
        <f t="shared" si="1894"/>
        <v>0</v>
      </c>
      <c r="BA2961" s="114">
        <f t="shared" si="1895"/>
        <v>0</v>
      </c>
      <c r="BB2961" s="114">
        <f t="shared" si="1896"/>
        <v>0</v>
      </c>
      <c r="BC2961" s="114">
        <f t="shared" si="1897"/>
        <v>0</v>
      </c>
      <c r="BD2961" s="114">
        <f t="shared" si="1898"/>
        <v>0</v>
      </c>
      <c r="BE2961" s="114">
        <f t="shared" si="1899"/>
        <v>0</v>
      </c>
    </row>
    <row r="2962" spans="1:57" s="114" customFormat="1" ht="55.5" hidden="1" customHeight="1">
      <c r="A2962" s="1"/>
      <c r="B2962" s="76">
        <v>2017</v>
      </c>
      <c r="C2962" s="77">
        <v>8321</v>
      </c>
      <c r="D2962" s="77">
        <v>3</v>
      </c>
      <c r="E2962" s="76">
        <v>5</v>
      </c>
      <c r="F2962" s="76">
        <v>3</v>
      </c>
      <c r="G2962" s="76">
        <v>2000</v>
      </c>
      <c r="H2962" s="76">
        <v>2100</v>
      </c>
      <c r="I2962" s="76" t="s">
        <v>38</v>
      </c>
      <c r="J2962" s="76"/>
      <c r="K2962" s="78" t="s">
        <v>532</v>
      </c>
      <c r="L2962" s="79">
        <f>SUM(L2963:L2963)</f>
        <v>0</v>
      </c>
      <c r="M2962" s="79">
        <f>SUM(M2963:M2963)</f>
        <v>0</v>
      </c>
      <c r="N2962" s="79">
        <f>L2962+M2962</f>
        <v>0</v>
      </c>
      <c r="O2962" s="79">
        <f>SUM(O2963:O2963)</f>
        <v>0</v>
      </c>
      <c r="P2962" s="79">
        <f>SUM(P2963:P2963)</f>
        <v>0</v>
      </c>
      <c r="Q2962" s="79">
        <f>O2962+P2962</f>
        <v>0</v>
      </c>
      <c r="R2962" s="79">
        <f>N2962+Q2962</f>
        <v>0</v>
      </c>
      <c r="S2962" s="79"/>
      <c r="T2962" s="80"/>
      <c r="U2962" s="81"/>
      <c r="V2962" s="82"/>
      <c r="W2962" s="1"/>
      <c r="X2962" s="1"/>
      <c r="Y2962" s="1">
        <f t="shared" si="1881"/>
        <v>0</v>
      </c>
      <c r="Z2962" s="1"/>
      <c r="AA2962" s="1"/>
      <c r="AB2962" s="1">
        <f t="shared" si="1882"/>
        <v>0</v>
      </c>
      <c r="AC2962" s="1">
        <f t="shared" si="1883"/>
        <v>0</v>
      </c>
      <c r="AD2962" s="1"/>
      <c r="AE2962" s="1"/>
      <c r="AF2962" s="1">
        <f t="shared" si="1884"/>
        <v>0</v>
      </c>
      <c r="AG2962" s="1"/>
      <c r="AH2962" s="1"/>
      <c r="AI2962" s="1">
        <f t="shared" si="1885"/>
        <v>0</v>
      </c>
      <c r="AJ2962" s="114">
        <f t="shared" si="1886"/>
        <v>0</v>
      </c>
      <c r="AM2962" s="114">
        <f t="shared" si="1887"/>
        <v>0</v>
      </c>
      <c r="AP2962" s="114">
        <f t="shared" si="1888"/>
        <v>0</v>
      </c>
      <c r="AQ2962" s="114">
        <f t="shared" si="1889"/>
        <v>0</v>
      </c>
      <c r="AT2962" s="114">
        <f t="shared" si="1890"/>
        <v>0</v>
      </c>
      <c r="AW2962" s="114">
        <f t="shared" si="1891"/>
        <v>0</v>
      </c>
      <c r="AX2962" s="114">
        <f t="shared" si="1892"/>
        <v>0</v>
      </c>
      <c r="AY2962" s="114">
        <f t="shared" si="1893"/>
        <v>0</v>
      </c>
      <c r="AZ2962" s="114">
        <f t="shared" si="1894"/>
        <v>0</v>
      </c>
      <c r="BA2962" s="114">
        <f t="shared" si="1895"/>
        <v>0</v>
      </c>
      <c r="BB2962" s="114">
        <f t="shared" si="1896"/>
        <v>0</v>
      </c>
      <c r="BC2962" s="114">
        <f t="shared" si="1897"/>
        <v>0</v>
      </c>
      <c r="BD2962" s="114">
        <f t="shared" si="1898"/>
        <v>0</v>
      </c>
      <c r="BE2962" s="114">
        <f t="shared" si="1899"/>
        <v>0</v>
      </c>
    </row>
    <row r="2963" spans="1:57" s="114" customFormat="1" ht="27.75" hidden="1" customHeight="1">
      <c r="A2963" s="1"/>
      <c r="B2963" s="83">
        <v>2017</v>
      </c>
      <c r="C2963" s="115">
        <v>8321</v>
      </c>
      <c r="D2963" s="115">
        <v>3</v>
      </c>
      <c r="E2963" s="83">
        <v>5</v>
      </c>
      <c r="F2963" s="83">
        <v>3</v>
      </c>
      <c r="G2963" s="83">
        <v>2000</v>
      </c>
      <c r="H2963" s="83">
        <v>2100</v>
      </c>
      <c r="I2963" s="83">
        <v>211</v>
      </c>
      <c r="J2963" s="83"/>
      <c r="K2963" s="308" t="s">
        <v>1024</v>
      </c>
      <c r="L2963" s="117">
        <f>SUM(L2964:L2964)</f>
        <v>0</v>
      </c>
      <c r="M2963" s="117">
        <f t="shared" ref="M2963:R2963" si="1910">SUM(M2964:M2964)</f>
        <v>0</v>
      </c>
      <c r="N2963" s="117">
        <f t="shared" si="1910"/>
        <v>0</v>
      </c>
      <c r="O2963" s="117">
        <f t="shared" si="1910"/>
        <v>0</v>
      </c>
      <c r="P2963" s="117">
        <f t="shared" si="1910"/>
        <v>0</v>
      </c>
      <c r="Q2963" s="117">
        <f t="shared" si="1910"/>
        <v>0</v>
      </c>
      <c r="R2963" s="117">
        <f t="shared" si="1910"/>
        <v>0</v>
      </c>
      <c r="S2963" s="117"/>
      <c r="T2963" s="118"/>
      <c r="U2963" s="130"/>
      <c r="V2963" s="119"/>
      <c r="W2963" s="1"/>
      <c r="X2963" s="1"/>
      <c r="Y2963" s="1">
        <f t="shared" si="1881"/>
        <v>0</v>
      </c>
      <c r="Z2963" s="1"/>
      <c r="AA2963" s="1"/>
      <c r="AB2963" s="1">
        <f t="shared" si="1882"/>
        <v>0</v>
      </c>
      <c r="AC2963" s="1">
        <f t="shared" si="1883"/>
        <v>0</v>
      </c>
      <c r="AD2963" s="1"/>
      <c r="AE2963" s="1"/>
      <c r="AF2963" s="1">
        <f t="shared" si="1884"/>
        <v>0</v>
      </c>
      <c r="AG2963" s="1"/>
      <c r="AH2963" s="1"/>
      <c r="AI2963" s="1">
        <f t="shared" si="1885"/>
        <v>0</v>
      </c>
      <c r="AJ2963" s="114">
        <f t="shared" si="1886"/>
        <v>0</v>
      </c>
      <c r="AM2963" s="114">
        <f t="shared" si="1887"/>
        <v>0</v>
      </c>
      <c r="AP2963" s="114">
        <f t="shared" si="1888"/>
        <v>0</v>
      </c>
      <c r="AQ2963" s="114">
        <f t="shared" si="1889"/>
        <v>0</v>
      </c>
      <c r="AT2963" s="114">
        <f t="shared" si="1890"/>
        <v>0</v>
      </c>
      <c r="AW2963" s="114">
        <f t="shared" si="1891"/>
        <v>0</v>
      </c>
      <c r="AX2963" s="114">
        <f t="shared" si="1892"/>
        <v>0</v>
      </c>
      <c r="AY2963" s="114">
        <f t="shared" si="1893"/>
        <v>0</v>
      </c>
      <c r="AZ2963" s="114">
        <f t="shared" si="1894"/>
        <v>0</v>
      </c>
      <c r="BA2963" s="114">
        <f t="shared" si="1895"/>
        <v>0</v>
      </c>
      <c r="BB2963" s="114">
        <f t="shared" si="1896"/>
        <v>0</v>
      </c>
      <c r="BC2963" s="114">
        <f t="shared" si="1897"/>
        <v>0</v>
      </c>
      <c r="BD2963" s="114">
        <f t="shared" si="1898"/>
        <v>0</v>
      </c>
      <c r="BE2963" s="114">
        <f t="shared" si="1899"/>
        <v>0</v>
      </c>
    </row>
    <row r="2964" spans="1:57" s="114" customFormat="1" ht="27.75" hidden="1" customHeight="1">
      <c r="A2964" s="1"/>
      <c r="B2964" s="90">
        <v>2017</v>
      </c>
      <c r="C2964" s="91">
        <v>8321</v>
      </c>
      <c r="D2964" s="91">
        <v>3</v>
      </c>
      <c r="E2964" s="92">
        <v>5</v>
      </c>
      <c r="F2964" s="92">
        <v>3</v>
      </c>
      <c r="G2964" s="92">
        <v>2000</v>
      </c>
      <c r="H2964" s="92">
        <v>2100</v>
      </c>
      <c r="I2964" s="92">
        <v>211</v>
      </c>
      <c r="J2964" s="93">
        <v>1</v>
      </c>
      <c r="K2964" s="309" t="s">
        <v>1025</v>
      </c>
      <c r="L2964" s="95">
        <v>0</v>
      </c>
      <c r="M2964" s="95">
        <v>0</v>
      </c>
      <c r="N2964" s="95">
        <f>L2964+M2964</f>
        <v>0</v>
      </c>
      <c r="O2964" s="95">
        <v>0</v>
      </c>
      <c r="P2964" s="95">
        <v>0</v>
      </c>
      <c r="Q2964" s="95">
        <f>O2964+P2964</f>
        <v>0</v>
      </c>
      <c r="R2964" s="95">
        <f>N2964+Q2964</f>
        <v>0</v>
      </c>
      <c r="S2964" s="96" t="s">
        <v>52</v>
      </c>
      <c r="T2964" s="97"/>
      <c r="U2964" s="98"/>
      <c r="V2964" s="99" t="s">
        <v>47</v>
      </c>
      <c r="W2964" s="1"/>
      <c r="X2964" s="1"/>
      <c r="Y2964" s="1">
        <f t="shared" si="1881"/>
        <v>0</v>
      </c>
      <c r="Z2964" s="1"/>
      <c r="AA2964" s="1"/>
      <c r="AB2964" s="1">
        <f t="shared" si="1882"/>
        <v>0</v>
      </c>
      <c r="AC2964" s="1">
        <f t="shared" si="1883"/>
        <v>0</v>
      </c>
      <c r="AD2964" s="1"/>
      <c r="AE2964" s="1"/>
      <c r="AF2964" s="1">
        <f t="shared" si="1884"/>
        <v>0</v>
      </c>
      <c r="AG2964" s="1"/>
      <c r="AH2964" s="1"/>
      <c r="AI2964" s="1">
        <f t="shared" si="1885"/>
        <v>0</v>
      </c>
      <c r="AJ2964" s="114">
        <f t="shared" si="1886"/>
        <v>0</v>
      </c>
      <c r="AM2964" s="114">
        <f t="shared" si="1887"/>
        <v>0</v>
      </c>
      <c r="AP2964" s="114">
        <f t="shared" si="1888"/>
        <v>0</v>
      </c>
      <c r="AQ2964" s="114">
        <f t="shared" si="1889"/>
        <v>0</v>
      </c>
      <c r="AT2964" s="114">
        <f t="shared" si="1890"/>
        <v>0</v>
      </c>
      <c r="AW2964" s="114">
        <f t="shared" si="1891"/>
        <v>0</v>
      </c>
      <c r="AX2964" s="114">
        <f t="shared" si="1892"/>
        <v>0</v>
      </c>
      <c r="AY2964" s="114">
        <f t="shared" si="1893"/>
        <v>0</v>
      </c>
      <c r="AZ2964" s="114">
        <f t="shared" si="1894"/>
        <v>0</v>
      </c>
      <c r="BA2964" s="114">
        <f t="shared" si="1895"/>
        <v>0</v>
      </c>
      <c r="BB2964" s="114">
        <f t="shared" si="1896"/>
        <v>0</v>
      </c>
      <c r="BC2964" s="114">
        <f t="shared" si="1897"/>
        <v>0</v>
      </c>
      <c r="BD2964" s="114">
        <f t="shared" si="1898"/>
        <v>0</v>
      </c>
      <c r="BE2964" s="114">
        <f t="shared" si="1899"/>
        <v>0</v>
      </c>
    </row>
    <row r="2965" spans="1:57" s="114" customFormat="1" ht="27.75" hidden="1" customHeight="1">
      <c r="A2965" s="1"/>
      <c r="B2965" s="76">
        <v>2017</v>
      </c>
      <c r="C2965" s="77">
        <v>8321</v>
      </c>
      <c r="D2965" s="77">
        <v>3</v>
      </c>
      <c r="E2965" s="76">
        <v>5</v>
      </c>
      <c r="F2965" s="76">
        <v>3</v>
      </c>
      <c r="G2965" s="76">
        <v>2000</v>
      </c>
      <c r="H2965" s="76">
        <v>2200</v>
      </c>
      <c r="I2965" s="76" t="s">
        <v>38</v>
      </c>
      <c r="J2965" s="76"/>
      <c r="K2965" s="78" t="s">
        <v>1139</v>
      </c>
      <c r="L2965" s="79">
        <f>SUM(L2966:L2966)</f>
        <v>0</v>
      </c>
      <c r="M2965" s="79">
        <f>SUM(M2966:M2966)</f>
        <v>0</v>
      </c>
      <c r="N2965" s="79">
        <f>L2965+M2965</f>
        <v>0</v>
      </c>
      <c r="O2965" s="79">
        <f>SUM(O2966:O2966)</f>
        <v>0</v>
      </c>
      <c r="P2965" s="79">
        <f>SUM(P2966:P2966)</f>
        <v>0</v>
      </c>
      <c r="Q2965" s="79">
        <f>O2965+P2965</f>
        <v>0</v>
      </c>
      <c r="R2965" s="79">
        <f>N2965+Q2965</f>
        <v>0</v>
      </c>
      <c r="S2965" s="79"/>
      <c r="T2965" s="80"/>
      <c r="U2965" s="81"/>
      <c r="V2965" s="82"/>
      <c r="W2965" s="1"/>
      <c r="X2965" s="1"/>
      <c r="Y2965" s="1">
        <f t="shared" si="1881"/>
        <v>0</v>
      </c>
      <c r="Z2965" s="1"/>
      <c r="AA2965" s="1"/>
      <c r="AB2965" s="1">
        <f t="shared" si="1882"/>
        <v>0</v>
      </c>
      <c r="AC2965" s="1">
        <f t="shared" si="1883"/>
        <v>0</v>
      </c>
      <c r="AD2965" s="1"/>
      <c r="AE2965" s="1"/>
      <c r="AF2965" s="1">
        <f t="shared" si="1884"/>
        <v>0</v>
      </c>
      <c r="AG2965" s="1"/>
      <c r="AH2965" s="1"/>
      <c r="AI2965" s="1">
        <f t="shared" si="1885"/>
        <v>0</v>
      </c>
      <c r="AJ2965" s="114">
        <f t="shared" si="1886"/>
        <v>0</v>
      </c>
      <c r="AM2965" s="114">
        <f t="shared" si="1887"/>
        <v>0</v>
      </c>
      <c r="AP2965" s="114">
        <f t="shared" si="1888"/>
        <v>0</v>
      </c>
      <c r="AQ2965" s="114">
        <f t="shared" si="1889"/>
        <v>0</v>
      </c>
      <c r="AT2965" s="114">
        <f t="shared" si="1890"/>
        <v>0</v>
      </c>
      <c r="AW2965" s="114">
        <f t="shared" si="1891"/>
        <v>0</v>
      </c>
      <c r="AX2965" s="114">
        <f t="shared" si="1892"/>
        <v>0</v>
      </c>
      <c r="AY2965" s="114">
        <f t="shared" si="1893"/>
        <v>0</v>
      </c>
      <c r="AZ2965" s="114">
        <f t="shared" si="1894"/>
        <v>0</v>
      </c>
      <c r="BA2965" s="114">
        <f t="shared" si="1895"/>
        <v>0</v>
      </c>
      <c r="BB2965" s="114">
        <f t="shared" si="1896"/>
        <v>0</v>
      </c>
      <c r="BC2965" s="114">
        <f t="shared" si="1897"/>
        <v>0</v>
      </c>
      <c r="BD2965" s="114">
        <f t="shared" si="1898"/>
        <v>0</v>
      </c>
      <c r="BE2965" s="114">
        <f t="shared" si="1899"/>
        <v>0</v>
      </c>
    </row>
    <row r="2966" spans="1:57" s="114" customFormat="1" ht="27.75" hidden="1" customHeight="1">
      <c r="A2966" s="1"/>
      <c r="B2966" s="83">
        <v>2017</v>
      </c>
      <c r="C2966" s="84">
        <v>8321</v>
      </c>
      <c r="D2966" s="84">
        <v>3</v>
      </c>
      <c r="E2966" s="83">
        <v>5</v>
      </c>
      <c r="F2966" s="83">
        <v>3</v>
      </c>
      <c r="G2966" s="83">
        <v>2000</v>
      </c>
      <c r="H2966" s="83">
        <v>2200</v>
      </c>
      <c r="I2966" s="83">
        <v>223</v>
      </c>
      <c r="J2966" s="83"/>
      <c r="K2966" s="85" t="s">
        <v>150</v>
      </c>
      <c r="L2966" s="86">
        <f>SUM(L2967:L2967)</f>
        <v>0</v>
      </c>
      <c r="M2966" s="86">
        <f t="shared" ref="M2966:R2966" si="1911">SUM(M2967:M2967)</f>
        <v>0</v>
      </c>
      <c r="N2966" s="86">
        <f t="shared" si="1911"/>
        <v>0</v>
      </c>
      <c r="O2966" s="86">
        <f t="shared" si="1911"/>
        <v>0</v>
      </c>
      <c r="P2966" s="86">
        <f t="shared" si="1911"/>
        <v>0</v>
      </c>
      <c r="Q2966" s="86">
        <f t="shared" si="1911"/>
        <v>0</v>
      </c>
      <c r="R2966" s="86">
        <f t="shared" si="1911"/>
        <v>0</v>
      </c>
      <c r="S2966" s="86"/>
      <c r="T2966" s="87"/>
      <c r="U2966" s="88"/>
      <c r="V2966" s="89"/>
      <c r="W2966" s="1"/>
      <c r="X2966" s="1"/>
      <c r="Y2966" s="1">
        <f t="shared" si="1881"/>
        <v>0</v>
      </c>
      <c r="Z2966" s="1"/>
      <c r="AA2966" s="1"/>
      <c r="AB2966" s="1">
        <f t="shared" si="1882"/>
        <v>0</v>
      </c>
      <c r="AC2966" s="1">
        <f t="shared" si="1883"/>
        <v>0</v>
      </c>
      <c r="AD2966" s="1"/>
      <c r="AE2966" s="1"/>
      <c r="AF2966" s="1">
        <f t="shared" si="1884"/>
        <v>0</v>
      </c>
      <c r="AG2966" s="1"/>
      <c r="AH2966" s="1"/>
      <c r="AI2966" s="1">
        <f t="shared" si="1885"/>
        <v>0</v>
      </c>
      <c r="AJ2966" s="114">
        <f t="shared" si="1886"/>
        <v>0</v>
      </c>
      <c r="AM2966" s="114">
        <f t="shared" si="1887"/>
        <v>0</v>
      </c>
      <c r="AP2966" s="114">
        <f t="shared" si="1888"/>
        <v>0</v>
      </c>
      <c r="AQ2966" s="114">
        <f t="shared" si="1889"/>
        <v>0</v>
      </c>
      <c r="AT2966" s="114">
        <f t="shared" si="1890"/>
        <v>0</v>
      </c>
      <c r="AW2966" s="114">
        <f t="shared" si="1891"/>
        <v>0</v>
      </c>
      <c r="AX2966" s="114">
        <f t="shared" si="1892"/>
        <v>0</v>
      </c>
      <c r="AY2966" s="114">
        <f t="shared" si="1893"/>
        <v>0</v>
      </c>
      <c r="AZ2966" s="114">
        <f t="shared" si="1894"/>
        <v>0</v>
      </c>
      <c r="BA2966" s="114">
        <f t="shared" si="1895"/>
        <v>0</v>
      </c>
      <c r="BB2966" s="114">
        <f t="shared" si="1896"/>
        <v>0</v>
      </c>
      <c r="BC2966" s="114">
        <f t="shared" si="1897"/>
        <v>0</v>
      </c>
      <c r="BD2966" s="114">
        <f t="shared" si="1898"/>
        <v>0</v>
      </c>
      <c r="BE2966" s="114">
        <f t="shared" si="1899"/>
        <v>0</v>
      </c>
    </row>
    <row r="2967" spans="1:57" s="114" customFormat="1" ht="27.75" hidden="1" customHeight="1">
      <c r="A2967" s="1"/>
      <c r="B2967" s="90">
        <v>2017</v>
      </c>
      <c r="C2967" s="91">
        <v>8321</v>
      </c>
      <c r="D2967" s="91">
        <v>3</v>
      </c>
      <c r="E2967" s="92">
        <v>5</v>
      </c>
      <c r="F2967" s="92">
        <v>3</v>
      </c>
      <c r="G2967" s="92">
        <v>2000</v>
      </c>
      <c r="H2967" s="92">
        <v>2200</v>
      </c>
      <c r="I2967" s="92">
        <v>223</v>
      </c>
      <c r="J2967" s="93">
        <v>1</v>
      </c>
      <c r="K2967" s="94" t="s">
        <v>151</v>
      </c>
      <c r="L2967" s="95">
        <v>0</v>
      </c>
      <c r="M2967" s="95">
        <v>0</v>
      </c>
      <c r="N2967" s="95">
        <f>L2967+M2967</f>
        <v>0</v>
      </c>
      <c r="O2967" s="95">
        <v>0</v>
      </c>
      <c r="P2967" s="95">
        <v>0</v>
      </c>
      <c r="Q2967" s="95">
        <f>O2967+P2967</f>
        <v>0</v>
      </c>
      <c r="R2967" s="95">
        <f>N2967+Q2967</f>
        <v>0</v>
      </c>
      <c r="S2967" s="96" t="s">
        <v>95</v>
      </c>
      <c r="T2967" s="97"/>
      <c r="U2967" s="98"/>
      <c r="V2967" s="137" t="s">
        <v>174</v>
      </c>
      <c r="W2967" s="1"/>
      <c r="X2967" s="1"/>
      <c r="Y2967" s="1">
        <f t="shared" si="1881"/>
        <v>0</v>
      </c>
      <c r="Z2967" s="1"/>
      <c r="AA2967" s="1"/>
      <c r="AB2967" s="1">
        <f t="shared" si="1882"/>
        <v>0</v>
      </c>
      <c r="AC2967" s="1">
        <f t="shared" si="1883"/>
        <v>0</v>
      </c>
      <c r="AD2967" s="1"/>
      <c r="AE2967" s="1"/>
      <c r="AF2967" s="1">
        <f t="shared" si="1884"/>
        <v>0</v>
      </c>
      <c r="AG2967" s="1"/>
      <c r="AH2967" s="1"/>
      <c r="AI2967" s="1">
        <f t="shared" si="1885"/>
        <v>0</v>
      </c>
      <c r="AJ2967" s="114">
        <f t="shared" si="1886"/>
        <v>0</v>
      </c>
      <c r="AM2967" s="114">
        <f t="shared" si="1887"/>
        <v>0</v>
      </c>
      <c r="AP2967" s="114">
        <f t="shared" si="1888"/>
        <v>0</v>
      </c>
      <c r="AQ2967" s="114">
        <f t="shared" si="1889"/>
        <v>0</v>
      </c>
      <c r="AT2967" s="114">
        <f t="shared" si="1890"/>
        <v>0</v>
      </c>
      <c r="AW2967" s="114">
        <f t="shared" si="1891"/>
        <v>0</v>
      </c>
      <c r="AX2967" s="114">
        <f t="shared" si="1892"/>
        <v>0</v>
      </c>
      <c r="AY2967" s="114">
        <f t="shared" si="1893"/>
        <v>0</v>
      </c>
      <c r="AZ2967" s="114">
        <f t="shared" si="1894"/>
        <v>0</v>
      </c>
      <c r="BA2967" s="114">
        <f t="shared" si="1895"/>
        <v>0</v>
      </c>
      <c r="BB2967" s="114">
        <f t="shared" si="1896"/>
        <v>0</v>
      </c>
      <c r="BC2967" s="114">
        <f t="shared" si="1897"/>
        <v>0</v>
      </c>
      <c r="BD2967" s="114">
        <f t="shared" si="1898"/>
        <v>0</v>
      </c>
      <c r="BE2967" s="114">
        <f t="shared" si="1899"/>
        <v>0</v>
      </c>
    </row>
    <row r="2968" spans="1:57" s="114" customFormat="1" ht="55.5" hidden="1" customHeight="1">
      <c r="A2968" s="1"/>
      <c r="B2968" s="76">
        <v>2017</v>
      </c>
      <c r="C2968" s="77">
        <v>8321</v>
      </c>
      <c r="D2968" s="77">
        <v>3</v>
      </c>
      <c r="E2968" s="76">
        <v>5</v>
      </c>
      <c r="F2968" s="76">
        <v>3</v>
      </c>
      <c r="G2968" s="76">
        <v>2000</v>
      </c>
      <c r="H2968" s="76">
        <v>2700</v>
      </c>
      <c r="I2968" s="76" t="s">
        <v>38</v>
      </c>
      <c r="J2968" s="76"/>
      <c r="K2968" s="78" t="s">
        <v>158</v>
      </c>
      <c r="L2968" s="79">
        <f>L2969+L2971+L2982+L2984</f>
        <v>0</v>
      </c>
      <c r="M2968" s="79">
        <f>M2969+M2971+M2982+M2984</f>
        <v>0</v>
      </c>
      <c r="N2968" s="79">
        <f>L2968+M2968</f>
        <v>0</v>
      </c>
      <c r="O2968" s="79">
        <f>O2969+O2971+O2982+O2984</f>
        <v>0</v>
      </c>
      <c r="P2968" s="79">
        <f>P2969+P2971+P2982+P2984</f>
        <v>0</v>
      </c>
      <c r="Q2968" s="79">
        <f>O2968+P2968</f>
        <v>0</v>
      </c>
      <c r="R2968" s="79">
        <f>N2968+Q2968</f>
        <v>0</v>
      </c>
      <c r="S2968" s="79"/>
      <c r="T2968" s="80"/>
      <c r="U2968" s="81"/>
      <c r="V2968" s="82"/>
      <c r="W2968" s="1"/>
      <c r="X2968" s="1"/>
      <c r="Y2968" s="1">
        <f t="shared" si="1881"/>
        <v>0</v>
      </c>
      <c r="Z2968" s="1"/>
      <c r="AA2968" s="1"/>
      <c r="AB2968" s="1">
        <f t="shared" si="1882"/>
        <v>0</v>
      </c>
      <c r="AC2968" s="1">
        <f t="shared" si="1883"/>
        <v>0</v>
      </c>
      <c r="AD2968" s="1"/>
      <c r="AE2968" s="1"/>
      <c r="AF2968" s="1">
        <f t="shared" si="1884"/>
        <v>0</v>
      </c>
      <c r="AG2968" s="1"/>
      <c r="AH2968" s="1"/>
      <c r="AI2968" s="1">
        <f t="shared" si="1885"/>
        <v>0</v>
      </c>
      <c r="AJ2968" s="114">
        <f t="shared" si="1886"/>
        <v>0</v>
      </c>
      <c r="AM2968" s="114">
        <f t="shared" si="1887"/>
        <v>0</v>
      </c>
      <c r="AP2968" s="114">
        <f t="shared" si="1888"/>
        <v>0</v>
      </c>
      <c r="AQ2968" s="114">
        <f t="shared" si="1889"/>
        <v>0</v>
      </c>
      <c r="AT2968" s="114">
        <f t="shared" si="1890"/>
        <v>0</v>
      </c>
      <c r="AW2968" s="114">
        <f t="shared" si="1891"/>
        <v>0</v>
      </c>
      <c r="AX2968" s="114">
        <f t="shared" si="1892"/>
        <v>0</v>
      </c>
      <c r="AY2968" s="114">
        <f t="shared" si="1893"/>
        <v>0</v>
      </c>
      <c r="AZ2968" s="114">
        <f t="shared" si="1894"/>
        <v>0</v>
      </c>
      <c r="BA2968" s="114">
        <f t="shared" si="1895"/>
        <v>0</v>
      </c>
      <c r="BB2968" s="114">
        <f t="shared" si="1896"/>
        <v>0</v>
      </c>
      <c r="BC2968" s="114">
        <f t="shared" si="1897"/>
        <v>0</v>
      </c>
      <c r="BD2968" s="114">
        <f t="shared" si="1898"/>
        <v>0</v>
      </c>
      <c r="BE2968" s="114">
        <f t="shared" si="1899"/>
        <v>0</v>
      </c>
    </row>
    <row r="2969" spans="1:57" s="114" customFormat="1" ht="27.75" hidden="1" customHeight="1">
      <c r="A2969" s="1"/>
      <c r="B2969" s="83">
        <v>2017</v>
      </c>
      <c r="C2969" s="84">
        <v>8321</v>
      </c>
      <c r="D2969" s="84">
        <v>3</v>
      </c>
      <c r="E2969" s="83">
        <v>5</v>
      </c>
      <c r="F2969" s="83">
        <v>3</v>
      </c>
      <c r="G2969" s="83">
        <v>2000</v>
      </c>
      <c r="H2969" s="83">
        <v>2700</v>
      </c>
      <c r="I2969" s="83">
        <v>271</v>
      </c>
      <c r="J2969" s="83"/>
      <c r="K2969" s="85" t="s">
        <v>159</v>
      </c>
      <c r="L2969" s="86">
        <f>SUM(L2970:L2970)</f>
        <v>0</v>
      </c>
      <c r="M2969" s="86">
        <f t="shared" ref="M2969:R2969" si="1912">SUM(M2970:M2970)</f>
        <v>0</v>
      </c>
      <c r="N2969" s="86">
        <f t="shared" si="1912"/>
        <v>0</v>
      </c>
      <c r="O2969" s="86">
        <f t="shared" si="1912"/>
        <v>0</v>
      </c>
      <c r="P2969" s="86">
        <f t="shared" si="1912"/>
        <v>0</v>
      </c>
      <c r="Q2969" s="86">
        <f t="shared" si="1912"/>
        <v>0</v>
      </c>
      <c r="R2969" s="86">
        <f t="shared" si="1912"/>
        <v>0</v>
      </c>
      <c r="S2969" s="86"/>
      <c r="T2969" s="87"/>
      <c r="U2969" s="88"/>
      <c r="V2969" s="89"/>
      <c r="W2969" s="1"/>
      <c r="X2969" s="1"/>
      <c r="Y2969" s="1">
        <f t="shared" si="1881"/>
        <v>0</v>
      </c>
      <c r="Z2969" s="1"/>
      <c r="AA2969" s="1"/>
      <c r="AB2969" s="1">
        <f t="shared" si="1882"/>
        <v>0</v>
      </c>
      <c r="AC2969" s="1">
        <f t="shared" si="1883"/>
        <v>0</v>
      </c>
      <c r="AD2969" s="1"/>
      <c r="AE2969" s="1"/>
      <c r="AF2969" s="1">
        <f t="shared" si="1884"/>
        <v>0</v>
      </c>
      <c r="AG2969" s="1"/>
      <c r="AH2969" s="1"/>
      <c r="AI2969" s="1">
        <f t="shared" si="1885"/>
        <v>0</v>
      </c>
      <c r="AJ2969" s="114">
        <f t="shared" si="1886"/>
        <v>0</v>
      </c>
      <c r="AM2969" s="114">
        <f t="shared" si="1887"/>
        <v>0</v>
      </c>
      <c r="AP2969" s="114">
        <f t="shared" si="1888"/>
        <v>0</v>
      </c>
      <c r="AQ2969" s="114">
        <f t="shared" si="1889"/>
        <v>0</v>
      </c>
      <c r="AT2969" s="114">
        <f t="shared" si="1890"/>
        <v>0</v>
      </c>
      <c r="AW2969" s="114">
        <f t="shared" si="1891"/>
        <v>0</v>
      </c>
      <c r="AX2969" s="114">
        <f t="shared" si="1892"/>
        <v>0</v>
      </c>
      <c r="AY2969" s="114">
        <f t="shared" si="1893"/>
        <v>0</v>
      </c>
      <c r="AZ2969" s="114">
        <f t="shared" si="1894"/>
        <v>0</v>
      </c>
      <c r="BA2969" s="114">
        <f t="shared" si="1895"/>
        <v>0</v>
      </c>
      <c r="BB2969" s="114">
        <f t="shared" si="1896"/>
        <v>0</v>
      </c>
      <c r="BC2969" s="114">
        <f t="shared" si="1897"/>
        <v>0</v>
      </c>
      <c r="BD2969" s="114">
        <f t="shared" si="1898"/>
        <v>0</v>
      </c>
      <c r="BE2969" s="114">
        <f t="shared" si="1899"/>
        <v>0</v>
      </c>
    </row>
    <row r="2970" spans="1:57" s="114" customFormat="1" ht="27.75" hidden="1" customHeight="1">
      <c r="A2970" s="1"/>
      <c r="B2970" s="90">
        <v>2017</v>
      </c>
      <c r="C2970" s="91">
        <v>8321</v>
      </c>
      <c r="D2970" s="91">
        <v>3</v>
      </c>
      <c r="E2970" s="92">
        <v>5</v>
      </c>
      <c r="F2970" s="92">
        <v>3</v>
      </c>
      <c r="G2970" s="92">
        <v>2000</v>
      </c>
      <c r="H2970" s="92">
        <v>2700</v>
      </c>
      <c r="I2970" s="92">
        <v>271</v>
      </c>
      <c r="J2970" s="93">
        <v>1</v>
      </c>
      <c r="K2970" s="100" t="s">
        <v>159</v>
      </c>
      <c r="L2970" s="95">
        <v>0</v>
      </c>
      <c r="M2970" s="95">
        <v>0</v>
      </c>
      <c r="N2970" s="95">
        <f>L2970+M2970</f>
        <v>0</v>
      </c>
      <c r="O2970" s="95">
        <v>0</v>
      </c>
      <c r="P2970" s="95">
        <v>0</v>
      </c>
      <c r="Q2970" s="95">
        <f>O2970+P2970</f>
        <v>0</v>
      </c>
      <c r="R2970" s="95">
        <f>N2970+Q2970</f>
        <v>0</v>
      </c>
      <c r="S2970" s="96" t="s">
        <v>161</v>
      </c>
      <c r="T2970" s="97"/>
      <c r="U2970" s="98"/>
      <c r="V2970" s="137" t="s">
        <v>174</v>
      </c>
      <c r="W2970" s="1"/>
      <c r="X2970" s="1"/>
      <c r="Y2970" s="1">
        <f t="shared" si="1881"/>
        <v>0</v>
      </c>
      <c r="Z2970" s="1"/>
      <c r="AA2970" s="1"/>
      <c r="AB2970" s="1">
        <f t="shared" si="1882"/>
        <v>0</v>
      </c>
      <c r="AC2970" s="1">
        <f t="shared" si="1883"/>
        <v>0</v>
      </c>
      <c r="AD2970" s="1"/>
      <c r="AE2970" s="1"/>
      <c r="AF2970" s="1">
        <f t="shared" si="1884"/>
        <v>0</v>
      </c>
      <c r="AG2970" s="1"/>
      <c r="AH2970" s="1"/>
      <c r="AI2970" s="1">
        <f t="shared" si="1885"/>
        <v>0</v>
      </c>
      <c r="AJ2970" s="114">
        <f t="shared" si="1886"/>
        <v>0</v>
      </c>
      <c r="AM2970" s="114">
        <f t="shared" si="1887"/>
        <v>0</v>
      </c>
      <c r="AP2970" s="114">
        <f t="shared" si="1888"/>
        <v>0</v>
      </c>
      <c r="AQ2970" s="114">
        <f t="shared" si="1889"/>
        <v>0</v>
      </c>
      <c r="AT2970" s="114">
        <f t="shared" si="1890"/>
        <v>0</v>
      </c>
      <c r="AW2970" s="114">
        <f t="shared" si="1891"/>
        <v>0</v>
      </c>
      <c r="AX2970" s="114">
        <f t="shared" si="1892"/>
        <v>0</v>
      </c>
      <c r="AY2970" s="114">
        <f t="shared" si="1893"/>
        <v>0</v>
      </c>
      <c r="AZ2970" s="114">
        <f t="shared" si="1894"/>
        <v>0</v>
      </c>
      <c r="BA2970" s="114">
        <f t="shared" si="1895"/>
        <v>0</v>
      </c>
      <c r="BB2970" s="114">
        <f t="shared" si="1896"/>
        <v>0</v>
      </c>
      <c r="BC2970" s="114">
        <f t="shared" si="1897"/>
        <v>0</v>
      </c>
      <c r="BD2970" s="114">
        <f t="shared" si="1898"/>
        <v>0</v>
      </c>
      <c r="BE2970" s="114">
        <f t="shared" si="1899"/>
        <v>0</v>
      </c>
    </row>
    <row r="2971" spans="1:57" s="114" customFormat="1" ht="27.75" hidden="1" customHeight="1">
      <c r="A2971" s="1"/>
      <c r="B2971" s="83">
        <v>2017</v>
      </c>
      <c r="C2971" s="84">
        <v>8321</v>
      </c>
      <c r="D2971" s="84">
        <v>3</v>
      </c>
      <c r="E2971" s="83">
        <v>5</v>
      </c>
      <c r="F2971" s="83">
        <v>3</v>
      </c>
      <c r="G2971" s="83">
        <v>2000</v>
      </c>
      <c r="H2971" s="83">
        <v>2700</v>
      </c>
      <c r="I2971" s="83">
        <v>272</v>
      </c>
      <c r="J2971" s="83"/>
      <c r="K2971" s="85" t="s">
        <v>321</v>
      </c>
      <c r="L2971" s="86">
        <f>SUM(L2972:L2981)</f>
        <v>0</v>
      </c>
      <c r="M2971" s="86">
        <f t="shared" ref="M2971:R2971" si="1913">SUM(M2972:M2981)</f>
        <v>0</v>
      </c>
      <c r="N2971" s="86">
        <f t="shared" si="1913"/>
        <v>0</v>
      </c>
      <c r="O2971" s="86">
        <f t="shared" si="1913"/>
        <v>0</v>
      </c>
      <c r="P2971" s="86">
        <f t="shared" si="1913"/>
        <v>0</v>
      </c>
      <c r="Q2971" s="86">
        <f t="shared" si="1913"/>
        <v>0</v>
      </c>
      <c r="R2971" s="86">
        <f t="shared" si="1913"/>
        <v>0</v>
      </c>
      <c r="S2971" s="86"/>
      <c r="T2971" s="87"/>
      <c r="U2971" s="88"/>
      <c r="V2971" s="89"/>
      <c r="W2971" s="1"/>
      <c r="X2971" s="1"/>
      <c r="Y2971" s="1">
        <f t="shared" si="1881"/>
        <v>0</v>
      </c>
      <c r="Z2971" s="1"/>
      <c r="AA2971" s="1"/>
      <c r="AB2971" s="1">
        <f t="shared" si="1882"/>
        <v>0</v>
      </c>
      <c r="AC2971" s="1">
        <f t="shared" si="1883"/>
        <v>0</v>
      </c>
      <c r="AD2971" s="1"/>
      <c r="AE2971" s="1"/>
      <c r="AF2971" s="1">
        <f t="shared" si="1884"/>
        <v>0</v>
      </c>
      <c r="AG2971" s="1"/>
      <c r="AH2971" s="1"/>
      <c r="AI2971" s="1">
        <f t="shared" si="1885"/>
        <v>0</v>
      </c>
      <c r="AJ2971" s="114">
        <f t="shared" si="1886"/>
        <v>0</v>
      </c>
      <c r="AM2971" s="114">
        <f t="shared" si="1887"/>
        <v>0</v>
      </c>
      <c r="AP2971" s="114">
        <f t="shared" si="1888"/>
        <v>0</v>
      </c>
      <c r="AQ2971" s="114">
        <f t="shared" si="1889"/>
        <v>0</v>
      </c>
      <c r="AT2971" s="114">
        <f t="shared" si="1890"/>
        <v>0</v>
      </c>
      <c r="AW2971" s="114">
        <f t="shared" si="1891"/>
        <v>0</v>
      </c>
      <c r="AX2971" s="114">
        <f t="shared" si="1892"/>
        <v>0</v>
      </c>
      <c r="AY2971" s="114">
        <f t="shared" si="1893"/>
        <v>0</v>
      </c>
      <c r="AZ2971" s="114">
        <f t="shared" si="1894"/>
        <v>0</v>
      </c>
      <c r="BA2971" s="114">
        <f t="shared" si="1895"/>
        <v>0</v>
      </c>
      <c r="BB2971" s="114">
        <f t="shared" si="1896"/>
        <v>0</v>
      </c>
      <c r="BC2971" s="114">
        <f t="shared" si="1897"/>
        <v>0</v>
      </c>
      <c r="BD2971" s="114">
        <f t="shared" si="1898"/>
        <v>0</v>
      </c>
      <c r="BE2971" s="114">
        <f t="shared" si="1899"/>
        <v>0</v>
      </c>
    </row>
    <row r="2972" spans="1:57" s="114" customFormat="1" ht="27.75" hidden="1">
      <c r="A2972" s="1"/>
      <c r="B2972" s="90">
        <v>2017</v>
      </c>
      <c r="C2972" s="91">
        <v>8321</v>
      </c>
      <c r="D2972" s="91">
        <v>3</v>
      </c>
      <c r="E2972" s="92">
        <v>5</v>
      </c>
      <c r="F2972" s="92">
        <v>3</v>
      </c>
      <c r="G2972" s="92">
        <v>2000</v>
      </c>
      <c r="H2972" s="92">
        <v>2700</v>
      </c>
      <c r="I2972" s="92">
        <v>272</v>
      </c>
      <c r="J2972" s="93">
        <v>1</v>
      </c>
      <c r="K2972" s="100" t="s">
        <v>1146</v>
      </c>
      <c r="L2972" s="95">
        <v>0</v>
      </c>
      <c r="M2972" s="95">
        <v>0</v>
      </c>
      <c r="N2972" s="95">
        <f t="shared" ref="N2972:N2981" si="1914">L2972+M2972</f>
        <v>0</v>
      </c>
      <c r="O2972" s="95">
        <v>0</v>
      </c>
      <c r="P2972" s="95">
        <v>0</v>
      </c>
      <c r="Q2972" s="95">
        <f t="shared" ref="Q2972:Q2981" si="1915">O2972+P2972</f>
        <v>0</v>
      </c>
      <c r="R2972" s="95">
        <f t="shared" ref="R2972:R2981" si="1916">N2972+Q2972</f>
        <v>0</v>
      </c>
      <c r="S2972" s="96" t="s">
        <v>95</v>
      </c>
      <c r="T2972" s="97"/>
      <c r="U2972" s="98"/>
      <c r="V2972" s="137" t="s">
        <v>174</v>
      </c>
      <c r="W2972" s="1"/>
      <c r="X2972" s="1"/>
      <c r="Y2972" s="1">
        <f t="shared" si="1881"/>
        <v>0</v>
      </c>
      <c r="Z2972" s="1"/>
      <c r="AA2972" s="1"/>
      <c r="AB2972" s="1">
        <f t="shared" si="1882"/>
        <v>0</v>
      </c>
      <c r="AC2972" s="1">
        <f t="shared" si="1883"/>
        <v>0</v>
      </c>
      <c r="AD2972" s="1"/>
      <c r="AE2972" s="1"/>
      <c r="AF2972" s="1">
        <f t="shared" si="1884"/>
        <v>0</v>
      </c>
      <c r="AG2972" s="1"/>
      <c r="AH2972" s="1"/>
      <c r="AI2972" s="1">
        <f t="shared" si="1885"/>
        <v>0</v>
      </c>
      <c r="AJ2972" s="114">
        <f t="shared" si="1886"/>
        <v>0</v>
      </c>
      <c r="AM2972" s="114">
        <f t="shared" si="1887"/>
        <v>0</v>
      </c>
      <c r="AP2972" s="114">
        <f t="shared" si="1888"/>
        <v>0</v>
      </c>
      <c r="AQ2972" s="114">
        <f t="shared" si="1889"/>
        <v>0</v>
      </c>
      <c r="AT2972" s="114">
        <f t="shared" si="1890"/>
        <v>0</v>
      </c>
      <c r="AW2972" s="114">
        <f t="shared" si="1891"/>
        <v>0</v>
      </c>
      <c r="AX2972" s="114">
        <f t="shared" si="1892"/>
        <v>0</v>
      </c>
      <c r="AY2972" s="114">
        <f t="shared" si="1893"/>
        <v>0</v>
      </c>
      <c r="AZ2972" s="114">
        <f t="shared" si="1894"/>
        <v>0</v>
      </c>
      <c r="BA2972" s="114">
        <f t="shared" si="1895"/>
        <v>0</v>
      </c>
      <c r="BB2972" s="114">
        <f t="shared" si="1896"/>
        <v>0</v>
      </c>
      <c r="BC2972" s="114">
        <f t="shared" si="1897"/>
        <v>0</v>
      </c>
      <c r="BD2972" s="114">
        <f t="shared" si="1898"/>
        <v>0</v>
      </c>
      <c r="BE2972" s="114">
        <f t="shared" si="1899"/>
        <v>0</v>
      </c>
    </row>
    <row r="2973" spans="1:57" s="114" customFormat="1" ht="27.75" hidden="1" customHeight="1">
      <c r="A2973" s="1"/>
      <c r="B2973" s="90">
        <v>2017</v>
      </c>
      <c r="C2973" s="91">
        <v>8321</v>
      </c>
      <c r="D2973" s="91">
        <v>3</v>
      </c>
      <c r="E2973" s="92">
        <v>5</v>
      </c>
      <c r="F2973" s="92">
        <v>3</v>
      </c>
      <c r="G2973" s="92">
        <v>2000</v>
      </c>
      <c r="H2973" s="92">
        <v>2700</v>
      </c>
      <c r="I2973" s="92">
        <v>272</v>
      </c>
      <c r="J2973" s="93">
        <v>2</v>
      </c>
      <c r="K2973" s="100" t="s">
        <v>1147</v>
      </c>
      <c r="L2973" s="95">
        <v>0</v>
      </c>
      <c r="M2973" s="95">
        <v>0</v>
      </c>
      <c r="N2973" s="95">
        <f t="shared" si="1914"/>
        <v>0</v>
      </c>
      <c r="O2973" s="95">
        <v>0</v>
      </c>
      <c r="P2973" s="95">
        <v>0</v>
      </c>
      <c r="Q2973" s="95">
        <f t="shared" si="1915"/>
        <v>0</v>
      </c>
      <c r="R2973" s="95">
        <f t="shared" si="1916"/>
        <v>0</v>
      </c>
      <c r="S2973" s="96" t="s">
        <v>95</v>
      </c>
      <c r="T2973" s="97"/>
      <c r="U2973" s="98"/>
      <c r="V2973" s="101" t="s">
        <v>47</v>
      </c>
      <c r="W2973" s="1"/>
      <c r="X2973" s="1"/>
      <c r="Y2973" s="1">
        <f t="shared" si="1881"/>
        <v>0</v>
      </c>
      <c r="Z2973" s="1"/>
      <c r="AA2973" s="1"/>
      <c r="AB2973" s="1">
        <f t="shared" si="1882"/>
        <v>0</v>
      </c>
      <c r="AC2973" s="1">
        <f t="shared" si="1883"/>
        <v>0</v>
      </c>
      <c r="AD2973" s="1"/>
      <c r="AE2973" s="1"/>
      <c r="AF2973" s="1">
        <f t="shared" si="1884"/>
        <v>0</v>
      </c>
      <c r="AG2973" s="1"/>
      <c r="AH2973" s="1"/>
      <c r="AI2973" s="1">
        <f t="shared" si="1885"/>
        <v>0</v>
      </c>
      <c r="AJ2973" s="114">
        <f t="shared" si="1886"/>
        <v>0</v>
      </c>
      <c r="AM2973" s="114">
        <f t="shared" si="1887"/>
        <v>0</v>
      </c>
      <c r="AP2973" s="114">
        <f t="shared" si="1888"/>
        <v>0</v>
      </c>
      <c r="AQ2973" s="114">
        <f t="shared" si="1889"/>
        <v>0</v>
      </c>
      <c r="AT2973" s="114">
        <f t="shared" si="1890"/>
        <v>0</v>
      </c>
      <c r="AW2973" s="114">
        <f t="shared" si="1891"/>
        <v>0</v>
      </c>
      <c r="AX2973" s="114">
        <f t="shared" si="1892"/>
        <v>0</v>
      </c>
      <c r="AY2973" s="114">
        <f t="shared" si="1893"/>
        <v>0</v>
      </c>
      <c r="AZ2973" s="114">
        <f t="shared" si="1894"/>
        <v>0</v>
      </c>
      <c r="BA2973" s="114">
        <f t="shared" si="1895"/>
        <v>0</v>
      </c>
      <c r="BB2973" s="114">
        <f t="shared" si="1896"/>
        <v>0</v>
      </c>
      <c r="BC2973" s="114">
        <f t="shared" si="1897"/>
        <v>0</v>
      </c>
      <c r="BD2973" s="114">
        <f t="shared" si="1898"/>
        <v>0</v>
      </c>
      <c r="BE2973" s="114">
        <f t="shared" si="1899"/>
        <v>0</v>
      </c>
    </row>
    <row r="2974" spans="1:57" s="114" customFormat="1" ht="27.75" hidden="1">
      <c r="A2974" s="1"/>
      <c r="B2974" s="90">
        <v>2017</v>
      </c>
      <c r="C2974" s="91">
        <v>8321</v>
      </c>
      <c r="D2974" s="91">
        <v>3</v>
      </c>
      <c r="E2974" s="92">
        <v>5</v>
      </c>
      <c r="F2974" s="92">
        <v>3</v>
      </c>
      <c r="G2974" s="92">
        <v>2000</v>
      </c>
      <c r="H2974" s="92">
        <v>2700</v>
      </c>
      <c r="I2974" s="92">
        <v>272</v>
      </c>
      <c r="J2974" s="93">
        <v>3</v>
      </c>
      <c r="K2974" s="100" t="s">
        <v>1148</v>
      </c>
      <c r="L2974" s="95">
        <v>0</v>
      </c>
      <c r="M2974" s="95">
        <v>0</v>
      </c>
      <c r="N2974" s="95">
        <f t="shared" si="1914"/>
        <v>0</v>
      </c>
      <c r="O2974" s="95">
        <v>0</v>
      </c>
      <c r="P2974" s="95">
        <v>0</v>
      </c>
      <c r="Q2974" s="95">
        <f t="shared" si="1915"/>
        <v>0</v>
      </c>
      <c r="R2974" s="95">
        <f t="shared" si="1916"/>
        <v>0</v>
      </c>
      <c r="S2974" s="96" t="s">
        <v>95</v>
      </c>
      <c r="T2974" s="97"/>
      <c r="U2974" s="98"/>
      <c r="V2974" s="101" t="s">
        <v>47</v>
      </c>
      <c r="W2974" s="1"/>
      <c r="X2974" s="1"/>
      <c r="Y2974" s="1">
        <f t="shared" si="1881"/>
        <v>0</v>
      </c>
      <c r="Z2974" s="1"/>
      <c r="AA2974" s="1"/>
      <c r="AB2974" s="1">
        <f t="shared" si="1882"/>
        <v>0</v>
      </c>
      <c r="AC2974" s="1">
        <f t="shared" si="1883"/>
        <v>0</v>
      </c>
      <c r="AD2974" s="1"/>
      <c r="AE2974" s="1"/>
      <c r="AF2974" s="1">
        <f t="shared" si="1884"/>
        <v>0</v>
      </c>
      <c r="AG2974" s="1"/>
      <c r="AH2974" s="1"/>
      <c r="AI2974" s="1">
        <f t="shared" si="1885"/>
        <v>0</v>
      </c>
      <c r="AJ2974" s="114">
        <f t="shared" si="1886"/>
        <v>0</v>
      </c>
      <c r="AM2974" s="114">
        <f t="shared" si="1887"/>
        <v>0</v>
      </c>
      <c r="AP2974" s="114">
        <f t="shared" si="1888"/>
        <v>0</v>
      </c>
      <c r="AQ2974" s="114">
        <f t="shared" si="1889"/>
        <v>0</v>
      </c>
      <c r="AT2974" s="114">
        <f t="shared" si="1890"/>
        <v>0</v>
      </c>
      <c r="AW2974" s="114">
        <f t="shared" si="1891"/>
        <v>0</v>
      </c>
      <c r="AX2974" s="114">
        <f t="shared" si="1892"/>
        <v>0</v>
      </c>
      <c r="AY2974" s="114">
        <f t="shared" si="1893"/>
        <v>0</v>
      </c>
      <c r="AZ2974" s="114">
        <f t="shared" si="1894"/>
        <v>0</v>
      </c>
      <c r="BA2974" s="114">
        <f t="shared" si="1895"/>
        <v>0</v>
      </c>
      <c r="BB2974" s="114">
        <f t="shared" si="1896"/>
        <v>0</v>
      </c>
      <c r="BC2974" s="114">
        <f t="shared" si="1897"/>
        <v>0</v>
      </c>
      <c r="BD2974" s="114">
        <f t="shared" si="1898"/>
        <v>0</v>
      </c>
      <c r="BE2974" s="114">
        <f t="shared" si="1899"/>
        <v>0</v>
      </c>
    </row>
    <row r="2975" spans="1:57" s="114" customFormat="1" ht="27.75" hidden="1">
      <c r="A2975" s="1"/>
      <c r="B2975" s="90">
        <v>2017</v>
      </c>
      <c r="C2975" s="91">
        <v>8321</v>
      </c>
      <c r="D2975" s="91">
        <v>3</v>
      </c>
      <c r="E2975" s="92">
        <v>5</v>
      </c>
      <c r="F2975" s="92">
        <v>3</v>
      </c>
      <c r="G2975" s="92">
        <v>2000</v>
      </c>
      <c r="H2975" s="92">
        <v>2700</v>
      </c>
      <c r="I2975" s="92">
        <v>272</v>
      </c>
      <c r="J2975" s="93">
        <v>4</v>
      </c>
      <c r="K2975" s="100" t="s">
        <v>1149</v>
      </c>
      <c r="L2975" s="95">
        <v>0</v>
      </c>
      <c r="M2975" s="95">
        <v>0</v>
      </c>
      <c r="N2975" s="95">
        <f t="shared" si="1914"/>
        <v>0</v>
      </c>
      <c r="O2975" s="95">
        <v>0</v>
      </c>
      <c r="P2975" s="95">
        <v>0</v>
      </c>
      <c r="Q2975" s="95">
        <f t="shared" si="1915"/>
        <v>0</v>
      </c>
      <c r="R2975" s="95">
        <f t="shared" si="1916"/>
        <v>0</v>
      </c>
      <c r="S2975" s="96" t="s">
        <v>95</v>
      </c>
      <c r="T2975" s="97"/>
      <c r="U2975" s="98"/>
      <c r="V2975" s="137" t="s">
        <v>174</v>
      </c>
      <c r="W2975" s="1"/>
      <c r="X2975" s="1"/>
      <c r="Y2975" s="1">
        <f t="shared" si="1881"/>
        <v>0</v>
      </c>
      <c r="Z2975" s="1"/>
      <c r="AA2975" s="1"/>
      <c r="AB2975" s="1">
        <f t="shared" si="1882"/>
        <v>0</v>
      </c>
      <c r="AC2975" s="1">
        <f t="shared" si="1883"/>
        <v>0</v>
      </c>
      <c r="AD2975" s="1"/>
      <c r="AE2975" s="1"/>
      <c r="AF2975" s="1">
        <f t="shared" si="1884"/>
        <v>0</v>
      </c>
      <c r="AG2975" s="1"/>
      <c r="AH2975" s="1"/>
      <c r="AI2975" s="1">
        <f t="shared" si="1885"/>
        <v>0</v>
      </c>
      <c r="AJ2975" s="114">
        <f t="shared" si="1886"/>
        <v>0</v>
      </c>
      <c r="AM2975" s="114">
        <f t="shared" si="1887"/>
        <v>0</v>
      </c>
      <c r="AP2975" s="114">
        <f t="shared" si="1888"/>
        <v>0</v>
      </c>
      <c r="AQ2975" s="114">
        <f t="shared" si="1889"/>
        <v>0</v>
      </c>
      <c r="AT2975" s="114">
        <f t="shared" si="1890"/>
        <v>0</v>
      </c>
      <c r="AW2975" s="114">
        <f t="shared" si="1891"/>
        <v>0</v>
      </c>
      <c r="AX2975" s="114">
        <f t="shared" si="1892"/>
        <v>0</v>
      </c>
      <c r="AY2975" s="114">
        <f t="shared" si="1893"/>
        <v>0</v>
      </c>
      <c r="AZ2975" s="114">
        <f t="shared" si="1894"/>
        <v>0</v>
      </c>
      <c r="BA2975" s="114">
        <f t="shared" si="1895"/>
        <v>0</v>
      </c>
      <c r="BB2975" s="114">
        <f t="shared" si="1896"/>
        <v>0</v>
      </c>
      <c r="BC2975" s="114">
        <f t="shared" si="1897"/>
        <v>0</v>
      </c>
      <c r="BD2975" s="114">
        <f t="shared" si="1898"/>
        <v>0</v>
      </c>
      <c r="BE2975" s="114">
        <f t="shared" si="1899"/>
        <v>0</v>
      </c>
    </row>
    <row r="2976" spans="1:57" s="114" customFormat="1" ht="27.75" hidden="1">
      <c r="A2976" s="1"/>
      <c r="B2976" s="90">
        <v>2017</v>
      </c>
      <c r="C2976" s="91">
        <v>8321</v>
      </c>
      <c r="D2976" s="91">
        <v>3</v>
      </c>
      <c r="E2976" s="92">
        <v>5</v>
      </c>
      <c r="F2976" s="92">
        <v>3</v>
      </c>
      <c r="G2976" s="92">
        <v>2000</v>
      </c>
      <c r="H2976" s="92">
        <v>2700</v>
      </c>
      <c r="I2976" s="92">
        <v>272</v>
      </c>
      <c r="J2976" s="93">
        <v>5</v>
      </c>
      <c r="K2976" s="100" t="s">
        <v>311</v>
      </c>
      <c r="L2976" s="95">
        <v>0</v>
      </c>
      <c r="M2976" s="95">
        <v>0</v>
      </c>
      <c r="N2976" s="95">
        <f t="shared" si="1914"/>
        <v>0</v>
      </c>
      <c r="O2976" s="95">
        <v>0</v>
      </c>
      <c r="P2976" s="95">
        <v>0</v>
      </c>
      <c r="Q2976" s="95">
        <f t="shared" si="1915"/>
        <v>0</v>
      </c>
      <c r="R2976" s="95">
        <f t="shared" si="1916"/>
        <v>0</v>
      </c>
      <c r="S2976" s="96" t="s">
        <v>95</v>
      </c>
      <c r="T2976" s="97"/>
      <c r="U2976" s="98"/>
      <c r="V2976" s="137" t="s">
        <v>174</v>
      </c>
      <c r="W2976" s="1"/>
      <c r="X2976" s="1"/>
      <c r="Y2976" s="1">
        <f t="shared" si="1881"/>
        <v>0</v>
      </c>
      <c r="Z2976" s="1"/>
      <c r="AA2976" s="1"/>
      <c r="AB2976" s="1">
        <f t="shared" si="1882"/>
        <v>0</v>
      </c>
      <c r="AC2976" s="1">
        <f t="shared" si="1883"/>
        <v>0</v>
      </c>
      <c r="AD2976" s="1"/>
      <c r="AE2976" s="1"/>
      <c r="AF2976" s="1">
        <f t="shared" si="1884"/>
        <v>0</v>
      </c>
      <c r="AG2976" s="1"/>
      <c r="AH2976" s="1"/>
      <c r="AI2976" s="1">
        <f t="shared" si="1885"/>
        <v>0</v>
      </c>
      <c r="AJ2976" s="114">
        <f t="shared" si="1886"/>
        <v>0</v>
      </c>
      <c r="AM2976" s="114">
        <f t="shared" si="1887"/>
        <v>0</v>
      </c>
      <c r="AP2976" s="114">
        <f t="shared" si="1888"/>
        <v>0</v>
      </c>
      <c r="AQ2976" s="114">
        <f t="shared" si="1889"/>
        <v>0</v>
      </c>
      <c r="AT2976" s="114">
        <f t="shared" si="1890"/>
        <v>0</v>
      </c>
      <c r="AW2976" s="114">
        <f t="shared" si="1891"/>
        <v>0</v>
      </c>
      <c r="AX2976" s="114">
        <f t="shared" si="1892"/>
        <v>0</v>
      </c>
      <c r="AY2976" s="114">
        <f t="shared" si="1893"/>
        <v>0</v>
      </c>
      <c r="AZ2976" s="114">
        <f t="shared" si="1894"/>
        <v>0</v>
      </c>
      <c r="BA2976" s="114">
        <f t="shared" si="1895"/>
        <v>0</v>
      </c>
      <c r="BB2976" s="114">
        <f t="shared" si="1896"/>
        <v>0</v>
      </c>
      <c r="BC2976" s="114">
        <f t="shared" si="1897"/>
        <v>0</v>
      </c>
      <c r="BD2976" s="114">
        <f t="shared" si="1898"/>
        <v>0</v>
      </c>
      <c r="BE2976" s="114">
        <f t="shared" si="1899"/>
        <v>0</v>
      </c>
    </row>
    <row r="2977" spans="1:57" s="114" customFormat="1" ht="27.75" hidden="1">
      <c r="A2977" s="1"/>
      <c r="B2977" s="90">
        <v>2017</v>
      </c>
      <c r="C2977" s="91">
        <v>8321</v>
      </c>
      <c r="D2977" s="91">
        <v>3</v>
      </c>
      <c r="E2977" s="92">
        <v>5</v>
      </c>
      <c r="F2977" s="92">
        <v>3</v>
      </c>
      <c r="G2977" s="92">
        <v>2000</v>
      </c>
      <c r="H2977" s="92">
        <v>2700</v>
      </c>
      <c r="I2977" s="92">
        <v>272</v>
      </c>
      <c r="J2977" s="93">
        <v>6</v>
      </c>
      <c r="K2977" s="100" t="s">
        <v>1150</v>
      </c>
      <c r="L2977" s="95">
        <v>0</v>
      </c>
      <c r="M2977" s="95">
        <v>0</v>
      </c>
      <c r="N2977" s="95">
        <f t="shared" si="1914"/>
        <v>0</v>
      </c>
      <c r="O2977" s="95">
        <v>0</v>
      </c>
      <c r="P2977" s="95">
        <v>0</v>
      </c>
      <c r="Q2977" s="95">
        <f t="shared" si="1915"/>
        <v>0</v>
      </c>
      <c r="R2977" s="95">
        <f t="shared" si="1916"/>
        <v>0</v>
      </c>
      <c r="S2977" s="96" t="s">
        <v>95</v>
      </c>
      <c r="T2977" s="97"/>
      <c r="U2977" s="98"/>
      <c r="V2977" s="137" t="s">
        <v>174</v>
      </c>
      <c r="W2977" s="1"/>
      <c r="X2977" s="1"/>
      <c r="Y2977" s="1">
        <f t="shared" si="1881"/>
        <v>0</v>
      </c>
      <c r="Z2977" s="1"/>
      <c r="AA2977" s="1"/>
      <c r="AB2977" s="1">
        <f t="shared" si="1882"/>
        <v>0</v>
      </c>
      <c r="AC2977" s="1">
        <f t="shared" si="1883"/>
        <v>0</v>
      </c>
      <c r="AD2977" s="1"/>
      <c r="AE2977" s="1"/>
      <c r="AF2977" s="1">
        <f t="shared" si="1884"/>
        <v>0</v>
      </c>
      <c r="AG2977" s="1"/>
      <c r="AH2977" s="1"/>
      <c r="AI2977" s="1">
        <f t="shared" si="1885"/>
        <v>0</v>
      </c>
      <c r="AJ2977" s="114">
        <f t="shared" si="1886"/>
        <v>0</v>
      </c>
      <c r="AM2977" s="114">
        <f t="shared" si="1887"/>
        <v>0</v>
      </c>
      <c r="AP2977" s="114">
        <f t="shared" si="1888"/>
        <v>0</v>
      </c>
      <c r="AQ2977" s="114">
        <f t="shared" si="1889"/>
        <v>0</v>
      </c>
      <c r="AT2977" s="114">
        <f t="shared" si="1890"/>
        <v>0</v>
      </c>
      <c r="AW2977" s="114">
        <f t="shared" si="1891"/>
        <v>0</v>
      </c>
      <c r="AX2977" s="114">
        <f t="shared" si="1892"/>
        <v>0</v>
      </c>
      <c r="AY2977" s="114">
        <f t="shared" si="1893"/>
        <v>0</v>
      </c>
      <c r="AZ2977" s="114">
        <f t="shared" si="1894"/>
        <v>0</v>
      </c>
      <c r="BA2977" s="114">
        <f t="shared" si="1895"/>
        <v>0</v>
      </c>
      <c r="BB2977" s="114">
        <f t="shared" si="1896"/>
        <v>0</v>
      </c>
      <c r="BC2977" s="114">
        <f t="shared" si="1897"/>
        <v>0</v>
      </c>
      <c r="BD2977" s="114">
        <f t="shared" si="1898"/>
        <v>0</v>
      </c>
      <c r="BE2977" s="114">
        <f t="shared" si="1899"/>
        <v>0</v>
      </c>
    </row>
    <row r="2978" spans="1:57" s="114" customFormat="1" ht="27.75" hidden="1">
      <c r="A2978" s="1"/>
      <c r="B2978" s="90">
        <v>2017</v>
      </c>
      <c r="C2978" s="91">
        <v>8321</v>
      </c>
      <c r="D2978" s="91">
        <v>3</v>
      </c>
      <c r="E2978" s="92">
        <v>5</v>
      </c>
      <c r="F2978" s="92">
        <v>3</v>
      </c>
      <c r="G2978" s="92">
        <v>2000</v>
      </c>
      <c r="H2978" s="92">
        <v>2700</v>
      </c>
      <c r="I2978" s="92">
        <v>272</v>
      </c>
      <c r="J2978" s="93">
        <v>7</v>
      </c>
      <c r="K2978" s="100" t="s">
        <v>1151</v>
      </c>
      <c r="L2978" s="95">
        <v>0</v>
      </c>
      <c r="M2978" s="95">
        <v>0</v>
      </c>
      <c r="N2978" s="95">
        <f t="shared" si="1914"/>
        <v>0</v>
      </c>
      <c r="O2978" s="95">
        <v>0</v>
      </c>
      <c r="P2978" s="95">
        <v>0</v>
      </c>
      <c r="Q2978" s="95">
        <f t="shared" si="1915"/>
        <v>0</v>
      </c>
      <c r="R2978" s="95">
        <f t="shared" si="1916"/>
        <v>0</v>
      </c>
      <c r="S2978" s="96" t="s">
        <v>95</v>
      </c>
      <c r="T2978" s="97"/>
      <c r="U2978" s="98"/>
      <c r="V2978" s="137" t="s">
        <v>174</v>
      </c>
      <c r="W2978" s="1"/>
      <c r="X2978" s="1"/>
      <c r="Y2978" s="1">
        <f t="shared" si="1881"/>
        <v>0</v>
      </c>
      <c r="Z2978" s="1"/>
      <c r="AA2978" s="1"/>
      <c r="AB2978" s="1">
        <f t="shared" si="1882"/>
        <v>0</v>
      </c>
      <c r="AC2978" s="1">
        <f t="shared" si="1883"/>
        <v>0</v>
      </c>
      <c r="AD2978" s="1"/>
      <c r="AE2978" s="1"/>
      <c r="AF2978" s="1">
        <f t="shared" si="1884"/>
        <v>0</v>
      </c>
      <c r="AG2978" s="1"/>
      <c r="AH2978" s="1"/>
      <c r="AI2978" s="1">
        <f t="shared" si="1885"/>
        <v>0</v>
      </c>
      <c r="AJ2978" s="114">
        <f t="shared" si="1886"/>
        <v>0</v>
      </c>
      <c r="AM2978" s="114">
        <f t="shared" si="1887"/>
        <v>0</v>
      </c>
      <c r="AP2978" s="114">
        <f t="shared" si="1888"/>
        <v>0</v>
      </c>
      <c r="AQ2978" s="114">
        <f t="shared" si="1889"/>
        <v>0</v>
      </c>
      <c r="AT2978" s="114">
        <f t="shared" si="1890"/>
        <v>0</v>
      </c>
      <c r="AW2978" s="114">
        <f t="shared" si="1891"/>
        <v>0</v>
      </c>
      <c r="AX2978" s="114">
        <f t="shared" si="1892"/>
        <v>0</v>
      </c>
      <c r="AY2978" s="114">
        <f t="shared" si="1893"/>
        <v>0</v>
      </c>
      <c r="AZ2978" s="114">
        <f t="shared" si="1894"/>
        <v>0</v>
      </c>
      <c r="BA2978" s="114">
        <f t="shared" si="1895"/>
        <v>0</v>
      </c>
      <c r="BB2978" s="114">
        <f t="shared" si="1896"/>
        <v>0</v>
      </c>
      <c r="BC2978" s="114">
        <f t="shared" si="1897"/>
        <v>0</v>
      </c>
      <c r="BD2978" s="114">
        <f t="shared" si="1898"/>
        <v>0</v>
      </c>
      <c r="BE2978" s="114">
        <f t="shared" si="1899"/>
        <v>0</v>
      </c>
    </row>
    <row r="2979" spans="1:57" s="114" customFormat="1" ht="27.75" hidden="1">
      <c r="A2979" s="1"/>
      <c r="B2979" s="90">
        <v>2017</v>
      </c>
      <c r="C2979" s="91">
        <v>8321</v>
      </c>
      <c r="D2979" s="91">
        <v>3</v>
      </c>
      <c r="E2979" s="92">
        <v>5</v>
      </c>
      <c r="F2979" s="92">
        <v>3</v>
      </c>
      <c r="G2979" s="92">
        <v>2000</v>
      </c>
      <c r="H2979" s="92">
        <v>2700</v>
      </c>
      <c r="I2979" s="92">
        <v>272</v>
      </c>
      <c r="J2979" s="93">
        <v>8</v>
      </c>
      <c r="K2979" s="100" t="s">
        <v>1152</v>
      </c>
      <c r="L2979" s="95">
        <v>0</v>
      </c>
      <c r="M2979" s="95">
        <v>0</v>
      </c>
      <c r="N2979" s="95">
        <f t="shared" si="1914"/>
        <v>0</v>
      </c>
      <c r="O2979" s="95">
        <v>0</v>
      </c>
      <c r="P2979" s="95">
        <v>0</v>
      </c>
      <c r="Q2979" s="95">
        <f t="shared" si="1915"/>
        <v>0</v>
      </c>
      <c r="R2979" s="95">
        <f t="shared" si="1916"/>
        <v>0</v>
      </c>
      <c r="S2979" s="96" t="s">
        <v>95</v>
      </c>
      <c r="T2979" s="97"/>
      <c r="U2979" s="98"/>
      <c r="V2979" s="101" t="s">
        <v>47</v>
      </c>
      <c r="W2979" s="1"/>
      <c r="X2979" s="1"/>
      <c r="Y2979" s="1">
        <f t="shared" si="1881"/>
        <v>0</v>
      </c>
      <c r="Z2979" s="1"/>
      <c r="AA2979" s="1"/>
      <c r="AB2979" s="1">
        <f t="shared" si="1882"/>
        <v>0</v>
      </c>
      <c r="AC2979" s="1">
        <f t="shared" si="1883"/>
        <v>0</v>
      </c>
      <c r="AD2979" s="1"/>
      <c r="AE2979" s="1"/>
      <c r="AF2979" s="1">
        <f t="shared" si="1884"/>
        <v>0</v>
      </c>
      <c r="AG2979" s="1"/>
      <c r="AH2979" s="1"/>
      <c r="AI2979" s="1">
        <f t="shared" si="1885"/>
        <v>0</v>
      </c>
      <c r="AJ2979" s="114">
        <f t="shared" si="1886"/>
        <v>0</v>
      </c>
      <c r="AM2979" s="114">
        <f t="shared" si="1887"/>
        <v>0</v>
      </c>
      <c r="AP2979" s="114">
        <f t="shared" si="1888"/>
        <v>0</v>
      </c>
      <c r="AQ2979" s="114">
        <f t="shared" si="1889"/>
        <v>0</v>
      </c>
      <c r="AT2979" s="114">
        <f t="shared" si="1890"/>
        <v>0</v>
      </c>
      <c r="AW2979" s="114">
        <f t="shared" si="1891"/>
        <v>0</v>
      </c>
      <c r="AX2979" s="114">
        <f t="shared" si="1892"/>
        <v>0</v>
      </c>
      <c r="AY2979" s="114">
        <f t="shared" si="1893"/>
        <v>0</v>
      </c>
      <c r="AZ2979" s="114">
        <f t="shared" si="1894"/>
        <v>0</v>
      </c>
      <c r="BA2979" s="114">
        <f t="shared" si="1895"/>
        <v>0</v>
      </c>
      <c r="BB2979" s="114">
        <f t="shared" si="1896"/>
        <v>0</v>
      </c>
      <c r="BC2979" s="114">
        <f t="shared" si="1897"/>
        <v>0</v>
      </c>
      <c r="BD2979" s="114">
        <f t="shared" si="1898"/>
        <v>0</v>
      </c>
      <c r="BE2979" s="114">
        <f t="shared" si="1899"/>
        <v>0</v>
      </c>
    </row>
    <row r="2980" spans="1:57" s="114" customFormat="1" ht="27.75" hidden="1">
      <c r="A2980" s="1"/>
      <c r="B2980" s="90">
        <v>2017</v>
      </c>
      <c r="C2980" s="91">
        <v>8321</v>
      </c>
      <c r="D2980" s="91">
        <v>3</v>
      </c>
      <c r="E2980" s="92">
        <v>5</v>
      </c>
      <c r="F2980" s="92">
        <v>3</v>
      </c>
      <c r="G2980" s="92">
        <v>2000</v>
      </c>
      <c r="H2980" s="92">
        <v>2700</v>
      </c>
      <c r="I2980" s="92">
        <v>272</v>
      </c>
      <c r="J2980" s="93">
        <v>9</v>
      </c>
      <c r="K2980" s="100" t="s">
        <v>776</v>
      </c>
      <c r="L2980" s="95">
        <v>0</v>
      </c>
      <c r="M2980" s="95">
        <v>0</v>
      </c>
      <c r="N2980" s="95">
        <f t="shared" si="1914"/>
        <v>0</v>
      </c>
      <c r="O2980" s="95">
        <v>0</v>
      </c>
      <c r="P2980" s="95">
        <v>0</v>
      </c>
      <c r="Q2980" s="95">
        <f t="shared" si="1915"/>
        <v>0</v>
      </c>
      <c r="R2980" s="95">
        <f t="shared" si="1916"/>
        <v>0</v>
      </c>
      <c r="S2980" s="96" t="s">
        <v>95</v>
      </c>
      <c r="T2980" s="97"/>
      <c r="U2980" s="98"/>
      <c r="V2980" s="137" t="s">
        <v>174</v>
      </c>
      <c r="W2980" s="1"/>
      <c r="X2980" s="1"/>
      <c r="Y2980" s="1">
        <f t="shared" si="1881"/>
        <v>0</v>
      </c>
      <c r="Z2980" s="1"/>
      <c r="AA2980" s="1"/>
      <c r="AB2980" s="1">
        <f t="shared" si="1882"/>
        <v>0</v>
      </c>
      <c r="AC2980" s="1">
        <f t="shared" si="1883"/>
        <v>0</v>
      </c>
      <c r="AD2980" s="1"/>
      <c r="AE2980" s="1"/>
      <c r="AF2980" s="1">
        <f t="shared" si="1884"/>
        <v>0</v>
      </c>
      <c r="AG2980" s="1"/>
      <c r="AH2980" s="1"/>
      <c r="AI2980" s="1">
        <f t="shared" si="1885"/>
        <v>0</v>
      </c>
      <c r="AJ2980" s="114">
        <f t="shared" si="1886"/>
        <v>0</v>
      </c>
      <c r="AM2980" s="114">
        <f t="shared" si="1887"/>
        <v>0</v>
      </c>
      <c r="AP2980" s="114">
        <f t="shared" si="1888"/>
        <v>0</v>
      </c>
      <c r="AQ2980" s="114">
        <f t="shared" si="1889"/>
        <v>0</v>
      </c>
      <c r="AT2980" s="114">
        <f t="shared" si="1890"/>
        <v>0</v>
      </c>
      <c r="AW2980" s="114">
        <f t="shared" si="1891"/>
        <v>0</v>
      </c>
      <c r="AX2980" s="114">
        <f t="shared" si="1892"/>
        <v>0</v>
      </c>
      <c r="AY2980" s="114">
        <f t="shared" si="1893"/>
        <v>0</v>
      </c>
      <c r="AZ2980" s="114">
        <f t="shared" si="1894"/>
        <v>0</v>
      </c>
      <c r="BA2980" s="114">
        <f t="shared" si="1895"/>
        <v>0</v>
      </c>
      <c r="BB2980" s="114">
        <f t="shared" si="1896"/>
        <v>0</v>
      </c>
      <c r="BC2980" s="114">
        <f t="shared" si="1897"/>
        <v>0</v>
      </c>
      <c r="BD2980" s="114">
        <f t="shared" si="1898"/>
        <v>0</v>
      </c>
      <c r="BE2980" s="114">
        <f t="shared" si="1899"/>
        <v>0</v>
      </c>
    </row>
    <row r="2981" spans="1:57" s="114" customFormat="1" ht="27.75" hidden="1" customHeight="1">
      <c r="A2981" s="1"/>
      <c r="B2981" s="90">
        <v>2017</v>
      </c>
      <c r="C2981" s="91">
        <v>8321</v>
      </c>
      <c r="D2981" s="91">
        <v>3</v>
      </c>
      <c r="E2981" s="92">
        <v>5</v>
      </c>
      <c r="F2981" s="92">
        <v>3</v>
      </c>
      <c r="G2981" s="92">
        <v>2000</v>
      </c>
      <c r="H2981" s="92">
        <v>2700</v>
      </c>
      <c r="I2981" s="92">
        <v>272</v>
      </c>
      <c r="J2981" s="93">
        <v>10</v>
      </c>
      <c r="K2981" s="100" t="s">
        <v>1153</v>
      </c>
      <c r="L2981" s="95">
        <v>0</v>
      </c>
      <c r="M2981" s="95">
        <v>0</v>
      </c>
      <c r="N2981" s="95">
        <f t="shared" si="1914"/>
        <v>0</v>
      </c>
      <c r="O2981" s="95">
        <v>0</v>
      </c>
      <c r="P2981" s="95">
        <v>0</v>
      </c>
      <c r="Q2981" s="95">
        <f t="shared" si="1915"/>
        <v>0</v>
      </c>
      <c r="R2981" s="95">
        <f t="shared" si="1916"/>
        <v>0</v>
      </c>
      <c r="S2981" s="96" t="s">
        <v>95</v>
      </c>
      <c r="T2981" s="97"/>
      <c r="U2981" s="98"/>
      <c r="V2981" s="101" t="s">
        <v>47</v>
      </c>
      <c r="W2981" s="1"/>
      <c r="X2981" s="1"/>
      <c r="Y2981" s="1">
        <f t="shared" si="1881"/>
        <v>0</v>
      </c>
      <c r="Z2981" s="1"/>
      <c r="AA2981" s="1"/>
      <c r="AB2981" s="1">
        <f t="shared" si="1882"/>
        <v>0</v>
      </c>
      <c r="AC2981" s="1">
        <f t="shared" si="1883"/>
        <v>0</v>
      </c>
      <c r="AD2981" s="1"/>
      <c r="AE2981" s="1"/>
      <c r="AF2981" s="1">
        <f t="shared" si="1884"/>
        <v>0</v>
      </c>
      <c r="AG2981" s="1"/>
      <c r="AH2981" s="1"/>
      <c r="AI2981" s="1">
        <f t="shared" si="1885"/>
        <v>0</v>
      </c>
      <c r="AJ2981" s="114">
        <f t="shared" si="1886"/>
        <v>0</v>
      </c>
      <c r="AM2981" s="114">
        <f t="shared" si="1887"/>
        <v>0</v>
      </c>
      <c r="AP2981" s="114">
        <f t="shared" si="1888"/>
        <v>0</v>
      </c>
      <c r="AQ2981" s="114">
        <f t="shared" si="1889"/>
        <v>0</v>
      </c>
      <c r="AT2981" s="114">
        <f t="shared" si="1890"/>
        <v>0</v>
      </c>
      <c r="AW2981" s="114">
        <f t="shared" si="1891"/>
        <v>0</v>
      </c>
      <c r="AX2981" s="114">
        <f t="shared" si="1892"/>
        <v>0</v>
      </c>
      <c r="AY2981" s="114">
        <f t="shared" si="1893"/>
        <v>0</v>
      </c>
      <c r="AZ2981" s="114">
        <f t="shared" si="1894"/>
        <v>0</v>
      </c>
      <c r="BA2981" s="114">
        <f t="shared" si="1895"/>
        <v>0</v>
      </c>
      <c r="BB2981" s="114">
        <f t="shared" si="1896"/>
        <v>0</v>
      </c>
      <c r="BC2981" s="114">
        <f t="shared" si="1897"/>
        <v>0</v>
      </c>
      <c r="BD2981" s="114">
        <f t="shared" si="1898"/>
        <v>0</v>
      </c>
      <c r="BE2981" s="114">
        <f t="shared" si="1899"/>
        <v>0</v>
      </c>
    </row>
    <row r="2982" spans="1:57" s="114" customFormat="1" ht="27.75" hidden="1" customHeight="1">
      <c r="A2982" s="1"/>
      <c r="B2982" s="83">
        <v>2017</v>
      </c>
      <c r="C2982" s="84">
        <v>8321</v>
      </c>
      <c r="D2982" s="84">
        <v>3</v>
      </c>
      <c r="E2982" s="83">
        <v>5</v>
      </c>
      <c r="F2982" s="83">
        <v>3</v>
      </c>
      <c r="G2982" s="83">
        <v>2000</v>
      </c>
      <c r="H2982" s="83">
        <v>2700</v>
      </c>
      <c r="I2982" s="83">
        <v>273</v>
      </c>
      <c r="J2982" s="83"/>
      <c r="K2982" s="85" t="s">
        <v>162</v>
      </c>
      <c r="L2982" s="86">
        <f>L2983</f>
        <v>0</v>
      </c>
      <c r="M2982" s="86">
        <f t="shared" ref="M2982:R2982" si="1917">M2983</f>
        <v>0</v>
      </c>
      <c r="N2982" s="86">
        <f t="shared" si="1917"/>
        <v>0</v>
      </c>
      <c r="O2982" s="86">
        <f t="shared" si="1917"/>
        <v>0</v>
      </c>
      <c r="P2982" s="86">
        <f t="shared" si="1917"/>
        <v>0</v>
      </c>
      <c r="Q2982" s="86">
        <f t="shared" si="1917"/>
        <v>0</v>
      </c>
      <c r="R2982" s="86">
        <f t="shared" si="1917"/>
        <v>0</v>
      </c>
      <c r="S2982" s="86"/>
      <c r="T2982" s="87"/>
      <c r="U2982" s="88"/>
      <c r="V2982" s="89"/>
      <c r="W2982" s="1"/>
      <c r="X2982" s="1"/>
      <c r="Y2982" s="1">
        <f t="shared" si="1881"/>
        <v>0</v>
      </c>
      <c r="Z2982" s="1"/>
      <c r="AA2982" s="1"/>
      <c r="AB2982" s="1">
        <f t="shared" si="1882"/>
        <v>0</v>
      </c>
      <c r="AC2982" s="1">
        <f t="shared" si="1883"/>
        <v>0</v>
      </c>
      <c r="AD2982" s="1"/>
      <c r="AE2982" s="1"/>
      <c r="AF2982" s="1">
        <f t="shared" si="1884"/>
        <v>0</v>
      </c>
      <c r="AG2982" s="1"/>
      <c r="AH2982" s="1"/>
      <c r="AI2982" s="1">
        <f t="shared" si="1885"/>
        <v>0</v>
      </c>
      <c r="AJ2982" s="114">
        <f t="shared" si="1886"/>
        <v>0</v>
      </c>
      <c r="AM2982" s="114">
        <f t="shared" si="1887"/>
        <v>0</v>
      </c>
      <c r="AP2982" s="114">
        <f t="shared" si="1888"/>
        <v>0</v>
      </c>
      <c r="AQ2982" s="114">
        <f t="shared" si="1889"/>
        <v>0</v>
      </c>
      <c r="AT2982" s="114">
        <f t="shared" si="1890"/>
        <v>0</v>
      </c>
      <c r="AW2982" s="114">
        <f t="shared" si="1891"/>
        <v>0</v>
      </c>
      <c r="AX2982" s="114">
        <f t="shared" si="1892"/>
        <v>0</v>
      </c>
      <c r="AY2982" s="114">
        <f t="shared" si="1893"/>
        <v>0</v>
      </c>
      <c r="AZ2982" s="114">
        <f t="shared" si="1894"/>
        <v>0</v>
      </c>
      <c r="BA2982" s="114">
        <f t="shared" si="1895"/>
        <v>0</v>
      </c>
      <c r="BB2982" s="114">
        <f t="shared" si="1896"/>
        <v>0</v>
      </c>
      <c r="BC2982" s="114">
        <f t="shared" si="1897"/>
        <v>0</v>
      </c>
      <c r="BD2982" s="114">
        <f t="shared" si="1898"/>
        <v>0</v>
      </c>
      <c r="BE2982" s="114">
        <f t="shared" si="1899"/>
        <v>0</v>
      </c>
    </row>
    <row r="2983" spans="1:57" s="114" customFormat="1" ht="27.75" hidden="1">
      <c r="A2983" s="1"/>
      <c r="B2983" s="90">
        <v>2017</v>
      </c>
      <c r="C2983" s="91">
        <v>8321</v>
      </c>
      <c r="D2983" s="91">
        <v>3</v>
      </c>
      <c r="E2983" s="92">
        <v>5</v>
      </c>
      <c r="F2983" s="92">
        <v>3</v>
      </c>
      <c r="G2983" s="92">
        <v>2000</v>
      </c>
      <c r="H2983" s="92">
        <v>2700</v>
      </c>
      <c r="I2983" s="92">
        <v>273</v>
      </c>
      <c r="J2983" s="93">
        <v>1</v>
      </c>
      <c r="K2983" s="100" t="s">
        <v>1154</v>
      </c>
      <c r="L2983" s="95">
        <v>0</v>
      </c>
      <c r="M2983" s="95">
        <v>0</v>
      </c>
      <c r="N2983" s="95">
        <f>L2983+M2983</f>
        <v>0</v>
      </c>
      <c r="O2983" s="95">
        <v>0</v>
      </c>
      <c r="P2983" s="95">
        <v>0</v>
      </c>
      <c r="Q2983" s="95">
        <f>O2983+P2983</f>
        <v>0</v>
      </c>
      <c r="R2983" s="95">
        <f>N2983+Q2983</f>
        <v>0</v>
      </c>
      <c r="S2983" s="96" t="s">
        <v>95</v>
      </c>
      <c r="T2983" s="97"/>
      <c r="U2983" s="98"/>
      <c r="V2983" s="101" t="s">
        <v>47</v>
      </c>
      <c r="W2983" s="1"/>
      <c r="X2983" s="1"/>
      <c r="Y2983" s="1">
        <f t="shared" si="1881"/>
        <v>0</v>
      </c>
      <c r="Z2983" s="1"/>
      <c r="AA2983" s="1"/>
      <c r="AB2983" s="1">
        <f t="shared" si="1882"/>
        <v>0</v>
      </c>
      <c r="AC2983" s="1">
        <f t="shared" si="1883"/>
        <v>0</v>
      </c>
      <c r="AD2983" s="1"/>
      <c r="AE2983" s="1"/>
      <c r="AF2983" s="1">
        <f t="shared" si="1884"/>
        <v>0</v>
      </c>
      <c r="AG2983" s="1"/>
      <c r="AH2983" s="1"/>
      <c r="AI2983" s="1">
        <f t="shared" si="1885"/>
        <v>0</v>
      </c>
      <c r="AJ2983" s="114">
        <f t="shared" si="1886"/>
        <v>0</v>
      </c>
      <c r="AM2983" s="114">
        <f t="shared" si="1887"/>
        <v>0</v>
      </c>
      <c r="AP2983" s="114">
        <f t="shared" si="1888"/>
        <v>0</v>
      </c>
      <c r="AQ2983" s="114">
        <f t="shared" si="1889"/>
        <v>0</v>
      </c>
      <c r="AT2983" s="114">
        <f t="shared" si="1890"/>
        <v>0</v>
      </c>
      <c r="AW2983" s="114">
        <f t="shared" si="1891"/>
        <v>0</v>
      </c>
      <c r="AX2983" s="114">
        <f t="shared" si="1892"/>
        <v>0</v>
      </c>
      <c r="AY2983" s="114">
        <f t="shared" si="1893"/>
        <v>0</v>
      </c>
      <c r="AZ2983" s="114">
        <f t="shared" si="1894"/>
        <v>0</v>
      </c>
      <c r="BA2983" s="114">
        <f t="shared" si="1895"/>
        <v>0</v>
      </c>
      <c r="BB2983" s="114">
        <f t="shared" si="1896"/>
        <v>0</v>
      </c>
      <c r="BC2983" s="114">
        <f t="shared" si="1897"/>
        <v>0</v>
      </c>
      <c r="BD2983" s="114">
        <f t="shared" si="1898"/>
        <v>0</v>
      </c>
      <c r="BE2983" s="114">
        <f t="shared" si="1899"/>
        <v>0</v>
      </c>
    </row>
    <row r="2984" spans="1:57" s="114" customFormat="1" ht="55.5" hidden="1" customHeight="1">
      <c r="A2984" s="1"/>
      <c r="B2984" s="83">
        <v>2017</v>
      </c>
      <c r="C2984" s="84">
        <v>8321</v>
      </c>
      <c r="D2984" s="84">
        <v>3</v>
      </c>
      <c r="E2984" s="83">
        <v>5</v>
      </c>
      <c r="F2984" s="83">
        <v>3</v>
      </c>
      <c r="G2984" s="83">
        <v>2000</v>
      </c>
      <c r="H2984" s="83">
        <v>2700</v>
      </c>
      <c r="I2984" s="83">
        <v>275</v>
      </c>
      <c r="J2984" s="83"/>
      <c r="K2984" s="85" t="s">
        <v>163</v>
      </c>
      <c r="L2984" s="86">
        <f>SUM(L2985:L2987)</f>
        <v>0</v>
      </c>
      <c r="M2984" s="86">
        <f t="shared" ref="M2984:R2984" si="1918">SUM(M2985:M2987)</f>
        <v>0</v>
      </c>
      <c r="N2984" s="86">
        <f t="shared" si="1918"/>
        <v>0</v>
      </c>
      <c r="O2984" s="86">
        <f t="shared" si="1918"/>
        <v>0</v>
      </c>
      <c r="P2984" s="86">
        <f t="shared" si="1918"/>
        <v>0</v>
      </c>
      <c r="Q2984" s="86">
        <f t="shared" si="1918"/>
        <v>0</v>
      </c>
      <c r="R2984" s="86">
        <f t="shared" si="1918"/>
        <v>0</v>
      </c>
      <c r="S2984" s="86"/>
      <c r="T2984" s="87"/>
      <c r="U2984" s="88"/>
      <c r="V2984" s="89"/>
      <c r="W2984" s="1"/>
      <c r="X2984" s="1"/>
      <c r="Y2984" s="1">
        <f t="shared" si="1881"/>
        <v>0</v>
      </c>
      <c r="Z2984" s="1"/>
      <c r="AA2984" s="1"/>
      <c r="AB2984" s="1">
        <f t="shared" si="1882"/>
        <v>0</v>
      </c>
      <c r="AC2984" s="1">
        <f t="shared" si="1883"/>
        <v>0</v>
      </c>
      <c r="AD2984" s="1"/>
      <c r="AE2984" s="1"/>
      <c r="AF2984" s="1">
        <f t="shared" si="1884"/>
        <v>0</v>
      </c>
      <c r="AG2984" s="1"/>
      <c r="AH2984" s="1"/>
      <c r="AI2984" s="1">
        <f t="shared" si="1885"/>
        <v>0</v>
      </c>
      <c r="AJ2984" s="114">
        <f t="shared" si="1886"/>
        <v>0</v>
      </c>
      <c r="AM2984" s="114">
        <f t="shared" si="1887"/>
        <v>0</v>
      </c>
      <c r="AP2984" s="114">
        <f t="shared" si="1888"/>
        <v>0</v>
      </c>
      <c r="AQ2984" s="114">
        <f t="shared" si="1889"/>
        <v>0</v>
      </c>
      <c r="AT2984" s="114">
        <f t="shared" si="1890"/>
        <v>0</v>
      </c>
      <c r="AW2984" s="114">
        <f t="shared" si="1891"/>
        <v>0</v>
      </c>
      <c r="AX2984" s="114">
        <f t="shared" si="1892"/>
        <v>0</v>
      </c>
      <c r="AY2984" s="114">
        <f t="shared" si="1893"/>
        <v>0</v>
      </c>
      <c r="AZ2984" s="114">
        <f t="shared" si="1894"/>
        <v>0</v>
      </c>
      <c r="BA2984" s="114">
        <f t="shared" si="1895"/>
        <v>0</v>
      </c>
      <c r="BB2984" s="114">
        <f t="shared" si="1896"/>
        <v>0</v>
      </c>
      <c r="BC2984" s="114">
        <f t="shared" si="1897"/>
        <v>0</v>
      </c>
      <c r="BD2984" s="114">
        <f t="shared" si="1898"/>
        <v>0</v>
      </c>
      <c r="BE2984" s="114">
        <f t="shared" si="1899"/>
        <v>0</v>
      </c>
    </row>
    <row r="2985" spans="1:57" s="114" customFormat="1" ht="27.75" hidden="1">
      <c r="A2985" s="1"/>
      <c r="B2985" s="90">
        <v>2017</v>
      </c>
      <c r="C2985" s="91">
        <v>8321</v>
      </c>
      <c r="D2985" s="91">
        <v>3</v>
      </c>
      <c r="E2985" s="92">
        <v>5</v>
      </c>
      <c r="F2985" s="92">
        <v>3</v>
      </c>
      <c r="G2985" s="92">
        <v>2000</v>
      </c>
      <c r="H2985" s="92">
        <v>2700</v>
      </c>
      <c r="I2985" s="92">
        <v>275</v>
      </c>
      <c r="J2985" s="93">
        <v>1</v>
      </c>
      <c r="K2985" s="100" t="s">
        <v>1155</v>
      </c>
      <c r="L2985" s="95">
        <v>0</v>
      </c>
      <c r="M2985" s="95">
        <v>0</v>
      </c>
      <c r="N2985" s="95">
        <f>L2985+M2985</f>
        <v>0</v>
      </c>
      <c r="O2985" s="95">
        <v>0</v>
      </c>
      <c r="P2985" s="95">
        <v>0</v>
      </c>
      <c r="Q2985" s="95">
        <f>O2985+P2985</f>
        <v>0</v>
      </c>
      <c r="R2985" s="95">
        <f>N2985+Q2985</f>
        <v>0</v>
      </c>
      <c r="S2985" s="96" t="s">
        <v>1156</v>
      </c>
      <c r="T2985" s="97"/>
      <c r="U2985" s="98"/>
      <c r="V2985" s="137" t="s">
        <v>174</v>
      </c>
      <c r="W2985" s="1"/>
      <c r="X2985" s="1"/>
      <c r="Y2985" s="1">
        <f t="shared" si="1881"/>
        <v>0</v>
      </c>
      <c r="Z2985" s="1"/>
      <c r="AA2985" s="1"/>
      <c r="AB2985" s="1">
        <f t="shared" si="1882"/>
        <v>0</v>
      </c>
      <c r="AC2985" s="1">
        <f t="shared" si="1883"/>
        <v>0</v>
      </c>
      <c r="AD2985" s="1"/>
      <c r="AE2985" s="1"/>
      <c r="AF2985" s="1">
        <f t="shared" si="1884"/>
        <v>0</v>
      </c>
      <c r="AG2985" s="1"/>
      <c r="AH2985" s="1"/>
      <c r="AI2985" s="1">
        <f t="shared" si="1885"/>
        <v>0</v>
      </c>
      <c r="AJ2985" s="114">
        <f t="shared" si="1886"/>
        <v>0</v>
      </c>
      <c r="AM2985" s="114">
        <f t="shared" si="1887"/>
        <v>0</v>
      </c>
      <c r="AP2985" s="114">
        <f t="shared" si="1888"/>
        <v>0</v>
      </c>
      <c r="AQ2985" s="114">
        <f t="shared" si="1889"/>
        <v>0</v>
      </c>
      <c r="AT2985" s="114">
        <f t="shared" si="1890"/>
        <v>0</v>
      </c>
      <c r="AW2985" s="114">
        <f t="shared" si="1891"/>
        <v>0</v>
      </c>
      <c r="AX2985" s="114">
        <f t="shared" si="1892"/>
        <v>0</v>
      </c>
      <c r="AY2985" s="114">
        <f t="shared" si="1893"/>
        <v>0</v>
      </c>
      <c r="AZ2985" s="114">
        <f t="shared" si="1894"/>
        <v>0</v>
      </c>
      <c r="BA2985" s="114">
        <f t="shared" si="1895"/>
        <v>0</v>
      </c>
      <c r="BB2985" s="114">
        <f t="shared" si="1896"/>
        <v>0</v>
      </c>
      <c r="BC2985" s="114">
        <f t="shared" si="1897"/>
        <v>0</v>
      </c>
      <c r="BD2985" s="114">
        <f t="shared" si="1898"/>
        <v>0</v>
      </c>
      <c r="BE2985" s="114">
        <f t="shared" si="1899"/>
        <v>0</v>
      </c>
    </row>
    <row r="2986" spans="1:57" s="114" customFormat="1" ht="27.75" hidden="1" customHeight="1">
      <c r="A2986" s="1"/>
      <c r="B2986" s="90">
        <v>2017</v>
      </c>
      <c r="C2986" s="91">
        <v>8321</v>
      </c>
      <c r="D2986" s="91">
        <v>3</v>
      </c>
      <c r="E2986" s="92">
        <v>5</v>
      </c>
      <c r="F2986" s="92">
        <v>3</v>
      </c>
      <c r="G2986" s="92">
        <v>2000</v>
      </c>
      <c r="H2986" s="92">
        <v>2700</v>
      </c>
      <c r="I2986" s="92">
        <v>275</v>
      </c>
      <c r="J2986" s="93">
        <v>2</v>
      </c>
      <c r="K2986" s="100" t="s">
        <v>1380</v>
      </c>
      <c r="L2986" s="95">
        <v>0</v>
      </c>
      <c r="M2986" s="95">
        <v>0</v>
      </c>
      <c r="N2986" s="95">
        <f>L2986+M2986</f>
        <v>0</v>
      </c>
      <c r="O2986" s="95">
        <v>0</v>
      </c>
      <c r="P2986" s="95">
        <v>0</v>
      </c>
      <c r="Q2986" s="95">
        <f>O2986+P2986</f>
        <v>0</v>
      </c>
      <c r="R2986" s="95">
        <f>N2986+Q2986</f>
        <v>0</v>
      </c>
      <c r="S2986" s="96" t="s">
        <v>95</v>
      </c>
      <c r="T2986" s="97"/>
      <c r="U2986" s="98"/>
      <c r="V2986" s="137" t="s">
        <v>174</v>
      </c>
      <c r="W2986" s="1"/>
      <c r="X2986" s="1"/>
      <c r="Y2986" s="1">
        <f t="shared" si="1881"/>
        <v>0</v>
      </c>
      <c r="Z2986" s="1"/>
      <c r="AA2986" s="1"/>
      <c r="AB2986" s="1">
        <f t="shared" si="1882"/>
        <v>0</v>
      </c>
      <c r="AC2986" s="1">
        <f t="shared" si="1883"/>
        <v>0</v>
      </c>
      <c r="AD2986" s="1"/>
      <c r="AE2986" s="1"/>
      <c r="AF2986" s="1">
        <f t="shared" si="1884"/>
        <v>0</v>
      </c>
      <c r="AG2986" s="1"/>
      <c r="AH2986" s="1"/>
      <c r="AI2986" s="1">
        <f t="shared" si="1885"/>
        <v>0</v>
      </c>
      <c r="AJ2986" s="114">
        <f t="shared" si="1886"/>
        <v>0</v>
      </c>
      <c r="AM2986" s="114">
        <f t="shared" si="1887"/>
        <v>0</v>
      </c>
      <c r="AP2986" s="114">
        <f t="shared" si="1888"/>
        <v>0</v>
      </c>
      <c r="AQ2986" s="114">
        <f t="shared" si="1889"/>
        <v>0</v>
      </c>
      <c r="AT2986" s="114">
        <f t="shared" si="1890"/>
        <v>0</v>
      </c>
      <c r="AW2986" s="114">
        <f t="shared" si="1891"/>
        <v>0</v>
      </c>
      <c r="AX2986" s="114">
        <f t="shared" si="1892"/>
        <v>0</v>
      </c>
      <c r="AY2986" s="114">
        <f t="shared" si="1893"/>
        <v>0</v>
      </c>
      <c r="AZ2986" s="114">
        <f t="shared" si="1894"/>
        <v>0</v>
      </c>
      <c r="BA2986" s="114">
        <f t="shared" si="1895"/>
        <v>0</v>
      </c>
      <c r="BB2986" s="114">
        <f t="shared" si="1896"/>
        <v>0</v>
      </c>
      <c r="BC2986" s="114">
        <f t="shared" si="1897"/>
        <v>0</v>
      </c>
      <c r="BD2986" s="114">
        <f t="shared" si="1898"/>
        <v>0</v>
      </c>
      <c r="BE2986" s="114">
        <f t="shared" si="1899"/>
        <v>0</v>
      </c>
    </row>
    <row r="2987" spans="1:57" s="114" customFormat="1" ht="27.75" hidden="1">
      <c r="A2987" s="1"/>
      <c r="B2987" s="90">
        <v>2017</v>
      </c>
      <c r="C2987" s="91">
        <v>8321</v>
      </c>
      <c r="D2987" s="91">
        <v>3</v>
      </c>
      <c r="E2987" s="92">
        <v>5</v>
      </c>
      <c r="F2987" s="92">
        <v>3</v>
      </c>
      <c r="G2987" s="92">
        <v>2000</v>
      </c>
      <c r="H2987" s="92">
        <v>2700</v>
      </c>
      <c r="I2987" s="92">
        <v>275</v>
      </c>
      <c r="J2987" s="93">
        <v>3</v>
      </c>
      <c r="K2987" s="100" t="s">
        <v>1381</v>
      </c>
      <c r="L2987" s="95">
        <v>0</v>
      </c>
      <c r="M2987" s="95">
        <v>0</v>
      </c>
      <c r="N2987" s="95">
        <f>L2987+M2987</f>
        <v>0</v>
      </c>
      <c r="O2987" s="95">
        <v>0</v>
      </c>
      <c r="P2987" s="95">
        <v>0</v>
      </c>
      <c r="Q2987" s="95">
        <f>O2987+P2987</f>
        <v>0</v>
      </c>
      <c r="R2987" s="95">
        <f>N2987+Q2987</f>
        <v>0</v>
      </c>
      <c r="S2987" s="96" t="s">
        <v>95</v>
      </c>
      <c r="T2987" s="97"/>
      <c r="U2987" s="98"/>
      <c r="V2987" s="137" t="s">
        <v>174</v>
      </c>
      <c r="W2987" s="1"/>
      <c r="X2987" s="1"/>
      <c r="Y2987" s="1">
        <f t="shared" si="1881"/>
        <v>0</v>
      </c>
      <c r="Z2987" s="1"/>
      <c r="AA2987" s="1"/>
      <c r="AB2987" s="1">
        <f t="shared" si="1882"/>
        <v>0</v>
      </c>
      <c r="AC2987" s="1">
        <f t="shared" si="1883"/>
        <v>0</v>
      </c>
      <c r="AD2987" s="1"/>
      <c r="AE2987" s="1"/>
      <c r="AF2987" s="1">
        <f t="shared" si="1884"/>
        <v>0</v>
      </c>
      <c r="AG2987" s="1"/>
      <c r="AH2987" s="1"/>
      <c r="AI2987" s="1">
        <f t="shared" si="1885"/>
        <v>0</v>
      </c>
      <c r="AJ2987" s="114">
        <f t="shared" si="1886"/>
        <v>0</v>
      </c>
      <c r="AM2987" s="114">
        <f t="shared" si="1887"/>
        <v>0</v>
      </c>
      <c r="AP2987" s="114">
        <f t="shared" si="1888"/>
        <v>0</v>
      </c>
      <c r="AQ2987" s="114">
        <f t="shared" si="1889"/>
        <v>0</v>
      </c>
      <c r="AT2987" s="114">
        <f t="shared" si="1890"/>
        <v>0</v>
      </c>
      <c r="AW2987" s="114">
        <f t="shared" si="1891"/>
        <v>0</v>
      </c>
      <c r="AX2987" s="114">
        <f t="shared" si="1892"/>
        <v>0</v>
      </c>
      <c r="AY2987" s="114">
        <f t="shared" si="1893"/>
        <v>0</v>
      </c>
      <c r="AZ2987" s="114">
        <f t="shared" si="1894"/>
        <v>0</v>
      </c>
      <c r="BA2987" s="114">
        <f t="shared" si="1895"/>
        <v>0</v>
      </c>
      <c r="BB2987" s="114">
        <f t="shared" si="1896"/>
        <v>0</v>
      </c>
      <c r="BC2987" s="114">
        <f t="shared" si="1897"/>
        <v>0</v>
      </c>
      <c r="BD2987" s="114">
        <f t="shared" si="1898"/>
        <v>0</v>
      </c>
      <c r="BE2987" s="114">
        <f t="shared" si="1899"/>
        <v>0</v>
      </c>
    </row>
    <row r="2988" spans="1:57" s="114" customFormat="1" ht="27.75" hidden="1" customHeight="1">
      <c r="A2988" s="1"/>
      <c r="B2988" s="76">
        <v>2017</v>
      </c>
      <c r="C2988" s="77">
        <v>8321</v>
      </c>
      <c r="D2988" s="77">
        <v>3</v>
      </c>
      <c r="E2988" s="76">
        <v>5</v>
      </c>
      <c r="F2988" s="76">
        <v>3</v>
      </c>
      <c r="G2988" s="76">
        <v>2000</v>
      </c>
      <c r="H2988" s="76">
        <v>2900</v>
      </c>
      <c r="I2988" s="76" t="s">
        <v>38</v>
      </c>
      <c r="J2988" s="76"/>
      <c r="K2988" s="78" t="s">
        <v>662</v>
      </c>
      <c r="L2988" s="79">
        <f>L2989+L2993</f>
        <v>0</v>
      </c>
      <c r="M2988" s="79">
        <f>M2989+M2993</f>
        <v>0</v>
      </c>
      <c r="N2988" s="79">
        <f>L2988+M2988</f>
        <v>0</v>
      </c>
      <c r="O2988" s="79">
        <f>O2989+O2993</f>
        <v>0</v>
      </c>
      <c r="P2988" s="79">
        <f>P2989+P2993</f>
        <v>0</v>
      </c>
      <c r="Q2988" s="79">
        <f>O2988+P2988</f>
        <v>0</v>
      </c>
      <c r="R2988" s="79">
        <f>N2988+Q2988</f>
        <v>0</v>
      </c>
      <c r="S2988" s="79"/>
      <c r="T2988" s="80"/>
      <c r="U2988" s="81"/>
      <c r="V2988" s="82"/>
      <c r="W2988" s="1"/>
      <c r="X2988" s="1"/>
      <c r="Y2988" s="1">
        <f t="shared" si="1881"/>
        <v>0</v>
      </c>
      <c r="Z2988" s="1"/>
      <c r="AA2988" s="1"/>
      <c r="AB2988" s="1">
        <f t="shared" si="1882"/>
        <v>0</v>
      </c>
      <c r="AC2988" s="1">
        <f t="shared" si="1883"/>
        <v>0</v>
      </c>
      <c r="AD2988" s="1"/>
      <c r="AE2988" s="1"/>
      <c r="AF2988" s="1">
        <f t="shared" si="1884"/>
        <v>0</v>
      </c>
      <c r="AG2988" s="1"/>
      <c r="AH2988" s="1"/>
      <c r="AI2988" s="1">
        <f t="shared" si="1885"/>
        <v>0</v>
      </c>
      <c r="AJ2988" s="114">
        <f t="shared" si="1886"/>
        <v>0</v>
      </c>
      <c r="AM2988" s="114">
        <f t="shared" si="1887"/>
        <v>0</v>
      </c>
      <c r="AP2988" s="114">
        <f t="shared" si="1888"/>
        <v>0</v>
      </c>
      <c r="AQ2988" s="114">
        <f t="shared" si="1889"/>
        <v>0</v>
      </c>
      <c r="AT2988" s="114">
        <f t="shared" si="1890"/>
        <v>0</v>
      </c>
      <c r="AW2988" s="114">
        <f t="shared" si="1891"/>
        <v>0</v>
      </c>
      <c r="AX2988" s="114">
        <f t="shared" si="1892"/>
        <v>0</v>
      </c>
      <c r="AY2988" s="114">
        <f t="shared" si="1893"/>
        <v>0</v>
      </c>
      <c r="AZ2988" s="114">
        <f t="shared" si="1894"/>
        <v>0</v>
      </c>
      <c r="BA2988" s="114">
        <f t="shared" si="1895"/>
        <v>0</v>
      </c>
      <c r="BB2988" s="114">
        <f t="shared" si="1896"/>
        <v>0</v>
      </c>
      <c r="BC2988" s="114">
        <f t="shared" si="1897"/>
        <v>0</v>
      </c>
      <c r="BD2988" s="114">
        <f t="shared" si="1898"/>
        <v>0</v>
      </c>
      <c r="BE2988" s="114">
        <f t="shared" si="1899"/>
        <v>0</v>
      </c>
    </row>
    <row r="2989" spans="1:57" s="114" customFormat="1" ht="27.75" hidden="1" customHeight="1">
      <c r="A2989" s="1"/>
      <c r="B2989" s="83">
        <v>2017</v>
      </c>
      <c r="C2989" s="84">
        <v>8321</v>
      </c>
      <c r="D2989" s="84">
        <v>3</v>
      </c>
      <c r="E2989" s="83">
        <v>5</v>
      </c>
      <c r="F2989" s="83">
        <v>3</v>
      </c>
      <c r="G2989" s="83">
        <v>2000</v>
      </c>
      <c r="H2989" s="83">
        <v>2900</v>
      </c>
      <c r="I2989" s="83">
        <v>291</v>
      </c>
      <c r="J2989" s="83"/>
      <c r="K2989" s="326" t="s">
        <v>541</v>
      </c>
      <c r="L2989" s="86">
        <f>SUM(L2990:L2992)</f>
        <v>0</v>
      </c>
      <c r="M2989" s="86">
        <f t="shared" ref="M2989:R2989" si="1919">SUM(M2990:M2992)</f>
        <v>0</v>
      </c>
      <c r="N2989" s="86">
        <f t="shared" si="1919"/>
        <v>0</v>
      </c>
      <c r="O2989" s="86">
        <f t="shared" si="1919"/>
        <v>0</v>
      </c>
      <c r="P2989" s="86">
        <f t="shared" si="1919"/>
        <v>0</v>
      </c>
      <c r="Q2989" s="86">
        <f t="shared" si="1919"/>
        <v>0</v>
      </c>
      <c r="R2989" s="86">
        <f t="shared" si="1919"/>
        <v>0</v>
      </c>
      <c r="S2989" s="86"/>
      <c r="T2989" s="87"/>
      <c r="U2989" s="88"/>
      <c r="V2989" s="89"/>
      <c r="W2989" s="1"/>
      <c r="X2989" s="1"/>
      <c r="Y2989" s="1">
        <f t="shared" si="1881"/>
        <v>0</v>
      </c>
      <c r="Z2989" s="1"/>
      <c r="AA2989" s="1"/>
      <c r="AB2989" s="1">
        <f t="shared" si="1882"/>
        <v>0</v>
      </c>
      <c r="AC2989" s="1">
        <f t="shared" si="1883"/>
        <v>0</v>
      </c>
      <c r="AD2989" s="1"/>
      <c r="AE2989" s="1"/>
      <c r="AF2989" s="1">
        <f t="shared" si="1884"/>
        <v>0</v>
      </c>
      <c r="AG2989" s="1"/>
      <c r="AH2989" s="1"/>
      <c r="AI2989" s="1">
        <f t="shared" si="1885"/>
        <v>0</v>
      </c>
      <c r="AJ2989" s="114">
        <f t="shared" si="1886"/>
        <v>0</v>
      </c>
      <c r="AM2989" s="114">
        <f t="shared" si="1887"/>
        <v>0</v>
      </c>
      <c r="AP2989" s="114">
        <f t="shared" si="1888"/>
        <v>0</v>
      </c>
      <c r="AQ2989" s="114">
        <f t="shared" si="1889"/>
        <v>0</v>
      </c>
      <c r="AT2989" s="114">
        <f t="shared" si="1890"/>
        <v>0</v>
      </c>
      <c r="AW2989" s="114">
        <f t="shared" si="1891"/>
        <v>0</v>
      </c>
      <c r="AX2989" s="114">
        <f t="shared" si="1892"/>
        <v>0</v>
      </c>
      <c r="AY2989" s="114">
        <f t="shared" si="1893"/>
        <v>0</v>
      </c>
      <c r="AZ2989" s="114">
        <f t="shared" si="1894"/>
        <v>0</v>
      </c>
      <c r="BA2989" s="114">
        <f t="shared" si="1895"/>
        <v>0</v>
      </c>
      <c r="BB2989" s="114">
        <f t="shared" si="1896"/>
        <v>0</v>
      </c>
      <c r="BC2989" s="114">
        <f t="shared" si="1897"/>
        <v>0</v>
      </c>
      <c r="BD2989" s="114">
        <f t="shared" si="1898"/>
        <v>0</v>
      </c>
      <c r="BE2989" s="114">
        <f t="shared" si="1899"/>
        <v>0</v>
      </c>
    </row>
    <row r="2990" spans="1:57" s="114" customFormat="1" ht="27.75" hidden="1" customHeight="1">
      <c r="A2990" s="1"/>
      <c r="B2990" s="90">
        <v>2017</v>
      </c>
      <c r="C2990" s="91">
        <v>8321</v>
      </c>
      <c r="D2990" s="91">
        <v>3</v>
      </c>
      <c r="E2990" s="92">
        <v>5</v>
      </c>
      <c r="F2990" s="92">
        <v>3</v>
      </c>
      <c r="G2990" s="92">
        <v>2000</v>
      </c>
      <c r="H2990" s="92">
        <v>2900</v>
      </c>
      <c r="I2990" s="92">
        <v>291</v>
      </c>
      <c r="J2990" s="93">
        <v>1</v>
      </c>
      <c r="K2990" s="131" t="s">
        <v>1382</v>
      </c>
      <c r="L2990" s="95">
        <v>0</v>
      </c>
      <c r="M2990" s="95">
        <v>0</v>
      </c>
      <c r="N2990" s="95">
        <f>L2990+M2990</f>
        <v>0</v>
      </c>
      <c r="O2990" s="95">
        <v>0</v>
      </c>
      <c r="P2990" s="95">
        <v>0</v>
      </c>
      <c r="Q2990" s="95">
        <f>O2990+P2990</f>
        <v>0</v>
      </c>
      <c r="R2990" s="95">
        <f>N2990+Q2990</f>
        <v>0</v>
      </c>
      <c r="S2990" s="96" t="s">
        <v>95</v>
      </c>
      <c r="T2990" s="97"/>
      <c r="U2990" s="98"/>
      <c r="V2990" s="137" t="s">
        <v>174</v>
      </c>
      <c r="W2990" s="1"/>
      <c r="X2990" s="1"/>
      <c r="Y2990" s="1">
        <f t="shared" si="1881"/>
        <v>0</v>
      </c>
      <c r="Z2990" s="1"/>
      <c r="AA2990" s="1"/>
      <c r="AB2990" s="1">
        <f t="shared" si="1882"/>
        <v>0</v>
      </c>
      <c r="AC2990" s="1">
        <f t="shared" si="1883"/>
        <v>0</v>
      </c>
      <c r="AD2990" s="1"/>
      <c r="AE2990" s="1"/>
      <c r="AF2990" s="1">
        <f t="shared" si="1884"/>
        <v>0</v>
      </c>
      <c r="AG2990" s="1"/>
      <c r="AH2990" s="1"/>
      <c r="AI2990" s="1">
        <f t="shared" si="1885"/>
        <v>0</v>
      </c>
      <c r="AJ2990" s="114">
        <f t="shared" si="1886"/>
        <v>0</v>
      </c>
      <c r="AM2990" s="114">
        <f t="shared" si="1887"/>
        <v>0</v>
      </c>
      <c r="AP2990" s="114">
        <f t="shared" si="1888"/>
        <v>0</v>
      </c>
      <c r="AQ2990" s="114">
        <f t="shared" si="1889"/>
        <v>0</v>
      </c>
      <c r="AT2990" s="114">
        <f t="shared" si="1890"/>
        <v>0</v>
      </c>
      <c r="AW2990" s="114">
        <f t="shared" si="1891"/>
        <v>0</v>
      </c>
      <c r="AX2990" s="114">
        <f t="shared" si="1892"/>
        <v>0</v>
      </c>
      <c r="AY2990" s="114">
        <f t="shared" si="1893"/>
        <v>0</v>
      </c>
      <c r="AZ2990" s="114">
        <f t="shared" si="1894"/>
        <v>0</v>
      </c>
      <c r="BA2990" s="114">
        <f t="shared" si="1895"/>
        <v>0</v>
      </c>
      <c r="BB2990" s="114">
        <f t="shared" si="1896"/>
        <v>0</v>
      </c>
      <c r="BC2990" s="114">
        <f t="shared" si="1897"/>
        <v>0</v>
      </c>
      <c r="BD2990" s="114">
        <f t="shared" si="1898"/>
        <v>0</v>
      </c>
      <c r="BE2990" s="114">
        <f t="shared" si="1899"/>
        <v>0</v>
      </c>
    </row>
    <row r="2991" spans="1:57" s="114" customFormat="1" ht="27.75" hidden="1" customHeight="1">
      <c r="A2991" s="1"/>
      <c r="B2991" s="90">
        <v>2017</v>
      </c>
      <c r="C2991" s="91">
        <v>8321</v>
      </c>
      <c r="D2991" s="91">
        <v>3</v>
      </c>
      <c r="E2991" s="92">
        <v>5</v>
      </c>
      <c r="F2991" s="92">
        <v>3</v>
      </c>
      <c r="G2991" s="92">
        <v>2000</v>
      </c>
      <c r="H2991" s="92">
        <v>2900</v>
      </c>
      <c r="I2991" s="92">
        <v>291</v>
      </c>
      <c r="J2991" s="93">
        <v>2</v>
      </c>
      <c r="K2991" s="131" t="s">
        <v>1383</v>
      </c>
      <c r="L2991" s="95">
        <v>0</v>
      </c>
      <c r="M2991" s="95">
        <v>0</v>
      </c>
      <c r="N2991" s="95">
        <f>L2991+M2991</f>
        <v>0</v>
      </c>
      <c r="O2991" s="95">
        <v>0</v>
      </c>
      <c r="P2991" s="95">
        <v>0</v>
      </c>
      <c r="Q2991" s="95">
        <f>O2991+P2991</f>
        <v>0</v>
      </c>
      <c r="R2991" s="95">
        <f>N2991+Q2991</f>
        <v>0</v>
      </c>
      <c r="S2991" s="96" t="s">
        <v>95</v>
      </c>
      <c r="T2991" s="97"/>
      <c r="U2991" s="98"/>
      <c r="V2991" s="101" t="s">
        <v>47</v>
      </c>
      <c r="W2991" s="1"/>
      <c r="X2991" s="1"/>
      <c r="Y2991" s="1">
        <f t="shared" si="1881"/>
        <v>0</v>
      </c>
      <c r="Z2991" s="1"/>
      <c r="AA2991" s="1"/>
      <c r="AB2991" s="1">
        <f t="shared" si="1882"/>
        <v>0</v>
      </c>
      <c r="AC2991" s="1">
        <f t="shared" si="1883"/>
        <v>0</v>
      </c>
      <c r="AD2991" s="1"/>
      <c r="AE2991" s="1"/>
      <c r="AF2991" s="1">
        <f t="shared" si="1884"/>
        <v>0</v>
      </c>
      <c r="AG2991" s="1"/>
      <c r="AH2991" s="1"/>
      <c r="AI2991" s="1">
        <f t="shared" si="1885"/>
        <v>0</v>
      </c>
      <c r="AJ2991" s="114">
        <f t="shared" si="1886"/>
        <v>0</v>
      </c>
      <c r="AM2991" s="114">
        <f t="shared" si="1887"/>
        <v>0</v>
      </c>
      <c r="AP2991" s="114">
        <f t="shared" si="1888"/>
        <v>0</v>
      </c>
      <c r="AQ2991" s="114">
        <f t="shared" si="1889"/>
        <v>0</v>
      </c>
      <c r="AT2991" s="114">
        <f t="shared" si="1890"/>
        <v>0</v>
      </c>
      <c r="AW2991" s="114">
        <f t="shared" si="1891"/>
        <v>0</v>
      </c>
      <c r="AX2991" s="114">
        <f t="shared" si="1892"/>
        <v>0</v>
      </c>
      <c r="AY2991" s="114">
        <f t="shared" si="1893"/>
        <v>0</v>
      </c>
      <c r="AZ2991" s="114">
        <f t="shared" si="1894"/>
        <v>0</v>
      </c>
      <c r="BA2991" s="114">
        <f t="shared" si="1895"/>
        <v>0</v>
      </c>
      <c r="BB2991" s="114">
        <f t="shared" si="1896"/>
        <v>0</v>
      </c>
      <c r="BC2991" s="114">
        <f t="shared" si="1897"/>
        <v>0</v>
      </c>
      <c r="BD2991" s="114">
        <f t="shared" si="1898"/>
        <v>0</v>
      </c>
      <c r="BE2991" s="114">
        <f t="shared" si="1899"/>
        <v>0</v>
      </c>
    </row>
    <row r="2992" spans="1:57" s="114" customFormat="1" ht="27.75" hidden="1">
      <c r="A2992" s="1"/>
      <c r="B2992" s="90">
        <v>2017</v>
      </c>
      <c r="C2992" s="91">
        <v>8321</v>
      </c>
      <c r="D2992" s="91">
        <v>3</v>
      </c>
      <c r="E2992" s="92">
        <v>5</v>
      </c>
      <c r="F2992" s="92">
        <v>3</v>
      </c>
      <c r="G2992" s="92">
        <v>2000</v>
      </c>
      <c r="H2992" s="92">
        <v>2900</v>
      </c>
      <c r="I2992" s="92">
        <v>291</v>
      </c>
      <c r="J2992" s="93">
        <v>3</v>
      </c>
      <c r="K2992" s="131" t="s">
        <v>1384</v>
      </c>
      <c r="L2992" s="95">
        <v>0</v>
      </c>
      <c r="M2992" s="95">
        <v>0</v>
      </c>
      <c r="N2992" s="95">
        <f>L2992+M2992</f>
        <v>0</v>
      </c>
      <c r="O2992" s="95">
        <v>0</v>
      </c>
      <c r="P2992" s="95">
        <v>0</v>
      </c>
      <c r="Q2992" s="95">
        <f>O2992+P2992</f>
        <v>0</v>
      </c>
      <c r="R2992" s="95">
        <f>N2992+Q2992</f>
        <v>0</v>
      </c>
      <c r="S2992" s="96" t="s">
        <v>95</v>
      </c>
      <c r="T2992" s="97"/>
      <c r="U2992" s="98"/>
      <c r="V2992" s="101" t="s">
        <v>47</v>
      </c>
      <c r="W2992" s="1"/>
      <c r="X2992" s="1"/>
      <c r="Y2992" s="1">
        <f t="shared" si="1881"/>
        <v>0</v>
      </c>
      <c r="Z2992" s="1"/>
      <c r="AA2992" s="1"/>
      <c r="AB2992" s="1">
        <f t="shared" si="1882"/>
        <v>0</v>
      </c>
      <c r="AC2992" s="1">
        <f t="shared" si="1883"/>
        <v>0</v>
      </c>
      <c r="AD2992" s="1"/>
      <c r="AE2992" s="1"/>
      <c r="AF2992" s="1">
        <f t="shared" si="1884"/>
        <v>0</v>
      </c>
      <c r="AG2992" s="1"/>
      <c r="AH2992" s="1"/>
      <c r="AI2992" s="1">
        <f t="shared" si="1885"/>
        <v>0</v>
      </c>
      <c r="AJ2992" s="114">
        <f t="shared" si="1886"/>
        <v>0</v>
      </c>
      <c r="AM2992" s="114">
        <f t="shared" si="1887"/>
        <v>0</v>
      </c>
      <c r="AP2992" s="114">
        <f t="shared" si="1888"/>
        <v>0</v>
      </c>
      <c r="AQ2992" s="114">
        <f t="shared" si="1889"/>
        <v>0</v>
      </c>
      <c r="AT2992" s="114">
        <f t="shared" si="1890"/>
        <v>0</v>
      </c>
      <c r="AW2992" s="114">
        <f t="shared" si="1891"/>
        <v>0</v>
      </c>
      <c r="AX2992" s="114">
        <f t="shared" si="1892"/>
        <v>0</v>
      </c>
      <c r="AY2992" s="114">
        <f t="shared" si="1893"/>
        <v>0</v>
      </c>
      <c r="AZ2992" s="114">
        <f t="shared" si="1894"/>
        <v>0</v>
      </c>
      <c r="BA2992" s="114">
        <f t="shared" si="1895"/>
        <v>0</v>
      </c>
      <c r="BB2992" s="114">
        <f t="shared" si="1896"/>
        <v>0</v>
      </c>
      <c r="BC2992" s="114">
        <f t="shared" si="1897"/>
        <v>0</v>
      </c>
      <c r="BD2992" s="114">
        <f t="shared" si="1898"/>
        <v>0</v>
      </c>
      <c r="BE2992" s="114">
        <f t="shared" si="1899"/>
        <v>0</v>
      </c>
    </row>
    <row r="2993" spans="1:57" s="114" customFormat="1" ht="27.75" hidden="1" customHeight="1">
      <c r="A2993" s="1"/>
      <c r="B2993" s="83">
        <v>2017</v>
      </c>
      <c r="C2993" s="84">
        <v>8321</v>
      </c>
      <c r="D2993" s="84">
        <v>3</v>
      </c>
      <c r="E2993" s="83">
        <v>5</v>
      </c>
      <c r="F2993" s="83">
        <v>3</v>
      </c>
      <c r="G2993" s="83">
        <v>2000</v>
      </c>
      <c r="H2993" s="83">
        <v>2900</v>
      </c>
      <c r="I2993" s="83">
        <v>292</v>
      </c>
      <c r="J2993" s="83"/>
      <c r="K2993" s="326" t="s">
        <v>664</v>
      </c>
      <c r="L2993" s="86">
        <f>SUM(L2994:L2994)</f>
        <v>0</v>
      </c>
      <c r="M2993" s="86">
        <f t="shared" ref="M2993:R2993" si="1920">SUM(M2994:M2994)</f>
        <v>0</v>
      </c>
      <c r="N2993" s="86">
        <f t="shared" si="1920"/>
        <v>0</v>
      </c>
      <c r="O2993" s="86">
        <f t="shared" si="1920"/>
        <v>0</v>
      </c>
      <c r="P2993" s="86">
        <f t="shared" si="1920"/>
        <v>0</v>
      </c>
      <c r="Q2993" s="86">
        <f t="shared" si="1920"/>
        <v>0</v>
      </c>
      <c r="R2993" s="86">
        <f t="shared" si="1920"/>
        <v>0</v>
      </c>
      <c r="S2993" s="213"/>
      <c r="T2993" s="185"/>
      <c r="U2993" s="88"/>
      <c r="V2993" s="89"/>
      <c r="W2993" s="1"/>
      <c r="X2993" s="1"/>
      <c r="Y2993" s="1">
        <f t="shared" si="1881"/>
        <v>0</v>
      </c>
      <c r="Z2993" s="1"/>
      <c r="AA2993" s="1"/>
      <c r="AB2993" s="1">
        <f t="shared" si="1882"/>
        <v>0</v>
      </c>
      <c r="AC2993" s="1">
        <f t="shared" si="1883"/>
        <v>0</v>
      </c>
      <c r="AD2993" s="1"/>
      <c r="AE2993" s="1"/>
      <c r="AF2993" s="1">
        <f t="shared" si="1884"/>
        <v>0</v>
      </c>
      <c r="AG2993" s="1"/>
      <c r="AH2993" s="1"/>
      <c r="AI2993" s="1">
        <f t="shared" si="1885"/>
        <v>0</v>
      </c>
      <c r="AJ2993" s="114">
        <f t="shared" si="1886"/>
        <v>0</v>
      </c>
      <c r="AM2993" s="114">
        <f t="shared" si="1887"/>
        <v>0</v>
      </c>
      <c r="AP2993" s="114">
        <f t="shared" si="1888"/>
        <v>0</v>
      </c>
      <c r="AQ2993" s="114">
        <f t="shared" si="1889"/>
        <v>0</v>
      </c>
      <c r="AT2993" s="114">
        <f t="shared" si="1890"/>
        <v>0</v>
      </c>
      <c r="AW2993" s="114">
        <f t="shared" si="1891"/>
        <v>0</v>
      </c>
      <c r="AX2993" s="114">
        <f t="shared" si="1892"/>
        <v>0</v>
      </c>
      <c r="AY2993" s="114">
        <f t="shared" si="1893"/>
        <v>0</v>
      </c>
      <c r="AZ2993" s="114">
        <f t="shared" si="1894"/>
        <v>0</v>
      </c>
      <c r="BA2993" s="114">
        <f t="shared" si="1895"/>
        <v>0</v>
      </c>
      <c r="BB2993" s="114">
        <f t="shared" si="1896"/>
        <v>0</v>
      </c>
      <c r="BC2993" s="114">
        <f t="shared" si="1897"/>
        <v>0</v>
      </c>
      <c r="BD2993" s="114">
        <f t="shared" si="1898"/>
        <v>0</v>
      </c>
      <c r="BE2993" s="114">
        <f t="shared" si="1899"/>
        <v>0</v>
      </c>
    </row>
    <row r="2994" spans="1:57" s="114" customFormat="1" ht="27.75" hidden="1">
      <c r="A2994" s="1"/>
      <c r="B2994" s="90">
        <v>2017</v>
      </c>
      <c r="C2994" s="91">
        <v>8321</v>
      </c>
      <c r="D2994" s="91">
        <v>3</v>
      </c>
      <c r="E2994" s="92">
        <v>5</v>
      </c>
      <c r="F2994" s="92">
        <v>3</v>
      </c>
      <c r="G2994" s="92">
        <v>2000</v>
      </c>
      <c r="H2994" s="92">
        <v>2900</v>
      </c>
      <c r="I2994" s="92">
        <v>292</v>
      </c>
      <c r="J2994" s="93">
        <v>1</v>
      </c>
      <c r="K2994" s="100" t="s">
        <v>664</v>
      </c>
      <c r="L2994" s="95">
        <v>0</v>
      </c>
      <c r="M2994" s="95">
        <v>0</v>
      </c>
      <c r="N2994" s="95">
        <f>L2994+M2994</f>
        <v>0</v>
      </c>
      <c r="O2994" s="95">
        <v>0</v>
      </c>
      <c r="P2994" s="95">
        <v>0</v>
      </c>
      <c r="Q2994" s="95">
        <f>O2994+P2994</f>
        <v>0</v>
      </c>
      <c r="R2994" s="95">
        <f>N2994+Q2994</f>
        <v>0</v>
      </c>
      <c r="S2994" s="96" t="s">
        <v>95</v>
      </c>
      <c r="T2994" s="97"/>
      <c r="U2994" s="98"/>
      <c r="V2994" s="101" t="s">
        <v>47</v>
      </c>
      <c r="W2994" s="1"/>
      <c r="X2994" s="1"/>
      <c r="Y2994" s="1">
        <f t="shared" si="1881"/>
        <v>0</v>
      </c>
      <c r="Z2994" s="1"/>
      <c r="AA2994" s="1"/>
      <c r="AB2994" s="1">
        <f t="shared" si="1882"/>
        <v>0</v>
      </c>
      <c r="AC2994" s="1">
        <f t="shared" si="1883"/>
        <v>0</v>
      </c>
      <c r="AD2994" s="1"/>
      <c r="AE2994" s="1"/>
      <c r="AF2994" s="1">
        <f t="shared" si="1884"/>
        <v>0</v>
      </c>
      <c r="AG2994" s="1"/>
      <c r="AH2994" s="1"/>
      <c r="AI2994" s="1">
        <f t="shared" si="1885"/>
        <v>0</v>
      </c>
      <c r="AJ2994" s="114">
        <f t="shared" si="1886"/>
        <v>0</v>
      </c>
      <c r="AM2994" s="114">
        <f t="shared" si="1887"/>
        <v>0</v>
      </c>
      <c r="AP2994" s="114">
        <f t="shared" si="1888"/>
        <v>0</v>
      </c>
      <c r="AQ2994" s="114">
        <f t="shared" si="1889"/>
        <v>0</v>
      </c>
      <c r="AT2994" s="114">
        <f t="shared" si="1890"/>
        <v>0</v>
      </c>
      <c r="AW2994" s="114">
        <f t="shared" si="1891"/>
        <v>0</v>
      </c>
      <c r="AX2994" s="114">
        <f t="shared" si="1892"/>
        <v>0</v>
      </c>
      <c r="AY2994" s="114">
        <f t="shared" si="1893"/>
        <v>0</v>
      </c>
      <c r="AZ2994" s="114">
        <f t="shared" si="1894"/>
        <v>0</v>
      </c>
      <c r="BA2994" s="114">
        <f t="shared" si="1895"/>
        <v>0</v>
      </c>
      <c r="BB2994" s="114">
        <f t="shared" si="1896"/>
        <v>0</v>
      </c>
      <c r="BC2994" s="114">
        <f t="shared" si="1897"/>
        <v>0</v>
      </c>
      <c r="BD2994" s="114">
        <f t="shared" si="1898"/>
        <v>0</v>
      </c>
      <c r="BE2994" s="114">
        <f t="shared" si="1899"/>
        <v>0</v>
      </c>
    </row>
    <row r="2995" spans="1:57" s="114" customFormat="1" ht="27.75" hidden="1" customHeight="1">
      <c r="A2995" s="1"/>
      <c r="B2995" s="69">
        <v>2017</v>
      </c>
      <c r="C2995" s="70">
        <v>8321</v>
      </c>
      <c r="D2995" s="70">
        <v>3</v>
      </c>
      <c r="E2995" s="69">
        <v>5</v>
      </c>
      <c r="F2995" s="69">
        <v>3</v>
      </c>
      <c r="G2995" s="69">
        <v>3000</v>
      </c>
      <c r="H2995" s="69" t="s">
        <v>38</v>
      </c>
      <c r="I2995" s="69" t="s">
        <v>38</v>
      </c>
      <c r="J2995" s="69"/>
      <c r="K2995" s="71" t="s">
        <v>65</v>
      </c>
      <c r="L2995" s="72">
        <f t="shared" ref="L2995:R2995" si="1921">L2996</f>
        <v>0</v>
      </c>
      <c r="M2995" s="72">
        <f t="shared" si="1921"/>
        <v>0</v>
      </c>
      <c r="N2995" s="72">
        <f t="shared" si="1921"/>
        <v>0</v>
      </c>
      <c r="O2995" s="72">
        <f t="shared" si="1921"/>
        <v>0</v>
      </c>
      <c r="P2995" s="72">
        <f t="shared" si="1921"/>
        <v>0</v>
      </c>
      <c r="Q2995" s="72">
        <f t="shared" si="1921"/>
        <v>0</v>
      </c>
      <c r="R2995" s="72">
        <f t="shared" si="1921"/>
        <v>0</v>
      </c>
      <c r="S2995" s="72"/>
      <c r="T2995" s="73"/>
      <c r="U2995" s="74"/>
      <c r="V2995" s="75"/>
      <c r="W2995" s="1"/>
      <c r="X2995" s="1"/>
      <c r="Y2995" s="1">
        <f t="shared" si="1881"/>
        <v>0</v>
      </c>
      <c r="Z2995" s="1"/>
      <c r="AA2995" s="1"/>
      <c r="AB2995" s="1">
        <f t="shared" si="1882"/>
        <v>0</v>
      </c>
      <c r="AC2995" s="1">
        <f t="shared" si="1883"/>
        <v>0</v>
      </c>
      <c r="AD2995" s="1"/>
      <c r="AE2995" s="1"/>
      <c r="AF2995" s="1">
        <f t="shared" si="1884"/>
        <v>0</v>
      </c>
      <c r="AG2995" s="1"/>
      <c r="AH2995" s="1"/>
      <c r="AI2995" s="1">
        <f t="shared" si="1885"/>
        <v>0</v>
      </c>
      <c r="AJ2995" s="114">
        <f t="shared" si="1886"/>
        <v>0</v>
      </c>
      <c r="AM2995" s="114">
        <f t="shared" si="1887"/>
        <v>0</v>
      </c>
      <c r="AP2995" s="114">
        <f t="shared" si="1888"/>
        <v>0</v>
      </c>
      <c r="AQ2995" s="114">
        <f t="shared" si="1889"/>
        <v>0</v>
      </c>
      <c r="AT2995" s="114">
        <f t="shared" si="1890"/>
        <v>0</v>
      </c>
      <c r="AW2995" s="114">
        <f t="shared" si="1891"/>
        <v>0</v>
      </c>
      <c r="AX2995" s="114">
        <f t="shared" si="1892"/>
        <v>0</v>
      </c>
      <c r="AY2995" s="114">
        <f t="shared" si="1893"/>
        <v>0</v>
      </c>
      <c r="AZ2995" s="114">
        <f t="shared" si="1894"/>
        <v>0</v>
      </c>
      <c r="BA2995" s="114">
        <f t="shared" si="1895"/>
        <v>0</v>
      </c>
      <c r="BB2995" s="114">
        <f t="shared" si="1896"/>
        <v>0</v>
      </c>
      <c r="BC2995" s="114">
        <f t="shared" si="1897"/>
        <v>0</v>
      </c>
      <c r="BD2995" s="114">
        <f t="shared" si="1898"/>
        <v>0</v>
      </c>
      <c r="BE2995" s="114">
        <f t="shared" si="1899"/>
        <v>0</v>
      </c>
    </row>
    <row r="2996" spans="1:57" s="114" customFormat="1" ht="55.5" hidden="1" customHeight="1">
      <c r="A2996" s="1"/>
      <c r="B2996" s="76">
        <v>2017</v>
      </c>
      <c r="C2996" s="77">
        <v>8321</v>
      </c>
      <c r="D2996" s="77">
        <v>3</v>
      </c>
      <c r="E2996" s="76">
        <v>5</v>
      </c>
      <c r="F2996" s="76">
        <v>3</v>
      </c>
      <c r="G2996" s="76">
        <v>3000</v>
      </c>
      <c r="H2996" s="76">
        <v>3500</v>
      </c>
      <c r="I2996" s="76" t="s">
        <v>38</v>
      </c>
      <c r="J2996" s="76"/>
      <c r="K2996" s="78" t="s">
        <v>1385</v>
      </c>
      <c r="L2996" s="79">
        <f>SUM(L2997:L2997)</f>
        <v>0</v>
      </c>
      <c r="M2996" s="79">
        <f>SUM(M2997:M2997)</f>
        <v>0</v>
      </c>
      <c r="N2996" s="79">
        <f>L2996+M2996</f>
        <v>0</v>
      </c>
      <c r="O2996" s="79">
        <f>SUM(O2997:O2997)</f>
        <v>0</v>
      </c>
      <c r="P2996" s="79">
        <f>SUM(P2997:P2997)</f>
        <v>0</v>
      </c>
      <c r="Q2996" s="79">
        <f>O2996+P2996</f>
        <v>0</v>
      </c>
      <c r="R2996" s="79">
        <f>N2996+Q2996</f>
        <v>0</v>
      </c>
      <c r="S2996" s="79"/>
      <c r="T2996" s="80"/>
      <c r="U2996" s="81"/>
      <c r="V2996" s="82"/>
      <c r="W2996" s="1"/>
      <c r="X2996" s="1"/>
      <c r="Y2996" s="1">
        <f t="shared" si="1881"/>
        <v>0</v>
      </c>
      <c r="Z2996" s="1"/>
      <c r="AA2996" s="1"/>
      <c r="AB2996" s="1">
        <f t="shared" si="1882"/>
        <v>0</v>
      </c>
      <c r="AC2996" s="1">
        <f t="shared" si="1883"/>
        <v>0</v>
      </c>
      <c r="AD2996" s="1"/>
      <c r="AE2996" s="1"/>
      <c r="AF2996" s="1">
        <f t="shared" si="1884"/>
        <v>0</v>
      </c>
      <c r="AG2996" s="1"/>
      <c r="AH2996" s="1"/>
      <c r="AI2996" s="1">
        <f t="shared" si="1885"/>
        <v>0</v>
      </c>
      <c r="AJ2996" s="114">
        <f t="shared" si="1886"/>
        <v>0</v>
      </c>
      <c r="AM2996" s="114">
        <f t="shared" si="1887"/>
        <v>0</v>
      </c>
      <c r="AP2996" s="114">
        <f t="shared" si="1888"/>
        <v>0</v>
      </c>
      <c r="AQ2996" s="114">
        <f t="shared" si="1889"/>
        <v>0</v>
      </c>
      <c r="AT2996" s="114">
        <f t="shared" si="1890"/>
        <v>0</v>
      </c>
      <c r="AW2996" s="114">
        <f t="shared" si="1891"/>
        <v>0</v>
      </c>
      <c r="AX2996" s="114">
        <f t="shared" si="1892"/>
        <v>0</v>
      </c>
      <c r="AY2996" s="114">
        <f t="shared" si="1893"/>
        <v>0</v>
      </c>
      <c r="AZ2996" s="114">
        <f t="shared" si="1894"/>
        <v>0</v>
      </c>
      <c r="BA2996" s="114">
        <f t="shared" si="1895"/>
        <v>0</v>
      </c>
      <c r="BB2996" s="114">
        <f t="shared" si="1896"/>
        <v>0</v>
      </c>
      <c r="BC2996" s="114">
        <f t="shared" si="1897"/>
        <v>0</v>
      </c>
      <c r="BD2996" s="114">
        <f t="shared" si="1898"/>
        <v>0</v>
      </c>
      <c r="BE2996" s="114">
        <f t="shared" si="1899"/>
        <v>0</v>
      </c>
    </row>
    <row r="2997" spans="1:57" s="114" customFormat="1" ht="27.75" hidden="1" customHeight="1">
      <c r="A2997" s="1"/>
      <c r="B2997" s="83">
        <v>2017</v>
      </c>
      <c r="C2997" s="84">
        <v>8321</v>
      </c>
      <c r="D2997" s="84">
        <v>3</v>
      </c>
      <c r="E2997" s="83">
        <v>5</v>
      </c>
      <c r="F2997" s="83">
        <v>3</v>
      </c>
      <c r="G2997" s="83">
        <v>3000</v>
      </c>
      <c r="H2997" s="83">
        <v>3500</v>
      </c>
      <c r="I2997" s="83">
        <v>351</v>
      </c>
      <c r="J2997" s="83"/>
      <c r="K2997" s="85" t="s">
        <v>670</v>
      </c>
      <c r="L2997" s="86">
        <f>SUM(L2998:L2998)</f>
        <v>0</v>
      </c>
      <c r="M2997" s="86">
        <f t="shared" ref="M2997:R2997" si="1922">SUM(M2998:M2998)</f>
        <v>0</v>
      </c>
      <c r="N2997" s="86">
        <f t="shared" si="1922"/>
        <v>0</v>
      </c>
      <c r="O2997" s="86">
        <f t="shared" si="1922"/>
        <v>0</v>
      </c>
      <c r="P2997" s="86">
        <f t="shared" si="1922"/>
        <v>0</v>
      </c>
      <c r="Q2997" s="86">
        <f t="shared" si="1922"/>
        <v>0</v>
      </c>
      <c r="R2997" s="86">
        <f t="shared" si="1922"/>
        <v>0</v>
      </c>
      <c r="S2997" s="86"/>
      <c r="T2997" s="87"/>
      <c r="U2997" s="88"/>
      <c r="V2997" s="89"/>
      <c r="W2997" s="1"/>
      <c r="X2997" s="1"/>
      <c r="Y2997" s="1">
        <f t="shared" si="1881"/>
        <v>0</v>
      </c>
      <c r="Z2997" s="1"/>
      <c r="AA2997" s="1"/>
      <c r="AB2997" s="1">
        <f t="shared" si="1882"/>
        <v>0</v>
      </c>
      <c r="AC2997" s="1">
        <f t="shared" si="1883"/>
        <v>0</v>
      </c>
      <c r="AD2997" s="1"/>
      <c r="AE2997" s="1"/>
      <c r="AF2997" s="1">
        <f t="shared" si="1884"/>
        <v>0</v>
      </c>
      <c r="AG2997" s="1"/>
      <c r="AH2997" s="1"/>
      <c r="AI2997" s="1">
        <f t="shared" si="1885"/>
        <v>0</v>
      </c>
      <c r="AJ2997" s="114">
        <f t="shared" si="1886"/>
        <v>0</v>
      </c>
      <c r="AM2997" s="114">
        <f t="shared" si="1887"/>
        <v>0</v>
      </c>
      <c r="AP2997" s="114">
        <f t="shared" si="1888"/>
        <v>0</v>
      </c>
      <c r="AQ2997" s="114">
        <f t="shared" si="1889"/>
        <v>0</v>
      </c>
      <c r="AT2997" s="114">
        <f t="shared" si="1890"/>
        <v>0</v>
      </c>
      <c r="AW2997" s="114">
        <f t="shared" si="1891"/>
        <v>0</v>
      </c>
      <c r="AX2997" s="114">
        <f t="shared" si="1892"/>
        <v>0</v>
      </c>
      <c r="AY2997" s="114">
        <f t="shared" si="1893"/>
        <v>0</v>
      </c>
      <c r="AZ2997" s="114">
        <f t="shared" si="1894"/>
        <v>0</v>
      </c>
      <c r="BA2997" s="114">
        <f t="shared" si="1895"/>
        <v>0</v>
      </c>
      <c r="BB2997" s="114">
        <f t="shared" si="1896"/>
        <v>0</v>
      </c>
      <c r="BC2997" s="114">
        <f t="shared" si="1897"/>
        <v>0</v>
      </c>
      <c r="BD2997" s="114">
        <f t="shared" si="1898"/>
        <v>0</v>
      </c>
      <c r="BE2997" s="114">
        <f t="shared" si="1899"/>
        <v>0</v>
      </c>
    </row>
    <row r="2998" spans="1:57" s="114" customFormat="1" ht="27.75" hidden="1" customHeight="1">
      <c r="A2998" s="1"/>
      <c r="B2998" s="90">
        <v>2017</v>
      </c>
      <c r="C2998" s="91">
        <v>8321</v>
      </c>
      <c r="D2998" s="91">
        <v>3</v>
      </c>
      <c r="E2998" s="92">
        <v>5</v>
      </c>
      <c r="F2998" s="92">
        <v>3</v>
      </c>
      <c r="G2998" s="92">
        <v>3000</v>
      </c>
      <c r="H2998" s="92">
        <v>3500</v>
      </c>
      <c r="I2998" s="92">
        <v>351</v>
      </c>
      <c r="J2998" s="93">
        <v>1</v>
      </c>
      <c r="K2998" s="131" t="s">
        <v>1386</v>
      </c>
      <c r="L2998" s="95">
        <v>0</v>
      </c>
      <c r="M2998" s="95">
        <v>0</v>
      </c>
      <c r="N2998" s="95">
        <f>L2998+M2998</f>
        <v>0</v>
      </c>
      <c r="O2998" s="95">
        <v>0</v>
      </c>
      <c r="P2998" s="95">
        <v>0</v>
      </c>
      <c r="Q2998" s="95">
        <f>O2998+P2998</f>
        <v>0</v>
      </c>
      <c r="R2998" s="95">
        <f>N2998+Q2998</f>
        <v>0</v>
      </c>
      <c r="S2998" s="96" t="s">
        <v>69</v>
      </c>
      <c r="T2998" s="97"/>
      <c r="U2998" s="98"/>
      <c r="V2998" s="101" t="s">
        <v>47</v>
      </c>
      <c r="W2998" s="1"/>
      <c r="X2998" s="1"/>
      <c r="Y2998" s="1">
        <f t="shared" si="1881"/>
        <v>0</v>
      </c>
      <c r="Z2998" s="1"/>
      <c r="AA2998" s="1"/>
      <c r="AB2998" s="1">
        <f t="shared" si="1882"/>
        <v>0</v>
      </c>
      <c r="AC2998" s="1">
        <f t="shared" si="1883"/>
        <v>0</v>
      </c>
      <c r="AD2998" s="1"/>
      <c r="AE2998" s="1"/>
      <c r="AF2998" s="1">
        <f t="shared" si="1884"/>
        <v>0</v>
      </c>
      <c r="AG2998" s="1"/>
      <c r="AH2998" s="1"/>
      <c r="AI2998" s="1">
        <f t="shared" si="1885"/>
        <v>0</v>
      </c>
      <c r="AJ2998" s="114">
        <f t="shared" si="1886"/>
        <v>0</v>
      </c>
      <c r="AM2998" s="114">
        <f t="shared" si="1887"/>
        <v>0</v>
      </c>
      <c r="AP2998" s="114">
        <f t="shared" si="1888"/>
        <v>0</v>
      </c>
      <c r="AQ2998" s="114">
        <f t="shared" si="1889"/>
        <v>0</v>
      </c>
      <c r="AT2998" s="114">
        <f t="shared" si="1890"/>
        <v>0</v>
      </c>
      <c r="AW2998" s="114">
        <f t="shared" si="1891"/>
        <v>0</v>
      </c>
      <c r="AX2998" s="114">
        <f t="shared" si="1892"/>
        <v>0</v>
      </c>
      <c r="AY2998" s="114">
        <f t="shared" si="1893"/>
        <v>0</v>
      </c>
      <c r="AZ2998" s="114">
        <f t="shared" si="1894"/>
        <v>0</v>
      </c>
      <c r="BA2998" s="114">
        <f t="shared" si="1895"/>
        <v>0</v>
      </c>
      <c r="BB2998" s="114">
        <f t="shared" si="1896"/>
        <v>0</v>
      </c>
      <c r="BC2998" s="114">
        <f t="shared" si="1897"/>
        <v>0</v>
      </c>
      <c r="BD2998" s="114">
        <f t="shared" si="1898"/>
        <v>0</v>
      </c>
      <c r="BE2998" s="114">
        <f t="shared" si="1899"/>
        <v>0</v>
      </c>
    </row>
    <row r="2999" spans="1:57" s="114" customFormat="1" ht="27.75" hidden="1" customHeight="1">
      <c r="A2999" s="1"/>
      <c r="B2999" s="69">
        <v>2017</v>
      </c>
      <c r="C2999" s="70">
        <v>8321</v>
      </c>
      <c r="D2999" s="70">
        <v>3</v>
      </c>
      <c r="E2999" s="69">
        <v>5</v>
      </c>
      <c r="F2999" s="69">
        <v>3</v>
      </c>
      <c r="G2999" s="69">
        <v>5000</v>
      </c>
      <c r="H2999" s="69" t="s">
        <v>38</v>
      </c>
      <c r="I2999" s="69" t="s">
        <v>38</v>
      </c>
      <c r="J2999" s="69"/>
      <c r="K2999" s="71" t="s">
        <v>91</v>
      </c>
      <c r="L2999" s="72">
        <f t="shared" ref="L2999:R2999" si="1923">L3000+L3028+L3033+L3037+L3047+L3070</f>
        <v>0</v>
      </c>
      <c r="M2999" s="72">
        <f t="shared" si="1923"/>
        <v>0</v>
      </c>
      <c r="N2999" s="72">
        <f t="shared" si="1923"/>
        <v>0</v>
      </c>
      <c r="O2999" s="72">
        <f t="shared" si="1923"/>
        <v>0</v>
      </c>
      <c r="P2999" s="72">
        <f t="shared" si="1923"/>
        <v>0</v>
      </c>
      <c r="Q2999" s="72">
        <f t="shared" si="1923"/>
        <v>0</v>
      </c>
      <c r="R2999" s="72">
        <f t="shared" si="1923"/>
        <v>0</v>
      </c>
      <c r="S2999" s="72"/>
      <c r="T2999" s="73"/>
      <c r="U2999" s="74"/>
      <c r="V2999" s="75"/>
      <c r="W2999" s="1"/>
      <c r="X2999" s="1"/>
      <c r="Y2999" s="1">
        <f t="shared" si="1881"/>
        <v>0</v>
      </c>
      <c r="Z2999" s="1"/>
      <c r="AA2999" s="1"/>
      <c r="AB2999" s="1">
        <f t="shared" si="1882"/>
        <v>0</v>
      </c>
      <c r="AC2999" s="1">
        <f t="shared" si="1883"/>
        <v>0</v>
      </c>
      <c r="AD2999" s="1"/>
      <c r="AE2999" s="1"/>
      <c r="AF2999" s="1">
        <f t="shared" si="1884"/>
        <v>0</v>
      </c>
      <c r="AG2999" s="1"/>
      <c r="AH2999" s="1"/>
      <c r="AI2999" s="1">
        <f t="shared" si="1885"/>
        <v>0</v>
      </c>
      <c r="AJ2999" s="114">
        <f t="shared" si="1886"/>
        <v>0</v>
      </c>
      <c r="AM2999" s="114">
        <f t="shared" si="1887"/>
        <v>0</v>
      </c>
      <c r="AP2999" s="114">
        <f t="shared" si="1888"/>
        <v>0</v>
      </c>
      <c r="AQ2999" s="114">
        <f t="shared" si="1889"/>
        <v>0</v>
      </c>
      <c r="AT2999" s="114">
        <f t="shared" si="1890"/>
        <v>0</v>
      </c>
      <c r="AW2999" s="114">
        <f t="shared" si="1891"/>
        <v>0</v>
      </c>
      <c r="AX2999" s="114">
        <f t="shared" si="1892"/>
        <v>0</v>
      </c>
      <c r="AY2999" s="114">
        <f t="shared" si="1893"/>
        <v>0</v>
      </c>
      <c r="AZ2999" s="114">
        <f t="shared" si="1894"/>
        <v>0</v>
      </c>
      <c r="BA2999" s="114">
        <f t="shared" si="1895"/>
        <v>0</v>
      </c>
      <c r="BB2999" s="114">
        <f t="shared" si="1896"/>
        <v>0</v>
      </c>
      <c r="BC2999" s="114">
        <f t="shared" si="1897"/>
        <v>0</v>
      </c>
      <c r="BD2999" s="114">
        <f t="shared" si="1898"/>
        <v>0</v>
      </c>
      <c r="BE2999" s="114">
        <f t="shared" si="1899"/>
        <v>0</v>
      </c>
    </row>
    <row r="3000" spans="1:57" s="114" customFormat="1" ht="27.75" hidden="1" customHeight="1">
      <c r="A3000" s="1"/>
      <c r="B3000" s="76">
        <v>2017</v>
      </c>
      <c r="C3000" s="77">
        <v>8321</v>
      </c>
      <c r="D3000" s="77">
        <v>3</v>
      </c>
      <c r="E3000" s="76">
        <v>5</v>
      </c>
      <c r="F3000" s="76">
        <v>3</v>
      </c>
      <c r="G3000" s="76">
        <v>5000</v>
      </c>
      <c r="H3000" s="76">
        <v>5100</v>
      </c>
      <c r="I3000" s="76" t="s">
        <v>38</v>
      </c>
      <c r="J3000" s="76"/>
      <c r="K3000" s="78" t="s">
        <v>92</v>
      </c>
      <c r="L3000" s="79">
        <f>L3001+L3010+L3016+L3020</f>
        <v>0</v>
      </c>
      <c r="M3000" s="79">
        <f>M3001+M3010+M3016+M3020</f>
        <v>0</v>
      </c>
      <c r="N3000" s="79">
        <f>L3000+M3000</f>
        <v>0</v>
      </c>
      <c r="O3000" s="79">
        <f>O3001+O3010+O3016+O3020</f>
        <v>0</v>
      </c>
      <c r="P3000" s="79">
        <f>P3001+P3010+P3016+P3020</f>
        <v>0</v>
      </c>
      <c r="Q3000" s="79">
        <f>O3000+P3000</f>
        <v>0</v>
      </c>
      <c r="R3000" s="79">
        <f>N3000+Q3000</f>
        <v>0</v>
      </c>
      <c r="S3000" s="79"/>
      <c r="T3000" s="80"/>
      <c r="U3000" s="81"/>
      <c r="V3000" s="82"/>
      <c r="W3000" s="1"/>
      <c r="X3000" s="1"/>
      <c r="Y3000" s="1">
        <f t="shared" si="1881"/>
        <v>0</v>
      </c>
      <c r="Z3000" s="1"/>
      <c r="AA3000" s="1"/>
      <c r="AB3000" s="1">
        <f t="shared" si="1882"/>
        <v>0</v>
      </c>
      <c r="AC3000" s="1">
        <f t="shared" si="1883"/>
        <v>0</v>
      </c>
      <c r="AD3000" s="1"/>
      <c r="AE3000" s="1"/>
      <c r="AF3000" s="1">
        <f t="shared" si="1884"/>
        <v>0</v>
      </c>
      <c r="AG3000" s="1"/>
      <c r="AH3000" s="1"/>
      <c r="AI3000" s="1">
        <f t="shared" si="1885"/>
        <v>0</v>
      </c>
      <c r="AJ3000" s="114">
        <f t="shared" si="1886"/>
        <v>0</v>
      </c>
      <c r="AM3000" s="114">
        <f t="shared" si="1887"/>
        <v>0</v>
      </c>
      <c r="AP3000" s="114">
        <f t="shared" si="1888"/>
        <v>0</v>
      </c>
      <c r="AQ3000" s="114">
        <f t="shared" si="1889"/>
        <v>0</v>
      </c>
      <c r="AT3000" s="114">
        <f t="shared" si="1890"/>
        <v>0</v>
      </c>
      <c r="AW3000" s="114">
        <f t="shared" si="1891"/>
        <v>0</v>
      </c>
      <c r="AX3000" s="114">
        <f t="shared" si="1892"/>
        <v>0</v>
      </c>
      <c r="AY3000" s="114">
        <f t="shared" si="1893"/>
        <v>0</v>
      </c>
      <c r="AZ3000" s="114">
        <f t="shared" si="1894"/>
        <v>0</v>
      </c>
      <c r="BA3000" s="114">
        <f t="shared" si="1895"/>
        <v>0</v>
      </c>
      <c r="BB3000" s="114">
        <f t="shared" si="1896"/>
        <v>0</v>
      </c>
      <c r="BC3000" s="114">
        <f t="shared" si="1897"/>
        <v>0</v>
      </c>
      <c r="BD3000" s="114">
        <f t="shared" si="1898"/>
        <v>0</v>
      </c>
      <c r="BE3000" s="114">
        <f t="shared" si="1899"/>
        <v>0</v>
      </c>
    </row>
    <row r="3001" spans="1:57" s="114" customFormat="1" ht="27.75" hidden="1" customHeight="1">
      <c r="A3001" s="1"/>
      <c r="B3001" s="83">
        <v>2017</v>
      </c>
      <c r="C3001" s="115">
        <v>8321</v>
      </c>
      <c r="D3001" s="115">
        <v>3</v>
      </c>
      <c r="E3001" s="83">
        <v>5</v>
      </c>
      <c r="F3001" s="83">
        <v>3</v>
      </c>
      <c r="G3001" s="83">
        <v>5000</v>
      </c>
      <c r="H3001" s="83">
        <v>5100</v>
      </c>
      <c r="I3001" s="83">
        <v>511</v>
      </c>
      <c r="J3001" s="83"/>
      <c r="K3001" s="116" t="s">
        <v>93</v>
      </c>
      <c r="L3001" s="86">
        <f>SUM(L3002:L3009)</f>
        <v>0</v>
      </c>
      <c r="M3001" s="86">
        <f t="shared" ref="M3001:R3001" si="1924">SUM(M3002:M3009)</f>
        <v>0</v>
      </c>
      <c r="N3001" s="86">
        <f t="shared" si="1924"/>
        <v>0</v>
      </c>
      <c r="O3001" s="86">
        <f t="shared" si="1924"/>
        <v>0</v>
      </c>
      <c r="P3001" s="86">
        <f t="shared" si="1924"/>
        <v>0</v>
      </c>
      <c r="Q3001" s="86">
        <f t="shared" si="1924"/>
        <v>0</v>
      </c>
      <c r="R3001" s="86">
        <f t="shared" si="1924"/>
        <v>0</v>
      </c>
      <c r="S3001" s="117"/>
      <c r="T3001" s="118"/>
      <c r="U3001" s="130"/>
      <c r="V3001" s="119"/>
      <c r="W3001" s="1"/>
      <c r="X3001" s="1"/>
      <c r="Y3001" s="1">
        <f t="shared" ref="Y3001:Y3064" si="1925">+W3001+X3001</f>
        <v>0</v>
      </c>
      <c r="Z3001" s="1"/>
      <c r="AA3001" s="1"/>
      <c r="AB3001" s="1">
        <f t="shared" ref="AB3001:AB3064" si="1926">+Z3001+AA3001</f>
        <v>0</v>
      </c>
      <c r="AC3001" s="1">
        <f t="shared" ref="AC3001:AC3064" si="1927">+Y3001+AB3001</f>
        <v>0</v>
      </c>
      <c r="AD3001" s="1"/>
      <c r="AE3001" s="1"/>
      <c r="AF3001" s="1">
        <f t="shared" ref="AF3001:AF3064" si="1928">+AD3001+AE3001</f>
        <v>0</v>
      </c>
      <c r="AG3001" s="1"/>
      <c r="AH3001" s="1"/>
      <c r="AI3001" s="1">
        <f t="shared" ref="AI3001:AI3064" si="1929">+AG3001+AH3001</f>
        <v>0</v>
      </c>
      <c r="AJ3001" s="114">
        <f t="shared" ref="AJ3001:AJ3064" si="1930">+AF3001+AI3001</f>
        <v>0</v>
      </c>
      <c r="AM3001" s="114">
        <f t="shared" ref="AM3001:AM3064" si="1931">+AK3001+AL3001</f>
        <v>0</v>
      </c>
      <c r="AP3001" s="114">
        <f t="shared" ref="AP3001:AP3064" si="1932">+AN3001+AO3001</f>
        <v>0</v>
      </c>
      <c r="AQ3001" s="114">
        <f t="shared" ref="AQ3001:AQ3064" si="1933">+AM3001+AP3001</f>
        <v>0</v>
      </c>
      <c r="AT3001" s="114">
        <f t="shared" ref="AT3001:AT3064" si="1934">+AR3001+AS3001</f>
        <v>0</v>
      </c>
      <c r="AW3001" s="114">
        <f t="shared" ref="AW3001:AW3064" si="1935">+AU3001+AV3001</f>
        <v>0</v>
      </c>
      <c r="AX3001" s="114">
        <f t="shared" ref="AX3001:AX3064" si="1936">+AT3001+AW3001</f>
        <v>0</v>
      </c>
      <c r="AY3001" s="114">
        <f t="shared" ref="AY3001:AY3064" si="1937">+L3001-W3001-AD3001-AK3001-AR3001</f>
        <v>0</v>
      </c>
      <c r="AZ3001" s="114">
        <f t="shared" ref="AZ3001:AZ3064" si="1938">+M3001-X3001-AE3001-AL3001-AS3001</f>
        <v>0</v>
      </c>
      <c r="BA3001" s="114">
        <f t="shared" ref="BA3001:BA3064" si="1939">+N3001-Y3001-AI3001-AM3001-AT3001</f>
        <v>0</v>
      </c>
      <c r="BB3001" s="114">
        <f t="shared" ref="BB3001:BB3064" si="1940">+O3001-Z3001-AG3001-AN3001-AU3001</f>
        <v>0</v>
      </c>
      <c r="BC3001" s="114">
        <f t="shared" ref="BC3001:BC3064" si="1941">+P3001-AA3001-AH3001-AO3001-AV3001</f>
        <v>0</v>
      </c>
      <c r="BD3001" s="114">
        <f t="shared" ref="BD3001:BD3064" si="1942">+Q3001-AB3001-AI3001-AP3001-AW3001</f>
        <v>0</v>
      </c>
      <c r="BE3001" s="114">
        <f t="shared" ref="BE3001:BE3064" si="1943">+R3001-AC3001-AJ3001-AQ3001-AX3001</f>
        <v>0</v>
      </c>
    </row>
    <row r="3002" spans="1:57" s="114" customFormat="1" ht="27.75" hidden="1" customHeight="1">
      <c r="A3002" s="1"/>
      <c r="B3002" s="90">
        <v>2017</v>
      </c>
      <c r="C3002" s="91">
        <v>8321</v>
      </c>
      <c r="D3002" s="91">
        <v>3</v>
      </c>
      <c r="E3002" s="92">
        <v>5</v>
      </c>
      <c r="F3002" s="92">
        <v>3</v>
      </c>
      <c r="G3002" s="92">
        <v>5000</v>
      </c>
      <c r="H3002" s="92">
        <v>5100</v>
      </c>
      <c r="I3002" s="92">
        <v>511</v>
      </c>
      <c r="J3002" s="93">
        <v>1</v>
      </c>
      <c r="K3002" s="100" t="s">
        <v>957</v>
      </c>
      <c r="L3002" s="95">
        <v>0</v>
      </c>
      <c r="M3002" s="95">
        <v>0</v>
      </c>
      <c r="N3002" s="95">
        <f t="shared" ref="N3002:N3009" si="1944">L3002+M3002</f>
        <v>0</v>
      </c>
      <c r="O3002" s="95">
        <v>0</v>
      </c>
      <c r="P3002" s="95">
        <v>0</v>
      </c>
      <c r="Q3002" s="95">
        <f t="shared" ref="Q3002:Q3009" si="1945">O3002+P3002</f>
        <v>0</v>
      </c>
      <c r="R3002" s="95">
        <f t="shared" ref="R3002:R3009" si="1946">N3002+Q3002</f>
        <v>0</v>
      </c>
      <c r="S3002" s="96" t="s">
        <v>95</v>
      </c>
      <c r="T3002" s="97"/>
      <c r="U3002" s="98"/>
      <c r="V3002" s="137" t="s">
        <v>174</v>
      </c>
      <c r="W3002" s="1"/>
      <c r="X3002" s="1"/>
      <c r="Y3002" s="1">
        <f t="shared" si="1925"/>
        <v>0</v>
      </c>
      <c r="Z3002" s="1"/>
      <c r="AA3002" s="1"/>
      <c r="AB3002" s="1">
        <f t="shared" si="1926"/>
        <v>0</v>
      </c>
      <c r="AC3002" s="1">
        <f t="shared" si="1927"/>
        <v>0</v>
      </c>
      <c r="AD3002" s="1"/>
      <c r="AE3002" s="1"/>
      <c r="AF3002" s="1">
        <f t="shared" si="1928"/>
        <v>0</v>
      </c>
      <c r="AG3002" s="1"/>
      <c r="AH3002" s="1"/>
      <c r="AI3002" s="1">
        <f t="shared" si="1929"/>
        <v>0</v>
      </c>
      <c r="AJ3002" s="114">
        <f t="shared" si="1930"/>
        <v>0</v>
      </c>
      <c r="AM3002" s="114">
        <f t="shared" si="1931"/>
        <v>0</v>
      </c>
      <c r="AP3002" s="114">
        <f t="shared" si="1932"/>
        <v>0</v>
      </c>
      <c r="AQ3002" s="114">
        <f t="shared" si="1933"/>
        <v>0</v>
      </c>
      <c r="AT3002" s="114">
        <f t="shared" si="1934"/>
        <v>0</v>
      </c>
      <c r="AW3002" s="114">
        <f t="shared" si="1935"/>
        <v>0</v>
      </c>
      <c r="AX3002" s="114">
        <f t="shared" si="1936"/>
        <v>0</v>
      </c>
      <c r="AY3002" s="114">
        <f t="shared" si="1937"/>
        <v>0</v>
      </c>
      <c r="AZ3002" s="114">
        <f t="shared" si="1938"/>
        <v>0</v>
      </c>
      <c r="BA3002" s="114">
        <f t="shared" si="1939"/>
        <v>0</v>
      </c>
      <c r="BB3002" s="114">
        <f t="shared" si="1940"/>
        <v>0</v>
      </c>
      <c r="BC3002" s="114">
        <f t="shared" si="1941"/>
        <v>0</v>
      </c>
      <c r="BD3002" s="114">
        <f t="shared" si="1942"/>
        <v>0</v>
      </c>
      <c r="BE3002" s="114">
        <f t="shared" si="1943"/>
        <v>0</v>
      </c>
    </row>
    <row r="3003" spans="1:57" s="114" customFormat="1" ht="27.75" hidden="1" customHeight="1">
      <c r="A3003" s="1"/>
      <c r="B3003" s="90">
        <v>2017</v>
      </c>
      <c r="C3003" s="91">
        <v>8321</v>
      </c>
      <c r="D3003" s="91">
        <v>3</v>
      </c>
      <c r="E3003" s="92">
        <v>5</v>
      </c>
      <c r="F3003" s="92">
        <v>3</v>
      </c>
      <c r="G3003" s="92">
        <v>5000</v>
      </c>
      <c r="H3003" s="92">
        <v>5100</v>
      </c>
      <c r="I3003" s="92">
        <v>511</v>
      </c>
      <c r="J3003" s="93">
        <v>2</v>
      </c>
      <c r="K3003" s="100" t="s">
        <v>175</v>
      </c>
      <c r="L3003" s="95">
        <v>0</v>
      </c>
      <c r="M3003" s="95">
        <v>0</v>
      </c>
      <c r="N3003" s="95">
        <f t="shared" si="1944"/>
        <v>0</v>
      </c>
      <c r="O3003" s="95">
        <v>0</v>
      </c>
      <c r="P3003" s="95">
        <v>0</v>
      </c>
      <c r="Q3003" s="95">
        <f t="shared" si="1945"/>
        <v>0</v>
      </c>
      <c r="R3003" s="95">
        <f t="shared" si="1946"/>
        <v>0</v>
      </c>
      <c r="S3003" s="96" t="s">
        <v>95</v>
      </c>
      <c r="T3003" s="97"/>
      <c r="U3003" s="98"/>
      <c r="V3003" s="137" t="s">
        <v>174</v>
      </c>
      <c r="W3003" s="1"/>
      <c r="X3003" s="1"/>
      <c r="Y3003" s="1">
        <f t="shared" si="1925"/>
        <v>0</v>
      </c>
      <c r="Z3003" s="1"/>
      <c r="AA3003" s="1"/>
      <c r="AB3003" s="1">
        <f t="shared" si="1926"/>
        <v>0</v>
      </c>
      <c r="AC3003" s="1">
        <f t="shared" si="1927"/>
        <v>0</v>
      </c>
      <c r="AD3003" s="1"/>
      <c r="AE3003" s="1"/>
      <c r="AF3003" s="1">
        <f t="shared" si="1928"/>
        <v>0</v>
      </c>
      <c r="AG3003" s="1"/>
      <c r="AH3003" s="1"/>
      <c r="AI3003" s="1">
        <f t="shared" si="1929"/>
        <v>0</v>
      </c>
      <c r="AJ3003" s="114">
        <f t="shared" si="1930"/>
        <v>0</v>
      </c>
      <c r="AM3003" s="114">
        <f t="shared" si="1931"/>
        <v>0</v>
      </c>
      <c r="AP3003" s="114">
        <f t="shared" si="1932"/>
        <v>0</v>
      </c>
      <c r="AQ3003" s="114">
        <f t="shared" si="1933"/>
        <v>0</v>
      </c>
      <c r="AT3003" s="114">
        <f t="shared" si="1934"/>
        <v>0</v>
      </c>
      <c r="AW3003" s="114">
        <f t="shared" si="1935"/>
        <v>0</v>
      </c>
      <c r="AX3003" s="114">
        <f t="shared" si="1936"/>
        <v>0</v>
      </c>
      <c r="AY3003" s="114">
        <f t="shared" si="1937"/>
        <v>0</v>
      </c>
      <c r="AZ3003" s="114">
        <f t="shared" si="1938"/>
        <v>0</v>
      </c>
      <c r="BA3003" s="114">
        <f t="shared" si="1939"/>
        <v>0</v>
      </c>
      <c r="BB3003" s="114">
        <f t="shared" si="1940"/>
        <v>0</v>
      </c>
      <c r="BC3003" s="114">
        <f t="shared" si="1941"/>
        <v>0</v>
      </c>
      <c r="BD3003" s="114">
        <f t="shared" si="1942"/>
        <v>0</v>
      </c>
      <c r="BE3003" s="114">
        <f t="shared" si="1943"/>
        <v>0</v>
      </c>
    </row>
    <row r="3004" spans="1:57" s="114" customFormat="1" ht="27.75" hidden="1">
      <c r="A3004" s="1"/>
      <c r="B3004" s="90">
        <v>2017</v>
      </c>
      <c r="C3004" s="91">
        <v>8321</v>
      </c>
      <c r="D3004" s="91">
        <v>3</v>
      </c>
      <c r="E3004" s="92">
        <v>5</v>
      </c>
      <c r="F3004" s="92">
        <v>3</v>
      </c>
      <c r="G3004" s="92">
        <v>5000</v>
      </c>
      <c r="H3004" s="92">
        <v>5100</v>
      </c>
      <c r="I3004" s="92">
        <v>511</v>
      </c>
      <c r="J3004" s="93">
        <v>3</v>
      </c>
      <c r="K3004" s="100" t="s">
        <v>1036</v>
      </c>
      <c r="L3004" s="95">
        <v>0</v>
      </c>
      <c r="M3004" s="95">
        <v>0</v>
      </c>
      <c r="N3004" s="95">
        <f t="shared" si="1944"/>
        <v>0</v>
      </c>
      <c r="O3004" s="95">
        <v>0</v>
      </c>
      <c r="P3004" s="95">
        <v>0</v>
      </c>
      <c r="Q3004" s="95">
        <f t="shared" si="1945"/>
        <v>0</v>
      </c>
      <c r="R3004" s="95">
        <f t="shared" si="1946"/>
        <v>0</v>
      </c>
      <c r="S3004" s="96" t="s">
        <v>95</v>
      </c>
      <c r="T3004" s="97"/>
      <c r="U3004" s="98"/>
      <c r="V3004" s="137" t="s">
        <v>174</v>
      </c>
      <c r="W3004" s="1"/>
      <c r="X3004" s="1"/>
      <c r="Y3004" s="1">
        <f t="shared" si="1925"/>
        <v>0</v>
      </c>
      <c r="Z3004" s="1"/>
      <c r="AA3004" s="1"/>
      <c r="AB3004" s="1">
        <f t="shared" si="1926"/>
        <v>0</v>
      </c>
      <c r="AC3004" s="1">
        <f t="shared" si="1927"/>
        <v>0</v>
      </c>
      <c r="AD3004" s="1"/>
      <c r="AE3004" s="1"/>
      <c r="AF3004" s="1">
        <f t="shared" si="1928"/>
        <v>0</v>
      </c>
      <c r="AG3004" s="1"/>
      <c r="AH3004" s="1"/>
      <c r="AI3004" s="1">
        <f t="shared" si="1929"/>
        <v>0</v>
      </c>
      <c r="AJ3004" s="114">
        <f t="shared" si="1930"/>
        <v>0</v>
      </c>
      <c r="AM3004" s="114">
        <f t="shared" si="1931"/>
        <v>0</v>
      </c>
      <c r="AP3004" s="114">
        <f t="shared" si="1932"/>
        <v>0</v>
      </c>
      <c r="AQ3004" s="114">
        <f t="shared" si="1933"/>
        <v>0</v>
      </c>
      <c r="AT3004" s="114">
        <f t="shared" si="1934"/>
        <v>0</v>
      </c>
      <c r="AW3004" s="114">
        <f t="shared" si="1935"/>
        <v>0</v>
      </c>
      <c r="AX3004" s="114">
        <f t="shared" si="1936"/>
        <v>0</v>
      </c>
      <c r="AY3004" s="114">
        <f t="shared" si="1937"/>
        <v>0</v>
      </c>
      <c r="AZ3004" s="114">
        <f t="shared" si="1938"/>
        <v>0</v>
      </c>
      <c r="BA3004" s="114">
        <f t="shared" si="1939"/>
        <v>0</v>
      </c>
      <c r="BB3004" s="114">
        <f t="shared" si="1940"/>
        <v>0</v>
      </c>
      <c r="BC3004" s="114">
        <f t="shared" si="1941"/>
        <v>0</v>
      </c>
      <c r="BD3004" s="114">
        <f t="shared" si="1942"/>
        <v>0</v>
      </c>
      <c r="BE3004" s="114">
        <f t="shared" si="1943"/>
        <v>0</v>
      </c>
    </row>
    <row r="3005" spans="1:57" s="114" customFormat="1" ht="27.75" hidden="1">
      <c r="A3005" s="1"/>
      <c r="B3005" s="90">
        <v>2017</v>
      </c>
      <c r="C3005" s="91">
        <v>8321</v>
      </c>
      <c r="D3005" s="91">
        <v>3</v>
      </c>
      <c r="E3005" s="92">
        <v>5</v>
      </c>
      <c r="F3005" s="92">
        <v>3</v>
      </c>
      <c r="G3005" s="92">
        <v>5000</v>
      </c>
      <c r="H3005" s="92">
        <v>5100</v>
      </c>
      <c r="I3005" s="92">
        <v>511</v>
      </c>
      <c r="J3005" s="93">
        <v>4</v>
      </c>
      <c r="K3005" s="100" t="s">
        <v>1040</v>
      </c>
      <c r="L3005" s="95">
        <v>0</v>
      </c>
      <c r="M3005" s="95">
        <v>0</v>
      </c>
      <c r="N3005" s="95">
        <f t="shared" si="1944"/>
        <v>0</v>
      </c>
      <c r="O3005" s="95">
        <v>0</v>
      </c>
      <c r="P3005" s="95">
        <v>0</v>
      </c>
      <c r="Q3005" s="95">
        <f t="shared" si="1945"/>
        <v>0</v>
      </c>
      <c r="R3005" s="95">
        <f t="shared" si="1946"/>
        <v>0</v>
      </c>
      <c r="S3005" s="96" t="s">
        <v>95</v>
      </c>
      <c r="T3005" s="97"/>
      <c r="U3005" s="98"/>
      <c r="V3005" s="137" t="s">
        <v>174</v>
      </c>
      <c r="W3005" s="1"/>
      <c r="X3005" s="1"/>
      <c r="Y3005" s="1">
        <f t="shared" si="1925"/>
        <v>0</v>
      </c>
      <c r="Z3005" s="1"/>
      <c r="AA3005" s="1"/>
      <c r="AB3005" s="1">
        <f t="shared" si="1926"/>
        <v>0</v>
      </c>
      <c r="AC3005" s="1">
        <f t="shared" si="1927"/>
        <v>0</v>
      </c>
      <c r="AD3005" s="1"/>
      <c r="AE3005" s="1"/>
      <c r="AF3005" s="1">
        <f t="shared" si="1928"/>
        <v>0</v>
      </c>
      <c r="AG3005" s="1"/>
      <c r="AH3005" s="1"/>
      <c r="AI3005" s="1">
        <f t="shared" si="1929"/>
        <v>0</v>
      </c>
      <c r="AJ3005" s="114">
        <f t="shared" si="1930"/>
        <v>0</v>
      </c>
      <c r="AM3005" s="114">
        <f t="shared" si="1931"/>
        <v>0</v>
      </c>
      <c r="AP3005" s="114">
        <f t="shared" si="1932"/>
        <v>0</v>
      </c>
      <c r="AQ3005" s="114">
        <f t="shared" si="1933"/>
        <v>0</v>
      </c>
      <c r="AT3005" s="114">
        <f t="shared" si="1934"/>
        <v>0</v>
      </c>
      <c r="AW3005" s="114">
        <f t="shared" si="1935"/>
        <v>0</v>
      </c>
      <c r="AX3005" s="114">
        <f t="shared" si="1936"/>
        <v>0</v>
      </c>
      <c r="AY3005" s="114">
        <f t="shared" si="1937"/>
        <v>0</v>
      </c>
      <c r="AZ3005" s="114">
        <f t="shared" si="1938"/>
        <v>0</v>
      </c>
      <c r="BA3005" s="114">
        <f t="shared" si="1939"/>
        <v>0</v>
      </c>
      <c r="BB3005" s="114">
        <f t="shared" si="1940"/>
        <v>0</v>
      </c>
      <c r="BC3005" s="114">
        <f t="shared" si="1941"/>
        <v>0</v>
      </c>
      <c r="BD3005" s="114">
        <f t="shared" si="1942"/>
        <v>0</v>
      </c>
      <c r="BE3005" s="114">
        <f t="shared" si="1943"/>
        <v>0</v>
      </c>
    </row>
    <row r="3006" spans="1:57" s="114" customFormat="1" ht="27.75" hidden="1">
      <c r="A3006" s="1"/>
      <c r="B3006" s="90">
        <v>2017</v>
      </c>
      <c r="C3006" s="91">
        <v>8321</v>
      </c>
      <c r="D3006" s="91">
        <v>3</v>
      </c>
      <c r="E3006" s="92">
        <v>5</v>
      </c>
      <c r="F3006" s="92">
        <v>3</v>
      </c>
      <c r="G3006" s="92">
        <v>5000</v>
      </c>
      <c r="H3006" s="92">
        <v>5100</v>
      </c>
      <c r="I3006" s="92">
        <v>511</v>
      </c>
      <c r="J3006" s="93">
        <v>5</v>
      </c>
      <c r="K3006" s="100" t="s">
        <v>1387</v>
      </c>
      <c r="L3006" s="95">
        <v>0</v>
      </c>
      <c r="M3006" s="95">
        <v>0</v>
      </c>
      <c r="N3006" s="95">
        <f t="shared" si="1944"/>
        <v>0</v>
      </c>
      <c r="O3006" s="95">
        <v>0</v>
      </c>
      <c r="P3006" s="95">
        <v>0</v>
      </c>
      <c r="Q3006" s="95">
        <f t="shared" si="1945"/>
        <v>0</v>
      </c>
      <c r="R3006" s="95">
        <f t="shared" si="1946"/>
        <v>0</v>
      </c>
      <c r="S3006" s="96" t="s">
        <v>95</v>
      </c>
      <c r="T3006" s="97"/>
      <c r="U3006" s="98"/>
      <c r="V3006" s="137" t="s">
        <v>174</v>
      </c>
      <c r="W3006" s="1"/>
      <c r="X3006" s="1"/>
      <c r="Y3006" s="1">
        <f t="shared" si="1925"/>
        <v>0</v>
      </c>
      <c r="Z3006" s="1"/>
      <c r="AA3006" s="1"/>
      <c r="AB3006" s="1">
        <f t="shared" si="1926"/>
        <v>0</v>
      </c>
      <c r="AC3006" s="1">
        <f t="shared" si="1927"/>
        <v>0</v>
      </c>
      <c r="AD3006" s="1"/>
      <c r="AE3006" s="1"/>
      <c r="AF3006" s="1">
        <f t="shared" si="1928"/>
        <v>0</v>
      </c>
      <c r="AG3006" s="1"/>
      <c r="AH3006" s="1"/>
      <c r="AI3006" s="1">
        <f t="shared" si="1929"/>
        <v>0</v>
      </c>
      <c r="AJ3006" s="114">
        <f t="shared" si="1930"/>
        <v>0</v>
      </c>
      <c r="AM3006" s="114">
        <f t="shared" si="1931"/>
        <v>0</v>
      </c>
      <c r="AP3006" s="114">
        <f t="shared" si="1932"/>
        <v>0</v>
      </c>
      <c r="AQ3006" s="114">
        <f t="shared" si="1933"/>
        <v>0</v>
      </c>
      <c r="AT3006" s="114">
        <f t="shared" si="1934"/>
        <v>0</v>
      </c>
      <c r="AW3006" s="114">
        <f t="shared" si="1935"/>
        <v>0</v>
      </c>
      <c r="AX3006" s="114">
        <f t="shared" si="1936"/>
        <v>0</v>
      </c>
      <c r="AY3006" s="114">
        <f t="shared" si="1937"/>
        <v>0</v>
      </c>
      <c r="AZ3006" s="114">
        <f t="shared" si="1938"/>
        <v>0</v>
      </c>
      <c r="BA3006" s="114">
        <f t="shared" si="1939"/>
        <v>0</v>
      </c>
      <c r="BB3006" s="114">
        <f t="shared" si="1940"/>
        <v>0</v>
      </c>
      <c r="BC3006" s="114">
        <f t="shared" si="1941"/>
        <v>0</v>
      </c>
      <c r="BD3006" s="114">
        <f t="shared" si="1942"/>
        <v>0</v>
      </c>
      <c r="BE3006" s="114">
        <f t="shared" si="1943"/>
        <v>0</v>
      </c>
    </row>
    <row r="3007" spans="1:57" s="114" customFormat="1" ht="27.75" hidden="1">
      <c r="A3007" s="1"/>
      <c r="B3007" s="90">
        <v>2017</v>
      </c>
      <c r="C3007" s="91">
        <v>8321</v>
      </c>
      <c r="D3007" s="91">
        <v>3</v>
      </c>
      <c r="E3007" s="92">
        <v>5</v>
      </c>
      <c r="F3007" s="92">
        <v>3</v>
      </c>
      <c r="G3007" s="92">
        <v>5000</v>
      </c>
      <c r="H3007" s="92">
        <v>5100</v>
      </c>
      <c r="I3007" s="92">
        <v>511</v>
      </c>
      <c r="J3007" s="93">
        <v>6</v>
      </c>
      <c r="K3007" s="100" t="s">
        <v>1388</v>
      </c>
      <c r="L3007" s="95">
        <v>0</v>
      </c>
      <c r="M3007" s="95">
        <v>0</v>
      </c>
      <c r="N3007" s="95">
        <f t="shared" si="1944"/>
        <v>0</v>
      </c>
      <c r="O3007" s="95">
        <v>0</v>
      </c>
      <c r="P3007" s="95">
        <v>0</v>
      </c>
      <c r="Q3007" s="95">
        <f t="shared" si="1945"/>
        <v>0</v>
      </c>
      <c r="R3007" s="95">
        <f t="shared" si="1946"/>
        <v>0</v>
      </c>
      <c r="S3007" s="96" t="s">
        <v>95</v>
      </c>
      <c r="T3007" s="97"/>
      <c r="U3007" s="98"/>
      <c r="V3007" s="137" t="s">
        <v>174</v>
      </c>
      <c r="W3007" s="1"/>
      <c r="X3007" s="1"/>
      <c r="Y3007" s="1">
        <f t="shared" si="1925"/>
        <v>0</v>
      </c>
      <c r="Z3007" s="1"/>
      <c r="AA3007" s="1"/>
      <c r="AB3007" s="1">
        <f t="shared" si="1926"/>
        <v>0</v>
      </c>
      <c r="AC3007" s="1">
        <f t="shared" si="1927"/>
        <v>0</v>
      </c>
      <c r="AD3007" s="1"/>
      <c r="AE3007" s="1"/>
      <c r="AF3007" s="1">
        <f t="shared" si="1928"/>
        <v>0</v>
      </c>
      <c r="AG3007" s="1"/>
      <c r="AH3007" s="1"/>
      <c r="AI3007" s="1">
        <f t="shared" si="1929"/>
        <v>0</v>
      </c>
      <c r="AJ3007" s="114">
        <f t="shared" si="1930"/>
        <v>0</v>
      </c>
      <c r="AM3007" s="114">
        <f t="shared" si="1931"/>
        <v>0</v>
      </c>
      <c r="AP3007" s="114">
        <f t="shared" si="1932"/>
        <v>0</v>
      </c>
      <c r="AQ3007" s="114">
        <f t="shared" si="1933"/>
        <v>0</v>
      </c>
      <c r="AT3007" s="114">
        <f t="shared" si="1934"/>
        <v>0</v>
      </c>
      <c r="AW3007" s="114">
        <f t="shared" si="1935"/>
        <v>0</v>
      </c>
      <c r="AX3007" s="114">
        <f t="shared" si="1936"/>
        <v>0</v>
      </c>
      <c r="AY3007" s="114">
        <f t="shared" si="1937"/>
        <v>0</v>
      </c>
      <c r="AZ3007" s="114">
        <f t="shared" si="1938"/>
        <v>0</v>
      </c>
      <c r="BA3007" s="114">
        <f t="shared" si="1939"/>
        <v>0</v>
      </c>
      <c r="BB3007" s="114">
        <f t="shared" si="1940"/>
        <v>0</v>
      </c>
      <c r="BC3007" s="114">
        <f t="shared" si="1941"/>
        <v>0</v>
      </c>
      <c r="BD3007" s="114">
        <f t="shared" si="1942"/>
        <v>0</v>
      </c>
      <c r="BE3007" s="114">
        <f t="shared" si="1943"/>
        <v>0</v>
      </c>
    </row>
    <row r="3008" spans="1:57" s="114" customFormat="1" ht="27.75" hidden="1">
      <c r="A3008" s="1"/>
      <c r="B3008" s="90">
        <v>2017</v>
      </c>
      <c r="C3008" s="91">
        <v>8321</v>
      </c>
      <c r="D3008" s="91">
        <v>3</v>
      </c>
      <c r="E3008" s="92">
        <v>5</v>
      </c>
      <c r="F3008" s="92">
        <v>3</v>
      </c>
      <c r="G3008" s="92">
        <v>5000</v>
      </c>
      <c r="H3008" s="92">
        <v>5100</v>
      </c>
      <c r="I3008" s="92">
        <v>511</v>
      </c>
      <c r="J3008" s="93">
        <v>7</v>
      </c>
      <c r="K3008" s="100" t="s">
        <v>732</v>
      </c>
      <c r="L3008" s="95">
        <v>0</v>
      </c>
      <c r="M3008" s="95">
        <v>0</v>
      </c>
      <c r="N3008" s="95">
        <f t="shared" si="1944"/>
        <v>0</v>
      </c>
      <c r="O3008" s="95">
        <v>0</v>
      </c>
      <c r="P3008" s="95">
        <v>0</v>
      </c>
      <c r="Q3008" s="95">
        <f t="shared" si="1945"/>
        <v>0</v>
      </c>
      <c r="R3008" s="95">
        <f t="shared" si="1946"/>
        <v>0</v>
      </c>
      <c r="S3008" s="96" t="s">
        <v>95</v>
      </c>
      <c r="T3008" s="97"/>
      <c r="U3008" s="98"/>
      <c r="V3008" s="137" t="s">
        <v>174</v>
      </c>
      <c r="W3008" s="1"/>
      <c r="X3008" s="1"/>
      <c r="Y3008" s="1">
        <f t="shared" si="1925"/>
        <v>0</v>
      </c>
      <c r="Z3008" s="1"/>
      <c r="AA3008" s="1"/>
      <c r="AB3008" s="1">
        <f t="shared" si="1926"/>
        <v>0</v>
      </c>
      <c r="AC3008" s="1">
        <f t="shared" si="1927"/>
        <v>0</v>
      </c>
      <c r="AD3008" s="1"/>
      <c r="AE3008" s="1"/>
      <c r="AF3008" s="1">
        <f t="shared" si="1928"/>
        <v>0</v>
      </c>
      <c r="AG3008" s="1"/>
      <c r="AH3008" s="1"/>
      <c r="AI3008" s="1">
        <f t="shared" si="1929"/>
        <v>0</v>
      </c>
      <c r="AJ3008" s="114">
        <f t="shared" si="1930"/>
        <v>0</v>
      </c>
      <c r="AM3008" s="114">
        <f t="shared" si="1931"/>
        <v>0</v>
      </c>
      <c r="AP3008" s="114">
        <f t="shared" si="1932"/>
        <v>0</v>
      </c>
      <c r="AQ3008" s="114">
        <f t="shared" si="1933"/>
        <v>0</v>
      </c>
      <c r="AT3008" s="114">
        <f t="shared" si="1934"/>
        <v>0</v>
      </c>
      <c r="AW3008" s="114">
        <f t="shared" si="1935"/>
        <v>0</v>
      </c>
      <c r="AX3008" s="114">
        <f t="shared" si="1936"/>
        <v>0</v>
      </c>
      <c r="AY3008" s="114">
        <f t="shared" si="1937"/>
        <v>0</v>
      </c>
      <c r="AZ3008" s="114">
        <f t="shared" si="1938"/>
        <v>0</v>
      </c>
      <c r="BA3008" s="114">
        <f t="shared" si="1939"/>
        <v>0</v>
      </c>
      <c r="BB3008" s="114">
        <f t="shared" si="1940"/>
        <v>0</v>
      </c>
      <c r="BC3008" s="114">
        <f t="shared" si="1941"/>
        <v>0</v>
      </c>
      <c r="BD3008" s="114">
        <f t="shared" si="1942"/>
        <v>0</v>
      </c>
      <c r="BE3008" s="114">
        <f t="shared" si="1943"/>
        <v>0</v>
      </c>
    </row>
    <row r="3009" spans="1:57" s="114" customFormat="1" ht="27.75" hidden="1">
      <c r="A3009" s="1"/>
      <c r="B3009" s="90">
        <v>2017</v>
      </c>
      <c r="C3009" s="91">
        <v>8321</v>
      </c>
      <c r="D3009" s="91">
        <v>3</v>
      </c>
      <c r="E3009" s="92">
        <v>5</v>
      </c>
      <c r="F3009" s="92">
        <v>3</v>
      </c>
      <c r="G3009" s="92">
        <v>5000</v>
      </c>
      <c r="H3009" s="92">
        <v>5100</v>
      </c>
      <c r="I3009" s="92">
        <v>511</v>
      </c>
      <c r="J3009" s="93">
        <v>8</v>
      </c>
      <c r="K3009" s="100" t="s">
        <v>1193</v>
      </c>
      <c r="L3009" s="95">
        <v>0</v>
      </c>
      <c r="M3009" s="95">
        <v>0</v>
      </c>
      <c r="N3009" s="95">
        <f t="shared" si="1944"/>
        <v>0</v>
      </c>
      <c r="O3009" s="95">
        <v>0</v>
      </c>
      <c r="P3009" s="95">
        <v>0</v>
      </c>
      <c r="Q3009" s="95">
        <f t="shared" si="1945"/>
        <v>0</v>
      </c>
      <c r="R3009" s="95">
        <f t="shared" si="1946"/>
        <v>0</v>
      </c>
      <c r="S3009" s="96" t="s">
        <v>95</v>
      </c>
      <c r="T3009" s="97"/>
      <c r="U3009" s="98"/>
      <c r="V3009" s="137" t="s">
        <v>174</v>
      </c>
      <c r="W3009" s="1"/>
      <c r="X3009" s="1"/>
      <c r="Y3009" s="1">
        <f t="shared" si="1925"/>
        <v>0</v>
      </c>
      <c r="Z3009" s="1"/>
      <c r="AA3009" s="1"/>
      <c r="AB3009" s="1">
        <f t="shared" si="1926"/>
        <v>0</v>
      </c>
      <c r="AC3009" s="1">
        <f t="shared" si="1927"/>
        <v>0</v>
      </c>
      <c r="AD3009" s="1"/>
      <c r="AE3009" s="1"/>
      <c r="AF3009" s="1">
        <f t="shared" si="1928"/>
        <v>0</v>
      </c>
      <c r="AG3009" s="1"/>
      <c r="AH3009" s="1"/>
      <c r="AI3009" s="1">
        <f t="shared" si="1929"/>
        <v>0</v>
      </c>
      <c r="AJ3009" s="114">
        <f t="shared" si="1930"/>
        <v>0</v>
      </c>
      <c r="AM3009" s="114">
        <f t="shared" si="1931"/>
        <v>0</v>
      </c>
      <c r="AP3009" s="114">
        <f t="shared" si="1932"/>
        <v>0</v>
      </c>
      <c r="AQ3009" s="114">
        <f t="shared" si="1933"/>
        <v>0</v>
      </c>
      <c r="AT3009" s="114">
        <f t="shared" si="1934"/>
        <v>0</v>
      </c>
      <c r="AW3009" s="114">
        <f t="shared" si="1935"/>
        <v>0</v>
      </c>
      <c r="AX3009" s="114">
        <f t="shared" si="1936"/>
        <v>0</v>
      </c>
      <c r="AY3009" s="114">
        <f t="shared" si="1937"/>
        <v>0</v>
      </c>
      <c r="AZ3009" s="114">
        <f t="shared" si="1938"/>
        <v>0</v>
      </c>
      <c r="BA3009" s="114">
        <f t="shared" si="1939"/>
        <v>0</v>
      </c>
      <c r="BB3009" s="114">
        <f t="shared" si="1940"/>
        <v>0</v>
      </c>
      <c r="BC3009" s="114">
        <f t="shared" si="1941"/>
        <v>0</v>
      </c>
      <c r="BD3009" s="114">
        <f t="shared" si="1942"/>
        <v>0</v>
      </c>
      <c r="BE3009" s="114">
        <f t="shared" si="1943"/>
        <v>0</v>
      </c>
    </row>
    <row r="3010" spans="1:57" s="114" customFormat="1" ht="27.75" hidden="1" customHeight="1">
      <c r="A3010" s="1"/>
      <c r="B3010" s="83">
        <v>2017</v>
      </c>
      <c r="C3010" s="115">
        <v>8321</v>
      </c>
      <c r="D3010" s="115">
        <v>3</v>
      </c>
      <c r="E3010" s="83">
        <v>5</v>
      </c>
      <c r="F3010" s="83">
        <v>3</v>
      </c>
      <c r="G3010" s="83">
        <v>5000</v>
      </c>
      <c r="H3010" s="83">
        <v>5100</v>
      </c>
      <c r="I3010" s="83">
        <v>512</v>
      </c>
      <c r="J3010" s="83"/>
      <c r="K3010" s="116" t="s">
        <v>185</v>
      </c>
      <c r="L3010" s="86">
        <f>SUM(L3011:L3015)</f>
        <v>0</v>
      </c>
      <c r="M3010" s="86">
        <f t="shared" ref="M3010:R3010" si="1947">SUM(M3011:M3015)</f>
        <v>0</v>
      </c>
      <c r="N3010" s="86">
        <f t="shared" si="1947"/>
        <v>0</v>
      </c>
      <c r="O3010" s="86">
        <f t="shared" si="1947"/>
        <v>0</v>
      </c>
      <c r="P3010" s="86">
        <f t="shared" si="1947"/>
        <v>0</v>
      </c>
      <c r="Q3010" s="86">
        <f t="shared" si="1947"/>
        <v>0</v>
      </c>
      <c r="R3010" s="86">
        <f t="shared" si="1947"/>
        <v>0</v>
      </c>
      <c r="S3010" s="117"/>
      <c r="T3010" s="118"/>
      <c r="U3010" s="130"/>
      <c r="V3010" s="119"/>
      <c r="W3010" s="1"/>
      <c r="X3010" s="1"/>
      <c r="Y3010" s="1">
        <f t="shared" si="1925"/>
        <v>0</v>
      </c>
      <c r="Z3010" s="1"/>
      <c r="AA3010" s="1"/>
      <c r="AB3010" s="1">
        <f t="shared" si="1926"/>
        <v>0</v>
      </c>
      <c r="AC3010" s="1">
        <f t="shared" si="1927"/>
        <v>0</v>
      </c>
      <c r="AD3010" s="1"/>
      <c r="AE3010" s="1"/>
      <c r="AF3010" s="1">
        <f t="shared" si="1928"/>
        <v>0</v>
      </c>
      <c r="AG3010" s="1"/>
      <c r="AH3010" s="1"/>
      <c r="AI3010" s="1">
        <f t="shared" si="1929"/>
        <v>0</v>
      </c>
      <c r="AJ3010" s="114">
        <f t="shared" si="1930"/>
        <v>0</v>
      </c>
      <c r="AM3010" s="114">
        <f t="shared" si="1931"/>
        <v>0</v>
      </c>
      <c r="AP3010" s="114">
        <f t="shared" si="1932"/>
        <v>0</v>
      </c>
      <c r="AQ3010" s="114">
        <f t="shared" si="1933"/>
        <v>0</v>
      </c>
      <c r="AT3010" s="114">
        <f t="shared" si="1934"/>
        <v>0</v>
      </c>
      <c r="AW3010" s="114">
        <f t="shared" si="1935"/>
        <v>0</v>
      </c>
      <c r="AX3010" s="114">
        <f t="shared" si="1936"/>
        <v>0</v>
      </c>
      <c r="AY3010" s="114">
        <f t="shared" si="1937"/>
        <v>0</v>
      </c>
      <c r="AZ3010" s="114">
        <f t="shared" si="1938"/>
        <v>0</v>
      </c>
      <c r="BA3010" s="114">
        <f t="shared" si="1939"/>
        <v>0</v>
      </c>
      <c r="BB3010" s="114">
        <f t="shared" si="1940"/>
        <v>0</v>
      </c>
      <c r="BC3010" s="114">
        <f t="shared" si="1941"/>
        <v>0</v>
      </c>
      <c r="BD3010" s="114">
        <f t="shared" si="1942"/>
        <v>0</v>
      </c>
      <c r="BE3010" s="114">
        <f t="shared" si="1943"/>
        <v>0</v>
      </c>
    </row>
    <row r="3011" spans="1:57" s="114" customFormat="1" ht="27.75" hidden="1">
      <c r="A3011" s="1"/>
      <c r="B3011" s="90">
        <v>2017</v>
      </c>
      <c r="C3011" s="91">
        <v>8321</v>
      </c>
      <c r="D3011" s="91">
        <v>3</v>
      </c>
      <c r="E3011" s="92">
        <v>5</v>
      </c>
      <c r="F3011" s="92">
        <v>3</v>
      </c>
      <c r="G3011" s="92">
        <v>5000</v>
      </c>
      <c r="H3011" s="92">
        <v>5100</v>
      </c>
      <c r="I3011" s="92">
        <v>512</v>
      </c>
      <c r="J3011" s="93">
        <v>1</v>
      </c>
      <c r="K3011" s="100" t="s">
        <v>1389</v>
      </c>
      <c r="L3011" s="95">
        <v>0</v>
      </c>
      <c r="M3011" s="95">
        <v>0</v>
      </c>
      <c r="N3011" s="95">
        <f>L3011+M3011</f>
        <v>0</v>
      </c>
      <c r="O3011" s="95">
        <v>0</v>
      </c>
      <c r="P3011" s="95">
        <v>0</v>
      </c>
      <c r="Q3011" s="95">
        <f>O3011+P3011</f>
        <v>0</v>
      </c>
      <c r="R3011" s="95">
        <f>N3011+Q3011</f>
        <v>0</v>
      </c>
      <c r="S3011" s="96" t="s">
        <v>95</v>
      </c>
      <c r="T3011" s="97"/>
      <c r="U3011" s="98"/>
      <c r="V3011" s="137" t="s">
        <v>174</v>
      </c>
      <c r="W3011" s="1"/>
      <c r="X3011" s="1"/>
      <c r="Y3011" s="1">
        <f t="shared" si="1925"/>
        <v>0</v>
      </c>
      <c r="Z3011" s="1"/>
      <c r="AA3011" s="1"/>
      <c r="AB3011" s="1">
        <f t="shared" si="1926"/>
        <v>0</v>
      </c>
      <c r="AC3011" s="1">
        <f t="shared" si="1927"/>
        <v>0</v>
      </c>
      <c r="AD3011" s="1"/>
      <c r="AE3011" s="1"/>
      <c r="AF3011" s="1">
        <f t="shared" si="1928"/>
        <v>0</v>
      </c>
      <c r="AG3011" s="1"/>
      <c r="AH3011" s="1"/>
      <c r="AI3011" s="1">
        <f t="shared" si="1929"/>
        <v>0</v>
      </c>
      <c r="AJ3011" s="114">
        <f t="shared" si="1930"/>
        <v>0</v>
      </c>
      <c r="AM3011" s="114">
        <f t="shared" si="1931"/>
        <v>0</v>
      </c>
      <c r="AP3011" s="114">
        <f t="shared" si="1932"/>
        <v>0</v>
      </c>
      <c r="AQ3011" s="114">
        <f t="shared" si="1933"/>
        <v>0</v>
      </c>
      <c r="AT3011" s="114">
        <f t="shared" si="1934"/>
        <v>0</v>
      </c>
      <c r="AW3011" s="114">
        <f t="shared" si="1935"/>
        <v>0</v>
      </c>
      <c r="AX3011" s="114">
        <f t="shared" si="1936"/>
        <v>0</v>
      </c>
      <c r="AY3011" s="114">
        <f t="shared" si="1937"/>
        <v>0</v>
      </c>
      <c r="AZ3011" s="114">
        <f t="shared" si="1938"/>
        <v>0</v>
      </c>
      <c r="BA3011" s="114">
        <f t="shared" si="1939"/>
        <v>0</v>
      </c>
      <c r="BB3011" s="114">
        <f t="shared" si="1940"/>
        <v>0</v>
      </c>
      <c r="BC3011" s="114">
        <f t="shared" si="1941"/>
        <v>0</v>
      </c>
      <c r="BD3011" s="114">
        <f t="shared" si="1942"/>
        <v>0</v>
      </c>
      <c r="BE3011" s="114">
        <f t="shared" si="1943"/>
        <v>0</v>
      </c>
    </row>
    <row r="3012" spans="1:57" s="114" customFormat="1" ht="27.75" hidden="1" customHeight="1">
      <c r="A3012" s="1"/>
      <c r="B3012" s="90">
        <v>2017</v>
      </c>
      <c r="C3012" s="91">
        <v>8321</v>
      </c>
      <c r="D3012" s="91">
        <v>3</v>
      </c>
      <c r="E3012" s="92">
        <v>5</v>
      </c>
      <c r="F3012" s="92">
        <v>3</v>
      </c>
      <c r="G3012" s="92">
        <v>5000</v>
      </c>
      <c r="H3012" s="92">
        <v>5100</v>
      </c>
      <c r="I3012" s="92">
        <v>512</v>
      </c>
      <c r="J3012" s="93">
        <v>2</v>
      </c>
      <c r="K3012" s="100" t="s">
        <v>191</v>
      </c>
      <c r="L3012" s="95">
        <v>0</v>
      </c>
      <c r="M3012" s="95">
        <v>0</v>
      </c>
      <c r="N3012" s="95">
        <f>L3012+M3012</f>
        <v>0</v>
      </c>
      <c r="O3012" s="95">
        <v>0</v>
      </c>
      <c r="P3012" s="95">
        <v>0</v>
      </c>
      <c r="Q3012" s="95">
        <f>O3012+P3012</f>
        <v>0</v>
      </c>
      <c r="R3012" s="95">
        <f>N3012+Q3012</f>
        <v>0</v>
      </c>
      <c r="S3012" s="96" t="s">
        <v>95</v>
      </c>
      <c r="T3012" s="97"/>
      <c r="U3012" s="98"/>
      <c r="V3012" s="137" t="s">
        <v>174</v>
      </c>
      <c r="W3012" s="1"/>
      <c r="X3012" s="1"/>
      <c r="Y3012" s="1">
        <f t="shared" si="1925"/>
        <v>0</v>
      </c>
      <c r="Z3012" s="1"/>
      <c r="AA3012" s="1"/>
      <c r="AB3012" s="1">
        <f t="shared" si="1926"/>
        <v>0</v>
      </c>
      <c r="AC3012" s="1">
        <f t="shared" si="1927"/>
        <v>0</v>
      </c>
      <c r="AD3012" s="1"/>
      <c r="AE3012" s="1"/>
      <c r="AF3012" s="1">
        <f t="shared" si="1928"/>
        <v>0</v>
      </c>
      <c r="AG3012" s="1"/>
      <c r="AH3012" s="1"/>
      <c r="AI3012" s="1">
        <f t="shared" si="1929"/>
        <v>0</v>
      </c>
      <c r="AJ3012" s="114">
        <f t="shared" si="1930"/>
        <v>0</v>
      </c>
      <c r="AM3012" s="114">
        <f t="shared" si="1931"/>
        <v>0</v>
      </c>
      <c r="AP3012" s="114">
        <f t="shared" si="1932"/>
        <v>0</v>
      </c>
      <c r="AQ3012" s="114">
        <f t="shared" si="1933"/>
        <v>0</v>
      </c>
      <c r="AT3012" s="114">
        <f t="shared" si="1934"/>
        <v>0</v>
      </c>
      <c r="AW3012" s="114">
        <f t="shared" si="1935"/>
        <v>0</v>
      </c>
      <c r="AX3012" s="114">
        <f t="shared" si="1936"/>
        <v>0</v>
      </c>
      <c r="AY3012" s="114">
        <f t="shared" si="1937"/>
        <v>0</v>
      </c>
      <c r="AZ3012" s="114">
        <f t="shared" si="1938"/>
        <v>0</v>
      </c>
      <c r="BA3012" s="114">
        <f t="shared" si="1939"/>
        <v>0</v>
      </c>
      <c r="BB3012" s="114">
        <f t="shared" si="1940"/>
        <v>0</v>
      </c>
      <c r="BC3012" s="114">
        <f t="shared" si="1941"/>
        <v>0</v>
      </c>
      <c r="BD3012" s="114">
        <f t="shared" si="1942"/>
        <v>0</v>
      </c>
      <c r="BE3012" s="114">
        <f t="shared" si="1943"/>
        <v>0</v>
      </c>
    </row>
    <row r="3013" spans="1:57" s="114" customFormat="1" ht="27.75" hidden="1">
      <c r="A3013" s="1"/>
      <c r="B3013" s="90">
        <v>2017</v>
      </c>
      <c r="C3013" s="91">
        <v>8321</v>
      </c>
      <c r="D3013" s="91">
        <v>3</v>
      </c>
      <c r="E3013" s="92">
        <v>5</v>
      </c>
      <c r="F3013" s="92">
        <v>3</v>
      </c>
      <c r="G3013" s="92">
        <v>5000</v>
      </c>
      <c r="H3013" s="92">
        <v>5100</v>
      </c>
      <c r="I3013" s="92">
        <v>512</v>
      </c>
      <c r="J3013" s="93">
        <v>3</v>
      </c>
      <c r="K3013" s="100" t="s">
        <v>1195</v>
      </c>
      <c r="L3013" s="95">
        <v>0</v>
      </c>
      <c r="M3013" s="95">
        <v>0</v>
      </c>
      <c r="N3013" s="95">
        <f>L3013+M3013</f>
        <v>0</v>
      </c>
      <c r="O3013" s="95">
        <v>0</v>
      </c>
      <c r="P3013" s="95">
        <v>0</v>
      </c>
      <c r="Q3013" s="95">
        <f>O3013+P3013</f>
        <v>0</v>
      </c>
      <c r="R3013" s="95">
        <f>N3013+Q3013</f>
        <v>0</v>
      </c>
      <c r="S3013" s="96" t="s">
        <v>95</v>
      </c>
      <c r="T3013" s="97"/>
      <c r="U3013" s="98"/>
      <c r="V3013" s="137" t="s">
        <v>174</v>
      </c>
      <c r="W3013" s="1"/>
      <c r="X3013" s="1"/>
      <c r="Y3013" s="1">
        <f t="shared" si="1925"/>
        <v>0</v>
      </c>
      <c r="Z3013" s="1"/>
      <c r="AA3013" s="1"/>
      <c r="AB3013" s="1">
        <f t="shared" si="1926"/>
        <v>0</v>
      </c>
      <c r="AC3013" s="1">
        <f t="shared" si="1927"/>
        <v>0</v>
      </c>
      <c r="AD3013" s="1"/>
      <c r="AE3013" s="1"/>
      <c r="AF3013" s="1">
        <f t="shared" si="1928"/>
        <v>0</v>
      </c>
      <c r="AG3013" s="1"/>
      <c r="AH3013" s="1"/>
      <c r="AI3013" s="1">
        <f t="shared" si="1929"/>
        <v>0</v>
      </c>
      <c r="AJ3013" s="114">
        <f t="shared" si="1930"/>
        <v>0</v>
      </c>
      <c r="AM3013" s="114">
        <f t="shared" si="1931"/>
        <v>0</v>
      </c>
      <c r="AP3013" s="114">
        <f t="shared" si="1932"/>
        <v>0</v>
      </c>
      <c r="AQ3013" s="114">
        <f t="shared" si="1933"/>
        <v>0</v>
      </c>
      <c r="AT3013" s="114">
        <f t="shared" si="1934"/>
        <v>0</v>
      </c>
      <c r="AW3013" s="114">
        <f t="shared" si="1935"/>
        <v>0</v>
      </c>
      <c r="AX3013" s="114">
        <f t="shared" si="1936"/>
        <v>0</v>
      </c>
      <c r="AY3013" s="114">
        <f t="shared" si="1937"/>
        <v>0</v>
      </c>
      <c r="AZ3013" s="114">
        <f t="shared" si="1938"/>
        <v>0</v>
      </c>
      <c r="BA3013" s="114">
        <f t="shared" si="1939"/>
        <v>0</v>
      </c>
      <c r="BB3013" s="114">
        <f t="shared" si="1940"/>
        <v>0</v>
      </c>
      <c r="BC3013" s="114">
        <f t="shared" si="1941"/>
        <v>0</v>
      </c>
      <c r="BD3013" s="114">
        <f t="shared" si="1942"/>
        <v>0</v>
      </c>
      <c r="BE3013" s="114">
        <f t="shared" si="1943"/>
        <v>0</v>
      </c>
    </row>
    <row r="3014" spans="1:57" s="114" customFormat="1" ht="27.75" hidden="1">
      <c r="A3014" s="1"/>
      <c r="B3014" s="90">
        <v>2017</v>
      </c>
      <c r="C3014" s="91">
        <v>8321</v>
      </c>
      <c r="D3014" s="91">
        <v>3</v>
      </c>
      <c r="E3014" s="92">
        <v>5</v>
      </c>
      <c r="F3014" s="92">
        <v>3</v>
      </c>
      <c r="G3014" s="92">
        <v>5000</v>
      </c>
      <c r="H3014" s="92">
        <v>5100</v>
      </c>
      <c r="I3014" s="92">
        <v>512</v>
      </c>
      <c r="J3014" s="93">
        <v>4</v>
      </c>
      <c r="K3014" s="100" t="s">
        <v>106</v>
      </c>
      <c r="L3014" s="95">
        <v>0</v>
      </c>
      <c r="M3014" s="95">
        <v>0</v>
      </c>
      <c r="N3014" s="95">
        <f>L3014+M3014</f>
        <v>0</v>
      </c>
      <c r="O3014" s="95">
        <v>0</v>
      </c>
      <c r="P3014" s="95">
        <v>0</v>
      </c>
      <c r="Q3014" s="95">
        <f>O3014+P3014</f>
        <v>0</v>
      </c>
      <c r="R3014" s="95">
        <f>N3014+Q3014</f>
        <v>0</v>
      </c>
      <c r="S3014" s="96" t="s">
        <v>95</v>
      </c>
      <c r="T3014" s="97"/>
      <c r="U3014" s="98"/>
      <c r="V3014" s="137" t="s">
        <v>174</v>
      </c>
      <c r="W3014" s="1"/>
      <c r="X3014" s="1"/>
      <c r="Y3014" s="1">
        <f t="shared" si="1925"/>
        <v>0</v>
      </c>
      <c r="Z3014" s="1"/>
      <c r="AA3014" s="1"/>
      <c r="AB3014" s="1">
        <f t="shared" si="1926"/>
        <v>0</v>
      </c>
      <c r="AC3014" s="1">
        <f t="shared" si="1927"/>
        <v>0</v>
      </c>
      <c r="AD3014" s="1"/>
      <c r="AE3014" s="1"/>
      <c r="AF3014" s="1">
        <f t="shared" si="1928"/>
        <v>0</v>
      </c>
      <c r="AG3014" s="1"/>
      <c r="AH3014" s="1"/>
      <c r="AI3014" s="1">
        <f t="shared" si="1929"/>
        <v>0</v>
      </c>
      <c r="AJ3014" s="114">
        <f t="shared" si="1930"/>
        <v>0</v>
      </c>
      <c r="AM3014" s="114">
        <f t="shared" si="1931"/>
        <v>0</v>
      </c>
      <c r="AP3014" s="114">
        <f t="shared" si="1932"/>
        <v>0</v>
      </c>
      <c r="AQ3014" s="114">
        <f t="shared" si="1933"/>
        <v>0</v>
      </c>
      <c r="AT3014" s="114">
        <f t="shared" si="1934"/>
        <v>0</v>
      </c>
      <c r="AW3014" s="114">
        <f t="shared" si="1935"/>
        <v>0</v>
      </c>
      <c r="AX3014" s="114">
        <f t="shared" si="1936"/>
        <v>0</v>
      </c>
      <c r="AY3014" s="114">
        <f t="shared" si="1937"/>
        <v>0</v>
      </c>
      <c r="AZ3014" s="114">
        <f t="shared" si="1938"/>
        <v>0</v>
      </c>
      <c r="BA3014" s="114">
        <f t="shared" si="1939"/>
        <v>0</v>
      </c>
      <c r="BB3014" s="114">
        <f t="shared" si="1940"/>
        <v>0</v>
      </c>
      <c r="BC3014" s="114">
        <f t="shared" si="1941"/>
        <v>0</v>
      </c>
      <c r="BD3014" s="114">
        <f t="shared" si="1942"/>
        <v>0</v>
      </c>
      <c r="BE3014" s="114">
        <f t="shared" si="1943"/>
        <v>0</v>
      </c>
    </row>
    <row r="3015" spans="1:57" s="114" customFormat="1" ht="27.75" hidden="1">
      <c r="A3015" s="1"/>
      <c r="B3015" s="90">
        <v>2017</v>
      </c>
      <c r="C3015" s="91">
        <v>8321</v>
      </c>
      <c r="D3015" s="91">
        <v>3</v>
      </c>
      <c r="E3015" s="92">
        <v>5</v>
      </c>
      <c r="F3015" s="92">
        <v>3</v>
      </c>
      <c r="G3015" s="92">
        <v>5000</v>
      </c>
      <c r="H3015" s="92">
        <v>5100</v>
      </c>
      <c r="I3015" s="92">
        <v>512</v>
      </c>
      <c r="J3015" s="93">
        <v>5</v>
      </c>
      <c r="K3015" s="100" t="s">
        <v>1390</v>
      </c>
      <c r="L3015" s="95">
        <v>0</v>
      </c>
      <c r="M3015" s="95">
        <v>0</v>
      </c>
      <c r="N3015" s="95">
        <f>L3015+M3015</f>
        <v>0</v>
      </c>
      <c r="O3015" s="95">
        <v>0</v>
      </c>
      <c r="P3015" s="95">
        <v>0</v>
      </c>
      <c r="Q3015" s="95">
        <f>O3015+P3015</f>
        <v>0</v>
      </c>
      <c r="R3015" s="95">
        <f>N3015+Q3015</f>
        <v>0</v>
      </c>
      <c r="S3015" s="96" t="s">
        <v>95</v>
      </c>
      <c r="T3015" s="97"/>
      <c r="U3015" s="98"/>
      <c r="V3015" s="101" t="s">
        <v>47</v>
      </c>
      <c r="W3015" s="1"/>
      <c r="X3015" s="1"/>
      <c r="Y3015" s="1">
        <f t="shared" si="1925"/>
        <v>0</v>
      </c>
      <c r="Z3015" s="1"/>
      <c r="AA3015" s="1"/>
      <c r="AB3015" s="1">
        <f t="shared" si="1926"/>
        <v>0</v>
      </c>
      <c r="AC3015" s="1">
        <f t="shared" si="1927"/>
        <v>0</v>
      </c>
      <c r="AD3015" s="1"/>
      <c r="AE3015" s="1"/>
      <c r="AF3015" s="1">
        <f t="shared" si="1928"/>
        <v>0</v>
      </c>
      <c r="AG3015" s="1"/>
      <c r="AH3015" s="1"/>
      <c r="AI3015" s="1">
        <f t="shared" si="1929"/>
        <v>0</v>
      </c>
      <c r="AJ3015" s="114">
        <f t="shared" si="1930"/>
        <v>0</v>
      </c>
      <c r="AM3015" s="114">
        <f t="shared" si="1931"/>
        <v>0</v>
      </c>
      <c r="AP3015" s="114">
        <f t="shared" si="1932"/>
        <v>0</v>
      </c>
      <c r="AQ3015" s="114">
        <f t="shared" si="1933"/>
        <v>0</v>
      </c>
      <c r="AT3015" s="114">
        <f t="shared" si="1934"/>
        <v>0</v>
      </c>
      <c r="AW3015" s="114">
        <f t="shared" si="1935"/>
        <v>0</v>
      </c>
      <c r="AX3015" s="114">
        <f t="shared" si="1936"/>
        <v>0</v>
      </c>
      <c r="AY3015" s="114">
        <f t="shared" si="1937"/>
        <v>0</v>
      </c>
      <c r="AZ3015" s="114">
        <f t="shared" si="1938"/>
        <v>0</v>
      </c>
      <c r="BA3015" s="114">
        <f t="shared" si="1939"/>
        <v>0</v>
      </c>
      <c r="BB3015" s="114">
        <f t="shared" si="1940"/>
        <v>0</v>
      </c>
      <c r="BC3015" s="114">
        <f t="shared" si="1941"/>
        <v>0</v>
      </c>
      <c r="BD3015" s="114">
        <f t="shared" si="1942"/>
        <v>0</v>
      </c>
      <c r="BE3015" s="114">
        <f t="shared" si="1943"/>
        <v>0</v>
      </c>
    </row>
    <row r="3016" spans="1:57" s="114" customFormat="1" ht="55.5" hidden="1" customHeight="1">
      <c r="A3016" s="1"/>
      <c r="B3016" s="83">
        <v>2017</v>
      </c>
      <c r="C3016" s="84">
        <v>8321</v>
      </c>
      <c r="D3016" s="84">
        <v>3</v>
      </c>
      <c r="E3016" s="83">
        <v>5</v>
      </c>
      <c r="F3016" s="83">
        <v>3</v>
      </c>
      <c r="G3016" s="83">
        <v>5000</v>
      </c>
      <c r="H3016" s="83">
        <v>5100</v>
      </c>
      <c r="I3016" s="83">
        <v>515</v>
      </c>
      <c r="J3016" s="83"/>
      <c r="K3016" s="85" t="s">
        <v>110</v>
      </c>
      <c r="L3016" s="86">
        <f>SUM(L3017:L3019)</f>
        <v>0</v>
      </c>
      <c r="M3016" s="86">
        <f t="shared" ref="M3016:R3016" si="1948">SUM(M3017:M3019)</f>
        <v>0</v>
      </c>
      <c r="N3016" s="86">
        <f t="shared" si="1948"/>
        <v>0</v>
      </c>
      <c r="O3016" s="86">
        <f t="shared" si="1948"/>
        <v>0</v>
      </c>
      <c r="P3016" s="86">
        <f t="shared" si="1948"/>
        <v>0</v>
      </c>
      <c r="Q3016" s="86">
        <f t="shared" si="1948"/>
        <v>0</v>
      </c>
      <c r="R3016" s="86">
        <f t="shared" si="1948"/>
        <v>0</v>
      </c>
      <c r="S3016" s="86"/>
      <c r="T3016" s="87"/>
      <c r="U3016" s="88"/>
      <c r="V3016" s="89"/>
      <c r="W3016" s="1"/>
      <c r="X3016" s="1"/>
      <c r="Y3016" s="1">
        <f t="shared" si="1925"/>
        <v>0</v>
      </c>
      <c r="Z3016" s="1"/>
      <c r="AA3016" s="1"/>
      <c r="AB3016" s="1">
        <f t="shared" si="1926"/>
        <v>0</v>
      </c>
      <c r="AC3016" s="1">
        <f t="shared" si="1927"/>
        <v>0</v>
      </c>
      <c r="AD3016" s="1"/>
      <c r="AE3016" s="1"/>
      <c r="AF3016" s="1">
        <f t="shared" si="1928"/>
        <v>0</v>
      </c>
      <c r="AG3016" s="1"/>
      <c r="AH3016" s="1"/>
      <c r="AI3016" s="1">
        <f t="shared" si="1929"/>
        <v>0</v>
      </c>
      <c r="AJ3016" s="114">
        <f t="shared" si="1930"/>
        <v>0</v>
      </c>
      <c r="AM3016" s="114">
        <f t="shared" si="1931"/>
        <v>0</v>
      </c>
      <c r="AP3016" s="114">
        <f t="shared" si="1932"/>
        <v>0</v>
      </c>
      <c r="AQ3016" s="114">
        <f t="shared" si="1933"/>
        <v>0</v>
      </c>
      <c r="AT3016" s="114">
        <f t="shared" si="1934"/>
        <v>0</v>
      </c>
      <c r="AW3016" s="114">
        <f t="shared" si="1935"/>
        <v>0</v>
      </c>
      <c r="AX3016" s="114">
        <f t="shared" si="1936"/>
        <v>0</v>
      </c>
      <c r="AY3016" s="114">
        <f t="shared" si="1937"/>
        <v>0</v>
      </c>
      <c r="AZ3016" s="114">
        <f t="shared" si="1938"/>
        <v>0</v>
      </c>
      <c r="BA3016" s="114">
        <f t="shared" si="1939"/>
        <v>0</v>
      </c>
      <c r="BB3016" s="114">
        <f t="shared" si="1940"/>
        <v>0</v>
      </c>
      <c r="BC3016" s="114">
        <f t="shared" si="1941"/>
        <v>0</v>
      </c>
      <c r="BD3016" s="114">
        <f t="shared" si="1942"/>
        <v>0</v>
      </c>
      <c r="BE3016" s="114">
        <f t="shared" si="1943"/>
        <v>0</v>
      </c>
    </row>
    <row r="3017" spans="1:57" s="114" customFormat="1" ht="27.75" hidden="1">
      <c r="A3017" s="1"/>
      <c r="B3017" s="90">
        <v>2017</v>
      </c>
      <c r="C3017" s="91">
        <v>8321</v>
      </c>
      <c r="D3017" s="91">
        <v>3</v>
      </c>
      <c r="E3017" s="92">
        <v>5</v>
      </c>
      <c r="F3017" s="92">
        <v>3</v>
      </c>
      <c r="G3017" s="92">
        <v>5000</v>
      </c>
      <c r="H3017" s="92">
        <v>5100</v>
      </c>
      <c r="I3017" s="92">
        <v>515</v>
      </c>
      <c r="J3017" s="93">
        <v>1</v>
      </c>
      <c r="K3017" s="100" t="s">
        <v>111</v>
      </c>
      <c r="L3017" s="95">
        <v>0</v>
      </c>
      <c r="M3017" s="95">
        <v>0</v>
      </c>
      <c r="N3017" s="95">
        <f>L3017+M3017</f>
        <v>0</v>
      </c>
      <c r="O3017" s="95">
        <v>0</v>
      </c>
      <c r="P3017" s="95">
        <v>0</v>
      </c>
      <c r="Q3017" s="95">
        <f>O3017+P3017</f>
        <v>0</v>
      </c>
      <c r="R3017" s="95">
        <f>N3017+Q3017</f>
        <v>0</v>
      </c>
      <c r="S3017" s="96" t="s">
        <v>95</v>
      </c>
      <c r="T3017" s="97"/>
      <c r="U3017" s="98"/>
      <c r="V3017" s="137" t="s">
        <v>174</v>
      </c>
      <c r="W3017" s="1"/>
      <c r="X3017" s="1"/>
      <c r="Y3017" s="1">
        <f t="shared" si="1925"/>
        <v>0</v>
      </c>
      <c r="Z3017" s="1"/>
      <c r="AA3017" s="1"/>
      <c r="AB3017" s="1">
        <f t="shared" si="1926"/>
        <v>0</v>
      </c>
      <c r="AC3017" s="1">
        <f t="shared" si="1927"/>
        <v>0</v>
      </c>
      <c r="AD3017" s="1"/>
      <c r="AE3017" s="1"/>
      <c r="AF3017" s="1">
        <f t="shared" si="1928"/>
        <v>0</v>
      </c>
      <c r="AG3017" s="1"/>
      <c r="AH3017" s="1"/>
      <c r="AI3017" s="1">
        <f t="shared" si="1929"/>
        <v>0</v>
      </c>
      <c r="AJ3017" s="114">
        <f t="shared" si="1930"/>
        <v>0</v>
      </c>
      <c r="AM3017" s="114">
        <f t="shared" si="1931"/>
        <v>0</v>
      </c>
      <c r="AP3017" s="114">
        <f t="shared" si="1932"/>
        <v>0</v>
      </c>
      <c r="AQ3017" s="114">
        <f t="shared" si="1933"/>
        <v>0</v>
      </c>
      <c r="AT3017" s="114">
        <f t="shared" si="1934"/>
        <v>0</v>
      </c>
      <c r="AW3017" s="114">
        <f t="shared" si="1935"/>
        <v>0</v>
      </c>
      <c r="AX3017" s="114">
        <f t="shared" si="1936"/>
        <v>0</v>
      </c>
      <c r="AY3017" s="114">
        <f t="shared" si="1937"/>
        <v>0</v>
      </c>
      <c r="AZ3017" s="114">
        <f t="shared" si="1938"/>
        <v>0</v>
      </c>
      <c r="BA3017" s="114">
        <f t="shared" si="1939"/>
        <v>0</v>
      </c>
      <c r="BB3017" s="114">
        <f t="shared" si="1940"/>
        <v>0</v>
      </c>
      <c r="BC3017" s="114">
        <f t="shared" si="1941"/>
        <v>0</v>
      </c>
      <c r="BD3017" s="114">
        <f t="shared" si="1942"/>
        <v>0</v>
      </c>
      <c r="BE3017" s="114">
        <f t="shared" si="1943"/>
        <v>0</v>
      </c>
    </row>
    <row r="3018" spans="1:57" s="114" customFormat="1" ht="27.75" hidden="1" customHeight="1">
      <c r="A3018" s="1"/>
      <c r="B3018" s="90">
        <v>2017</v>
      </c>
      <c r="C3018" s="91">
        <v>8321</v>
      </c>
      <c r="D3018" s="91">
        <v>3</v>
      </c>
      <c r="E3018" s="92">
        <v>5</v>
      </c>
      <c r="F3018" s="92">
        <v>3</v>
      </c>
      <c r="G3018" s="92">
        <v>5000</v>
      </c>
      <c r="H3018" s="92">
        <v>5100</v>
      </c>
      <c r="I3018" s="92">
        <v>515</v>
      </c>
      <c r="J3018" s="93">
        <v>2</v>
      </c>
      <c r="K3018" s="100" t="s">
        <v>1198</v>
      </c>
      <c r="L3018" s="95">
        <v>0</v>
      </c>
      <c r="M3018" s="95">
        <v>0</v>
      </c>
      <c r="N3018" s="95">
        <f>L3018+M3018</f>
        <v>0</v>
      </c>
      <c r="O3018" s="95">
        <v>0</v>
      </c>
      <c r="P3018" s="95">
        <v>0</v>
      </c>
      <c r="Q3018" s="95">
        <f>O3018+P3018</f>
        <v>0</v>
      </c>
      <c r="R3018" s="95">
        <f>N3018+Q3018</f>
        <v>0</v>
      </c>
      <c r="S3018" s="96" t="s">
        <v>95</v>
      </c>
      <c r="T3018" s="97"/>
      <c r="U3018" s="98"/>
      <c r="V3018" s="137" t="s">
        <v>174</v>
      </c>
      <c r="W3018" s="1"/>
      <c r="X3018" s="1"/>
      <c r="Y3018" s="1">
        <f t="shared" si="1925"/>
        <v>0</v>
      </c>
      <c r="Z3018" s="1"/>
      <c r="AA3018" s="1"/>
      <c r="AB3018" s="1">
        <f t="shared" si="1926"/>
        <v>0</v>
      </c>
      <c r="AC3018" s="1">
        <f t="shared" si="1927"/>
        <v>0</v>
      </c>
      <c r="AD3018" s="1"/>
      <c r="AE3018" s="1"/>
      <c r="AF3018" s="1">
        <f t="shared" si="1928"/>
        <v>0</v>
      </c>
      <c r="AG3018" s="1"/>
      <c r="AH3018" s="1"/>
      <c r="AI3018" s="1">
        <f t="shared" si="1929"/>
        <v>0</v>
      </c>
      <c r="AJ3018" s="114">
        <f t="shared" si="1930"/>
        <v>0</v>
      </c>
      <c r="AM3018" s="114">
        <f t="shared" si="1931"/>
        <v>0</v>
      </c>
      <c r="AP3018" s="114">
        <f t="shared" si="1932"/>
        <v>0</v>
      </c>
      <c r="AQ3018" s="114">
        <f t="shared" si="1933"/>
        <v>0</v>
      </c>
      <c r="AT3018" s="114">
        <f t="shared" si="1934"/>
        <v>0</v>
      </c>
      <c r="AW3018" s="114">
        <f t="shared" si="1935"/>
        <v>0</v>
      </c>
      <c r="AX3018" s="114">
        <f t="shared" si="1936"/>
        <v>0</v>
      </c>
      <c r="AY3018" s="114">
        <f t="shared" si="1937"/>
        <v>0</v>
      </c>
      <c r="AZ3018" s="114">
        <f t="shared" si="1938"/>
        <v>0</v>
      </c>
      <c r="BA3018" s="114">
        <f t="shared" si="1939"/>
        <v>0</v>
      </c>
      <c r="BB3018" s="114">
        <f t="shared" si="1940"/>
        <v>0</v>
      </c>
      <c r="BC3018" s="114">
        <f t="shared" si="1941"/>
        <v>0</v>
      </c>
      <c r="BD3018" s="114">
        <f t="shared" si="1942"/>
        <v>0</v>
      </c>
      <c r="BE3018" s="114">
        <f t="shared" si="1943"/>
        <v>0</v>
      </c>
    </row>
    <row r="3019" spans="1:57" s="114" customFormat="1" ht="27.75" hidden="1">
      <c r="A3019" s="1"/>
      <c r="B3019" s="90">
        <v>2017</v>
      </c>
      <c r="C3019" s="91">
        <v>8321</v>
      </c>
      <c r="D3019" s="91">
        <v>3</v>
      </c>
      <c r="E3019" s="92">
        <v>5</v>
      </c>
      <c r="F3019" s="92">
        <v>3</v>
      </c>
      <c r="G3019" s="92">
        <v>5000</v>
      </c>
      <c r="H3019" s="92">
        <v>5100</v>
      </c>
      <c r="I3019" s="92">
        <v>515</v>
      </c>
      <c r="J3019" s="93">
        <v>3</v>
      </c>
      <c r="K3019" s="100" t="s">
        <v>1391</v>
      </c>
      <c r="L3019" s="95">
        <v>0</v>
      </c>
      <c r="M3019" s="95">
        <v>0</v>
      </c>
      <c r="N3019" s="95">
        <f>L3019+M3019</f>
        <v>0</v>
      </c>
      <c r="O3019" s="95">
        <v>0</v>
      </c>
      <c r="P3019" s="95">
        <v>0</v>
      </c>
      <c r="Q3019" s="95">
        <f>O3019+P3019</f>
        <v>0</v>
      </c>
      <c r="R3019" s="95">
        <f>N3019+Q3019</f>
        <v>0</v>
      </c>
      <c r="S3019" s="96" t="s">
        <v>95</v>
      </c>
      <c r="T3019" s="97"/>
      <c r="U3019" s="98"/>
      <c r="V3019" s="137" t="s">
        <v>174</v>
      </c>
      <c r="W3019" s="1"/>
      <c r="X3019" s="1"/>
      <c r="Y3019" s="1">
        <f t="shared" si="1925"/>
        <v>0</v>
      </c>
      <c r="Z3019" s="1"/>
      <c r="AA3019" s="1"/>
      <c r="AB3019" s="1">
        <f t="shared" si="1926"/>
        <v>0</v>
      </c>
      <c r="AC3019" s="1">
        <f t="shared" si="1927"/>
        <v>0</v>
      </c>
      <c r="AD3019" s="1"/>
      <c r="AE3019" s="1"/>
      <c r="AF3019" s="1">
        <f t="shared" si="1928"/>
        <v>0</v>
      </c>
      <c r="AG3019" s="1"/>
      <c r="AH3019" s="1"/>
      <c r="AI3019" s="1">
        <f t="shared" si="1929"/>
        <v>0</v>
      </c>
      <c r="AJ3019" s="114">
        <f t="shared" si="1930"/>
        <v>0</v>
      </c>
      <c r="AM3019" s="114">
        <f t="shared" si="1931"/>
        <v>0</v>
      </c>
      <c r="AP3019" s="114">
        <f t="shared" si="1932"/>
        <v>0</v>
      </c>
      <c r="AQ3019" s="114">
        <f t="shared" si="1933"/>
        <v>0</v>
      </c>
      <c r="AT3019" s="114">
        <f t="shared" si="1934"/>
        <v>0</v>
      </c>
      <c r="AW3019" s="114">
        <f t="shared" si="1935"/>
        <v>0</v>
      </c>
      <c r="AX3019" s="114">
        <f t="shared" si="1936"/>
        <v>0</v>
      </c>
      <c r="AY3019" s="114">
        <f t="shared" si="1937"/>
        <v>0</v>
      </c>
      <c r="AZ3019" s="114">
        <f t="shared" si="1938"/>
        <v>0</v>
      </c>
      <c r="BA3019" s="114">
        <f t="shared" si="1939"/>
        <v>0</v>
      </c>
      <c r="BB3019" s="114">
        <f t="shared" si="1940"/>
        <v>0</v>
      </c>
      <c r="BC3019" s="114">
        <f t="shared" si="1941"/>
        <v>0</v>
      </c>
      <c r="BD3019" s="114">
        <f t="shared" si="1942"/>
        <v>0</v>
      </c>
      <c r="BE3019" s="114">
        <f t="shared" si="1943"/>
        <v>0</v>
      </c>
    </row>
    <row r="3020" spans="1:57" s="114" customFormat="1" ht="27.75" hidden="1" customHeight="1">
      <c r="A3020" s="1"/>
      <c r="B3020" s="83">
        <v>2017</v>
      </c>
      <c r="C3020" s="115">
        <v>8321</v>
      </c>
      <c r="D3020" s="115">
        <v>3</v>
      </c>
      <c r="E3020" s="83">
        <v>5</v>
      </c>
      <c r="F3020" s="83">
        <v>3</v>
      </c>
      <c r="G3020" s="83">
        <v>5000</v>
      </c>
      <c r="H3020" s="83">
        <v>5100</v>
      </c>
      <c r="I3020" s="83">
        <v>519</v>
      </c>
      <c r="J3020" s="83"/>
      <c r="K3020" s="116" t="s">
        <v>121</v>
      </c>
      <c r="L3020" s="86">
        <f>SUM(L3021:L3027)</f>
        <v>0</v>
      </c>
      <c r="M3020" s="86">
        <f t="shared" ref="M3020:R3020" si="1949">SUM(M3021:M3027)</f>
        <v>0</v>
      </c>
      <c r="N3020" s="86">
        <f t="shared" si="1949"/>
        <v>0</v>
      </c>
      <c r="O3020" s="86">
        <f t="shared" si="1949"/>
        <v>0</v>
      </c>
      <c r="P3020" s="86">
        <f t="shared" si="1949"/>
        <v>0</v>
      </c>
      <c r="Q3020" s="86">
        <f t="shared" si="1949"/>
        <v>0</v>
      </c>
      <c r="R3020" s="86">
        <f t="shared" si="1949"/>
        <v>0</v>
      </c>
      <c r="S3020" s="117"/>
      <c r="T3020" s="118"/>
      <c r="U3020" s="130"/>
      <c r="V3020" s="119"/>
      <c r="W3020" s="1"/>
      <c r="X3020" s="1"/>
      <c r="Y3020" s="1">
        <f t="shared" si="1925"/>
        <v>0</v>
      </c>
      <c r="Z3020" s="1"/>
      <c r="AA3020" s="1"/>
      <c r="AB3020" s="1">
        <f t="shared" si="1926"/>
        <v>0</v>
      </c>
      <c r="AC3020" s="1">
        <f t="shared" si="1927"/>
        <v>0</v>
      </c>
      <c r="AD3020" s="1"/>
      <c r="AE3020" s="1"/>
      <c r="AF3020" s="1">
        <f t="shared" si="1928"/>
        <v>0</v>
      </c>
      <c r="AG3020" s="1"/>
      <c r="AH3020" s="1"/>
      <c r="AI3020" s="1">
        <f t="shared" si="1929"/>
        <v>0</v>
      </c>
      <c r="AJ3020" s="114">
        <f t="shared" si="1930"/>
        <v>0</v>
      </c>
      <c r="AM3020" s="114">
        <f t="shared" si="1931"/>
        <v>0</v>
      </c>
      <c r="AP3020" s="114">
        <f t="shared" si="1932"/>
        <v>0</v>
      </c>
      <c r="AQ3020" s="114">
        <f t="shared" si="1933"/>
        <v>0</v>
      </c>
      <c r="AT3020" s="114">
        <f t="shared" si="1934"/>
        <v>0</v>
      </c>
      <c r="AW3020" s="114">
        <f t="shared" si="1935"/>
        <v>0</v>
      </c>
      <c r="AX3020" s="114">
        <f t="shared" si="1936"/>
        <v>0</v>
      </c>
      <c r="AY3020" s="114">
        <f t="shared" si="1937"/>
        <v>0</v>
      </c>
      <c r="AZ3020" s="114">
        <f t="shared" si="1938"/>
        <v>0</v>
      </c>
      <c r="BA3020" s="114">
        <f t="shared" si="1939"/>
        <v>0</v>
      </c>
      <c r="BB3020" s="114">
        <f t="shared" si="1940"/>
        <v>0</v>
      </c>
      <c r="BC3020" s="114">
        <f t="shared" si="1941"/>
        <v>0</v>
      </c>
      <c r="BD3020" s="114">
        <f t="shared" si="1942"/>
        <v>0</v>
      </c>
      <c r="BE3020" s="114">
        <f t="shared" si="1943"/>
        <v>0</v>
      </c>
    </row>
    <row r="3021" spans="1:57" s="114" customFormat="1" ht="27.75" hidden="1">
      <c r="A3021" s="1"/>
      <c r="B3021" s="90">
        <v>2017</v>
      </c>
      <c r="C3021" s="91">
        <v>8321</v>
      </c>
      <c r="D3021" s="91">
        <v>3</v>
      </c>
      <c r="E3021" s="92">
        <v>5</v>
      </c>
      <c r="F3021" s="92">
        <v>3</v>
      </c>
      <c r="G3021" s="92">
        <v>5000</v>
      </c>
      <c r="H3021" s="92">
        <v>5100</v>
      </c>
      <c r="I3021" s="92">
        <v>519</v>
      </c>
      <c r="J3021" s="93">
        <v>1</v>
      </c>
      <c r="K3021" s="100" t="s">
        <v>1392</v>
      </c>
      <c r="L3021" s="95">
        <v>0</v>
      </c>
      <c r="M3021" s="95">
        <v>0</v>
      </c>
      <c r="N3021" s="95">
        <f t="shared" ref="N3021:N3028" si="1950">L3021+M3021</f>
        <v>0</v>
      </c>
      <c r="O3021" s="95">
        <v>0</v>
      </c>
      <c r="P3021" s="95">
        <v>0</v>
      </c>
      <c r="Q3021" s="95">
        <f t="shared" ref="Q3021:Q3028" si="1951">O3021+P3021</f>
        <v>0</v>
      </c>
      <c r="R3021" s="95">
        <f t="shared" ref="R3021:R3028" si="1952">N3021+Q3021</f>
        <v>0</v>
      </c>
      <c r="S3021" s="96" t="s">
        <v>95</v>
      </c>
      <c r="T3021" s="97"/>
      <c r="U3021" s="98"/>
      <c r="V3021" s="137" t="s">
        <v>174</v>
      </c>
      <c r="W3021" s="1"/>
      <c r="X3021" s="1"/>
      <c r="Y3021" s="1">
        <f t="shared" si="1925"/>
        <v>0</v>
      </c>
      <c r="Z3021" s="1"/>
      <c r="AA3021" s="1"/>
      <c r="AB3021" s="1">
        <f t="shared" si="1926"/>
        <v>0</v>
      </c>
      <c r="AC3021" s="1">
        <f t="shared" si="1927"/>
        <v>0</v>
      </c>
      <c r="AD3021" s="1"/>
      <c r="AE3021" s="1"/>
      <c r="AF3021" s="1">
        <f t="shared" si="1928"/>
        <v>0</v>
      </c>
      <c r="AG3021" s="1"/>
      <c r="AH3021" s="1"/>
      <c r="AI3021" s="1">
        <f t="shared" si="1929"/>
        <v>0</v>
      </c>
      <c r="AJ3021" s="114">
        <f t="shared" si="1930"/>
        <v>0</v>
      </c>
      <c r="AM3021" s="114">
        <f t="shared" si="1931"/>
        <v>0</v>
      </c>
      <c r="AP3021" s="114">
        <f t="shared" si="1932"/>
        <v>0</v>
      </c>
      <c r="AQ3021" s="114">
        <f t="shared" si="1933"/>
        <v>0</v>
      </c>
      <c r="AT3021" s="114">
        <f t="shared" si="1934"/>
        <v>0</v>
      </c>
      <c r="AW3021" s="114">
        <f t="shared" si="1935"/>
        <v>0</v>
      </c>
      <c r="AX3021" s="114">
        <f t="shared" si="1936"/>
        <v>0</v>
      </c>
      <c r="AY3021" s="114">
        <f t="shared" si="1937"/>
        <v>0</v>
      </c>
      <c r="AZ3021" s="114">
        <f t="shared" si="1938"/>
        <v>0</v>
      </c>
      <c r="BA3021" s="114">
        <f t="shared" si="1939"/>
        <v>0</v>
      </c>
      <c r="BB3021" s="114">
        <f t="shared" si="1940"/>
        <v>0</v>
      </c>
      <c r="BC3021" s="114">
        <f t="shared" si="1941"/>
        <v>0</v>
      </c>
      <c r="BD3021" s="114">
        <f t="shared" si="1942"/>
        <v>0</v>
      </c>
      <c r="BE3021" s="114">
        <f t="shared" si="1943"/>
        <v>0</v>
      </c>
    </row>
    <row r="3022" spans="1:57" s="114" customFormat="1" ht="27.75" hidden="1" customHeight="1">
      <c r="A3022" s="1"/>
      <c r="B3022" s="90">
        <v>2017</v>
      </c>
      <c r="C3022" s="91">
        <v>8321</v>
      </c>
      <c r="D3022" s="91">
        <v>3</v>
      </c>
      <c r="E3022" s="92">
        <v>5</v>
      </c>
      <c r="F3022" s="92">
        <v>3</v>
      </c>
      <c r="G3022" s="92">
        <v>5000</v>
      </c>
      <c r="H3022" s="92">
        <v>5100</v>
      </c>
      <c r="I3022" s="92">
        <v>519</v>
      </c>
      <c r="J3022" s="93">
        <v>2</v>
      </c>
      <c r="K3022" s="100" t="s">
        <v>1393</v>
      </c>
      <c r="L3022" s="95">
        <v>0</v>
      </c>
      <c r="M3022" s="95">
        <v>0</v>
      </c>
      <c r="N3022" s="95">
        <f t="shared" si="1950"/>
        <v>0</v>
      </c>
      <c r="O3022" s="95">
        <v>0</v>
      </c>
      <c r="P3022" s="95">
        <v>0</v>
      </c>
      <c r="Q3022" s="95">
        <f t="shared" si="1951"/>
        <v>0</v>
      </c>
      <c r="R3022" s="95">
        <f t="shared" si="1952"/>
        <v>0</v>
      </c>
      <c r="S3022" s="96" t="s">
        <v>95</v>
      </c>
      <c r="T3022" s="97"/>
      <c r="U3022" s="98"/>
      <c r="V3022" s="137" t="s">
        <v>174</v>
      </c>
      <c r="W3022" s="1"/>
      <c r="X3022" s="1"/>
      <c r="Y3022" s="1">
        <f t="shared" si="1925"/>
        <v>0</v>
      </c>
      <c r="Z3022" s="1"/>
      <c r="AA3022" s="1"/>
      <c r="AB3022" s="1">
        <f t="shared" si="1926"/>
        <v>0</v>
      </c>
      <c r="AC3022" s="1">
        <f t="shared" si="1927"/>
        <v>0</v>
      </c>
      <c r="AD3022" s="1"/>
      <c r="AE3022" s="1"/>
      <c r="AF3022" s="1">
        <f t="shared" si="1928"/>
        <v>0</v>
      </c>
      <c r="AG3022" s="1"/>
      <c r="AH3022" s="1"/>
      <c r="AI3022" s="1">
        <f t="shared" si="1929"/>
        <v>0</v>
      </c>
      <c r="AJ3022" s="114">
        <f t="shared" si="1930"/>
        <v>0</v>
      </c>
      <c r="AM3022" s="114">
        <f t="shared" si="1931"/>
        <v>0</v>
      </c>
      <c r="AP3022" s="114">
        <f t="shared" si="1932"/>
        <v>0</v>
      </c>
      <c r="AQ3022" s="114">
        <f t="shared" si="1933"/>
        <v>0</v>
      </c>
      <c r="AT3022" s="114">
        <f t="shared" si="1934"/>
        <v>0</v>
      </c>
      <c r="AW3022" s="114">
        <f t="shared" si="1935"/>
        <v>0</v>
      </c>
      <c r="AX3022" s="114">
        <f t="shared" si="1936"/>
        <v>0</v>
      </c>
      <c r="AY3022" s="114">
        <f t="shared" si="1937"/>
        <v>0</v>
      </c>
      <c r="AZ3022" s="114">
        <f t="shared" si="1938"/>
        <v>0</v>
      </c>
      <c r="BA3022" s="114">
        <f t="shared" si="1939"/>
        <v>0</v>
      </c>
      <c r="BB3022" s="114">
        <f t="shared" si="1940"/>
        <v>0</v>
      </c>
      <c r="BC3022" s="114">
        <f t="shared" si="1941"/>
        <v>0</v>
      </c>
      <c r="BD3022" s="114">
        <f t="shared" si="1942"/>
        <v>0</v>
      </c>
      <c r="BE3022" s="114">
        <f t="shared" si="1943"/>
        <v>0</v>
      </c>
    </row>
    <row r="3023" spans="1:57" s="114" customFormat="1" ht="27.75" hidden="1">
      <c r="A3023" s="1"/>
      <c r="B3023" s="90">
        <v>2017</v>
      </c>
      <c r="C3023" s="91">
        <v>8321</v>
      </c>
      <c r="D3023" s="91">
        <v>3</v>
      </c>
      <c r="E3023" s="92">
        <v>5</v>
      </c>
      <c r="F3023" s="92">
        <v>3</v>
      </c>
      <c r="G3023" s="92">
        <v>5000</v>
      </c>
      <c r="H3023" s="92">
        <v>5100</v>
      </c>
      <c r="I3023" s="92">
        <v>519</v>
      </c>
      <c r="J3023" s="93">
        <v>3</v>
      </c>
      <c r="K3023" s="100" t="s">
        <v>219</v>
      </c>
      <c r="L3023" s="95">
        <v>0</v>
      </c>
      <c r="M3023" s="95">
        <v>0</v>
      </c>
      <c r="N3023" s="95">
        <f t="shared" si="1950"/>
        <v>0</v>
      </c>
      <c r="O3023" s="95">
        <v>0</v>
      </c>
      <c r="P3023" s="95">
        <v>0</v>
      </c>
      <c r="Q3023" s="95">
        <f t="shared" si="1951"/>
        <v>0</v>
      </c>
      <c r="R3023" s="95">
        <f t="shared" si="1952"/>
        <v>0</v>
      </c>
      <c r="S3023" s="96" t="s">
        <v>95</v>
      </c>
      <c r="T3023" s="97"/>
      <c r="U3023" s="98"/>
      <c r="V3023" s="137" t="s">
        <v>174</v>
      </c>
      <c r="W3023" s="1"/>
      <c r="X3023" s="1"/>
      <c r="Y3023" s="1">
        <f t="shared" si="1925"/>
        <v>0</v>
      </c>
      <c r="Z3023" s="1"/>
      <c r="AA3023" s="1"/>
      <c r="AB3023" s="1">
        <f t="shared" si="1926"/>
        <v>0</v>
      </c>
      <c r="AC3023" s="1">
        <f t="shared" si="1927"/>
        <v>0</v>
      </c>
      <c r="AD3023" s="1"/>
      <c r="AE3023" s="1"/>
      <c r="AF3023" s="1">
        <f t="shared" si="1928"/>
        <v>0</v>
      </c>
      <c r="AG3023" s="1"/>
      <c r="AH3023" s="1"/>
      <c r="AI3023" s="1">
        <f t="shared" si="1929"/>
        <v>0</v>
      </c>
      <c r="AJ3023" s="114">
        <f t="shared" si="1930"/>
        <v>0</v>
      </c>
      <c r="AM3023" s="114">
        <f t="shared" si="1931"/>
        <v>0</v>
      </c>
      <c r="AP3023" s="114">
        <f t="shared" si="1932"/>
        <v>0</v>
      </c>
      <c r="AQ3023" s="114">
        <f t="shared" si="1933"/>
        <v>0</v>
      </c>
      <c r="AT3023" s="114">
        <f t="shared" si="1934"/>
        <v>0</v>
      </c>
      <c r="AW3023" s="114">
        <f t="shared" si="1935"/>
        <v>0</v>
      </c>
      <c r="AX3023" s="114">
        <f t="shared" si="1936"/>
        <v>0</v>
      </c>
      <c r="AY3023" s="114">
        <f t="shared" si="1937"/>
        <v>0</v>
      </c>
      <c r="AZ3023" s="114">
        <f t="shared" si="1938"/>
        <v>0</v>
      </c>
      <c r="BA3023" s="114">
        <f t="shared" si="1939"/>
        <v>0</v>
      </c>
      <c r="BB3023" s="114">
        <f t="shared" si="1940"/>
        <v>0</v>
      </c>
      <c r="BC3023" s="114">
        <f t="shared" si="1941"/>
        <v>0</v>
      </c>
      <c r="BD3023" s="114">
        <f t="shared" si="1942"/>
        <v>0</v>
      </c>
      <c r="BE3023" s="114">
        <f t="shared" si="1943"/>
        <v>0</v>
      </c>
    </row>
    <row r="3024" spans="1:57" s="114" customFormat="1" ht="27.75" hidden="1">
      <c r="A3024" s="1"/>
      <c r="B3024" s="90">
        <v>2017</v>
      </c>
      <c r="C3024" s="91">
        <v>8321</v>
      </c>
      <c r="D3024" s="91">
        <v>3</v>
      </c>
      <c r="E3024" s="92">
        <v>5</v>
      </c>
      <c r="F3024" s="92">
        <v>3</v>
      </c>
      <c r="G3024" s="92">
        <v>5000</v>
      </c>
      <c r="H3024" s="92">
        <v>5100</v>
      </c>
      <c r="I3024" s="92">
        <v>519</v>
      </c>
      <c r="J3024" s="93">
        <v>4</v>
      </c>
      <c r="K3024" s="100" t="s">
        <v>1394</v>
      </c>
      <c r="L3024" s="95">
        <v>0</v>
      </c>
      <c r="M3024" s="95">
        <v>0</v>
      </c>
      <c r="N3024" s="95">
        <f t="shared" si="1950"/>
        <v>0</v>
      </c>
      <c r="O3024" s="95">
        <v>0</v>
      </c>
      <c r="P3024" s="95">
        <v>0</v>
      </c>
      <c r="Q3024" s="95">
        <f t="shared" si="1951"/>
        <v>0</v>
      </c>
      <c r="R3024" s="95">
        <f t="shared" si="1952"/>
        <v>0</v>
      </c>
      <c r="S3024" s="96" t="s">
        <v>95</v>
      </c>
      <c r="T3024" s="97"/>
      <c r="U3024" s="98"/>
      <c r="V3024" s="137" t="s">
        <v>174</v>
      </c>
      <c r="W3024" s="1"/>
      <c r="X3024" s="1"/>
      <c r="Y3024" s="1">
        <f t="shared" si="1925"/>
        <v>0</v>
      </c>
      <c r="Z3024" s="1"/>
      <c r="AA3024" s="1"/>
      <c r="AB3024" s="1">
        <f t="shared" si="1926"/>
        <v>0</v>
      </c>
      <c r="AC3024" s="1">
        <f t="shared" si="1927"/>
        <v>0</v>
      </c>
      <c r="AD3024" s="1"/>
      <c r="AE3024" s="1"/>
      <c r="AF3024" s="1">
        <f t="shared" si="1928"/>
        <v>0</v>
      </c>
      <c r="AG3024" s="1"/>
      <c r="AH3024" s="1"/>
      <c r="AI3024" s="1">
        <f t="shared" si="1929"/>
        <v>0</v>
      </c>
      <c r="AJ3024" s="114">
        <f t="shared" si="1930"/>
        <v>0</v>
      </c>
      <c r="AM3024" s="114">
        <f t="shared" si="1931"/>
        <v>0</v>
      </c>
      <c r="AP3024" s="114">
        <f t="shared" si="1932"/>
        <v>0</v>
      </c>
      <c r="AQ3024" s="114">
        <f t="shared" si="1933"/>
        <v>0</v>
      </c>
      <c r="AT3024" s="114">
        <f t="shared" si="1934"/>
        <v>0</v>
      </c>
      <c r="AW3024" s="114">
        <f t="shared" si="1935"/>
        <v>0</v>
      </c>
      <c r="AX3024" s="114">
        <f t="shared" si="1936"/>
        <v>0</v>
      </c>
      <c r="AY3024" s="114">
        <f t="shared" si="1937"/>
        <v>0</v>
      </c>
      <c r="AZ3024" s="114">
        <f t="shared" si="1938"/>
        <v>0</v>
      </c>
      <c r="BA3024" s="114">
        <f t="shared" si="1939"/>
        <v>0</v>
      </c>
      <c r="BB3024" s="114">
        <f t="shared" si="1940"/>
        <v>0</v>
      </c>
      <c r="BC3024" s="114">
        <f t="shared" si="1941"/>
        <v>0</v>
      </c>
      <c r="BD3024" s="114">
        <f t="shared" si="1942"/>
        <v>0</v>
      </c>
      <c r="BE3024" s="114">
        <f t="shared" si="1943"/>
        <v>0</v>
      </c>
    </row>
    <row r="3025" spans="1:57" s="114" customFormat="1" ht="27.75" hidden="1">
      <c r="A3025" s="1"/>
      <c r="B3025" s="90">
        <v>2017</v>
      </c>
      <c r="C3025" s="91">
        <v>8321</v>
      </c>
      <c r="D3025" s="91">
        <v>3</v>
      </c>
      <c r="E3025" s="92">
        <v>5</v>
      </c>
      <c r="F3025" s="92">
        <v>3</v>
      </c>
      <c r="G3025" s="92">
        <v>5000</v>
      </c>
      <c r="H3025" s="92">
        <v>5100</v>
      </c>
      <c r="I3025" s="92">
        <v>519</v>
      </c>
      <c r="J3025" s="93">
        <v>5</v>
      </c>
      <c r="K3025" s="100" t="s">
        <v>1207</v>
      </c>
      <c r="L3025" s="95">
        <v>0</v>
      </c>
      <c r="M3025" s="95">
        <v>0</v>
      </c>
      <c r="N3025" s="95">
        <f t="shared" si="1950"/>
        <v>0</v>
      </c>
      <c r="O3025" s="95">
        <v>0</v>
      </c>
      <c r="P3025" s="95">
        <v>0</v>
      </c>
      <c r="Q3025" s="95">
        <f t="shared" si="1951"/>
        <v>0</v>
      </c>
      <c r="R3025" s="95">
        <f t="shared" si="1952"/>
        <v>0</v>
      </c>
      <c r="S3025" s="96" t="s">
        <v>95</v>
      </c>
      <c r="T3025" s="97"/>
      <c r="U3025" s="98"/>
      <c r="V3025" s="137" t="s">
        <v>174</v>
      </c>
      <c r="W3025" s="1"/>
      <c r="X3025" s="1"/>
      <c r="Y3025" s="1">
        <f t="shared" si="1925"/>
        <v>0</v>
      </c>
      <c r="Z3025" s="1"/>
      <c r="AA3025" s="1"/>
      <c r="AB3025" s="1">
        <f t="shared" si="1926"/>
        <v>0</v>
      </c>
      <c r="AC3025" s="1">
        <f t="shared" si="1927"/>
        <v>0</v>
      </c>
      <c r="AD3025" s="1"/>
      <c r="AE3025" s="1"/>
      <c r="AF3025" s="1">
        <f t="shared" si="1928"/>
        <v>0</v>
      </c>
      <c r="AG3025" s="1"/>
      <c r="AH3025" s="1"/>
      <c r="AI3025" s="1">
        <f t="shared" si="1929"/>
        <v>0</v>
      </c>
      <c r="AJ3025" s="114">
        <f t="shared" si="1930"/>
        <v>0</v>
      </c>
      <c r="AM3025" s="114">
        <f t="shared" si="1931"/>
        <v>0</v>
      </c>
      <c r="AP3025" s="114">
        <f t="shared" si="1932"/>
        <v>0</v>
      </c>
      <c r="AQ3025" s="114">
        <f t="shared" si="1933"/>
        <v>0</v>
      </c>
      <c r="AT3025" s="114">
        <f t="shared" si="1934"/>
        <v>0</v>
      </c>
      <c r="AW3025" s="114">
        <f t="shared" si="1935"/>
        <v>0</v>
      </c>
      <c r="AX3025" s="114">
        <f t="shared" si="1936"/>
        <v>0</v>
      </c>
      <c r="AY3025" s="114">
        <f t="shared" si="1937"/>
        <v>0</v>
      </c>
      <c r="AZ3025" s="114">
        <f t="shared" si="1938"/>
        <v>0</v>
      </c>
      <c r="BA3025" s="114">
        <f t="shared" si="1939"/>
        <v>0</v>
      </c>
      <c r="BB3025" s="114">
        <f t="shared" si="1940"/>
        <v>0</v>
      </c>
      <c r="BC3025" s="114">
        <f t="shared" si="1941"/>
        <v>0</v>
      </c>
      <c r="BD3025" s="114">
        <f t="shared" si="1942"/>
        <v>0</v>
      </c>
      <c r="BE3025" s="114">
        <f t="shared" si="1943"/>
        <v>0</v>
      </c>
    </row>
    <row r="3026" spans="1:57" s="114" customFormat="1" ht="27.75" hidden="1">
      <c r="A3026" s="1"/>
      <c r="B3026" s="90">
        <v>2017</v>
      </c>
      <c r="C3026" s="91">
        <v>8321</v>
      </c>
      <c r="D3026" s="91">
        <v>3</v>
      </c>
      <c r="E3026" s="92">
        <v>5</v>
      </c>
      <c r="F3026" s="92">
        <v>3</v>
      </c>
      <c r="G3026" s="92">
        <v>5000</v>
      </c>
      <c r="H3026" s="92">
        <v>5100</v>
      </c>
      <c r="I3026" s="92">
        <v>519</v>
      </c>
      <c r="J3026" s="93">
        <v>6</v>
      </c>
      <c r="K3026" s="100" t="s">
        <v>234</v>
      </c>
      <c r="L3026" s="95">
        <v>0</v>
      </c>
      <c r="M3026" s="95">
        <v>0</v>
      </c>
      <c r="N3026" s="95">
        <f t="shared" si="1950"/>
        <v>0</v>
      </c>
      <c r="O3026" s="95">
        <v>0</v>
      </c>
      <c r="P3026" s="95">
        <v>0</v>
      </c>
      <c r="Q3026" s="95">
        <f t="shared" si="1951"/>
        <v>0</v>
      </c>
      <c r="R3026" s="95">
        <f t="shared" si="1952"/>
        <v>0</v>
      </c>
      <c r="S3026" s="96" t="s">
        <v>95</v>
      </c>
      <c r="T3026" s="97"/>
      <c r="U3026" s="98"/>
      <c r="V3026" s="137" t="s">
        <v>174</v>
      </c>
      <c r="W3026" s="1"/>
      <c r="X3026" s="1"/>
      <c r="Y3026" s="1">
        <f t="shared" si="1925"/>
        <v>0</v>
      </c>
      <c r="Z3026" s="1"/>
      <c r="AA3026" s="1"/>
      <c r="AB3026" s="1">
        <f t="shared" si="1926"/>
        <v>0</v>
      </c>
      <c r="AC3026" s="1">
        <f t="shared" si="1927"/>
        <v>0</v>
      </c>
      <c r="AD3026" s="1"/>
      <c r="AE3026" s="1"/>
      <c r="AF3026" s="1">
        <f t="shared" si="1928"/>
        <v>0</v>
      </c>
      <c r="AG3026" s="1"/>
      <c r="AH3026" s="1"/>
      <c r="AI3026" s="1">
        <f t="shared" si="1929"/>
        <v>0</v>
      </c>
      <c r="AJ3026" s="114">
        <f t="shared" si="1930"/>
        <v>0</v>
      </c>
      <c r="AM3026" s="114">
        <f t="shared" si="1931"/>
        <v>0</v>
      </c>
      <c r="AP3026" s="114">
        <f t="shared" si="1932"/>
        <v>0</v>
      </c>
      <c r="AQ3026" s="114">
        <f t="shared" si="1933"/>
        <v>0</v>
      </c>
      <c r="AT3026" s="114">
        <f t="shared" si="1934"/>
        <v>0</v>
      </c>
      <c r="AW3026" s="114">
        <f t="shared" si="1935"/>
        <v>0</v>
      </c>
      <c r="AX3026" s="114">
        <f t="shared" si="1936"/>
        <v>0</v>
      </c>
      <c r="AY3026" s="114">
        <f t="shared" si="1937"/>
        <v>0</v>
      </c>
      <c r="AZ3026" s="114">
        <f t="shared" si="1938"/>
        <v>0</v>
      </c>
      <c r="BA3026" s="114">
        <f t="shared" si="1939"/>
        <v>0</v>
      </c>
      <c r="BB3026" s="114">
        <f t="shared" si="1940"/>
        <v>0</v>
      </c>
      <c r="BC3026" s="114">
        <f t="shared" si="1941"/>
        <v>0</v>
      </c>
      <c r="BD3026" s="114">
        <f t="shared" si="1942"/>
        <v>0</v>
      </c>
      <c r="BE3026" s="114">
        <f t="shared" si="1943"/>
        <v>0</v>
      </c>
    </row>
    <row r="3027" spans="1:57" s="114" customFormat="1" ht="27.75" hidden="1">
      <c r="A3027" s="1"/>
      <c r="B3027" s="90">
        <v>2017</v>
      </c>
      <c r="C3027" s="91">
        <v>8321</v>
      </c>
      <c r="D3027" s="91">
        <v>3</v>
      </c>
      <c r="E3027" s="92">
        <v>5</v>
      </c>
      <c r="F3027" s="92">
        <v>3</v>
      </c>
      <c r="G3027" s="92">
        <v>5000</v>
      </c>
      <c r="H3027" s="92">
        <v>5100</v>
      </c>
      <c r="I3027" s="92">
        <v>519</v>
      </c>
      <c r="J3027" s="93">
        <v>7</v>
      </c>
      <c r="K3027" s="100" t="s">
        <v>125</v>
      </c>
      <c r="L3027" s="95">
        <v>0</v>
      </c>
      <c r="M3027" s="95">
        <v>0</v>
      </c>
      <c r="N3027" s="95">
        <f t="shared" si="1950"/>
        <v>0</v>
      </c>
      <c r="O3027" s="95">
        <v>0</v>
      </c>
      <c r="P3027" s="95">
        <v>0</v>
      </c>
      <c r="Q3027" s="95">
        <f t="shared" si="1951"/>
        <v>0</v>
      </c>
      <c r="R3027" s="95">
        <f t="shared" si="1952"/>
        <v>0</v>
      </c>
      <c r="S3027" s="96" t="s">
        <v>95</v>
      </c>
      <c r="T3027" s="97"/>
      <c r="U3027" s="98"/>
      <c r="V3027" s="137" t="s">
        <v>174</v>
      </c>
      <c r="W3027" s="1"/>
      <c r="X3027" s="1"/>
      <c r="Y3027" s="1">
        <f t="shared" si="1925"/>
        <v>0</v>
      </c>
      <c r="Z3027" s="1"/>
      <c r="AA3027" s="1"/>
      <c r="AB3027" s="1">
        <f t="shared" si="1926"/>
        <v>0</v>
      </c>
      <c r="AC3027" s="1">
        <f t="shared" si="1927"/>
        <v>0</v>
      </c>
      <c r="AD3027" s="1"/>
      <c r="AE3027" s="1"/>
      <c r="AF3027" s="1">
        <f t="shared" si="1928"/>
        <v>0</v>
      </c>
      <c r="AG3027" s="1"/>
      <c r="AH3027" s="1"/>
      <c r="AI3027" s="1">
        <f t="shared" si="1929"/>
        <v>0</v>
      </c>
      <c r="AJ3027" s="114">
        <f t="shared" si="1930"/>
        <v>0</v>
      </c>
      <c r="AM3027" s="114">
        <f t="shared" si="1931"/>
        <v>0</v>
      </c>
      <c r="AP3027" s="114">
        <f t="shared" si="1932"/>
        <v>0</v>
      </c>
      <c r="AQ3027" s="114">
        <f t="shared" si="1933"/>
        <v>0</v>
      </c>
      <c r="AT3027" s="114">
        <f t="shared" si="1934"/>
        <v>0</v>
      </c>
      <c r="AW3027" s="114">
        <f t="shared" si="1935"/>
        <v>0</v>
      </c>
      <c r="AX3027" s="114">
        <f t="shared" si="1936"/>
        <v>0</v>
      </c>
      <c r="AY3027" s="114">
        <f t="shared" si="1937"/>
        <v>0</v>
      </c>
      <c r="AZ3027" s="114">
        <f t="shared" si="1938"/>
        <v>0</v>
      </c>
      <c r="BA3027" s="114">
        <f t="shared" si="1939"/>
        <v>0</v>
      </c>
      <c r="BB3027" s="114">
        <f t="shared" si="1940"/>
        <v>0</v>
      </c>
      <c r="BC3027" s="114">
        <f t="shared" si="1941"/>
        <v>0</v>
      </c>
      <c r="BD3027" s="114">
        <f t="shared" si="1942"/>
        <v>0</v>
      </c>
      <c r="BE3027" s="114">
        <f t="shared" si="1943"/>
        <v>0</v>
      </c>
    </row>
    <row r="3028" spans="1:57" s="114" customFormat="1" ht="27.75" hidden="1" customHeight="1">
      <c r="A3028" s="1"/>
      <c r="B3028" s="76">
        <v>2017</v>
      </c>
      <c r="C3028" s="77">
        <v>8321</v>
      </c>
      <c r="D3028" s="77">
        <v>3</v>
      </c>
      <c r="E3028" s="76">
        <v>5</v>
      </c>
      <c r="F3028" s="76">
        <v>3</v>
      </c>
      <c r="G3028" s="76">
        <v>5000</v>
      </c>
      <c r="H3028" s="76">
        <v>5200</v>
      </c>
      <c r="I3028" s="76" t="s">
        <v>38</v>
      </c>
      <c r="J3028" s="76"/>
      <c r="K3028" s="78" t="s">
        <v>127</v>
      </c>
      <c r="L3028" s="79">
        <f>L3029+L3031</f>
        <v>0</v>
      </c>
      <c r="M3028" s="79">
        <f>M3029+M3031</f>
        <v>0</v>
      </c>
      <c r="N3028" s="79">
        <f t="shared" si="1950"/>
        <v>0</v>
      </c>
      <c r="O3028" s="79">
        <f>O3029+O3031</f>
        <v>0</v>
      </c>
      <c r="P3028" s="79">
        <f>P3029+P3031</f>
        <v>0</v>
      </c>
      <c r="Q3028" s="79">
        <f t="shared" si="1951"/>
        <v>0</v>
      </c>
      <c r="R3028" s="79">
        <f t="shared" si="1952"/>
        <v>0</v>
      </c>
      <c r="S3028" s="79"/>
      <c r="T3028" s="80"/>
      <c r="U3028" s="81"/>
      <c r="V3028" s="82"/>
      <c r="W3028" s="1"/>
      <c r="X3028" s="1"/>
      <c r="Y3028" s="1">
        <f t="shared" si="1925"/>
        <v>0</v>
      </c>
      <c r="Z3028" s="1"/>
      <c r="AA3028" s="1"/>
      <c r="AB3028" s="1">
        <f t="shared" si="1926"/>
        <v>0</v>
      </c>
      <c r="AC3028" s="1">
        <f t="shared" si="1927"/>
        <v>0</v>
      </c>
      <c r="AD3028" s="1"/>
      <c r="AE3028" s="1"/>
      <c r="AF3028" s="1">
        <f t="shared" si="1928"/>
        <v>0</v>
      </c>
      <c r="AG3028" s="1"/>
      <c r="AH3028" s="1"/>
      <c r="AI3028" s="1">
        <f t="shared" si="1929"/>
        <v>0</v>
      </c>
      <c r="AJ3028" s="114">
        <f t="shared" si="1930"/>
        <v>0</v>
      </c>
      <c r="AM3028" s="114">
        <f t="shared" si="1931"/>
        <v>0</v>
      </c>
      <c r="AP3028" s="114">
        <f t="shared" si="1932"/>
        <v>0</v>
      </c>
      <c r="AQ3028" s="114">
        <f t="shared" si="1933"/>
        <v>0</v>
      </c>
      <c r="AT3028" s="114">
        <f t="shared" si="1934"/>
        <v>0</v>
      </c>
      <c r="AW3028" s="114">
        <f t="shared" si="1935"/>
        <v>0</v>
      </c>
      <c r="AX3028" s="114">
        <f t="shared" si="1936"/>
        <v>0</v>
      </c>
      <c r="AY3028" s="114">
        <f t="shared" si="1937"/>
        <v>0</v>
      </c>
      <c r="AZ3028" s="114">
        <f t="shared" si="1938"/>
        <v>0</v>
      </c>
      <c r="BA3028" s="114">
        <f t="shared" si="1939"/>
        <v>0</v>
      </c>
      <c r="BB3028" s="114">
        <f t="shared" si="1940"/>
        <v>0</v>
      </c>
      <c r="BC3028" s="114">
        <f t="shared" si="1941"/>
        <v>0</v>
      </c>
      <c r="BD3028" s="114">
        <f t="shared" si="1942"/>
        <v>0</v>
      </c>
      <c r="BE3028" s="114">
        <f t="shared" si="1943"/>
        <v>0</v>
      </c>
    </row>
    <row r="3029" spans="1:57" s="114" customFormat="1" ht="27.75" hidden="1" customHeight="1">
      <c r="A3029" s="1"/>
      <c r="B3029" s="83">
        <v>2017</v>
      </c>
      <c r="C3029" s="84">
        <v>8321</v>
      </c>
      <c r="D3029" s="84">
        <v>3</v>
      </c>
      <c r="E3029" s="83">
        <v>5</v>
      </c>
      <c r="F3029" s="83">
        <v>3</v>
      </c>
      <c r="G3029" s="83">
        <v>5000</v>
      </c>
      <c r="H3029" s="83">
        <v>5200</v>
      </c>
      <c r="I3029" s="83">
        <v>521</v>
      </c>
      <c r="J3029" s="83"/>
      <c r="K3029" s="85" t="s">
        <v>227</v>
      </c>
      <c r="L3029" s="86">
        <f>L3030</f>
        <v>0</v>
      </c>
      <c r="M3029" s="86">
        <f t="shared" ref="M3029:R3029" si="1953">M3030</f>
        <v>0</v>
      </c>
      <c r="N3029" s="86">
        <f t="shared" si="1953"/>
        <v>0</v>
      </c>
      <c r="O3029" s="86">
        <f t="shared" si="1953"/>
        <v>0</v>
      </c>
      <c r="P3029" s="86">
        <f t="shared" si="1953"/>
        <v>0</v>
      </c>
      <c r="Q3029" s="86">
        <f t="shared" si="1953"/>
        <v>0</v>
      </c>
      <c r="R3029" s="86">
        <f t="shared" si="1953"/>
        <v>0</v>
      </c>
      <c r="S3029" s="86"/>
      <c r="T3029" s="87"/>
      <c r="U3029" s="88"/>
      <c r="V3029" s="89"/>
      <c r="W3029" s="1"/>
      <c r="X3029" s="1"/>
      <c r="Y3029" s="1">
        <f t="shared" si="1925"/>
        <v>0</v>
      </c>
      <c r="Z3029" s="1"/>
      <c r="AA3029" s="1"/>
      <c r="AB3029" s="1">
        <f t="shared" si="1926"/>
        <v>0</v>
      </c>
      <c r="AC3029" s="1">
        <f t="shared" si="1927"/>
        <v>0</v>
      </c>
      <c r="AD3029" s="1"/>
      <c r="AE3029" s="1"/>
      <c r="AF3029" s="1">
        <f t="shared" si="1928"/>
        <v>0</v>
      </c>
      <c r="AG3029" s="1"/>
      <c r="AH3029" s="1"/>
      <c r="AI3029" s="1">
        <f t="shared" si="1929"/>
        <v>0</v>
      </c>
      <c r="AJ3029" s="114">
        <f t="shared" si="1930"/>
        <v>0</v>
      </c>
      <c r="AM3029" s="114">
        <f t="shared" si="1931"/>
        <v>0</v>
      </c>
      <c r="AP3029" s="114">
        <f t="shared" si="1932"/>
        <v>0</v>
      </c>
      <c r="AQ3029" s="114">
        <f t="shared" si="1933"/>
        <v>0</v>
      </c>
      <c r="AT3029" s="114">
        <f t="shared" si="1934"/>
        <v>0</v>
      </c>
      <c r="AW3029" s="114">
        <f t="shared" si="1935"/>
        <v>0</v>
      </c>
      <c r="AX3029" s="114">
        <f t="shared" si="1936"/>
        <v>0</v>
      </c>
      <c r="AY3029" s="114">
        <f t="shared" si="1937"/>
        <v>0</v>
      </c>
      <c r="AZ3029" s="114">
        <f t="shared" si="1938"/>
        <v>0</v>
      </c>
      <c r="BA3029" s="114">
        <f t="shared" si="1939"/>
        <v>0</v>
      </c>
      <c r="BB3029" s="114">
        <f t="shared" si="1940"/>
        <v>0</v>
      </c>
      <c r="BC3029" s="114">
        <f t="shared" si="1941"/>
        <v>0</v>
      </c>
      <c r="BD3029" s="114">
        <f t="shared" si="1942"/>
        <v>0</v>
      </c>
      <c r="BE3029" s="114">
        <f t="shared" si="1943"/>
        <v>0</v>
      </c>
    </row>
    <row r="3030" spans="1:57" s="114" customFormat="1" ht="27.75" hidden="1" customHeight="1">
      <c r="A3030" s="1"/>
      <c r="B3030" s="90">
        <v>2017</v>
      </c>
      <c r="C3030" s="91">
        <v>8321</v>
      </c>
      <c r="D3030" s="91">
        <v>3</v>
      </c>
      <c r="E3030" s="92">
        <v>5</v>
      </c>
      <c r="F3030" s="92">
        <v>3</v>
      </c>
      <c r="G3030" s="92">
        <v>5000</v>
      </c>
      <c r="H3030" s="92">
        <v>5200</v>
      </c>
      <c r="I3030" s="92">
        <v>521</v>
      </c>
      <c r="J3030" s="93">
        <v>1</v>
      </c>
      <c r="K3030" s="100" t="s">
        <v>1395</v>
      </c>
      <c r="L3030" s="95">
        <v>0</v>
      </c>
      <c r="M3030" s="95">
        <v>0</v>
      </c>
      <c r="N3030" s="95">
        <f>L3030+M3030</f>
        <v>0</v>
      </c>
      <c r="O3030" s="95">
        <v>0</v>
      </c>
      <c r="P3030" s="95">
        <v>0</v>
      </c>
      <c r="Q3030" s="95">
        <f>O3030+P3030</f>
        <v>0</v>
      </c>
      <c r="R3030" s="95">
        <f>N3030+Q3030</f>
        <v>0</v>
      </c>
      <c r="S3030" s="96" t="s">
        <v>112</v>
      </c>
      <c r="T3030" s="97"/>
      <c r="U3030" s="98"/>
      <c r="V3030" s="137" t="s">
        <v>174</v>
      </c>
      <c r="W3030" s="1"/>
      <c r="X3030" s="1"/>
      <c r="Y3030" s="1">
        <f t="shared" si="1925"/>
        <v>0</v>
      </c>
      <c r="Z3030" s="1"/>
      <c r="AA3030" s="1"/>
      <c r="AB3030" s="1">
        <f t="shared" si="1926"/>
        <v>0</v>
      </c>
      <c r="AC3030" s="1">
        <f t="shared" si="1927"/>
        <v>0</v>
      </c>
      <c r="AD3030" s="1"/>
      <c r="AE3030" s="1"/>
      <c r="AF3030" s="1">
        <f t="shared" si="1928"/>
        <v>0</v>
      </c>
      <c r="AG3030" s="1"/>
      <c r="AH3030" s="1"/>
      <c r="AI3030" s="1">
        <f t="shared" si="1929"/>
        <v>0</v>
      </c>
      <c r="AJ3030" s="114">
        <f t="shared" si="1930"/>
        <v>0</v>
      </c>
      <c r="AM3030" s="114">
        <f t="shared" si="1931"/>
        <v>0</v>
      </c>
      <c r="AP3030" s="114">
        <f t="shared" si="1932"/>
        <v>0</v>
      </c>
      <c r="AQ3030" s="114">
        <f t="shared" si="1933"/>
        <v>0</v>
      </c>
      <c r="AT3030" s="114">
        <f t="shared" si="1934"/>
        <v>0</v>
      </c>
      <c r="AW3030" s="114">
        <f t="shared" si="1935"/>
        <v>0</v>
      </c>
      <c r="AX3030" s="114">
        <f t="shared" si="1936"/>
        <v>0</v>
      </c>
      <c r="AY3030" s="114">
        <f t="shared" si="1937"/>
        <v>0</v>
      </c>
      <c r="AZ3030" s="114">
        <f t="shared" si="1938"/>
        <v>0</v>
      </c>
      <c r="BA3030" s="114">
        <f t="shared" si="1939"/>
        <v>0</v>
      </c>
      <c r="BB3030" s="114">
        <f t="shared" si="1940"/>
        <v>0</v>
      </c>
      <c r="BC3030" s="114">
        <f t="shared" si="1941"/>
        <v>0</v>
      </c>
      <c r="BD3030" s="114">
        <f t="shared" si="1942"/>
        <v>0</v>
      </c>
      <c r="BE3030" s="114">
        <f t="shared" si="1943"/>
        <v>0</v>
      </c>
    </row>
    <row r="3031" spans="1:57" s="114" customFormat="1" ht="27.75" hidden="1" customHeight="1">
      <c r="A3031" s="1"/>
      <c r="B3031" s="83">
        <v>2017</v>
      </c>
      <c r="C3031" s="84">
        <v>8321</v>
      </c>
      <c r="D3031" s="84">
        <v>3</v>
      </c>
      <c r="E3031" s="83">
        <v>5</v>
      </c>
      <c r="F3031" s="83">
        <v>3</v>
      </c>
      <c r="G3031" s="83">
        <v>5000</v>
      </c>
      <c r="H3031" s="83">
        <v>5200</v>
      </c>
      <c r="I3031" s="83">
        <v>529</v>
      </c>
      <c r="J3031" s="83"/>
      <c r="K3031" s="85" t="s">
        <v>244</v>
      </c>
      <c r="L3031" s="86">
        <f>L3032</f>
        <v>0</v>
      </c>
      <c r="M3031" s="86">
        <f t="shared" ref="M3031:R3031" si="1954">M3032</f>
        <v>0</v>
      </c>
      <c r="N3031" s="86">
        <f t="shared" si="1954"/>
        <v>0</v>
      </c>
      <c r="O3031" s="86">
        <f t="shared" si="1954"/>
        <v>0</v>
      </c>
      <c r="P3031" s="86">
        <f t="shared" si="1954"/>
        <v>0</v>
      </c>
      <c r="Q3031" s="86">
        <f t="shared" si="1954"/>
        <v>0</v>
      </c>
      <c r="R3031" s="86">
        <f t="shared" si="1954"/>
        <v>0</v>
      </c>
      <c r="S3031" s="86"/>
      <c r="T3031" s="87"/>
      <c r="U3031" s="88"/>
      <c r="V3031" s="89"/>
      <c r="W3031" s="1"/>
      <c r="X3031" s="1"/>
      <c r="Y3031" s="1">
        <f t="shared" si="1925"/>
        <v>0</v>
      </c>
      <c r="Z3031" s="1"/>
      <c r="AA3031" s="1"/>
      <c r="AB3031" s="1">
        <f t="shared" si="1926"/>
        <v>0</v>
      </c>
      <c r="AC3031" s="1">
        <f t="shared" si="1927"/>
        <v>0</v>
      </c>
      <c r="AD3031" s="1"/>
      <c r="AE3031" s="1"/>
      <c r="AF3031" s="1">
        <f t="shared" si="1928"/>
        <v>0</v>
      </c>
      <c r="AG3031" s="1"/>
      <c r="AH3031" s="1"/>
      <c r="AI3031" s="1">
        <f t="shared" si="1929"/>
        <v>0</v>
      </c>
      <c r="AJ3031" s="114">
        <f t="shared" si="1930"/>
        <v>0</v>
      </c>
      <c r="AM3031" s="114">
        <f t="shared" si="1931"/>
        <v>0</v>
      </c>
      <c r="AP3031" s="114">
        <f t="shared" si="1932"/>
        <v>0</v>
      </c>
      <c r="AQ3031" s="114">
        <f t="shared" si="1933"/>
        <v>0</v>
      </c>
      <c r="AT3031" s="114">
        <f t="shared" si="1934"/>
        <v>0</v>
      </c>
      <c r="AW3031" s="114">
        <f t="shared" si="1935"/>
        <v>0</v>
      </c>
      <c r="AX3031" s="114">
        <f t="shared" si="1936"/>
        <v>0</v>
      </c>
      <c r="AY3031" s="114">
        <f t="shared" si="1937"/>
        <v>0</v>
      </c>
      <c r="AZ3031" s="114">
        <f t="shared" si="1938"/>
        <v>0</v>
      </c>
      <c r="BA3031" s="114">
        <f t="shared" si="1939"/>
        <v>0</v>
      </c>
      <c r="BB3031" s="114">
        <f t="shared" si="1940"/>
        <v>0</v>
      </c>
      <c r="BC3031" s="114">
        <f t="shared" si="1941"/>
        <v>0</v>
      </c>
      <c r="BD3031" s="114">
        <f t="shared" si="1942"/>
        <v>0</v>
      </c>
      <c r="BE3031" s="114">
        <f t="shared" si="1943"/>
        <v>0</v>
      </c>
    </row>
    <row r="3032" spans="1:57" s="114" customFormat="1" ht="27.75" hidden="1">
      <c r="A3032" s="1"/>
      <c r="B3032" s="90">
        <v>2017</v>
      </c>
      <c r="C3032" s="91">
        <v>8321</v>
      </c>
      <c r="D3032" s="91">
        <v>3</v>
      </c>
      <c r="E3032" s="92">
        <v>5</v>
      </c>
      <c r="F3032" s="92">
        <v>3</v>
      </c>
      <c r="G3032" s="92">
        <v>5000</v>
      </c>
      <c r="H3032" s="92">
        <v>5200</v>
      </c>
      <c r="I3032" s="92">
        <v>529</v>
      </c>
      <c r="J3032" s="93">
        <v>1</v>
      </c>
      <c r="K3032" s="100" t="s">
        <v>1396</v>
      </c>
      <c r="L3032" s="95">
        <v>0</v>
      </c>
      <c r="M3032" s="95">
        <v>0</v>
      </c>
      <c r="N3032" s="95">
        <f>L3032+M3032</f>
        <v>0</v>
      </c>
      <c r="O3032" s="95">
        <v>0</v>
      </c>
      <c r="P3032" s="95">
        <v>0</v>
      </c>
      <c r="Q3032" s="95">
        <f>O3032+P3032</f>
        <v>0</v>
      </c>
      <c r="R3032" s="95">
        <f>N3032+Q3032</f>
        <v>0</v>
      </c>
      <c r="S3032" s="96" t="s">
        <v>95</v>
      </c>
      <c r="T3032" s="97"/>
      <c r="U3032" s="98"/>
      <c r="V3032" s="101" t="s">
        <v>47</v>
      </c>
      <c r="W3032" s="1"/>
      <c r="X3032" s="1"/>
      <c r="Y3032" s="1">
        <f t="shared" si="1925"/>
        <v>0</v>
      </c>
      <c r="Z3032" s="1"/>
      <c r="AA3032" s="1"/>
      <c r="AB3032" s="1">
        <f t="shared" si="1926"/>
        <v>0</v>
      </c>
      <c r="AC3032" s="1">
        <f t="shared" si="1927"/>
        <v>0</v>
      </c>
      <c r="AD3032" s="1"/>
      <c r="AE3032" s="1"/>
      <c r="AF3032" s="1">
        <f t="shared" si="1928"/>
        <v>0</v>
      </c>
      <c r="AG3032" s="1"/>
      <c r="AH3032" s="1"/>
      <c r="AI3032" s="1">
        <f t="shared" si="1929"/>
        <v>0</v>
      </c>
      <c r="AJ3032" s="114">
        <f t="shared" si="1930"/>
        <v>0</v>
      </c>
      <c r="AM3032" s="114">
        <f t="shared" si="1931"/>
        <v>0</v>
      </c>
      <c r="AP3032" s="114">
        <f t="shared" si="1932"/>
        <v>0</v>
      </c>
      <c r="AQ3032" s="114">
        <f t="shared" si="1933"/>
        <v>0</v>
      </c>
      <c r="AT3032" s="114">
        <f t="shared" si="1934"/>
        <v>0</v>
      </c>
      <c r="AW3032" s="114">
        <f t="shared" si="1935"/>
        <v>0</v>
      </c>
      <c r="AX3032" s="114">
        <f t="shared" si="1936"/>
        <v>0</v>
      </c>
      <c r="AY3032" s="114">
        <f t="shared" si="1937"/>
        <v>0</v>
      </c>
      <c r="AZ3032" s="114">
        <f t="shared" si="1938"/>
        <v>0</v>
      </c>
      <c r="BA3032" s="114">
        <f t="shared" si="1939"/>
        <v>0</v>
      </c>
      <c r="BB3032" s="114">
        <f t="shared" si="1940"/>
        <v>0</v>
      </c>
      <c r="BC3032" s="114">
        <f t="shared" si="1941"/>
        <v>0</v>
      </c>
      <c r="BD3032" s="114">
        <f t="shared" si="1942"/>
        <v>0</v>
      </c>
      <c r="BE3032" s="114">
        <f t="shared" si="1943"/>
        <v>0</v>
      </c>
    </row>
    <row r="3033" spans="1:57" s="114" customFormat="1" ht="27.75" hidden="1" customHeight="1">
      <c r="A3033" s="1"/>
      <c r="B3033" s="76">
        <v>2017</v>
      </c>
      <c r="C3033" s="77">
        <v>8321</v>
      </c>
      <c r="D3033" s="77">
        <v>3</v>
      </c>
      <c r="E3033" s="76">
        <v>5</v>
      </c>
      <c r="F3033" s="76">
        <v>3</v>
      </c>
      <c r="G3033" s="76">
        <v>5000</v>
      </c>
      <c r="H3033" s="76">
        <v>5400</v>
      </c>
      <c r="I3033" s="76" t="s">
        <v>38</v>
      </c>
      <c r="J3033" s="76"/>
      <c r="K3033" s="78" t="s">
        <v>133</v>
      </c>
      <c r="L3033" s="79">
        <f>SUM(L3034:L3034)</f>
        <v>0</v>
      </c>
      <c r="M3033" s="79">
        <f>SUM(M3034:M3034)</f>
        <v>0</v>
      </c>
      <c r="N3033" s="79">
        <f>L3033+M3033</f>
        <v>0</v>
      </c>
      <c r="O3033" s="79">
        <f>SUM(O3034:O3034)</f>
        <v>0</v>
      </c>
      <c r="P3033" s="79">
        <f>SUM(P3034:P3034)</f>
        <v>0</v>
      </c>
      <c r="Q3033" s="79">
        <f>O3033+P3033</f>
        <v>0</v>
      </c>
      <c r="R3033" s="79">
        <f>N3033+Q3033</f>
        <v>0</v>
      </c>
      <c r="S3033" s="79"/>
      <c r="T3033" s="80"/>
      <c r="U3033" s="81"/>
      <c r="V3033" s="82"/>
      <c r="W3033" s="1"/>
      <c r="X3033" s="1"/>
      <c r="Y3033" s="1">
        <f t="shared" si="1925"/>
        <v>0</v>
      </c>
      <c r="Z3033" s="1"/>
      <c r="AA3033" s="1"/>
      <c r="AB3033" s="1">
        <f t="shared" si="1926"/>
        <v>0</v>
      </c>
      <c r="AC3033" s="1">
        <f t="shared" si="1927"/>
        <v>0</v>
      </c>
      <c r="AD3033" s="1"/>
      <c r="AE3033" s="1"/>
      <c r="AF3033" s="1">
        <f t="shared" si="1928"/>
        <v>0</v>
      </c>
      <c r="AG3033" s="1"/>
      <c r="AH3033" s="1"/>
      <c r="AI3033" s="1">
        <f t="shared" si="1929"/>
        <v>0</v>
      </c>
      <c r="AJ3033" s="114">
        <f t="shared" si="1930"/>
        <v>0</v>
      </c>
      <c r="AM3033" s="114">
        <f t="shared" si="1931"/>
        <v>0</v>
      </c>
      <c r="AP3033" s="114">
        <f t="shared" si="1932"/>
        <v>0</v>
      </c>
      <c r="AQ3033" s="114">
        <f t="shared" si="1933"/>
        <v>0</v>
      </c>
      <c r="AT3033" s="114">
        <f t="shared" si="1934"/>
        <v>0</v>
      </c>
      <c r="AW3033" s="114">
        <f t="shared" si="1935"/>
        <v>0</v>
      </c>
      <c r="AX3033" s="114">
        <f t="shared" si="1936"/>
        <v>0</v>
      </c>
      <c r="AY3033" s="114">
        <f t="shared" si="1937"/>
        <v>0</v>
      </c>
      <c r="AZ3033" s="114">
        <f t="shared" si="1938"/>
        <v>0</v>
      </c>
      <c r="BA3033" s="114">
        <f t="shared" si="1939"/>
        <v>0</v>
      </c>
      <c r="BB3033" s="114">
        <f t="shared" si="1940"/>
        <v>0</v>
      </c>
      <c r="BC3033" s="114">
        <f t="shared" si="1941"/>
        <v>0</v>
      </c>
      <c r="BD3033" s="114">
        <f t="shared" si="1942"/>
        <v>0</v>
      </c>
      <c r="BE3033" s="114">
        <f t="shared" si="1943"/>
        <v>0</v>
      </c>
    </row>
    <row r="3034" spans="1:57" s="114" customFormat="1" ht="27.75" hidden="1" customHeight="1">
      <c r="A3034" s="1"/>
      <c r="B3034" s="83">
        <v>2017</v>
      </c>
      <c r="C3034" s="84">
        <v>8321</v>
      </c>
      <c r="D3034" s="84">
        <v>3</v>
      </c>
      <c r="E3034" s="83">
        <v>5</v>
      </c>
      <c r="F3034" s="83">
        <v>3</v>
      </c>
      <c r="G3034" s="83">
        <v>5000</v>
      </c>
      <c r="H3034" s="83">
        <v>5400</v>
      </c>
      <c r="I3034" s="83">
        <v>541</v>
      </c>
      <c r="J3034" s="83"/>
      <c r="K3034" s="85" t="s">
        <v>134</v>
      </c>
      <c r="L3034" s="86">
        <f>SUM(L3035:L3036)</f>
        <v>0</v>
      </c>
      <c r="M3034" s="86">
        <f t="shared" ref="M3034:R3034" si="1955">SUM(M3035:M3036)</f>
        <v>0</v>
      </c>
      <c r="N3034" s="86">
        <f t="shared" si="1955"/>
        <v>0</v>
      </c>
      <c r="O3034" s="86">
        <f t="shared" si="1955"/>
        <v>0</v>
      </c>
      <c r="P3034" s="86">
        <f t="shared" si="1955"/>
        <v>0</v>
      </c>
      <c r="Q3034" s="86">
        <f t="shared" si="1955"/>
        <v>0</v>
      </c>
      <c r="R3034" s="86">
        <f t="shared" si="1955"/>
        <v>0</v>
      </c>
      <c r="S3034" s="86"/>
      <c r="T3034" s="87"/>
      <c r="U3034" s="88"/>
      <c r="V3034" s="89"/>
      <c r="W3034" s="1"/>
      <c r="X3034" s="1"/>
      <c r="Y3034" s="1">
        <f t="shared" si="1925"/>
        <v>0</v>
      </c>
      <c r="Z3034" s="1"/>
      <c r="AA3034" s="1"/>
      <c r="AB3034" s="1">
        <f t="shared" si="1926"/>
        <v>0</v>
      </c>
      <c r="AC3034" s="1">
        <f t="shared" si="1927"/>
        <v>0</v>
      </c>
      <c r="AD3034" s="1"/>
      <c r="AE3034" s="1"/>
      <c r="AF3034" s="1">
        <f t="shared" si="1928"/>
        <v>0</v>
      </c>
      <c r="AG3034" s="1"/>
      <c r="AH3034" s="1"/>
      <c r="AI3034" s="1">
        <f t="shared" si="1929"/>
        <v>0</v>
      </c>
      <c r="AJ3034" s="114">
        <f t="shared" si="1930"/>
        <v>0</v>
      </c>
      <c r="AM3034" s="114">
        <f t="shared" si="1931"/>
        <v>0</v>
      </c>
      <c r="AP3034" s="114">
        <f t="shared" si="1932"/>
        <v>0</v>
      </c>
      <c r="AQ3034" s="114">
        <f t="shared" si="1933"/>
        <v>0</v>
      </c>
      <c r="AT3034" s="114">
        <f t="shared" si="1934"/>
        <v>0</v>
      </c>
      <c r="AW3034" s="114">
        <f t="shared" si="1935"/>
        <v>0</v>
      </c>
      <c r="AX3034" s="114">
        <f t="shared" si="1936"/>
        <v>0</v>
      </c>
      <c r="AY3034" s="114">
        <f t="shared" si="1937"/>
        <v>0</v>
      </c>
      <c r="AZ3034" s="114">
        <f t="shared" si="1938"/>
        <v>0</v>
      </c>
      <c r="BA3034" s="114">
        <f t="shared" si="1939"/>
        <v>0</v>
      </c>
      <c r="BB3034" s="114">
        <f t="shared" si="1940"/>
        <v>0</v>
      </c>
      <c r="BC3034" s="114">
        <f t="shared" si="1941"/>
        <v>0</v>
      </c>
      <c r="BD3034" s="114">
        <f t="shared" si="1942"/>
        <v>0</v>
      </c>
      <c r="BE3034" s="114">
        <f t="shared" si="1943"/>
        <v>0</v>
      </c>
    </row>
    <row r="3035" spans="1:57" s="114" customFormat="1" ht="27.75" hidden="1" customHeight="1">
      <c r="A3035" s="1"/>
      <c r="B3035" s="90">
        <v>2017</v>
      </c>
      <c r="C3035" s="91">
        <v>8321</v>
      </c>
      <c r="D3035" s="91">
        <v>3</v>
      </c>
      <c r="E3035" s="92">
        <v>5</v>
      </c>
      <c r="F3035" s="92">
        <v>3</v>
      </c>
      <c r="G3035" s="92">
        <v>5000</v>
      </c>
      <c r="H3035" s="92">
        <v>5400</v>
      </c>
      <c r="I3035" s="92">
        <v>541</v>
      </c>
      <c r="J3035" s="93">
        <v>1</v>
      </c>
      <c r="K3035" s="100" t="s">
        <v>1317</v>
      </c>
      <c r="L3035" s="95">
        <v>0</v>
      </c>
      <c r="M3035" s="95">
        <v>0</v>
      </c>
      <c r="N3035" s="95">
        <f>L3035+M3035</f>
        <v>0</v>
      </c>
      <c r="O3035" s="95">
        <v>0</v>
      </c>
      <c r="P3035" s="95">
        <v>0</v>
      </c>
      <c r="Q3035" s="95">
        <f>O3035+P3035</f>
        <v>0</v>
      </c>
      <c r="R3035" s="95">
        <f>N3035+Q3035</f>
        <v>0</v>
      </c>
      <c r="S3035" s="96" t="s">
        <v>95</v>
      </c>
      <c r="T3035" s="97"/>
      <c r="U3035" s="98"/>
      <c r="V3035" s="101" t="s">
        <v>47</v>
      </c>
      <c r="W3035" s="1"/>
      <c r="X3035" s="1"/>
      <c r="Y3035" s="1">
        <f t="shared" si="1925"/>
        <v>0</v>
      </c>
      <c r="Z3035" s="1"/>
      <c r="AA3035" s="1"/>
      <c r="AB3035" s="1">
        <f t="shared" si="1926"/>
        <v>0</v>
      </c>
      <c r="AC3035" s="1">
        <f t="shared" si="1927"/>
        <v>0</v>
      </c>
      <c r="AD3035" s="1"/>
      <c r="AE3035" s="1"/>
      <c r="AF3035" s="1">
        <f t="shared" si="1928"/>
        <v>0</v>
      </c>
      <c r="AG3035" s="1"/>
      <c r="AH3035" s="1"/>
      <c r="AI3035" s="1">
        <f t="shared" si="1929"/>
        <v>0</v>
      </c>
      <c r="AJ3035" s="114">
        <f t="shared" si="1930"/>
        <v>0</v>
      </c>
      <c r="AM3035" s="114">
        <f t="shared" si="1931"/>
        <v>0</v>
      </c>
      <c r="AP3035" s="114">
        <f t="shared" si="1932"/>
        <v>0</v>
      </c>
      <c r="AQ3035" s="114">
        <f t="shared" si="1933"/>
        <v>0</v>
      </c>
      <c r="AT3035" s="114">
        <f t="shared" si="1934"/>
        <v>0</v>
      </c>
      <c r="AW3035" s="114">
        <f t="shared" si="1935"/>
        <v>0</v>
      </c>
      <c r="AX3035" s="114">
        <f t="shared" si="1936"/>
        <v>0</v>
      </c>
      <c r="AY3035" s="114">
        <f t="shared" si="1937"/>
        <v>0</v>
      </c>
      <c r="AZ3035" s="114">
        <f t="shared" si="1938"/>
        <v>0</v>
      </c>
      <c r="BA3035" s="114">
        <f t="shared" si="1939"/>
        <v>0</v>
      </c>
      <c r="BB3035" s="114">
        <f t="shared" si="1940"/>
        <v>0</v>
      </c>
      <c r="BC3035" s="114">
        <f t="shared" si="1941"/>
        <v>0</v>
      </c>
      <c r="BD3035" s="114">
        <f t="shared" si="1942"/>
        <v>0</v>
      </c>
      <c r="BE3035" s="114">
        <f t="shared" si="1943"/>
        <v>0</v>
      </c>
    </row>
    <row r="3036" spans="1:57" s="114" customFormat="1" ht="27.75" hidden="1" customHeight="1">
      <c r="A3036" s="1"/>
      <c r="B3036" s="90">
        <v>2017</v>
      </c>
      <c r="C3036" s="91">
        <v>8321</v>
      </c>
      <c r="D3036" s="91">
        <v>3</v>
      </c>
      <c r="E3036" s="92">
        <v>5</v>
      </c>
      <c r="F3036" s="92">
        <v>3</v>
      </c>
      <c r="G3036" s="92">
        <v>5000</v>
      </c>
      <c r="H3036" s="92">
        <v>5400</v>
      </c>
      <c r="I3036" s="92">
        <v>541</v>
      </c>
      <c r="J3036" s="93">
        <v>2</v>
      </c>
      <c r="K3036" s="100" t="s">
        <v>1319</v>
      </c>
      <c r="L3036" s="95">
        <v>0</v>
      </c>
      <c r="M3036" s="95">
        <v>0</v>
      </c>
      <c r="N3036" s="95">
        <f>L3036+M3036</f>
        <v>0</v>
      </c>
      <c r="O3036" s="95">
        <v>0</v>
      </c>
      <c r="P3036" s="95">
        <v>0</v>
      </c>
      <c r="Q3036" s="95">
        <f>O3036+P3036</f>
        <v>0</v>
      </c>
      <c r="R3036" s="95">
        <f>N3036+Q3036</f>
        <v>0</v>
      </c>
      <c r="S3036" s="96" t="s">
        <v>95</v>
      </c>
      <c r="T3036" s="97"/>
      <c r="U3036" s="98"/>
      <c r="V3036" s="137" t="s">
        <v>174</v>
      </c>
      <c r="W3036" s="1"/>
      <c r="X3036" s="1"/>
      <c r="Y3036" s="1">
        <f t="shared" si="1925"/>
        <v>0</v>
      </c>
      <c r="Z3036" s="1"/>
      <c r="AA3036" s="1"/>
      <c r="AB3036" s="1">
        <f t="shared" si="1926"/>
        <v>0</v>
      </c>
      <c r="AC3036" s="1">
        <f t="shared" si="1927"/>
        <v>0</v>
      </c>
      <c r="AD3036" s="1"/>
      <c r="AE3036" s="1"/>
      <c r="AF3036" s="1">
        <f t="shared" si="1928"/>
        <v>0</v>
      </c>
      <c r="AG3036" s="1"/>
      <c r="AH3036" s="1"/>
      <c r="AI3036" s="1">
        <f t="shared" si="1929"/>
        <v>0</v>
      </c>
      <c r="AJ3036" s="114">
        <f t="shared" si="1930"/>
        <v>0</v>
      </c>
      <c r="AM3036" s="114">
        <f t="shared" si="1931"/>
        <v>0</v>
      </c>
      <c r="AP3036" s="114">
        <f t="shared" si="1932"/>
        <v>0</v>
      </c>
      <c r="AQ3036" s="114">
        <f t="shared" si="1933"/>
        <v>0</v>
      </c>
      <c r="AT3036" s="114">
        <f t="shared" si="1934"/>
        <v>0</v>
      </c>
      <c r="AW3036" s="114">
        <f t="shared" si="1935"/>
        <v>0</v>
      </c>
      <c r="AX3036" s="114">
        <f t="shared" si="1936"/>
        <v>0</v>
      </c>
      <c r="AY3036" s="114">
        <f t="shared" si="1937"/>
        <v>0</v>
      </c>
      <c r="AZ3036" s="114">
        <f t="shared" si="1938"/>
        <v>0</v>
      </c>
      <c r="BA3036" s="114">
        <f t="shared" si="1939"/>
        <v>0</v>
      </c>
      <c r="BB3036" s="114">
        <f t="shared" si="1940"/>
        <v>0</v>
      </c>
      <c r="BC3036" s="114">
        <f t="shared" si="1941"/>
        <v>0</v>
      </c>
      <c r="BD3036" s="114">
        <f t="shared" si="1942"/>
        <v>0</v>
      </c>
      <c r="BE3036" s="114">
        <f t="shared" si="1943"/>
        <v>0</v>
      </c>
    </row>
    <row r="3037" spans="1:57" s="114" customFormat="1" ht="27.75" hidden="1" customHeight="1">
      <c r="A3037" s="1"/>
      <c r="B3037" s="76">
        <v>2017</v>
      </c>
      <c r="C3037" s="77">
        <v>8321</v>
      </c>
      <c r="D3037" s="77">
        <v>3</v>
      </c>
      <c r="E3037" s="76">
        <v>5</v>
      </c>
      <c r="F3037" s="76">
        <v>3</v>
      </c>
      <c r="G3037" s="76">
        <v>5000</v>
      </c>
      <c r="H3037" s="76">
        <v>5500</v>
      </c>
      <c r="I3037" s="76" t="s">
        <v>38</v>
      </c>
      <c r="J3037" s="76"/>
      <c r="K3037" s="78" t="s">
        <v>504</v>
      </c>
      <c r="L3037" s="79">
        <f>L3038</f>
        <v>0</v>
      </c>
      <c r="M3037" s="79">
        <f>M3038</f>
        <v>0</v>
      </c>
      <c r="N3037" s="79">
        <f>L3037+M3037</f>
        <v>0</v>
      </c>
      <c r="O3037" s="79">
        <f>O3038</f>
        <v>0</v>
      </c>
      <c r="P3037" s="79">
        <f>P3038</f>
        <v>0</v>
      </c>
      <c r="Q3037" s="79">
        <f>O3037+P3037</f>
        <v>0</v>
      </c>
      <c r="R3037" s="79">
        <f>N3037+Q3037</f>
        <v>0</v>
      </c>
      <c r="S3037" s="79"/>
      <c r="T3037" s="80"/>
      <c r="U3037" s="81"/>
      <c r="V3037" s="82"/>
      <c r="W3037" s="1"/>
      <c r="X3037" s="1"/>
      <c r="Y3037" s="1">
        <f t="shared" si="1925"/>
        <v>0</v>
      </c>
      <c r="Z3037" s="1"/>
      <c r="AA3037" s="1"/>
      <c r="AB3037" s="1">
        <f t="shared" si="1926"/>
        <v>0</v>
      </c>
      <c r="AC3037" s="1">
        <f t="shared" si="1927"/>
        <v>0</v>
      </c>
      <c r="AD3037" s="1"/>
      <c r="AE3037" s="1"/>
      <c r="AF3037" s="1">
        <f t="shared" si="1928"/>
        <v>0</v>
      </c>
      <c r="AG3037" s="1"/>
      <c r="AH3037" s="1"/>
      <c r="AI3037" s="1">
        <f t="shared" si="1929"/>
        <v>0</v>
      </c>
      <c r="AJ3037" s="114">
        <f t="shared" si="1930"/>
        <v>0</v>
      </c>
      <c r="AM3037" s="114">
        <f t="shared" si="1931"/>
        <v>0</v>
      </c>
      <c r="AP3037" s="114">
        <f t="shared" si="1932"/>
        <v>0</v>
      </c>
      <c r="AQ3037" s="114">
        <f t="shared" si="1933"/>
        <v>0</v>
      </c>
      <c r="AT3037" s="114">
        <f t="shared" si="1934"/>
        <v>0</v>
      </c>
      <c r="AW3037" s="114">
        <f t="shared" si="1935"/>
        <v>0</v>
      </c>
      <c r="AX3037" s="114">
        <f t="shared" si="1936"/>
        <v>0</v>
      </c>
      <c r="AY3037" s="114">
        <f t="shared" si="1937"/>
        <v>0</v>
      </c>
      <c r="AZ3037" s="114">
        <f t="shared" si="1938"/>
        <v>0</v>
      </c>
      <c r="BA3037" s="114">
        <f t="shared" si="1939"/>
        <v>0</v>
      </c>
      <c r="BB3037" s="114">
        <f t="shared" si="1940"/>
        <v>0</v>
      </c>
      <c r="BC3037" s="114">
        <f t="shared" si="1941"/>
        <v>0</v>
      </c>
      <c r="BD3037" s="114">
        <f t="shared" si="1942"/>
        <v>0</v>
      </c>
      <c r="BE3037" s="114">
        <f t="shared" si="1943"/>
        <v>0</v>
      </c>
    </row>
    <row r="3038" spans="1:57" s="114" customFormat="1" ht="27.75" hidden="1" customHeight="1">
      <c r="A3038" s="1"/>
      <c r="B3038" s="83">
        <v>2017</v>
      </c>
      <c r="C3038" s="115">
        <v>8321</v>
      </c>
      <c r="D3038" s="115">
        <v>3</v>
      </c>
      <c r="E3038" s="83">
        <v>5</v>
      </c>
      <c r="F3038" s="83">
        <v>3</v>
      </c>
      <c r="G3038" s="83">
        <v>5000</v>
      </c>
      <c r="H3038" s="83">
        <v>5500</v>
      </c>
      <c r="I3038" s="83">
        <v>551</v>
      </c>
      <c r="J3038" s="83"/>
      <c r="K3038" s="85" t="s">
        <v>505</v>
      </c>
      <c r="L3038" s="86">
        <f>SUM(L3039:L3046)</f>
        <v>0</v>
      </c>
      <c r="M3038" s="86">
        <f t="shared" ref="M3038:R3038" si="1956">SUM(M3039:M3046)</f>
        <v>0</v>
      </c>
      <c r="N3038" s="86">
        <f t="shared" si="1956"/>
        <v>0</v>
      </c>
      <c r="O3038" s="86">
        <f t="shared" si="1956"/>
        <v>0</v>
      </c>
      <c r="P3038" s="86">
        <f t="shared" si="1956"/>
        <v>0</v>
      </c>
      <c r="Q3038" s="86">
        <f t="shared" si="1956"/>
        <v>0</v>
      </c>
      <c r="R3038" s="86">
        <f t="shared" si="1956"/>
        <v>0</v>
      </c>
      <c r="S3038" s="86"/>
      <c r="T3038" s="87"/>
      <c r="U3038" s="88"/>
      <c r="V3038" s="89"/>
      <c r="W3038" s="1"/>
      <c r="X3038" s="1"/>
      <c r="Y3038" s="1">
        <f t="shared" si="1925"/>
        <v>0</v>
      </c>
      <c r="Z3038" s="1"/>
      <c r="AA3038" s="1"/>
      <c r="AB3038" s="1">
        <f t="shared" si="1926"/>
        <v>0</v>
      </c>
      <c r="AC3038" s="1">
        <f t="shared" si="1927"/>
        <v>0</v>
      </c>
      <c r="AD3038" s="1"/>
      <c r="AE3038" s="1"/>
      <c r="AF3038" s="1">
        <f t="shared" si="1928"/>
        <v>0</v>
      </c>
      <c r="AG3038" s="1"/>
      <c r="AH3038" s="1"/>
      <c r="AI3038" s="1">
        <f t="shared" si="1929"/>
        <v>0</v>
      </c>
      <c r="AJ3038" s="114">
        <f t="shared" si="1930"/>
        <v>0</v>
      </c>
      <c r="AM3038" s="114">
        <f t="shared" si="1931"/>
        <v>0</v>
      </c>
      <c r="AP3038" s="114">
        <f t="shared" si="1932"/>
        <v>0</v>
      </c>
      <c r="AQ3038" s="114">
        <f t="shared" si="1933"/>
        <v>0</v>
      </c>
      <c r="AT3038" s="114">
        <f t="shared" si="1934"/>
        <v>0</v>
      </c>
      <c r="AW3038" s="114">
        <f t="shared" si="1935"/>
        <v>0</v>
      </c>
      <c r="AX3038" s="114">
        <f t="shared" si="1936"/>
        <v>0</v>
      </c>
      <c r="AY3038" s="114">
        <f t="shared" si="1937"/>
        <v>0</v>
      </c>
      <c r="AZ3038" s="114">
        <f t="shared" si="1938"/>
        <v>0</v>
      </c>
      <c r="BA3038" s="114">
        <f t="shared" si="1939"/>
        <v>0</v>
      </c>
      <c r="BB3038" s="114">
        <f t="shared" si="1940"/>
        <v>0</v>
      </c>
      <c r="BC3038" s="114">
        <f t="shared" si="1941"/>
        <v>0</v>
      </c>
      <c r="BD3038" s="114">
        <f t="shared" si="1942"/>
        <v>0</v>
      </c>
      <c r="BE3038" s="114">
        <f t="shared" si="1943"/>
        <v>0</v>
      </c>
    </row>
    <row r="3039" spans="1:57" s="114" customFormat="1" ht="54" hidden="1" customHeight="1">
      <c r="A3039" s="1"/>
      <c r="B3039" s="90">
        <v>2017</v>
      </c>
      <c r="C3039" s="91">
        <v>8321</v>
      </c>
      <c r="D3039" s="91">
        <v>3</v>
      </c>
      <c r="E3039" s="92">
        <v>5</v>
      </c>
      <c r="F3039" s="92">
        <v>3</v>
      </c>
      <c r="G3039" s="92">
        <v>5000</v>
      </c>
      <c r="H3039" s="92">
        <v>5500</v>
      </c>
      <c r="I3039" s="92">
        <v>551</v>
      </c>
      <c r="J3039" s="93">
        <v>1</v>
      </c>
      <c r="K3039" s="100" t="s">
        <v>1397</v>
      </c>
      <c r="L3039" s="95">
        <v>0</v>
      </c>
      <c r="M3039" s="95">
        <v>0</v>
      </c>
      <c r="N3039" s="95">
        <f t="shared" ref="N3039:N3047" si="1957">L3039+M3039</f>
        <v>0</v>
      </c>
      <c r="O3039" s="95">
        <v>0</v>
      </c>
      <c r="P3039" s="95">
        <v>0</v>
      </c>
      <c r="Q3039" s="95">
        <f t="shared" ref="Q3039:Q3047" si="1958">O3039+P3039</f>
        <v>0</v>
      </c>
      <c r="R3039" s="95">
        <f t="shared" ref="R3039:R3047" si="1959">N3039+Q3039</f>
        <v>0</v>
      </c>
      <c r="S3039" s="96" t="s">
        <v>95</v>
      </c>
      <c r="T3039" s="97"/>
      <c r="U3039" s="98"/>
      <c r="V3039" s="137" t="s">
        <v>174</v>
      </c>
      <c r="W3039" s="1"/>
      <c r="X3039" s="1"/>
      <c r="Y3039" s="1">
        <f t="shared" si="1925"/>
        <v>0</v>
      </c>
      <c r="Z3039" s="1"/>
      <c r="AA3039" s="1"/>
      <c r="AB3039" s="1">
        <f t="shared" si="1926"/>
        <v>0</v>
      </c>
      <c r="AC3039" s="1">
        <f t="shared" si="1927"/>
        <v>0</v>
      </c>
      <c r="AD3039" s="1"/>
      <c r="AE3039" s="1"/>
      <c r="AF3039" s="1">
        <f t="shared" si="1928"/>
        <v>0</v>
      </c>
      <c r="AG3039" s="1"/>
      <c r="AH3039" s="1"/>
      <c r="AI3039" s="1">
        <f t="shared" si="1929"/>
        <v>0</v>
      </c>
      <c r="AJ3039" s="114">
        <f t="shared" si="1930"/>
        <v>0</v>
      </c>
      <c r="AM3039" s="114">
        <f t="shared" si="1931"/>
        <v>0</v>
      </c>
      <c r="AP3039" s="114">
        <f t="shared" si="1932"/>
        <v>0</v>
      </c>
      <c r="AQ3039" s="114">
        <f t="shared" si="1933"/>
        <v>0</v>
      </c>
      <c r="AT3039" s="114">
        <f t="shared" si="1934"/>
        <v>0</v>
      </c>
      <c r="AW3039" s="114">
        <f t="shared" si="1935"/>
        <v>0</v>
      </c>
      <c r="AX3039" s="114">
        <f t="shared" si="1936"/>
        <v>0</v>
      </c>
      <c r="AY3039" s="114">
        <f t="shared" si="1937"/>
        <v>0</v>
      </c>
      <c r="AZ3039" s="114">
        <f t="shared" si="1938"/>
        <v>0</v>
      </c>
      <c r="BA3039" s="114">
        <f t="shared" si="1939"/>
        <v>0</v>
      </c>
      <c r="BB3039" s="114">
        <f t="shared" si="1940"/>
        <v>0</v>
      </c>
      <c r="BC3039" s="114">
        <f t="shared" si="1941"/>
        <v>0</v>
      </c>
      <c r="BD3039" s="114">
        <f t="shared" si="1942"/>
        <v>0</v>
      </c>
      <c r="BE3039" s="114">
        <f t="shared" si="1943"/>
        <v>0</v>
      </c>
    </row>
    <row r="3040" spans="1:57" s="114" customFormat="1" ht="27.75" hidden="1" customHeight="1">
      <c r="A3040" s="1"/>
      <c r="B3040" s="90">
        <v>2017</v>
      </c>
      <c r="C3040" s="91">
        <v>8321</v>
      </c>
      <c r="D3040" s="91">
        <v>3</v>
      </c>
      <c r="E3040" s="92">
        <v>5</v>
      </c>
      <c r="F3040" s="92">
        <v>3</v>
      </c>
      <c r="G3040" s="92">
        <v>5000</v>
      </c>
      <c r="H3040" s="92">
        <v>5500</v>
      </c>
      <c r="I3040" s="92">
        <v>551</v>
      </c>
      <c r="J3040" s="93">
        <v>2</v>
      </c>
      <c r="K3040" s="100" t="s">
        <v>1398</v>
      </c>
      <c r="L3040" s="95">
        <v>0</v>
      </c>
      <c r="M3040" s="95">
        <v>0</v>
      </c>
      <c r="N3040" s="95">
        <f t="shared" si="1957"/>
        <v>0</v>
      </c>
      <c r="O3040" s="95">
        <v>0</v>
      </c>
      <c r="P3040" s="95">
        <v>0</v>
      </c>
      <c r="Q3040" s="95">
        <f t="shared" si="1958"/>
        <v>0</v>
      </c>
      <c r="R3040" s="95">
        <f t="shared" si="1959"/>
        <v>0</v>
      </c>
      <c r="S3040" s="96" t="s">
        <v>95</v>
      </c>
      <c r="T3040" s="97"/>
      <c r="U3040" s="98"/>
      <c r="V3040" s="137" t="s">
        <v>174</v>
      </c>
      <c r="W3040" s="1"/>
      <c r="X3040" s="1"/>
      <c r="Y3040" s="1">
        <f t="shared" si="1925"/>
        <v>0</v>
      </c>
      <c r="Z3040" s="1"/>
      <c r="AA3040" s="1"/>
      <c r="AB3040" s="1">
        <f t="shared" si="1926"/>
        <v>0</v>
      </c>
      <c r="AC3040" s="1">
        <f t="shared" si="1927"/>
        <v>0</v>
      </c>
      <c r="AD3040" s="1"/>
      <c r="AE3040" s="1"/>
      <c r="AF3040" s="1">
        <f t="shared" si="1928"/>
        <v>0</v>
      </c>
      <c r="AG3040" s="1"/>
      <c r="AH3040" s="1"/>
      <c r="AI3040" s="1">
        <f t="shared" si="1929"/>
        <v>0</v>
      </c>
      <c r="AJ3040" s="114">
        <f t="shared" si="1930"/>
        <v>0</v>
      </c>
      <c r="AM3040" s="114">
        <f t="shared" si="1931"/>
        <v>0</v>
      </c>
      <c r="AP3040" s="114">
        <f t="shared" si="1932"/>
        <v>0</v>
      </c>
      <c r="AQ3040" s="114">
        <f t="shared" si="1933"/>
        <v>0</v>
      </c>
      <c r="AT3040" s="114">
        <f t="shared" si="1934"/>
        <v>0</v>
      </c>
      <c r="AW3040" s="114">
        <f t="shared" si="1935"/>
        <v>0</v>
      </c>
      <c r="AX3040" s="114">
        <f t="shared" si="1936"/>
        <v>0</v>
      </c>
      <c r="AY3040" s="114">
        <f t="shared" si="1937"/>
        <v>0</v>
      </c>
      <c r="AZ3040" s="114">
        <f t="shared" si="1938"/>
        <v>0</v>
      </c>
      <c r="BA3040" s="114">
        <f t="shared" si="1939"/>
        <v>0</v>
      </c>
      <c r="BB3040" s="114">
        <f t="shared" si="1940"/>
        <v>0</v>
      </c>
      <c r="BC3040" s="114">
        <f t="shared" si="1941"/>
        <v>0</v>
      </c>
      <c r="BD3040" s="114">
        <f t="shared" si="1942"/>
        <v>0</v>
      </c>
      <c r="BE3040" s="114">
        <f t="shared" si="1943"/>
        <v>0</v>
      </c>
    </row>
    <row r="3041" spans="1:57" s="114" customFormat="1" ht="54" hidden="1">
      <c r="A3041" s="1"/>
      <c r="B3041" s="90">
        <v>2017</v>
      </c>
      <c r="C3041" s="91">
        <v>8321</v>
      </c>
      <c r="D3041" s="91">
        <v>3</v>
      </c>
      <c r="E3041" s="92">
        <v>5</v>
      </c>
      <c r="F3041" s="92">
        <v>3</v>
      </c>
      <c r="G3041" s="92">
        <v>5000</v>
      </c>
      <c r="H3041" s="92">
        <v>5500</v>
      </c>
      <c r="I3041" s="92">
        <v>551</v>
      </c>
      <c r="J3041" s="93">
        <v>3</v>
      </c>
      <c r="K3041" s="100" t="s">
        <v>1399</v>
      </c>
      <c r="L3041" s="95">
        <v>0</v>
      </c>
      <c r="M3041" s="95">
        <v>0</v>
      </c>
      <c r="N3041" s="95">
        <f t="shared" si="1957"/>
        <v>0</v>
      </c>
      <c r="O3041" s="95">
        <v>0</v>
      </c>
      <c r="P3041" s="95">
        <v>0</v>
      </c>
      <c r="Q3041" s="95">
        <f t="shared" si="1958"/>
        <v>0</v>
      </c>
      <c r="R3041" s="95">
        <f t="shared" si="1959"/>
        <v>0</v>
      </c>
      <c r="S3041" s="96" t="s">
        <v>95</v>
      </c>
      <c r="T3041" s="97"/>
      <c r="U3041" s="98"/>
      <c r="V3041" s="137" t="s">
        <v>174</v>
      </c>
      <c r="W3041" s="1"/>
      <c r="X3041" s="1"/>
      <c r="Y3041" s="1">
        <f t="shared" si="1925"/>
        <v>0</v>
      </c>
      <c r="Z3041" s="1"/>
      <c r="AA3041" s="1"/>
      <c r="AB3041" s="1">
        <f t="shared" si="1926"/>
        <v>0</v>
      </c>
      <c r="AC3041" s="1">
        <f t="shared" si="1927"/>
        <v>0</v>
      </c>
      <c r="AD3041" s="1"/>
      <c r="AE3041" s="1"/>
      <c r="AF3041" s="1">
        <f t="shared" si="1928"/>
        <v>0</v>
      </c>
      <c r="AG3041" s="1"/>
      <c r="AH3041" s="1"/>
      <c r="AI3041" s="1">
        <f t="shared" si="1929"/>
        <v>0</v>
      </c>
      <c r="AJ3041" s="114">
        <f t="shared" si="1930"/>
        <v>0</v>
      </c>
      <c r="AM3041" s="114">
        <f t="shared" si="1931"/>
        <v>0</v>
      </c>
      <c r="AP3041" s="114">
        <f t="shared" si="1932"/>
        <v>0</v>
      </c>
      <c r="AQ3041" s="114">
        <f t="shared" si="1933"/>
        <v>0</v>
      </c>
      <c r="AT3041" s="114">
        <f t="shared" si="1934"/>
        <v>0</v>
      </c>
      <c r="AW3041" s="114">
        <f t="shared" si="1935"/>
        <v>0</v>
      </c>
      <c r="AX3041" s="114">
        <f t="shared" si="1936"/>
        <v>0</v>
      </c>
      <c r="AY3041" s="114">
        <f t="shared" si="1937"/>
        <v>0</v>
      </c>
      <c r="AZ3041" s="114">
        <f t="shared" si="1938"/>
        <v>0</v>
      </c>
      <c r="BA3041" s="114">
        <f t="shared" si="1939"/>
        <v>0</v>
      </c>
      <c r="BB3041" s="114">
        <f t="shared" si="1940"/>
        <v>0</v>
      </c>
      <c r="BC3041" s="114">
        <f t="shared" si="1941"/>
        <v>0</v>
      </c>
      <c r="BD3041" s="114">
        <f t="shared" si="1942"/>
        <v>0</v>
      </c>
      <c r="BE3041" s="114">
        <f t="shared" si="1943"/>
        <v>0</v>
      </c>
    </row>
    <row r="3042" spans="1:57" s="114" customFormat="1" ht="27.75" hidden="1">
      <c r="A3042" s="1"/>
      <c r="B3042" s="90">
        <v>2017</v>
      </c>
      <c r="C3042" s="91">
        <v>8321</v>
      </c>
      <c r="D3042" s="91">
        <v>3</v>
      </c>
      <c r="E3042" s="92">
        <v>5</v>
      </c>
      <c r="F3042" s="92">
        <v>3</v>
      </c>
      <c r="G3042" s="92">
        <v>5000</v>
      </c>
      <c r="H3042" s="92">
        <v>5500</v>
      </c>
      <c r="I3042" s="92">
        <v>551</v>
      </c>
      <c r="J3042" s="93">
        <v>4</v>
      </c>
      <c r="K3042" s="100" t="s">
        <v>1400</v>
      </c>
      <c r="L3042" s="95">
        <v>0</v>
      </c>
      <c r="M3042" s="95">
        <v>0</v>
      </c>
      <c r="N3042" s="95">
        <f t="shared" si="1957"/>
        <v>0</v>
      </c>
      <c r="O3042" s="95">
        <v>0</v>
      </c>
      <c r="P3042" s="95">
        <v>0</v>
      </c>
      <c r="Q3042" s="95">
        <f t="shared" si="1958"/>
        <v>0</v>
      </c>
      <c r="R3042" s="95">
        <f t="shared" si="1959"/>
        <v>0</v>
      </c>
      <c r="S3042" s="96" t="s">
        <v>95</v>
      </c>
      <c r="T3042" s="97"/>
      <c r="U3042" s="98"/>
      <c r="V3042" s="137" t="s">
        <v>174</v>
      </c>
      <c r="W3042" s="1"/>
      <c r="X3042" s="1"/>
      <c r="Y3042" s="1">
        <f t="shared" si="1925"/>
        <v>0</v>
      </c>
      <c r="Z3042" s="1"/>
      <c r="AA3042" s="1"/>
      <c r="AB3042" s="1">
        <f t="shared" si="1926"/>
        <v>0</v>
      </c>
      <c r="AC3042" s="1">
        <f t="shared" si="1927"/>
        <v>0</v>
      </c>
      <c r="AD3042" s="1"/>
      <c r="AE3042" s="1"/>
      <c r="AF3042" s="1">
        <f t="shared" si="1928"/>
        <v>0</v>
      </c>
      <c r="AG3042" s="1"/>
      <c r="AH3042" s="1"/>
      <c r="AI3042" s="1">
        <f t="shared" si="1929"/>
        <v>0</v>
      </c>
      <c r="AJ3042" s="114">
        <f t="shared" si="1930"/>
        <v>0</v>
      </c>
      <c r="AM3042" s="114">
        <f t="shared" si="1931"/>
        <v>0</v>
      </c>
      <c r="AP3042" s="114">
        <f t="shared" si="1932"/>
        <v>0</v>
      </c>
      <c r="AQ3042" s="114">
        <f t="shared" si="1933"/>
        <v>0</v>
      </c>
      <c r="AT3042" s="114">
        <f t="shared" si="1934"/>
        <v>0</v>
      </c>
      <c r="AW3042" s="114">
        <f t="shared" si="1935"/>
        <v>0</v>
      </c>
      <c r="AX3042" s="114">
        <f t="shared" si="1936"/>
        <v>0</v>
      </c>
      <c r="AY3042" s="114">
        <f t="shared" si="1937"/>
        <v>0</v>
      </c>
      <c r="AZ3042" s="114">
        <f t="shared" si="1938"/>
        <v>0</v>
      </c>
      <c r="BA3042" s="114">
        <f t="shared" si="1939"/>
        <v>0</v>
      </c>
      <c r="BB3042" s="114">
        <f t="shared" si="1940"/>
        <v>0</v>
      </c>
      <c r="BC3042" s="114">
        <f t="shared" si="1941"/>
        <v>0</v>
      </c>
      <c r="BD3042" s="114">
        <f t="shared" si="1942"/>
        <v>0</v>
      </c>
      <c r="BE3042" s="114">
        <f t="shared" si="1943"/>
        <v>0</v>
      </c>
    </row>
    <row r="3043" spans="1:57" s="114" customFormat="1" ht="27.75" hidden="1">
      <c r="A3043" s="1"/>
      <c r="B3043" s="90">
        <v>2017</v>
      </c>
      <c r="C3043" s="91">
        <v>8321</v>
      </c>
      <c r="D3043" s="91">
        <v>3</v>
      </c>
      <c r="E3043" s="92">
        <v>5</v>
      </c>
      <c r="F3043" s="92">
        <v>3</v>
      </c>
      <c r="G3043" s="92">
        <v>5000</v>
      </c>
      <c r="H3043" s="92">
        <v>5500</v>
      </c>
      <c r="I3043" s="92">
        <v>551</v>
      </c>
      <c r="J3043" s="93">
        <v>5</v>
      </c>
      <c r="K3043" s="100" t="s">
        <v>1401</v>
      </c>
      <c r="L3043" s="95">
        <v>0</v>
      </c>
      <c r="M3043" s="95">
        <v>0</v>
      </c>
      <c r="N3043" s="95">
        <f t="shared" si="1957"/>
        <v>0</v>
      </c>
      <c r="O3043" s="95">
        <v>0</v>
      </c>
      <c r="P3043" s="95">
        <v>0</v>
      </c>
      <c r="Q3043" s="95">
        <f t="shared" si="1958"/>
        <v>0</v>
      </c>
      <c r="R3043" s="95">
        <f t="shared" si="1959"/>
        <v>0</v>
      </c>
      <c r="S3043" s="96" t="s">
        <v>95</v>
      </c>
      <c r="T3043" s="97"/>
      <c r="U3043" s="98"/>
      <c r="V3043" s="137" t="s">
        <v>174</v>
      </c>
      <c r="W3043" s="1"/>
      <c r="X3043" s="1"/>
      <c r="Y3043" s="1">
        <f t="shared" si="1925"/>
        <v>0</v>
      </c>
      <c r="Z3043" s="1"/>
      <c r="AA3043" s="1"/>
      <c r="AB3043" s="1">
        <f t="shared" si="1926"/>
        <v>0</v>
      </c>
      <c r="AC3043" s="1">
        <f t="shared" si="1927"/>
        <v>0</v>
      </c>
      <c r="AD3043" s="1"/>
      <c r="AE3043" s="1"/>
      <c r="AF3043" s="1">
        <f t="shared" si="1928"/>
        <v>0</v>
      </c>
      <c r="AG3043" s="1"/>
      <c r="AH3043" s="1"/>
      <c r="AI3043" s="1">
        <f t="shared" si="1929"/>
        <v>0</v>
      </c>
      <c r="AJ3043" s="114">
        <f t="shared" si="1930"/>
        <v>0</v>
      </c>
      <c r="AM3043" s="114">
        <f t="shared" si="1931"/>
        <v>0</v>
      </c>
      <c r="AP3043" s="114">
        <f t="shared" si="1932"/>
        <v>0</v>
      </c>
      <c r="AQ3043" s="114">
        <f t="shared" si="1933"/>
        <v>0</v>
      </c>
      <c r="AT3043" s="114">
        <f t="shared" si="1934"/>
        <v>0</v>
      </c>
      <c r="AW3043" s="114">
        <f t="shared" si="1935"/>
        <v>0</v>
      </c>
      <c r="AX3043" s="114">
        <f t="shared" si="1936"/>
        <v>0</v>
      </c>
      <c r="AY3043" s="114">
        <f t="shared" si="1937"/>
        <v>0</v>
      </c>
      <c r="AZ3043" s="114">
        <f t="shared" si="1938"/>
        <v>0</v>
      </c>
      <c r="BA3043" s="114">
        <f t="shared" si="1939"/>
        <v>0</v>
      </c>
      <c r="BB3043" s="114">
        <f t="shared" si="1940"/>
        <v>0</v>
      </c>
      <c r="BC3043" s="114">
        <f t="shared" si="1941"/>
        <v>0</v>
      </c>
      <c r="BD3043" s="114">
        <f t="shared" si="1942"/>
        <v>0</v>
      </c>
      <c r="BE3043" s="114">
        <f t="shared" si="1943"/>
        <v>0</v>
      </c>
    </row>
    <row r="3044" spans="1:57" s="114" customFormat="1" ht="27.75" hidden="1">
      <c r="A3044" s="1"/>
      <c r="B3044" s="90">
        <v>2017</v>
      </c>
      <c r="C3044" s="91">
        <v>8321</v>
      </c>
      <c r="D3044" s="91">
        <v>3</v>
      </c>
      <c r="E3044" s="92">
        <v>5</v>
      </c>
      <c r="F3044" s="92">
        <v>3</v>
      </c>
      <c r="G3044" s="92">
        <v>5000</v>
      </c>
      <c r="H3044" s="92">
        <v>5500</v>
      </c>
      <c r="I3044" s="92">
        <v>551</v>
      </c>
      <c r="J3044" s="93">
        <v>6</v>
      </c>
      <c r="K3044" s="100" t="s">
        <v>1402</v>
      </c>
      <c r="L3044" s="95">
        <v>0</v>
      </c>
      <c r="M3044" s="95">
        <v>0</v>
      </c>
      <c r="N3044" s="95">
        <f t="shared" si="1957"/>
        <v>0</v>
      </c>
      <c r="O3044" s="95">
        <v>0</v>
      </c>
      <c r="P3044" s="95">
        <v>0</v>
      </c>
      <c r="Q3044" s="95">
        <f t="shared" si="1958"/>
        <v>0</v>
      </c>
      <c r="R3044" s="95">
        <f t="shared" si="1959"/>
        <v>0</v>
      </c>
      <c r="S3044" s="96" t="s">
        <v>95</v>
      </c>
      <c r="T3044" s="97"/>
      <c r="U3044" s="98"/>
      <c r="V3044" s="137" t="s">
        <v>174</v>
      </c>
      <c r="W3044" s="1"/>
      <c r="X3044" s="1"/>
      <c r="Y3044" s="1">
        <f t="shared" si="1925"/>
        <v>0</v>
      </c>
      <c r="Z3044" s="1"/>
      <c r="AA3044" s="1"/>
      <c r="AB3044" s="1">
        <f t="shared" si="1926"/>
        <v>0</v>
      </c>
      <c r="AC3044" s="1">
        <f t="shared" si="1927"/>
        <v>0</v>
      </c>
      <c r="AD3044" s="1"/>
      <c r="AE3044" s="1"/>
      <c r="AF3044" s="1">
        <f t="shared" si="1928"/>
        <v>0</v>
      </c>
      <c r="AG3044" s="1"/>
      <c r="AH3044" s="1"/>
      <c r="AI3044" s="1">
        <f t="shared" si="1929"/>
        <v>0</v>
      </c>
      <c r="AJ3044" s="114">
        <f t="shared" si="1930"/>
        <v>0</v>
      </c>
      <c r="AM3044" s="114">
        <f t="shared" si="1931"/>
        <v>0</v>
      </c>
      <c r="AP3044" s="114">
        <f t="shared" si="1932"/>
        <v>0</v>
      </c>
      <c r="AQ3044" s="114">
        <f t="shared" si="1933"/>
        <v>0</v>
      </c>
      <c r="AT3044" s="114">
        <f t="shared" si="1934"/>
        <v>0</v>
      </c>
      <c r="AW3044" s="114">
        <f t="shared" si="1935"/>
        <v>0</v>
      </c>
      <c r="AX3044" s="114">
        <f t="shared" si="1936"/>
        <v>0</v>
      </c>
      <c r="AY3044" s="114">
        <f t="shared" si="1937"/>
        <v>0</v>
      </c>
      <c r="AZ3044" s="114">
        <f t="shared" si="1938"/>
        <v>0</v>
      </c>
      <c r="BA3044" s="114">
        <f t="shared" si="1939"/>
        <v>0</v>
      </c>
      <c r="BB3044" s="114">
        <f t="shared" si="1940"/>
        <v>0</v>
      </c>
      <c r="BC3044" s="114">
        <f t="shared" si="1941"/>
        <v>0</v>
      </c>
      <c r="BD3044" s="114">
        <f t="shared" si="1942"/>
        <v>0</v>
      </c>
      <c r="BE3044" s="114">
        <f t="shared" si="1943"/>
        <v>0</v>
      </c>
    </row>
    <row r="3045" spans="1:57" s="114" customFormat="1" ht="27.75" hidden="1">
      <c r="A3045" s="1"/>
      <c r="B3045" s="90">
        <v>2017</v>
      </c>
      <c r="C3045" s="91">
        <v>8321</v>
      </c>
      <c r="D3045" s="91">
        <v>3</v>
      </c>
      <c r="E3045" s="92">
        <v>5</v>
      </c>
      <c r="F3045" s="92">
        <v>3</v>
      </c>
      <c r="G3045" s="92">
        <v>5000</v>
      </c>
      <c r="H3045" s="92">
        <v>5500</v>
      </c>
      <c r="I3045" s="92">
        <v>551</v>
      </c>
      <c r="J3045" s="93">
        <v>7</v>
      </c>
      <c r="K3045" s="100" t="s">
        <v>1325</v>
      </c>
      <c r="L3045" s="95">
        <v>0</v>
      </c>
      <c r="M3045" s="95">
        <v>0</v>
      </c>
      <c r="N3045" s="95">
        <f t="shared" si="1957"/>
        <v>0</v>
      </c>
      <c r="O3045" s="95">
        <v>0</v>
      </c>
      <c r="P3045" s="95">
        <v>0</v>
      </c>
      <c r="Q3045" s="95">
        <f t="shared" si="1958"/>
        <v>0</v>
      </c>
      <c r="R3045" s="95">
        <f t="shared" si="1959"/>
        <v>0</v>
      </c>
      <c r="S3045" s="96" t="s">
        <v>95</v>
      </c>
      <c r="T3045" s="97"/>
      <c r="U3045" s="98"/>
      <c r="V3045" s="137" t="s">
        <v>174</v>
      </c>
      <c r="W3045" s="1"/>
      <c r="X3045" s="1"/>
      <c r="Y3045" s="1">
        <f t="shared" si="1925"/>
        <v>0</v>
      </c>
      <c r="Z3045" s="1"/>
      <c r="AA3045" s="1"/>
      <c r="AB3045" s="1">
        <f t="shared" si="1926"/>
        <v>0</v>
      </c>
      <c r="AC3045" s="1">
        <f t="shared" si="1927"/>
        <v>0</v>
      </c>
      <c r="AD3045" s="1"/>
      <c r="AE3045" s="1"/>
      <c r="AF3045" s="1">
        <f t="shared" si="1928"/>
        <v>0</v>
      </c>
      <c r="AG3045" s="1"/>
      <c r="AH3045" s="1"/>
      <c r="AI3045" s="1">
        <f t="shared" si="1929"/>
        <v>0</v>
      </c>
      <c r="AJ3045" s="114">
        <f t="shared" si="1930"/>
        <v>0</v>
      </c>
      <c r="AM3045" s="114">
        <f t="shared" si="1931"/>
        <v>0</v>
      </c>
      <c r="AP3045" s="114">
        <f t="shared" si="1932"/>
        <v>0</v>
      </c>
      <c r="AQ3045" s="114">
        <f t="shared" si="1933"/>
        <v>0</v>
      </c>
      <c r="AT3045" s="114">
        <f t="shared" si="1934"/>
        <v>0</v>
      </c>
      <c r="AW3045" s="114">
        <f t="shared" si="1935"/>
        <v>0</v>
      </c>
      <c r="AX3045" s="114">
        <f t="shared" si="1936"/>
        <v>0</v>
      </c>
      <c r="AY3045" s="114">
        <f t="shared" si="1937"/>
        <v>0</v>
      </c>
      <c r="AZ3045" s="114">
        <f t="shared" si="1938"/>
        <v>0</v>
      </c>
      <c r="BA3045" s="114">
        <f t="shared" si="1939"/>
        <v>0</v>
      </c>
      <c r="BB3045" s="114">
        <f t="shared" si="1940"/>
        <v>0</v>
      </c>
      <c r="BC3045" s="114">
        <f t="shared" si="1941"/>
        <v>0</v>
      </c>
      <c r="BD3045" s="114">
        <f t="shared" si="1942"/>
        <v>0</v>
      </c>
      <c r="BE3045" s="114">
        <f t="shared" si="1943"/>
        <v>0</v>
      </c>
    </row>
    <row r="3046" spans="1:57" s="114" customFormat="1" ht="27.75" hidden="1">
      <c r="A3046" s="1"/>
      <c r="B3046" s="90">
        <v>2017</v>
      </c>
      <c r="C3046" s="91">
        <v>8321</v>
      </c>
      <c r="D3046" s="91">
        <v>3</v>
      </c>
      <c r="E3046" s="92">
        <v>5</v>
      </c>
      <c r="F3046" s="92">
        <v>3</v>
      </c>
      <c r="G3046" s="92">
        <v>5000</v>
      </c>
      <c r="H3046" s="92">
        <v>5500</v>
      </c>
      <c r="I3046" s="92">
        <v>551</v>
      </c>
      <c r="J3046" s="93">
        <v>8</v>
      </c>
      <c r="K3046" s="100" t="s">
        <v>1403</v>
      </c>
      <c r="L3046" s="95">
        <v>0</v>
      </c>
      <c r="M3046" s="95">
        <v>0</v>
      </c>
      <c r="N3046" s="95">
        <f t="shared" si="1957"/>
        <v>0</v>
      </c>
      <c r="O3046" s="95">
        <v>0</v>
      </c>
      <c r="P3046" s="95">
        <v>0</v>
      </c>
      <c r="Q3046" s="95">
        <f t="shared" si="1958"/>
        <v>0</v>
      </c>
      <c r="R3046" s="95">
        <f t="shared" si="1959"/>
        <v>0</v>
      </c>
      <c r="S3046" s="96" t="s">
        <v>95</v>
      </c>
      <c r="T3046" s="97"/>
      <c r="U3046" s="98"/>
      <c r="V3046" s="137" t="s">
        <v>174</v>
      </c>
      <c r="W3046" s="1"/>
      <c r="X3046" s="1"/>
      <c r="Y3046" s="1">
        <f t="shared" si="1925"/>
        <v>0</v>
      </c>
      <c r="Z3046" s="1"/>
      <c r="AA3046" s="1"/>
      <c r="AB3046" s="1">
        <f t="shared" si="1926"/>
        <v>0</v>
      </c>
      <c r="AC3046" s="1">
        <f t="shared" si="1927"/>
        <v>0</v>
      </c>
      <c r="AD3046" s="1"/>
      <c r="AE3046" s="1"/>
      <c r="AF3046" s="1">
        <f t="shared" si="1928"/>
        <v>0</v>
      </c>
      <c r="AG3046" s="1"/>
      <c r="AH3046" s="1"/>
      <c r="AI3046" s="1">
        <f t="shared" si="1929"/>
        <v>0</v>
      </c>
      <c r="AJ3046" s="114">
        <f t="shared" si="1930"/>
        <v>0</v>
      </c>
      <c r="AM3046" s="114">
        <f t="shared" si="1931"/>
        <v>0</v>
      </c>
      <c r="AP3046" s="114">
        <f t="shared" si="1932"/>
        <v>0</v>
      </c>
      <c r="AQ3046" s="114">
        <f t="shared" si="1933"/>
        <v>0</v>
      </c>
      <c r="AT3046" s="114">
        <f t="shared" si="1934"/>
        <v>0</v>
      </c>
      <c r="AW3046" s="114">
        <f t="shared" si="1935"/>
        <v>0</v>
      </c>
      <c r="AX3046" s="114">
        <f t="shared" si="1936"/>
        <v>0</v>
      </c>
      <c r="AY3046" s="114">
        <f t="shared" si="1937"/>
        <v>0</v>
      </c>
      <c r="AZ3046" s="114">
        <f t="shared" si="1938"/>
        <v>0</v>
      </c>
      <c r="BA3046" s="114">
        <f t="shared" si="1939"/>
        <v>0</v>
      </c>
      <c r="BB3046" s="114">
        <f t="shared" si="1940"/>
        <v>0</v>
      </c>
      <c r="BC3046" s="114">
        <f t="shared" si="1941"/>
        <v>0</v>
      </c>
      <c r="BD3046" s="114">
        <f t="shared" si="1942"/>
        <v>0</v>
      </c>
      <c r="BE3046" s="114">
        <f t="shared" si="1943"/>
        <v>0</v>
      </c>
    </row>
    <row r="3047" spans="1:57" s="114" customFormat="1" ht="27.75" hidden="1" customHeight="1">
      <c r="A3047" s="1"/>
      <c r="B3047" s="76">
        <v>2017</v>
      </c>
      <c r="C3047" s="77">
        <v>8321</v>
      </c>
      <c r="D3047" s="77">
        <v>3</v>
      </c>
      <c r="E3047" s="76">
        <v>5</v>
      </c>
      <c r="F3047" s="76">
        <v>3</v>
      </c>
      <c r="G3047" s="76">
        <v>5000</v>
      </c>
      <c r="H3047" s="76">
        <v>5600</v>
      </c>
      <c r="I3047" s="76" t="s">
        <v>38</v>
      </c>
      <c r="J3047" s="76"/>
      <c r="K3047" s="78" t="s">
        <v>518</v>
      </c>
      <c r="L3047" s="79">
        <f>L3048+L3067</f>
        <v>0</v>
      </c>
      <c r="M3047" s="79">
        <f>M3048+M3067</f>
        <v>0</v>
      </c>
      <c r="N3047" s="79">
        <f t="shared" si="1957"/>
        <v>0</v>
      </c>
      <c r="O3047" s="79">
        <f>O3048+O3067</f>
        <v>0</v>
      </c>
      <c r="P3047" s="79">
        <f>P3048+P3067</f>
        <v>0</v>
      </c>
      <c r="Q3047" s="79">
        <f t="shared" si="1958"/>
        <v>0</v>
      </c>
      <c r="R3047" s="79">
        <f t="shared" si="1959"/>
        <v>0</v>
      </c>
      <c r="S3047" s="79"/>
      <c r="T3047" s="80"/>
      <c r="U3047" s="81"/>
      <c r="V3047" s="82"/>
      <c r="W3047" s="1"/>
      <c r="X3047" s="1"/>
      <c r="Y3047" s="1">
        <f t="shared" si="1925"/>
        <v>0</v>
      </c>
      <c r="Z3047" s="1"/>
      <c r="AA3047" s="1"/>
      <c r="AB3047" s="1">
        <f t="shared" si="1926"/>
        <v>0</v>
      </c>
      <c r="AC3047" s="1">
        <f t="shared" si="1927"/>
        <v>0</v>
      </c>
      <c r="AD3047" s="1"/>
      <c r="AE3047" s="1"/>
      <c r="AF3047" s="1">
        <f t="shared" si="1928"/>
        <v>0</v>
      </c>
      <c r="AG3047" s="1"/>
      <c r="AH3047" s="1"/>
      <c r="AI3047" s="1">
        <f t="shared" si="1929"/>
        <v>0</v>
      </c>
      <c r="AJ3047" s="114">
        <f t="shared" si="1930"/>
        <v>0</v>
      </c>
      <c r="AM3047" s="114">
        <f t="shared" si="1931"/>
        <v>0</v>
      </c>
      <c r="AP3047" s="114">
        <f t="shared" si="1932"/>
        <v>0</v>
      </c>
      <c r="AQ3047" s="114">
        <f t="shared" si="1933"/>
        <v>0</v>
      </c>
      <c r="AT3047" s="114">
        <f t="shared" si="1934"/>
        <v>0</v>
      </c>
      <c r="AW3047" s="114">
        <f t="shared" si="1935"/>
        <v>0</v>
      </c>
      <c r="AX3047" s="114">
        <f t="shared" si="1936"/>
        <v>0</v>
      </c>
      <c r="AY3047" s="114">
        <f t="shared" si="1937"/>
        <v>0</v>
      </c>
      <c r="AZ3047" s="114">
        <f t="shared" si="1938"/>
        <v>0</v>
      </c>
      <c r="BA3047" s="114">
        <f t="shared" si="1939"/>
        <v>0</v>
      </c>
      <c r="BB3047" s="114">
        <f t="shared" si="1940"/>
        <v>0</v>
      </c>
      <c r="BC3047" s="114">
        <f t="shared" si="1941"/>
        <v>0</v>
      </c>
      <c r="BD3047" s="114">
        <f t="shared" si="1942"/>
        <v>0</v>
      </c>
      <c r="BE3047" s="114">
        <f t="shared" si="1943"/>
        <v>0</v>
      </c>
    </row>
    <row r="3048" spans="1:57" s="114" customFormat="1" ht="27.75" hidden="1" customHeight="1">
      <c r="A3048" s="1"/>
      <c r="B3048" s="83">
        <v>2017</v>
      </c>
      <c r="C3048" s="115">
        <v>8321</v>
      </c>
      <c r="D3048" s="115">
        <v>3</v>
      </c>
      <c r="E3048" s="83">
        <v>5</v>
      </c>
      <c r="F3048" s="83">
        <v>3</v>
      </c>
      <c r="G3048" s="83">
        <v>5000</v>
      </c>
      <c r="H3048" s="83">
        <v>5600</v>
      </c>
      <c r="I3048" s="83">
        <v>562</v>
      </c>
      <c r="J3048" s="83"/>
      <c r="K3048" s="85" t="s">
        <v>651</v>
      </c>
      <c r="L3048" s="86">
        <f>SUM(L3049:L3066)</f>
        <v>0</v>
      </c>
      <c r="M3048" s="86">
        <f t="shared" ref="M3048:R3048" si="1960">SUM(M3049:M3066)</f>
        <v>0</v>
      </c>
      <c r="N3048" s="86">
        <f t="shared" si="1960"/>
        <v>0</v>
      </c>
      <c r="O3048" s="86">
        <f t="shared" si="1960"/>
        <v>0</v>
      </c>
      <c r="P3048" s="86">
        <f t="shared" si="1960"/>
        <v>0</v>
      </c>
      <c r="Q3048" s="86">
        <f t="shared" si="1960"/>
        <v>0</v>
      </c>
      <c r="R3048" s="86">
        <f t="shared" si="1960"/>
        <v>0</v>
      </c>
      <c r="S3048" s="86"/>
      <c r="T3048" s="87"/>
      <c r="U3048" s="88"/>
      <c r="V3048" s="89"/>
      <c r="W3048" s="1"/>
      <c r="X3048" s="1"/>
      <c r="Y3048" s="1">
        <f t="shared" si="1925"/>
        <v>0</v>
      </c>
      <c r="Z3048" s="1"/>
      <c r="AA3048" s="1"/>
      <c r="AB3048" s="1">
        <f t="shared" si="1926"/>
        <v>0</v>
      </c>
      <c r="AC3048" s="1">
        <f t="shared" si="1927"/>
        <v>0</v>
      </c>
      <c r="AD3048" s="1"/>
      <c r="AE3048" s="1"/>
      <c r="AF3048" s="1">
        <f t="shared" si="1928"/>
        <v>0</v>
      </c>
      <c r="AG3048" s="1"/>
      <c r="AH3048" s="1"/>
      <c r="AI3048" s="1">
        <f t="shared" si="1929"/>
        <v>0</v>
      </c>
      <c r="AJ3048" s="114">
        <f t="shared" si="1930"/>
        <v>0</v>
      </c>
      <c r="AM3048" s="114">
        <f t="shared" si="1931"/>
        <v>0</v>
      </c>
      <c r="AP3048" s="114">
        <f t="shared" si="1932"/>
        <v>0</v>
      </c>
      <c r="AQ3048" s="114">
        <f t="shared" si="1933"/>
        <v>0</v>
      </c>
      <c r="AT3048" s="114">
        <f t="shared" si="1934"/>
        <v>0</v>
      </c>
      <c r="AW3048" s="114">
        <f t="shared" si="1935"/>
        <v>0</v>
      </c>
      <c r="AX3048" s="114">
        <f t="shared" si="1936"/>
        <v>0</v>
      </c>
      <c r="AY3048" s="114">
        <f t="shared" si="1937"/>
        <v>0</v>
      </c>
      <c r="AZ3048" s="114">
        <f t="shared" si="1938"/>
        <v>0</v>
      </c>
      <c r="BA3048" s="114">
        <f t="shared" si="1939"/>
        <v>0</v>
      </c>
      <c r="BB3048" s="114">
        <f t="shared" si="1940"/>
        <v>0</v>
      </c>
      <c r="BC3048" s="114">
        <f t="shared" si="1941"/>
        <v>0</v>
      </c>
      <c r="BD3048" s="114">
        <f t="shared" si="1942"/>
        <v>0</v>
      </c>
      <c r="BE3048" s="114">
        <f t="shared" si="1943"/>
        <v>0</v>
      </c>
    </row>
    <row r="3049" spans="1:57" s="114" customFormat="1" ht="27.75" hidden="1" customHeight="1">
      <c r="A3049" s="1"/>
      <c r="B3049" s="90">
        <v>2017</v>
      </c>
      <c r="C3049" s="91">
        <v>8321</v>
      </c>
      <c r="D3049" s="91">
        <v>3</v>
      </c>
      <c r="E3049" s="92">
        <v>5</v>
      </c>
      <c r="F3049" s="92">
        <v>3</v>
      </c>
      <c r="G3049" s="92">
        <v>5000</v>
      </c>
      <c r="H3049" s="92">
        <v>5600</v>
      </c>
      <c r="I3049" s="92">
        <v>562</v>
      </c>
      <c r="J3049" s="93">
        <v>1</v>
      </c>
      <c r="K3049" s="100" t="s">
        <v>1404</v>
      </c>
      <c r="L3049" s="95">
        <v>0</v>
      </c>
      <c r="M3049" s="95">
        <v>0</v>
      </c>
      <c r="N3049" s="95">
        <f t="shared" ref="N3049:N3066" si="1961">L3049+M3049</f>
        <v>0</v>
      </c>
      <c r="O3049" s="95">
        <v>0</v>
      </c>
      <c r="P3049" s="95">
        <v>0</v>
      </c>
      <c r="Q3049" s="95">
        <f t="shared" ref="Q3049:Q3066" si="1962">O3049+P3049</f>
        <v>0</v>
      </c>
      <c r="R3049" s="95">
        <f t="shared" ref="R3049:R3066" si="1963">N3049+Q3049</f>
        <v>0</v>
      </c>
      <c r="S3049" s="96" t="s">
        <v>1329</v>
      </c>
      <c r="T3049" s="97"/>
      <c r="U3049" s="98"/>
      <c r="V3049" s="137" t="s">
        <v>174</v>
      </c>
      <c r="W3049" s="1"/>
      <c r="X3049" s="1"/>
      <c r="Y3049" s="1">
        <f t="shared" si="1925"/>
        <v>0</v>
      </c>
      <c r="Z3049" s="1"/>
      <c r="AA3049" s="1"/>
      <c r="AB3049" s="1">
        <f t="shared" si="1926"/>
        <v>0</v>
      </c>
      <c r="AC3049" s="1">
        <f t="shared" si="1927"/>
        <v>0</v>
      </c>
      <c r="AD3049" s="1"/>
      <c r="AE3049" s="1"/>
      <c r="AF3049" s="1">
        <f t="shared" si="1928"/>
        <v>0</v>
      </c>
      <c r="AG3049" s="1"/>
      <c r="AH3049" s="1"/>
      <c r="AI3049" s="1">
        <f t="shared" si="1929"/>
        <v>0</v>
      </c>
      <c r="AJ3049" s="114">
        <f t="shared" si="1930"/>
        <v>0</v>
      </c>
      <c r="AM3049" s="114">
        <f t="shared" si="1931"/>
        <v>0</v>
      </c>
      <c r="AP3049" s="114">
        <f t="shared" si="1932"/>
        <v>0</v>
      </c>
      <c r="AQ3049" s="114">
        <f t="shared" si="1933"/>
        <v>0</v>
      </c>
      <c r="AT3049" s="114">
        <f t="shared" si="1934"/>
        <v>0</v>
      </c>
      <c r="AW3049" s="114">
        <f t="shared" si="1935"/>
        <v>0</v>
      </c>
      <c r="AX3049" s="114">
        <f t="shared" si="1936"/>
        <v>0</v>
      </c>
      <c r="AY3049" s="114">
        <f t="shared" si="1937"/>
        <v>0</v>
      </c>
      <c r="AZ3049" s="114">
        <f t="shared" si="1938"/>
        <v>0</v>
      </c>
      <c r="BA3049" s="114">
        <f t="shared" si="1939"/>
        <v>0</v>
      </c>
      <c r="BB3049" s="114">
        <f t="shared" si="1940"/>
        <v>0</v>
      </c>
      <c r="BC3049" s="114">
        <f t="shared" si="1941"/>
        <v>0</v>
      </c>
      <c r="BD3049" s="114">
        <f t="shared" si="1942"/>
        <v>0</v>
      </c>
      <c r="BE3049" s="114">
        <f t="shared" si="1943"/>
        <v>0</v>
      </c>
    </row>
    <row r="3050" spans="1:57" s="114" customFormat="1" ht="27.75" hidden="1" customHeight="1">
      <c r="A3050" s="1"/>
      <c r="B3050" s="90">
        <v>2017</v>
      </c>
      <c r="C3050" s="91">
        <v>8321</v>
      </c>
      <c r="D3050" s="91">
        <v>3</v>
      </c>
      <c r="E3050" s="92">
        <v>5</v>
      </c>
      <c r="F3050" s="92">
        <v>3</v>
      </c>
      <c r="G3050" s="92">
        <v>5000</v>
      </c>
      <c r="H3050" s="92">
        <v>5600</v>
      </c>
      <c r="I3050" s="92">
        <v>562</v>
      </c>
      <c r="J3050" s="93">
        <v>2</v>
      </c>
      <c r="K3050" s="100" t="s">
        <v>1405</v>
      </c>
      <c r="L3050" s="95">
        <v>0</v>
      </c>
      <c r="M3050" s="95">
        <v>0</v>
      </c>
      <c r="N3050" s="95">
        <f t="shared" si="1961"/>
        <v>0</v>
      </c>
      <c r="O3050" s="95">
        <v>0</v>
      </c>
      <c r="P3050" s="95">
        <v>0</v>
      </c>
      <c r="Q3050" s="95">
        <f t="shared" si="1962"/>
        <v>0</v>
      </c>
      <c r="R3050" s="95">
        <f t="shared" si="1963"/>
        <v>0</v>
      </c>
      <c r="S3050" s="96" t="s">
        <v>95</v>
      </c>
      <c r="T3050" s="97"/>
      <c r="U3050" s="98"/>
      <c r="V3050" s="137" t="s">
        <v>174</v>
      </c>
      <c r="W3050" s="1"/>
      <c r="X3050" s="1"/>
      <c r="Y3050" s="1">
        <f t="shared" si="1925"/>
        <v>0</v>
      </c>
      <c r="Z3050" s="1"/>
      <c r="AA3050" s="1"/>
      <c r="AB3050" s="1">
        <f t="shared" si="1926"/>
        <v>0</v>
      </c>
      <c r="AC3050" s="1">
        <f t="shared" si="1927"/>
        <v>0</v>
      </c>
      <c r="AD3050" s="1"/>
      <c r="AE3050" s="1"/>
      <c r="AF3050" s="1">
        <f t="shared" si="1928"/>
        <v>0</v>
      </c>
      <c r="AG3050" s="1"/>
      <c r="AH3050" s="1"/>
      <c r="AI3050" s="1">
        <f t="shared" si="1929"/>
        <v>0</v>
      </c>
      <c r="AJ3050" s="114">
        <f t="shared" si="1930"/>
        <v>0</v>
      </c>
      <c r="AM3050" s="114">
        <f t="shared" si="1931"/>
        <v>0</v>
      </c>
      <c r="AP3050" s="114">
        <f t="shared" si="1932"/>
        <v>0</v>
      </c>
      <c r="AQ3050" s="114">
        <f t="shared" si="1933"/>
        <v>0</v>
      </c>
      <c r="AT3050" s="114">
        <f t="shared" si="1934"/>
        <v>0</v>
      </c>
      <c r="AW3050" s="114">
        <f t="shared" si="1935"/>
        <v>0</v>
      </c>
      <c r="AX3050" s="114">
        <f t="shared" si="1936"/>
        <v>0</v>
      </c>
      <c r="AY3050" s="114">
        <f t="shared" si="1937"/>
        <v>0</v>
      </c>
      <c r="AZ3050" s="114">
        <f t="shared" si="1938"/>
        <v>0</v>
      </c>
      <c r="BA3050" s="114">
        <f t="shared" si="1939"/>
        <v>0</v>
      </c>
      <c r="BB3050" s="114">
        <f t="shared" si="1940"/>
        <v>0</v>
      </c>
      <c r="BC3050" s="114">
        <f t="shared" si="1941"/>
        <v>0</v>
      </c>
      <c r="BD3050" s="114">
        <f t="shared" si="1942"/>
        <v>0</v>
      </c>
      <c r="BE3050" s="114">
        <f t="shared" si="1943"/>
        <v>0</v>
      </c>
    </row>
    <row r="3051" spans="1:57" s="114" customFormat="1" ht="27.75" hidden="1">
      <c r="A3051" s="1"/>
      <c r="B3051" s="90">
        <v>2017</v>
      </c>
      <c r="C3051" s="91">
        <v>8321</v>
      </c>
      <c r="D3051" s="91">
        <v>3</v>
      </c>
      <c r="E3051" s="92">
        <v>5</v>
      </c>
      <c r="F3051" s="92">
        <v>3</v>
      </c>
      <c r="G3051" s="92">
        <v>5000</v>
      </c>
      <c r="H3051" s="92">
        <v>5600</v>
      </c>
      <c r="I3051" s="92">
        <v>562</v>
      </c>
      <c r="J3051" s="93">
        <v>3</v>
      </c>
      <c r="K3051" s="100" t="s">
        <v>1406</v>
      </c>
      <c r="L3051" s="95">
        <v>0</v>
      </c>
      <c r="M3051" s="95">
        <v>0</v>
      </c>
      <c r="N3051" s="95">
        <f t="shared" si="1961"/>
        <v>0</v>
      </c>
      <c r="O3051" s="95">
        <v>0</v>
      </c>
      <c r="P3051" s="95">
        <v>0</v>
      </c>
      <c r="Q3051" s="95">
        <f t="shared" si="1962"/>
        <v>0</v>
      </c>
      <c r="R3051" s="95">
        <f t="shared" si="1963"/>
        <v>0</v>
      </c>
      <c r="S3051" s="96" t="s">
        <v>95</v>
      </c>
      <c r="T3051" s="97"/>
      <c r="U3051" s="98"/>
      <c r="V3051" s="137" t="s">
        <v>174</v>
      </c>
      <c r="W3051" s="1"/>
      <c r="X3051" s="1"/>
      <c r="Y3051" s="1">
        <f t="shared" si="1925"/>
        <v>0</v>
      </c>
      <c r="Z3051" s="1"/>
      <c r="AA3051" s="1"/>
      <c r="AB3051" s="1">
        <f t="shared" si="1926"/>
        <v>0</v>
      </c>
      <c r="AC3051" s="1">
        <f t="shared" si="1927"/>
        <v>0</v>
      </c>
      <c r="AD3051" s="1"/>
      <c r="AE3051" s="1"/>
      <c r="AF3051" s="1">
        <f t="shared" si="1928"/>
        <v>0</v>
      </c>
      <c r="AG3051" s="1"/>
      <c r="AH3051" s="1"/>
      <c r="AI3051" s="1">
        <f t="shared" si="1929"/>
        <v>0</v>
      </c>
      <c r="AJ3051" s="114">
        <f t="shared" si="1930"/>
        <v>0</v>
      </c>
      <c r="AM3051" s="114">
        <f t="shared" si="1931"/>
        <v>0</v>
      </c>
      <c r="AP3051" s="114">
        <f t="shared" si="1932"/>
        <v>0</v>
      </c>
      <c r="AQ3051" s="114">
        <f t="shared" si="1933"/>
        <v>0</v>
      </c>
      <c r="AT3051" s="114">
        <f t="shared" si="1934"/>
        <v>0</v>
      </c>
      <c r="AW3051" s="114">
        <f t="shared" si="1935"/>
        <v>0</v>
      </c>
      <c r="AX3051" s="114">
        <f t="shared" si="1936"/>
        <v>0</v>
      </c>
      <c r="AY3051" s="114">
        <f t="shared" si="1937"/>
        <v>0</v>
      </c>
      <c r="AZ3051" s="114">
        <f t="shared" si="1938"/>
        <v>0</v>
      </c>
      <c r="BA3051" s="114">
        <f t="shared" si="1939"/>
        <v>0</v>
      </c>
      <c r="BB3051" s="114">
        <f t="shared" si="1940"/>
        <v>0</v>
      </c>
      <c r="BC3051" s="114">
        <f t="shared" si="1941"/>
        <v>0</v>
      </c>
      <c r="BD3051" s="114">
        <f t="shared" si="1942"/>
        <v>0</v>
      </c>
      <c r="BE3051" s="114">
        <f t="shared" si="1943"/>
        <v>0</v>
      </c>
    </row>
    <row r="3052" spans="1:57" s="114" customFormat="1" ht="27.75" hidden="1">
      <c r="A3052" s="1"/>
      <c r="B3052" s="90">
        <v>2017</v>
      </c>
      <c r="C3052" s="91">
        <v>8321</v>
      </c>
      <c r="D3052" s="91">
        <v>3</v>
      </c>
      <c r="E3052" s="92">
        <v>5</v>
      </c>
      <c r="F3052" s="92">
        <v>3</v>
      </c>
      <c r="G3052" s="92">
        <v>5000</v>
      </c>
      <c r="H3052" s="92">
        <v>5600</v>
      </c>
      <c r="I3052" s="92">
        <v>562</v>
      </c>
      <c r="J3052" s="93">
        <v>4</v>
      </c>
      <c r="K3052" s="100" t="s">
        <v>1407</v>
      </c>
      <c r="L3052" s="95">
        <v>0</v>
      </c>
      <c r="M3052" s="95">
        <v>0</v>
      </c>
      <c r="N3052" s="95">
        <f t="shared" si="1961"/>
        <v>0</v>
      </c>
      <c r="O3052" s="95">
        <v>0</v>
      </c>
      <c r="P3052" s="95">
        <v>0</v>
      </c>
      <c r="Q3052" s="95">
        <f t="shared" si="1962"/>
        <v>0</v>
      </c>
      <c r="R3052" s="95">
        <f t="shared" si="1963"/>
        <v>0</v>
      </c>
      <c r="S3052" s="96" t="s">
        <v>95</v>
      </c>
      <c r="T3052" s="97"/>
      <c r="U3052" s="98"/>
      <c r="V3052" s="137" t="s">
        <v>174</v>
      </c>
      <c r="W3052" s="1"/>
      <c r="X3052" s="1"/>
      <c r="Y3052" s="1">
        <f t="shared" si="1925"/>
        <v>0</v>
      </c>
      <c r="Z3052" s="1"/>
      <c r="AA3052" s="1"/>
      <c r="AB3052" s="1">
        <f t="shared" si="1926"/>
        <v>0</v>
      </c>
      <c r="AC3052" s="1">
        <f t="shared" si="1927"/>
        <v>0</v>
      </c>
      <c r="AD3052" s="1"/>
      <c r="AE3052" s="1"/>
      <c r="AF3052" s="1">
        <f t="shared" si="1928"/>
        <v>0</v>
      </c>
      <c r="AG3052" s="1"/>
      <c r="AH3052" s="1"/>
      <c r="AI3052" s="1">
        <f t="shared" si="1929"/>
        <v>0</v>
      </c>
      <c r="AJ3052" s="114">
        <f t="shared" si="1930"/>
        <v>0</v>
      </c>
      <c r="AM3052" s="114">
        <f t="shared" si="1931"/>
        <v>0</v>
      </c>
      <c r="AP3052" s="114">
        <f t="shared" si="1932"/>
        <v>0</v>
      </c>
      <c r="AQ3052" s="114">
        <f t="shared" si="1933"/>
        <v>0</v>
      </c>
      <c r="AT3052" s="114">
        <f t="shared" si="1934"/>
        <v>0</v>
      </c>
      <c r="AW3052" s="114">
        <f t="shared" si="1935"/>
        <v>0</v>
      </c>
      <c r="AX3052" s="114">
        <f t="shared" si="1936"/>
        <v>0</v>
      </c>
      <c r="AY3052" s="114">
        <f t="shared" si="1937"/>
        <v>0</v>
      </c>
      <c r="AZ3052" s="114">
        <f t="shared" si="1938"/>
        <v>0</v>
      </c>
      <c r="BA3052" s="114">
        <f t="shared" si="1939"/>
        <v>0</v>
      </c>
      <c r="BB3052" s="114">
        <f t="shared" si="1940"/>
        <v>0</v>
      </c>
      <c r="BC3052" s="114">
        <f t="shared" si="1941"/>
        <v>0</v>
      </c>
      <c r="BD3052" s="114">
        <f t="shared" si="1942"/>
        <v>0</v>
      </c>
      <c r="BE3052" s="114">
        <f t="shared" si="1943"/>
        <v>0</v>
      </c>
    </row>
    <row r="3053" spans="1:57" s="114" customFormat="1" ht="27.75" hidden="1">
      <c r="A3053" s="1"/>
      <c r="B3053" s="90">
        <v>2017</v>
      </c>
      <c r="C3053" s="91">
        <v>8321</v>
      </c>
      <c r="D3053" s="91">
        <v>3</v>
      </c>
      <c r="E3053" s="92">
        <v>5</v>
      </c>
      <c r="F3053" s="92">
        <v>3</v>
      </c>
      <c r="G3053" s="92">
        <v>5000</v>
      </c>
      <c r="H3053" s="92">
        <v>5600</v>
      </c>
      <c r="I3053" s="92">
        <v>562</v>
      </c>
      <c r="J3053" s="93">
        <v>5</v>
      </c>
      <c r="K3053" s="100" t="s">
        <v>1208</v>
      </c>
      <c r="L3053" s="95">
        <v>0</v>
      </c>
      <c r="M3053" s="95">
        <v>0</v>
      </c>
      <c r="N3053" s="95">
        <f t="shared" si="1961"/>
        <v>0</v>
      </c>
      <c r="O3053" s="95">
        <v>0</v>
      </c>
      <c r="P3053" s="95">
        <v>0</v>
      </c>
      <c r="Q3053" s="95">
        <f t="shared" si="1962"/>
        <v>0</v>
      </c>
      <c r="R3053" s="95">
        <f t="shared" si="1963"/>
        <v>0</v>
      </c>
      <c r="S3053" s="96" t="s">
        <v>95</v>
      </c>
      <c r="T3053" s="97"/>
      <c r="U3053" s="98"/>
      <c r="V3053" s="137" t="s">
        <v>174</v>
      </c>
      <c r="W3053" s="1"/>
      <c r="X3053" s="1"/>
      <c r="Y3053" s="1">
        <f t="shared" si="1925"/>
        <v>0</v>
      </c>
      <c r="Z3053" s="1"/>
      <c r="AA3053" s="1"/>
      <c r="AB3053" s="1">
        <f t="shared" si="1926"/>
        <v>0</v>
      </c>
      <c r="AC3053" s="1">
        <f t="shared" si="1927"/>
        <v>0</v>
      </c>
      <c r="AD3053" s="1"/>
      <c r="AE3053" s="1"/>
      <c r="AF3053" s="1">
        <f t="shared" si="1928"/>
        <v>0</v>
      </c>
      <c r="AG3053" s="1"/>
      <c r="AH3053" s="1"/>
      <c r="AI3053" s="1">
        <f t="shared" si="1929"/>
        <v>0</v>
      </c>
      <c r="AJ3053" s="114">
        <f t="shared" si="1930"/>
        <v>0</v>
      </c>
      <c r="AM3053" s="114">
        <f t="shared" si="1931"/>
        <v>0</v>
      </c>
      <c r="AP3053" s="114">
        <f t="shared" si="1932"/>
        <v>0</v>
      </c>
      <c r="AQ3053" s="114">
        <f t="shared" si="1933"/>
        <v>0</v>
      </c>
      <c r="AT3053" s="114">
        <f t="shared" si="1934"/>
        <v>0</v>
      </c>
      <c r="AW3053" s="114">
        <f t="shared" si="1935"/>
        <v>0</v>
      </c>
      <c r="AX3053" s="114">
        <f t="shared" si="1936"/>
        <v>0</v>
      </c>
      <c r="AY3053" s="114">
        <f t="shared" si="1937"/>
        <v>0</v>
      </c>
      <c r="AZ3053" s="114">
        <f t="shared" si="1938"/>
        <v>0</v>
      </c>
      <c r="BA3053" s="114">
        <f t="shared" si="1939"/>
        <v>0</v>
      </c>
      <c r="BB3053" s="114">
        <f t="shared" si="1940"/>
        <v>0</v>
      </c>
      <c r="BC3053" s="114">
        <f t="shared" si="1941"/>
        <v>0</v>
      </c>
      <c r="BD3053" s="114">
        <f t="shared" si="1942"/>
        <v>0</v>
      </c>
      <c r="BE3053" s="114">
        <f t="shared" si="1943"/>
        <v>0</v>
      </c>
    </row>
    <row r="3054" spans="1:57" s="114" customFormat="1" ht="27.75" hidden="1">
      <c r="A3054" s="1"/>
      <c r="B3054" s="90">
        <v>2017</v>
      </c>
      <c r="C3054" s="91">
        <v>8321</v>
      </c>
      <c r="D3054" s="91">
        <v>3</v>
      </c>
      <c r="E3054" s="92">
        <v>5</v>
      </c>
      <c r="F3054" s="92">
        <v>3</v>
      </c>
      <c r="G3054" s="92">
        <v>5000</v>
      </c>
      <c r="H3054" s="92">
        <v>5600</v>
      </c>
      <c r="I3054" s="92">
        <v>562</v>
      </c>
      <c r="J3054" s="93">
        <v>6</v>
      </c>
      <c r="K3054" s="100" t="s">
        <v>1337</v>
      </c>
      <c r="L3054" s="95">
        <v>0</v>
      </c>
      <c r="M3054" s="95">
        <v>0</v>
      </c>
      <c r="N3054" s="95">
        <f t="shared" si="1961"/>
        <v>0</v>
      </c>
      <c r="O3054" s="95">
        <v>0</v>
      </c>
      <c r="P3054" s="95">
        <v>0</v>
      </c>
      <c r="Q3054" s="95">
        <f t="shared" si="1962"/>
        <v>0</v>
      </c>
      <c r="R3054" s="95">
        <f t="shared" si="1963"/>
        <v>0</v>
      </c>
      <c r="S3054" s="96" t="s">
        <v>95</v>
      </c>
      <c r="T3054" s="97"/>
      <c r="U3054" s="98"/>
      <c r="V3054" s="137" t="s">
        <v>174</v>
      </c>
      <c r="W3054" s="1"/>
      <c r="X3054" s="1"/>
      <c r="Y3054" s="1">
        <f t="shared" si="1925"/>
        <v>0</v>
      </c>
      <c r="Z3054" s="1"/>
      <c r="AA3054" s="1"/>
      <c r="AB3054" s="1">
        <f t="shared" si="1926"/>
        <v>0</v>
      </c>
      <c r="AC3054" s="1">
        <f t="shared" si="1927"/>
        <v>0</v>
      </c>
      <c r="AD3054" s="1"/>
      <c r="AE3054" s="1"/>
      <c r="AF3054" s="1">
        <f t="shared" si="1928"/>
        <v>0</v>
      </c>
      <c r="AG3054" s="1"/>
      <c r="AH3054" s="1"/>
      <c r="AI3054" s="1">
        <f t="shared" si="1929"/>
        <v>0</v>
      </c>
      <c r="AJ3054" s="114">
        <f t="shared" si="1930"/>
        <v>0</v>
      </c>
      <c r="AM3054" s="114">
        <f t="shared" si="1931"/>
        <v>0</v>
      </c>
      <c r="AP3054" s="114">
        <f t="shared" si="1932"/>
        <v>0</v>
      </c>
      <c r="AQ3054" s="114">
        <f t="shared" si="1933"/>
        <v>0</v>
      </c>
      <c r="AT3054" s="114">
        <f t="shared" si="1934"/>
        <v>0</v>
      </c>
      <c r="AW3054" s="114">
        <f t="shared" si="1935"/>
        <v>0</v>
      </c>
      <c r="AX3054" s="114">
        <f t="shared" si="1936"/>
        <v>0</v>
      </c>
      <c r="AY3054" s="114">
        <f t="shared" si="1937"/>
        <v>0</v>
      </c>
      <c r="AZ3054" s="114">
        <f t="shared" si="1938"/>
        <v>0</v>
      </c>
      <c r="BA3054" s="114">
        <f t="shared" si="1939"/>
        <v>0</v>
      </c>
      <c r="BB3054" s="114">
        <f t="shared" si="1940"/>
        <v>0</v>
      </c>
      <c r="BC3054" s="114">
        <f t="shared" si="1941"/>
        <v>0</v>
      </c>
      <c r="BD3054" s="114">
        <f t="shared" si="1942"/>
        <v>0</v>
      </c>
      <c r="BE3054" s="114">
        <f t="shared" si="1943"/>
        <v>0</v>
      </c>
    </row>
    <row r="3055" spans="1:57" s="114" customFormat="1" ht="27.75" hidden="1">
      <c r="A3055" s="1"/>
      <c r="B3055" s="90">
        <v>2017</v>
      </c>
      <c r="C3055" s="91">
        <v>8321</v>
      </c>
      <c r="D3055" s="91">
        <v>3</v>
      </c>
      <c r="E3055" s="92">
        <v>5</v>
      </c>
      <c r="F3055" s="92">
        <v>3</v>
      </c>
      <c r="G3055" s="92">
        <v>5000</v>
      </c>
      <c r="H3055" s="92">
        <v>5600</v>
      </c>
      <c r="I3055" s="92">
        <v>562</v>
      </c>
      <c r="J3055" s="93">
        <v>7</v>
      </c>
      <c r="K3055" s="94" t="s">
        <v>1209</v>
      </c>
      <c r="L3055" s="95">
        <v>0</v>
      </c>
      <c r="M3055" s="95">
        <v>0</v>
      </c>
      <c r="N3055" s="95">
        <f t="shared" si="1961"/>
        <v>0</v>
      </c>
      <c r="O3055" s="95">
        <v>0</v>
      </c>
      <c r="P3055" s="95">
        <v>0</v>
      </c>
      <c r="Q3055" s="95">
        <f t="shared" si="1962"/>
        <v>0</v>
      </c>
      <c r="R3055" s="95">
        <f t="shared" si="1963"/>
        <v>0</v>
      </c>
      <c r="S3055" s="96" t="s">
        <v>95</v>
      </c>
      <c r="T3055" s="97"/>
      <c r="U3055" s="98"/>
      <c r="V3055" s="137" t="s">
        <v>174</v>
      </c>
      <c r="W3055" s="1"/>
      <c r="X3055" s="1"/>
      <c r="Y3055" s="1">
        <f t="shared" si="1925"/>
        <v>0</v>
      </c>
      <c r="Z3055" s="1"/>
      <c r="AA3055" s="1"/>
      <c r="AB3055" s="1">
        <f t="shared" si="1926"/>
        <v>0</v>
      </c>
      <c r="AC3055" s="1">
        <f t="shared" si="1927"/>
        <v>0</v>
      </c>
      <c r="AD3055" s="1"/>
      <c r="AE3055" s="1"/>
      <c r="AF3055" s="1">
        <f t="shared" si="1928"/>
        <v>0</v>
      </c>
      <c r="AG3055" s="1"/>
      <c r="AH3055" s="1"/>
      <c r="AI3055" s="1">
        <f t="shared" si="1929"/>
        <v>0</v>
      </c>
      <c r="AJ3055" s="114">
        <f t="shared" si="1930"/>
        <v>0</v>
      </c>
      <c r="AM3055" s="114">
        <f t="shared" si="1931"/>
        <v>0</v>
      </c>
      <c r="AP3055" s="114">
        <f t="shared" si="1932"/>
        <v>0</v>
      </c>
      <c r="AQ3055" s="114">
        <f t="shared" si="1933"/>
        <v>0</v>
      </c>
      <c r="AT3055" s="114">
        <f t="shared" si="1934"/>
        <v>0</v>
      </c>
      <c r="AW3055" s="114">
        <f t="shared" si="1935"/>
        <v>0</v>
      </c>
      <c r="AX3055" s="114">
        <f t="shared" si="1936"/>
        <v>0</v>
      </c>
      <c r="AY3055" s="114">
        <f t="shared" si="1937"/>
        <v>0</v>
      </c>
      <c r="AZ3055" s="114">
        <f t="shared" si="1938"/>
        <v>0</v>
      </c>
      <c r="BA3055" s="114">
        <f t="shared" si="1939"/>
        <v>0</v>
      </c>
      <c r="BB3055" s="114">
        <f t="shared" si="1940"/>
        <v>0</v>
      </c>
      <c r="BC3055" s="114">
        <f t="shared" si="1941"/>
        <v>0</v>
      </c>
      <c r="BD3055" s="114">
        <f t="shared" si="1942"/>
        <v>0</v>
      </c>
      <c r="BE3055" s="114">
        <f t="shared" si="1943"/>
        <v>0</v>
      </c>
    </row>
    <row r="3056" spans="1:57" s="114" customFormat="1" ht="27.75" hidden="1">
      <c r="A3056" s="1"/>
      <c r="B3056" s="90">
        <v>2017</v>
      </c>
      <c r="C3056" s="91">
        <v>8321</v>
      </c>
      <c r="D3056" s="91">
        <v>3</v>
      </c>
      <c r="E3056" s="92">
        <v>5</v>
      </c>
      <c r="F3056" s="92">
        <v>3</v>
      </c>
      <c r="G3056" s="92">
        <v>5000</v>
      </c>
      <c r="H3056" s="92">
        <v>5600</v>
      </c>
      <c r="I3056" s="92">
        <v>562</v>
      </c>
      <c r="J3056" s="93">
        <v>8</v>
      </c>
      <c r="K3056" s="100" t="s">
        <v>1408</v>
      </c>
      <c r="L3056" s="95">
        <v>0</v>
      </c>
      <c r="M3056" s="95">
        <v>0</v>
      </c>
      <c r="N3056" s="95">
        <f t="shared" si="1961"/>
        <v>0</v>
      </c>
      <c r="O3056" s="95">
        <v>0</v>
      </c>
      <c r="P3056" s="95">
        <v>0</v>
      </c>
      <c r="Q3056" s="95">
        <f t="shared" si="1962"/>
        <v>0</v>
      </c>
      <c r="R3056" s="95">
        <f t="shared" si="1963"/>
        <v>0</v>
      </c>
      <c r="S3056" s="96" t="s">
        <v>95</v>
      </c>
      <c r="T3056" s="97"/>
      <c r="U3056" s="98"/>
      <c r="V3056" s="137" t="s">
        <v>174</v>
      </c>
      <c r="W3056" s="1"/>
      <c r="X3056" s="1"/>
      <c r="Y3056" s="1">
        <f t="shared" si="1925"/>
        <v>0</v>
      </c>
      <c r="Z3056" s="1"/>
      <c r="AA3056" s="1"/>
      <c r="AB3056" s="1">
        <f t="shared" si="1926"/>
        <v>0</v>
      </c>
      <c r="AC3056" s="1">
        <f t="shared" si="1927"/>
        <v>0</v>
      </c>
      <c r="AD3056" s="1"/>
      <c r="AE3056" s="1"/>
      <c r="AF3056" s="1">
        <f t="shared" si="1928"/>
        <v>0</v>
      </c>
      <c r="AG3056" s="1"/>
      <c r="AH3056" s="1"/>
      <c r="AI3056" s="1">
        <f t="shared" si="1929"/>
        <v>0</v>
      </c>
      <c r="AJ3056" s="114">
        <f t="shared" si="1930"/>
        <v>0</v>
      </c>
      <c r="AM3056" s="114">
        <f t="shared" si="1931"/>
        <v>0</v>
      </c>
      <c r="AP3056" s="114">
        <f t="shared" si="1932"/>
        <v>0</v>
      </c>
      <c r="AQ3056" s="114">
        <f t="shared" si="1933"/>
        <v>0</v>
      </c>
      <c r="AT3056" s="114">
        <f t="shared" si="1934"/>
        <v>0</v>
      </c>
      <c r="AW3056" s="114">
        <f t="shared" si="1935"/>
        <v>0</v>
      </c>
      <c r="AX3056" s="114">
        <f t="shared" si="1936"/>
        <v>0</v>
      </c>
      <c r="AY3056" s="114">
        <f t="shared" si="1937"/>
        <v>0</v>
      </c>
      <c r="AZ3056" s="114">
        <f t="shared" si="1938"/>
        <v>0</v>
      </c>
      <c r="BA3056" s="114">
        <f t="shared" si="1939"/>
        <v>0</v>
      </c>
      <c r="BB3056" s="114">
        <f t="shared" si="1940"/>
        <v>0</v>
      </c>
      <c r="BC3056" s="114">
        <f t="shared" si="1941"/>
        <v>0</v>
      </c>
      <c r="BD3056" s="114">
        <f t="shared" si="1942"/>
        <v>0</v>
      </c>
      <c r="BE3056" s="114">
        <f t="shared" si="1943"/>
        <v>0</v>
      </c>
    </row>
    <row r="3057" spans="1:57" s="114" customFormat="1" ht="27.75" hidden="1">
      <c r="A3057" s="1"/>
      <c r="B3057" s="90">
        <v>2017</v>
      </c>
      <c r="C3057" s="91">
        <v>8321</v>
      </c>
      <c r="D3057" s="91">
        <v>3</v>
      </c>
      <c r="E3057" s="92">
        <v>5</v>
      </c>
      <c r="F3057" s="92">
        <v>3</v>
      </c>
      <c r="G3057" s="92">
        <v>5000</v>
      </c>
      <c r="H3057" s="92">
        <v>5600</v>
      </c>
      <c r="I3057" s="92">
        <v>562</v>
      </c>
      <c r="J3057" s="93">
        <v>9</v>
      </c>
      <c r="K3057" s="100" t="s">
        <v>1340</v>
      </c>
      <c r="L3057" s="95">
        <v>0</v>
      </c>
      <c r="M3057" s="95">
        <v>0</v>
      </c>
      <c r="N3057" s="95">
        <f t="shared" si="1961"/>
        <v>0</v>
      </c>
      <c r="O3057" s="95">
        <v>0</v>
      </c>
      <c r="P3057" s="95">
        <v>0</v>
      </c>
      <c r="Q3057" s="95">
        <f t="shared" si="1962"/>
        <v>0</v>
      </c>
      <c r="R3057" s="95">
        <f t="shared" si="1963"/>
        <v>0</v>
      </c>
      <c r="S3057" s="96" t="s">
        <v>95</v>
      </c>
      <c r="T3057" s="97"/>
      <c r="U3057" s="98"/>
      <c r="V3057" s="137" t="s">
        <v>174</v>
      </c>
      <c r="W3057" s="1"/>
      <c r="X3057" s="1"/>
      <c r="Y3057" s="1">
        <f t="shared" si="1925"/>
        <v>0</v>
      </c>
      <c r="Z3057" s="1"/>
      <c r="AA3057" s="1"/>
      <c r="AB3057" s="1">
        <f t="shared" si="1926"/>
        <v>0</v>
      </c>
      <c r="AC3057" s="1">
        <f t="shared" si="1927"/>
        <v>0</v>
      </c>
      <c r="AD3057" s="1"/>
      <c r="AE3057" s="1"/>
      <c r="AF3057" s="1">
        <f t="shared" si="1928"/>
        <v>0</v>
      </c>
      <c r="AG3057" s="1"/>
      <c r="AH3057" s="1"/>
      <c r="AI3057" s="1">
        <f t="shared" si="1929"/>
        <v>0</v>
      </c>
      <c r="AJ3057" s="114">
        <f t="shared" si="1930"/>
        <v>0</v>
      </c>
      <c r="AM3057" s="114">
        <f t="shared" si="1931"/>
        <v>0</v>
      </c>
      <c r="AP3057" s="114">
        <f t="shared" si="1932"/>
        <v>0</v>
      </c>
      <c r="AQ3057" s="114">
        <f t="shared" si="1933"/>
        <v>0</v>
      </c>
      <c r="AT3057" s="114">
        <f t="shared" si="1934"/>
        <v>0</v>
      </c>
      <c r="AW3057" s="114">
        <f t="shared" si="1935"/>
        <v>0</v>
      </c>
      <c r="AX3057" s="114">
        <f t="shared" si="1936"/>
        <v>0</v>
      </c>
      <c r="AY3057" s="114">
        <f t="shared" si="1937"/>
        <v>0</v>
      </c>
      <c r="AZ3057" s="114">
        <f t="shared" si="1938"/>
        <v>0</v>
      </c>
      <c r="BA3057" s="114">
        <f t="shared" si="1939"/>
        <v>0</v>
      </c>
      <c r="BB3057" s="114">
        <f t="shared" si="1940"/>
        <v>0</v>
      </c>
      <c r="BC3057" s="114">
        <f t="shared" si="1941"/>
        <v>0</v>
      </c>
      <c r="BD3057" s="114">
        <f t="shared" si="1942"/>
        <v>0</v>
      </c>
      <c r="BE3057" s="114">
        <f t="shared" si="1943"/>
        <v>0</v>
      </c>
    </row>
    <row r="3058" spans="1:57" s="114" customFormat="1" ht="27.75" hidden="1">
      <c r="A3058" s="1"/>
      <c r="B3058" s="90">
        <v>2017</v>
      </c>
      <c r="C3058" s="91">
        <v>8321</v>
      </c>
      <c r="D3058" s="91">
        <v>3</v>
      </c>
      <c r="E3058" s="92">
        <v>5</v>
      </c>
      <c r="F3058" s="92">
        <v>3</v>
      </c>
      <c r="G3058" s="92">
        <v>5000</v>
      </c>
      <c r="H3058" s="92">
        <v>5600</v>
      </c>
      <c r="I3058" s="92">
        <v>562</v>
      </c>
      <c r="J3058" s="93">
        <v>10</v>
      </c>
      <c r="K3058" s="100" t="s">
        <v>1409</v>
      </c>
      <c r="L3058" s="95">
        <v>0</v>
      </c>
      <c r="M3058" s="95">
        <v>0</v>
      </c>
      <c r="N3058" s="95">
        <f t="shared" si="1961"/>
        <v>0</v>
      </c>
      <c r="O3058" s="95">
        <v>0</v>
      </c>
      <c r="P3058" s="95">
        <v>0</v>
      </c>
      <c r="Q3058" s="95">
        <f t="shared" si="1962"/>
        <v>0</v>
      </c>
      <c r="R3058" s="95">
        <f t="shared" si="1963"/>
        <v>0</v>
      </c>
      <c r="S3058" s="96" t="s">
        <v>95</v>
      </c>
      <c r="T3058" s="97"/>
      <c r="U3058" s="98"/>
      <c r="V3058" s="137" t="s">
        <v>174</v>
      </c>
      <c r="W3058" s="1"/>
      <c r="X3058" s="1"/>
      <c r="Y3058" s="1">
        <f t="shared" si="1925"/>
        <v>0</v>
      </c>
      <c r="Z3058" s="1"/>
      <c r="AA3058" s="1"/>
      <c r="AB3058" s="1">
        <f t="shared" si="1926"/>
        <v>0</v>
      </c>
      <c r="AC3058" s="1">
        <f t="shared" si="1927"/>
        <v>0</v>
      </c>
      <c r="AD3058" s="1"/>
      <c r="AE3058" s="1"/>
      <c r="AF3058" s="1">
        <f t="shared" si="1928"/>
        <v>0</v>
      </c>
      <c r="AG3058" s="1"/>
      <c r="AH3058" s="1"/>
      <c r="AI3058" s="1">
        <f t="shared" si="1929"/>
        <v>0</v>
      </c>
      <c r="AJ3058" s="114">
        <f t="shared" si="1930"/>
        <v>0</v>
      </c>
      <c r="AM3058" s="114">
        <f t="shared" si="1931"/>
        <v>0</v>
      </c>
      <c r="AP3058" s="114">
        <f t="shared" si="1932"/>
        <v>0</v>
      </c>
      <c r="AQ3058" s="114">
        <f t="shared" si="1933"/>
        <v>0</v>
      </c>
      <c r="AT3058" s="114">
        <f t="shared" si="1934"/>
        <v>0</v>
      </c>
      <c r="AW3058" s="114">
        <f t="shared" si="1935"/>
        <v>0</v>
      </c>
      <c r="AX3058" s="114">
        <f t="shared" si="1936"/>
        <v>0</v>
      </c>
      <c r="AY3058" s="114">
        <f t="shared" si="1937"/>
        <v>0</v>
      </c>
      <c r="AZ3058" s="114">
        <f t="shared" si="1938"/>
        <v>0</v>
      </c>
      <c r="BA3058" s="114">
        <f t="shared" si="1939"/>
        <v>0</v>
      </c>
      <c r="BB3058" s="114">
        <f t="shared" si="1940"/>
        <v>0</v>
      </c>
      <c r="BC3058" s="114">
        <f t="shared" si="1941"/>
        <v>0</v>
      </c>
      <c r="BD3058" s="114">
        <f t="shared" si="1942"/>
        <v>0</v>
      </c>
      <c r="BE3058" s="114">
        <f t="shared" si="1943"/>
        <v>0</v>
      </c>
    </row>
    <row r="3059" spans="1:57" s="114" customFormat="1" ht="27.75" hidden="1">
      <c r="A3059" s="1"/>
      <c r="B3059" s="90">
        <v>2017</v>
      </c>
      <c r="C3059" s="91">
        <v>8321</v>
      </c>
      <c r="D3059" s="91">
        <v>3</v>
      </c>
      <c r="E3059" s="92">
        <v>5</v>
      </c>
      <c r="F3059" s="92">
        <v>3</v>
      </c>
      <c r="G3059" s="92">
        <v>5000</v>
      </c>
      <c r="H3059" s="92">
        <v>5600</v>
      </c>
      <c r="I3059" s="92">
        <v>562</v>
      </c>
      <c r="J3059" s="93">
        <v>11</v>
      </c>
      <c r="K3059" s="100" t="s">
        <v>1341</v>
      </c>
      <c r="L3059" s="95">
        <v>0</v>
      </c>
      <c r="M3059" s="95">
        <v>0</v>
      </c>
      <c r="N3059" s="95">
        <f t="shared" si="1961"/>
        <v>0</v>
      </c>
      <c r="O3059" s="95">
        <v>0</v>
      </c>
      <c r="P3059" s="95">
        <v>0</v>
      </c>
      <c r="Q3059" s="95">
        <f t="shared" si="1962"/>
        <v>0</v>
      </c>
      <c r="R3059" s="95">
        <f t="shared" si="1963"/>
        <v>0</v>
      </c>
      <c r="S3059" s="96" t="s">
        <v>95</v>
      </c>
      <c r="T3059" s="97"/>
      <c r="U3059" s="98"/>
      <c r="V3059" s="137" t="s">
        <v>174</v>
      </c>
      <c r="W3059" s="1"/>
      <c r="X3059" s="1"/>
      <c r="Y3059" s="1">
        <f t="shared" si="1925"/>
        <v>0</v>
      </c>
      <c r="Z3059" s="1"/>
      <c r="AA3059" s="1"/>
      <c r="AB3059" s="1">
        <f t="shared" si="1926"/>
        <v>0</v>
      </c>
      <c r="AC3059" s="1">
        <f t="shared" si="1927"/>
        <v>0</v>
      </c>
      <c r="AD3059" s="1"/>
      <c r="AE3059" s="1"/>
      <c r="AF3059" s="1">
        <f t="shared" si="1928"/>
        <v>0</v>
      </c>
      <c r="AG3059" s="1"/>
      <c r="AH3059" s="1"/>
      <c r="AI3059" s="1">
        <f t="shared" si="1929"/>
        <v>0</v>
      </c>
      <c r="AJ3059" s="114">
        <f t="shared" si="1930"/>
        <v>0</v>
      </c>
      <c r="AM3059" s="114">
        <f t="shared" si="1931"/>
        <v>0</v>
      </c>
      <c r="AP3059" s="114">
        <f t="shared" si="1932"/>
        <v>0</v>
      </c>
      <c r="AQ3059" s="114">
        <f t="shared" si="1933"/>
        <v>0</v>
      </c>
      <c r="AT3059" s="114">
        <f t="shared" si="1934"/>
        <v>0</v>
      </c>
      <c r="AW3059" s="114">
        <f t="shared" si="1935"/>
        <v>0</v>
      </c>
      <c r="AX3059" s="114">
        <f t="shared" si="1936"/>
        <v>0</v>
      </c>
      <c r="AY3059" s="114">
        <f t="shared" si="1937"/>
        <v>0</v>
      </c>
      <c r="AZ3059" s="114">
        <f t="shared" si="1938"/>
        <v>0</v>
      </c>
      <c r="BA3059" s="114">
        <f t="shared" si="1939"/>
        <v>0</v>
      </c>
      <c r="BB3059" s="114">
        <f t="shared" si="1940"/>
        <v>0</v>
      </c>
      <c r="BC3059" s="114">
        <f t="shared" si="1941"/>
        <v>0</v>
      </c>
      <c r="BD3059" s="114">
        <f t="shared" si="1942"/>
        <v>0</v>
      </c>
      <c r="BE3059" s="114">
        <f t="shared" si="1943"/>
        <v>0</v>
      </c>
    </row>
    <row r="3060" spans="1:57" s="114" customFormat="1" ht="27.75" hidden="1">
      <c r="A3060" s="1"/>
      <c r="B3060" s="90">
        <v>2017</v>
      </c>
      <c r="C3060" s="91">
        <v>8321</v>
      </c>
      <c r="D3060" s="91">
        <v>3</v>
      </c>
      <c r="E3060" s="92">
        <v>5</v>
      </c>
      <c r="F3060" s="92">
        <v>3</v>
      </c>
      <c r="G3060" s="92">
        <v>5000</v>
      </c>
      <c r="H3060" s="92">
        <v>5600</v>
      </c>
      <c r="I3060" s="92">
        <v>562</v>
      </c>
      <c r="J3060" s="93">
        <v>12</v>
      </c>
      <c r="K3060" s="100" t="s">
        <v>1388</v>
      </c>
      <c r="L3060" s="95">
        <v>0</v>
      </c>
      <c r="M3060" s="95">
        <v>0</v>
      </c>
      <c r="N3060" s="95">
        <f t="shared" si="1961"/>
        <v>0</v>
      </c>
      <c r="O3060" s="95">
        <v>0</v>
      </c>
      <c r="P3060" s="95">
        <v>0</v>
      </c>
      <c r="Q3060" s="95">
        <f t="shared" si="1962"/>
        <v>0</v>
      </c>
      <c r="R3060" s="95">
        <f t="shared" si="1963"/>
        <v>0</v>
      </c>
      <c r="S3060" s="96" t="s">
        <v>95</v>
      </c>
      <c r="T3060" s="97"/>
      <c r="U3060" s="98"/>
      <c r="V3060" s="137" t="s">
        <v>174</v>
      </c>
      <c r="W3060" s="1"/>
      <c r="X3060" s="1"/>
      <c r="Y3060" s="1">
        <f t="shared" si="1925"/>
        <v>0</v>
      </c>
      <c r="Z3060" s="1"/>
      <c r="AA3060" s="1"/>
      <c r="AB3060" s="1">
        <f t="shared" si="1926"/>
        <v>0</v>
      </c>
      <c r="AC3060" s="1">
        <f t="shared" si="1927"/>
        <v>0</v>
      </c>
      <c r="AD3060" s="1"/>
      <c r="AE3060" s="1"/>
      <c r="AF3060" s="1">
        <f t="shared" si="1928"/>
        <v>0</v>
      </c>
      <c r="AG3060" s="1"/>
      <c r="AH3060" s="1"/>
      <c r="AI3060" s="1">
        <f t="shared" si="1929"/>
        <v>0</v>
      </c>
      <c r="AJ3060" s="114">
        <f t="shared" si="1930"/>
        <v>0</v>
      </c>
      <c r="AM3060" s="114">
        <f t="shared" si="1931"/>
        <v>0</v>
      </c>
      <c r="AP3060" s="114">
        <f t="shared" si="1932"/>
        <v>0</v>
      </c>
      <c r="AQ3060" s="114">
        <f t="shared" si="1933"/>
        <v>0</v>
      </c>
      <c r="AT3060" s="114">
        <f t="shared" si="1934"/>
        <v>0</v>
      </c>
      <c r="AW3060" s="114">
        <f t="shared" si="1935"/>
        <v>0</v>
      </c>
      <c r="AX3060" s="114">
        <f t="shared" si="1936"/>
        <v>0</v>
      </c>
      <c r="AY3060" s="114">
        <f t="shared" si="1937"/>
        <v>0</v>
      </c>
      <c r="AZ3060" s="114">
        <f t="shared" si="1938"/>
        <v>0</v>
      </c>
      <c r="BA3060" s="114">
        <f t="shared" si="1939"/>
        <v>0</v>
      </c>
      <c r="BB3060" s="114">
        <f t="shared" si="1940"/>
        <v>0</v>
      </c>
      <c r="BC3060" s="114">
        <f t="shared" si="1941"/>
        <v>0</v>
      </c>
      <c r="BD3060" s="114">
        <f t="shared" si="1942"/>
        <v>0</v>
      </c>
      <c r="BE3060" s="114">
        <f t="shared" si="1943"/>
        <v>0</v>
      </c>
    </row>
    <row r="3061" spans="1:57" s="114" customFormat="1" ht="27.75" hidden="1">
      <c r="A3061" s="1"/>
      <c r="B3061" s="90">
        <v>2017</v>
      </c>
      <c r="C3061" s="91">
        <v>8321</v>
      </c>
      <c r="D3061" s="91">
        <v>3</v>
      </c>
      <c r="E3061" s="92">
        <v>5</v>
      </c>
      <c r="F3061" s="92">
        <v>3</v>
      </c>
      <c r="G3061" s="92">
        <v>5000</v>
      </c>
      <c r="H3061" s="92">
        <v>5600</v>
      </c>
      <c r="I3061" s="92">
        <v>562</v>
      </c>
      <c r="J3061" s="93">
        <v>13</v>
      </c>
      <c r="K3061" s="100" t="s">
        <v>1410</v>
      </c>
      <c r="L3061" s="95">
        <v>0</v>
      </c>
      <c r="M3061" s="95">
        <v>0</v>
      </c>
      <c r="N3061" s="95">
        <f t="shared" si="1961"/>
        <v>0</v>
      </c>
      <c r="O3061" s="95">
        <v>0</v>
      </c>
      <c r="P3061" s="95">
        <v>0</v>
      </c>
      <c r="Q3061" s="95">
        <f t="shared" si="1962"/>
        <v>0</v>
      </c>
      <c r="R3061" s="95">
        <f t="shared" si="1963"/>
        <v>0</v>
      </c>
      <c r="S3061" s="96" t="s">
        <v>95</v>
      </c>
      <c r="T3061" s="97"/>
      <c r="U3061" s="98"/>
      <c r="V3061" s="137" t="s">
        <v>174</v>
      </c>
      <c r="W3061" s="1"/>
      <c r="X3061" s="1"/>
      <c r="Y3061" s="1">
        <f t="shared" si="1925"/>
        <v>0</v>
      </c>
      <c r="Z3061" s="1"/>
      <c r="AA3061" s="1"/>
      <c r="AB3061" s="1">
        <f t="shared" si="1926"/>
        <v>0</v>
      </c>
      <c r="AC3061" s="1">
        <f t="shared" si="1927"/>
        <v>0</v>
      </c>
      <c r="AD3061" s="1"/>
      <c r="AE3061" s="1"/>
      <c r="AF3061" s="1">
        <f t="shared" si="1928"/>
        <v>0</v>
      </c>
      <c r="AG3061" s="1"/>
      <c r="AH3061" s="1"/>
      <c r="AI3061" s="1">
        <f t="shared" si="1929"/>
        <v>0</v>
      </c>
      <c r="AJ3061" s="114">
        <f t="shared" si="1930"/>
        <v>0</v>
      </c>
      <c r="AM3061" s="114">
        <f t="shared" si="1931"/>
        <v>0</v>
      </c>
      <c r="AP3061" s="114">
        <f t="shared" si="1932"/>
        <v>0</v>
      </c>
      <c r="AQ3061" s="114">
        <f t="shared" si="1933"/>
        <v>0</v>
      </c>
      <c r="AT3061" s="114">
        <f t="shared" si="1934"/>
        <v>0</v>
      </c>
      <c r="AW3061" s="114">
        <f t="shared" si="1935"/>
        <v>0</v>
      </c>
      <c r="AX3061" s="114">
        <f t="shared" si="1936"/>
        <v>0</v>
      </c>
      <c r="AY3061" s="114">
        <f t="shared" si="1937"/>
        <v>0</v>
      </c>
      <c r="AZ3061" s="114">
        <f t="shared" si="1938"/>
        <v>0</v>
      </c>
      <c r="BA3061" s="114">
        <f t="shared" si="1939"/>
        <v>0</v>
      </c>
      <c r="BB3061" s="114">
        <f t="shared" si="1940"/>
        <v>0</v>
      </c>
      <c r="BC3061" s="114">
        <f t="shared" si="1941"/>
        <v>0</v>
      </c>
      <c r="BD3061" s="114">
        <f t="shared" si="1942"/>
        <v>0</v>
      </c>
      <c r="BE3061" s="114">
        <f t="shared" si="1943"/>
        <v>0</v>
      </c>
    </row>
    <row r="3062" spans="1:57" s="114" customFormat="1" ht="27.75" hidden="1">
      <c r="A3062" s="1"/>
      <c r="B3062" s="90">
        <v>2017</v>
      </c>
      <c r="C3062" s="91">
        <v>8321</v>
      </c>
      <c r="D3062" s="91">
        <v>3</v>
      </c>
      <c r="E3062" s="92">
        <v>5</v>
      </c>
      <c r="F3062" s="92">
        <v>3</v>
      </c>
      <c r="G3062" s="92">
        <v>5000</v>
      </c>
      <c r="H3062" s="92">
        <v>5600</v>
      </c>
      <c r="I3062" s="92">
        <v>562</v>
      </c>
      <c r="J3062" s="93">
        <v>14</v>
      </c>
      <c r="K3062" s="131" t="s">
        <v>1411</v>
      </c>
      <c r="L3062" s="95">
        <v>0</v>
      </c>
      <c r="M3062" s="95">
        <v>0</v>
      </c>
      <c r="N3062" s="95">
        <f t="shared" si="1961"/>
        <v>0</v>
      </c>
      <c r="O3062" s="95">
        <v>0</v>
      </c>
      <c r="P3062" s="95">
        <v>0</v>
      </c>
      <c r="Q3062" s="95">
        <f t="shared" si="1962"/>
        <v>0</v>
      </c>
      <c r="R3062" s="95">
        <f t="shared" si="1963"/>
        <v>0</v>
      </c>
      <c r="S3062" s="96" t="s">
        <v>95</v>
      </c>
      <c r="T3062" s="97"/>
      <c r="U3062" s="98"/>
      <c r="V3062" s="206" t="s">
        <v>174</v>
      </c>
      <c r="W3062" s="1"/>
      <c r="X3062" s="1"/>
      <c r="Y3062" s="1">
        <f t="shared" si="1925"/>
        <v>0</v>
      </c>
      <c r="Z3062" s="1"/>
      <c r="AA3062" s="1"/>
      <c r="AB3062" s="1">
        <f t="shared" si="1926"/>
        <v>0</v>
      </c>
      <c r="AC3062" s="1">
        <f t="shared" si="1927"/>
        <v>0</v>
      </c>
      <c r="AD3062" s="1"/>
      <c r="AE3062" s="1"/>
      <c r="AF3062" s="1">
        <f t="shared" si="1928"/>
        <v>0</v>
      </c>
      <c r="AG3062" s="1"/>
      <c r="AH3062" s="1"/>
      <c r="AI3062" s="1">
        <f t="shared" si="1929"/>
        <v>0</v>
      </c>
      <c r="AJ3062" s="114">
        <f t="shared" si="1930"/>
        <v>0</v>
      </c>
      <c r="AM3062" s="114">
        <f t="shared" si="1931"/>
        <v>0</v>
      </c>
      <c r="AP3062" s="114">
        <f t="shared" si="1932"/>
        <v>0</v>
      </c>
      <c r="AQ3062" s="114">
        <f t="shared" si="1933"/>
        <v>0</v>
      </c>
      <c r="AT3062" s="114">
        <f t="shared" si="1934"/>
        <v>0</v>
      </c>
      <c r="AW3062" s="114">
        <f t="shared" si="1935"/>
        <v>0</v>
      </c>
      <c r="AX3062" s="114">
        <f t="shared" si="1936"/>
        <v>0</v>
      </c>
      <c r="AY3062" s="114">
        <f t="shared" si="1937"/>
        <v>0</v>
      </c>
      <c r="AZ3062" s="114">
        <f t="shared" si="1938"/>
        <v>0</v>
      </c>
      <c r="BA3062" s="114">
        <f t="shared" si="1939"/>
        <v>0</v>
      </c>
      <c r="BB3062" s="114">
        <f t="shared" si="1940"/>
        <v>0</v>
      </c>
      <c r="BC3062" s="114">
        <f t="shared" si="1941"/>
        <v>0</v>
      </c>
      <c r="BD3062" s="114">
        <f t="shared" si="1942"/>
        <v>0</v>
      </c>
      <c r="BE3062" s="114">
        <f t="shared" si="1943"/>
        <v>0</v>
      </c>
    </row>
    <row r="3063" spans="1:57" s="114" customFormat="1" ht="27.75" hidden="1">
      <c r="A3063" s="1"/>
      <c r="B3063" s="90">
        <v>2017</v>
      </c>
      <c r="C3063" s="91">
        <v>8321</v>
      </c>
      <c r="D3063" s="91">
        <v>3</v>
      </c>
      <c r="E3063" s="92">
        <v>5</v>
      </c>
      <c r="F3063" s="92">
        <v>3</v>
      </c>
      <c r="G3063" s="92">
        <v>5000</v>
      </c>
      <c r="H3063" s="92">
        <v>5600</v>
      </c>
      <c r="I3063" s="92">
        <v>562</v>
      </c>
      <c r="J3063" s="93">
        <v>15</v>
      </c>
      <c r="K3063" s="131" t="s">
        <v>222</v>
      </c>
      <c r="L3063" s="95">
        <v>0</v>
      </c>
      <c r="M3063" s="95">
        <v>0</v>
      </c>
      <c r="N3063" s="95">
        <f t="shared" si="1961"/>
        <v>0</v>
      </c>
      <c r="O3063" s="95">
        <v>0</v>
      </c>
      <c r="P3063" s="95">
        <v>0</v>
      </c>
      <c r="Q3063" s="95">
        <f t="shared" si="1962"/>
        <v>0</v>
      </c>
      <c r="R3063" s="95">
        <f t="shared" si="1963"/>
        <v>0</v>
      </c>
      <c r="S3063" s="96" t="s">
        <v>95</v>
      </c>
      <c r="T3063" s="97"/>
      <c r="U3063" s="98"/>
      <c r="V3063" s="206" t="s">
        <v>174</v>
      </c>
      <c r="W3063" s="1"/>
      <c r="X3063" s="1"/>
      <c r="Y3063" s="1">
        <f t="shared" si="1925"/>
        <v>0</v>
      </c>
      <c r="Z3063" s="1"/>
      <c r="AA3063" s="1"/>
      <c r="AB3063" s="1">
        <f t="shared" si="1926"/>
        <v>0</v>
      </c>
      <c r="AC3063" s="1">
        <f t="shared" si="1927"/>
        <v>0</v>
      </c>
      <c r="AD3063" s="1"/>
      <c r="AE3063" s="1"/>
      <c r="AF3063" s="1">
        <f t="shared" si="1928"/>
        <v>0</v>
      </c>
      <c r="AG3063" s="1"/>
      <c r="AH3063" s="1"/>
      <c r="AI3063" s="1">
        <f t="shared" si="1929"/>
        <v>0</v>
      </c>
      <c r="AJ3063" s="114">
        <f t="shared" si="1930"/>
        <v>0</v>
      </c>
      <c r="AM3063" s="114">
        <f t="shared" si="1931"/>
        <v>0</v>
      </c>
      <c r="AP3063" s="114">
        <f t="shared" si="1932"/>
        <v>0</v>
      </c>
      <c r="AQ3063" s="114">
        <f t="shared" si="1933"/>
        <v>0</v>
      </c>
      <c r="AT3063" s="114">
        <f t="shared" si="1934"/>
        <v>0</v>
      </c>
      <c r="AW3063" s="114">
        <f t="shared" si="1935"/>
        <v>0</v>
      </c>
      <c r="AX3063" s="114">
        <f t="shared" si="1936"/>
        <v>0</v>
      </c>
      <c r="AY3063" s="114">
        <f t="shared" si="1937"/>
        <v>0</v>
      </c>
      <c r="AZ3063" s="114">
        <f t="shared" si="1938"/>
        <v>0</v>
      </c>
      <c r="BA3063" s="114">
        <f t="shared" si="1939"/>
        <v>0</v>
      </c>
      <c r="BB3063" s="114">
        <f t="shared" si="1940"/>
        <v>0</v>
      </c>
      <c r="BC3063" s="114">
        <f t="shared" si="1941"/>
        <v>0</v>
      </c>
      <c r="BD3063" s="114">
        <f t="shared" si="1942"/>
        <v>0</v>
      </c>
      <c r="BE3063" s="114">
        <f t="shared" si="1943"/>
        <v>0</v>
      </c>
    </row>
    <row r="3064" spans="1:57" s="114" customFormat="1" ht="27.75" hidden="1">
      <c r="A3064" s="1"/>
      <c r="B3064" s="90">
        <v>2017</v>
      </c>
      <c r="C3064" s="91">
        <v>8321</v>
      </c>
      <c r="D3064" s="91">
        <v>3</v>
      </c>
      <c r="E3064" s="92">
        <v>5</v>
      </c>
      <c r="F3064" s="92">
        <v>3</v>
      </c>
      <c r="G3064" s="92">
        <v>5000</v>
      </c>
      <c r="H3064" s="92">
        <v>5600</v>
      </c>
      <c r="I3064" s="92">
        <v>562</v>
      </c>
      <c r="J3064" s="93">
        <v>16</v>
      </c>
      <c r="K3064" s="100" t="s">
        <v>1213</v>
      </c>
      <c r="L3064" s="95">
        <v>0</v>
      </c>
      <c r="M3064" s="95">
        <v>0</v>
      </c>
      <c r="N3064" s="95">
        <f t="shared" si="1961"/>
        <v>0</v>
      </c>
      <c r="O3064" s="95">
        <v>0</v>
      </c>
      <c r="P3064" s="95">
        <v>0</v>
      </c>
      <c r="Q3064" s="95">
        <f t="shared" si="1962"/>
        <v>0</v>
      </c>
      <c r="R3064" s="95">
        <f t="shared" si="1963"/>
        <v>0</v>
      </c>
      <c r="S3064" s="96" t="s">
        <v>95</v>
      </c>
      <c r="T3064" s="97"/>
      <c r="U3064" s="98"/>
      <c r="V3064" s="206" t="s">
        <v>174</v>
      </c>
      <c r="W3064" s="1"/>
      <c r="X3064" s="1"/>
      <c r="Y3064" s="1">
        <f t="shared" si="1925"/>
        <v>0</v>
      </c>
      <c r="Z3064" s="1"/>
      <c r="AA3064" s="1"/>
      <c r="AB3064" s="1">
        <f t="shared" si="1926"/>
        <v>0</v>
      </c>
      <c r="AC3064" s="1">
        <f t="shared" si="1927"/>
        <v>0</v>
      </c>
      <c r="AD3064" s="1"/>
      <c r="AE3064" s="1"/>
      <c r="AF3064" s="1">
        <f t="shared" si="1928"/>
        <v>0</v>
      </c>
      <c r="AG3064" s="1"/>
      <c r="AH3064" s="1"/>
      <c r="AI3064" s="1">
        <f t="shared" si="1929"/>
        <v>0</v>
      </c>
      <c r="AJ3064" s="114">
        <f t="shared" si="1930"/>
        <v>0</v>
      </c>
      <c r="AM3064" s="114">
        <f t="shared" si="1931"/>
        <v>0</v>
      </c>
      <c r="AP3064" s="114">
        <f t="shared" si="1932"/>
        <v>0</v>
      </c>
      <c r="AQ3064" s="114">
        <f t="shared" si="1933"/>
        <v>0</v>
      </c>
      <c r="AT3064" s="114">
        <f t="shared" si="1934"/>
        <v>0</v>
      </c>
      <c r="AW3064" s="114">
        <f t="shared" si="1935"/>
        <v>0</v>
      </c>
      <c r="AX3064" s="114">
        <f t="shared" si="1936"/>
        <v>0</v>
      </c>
      <c r="AY3064" s="114">
        <f t="shared" si="1937"/>
        <v>0</v>
      </c>
      <c r="AZ3064" s="114">
        <f t="shared" si="1938"/>
        <v>0</v>
      </c>
      <c r="BA3064" s="114">
        <f t="shared" si="1939"/>
        <v>0</v>
      </c>
      <c r="BB3064" s="114">
        <f t="shared" si="1940"/>
        <v>0</v>
      </c>
      <c r="BC3064" s="114">
        <f t="shared" si="1941"/>
        <v>0</v>
      </c>
      <c r="BD3064" s="114">
        <f t="shared" si="1942"/>
        <v>0</v>
      </c>
      <c r="BE3064" s="114">
        <f t="shared" si="1943"/>
        <v>0</v>
      </c>
    </row>
    <row r="3065" spans="1:57" s="114" customFormat="1" ht="27.75" hidden="1">
      <c r="A3065" s="1"/>
      <c r="B3065" s="90">
        <v>2017</v>
      </c>
      <c r="C3065" s="91">
        <v>8321</v>
      </c>
      <c r="D3065" s="91">
        <v>3</v>
      </c>
      <c r="E3065" s="92">
        <v>5</v>
      </c>
      <c r="F3065" s="92">
        <v>3</v>
      </c>
      <c r="G3065" s="92">
        <v>5000</v>
      </c>
      <c r="H3065" s="92">
        <v>5600</v>
      </c>
      <c r="I3065" s="92">
        <v>562</v>
      </c>
      <c r="J3065" s="93">
        <v>17</v>
      </c>
      <c r="K3065" s="100" t="s">
        <v>1412</v>
      </c>
      <c r="L3065" s="95">
        <v>0</v>
      </c>
      <c r="M3065" s="95">
        <v>0</v>
      </c>
      <c r="N3065" s="95">
        <f t="shared" si="1961"/>
        <v>0</v>
      </c>
      <c r="O3065" s="95">
        <v>0</v>
      </c>
      <c r="P3065" s="95">
        <v>0</v>
      </c>
      <c r="Q3065" s="95">
        <f t="shared" si="1962"/>
        <v>0</v>
      </c>
      <c r="R3065" s="95">
        <f t="shared" si="1963"/>
        <v>0</v>
      </c>
      <c r="S3065" s="96" t="s">
        <v>95</v>
      </c>
      <c r="T3065" s="97"/>
      <c r="U3065" s="98"/>
      <c r="V3065" s="206" t="s">
        <v>174</v>
      </c>
      <c r="W3065" s="1"/>
      <c r="X3065" s="1"/>
      <c r="Y3065" s="1">
        <f t="shared" ref="Y3065:Y3128" si="1964">+W3065+X3065</f>
        <v>0</v>
      </c>
      <c r="Z3065" s="1"/>
      <c r="AA3065" s="1"/>
      <c r="AB3065" s="1">
        <f t="shared" ref="AB3065:AB3128" si="1965">+Z3065+AA3065</f>
        <v>0</v>
      </c>
      <c r="AC3065" s="1">
        <f t="shared" ref="AC3065:AC3128" si="1966">+Y3065+AB3065</f>
        <v>0</v>
      </c>
      <c r="AD3065" s="1"/>
      <c r="AE3065" s="1"/>
      <c r="AF3065" s="1">
        <f t="shared" ref="AF3065:AF3128" si="1967">+AD3065+AE3065</f>
        <v>0</v>
      </c>
      <c r="AG3065" s="1"/>
      <c r="AH3065" s="1"/>
      <c r="AI3065" s="1">
        <f t="shared" ref="AI3065:AI3128" si="1968">+AG3065+AH3065</f>
        <v>0</v>
      </c>
      <c r="AJ3065" s="114">
        <f t="shared" ref="AJ3065:AJ3128" si="1969">+AF3065+AI3065</f>
        <v>0</v>
      </c>
      <c r="AM3065" s="114">
        <f t="shared" ref="AM3065:AM3128" si="1970">+AK3065+AL3065</f>
        <v>0</v>
      </c>
      <c r="AP3065" s="114">
        <f t="shared" ref="AP3065:AP3128" si="1971">+AN3065+AO3065</f>
        <v>0</v>
      </c>
      <c r="AQ3065" s="114">
        <f t="shared" ref="AQ3065:AQ3128" si="1972">+AM3065+AP3065</f>
        <v>0</v>
      </c>
      <c r="AT3065" s="114">
        <f t="shared" ref="AT3065:AT3128" si="1973">+AR3065+AS3065</f>
        <v>0</v>
      </c>
      <c r="AW3065" s="114">
        <f t="shared" ref="AW3065:AW3128" si="1974">+AU3065+AV3065</f>
        <v>0</v>
      </c>
      <c r="AX3065" s="114">
        <f t="shared" ref="AX3065:AX3128" si="1975">+AT3065+AW3065</f>
        <v>0</v>
      </c>
      <c r="AY3065" s="114">
        <f t="shared" ref="AY3065:AY3128" si="1976">+L3065-W3065-AD3065-AK3065-AR3065</f>
        <v>0</v>
      </c>
      <c r="AZ3065" s="114">
        <f t="shared" ref="AZ3065:AZ3128" si="1977">+M3065-X3065-AE3065-AL3065-AS3065</f>
        <v>0</v>
      </c>
      <c r="BA3065" s="114">
        <f t="shared" ref="BA3065:BA3128" si="1978">+N3065-Y3065-AI3065-AM3065-AT3065</f>
        <v>0</v>
      </c>
      <c r="BB3065" s="114">
        <f t="shared" ref="BB3065:BB3128" si="1979">+O3065-Z3065-AG3065-AN3065-AU3065</f>
        <v>0</v>
      </c>
      <c r="BC3065" s="114">
        <f t="shared" ref="BC3065:BC3128" si="1980">+P3065-AA3065-AH3065-AO3065-AV3065</f>
        <v>0</v>
      </c>
      <c r="BD3065" s="114">
        <f t="shared" ref="BD3065:BD3128" si="1981">+Q3065-AB3065-AI3065-AP3065-AW3065</f>
        <v>0</v>
      </c>
      <c r="BE3065" s="114">
        <f t="shared" ref="BE3065:BE3128" si="1982">+R3065-AC3065-AJ3065-AQ3065-AX3065</f>
        <v>0</v>
      </c>
    </row>
    <row r="3066" spans="1:57" s="114" customFormat="1" ht="27.75" hidden="1">
      <c r="A3066" s="1"/>
      <c r="B3066" s="90">
        <v>2017</v>
      </c>
      <c r="C3066" s="91">
        <v>8321</v>
      </c>
      <c r="D3066" s="91">
        <v>3</v>
      </c>
      <c r="E3066" s="92">
        <v>5</v>
      </c>
      <c r="F3066" s="92">
        <v>3</v>
      </c>
      <c r="G3066" s="92">
        <v>5000</v>
      </c>
      <c r="H3066" s="92">
        <v>5600</v>
      </c>
      <c r="I3066" s="92">
        <v>562</v>
      </c>
      <c r="J3066" s="93">
        <v>18</v>
      </c>
      <c r="K3066" s="100" t="s">
        <v>1348</v>
      </c>
      <c r="L3066" s="95">
        <v>0</v>
      </c>
      <c r="M3066" s="95">
        <v>0</v>
      </c>
      <c r="N3066" s="95">
        <f t="shared" si="1961"/>
        <v>0</v>
      </c>
      <c r="O3066" s="95">
        <v>0</v>
      </c>
      <c r="P3066" s="95">
        <v>0</v>
      </c>
      <c r="Q3066" s="95">
        <f t="shared" si="1962"/>
        <v>0</v>
      </c>
      <c r="R3066" s="95">
        <f t="shared" si="1963"/>
        <v>0</v>
      </c>
      <c r="S3066" s="96" t="s">
        <v>95</v>
      </c>
      <c r="T3066" s="97"/>
      <c r="U3066" s="98"/>
      <c r="V3066" s="206" t="s">
        <v>174</v>
      </c>
      <c r="W3066" s="1"/>
      <c r="X3066" s="1"/>
      <c r="Y3066" s="1">
        <f t="shared" si="1964"/>
        <v>0</v>
      </c>
      <c r="Z3066" s="1"/>
      <c r="AA3066" s="1"/>
      <c r="AB3066" s="1">
        <f t="shared" si="1965"/>
        <v>0</v>
      </c>
      <c r="AC3066" s="1">
        <f t="shared" si="1966"/>
        <v>0</v>
      </c>
      <c r="AD3066" s="1"/>
      <c r="AE3066" s="1"/>
      <c r="AF3066" s="1">
        <f t="shared" si="1967"/>
        <v>0</v>
      </c>
      <c r="AG3066" s="1"/>
      <c r="AH3066" s="1"/>
      <c r="AI3066" s="1">
        <f t="shared" si="1968"/>
        <v>0</v>
      </c>
      <c r="AJ3066" s="114">
        <f t="shared" si="1969"/>
        <v>0</v>
      </c>
      <c r="AM3066" s="114">
        <f t="shared" si="1970"/>
        <v>0</v>
      </c>
      <c r="AP3066" s="114">
        <f t="shared" si="1971"/>
        <v>0</v>
      </c>
      <c r="AQ3066" s="114">
        <f t="shared" si="1972"/>
        <v>0</v>
      </c>
      <c r="AT3066" s="114">
        <f t="shared" si="1973"/>
        <v>0</v>
      </c>
      <c r="AW3066" s="114">
        <f t="shared" si="1974"/>
        <v>0</v>
      </c>
      <c r="AX3066" s="114">
        <f t="shared" si="1975"/>
        <v>0</v>
      </c>
      <c r="AY3066" s="114">
        <f t="shared" si="1976"/>
        <v>0</v>
      </c>
      <c r="AZ3066" s="114">
        <f t="shared" si="1977"/>
        <v>0</v>
      </c>
      <c r="BA3066" s="114">
        <f t="shared" si="1978"/>
        <v>0</v>
      </c>
      <c r="BB3066" s="114">
        <f t="shared" si="1979"/>
        <v>0</v>
      </c>
      <c r="BC3066" s="114">
        <f t="shared" si="1980"/>
        <v>0</v>
      </c>
      <c r="BD3066" s="114">
        <f t="shared" si="1981"/>
        <v>0</v>
      </c>
      <c r="BE3066" s="114">
        <f t="shared" si="1982"/>
        <v>0</v>
      </c>
    </row>
    <row r="3067" spans="1:57" s="114" customFormat="1" ht="27.75" hidden="1" customHeight="1">
      <c r="A3067" s="1"/>
      <c r="B3067" s="83">
        <v>2017</v>
      </c>
      <c r="C3067" s="84">
        <v>8321</v>
      </c>
      <c r="D3067" s="84">
        <v>3</v>
      </c>
      <c r="E3067" s="83">
        <v>5</v>
      </c>
      <c r="F3067" s="83">
        <v>3</v>
      </c>
      <c r="G3067" s="83">
        <v>5000</v>
      </c>
      <c r="H3067" s="83">
        <v>5600</v>
      </c>
      <c r="I3067" s="83">
        <v>569</v>
      </c>
      <c r="J3067" s="83"/>
      <c r="K3067" s="85" t="s">
        <v>298</v>
      </c>
      <c r="L3067" s="86">
        <f>SUM(L3068:L3069)</f>
        <v>0</v>
      </c>
      <c r="M3067" s="86">
        <f t="shared" ref="M3067:R3067" si="1983">SUM(M3068:M3069)</f>
        <v>0</v>
      </c>
      <c r="N3067" s="86">
        <f t="shared" si="1983"/>
        <v>0</v>
      </c>
      <c r="O3067" s="86">
        <f t="shared" si="1983"/>
        <v>0</v>
      </c>
      <c r="P3067" s="86">
        <f t="shared" si="1983"/>
        <v>0</v>
      </c>
      <c r="Q3067" s="86">
        <f t="shared" si="1983"/>
        <v>0</v>
      </c>
      <c r="R3067" s="86">
        <f t="shared" si="1983"/>
        <v>0</v>
      </c>
      <c r="S3067" s="86"/>
      <c r="T3067" s="87"/>
      <c r="U3067" s="88"/>
      <c r="V3067" s="89"/>
      <c r="W3067" s="1"/>
      <c r="X3067" s="1"/>
      <c r="Y3067" s="1">
        <f t="shared" si="1964"/>
        <v>0</v>
      </c>
      <c r="Z3067" s="1"/>
      <c r="AA3067" s="1"/>
      <c r="AB3067" s="1">
        <f t="shared" si="1965"/>
        <v>0</v>
      </c>
      <c r="AC3067" s="1">
        <f t="shared" si="1966"/>
        <v>0</v>
      </c>
      <c r="AD3067" s="1"/>
      <c r="AE3067" s="1"/>
      <c r="AF3067" s="1">
        <f t="shared" si="1967"/>
        <v>0</v>
      </c>
      <c r="AG3067" s="1"/>
      <c r="AH3067" s="1"/>
      <c r="AI3067" s="1">
        <f t="shared" si="1968"/>
        <v>0</v>
      </c>
      <c r="AJ3067" s="114">
        <f t="shared" si="1969"/>
        <v>0</v>
      </c>
      <c r="AM3067" s="114">
        <f t="shared" si="1970"/>
        <v>0</v>
      </c>
      <c r="AP3067" s="114">
        <f t="shared" si="1971"/>
        <v>0</v>
      </c>
      <c r="AQ3067" s="114">
        <f t="shared" si="1972"/>
        <v>0</v>
      </c>
      <c r="AT3067" s="114">
        <f t="shared" si="1973"/>
        <v>0</v>
      </c>
      <c r="AW3067" s="114">
        <f t="shared" si="1974"/>
        <v>0</v>
      </c>
      <c r="AX3067" s="114">
        <f t="shared" si="1975"/>
        <v>0</v>
      </c>
      <c r="AY3067" s="114">
        <f t="shared" si="1976"/>
        <v>0</v>
      </c>
      <c r="AZ3067" s="114">
        <f t="shared" si="1977"/>
        <v>0</v>
      </c>
      <c r="BA3067" s="114">
        <f t="shared" si="1978"/>
        <v>0</v>
      </c>
      <c r="BB3067" s="114">
        <f t="shared" si="1979"/>
        <v>0</v>
      </c>
      <c r="BC3067" s="114">
        <f t="shared" si="1980"/>
        <v>0</v>
      </c>
      <c r="BD3067" s="114">
        <f t="shared" si="1981"/>
        <v>0</v>
      </c>
      <c r="BE3067" s="114">
        <f t="shared" si="1982"/>
        <v>0</v>
      </c>
    </row>
    <row r="3068" spans="1:57" s="114" customFormat="1" ht="27.75" hidden="1">
      <c r="A3068" s="1"/>
      <c r="B3068" s="90">
        <v>2017</v>
      </c>
      <c r="C3068" s="91">
        <v>8321</v>
      </c>
      <c r="D3068" s="91">
        <v>3</v>
      </c>
      <c r="E3068" s="92">
        <v>5</v>
      </c>
      <c r="F3068" s="92">
        <v>3</v>
      </c>
      <c r="G3068" s="92">
        <v>5000</v>
      </c>
      <c r="H3068" s="92">
        <v>5600</v>
      </c>
      <c r="I3068" s="92">
        <v>569</v>
      </c>
      <c r="J3068" s="93">
        <v>1</v>
      </c>
      <c r="K3068" s="100" t="s">
        <v>1364</v>
      </c>
      <c r="L3068" s="95">
        <v>0</v>
      </c>
      <c r="M3068" s="95">
        <v>0</v>
      </c>
      <c r="N3068" s="95">
        <f>L3068+M3068</f>
        <v>0</v>
      </c>
      <c r="O3068" s="95">
        <v>0</v>
      </c>
      <c r="P3068" s="95">
        <v>0</v>
      </c>
      <c r="Q3068" s="95">
        <f>O3068+P3068</f>
        <v>0</v>
      </c>
      <c r="R3068" s="95">
        <f>N3068+Q3068</f>
        <v>0</v>
      </c>
      <c r="S3068" s="96" t="s">
        <v>95</v>
      </c>
      <c r="T3068" s="97"/>
      <c r="U3068" s="98"/>
      <c r="V3068" s="137" t="s">
        <v>174</v>
      </c>
      <c r="W3068" s="1"/>
      <c r="X3068" s="1"/>
      <c r="Y3068" s="1">
        <f t="shared" si="1964"/>
        <v>0</v>
      </c>
      <c r="Z3068" s="1"/>
      <c r="AA3068" s="1"/>
      <c r="AB3068" s="1">
        <f t="shared" si="1965"/>
        <v>0</v>
      </c>
      <c r="AC3068" s="1">
        <f t="shared" si="1966"/>
        <v>0</v>
      </c>
      <c r="AD3068" s="1"/>
      <c r="AE3068" s="1"/>
      <c r="AF3068" s="1">
        <f t="shared" si="1967"/>
        <v>0</v>
      </c>
      <c r="AG3068" s="1"/>
      <c r="AH3068" s="1"/>
      <c r="AI3068" s="1">
        <f t="shared" si="1968"/>
        <v>0</v>
      </c>
      <c r="AJ3068" s="114">
        <f t="shared" si="1969"/>
        <v>0</v>
      </c>
      <c r="AM3068" s="114">
        <f t="shared" si="1970"/>
        <v>0</v>
      </c>
      <c r="AP3068" s="114">
        <f t="shared" si="1971"/>
        <v>0</v>
      </c>
      <c r="AQ3068" s="114">
        <f t="shared" si="1972"/>
        <v>0</v>
      </c>
      <c r="AT3068" s="114">
        <f t="shared" si="1973"/>
        <v>0</v>
      </c>
      <c r="AW3068" s="114">
        <f t="shared" si="1974"/>
        <v>0</v>
      </c>
      <c r="AX3068" s="114">
        <f t="shared" si="1975"/>
        <v>0</v>
      </c>
      <c r="AY3068" s="114">
        <f t="shared" si="1976"/>
        <v>0</v>
      </c>
      <c r="AZ3068" s="114">
        <f t="shared" si="1977"/>
        <v>0</v>
      </c>
      <c r="BA3068" s="114">
        <f t="shared" si="1978"/>
        <v>0</v>
      </c>
      <c r="BB3068" s="114">
        <f t="shared" si="1979"/>
        <v>0</v>
      </c>
      <c r="BC3068" s="114">
        <f t="shared" si="1980"/>
        <v>0</v>
      </c>
      <c r="BD3068" s="114">
        <f t="shared" si="1981"/>
        <v>0</v>
      </c>
      <c r="BE3068" s="114">
        <f t="shared" si="1982"/>
        <v>0</v>
      </c>
    </row>
    <row r="3069" spans="1:57" s="114" customFormat="1" ht="27.75" hidden="1" customHeight="1">
      <c r="A3069" s="1"/>
      <c r="B3069" s="90">
        <v>2017</v>
      </c>
      <c r="C3069" s="91">
        <v>8321</v>
      </c>
      <c r="D3069" s="91">
        <v>3</v>
      </c>
      <c r="E3069" s="92">
        <v>5</v>
      </c>
      <c r="F3069" s="92">
        <v>3</v>
      </c>
      <c r="G3069" s="92">
        <v>5000</v>
      </c>
      <c r="H3069" s="92">
        <v>5600</v>
      </c>
      <c r="I3069" s="92">
        <v>569</v>
      </c>
      <c r="J3069" s="93">
        <v>2</v>
      </c>
      <c r="K3069" s="100" t="s">
        <v>1413</v>
      </c>
      <c r="L3069" s="95">
        <v>0</v>
      </c>
      <c r="M3069" s="95">
        <v>0</v>
      </c>
      <c r="N3069" s="95">
        <f>L3069+M3069</f>
        <v>0</v>
      </c>
      <c r="O3069" s="95">
        <v>0</v>
      </c>
      <c r="P3069" s="95">
        <v>0</v>
      </c>
      <c r="Q3069" s="95">
        <f>O3069+P3069</f>
        <v>0</v>
      </c>
      <c r="R3069" s="95">
        <f>N3069+Q3069</f>
        <v>0</v>
      </c>
      <c r="S3069" s="96" t="s">
        <v>95</v>
      </c>
      <c r="T3069" s="97"/>
      <c r="U3069" s="98"/>
      <c r="V3069" s="137" t="s">
        <v>174</v>
      </c>
      <c r="W3069" s="1"/>
      <c r="X3069" s="1"/>
      <c r="Y3069" s="1">
        <f t="shared" si="1964"/>
        <v>0</v>
      </c>
      <c r="Z3069" s="1"/>
      <c r="AA3069" s="1"/>
      <c r="AB3069" s="1">
        <f t="shared" si="1965"/>
        <v>0</v>
      </c>
      <c r="AC3069" s="1">
        <f t="shared" si="1966"/>
        <v>0</v>
      </c>
      <c r="AD3069" s="1"/>
      <c r="AE3069" s="1"/>
      <c r="AF3069" s="1">
        <f t="shared" si="1967"/>
        <v>0</v>
      </c>
      <c r="AG3069" s="1"/>
      <c r="AH3069" s="1"/>
      <c r="AI3069" s="1">
        <f t="shared" si="1968"/>
        <v>0</v>
      </c>
      <c r="AJ3069" s="114">
        <f t="shared" si="1969"/>
        <v>0</v>
      </c>
      <c r="AM3069" s="114">
        <f t="shared" si="1970"/>
        <v>0</v>
      </c>
      <c r="AP3069" s="114">
        <f t="shared" si="1971"/>
        <v>0</v>
      </c>
      <c r="AQ3069" s="114">
        <f t="shared" si="1972"/>
        <v>0</v>
      </c>
      <c r="AT3069" s="114">
        <f t="shared" si="1973"/>
        <v>0</v>
      </c>
      <c r="AW3069" s="114">
        <f t="shared" si="1974"/>
        <v>0</v>
      </c>
      <c r="AX3069" s="114">
        <f t="shared" si="1975"/>
        <v>0</v>
      </c>
      <c r="AY3069" s="114">
        <f t="shared" si="1976"/>
        <v>0</v>
      </c>
      <c r="AZ3069" s="114">
        <f t="shared" si="1977"/>
        <v>0</v>
      </c>
      <c r="BA3069" s="114">
        <f t="shared" si="1978"/>
        <v>0</v>
      </c>
      <c r="BB3069" s="114">
        <f t="shared" si="1979"/>
        <v>0</v>
      </c>
      <c r="BC3069" s="114">
        <f t="shared" si="1980"/>
        <v>0</v>
      </c>
      <c r="BD3069" s="114">
        <f t="shared" si="1981"/>
        <v>0</v>
      </c>
      <c r="BE3069" s="114">
        <f t="shared" si="1982"/>
        <v>0</v>
      </c>
    </row>
    <row r="3070" spans="1:57" s="114" customFormat="1" ht="27.75" hidden="1" customHeight="1">
      <c r="A3070" s="1"/>
      <c r="B3070" s="76">
        <v>2017</v>
      </c>
      <c r="C3070" s="77">
        <v>8321</v>
      </c>
      <c r="D3070" s="77">
        <v>3</v>
      </c>
      <c r="E3070" s="76">
        <v>5</v>
      </c>
      <c r="F3070" s="76">
        <v>3</v>
      </c>
      <c r="G3070" s="76">
        <v>5000</v>
      </c>
      <c r="H3070" s="76">
        <v>5900</v>
      </c>
      <c r="I3070" s="76" t="s">
        <v>38</v>
      </c>
      <c r="J3070" s="76"/>
      <c r="K3070" s="78" t="s">
        <v>136</v>
      </c>
      <c r="L3070" s="79">
        <f>L3071+L3073</f>
        <v>0</v>
      </c>
      <c r="M3070" s="79">
        <f>M3071+M3073</f>
        <v>0</v>
      </c>
      <c r="N3070" s="79">
        <f>L3070+M3070</f>
        <v>0</v>
      </c>
      <c r="O3070" s="79">
        <f>O3071+O3073</f>
        <v>0</v>
      </c>
      <c r="P3070" s="79">
        <f>P3071+P3073</f>
        <v>0</v>
      </c>
      <c r="Q3070" s="79">
        <f>O3070+P3070</f>
        <v>0</v>
      </c>
      <c r="R3070" s="79">
        <f>N3070+Q3070</f>
        <v>0</v>
      </c>
      <c r="S3070" s="79"/>
      <c r="T3070" s="80"/>
      <c r="U3070" s="81"/>
      <c r="V3070" s="82"/>
      <c r="W3070" s="1"/>
      <c r="X3070" s="1"/>
      <c r="Y3070" s="1">
        <f t="shared" si="1964"/>
        <v>0</v>
      </c>
      <c r="Z3070" s="1"/>
      <c r="AA3070" s="1"/>
      <c r="AB3070" s="1">
        <f t="shared" si="1965"/>
        <v>0</v>
      </c>
      <c r="AC3070" s="1">
        <f t="shared" si="1966"/>
        <v>0</v>
      </c>
      <c r="AD3070" s="1"/>
      <c r="AE3070" s="1"/>
      <c r="AF3070" s="1">
        <f t="shared" si="1967"/>
        <v>0</v>
      </c>
      <c r="AG3070" s="1"/>
      <c r="AH3070" s="1"/>
      <c r="AI3070" s="1">
        <f t="shared" si="1968"/>
        <v>0</v>
      </c>
      <c r="AJ3070" s="114">
        <f t="shared" si="1969"/>
        <v>0</v>
      </c>
      <c r="AM3070" s="114">
        <f t="shared" si="1970"/>
        <v>0</v>
      </c>
      <c r="AP3070" s="114">
        <f t="shared" si="1971"/>
        <v>0</v>
      </c>
      <c r="AQ3070" s="114">
        <f t="shared" si="1972"/>
        <v>0</v>
      </c>
      <c r="AT3070" s="114">
        <f t="shared" si="1973"/>
        <v>0</v>
      </c>
      <c r="AW3070" s="114">
        <f t="shared" si="1974"/>
        <v>0</v>
      </c>
      <c r="AX3070" s="114">
        <f t="shared" si="1975"/>
        <v>0</v>
      </c>
      <c r="AY3070" s="114">
        <f t="shared" si="1976"/>
        <v>0</v>
      </c>
      <c r="AZ3070" s="114">
        <f t="shared" si="1977"/>
        <v>0</v>
      </c>
      <c r="BA3070" s="114">
        <f t="shared" si="1978"/>
        <v>0</v>
      </c>
      <c r="BB3070" s="114">
        <f t="shared" si="1979"/>
        <v>0</v>
      </c>
      <c r="BC3070" s="114">
        <f t="shared" si="1980"/>
        <v>0</v>
      </c>
      <c r="BD3070" s="114">
        <f t="shared" si="1981"/>
        <v>0</v>
      </c>
      <c r="BE3070" s="114">
        <f t="shared" si="1982"/>
        <v>0</v>
      </c>
    </row>
    <row r="3071" spans="1:57" s="114" customFormat="1" ht="27.75" hidden="1" customHeight="1">
      <c r="A3071" s="1"/>
      <c r="B3071" s="83">
        <v>2017</v>
      </c>
      <c r="C3071" s="84">
        <v>8321</v>
      </c>
      <c r="D3071" s="84">
        <v>3</v>
      </c>
      <c r="E3071" s="83">
        <v>5</v>
      </c>
      <c r="F3071" s="83">
        <v>3</v>
      </c>
      <c r="G3071" s="83">
        <v>5000</v>
      </c>
      <c r="H3071" s="83">
        <v>5900</v>
      </c>
      <c r="I3071" s="83">
        <v>591</v>
      </c>
      <c r="J3071" s="83"/>
      <c r="K3071" s="85" t="s">
        <v>137</v>
      </c>
      <c r="L3071" s="86">
        <f>SUM(L3072:L3072)</f>
        <v>0</v>
      </c>
      <c r="M3071" s="86">
        <f t="shared" ref="M3071:R3071" si="1984">SUM(M3072:M3072)</f>
        <v>0</v>
      </c>
      <c r="N3071" s="86">
        <f t="shared" si="1984"/>
        <v>0</v>
      </c>
      <c r="O3071" s="86">
        <f t="shared" si="1984"/>
        <v>0</v>
      </c>
      <c r="P3071" s="86">
        <f t="shared" si="1984"/>
        <v>0</v>
      </c>
      <c r="Q3071" s="86">
        <f t="shared" si="1984"/>
        <v>0</v>
      </c>
      <c r="R3071" s="86">
        <f t="shared" si="1984"/>
        <v>0</v>
      </c>
      <c r="S3071" s="329"/>
      <c r="T3071" s="87"/>
      <c r="U3071" s="88"/>
      <c r="V3071" s="89"/>
      <c r="W3071" s="1"/>
      <c r="X3071" s="1"/>
      <c r="Y3071" s="1">
        <f t="shared" si="1964"/>
        <v>0</v>
      </c>
      <c r="Z3071" s="1"/>
      <c r="AA3071" s="1"/>
      <c r="AB3071" s="1">
        <f t="shared" si="1965"/>
        <v>0</v>
      </c>
      <c r="AC3071" s="1">
        <f t="shared" si="1966"/>
        <v>0</v>
      </c>
      <c r="AD3071" s="1"/>
      <c r="AE3071" s="1"/>
      <c r="AF3071" s="1">
        <f t="shared" si="1967"/>
        <v>0</v>
      </c>
      <c r="AG3071" s="1"/>
      <c r="AH3071" s="1"/>
      <c r="AI3071" s="1">
        <f t="shared" si="1968"/>
        <v>0</v>
      </c>
      <c r="AJ3071" s="114">
        <f t="shared" si="1969"/>
        <v>0</v>
      </c>
      <c r="AM3071" s="114">
        <f t="shared" si="1970"/>
        <v>0</v>
      </c>
      <c r="AP3071" s="114">
        <f t="shared" si="1971"/>
        <v>0</v>
      </c>
      <c r="AQ3071" s="114">
        <f t="shared" si="1972"/>
        <v>0</v>
      </c>
      <c r="AT3071" s="114">
        <f t="shared" si="1973"/>
        <v>0</v>
      </c>
      <c r="AW3071" s="114">
        <f t="shared" si="1974"/>
        <v>0</v>
      </c>
      <c r="AX3071" s="114">
        <f t="shared" si="1975"/>
        <v>0</v>
      </c>
      <c r="AY3071" s="114">
        <f t="shared" si="1976"/>
        <v>0</v>
      </c>
      <c r="AZ3071" s="114">
        <f t="shared" si="1977"/>
        <v>0</v>
      </c>
      <c r="BA3071" s="114">
        <f t="shared" si="1978"/>
        <v>0</v>
      </c>
      <c r="BB3071" s="114">
        <f t="shared" si="1979"/>
        <v>0</v>
      </c>
      <c r="BC3071" s="114">
        <f t="shared" si="1980"/>
        <v>0</v>
      </c>
      <c r="BD3071" s="114">
        <f t="shared" si="1981"/>
        <v>0</v>
      </c>
      <c r="BE3071" s="114">
        <f t="shared" si="1982"/>
        <v>0</v>
      </c>
    </row>
    <row r="3072" spans="1:57" s="114" customFormat="1" ht="27.75" hidden="1" customHeight="1">
      <c r="A3072" s="1"/>
      <c r="B3072" s="90">
        <v>2017</v>
      </c>
      <c r="C3072" s="91">
        <v>8321</v>
      </c>
      <c r="D3072" s="91">
        <v>3</v>
      </c>
      <c r="E3072" s="92">
        <v>5</v>
      </c>
      <c r="F3072" s="92">
        <v>3</v>
      </c>
      <c r="G3072" s="92">
        <v>5000</v>
      </c>
      <c r="H3072" s="92">
        <v>5900</v>
      </c>
      <c r="I3072" s="92">
        <v>591</v>
      </c>
      <c r="J3072" s="93">
        <v>1</v>
      </c>
      <c r="K3072" s="100" t="s">
        <v>137</v>
      </c>
      <c r="L3072" s="95">
        <v>0</v>
      </c>
      <c r="M3072" s="95">
        <v>0</v>
      </c>
      <c r="N3072" s="95">
        <f>L3072+M3072</f>
        <v>0</v>
      </c>
      <c r="O3072" s="95">
        <v>0</v>
      </c>
      <c r="P3072" s="95">
        <v>0</v>
      </c>
      <c r="Q3072" s="95">
        <f>O3072+P3072</f>
        <v>0</v>
      </c>
      <c r="R3072" s="95">
        <f>N3072+Q3072</f>
        <v>0</v>
      </c>
      <c r="S3072" s="96" t="s">
        <v>138</v>
      </c>
      <c r="T3072" s="97"/>
      <c r="U3072" s="98"/>
      <c r="V3072" s="137" t="s">
        <v>174</v>
      </c>
      <c r="W3072" s="1"/>
      <c r="X3072" s="1"/>
      <c r="Y3072" s="1">
        <f t="shared" si="1964"/>
        <v>0</v>
      </c>
      <c r="Z3072" s="1"/>
      <c r="AA3072" s="1"/>
      <c r="AB3072" s="1">
        <f t="shared" si="1965"/>
        <v>0</v>
      </c>
      <c r="AC3072" s="1">
        <f t="shared" si="1966"/>
        <v>0</v>
      </c>
      <c r="AD3072" s="1"/>
      <c r="AE3072" s="1"/>
      <c r="AF3072" s="1">
        <f t="shared" si="1967"/>
        <v>0</v>
      </c>
      <c r="AG3072" s="1"/>
      <c r="AH3072" s="1"/>
      <c r="AI3072" s="1">
        <f t="shared" si="1968"/>
        <v>0</v>
      </c>
      <c r="AJ3072" s="114">
        <f t="shared" si="1969"/>
        <v>0</v>
      </c>
      <c r="AM3072" s="114">
        <f t="shared" si="1970"/>
        <v>0</v>
      </c>
      <c r="AP3072" s="114">
        <f t="shared" si="1971"/>
        <v>0</v>
      </c>
      <c r="AQ3072" s="114">
        <f t="shared" si="1972"/>
        <v>0</v>
      </c>
      <c r="AT3072" s="114">
        <f t="shared" si="1973"/>
        <v>0</v>
      </c>
      <c r="AW3072" s="114">
        <f t="shared" si="1974"/>
        <v>0</v>
      </c>
      <c r="AX3072" s="114">
        <f t="shared" si="1975"/>
        <v>0</v>
      </c>
      <c r="AY3072" s="114">
        <f t="shared" si="1976"/>
        <v>0</v>
      </c>
      <c r="AZ3072" s="114">
        <f t="shared" si="1977"/>
        <v>0</v>
      </c>
      <c r="BA3072" s="114">
        <f t="shared" si="1978"/>
        <v>0</v>
      </c>
      <c r="BB3072" s="114">
        <f t="shared" si="1979"/>
        <v>0</v>
      </c>
      <c r="BC3072" s="114">
        <f t="shared" si="1980"/>
        <v>0</v>
      </c>
      <c r="BD3072" s="114">
        <f t="shared" si="1981"/>
        <v>0</v>
      </c>
      <c r="BE3072" s="114">
        <f t="shared" si="1982"/>
        <v>0</v>
      </c>
    </row>
    <row r="3073" spans="1:57" s="114" customFormat="1" ht="27.75" hidden="1" customHeight="1">
      <c r="A3073" s="1"/>
      <c r="B3073" s="83">
        <v>2017</v>
      </c>
      <c r="C3073" s="84">
        <v>8321</v>
      </c>
      <c r="D3073" s="84">
        <v>3</v>
      </c>
      <c r="E3073" s="83">
        <v>5</v>
      </c>
      <c r="F3073" s="83">
        <v>3</v>
      </c>
      <c r="G3073" s="83">
        <v>5000</v>
      </c>
      <c r="H3073" s="83">
        <v>5900</v>
      </c>
      <c r="I3073" s="83">
        <v>597</v>
      </c>
      <c r="J3073" s="83"/>
      <c r="K3073" s="85" t="s">
        <v>301</v>
      </c>
      <c r="L3073" s="86">
        <f>SUM(L3074:L3074)</f>
        <v>0</v>
      </c>
      <c r="M3073" s="86">
        <f t="shared" ref="M3073:R3073" si="1985">SUM(M3074:M3074)</f>
        <v>0</v>
      </c>
      <c r="N3073" s="86">
        <f t="shared" si="1985"/>
        <v>0</v>
      </c>
      <c r="O3073" s="86">
        <f t="shared" si="1985"/>
        <v>0</v>
      </c>
      <c r="P3073" s="86">
        <f t="shared" si="1985"/>
        <v>0</v>
      </c>
      <c r="Q3073" s="86">
        <f t="shared" si="1985"/>
        <v>0</v>
      </c>
      <c r="R3073" s="86">
        <f t="shared" si="1985"/>
        <v>0</v>
      </c>
      <c r="S3073" s="329"/>
      <c r="T3073" s="185"/>
      <c r="U3073" s="185"/>
      <c r="V3073" s="89"/>
      <c r="W3073" s="1"/>
      <c r="X3073" s="1"/>
      <c r="Y3073" s="1">
        <f t="shared" si="1964"/>
        <v>0</v>
      </c>
      <c r="Z3073" s="1"/>
      <c r="AA3073" s="1"/>
      <c r="AB3073" s="1">
        <f t="shared" si="1965"/>
        <v>0</v>
      </c>
      <c r="AC3073" s="1">
        <f t="shared" si="1966"/>
        <v>0</v>
      </c>
      <c r="AD3073" s="1"/>
      <c r="AE3073" s="1"/>
      <c r="AF3073" s="1">
        <f t="shared" si="1967"/>
        <v>0</v>
      </c>
      <c r="AG3073" s="1"/>
      <c r="AH3073" s="1"/>
      <c r="AI3073" s="1">
        <f t="shared" si="1968"/>
        <v>0</v>
      </c>
      <c r="AJ3073" s="114">
        <f t="shared" si="1969"/>
        <v>0</v>
      </c>
      <c r="AM3073" s="114">
        <f t="shared" si="1970"/>
        <v>0</v>
      </c>
      <c r="AP3073" s="114">
        <f t="shared" si="1971"/>
        <v>0</v>
      </c>
      <c r="AQ3073" s="114">
        <f t="shared" si="1972"/>
        <v>0</v>
      </c>
      <c r="AT3073" s="114">
        <f t="shared" si="1973"/>
        <v>0</v>
      </c>
      <c r="AW3073" s="114">
        <f t="shared" si="1974"/>
        <v>0</v>
      </c>
      <c r="AX3073" s="114">
        <f t="shared" si="1975"/>
        <v>0</v>
      </c>
      <c r="AY3073" s="114">
        <f t="shared" si="1976"/>
        <v>0</v>
      </c>
      <c r="AZ3073" s="114">
        <f t="shared" si="1977"/>
        <v>0</v>
      </c>
      <c r="BA3073" s="114">
        <f t="shared" si="1978"/>
        <v>0</v>
      </c>
      <c r="BB3073" s="114">
        <f t="shared" si="1979"/>
        <v>0</v>
      </c>
      <c r="BC3073" s="114">
        <f t="shared" si="1980"/>
        <v>0</v>
      </c>
      <c r="BD3073" s="114">
        <f t="shared" si="1981"/>
        <v>0</v>
      </c>
      <c r="BE3073" s="114">
        <f t="shared" si="1982"/>
        <v>0</v>
      </c>
    </row>
    <row r="3074" spans="1:57" s="114" customFormat="1" ht="27.75" hidden="1">
      <c r="A3074" s="1"/>
      <c r="B3074" s="90">
        <v>2017</v>
      </c>
      <c r="C3074" s="91">
        <v>8321</v>
      </c>
      <c r="D3074" s="91">
        <v>3</v>
      </c>
      <c r="E3074" s="92">
        <v>5</v>
      </c>
      <c r="F3074" s="92">
        <v>3</v>
      </c>
      <c r="G3074" s="92">
        <v>5000</v>
      </c>
      <c r="H3074" s="92">
        <v>5900</v>
      </c>
      <c r="I3074" s="92">
        <v>597</v>
      </c>
      <c r="J3074" s="93">
        <v>1</v>
      </c>
      <c r="K3074" s="100" t="s">
        <v>1366</v>
      </c>
      <c r="L3074" s="95">
        <v>0</v>
      </c>
      <c r="M3074" s="95">
        <v>0</v>
      </c>
      <c r="N3074" s="95">
        <f>L3074+M3074</f>
        <v>0</v>
      </c>
      <c r="O3074" s="95">
        <v>0</v>
      </c>
      <c r="P3074" s="95">
        <v>0</v>
      </c>
      <c r="Q3074" s="95">
        <f>O3074+P3074</f>
        <v>0</v>
      </c>
      <c r="R3074" s="95">
        <f>N3074+Q3074</f>
        <v>0</v>
      </c>
      <c r="S3074" s="96" t="s">
        <v>138</v>
      </c>
      <c r="T3074" s="97"/>
      <c r="U3074" s="98"/>
      <c r="V3074" s="137" t="s">
        <v>174</v>
      </c>
      <c r="W3074" s="1"/>
      <c r="X3074" s="1"/>
      <c r="Y3074" s="1">
        <f t="shared" si="1964"/>
        <v>0</v>
      </c>
      <c r="Z3074" s="1"/>
      <c r="AA3074" s="1"/>
      <c r="AB3074" s="1">
        <f t="shared" si="1965"/>
        <v>0</v>
      </c>
      <c r="AC3074" s="1">
        <f t="shared" si="1966"/>
        <v>0</v>
      </c>
      <c r="AD3074" s="1"/>
      <c r="AE3074" s="1"/>
      <c r="AF3074" s="1">
        <f t="shared" si="1967"/>
        <v>0</v>
      </c>
      <c r="AG3074" s="1"/>
      <c r="AH3074" s="1"/>
      <c r="AI3074" s="1">
        <f t="shared" si="1968"/>
        <v>0</v>
      </c>
      <c r="AJ3074" s="114">
        <f t="shared" si="1969"/>
        <v>0</v>
      </c>
      <c r="AM3074" s="114">
        <f t="shared" si="1970"/>
        <v>0</v>
      </c>
      <c r="AP3074" s="114">
        <f t="shared" si="1971"/>
        <v>0</v>
      </c>
      <c r="AQ3074" s="114">
        <f t="shared" si="1972"/>
        <v>0</v>
      </c>
      <c r="AT3074" s="114">
        <f t="shared" si="1973"/>
        <v>0</v>
      </c>
      <c r="AW3074" s="114">
        <f t="shared" si="1974"/>
        <v>0</v>
      </c>
      <c r="AX3074" s="114">
        <f t="shared" si="1975"/>
        <v>0</v>
      </c>
      <c r="AY3074" s="114">
        <f t="shared" si="1976"/>
        <v>0</v>
      </c>
      <c r="AZ3074" s="114">
        <f t="shared" si="1977"/>
        <v>0</v>
      </c>
      <c r="BA3074" s="114">
        <f t="shared" si="1978"/>
        <v>0</v>
      </c>
      <c r="BB3074" s="114">
        <f t="shared" si="1979"/>
        <v>0</v>
      </c>
      <c r="BC3074" s="114">
        <f t="shared" si="1980"/>
        <v>0</v>
      </c>
      <c r="BD3074" s="114">
        <f t="shared" si="1981"/>
        <v>0</v>
      </c>
      <c r="BE3074" s="114">
        <f t="shared" si="1982"/>
        <v>0</v>
      </c>
    </row>
    <row r="3075" spans="1:57" s="114" customFormat="1" ht="27.75" hidden="1" customHeight="1">
      <c r="A3075" s="1"/>
      <c r="B3075" s="69">
        <v>2017</v>
      </c>
      <c r="C3075" s="70">
        <v>8321</v>
      </c>
      <c r="D3075" s="70">
        <v>3</v>
      </c>
      <c r="E3075" s="69">
        <v>5</v>
      </c>
      <c r="F3075" s="69">
        <v>3</v>
      </c>
      <c r="G3075" s="69">
        <v>6000</v>
      </c>
      <c r="H3075" s="69" t="s">
        <v>38</v>
      </c>
      <c r="I3075" s="69" t="s">
        <v>38</v>
      </c>
      <c r="J3075" s="69"/>
      <c r="K3075" s="71" t="s">
        <v>139</v>
      </c>
      <c r="L3075" s="72">
        <f t="shared" ref="L3075:R3075" si="1986">L3076</f>
        <v>0</v>
      </c>
      <c r="M3075" s="72">
        <f t="shared" si="1986"/>
        <v>0</v>
      </c>
      <c r="N3075" s="72">
        <f t="shared" si="1986"/>
        <v>0</v>
      </c>
      <c r="O3075" s="72">
        <f t="shared" si="1986"/>
        <v>0</v>
      </c>
      <c r="P3075" s="72">
        <f t="shared" si="1986"/>
        <v>0</v>
      </c>
      <c r="Q3075" s="72">
        <f t="shared" si="1986"/>
        <v>0</v>
      </c>
      <c r="R3075" s="72">
        <f t="shared" si="1986"/>
        <v>0</v>
      </c>
      <c r="S3075" s="72"/>
      <c r="T3075" s="73"/>
      <c r="U3075" s="74"/>
      <c r="V3075" s="75"/>
      <c r="W3075" s="1"/>
      <c r="X3075" s="1"/>
      <c r="Y3075" s="1">
        <f t="shared" si="1964"/>
        <v>0</v>
      </c>
      <c r="Z3075" s="1"/>
      <c r="AA3075" s="1"/>
      <c r="AB3075" s="1">
        <f t="shared" si="1965"/>
        <v>0</v>
      </c>
      <c r="AC3075" s="1">
        <f t="shared" si="1966"/>
        <v>0</v>
      </c>
      <c r="AD3075" s="1"/>
      <c r="AE3075" s="1"/>
      <c r="AF3075" s="1">
        <f t="shared" si="1967"/>
        <v>0</v>
      </c>
      <c r="AG3075" s="1"/>
      <c r="AH3075" s="1"/>
      <c r="AI3075" s="1">
        <f t="shared" si="1968"/>
        <v>0</v>
      </c>
      <c r="AJ3075" s="114">
        <f t="shared" si="1969"/>
        <v>0</v>
      </c>
      <c r="AM3075" s="114">
        <f t="shared" si="1970"/>
        <v>0</v>
      </c>
      <c r="AP3075" s="114">
        <f t="shared" si="1971"/>
        <v>0</v>
      </c>
      <c r="AQ3075" s="114">
        <f t="shared" si="1972"/>
        <v>0</v>
      </c>
      <c r="AT3075" s="114">
        <f t="shared" si="1973"/>
        <v>0</v>
      </c>
      <c r="AW3075" s="114">
        <f t="shared" si="1974"/>
        <v>0</v>
      </c>
      <c r="AX3075" s="114">
        <f t="shared" si="1975"/>
        <v>0</v>
      </c>
      <c r="AY3075" s="114">
        <f t="shared" si="1976"/>
        <v>0</v>
      </c>
      <c r="AZ3075" s="114">
        <f t="shared" si="1977"/>
        <v>0</v>
      </c>
      <c r="BA3075" s="114">
        <f t="shared" si="1978"/>
        <v>0</v>
      </c>
      <c r="BB3075" s="114">
        <f t="shared" si="1979"/>
        <v>0</v>
      </c>
      <c r="BC3075" s="114">
        <f t="shared" si="1980"/>
        <v>0</v>
      </c>
      <c r="BD3075" s="114">
        <f t="shared" si="1981"/>
        <v>0</v>
      </c>
      <c r="BE3075" s="114">
        <f t="shared" si="1982"/>
        <v>0</v>
      </c>
    </row>
    <row r="3076" spans="1:57" s="114" customFormat="1" ht="27.75" hidden="1" customHeight="1">
      <c r="A3076" s="1"/>
      <c r="B3076" s="76">
        <v>2017</v>
      </c>
      <c r="C3076" s="77">
        <v>8321</v>
      </c>
      <c r="D3076" s="77">
        <v>3</v>
      </c>
      <c r="E3076" s="76">
        <v>5</v>
      </c>
      <c r="F3076" s="76">
        <v>3</v>
      </c>
      <c r="G3076" s="76">
        <v>6000</v>
      </c>
      <c r="H3076" s="76">
        <v>6200</v>
      </c>
      <c r="I3076" s="76" t="s">
        <v>38</v>
      </c>
      <c r="J3076" s="76"/>
      <c r="K3076" s="78" t="s">
        <v>140</v>
      </c>
      <c r="L3076" s="79">
        <f>L3077+L3079</f>
        <v>0</v>
      </c>
      <c r="M3076" s="79">
        <f>M3077+M3079</f>
        <v>0</v>
      </c>
      <c r="N3076" s="79">
        <f>L3076+M3076</f>
        <v>0</v>
      </c>
      <c r="O3076" s="79">
        <f>O3077+O3079</f>
        <v>0</v>
      </c>
      <c r="P3076" s="79">
        <f>P3077+P3079</f>
        <v>0</v>
      </c>
      <c r="Q3076" s="79">
        <f>O3076+P3076</f>
        <v>0</v>
      </c>
      <c r="R3076" s="79">
        <f>N3076+Q3076</f>
        <v>0</v>
      </c>
      <c r="S3076" s="79"/>
      <c r="T3076" s="80"/>
      <c r="U3076" s="81"/>
      <c r="V3076" s="82"/>
      <c r="W3076" s="1"/>
      <c r="X3076" s="1"/>
      <c r="Y3076" s="1">
        <f t="shared" si="1964"/>
        <v>0</v>
      </c>
      <c r="Z3076" s="1"/>
      <c r="AA3076" s="1"/>
      <c r="AB3076" s="1">
        <f t="shared" si="1965"/>
        <v>0</v>
      </c>
      <c r="AC3076" s="1">
        <f t="shared" si="1966"/>
        <v>0</v>
      </c>
      <c r="AD3076" s="1"/>
      <c r="AE3076" s="1"/>
      <c r="AF3076" s="1">
        <f t="shared" si="1967"/>
        <v>0</v>
      </c>
      <c r="AG3076" s="1"/>
      <c r="AH3076" s="1"/>
      <c r="AI3076" s="1">
        <f t="shared" si="1968"/>
        <v>0</v>
      </c>
      <c r="AJ3076" s="114">
        <f t="shared" si="1969"/>
        <v>0</v>
      </c>
      <c r="AM3076" s="114">
        <f t="shared" si="1970"/>
        <v>0</v>
      </c>
      <c r="AP3076" s="114">
        <f t="shared" si="1971"/>
        <v>0</v>
      </c>
      <c r="AQ3076" s="114">
        <f t="shared" si="1972"/>
        <v>0</v>
      </c>
      <c r="AT3076" s="114">
        <f t="shared" si="1973"/>
        <v>0</v>
      </c>
      <c r="AW3076" s="114">
        <f t="shared" si="1974"/>
        <v>0</v>
      </c>
      <c r="AX3076" s="114">
        <f t="shared" si="1975"/>
        <v>0</v>
      </c>
      <c r="AY3076" s="114">
        <f t="shared" si="1976"/>
        <v>0</v>
      </c>
      <c r="AZ3076" s="114">
        <f t="shared" si="1977"/>
        <v>0</v>
      </c>
      <c r="BA3076" s="114">
        <f t="shared" si="1978"/>
        <v>0</v>
      </c>
      <c r="BB3076" s="114">
        <f t="shared" si="1979"/>
        <v>0</v>
      </c>
      <c r="BC3076" s="114">
        <f t="shared" si="1980"/>
        <v>0</v>
      </c>
      <c r="BD3076" s="114">
        <f t="shared" si="1981"/>
        <v>0</v>
      </c>
      <c r="BE3076" s="114">
        <f t="shared" si="1982"/>
        <v>0</v>
      </c>
    </row>
    <row r="3077" spans="1:57" s="114" customFormat="1" ht="27.75" hidden="1" customHeight="1">
      <c r="A3077" s="1"/>
      <c r="B3077" s="83">
        <v>2017</v>
      </c>
      <c r="C3077" s="84">
        <v>8321</v>
      </c>
      <c r="D3077" s="84">
        <v>3</v>
      </c>
      <c r="E3077" s="83">
        <v>5</v>
      </c>
      <c r="F3077" s="83">
        <v>3</v>
      </c>
      <c r="G3077" s="83">
        <v>6000</v>
      </c>
      <c r="H3077" s="83">
        <v>6200</v>
      </c>
      <c r="I3077" s="83">
        <v>622</v>
      </c>
      <c r="J3077" s="83"/>
      <c r="K3077" s="85" t="s">
        <v>141</v>
      </c>
      <c r="L3077" s="86">
        <f>L3078+L3080</f>
        <v>0</v>
      </c>
      <c r="M3077" s="86">
        <f t="shared" ref="M3077:R3077" si="1987">M3078+M3080</f>
        <v>0</v>
      </c>
      <c r="N3077" s="86">
        <f t="shared" si="1987"/>
        <v>0</v>
      </c>
      <c r="O3077" s="86">
        <f t="shared" si="1987"/>
        <v>0</v>
      </c>
      <c r="P3077" s="86">
        <f t="shared" si="1987"/>
        <v>0</v>
      </c>
      <c r="Q3077" s="86">
        <f t="shared" si="1987"/>
        <v>0</v>
      </c>
      <c r="R3077" s="86">
        <f t="shared" si="1987"/>
        <v>0</v>
      </c>
      <c r="S3077" s="86"/>
      <c r="T3077" s="87"/>
      <c r="U3077" s="88"/>
      <c r="V3077" s="89"/>
      <c r="W3077" s="1"/>
      <c r="X3077" s="1"/>
      <c r="Y3077" s="1">
        <f t="shared" si="1964"/>
        <v>0</v>
      </c>
      <c r="Z3077" s="1"/>
      <c r="AA3077" s="1"/>
      <c r="AB3077" s="1">
        <f t="shared" si="1965"/>
        <v>0</v>
      </c>
      <c r="AC3077" s="1">
        <f t="shared" si="1966"/>
        <v>0</v>
      </c>
      <c r="AD3077" s="1"/>
      <c r="AE3077" s="1"/>
      <c r="AF3077" s="1">
        <f t="shared" si="1967"/>
        <v>0</v>
      </c>
      <c r="AG3077" s="1"/>
      <c r="AH3077" s="1"/>
      <c r="AI3077" s="1">
        <f t="shared" si="1968"/>
        <v>0</v>
      </c>
      <c r="AJ3077" s="114">
        <f t="shared" si="1969"/>
        <v>0</v>
      </c>
      <c r="AM3077" s="114">
        <f t="shared" si="1970"/>
        <v>0</v>
      </c>
      <c r="AP3077" s="114">
        <f t="shared" si="1971"/>
        <v>0</v>
      </c>
      <c r="AQ3077" s="114">
        <f t="shared" si="1972"/>
        <v>0</v>
      </c>
      <c r="AT3077" s="114">
        <f t="shared" si="1973"/>
        <v>0</v>
      </c>
      <c r="AW3077" s="114">
        <f t="shared" si="1974"/>
        <v>0</v>
      </c>
      <c r="AX3077" s="114">
        <f t="shared" si="1975"/>
        <v>0</v>
      </c>
      <c r="AY3077" s="114">
        <f t="shared" si="1976"/>
        <v>0</v>
      </c>
      <c r="AZ3077" s="114">
        <f t="shared" si="1977"/>
        <v>0</v>
      </c>
      <c r="BA3077" s="114">
        <f t="shared" si="1978"/>
        <v>0</v>
      </c>
      <c r="BB3077" s="114">
        <f t="shared" si="1979"/>
        <v>0</v>
      </c>
      <c r="BC3077" s="114">
        <f t="shared" si="1980"/>
        <v>0</v>
      </c>
      <c r="BD3077" s="114">
        <f t="shared" si="1981"/>
        <v>0</v>
      </c>
      <c r="BE3077" s="114">
        <f t="shared" si="1982"/>
        <v>0</v>
      </c>
    </row>
    <row r="3078" spans="1:57" s="114" customFormat="1" ht="27.75" hidden="1" customHeight="1">
      <c r="A3078" s="1"/>
      <c r="B3078" s="92">
        <v>2017</v>
      </c>
      <c r="C3078" s="104">
        <v>8321</v>
      </c>
      <c r="D3078" s="104">
        <v>3</v>
      </c>
      <c r="E3078" s="92">
        <v>5</v>
      </c>
      <c r="F3078" s="92">
        <v>3</v>
      </c>
      <c r="G3078" s="92">
        <v>6000</v>
      </c>
      <c r="H3078" s="92">
        <v>6200</v>
      </c>
      <c r="I3078" s="92">
        <v>622</v>
      </c>
      <c r="J3078" s="93">
        <v>1</v>
      </c>
      <c r="K3078" s="110" t="s">
        <v>142</v>
      </c>
      <c r="L3078" s="95">
        <v>0</v>
      </c>
      <c r="M3078" s="95">
        <f>SUM(M3079:M3079)</f>
        <v>0</v>
      </c>
      <c r="N3078" s="95">
        <f>L3078+M3078</f>
        <v>0</v>
      </c>
      <c r="O3078" s="95">
        <v>0</v>
      </c>
      <c r="P3078" s="95">
        <f>SUM(P3079:P3079)</f>
        <v>0</v>
      </c>
      <c r="Q3078" s="95">
        <f>O3078+P3078</f>
        <v>0</v>
      </c>
      <c r="R3078" s="95">
        <f>N3078+Q3078</f>
        <v>0</v>
      </c>
      <c r="S3078" s="144" t="s">
        <v>144</v>
      </c>
      <c r="T3078" s="188"/>
      <c r="U3078" s="107"/>
      <c r="V3078" s="137" t="s">
        <v>174</v>
      </c>
      <c r="W3078" s="1"/>
      <c r="X3078" s="1"/>
      <c r="Y3078" s="1">
        <f t="shared" si="1964"/>
        <v>0</v>
      </c>
      <c r="Z3078" s="1"/>
      <c r="AA3078" s="1"/>
      <c r="AB3078" s="1">
        <f t="shared" si="1965"/>
        <v>0</v>
      </c>
      <c r="AC3078" s="1">
        <f t="shared" si="1966"/>
        <v>0</v>
      </c>
      <c r="AD3078" s="1"/>
      <c r="AE3078" s="1"/>
      <c r="AF3078" s="1">
        <f t="shared" si="1967"/>
        <v>0</v>
      </c>
      <c r="AG3078" s="1"/>
      <c r="AH3078" s="1"/>
      <c r="AI3078" s="1">
        <f t="shared" si="1968"/>
        <v>0</v>
      </c>
      <c r="AJ3078" s="114">
        <f t="shared" si="1969"/>
        <v>0</v>
      </c>
      <c r="AM3078" s="114">
        <f t="shared" si="1970"/>
        <v>0</v>
      </c>
      <c r="AP3078" s="114">
        <f t="shared" si="1971"/>
        <v>0</v>
      </c>
      <c r="AQ3078" s="114">
        <f t="shared" si="1972"/>
        <v>0</v>
      </c>
      <c r="AT3078" s="114">
        <f t="shared" si="1973"/>
        <v>0</v>
      </c>
      <c r="AW3078" s="114">
        <f t="shared" si="1974"/>
        <v>0</v>
      </c>
      <c r="AX3078" s="114">
        <f t="shared" si="1975"/>
        <v>0</v>
      </c>
      <c r="AY3078" s="114">
        <f t="shared" si="1976"/>
        <v>0</v>
      </c>
      <c r="AZ3078" s="114">
        <f t="shared" si="1977"/>
        <v>0</v>
      </c>
      <c r="BA3078" s="114">
        <f t="shared" si="1978"/>
        <v>0</v>
      </c>
      <c r="BB3078" s="114">
        <f t="shared" si="1979"/>
        <v>0</v>
      </c>
      <c r="BC3078" s="114">
        <f t="shared" si="1980"/>
        <v>0</v>
      </c>
      <c r="BD3078" s="114">
        <f t="shared" si="1981"/>
        <v>0</v>
      </c>
      <c r="BE3078" s="114">
        <f t="shared" si="1982"/>
        <v>0</v>
      </c>
    </row>
    <row r="3079" spans="1:57" s="114" customFormat="1" ht="135" hidden="1" customHeight="1">
      <c r="A3079" s="1"/>
      <c r="B3079" s="92">
        <v>2017</v>
      </c>
      <c r="C3079" s="104">
        <v>8321</v>
      </c>
      <c r="D3079" s="104">
        <v>3</v>
      </c>
      <c r="E3079" s="92">
        <v>5</v>
      </c>
      <c r="F3079" s="92">
        <v>3</v>
      </c>
      <c r="G3079" s="92">
        <v>6000</v>
      </c>
      <c r="H3079" s="92">
        <v>6200</v>
      </c>
      <c r="I3079" s="92">
        <v>622</v>
      </c>
      <c r="J3079" s="93">
        <v>1</v>
      </c>
      <c r="K3079" s="100" t="s">
        <v>143</v>
      </c>
      <c r="L3079" s="95">
        <v>0</v>
      </c>
      <c r="M3079" s="95">
        <v>0</v>
      </c>
      <c r="N3079" s="95">
        <f>L3079+M3079</f>
        <v>0</v>
      </c>
      <c r="O3079" s="95">
        <v>0</v>
      </c>
      <c r="P3079" s="95">
        <v>0</v>
      </c>
      <c r="Q3079" s="95">
        <f>O3079+P3079</f>
        <v>0</v>
      </c>
      <c r="R3079" s="95">
        <f>N3079+Q3079</f>
        <v>0</v>
      </c>
      <c r="S3079" s="144" t="s">
        <v>144</v>
      </c>
      <c r="T3079" s="146"/>
      <c r="U3079" s="147"/>
      <c r="V3079" s="137" t="s">
        <v>174</v>
      </c>
      <c r="W3079" s="1"/>
      <c r="X3079" s="1"/>
      <c r="Y3079" s="1">
        <f t="shared" si="1964"/>
        <v>0</v>
      </c>
      <c r="Z3079" s="1"/>
      <c r="AA3079" s="1"/>
      <c r="AB3079" s="1">
        <f t="shared" si="1965"/>
        <v>0</v>
      </c>
      <c r="AC3079" s="1">
        <f t="shared" si="1966"/>
        <v>0</v>
      </c>
      <c r="AD3079" s="1"/>
      <c r="AE3079" s="1"/>
      <c r="AF3079" s="1">
        <f t="shared" si="1967"/>
        <v>0</v>
      </c>
      <c r="AG3079" s="1"/>
      <c r="AH3079" s="1"/>
      <c r="AI3079" s="1">
        <f t="shared" si="1968"/>
        <v>0</v>
      </c>
      <c r="AJ3079" s="114">
        <f t="shared" si="1969"/>
        <v>0</v>
      </c>
      <c r="AM3079" s="114">
        <f t="shared" si="1970"/>
        <v>0</v>
      </c>
      <c r="AP3079" s="114">
        <f t="shared" si="1971"/>
        <v>0</v>
      </c>
      <c r="AQ3079" s="114">
        <f t="shared" si="1972"/>
        <v>0</v>
      </c>
      <c r="AT3079" s="114">
        <f t="shared" si="1973"/>
        <v>0</v>
      </c>
      <c r="AW3079" s="114">
        <f t="shared" si="1974"/>
        <v>0</v>
      </c>
      <c r="AX3079" s="114">
        <f t="shared" si="1975"/>
        <v>0</v>
      </c>
      <c r="AY3079" s="114">
        <f t="shared" si="1976"/>
        <v>0</v>
      </c>
      <c r="AZ3079" s="114">
        <f t="shared" si="1977"/>
        <v>0</v>
      </c>
      <c r="BA3079" s="114">
        <f t="shared" si="1978"/>
        <v>0</v>
      </c>
      <c r="BB3079" s="114">
        <f t="shared" si="1979"/>
        <v>0</v>
      </c>
      <c r="BC3079" s="114">
        <f t="shared" si="1980"/>
        <v>0</v>
      </c>
      <c r="BD3079" s="114">
        <f t="shared" si="1981"/>
        <v>0</v>
      </c>
      <c r="BE3079" s="114">
        <f t="shared" si="1982"/>
        <v>0</v>
      </c>
    </row>
    <row r="3080" spans="1:57" s="114" customFormat="1" ht="27.75" hidden="1">
      <c r="A3080" s="1"/>
      <c r="B3080" s="92">
        <v>2017</v>
      </c>
      <c r="C3080" s="104">
        <v>8321</v>
      </c>
      <c r="D3080" s="104">
        <v>3</v>
      </c>
      <c r="E3080" s="92">
        <v>5</v>
      </c>
      <c r="F3080" s="92">
        <v>3</v>
      </c>
      <c r="G3080" s="92">
        <v>6000</v>
      </c>
      <c r="H3080" s="92">
        <v>6200</v>
      </c>
      <c r="I3080" s="92">
        <v>622</v>
      </c>
      <c r="J3080" s="93">
        <v>2</v>
      </c>
      <c r="K3080" s="110" t="s">
        <v>302</v>
      </c>
      <c r="L3080" s="95">
        <v>0</v>
      </c>
      <c r="M3080" s="95">
        <f>SUM(M3081:M3081)</f>
        <v>0</v>
      </c>
      <c r="N3080" s="95">
        <f>L3080+M3080</f>
        <v>0</v>
      </c>
      <c r="O3080" s="95">
        <v>0</v>
      </c>
      <c r="P3080" s="95">
        <f>SUM(P3081:P3081)</f>
        <v>0</v>
      </c>
      <c r="Q3080" s="95">
        <f>O3080+P3080</f>
        <v>0</v>
      </c>
      <c r="R3080" s="95">
        <f>N3080+Q3080</f>
        <v>0</v>
      </c>
      <c r="S3080" s="96" t="s">
        <v>144</v>
      </c>
      <c r="T3080" s="188">
        <f>SUM(T3081)</f>
        <v>0</v>
      </c>
      <c r="U3080" s="281"/>
      <c r="V3080" s="137" t="s">
        <v>174</v>
      </c>
      <c r="W3080" s="1"/>
      <c r="X3080" s="1"/>
      <c r="Y3080" s="1">
        <f t="shared" si="1964"/>
        <v>0</v>
      </c>
      <c r="Z3080" s="1"/>
      <c r="AA3080" s="1"/>
      <c r="AB3080" s="1">
        <f t="shared" si="1965"/>
        <v>0</v>
      </c>
      <c r="AC3080" s="1">
        <f t="shared" si="1966"/>
        <v>0</v>
      </c>
      <c r="AD3080" s="1"/>
      <c r="AE3080" s="1"/>
      <c r="AF3080" s="1">
        <f t="shared" si="1967"/>
        <v>0</v>
      </c>
      <c r="AG3080" s="1"/>
      <c r="AH3080" s="1"/>
      <c r="AI3080" s="1">
        <f t="shared" si="1968"/>
        <v>0</v>
      </c>
      <c r="AJ3080" s="114">
        <f t="shared" si="1969"/>
        <v>0</v>
      </c>
      <c r="AM3080" s="114">
        <f t="shared" si="1970"/>
        <v>0</v>
      </c>
      <c r="AP3080" s="114">
        <f t="shared" si="1971"/>
        <v>0</v>
      </c>
      <c r="AQ3080" s="114">
        <f t="shared" si="1972"/>
        <v>0</v>
      </c>
      <c r="AT3080" s="114">
        <f t="shared" si="1973"/>
        <v>0</v>
      </c>
      <c r="AW3080" s="114">
        <f t="shared" si="1974"/>
        <v>0</v>
      </c>
      <c r="AX3080" s="114">
        <f t="shared" si="1975"/>
        <v>0</v>
      </c>
      <c r="AY3080" s="114">
        <f t="shared" si="1976"/>
        <v>0</v>
      </c>
      <c r="AZ3080" s="114">
        <f t="shared" si="1977"/>
        <v>0</v>
      </c>
      <c r="BA3080" s="114">
        <f t="shared" si="1978"/>
        <v>0</v>
      </c>
      <c r="BB3080" s="114">
        <f t="shared" si="1979"/>
        <v>0</v>
      </c>
      <c r="BC3080" s="114">
        <f t="shared" si="1980"/>
        <v>0</v>
      </c>
      <c r="BD3080" s="114">
        <f t="shared" si="1981"/>
        <v>0</v>
      </c>
      <c r="BE3080" s="114">
        <f t="shared" si="1982"/>
        <v>0</v>
      </c>
    </row>
    <row r="3081" spans="1:57" s="114" customFormat="1" ht="409.5" hidden="1" customHeight="1">
      <c r="A3081" s="1"/>
      <c r="B3081" s="92">
        <v>2017</v>
      </c>
      <c r="C3081" s="104">
        <v>8321</v>
      </c>
      <c r="D3081" s="104">
        <v>3</v>
      </c>
      <c r="E3081" s="92">
        <v>5</v>
      </c>
      <c r="F3081" s="92">
        <v>3</v>
      </c>
      <c r="G3081" s="92">
        <v>6000</v>
      </c>
      <c r="H3081" s="92">
        <v>6200</v>
      </c>
      <c r="I3081" s="92">
        <v>622</v>
      </c>
      <c r="J3081" s="93">
        <v>2</v>
      </c>
      <c r="K3081" s="100" t="s">
        <v>1367</v>
      </c>
      <c r="L3081" s="95">
        <v>0</v>
      </c>
      <c r="M3081" s="95">
        <v>0</v>
      </c>
      <c r="N3081" s="95">
        <f>L3081+M3081</f>
        <v>0</v>
      </c>
      <c r="O3081" s="95">
        <v>0</v>
      </c>
      <c r="P3081" s="95">
        <v>0</v>
      </c>
      <c r="Q3081" s="95">
        <f>O3081+P3081</f>
        <v>0</v>
      </c>
      <c r="R3081" s="95">
        <f>N3081+Q3081</f>
        <v>0</v>
      </c>
      <c r="S3081" s="96" t="s">
        <v>144</v>
      </c>
      <c r="T3081" s="97"/>
      <c r="U3081" s="98"/>
      <c r="V3081" s="137" t="s">
        <v>174</v>
      </c>
      <c r="W3081" s="1"/>
      <c r="X3081" s="1"/>
      <c r="Y3081" s="1">
        <f t="shared" si="1964"/>
        <v>0</v>
      </c>
      <c r="Z3081" s="1"/>
      <c r="AA3081" s="1"/>
      <c r="AB3081" s="1">
        <f t="shared" si="1965"/>
        <v>0</v>
      </c>
      <c r="AC3081" s="1">
        <f t="shared" si="1966"/>
        <v>0</v>
      </c>
      <c r="AD3081" s="1"/>
      <c r="AE3081" s="1"/>
      <c r="AF3081" s="1">
        <f t="shared" si="1967"/>
        <v>0</v>
      </c>
      <c r="AG3081" s="1"/>
      <c r="AH3081" s="1"/>
      <c r="AI3081" s="1">
        <f t="shared" si="1968"/>
        <v>0</v>
      </c>
      <c r="AJ3081" s="114">
        <f t="shared" si="1969"/>
        <v>0</v>
      </c>
      <c r="AM3081" s="114">
        <f t="shared" si="1970"/>
        <v>0</v>
      </c>
      <c r="AP3081" s="114">
        <f t="shared" si="1971"/>
        <v>0</v>
      </c>
      <c r="AQ3081" s="114">
        <f t="shared" si="1972"/>
        <v>0</v>
      </c>
      <c r="AT3081" s="114">
        <f t="shared" si="1973"/>
        <v>0</v>
      </c>
      <c r="AW3081" s="114">
        <f t="shared" si="1974"/>
        <v>0</v>
      </c>
      <c r="AX3081" s="114">
        <f t="shared" si="1975"/>
        <v>0</v>
      </c>
      <c r="AY3081" s="114">
        <f t="shared" si="1976"/>
        <v>0</v>
      </c>
      <c r="AZ3081" s="114">
        <f t="shared" si="1977"/>
        <v>0</v>
      </c>
      <c r="BA3081" s="114">
        <f t="shared" si="1978"/>
        <v>0</v>
      </c>
      <c r="BB3081" s="114">
        <f t="shared" si="1979"/>
        <v>0</v>
      </c>
      <c r="BC3081" s="114">
        <f t="shared" si="1980"/>
        <v>0</v>
      </c>
      <c r="BD3081" s="114">
        <f t="shared" si="1981"/>
        <v>0</v>
      </c>
      <c r="BE3081" s="114">
        <f t="shared" si="1982"/>
        <v>0</v>
      </c>
    </row>
    <row r="3082" spans="1:57" s="114" customFormat="1" ht="62.25" hidden="1" customHeight="1">
      <c r="A3082" s="1"/>
      <c r="B3082" s="149">
        <v>2017</v>
      </c>
      <c r="C3082" s="150">
        <v>8321</v>
      </c>
      <c r="D3082" s="150">
        <v>3</v>
      </c>
      <c r="E3082" s="149">
        <v>6</v>
      </c>
      <c r="F3082" s="149"/>
      <c r="G3082" s="149"/>
      <c r="H3082" s="149"/>
      <c r="I3082" s="149"/>
      <c r="J3082" s="149"/>
      <c r="K3082" s="152" t="s">
        <v>1414</v>
      </c>
      <c r="L3082" s="153">
        <f>L3083+L3211+L3223+L3555</f>
        <v>0</v>
      </c>
      <c r="M3082" s="153">
        <f>M3083+M3211+M3223+M3555</f>
        <v>0</v>
      </c>
      <c r="N3082" s="153">
        <f>L3082+M3082</f>
        <v>0</v>
      </c>
      <c r="O3082" s="153">
        <f>O3083+O3211+O3223+O3555</f>
        <v>0</v>
      </c>
      <c r="P3082" s="153">
        <f>P3083+P3211+P3223+P3555</f>
        <v>0</v>
      </c>
      <c r="Q3082" s="153">
        <f>O3082+P3082</f>
        <v>0</v>
      </c>
      <c r="R3082" s="153">
        <f>N3082+Q3082</f>
        <v>0</v>
      </c>
      <c r="S3082" s="153"/>
      <c r="T3082" s="154"/>
      <c r="U3082" s="155"/>
      <c r="V3082" s="156"/>
      <c r="W3082" s="1"/>
      <c r="X3082" s="1"/>
      <c r="Y3082" s="1">
        <f t="shared" si="1964"/>
        <v>0</v>
      </c>
      <c r="Z3082" s="1"/>
      <c r="AA3082" s="1"/>
      <c r="AB3082" s="1">
        <f t="shared" si="1965"/>
        <v>0</v>
      </c>
      <c r="AC3082" s="1">
        <f t="shared" si="1966"/>
        <v>0</v>
      </c>
      <c r="AD3082" s="1"/>
      <c r="AE3082" s="1"/>
      <c r="AF3082" s="1">
        <f t="shared" si="1967"/>
        <v>0</v>
      </c>
      <c r="AG3082" s="1"/>
      <c r="AH3082" s="1"/>
      <c r="AI3082" s="1">
        <f t="shared" si="1968"/>
        <v>0</v>
      </c>
      <c r="AJ3082" s="114">
        <f t="shared" si="1969"/>
        <v>0</v>
      </c>
      <c r="AM3082" s="114">
        <f t="shared" si="1970"/>
        <v>0</v>
      </c>
      <c r="AP3082" s="114">
        <f t="shared" si="1971"/>
        <v>0</v>
      </c>
      <c r="AQ3082" s="114">
        <f t="shared" si="1972"/>
        <v>0</v>
      </c>
      <c r="AT3082" s="114">
        <f t="shared" si="1973"/>
        <v>0</v>
      </c>
      <c r="AW3082" s="114">
        <f t="shared" si="1974"/>
        <v>0</v>
      </c>
      <c r="AX3082" s="114">
        <f t="shared" si="1975"/>
        <v>0</v>
      </c>
      <c r="AY3082" s="114">
        <f t="shared" si="1976"/>
        <v>0</v>
      </c>
      <c r="AZ3082" s="114">
        <f t="shared" si="1977"/>
        <v>0</v>
      </c>
      <c r="BA3082" s="114">
        <f t="shared" si="1978"/>
        <v>0</v>
      </c>
      <c r="BB3082" s="114">
        <f t="shared" si="1979"/>
        <v>0</v>
      </c>
      <c r="BC3082" s="114">
        <f t="shared" si="1980"/>
        <v>0</v>
      </c>
      <c r="BD3082" s="114">
        <f t="shared" si="1981"/>
        <v>0</v>
      </c>
      <c r="BE3082" s="114">
        <f t="shared" si="1982"/>
        <v>0</v>
      </c>
    </row>
    <row r="3083" spans="1:57" s="114" customFormat="1" ht="27.75" hidden="1" customHeight="1">
      <c r="A3083" s="1"/>
      <c r="B3083" s="69">
        <v>2017</v>
      </c>
      <c r="C3083" s="70">
        <v>8321</v>
      </c>
      <c r="D3083" s="70">
        <v>3</v>
      </c>
      <c r="E3083" s="69">
        <v>6</v>
      </c>
      <c r="F3083" s="69">
        <v>0</v>
      </c>
      <c r="G3083" s="69">
        <v>2000</v>
      </c>
      <c r="H3083" s="69" t="s">
        <v>38</v>
      </c>
      <c r="I3083" s="69" t="s">
        <v>38</v>
      </c>
      <c r="J3083" s="69"/>
      <c r="K3083" s="71" t="s">
        <v>48</v>
      </c>
      <c r="L3083" s="72">
        <f t="shared" ref="L3083:R3083" si="1988">L3084+L3194+L3208</f>
        <v>0</v>
      </c>
      <c r="M3083" s="72">
        <f t="shared" si="1988"/>
        <v>0</v>
      </c>
      <c r="N3083" s="72">
        <f t="shared" si="1988"/>
        <v>0</v>
      </c>
      <c r="O3083" s="72">
        <f t="shared" si="1988"/>
        <v>0</v>
      </c>
      <c r="P3083" s="72">
        <f t="shared" si="1988"/>
        <v>0</v>
      </c>
      <c r="Q3083" s="72">
        <f t="shared" si="1988"/>
        <v>0</v>
      </c>
      <c r="R3083" s="72">
        <f t="shared" si="1988"/>
        <v>0</v>
      </c>
      <c r="S3083" s="72"/>
      <c r="T3083" s="73"/>
      <c r="U3083" s="74"/>
      <c r="V3083" s="75"/>
      <c r="W3083" s="1"/>
      <c r="X3083" s="1"/>
      <c r="Y3083" s="1">
        <f t="shared" si="1964"/>
        <v>0</v>
      </c>
      <c r="Z3083" s="1"/>
      <c r="AA3083" s="1"/>
      <c r="AB3083" s="1">
        <f t="shared" si="1965"/>
        <v>0</v>
      </c>
      <c r="AC3083" s="1">
        <f t="shared" si="1966"/>
        <v>0</v>
      </c>
      <c r="AD3083" s="1"/>
      <c r="AE3083" s="1"/>
      <c r="AF3083" s="1">
        <f t="shared" si="1967"/>
        <v>0</v>
      </c>
      <c r="AG3083" s="1"/>
      <c r="AH3083" s="1"/>
      <c r="AI3083" s="1">
        <f t="shared" si="1968"/>
        <v>0</v>
      </c>
      <c r="AJ3083" s="114">
        <f t="shared" si="1969"/>
        <v>0</v>
      </c>
      <c r="AM3083" s="114">
        <f t="shared" si="1970"/>
        <v>0</v>
      </c>
      <c r="AP3083" s="114">
        <f t="shared" si="1971"/>
        <v>0</v>
      </c>
      <c r="AQ3083" s="114">
        <f t="shared" si="1972"/>
        <v>0</v>
      </c>
      <c r="AT3083" s="114">
        <f t="shared" si="1973"/>
        <v>0</v>
      </c>
      <c r="AW3083" s="114">
        <f t="shared" si="1974"/>
        <v>0</v>
      </c>
      <c r="AX3083" s="114">
        <f t="shared" si="1975"/>
        <v>0</v>
      </c>
      <c r="AY3083" s="114">
        <f t="shared" si="1976"/>
        <v>0</v>
      </c>
      <c r="AZ3083" s="114">
        <f t="shared" si="1977"/>
        <v>0</v>
      </c>
      <c r="BA3083" s="114">
        <f t="shared" si="1978"/>
        <v>0</v>
      </c>
      <c r="BB3083" s="114">
        <f t="shared" si="1979"/>
        <v>0</v>
      </c>
      <c r="BC3083" s="114">
        <f t="shared" si="1980"/>
        <v>0</v>
      </c>
      <c r="BD3083" s="114">
        <f t="shared" si="1981"/>
        <v>0</v>
      </c>
      <c r="BE3083" s="114">
        <f t="shared" si="1982"/>
        <v>0</v>
      </c>
    </row>
    <row r="3084" spans="1:57" s="114" customFormat="1" ht="27.75" hidden="1" customHeight="1">
      <c r="A3084" s="1"/>
      <c r="B3084" s="76">
        <v>2017</v>
      </c>
      <c r="C3084" s="77">
        <v>8321</v>
      </c>
      <c r="D3084" s="77">
        <v>3</v>
      </c>
      <c r="E3084" s="76">
        <v>6</v>
      </c>
      <c r="F3084" s="76">
        <v>0</v>
      </c>
      <c r="G3084" s="76">
        <v>2000</v>
      </c>
      <c r="H3084" s="76">
        <v>2500</v>
      </c>
      <c r="I3084" s="76" t="s">
        <v>38</v>
      </c>
      <c r="J3084" s="76"/>
      <c r="K3084" s="78" t="s">
        <v>155</v>
      </c>
      <c r="L3084" s="79">
        <f>L3085+L3134</f>
        <v>0</v>
      </c>
      <c r="M3084" s="79">
        <f>M3085+M3134</f>
        <v>0</v>
      </c>
      <c r="N3084" s="79">
        <f>L3084+M3084</f>
        <v>0</v>
      </c>
      <c r="O3084" s="79">
        <f>O3085+O3134</f>
        <v>0</v>
      </c>
      <c r="P3084" s="79">
        <f>P3085+P3134</f>
        <v>0</v>
      </c>
      <c r="Q3084" s="79">
        <f>O3084+P3084</f>
        <v>0</v>
      </c>
      <c r="R3084" s="79">
        <f>N3084+Q3084</f>
        <v>0</v>
      </c>
      <c r="S3084" s="79"/>
      <c r="T3084" s="80"/>
      <c r="U3084" s="81"/>
      <c r="V3084" s="82"/>
      <c r="W3084" s="1"/>
      <c r="X3084" s="1"/>
      <c r="Y3084" s="1">
        <f t="shared" si="1964"/>
        <v>0</v>
      </c>
      <c r="Z3084" s="1"/>
      <c r="AA3084" s="1"/>
      <c r="AB3084" s="1">
        <f t="shared" si="1965"/>
        <v>0</v>
      </c>
      <c r="AC3084" s="1">
        <f t="shared" si="1966"/>
        <v>0</v>
      </c>
      <c r="AD3084" s="1"/>
      <c r="AE3084" s="1"/>
      <c r="AF3084" s="1">
        <f t="shared" si="1967"/>
        <v>0</v>
      </c>
      <c r="AG3084" s="1"/>
      <c r="AH3084" s="1"/>
      <c r="AI3084" s="1">
        <f t="shared" si="1968"/>
        <v>0</v>
      </c>
      <c r="AJ3084" s="114">
        <f t="shared" si="1969"/>
        <v>0</v>
      </c>
      <c r="AM3084" s="114">
        <f t="shared" si="1970"/>
        <v>0</v>
      </c>
      <c r="AP3084" s="114">
        <f t="shared" si="1971"/>
        <v>0</v>
      </c>
      <c r="AQ3084" s="114">
        <f t="shared" si="1972"/>
        <v>0</v>
      </c>
      <c r="AT3084" s="114">
        <f t="shared" si="1973"/>
        <v>0</v>
      </c>
      <c r="AW3084" s="114">
        <f t="shared" si="1974"/>
        <v>0</v>
      </c>
      <c r="AX3084" s="114">
        <f t="shared" si="1975"/>
        <v>0</v>
      </c>
      <c r="AY3084" s="114">
        <f t="shared" si="1976"/>
        <v>0</v>
      </c>
      <c r="AZ3084" s="114">
        <f t="shared" si="1977"/>
        <v>0</v>
      </c>
      <c r="BA3084" s="114">
        <f t="shared" si="1978"/>
        <v>0</v>
      </c>
      <c r="BB3084" s="114">
        <f t="shared" si="1979"/>
        <v>0</v>
      </c>
      <c r="BC3084" s="114">
        <f t="shared" si="1980"/>
        <v>0</v>
      </c>
      <c r="BD3084" s="114">
        <f t="shared" si="1981"/>
        <v>0</v>
      </c>
      <c r="BE3084" s="114">
        <f t="shared" si="1982"/>
        <v>0</v>
      </c>
    </row>
    <row r="3085" spans="1:57" s="114" customFormat="1" ht="27.75" hidden="1" customHeight="1">
      <c r="A3085" s="1"/>
      <c r="B3085" s="83">
        <v>2017</v>
      </c>
      <c r="C3085" s="84">
        <v>8321</v>
      </c>
      <c r="D3085" s="84">
        <v>3</v>
      </c>
      <c r="E3085" s="83">
        <v>6</v>
      </c>
      <c r="F3085" s="83">
        <v>0</v>
      </c>
      <c r="G3085" s="83">
        <v>2000</v>
      </c>
      <c r="H3085" s="83">
        <v>2500</v>
      </c>
      <c r="I3085" s="83">
        <v>255</v>
      </c>
      <c r="J3085" s="83"/>
      <c r="K3085" s="85" t="s">
        <v>157</v>
      </c>
      <c r="L3085" s="86">
        <f>SUM(L3086:L3133)</f>
        <v>0</v>
      </c>
      <c r="M3085" s="86">
        <f t="shared" ref="M3085:R3085" si="1989">SUM(M3086:M3133)</f>
        <v>0</v>
      </c>
      <c r="N3085" s="86">
        <f t="shared" si="1989"/>
        <v>0</v>
      </c>
      <c r="O3085" s="86">
        <f t="shared" si="1989"/>
        <v>0</v>
      </c>
      <c r="P3085" s="86">
        <f t="shared" si="1989"/>
        <v>0</v>
      </c>
      <c r="Q3085" s="86">
        <f t="shared" si="1989"/>
        <v>0</v>
      </c>
      <c r="R3085" s="86">
        <f t="shared" si="1989"/>
        <v>0</v>
      </c>
      <c r="S3085" s="86"/>
      <c r="T3085" s="87"/>
      <c r="U3085" s="88"/>
      <c r="V3085" s="89"/>
      <c r="W3085" s="1"/>
      <c r="X3085" s="1"/>
      <c r="Y3085" s="1">
        <f t="shared" si="1964"/>
        <v>0</v>
      </c>
      <c r="Z3085" s="1"/>
      <c r="AA3085" s="1"/>
      <c r="AB3085" s="1">
        <f t="shared" si="1965"/>
        <v>0</v>
      </c>
      <c r="AC3085" s="1">
        <f t="shared" si="1966"/>
        <v>0</v>
      </c>
      <c r="AD3085" s="1"/>
      <c r="AE3085" s="1"/>
      <c r="AF3085" s="1">
        <f t="shared" si="1967"/>
        <v>0</v>
      </c>
      <c r="AG3085" s="1"/>
      <c r="AH3085" s="1"/>
      <c r="AI3085" s="1">
        <f t="shared" si="1968"/>
        <v>0</v>
      </c>
      <c r="AJ3085" s="114">
        <f t="shared" si="1969"/>
        <v>0</v>
      </c>
      <c r="AM3085" s="114">
        <f t="shared" si="1970"/>
        <v>0</v>
      </c>
      <c r="AP3085" s="114">
        <f t="shared" si="1971"/>
        <v>0</v>
      </c>
      <c r="AQ3085" s="114">
        <f t="shared" si="1972"/>
        <v>0</v>
      </c>
      <c r="AT3085" s="114">
        <f t="shared" si="1973"/>
        <v>0</v>
      </c>
      <c r="AW3085" s="114">
        <f t="shared" si="1974"/>
        <v>0</v>
      </c>
      <c r="AX3085" s="114">
        <f t="shared" si="1975"/>
        <v>0</v>
      </c>
      <c r="AY3085" s="114">
        <f t="shared" si="1976"/>
        <v>0</v>
      </c>
      <c r="AZ3085" s="114">
        <f t="shared" si="1977"/>
        <v>0</v>
      </c>
      <c r="BA3085" s="114">
        <f t="shared" si="1978"/>
        <v>0</v>
      </c>
      <c r="BB3085" s="114">
        <f t="shared" si="1979"/>
        <v>0</v>
      </c>
      <c r="BC3085" s="114">
        <f t="shared" si="1980"/>
        <v>0</v>
      </c>
      <c r="BD3085" s="114">
        <f t="shared" si="1981"/>
        <v>0</v>
      </c>
      <c r="BE3085" s="114">
        <f t="shared" si="1982"/>
        <v>0</v>
      </c>
    </row>
    <row r="3086" spans="1:57" s="102" customFormat="1" ht="27.75" hidden="1" customHeight="1">
      <c r="A3086" s="1"/>
      <c r="B3086" s="90">
        <v>2017</v>
      </c>
      <c r="C3086" s="91">
        <v>8321</v>
      </c>
      <c r="D3086" s="91">
        <v>3</v>
      </c>
      <c r="E3086" s="92">
        <v>6</v>
      </c>
      <c r="F3086" s="92">
        <v>0</v>
      </c>
      <c r="G3086" s="92">
        <v>2000</v>
      </c>
      <c r="H3086" s="92">
        <v>2500</v>
      </c>
      <c r="I3086" s="92">
        <v>255</v>
      </c>
      <c r="J3086" s="93">
        <v>1</v>
      </c>
      <c r="K3086" s="100" t="s">
        <v>157</v>
      </c>
      <c r="L3086" s="95">
        <v>0</v>
      </c>
      <c r="M3086" s="95">
        <v>0</v>
      </c>
      <c r="N3086" s="95">
        <f t="shared" ref="N3086:N3133" si="1990">L3086+M3086</f>
        <v>0</v>
      </c>
      <c r="O3086" s="95">
        <v>0</v>
      </c>
      <c r="P3086" s="95">
        <v>0</v>
      </c>
      <c r="Q3086" s="95">
        <f t="shared" ref="Q3086:Q3133" si="1991">O3086+P3086</f>
        <v>0</v>
      </c>
      <c r="R3086" s="95">
        <f t="shared" ref="R3086:R3133" si="1992">N3086+Q3086</f>
        <v>0</v>
      </c>
      <c r="S3086" s="96" t="s">
        <v>95</v>
      </c>
      <c r="T3086" s="97"/>
      <c r="U3086" s="98"/>
      <c r="V3086" s="137" t="s">
        <v>174</v>
      </c>
      <c r="W3086" s="1"/>
      <c r="X3086" s="1"/>
      <c r="Y3086" s="1">
        <f t="shared" si="1964"/>
        <v>0</v>
      </c>
      <c r="Z3086" s="1"/>
      <c r="AA3086" s="1"/>
      <c r="AB3086" s="1">
        <f t="shared" si="1965"/>
        <v>0</v>
      </c>
      <c r="AC3086" s="1">
        <f t="shared" si="1966"/>
        <v>0</v>
      </c>
      <c r="AD3086" s="1"/>
      <c r="AE3086" s="1"/>
      <c r="AF3086" s="1">
        <f t="shared" si="1967"/>
        <v>0</v>
      </c>
      <c r="AG3086" s="1"/>
      <c r="AH3086" s="1"/>
      <c r="AI3086" s="1">
        <f t="shared" si="1968"/>
        <v>0</v>
      </c>
      <c r="AJ3086" s="102">
        <f t="shared" si="1969"/>
        <v>0</v>
      </c>
      <c r="AM3086" s="102">
        <f t="shared" si="1970"/>
        <v>0</v>
      </c>
      <c r="AP3086" s="102">
        <f t="shared" si="1971"/>
        <v>0</v>
      </c>
      <c r="AQ3086" s="102">
        <f t="shared" si="1972"/>
        <v>0</v>
      </c>
      <c r="AT3086" s="102">
        <f t="shared" si="1973"/>
        <v>0</v>
      </c>
      <c r="AW3086" s="102">
        <f t="shared" si="1974"/>
        <v>0</v>
      </c>
      <c r="AX3086" s="102">
        <f t="shared" si="1975"/>
        <v>0</v>
      </c>
      <c r="AY3086" s="102">
        <f t="shared" si="1976"/>
        <v>0</v>
      </c>
      <c r="AZ3086" s="102">
        <f t="shared" si="1977"/>
        <v>0</v>
      </c>
      <c r="BA3086" s="102">
        <f t="shared" si="1978"/>
        <v>0</v>
      </c>
      <c r="BB3086" s="102">
        <f t="shared" si="1979"/>
        <v>0</v>
      </c>
      <c r="BC3086" s="102">
        <f t="shared" si="1980"/>
        <v>0</v>
      </c>
      <c r="BD3086" s="102">
        <f t="shared" si="1981"/>
        <v>0</v>
      </c>
      <c r="BE3086" s="102">
        <f t="shared" si="1982"/>
        <v>0</v>
      </c>
    </row>
    <row r="3087" spans="1:57" s="102" customFormat="1" ht="54" hidden="1" customHeight="1">
      <c r="A3087" s="1"/>
      <c r="B3087" s="90">
        <v>2017</v>
      </c>
      <c r="C3087" s="91">
        <v>8321</v>
      </c>
      <c r="D3087" s="91">
        <v>3</v>
      </c>
      <c r="E3087" s="92">
        <v>6</v>
      </c>
      <c r="F3087" s="92">
        <v>0</v>
      </c>
      <c r="G3087" s="92">
        <v>2000</v>
      </c>
      <c r="H3087" s="92">
        <v>2500</v>
      </c>
      <c r="I3087" s="92">
        <v>255</v>
      </c>
      <c r="J3087" s="93">
        <v>2</v>
      </c>
      <c r="K3087" s="331" t="s">
        <v>1415</v>
      </c>
      <c r="L3087" s="95">
        <v>0</v>
      </c>
      <c r="M3087" s="95">
        <v>0</v>
      </c>
      <c r="N3087" s="95">
        <f t="shared" si="1990"/>
        <v>0</v>
      </c>
      <c r="O3087" s="95">
        <v>0</v>
      </c>
      <c r="P3087" s="95">
        <v>0</v>
      </c>
      <c r="Q3087" s="95">
        <f t="shared" si="1991"/>
        <v>0</v>
      </c>
      <c r="R3087" s="95">
        <f t="shared" si="1992"/>
        <v>0</v>
      </c>
      <c r="S3087" s="96" t="s">
        <v>95</v>
      </c>
      <c r="T3087" s="97"/>
      <c r="U3087" s="98"/>
      <c r="V3087" s="137" t="s">
        <v>174</v>
      </c>
      <c r="W3087" s="1"/>
      <c r="X3087" s="1"/>
      <c r="Y3087" s="1">
        <f t="shared" si="1964"/>
        <v>0</v>
      </c>
      <c r="Z3087" s="1"/>
      <c r="AA3087" s="1"/>
      <c r="AB3087" s="1">
        <f t="shared" si="1965"/>
        <v>0</v>
      </c>
      <c r="AC3087" s="1">
        <f t="shared" si="1966"/>
        <v>0</v>
      </c>
      <c r="AD3087" s="1"/>
      <c r="AE3087" s="1"/>
      <c r="AF3087" s="1">
        <f t="shared" si="1967"/>
        <v>0</v>
      </c>
      <c r="AG3087" s="1"/>
      <c r="AH3087" s="1"/>
      <c r="AI3087" s="1">
        <f t="shared" si="1968"/>
        <v>0</v>
      </c>
      <c r="AJ3087" s="102">
        <f t="shared" si="1969"/>
        <v>0</v>
      </c>
      <c r="AM3087" s="102">
        <f t="shared" si="1970"/>
        <v>0</v>
      </c>
      <c r="AP3087" s="102">
        <f t="shared" si="1971"/>
        <v>0</v>
      </c>
      <c r="AQ3087" s="102">
        <f t="shared" si="1972"/>
        <v>0</v>
      </c>
      <c r="AT3087" s="102">
        <f t="shared" si="1973"/>
        <v>0</v>
      </c>
      <c r="AW3087" s="102">
        <f t="shared" si="1974"/>
        <v>0</v>
      </c>
      <c r="AX3087" s="102">
        <f t="shared" si="1975"/>
        <v>0</v>
      </c>
      <c r="AY3087" s="102">
        <f t="shared" si="1976"/>
        <v>0</v>
      </c>
      <c r="AZ3087" s="102">
        <f t="shared" si="1977"/>
        <v>0</v>
      </c>
      <c r="BA3087" s="102">
        <f t="shared" si="1978"/>
        <v>0</v>
      </c>
      <c r="BB3087" s="102">
        <f t="shared" si="1979"/>
        <v>0</v>
      </c>
      <c r="BC3087" s="102">
        <f t="shared" si="1980"/>
        <v>0</v>
      </c>
      <c r="BD3087" s="102">
        <f t="shared" si="1981"/>
        <v>0</v>
      </c>
      <c r="BE3087" s="102">
        <f t="shared" si="1982"/>
        <v>0</v>
      </c>
    </row>
    <row r="3088" spans="1:57" s="102" customFormat="1" ht="54" hidden="1">
      <c r="A3088" s="1"/>
      <c r="B3088" s="90">
        <v>2017</v>
      </c>
      <c r="C3088" s="91">
        <v>8321</v>
      </c>
      <c r="D3088" s="91">
        <v>3</v>
      </c>
      <c r="E3088" s="92">
        <v>6</v>
      </c>
      <c r="F3088" s="92">
        <v>0</v>
      </c>
      <c r="G3088" s="92">
        <v>2000</v>
      </c>
      <c r="H3088" s="92">
        <v>2500</v>
      </c>
      <c r="I3088" s="92">
        <v>255</v>
      </c>
      <c r="J3088" s="93">
        <v>3</v>
      </c>
      <c r="K3088" s="331" t="s">
        <v>1416</v>
      </c>
      <c r="L3088" s="95">
        <v>0</v>
      </c>
      <c r="M3088" s="95">
        <v>0</v>
      </c>
      <c r="N3088" s="95">
        <f t="shared" si="1990"/>
        <v>0</v>
      </c>
      <c r="O3088" s="95">
        <v>0</v>
      </c>
      <c r="P3088" s="95">
        <v>0</v>
      </c>
      <c r="Q3088" s="95">
        <f t="shared" si="1991"/>
        <v>0</v>
      </c>
      <c r="R3088" s="95">
        <f t="shared" si="1992"/>
        <v>0</v>
      </c>
      <c r="S3088" s="96" t="s">
        <v>95</v>
      </c>
      <c r="T3088" s="97"/>
      <c r="U3088" s="98"/>
      <c r="V3088" s="137" t="s">
        <v>174</v>
      </c>
      <c r="W3088" s="1"/>
      <c r="X3088" s="1"/>
      <c r="Y3088" s="1">
        <f t="shared" si="1964"/>
        <v>0</v>
      </c>
      <c r="Z3088" s="1"/>
      <c r="AA3088" s="1"/>
      <c r="AB3088" s="1">
        <f t="shared" si="1965"/>
        <v>0</v>
      </c>
      <c r="AC3088" s="1">
        <f t="shared" si="1966"/>
        <v>0</v>
      </c>
      <c r="AD3088" s="1"/>
      <c r="AE3088" s="1"/>
      <c r="AF3088" s="1">
        <f t="shared" si="1967"/>
        <v>0</v>
      </c>
      <c r="AG3088" s="1"/>
      <c r="AH3088" s="1"/>
      <c r="AI3088" s="1">
        <f t="shared" si="1968"/>
        <v>0</v>
      </c>
      <c r="AJ3088" s="102">
        <f t="shared" si="1969"/>
        <v>0</v>
      </c>
      <c r="AM3088" s="102">
        <f t="shared" si="1970"/>
        <v>0</v>
      </c>
      <c r="AP3088" s="102">
        <f t="shared" si="1971"/>
        <v>0</v>
      </c>
      <c r="AQ3088" s="102">
        <f t="shared" si="1972"/>
        <v>0</v>
      </c>
      <c r="AT3088" s="102">
        <f t="shared" si="1973"/>
        <v>0</v>
      </c>
      <c r="AW3088" s="102">
        <f t="shared" si="1974"/>
        <v>0</v>
      </c>
      <c r="AX3088" s="102">
        <f t="shared" si="1975"/>
        <v>0</v>
      </c>
      <c r="AY3088" s="102">
        <f t="shared" si="1976"/>
        <v>0</v>
      </c>
      <c r="AZ3088" s="102">
        <f t="shared" si="1977"/>
        <v>0</v>
      </c>
      <c r="BA3088" s="102">
        <f t="shared" si="1978"/>
        <v>0</v>
      </c>
      <c r="BB3088" s="102">
        <f t="shared" si="1979"/>
        <v>0</v>
      </c>
      <c r="BC3088" s="102">
        <f t="shared" si="1980"/>
        <v>0</v>
      </c>
      <c r="BD3088" s="102">
        <f t="shared" si="1981"/>
        <v>0</v>
      </c>
      <c r="BE3088" s="102">
        <f t="shared" si="1982"/>
        <v>0</v>
      </c>
    </row>
    <row r="3089" spans="1:57" s="102" customFormat="1" ht="27.75" hidden="1">
      <c r="A3089" s="1"/>
      <c r="B3089" s="90">
        <v>2017</v>
      </c>
      <c r="C3089" s="91">
        <v>8321</v>
      </c>
      <c r="D3089" s="91">
        <v>3</v>
      </c>
      <c r="E3089" s="92">
        <v>6</v>
      </c>
      <c r="F3089" s="92">
        <v>0</v>
      </c>
      <c r="G3089" s="92">
        <v>2000</v>
      </c>
      <c r="H3089" s="92">
        <v>2500</v>
      </c>
      <c r="I3089" s="92">
        <v>255</v>
      </c>
      <c r="J3089" s="93">
        <v>4</v>
      </c>
      <c r="K3089" s="331" t="s">
        <v>1417</v>
      </c>
      <c r="L3089" s="95">
        <v>0</v>
      </c>
      <c r="M3089" s="95">
        <v>0</v>
      </c>
      <c r="N3089" s="95">
        <f t="shared" si="1990"/>
        <v>0</v>
      </c>
      <c r="O3089" s="95">
        <v>0</v>
      </c>
      <c r="P3089" s="95">
        <v>0</v>
      </c>
      <c r="Q3089" s="95">
        <f t="shared" si="1991"/>
        <v>0</v>
      </c>
      <c r="R3089" s="95">
        <f t="shared" si="1992"/>
        <v>0</v>
      </c>
      <c r="S3089" s="96" t="s">
        <v>95</v>
      </c>
      <c r="T3089" s="97"/>
      <c r="U3089" s="98"/>
      <c r="V3089" s="137" t="s">
        <v>174</v>
      </c>
      <c r="W3089" s="1"/>
      <c r="X3089" s="1"/>
      <c r="Y3089" s="1">
        <f t="shared" si="1964"/>
        <v>0</v>
      </c>
      <c r="Z3089" s="1"/>
      <c r="AA3089" s="1"/>
      <c r="AB3089" s="1">
        <f t="shared" si="1965"/>
        <v>0</v>
      </c>
      <c r="AC3089" s="1">
        <f t="shared" si="1966"/>
        <v>0</v>
      </c>
      <c r="AD3089" s="1"/>
      <c r="AE3089" s="1"/>
      <c r="AF3089" s="1">
        <f t="shared" si="1967"/>
        <v>0</v>
      </c>
      <c r="AG3089" s="1"/>
      <c r="AH3089" s="1"/>
      <c r="AI3089" s="1">
        <f t="shared" si="1968"/>
        <v>0</v>
      </c>
      <c r="AJ3089" s="102">
        <f t="shared" si="1969"/>
        <v>0</v>
      </c>
      <c r="AM3089" s="102">
        <f t="shared" si="1970"/>
        <v>0</v>
      </c>
      <c r="AP3089" s="102">
        <f t="shared" si="1971"/>
        <v>0</v>
      </c>
      <c r="AQ3089" s="102">
        <f t="shared" si="1972"/>
        <v>0</v>
      </c>
      <c r="AT3089" s="102">
        <f t="shared" si="1973"/>
        <v>0</v>
      </c>
      <c r="AW3089" s="102">
        <f t="shared" si="1974"/>
        <v>0</v>
      </c>
      <c r="AX3089" s="102">
        <f t="shared" si="1975"/>
        <v>0</v>
      </c>
      <c r="AY3089" s="102">
        <f t="shared" si="1976"/>
        <v>0</v>
      </c>
      <c r="AZ3089" s="102">
        <f t="shared" si="1977"/>
        <v>0</v>
      </c>
      <c r="BA3089" s="102">
        <f t="shared" si="1978"/>
        <v>0</v>
      </c>
      <c r="BB3089" s="102">
        <f t="shared" si="1979"/>
        <v>0</v>
      </c>
      <c r="BC3089" s="102">
        <f t="shared" si="1980"/>
        <v>0</v>
      </c>
      <c r="BD3089" s="102">
        <f t="shared" si="1981"/>
        <v>0</v>
      </c>
      <c r="BE3089" s="102">
        <f t="shared" si="1982"/>
        <v>0</v>
      </c>
    </row>
    <row r="3090" spans="1:57" s="102" customFormat="1" ht="27.75" hidden="1">
      <c r="A3090" s="1"/>
      <c r="B3090" s="90">
        <v>2017</v>
      </c>
      <c r="C3090" s="91">
        <v>8321</v>
      </c>
      <c r="D3090" s="91">
        <v>3</v>
      </c>
      <c r="E3090" s="92">
        <v>6</v>
      </c>
      <c r="F3090" s="92">
        <v>0</v>
      </c>
      <c r="G3090" s="92">
        <v>2000</v>
      </c>
      <c r="H3090" s="92">
        <v>2500</v>
      </c>
      <c r="I3090" s="92">
        <v>255</v>
      </c>
      <c r="J3090" s="93">
        <v>5</v>
      </c>
      <c r="K3090" s="331" t="s">
        <v>1418</v>
      </c>
      <c r="L3090" s="95">
        <v>0</v>
      </c>
      <c r="M3090" s="95">
        <v>0</v>
      </c>
      <c r="N3090" s="95">
        <f t="shared" si="1990"/>
        <v>0</v>
      </c>
      <c r="O3090" s="95">
        <v>0</v>
      </c>
      <c r="P3090" s="95">
        <v>0</v>
      </c>
      <c r="Q3090" s="95">
        <f t="shared" si="1991"/>
        <v>0</v>
      </c>
      <c r="R3090" s="95">
        <f t="shared" si="1992"/>
        <v>0</v>
      </c>
      <c r="S3090" s="96" t="s">
        <v>95</v>
      </c>
      <c r="T3090" s="97"/>
      <c r="U3090" s="98"/>
      <c r="V3090" s="137" t="s">
        <v>174</v>
      </c>
      <c r="W3090" s="1"/>
      <c r="X3090" s="1"/>
      <c r="Y3090" s="1">
        <f t="shared" si="1964"/>
        <v>0</v>
      </c>
      <c r="Z3090" s="1"/>
      <c r="AA3090" s="1"/>
      <c r="AB3090" s="1">
        <f t="shared" si="1965"/>
        <v>0</v>
      </c>
      <c r="AC3090" s="1">
        <f t="shared" si="1966"/>
        <v>0</v>
      </c>
      <c r="AD3090" s="1"/>
      <c r="AE3090" s="1"/>
      <c r="AF3090" s="1">
        <f t="shared" si="1967"/>
        <v>0</v>
      </c>
      <c r="AG3090" s="1"/>
      <c r="AH3090" s="1"/>
      <c r="AI3090" s="1">
        <f t="shared" si="1968"/>
        <v>0</v>
      </c>
      <c r="AJ3090" s="102">
        <f t="shared" si="1969"/>
        <v>0</v>
      </c>
      <c r="AM3090" s="102">
        <f t="shared" si="1970"/>
        <v>0</v>
      </c>
      <c r="AP3090" s="102">
        <f t="shared" si="1971"/>
        <v>0</v>
      </c>
      <c r="AQ3090" s="102">
        <f t="shared" si="1972"/>
        <v>0</v>
      </c>
      <c r="AT3090" s="102">
        <f t="shared" si="1973"/>
        <v>0</v>
      </c>
      <c r="AW3090" s="102">
        <f t="shared" si="1974"/>
        <v>0</v>
      </c>
      <c r="AX3090" s="102">
        <f t="shared" si="1975"/>
        <v>0</v>
      </c>
      <c r="AY3090" s="102">
        <f t="shared" si="1976"/>
        <v>0</v>
      </c>
      <c r="AZ3090" s="102">
        <f t="shared" si="1977"/>
        <v>0</v>
      </c>
      <c r="BA3090" s="102">
        <f t="shared" si="1978"/>
        <v>0</v>
      </c>
      <c r="BB3090" s="102">
        <f t="shared" si="1979"/>
        <v>0</v>
      </c>
      <c r="BC3090" s="102">
        <f t="shared" si="1980"/>
        <v>0</v>
      </c>
      <c r="BD3090" s="102">
        <f t="shared" si="1981"/>
        <v>0</v>
      </c>
      <c r="BE3090" s="102">
        <f t="shared" si="1982"/>
        <v>0</v>
      </c>
    </row>
    <row r="3091" spans="1:57" s="102" customFormat="1" ht="27.75" hidden="1">
      <c r="A3091" s="1"/>
      <c r="B3091" s="90">
        <v>2017</v>
      </c>
      <c r="C3091" s="91">
        <v>8321</v>
      </c>
      <c r="D3091" s="91">
        <v>3</v>
      </c>
      <c r="E3091" s="92">
        <v>6</v>
      </c>
      <c r="F3091" s="92">
        <v>0</v>
      </c>
      <c r="G3091" s="92">
        <v>2000</v>
      </c>
      <c r="H3091" s="92">
        <v>2500</v>
      </c>
      <c r="I3091" s="92">
        <v>255</v>
      </c>
      <c r="J3091" s="93">
        <v>6</v>
      </c>
      <c r="K3091" s="331" t="s">
        <v>1419</v>
      </c>
      <c r="L3091" s="95">
        <v>0</v>
      </c>
      <c r="M3091" s="95">
        <v>0</v>
      </c>
      <c r="N3091" s="95">
        <f t="shared" si="1990"/>
        <v>0</v>
      </c>
      <c r="O3091" s="95">
        <v>0</v>
      </c>
      <c r="P3091" s="95">
        <v>0</v>
      </c>
      <c r="Q3091" s="95">
        <f t="shared" si="1991"/>
        <v>0</v>
      </c>
      <c r="R3091" s="95">
        <f t="shared" si="1992"/>
        <v>0</v>
      </c>
      <c r="S3091" s="96" t="s">
        <v>95</v>
      </c>
      <c r="T3091" s="97"/>
      <c r="U3091" s="98"/>
      <c r="V3091" s="137" t="s">
        <v>174</v>
      </c>
      <c r="W3091" s="1"/>
      <c r="X3091" s="1"/>
      <c r="Y3091" s="1">
        <f t="shared" si="1964"/>
        <v>0</v>
      </c>
      <c r="Z3091" s="1"/>
      <c r="AA3091" s="1"/>
      <c r="AB3091" s="1">
        <f t="shared" si="1965"/>
        <v>0</v>
      </c>
      <c r="AC3091" s="1">
        <f t="shared" si="1966"/>
        <v>0</v>
      </c>
      <c r="AD3091" s="1"/>
      <c r="AE3091" s="1"/>
      <c r="AF3091" s="1">
        <f t="shared" si="1967"/>
        <v>0</v>
      </c>
      <c r="AG3091" s="1"/>
      <c r="AH3091" s="1"/>
      <c r="AI3091" s="1">
        <f t="shared" si="1968"/>
        <v>0</v>
      </c>
      <c r="AJ3091" s="102">
        <f t="shared" si="1969"/>
        <v>0</v>
      </c>
      <c r="AM3091" s="102">
        <f t="shared" si="1970"/>
        <v>0</v>
      </c>
      <c r="AP3091" s="102">
        <f t="shared" si="1971"/>
        <v>0</v>
      </c>
      <c r="AQ3091" s="102">
        <f t="shared" si="1972"/>
        <v>0</v>
      </c>
      <c r="AT3091" s="102">
        <f t="shared" si="1973"/>
        <v>0</v>
      </c>
      <c r="AW3091" s="102">
        <f t="shared" si="1974"/>
        <v>0</v>
      </c>
      <c r="AX3091" s="102">
        <f t="shared" si="1975"/>
        <v>0</v>
      </c>
      <c r="AY3091" s="102">
        <f t="shared" si="1976"/>
        <v>0</v>
      </c>
      <c r="AZ3091" s="102">
        <f t="shared" si="1977"/>
        <v>0</v>
      </c>
      <c r="BA3091" s="102">
        <f t="shared" si="1978"/>
        <v>0</v>
      </c>
      <c r="BB3091" s="102">
        <f t="shared" si="1979"/>
        <v>0</v>
      </c>
      <c r="BC3091" s="102">
        <f t="shared" si="1980"/>
        <v>0</v>
      </c>
      <c r="BD3091" s="102">
        <f t="shared" si="1981"/>
        <v>0</v>
      </c>
      <c r="BE3091" s="102">
        <f t="shared" si="1982"/>
        <v>0</v>
      </c>
    </row>
    <row r="3092" spans="1:57" s="102" customFormat="1" ht="27.75" hidden="1">
      <c r="A3092" s="1"/>
      <c r="B3092" s="90">
        <v>2017</v>
      </c>
      <c r="C3092" s="91">
        <v>8321</v>
      </c>
      <c r="D3092" s="91">
        <v>3</v>
      </c>
      <c r="E3092" s="92">
        <v>6</v>
      </c>
      <c r="F3092" s="92">
        <v>0</v>
      </c>
      <c r="G3092" s="92">
        <v>2000</v>
      </c>
      <c r="H3092" s="92">
        <v>2500</v>
      </c>
      <c r="I3092" s="92">
        <v>255</v>
      </c>
      <c r="J3092" s="93">
        <v>7</v>
      </c>
      <c r="K3092" s="331" t="s">
        <v>1420</v>
      </c>
      <c r="L3092" s="95">
        <v>0</v>
      </c>
      <c r="M3092" s="95">
        <v>0</v>
      </c>
      <c r="N3092" s="95">
        <f t="shared" si="1990"/>
        <v>0</v>
      </c>
      <c r="O3092" s="95">
        <v>0</v>
      </c>
      <c r="P3092" s="95">
        <v>0</v>
      </c>
      <c r="Q3092" s="95">
        <f t="shared" si="1991"/>
        <v>0</v>
      </c>
      <c r="R3092" s="95">
        <f t="shared" si="1992"/>
        <v>0</v>
      </c>
      <c r="S3092" s="96" t="s">
        <v>95</v>
      </c>
      <c r="T3092" s="97"/>
      <c r="U3092" s="98"/>
      <c r="V3092" s="137" t="s">
        <v>174</v>
      </c>
      <c r="W3092" s="1"/>
      <c r="X3092" s="1"/>
      <c r="Y3092" s="1">
        <f t="shared" si="1964"/>
        <v>0</v>
      </c>
      <c r="Z3092" s="1"/>
      <c r="AA3092" s="1"/>
      <c r="AB3092" s="1">
        <f t="shared" si="1965"/>
        <v>0</v>
      </c>
      <c r="AC3092" s="1">
        <f t="shared" si="1966"/>
        <v>0</v>
      </c>
      <c r="AD3092" s="1"/>
      <c r="AE3092" s="1"/>
      <c r="AF3092" s="1">
        <f t="shared" si="1967"/>
        <v>0</v>
      </c>
      <c r="AG3092" s="1"/>
      <c r="AH3092" s="1"/>
      <c r="AI3092" s="1">
        <f t="shared" si="1968"/>
        <v>0</v>
      </c>
      <c r="AJ3092" s="102">
        <f t="shared" si="1969"/>
        <v>0</v>
      </c>
      <c r="AM3092" s="102">
        <f t="shared" si="1970"/>
        <v>0</v>
      </c>
      <c r="AP3092" s="102">
        <f t="shared" si="1971"/>
        <v>0</v>
      </c>
      <c r="AQ3092" s="102">
        <f t="shared" si="1972"/>
        <v>0</v>
      </c>
      <c r="AT3092" s="102">
        <f t="shared" si="1973"/>
        <v>0</v>
      </c>
      <c r="AW3092" s="102">
        <f t="shared" si="1974"/>
        <v>0</v>
      </c>
      <c r="AX3092" s="102">
        <f t="shared" si="1975"/>
        <v>0</v>
      </c>
      <c r="AY3092" s="102">
        <f t="shared" si="1976"/>
        <v>0</v>
      </c>
      <c r="AZ3092" s="102">
        <f t="shared" si="1977"/>
        <v>0</v>
      </c>
      <c r="BA3092" s="102">
        <f t="shared" si="1978"/>
        <v>0</v>
      </c>
      <c r="BB3092" s="102">
        <f t="shared" si="1979"/>
        <v>0</v>
      </c>
      <c r="BC3092" s="102">
        <f t="shared" si="1980"/>
        <v>0</v>
      </c>
      <c r="BD3092" s="102">
        <f t="shared" si="1981"/>
        <v>0</v>
      </c>
      <c r="BE3092" s="102">
        <f t="shared" si="1982"/>
        <v>0</v>
      </c>
    </row>
    <row r="3093" spans="1:57" s="102" customFormat="1" ht="27.75" hidden="1">
      <c r="A3093" s="1"/>
      <c r="B3093" s="90">
        <v>2017</v>
      </c>
      <c r="C3093" s="91">
        <v>8321</v>
      </c>
      <c r="D3093" s="91">
        <v>3</v>
      </c>
      <c r="E3093" s="92">
        <v>6</v>
      </c>
      <c r="F3093" s="92">
        <v>0</v>
      </c>
      <c r="G3093" s="92">
        <v>2000</v>
      </c>
      <c r="H3093" s="92">
        <v>2500</v>
      </c>
      <c r="I3093" s="92">
        <v>255</v>
      </c>
      <c r="J3093" s="93">
        <v>8</v>
      </c>
      <c r="K3093" s="331" t="s">
        <v>1421</v>
      </c>
      <c r="L3093" s="95">
        <v>0</v>
      </c>
      <c r="M3093" s="95">
        <v>0</v>
      </c>
      <c r="N3093" s="95">
        <f t="shared" si="1990"/>
        <v>0</v>
      </c>
      <c r="O3093" s="95">
        <v>0</v>
      </c>
      <c r="P3093" s="95">
        <v>0</v>
      </c>
      <c r="Q3093" s="95">
        <f t="shared" si="1991"/>
        <v>0</v>
      </c>
      <c r="R3093" s="95">
        <f t="shared" si="1992"/>
        <v>0</v>
      </c>
      <c r="S3093" s="96" t="s">
        <v>95</v>
      </c>
      <c r="T3093" s="97"/>
      <c r="U3093" s="98"/>
      <c r="V3093" s="137" t="s">
        <v>174</v>
      </c>
      <c r="W3093" s="1"/>
      <c r="X3093" s="1"/>
      <c r="Y3093" s="1">
        <f t="shared" si="1964"/>
        <v>0</v>
      </c>
      <c r="Z3093" s="1"/>
      <c r="AA3093" s="1"/>
      <c r="AB3093" s="1">
        <f t="shared" si="1965"/>
        <v>0</v>
      </c>
      <c r="AC3093" s="1">
        <f t="shared" si="1966"/>
        <v>0</v>
      </c>
      <c r="AD3093" s="1"/>
      <c r="AE3093" s="1"/>
      <c r="AF3093" s="1">
        <f t="shared" si="1967"/>
        <v>0</v>
      </c>
      <c r="AG3093" s="1"/>
      <c r="AH3093" s="1"/>
      <c r="AI3093" s="1">
        <f t="shared" si="1968"/>
        <v>0</v>
      </c>
      <c r="AJ3093" s="102">
        <f t="shared" si="1969"/>
        <v>0</v>
      </c>
      <c r="AM3093" s="102">
        <f t="shared" si="1970"/>
        <v>0</v>
      </c>
      <c r="AP3093" s="102">
        <f t="shared" si="1971"/>
        <v>0</v>
      </c>
      <c r="AQ3093" s="102">
        <f t="shared" si="1972"/>
        <v>0</v>
      </c>
      <c r="AT3093" s="102">
        <f t="shared" si="1973"/>
        <v>0</v>
      </c>
      <c r="AW3093" s="102">
        <f t="shared" si="1974"/>
        <v>0</v>
      </c>
      <c r="AX3093" s="102">
        <f t="shared" si="1975"/>
        <v>0</v>
      </c>
      <c r="AY3093" s="102">
        <f t="shared" si="1976"/>
        <v>0</v>
      </c>
      <c r="AZ3093" s="102">
        <f t="shared" si="1977"/>
        <v>0</v>
      </c>
      <c r="BA3093" s="102">
        <f t="shared" si="1978"/>
        <v>0</v>
      </c>
      <c r="BB3093" s="102">
        <f t="shared" si="1979"/>
        <v>0</v>
      </c>
      <c r="BC3093" s="102">
        <f t="shared" si="1980"/>
        <v>0</v>
      </c>
      <c r="BD3093" s="102">
        <f t="shared" si="1981"/>
        <v>0</v>
      </c>
      <c r="BE3093" s="102">
        <f t="shared" si="1982"/>
        <v>0</v>
      </c>
    </row>
    <row r="3094" spans="1:57" s="102" customFormat="1" ht="27.75" hidden="1">
      <c r="A3094" s="1"/>
      <c r="B3094" s="90">
        <v>2017</v>
      </c>
      <c r="C3094" s="91">
        <v>8321</v>
      </c>
      <c r="D3094" s="91">
        <v>3</v>
      </c>
      <c r="E3094" s="92">
        <v>6</v>
      </c>
      <c r="F3094" s="92">
        <v>0</v>
      </c>
      <c r="G3094" s="92">
        <v>2000</v>
      </c>
      <c r="H3094" s="92">
        <v>2500</v>
      </c>
      <c r="I3094" s="92">
        <v>255</v>
      </c>
      <c r="J3094" s="93">
        <v>9</v>
      </c>
      <c r="K3094" s="331" t="s">
        <v>1422</v>
      </c>
      <c r="L3094" s="95">
        <v>0</v>
      </c>
      <c r="M3094" s="95">
        <v>0</v>
      </c>
      <c r="N3094" s="95">
        <f t="shared" si="1990"/>
        <v>0</v>
      </c>
      <c r="O3094" s="95">
        <v>0</v>
      </c>
      <c r="P3094" s="95">
        <v>0</v>
      </c>
      <c r="Q3094" s="95">
        <f t="shared" si="1991"/>
        <v>0</v>
      </c>
      <c r="R3094" s="95">
        <f t="shared" si="1992"/>
        <v>0</v>
      </c>
      <c r="S3094" s="96" t="s">
        <v>95</v>
      </c>
      <c r="T3094" s="97"/>
      <c r="U3094" s="98"/>
      <c r="V3094" s="137" t="s">
        <v>174</v>
      </c>
      <c r="W3094" s="1"/>
      <c r="X3094" s="1"/>
      <c r="Y3094" s="1">
        <f t="shared" si="1964"/>
        <v>0</v>
      </c>
      <c r="Z3094" s="1"/>
      <c r="AA3094" s="1"/>
      <c r="AB3094" s="1">
        <f t="shared" si="1965"/>
        <v>0</v>
      </c>
      <c r="AC3094" s="1">
        <f t="shared" si="1966"/>
        <v>0</v>
      </c>
      <c r="AD3094" s="1"/>
      <c r="AE3094" s="1"/>
      <c r="AF3094" s="1">
        <f t="shared" si="1967"/>
        <v>0</v>
      </c>
      <c r="AG3094" s="1"/>
      <c r="AH3094" s="1"/>
      <c r="AI3094" s="1">
        <f t="shared" si="1968"/>
        <v>0</v>
      </c>
      <c r="AJ3094" s="102">
        <f t="shared" si="1969"/>
        <v>0</v>
      </c>
      <c r="AM3094" s="102">
        <f t="shared" si="1970"/>
        <v>0</v>
      </c>
      <c r="AP3094" s="102">
        <f t="shared" si="1971"/>
        <v>0</v>
      </c>
      <c r="AQ3094" s="102">
        <f t="shared" si="1972"/>
        <v>0</v>
      </c>
      <c r="AT3094" s="102">
        <f t="shared" si="1973"/>
        <v>0</v>
      </c>
      <c r="AW3094" s="102">
        <f t="shared" si="1974"/>
        <v>0</v>
      </c>
      <c r="AX3094" s="102">
        <f t="shared" si="1975"/>
        <v>0</v>
      </c>
      <c r="AY3094" s="102">
        <f t="shared" si="1976"/>
        <v>0</v>
      </c>
      <c r="AZ3094" s="102">
        <f t="shared" si="1977"/>
        <v>0</v>
      </c>
      <c r="BA3094" s="102">
        <f t="shared" si="1978"/>
        <v>0</v>
      </c>
      <c r="BB3094" s="102">
        <f t="shared" si="1979"/>
        <v>0</v>
      </c>
      <c r="BC3094" s="102">
        <f t="shared" si="1980"/>
        <v>0</v>
      </c>
      <c r="BD3094" s="102">
        <f t="shared" si="1981"/>
        <v>0</v>
      </c>
      <c r="BE3094" s="102">
        <f t="shared" si="1982"/>
        <v>0</v>
      </c>
    </row>
    <row r="3095" spans="1:57" s="102" customFormat="1" ht="27.75" hidden="1">
      <c r="A3095" s="1"/>
      <c r="B3095" s="90">
        <v>2017</v>
      </c>
      <c r="C3095" s="91">
        <v>8321</v>
      </c>
      <c r="D3095" s="91">
        <v>3</v>
      </c>
      <c r="E3095" s="92">
        <v>6</v>
      </c>
      <c r="F3095" s="92">
        <v>0</v>
      </c>
      <c r="G3095" s="92">
        <v>2000</v>
      </c>
      <c r="H3095" s="92">
        <v>2500</v>
      </c>
      <c r="I3095" s="92">
        <v>255</v>
      </c>
      <c r="J3095" s="93">
        <v>10</v>
      </c>
      <c r="K3095" s="331" t="s">
        <v>1423</v>
      </c>
      <c r="L3095" s="95">
        <v>0</v>
      </c>
      <c r="M3095" s="95">
        <v>0</v>
      </c>
      <c r="N3095" s="95">
        <f t="shared" si="1990"/>
        <v>0</v>
      </c>
      <c r="O3095" s="95">
        <v>0</v>
      </c>
      <c r="P3095" s="95">
        <v>0</v>
      </c>
      <c r="Q3095" s="95">
        <f t="shared" si="1991"/>
        <v>0</v>
      </c>
      <c r="R3095" s="95">
        <f t="shared" si="1992"/>
        <v>0</v>
      </c>
      <c r="S3095" s="96" t="s">
        <v>95</v>
      </c>
      <c r="T3095" s="97"/>
      <c r="U3095" s="98"/>
      <c r="V3095" s="137" t="s">
        <v>174</v>
      </c>
      <c r="W3095" s="1"/>
      <c r="X3095" s="1"/>
      <c r="Y3095" s="1">
        <f t="shared" si="1964"/>
        <v>0</v>
      </c>
      <c r="Z3095" s="1"/>
      <c r="AA3095" s="1"/>
      <c r="AB3095" s="1">
        <f t="shared" si="1965"/>
        <v>0</v>
      </c>
      <c r="AC3095" s="1">
        <f t="shared" si="1966"/>
        <v>0</v>
      </c>
      <c r="AD3095" s="1"/>
      <c r="AE3095" s="1"/>
      <c r="AF3095" s="1">
        <f t="shared" si="1967"/>
        <v>0</v>
      </c>
      <c r="AG3095" s="1"/>
      <c r="AH3095" s="1"/>
      <c r="AI3095" s="1">
        <f t="shared" si="1968"/>
        <v>0</v>
      </c>
      <c r="AJ3095" s="102">
        <f t="shared" si="1969"/>
        <v>0</v>
      </c>
      <c r="AM3095" s="102">
        <f t="shared" si="1970"/>
        <v>0</v>
      </c>
      <c r="AP3095" s="102">
        <f t="shared" si="1971"/>
        <v>0</v>
      </c>
      <c r="AQ3095" s="102">
        <f t="shared" si="1972"/>
        <v>0</v>
      </c>
      <c r="AT3095" s="102">
        <f t="shared" si="1973"/>
        <v>0</v>
      </c>
      <c r="AW3095" s="102">
        <f t="shared" si="1974"/>
        <v>0</v>
      </c>
      <c r="AX3095" s="102">
        <f t="shared" si="1975"/>
        <v>0</v>
      </c>
      <c r="AY3095" s="102">
        <f t="shared" si="1976"/>
        <v>0</v>
      </c>
      <c r="AZ3095" s="102">
        <f t="shared" si="1977"/>
        <v>0</v>
      </c>
      <c r="BA3095" s="102">
        <f t="shared" si="1978"/>
        <v>0</v>
      </c>
      <c r="BB3095" s="102">
        <f t="shared" si="1979"/>
        <v>0</v>
      </c>
      <c r="BC3095" s="102">
        <f t="shared" si="1980"/>
        <v>0</v>
      </c>
      <c r="BD3095" s="102">
        <f t="shared" si="1981"/>
        <v>0</v>
      </c>
      <c r="BE3095" s="102">
        <f t="shared" si="1982"/>
        <v>0</v>
      </c>
    </row>
    <row r="3096" spans="1:57" s="102" customFormat="1" ht="27.75" hidden="1">
      <c r="A3096" s="1"/>
      <c r="B3096" s="90">
        <v>2017</v>
      </c>
      <c r="C3096" s="91">
        <v>8321</v>
      </c>
      <c r="D3096" s="91">
        <v>3</v>
      </c>
      <c r="E3096" s="92">
        <v>6</v>
      </c>
      <c r="F3096" s="92">
        <v>0</v>
      </c>
      <c r="G3096" s="92">
        <v>2000</v>
      </c>
      <c r="H3096" s="92">
        <v>2500</v>
      </c>
      <c r="I3096" s="92">
        <v>255</v>
      </c>
      <c r="J3096" s="93">
        <v>11</v>
      </c>
      <c r="K3096" s="331" t="s">
        <v>1424</v>
      </c>
      <c r="L3096" s="95">
        <v>0</v>
      </c>
      <c r="M3096" s="95">
        <v>0</v>
      </c>
      <c r="N3096" s="95">
        <f t="shared" si="1990"/>
        <v>0</v>
      </c>
      <c r="O3096" s="95">
        <v>0</v>
      </c>
      <c r="P3096" s="95">
        <v>0</v>
      </c>
      <c r="Q3096" s="95">
        <f t="shared" si="1991"/>
        <v>0</v>
      </c>
      <c r="R3096" s="95">
        <f t="shared" si="1992"/>
        <v>0</v>
      </c>
      <c r="S3096" s="96" t="s">
        <v>95</v>
      </c>
      <c r="T3096" s="97"/>
      <c r="U3096" s="98"/>
      <c r="V3096" s="137" t="s">
        <v>174</v>
      </c>
      <c r="W3096" s="1"/>
      <c r="X3096" s="1"/>
      <c r="Y3096" s="1">
        <f t="shared" si="1964"/>
        <v>0</v>
      </c>
      <c r="Z3096" s="1"/>
      <c r="AA3096" s="1"/>
      <c r="AB3096" s="1">
        <f t="shared" si="1965"/>
        <v>0</v>
      </c>
      <c r="AC3096" s="1">
        <f t="shared" si="1966"/>
        <v>0</v>
      </c>
      <c r="AD3096" s="1"/>
      <c r="AE3096" s="1"/>
      <c r="AF3096" s="1">
        <f t="shared" si="1967"/>
        <v>0</v>
      </c>
      <c r="AG3096" s="1"/>
      <c r="AH3096" s="1"/>
      <c r="AI3096" s="1">
        <f t="shared" si="1968"/>
        <v>0</v>
      </c>
      <c r="AJ3096" s="102">
        <f t="shared" si="1969"/>
        <v>0</v>
      </c>
      <c r="AM3096" s="102">
        <f t="shared" si="1970"/>
        <v>0</v>
      </c>
      <c r="AP3096" s="102">
        <f t="shared" si="1971"/>
        <v>0</v>
      </c>
      <c r="AQ3096" s="102">
        <f t="shared" si="1972"/>
        <v>0</v>
      </c>
      <c r="AT3096" s="102">
        <f t="shared" si="1973"/>
        <v>0</v>
      </c>
      <c r="AW3096" s="102">
        <f t="shared" si="1974"/>
        <v>0</v>
      </c>
      <c r="AX3096" s="102">
        <f t="shared" si="1975"/>
        <v>0</v>
      </c>
      <c r="AY3096" s="102">
        <f t="shared" si="1976"/>
        <v>0</v>
      </c>
      <c r="AZ3096" s="102">
        <f t="shared" si="1977"/>
        <v>0</v>
      </c>
      <c r="BA3096" s="102">
        <f t="shared" si="1978"/>
        <v>0</v>
      </c>
      <c r="BB3096" s="102">
        <f t="shared" si="1979"/>
        <v>0</v>
      </c>
      <c r="BC3096" s="102">
        <f t="shared" si="1980"/>
        <v>0</v>
      </c>
      <c r="BD3096" s="102">
        <f t="shared" si="1981"/>
        <v>0</v>
      </c>
      <c r="BE3096" s="102">
        <f t="shared" si="1982"/>
        <v>0</v>
      </c>
    </row>
    <row r="3097" spans="1:57" s="102" customFormat="1" ht="27.75" hidden="1">
      <c r="A3097" s="1"/>
      <c r="B3097" s="90">
        <v>2017</v>
      </c>
      <c r="C3097" s="91">
        <v>8321</v>
      </c>
      <c r="D3097" s="91">
        <v>3</v>
      </c>
      <c r="E3097" s="92">
        <v>6</v>
      </c>
      <c r="F3097" s="92">
        <v>0</v>
      </c>
      <c r="G3097" s="92">
        <v>2000</v>
      </c>
      <c r="H3097" s="92">
        <v>2500</v>
      </c>
      <c r="I3097" s="92">
        <v>255</v>
      </c>
      <c r="J3097" s="93">
        <v>12</v>
      </c>
      <c r="K3097" s="331" t="s">
        <v>1425</v>
      </c>
      <c r="L3097" s="95">
        <v>0</v>
      </c>
      <c r="M3097" s="95">
        <v>0</v>
      </c>
      <c r="N3097" s="95">
        <f t="shared" si="1990"/>
        <v>0</v>
      </c>
      <c r="O3097" s="95">
        <v>0</v>
      </c>
      <c r="P3097" s="95">
        <v>0</v>
      </c>
      <c r="Q3097" s="95">
        <f t="shared" si="1991"/>
        <v>0</v>
      </c>
      <c r="R3097" s="95">
        <f t="shared" si="1992"/>
        <v>0</v>
      </c>
      <c r="S3097" s="96" t="s">
        <v>95</v>
      </c>
      <c r="T3097" s="97"/>
      <c r="U3097" s="98"/>
      <c r="V3097" s="137" t="s">
        <v>174</v>
      </c>
      <c r="W3097" s="1"/>
      <c r="X3097" s="1"/>
      <c r="Y3097" s="1">
        <f t="shared" si="1964"/>
        <v>0</v>
      </c>
      <c r="Z3097" s="1"/>
      <c r="AA3097" s="1"/>
      <c r="AB3097" s="1">
        <f t="shared" si="1965"/>
        <v>0</v>
      </c>
      <c r="AC3097" s="1">
        <f t="shared" si="1966"/>
        <v>0</v>
      </c>
      <c r="AD3097" s="1"/>
      <c r="AE3097" s="1"/>
      <c r="AF3097" s="1">
        <f t="shared" si="1967"/>
        <v>0</v>
      </c>
      <c r="AG3097" s="1"/>
      <c r="AH3097" s="1"/>
      <c r="AI3097" s="1">
        <f t="shared" si="1968"/>
        <v>0</v>
      </c>
      <c r="AJ3097" s="102">
        <f t="shared" si="1969"/>
        <v>0</v>
      </c>
      <c r="AM3097" s="102">
        <f t="shared" si="1970"/>
        <v>0</v>
      </c>
      <c r="AP3097" s="102">
        <f t="shared" si="1971"/>
        <v>0</v>
      </c>
      <c r="AQ3097" s="102">
        <f t="shared" si="1972"/>
        <v>0</v>
      </c>
      <c r="AT3097" s="102">
        <f t="shared" si="1973"/>
        <v>0</v>
      </c>
      <c r="AW3097" s="102">
        <f t="shared" si="1974"/>
        <v>0</v>
      </c>
      <c r="AX3097" s="102">
        <f t="shared" si="1975"/>
        <v>0</v>
      </c>
      <c r="AY3097" s="102">
        <f t="shared" si="1976"/>
        <v>0</v>
      </c>
      <c r="AZ3097" s="102">
        <f t="shared" si="1977"/>
        <v>0</v>
      </c>
      <c r="BA3097" s="102">
        <f t="shared" si="1978"/>
        <v>0</v>
      </c>
      <c r="BB3097" s="102">
        <f t="shared" si="1979"/>
        <v>0</v>
      </c>
      <c r="BC3097" s="102">
        <f t="shared" si="1980"/>
        <v>0</v>
      </c>
      <c r="BD3097" s="102">
        <f t="shared" si="1981"/>
        <v>0</v>
      </c>
      <c r="BE3097" s="102">
        <f t="shared" si="1982"/>
        <v>0</v>
      </c>
    </row>
    <row r="3098" spans="1:57" s="102" customFormat="1" ht="27.75" hidden="1">
      <c r="A3098" s="1"/>
      <c r="B3098" s="90">
        <v>2017</v>
      </c>
      <c r="C3098" s="91">
        <v>8321</v>
      </c>
      <c r="D3098" s="91">
        <v>3</v>
      </c>
      <c r="E3098" s="92">
        <v>6</v>
      </c>
      <c r="F3098" s="92">
        <v>0</v>
      </c>
      <c r="G3098" s="92">
        <v>2000</v>
      </c>
      <c r="H3098" s="92">
        <v>2500</v>
      </c>
      <c r="I3098" s="92">
        <v>255</v>
      </c>
      <c r="J3098" s="93">
        <v>13</v>
      </c>
      <c r="K3098" s="331" t="s">
        <v>1426</v>
      </c>
      <c r="L3098" s="95">
        <v>0</v>
      </c>
      <c r="M3098" s="95">
        <v>0</v>
      </c>
      <c r="N3098" s="95">
        <f t="shared" si="1990"/>
        <v>0</v>
      </c>
      <c r="O3098" s="95">
        <v>0</v>
      </c>
      <c r="P3098" s="95">
        <v>0</v>
      </c>
      <c r="Q3098" s="95">
        <f t="shared" si="1991"/>
        <v>0</v>
      </c>
      <c r="R3098" s="95">
        <f t="shared" si="1992"/>
        <v>0</v>
      </c>
      <c r="S3098" s="96" t="s">
        <v>95</v>
      </c>
      <c r="T3098" s="97"/>
      <c r="U3098" s="98"/>
      <c r="V3098" s="137" t="s">
        <v>174</v>
      </c>
      <c r="W3098" s="1"/>
      <c r="X3098" s="1"/>
      <c r="Y3098" s="1">
        <f t="shared" si="1964"/>
        <v>0</v>
      </c>
      <c r="Z3098" s="1"/>
      <c r="AA3098" s="1"/>
      <c r="AB3098" s="1">
        <f t="shared" si="1965"/>
        <v>0</v>
      </c>
      <c r="AC3098" s="1">
        <f t="shared" si="1966"/>
        <v>0</v>
      </c>
      <c r="AD3098" s="1"/>
      <c r="AE3098" s="1"/>
      <c r="AF3098" s="1">
        <f t="shared" si="1967"/>
        <v>0</v>
      </c>
      <c r="AG3098" s="1"/>
      <c r="AH3098" s="1"/>
      <c r="AI3098" s="1">
        <f t="shared" si="1968"/>
        <v>0</v>
      </c>
      <c r="AJ3098" s="102">
        <f t="shared" si="1969"/>
        <v>0</v>
      </c>
      <c r="AM3098" s="102">
        <f t="shared" si="1970"/>
        <v>0</v>
      </c>
      <c r="AP3098" s="102">
        <f t="shared" si="1971"/>
        <v>0</v>
      </c>
      <c r="AQ3098" s="102">
        <f t="shared" si="1972"/>
        <v>0</v>
      </c>
      <c r="AT3098" s="102">
        <f t="shared" si="1973"/>
        <v>0</v>
      </c>
      <c r="AW3098" s="102">
        <f t="shared" si="1974"/>
        <v>0</v>
      </c>
      <c r="AX3098" s="102">
        <f t="shared" si="1975"/>
        <v>0</v>
      </c>
      <c r="AY3098" s="102">
        <f t="shared" si="1976"/>
        <v>0</v>
      </c>
      <c r="AZ3098" s="102">
        <f t="shared" si="1977"/>
        <v>0</v>
      </c>
      <c r="BA3098" s="102">
        <f t="shared" si="1978"/>
        <v>0</v>
      </c>
      <c r="BB3098" s="102">
        <f t="shared" si="1979"/>
        <v>0</v>
      </c>
      <c r="BC3098" s="102">
        <f t="shared" si="1980"/>
        <v>0</v>
      </c>
      <c r="BD3098" s="102">
        <f t="shared" si="1981"/>
        <v>0</v>
      </c>
      <c r="BE3098" s="102">
        <f t="shared" si="1982"/>
        <v>0</v>
      </c>
    </row>
    <row r="3099" spans="1:57" s="102" customFormat="1" ht="27.75" hidden="1">
      <c r="A3099" s="1"/>
      <c r="B3099" s="90">
        <v>2017</v>
      </c>
      <c r="C3099" s="91">
        <v>8321</v>
      </c>
      <c r="D3099" s="91">
        <v>3</v>
      </c>
      <c r="E3099" s="92">
        <v>6</v>
      </c>
      <c r="F3099" s="92">
        <v>0</v>
      </c>
      <c r="G3099" s="92">
        <v>2000</v>
      </c>
      <c r="H3099" s="92">
        <v>2500</v>
      </c>
      <c r="I3099" s="92">
        <v>255</v>
      </c>
      <c r="J3099" s="93">
        <v>14</v>
      </c>
      <c r="K3099" s="331" t="s">
        <v>1427</v>
      </c>
      <c r="L3099" s="95">
        <v>0</v>
      </c>
      <c r="M3099" s="95">
        <v>0</v>
      </c>
      <c r="N3099" s="95">
        <f t="shared" si="1990"/>
        <v>0</v>
      </c>
      <c r="O3099" s="95">
        <v>0</v>
      </c>
      <c r="P3099" s="95">
        <v>0</v>
      </c>
      <c r="Q3099" s="95">
        <f t="shared" si="1991"/>
        <v>0</v>
      </c>
      <c r="R3099" s="95">
        <f t="shared" si="1992"/>
        <v>0</v>
      </c>
      <c r="S3099" s="96" t="s">
        <v>95</v>
      </c>
      <c r="T3099" s="97"/>
      <c r="U3099" s="98"/>
      <c r="V3099" s="137" t="s">
        <v>174</v>
      </c>
      <c r="W3099" s="1"/>
      <c r="X3099" s="1"/>
      <c r="Y3099" s="1">
        <f t="shared" si="1964"/>
        <v>0</v>
      </c>
      <c r="Z3099" s="1"/>
      <c r="AA3099" s="1"/>
      <c r="AB3099" s="1">
        <f t="shared" si="1965"/>
        <v>0</v>
      </c>
      <c r="AC3099" s="1">
        <f t="shared" si="1966"/>
        <v>0</v>
      </c>
      <c r="AD3099" s="1"/>
      <c r="AE3099" s="1"/>
      <c r="AF3099" s="1">
        <f t="shared" si="1967"/>
        <v>0</v>
      </c>
      <c r="AG3099" s="1"/>
      <c r="AH3099" s="1"/>
      <c r="AI3099" s="1">
        <f t="shared" si="1968"/>
        <v>0</v>
      </c>
      <c r="AJ3099" s="102">
        <f t="shared" si="1969"/>
        <v>0</v>
      </c>
      <c r="AM3099" s="102">
        <f t="shared" si="1970"/>
        <v>0</v>
      </c>
      <c r="AP3099" s="102">
        <f t="shared" si="1971"/>
        <v>0</v>
      </c>
      <c r="AQ3099" s="102">
        <f t="shared" si="1972"/>
        <v>0</v>
      </c>
      <c r="AT3099" s="102">
        <f t="shared" si="1973"/>
        <v>0</v>
      </c>
      <c r="AW3099" s="102">
        <f t="shared" si="1974"/>
        <v>0</v>
      </c>
      <c r="AX3099" s="102">
        <f t="shared" si="1975"/>
        <v>0</v>
      </c>
      <c r="AY3099" s="102">
        <f t="shared" si="1976"/>
        <v>0</v>
      </c>
      <c r="AZ3099" s="102">
        <f t="shared" si="1977"/>
        <v>0</v>
      </c>
      <c r="BA3099" s="102">
        <f t="shared" si="1978"/>
        <v>0</v>
      </c>
      <c r="BB3099" s="102">
        <f t="shared" si="1979"/>
        <v>0</v>
      </c>
      <c r="BC3099" s="102">
        <f t="shared" si="1980"/>
        <v>0</v>
      </c>
      <c r="BD3099" s="102">
        <f t="shared" si="1981"/>
        <v>0</v>
      </c>
      <c r="BE3099" s="102">
        <f t="shared" si="1982"/>
        <v>0</v>
      </c>
    </row>
    <row r="3100" spans="1:57" s="102" customFormat="1" ht="54" hidden="1">
      <c r="A3100" s="1"/>
      <c r="B3100" s="90">
        <v>2017</v>
      </c>
      <c r="C3100" s="91">
        <v>8321</v>
      </c>
      <c r="D3100" s="91">
        <v>3</v>
      </c>
      <c r="E3100" s="92">
        <v>6</v>
      </c>
      <c r="F3100" s="92">
        <v>0</v>
      </c>
      <c r="G3100" s="92">
        <v>2000</v>
      </c>
      <c r="H3100" s="92">
        <v>2500</v>
      </c>
      <c r="I3100" s="92">
        <v>255</v>
      </c>
      <c r="J3100" s="93">
        <v>15</v>
      </c>
      <c r="K3100" s="331" t="s">
        <v>1428</v>
      </c>
      <c r="L3100" s="95">
        <v>0</v>
      </c>
      <c r="M3100" s="95">
        <v>0</v>
      </c>
      <c r="N3100" s="95">
        <f t="shared" si="1990"/>
        <v>0</v>
      </c>
      <c r="O3100" s="95">
        <v>0</v>
      </c>
      <c r="P3100" s="95">
        <v>0</v>
      </c>
      <c r="Q3100" s="95">
        <f t="shared" si="1991"/>
        <v>0</v>
      </c>
      <c r="R3100" s="95">
        <f t="shared" si="1992"/>
        <v>0</v>
      </c>
      <c r="S3100" s="96" t="s">
        <v>95</v>
      </c>
      <c r="T3100" s="97"/>
      <c r="U3100" s="98"/>
      <c r="V3100" s="137" t="s">
        <v>174</v>
      </c>
      <c r="W3100" s="1"/>
      <c r="X3100" s="1"/>
      <c r="Y3100" s="1">
        <f t="shared" si="1964"/>
        <v>0</v>
      </c>
      <c r="Z3100" s="1"/>
      <c r="AA3100" s="1"/>
      <c r="AB3100" s="1">
        <f t="shared" si="1965"/>
        <v>0</v>
      </c>
      <c r="AC3100" s="1">
        <f t="shared" si="1966"/>
        <v>0</v>
      </c>
      <c r="AD3100" s="1"/>
      <c r="AE3100" s="1"/>
      <c r="AF3100" s="1">
        <f t="shared" si="1967"/>
        <v>0</v>
      </c>
      <c r="AG3100" s="1"/>
      <c r="AH3100" s="1"/>
      <c r="AI3100" s="1">
        <f t="shared" si="1968"/>
        <v>0</v>
      </c>
      <c r="AJ3100" s="102">
        <f t="shared" si="1969"/>
        <v>0</v>
      </c>
      <c r="AM3100" s="102">
        <f t="shared" si="1970"/>
        <v>0</v>
      </c>
      <c r="AP3100" s="102">
        <f t="shared" si="1971"/>
        <v>0</v>
      </c>
      <c r="AQ3100" s="102">
        <f t="shared" si="1972"/>
        <v>0</v>
      </c>
      <c r="AT3100" s="102">
        <f t="shared" si="1973"/>
        <v>0</v>
      </c>
      <c r="AW3100" s="102">
        <f t="shared" si="1974"/>
        <v>0</v>
      </c>
      <c r="AX3100" s="102">
        <f t="shared" si="1975"/>
        <v>0</v>
      </c>
      <c r="AY3100" s="102">
        <f t="shared" si="1976"/>
        <v>0</v>
      </c>
      <c r="AZ3100" s="102">
        <f t="shared" si="1977"/>
        <v>0</v>
      </c>
      <c r="BA3100" s="102">
        <f t="shared" si="1978"/>
        <v>0</v>
      </c>
      <c r="BB3100" s="102">
        <f t="shared" si="1979"/>
        <v>0</v>
      </c>
      <c r="BC3100" s="102">
        <f t="shared" si="1980"/>
        <v>0</v>
      </c>
      <c r="BD3100" s="102">
        <f t="shared" si="1981"/>
        <v>0</v>
      </c>
      <c r="BE3100" s="102">
        <f t="shared" si="1982"/>
        <v>0</v>
      </c>
    </row>
    <row r="3101" spans="1:57" s="102" customFormat="1" ht="27.75" hidden="1">
      <c r="A3101" s="1"/>
      <c r="B3101" s="90">
        <v>2017</v>
      </c>
      <c r="C3101" s="91">
        <v>8321</v>
      </c>
      <c r="D3101" s="91">
        <v>3</v>
      </c>
      <c r="E3101" s="92">
        <v>6</v>
      </c>
      <c r="F3101" s="92">
        <v>0</v>
      </c>
      <c r="G3101" s="92">
        <v>2000</v>
      </c>
      <c r="H3101" s="92">
        <v>2500</v>
      </c>
      <c r="I3101" s="92">
        <v>255</v>
      </c>
      <c r="J3101" s="93">
        <v>16</v>
      </c>
      <c r="K3101" s="331" t="s">
        <v>1429</v>
      </c>
      <c r="L3101" s="95">
        <v>0</v>
      </c>
      <c r="M3101" s="95">
        <v>0</v>
      </c>
      <c r="N3101" s="95">
        <f t="shared" si="1990"/>
        <v>0</v>
      </c>
      <c r="O3101" s="95">
        <v>0</v>
      </c>
      <c r="P3101" s="95">
        <v>0</v>
      </c>
      <c r="Q3101" s="95">
        <f t="shared" si="1991"/>
        <v>0</v>
      </c>
      <c r="R3101" s="95">
        <f t="shared" si="1992"/>
        <v>0</v>
      </c>
      <c r="S3101" s="96" t="s">
        <v>95</v>
      </c>
      <c r="T3101" s="97"/>
      <c r="U3101" s="98"/>
      <c r="V3101" s="137" t="s">
        <v>174</v>
      </c>
      <c r="W3101" s="1"/>
      <c r="X3101" s="1"/>
      <c r="Y3101" s="1">
        <f t="shared" si="1964"/>
        <v>0</v>
      </c>
      <c r="Z3101" s="1"/>
      <c r="AA3101" s="1"/>
      <c r="AB3101" s="1">
        <f t="shared" si="1965"/>
        <v>0</v>
      </c>
      <c r="AC3101" s="1">
        <f t="shared" si="1966"/>
        <v>0</v>
      </c>
      <c r="AD3101" s="1"/>
      <c r="AE3101" s="1"/>
      <c r="AF3101" s="1">
        <f t="shared" si="1967"/>
        <v>0</v>
      </c>
      <c r="AG3101" s="1"/>
      <c r="AH3101" s="1"/>
      <c r="AI3101" s="1">
        <f t="shared" si="1968"/>
        <v>0</v>
      </c>
      <c r="AJ3101" s="102">
        <f t="shared" si="1969"/>
        <v>0</v>
      </c>
      <c r="AM3101" s="102">
        <f t="shared" si="1970"/>
        <v>0</v>
      </c>
      <c r="AP3101" s="102">
        <f t="shared" si="1971"/>
        <v>0</v>
      </c>
      <c r="AQ3101" s="102">
        <f t="shared" si="1972"/>
        <v>0</v>
      </c>
      <c r="AT3101" s="102">
        <f t="shared" si="1973"/>
        <v>0</v>
      </c>
      <c r="AW3101" s="102">
        <f t="shared" si="1974"/>
        <v>0</v>
      </c>
      <c r="AX3101" s="102">
        <f t="shared" si="1975"/>
        <v>0</v>
      </c>
      <c r="AY3101" s="102">
        <f t="shared" si="1976"/>
        <v>0</v>
      </c>
      <c r="AZ3101" s="102">
        <f t="shared" si="1977"/>
        <v>0</v>
      </c>
      <c r="BA3101" s="102">
        <f t="shared" si="1978"/>
        <v>0</v>
      </c>
      <c r="BB3101" s="102">
        <f t="shared" si="1979"/>
        <v>0</v>
      </c>
      <c r="BC3101" s="102">
        <f t="shared" si="1980"/>
        <v>0</v>
      </c>
      <c r="BD3101" s="102">
        <f t="shared" si="1981"/>
        <v>0</v>
      </c>
      <c r="BE3101" s="102">
        <f t="shared" si="1982"/>
        <v>0</v>
      </c>
    </row>
    <row r="3102" spans="1:57" s="102" customFormat="1" ht="27.75" hidden="1">
      <c r="A3102" s="1"/>
      <c r="B3102" s="90">
        <v>2017</v>
      </c>
      <c r="C3102" s="91">
        <v>8321</v>
      </c>
      <c r="D3102" s="91">
        <v>3</v>
      </c>
      <c r="E3102" s="92">
        <v>6</v>
      </c>
      <c r="F3102" s="92">
        <v>0</v>
      </c>
      <c r="G3102" s="92">
        <v>2000</v>
      </c>
      <c r="H3102" s="92">
        <v>2500</v>
      </c>
      <c r="I3102" s="92">
        <v>255</v>
      </c>
      <c r="J3102" s="93">
        <v>17</v>
      </c>
      <c r="K3102" s="331" t="s">
        <v>1430</v>
      </c>
      <c r="L3102" s="95">
        <v>0</v>
      </c>
      <c r="M3102" s="95">
        <v>0</v>
      </c>
      <c r="N3102" s="95">
        <f t="shared" si="1990"/>
        <v>0</v>
      </c>
      <c r="O3102" s="95">
        <v>0</v>
      </c>
      <c r="P3102" s="95">
        <v>0</v>
      </c>
      <c r="Q3102" s="95">
        <f t="shared" si="1991"/>
        <v>0</v>
      </c>
      <c r="R3102" s="95">
        <f t="shared" si="1992"/>
        <v>0</v>
      </c>
      <c r="S3102" s="96" t="s">
        <v>95</v>
      </c>
      <c r="T3102" s="97"/>
      <c r="U3102" s="98"/>
      <c r="V3102" s="137" t="s">
        <v>174</v>
      </c>
      <c r="W3102" s="1"/>
      <c r="X3102" s="1"/>
      <c r="Y3102" s="1">
        <f t="shared" si="1964"/>
        <v>0</v>
      </c>
      <c r="Z3102" s="1"/>
      <c r="AA3102" s="1"/>
      <c r="AB3102" s="1">
        <f t="shared" si="1965"/>
        <v>0</v>
      </c>
      <c r="AC3102" s="1">
        <f t="shared" si="1966"/>
        <v>0</v>
      </c>
      <c r="AD3102" s="1"/>
      <c r="AE3102" s="1"/>
      <c r="AF3102" s="1">
        <f t="shared" si="1967"/>
        <v>0</v>
      </c>
      <c r="AG3102" s="1"/>
      <c r="AH3102" s="1"/>
      <c r="AI3102" s="1">
        <f t="shared" si="1968"/>
        <v>0</v>
      </c>
      <c r="AJ3102" s="102">
        <f t="shared" si="1969"/>
        <v>0</v>
      </c>
      <c r="AM3102" s="102">
        <f t="shared" si="1970"/>
        <v>0</v>
      </c>
      <c r="AP3102" s="102">
        <f t="shared" si="1971"/>
        <v>0</v>
      </c>
      <c r="AQ3102" s="102">
        <f t="shared" si="1972"/>
        <v>0</v>
      </c>
      <c r="AT3102" s="102">
        <f t="shared" si="1973"/>
        <v>0</v>
      </c>
      <c r="AW3102" s="102">
        <f t="shared" si="1974"/>
        <v>0</v>
      </c>
      <c r="AX3102" s="102">
        <f t="shared" si="1975"/>
        <v>0</v>
      </c>
      <c r="AY3102" s="102">
        <f t="shared" si="1976"/>
        <v>0</v>
      </c>
      <c r="AZ3102" s="102">
        <f t="shared" si="1977"/>
        <v>0</v>
      </c>
      <c r="BA3102" s="102">
        <f t="shared" si="1978"/>
        <v>0</v>
      </c>
      <c r="BB3102" s="102">
        <f t="shared" si="1979"/>
        <v>0</v>
      </c>
      <c r="BC3102" s="102">
        <f t="shared" si="1980"/>
        <v>0</v>
      </c>
      <c r="BD3102" s="102">
        <f t="shared" si="1981"/>
        <v>0</v>
      </c>
      <c r="BE3102" s="102">
        <f t="shared" si="1982"/>
        <v>0</v>
      </c>
    </row>
    <row r="3103" spans="1:57" s="102" customFormat="1" ht="27.75" hidden="1">
      <c r="A3103" s="1"/>
      <c r="B3103" s="90">
        <v>2017</v>
      </c>
      <c r="C3103" s="91">
        <v>8321</v>
      </c>
      <c r="D3103" s="91">
        <v>3</v>
      </c>
      <c r="E3103" s="92">
        <v>6</v>
      </c>
      <c r="F3103" s="92">
        <v>0</v>
      </c>
      <c r="G3103" s="92">
        <v>2000</v>
      </c>
      <c r="H3103" s="92">
        <v>2500</v>
      </c>
      <c r="I3103" s="92">
        <v>255</v>
      </c>
      <c r="J3103" s="93">
        <v>18</v>
      </c>
      <c r="K3103" s="331" t="s">
        <v>1431</v>
      </c>
      <c r="L3103" s="95">
        <v>0</v>
      </c>
      <c r="M3103" s="95">
        <v>0</v>
      </c>
      <c r="N3103" s="95">
        <f t="shared" si="1990"/>
        <v>0</v>
      </c>
      <c r="O3103" s="95">
        <v>0</v>
      </c>
      <c r="P3103" s="95">
        <v>0</v>
      </c>
      <c r="Q3103" s="95">
        <f t="shared" si="1991"/>
        <v>0</v>
      </c>
      <c r="R3103" s="95">
        <f t="shared" si="1992"/>
        <v>0</v>
      </c>
      <c r="S3103" s="96" t="s">
        <v>95</v>
      </c>
      <c r="T3103" s="97"/>
      <c r="U3103" s="98"/>
      <c r="V3103" s="137" t="s">
        <v>174</v>
      </c>
      <c r="W3103" s="1"/>
      <c r="X3103" s="1"/>
      <c r="Y3103" s="1">
        <f t="shared" si="1964"/>
        <v>0</v>
      </c>
      <c r="Z3103" s="1"/>
      <c r="AA3103" s="1"/>
      <c r="AB3103" s="1">
        <f t="shared" si="1965"/>
        <v>0</v>
      </c>
      <c r="AC3103" s="1">
        <f t="shared" si="1966"/>
        <v>0</v>
      </c>
      <c r="AD3103" s="1"/>
      <c r="AE3103" s="1"/>
      <c r="AF3103" s="1">
        <f t="shared" si="1967"/>
        <v>0</v>
      </c>
      <c r="AG3103" s="1"/>
      <c r="AH3103" s="1"/>
      <c r="AI3103" s="1">
        <f t="shared" si="1968"/>
        <v>0</v>
      </c>
      <c r="AJ3103" s="102">
        <f t="shared" si="1969"/>
        <v>0</v>
      </c>
      <c r="AM3103" s="102">
        <f t="shared" si="1970"/>
        <v>0</v>
      </c>
      <c r="AP3103" s="102">
        <f t="shared" si="1971"/>
        <v>0</v>
      </c>
      <c r="AQ3103" s="102">
        <f t="shared" si="1972"/>
        <v>0</v>
      </c>
      <c r="AT3103" s="102">
        <f t="shared" si="1973"/>
        <v>0</v>
      </c>
      <c r="AW3103" s="102">
        <f t="shared" si="1974"/>
        <v>0</v>
      </c>
      <c r="AX3103" s="102">
        <f t="shared" si="1975"/>
        <v>0</v>
      </c>
      <c r="AY3103" s="102">
        <f t="shared" si="1976"/>
        <v>0</v>
      </c>
      <c r="AZ3103" s="102">
        <f t="shared" si="1977"/>
        <v>0</v>
      </c>
      <c r="BA3103" s="102">
        <f t="shared" si="1978"/>
        <v>0</v>
      </c>
      <c r="BB3103" s="102">
        <f t="shared" si="1979"/>
        <v>0</v>
      </c>
      <c r="BC3103" s="102">
        <f t="shared" si="1980"/>
        <v>0</v>
      </c>
      <c r="BD3103" s="102">
        <f t="shared" si="1981"/>
        <v>0</v>
      </c>
      <c r="BE3103" s="102">
        <f t="shared" si="1982"/>
        <v>0</v>
      </c>
    </row>
    <row r="3104" spans="1:57" s="102" customFormat="1" ht="27.75" hidden="1">
      <c r="A3104" s="1"/>
      <c r="B3104" s="90">
        <v>2017</v>
      </c>
      <c r="C3104" s="91">
        <v>8321</v>
      </c>
      <c r="D3104" s="91">
        <v>3</v>
      </c>
      <c r="E3104" s="92">
        <v>6</v>
      </c>
      <c r="F3104" s="92">
        <v>0</v>
      </c>
      <c r="G3104" s="92">
        <v>2000</v>
      </c>
      <c r="H3104" s="92">
        <v>2500</v>
      </c>
      <c r="I3104" s="92">
        <v>255</v>
      </c>
      <c r="J3104" s="93">
        <v>19</v>
      </c>
      <c r="K3104" s="331" t="s">
        <v>1432</v>
      </c>
      <c r="L3104" s="95">
        <v>0</v>
      </c>
      <c r="M3104" s="95">
        <v>0</v>
      </c>
      <c r="N3104" s="95">
        <f t="shared" si="1990"/>
        <v>0</v>
      </c>
      <c r="O3104" s="95">
        <v>0</v>
      </c>
      <c r="P3104" s="95">
        <v>0</v>
      </c>
      <c r="Q3104" s="95">
        <f t="shared" si="1991"/>
        <v>0</v>
      </c>
      <c r="R3104" s="95">
        <f t="shared" si="1992"/>
        <v>0</v>
      </c>
      <c r="S3104" s="96" t="s">
        <v>95</v>
      </c>
      <c r="T3104" s="97"/>
      <c r="U3104" s="98"/>
      <c r="V3104" s="137" t="s">
        <v>174</v>
      </c>
      <c r="W3104" s="1"/>
      <c r="X3104" s="1"/>
      <c r="Y3104" s="1">
        <f t="shared" si="1964"/>
        <v>0</v>
      </c>
      <c r="Z3104" s="1"/>
      <c r="AA3104" s="1"/>
      <c r="AB3104" s="1">
        <f t="shared" si="1965"/>
        <v>0</v>
      </c>
      <c r="AC3104" s="1">
        <f t="shared" si="1966"/>
        <v>0</v>
      </c>
      <c r="AD3104" s="1"/>
      <c r="AE3104" s="1"/>
      <c r="AF3104" s="1">
        <f t="shared" si="1967"/>
        <v>0</v>
      </c>
      <c r="AG3104" s="1"/>
      <c r="AH3104" s="1"/>
      <c r="AI3104" s="1">
        <f t="shared" si="1968"/>
        <v>0</v>
      </c>
      <c r="AJ3104" s="102">
        <f t="shared" si="1969"/>
        <v>0</v>
      </c>
      <c r="AM3104" s="102">
        <f t="shared" si="1970"/>
        <v>0</v>
      </c>
      <c r="AP3104" s="102">
        <f t="shared" si="1971"/>
        <v>0</v>
      </c>
      <c r="AQ3104" s="102">
        <f t="shared" si="1972"/>
        <v>0</v>
      </c>
      <c r="AT3104" s="102">
        <f t="shared" si="1973"/>
        <v>0</v>
      </c>
      <c r="AW3104" s="102">
        <f t="shared" si="1974"/>
        <v>0</v>
      </c>
      <c r="AX3104" s="102">
        <f t="shared" si="1975"/>
        <v>0</v>
      </c>
      <c r="AY3104" s="102">
        <f t="shared" si="1976"/>
        <v>0</v>
      </c>
      <c r="AZ3104" s="102">
        <f t="shared" si="1977"/>
        <v>0</v>
      </c>
      <c r="BA3104" s="102">
        <f t="shared" si="1978"/>
        <v>0</v>
      </c>
      <c r="BB3104" s="102">
        <f t="shared" si="1979"/>
        <v>0</v>
      </c>
      <c r="BC3104" s="102">
        <f t="shared" si="1980"/>
        <v>0</v>
      </c>
      <c r="BD3104" s="102">
        <f t="shared" si="1981"/>
        <v>0</v>
      </c>
      <c r="BE3104" s="102">
        <f t="shared" si="1982"/>
        <v>0</v>
      </c>
    </row>
    <row r="3105" spans="1:57" s="102" customFormat="1" ht="27.75" hidden="1">
      <c r="A3105" s="1"/>
      <c r="B3105" s="90">
        <v>2017</v>
      </c>
      <c r="C3105" s="91">
        <v>8321</v>
      </c>
      <c r="D3105" s="91">
        <v>3</v>
      </c>
      <c r="E3105" s="92">
        <v>6</v>
      </c>
      <c r="F3105" s="92">
        <v>0</v>
      </c>
      <c r="G3105" s="92">
        <v>2000</v>
      </c>
      <c r="H3105" s="92">
        <v>2500</v>
      </c>
      <c r="I3105" s="92">
        <v>255</v>
      </c>
      <c r="J3105" s="93">
        <v>20</v>
      </c>
      <c r="K3105" s="331" t="s">
        <v>1082</v>
      </c>
      <c r="L3105" s="95">
        <v>0</v>
      </c>
      <c r="M3105" s="95">
        <v>0</v>
      </c>
      <c r="N3105" s="95">
        <f t="shared" si="1990"/>
        <v>0</v>
      </c>
      <c r="O3105" s="95">
        <v>0</v>
      </c>
      <c r="P3105" s="95">
        <v>0</v>
      </c>
      <c r="Q3105" s="95">
        <f t="shared" si="1991"/>
        <v>0</v>
      </c>
      <c r="R3105" s="95">
        <f t="shared" si="1992"/>
        <v>0</v>
      </c>
      <c r="S3105" s="96" t="s">
        <v>95</v>
      </c>
      <c r="T3105" s="97"/>
      <c r="U3105" s="98"/>
      <c r="V3105" s="137" t="s">
        <v>174</v>
      </c>
      <c r="W3105" s="1"/>
      <c r="X3105" s="1"/>
      <c r="Y3105" s="1">
        <f t="shared" si="1964"/>
        <v>0</v>
      </c>
      <c r="Z3105" s="1"/>
      <c r="AA3105" s="1"/>
      <c r="AB3105" s="1">
        <f t="shared" si="1965"/>
        <v>0</v>
      </c>
      <c r="AC3105" s="1">
        <f t="shared" si="1966"/>
        <v>0</v>
      </c>
      <c r="AD3105" s="1"/>
      <c r="AE3105" s="1"/>
      <c r="AF3105" s="1">
        <f t="shared" si="1967"/>
        <v>0</v>
      </c>
      <c r="AG3105" s="1"/>
      <c r="AH3105" s="1"/>
      <c r="AI3105" s="1">
        <f t="shared" si="1968"/>
        <v>0</v>
      </c>
      <c r="AJ3105" s="102">
        <f t="shared" si="1969"/>
        <v>0</v>
      </c>
      <c r="AM3105" s="102">
        <f t="shared" si="1970"/>
        <v>0</v>
      </c>
      <c r="AP3105" s="102">
        <f t="shared" si="1971"/>
        <v>0</v>
      </c>
      <c r="AQ3105" s="102">
        <f t="shared" si="1972"/>
        <v>0</v>
      </c>
      <c r="AT3105" s="102">
        <f t="shared" si="1973"/>
        <v>0</v>
      </c>
      <c r="AW3105" s="102">
        <f t="shared" si="1974"/>
        <v>0</v>
      </c>
      <c r="AX3105" s="102">
        <f t="shared" si="1975"/>
        <v>0</v>
      </c>
      <c r="AY3105" s="102">
        <f t="shared" si="1976"/>
        <v>0</v>
      </c>
      <c r="AZ3105" s="102">
        <f t="shared" si="1977"/>
        <v>0</v>
      </c>
      <c r="BA3105" s="102">
        <f t="shared" si="1978"/>
        <v>0</v>
      </c>
      <c r="BB3105" s="102">
        <f t="shared" si="1979"/>
        <v>0</v>
      </c>
      <c r="BC3105" s="102">
        <f t="shared" si="1980"/>
        <v>0</v>
      </c>
      <c r="BD3105" s="102">
        <f t="shared" si="1981"/>
        <v>0</v>
      </c>
      <c r="BE3105" s="102">
        <f t="shared" si="1982"/>
        <v>0</v>
      </c>
    </row>
    <row r="3106" spans="1:57" s="102" customFormat="1" ht="27.75" hidden="1">
      <c r="A3106" s="1"/>
      <c r="B3106" s="90">
        <v>2017</v>
      </c>
      <c r="C3106" s="91">
        <v>8321</v>
      </c>
      <c r="D3106" s="91">
        <v>3</v>
      </c>
      <c r="E3106" s="92">
        <v>6</v>
      </c>
      <c r="F3106" s="92">
        <v>0</v>
      </c>
      <c r="G3106" s="92">
        <v>2000</v>
      </c>
      <c r="H3106" s="92">
        <v>2500</v>
      </c>
      <c r="I3106" s="92">
        <v>255</v>
      </c>
      <c r="J3106" s="93">
        <v>21</v>
      </c>
      <c r="K3106" s="331" t="s">
        <v>1433</v>
      </c>
      <c r="L3106" s="95">
        <v>0</v>
      </c>
      <c r="M3106" s="95">
        <v>0</v>
      </c>
      <c r="N3106" s="95">
        <f t="shared" si="1990"/>
        <v>0</v>
      </c>
      <c r="O3106" s="95">
        <v>0</v>
      </c>
      <c r="P3106" s="95">
        <v>0</v>
      </c>
      <c r="Q3106" s="95">
        <f t="shared" si="1991"/>
        <v>0</v>
      </c>
      <c r="R3106" s="95">
        <f t="shared" si="1992"/>
        <v>0</v>
      </c>
      <c r="S3106" s="96" t="s">
        <v>95</v>
      </c>
      <c r="T3106" s="97"/>
      <c r="U3106" s="98"/>
      <c r="V3106" s="137" t="s">
        <v>174</v>
      </c>
      <c r="W3106" s="1"/>
      <c r="X3106" s="1"/>
      <c r="Y3106" s="1">
        <f t="shared" si="1964"/>
        <v>0</v>
      </c>
      <c r="Z3106" s="1"/>
      <c r="AA3106" s="1"/>
      <c r="AB3106" s="1">
        <f t="shared" si="1965"/>
        <v>0</v>
      </c>
      <c r="AC3106" s="1">
        <f t="shared" si="1966"/>
        <v>0</v>
      </c>
      <c r="AD3106" s="1"/>
      <c r="AE3106" s="1"/>
      <c r="AF3106" s="1">
        <f t="shared" si="1967"/>
        <v>0</v>
      </c>
      <c r="AG3106" s="1"/>
      <c r="AH3106" s="1"/>
      <c r="AI3106" s="1">
        <f t="shared" si="1968"/>
        <v>0</v>
      </c>
      <c r="AJ3106" s="102">
        <f t="shared" si="1969"/>
        <v>0</v>
      </c>
      <c r="AM3106" s="102">
        <f t="shared" si="1970"/>
        <v>0</v>
      </c>
      <c r="AP3106" s="102">
        <f t="shared" si="1971"/>
        <v>0</v>
      </c>
      <c r="AQ3106" s="102">
        <f t="shared" si="1972"/>
        <v>0</v>
      </c>
      <c r="AT3106" s="102">
        <f t="shared" si="1973"/>
        <v>0</v>
      </c>
      <c r="AW3106" s="102">
        <f t="shared" si="1974"/>
        <v>0</v>
      </c>
      <c r="AX3106" s="102">
        <f t="shared" si="1975"/>
        <v>0</v>
      </c>
      <c r="AY3106" s="102">
        <f t="shared" si="1976"/>
        <v>0</v>
      </c>
      <c r="AZ3106" s="102">
        <f t="shared" si="1977"/>
        <v>0</v>
      </c>
      <c r="BA3106" s="102">
        <f t="shared" si="1978"/>
        <v>0</v>
      </c>
      <c r="BB3106" s="102">
        <f t="shared" si="1979"/>
        <v>0</v>
      </c>
      <c r="BC3106" s="102">
        <f t="shared" si="1980"/>
        <v>0</v>
      </c>
      <c r="BD3106" s="102">
        <f t="shared" si="1981"/>
        <v>0</v>
      </c>
      <c r="BE3106" s="102">
        <f t="shared" si="1982"/>
        <v>0</v>
      </c>
    </row>
    <row r="3107" spans="1:57" s="102" customFormat="1" ht="27.75" hidden="1">
      <c r="A3107" s="1"/>
      <c r="B3107" s="90">
        <v>2017</v>
      </c>
      <c r="C3107" s="91">
        <v>8321</v>
      </c>
      <c r="D3107" s="91">
        <v>3</v>
      </c>
      <c r="E3107" s="92">
        <v>6</v>
      </c>
      <c r="F3107" s="92">
        <v>0</v>
      </c>
      <c r="G3107" s="92">
        <v>2000</v>
      </c>
      <c r="H3107" s="92">
        <v>2500</v>
      </c>
      <c r="I3107" s="92">
        <v>255</v>
      </c>
      <c r="J3107" s="93">
        <v>22</v>
      </c>
      <c r="K3107" s="331" t="s">
        <v>1434</v>
      </c>
      <c r="L3107" s="95">
        <v>0</v>
      </c>
      <c r="M3107" s="95">
        <v>0</v>
      </c>
      <c r="N3107" s="95">
        <f t="shared" si="1990"/>
        <v>0</v>
      </c>
      <c r="O3107" s="95">
        <v>0</v>
      </c>
      <c r="P3107" s="95">
        <v>0</v>
      </c>
      <c r="Q3107" s="95">
        <f t="shared" si="1991"/>
        <v>0</v>
      </c>
      <c r="R3107" s="95">
        <f t="shared" si="1992"/>
        <v>0</v>
      </c>
      <c r="S3107" s="96" t="s">
        <v>95</v>
      </c>
      <c r="T3107" s="97"/>
      <c r="U3107" s="98"/>
      <c r="V3107" s="137" t="s">
        <v>174</v>
      </c>
      <c r="W3107" s="1"/>
      <c r="X3107" s="1"/>
      <c r="Y3107" s="1">
        <f t="shared" si="1964"/>
        <v>0</v>
      </c>
      <c r="Z3107" s="1"/>
      <c r="AA3107" s="1"/>
      <c r="AB3107" s="1">
        <f t="shared" si="1965"/>
        <v>0</v>
      </c>
      <c r="AC3107" s="1">
        <f t="shared" si="1966"/>
        <v>0</v>
      </c>
      <c r="AD3107" s="1"/>
      <c r="AE3107" s="1"/>
      <c r="AF3107" s="1">
        <f t="shared" si="1967"/>
        <v>0</v>
      </c>
      <c r="AG3107" s="1"/>
      <c r="AH3107" s="1"/>
      <c r="AI3107" s="1">
        <f t="shared" si="1968"/>
        <v>0</v>
      </c>
      <c r="AJ3107" s="102">
        <f t="shared" si="1969"/>
        <v>0</v>
      </c>
      <c r="AM3107" s="102">
        <f t="shared" si="1970"/>
        <v>0</v>
      </c>
      <c r="AP3107" s="102">
        <f t="shared" si="1971"/>
        <v>0</v>
      </c>
      <c r="AQ3107" s="102">
        <f t="shared" si="1972"/>
        <v>0</v>
      </c>
      <c r="AT3107" s="102">
        <f t="shared" si="1973"/>
        <v>0</v>
      </c>
      <c r="AW3107" s="102">
        <f t="shared" si="1974"/>
        <v>0</v>
      </c>
      <c r="AX3107" s="102">
        <f t="shared" si="1975"/>
        <v>0</v>
      </c>
      <c r="AY3107" s="102">
        <f t="shared" si="1976"/>
        <v>0</v>
      </c>
      <c r="AZ3107" s="102">
        <f t="shared" si="1977"/>
        <v>0</v>
      </c>
      <c r="BA3107" s="102">
        <f t="shared" si="1978"/>
        <v>0</v>
      </c>
      <c r="BB3107" s="102">
        <f t="shared" si="1979"/>
        <v>0</v>
      </c>
      <c r="BC3107" s="102">
        <f t="shared" si="1980"/>
        <v>0</v>
      </c>
      <c r="BD3107" s="102">
        <f t="shared" si="1981"/>
        <v>0</v>
      </c>
      <c r="BE3107" s="102">
        <f t="shared" si="1982"/>
        <v>0</v>
      </c>
    </row>
    <row r="3108" spans="1:57" s="102" customFormat="1" ht="27.75" hidden="1">
      <c r="A3108" s="1"/>
      <c r="B3108" s="90">
        <v>2017</v>
      </c>
      <c r="C3108" s="91">
        <v>8321</v>
      </c>
      <c r="D3108" s="91">
        <v>3</v>
      </c>
      <c r="E3108" s="92">
        <v>6</v>
      </c>
      <c r="F3108" s="92">
        <v>0</v>
      </c>
      <c r="G3108" s="92">
        <v>2000</v>
      </c>
      <c r="H3108" s="92">
        <v>2500</v>
      </c>
      <c r="I3108" s="92">
        <v>255</v>
      </c>
      <c r="J3108" s="93">
        <v>23</v>
      </c>
      <c r="K3108" s="331" t="s">
        <v>1435</v>
      </c>
      <c r="L3108" s="95">
        <v>0</v>
      </c>
      <c r="M3108" s="95">
        <v>0</v>
      </c>
      <c r="N3108" s="95">
        <f t="shared" si="1990"/>
        <v>0</v>
      </c>
      <c r="O3108" s="95">
        <v>0</v>
      </c>
      <c r="P3108" s="95">
        <v>0</v>
      </c>
      <c r="Q3108" s="95">
        <f t="shared" si="1991"/>
        <v>0</v>
      </c>
      <c r="R3108" s="95">
        <f t="shared" si="1992"/>
        <v>0</v>
      </c>
      <c r="S3108" s="96" t="s">
        <v>95</v>
      </c>
      <c r="T3108" s="97"/>
      <c r="U3108" s="98"/>
      <c r="V3108" s="137" t="s">
        <v>174</v>
      </c>
      <c r="W3108" s="1"/>
      <c r="X3108" s="1"/>
      <c r="Y3108" s="1">
        <f t="shared" si="1964"/>
        <v>0</v>
      </c>
      <c r="Z3108" s="1"/>
      <c r="AA3108" s="1"/>
      <c r="AB3108" s="1">
        <f t="shared" si="1965"/>
        <v>0</v>
      </c>
      <c r="AC3108" s="1">
        <f t="shared" si="1966"/>
        <v>0</v>
      </c>
      <c r="AD3108" s="1"/>
      <c r="AE3108" s="1"/>
      <c r="AF3108" s="1">
        <f t="shared" si="1967"/>
        <v>0</v>
      </c>
      <c r="AG3108" s="1"/>
      <c r="AH3108" s="1"/>
      <c r="AI3108" s="1">
        <f t="shared" si="1968"/>
        <v>0</v>
      </c>
      <c r="AJ3108" s="102">
        <f t="shared" si="1969"/>
        <v>0</v>
      </c>
      <c r="AM3108" s="102">
        <f t="shared" si="1970"/>
        <v>0</v>
      </c>
      <c r="AP3108" s="102">
        <f t="shared" si="1971"/>
        <v>0</v>
      </c>
      <c r="AQ3108" s="102">
        <f t="shared" si="1972"/>
        <v>0</v>
      </c>
      <c r="AT3108" s="102">
        <f t="shared" si="1973"/>
        <v>0</v>
      </c>
      <c r="AW3108" s="102">
        <f t="shared" si="1974"/>
        <v>0</v>
      </c>
      <c r="AX3108" s="102">
        <f t="shared" si="1975"/>
        <v>0</v>
      </c>
      <c r="AY3108" s="102">
        <f t="shared" si="1976"/>
        <v>0</v>
      </c>
      <c r="AZ3108" s="102">
        <f t="shared" si="1977"/>
        <v>0</v>
      </c>
      <c r="BA3108" s="102">
        <f t="shared" si="1978"/>
        <v>0</v>
      </c>
      <c r="BB3108" s="102">
        <f t="shared" si="1979"/>
        <v>0</v>
      </c>
      <c r="BC3108" s="102">
        <f t="shared" si="1980"/>
        <v>0</v>
      </c>
      <c r="BD3108" s="102">
        <f t="shared" si="1981"/>
        <v>0</v>
      </c>
      <c r="BE3108" s="102">
        <f t="shared" si="1982"/>
        <v>0</v>
      </c>
    </row>
    <row r="3109" spans="1:57" s="102" customFormat="1" ht="27.75" hidden="1">
      <c r="A3109" s="1"/>
      <c r="B3109" s="90">
        <v>2017</v>
      </c>
      <c r="C3109" s="91">
        <v>8321</v>
      </c>
      <c r="D3109" s="91">
        <v>3</v>
      </c>
      <c r="E3109" s="92">
        <v>6</v>
      </c>
      <c r="F3109" s="92">
        <v>0</v>
      </c>
      <c r="G3109" s="92">
        <v>2000</v>
      </c>
      <c r="H3109" s="92">
        <v>2500</v>
      </c>
      <c r="I3109" s="92">
        <v>255</v>
      </c>
      <c r="J3109" s="93">
        <v>24</v>
      </c>
      <c r="K3109" s="331" t="s">
        <v>1436</v>
      </c>
      <c r="L3109" s="95">
        <v>0</v>
      </c>
      <c r="M3109" s="95">
        <v>0</v>
      </c>
      <c r="N3109" s="95">
        <f t="shared" si="1990"/>
        <v>0</v>
      </c>
      <c r="O3109" s="95">
        <v>0</v>
      </c>
      <c r="P3109" s="95">
        <v>0</v>
      </c>
      <c r="Q3109" s="95">
        <f t="shared" si="1991"/>
        <v>0</v>
      </c>
      <c r="R3109" s="95">
        <f t="shared" si="1992"/>
        <v>0</v>
      </c>
      <c r="S3109" s="96" t="s">
        <v>95</v>
      </c>
      <c r="T3109" s="97"/>
      <c r="U3109" s="98"/>
      <c r="V3109" s="137" t="s">
        <v>174</v>
      </c>
      <c r="W3109" s="1"/>
      <c r="X3109" s="1"/>
      <c r="Y3109" s="1">
        <f t="shared" si="1964"/>
        <v>0</v>
      </c>
      <c r="Z3109" s="1"/>
      <c r="AA3109" s="1"/>
      <c r="AB3109" s="1">
        <f t="shared" si="1965"/>
        <v>0</v>
      </c>
      <c r="AC3109" s="1">
        <f t="shared" si="1966"/>
        <v>0</v>
      </c>
      <c r="AD3109" s="1"/>
      <c r="AE3109" s="1"/>
      <c r="AF3109" s="1">
        <f t="shared" si="1967"/>
        <v>0</v>
      </c>
      <c r="AG3109" s="1"/>
      <c r="AH3109" s="1"/>
      <c r="AI3109" s="1">
        <f t="shared" si="1968"/>
        <v>0</v>
      </c>
      <c r="AJ3109" s="102">
        <f t="shared" si="1969"/>
        <v>0</v>
      </c>
      <c r="AM3109" s="102">
        <f t="shared" si="1970"/>
        <v>0</v>
      </c>
      <c r="AP3109" s="102">
        <f t="shared" si="1971"/>
        <v>0</v>
      </c>
      <c r="AQ3109" s="102">
        <f t="shared" si="1972"/>
        <v>0</v>
      </c>
      <c r="AT3109" s="102">
        <f t="shared" si="1973"/>
        <v>0</v>
      </c>
      <c r="AW3109" s="102">
        <f t="shared" si="1974"/>
        <v>0</v>
      </c>
      <c r="AX3109" s="102">
        <f t="shared" si="1975"/>
        <v>0</v>
      </c>
      <c r="AY3109" s="102">
        <f t="shared" si="1976"/>
        <v>0</v>
      </c>
      <c r="AZ3109" s="102">
        <f t="shared" si="1977"/>
        <v>0</v>
      </c>
      <c r="BA3109" s="102">
        <f t="shared" si="1978"/>
        <v>0</v>
      </c>
      <c r="BB3109" s="102">
        <f t="shared" si="1979"/>
        <v>0</v>
      </c>
      <c r="BC3109" s="102">
        <f t="shared" si="1980"/>
        <v>0</v>
      </c>
      <c r="BD3109" s="102">
        <f t="shared" si="1981"/>
        <v>0</v>
      </c>
      <c r="BE3109" s="102">
        <f t="shared" si="1982"/>
        <v>0</v>
      </c>
    </row>
    <row r="3110" spans="1:57" s="102" customFormat="1" ht="27.75" hidden="1">
      <c r="A3110" s="1"/>
      <c r="B3110" s="90">
        <v>2017</v>
      </c>
      <c r="C3110" s="91">
        <v>8321</v>
      </c>
      <c r="D3110" s="91">
        <v>3</v>
      </c>
      <c r="E3110" s="92">
        <v>6</v>
      </c>
      <c r="F3110" s="92">
        <v>0</v>
      </c>
      <c r="G3110" s="92">
        <v>2000</v>
      </c>
      <c r="H3110" s="92">
        <v>2500</v>
      </c>
      <c r="I3110" s="92">
        <v>255</v>
      </c>
      <c r="J3110" s="93">
        <v>25</v>
      </c>
      <c r="K3110" s="331" t="s">
        <v>1437</v>
      </c>
      <c r="L3110" s="95">
        <v>0</v>
      </c>
      <c r="M3110" s="95">
        <v>0</v>
      </c>
      <c r="N3110" s="95">
        <f t="shared" si="1990"/>
        <v>0</v>
      </c>
      <c r="O3110" s="95">
        <v>0</v>
      </c>
      <c r="P3110" s="95">
        <v>0</v>
      </c>
      <c r="Q3110" s="95">
        <f t="shared" si="1991"/>
        <v>0</v>
      </c>
      <c r="R3110" s="95">
        <f t="shared" si="1992"/>
        <v>0</v>
      </c>
      <c r="S3110" s="96" t="s">
        <v>95</v>
      </c>
      <c r="T3110" s="97"/>
      <c r="U3110" s="98"/>
      <c r="V3110" s="137" t="s">
        <v>174</v>
      </c>
      <c r="W3110" s="1"/>
      <c r="X3110" s="1"/>
      <c r="Y3110" s="1">
        <f t="shared" si="1964"/>
        <v>0</v>
      </c>
      <c r="Z3110" s="1"/>
      <c r="AA3110" s="1"/>
      <c r="AB3110" s="1">
        <f t="shared" si="1965"/>
        <v>0</v>
      </c>
      <c r="AC3110" s="1">
        <f t="shared" si="1966"/>
        <v>0</v>
      </c>
      <c r="AD3110" s="1"/>
      <c r="AE3110" s="1"/>
      <c r="AF3110" s="1">
        <f t="shared" si="1967"/>
        <v>0</v>
      </c>
      <c r="AG3110" s="1"/>
      <c r="AH3110" s="1"/>
      <c r="AI3110" s="1">
        <f t="shared" si="1968"/>
        <v>0</v>
      </c>
      <c r="AJ3110" s="102">
        <f t="shared" si="1969"/>
        <v>0</v>
      </c>
      <c r="AM3110" s="102">
        <f t="shared" si="1970"/>
        <v>0</v>
      </c>
      <c r="AP3110" s="102">
        <f t="shared" si="1971"/>
        <v>0</v>
      </c>
      <c r="AQ3110" s="102">
        <f t="shared" si="1972"/>
        <v>0</v>
      </c>
      <c r="AT3110" s="102">
        <f t="shared" si="1973"/>
        <v>0</v>
      </c>
      <c r="AW3110" s="102">
        <f t="shared" si="1974"/>
        <v>0</v>
      </c>
      <c r="AX3110" s="102">
        <f t="shared" si="1975"/>
        <v>0</v>
      </c>
      <c r="AY3110" s="102">
        <f t="shared" si="1976"/>
        <v>0</v>
      </c>
      <c r="AZ3110" s="102">
        <f t="shared" si="1977"/>
        <v>0</v>
      </c>
      <c r="BA3110" s="102">
        <f t="shared" si="1978"/>
        <v>0</v>
      </c>
      <c r="BB3110" s="102">
        <f t="shared" si="1979"/>
        <v>0</v>
      </c>
      <c r="BC3110" s="102">
        <f t="shared" si="1980"/>
        <v>0</v>
      </c>
      <c r="BD3110" s="102">
        <f t="shared" si="1981"/>
        <v>0</v>
      </c>
      <c r="BE3110" s="102">
        <f t="shared" si="1982"/>
        <v>0</v>
      </c>
    </row>
    <row r="3111" spans="1:57" s="102" customFormat="1" ht="27.75" hidden="1">
      <c r="A3111" s="1"/>
      <c r="B3111" s="90">
        <v>2017</v>
      </c>
      <c r="C3111" s="91">
        <v>8321</v>
      </c>
      <c r="D3111" s="91">
        <v>3</v>
      </c>
      <c r="E3111" s="92">
        <v>6</v>
      </c>
      <c r="F3111" s="92">
        <v>0</v>
      </c>
      <c r="G3111" s="92">
        <v>2000</v>
      </c>
      <c r="H3111" s="92">
        <v>2500</v>
      </c>
      <c r="I3111" s="92">
        <v>255</v>
      </c>
      <c r="J3111" s="93">
        <v>26</v>
      </c>
      <c r="K3111" s="331" t="s">
        <v>1438</v>
      </c>
      <c r="L3111" s="95">
        <v>0</v>
      </c>
      <c r="M3111" s="95">
        <v>0</v>
      </c>
      <c r="N3111" s="95">
        <f t="shared" si="1990"/>
        <v>0</v>
      </c>
      <c r="O3111" s="95">
        <v>0</v>
      </c>
      <c r="P3111" s="95">
        <v>0</v>
      </c>
      <c r="Q3111" s="95">
        <f t="shared" si="1991"/>
        <v>0</v>
      </c>
      <c r="R3111" s="95">
        <f t="shared" si="1992"/>
        <v>0</v>
      </c>
      <c r="S3111" s="96" t="s">
        <v>95</v>
      </c>
      <c r="T3111" s="97"/>
      <c r="U3111" s="98"/>
      <c r="V3111" s="137" t="s">
        <v>174</v>
      </c>
      <c r="W3111" s="1"/>
      <c r="X3111" s="1"/>
      <c r="Y3111" s="1">
        <f t="shared" si="1964"/>
        <v>0</v>
      </c>
      <c r="Z3111" s="1"/>
      <c r="AA3111" s="1"/>
      <c r="AB3111" s="1">
        <f t="shared" si="1965"/>
        <v>0</v>
      </c>
      <c r="AC3111" s="1">
        <f t="shared" si="1966"/>
        <v>0</v>
      </c>
      <c r="AD3111" s="1"/>
      <c r="AE3111" s="1"/>
      <c r="AF3111" s="1">
        <f t="shared" si="1967"/>
        <v>0</v>
      </c>
      <c r="AG3111" s="1"/>
      <c r="AH3111" s="1"/>
      <c r="AI3111" s="1">
        <f t="shared" si="1968"/>
        <v>0</v>
      </c>
      <c r="AJ3111" s="102">
        <f t="shared" si="1969"/>
        <v>0</v>
      </c>
      <c r="AM3111" s="102">
        <f t="shared" si="1970"/>
        <v>0</v>
      </c>
      <c r="AP3111" s="102">
        <f t="shared" si="1971"/>
        <v>0</v>
      </c>
      <c r="AQ3111" s="102">
        <f t="shared" si="1972"/>
        <v>0</v>
      </c>
      <c r="AT3111" s="102">
        <f t="shared" si="1973"/>
        <v>0</v>
      </c>
      <c r="AW3111" s="102">
        <f t="shared" si="1974"/>
        <v>0</v>
      </c>
      <c r="AX3111" s="102">
        <f t="shared" si="1975"/>
        <v>0</v>
      </c>
      <c r="AY3111" s="102">
        <f t="shared" si="1976"/>
        <v>0</v>
      </c>
      <c r="AZ3111" s="102">
        <f t="shared" si="1977"/>
        <v>0</v>
      </c>
      <c r="BA3111" s="102">
        <f t="shared" si="1978"/>
        <v>0</v>
      </c>
      <c r="BB3111" s="102">
        <f t="shared" si="1979"/>
        <v>0</v>
      </c>
      <c r="BC3111" s="102">
        <f t="shared" si="1980"/>
        <v>0</v>
      </c>
      <c r="BD3111" s="102">
        <f t="shared" si="1981"/>
        <v>0</v>
      </c>
      <c r="BE3111" s="102">
        <f t="shared" si="1982"/>
        <v>0</v>
      </c>
    </row>
    <row r="3112" spans="1:57" s="102" customFormat="1" ht="27.75" hidden="1">
      <c r="A3112" s="1"/>
      <c r="B3112" s="90">
        <v>2017</v>
      </c>
      <c r="C3112" s="91">
        <v>8321</v>
      </c>
      <c r="D3112" s="91">
        <v>3</v>
      </c>
      <c r="E3112" s="92">
        <v>6</v>
      </c>
      <c r="F3112" s="92">
        <v>0</v>
      </c>
      <c r="G3112" s="92">
        <v>2000</v>
      </c>
      <c r="H3112" s="92">
        <v>2500</v>
      </c>
      <c r="I3112" s="92">
        <v>255</v>
      </c>
      <c r="J3112" s="93">
        <v>27</v>
      </c>
      <c r="K3112" s="331" t="s">
        <v>1439</v>
      </c>
      <c r="L3112" s="95">
        <v>0</v>
      </c>
      <c r="M3112" s="95">
        <v>0</v>
      </c>
      <c r="N3112" s="95">
        <f t="shared" si="1990"/>
        <v>0</v>
      </c>
      <c r="O3112" s="95">
        <v>0</v>
      </c>
      <c r="P3112" s="95">
        <v>0</v>
      </c>
      <c r="Q3112" s="95">
        <f t="shared" si="1991"/>
        <v>0</v>
      </c>
      <c r="R3112" s="95">
        <f t="shared" si="1992"/>
        <v>0</v>
      </c>
      <c r="S3112" s="96" t="s">
        <v>95</v>
      </c>
      <c r="T3112" s="97"/>
      <c r="U3112" s="98"/>
      <c r="V3112" s="137" t="s">
        <v>174</v>
      </c>
      <c r="W3112" s="1"/>
      <c r="X3112" s="1"/>
      <c r="Y3112" s="1">
        <f t="shared" si="1964"/>
        <v>0</v>
      </c>
      <c r="Z3112" s="1"/>
      <c r="AA3112" s="1"/>
      <c r="AB3112" s="1">
        <f t="shared" si="1965"/>
        <v>0</v>
      </c>
      <c r="AC3112" s="1">
        <f t="shared" si="1966"/>
        <v>0</v>
      </c>
      <c r="AD3112" s="1"/>
      <c r="AE3112" s="1"/>
      <c r="AF3112" s="1">
        <f t="shared" si="1967"/>
        <v>0</v>
      </c>
      <c r="AG3112" s="1"/>
      <c r="AH3112" s="1"/>
      <c r="AI3112" s="1">
        <f t="shared" si="1968"/>
        <v>0</v>
      </c>
      <c r="AJ3112" s="102">
        <f t="shared" si="1969"/>
        <v>0</v>
      </c>
      <c r="AM3112" s="102">
        <f t="shared" si="1970"/>
        <v>0</v>
      </c>
      <c r="AP3112" s="102">
        <f t="shared" si="1971"/>
        <v>0</v>
      </c>
      <c r="AQ3112" s="102">
        <f t="shared" si="1972"/>
        <v>0</v>
      </c>
      <c r="AT3112" s="102">
        <f t="shared" si="1973"/>
        <v>0</v>
      </c>
      <c r="AW3112" s="102">
        <f t="shared" si="1974"/>
        <v>0</v>
      </c>
      <c r="AX3112" s="102">
        <f t="shared" si="1975"/>
        <v>0</v>
      </c>
      <c r="AY3112" s="102">
        <f t="shared" si="1976"/>
        <v>0</v>
      </c>
      <c r="AZ3112" s="102">
        <f t="shared" si="1977"/>
        <v>0</v>
      </c>
      <c r="BA3112" s="102">
        <f t="shared" si="1978"/>
        <v>0</v>
      </c>
      <c r="BB3112" s="102">
        <f t="shared" si="1979"/>
        <v>0</v>
      </c>
      <c r="BC3112" s="102">
        <f t="shared" si="1980"/>
        <v>0</v>
      </c>
      <c r="BD3112" s="102">
        <f t="shared" si="1981"/>
        <v>0</v>
      </c>
      <c r="BE3112" s="102">
        <f t="shared" si="1982"/>
        <v>0</v>
      </c>
    </row>
    <row r="3113" spans="1:57" s="102" customFormat="1" ht="54" hidden="1">
      <c r="A3113" s="1"/>
      <c r="B3113" s="90">
        <v>2017</v>
      </c>
      <c r="C3113" s="91">
        <v>8321</v>
      </c>
      <c r="D3113" s="91">
        <v>3</v>
      </c>
      <c r="E3113" s="92">
        <v>6</v>
      </c>
      <c r="F3113" s="92">
        <v>0</v>
      </c>
      <c r="G3113" s="92">
        <v>2000</v>
      </c>
      <c r="H3113" s="92">
        <v>2500</v>
      </c>
      <c r="I3113" s="92">
        <v>255</v>
      </c>
      <c r="J3113" s="93">
        <v>28</v>
      </c>
      <c r="K3113" s="331" t="s">
        <v>1440</v>
      </c>
      <c r="L3113" s="95">
        <v>0</v>
      </c>
      <c r="M3113" s="95">
        <v>0</v>
      </c>
      <c r="N3113" s="95">
        <f t="shared" si="1990"/>
        <v>0</v>
      </c>
      <c r="O3113" s="95">
        <v>0</v>
      </c>
      <c r="P3113" s="95">
        <v>0</v>
      </c>
      <c r="Q3113" s="95">
        <f t="shared" si="1991"/>
        <v>0</v>
      </c>
      <c r="R3113" s="95">
        <f t="shared" si="1992"/>
        <v>0</v>
      </c>
      <c r="S3113" s="96" t="s">
        <v>95</v>
      </c>
      <c r="T3113" s="97"/>
      <c r="U3113" s="98"/>
      <c r="V3113" s="137" t="s">
        <v>174</v>
      </c>
      <c r="W3113" s="1"/>
      <c r="X3113" s="1"/>
      <c r="Y3113" s="1">
        <f t="shared" si="1964"/>
        <v>0</v>
      </c>
      <c r="Z3113" s="1"/>
      <c r="AA3113" s="1"/>
      <c r="AB3113" s="1">
        <f t="shared" si="1965"/>
        <v>0</v>
      </c>
      <c r="AC3113" s="1">
        <f t="shared" si="1966"/>
        <v>0</v>
      </c>
      <c r="AD3113" s="1"/>
      <c r="AE3113" s="1"/>
      <c r="AF3113" s="1">
        <f t="shared" si="1967"/>
        <v>0</v>
      </c>
      <c r="AG3113" s="1"/>
      <c r="AH3113" s="1"/>
      <c r="AI3113" s="1">
        <f t="shared" si="1968"/>
        <v>0</v>
      </c>
      <c r="AJ3113" s="102">
        <f t="shared" si="1969"/>
        <v>0</v>
      </c>
      <c r="AM3113" s="102">
        <f t="shared" si="1970"/>
        <v>0</v>
      </c>
      <c r="AP3113" s="102">
        <f t="shared" si="1971"/>
        <v>0</v>
      </c>
      <c r="AQ3113" s="102">
        <f t="shared" si="1972"/>
        <v>0</v>
      </c>
      <c r="AT3113" s="102">
        <f t="shared" si="1973"/>
        <v>0</v>
      </c>
      <c r="AW3113" s="102">
        <f t="shared" si="1974"/>
        <v>0</v>
      </c>
      <c r="AX3113" s="102">
        <f t="shared" si="1975"/>
        <v>0</v>
      </c>
      <c r="AY3113" s="102">
        <f t="shared" si="1976"/>
        <v>0</v>
      </c>
      <c r="AZ3113" s="102">
        <f t="shared" si="1977"/>
        <v>0</v>
      </c>
      <c r="BA3113" s="102">
        <f t="shared" si="1978"/>
        <v>0</v>
      </c>
      <c r="BB3113" s="102">
        <f t="shared" si="1979"/>
        <v>0</v>
      </c>
      <c r="BC3113" s="102">
        <f t="shared" si="1980"/>
        <v>0</v>
      </c>
      <c r="BD3113" s="102">
        <f t="shared" si="1981"/>
        <v>0</v>
      </c>
      <c r="BE3113" s="102">
        <f t="shared" si="1982"/>
        <v>0</v>
      </c>
    </row>
    <row r="3114" spans="1:57" s="102" customFormat="1" ht="27.75" hidden="1">
      <c r="A3114" s="1"/>
      <c r="B3114" s="90">
        <v>2017</v>
      </c>
      <c r="C3114" s="91">
        <v>8321</v>
      </c>
      <c r="D3114" s="91">
        <v>3</v>
      </c>
      <c r="E3114" s="92">
        <v>6</v>
      </c>
      <c r="F3114" s="92">
        <v>0</v>
      </c>
      <c r="G3114" s="92">
        <v>2000</v>
      </c>
      <c r="H3114" s="92">
        <v>2500</v>
      </c>
      <c r="I3114" s="92">
        <v>255</v>
      </c>
      <c r="J3114" s="93">
        <v>29</v>
      </c>
      <c r="K3114" s="331" t="s">
        <v>1441</v>
      </c>
      <c r="L3114" s="95">
        <v>0</v>
      </c>
      <c r="M3114" s="95">
        <v>0</v>
      </c>
      <c r="N3114" s="95">
        <f t="shared" si="1990"/>
        <v>0</v>
      </c>
      <c r="O3114" s="95">
        <v>0</v>
      </c>
      <c r="P3114" s="95">
        <v>0</v>
      </c>
      <c r="Q3114" s="95">
        <f t="shared" si="1991"/>
        <v>0</v>
      </c>
      <c r="R3114" s="95">
        <f t="shared" si="1992"/>
        <v>0</v>
      </c>
      <c r="S3114" s="96" t="s">
        <v>95</v>
      </c>
      <c r="T3114" s="97"/>
      <c r="U3114" s="98"/>
      <c r="V3114" s="137" t="s">
        <v>174</v>
      </c>
      <c r="W3114" s="1"/>
      <c r="X3114" s="1"/>
      <c r="Y3114" s="1">
        <f t="shared" si="1964"/>
        <v>0</v>
      </c>
      <c r="Z3114" s="1"/>
      <c r="AA3114" s="1"/>
      <c r="AB3114" s="1">
        <f t="shared" si="1965"/>
        <v>0</v>
      </c>
      <c r="AC3114" s="1">
        <f t="shared" si="1966"/>
        <v>0</v>
      </c>
      <c r="AD3114" s="1"/>
      <c r="AE3114" s="1"/>
      <c r="AF3114" s="1">
        <f t="shared" si="1967"/>
        <v>0</v>
      </c>
      <c r="AG3114" s="1"/>
      <c r="AH3114" s="1"/>
      <c r="AI3114" s="1">
        <f t="shared" si="1968"/>
        <v>0</v>
      </c>
      <c r="AJ3114" s="102">
        <f t="shared" si="1969"/>
        <v>0</v>
      </c>
      <c r="AM3114" s="102">
        <f t="shared" si="1970"/>
        <v>0</v>
      </c>
      <c r="AP3114" s="102">
        <f t="shared" si="1971"/>
        <v>0</v>
      </c>
      <c r="AQ3114" s="102">
        <f t="shared" si="1972"/>
        <v>0</v>
      </c>
      <c r="AT3114" s="102">
        <f t="shared" si="1973"/>
        <v>0</v>
      </c>
      <c r="AW3114" s="102">
        <f t="shared" si="1974"/>
        <v>0</v>
      </c>
      <c r="AX3114" s="102">
        <f t="shared" si="1975"/>
        <v>0</v>
      </c>
      <c r="AY3114" s="102">
        <f t="shared" si="1976"/>
        <v>0</v>
      </c>
      <c r="AZ3114" s="102">
        <f t="shared" si="1977"/>
        <v>0</v>
      </c>
      <c r="BA3114" s="102">
        <f t="shared" si="1978"/>
        <v>0</v>
      </c>
      <c r="BB3114" s="102">
        <f t="shared" si="1979"/>
        <v>0</v>
      </c>
      <c r="BC3114" s="102">
        <f t="shared" si="1980"/>
        <v>0</v>
      </c>
      <c r="BD3114" s="102">
        <f t="shared" si="1981"/>
        <v>0</v>
      </c>
      <c r="BE3114" s="102">
        <f t="shared" si="1982"/>
        <v>0</v>
      </c>
    </row>
    <row r="3115" spans="1:57" s="102" customFormat="1" ht="27.75" hidden="1">
      <c r="A3115" s="1"/>
      <c r="B3115" s="90">
        <v>2017</v>
      </c>
      <c r="C3115" s="91">
        <v>8321</v>
      </c>
      <c r="D3115" s="91">
        <v>3</v>
      </c>
      <c r="E3115" s="92">
        <v>6</v>
      </c>
      <c r="F3115" s="92">
        <v>0</v>
      </c>
      <c r="G3115" s="92">
        <v>2000</v>
      </c>
      <c r="H3115" s="92">
        <v>2500</v>
      </c>
      <c r="I3115" s="92">
        <v>255</v>
      </c>
      <c r="J3115" s="93">
        <v>30</v>
      </c>
      <c r="K3115" s="331" t="s">
        <v>1442</v>
      </c>
      <c r="L3115" s="95">
        <v>0</v>
      </c>
      <c r="M3115" s="95">
        <v>0</v>
      </c>
      <c r="N3115" s="95">
        <f t="shared" si="1990"/>
        <v>0</v>
      </c>
      <c r="O3115" s="95">
        <v>0</v>
      </c>
      <c r="P3115" s="95">
        <v>0</v>
      </c>
      <c r="Q3115" s="95">
        <f t="shared" si="1991"/>
        <v>0</v>
      </c>
      <c r="R3115" s="95">
        <f t="shared" si="1992"/>
        <v>0</v>
      </c>
      <c r="S3115" s="96" t="s">
        <v>95</v>
      </c>
      <c r="T3115" s="97"/>
      <c r="U3115" s="98"/>
      <c r="V3115" s="137" t="s">
        <v>174</v>
      </c>
      <c r="W3115" s="1"/>
      <c r="X3115" s="1"/>
      <c r="Y3115" s="1">
        <f t="shared" si="1964"/>
        <v>0</v>
      </c>
      <c r="Z3115" s="1"/>
      <c r="AA3115" s="1"/>
      <c r="AB3115" s="1">
        <f t="shared" si="1965"/>
        <v>0</v>
      </c>
      <c r="AC3115" s="1">
        <f t="shared" si="1966"/>
        <v>0</v>
      </c>
      <c r="AD3115" s="1"/>
      <c r="AE3115" s="1"/>
      <c r="AF3115" s="1">
        <f t="shared" si="1967"/>
        <v>0</v>
      </c>
      <c r="AG3115" s="1"/>
      <c r="AH3115" s="1"/>
      <c r="AI3115" s="1">
        <f t="shared" si="1968"/>
        <v>0</v>
      </c>
      <c r="AJ3115" s="102">
        <f t="shared" si="1969"/>
        <v>0</v>
      </c>
      <c r="AM3115" s="102">
        <f t="shared" si="1970"/>
        <v>0</v>
      </c>
      <c r="AP3115" s="102">
        <f t="shared" si="1971"/>
        <v>0</v>
      </c>
      <c r="AQ3115" s="102">
        <f t="shared" si="1972"/>
        <v>0</v>
      </c>
      <c r="AT3115" s="102">
        <f t="shared" si="1973"/>
        <v>0</v>
      </c>
      <c r="AW3115" s="102">
        <f t="shared" si="1974"/>
        <v>0</v>
      </c>
      <c r="AX3115" s="102">
        <f t="shared" si="1975"/>
        <v>0</v>
      </c>
      <c r="AY3115" s="102">
        <f t="shared" si="1976"/>
        <v>0</v>
      </c>
      <c r="AZ3115" s="102">
        <f t="shared" si="1977"/>
        <v>0</v>
      </c>
      <c r="BA3115" s="102">
        <f t="shared" si="1978"/>
        <v>0</v>
      </c>
      <c r="BB3115" s="102">
        <f t="shared" si="1979"/>
        <v>0</v>
      </c>
      <c r="BC3115" s="102">
        <f t="shared" si="1980"/>
        <v>0</v>
      </c>
      <c r="BD3115" s="102">
        <f t="shared" si="1981"/>
        <v>0</v>
      </c>
      <c r="BE3115" s="102">
        <f t="shared" si="1982"/>
        <v>0</v>
      </c>
    </row>
    <row r="3116" spans="1:57" s="102" customFormat="1" ht="27.75" hidden="1">
      <c r="A3116" s="1"/>
      <c r="B3116" s="90">
        <v>2017</v>
      </c>
      <c r="C3116" s="91">
        <v>8321</v>
      </c>
      <c r="D3116" s="91">
        <v>3</v>
      </c>
      <c r="E3116" s="92">
        <v>6</v>
      </c>
      <c r="F3116" s="92">
        <v>0</v>
      </c>
      <c r="G3116" s="92">
        <v>2000</v>
      </c>
      <c r="H3116" s="92">
        <v>2500</v>
      </c>
      <c r="I3116" s="92">
        <v>255</v>
      </c>
      <c r="J3116" s="93">
        <v>31</v>
      </c>
      <c r="K3116" s="331" t="s">
        <v>1443</v>
      </c>
      <c r="L3116" s="95">
        <v>0</v>
      </c>
      <c r="M3116" s="95">
        <v>0</v>
      </c>
      <c r="N3116" s="95">
        <f t="shared" si="1990"/>
        <v>0</v>
      </c>
      <c r="O3116" s="95">
        <v>0</v>
      </c>
      <c r="P3116" s="95">
        <v>0</v>
      </c>
      <c r="Q3116" s="95">
        <f t="shared" si="1991"/>
        <v>0</v>
      </c>
      <c r="R3116" s="95">
        <f t="shared" si="1992"/>
        <v>0</v>
      </c>
      <c r="S3116" s="96" t="s">
        <v>95</v>
      </c>
      <c r="T3116" s="97"/>
      <c r="U3116" s="98"/>
      <c r="V3116" s="137" t="s">
        <v>174</v>
      </c>
      <c r="W3116" s="1"/>
      <c r="X3116" s="1"/>
      <c r="Y3116" s="1">
        <f t="shared" si="1964"/>
        <v>0</v>
      </c>
      <c r="Z3116" s="1"/>
      <c r="AA3116" s="1"/>
      <c r="AB3116" s="1">
        <f t="shared" si="1965"/>
        <v>0</v>
      </c>
      <c r="AC3116" s="1">
        <f t="shared" si="1966"/>
        <v>0</v>
      </c>
      <c r="AD3116" s="1"/>
      <c r="AE3116" s="1"/>
      <c r="AF3116" s="1">
        <f t="shared" si="1967"/>
        <v>0</v>
      </c>
      <c r="AG3116" s="1"/>
      <c r="AH3116" s="1"/>
      <c r="AI3116" s="1">
        <f t="shared" si="1968"/>
        <v>0</v>
      </c>
      <c r="AJ3116" s="102">
        <f t="shared" si="1969"/>
        <v>0</v>
      </c>
      <c r="AM3116" s="102">
        <f t="shared" si="1970"/>
        <v>0</v>
      </c>
      <c r="AP3116" s="102">
        <f t="shared" si="1971"/>
        <v>0</v>
      </c>
      <c r="AQ3116" s="102">
        <f t="shared" si="1972"/>
        <v>0</v>
      </c>
      <c r="AT3116" s="102">
        <f t="shared" si="1973"/>
        <v>0</v>
      </c>
      <c r="AW3116" s="102">
        <f t="shared" si="1974"/>
        <v>0</v>
      </c>
      <c r="AX3116" s="102">
        <f t="shared" si="1975"/>
        <v>0</v>
      </c>
      <c r="AY3116" s="102">
        <f t="shared" si="1976"/>
        <v>0</v>
      </c>
      <c r="AZ3116" s="102">
        <f t="shared" si="1977"/>
        <v>0</v>
      </c>
      <c r="BA3116" s="102">
        <f t="shared" si="1978"/>
        <v>0</v>
      </c>
      <c r="BB3116" s="102">
        <f t="shared" si="1979"/>
        <v>0</v>
      </c>
      <c r="BC3116" s="102">
        <f t="shared" si="1980"/>
        <v>0</v>
      </c>
      <c r="BD3116" s="102">
        <f t="shared" si="1981"/>
        <v>0</v>
      </c>
      <c r="BE3116" s="102">
        <f t="shared" si="1982"/>
        <v>0</v>
      </c>
    </row>
    <row r="3117" spans="1:57" s="102" customFormat="1" ht="27.75" hidden="1">
      <c r="A3117" s="1"/>
      <c r="B3117" s="90">
        <v>2017</v>
      </c>
      <c r="C3117" s="91">
        <v>8321</v>
      </c>
      <c r="D3117" s="91">
        <v>3</v>
      </c>
      <c r="E3117" s="92">
        <v>6</v>
      </c>
      <c r="F3117" s="92">
        <v>0</v>
      </c>
      <c r="G3117" s="92">
        <v>2000</v>
      </c>
      <c r="H3117" s="92">
        <v>2500</v>
      </c>
      <c r="I3117" s="92">
        <v>255</v>
      </c>
      <c r="J3117" s="93">
        <v>32</v>
      </c>
      <c r="K3117" s="331" t="s">
        <v>1444</v>
      </c>
      <c r="L3117" s="95">
        <v>0</v>
      </c>
      <c r="M3117" s="95">
        <v>0</v>
      </c>
      <c r="N3117" s="95">
        <f t="shared" si="1990"/>
        <v>0</v>
      </c>
      <c r="O3117" s="95">
        <v>0</v>
      </c>
      <c r="P3117" s="95">
        <v>0</v>
      </c>
      <c r="Q3117" s="95">
        <f t="shared" si="1991"/>
        <v>0</v>
      </c>
      <c r="R3117" s="95">
        <f t="shared" si="1992"/>
        <v>0</v>
      </c>
      <c r="S3117" s="96" t="s">
        <v>95</v>
      </c>
      <c r="T3117" s="97"/>
      <c r="U3117" s="98"/>
      <c r="V3117" s="137" t="s">
        <v>174</v>
      </c>
      <c r="W3117" s="1"/>
      <c r="X3117" s="1"/>
      <c r="Y3117" s="1">
        <f t="shared" si="1964"/>
        <v>0</v>
      </c>
      <c r="Z3117" s="1"/>
      <c r="AA3117" s="1"/>
      <c r="AB3117" s="1">
        <f t="shared" si="1965"/>
        <v>0</v>
      </c>
      <c r="AC3117" s="1">
        <f t="shared" si="1966"/>
        <v>0</v>
      </c>
      <c r="AD3117" s="1"/>
      <c r="AE3117" s="1"/>
      <c r="AF3117" s="1">
        <f t="shared" si="1967"/>
        <v>0</v>
      </c>
      <c r="AG3117" s="1"/>
      <c r="AH3117" s="1"/>
      <c r="AI3117" s="1">
        <f t="shared" si="1968"/>
        <v>0</v>
      </c>
      <c r="AJ3117" s="102">
        <f t="shared" si="1969"/>
        <v>0</v>
      </c>
      <c r="AM3117" s="102">
        <f t="shared" si="1970"/>
        <v>0</v>
      </c>
      <c r="AP3117" s="102">
        <f t="shared" si="1971"/>
        <v>0</v>
      </c>
      <c r="AQ3117" s="102">
        <f t="shared" si="1972"/>
        <v>0</v>
      </c>
      <c r="AT3117" s="102">
        <f t="shared" si="1973"/>
        <v>0</v>
      </c>
      <c r="AW3117" s="102">
        <f t="shared" si="1974"/>
        <v>0</v>
      </c>
      <c r="AX3117" s="102">
        <f t="shared" si="1975"/>
        <v>0</v>
      </c>
      <c r="AY3117" s="102">
        <f t="shared" si="1976"/>
        <v>0</v>
      </c>
      <c r="AZ3117" s="102">
        <f t="shared" si="1977"/>
        <v>0</v>
      </c>
      <c r="BA3117" s="102">
        <f t="shared" si="1978"/>
        <v>0</v>
      </c>
      <c r="BB3117" s="102">
        <f t="shared" si="1979"/>
        <v>0</v>
      </c>
      <c r="BC3117" s="102">
        <f t="shared" si="1980"/>
        <v>0</v>
      </c>
      <c r="BD3117" s="102">
        <f t="shared" si="1981"/>
        <v>0</v>
      </c>
      <c r="BE3117" s="102">
        <f t="shared" si="1982"/>
        <v>0</v>
      </c>
    </row>
    <row r="3118" spans="1:57" s="102" customFormat="1" ht="54" hidden="1">
      <c r="A3118" s="1"/>
      <c r="B3118" s="90">
        <v>2017</v>
      </c>
      <c r="C3118" s="91">
        <v>8321</v>
      </c>
      <c r="D3118" s="91">
        <v>3</v>
      </c>
      <c r="E3118" s="92">
        <v>6</v>
      </c>
      <c r="F3118" s="92">
        <v>0</v>
      </c>
      <c r="G3118" s="92">
        <v>2000</v>
      </c>
      <c r="H3118" s="92">
        <v>2500</v>
      </c>
      <c r="I3118" s="92">
        <v>255</v>
      </c>
      <c r="J3118" s="93">
        <v>33</v>
      </c>
      <c r="K3118" s="331" t="s">
        <v>1445</v>
      </c>
      <c r="L3118" s="95">
        <v>0</v>
      </c>
      <c r="M3118" s="95">
        <v>0</v>
      </c>
      <c r="N3118" s="95">
        <f t="shared" si="1990"/>
        <v>0</v>
      </c>
      <c r="O3118" s="95">
        <v>0</v>
      </c>
      <c r="P3118" s="95">
        <v>0</v>
      </c>
      <c r="Q3118" s="95">
        <f t="shared" si="1991"/>
        <v>0</v>
      </c>
      <c r="R3118" s="95">
        <f t="shared" si="1992"/>
        <v>0</v>
      </c>
      <c r="S3118" s="96" t="s">
        <v>95</v>
      </c>
      <c r="T3118" s="97"/>
      <c r="U3118" s="98"/>
      <c r="V3118" s="137" t="s">
        <v>174</v>
      </c>
      <c r="W3118" s="1"/>
      <c r="X3118" s="1"/>
      <c r="Y3118" s="1">
        <f t="shared" si="1964"/>
        <v>0</v>
      </c>
      <c r="Z3118" s="1"/>
      <c r="AA3118" s="1"/>
      <c r="AB3118" s="1">
        <f t="shared" si="1965"/>
        <v>0</v>
      </c>
      <c r="AC3118" s="1">
        <f t="shared" si="1966"/>
        <v>0</v>
      </c>
      <c r="AD3118" s="1"/>
      <c r="AE3118" s="1"/>
      <c r="AF3118" s="1">
        <f t="shared" si="1967"/>
        <v>0</v>
      </c>
      <c r="AG3118" s="1"/>
      <c r="AH3118" s="1"/>
      <c r="AI3118" s="1">
        <f t="shared" si="1968"/>
        <v>0</v>
      </c>
      <c r="AJ3118" s="102">
        <f t="shared" si="1969"/>
        <v>0</v>
      </c>
      <c r="AM3118" s="102">
        <f t="shared" si="1970"/>
        <v>0</v>
      </c>
      <c r="AP3118" s="102">
        <f t="shared" si="1971"/>
        <v>0</v>
      </c>
      <c r="AQ3118" s="102">
        <f t="shared" si="1972"/>
        <v>0</v>
      </c>
      <c r="AT3118" s="102">
        <f t="shared" si="1973"/>
        <v>0</v>
      </c>
      <c r="AW3118" s="102">
        <f t="shared" si="1974"/>
        <v>0</v>
      </c>
      <c r="AX3118" s="102">
        <f t="shared" si="1975"/>
        <v>0</v>
      </c>
      <c r="AY3118" s="102">
        <f t="shared" si="1976"/>
        <v>0</v>
      </c>
      <c r="AZ3118" s="102">
        <f t="shared" si="1977"/>
        <v>0</v>
      </c>
      <c r="BA3118" s="102">
        <f t="shared" si="1978"/>
        <v>0</v>
      </c>
      <c r="BB3118" s="102">
        <f t="shared" si="1979"/>
        <v>0</v>
      </c>
      <c r="BC3118" s="102">
        <f t="shared" si="1980"/>
        <v>0</v>
      </c>
      <c r="BD3118" s="102">
        <f t="shared" si="1981"/>
        <v>0</v>
      </c>
      <c r="BE3118" s="102">
        <f t="shared" si="1982"/>
        <v>0</v>
      </c>
    </row>
    <row r="3119" spans="1:57" s="102" customFormat="1" ht="27.75" hidden="1">
      <c r="A3119" s="1"/>
      <c r="B3119" s="90">
        <v>2017</v>
      </c>
      <c r="C3119" s="91">
        <v>8321</v>
      </c>
      <c r="D3119" s="91">
        <v>3</v>
      </c>
      <c r="E3119" s="92">
        <v>6</v>
      </c>
      <c r="F3119" s="92">
        <v>0</v>
      </c>
      <c r="G3119" s="92">
        <v>2000</v>
      </c>
      <c r="H3119" s="92">
        <v>2500</v>
      </c>
      <c r="I3119" s="92">
        <v>255</v>
      </c>
      <c r="J3119" s="93">
        <v>34</v>
      </c>
      <c r="K3119" s="331" t="s">
        <v>1446</v>
      </c>
      <c r="L3119" s="95">
        <v>0</v>
      </c>
      <c r="M3119" s="95">
        <v>0</v>
      </c>
      <c r="N3119" s="95">
        <f t="shared" si="1990"/>
        <v>0</v>
      </c>
      <c r="O3119" s="95">
        <v>0</v>
      </c>
      <c r="P3119" s="95">
        <v>0</v>
      </c>
      <c r="Q3119" s="95">
        <f t="shared" si="1991"/>
        <v>0</v>
      </c>
      <c r="R3119" s="95">
        <f t="shared" si="1992"/>
        <v>0</v>
      </c>
      <c r="S3119" s="96" t="s">
        <v>95</v>
      </c>
      <c r="T3119" s="97"/>
      <c r="U3119" s="98"/>
      <c r="V3119" s="137" t="s">
        <v>174</v>
      </c>
      <c r="W3119" s="1"/>
      <c r="X3119" s="1"/>
      <c r="Y3119" s="1">
        <f t="shared" si="1964"/>
        <v>0</v>
      </c>
      <c r="Z3119" s="1"/>
      <c r="AA3119" s="1"/>
      <c r="AB3119" s="1">
        <f t="shared" si="1965"/>
        <v>0</v>
      </c>
      <c r="AC3119" s="1">
        <f t="shared" si="1966"/>
        <v>0</v>
      </c>
      <c r="AD3119" s="1"/>
      <c r="AE3119" s="1"/>
      <c r="AF3119" s="1">
        <f t="shared" si="1967"/>
        <v>0</v>
      </c>
      <c r="AG3119" s="1"/>
      <c r="AH3119" s="1"/>
      <c r="AI3119" s="1">
        <f t="shared" si="1968"/>
        <v>0</v>
      </c>
      <c r="AJ3119" s="102">
        <f t="shared" si="1969"/>
        <v>0</v>
      </c>
      <c r="AM3119" s="102">
        <f t="shared" si="1970"/>
        <v>0</v>
      </c>
      <c r="AP3119" s="102">
        <f t="shared" si="1971"/>
        <v>0</v>
      </c>
      <c r="AQ3119" s="102">
        <f t="shared" si="1972"/>
        <v>0</v>
      </c>
      <c r="AT3119" s="102">
        <f t="shared" si="1973"/>
        <v>0</v>
      </c>
      <c r="AW3119" s="102">
        <f t="shared" si="1974"/>
        <v>0</v>
      </c>
      <c r="AX3119" s="102">
        <f t="shared" si="1975"/>
        <v>0</v>
      </c>
      <c r="AY3119" s="102">
        <f t="shared" si="1976"/>
        <v>0</v>
      </c>
      <c r="AZ3119" s="102">
        <f t="shared" si="1977"/>
        <v>0</v>
      </c>
      <c r="BA3119" s="102">
        <f t="shared" si="1978"/>
        <v>0</v>
      </c>
      <c r="BB3119" s="102">
        <f t="shared" si="1979"/>
        <v>0</v>
      </c>
      <c r="BC3119" s="102">
        <f t="shared" si="1980"/>
        <v>0</v>
      </c>
      <c r="BD3119" s="102">
        <f t="shared" si="1981"/>
        <v>0</v>
      </c>
      <c r="BE3119" s="102">
        <f t="shared" si="1982"/>
        <v>0</v>
      </c>
    </row>
    <row r="3120" spans="1:57" s="102" customFormat="1" ht="27.75" hidden="1">
      <c r="A3120" s="1"/>
      <c r="B3120" s="90">
        <v>2017</v>
      </c>
      <c r="C3120" s="91">
        <v>8321</v>
      </c>
      <c r="D3120" s="91">
        <v>3</v>
      </c>
      <c r="E3120" s="92">
        <v>6</v>
      </c>
      <c r="F3120" s="92">
        <v>0</v>
      </c>
      <c r="G3120" s="92">
        <v>2000</v>
      </c>
      <c r="H3120" s="92">
        <v>2500</v>
      </c>
      <c r="I3120" s="92">
        <v>255</v>
      </c>
      <c r="J3120" s="93">
        <v>35</v>
      </c>
      <c r="K3120" s="331" t="s">
        <v>1447</v>
      </c>
      <c r="L3120" s="95">
        <v>0</v>
      </c>
      <c r="M3120" s="95">
        <v>0</v>
      </c>
      <c r="N3120" s="95">
        <f t="shared" si="1990"/>
        <v>0</v>
      </c>
      <c r="O3120" s="95">
        <v>0</v>
      </c>
      <c r="P3120" s="95">
        <v>0</v>
      </c>
      <c r="Q3120" s="95">
        <f t="shared" si="1991"/>
        <v>0</v>
      </c>
      <c r="R3120" s="95">
        <f t="shared" si="1992"/>
        <v>0</v>
      </c>
      <c r="S3120" s="96" t="s">
        <v>95</v>
      </c>
      <c r="T3120" s="97"/>
      <c r="U3120" s="98"/>
      <c r="V3120" s="137" t="s">
        <v>174</v>
      </c>
      <c r="W3120" s="1"/>
      <c r="X3120" s="1"/>
      <c r="Y3120" s="1">
        <f t="shared" si="1964"/>
        <v>0</v>
      </c>
      <c r="Z3120" s="1"/>
      <c r="AA3120" s="1"/>
      <c r="AB3120" s="1">
        <f t="shared" si="1965"/>
        <v>0</v>
      </c>
      <c r="AC3120" s="1">
        <f t="shared" si="1966"/>
        <v>0</v>
      </c>
      <c r="AD3120" s="1"/>
      <c r="AE3120" s="1"/>
      <c r="AF3120" s="1">
        <f t="shared" si="1967"/>
        <v>0</v>
      </c>
      <c r="AG3120" s="1"/>
      <c r="AH3120" s="1"/>
      <c r="AI3120" s="1">
        <f t="shared" si="1968"/>
        <v>0</v>
      </c>
      <c r="AJ3120" s="102">
        <f t="shared" si="1969"/>
        <v>0</v>
      </c>
      <c r="AM3120" s="102">
        <f t="shared" si="1970"/>
        <v>0</v>
      </c>
      <c r="AP3120" s="102">
        <f t="shared" si="1971"/>
        <v>0</v>
      </c>
      <c r="AQ3120" s="102">
        <f t="shared" si="1972"/>
        <v>0</v>
      </c>
      <c r="AT3120" s="102">
        <f t="shared" si="1973"/>
        <v>0</v>
      </c>
      <c r="AW3120" s="102">
        <f t="shared" si="1974"/>
        <v>0</v>
      </c>
      <c r="AX3120" s="102">
        <f t="shared" si="1975"/>
        <v>0</v>
      </c>
      <c r="AY3120" s="102">
        <f t="shared" si="1976"/>
        <v>0</v>
      </c>
      <c r="AZ3120" s="102">
        <f t="shared" si="1977"/>
        <v>0</v>
      </c>
      <c r="BA3120" s="102">
        <f t="shared" si="1978"/>
        <v>0</v>
      </c>
      <c r="BB3120" s="102">
        <f t="shared" si="1979"/>
        <v>0</v>
      </c>
      <c r="BC3120" s="102">
        <f t="shared" si="1980"/>
        <v>0</v>
      </c>
      <c r="BD3120" s="102">
        <f t="shared" si="1981"/>
        <v>0</v>
      </c>
      <c r="BE3120" s="102">
        <f t="shared" si="1982"/>
        <v>0</v>
      </c>
    </row>
    <row r="3121" spans="1:57" s="102" customFormat="1" ht="27.75" hidden="1">
      <c r="A3121" s="1"/>
      <c r="B3121" s="90">
        <v>2017</v>
      </c>
      <c r="C3121" s="91">
        <v>8321</v>
      </c>
      <c r="D3121" s="91">
        <v>3</v>
      </c>
      <c r="E3121" s="92">
        <v>6</v>
      </c>
      <c r="F3121" s="92">
        <v>0</v>
      </c>
      <c r="G3121" s="92">
        <v>2000</v>
      </c>
      <c r="H3121" s="92">
        <v>2500</v>
      </c>
      <c r="I3121" s="92">
        <v>255</v>
      </c>
      <c r="J3121" s="93">
        <v>36</v>
      </c>
      <c r="K3121" s="331" t="s">
        <v>1448</v>
      </c>
      <c r="L3121" s="95">
        <v>0</v>
      </c>
      <c r="M3121" s="95">
        <v>0</v>
      </c>
      <c r="N3121" s="95">
        <f t="shared" si="1990"/>
        <v>0</v>
      </c>
      <c r="O3121" s="95">
        <v>0</v>
      </c>
      <c r="P3121" s="95">
        <v>0</v>
      </c>
      <c r="Q3121" s="95">
        <f t="shared" si="1991"/>
        <v>0</v>
      </c>
      <c r="R3121" s="95">
        <f t="shared" si="1992"/>
        <v>0</v>
      </c>
      <c r="S3121" s="96" t="s">
        <v>95</v>
      </c>
      <c r="T3121" s="97"/>
      <c r="U3121" s="98"/>
      <c r="V3121" s="137" t="s">
        <v>174</v>
      </c>
      <c r="W3121" s="1"/>
      <c r="X3121" s="1"/>
      <c r="Y3121" s="1">
        <f t="shared" si="1964"/>
        <v>0</v>
      </c>
      <c r="Z3121" s="1"/>
      <c r="AA3121" s="1"/>
      <c r="AB3121" s="1">
        <f t="shared" si="1965"/>
        <v>0</v>
      </c>
      <c r="AC3121" s="1">
        <f t="shared" si="1966"/>
        <v>0</v>
      </c>
      <c r="AD3121" s="1"/>
      <c r="AE3121" s="1"/>
      <c r="AF3121" s="1">
        <f t="shared" si="1967"/>
        <v>0</v>
      </c>
      <c r="AG3121" s="1"/>
      <c r="AH3121" s="1"/>
      <c r="AI3121" s="1">
        <f t="shared" si="1968"/>
        <v>0</v>
      </c>
      <c r="AJ3121" s="102">
        <f t="shared" si="1969"/>
        <v>0</v>
      </c>
      <c r="AM3121" s="102">
        <f t="shared" si="1970"/>
        <v>0</v>
      </c>
      <c r="AP3121" s="102">
        <f t="shared" si="1971"/>
        <v>0</v>
      </c>
      <c r="AQ3121" s="102">
        <f t="shared" si="1972"/>
        <v>0</v>
      </c>
      <c r="AT3121" s="102">
        <f t="shared" si="1973"/>
        <v>0</v>
      </c>
      <c r="AW3121" s="102">
        <f t="shared" si="1974"/>
        <v>0</v>
      </c>
      <c r="AX3121" s="102">
        <f t="shared" si="1975"/>
        <v>0</v>
      </c>
      <c r="AY3121" s="102">
        <f t="shared" si="1976"/>
        <v>0</v>
      </c>
      <c r="AZ3121" s="102">
        <f t="shared" si="1977"/>
        <v>0</v>
      </c>
      <c r="BA3121" s="102">
        <f t="shared" si="1978"/>
        <v>0</v>
      </c>
      <c r="BB3121" s="102">
        <f t="shared" si="1979"/>
        <v>0</v>
      </c>
      <c r="BC3121" s="102">
        <f t="shared" si="1980"/>
        <v>0</v>
      </c>
      <c r="BD3121" s="102">
        <f t="shared" si="1981"/>
        <v>0</v>
      </c>
      <c r="BE3121" s="102">
        <f t="shared" si="1982"/>
        <v>0</v>
      </c>
    </row>
    <row r="3122" spans="1:57" s="102" customFormat="1" ht="27.75" hidden="1">
      <c r="A3122" s="1"/>
      <c r="B3122" s="90">
        <v>2017</v>
      </c>
      <c r="C3122" s="91">
        <v>8321</v>
      </c>
      <c r="D3122" s="91">
        <v>3</v>
      </c>
      <c r="E3122" s="92">
        <v>6</v>
      </c>
      <c r="F3122" s="92">
        <v>0</v>
      </c>
      <c r="G3122" s="92">
        <v>2000</v>
      </c>
      <c r="H3122" s="92">
        <v>2500</v>
      </c>
      <c r="I3122" s="92">
        <v>255</v>
      </c>
      <c r="J3122" s="93">
        <v>37</v>
      </c>
      <c r="K3122" s="331" t="s">
        <v>1449</v>
      </c>
      <c r="L3122" s="95">
        <v>0</v>
      </c>
      <c r="M3122" s="95">
        <v>0</v>
      </c>
      <c r="N3122" s="95">
        <f t="shared" si="1990"/>
        <v>0</v>
      </c>
      <c r="O3122" s="95">
        <v>0</v>
      </c>
      <c r="P3122" s="95">
        <v>0</v>
      </c>
      <c r="Q3122" s="95">
        <f t="shared" si="1991"/>
        <v>0</v>
      </c>
      <c r="R3122" s="95">
        <f t="shared" si="1992"/>
        <v>0</v>
      </c>
      <c r="S3122" s="96" t="s">
        <v>95</v>
      </c>
      <c r="T3122" s="97"/>
      <c r="U3122" s="98"/>
      <c r="V3122" s="137" t="s">
        <v>174</v>
      </c>
      <c r="W3122" s="1"/>
      <c r="X3122" s="1"/>
      <c r="Y3122" s="1">
        <f t="shared" si="1964"/>
        <v>0</v>
      </c>
      <c r="Z3122" s="1"/>
      <c r="AA3122" s="1"/>
      <c r="AB3122" s="1">
        <f t="shared" si="1965"/>
        <v>0</v>
      </c>
      <c r="AC3122" s="1">
        <f t="shared" si="1966"/>
        <v>0</v>
      </c>
      <c r="AD3122" s="1"/>
      <c r="AE3122" s="1"/>
      <c r="AF3122" s="1">
        <f t="shared" si="1967"/>
        <v>0</v>
      </c>
      <c r="AG3122" s="1"/>
      <c r="AH3122" s="1"/>
      <c r="AI3122" s="1">
        <f t="shared" si="1968"/>
        <v>0</v>
      </c>
      <c r="AJ3122" s="102">
        <f t="shared" si="1969"/>
        <v>0</v>
      </c>
      <c r="AM3122" s="102">
        <f t="shared" si="1970"/>
        <v>0</v>
      </c>
      <c r="AP3122" s="102">
        <f t="shared" si="1971"/>
        <v>0</v>
      </c>
      <c r="AQ3122" s="102">
        <f t="shared" si="1972"/>
        <v>0</v>
      </c>
      <c r="AT3122" s="102">
        <f t="shared" si="1973"/>
        <v>0</v>
      </c>
      <c r="AW3122" s="102">
        <f t="shared" si="1974"/>
        <v>0</v>
      </c>
      <c r="AX3122" s="102">
        <f t="shared" si="1975"/>
        <v>0</v>
      </c>
      <c r="AY3122" s="102">
        <f t="shared" si="1976"/>
        <v>0</v>
      </c>
      <c r="AZ3122" s="102">
        <f t="shared" si="1977"/>
        <v>0</v>
      </c>
      <c r="BA3122" s="102">
        <f t="shared" si="1978"/>
        <v>0</v>
      </c>
      <c r="BB3122" s="102">
        <f t="shared" si="1979"/>
        <v>0</v>
      </c>
      <c r="BC3122" s="102">
        <f t="shared" si="1980"/>
        <v>0</v>
      </c>
      <c r="BD3122" s="102">
        <f t="shared" si="1981"/>
        <v>0</v>
      </c>
      <c r="BE3122" s="102">
        <f t="shared" si="1982"/>
        <v>0</v>
      </c>
    </row>
    <row r="3123" spans="1:57" s="102" customFormat="1" ht="27.75" hidden="1">
      <c r="A3123" s="1"/>
      <c r="B3123" s="90">
        <v>2017</v>
      </c>
      <c r="C3123" s="91">
        <v>8321</v>
      </c>
      <c r="D3123" s="91">
        <v>3</v>
      </c>
      <c r="E3123" s="92">
        <v>6</v>
      </c>
      <c r="F3123" s="92">
        <v>0</v>
      </c>
      <c r="G3123" s="92">
        <v>2000</v>
      </c>
      <c r="H3123" s="92">
        <v>2500</v>
      </c>
      <c r="I3123" s="92">
        <v>255</v>
      </c>
      <c r="J3123" s="93">
        <v>38</v>
      </c>
      <c r="K3123" s="331" t="s">
        <v>1450</v>
      </c>
      <c r="L3123" s="95">
        <v>0</v>
      </c>
      <c r="M3123" s="95">
        <v>0</v>
      </c>
      <c r="N3123" s="95">
        <f t="shared" si="1990"/>
        <v>0</v>
      </c>
      <c r="O3123" s="95">
        <v>0</v>
      </c>
      <c r="P3123" s="95">
        <v>0</v>
      </c>
      <c r="Q3123" s="95">
        <f t="shared" si="1991"/>
        <v>0</v>
      </c>
      <c r="R3123" s="95">
        <f t="shared" si="1992"/>
        <v>0</v>
      </c>
      <c r="S3123" s="96" t="s">
        <v>95</v>
      </c>
      <c r="T3123" s="97"/>
      <c r="U3123" s="98"/>
      <c r="V3123" s="137" t="s">
        <v>174</v>
      </c>
      <c r="W3123" s="1"/>
      <c r="X3123" s="1"/>
      <c r="Y3123" s="1">
        <f t="shared" si="1964"/>
        <v>0</v>
      </c>
      <c r="Z3123" s="1"/>
      <c r="AA3123" s="1"/>
      <c r="AB3123" s="1">
        <f t="shared" si="1965"/>
        <v>0</v>
      </c>
      <c r="AC3123" s="1">
        <f t="shared" si="1966"/>
        <v>0</v>
      </c>
      <c r="AD3123" s="1"/>
      <c r="AE3123" s="1"/>
      <c r="AF3123" s="1">
        <f t="shared" si="1967"/>
        <v>0</v>
      </c>
      <c r="AG3123" s="1"/>
      <c r="AH3123" s="1"/>
      <c r="AI3123" s="1">
        <f t="shared" si="1968"/>
        <v>0</v>
      </c>
      <c r="AJ3123" s="102">
        <f t="shared" si="1969"/>
        <v>0</v>
      </c>
      <c r="AM3123" s="102">
        <f t="shared" si="1970"/>
        <v>0</v>
      </c>
      <c r="AP3123" s="102">
        <f t="shared" si="1971"/>
        <v>0</v>
      </c>
      <c r="AQ3123" s="102">
        <f t="shared" si="1972"/>
        <v>0</v>
      </c>
      <c r="AT3123" s="102">
        <f t="shared" si="1973"/>
        <v>0</v>
      </c>
      <c r="AW3123" s="102">
        <f t="shared" si="1974"/>
        <v>0</v>
      </c>
      <c r="AX3123" s="102">
        <f t="shared" si="1975"/>
        <v>0</v>
      </c>
      <c r="AY3123" s="102">
        <f t="shared" si="1976"/>
        <v>0</v>
      </c>
      <c r="AZ3123" s="102">
        <f t="shared" si="1977"/>
        <v>0</v>
      </c>
      <c r="BA3123" s="102">
        <f t="shared" si="1978"/>
        <v>0</v>
      </c>
      <c r="BB3123" s="102">
        <f t="shared" si="1979"/>
        <v>0</v>
      </c>
      <c r="BC3123" s="102">
        <f t="shared" si="1980"/>
        <v>0</v>
      </c>
      <c r="BD3123" s="102">
        <f t="shared" si="1981"/>
        <v>0</v>
      </c>
      <c r="BE3123" s="102">
        <f t="shared" si="1982"/>
        <v>0</v>
      </c>
    </row>
    <row r="3124" spans="1:57" s="102" customFormat="1" ht="27.75" hidden="1">
      <c r="A3124" s="1"/>
      <c r="B3124" s="90">
        <v>2017</v>
      </c>
      <c r="C3124" s="91">
        <v>8321</v>
      </c>
      <c r="D3124" s="91">
        <v>3</v>
      </c>
      <c r="E3124" s="92">
        <v>6</v>
      </c>
      <c r="F3124" s="92">
        <v>0</v>
      </c>
      <c r="G3124" s="92">
        <v>2000</v>
      </c>
      <c r="H3124" s="92">
        <v>2500</v>
      </c>
      <c r="I3124" s="92">
        <v>255</v>
      </c>
      <c r="J3124" s="93">
        <v>39</v>
      </c>
      <c r="K3124" s="331" t="s">
        <v>1451</v>
      </c>
      <c r="L3124" s="95">
        <v>0</v>
      </c>
      <c r="M3124" s="95">
        <v>0</v>
      </c>
      <c r="N3124" s="95">
        <f t="shared" si="1990"/>
        <v>0</v>
      </c>
      <c r="O3124" s="95">
        <v>0</v>
      </c>
      <c r="P3124" s="95">
        <v>0</v>
      </c>
      <c r="Q3124" s="95">
        <f t="shared" si="1991"/>
        <v>0</v>
      </c>
      <c r="R3124" s="95">
        <f t="shared" si="1992"/>
        <v>0</v>
      </c>
      <c r="S3124" s="96" t="s">
        <v>95</v>
      </c>
      <c r="T3124" s="97"/>
      <c r="U3124" s="98"/>
      <c r="V3124" s="137" t="s">
        <v>174</v>
      </c>
      <c r="W3124" s="1"/>
      <c r="X3124" s="1"/>
      <c r="Y3124" s="1">
        <f t="shared" si="1964"/>
        <v>0</v>
      </c>
      <c r="Z3124" s="1"/>
      <c r="AA3124" s="1"/>
      <c r="AB3124" s="1">
        <f t="shared" si="1965"/>
        <v>0</v>
      </c>
      <c r="AC3124" s="1">
        <f t="shared" si="1966"/>
        <v>0</v>
      </c>
      <c r="AD3124" s="1"/>
      <c r="AE3124" s="1"/>
      <c r="AF3124" s="1">
        <f t="shared" si="1967"/>
        <v>0</v>
      </c>
      <c r="AG3124" s="1"/>
      <c r="AH3124" s="1"/>
      <c r="AI3124" s="1">
        <f t="shared" si="1968"/>
        <v>0</v>
      </c>
      <c r="AJ3124" s="102">
        <f t="shared" si="1969"/>
        <v>0</v>
      </c>
      <c r="AM3124" s="102">
        <f t="shared" si="1970"/>
        <v>0</v>
      </c>
      <c r="AP3124" s="102">
        <f t="shared" si="1971"/>
        <v>0</v>
      </c>
      <c r="AQ3124" s="102">
        <f t="shared" si="1972"/>
        <v>0</v>
      </c>
      <c r="AT3124" s="102">
        <f t="shared" si="1973"/>
        <v>0</v>
      </c>
      <c r="AW3124" s="102">
        <f t="shared" si="1974"/>
        <v>0</v>
      </c>
      <c r="AX3124" s="102">
        <f t="shared" si="1975"/>
        <v>0</v>
      </c>
      <c r="AY3124" s="102">
        <f t="shared" si="1976"/>
        <v>0</v>
      </c>
      <c r="AZ3124" s="102">
        <f t="shared" si="1977"/>
        <v>0</v>
      </c>
      <c r="BA3124" s="102">
        <f t="shared" si="1978"/>
        <v>0</v>
      </c>
      <c r="BB3124" s="102">
        <f t="shared" si="1979"/>
        <v>0</v>
      </c>
      <c r="BC3124" s="102">
        <f t="shared" si="1980"/>
        <v>0</v>
      </c>
      <c r="BD3124" s="102">
        <f t="shared" si="1981"/>
        <v>0</v>
      </c>
      <c r="BE3124" s="102">
        <f t="shared" si="1982"/>
        <v>0</v>
      </c>
    </row>
    <row r="3125" spans="1:57" s="102" customFormat="1" ht="27.75" hidden="1">
      <c r="A3125" s="1"/>
      <c r="B3125" s="90">
        <v>2017</v>
      </c>
      <c r="C3125" s="91">
        <v>8321</v>
      </c>
      <c r="D3125" s="91">
        <v>3</v>
      </c>
      <c r="E3125" s="92">
        <v>6</v>
      </c>
      <c r="F3125" s="92">
        <v>0</v>
      </c>
      <c r="G3125" s="92">
        <v>2000</v>
      </c>
      <c r="H3125" s="92">
        <v>2500</v>
      </c>
      <c r="I3125" s="92">
        <v>255</v>
      </c>
      <c r="J3125" s="93">
        <v>40</v>
      </c>
      <c r="K3125" s="331" t="s">
        <v>1452</v>
      </c>
      <c r="L3125" s="95">
        <v>0</v>
      </c>
      <c r="M3125" s="95">
        <v>0</v>
      </c>
      <c r="N3125" s="95">
        <f t="shared" si="1990"/>
        <v>0</v>
      </c>
      <c r="O3125" s="95">
        <v>0</v>
      </c>
      <c r="P3125" s="95">
        <v>0</v>
      </c>
      <c r="Q3125" s="95">
        <f t="shared" si="1991"/>
        <v>0</v>
      </c>
      <c r="R3125" s="95">
        <f t="shared" si="1992"/>
        <v>0</v>
      </c>
      <c r="S3125" s="96" t="s">
        <v>95</v>
      </c>
      <c r="T3125" s="97"/>
      <c r="U3125" s="98"/>
      <c r="V3125" s="137" t="s">
        <v>174</v>
      </c>
      <c r="W3125" s="1"/>
      <c r="X3125" s="1"/>
      <c r="Y3125" s="1">
        <f t="shared" si="1964"/>
        <v>0</v>
      </c>
      <c r="Z3125" s="1"/>
      <c r="AA3125" s="1"/>
      <c r="AB3125" s="1">
        <f t="shared" si="1965"/>
        <v>0</v>
      </c>
      <c r="AC3125" s="1">
        <f t="shared" si="1966"/>
        <v>0</v>
      </c>
      <c r="AD3125" s="1"/>
      <c r="AE3125" s="1"/>
      <c r="AF3125" s="1">
        <f t="shared" si="1967"/>
        <v>0</v>
      </c>
      <c r="AG3125" s="1"/>
      <c r="AH3125" s="1"/>
      <c r="AI3125" s="1">
        <f t="shared" si="1968"/>
        <v>0</v>
      </c>
      <c r="AJ3125" s="102">
        <f t="shared" si="1969"/>
        <v>0</v>
      </c>
      <c r="AM3125" s="102">
        <f t="shared" si="1970"/>
        <v>0</v>
      </c>
      <c r="AP3125" s="102">
        <f t="shared" si="1971"/>
        <v>0</v>
      </c>
      <c r="AQ3125" s="102">
        <f t="shared" si="1972"/>
        <v>0</v>
      </c>
      <c r="AT3125" s="102">
        <f t="shared" si="1973"/>
        <v>0</v>
      </c>
      <c r="AW3125" s="102">
        <f t="shared" si="1974"/>
        <v>0</v>
      </c>
      <c r="AX3125" s="102">
        <f t="shared" si="1975"/>
        <v>0</v>
      </c>
      <c r="AY3125" s="102">
        <f t="shared" si="1976"/>
        <v>0</v>
      </c>
      <c r="AZ3125" s="102">
        <f t="shared" si="1977"/>
        <v>0</v>
      </c>
      <c r="BA3125" s="102">
        <f t="shared" si="1978"/>
        <v>0</v>
      </c>
      <c r="BB3125" s="102">
        <f t="shared" si="1979"/>
        <v>0</v>
      </c>
      <c r="BC3125" s="102">
        <f t="shared" si="1980"/>
        <v>0</v>
      </c>
      <c r="BD3125" s="102">
        <f t="shared" si="1981"/>
        <v>0</v>
      </c>
      <c r="BE3125" s="102">
        <f t="shared" si="1982"/>
        <v>0</v>
      </c>
    </row>
    <row r="3126" spans="1:57" s="102" customFormat="1" ht="27.75" hidden="1">
      <c r="A3126" s="1"/>
      <c r="B3126" s="90">
        <v>2017</v>
      </c>
      <c r="C3126" s="91">
        <v>8321</v>
      </c>
      <c r="D3126" s="91">
        <v>3</v>
      </c>
      <c r="E3126" s="92">
        <v>6</v>
      </c>
      <c r="F3126" s="92">
        <v>0</v>
      </c>
      <c r="G3126" s="92">
        <v>2000</v>
      </c>
      <c r="H3126" s="92">
        <v>2500</v>
      </c>
      <c r="I3126" s="92">
        <v>255</v>
      </c>
      <c r="J3126" s="93">
        <v>41</v>
      </c>
      <c r="K3126" s="331" t="s">
        <v>1453</v>
      </c>
      <c r="L3126" s="95">
        <v>0</v>
      </c>
      <c r="M3126" s="95">
        <v>0</v>
      </c>
      <c r="N3126" s="95">
        <f t="shared" si="1990"/>
        <v>0</v>
      </c>
      <c r="O3126" s="95">
        <v>0</v>
      </c>
      <c r="P3126" s="95">
        <v>0</v>
      </c>
      <c r="Q3126" s="95">
        <f t="shared" si="1991"/>
        <v>0</v>
      </c>
      <c r="R3126" s="95">
        <f t="shared" si="1992"/>
        <v>0</v>
      </c>
      <c r="S3126" s="96" t="s">
        <v>95</v>
      </c>
      <c r="T3126" s="97"/>
      <c r="U3126" s="98"/>
      <c r="V3126" s="137" t="s">
        <v>174</v>
      </c>
      <c r="W3126" s="1"/>
      <c r="X3126" s="1"/>
      <c r="Y3126" s="1">
        <f t="shared" si="1964"/>
        <v>0</v>
      </c>
      <c r="Z3126" s="1"/>
      <c r="AA3126" s="1"/>
      <c r="AB3126" s="1">
        <f t="shared" si="1965"/>
        <v>0</v>
      </c>
      <c r="AC3126" s="1">
        <f t="shared" si="1966"/>
        <v>0</v>
      </c>
      <c r="AD3126" s="1"/>
      <c r="AE3126" s="1"/>
      <c r="AF3126" s="1">
        <f t="shared" si="1967"/>
        <v>0</v>
      </c>
      <c r="AG3126" s="1"/>
      <c r="AH3126" s="1"/>
      <c r="AI3126" s="1">
        <f t="shared" si="1968"/>
        <v>0</v>
      </c>
      <c r="AJ3126" s="102">
        <f t="shared" si="1969"/>
        <v>0</v>
      </c>
      <c r="AM3126" s="102">
        <f t="shared" si="1970"/>
        <v>0</v>
      </c>
      <c r="AP3126" s="102">
        <f t="shared" si="1971"/>
        <v>0</v>
      </c>
      <c r="AQ3126" s="102">
        <f t="shared" si="1972"/>
        <v>0</v>
      </c>
      <c r="AT3126" s="102">
        <f t="shared" si="1973"/>
        <v>0</v>
      </c>
      <c r="AW3126" s="102">
        <f t="shared" si="1974"/>
        <v>0</v>
      </c>
      <c r="AX3126" s="102">
        <f t="shared" si="1975"/>
        <v>0</v>
      </c>
      <c r="AY3126" s="102">
        <f t="shared" si="1976"/>
        <v>0</v>
      </c>
      <c r="AZ3126" s="102">
        <f t="shared" si="1977"/>
        <v>0</v>
      </c>
      <c r="BA3126" s="102">
        <f t="shared" si="1978"/>
        <v>0</v>
      </c>
      <c r="BB3126" s="102">
        <f t="shared" si="1979"/>
        <v>0</v>
      </c>
      <c r="BC3126" s="102">
        <f t="shared" si="1980"/>
        <v>0</v>
      </c>
      <c r="BD3126" s="102">
        <f t="shared" si="1981"/>
        <v>0</v>
      </c>
      <c r="BE3126" s="102">
        <f t="shared" si="1982"/>
        <v>0</v>
      </c>
    </row>
    <row r="3127" spans="1:57" s="102" customFormat="1" ht="27.75" hidden="1">
      <c r="A3127" s="1"/>
      <c r="B3127" s="90">
        <v>2017</v>
      </c>
      <c r="C3127" s="91">
        <v>8321</v>
      </c>
      <c r="D3127" s="91">
        <v>3</v>
      </c>
      <c r="E3127" s="92">
        <v>6</v>
      </c>
      <c r="F3127" s="92">
        <v>0</v>
      </c>
      <c r="G3127" s="92">
        <v>2000</v>
      </c>
      <c r="H3127" s="92">
        <v>2500</v>
      </c>
      <c r="I3127" s="92">
        <v>255</v>
      </c>
      <c r="J3127" s="93">
        <v>42</v>
      </c>
      <c r="K3127" s="331" t="s">
        <v>1454</v>
      </c>
      <c r="L3127" s="95">
        <v>0</v>
      </c>
      <c r="M3127" s="95">
        <v>0</v>
      </c>
      <c r="N3127" s="95">
        <f t="shared" si="1990"/>
        <v>0</v>
      </c>
      <c r="O3127" s="95">
        <v>0</v>
      </c>
      <c r="P3127" s="95">
        <v>0</v>
      </c>
      <c r="Q3127" s="95">
        <f t="shared" si="1991"/>
        <v>0</v>
      </c>
      <c r="R3127" s="95">
        <f t="shared" si="1992"/>
        <v>0</v>
      </c>
      <c r="S3127" s="96" t="s">
        <v>95</v>
      </c>
      <c r="T3127" s="97"/>
      <c r="U3127" s="98"/>
      <c r="V3127" s="137" t="s">
        <v>174</v>
      </c>
      <c r="W3127" s="1"/>
      <c r="X3127" s="1"/>
      <c r="Y3127" s="1">
        <f t="shared" si="1964"/>
        <v>0</v>
      </c>
      <c r="Z3127" s="1"/>
      <c r="AA3127" s="1"/>
      <c r="AB3127" s="1">
        <f t="shared" si="1965"/>
        <v>0</v>
      </c>
      <c r="AC3127" s="1">
        <f t="shared" si="1966"/>
        <v>0</v>
      </c>
      <c r="AD3127" s="1"/>
      <c r="AE3127" s="1"/>
      <c r="AF3127" s="1">
        <f t="shared" si="1967"/>
        <v>0</v>
      </c>
      <c r="AG3127" s="1"/>
      <c r="AH3127" s="1"/>
      <c r="AI3127" s="1">
        <f t="shared" si="1968"/>
        <v>0</v>
      </c>
      <c r="AJ3127" s="102">
        <f t="shared" si="1969"/>
        <v>0</v>
      </c>
      <c r="AM3127" s="102">
        <f t="shared" si="1970"/>
        <v>0</v>
      </c>
      <c r="AP3127" s="102">
        <f t="shared" si="1971"/>
        <v>0</v>
      </c>
      <c r="AQ3127" s="102">
        <f t="shared" si="1972"/>
        <v>0</v>
      </c>
      <c r="AT3127" s="102">
        <f t="shared" si="1973"/>
        <v>0</v>
      </c>
      <c r="AW3127" s="102">
        <f t="shared" si="1974"/>
        <v>0</v>
      </c>
      <c r="AX3127" s="102">
        <f t="shared" si="1975"/>
        <v>0</v>
      </c>
      <c r="AY3127" s="102">
        <f t="shared" si="1976"/>
        <v>0</v>
      </c>
      <c r="AZ3127" s="102">
        <f t="shared" si="1977"/>
        <v>0</v>
      </c>
      <c r="BA3127" s="102">
        <f t="shared" si="1978"/>
        <v>0</v>
      </c>
      <c r="BB3127" s="102">
        <f t="shared" si="1979"/>
        <v>0</v>
      </c>
      <c r="BC3127" s="102">
        <f t="shared" si="1980"/>
        <v>0</v>
      </c>
      <c r="BD3127" s="102">
        <f t="shared" si="1981"/>
        <v>0</v>
      </c>
      <c r="BE3127" s="102">
        <f t="shared" si="1982"/>
        <v>0</v>
      </c>
    </row>
    <row r="3128" spans="1:57" s="102" customFormat="1" ht="27.75" hidden="1">
      <c r="A3128" s="1"/>
      <c r="B3128" s="90">
        <v>2017</v>
      </c>
      <c r="C3128" s="91">
        <v>8321</v>
      </c>
      <c r="D3128" s="91">
        <v>3</v>
      </c>
      <c r="E3128" s="92">
        <v>6</v>
      </c>
      <c r="F3128" s="92">
        <v>0</v>
      </c>
      <c r="G3128" s="92">
        <v>2000</v>
      </c>
      <c r="H3128" s="92">
        <v>2500</v>
      </c>
      <c r="I3128" s="92">
        <v>255</v>
      </c>
      <c r="J3128" s="93">
        <v>43</v>
      </c>
      <c r="K3128" s="331" t="s">
        <v>1455</v>
      </c>
      <c r="L3128" s="95">
        <v>0</v>
      </c>
      <c r="M3128" s="95">
        <v>0</v>
      </c>
      <c r="N3128" s="95">
        <f t="shared" si="1990"/>
        <v>0</v>
      </c>
      <c r="O3128" s="95">
        <v>0</v>
      </c>
      <c r="P3128" s="95">
        <v>0</v>
      </c>
      <c r="Q3128" s="95">
        <f t="shared" si="1991"/>
        <v>0</v>
      </c>
      <c r="R3128" s="95">
        <f t="shared" si="1992"/>
        <v>0</v>
      </c>
      <c r="S3128" s="96" t="s">
        <v>95</v>
      </c>
      <c r="T3128" s="97"/>
      <c r="U3128" s="98"/>
      <c r="V3128" s="137" t="s">
        <v>174</v>
      </c>
      <c r="W3128" s="1"/>
      <c r="X3128" s="1"/>
      <c r="Y3128" s="1">
        <f t="shared" si="1964"/>
        <v>0</v>
      </c>
      <c r="Z3128" s="1"/>
      <c r="AA3128" s="1"/>
      <c r="AB3128" s="1">
        <f t="shared" si="1965"/>
        <v>0</v>
      </c>
      <c r="AC3128" s="1">
        <f t="shared" si="1966"/>
        <v>0</v>
      </c>
      <c r="AD3128" s="1"/>
      <c r="AE3128" s="1"/>
      <c r="AF3128" s="1">
        <f t="shared" si="1967"/>
        <v>0</v>
      </c>
      <c r="AG3128" s="1"/>
      <c r="AH3128" s="1"/>
      <c r="AI3128" s="1">
        <f t="shared" si="1968"/>
        <v>0</v>
      </c>
      <c r="AJ3128" s="102">
        <f t="shared" si="1969"/>
        <v>0</v>
      </c>
      <c r="AM3128" s="102">
        <f t="shared" si="1970"/>
        <v>0</v>
      </c>
      <c r="AP3128" s="102">
        <f t="shared" si="1971"/>
        <v>0</v>
      </c>
      <c r="AQ3128" s="102">
        <f t="shared" si="1972"/>
        <v>0</v>
      </c>
      <c r="AT3128" s="102">
        <f t="shared" si="1973"/>
        <v>0</v>
      </c>
      <c r="AW3128" s="102">
        <f t="shared" si="1974"/>
        <v>0</v>
      </c>
      <c r="AX3128" s="102">
        <f t="shared" si="1975"/>
        <v>0</v>
      </c>
      <c r="AY3128" s="102">
        <f t="shared" si="1976"/>
        <v>0</v>
      </c>
      <c r="AZ3128" s="102">
        <f t="shared" si="1977"/>
        <v>0</v>
      </c>
      <c r="BA3128" s="102">
        <f t="shared" si="1978"/>
        <v>0</v>
      </c>
      <c r="BB3128" s="102">
        <f t="shared" si="1979"/>
        <v>0</v>
      </c>
      <c r="BC3128" s="102">
        <f t="shared" si="1980"/>
        <v>0</v>
      </c>
      <c r="BD3128" s="102">
        <f t="shared" si="1981"/>
        <v>0</v>
      </c>
      <c r="BE3128" s="102">
        <f t="shared" si="1982"/>
        <v>0</v>
      </c>
    </row>
    <row r="3129" spans="1:57" s="102" customFormat="1" ht="27.75" hidden="1">
      <c r="A3129" s="1"/>
      <c r="B3129" s="90">
        <v>2017</v>
      </c>
      <c r="C3129" s="91">
        <v>8321</v>
      </c>
      <c r="D3129" s="91">
        <v>3</v>
      </c>
      <c r="E3129" s="92">
        <v>6</v>
      </c>
      <c r="F3129" s="92">
        <v>0</v>
      </c>
      <c r="G3129" s="92">
        <v>2000</v>
      </c>
      <c r="H3129" s="92">
        <v>2500</v>
      </c>
      <c r="I3129" s="92">
        <v>255</v>
      </c>
      <c r="J3129" s="93">
        <v>44</v>
      </c>
      <c r="K3129" s="331" t="s">
        <v>1456</v>
      </c>
      <c r="L3129" s="95">
        <v>0</v>
      </c>
      <c r="M3129" s="95">
        <v>0</v>
      </c>
      <c r="N3129" s="95">
        <f t="shared" si="1990"/>
        <v>0</v>
      </c>
      <c r="O3129" s="95">
        <v>0</v>
      </c>
      <c r="P3129" s="95">
        <v>0</v>
      </c>
      <c r="Q3129" s="95">
        <f t="shared" si="1991"/>
        <v>0</v>
      </c>
      <c r="R3129" s="95">
        <f t="shared" si="1992"/>
        <v>0</v>
      </c>
      <c r="S3129" s="96" t="s">
        <v>95</v>
      </c>
      <c r="T3129" s="97"/>
      <c r="U3129" s="98"/>
      <c r="V3129" s="137" t="s">
        <v>174</v>
      </c>
      <c r="W3129" s="1"/>
      <c r="X3129" s="1"/>
      <c r="Y3129" s="1">
        <f t="shared" ref="Y3129:Y3192" si="1993">+W3129+X3129</f>
        <v>0</v>
      </c>
      <c r="Z3129" s="1"/>
      <c r="AA3129" s="1"/>
      <c r="AB3129" s="1">
        <f t="shared" ref="AB3129:AB3192" si="1994">+Z3129+AA3129</f>
        <v>0</v>
      </c>
      <c r="AC3129" s="1">
        <f t="shared" ref="AC3129:AC3192" si="1995">+Y3129+AB3129</f>
        <v>0</v>
      </c>
      <c r="AD3129" s="1"/>
      <c r="AE3129" s="1"/>
      <c r="AF3129" s="1">
        <f t="shared" ref="AF3129:AF3192" si="1996">+AD3129+AE3129</f>
        <v>0</v>
      </c>
      <c r="AG3129" s="1"/>
      <c r="AH3129" s="1"/>
      <c r="AI3129" s="1">
        <f t="shared" ref="AI3129:AI3192" si="1997">+AG3129+AH3129</f>
        <v>0</v>
      </c>
      <c r="AJ3129" s="102">
        <f t="shared" ref="AJ3129:AJ3192" si="1998">+AF3129+AI3129</f>
        <v>0</v>
      </c>
      <c r="AM3129" s="102">
        <f t="shared" ref="AM3129:AM3192" si="1999">+AK3129+AL3129</f>
        <v>0</v>
      </c>
      <c r="AP3129" s="102">
        <f t="shared" ref="AP3129:AP3192" si="2000">+AN3129+AO3129</f>
        <v>0</v>
      </c>
      <c r="AQ3129" s="102">
        <f t="shared" ref="AQ3129:AQ3192" si="2001">+AM3129+AP3129</f>
        <v>0</v>
      </c>
      <c r="AT3129" s="102">
        <f t="shared" ref="AT3129:AT3192" si="2002">+AR3129+AS3129</f>
        <v>0</v>
      </c>
      <c r="AW3129" s="102">
        <f t="shared" ref="AW3129:AW3192" si="2003">+AU3129+AV3129</f>
        <v>0</v>
      </c>
      <c r="AX3129" s="102">
        <f t="shared" ref="AX3129:AX3192" si="2004">+AT3129+AW3129</f>
        <v>0</v>
      </c>
      <c r="AY3129" s="102">
        <f t="shared" ref="AY3129:AY3192" si="2005">+L3129-W3129-AD3129-AK3129-AR3129</f>
        <v>0</v>
      </c>
      <c r="AZ3129" s="102">
        <f t="shared" ref="AZ3129:AZ3192" si="2006">+M3129-X3129-AE3129-AL3129-AS3129</f>
        <v>0</v>
      </c>
      <c r="BA3129" s="102">
        <f t="shared" ref="BA3129:BA3192" si="2007">+N3129-Y3129-AI3129-AM3129-AT3129</f>
        <v>0</v>
      </c>
      <c r="BB3129" s="102">
        <f t="shared" ref="BB3129:BB3192" si="2008">+O3129-Z3129-AG3129-AN3129-AU3129</f>
        <v>0</v>
      </c>
      <c r="BC3129" s="102">
        <f t="shared" ref="BC3129:BC3192" si="2009">+P3129-AA3129-AH3129-AO3129-AV3129</f>
        <v>0</v>
      </c>
      <c r="BD3129" s="102">
        <f t="shared" ref="BD3129:BD3192" si="2010">+Q3129-AB3129-AI3129-AP3129-AW3129</f>
        <v>0</v>
      </c>
      <c r="BE3129" s="102">
        <f t="shared" ref="BE3129:BE3192" si="2011">+R3129-AC3129-AJ3129-AQ3129-AX3129</f>
        <v>0</v>
      </c>
    </row>
    <row r="3130" spans="1:57" s="102" customFormat="1" ht="27.75" hidden="1">
      <c r="A3130" s="1"/>
      <c r="B3130" s="90">
        <v>2017</v>
      </c>
      <c r="C3130" s="91">
        <v>8321</v>
      </c>
      <c r="D3130" s="91">
        <v>3</v>
      </c>
      <c r="E3130" s="92">
        <v>6</v>
      </c>
      <c r="F3130" s="92">
        <v>0</v>
      </c>
      <c r="G3130" s="92">
        <v>2000</v>
      </c>
      <c r="H3130" s="92">
        <v>2500</v>
      </c>
      <c r="I3130" s="92">
        <v>255</v>
      </c>
      <c r="J3130" s="93">
        <v>45</v>
      </c>
      <c r="K3130" s="331" t="s">
        <v>1457</v>
      </c>
      <c r="L3130" s="95">
        <v>0</v>
      </c>
      <c r="M3130" s="95">
        <v>0</v>
      </c>
      <c r="N3130" s="95">
        <f t="shared" si="1990"/>
        <v>0</v>
      </c>
      <c r="O3130" s="95">
        <v>0</v>
      </c>
      <c r="P3130" s="95">
        <v>0</v>
      </c>
      <c r="Q3130" s="95">
        <f t="shared" si="1991"/>
        <v>0</v>
      </c>
      <c r="R3130" s="95">
        <f t="shared" si="1992"/>
        <v>0</v>
      </c>
      <c r="S3130" s="96" t="s">
        <v>95</v>
      </c>
      <c r="T3130" s="97"/>
      <c r="U3130" s="98"/>
      <c r="V3130" s="137" t="s">
        <v>174</v>
      </c>
      <c r="W3130" s="1"/>
      <c r="X3130" s="1"/>
      <c r="Y3130" s="1">
        <f t="shared" si="1993"/>
        <v>0</v>
      </c>
      <c r="Z3130" s="1"/>
      <c r="AA3130" s="1"/>
      <c r="AB3130" s="1">
        <f t="shared" si="1994"/>
        <v>0</v>
      </c>
      <c r="AC3130" s="1">
        <f t="shared" si="1995"/>
        <v>0</v>
      </c>
      <c r="AD3130" s="1"/>
      <c r="AE3130" s="1"/>
      <c r="AF3130" s="1">
        <f t="shared" si="1996"/>
        <v>0</v>
      </c>
      <c r="AG3130" s="1"/>
      <c r="AH3130" s="1"/>
      <c r="AI3130" s="1">
        <f t="shared" si="1997"/>
        <v>0</v>
      </c>
      <c r="AJ3130" s="102">
        <f t="shared" si="1998"/>
        <v>0</v>
      </c>
      <c r="AM3130" s="102">
        <f t="shared" si="1999"/>
        <v>0</v>
      </c>
      <c r="AP3130" s="102">
        <f t="shared" si="2000"/>
        <v>0</v>
      </c>
      <c r="AQ3130" s="102">
        <f t="shared" si="2001"/>
        <v>0</v>
      </c>
      <c r="AT3130" s="102">
        <f t="shared" si="2002"/>
        <v>0</v>
      </c>
      <c r="AW3130" s="102">
        <f t="shared" si="2003"/>
        <v>0</v>
      </c>
      <c r="AX3130" s="102">
        <f t="shared" si="2004"/>
        <v>0</v>
      </c>
      <c r="AY3130" s="102">
        <f t="shared" si="2005"/>
        <v>0</v>
      </c>
      <c r="AZ3130" s="102">
        <f t="shared" si="2006"/>
        <v>0</v>
      </c>
      <c r="BA3130" s="102">
        <f t="shared" si="2007"/>
        <v>0</v>
      </c>
      <c r="BB3130" s="102">
        <f t="shared" si="2008"/>
        <v>0</v>
      </c>
      <c r="BC3130" s="102">
        <f t="shared" si="2009"/>
        <v>0</v>
      </c>
      <c r="BD3130" s="102">
        <f t="shared" si="2010"/>
        <v>0</v>
      </c>
      <c r="BE3130" s="102">
        <f t="shared" si="2011"/>
        <v>0</v>
      </c>
    </row>
    <row r="3131" spans="1:57" s="102" customFormat="1" ht="27.75" hidden="1">
      <c r="A3131" s="1"/>
      <c r="B3131" s="90">
        <v>2017</v>
      </c>
      <c r="C3131" s="91">
        <v>8321</v>
      </c>
      <c r="D3131" s="91">
        <v>3</v>
      </c>
      <c r="E3131" s="92">
        <v>6</v>
      </c>
      <c r="F3131" s="92">
        <v>0</v>
      </c>
      <c r="G3131" s="92">
        <v>2000</v>
      </c>
      <c r="H3131" s="92">
        <v>2500</v>
      </c>
      <c r="I3131" s="92">
        <v>255</v>
      </c>
      <c r="J3131" s="93">
        <v>46</v>
      </c>
      <c r="K3131" s="331" t="s">
        <v>1458</v>
      </c>
      <c r="L3131" s="95">
        <v>0</v>
      </c>
      <c r="M3131" s="95">
        <v>0</v>
      </c>
      <c r="N3131" s="95">
        <f t="shared" si="1990"/>
        <v>0</v>
      </c>
      <c r="O3131" s="95">
        <v>0</v>
      </c>
      <c r="P3131" s="95">
        <v>0</v>
      </c>
      <c r="Q3131" s="95">
        <f t="shared" si="1991"/>
        <v>0</v>
      </c>
      <c r="R3131" s="95">
        <f t="shared" si="1992"/>
        <v>0</v>
      </c>
      <c r="S3131" s="96" t="s">
        <v>95</v>
      </c>
      <c r="T3131" s="97"/>
      <c r="U3131" s="98"/>
      <c r="V3131" s="137" t="s">
        <v>174</v>
      </c>
      <c r="W3131" s="1"/>
      <c r="X3131" s="1"/>
      <c r="Y3131" s="1">
        <f t="shared" si="1993"/>
        <v>0</v>
      </c>
      <c r="Z3131" s="1"/>
      <c r="AA3131" s="1"/>
      <c r="AB3131" s="1">
        <f t="shared" si="1994"/>
        <v>0</v>
      </c>
      <c r="AC3131" s="1">
        <f t="shared" si="1995"/>
        <v>0</v>
      </c>
      <c r="AD3131" s="1"/>
      <c r="AE3131" s="1"/>
      <c r="AF3131" s="1">
        <f t="shared" si="1996"/>
        <v>0</v>
      </c>
      <c r="AG3131" s="1"/>
      <c r="AH3131" s="1"/>
      <c r="AI3131" s="1">
        <f t="shared" si="1997"/>
        <v>0</v>
      </c>
      <c r="AJ3131" s="102">
        <f t="shared" si="1998"/>
        <v>0</v>
      </c>
      <c r="AM3131" s="102">
        <f t="shared" si="1999"/>
        <v>0</v>
      </c>
      <c r="AP3131" s="102">
        <f t="shared" si="2000"/>
        <v>0</v>
      </c>
      <c r="AQ3131" s="102">
        <f t="shared" si="2001"/>
        <v>0</v>
      </c>
      <c r="AT3131" s="102">
        <f t="shared" si="2002"/>
        <v>0</v>
      </c>
      <c r="AW3131" s="102">
        <f t="shared" si="2003"/>
        <v>0</v>
      </c>
      <c r="AX3131" s="102">
        <f t="shared" si="2004"/>
        <v>0</v>
      </c>
      <c r="AY3131" s="102">
        <f t="shared" si="2005"/>
        <v>0</v>
      </c>
      <c r="AZ3131" s="102">
        <f t="shared" si="2006"/>
        <v>0</v>
      </c>
      <c r="BA3131" s="102">
        <f t="shared" si="2007"/>
        <v>0</v>
      </c>
      <c r="BB3131" s="102">
        <f t="shared" si="2008"/>
        <v>0</v>
      </c>
      <c r="BC3131" s="102">
        <f t="shared" si="2009"/>
        <v>0</v>
      </c>
      <c r="BD3131" s="102">
        <f t="shared" si="2010"/>
        <v>0</v>
      </c>
      <c r="BE3131" s="102">
        <f t="shared" si="2011"/>
        <v>0</v>
      </c>
    </row>
    <row r="3132" spans="1:57" s="102" customFormat="1" ht="27.75" hidden="1">
      <c r="A3132" s="1"/>
      <c r="B3132" s="90">
        <v>2017</v>
      </c>
      <c r="C3132" s="91">
        <v>8321</v>
      </c>
      <c r="D3132" s="91">
        <v>3</v>
      </c>
      <c r="E3132" s="92">
        <v>6</v>
      </c>
      <c r="F3132" s="92">
        <v>0</v>
      </c>
      <c r="G3132" s="92">
        <v>2000</v>
      </c>
      <c r="H3132" s="92">
        <v>2500</v>
      </c>
      <c r="I3132" s="92">
        <v>255</v>
      </c>
      <c r="J3132" s="93">
        <v>47</v>
      </c>
      <c r="K3132" s="331" t="s">
        <v>1459</v>
      </c>
      <c r="L3132" s="95">
        <v>0</v>
      </c>
      <c r="M3132" s="95">
        <v>0</v>
      </c>
      <c r="N3132" s="95">
        <f t="shared" si="1990"/>
        <v>0</v>
      </c>
      <c r="O3132" s="95">
        <v>0</v>
      </c>
      <c r="P3132" s="95">
        <v>0</v>
      </c>
      <c r="Q3132" s="95">
        <f t="shared" si="1991"/>
        <v>0</v>
      </c>
      <c r="R3132" s="95">
        <f t="shared" si="1992"/>
        <v>0</v>
      </c>
      <c r="S3132" s="96" t="s">
        <v>95</v>
      </c>
      <c r="T3132" s="97"/>
      <c r="U3132" s="98"/>
      <c r="V3132" s="137" t="s">
        <v>174</v>
      </c>
      <c r="W3132" s="1"/>
      <c r="X3132" s="1"/>
      <c r="Y3132" s="1">
        <f t="shared" si="1993"/>
        <v>0</v>
      </c>
      <c r="Z3132" s="1"/>
      <c r="AA3132" s="1"/>
      <c r="AB3132" s="1">
        <f t="shared" si="1994"/>
        <v>0</v>
      </c>
      <c r="AC3132" s="1">
        <f t="shared" si="1995"/>
        <v>0</v>
      </c>
      <c r="AD3132" s="1"/>
      <c r="AE3132" s="1"/>
      <c r="AF3132" s="1">
        <f t="shared" si="1996"/>
        <v>0</v>
      </c>
      <c r="AG3132" s="1"/>
      <c r="AH3132" s="1"/>
      <c r="AI3132" s="1">
        <f t="shared" si="1997"/>
        <v>0</v>
      </c>
      <c r="AJ3132" s="102">
        <f t="shared" si="1998"/>
        <v>0</v>
      </c>
      <c r="AM3132" s="102">
        <f t="shared" si="1999"/>
        <v>0</v>
      </c>
      <c r="AP3132" s="102">
        <f t="shared" si="2000"/>
        <v>0</v>
      </c>
      <c r="AQ3132" s="102">
        <f t="shared" si="2001"/>
        <v>0</v>
      </c>
      <c r="AT3132" s="102">
        <f t="shared" si="2002"/>
        <v>0</v>
      </c>
      <c r="AW3132" s="102">
        <f t="shared" si="2003"/>
        <v>0</v>
      </c>
      <c r="AX3132" s="102">
        <f t="shared" si="2004"/>
        <v>0</v>
      </c>
      <c r="AY3132" s="102">
        <f t="shared" si="2005"/>
        <v>0</v>
      </c>
      <c r="AZ3132" s="102">
        <f t="shared" si="2006"/>
        <v>0</v>
      </c>
      <c r="BA3132" s="102">
        <f t="shared" si="2007"/>
        <v>0</v>
      </c>
      <c r="BB3132" s="102">
        <f t="shared" si="2008"/>
        <v>0</v>
      </c>
      <c r="BC3132" s="102">
        <f t="shared" si="2009"/>
        <v>0</v>
      </c>
      <c r="BD3132" s="102">
        <f t="shared" si="2010"/>
        <v>0</v>
      </c>
      <c r="BE3132" s="102">
        <f t="shared" si="2011"/>
        <v>0</v>
      </c>
    </row>
    <row r="3133" spans="1:57" s="102" customFormat="1" ht="27.75" hidden="1">
      <c r="A3133" s="1"/>
      <c r="B3133" s="90">
        <v>2017</v>
      </c>
      <c r="C3133" s="91">
        <v>8321</v>
      </c>
      <c r="D3133" s="91">
        <v>3</v>
      </c>
      <c r="E3133" s="92">
        <v>6</v>
      </c>
      <c r="F3133" s="92">
        <v>0</v>
      </c>
      <c r="G3133" s="92">
        <v>2000</v>
      </c>
      <c r="H3133" s="92">
        <v>2500</v>
      </c>
      <c r="I3133" s="92">
        <v>255</v>
      </c>
      <c r="J3133" s="93">
        <v>48</v>
      </c>
      <c r="K3133" s="331" t="s">
        <v>1460</v>
      </c>
      <c r="L3133" s="95">
        <v>0</v>
      </c>
      <c r="M3133" s="95">
        <v>0</v>
      </c>
      <c r="N3133" s="95">
        <f t="shared" si="1990"/>
        <v>0</v>
      </c>
      <c r="O3133" s="95">
        <v>0</v>
      </c>
      <c r="P3133" s="95">
        <v>0</v>
      </c>
      <c r="Q3133" s="95">
        <f t="shared" si="1991"/>
        <v>0</v>
      </c>
      <c r="R3133" s="95">
        <f t="shared" si="1992"/>
        <v>0</v>
      </c>
      <c r="S3133" s="96" t="s">
        <v>95</v>
      </c>
      <c r="T3133" s="97"/>
      <c r="U3133" s="98"/>
      <c r="V3133" s="137" t="s">
        <v>174</v>
      </c>
      <c r="W3133" s="1"/>
      <c r="X3133" s="1"/>
      <c r="Y3133" s="1">
        <f t="shared" si="1993"/>
        <v>0</v>
      </c>
      <c r="Z3133" s="1"/>
      <c r="AA3133" s="1"/>
      <c r="AB3133" s="1">
        <f t="shared" si="1994"/>
        <v>0</v>
      </c>
      <c r="AC3133" s="1">
        <f t="shared" si="1995"/>
        <v>0</v>
      </c>
      <c r="AD3133" s="1"/>
      <c r="AE3133" s="1"/>
      <c r="AF3133" s="1">
        <f t="shared" si="1996"/>
        <v>0</v>
      </c>
      <c r="AG3133" s="1"/>
      <c r="AH3133" s="1"/>
      <c r="AI3133" s="1">
        <f t="shared" si="1997"/>
        <v>0</v>
      </c>
      <c r="AJ3133" s="102">
        <f t="shared" si="1998"/>
        <v>0</v>
      </c>
      <c r="AM3133" s="102">
        <f t="shared" si="1999"/>
        <v>0</v>
      </c>
      <c r="AP3133" s="102">
        <f t="shared" si="2000"/>
        <v>0</v>
      </c>
      <c r="AQ3133" s="102">
        <f t="shared" si="2001"/>
        <v>0</v>
      </c>
      <c r="AT3133" s="102">
        <f t="shared" si="2002"/>
        <v>0</v>
      </c>
      <c r="AW3133" s="102">
        <f t="shared" si="2003"/>
        <v>0</v>
      </c>
      <c r="AX3133" s="102">
        <f t="shared" si="2004"/>
        <v>0</v>
      </c>
      <c r="AY3133" s="102">
        <f t="shared" si="2005"/>
        <v>0</v>
      </c>
      <c r="AZ3133" s="102">
        <f t="shared" si="2006"/>
        <v>0</v>
      </c>
      <c r="BA3133" s="102">
        <f t="shared" si="2007"/>
        <v>0</v>
      </c>
      <c r="BB3133" s="102">
        <f t="shared" si="2008"/>
        <v>0</v>
      </c>
      <c r="BC3133" s="102">
        <f t="shared" si="2009"/>
        <v>0</v>
      </c>
      <c r="BD3133" s="102">
        <f t="shared" si="2010"/>
        <v>0</v>
      </c>
      <c r="BE3133" s="102">
        <f t="shared" si="2011"/>
        <v>0</v>
      </c>
    </row>
    <row r="3134" spans="1:57" s="114" customFormat="1" ht="27.75" hidden="1" customHeight="1">
      <c r="A3134" s="1"/>
      <c r="B3134" s="83">
        <v>2017</v>
      </c>
      <c r="C3134" s="84">
        <v>8321</v>
      </c>
      <c r="D3134" s="84">
        <v>3</v>
      </c>
      <c r="E3134" s="83">
        <v>6</v>
      </c>
      <c r="F3134" s="83">
        <v>0</v>
      </c>
      <c r="G3134" s="83">
        <v>2000</v>
      </c>
      <c r="H3134" s="83">
        <v>2500</v>
      </c>
      <c r="I3134" s="83">
        <v>259</v>
      </c>
      <c r="J3134" s="83"/>
      <c r="K3134" s="85" t="s">
        <v>535</v>
      </c>
      <c r="L3134" s="86">
        <f>SUM(L3135:L3193)</f>
        <v>0</v>
      </c>
      <c r="M3134" s="86">
        <f t="shared" ref="M3134:R3134" si="2012">SUM(M3135:M3193)</f>
        <v>0</v>
      </c>
      <c r="N3134" s="86">
        <f t="shared" si="2012"/>
        <v>0</v>
      </c>
      <c r="O3134" s="86">
        <f t="shared" si="2012"/>
        <v>0</v>
      </c>
      <c r="P3134" s="86">
        <f t="shared" si="2012"/>
        <v>0</v>
      </c>
      <c r="Q3134" s="86">
        <f t="shared" si="2012"/>
        <v>0</v>
      </c>
      <c r="R3134" s="86">
        <f t="shared" si="2012"/>
        <v>0</v>
      </c>
      <c r="S3134" s="86"/>
      <c r="T3134" s="87"/>
      <c r="U3134" s="88"/>
      <c r="V3134" s="89"/>
      <c r="W3134" s="1"/>
      <c r="X3134" s="1"/>
      <c r="Y3134" s="1">
        <f t="shared" si="1993"/>
        <v>0</v>
      </c>
      <c r="Z3134" s="1"/>
      <c r="AA3134" s="1"/>
      <c r="AB3134" s="1">
        <f t="shared" si="1994"/>
        <v>0</v>
      </c>
      <c r="AC3134" s="1">
        <f t="shared" si="1995"/>
        <v>0</v>
      </c>
      <c r="AD3134" s="1"/>
      <c r="AE3134" s="1"/>
      <c r="AF3134" s="1">
        <f t="shared" si="1996"/>
        <v>0</v>
      </c>
      <c r="AG3134" s="1"/>
      <c r="AH3134" s="1"/>
      <c r="AI3134" s="1">
        <f t="shared" si="1997"/>
        <v>0</v>
      </c>
      <c r="AJ3134" s="114">
        <f t="shared" si="1998"/>
        <v>0</v>
      </c>
      <c r="AM3134" s="114">
        <f t="shared" si="1999"/>
        <v>0</v>
      </c>
      <c r="AP3134" s="114">
        <f t="shared" si="2000"/>
        <v>0</v>
      </c>
      <c r="AQ3134" s="114">
        <f t="shared" si="2001"/>
        <v>0</v>
      </c>
      <c r="AT3134" s="114">
        <f t="shared" si="2002"/>
        <v>0</v>
      </c>
      <c r="AW3134" s="114">
        <f t="shared" si="2003"/>
        <v>0</v>
      </c>
      <c r="AX3134" s="114">
        <f t="shared" si="2004"/>
        <v>0</v>
      </c>
      <c r="AY3134" s="114">
        <f t="shared" si="2005"/>
        <v>0</v>
      </c>
      <c r="AZ3134" s="114">
        <f t="shared" si="2006"/>
        <v>0</v>
      </c>
      <c r="BA3134" s="114">
        <f t="shared" si="2007"/>
        <v>0</v>
      </c>
      <c r="BB3134" s="114">
        <f t="shared" si="2008"/>
        <v>0</v>
      </c>
      <c r="BC3134" s="114">
        <f t="shared" si="2009"/>
        <v>0</v>
      </c>
      <c r="BD3134" s="114">
        <f t="shared" si="2010"/>
        <v>0</v>
      </c>
      <c r="BE3134" s="114">
        <f t="shared" si="2011"/>
        <v>0</v>
      </c>
    </row>
    <row r="3135" spans="1:57" s="102" customFormat="1" ht="27.75" hidden="1">
      <c r="A3135" s="1"/>
      <c r="B3135" s="90">
        <v>2017</v>
      </c>
      <c r="C3135" s="91">
        <v>8321</v>
      </c>
      <c r="D3135" s="91">
        <v>3</v>
      </c>
      <c r="E3135" s="92">
        <v>6</v>
      </c>
      <c r="F3135" s="92">
        <v>0</v>
      </c>
      <c r="G3135" s="92">
        <v>2000</v>
      </c>
      <c r="H3135" s="92">
        <v>2500</v>
      </c>
      <c r="I3135" s="92">
        <v>259</v>
      </c>
      <c r="J3135" s="93">
        <v>1</v>
      </c>
      <c r="K3135" s="331" t="s">
        <v>535</v>
      </c>
      <c r="L3135" s="95">
        <v>0</v>
      </c>
      <c r="M3135" s="95">
        <v>0</v>
      </c>
      <c r="N3135" s="95">
        <f t="shared" ref="N3135:N3194" si="2013">L3135+M3135</f>
        <v>0</v>
      </c>
      <c r="O3135" s="95">
        <v>0</v>
      </c>
      <c r="P3135" s="95">
        <v>0</v>
      </c>
      <c r="Q3135" s="95">
        <f t="shared" ref="Q3135:Q3194" si="2014">O3135+P3135</f>
        <v>0</v>
      </c>
      <c r="R3135" s="95">
        <f t="shared" ref="R3135:R3194" si="2015">N3135+Q3135</f>
        <v>0</v>
      </c>
      <c r="S3135" s="96" t="s">
        <v>95</v>
      </c>
      <c r="T3135" s="97"/>
      <c r="U3135" s="98"/>
      <c r="V3135" s="137" t="s">
        <v>174</v>
      </c>
      <c r="W3135" s="1"/>
      <c r="X3135" s="1"/>
      <c r="Y3135" s="1">
        <f t="shared" si="1993"/>
        <v>0</v>
      </c>
      <c r="Z3135" s="1"/>
      <c r="AA3135" s="1"/>
      <c r="AB3135" s="1">
        <f t="shared" si="1994"/>
        <v>0</v>
      </c>
      <c r="AC3135" s="1">
        <f t="shared" si="1995"/>
        <v>0</v>
      </c>
      <c r="AD3135" s="1"/>
      <c r="AE3135" s="1"/>
      <c r="AF3135" s="1">
        <f t="shared" si="1996"/>
        <v>0</v>
      </c>
      <c r="AG3135" s="1"/>
      <c r="AH3135" s="1"/>
      <c r="AI3135" s="1">
        <f t="shared" si="1997"/>
        <v>0</v>
      </c>
      <c r="AJ3135" s="102">
        <f t="shared" si="1998"/>
        <v>0</v>
      </c>
      <c r="AM3135" s="102">
        <f t="shared" si="1999"/>
        <v>0</v>
      </c>
      <c r="AP3135" s="102">
        <f t="shared" si="2000"/>
        <v>0</v>
      </c>
      <c r="AQ3135" s="102">
        <f t="shared" si="2001"/>
        <v>0</v>
      </c>
      <c r="AT3135" s="102">
        <f t="shared" si="2002"/>
        <v>0</v>
      </c>
      <c r="AW3135" s="102">
        <f t="shared" si="2003"/>
        <v>0</v>
      </c>
      <c r="AX3135" s="102">
        <f t="shared" si="2004"/>
        <v>0</v>
      </c>
      <c r="AY3135" s="102">
        <f t="shared" si="2005"/>
        <v>0</v>
      </c>
      <c r="AZ3135" s="102">
        <f t="shared" si="2006"/>
        <v>0</v>
      </c>
      <c r="BA3135" s="102">
        <f t="shared" si="2007"/>
        <v>0</v>
      </c>
      <c r="BB3135" s="102">
        <f t="shared" si="2008"/>
        <v>0</v>
      </c>
      <c r="BC3135" s="102">
        <f t="shared" si="2009"/>
        <v>0</v>
      </c>
      <c r="BD3135" s="102">
        <f t="shared" si="2010"/>
        <v>0</v>
      </c>
      <c r="BE3135" s="102">
        <f t="shared" si="2011"/>
        <v>0</v>
      </c>
    </row>
    <row r="3136" spans="1:57" s="102" customFormat="1" ht="27.75" hidden="1" customHeight="1">
      <c r="A3136" s="1"/>
      <c r="B3136" s="90">
        <v>2017</v>
      </c>
      <c r="C3136" s="91">
        <v>8321</v>
      </c>
      <c r="D3136" s="91">
        <v>3</v>
      </c>
      <c r="E3136" s="92">
        <v>6</v>
      </c>
      <c r="F3136" s="92">
        <v>0</v>
      </c>
      <c r="G3136" s="92">
        <v>2000</v>
      </c>
      <c r="H3136" s="92">
        <v>2500</v>
      </c>
      <c r="I3136" s="92">
        <v>259</v>
      </c>
      <c r="J3136" s="93">
        <v>2</v>
      </c>
      <c r="K3136" s="331" t="s">
        <v>1461</v>
      </c>
      <c r="L3136" s="95">
        <v>0</v>
      </c>
      <c r="M3136" s="95">
        <v>0</v>
      </c>
      <c r="N3136" s="95">
        <f t="shared" si="2013"/>
        <v>0</v>
      </c>
      <c r="O3136" s="95">
        <v>0</v>
      </c>
      <c r="P3136" s="95">
        <v>0</v>
      </c>
      <c r="Q3136" s="95">
        <f t="shared" si="2014"/>
        <v>0</v>
      </c>
      <c r="R3136" s="95">
        <f t="shared" si="2015"/>
        <v>0</v>
      </c>
      <c r="S3136" s="96" t="s">
        <v>1462</v>
      </c>
      <c r="T3136" s="97"/>
      <c r="U3136" s="98"/>
      <c r="V3136" s="137" t="s">
        <v>174</v>
      </c>
      <c r="W3136" s="1"/>
      <c r="X3136" s="1"/>
      <c r="Y3136" s="1">
        <f t="shared" si="1993"/>
        <v>0</v>
      </c>
      <c r="Z3136" s="1"/>
      <c r="AA3136" s="1"/>
      <c r="AB3136" s="1">
        <f t="shared" si="1994"/>
        <v>0</v>
      </c>
      <c r="AC3136" s="1">
        <f t="shared" si="1995"/>
        <v>0</v>
      </c>
      <c r="AD3136" s="1"/>
      <c r="AE3136" s="1"/>
      <c r="AF3136" s="1">
        <f t="shared" si="1996"/>
        <v>0</v>
      </c>
      <c r="AG3136" s="1"/>
      <c r="AH3136" s="1"/>
      <c r="AI3136" s="1">
        <f t="shared" si="1997"/>
        <v>0</v>
      </c>
      <c r="AJ3136" s="102">
        <f t="shared" si="1998"/>
        <v>0</v>
      </c>
      <c r="AM3136" s="102">
        <f t="shared" si="1999"/>
        <v>0</v>
      </c>
      <c r="AP3136" s="102">
        <f t="shared" si="2000"/>
        <v>0</v>
      </c>
      <c r="AQ3136" s="102">
        <f t="shared" si="2001"/>
        <v>0</v>
      </c>
      <c r="AT3136" s="102">
        <f t="shared" si="2002"/>
        <v>0</v>
      </c>
      <c r="AW3136" s="102">
        <f t="shared" si="2003"/>
        <v>0</v>
      </c>
      <c r="AX3136" s="102">
        <f t="shared" si="2004"/>
        <v>0</v>
      </c>
      <c r="AY3136" s="102">
        <f t="shared" si="2005"/>
        <v>0</v>
      </c>
      <c r="AZ3136" s="102">
        <f t="shared" si="2006"/>
        <v>0</v>
      </c>
      <c r="BA3136" s="102">
        <f t="shared" si="2007"/>
        <v>0</v>
      </c>
      <c r="BB3136" s="102">
        <f t="shared" si="2008"/>
        <v>0</v>
      </c>
      <c r="BC3136" s="102">
        <f t="shared" si="2009"/>
        <v>0</v>
      </c>
      <c r="BD3136" s="102">
        <f t="shared" si="2010"/>
        <v>0</v>
      </c>
      <c r="BE3136" s="102">
        <f t="shared" si="2011"/>
        <v>0</v>
      </c>
    </row>
    <row r="3137" spans="1:57" s="102" customFormat="1" ht="27.75" hidden="1">
      <c r="A3137" s="1"/>
      <c r="B3137" s="90">
        <v>2017</v>
      </c>
      <c r="C3137" s="91">
        <v>8321</v>
      </c>
      <c r="D3137" s="91">
        <v>3</v>
      </c>
      <c r="E3137" s="92">
        <v>6</v>
      </c>
      <c r="F3137" s="92">
        <v>0</v>
      </c>
      <c r="G3137" s="92">
        <v>2000</v>
      </c>
      <c r="H3137" s="92">
        <v>2500</v>
      </c>
      <c r="I3137" s="92">
        <v>259</v>
      </c>
      <c r="J3137" s="93">
        <v>3</v>
      </c>
      <c r="K3137" s="331" t="s">
        <v>1463</v>
      </c>
      <c r="L3137" s="95">
        <v>0</v>
      </c>
      <c r="M3137" s="95">
        <v>0</v>
      </c>
      <c r="N3137" s="95">
        <f t="shared" si="2013"/>
        <v>0</v>
      </c>
      <c r="O3137" s="95">
        <v>0</v>
      </c>
      <c r="P3137" s="95">
        <v>0</v>
      </c>
      <c r="Q3137" s="95">
        <f t="shared" si="2014"/>
        <v>0</v>
      </c>
      <c r="R3137" s="95">
        <f t="shared" si="2015"/>
        <v>0</v>
      </c>
      <c r="S3137" s="96" t="s">
        <v>1462</v>
      </c>
      <c r="T3137" s="97"/>
      <c r="U3137" s="98"/>
      <c r="V3137" s="137" t="s">
        <v>174</v>
      </c>
      <c r="W3137" s="1"/>
      <c r="X3137" s="1"/>
      <c r="Y3137" s="1">
        <f t="shared" si="1993"/>
        <v>0</v>
      </c>
      <c r="Z3137" s="1"/>
      <c r="AA3137" s="1"/>
      <c r="AB3137" s="1">
        <f t="shared" si="1994"/>
        <v>0</v>
      </c>
      <c r="AC3137" s="1">
        <f t="shared" si="1995"/>
        <v>0</v>
      </c>
      <c r="AD3137" s="1"/>
      <c r="AE3137" s="1"/>
      <c r="AF3137" s="1">
        <f t="shared" si="1996"/>
        <v>0</v>
      </c>
      <c r="AG3137" s="1"/>
      <c r="AH3137" s="1"/>
      <c r="AI3137" s="1">
        <f t="shared" si="1997"/>
        <v>0</v>
      </c>
      <c r="AJ3137" s="102">
        <f t="shared" si="1998"/>
        <v>0</v>
      </c>
      <c r="AM3137" s="102">
        <f t="shared" si="1999"/>
        <v>0</v>
      </c>
      <c r="AP3137" s="102">
        <f t="shared" si="2000"/>
        <v>0</v>
      </c>
      <c r="AQ3137" s="102">
        <f t="shared" si="2001"/>
        <v>0</v>
      </c>
      <c r="AT3137" s="102">
        <f t="shared" si="2002"/>
        <v>0</v>
      </c>
      <c r="AW3137" s="102">
        <f t="shared" si="2003"/>
        <v>0</v>
      </c>
      <c r="AX3137" s="102">
        <f t="shared" si="2004"/>
        <v>0</v>
      </c>
      <c r="AY3137" s="102">
        <f t="shared" si="2005"/>
        <v>0</v>
      </c>
      <c r="AZ3137" s="102">
        <f t="shared" si="2006"/>
        <v>0</v>
      </c>
      <c r="BA3137" s="102">
        <f t="shared" si="2007"/>
        <v>0</v>
      </c>
      <c r="BB3137" s="102">
        <f t="shared" si="2008"/>
        <v>0</v>
      </c>
      <c r="BC3137" s="102">
        <f t="shared" si="2009"/>
        <v>0</v>
      </c>
      <c r="BD3137" s="102">
        <f t="shared" si="2010"/>
        <v>0</v>
      </c>
      <c r="BE3137" s="102">
        <f t="shared" si="2011"/>
        <v>0</v>
      </c>
    </row>
    <row r="3138" spans="1:57" s="102" customFormat="1" ht="27.75" hidden="1">
      <c r="A3138" s="1"/>
      <c r="B3138" s="90">
        <v>2017</v>
      </c>
      <c r="C3138" s="91">
        <v>8321</v>
      </c>
      <c r="D3138" s="91">
        <v>3</v>
      </c>
      <c r="E3138" s="92">
        <v>6</v>
      </c>
      <c r="F3138" s="92">
        <v>0</v>
      </c>
      <c r="G3138" s="92">
        <v>2000</v>
      </c>
      <c r="H3138" s="92">
        <v>2500</v>
      </c>
      <c r="I3138" s="92">
        <v>259</v>
      </c>
      <c r="J3138" s="93">
        <v>4</v>
      </c>
      <c r="K3138" s="331" t="s">
        <v>1464</v>
      </c>
      <c r="L3138" s="95">
        <v>0</v>
      </c>
      <c r="M3138" s="95">
        <v>0</v>
      </c>
      <c r="N3138" s="95">
        <f t="shared" si="2013"/>
        <v>0</v>
      </c>
      <c r="O3138" s="95">
        <v>0</v>
      </c>
      <c r="P3138" s="95">
        <v>0</v>
      </c>
      <c r="Q3138" s="95">
        <f t="shared" si="2014"/>
        <v>0</v>
      </c>
      <c r="R3138" s="95">
        <f t="shared" si="2015"/>
        <v>0</v>
      </c>
      <c r="S3138" s="96" t="s">
        <v>1462</v>
      </c>
      <c r="T3138" s="97"/>
      <c r="U3138" s="98"/>
      <c r="V3138" s="137" t="s">
        <v>174</v>
      </c>
      <c r="W3138" s="1"/>
      <c r="X3138" s="1"/>
      <c r="Y3138" s="1">
        <f t="shared" si="1993"/>
        <v>0</v>
      </c>
      <c r="Z3138" s="1"/>
      <c r="AA3138" s="1"/>
      <c r="AB3138" s="1">
        <f t="shared" si="1994"/>
        <v>0</v>
      </c>
      <c r="AC3138" s="1">
        <f t="shared" si="1995"/>
        <v>0</v>
      </c>
      <c r="AD3138" s="1"/>
      <c r="AE3138" s="1"/>
      <c r="AF3138" s="1">
        <f t="shared" si="1996"/>
        <v>0</v>
      </c>
      <c r="AG3138" s="1"/>
      <c r="AH3138" s="1"/>
      <c r="AI3138" s="1">
        <f t="shared" si="1997"/>
        <v>0</v>
      </c>
      <c r="AJ3138" s="102">
        <f t="shared" si="1998"/>
        <v>0</v>
      </c>
      <c r="AM3138" s="102">
        <f t="shared" si="1999"/>
        <v>0</v>
      </c>
      <c r="AP3138" s="102">
        <f t="shared" si="2000"/>
        <v>0</v>
      </c>
      <c r="AQ3138" s="102">
        <f t="shared" si="2001"/>
        <v>0</v>
      </c>
      <c r="AT3138" s="102">
        <f t="shared" si="2002"/>
        <v>0</v>
      </c>
      <c r="AW3138" s="102">
        <f t="shared" si="2003"/>
        <v>0</v>
      </c>
      <c r="AX3138" s="102">
        <f t="shared" si="2004"/>
        <v>0</v>
      </c>
      <c r="AY3138" s="102">
        <f t="shared" si="2005"/>
        <v>0</v>
      </c>
      <c r="AZ3138" s="102">
        <f t="shared" si="2006"/>
        <v>0</v>
      </c>
      <c r="BA3138" s="102">
        <f t="shared" si="2007"/>
        <v>0</v>
      </c>
      <c r="BB3138" s="102">
        <f t="shared" si="2008"/>
        <v>0</v>
      </c>
      <c r="BC3138" s="102">
        <f t="shared" si="2009"/>
        <v>0</v>
      </c>
      <c r="BD3138" s="102">
        <f t="shared" si="2010"/>
        <v>0</v>
      </c>
      <c r="BE3138" s="102">
        <f t="shared" si="2011"/>
        <v>0</v>
      </c>
    </row>
    <row r="3139" spans="1:57" s="102" customFormat="1" ht="27.75" hidden="1">
      <c r="A3139" s="1"/>
      <c r="B3139" s="90">
        <v>2017</v>
      </c>
      <c r="C3139" s="91">
        <v>8321</v>
      </c>
      <c r="D3139" s="91">
        <v>3</v>
      </c>
      <c r="E3139" s="92">
        <v>6</v>
      </c>
      <c r="F3139" s="92">
        <v>0</v>
      </c>
      <c r="G3139" s="92">
        <v>2000</v>
      </c>
      <c r="H3139" s="92">
        <v>2500</v>
      </c>
      <c r="I3139" s="92">
        <v>259</v>
      </c>
      <c r="J3139" s="93">
        <v>5</v>
      </c>
      <c r="K3139" s="331" t="s">
        <v>1465</v>
      </c>
      <c r="L3139" s="95">
        <v>0</v>
      </c>
      <c r="M3139" s="95">
        <v>0</v>
      </c>
      <c r="N3139" s="95">
        <f t="shared" si="2013"/>
        <v>0</v>
      </c>
      <c r="O3139" s="95">
        <v>0</v>
      </c>
      <c r="P3139" s="95">
        <v>0</v>
      </c>
      <c r="Q3139" s="95">
        <f t="shared" si="2014"/>
        <v>0</v>
      </c>
      <c r="R3139" s="95">
        <f t="shared" si="2015"/>
        <v>0</v>
      </c>
      <c r="S3139" s="96" t="s">
        <v>1462</v>
      </c>
      <c r="T3139" s="97"/>
      <c r="U3139" s="98"/>
      <c r="V3139" s="137" t="s">
        <v>174</v>
      </c>
      <c r="W3139" s="1"/>
      <c r="X3139" s="1"/>
      <c r="Y3139" s="1">
        <f t="shared" si="1993"/>
        <v>0</v>
      </c>
      <c r="Z3139" s="1"/>
      <c r="AA3139" s="1"/>
      <c r="AB3139" s="1">
        <f t="shared" si="1994"/>
        <v>0</v>
      </c>
      <c r="AC3139" s="1">
        <f t="shared" si="1995"/>
        <v>0</v>
      </c>
      <c r="AD3139" s="1"/>
      <c r="AE3139" s="1"/>
      <c r="AF3139" s="1">
        <f t="shared" si="1996"/>
        <v>0</v>
      </c>
      <c r="AG3139" s="1"/>
      <c r="AH3139" s="1"/>
      <c r="AI3139" s="1">
        <f t="shared" si="1997"/>
        <v>0</v>
      </c>
      <c r="AJ3139" s="102">
        <f t="shared" si="1998"/>
        <v>0</v>
      </c>
      <c r="AM3139" s="102">
        <f t="shared" si="1999"/>
        <v>0</v>
      </c>
      <c r="AP3139" s="102">
        <f t="shared" si="2000"/>
        <v>0</v>
      </c>
      <c r="AQ3139" s="102">
        <f t="shared" si="2001"/>
        <v>0</v>
      </c>
      <c r="AT3139" s="102">
        <f t="shared" si="2002"/>
        <v>0</v>
      </c>
      <c r="AW3139" s="102">
        <f t="shared" si="2003"/>
        <v>0</v>
      </c>
      <c r="AX3139" s="102">
        <f t="shared" si="2004"/>
        <v>0</v>
      </c>
      <c r="AY3139" s="102">
        <f t="shared" si="2005"/>
        <v>0</v>
      </c>
      <c r="AZ3139" s="102">
        <f t="shared" si="2006"/>
        <v>0</v>
      </c>
      <c r="BA3139" s="102">
        <f t="shared" si="2007"/>
        <v>0</v>
      </c>
      <c r="BB3139" s="102">
        <f t="shared" si="2008"/>
        <v>0</v>
      </c>
      <c r="BC3139" s="102">
        <f t="shared" si="2009"/>
        <v>0</v>
      </c>
      <c r="BD3139" s="102">
        <f t="shared" si="2010"/>
        <v>0</v>
      </c>
      <c r="BE3139" s="102">
        <f t="shared" si="2011"/>
        <v>0</v>
      </c>
    </row>
    <row r="3140" spans="1:57" s="102" customFormat="1" ht="27.75" hidden="1">
      <c r="A3140" s="1"/>
      <c r="B3140" s="90">
        <v>2017</v>
      </c>
      <c r="C3140" s="91">
        <v>8321</v>
      </c>
      <c r="D3140" s="91">
        <v>3</v>
      </c>
      <c r="E3140" s="92">
        <v>6</v>
      </c>
      <c r="F3140" s="92">
        <v>0</v>
      </c>
      <c r="G3140" s="92">
        <v>2000</v>
      </c>
      <c r="H3140" s="92">
        <v>2500</v>
      </c>
      <c r="I3140" s="92">
        <v>259</v>
      </c>
      <c r="J3140" s="93">
        <v>6</v>
      </c>
      <c r="K3140" s="331" t="s">
        <v>1466</v>
      </c>
      <c r="L3140" s="95">
        <v>0</v>
      </c>
      <c r="M3140" s="95">
        <v>0</v>
      </c>
      <c r="N3140" s="95">
        <f t="shared" si="2013"/>
        <v>0</v>
      </c>
      <c r="O3140" s="95">
        <v>0</v>
      </c>
      <c r="P3140" s="95">
        <v>0</v>
      </c>
      <c r="Q3140" s="95">
        <f t="shared" si="2014"/>
        <v>0</v>
      </c>
      <c r="R3140" s="95">
        <f t="shared" si="2015"/>
        <v>0</v>
      </c>
      <c r="S3140" s="96" t="s">
        <v>1462</v>
      </c>
      <c r="T3140" s="97"/>
      <c r="U3140" s="98"/>
      <c r="V3140" s="137" t="s">
        <v>174</v>
      </c>
      <c r="W3140" s="1"/>
      <c r="X3140" s="1"/>
      <c r="Y3140" s="1">
        <f t="shared" si="1993"/>
        <v>0</v>
      </c>
      <c r="Z3140" s="1"/>
      <c r="AA3140" s="1"/>
      <c r="AB3140" s="1">
        <f t="shared" si="1994"/>
        <v>0</v>
      </c>
      <c r="AC3140" s="1">
        <f t="shared" si="1995"/>
        <v>0</v>
      </c>
      <c r="AD3140" s="1"/>
      <c r="AE3140" s="1"/>
      <c r="AF3140" s="1">
        <f t="shared" si="1996"/>
        <v>0</v>
      </c>
      <c r="AG3140" s="1"/>
      <c r="AH3140" s="1"/>
      <c r="AI3140" s="1">
        <f t="shared" si="1997"/>
        <v>0</v>
      </c>
      <c r="AJ3140" s="102">
        <f t="shared" si="1998"/>
        <v>0</v>
      </c>
      <c r="AM3140" s="102">
        <f t="shared" si="1999"/>
        <v>0</v>
      </c>
      <c r="AP3140" s="102">
        <f t="shared" si="2000"/>
        <v>0</v>
      </c>
      <c r="AQ3140" s="102">
        <f t="shared" si="2001"/>
        <v>0</v>
      </c>
      <c r="AT3140" s="102">
        <f t="shared" si="2002"/>
        <v>0</v>
      </c>
      <c r="AW3140" s="102">
        <f t="shared" si="2003"/>
        <v>0</v>
      </c>
      <c r="AX3140" s="102">
        <f t="shared" si="2004"/>
        <v>0</v>
      </c>
      <c r="AY3140" s="102">
        <f t="shared" si="2005"/>
        <v>0</v>
      </c>
      <c r="AZ3140" s="102">
        <f t="shared" si="2006"/>
        <v>0</v>
      </c>
      <c r="BA3140" s="102">
        <f t="shared" si="2007"/>
        <v>0</v>
      </c>
      <c r="BB3140" s="102">
        <f t="shared" si="2008"/>
        <v>0</v>
      </c>
      <c r="BC3140" s="102">
        <f t="shared" si="2009"/>
        <v>0</v>
      </c>
      <c r="BD3140" s="102">
        <f t="shared" si="2010"/>
        <v>0</v>
      </c>
      <c r="BE3140" s="102">
        <f t="shared" si="2011"/>
        <v>0</v>
      </c>
    </row>
    <row r="3141" spans="1:57" s="102" customFormat="1" ht="27.75" hidden="1">
      <c r="A3141" s="1"/>
      <c r="B3141" s="90">
        <v>2017</v>
      </c>
      <c r="C3141" s="91">
        <v>8321</v>
      </c>
      <c r="D3141" s="91">
        <v>3</v>
      </c>
      <c r="E3141" s="92">
        <v>6</v>
      </c>
      <c r="F3141" s="92">
        <v>0</v>
      </c>
      <c r="G3141" s="92">
        <v>2000</v>
      </c>
      <c r="H3141" s="92">
        <v>2500</v>
      </c>
      <c r="I3141" s="92">
        <v>259</v>
      </c>
      <c r="J3141" s="93">
        <v>7</v>
      </c>
      <c r="K3141" s="331" t="s">
        <v>1467</v>
      </c>
      <c r="L3141" s="95">
        <v>0</v>
      </c>
      <c r="M3141" s="95">
        <v>0</v>
      </c>
      <c r="N3141" s="95">
        <f t="shared" si="2013"/>
        <v>0</v>
      </c>
      <c r="O3141" s="95">
        <v>0</v>
      </c>
      <c r="P3141" s="95">
        <v>0</v>
      </c>
      <c r="Q3141" s="95">
        <f t="shared" si="2014"/>
        <v>0</v>
      </c>
      <c r="R3141" s="95">
        <f t="shared" si="2015"/>
        <v>0</v>
      </c>
      <c r="S3141" s="96" t="s">
        <v>1462</v>
      </c>
      <c r="T3141" s="97"/>
      <c r="U3141" s="98"/>
      <c r="V3141" s="137" t="s">
        <v>174</v>
      </c>
      <c r="W3141" s="1"/>
      <c r="X3141" s="1"/>
      <c r="Y3141" s="1">
        <f t="shared" si="1993"/>
        <v>0</v>
      </c>
      <c r="Z3141" s="1"/>
      <c r="AA3141" s="1"/>
      <c r="AB3141" s="1">
        <f t="shared" si="1994"/>
        <v>0</v>
      </c>
      <c r="AC3141" s="1">
        <f t="shared" si="1995"/>
        <v>0</v>
      </c>
      <c r="AD3141" s="1"/>
      <c r="AE3141" s="1"/>
      <c r="AF3141" s="1">
        <f t="shared" si="1996"/>
        <v>0</v>
      </c>
      <c r="AG3141" s="1"/>
      <c r="AH3141" s="1"/>
      <c r="AI3141" s="1">
        <f t="shared" si="1997"/>
        <v>0</v>
      </c>
      <c r="AJ3141" s="102">
        <f t="shared" si="1998"/>
        <v>0</v>
      </c>
      <c r="AM3141" s="102">
        <f t="shared" si="1999"/>
        <v>0</v>
      </c>
      <c r="AP3141" s="102">
        <f t="shared" si="2000"/>
        <v>0</v>
      </c>
      <c r="AQ3141" s="102">
        <f t="shared" si="2001"/>
        <v>0</v>
      </c>
      <c r="AT3141" s="102">
        <f t="shared" si="2002"/>
        <v>0</v>
      </c>
      <c r="AW3141" s="102">
        <f t="shared" si="2003"/>
        <v>0</v>
      </c>
      <c r="AX3141" s="102">
        <f t="shared" si="2004"/>
        <v>0</v>
      </c>
      <c r="AY3141" s="102">
        <f t="shared" si="2005"/>
        <v>0</v>
      </c>
      <c r="AZ3141" s="102">
        <f t="shared" si="2006"/>
        <v>0</v>
      </c>
      <c r="BA3141" s="102">
        <f t="shared" si="2007"/>
        <v>0</v>
      </c>
      <c r="BB3141" s="102">
        <f t="shared" si="2008"/>
        <v>0</v>
      </c>
      <c r="BC3141" s="102">
        <f t="shared" si="2009"/>
        <v>0</v>
      </c>
      <c r="BD3141" s="102">
        <f t="shared" si="2010"/>
        <v>0</v>
      </c>
      <c r="BE3141" s="102">
        <f t="shared" si="2011"/>
        <v>0</v>
      </c>
    </row>
    <row r="3142" spans="1:57" s="102" customFormat="1" ht="27.75" hidden="1">
      <c r="A3142" s="1"/>
      <c r="B3142" s="90">
        <v>2017</v>
      </c>
      <c r="C3142" s="91">
        <v>8321</v>
      </c>
      <c r="D3142" s="91">
        <v>3</v>
      </c>
      <c r="E3142" s="92">
        <v>6</v>
      </c>
      <c r="F3142" s="92">
        <v>0</v>
      </c>
      <c r="G3142" s="92">
        <v>2000</v>
      </c>
      <c r="H3142" s="92">
        <v>2500</v>
      </c>
      <c r="I3142" s="92">
        <v>259</v>
      </c>
      <c r="J3142" s="93">
        <v>8</v>
      </c>
      <c r="K3142" s="331" t="s">
        <v>1468</v>
      </c>
      <c r="L3142" s="95">
        <v>0</v>
      </c>
      <c r="M3142" s="95">
        <v>0</v>
      </c>
      <c r="N3142" s="95">
        <f t="shared" si="2013"/>
        <v>0</v>
      </c>
      <c r="O3142" s="95">
        <v>0</v>
      </c>
      <c r="P3142" s="95">
        <v>0</v>
      </c>
      <c r="Q3142" s="95">
        <f t="shared" si="2014"/>
        <v>0</v>
      </c>
      <c r="R3142" s="95">
        <f t="shared" si="2015"/>
        <v>0</v>
      </c>
      <c r="S3142" s="96" t="s">
        <v>1462</v>
      </c>
      <c r="T3142" s="97"/>
      <c r="U3142" s="98"/>
      <c r="V3142" s="137" t="s">
        <v>174</v>
      </c>
      <c r="W3142" s="1"/>
      <c r="X3142" s="1"/>
      <c r="Y3142" s="1">
        <f t="shared" si="1993"/>
        <v>0</v>
      </c>
      <c r="Z3142" s="1"/>
      <c r="AA3142" s="1"/>
      <c r="AB3142" s="1">
        <f t="shared" si="1994"/>
        <v>0</v>
      </c>
      <c r="AC3142" s="1">
        <f t="shared" si="1995"/>
        <v>0</v>
      </c>
      <c r="AD3142" s="1"/>
      <c r="AE3142" s="1"/>
      <c r="AF3142" s="1">
        <f t="shared" si="1996"/>
        <v>0</v>
      </c>
      <c r="AG3142" s="1"/>
      <c r="AH3142" s="1"/>
      <c r="AI3142" s="1">
        <f t="shared" si="1997"/>
        <v>0</v>
      </c>
      <c r="AJ3142" s="102">
        <f t="shared" si="1998"/>
        <v>0</v>
      </c>
      <c r="AM3142" s="102">
        <f t="shared" si="1999"/>
        <v>0</v>
      </c>
      <c r="AP3142" s="102">
        <f t="shared" si="2000"/>
        <v>0</v>
      </c>
      <c r="AQ3142" s="102">
        <f t="shared" si="2001"/>
        <v>0</v>
      </c>
      <c r="AT3142" s="102">
        <f t="shared" si="2002"/>
        <v>0</v>
      </c>
      <c r="AW3142" s="102">
        <f t="shared" si="2003"/>
        <v>0</v>
      </c>
      <c r="AX3142" s="102">
        <f t="shared" si="2004"/>
        <v>0</v>
      </c>
      <c r="AY3142" s="102">
        <f t="shared" si="2005"/>
        <v>0</v>
      </c>
      <c r="AZ3142" s="102">
        <f t="shared" si="2006"/>
        <v>0</v>
      </c>
      <c r="BA3142" s="102">
        <f t="shared" si="2007"/>
        <v>0</v>
      </c>
      <c r="BB3142" s="102">
        <f t="shared" si="2008"/>
        <v>0</v>
      </c>
      <c r="BC3142" s="102">
        <f t="shared" si="2009"/>
        <v>0</v>
      </c>
      <c r="BD3142" s="102">
        <f t="shared" si="2010"/>
        <v>0</v>
      </c>
      <c r="BE3142" s="102">
        <f t="shared" si="2011"/>
        <v>0</v>
      </c>
    </row>
    <row r="3143" spans="1:57" s="102" customFormat="1" ht="27.75" hidden="1">
      <c r="A3143" s="1"/>
      <c r="B3143" s="90">
        <v>2017</v>
      </c>
      <c r="C3143" s="91">
        <v>8321</v>
      </c>
      <c r="D3143" s="91">
        <v>3</v>
      </c>
      <c r="E3143" s="92">
        <v>6</v>
      </c>
      <c r="F3143" s="92">
        <v>0</v>
      </c>
      <c r="G3143" s="92">
        <v>2000</v>
      </c>
      <c r="H3143" s="92">
        <v>2500</v>
      </c>
      <c r="I3143" s="92">
        <v>259</v>
      </c>
      <c r="J3143" s="93">
        <v>9</v>
      </c>
      <c r="K3143" s="331" t="s">
        <v>1469</v>
      </c>
      <c r="L3143" s="95">
        <v>0</v>
      </c>
      <c r="M3143" s="95">
        <v>0</v>
      </c>
      <c r="N3143" s="95">
        <f t="shared" si="2013"/>
        <v>0</v>
      </c>
      <c r="O3143" s="95">
        <v>0</v>
      </c>
      <c r="P3143" s="95">
        <v>0</v>
      </c>
      <c r="Q3143" s="95">
        <f t="shared" si="2014"/>
        <v>0</v>
      </c>
      <c r="R3143" s="95">
        <f t="shared" si="2015"/>
        <v>0</v>
      </c>
      <c r="S3143" s="96" t="s">
        <v>1462</v>
      </c>
      <c r="T3143" s="97"/>
      <c r="U3143" s="98"/>
      <c r="V3143" s="137" t="s">
        <v>174</v>
      </c>
      <c r="W3143" s="1"/>
      <c r="X3143" s="1"/>
      <c r="Y3143" s="1">
        <f t="shared" si="1993"/>
        <v>0</v>
      </c>
      <c r="Z3143" s="1"/>
      <c r="AA3143" s="1"/>
      <c r="AB3143" s="1">
        <f t="shared" si="1994"/>
        <v>0</v>
      </c>
      <c r="AC3143" s="1">
        <f t="shared" si="1995"/>
        <v>0</v>
      </c>
      <c r="AD3143" s="1"/>
      <c r="AE3143" s="1"/>
      <c r="AF3143" s="1">
        <f t="shared" si="1996"/>
        <v>0</v>
      </c>
      <c r="AG3143" s="1"/>
      <c r="AH3143" s="1"/>
      <c r="AI3143" s="1">
        <f t="shared" si="1997"/>
        <v>0</v>
      </c>
      <c r="AJ3143" s="102">
        <f t="shared" si="1998"/>
        <v>0</v>
      </c>
      <c r="AM3143" s="102">
        <f t="shared" si="1999"/>
        <v>0</v>
      </c>
      <c r="AP3143" s="102">
        <f t="shared" si="2000"/>
        <v>0</v>
      </c>
      <c r="AQ3143" s="102">
        <f t="shared" si="2001"/>
        <v>0</v>
      </c>
      <c r="AT3143" s="102">
        <f t="shared" si="2002"/>
        <v>0</v>
      </c>
      <c r="AW3143" s="102">
        <f t="shared" si="2003"/>
        <v>0</v>
      </c>
      <c r="AX3143" s="102">
        <f t="shared" si="2004"/>
        <v>0</v>
      </c>
      <c r="AY3143" s="102">
        <f t="shared" si="2005"/>
        <v>0</v>
      </c>
      <c r="AZ3143" s="102">
        <f t="shared" si="2006"/>
        <v>0</v>
      </c>
      <c r="BA3143" s="102">
        <f t="shared" si="2007"/>
        <v>0</v>
      </c>
      <c r="BB3143" s="102">
        <f t="shared" si="2008"/>
        <v>0</v>
      </c>
      <c r="BC3143" s="102">
        <f t="shared" si="2009"/>
        <v>0</v>
      </c>
      <c r="BD3143" s="102">
        <f t="shared" si="2010"/>
        <v>0</v>
      </c>
      <c r="BE3143" s="102">
        <f t="shared" si="2011"/>
        <v>0</v>
      </c>
    </row>
    <row r="3144" spans="1:57" s="102" customFormat="1" ht="27.75" hidden="1">
      <c r="A3144" s="1"/>
      <c r="B3144" s="90">
        <v>2017</v>
      </c>
      <c r="C3144" s="91">
        <v>8321</v>
      </c>
      <c r="D3144" s="91">
        <v>3</v>
      </c>
      <c r="E3144" s="92">
        <v>6</v>
      </c>
      <c r="F3144" s="92">
        <v>0</v>
      </c>
      <c r="G3144" s="92">
        <v>2000</v>
      </c>
      <c r="H3144" s="92">
        <v>2500</v>
      </c>
      <c r="I3144" s="92">
        <v>259</v>
      </c>
      <c r="J3144" s="93">
        <v>10</v>
      </c>
      <c r="K3144" s="331" t="s">
        <v>1470</v>
      </c>
      <c r="L3144" s="95">
        <v>0</v>
      </c>
      <c r="M3144" s="95">
        <v>0</v>
      </c>
      <c r="N3144" s="95">
        <f t="shared" si="2013"/>
        <v>0</v>
      </c>
      <c r="O3144" s="95">
        <v>0</v>
      </c>
      <c r="P3144" s="95">
        <v>0</v>
      </c>
      <c r="Q3144" s="95">
        <f t="shared" si="2014"/>
        <v>0</v>
      </c>
      <c r="R3144" s="95">
        <f t="shared" si="2015"/>
        <v>0</v>
      </c>
      <c r="S3144" s="96" t="s">
        <v>1462</v>
      </c>
      <c r="T3144" s="97"/>
      <c r="U3144" s="98"/>
      <c r="V3144" s="137" t="s">
        <v>174</v>
      </c>
      <c r="W3144" s="1"/>
      <c r="X3144" s="1"/>
      <c r="Y3144" s="1">
        <f t="shared" si="1993"/>
        <v>0</v>
      </c>
      <c r="Z3144" s="1"/>
      <c r="AA3144" s="1"/>
      <c r="AB3144" s="1">
        <f t="shared" si="1994"/>
        <v>0</v>
      </c>
      <c r="AC3144" s="1">
        <f t="shared" si="1995"/>
        <v>0</v>
      </c>
      <c r="AD3144" s="1"/>
      <c r="AE3144" s="1"/>
      <c r="AF3144" s="1">
        <f t="shared" si="1996"/>
        <v>0</v>
      </c>
      <c r="AG3144" s="1"/>
      <c r="AH3144" s="1"/>
      <c r="AI3144" s="1">
        <f t="shared" si="1997"/>
        <v>0</v>
      </c>
      <c r="AJ3144" s="102">
        <f t="shared" si="1998"/>
        <v>0</v>
      </c>
      <c r="AM3144" s="102">
        <f t="shared" si="1999"/>
        <v>0</v>
      </c>
      <c r="AP3144" s="102">
        <f t="shared" si="2000"/>
        <v>0</v>
      </c>
      <c r="AQ3144" s="102">
        <f t="shared" si="2001"/>
        <v>0</v>
      </c>
      <c r="AT3144" s="102">
        <f t="shared" si="2002"/>
        <v>0</v>
      </c>
      <c r="AW3144" s="102">
        <f t="shared" si="2003"/>
        <v>0</v>
      </c>
      <c r="AX3144" s="102">
        <f t="shared" si="2004"/>
        <v>0</v>
      </c>
      <c r="AY3144" s="102">
        <f t="shared" si="2005"/>
        <v>0</v>
      </c>
      <c r="AZ3144" s="102">
        <f t="shared" si="2006"/>
        <v>0</v>
      </c>
      <c r="BA3144" s="102">
        <f t="shared" si="2007"/>
        <v>0</v>
      </c>
      <c r="BB3144" s="102">
        <f t="shared" si="2008"/>
        <v>0</v>
      </c>
      <c r="BC3144" s="102">
        <f t="shared" si="2009"/>
        <v>0</v>
      </c>
      <c r="BD3144" s="102">
        <f t="shared" si="2010"/>
        <v>0</v>
      </c>
      <c r="BE3144" s="102">
        <f t="shared" si="2011"/>
        <v>0</v>
      </c>
    </row>
    <row r="3145" spans="1:57" s="102" customFormat="1" ht="54" hidden="1">
      <c r="A3145" s="1"/>
      <c r="B3145" s="90">
        <v>2017</v>
      </c>
      <c r="C3145" s="91">
        <v>8321</v>
      </c>
      <c r="D3145" s="91">
        <v>3</v>
      </c>
      <c r="E3145" s="92">
        <v>6</v>
      </c>
      <c r="F3145" s="92">
        <v>0</v>
      </c>
      <c r="G3145" s="92">
        <v>2000</v>
      </c>
      <c r="H3145" s="92">
        <v>2500</v>
      </c>
      <c r="I3145" s="92">
        <v>259</v>
      </c>
      <c r="J3145" s="93">
        <v>11</v>
      </c>
      <c r="K3145" s="331" t="s">
        <v>1471</v>
      </c>
      <c r="L3145" s="95">
        <v>0</v>
      </c>
      <c r="M3145" s="95">
        <v>0</v>
      </c>
      <c r="N3145" s="95">
        <f t="shared" si="2013"/>
        <v>0</v>
      </c>
      <c r="O3145" s="95">
        <v>0</v>
      </c>
      <c r="P3145" s="95">
        <v>0</v>
      </c>
      <c r="Q3145" s="95">
        <f t="shared" si="2014"/>
        <v>0</v>
      </c>
      <c r="R3145" s="95">
        <f t="shared" si="2015"/>
        <v>0</v>
      </c>
      <c r="S3145" s="96" t="s">
        <v>1462</v>
      </c>
      <c r="T3145" s="97"/>
      <c r="U3145" s="98"/>
      <c r="V3145" s="137" t="s">
        <v>174</v>
      </c>
      <c r="W3145" s="1"/>
      <c r="X3145" s="1"/>
      <c r="Y3145" s="1">
        <f t="shared" si="1993"/>
        <v>0</v>
      </c>
      <c r="Z3145" s="1"/>
      <c r="AA3145" s="1"/>
      <c r="AB3145" s="1">
        <f t="shared" si="1994"/>
        <v>0</v>
      </c>
      <c r="AC3145" s="1">
        <f t="shared" si="1995"/>
        <v>0</v>
      </c>
      <c r="AD3145" s="1"/>
      <c r="AE3145" s="1"/>
      <c r="AF3145" s="1">
        <f t="shared" si="1996"/>
        <v>0</v>
      </c>
      <c r="AG3145" s="1"/>
      <c r="AH3145" s="1"/>
      <c r="AI3145" s="1">
        <f t="shared" si="1997"/>
        <v>0</v>
      </c>
      <c r="AJ3145" s="102">
        <f t="shared" si="1998"/>
        <v>0</v>
      </c>
      <c r="AM3145" s="102">
        <f t="shared" si="1999"/>
        <v>0</v>
      </c>
      <c r="AP3145" s="102">
        <f t="shared" si="2000"/>
        <v>0</v>
      </c>
      <c r="AQ3145" s="102">
        <f t="shared" si="2001"/>
        <v>0</v>
      </c>
      <c r="AT3145" s="102">
        <f t="shared" si="2002"/>
        <v>0</v>
      </c>
      <c r="AW3145" s="102">
        <f t="shared" si="2003"/>
        <v>0</v>
      </c>
      <c r="AX3145" s="102">
        <f t="shared" si="2004"/>
        <v>0</v>
      </c>
      <c r="AY3145" s="102">
        <f t="shared" si="2005"/>
        <v>0</v>
      </c>
      <c r="AZ3145" s="102">
        <f t="shared" si="2006"/>
        <v>0</v>
      </c>
      <c r="BA3145" s="102">
        <f t="shared" si="2007"/>
        <v>0</v>
      </c>
      <c r="BB3145" s="102">
        <f t="shared" si="2008"/>
        <v>0</v>
      </c>
      <c r="BC3145" s="102">
        <f t="shared" si="2009"/>
        <v>0</v>
      </c>
      <c r="BD3145" s="102">
        <f t="shared" si="2010"/>
        <v>0</v>
      </c>
      <c r="BE3145" s="102">
        <f t="shared" si="2011"/>
        <v>0</v>
      </c>
    </row>
    <row r="3146" spans="1:57" s="102" customFormat="1" ht="27.75" hidden="1">
      <c r="A3146" s="1"/>
      <c r="B3146" s="90">
        <v>2017</v>
      </c>
      <c r="C3146" s="91">
        <v>8321</v>
      </c>
      <c r="D3146" s="91">
        <v>3</v>
      </c>
      <c r="E3146" s="92">
        <v>6</v>
      </c>
      <c r="F3146" s="92">
        <v>0</v>
      </c>
      <c r="G3146" s="92">
        <v>2000</v>
      </c>
      <c r="H3146" s="92">
        <v>2500</v>
      </c>
      <c r="I3146" s="92">
        <v>259</v>
      </c>
      <c r="J3146" s="93">
        <v>12</v>
      </c>
      <c r="K3146" s="331" t="s">
        <v>1472</v>
      </c>
      <c r="L3146" s="95">
        <v>0</v>
      </c>
      <c r="M3146" s="95">
        <v>0</v>
      </c>
      <c r="N3146" s="95">
        <f t="shared" si="2013"/>
        <v>0</v>
      </c>
      <c r="O3146" s="95">
        <v>0</v>
      </c>
      <c r="P3146" s="95">
        <v>0</v>
      </c>
      <c r="Q3146" s="95">
        <f t="shared" si="2014"/>
        <v>0</v>
      </c>
      <c r="R3146" s="95">
        <f t="shared" si="2015"/>
        <v>0</v>
      </c>
      <c r="S3146" s="96" t="s">
        <v>1462</v>
      </c>
      <c r="T3146" s="97"/>
      <c r="U3146" s="98"/>
      <c r="V3146" s="137" t="s">
        <v>174</v>
      </c>
      <c r="W3146" s="1"/>
      <c r="X3146" s="1"/>
      <c r="Y3146" s="1">
        <f t="shared" si="1993"/>
        <v>0</v>
      </c>
      <c r="Z3146" s="1"/>
      <c r="AA3146" s="1"/>
      <c r="AB3146" s="1">
        <f t="shared" si="1994"/>
        <v>0</v>
      </c>
      <c r="AC3146" s="1">
        <f t="shared" si="1995"/>
        <v>0</v>
      </c>
      <c r="AD3146" s="1"/>
      <c r="AE3146" s="1"/>
      <c r="AF3146" s="1">
        <f t="shared" si="1996"/>
        <v>0</v>
      </c>
      <c r="AG3146" s="1"/>
      <c r="AH3146" s="1"/>
      <c r="AI3146" s="1">
        <f t="shared" si="1997"/>
        <v>0</v>
      </c>
      <c r="AJ3146" s="102">
        <f t="shared" si="1998"/>
        <v>0</v>
      </c>
      <c r="AM3146" s="102">
        <f t="shared" si="1999"/>
        <v>0</v>
      </c>
      <c r="AP3146" s="102">
        <f t="shared" si="2000"/>
        <v>0</v>
      </c>
      <c r="AQ3146" s="102">
        <f t="shared" si="2001"/>
        <v>0</v>
      </c>
      <c r="AT3146" s="102">
        <f t="shared" si="2002"/>
        <v>0</v>
      </c>
      <c r="AW3146" s="102">
        <f t="shared" si="2003"/>
        <v>0</v>
      </c>
      <c r="AX3146" s="102">
        <f t="shared" si="2004"/>
        <v>0</v>
      </c>
      <c r="AY3146" s="102">
        <f t="shared" si="2005"/>
        <v>0</v>
      </c>
      <c r="AZ3146" s="102">
        <f t="shared" si="2006"/>
        <v>0</v>
      </c>
      <c r="BA3146" s="102">
        <f t="shared" si="2007"/>
        <v>0</v>
      </c>
      <c r="BB3146" s="102">
        <f t="shared" si="2008"/>
        <v>0</v>
      </c>
      <c r="BC3146" s="102">
        <f t="shared" si="2009"/>
        <v>0</v>
      </c>
      <c r="BD3146" s="102">
        <f t="shared" si="2010"/>
        <v>0</v>
      </c>
      <c r="BE3146" s="102">
        <f t="shared" si="2011"/>
        <v>0</v>
      </c>
    </row>
    <row r="3147" spans="1:57" s="102" customFormat="1" ht="27.75" hidden="1">
      <c r="A3147" s="1"/>
      <c r="B3147" s="90">
        <v>2017</v>
      </c>
      <c r="C3147" s="91">
        <v>8321</v>
      </c>
      <c r="D3147" s="91">
        <v>3</v>
      </c>
      <c r="E3147" s="92">
        <v>6</v>
      </c>
      <c r="F3147" s="92">
        <v>0</v>
      </c>
      <c r="G3147" s="92">
        <v>2000</v>
      </c>
      <c r="H3147" s="92">
        <v>2500</v>
      </c>
      <c r="I3147" s="92">
        <v>259</v>
      </c>
      <c r="J3147" s="93">
        <v>13</v>
      </c>
      <c r="K3147" s="331" t="s">
        <v>1473</v>
      </c>
      <c r="L3147" s="95">
        <v>0</v>
      </c>
      <c r="M3147" s="95">
        <v>0</v>
      </c>
      <c r="N3147" s="95">
        <f t="shared" si="2013"/>
        <v>0</v>
      </c>
      <c r="O3147" s="95">
        <v>0</v>
      </c>
      <c r="P3147" s="95">
        <v>0</v>
      </c>
      <c r="Q3147" s="95">
        <f t="shared" si="2014"/>
        <v>0</v>
      </c>
      <c r="R3147" s="95">
        <f t="shared" si="2015"/>
        <v>0</v>
      </c>
      <c r="S3147" s="96" t="s">
        <v>1462</v>
      </c>
      <c r="T3147" s="97"/>
      <c r="U3147" s="98"/>
      <c r="V3147" s="137" t="s">
        <v>174</v>
      </c>
      <c r="W3147" s="1"/>
      <c r="X3147" s="1"/>
      <c r="Y3147" s="1">
        <f t="shared" si="1993"/>
        <v>0</v>
      </c>
      <c r="Z3147" s="1"/>
      <c r="AA3147" s="1"/>
      <c r="AB3147" s="1">
        <f t="shared" si="1994"/>
        <v>0</v>
      </c>
      <c r="AC3147" s="1">
        <f t="shared" si="1995"/>
        <v>0</v>
      </c>
      <c r="AD3147" s="1"/>
      <c r="AE3147" s="1"/>
      <c r="AF3147" s="1">
        <f t="shared" si="1996"/>
        <v>0</v>
      </c>
      <c r="AG3147" s="1"/>
      <c r="AH3147" s="1"/>
      <c r="AI3147" s="1">
        <f t="shared" si="1997"/>
        <v>0</v>
      </c>
      <c r="AJ3147" s="102">
        <f t="shared" si="1998"/>
        <v>0</v>
      </c>
      <c r="AM3147" s="102">
        <f t="shared" si="1999"/>
        <v>0</v>
      </c>
      <c r="AP3147" s="102">
        <f t="shared" si="2000"/>
        <v>0</v>
      </c>
      <c r="AQ3147" s="102">
        <f t="shared" si="2001"/>
        <v>0</v>
      </c>
      <c r="AT3147" s="102">
        <f t="shared" si="2002"/>
        <v>0</v>
      </c>
      <c r="AW3147" s="102">
        <f t="shared" si="2003"/>
        <v>0</v>
      </c>
      <c r="AX3147" s="102">
        <f t="shared" si="2004"/>
        <v>0</v>
      </c>
      <c r="AY3147" s="102">
        <f t="shared" si="2005"/>
        <v>0</v>
      </c>
      <c r="AZ3147" s="102">
        <f t="shared" si="2006"/>
        <v>0</v>
      </c>
      <c r="BA3147" s="102">
        <f t="shared" si="2007"/>
        <v>0</v>
      </c>
      <c r="BB3147" s="102">
        <f t="shared" si="2008"/>
        <v>0</v>
      </c>
      <c r="BC3147" s="102">
        <f t="shared" si="2009"/>
        <v>0</v>
      </c>
      <c r="BD3147" s="102">
        <f t="shared" si="2010"/>
        <v>0</v>
      </c>
      <c r="BE3147" s="102">
        <f t="shared" si="2011"/>
        <v>0</v>
      </c>
    </row>
    <row r="3148" spans="1:57" s="102" customFormat="1" ht="27.75" hidden="1">
      <c r="A3148" s="1"/>
      <c r="B3148" s="90">
        <v>2017</v>
      </c>
      <c r="C3148" s="91">
        <v>8321</v>
      </c>
      <c r="D3148" s="91">
        <v>3</v>
      </c>
      <c r="E3148" s="92">
        <v>6</v>
      </c>
      <c r="F3148" s="92">
        <v>0</v>
      </c>
      <c r="G3148" s="92">
        <v>2000</v>
      </c>
      <c r="H3148" s="92">
        <v>2500</v>
      </c>
      <c r="I3148" s="92">
        <v>259</v>
      </c>
      <c r="J3148" s="93">
        <v>14</v>
      </c>
      <c r="K3148" s="331" t="s">
        <v>1474</v>
      </c>
      <c r="L3148" s="95">
        <v>0</v>
      </c>
      <c r="M3148" s="95">
        <v>0</v>
      </c>
      <c r="N3148" s="95">
        <f t="shared" si="2013"/>
        <v>0</v>
      </c>
      <c r="O3148" s="95">
        <v>0</v>
      </c>
      <c r="P3148" s="95">
        <v>0</v>
      </c>
      <c r="Q3148" s="95">
        <f t="shared" si="2014"/>
        <v>0</v>
      </c>
      <c r="R3148" s="95">
        <f t="shared" si="2015"/>
        <v>0</v>
      </c>
      <c r="S3148" s="96" t="s">
        <v>1462</v>
      </c>
      <c r="T3148" s="97"/>
      <c r="U3148" s="98"/>
      <c r="V3148" s="137" t="s">
        <v>174</v>
      </c>
      <c r="W3148" s="1"/>
      <c r="X3148" s="1"/>
      <c r="Y3148" s="1">
        <f t="shared" si="1993"/>
        <v>0</v>
      </c>
      <c r="Z3148" s="1"/>
      <c r="AA3148" s="1"/>
      <c r="AB3148" s="1">
        <f t="shared" si="1994"/>
        <v>0</v>
      </c>
      <c r="AC3148" s="1">
        <f t="shared" si="1995"/>
        <v>0</v>
      </c>
      <c r="AD3148" s="1"/>
      <c r="AE3148" s="1"/>
      <c r="AF3148" s="1">
        <f t="shared" si="1996"/>
        <v>0</v>
      </c>
      <c r="AG3148" s="1"/>
      <c r="AH3148" s="1"/>
      <c r="AI3148" s="1">
        <f t="shared" si="1997"/>
        <v>0</v>
      </c>
      <c r="AJ3148" s="102">
        <f t="shared" si="1998"/>
        <v>0</v>
      </c>
      <c r="AM3148" s="102">
        <f t="shared" si="1999"/>
        <v>0</v>
      </c>
      <c r="AP3148" s="102">
        <f t="shared" si="2000"/>
        <v>0</v>
      </c>
      <c r="AQ3148" s="102">
        <f t="shared" si="2001"/>
        <v>0</v>
      </c>
      <c r="AT3148" s="102">
        <f t="shared" si="2002"/>
        <v>0</v>
      </c>
      <c r="AW3148" s="102">
        <f t="shared" si="2003"/>
        <v>0</v>
      </c>
      <c r="AX3148" s="102">
        <f t="shared" si="2004"/>
        <v>0</v>
      </c>
      <c r="AY3148" s="102">
        <f t="shared" si="2005"/>
        <v>0</v>
      </c>
      <c r="AZ3148" s="102">
        <f t="shared" si="2006"/>
        <v>0</v>
      </c>
      <c r="BA3148" s="102">
        <f t="shared" si="2007"/>
        <v>0</v>
      </c>
      <c r="BB3148" s="102">
        <f t="shared" si="2008"/>
        <v>0</v>
      </c>
      <c r="BC3148" s="102">
        <f t="shared" si="2009"/>
        <v>0</v>
      </c>
      <c r="BD3148" s="102">
        <f t="shared" si="2010"/>
        <v>0</v>
      </c>
      <c r="BE3148" s="102">
        <f t="shared" si="2011"/>
        <v>0</v>
      </c>
    </row>
    <row r="3149" spans="1:57" s="102" customFormat="1" ht="27.75" hidden="1">
      <c r="A3149" s="1"/>
      <c r="B3149" s="90">
        <v>2017</v>
      </c>
      <c r="C3149" s="91">
        <v>8321</v>
      </c>
      <c r="D3149" s="91">
        <v>3</v>
      </c>
      <c r="E3149" s="92">
        <v>6</v>
      </c>
      <c r="F3149" s="92">
        <v>0</v>
      </c>
      <c r="G3149" s="92">
        <v>2000</v>
      </c>
      <c r="H3149" s="92">
        <v>2500</v>
      </c>
      <c r="I3149" s="92">
        <v>259</v>
      </c>
      <c r="J3149" s="93">
        <v>15</v>
      </c>
      <c r="K3149" s="331" t="s">
        <v>1475</v>
      </c>
      <c r="L3149" s="95">
        <v>0</v>
      </c>
      <c r="M3149" s="95">
        <v>0</v>
      </c>
      <c r="N3149" s="95">
        <f t="shared" si="2013"/>
        <v>0</v>
      </c>
      <c r="O3149" s="95">
        <v>0</v>
      </c>
      <c r="P3149" s="95">
        <v>0</v>
      </c>
      <c r="Q3149" s="95">
        <f t="shared" si="2014"/>
        <v>0</v>
      </c>
      <c r="R3149" s="95">
        <f t="shared" si="2015"/>
        <v>0</v>
      </c>
      <c r="S3149" s="96" t="s">
        <v>1462</v>
      </c>
      <c r="T3149" s="97"/>
      <c r="U3149" s="98"/>
      <c r="V3149" s="137" t="s">
        <v>174</v>
      </c>
      <c r="W3149" s="1"/>
      <c r="X3149" s="1"/>
      <c r="Y3149" s="1">
        <f t="shared" si="1993"/>
        <v>0</v>
      </c>
      <c r="Z3149" s="1"/>
      <c r="AA3149" s="1"/>
      <c r="AB3149" s="1">
        <f t="shared" si="1994"/>
        <v>0</v>
      </c>
      <c r="AC3149" s="1">
        <f t="shared" si="1995"/>
        <v>0</v>
      </c>
      <c r="AD3149" s="1"/>
      <c r="AE3149" s="1"/>
      <c r="AF3149" s="1">
        <f t="shared" si="1996"/>
        <v>0</v>
      </c>
      <c r="AG3149" s="1"/>
      <c r="AH3149" s="1"/>
      <c r="AI3149" s="1">
        <f t="shared" si="1997"/>
        <v>0</v>
      </c>
      <c r="AJ3149" s="102">
        <f t="shared" si="1998"/>
        <v>0</v>
      </c>
      <c r="AM3149" s="102">
        <f t="shared" si="1999"/>
        <v>0</v>
      </c>
      <c r="AP3149" s="102">
        <f t="shared" si="2000"/>
        <v>0</v>
      </c>
      <c r="AQ3149" s="102">
        <f t="shared" si="2001"/>
        <v>0</v>
      </c>
      <c r="AT3149" s="102">
        <f t="shared" si="2002"/>
        <v>0</v>
      </c>
      <c r="AW3149" s="102">
        <f t="shared" si="2003"/>
        <v>0</v>
      </c>
      <c r="AX3149" s="102">
        <f t="shared" si="2004"/>
        <v>0</v>
      </c>
      <c r="AY3149" s="102">
        <f t="shared" si="2005"/>
        <v>0</v>
      </c>
      <c r="AZ3149" s="102">
        <f t="shared" si="2006"/>
        <v>0</v>
      </c>
      <c r="BA3149" s="102">
        <f t="shared" si="2007"/>
        <v>0</v>
      </c>
      <c r="BB3149" s="102">
        <f t="shared" si="2008"/>
        <v>0</v>
      </c>
      <c r="BC3149" s="102">
        <f t="shared" si="2009"/>
        <v>0</v>
      </c>
      <c r="BD3149" s="102">
        <f t="shared" si="2010"/>
        <v>0</v>
      </c>
      <c r="BE3149" s="102">
        <f t="shared" si="2011"/>
        <v>0</v>
      </c>
    </row>
    <row r="3150" spans="1:57" s="102" customFormat="1" ht="27.75" hidden="1">
      <c r="A3150" s="1"/>
      <c r="B3150" s="90">
        <v>2017</v>
      </c>
      <c r="C3150" s="91">
        <v>8321</v>
      </c>
      <c r="D3150" s="91">
        <v>3</v>
      </c>
      <c r="E3150" s="92">
        <v>6</v>
      </c>
      <c r="F3150" s="92">
        <v>0</v>
      </c>
      <c r="G3150" s="92">
        <v>2000</v>
      </c>
      <c r="H3150" s="92">
        <v>2500</v>
      </c>
      <c r="I3150" s="92">
        <v>259</v>
      </c>
      <c r="J3150" s="93">
        <v>16</v>
      </c>
      <c r="K3150" s="331" t="s">
        <v>1476</v>
      </c>
      <c r="L3150" s="95">
        <v>0</v>
      </c>
      <c r="M3150" s="95">
        <v>0</v>
      </c>
      <c r="N3150" s="95">
        <f t="shared" si="2013"/>
        <v>0</v>
      </c>
      <c r="O3150" s="95">
        <v>0</v>
      </c>
      <c r="P3150" s="95">
        <v>0</v>
      </c>
      <c r="Q3150" s="95">
        <f t="shared" si="2014"/>
        <v>0</v>
      </c>
      <c r="R3150" s="95">
        <f t="shared" si="2015"/>
        <v>0</v>
      </c>
      <c r="S3150" s="96" t="s">
        <v>1462</v>
      </c>
      <c r="T3150" s="97"/>
      <c r="U3150" s="98"/>
      <c r="V3150" s="137" t="s">
        <v>174</v>
      </c>
      <c r="W3150" s="1"/>
      <c r="X3150" s="1"/>
      <c r="Y3150" s="1">
        <f t="shared" si="1993"/>
        <v>0</v>
      </c>
      <c r="Z3150" s="1"/>
      <c r="AA3150" s="1"/>
      <c r="AB3150" s="1">
        <f t="shared" si="1994"/>
        <v>0</v>
      </c>
      <c r="AC3150" s="1">
        <f t="shared" si="1995"/>
        <v>0</v>
      </c>
      <c r="AD3150" s="1"/>
      <c r="AE3150" s="1"/>
      <c r="AF3150" s="1">
        <f t="shared" si="1996"/>
        <v>0</v>
      </c>
      <c r="AG3150" s="1"/>
      <c r="AH3150" s="1"/>
      <c r="AI3150" s="1">
        <f t="shared" si="1997"/>
        <v>0</v>
      </c>
      <c r="AJ3150" s="102">
        <f t="shared" si="1998"/>
        <v>0</v>
      </c>
      <c r="AM3150" s="102">
        <f t="shared" si="1999"/>
        <v>0</v>
      </c>
      <c r="AP3150" s="102">
        <f t="shared" si="2000"/>
        <v>0</v>
      </c>
      <c r="AQ3150" s="102">
        <f t="shared" si="2001"/>
        <v>0</v>
      </c>
      <c r="AT3150" s="102">
        <f t="shared" si="2002"/>
        <v>0</v>
      </c>
      <c r="AW3150" s="102">
        <f t="shared" si="2003"/>
        <v>0</v>
      </c>
      <c r="AX3150" s="102">
        <f t="shared" si="2004"/>
        <v>0</v>
      </c>
      <c r="AY3150" s="102">
        <f t="shared" si="2005"/>
        <v>0</v>
      </c>
      <c r="AZ3150" s="102">
        <f t="shared" si="2006"/>
        <v>0</v>
      </c>
      <c r="BA3150" s="102">
        <f t="shared" si="2007"/>
        <v>0</v>
      </c>
      <c r="BB3150" s="102">
        <f t="shared" si="2008"/>
        <v>0</v>
      </c>
      <c r="BC3150" s="102">
        <f t="shared" si="2009"/>
        <v>0</v>
      </c>
      <c r="BD3150" s="102">
        <f t="shared" si="2010"/>
        <v>0</v>
      </c>
      <c r="BE3150" s="102">
        <f t="shared" si="2011"/>
        <v>0</v>
      </c>
    </row>
    <row r="3151" spans="1:57" s="102" customFormat="1" ht="54" hidden="1">
      <c r="A3151" s="1"/>
      <c r="B3151" s="90">
        <v>2017</v>
      </c>
      <c r="C3151" s="91">
        <v>8321</v>
      </c>
      <c r="D3151" s="91">
        <v>3</v>
      </c>
      <c r="E3151" s="92">
        <v>6</v>
      </c>
      <c r="F3151" s="92">
        <v>0</v>
      </c>
      <c r="G3151" s="92">
        <v>2000</v>
      </c>
      <c r="H3151" s="92">
        <v>2500</v>
      </c>
      <c r="I3151" s="92">
        <v>259</v>
      </c>
      <c r="J3151" s="93">
        <v>17</v>
      </c>
      <c r="K3151" s="331" t="s">
        <v>1477</v>
      </c>
      <c r="L3151" s="95">
        <v>0</v>
      </c>
      <c r="M3151" s="95">
        <v>0</v>
      </c>
      <c r="N3151" s="95">
        <f t="shared" si="2013"/>
        <v>0</v>
      </c>
      <c r="O3151" s="95">
        <v>0</v>
      </c>
      <c r="P3151" s="95">
        <v>0</v>
      </c>
      <c r="Q3151" s="95">
        <f t="shared" si="2014"/>
        <v>0</v>
      </c>
      <c r="R3151" s="95">
        <f t="shared" si="2015"/>
        <v>0</v>
      </c>
      <c r="S3151" s="96" t="s">
        <v>1462</v>
      </c>
      <c r="T3151" s="97"/>
      <c r="U3151" s="98"/>
      <c r="V3151" s="137" t="s">
        <v>174</v>
      </c>
      <c r="W3151" s="1"/>
      <c r="X3151" s="1"/>
      <c r="Y3151" s="1">
        <f t="shared" si="1993"/>
        <v>0</v>
      </c>
      <c r="Z3151" s="1"/>
      <c r="AA3151" s="1"/>
      <c r="AB3151" s="1">
        <f t="shared" si="1994"/>
        <v>0</v>
      </c>
      <c r="AC3151" s="1">
        <f t="shared" si="1995"/>
        <v>0</v>
      </c>
      <c r="AD3151" s="1"/>
      <c r="AE3151" s="1"/>
      <c r="AF3151" s="1">
        <f t="shared" si="1996"/>
        <v>0</v>
      </c>
      <c r="AG3151" s="1"/>
      <c r="AH3151" s="1"/>
      <c r="AI3151" s="1">
        <f t="shared" si="1997"/>
        <v>0</v>
      </c>
      <c r="AJ3151" s="102">
        <f t="shared" si="1998"/>
        <v>0</v>
      </c>
      <c r="AM3151" s="102">
        <f t="shared" si="1999"/>
        <v>0</v>
      </c>
      <c r="AP3151" s="102">
        <f t="shared" si="2000"/>
        <v>0</v>
      </c>
      <c r="AQ3151" s="102">
        <f t="shared" si="2001"/>
        <v>0</v>
      </c>
      <c r="AT3151" s="102">
        <f t="shared" si="2002"/>
        <v>0</v>
      </c>
      <c r="AW3151" s="102">
        <f t="shared" si="2003"/>
        <v>0</v>
      </c>
      <c r="AX3151" s="102">
        <f t="shared" si="2004"/>
        <v>0</v>
      </c>
      <c r="AY3151" s="102">
        <f t="shared" si="2005"/>
        <v>0</v>
      </c>
      <c r="AZ3151" s="102">
        <f t="shared" si="2006"/>
        <v>0</v>
      </c>
      <c r="BA3151" s="102">
        <f t="shared" si="2007"/>
        <v>0</v>
      </c>
      <c r="BB3151" s="102">
        <f t="shared" si="2008"/>
        <v>0</v>
      </c>
      <c r="BC3151" s="102">
        <f t="shared" si="2009"/>
        <v>0</v>
      </c>
      <c r="BD3151" s="102">
        <f t="shared" si="2010"/>
        <v>0</v>
      </c>
      <c r="BE3151" s="102">
        <f t="shared" si="2011"/>
        <v>0</v>
      </c>
    </row>
    <row r="3152" spans="1:57" s="102" customFormat="1" ht="27.75" hidden="1">
      <c r="A3152" s="1"/>
      <c r="B3152" s="90">
        <v>2017</v>
      </c>
      <c r="C3152" s="91">
        <v>8321</v>
      </c>
      <c r="D3152" s="91">
        <v>3</v>
      </c>
      <c r="E3152" s="92">
        <v>6</v>
      </c>
      <c r="F3152" s="92">
        <v>0</v>
      </c>
      <c r="G3152" s="92">
        <v>2000</v>
      </c>
      <c r="H3152" s="92">
        <v>2500</v>
      </c>
      <c r="I3152" s="92">
        <v>259</v>
      </c>
      <c r="J3152" s="93">
        <v>18</v>
      </c>
      <c r="K3152" s="331" t="s">
        <v>1478</v>
      </c>
      <c r="L3152" s="95">
        <v>0</v>
      </c>
      <c r="M3152" s="95">
        <v>0</v>
      </c>
      <c r="N3152" s="95">
        <f t="shared" si="2013"/>
        <v>0</v>
      </c>
      <c r="O3152" s="95">
        <v>0</v>
      </c>
      <c r="P3152" s="95">
        <v>0</v>
      </c>
      <c r="Q3152" s="95">
        <f t="shared" si="2014"/>
        <v>0</v>
      </c>
      <c r="R3152" s="95">
        <f t="shared" si="2015"/>
        <v>0</v>
      </c>
      <c r="S3152" s="96" t="s">
        <v>1462</v>
      </c>
      <c r="T3152" s="97"/>
      <c r="U3152" s="98"/>
      <c r="V3152" s="137" t="s">
        <v>174</v>
      </c>
      <c r="W3152" s="1"/>
      <c r="X3152" s="1"/>
      <c r="Y3152" s="1">
        <f t="shared" si="1993"/>
        <v>0</v>
      </c>
      <c r="Z3152" s="1"/>
      <c r="AA3152" s="1"/>
      <c r="AB3152" s="1">
        <f t="shared" si="1994"/>
        <v>0</v>
      </c>
      <c r="AC3152" s="1">
        <f t="shared" si="1995"/>
        <v>0</v>
      </c>
      <c r="AD3152" s="1"/>
      <c r="AE3152" s="1"/>
      <c r="AF3152" s="1">
        <f t="shared" si="1996"/>
        <v>0</v>
      </c>
      <c r="AG3152" s="1"/>
      <c r="AH3152" s="1"/>
      <c r="AI3152" s="1">
        <f t="shared" si="1997"/>
        <v>0</v>
      </c>
      <c r="AJ3152" s="102">
        <f t="shared" si="1998"/>
        <v>0</v>
      </c>
      <c r="AM3152" s="102">
        <f t="shared" si="1999"/>
        <v>0</v>
      </c>
      <c r="AP3152" s="102">
        <f t="shared" si="2000"/>
        <v>0</v>
      </c>
      <c r="AQ3152" s="102">
        <f t="shared" si="2001"/>
        <v>0</v>
      </c>
      <c r="AT3152" s="102">
        <f t="shared" si="2002"/>
        <v>0</v>
      </c>
      <c r="AW3152" s="102">
        <f t="shared" si="2003"/>
        <v>0</v>
      </c>
      <c r="AX3152" s="102">
        <f t="shared" si="2004"/>
        <v>0</v>
      </c>
      <c r="AY3152" s="102">
        <f t="shared" si="2005"/>
        <v>0</v>
      </c>
      <c r="AZ3152" s="102">
        <f t="shared" si="2006"/>
        <v>0</v>
      </c>
      <c r="BA3152" s="102">
        <f t="shared" si="2007"/>
        <v>0</v>
      </c>
      <c r="BB3152" s="102">
        <f t="shared" si="2008"/>
        <v>0</v>
      </c>
      <c r="BC3152" s="102">
        <f t="shared" si="2009"/>
        <v>0</v>
      </c>
      <c r="BD3152" s="102">
        <f t="shared" si="2010"/>
        <v>0</v>
      </c>
      <c r="BE3152" s="102">
        <f t="shared" si="2011"/>
        <v>0</v>
      </c>
    </row>
    <row r="3153" spans="1:57" s="102" customFormat="1" ht="27.75" hidden="1">
      <c r="A3153" s="1"/>
      <c r="B3153" s="90">
        <v>2017</v>
      </c>
      <c r="C3153" s="91">
        <v>8321</v>
      </c>
      <c r="D3153" s="91">
        <v>3</v>
      </c>
      <c r="E3153" s="92">
        <v>6</v>
      </c>
      <c r="F3153" s="92">
        <v>0</v>
      </c>
      <c r="G3153" s="92">
        <v>2000</v>
      </c>
      <c r="H3153" s="92">
        <v>2500</v>
      </c>
      <c r="I3153" s="92">
        <v>259</v>
      </c>
      <c r="J3153" s="93">
        <v>19</v>
      </c>
      <c r="K3153" s="331" t="s">
        <v>1479</v>
      </c>
      <c r="L3153" s="95">
        <v>0</v>
      </c>
      <c r="M3153" s="95">
        <v>0</v>
      </c>
      <c r="N3153" s="95">
        <f t="shared" si="2013"/>
        <v>0</v>
      </c>
      <c r="O3153" s="95">
        <v>0</v>
      </c>
      <c r="P3153" s="95">
        <v>0</v>
      </c>
      <c r="Q3153" s="95">
        <f t="shared" si="2014"/>
        <v>0</v>
      </c>
      <c r="R3153" s="95">
        <f t="shared" si="2015"/>
        <v>0</v>
      </c>
      <c r="S3153" s="96" t="s">
        <v>1462</v>
      </c>
      <c r="T3153" s="97"/>
      <c r="U3153" s="98"/>
      <c r="V3153" s="137" t="s">
        <v>174</v>
      </c>
      <c r="W3153" s="1"/>
      <c r="X3153" s="1"/>
      <c r="Y3153" s="1">
        <f t="shared" si="1993"/>
        <v>0</v>
      </c>
      <c r="Z3153" s="1"/>
      <c r="AA3153" s="1"/>
      <c r="AB3153" s="1">
        <f t="shared" si="1994"/>
        <v>0</v>
      </c>
      <c r="AC3153" s="1">
        <f t="shared" si="1995"/>
        <v>0</v>
      </c>
      <c r="AD3153" s="1"/>
      <c r="AE3153" s="1"/>
      <c r="AF3153" s="1">
        <f t="shared" si="1996"/>
        <v>0</v>
      </c>
      <c r="AG3153" s="1"/>
      <c r="AH3153" s="1"/>
      <c r="AI3153" s="1">
        <f t="shared" si="1997"/>
        <v>0</v>
      </c>
      <c r="AJ3153" s="102">
        <f t="shared" si="1998"/>
        <v>0</v>
      </c>
      <c r="AM3153" s="102">
        <f t="shared" si="1999"/>
        <v>0</v>
      </c>
      <c r="AP3153" s="102">
        <f t="shared" si="2000"/>
        <v>0</v>
      </c>
      <c r="AQ3153" s="102">
        <f t="shared" si="2001"/>
        <v>0</v>
      </c>
      <c r="AT3153" s="102">
        <f t="shared" si="2002"/>
        <v>0</v>
      </c>
      <c r="AW3153" s="102">
        <f t="shared" si="2003"/>
        <v>0</v>
      </c>
      <c r="AX3153" s="102">
        <f t="shared" si="2004"/>
        <v>0</v>
      </c>
      <c r="AY3153" s="102">
        <f t="shared" si="2005"/>
        <v>0</v>
      </c>
      <c r="AZ3153" s="102">
        <f t="shared" si="2006"/>
        <v>0</v>
      </c>
      <c r="BA3153" s="102">
        <f t="shared" si="2007"/>
        <v>0</v>
      </c>
      <c r="BB3153" s="102">
        <f t="shared" si="2008"/>
        <v>0</v>
      </c>
      <c r="BC3153" s="102">
        <f t="shared" si="2009"/>
        <v>0</v>
      </c>
      <c r="BD3153" s="102">
        <f t="shared" si="2010"/>
        <v>0</v>
      </c>
      <c r="BE3153" s="102">
        <f t="shared" si="2011"/>
        <v>0</v>
      </c>
    </row>
    <row r="3154" spans="1:57" s="102" customFormat="1" ht="27.75" hidden="1">
      <c r="A3154" s="1"/>
      <c r="B3154" s="90">
        <v>2017</v>
      </c>
      <c r="C3154" s="91">
        <v>8321</v>
      </c>
      <c r="D3154" s="91">
        <v>3</v>
      </c>
      <c r="E3154" s="92">
        <v>6</v>
      </c>
      <c r="F3154" s="92">
        <v>0</v>
      </c>
      <c r="G3154" s="92">
        <v>2000</v>
      </c>
      <c r="H3154" s="92">
        <v>2500</v>
      </c>
      <c r="I3154" s="92">
        <v>259</v>
      </c>
      <c r="J3154" s="93">
        <v>20</v>
      </c>
      <c r="K3154" s="331" t="s">
        <v>1480</v>
      </c>
      <c r="L3154" s="95">
        <v>0</v>
      </c>
      <c r="M3154" s="95">
        <v>0</v>
      </c>
      <c r="N3154" s="95">
        <f t="shared" si="2013"/>
        <v>0</v>
      </c>
      <c r="O3154" s="95">
        <v>0</v>
      </c>
      <c r="P3154" s="95">
        <v>0</v>
      </c>
      <c r="Q3154" s="95">
        <f t="shared" si="2014"/>
        <v>0</v>
      </c>
      <c r="R3154" s="95">
        <f t="shared" si="2015"/>
        <v>0</v>
      </c>
      <c r="S3154" s="96" t="s">
        <v>1462</v>
      </c>
      <c r="T3154" s="97"/>
      <c r="U3154" s="98"/>
      <c r="V3154" s="137" t="s">
        <v>174</v>
      </c>
      <c r="W3154" s="1"/>
      <c r="X3154" s="1"/>
      <c r="Y3154" s="1">
        <f t="shared" si="1993"/>
        <v>0</v>
      </c>
      <c r="Z3154" s="1"/>
      <c r="AA3154" s="1"/>
      <c r="AB3154" s="1">
        <f t="shared" si="1994"/>
        <v>0</v>
      </c>
      <c r="AC3154" s="1">
        <f t="shared" si="1995"/>
        <v>0</v>
      </c>
      <c r="AD3154" s="1"/>
      <c r="AE3154" s="1"/>
      <c r="AF3154" s="1">
        <f t="shared" si="1996"/>
        <v>0</v>
      </c>
      <c r="AG3154" s="1"/>
      <c r="AH3154" s="1"/>
      <c r="AI3154" s="1">
        <f t="shared" si="1997"/>
        <v>0</v>
      </c>
      <c r="AJ3154" s="102">
        <f t="shared" si="1998"/>
        <v>0</v>
      </c>
      <c r="AM3154" s="102">
        <f t="shared" si="1999"/>
        <v>0</v>
      </c>
      <c r="AP3154" s="102">
        <f t="shared" si="2000"/>
        <v>0</v>
      </c>
      <c r="AQ3154" s="102">
        <f t="shared" si="2001"/>
        <v>0</v>
      </c>
      <c r="AT3154" s="102">
        <f t="shared" si="2002"/>
        <v>0</v>
      </c>
      <c r="AW3154" s="102">
        <f t="shared" si="2003"/>
        <v>0</v>
      </c>
      <c r="AX3154" s="102">
        <f t="shared" si="2004"/>
        <v>0</v>
      </c>
      <c r="AY3154" s="102">
        <f t="shared" si="2005"/>
        <v>0</v>
      </c>
      <c r="AZ3154" s="102">
        <f t="shared" si="2006"/>
        <v>0</v>
      </c>
      <c r="BA3154" s="102">
        <f t="shared" si="2007"/>
        <v>0</v>
      </c>
      <c r="BB3154" s="102">
        <f t="shared" si="2008"/>
        <v>0</v>
      </c>
      <c r="BC3154" s="102">
        <f t="shared" si="2009"/>
        <v>0</v>
      </c>
      <c r="BD3154" s="102">
        <f t="shared" si="2010"/>
        <v>0</v>
      </c>
      <c r="BE3154" s="102">
        <f t="shared" si="2011"/>
        <v>0</v>
      </c>
    </row>
    <row r="3155" spans="1:57" s="102" customFormat="1" ht="27.75" hidden="1">
      <c r="A3155" s="1"/>
      <c r="B3155" s="90">
        <v>2017</v>
      </c>
      <c r="C3155" s="91">
        <v>8321</v>
      </c>
      <c r="D3155" s="91">
        <v>3</v>
      </c>
      <c r="E3155" s="92">
        <v>6</v>
      </c>
      <c r="F3155" s="92">
        <v>0</v>
      </c>
      <c r="G3155" s="92">
        <v>2000</v>
      </c>
      <c r="H3155" s="92">
        <v>2500</v>
      </c>
      <c r="I3155" s="92">
        <v>259</v>
      </c>
      <c r="J3155" s="93">
        <v>21</v>
      </c>
      <c r="K3155" s="331" t="s">
        <v>1481</v>
      </c>
      <c r="L3155" s="95">
        <v>0</v>
      </c>
      <c r="M3155" s="95">
        <v>0</v>
      </c>
      <c r="N3155" s="95">
        <f t="shared" si="2013"/>
        <v>0</v>
      </c>
      <c r="O3155" s="95">
        <v>0</v>
      </c>
      <c r="P3155" s="95">
        <v>0</v>
      </c>
      <c r="Q3155" s="95">
        <f t="shared" si="2014"/>
        <v>0</v>
      </c>
      <c r="R3155" s="95">
        <f t="shared" si="2015"/>
        <v>0</v>
      </c>
      <c r="S3155" s="96" t="s">
        <v>1462</v>
      </c>
      <c r="T3155" s="97"/>
      <c r="U3155" s="98"/>
      <c r="V3155" s="137" t="s">
        <v>174</v>
      </c>
      <c r="W3155" s="1"/>
      <c r="X3155" s="1"/>
      <c r="Y3155" s="1">
        <f t="shared" si="1993"/>
        <v>0</v>
      </c>
      <c r="Z3155" s="1"/>
      <c r="AA3155" s="1"/>
      <c r="AB3155" s="1">
        <f t="shared" si="1994"/>
        <v>0</v>
      </c>
      <c r="AC3155" s="1">
        <f t="shared" si="1995"/>
        <v>0</v>
      </c>
      <c r="AD3155" s="1"/>
      <c r="AE3155" s="1"/>
      <c r="AF3155" s="1">
        <f t="shared" si="1996"/>
        <v>0</v>
      </c>
      <c r="AG3155" s="1"/>
      <c r="AH3155" s="1"/>
      <c r="AI3155" s="1">
        <f t="shared" si="1997"/>
        <v>0</v>
      </c>
      <c r="AJ3155" s="102">
        <f t="shared" si="1998"/>
        <v>0</v>
      </c>
      <c r="AM3155" s="102">
        <f t="shared" si="1999"/>
        <v>0</v>
      </c>
      <c r="AP3155" s="102">
        <f t="shared" si="2000"/>
        <v>0</v>
      </c>
      <c r="AQ3155" s="102">
        <f t="shared" si="2001"/>
        <v>0</v>
      </c>
      <c r="AT3155" s="102">
        <f t="shared" si="2002"/>
        <v>0</v>
      </c>
      <c r="AW3155" s="102">
        <f t="shared" si="2003"/>
        <v>0</v>
      </c>
      <c r="AX3155" s="102">
        <f t="shared" si="2004"/>
        <v>0</v>
      </c>
      <c r="AY3155" s="102">
        <f t="shared" si="2005"/>
        <v>0</v>
      </c>
      <c r="AZ3155" s="102">
        <f t="shared" si="2006"/>
        <v>0</v>
      </c>
      <c r="BA3155" s="102">
        <f t="shared" si="2007"/>
        <v>0</v>
      </c>
      <c r="BB3155" s="102">
        <f t="shared" si="2008"/>
        <v>0</v>
      </c>
      <c r="BC3155" s="102">
        <f t="shared" si="2009"/>
        <v>0</v>
      </c>
      <c r="BD3155" s="102">
        <f t="shared" si="2010"/>
        <v>0</v>
      </c>
      <c r="BE3155" s="102">
        <f t="shared" si="2011"/>
        <v>0</v>
      </c>
    </row>
    <row r="3156" spans="1:57" s="102" customFormat="1" ht="27.75" hidden="1">
      <c r="A3156" s="1"/>
      <c r="B3156" s="90">
        <v>2017</v>
      </c>
      <c r="C3156" s="91">
        <v>8321</v>
      </c>
      <c r="D3156" s="91">
        <v>3</v>
      </c>
      <c r="E3156" s="92">
        <v>6</v>
      </c>
      <c r="F3156" s="92">
        <v>0</v>
      </c>
      <c r="G3156" s="92">
        <v>2000</v>
      </c>
      <c r="H3156" s="92">
        <v>2500</v>
      </c>
      <c r="I3156" s="92">
        <v>259</v>
      </c>
      <c r="J3156" s="93">
        <v>22</v>
      </c>
      <c r="K3156" s="331" t="s">
        <v>1482</v>
      </c>
      <c r="L3156" s="95">
        <v>0</v>
      </c>
      <c r="M3156" s="95">
        <v>0</v>
      </c>
      <c r="N3156" s="95">
        <f t="shared" si="2013"/>
        <v>0</v>
      </c>
      <c r="O3156" s="95">
        <v>0</v>
      </c>
      <c r="P3156" s="95">
        <v>0</v>
      </c>
      <c r="Q3156" s="95">
        <f t="shared" si="2014"/>
        <v>0</v>
      </c>
      <c r="R3156" s="95">
        <f t="shared" si="2015"/>
        <v>0</v>
      </c>
      <c r="S3156" s="96" t="s">
        <v>1462</v>
      </c>
      <c r="T3156" s="97"/>
      <c r="U3156" s="98"/>
      <c r="V3156" s="137" t="s">
        <v>174</v>
      </c>
      <c r="W3156" s="1"/>
      <c r="X3156" s="1"/>
      <c r="Y3156" s="1">
        <f t="shared" si="1993"/>
        <v>0</v>
      </c>
      <c r="Z3156" s="1"/>
      <c r="AA3156" s="1"/>
      <c r="AB3156" s="1">
        <f t="shared" si="1994"/>
        <v>0</v>
      </c>
      <c r="AC3156" s="1">
        <f t="shared" si="1995"/>
        <v>0</v>
      </c>
      <c r="AD3156" s="1"/>
      <c r="AE3156" s="1"/>
      <c r="AF3156" s="1">
        <f t="shared" si="1996"/>
        <v>0</v>
      </c>
      <c r="AG3156" s="1"/>
      <c r="AH3156" s="1"/>
      <c r="AI3156" s="1">
        <f t="shared" si="1997"/>
        <v>0</v>
      </c>
      <c r="AJ3156" s="102">
        <f t="shared" si="1998"/>
        <v>0</v>
      </c>
      <c r="AM3156" s="102">
        <f t="shared" si="1999"/>
        <v>0</v>
      </c>
      <c r="AP3156" s="102">
        <f t="shared" si="2000"/>
        <v>0</v>
      </c>
      <c r="AQ3156" s="102">
        <f t="shared" si="2001"/>
        <v>0</v>
      </c>
      <c r="AT3156" s="102">
        <f t="shared" si="2002"/>
        <v>0</v>
      </c>
      <c r="AW3156" s="102">
        <f t="shared" si="2003"/>
        <v>0</v>
      </c>
      <c r="AX3156" s="102">
        <f t="shared" si="2004"/>
        <v>0</v>
      </c>
      <c r="AY3156" s="102">
        <f t="shared" si="2005"/>
        <v>0</v>
      </c>
      <c r="AZ3156" s="102">
        <f t="shared" si="2006"/>
        <v>0</v>
      </c>
      <c r="BA3156" s="102">
        <f t="shared" si="2007"/>
        <v>0</v>
      </c>
      <c r="BB3156" s="102">
        <f t="shared" si="2008"/>
        <v>0</v>
      </c>
      <c r="BC3156" s="102">
        <f t="shared" si="2009"/>
        <v>0</v>
      </c>
      <c r="BD3156" s="102">
        <f t="shared" si="2010"/>
        <v>0</v>
      </c>
      <c r="BE3156" s="102">
        <f t="shared" si="2011"/>
        <v>0</v>
      </c>
    </row>
    <row r="3157" spans="1:57" s="102" customFormat="1" ht="27.75" hidden="1">
      <c r="A3157" s="1"/>
      <c r="B3157" s="90">
        <v>2017</v>
      </c>
      <c r="C3157" s="91">
        <v>8321</v>
      </c>
      <c r="D3157" s="91">
        <v>3</v>
      </c>
      <c r="E3157" s="92">
        <v>6</v>
      </c>
      <c r="F3157" s="92">
        <v>0</v>
      </c>
      <c r="G3157" s="92">
        <v>2000</v>
      </c>
      <c r="H3157" s="92">
        <v>2500</v>
      </c>
      <c r="I3157" s="92">
        <v>259</v>
      </c>
      <c r="J3157" s="93">
        <v>23</v>
      </c>
      <c r="K3157" s="331" t="s">
        <v>1483</v>
      </c>
      <c r="L3157" s="95">
        <v>0</v>
      </c>
      <c r="M3157" s="95">
        <v>0</v>
      </c>
      <c r="N3157" s="95">
        <f t="shared" si="2013"/>
        <v>0</v>
      </c>
      <c r="O3157" s="95">
        <v>0</v>
      </c>
      <c r="P3157" s="95">
        <v>0</v>
      </c>
      <c r="Q3157" s="95">
        <f t="shared" si="2014"/>
        <v>0</v>
      </c>
      <c r="R3157" s="95">
        <f t="shared" si="2015"/>
        <v>0</v>
      </c>
      <c r="S3157" s="96" t="s">
        <v>1462</v>
      </c>
      <c r="T3157" s="97"/>
      <c r="U3157" s="98"/>
      <c r="V3157" s="137" t="s">
        <v>174</v>
      </c>
      <c r="W3157" s="1"/>
      <c r="X3157" s="1"/>
      <c r="Y3157" s="1">
        <f t="shared" si="1993"/>
        <v>0</v>
      </c>
      <c r="Z3157" s="1"/>
      <c r="AA3157" s="1"/>
      <c r="AB3157" s="1">
        <f t="shared" si="1994"/>
        <v>0</v>
      </c>
      <c r="AC3157" s="1">
        <f t="shared" si="1995"/>
        <v>0</v>
      </c>
      <c r="AD3157" s="1"/>
      <c r="AE3157" s="1"/>
      <c r="AF3157" s="1">
        <f t="shared" si="1996"/>
        <v>0</v>
      </c>
      <c r="AG3157" s="1"/>
      <c r="AH3157" s="1"/>
      <c r="AI3157" s="1">
        <f t="shared" si="1997"/>
        <v>0</v>
      </c>
      <c r="AJ3157" s="102">
        <f t="shared" si="1998"/>
        <v>0</v>
      </c>
      <c r="AM3157" s="102">
        <f t="shared" si="1999"/>
        <v>0</v>
      </c>
      <c r="AP3157" s="102">
        <f t="shared" si="2000"/>
        <v>0</v>
      </c>
      <c r="AQ3157" s="102">
        <f t="shared" si="2001"/>
        <v>0</v>
      </c>
      <c r="AT3157" s="102">
        <f t="shared" si="2002"/>
        <v>0</v>
      </c>
      <c r="AW3157" s="102">
        <f t="shared" si="2003"/>
        <v>0</v>
      </c>
      <c r="AX3157" s="102">
        <f t="shared" si="2004"/>
        <v>0</v>
      </c>
      <c r="AY3157" s="102">
        <f t="shared" si="2005"/>
        <v>0</v>
      </c>
      <c r="AZ3157" s="102">
        <f t="shared" si="2006"/>
        <v>0</v>
      </c>
      <c r="BA3157" s="102">
        <f t="shared" si="2007"/>
        <v>0</v>
      </c>
      <c r="BB3157" s="102">
        <f t="shared" si="2008"/>
        <v>0</v>
      </c>
      <c r="BC3157" s="102">
        <f t="shared" si="2009"/>
        <v>0</v>
      </c>
      <c r="BD3157" s="102">
        <f t="shared" si="2010"/>
        <v>0</v>
      </c>
      <c r="BE3157" s="102">
        <f t="shared" si="2011"/>
        <v>0</v>
      </c>
    </row>
    <row r="3158" spans="1:57" s="102" customFormat="1" ht="27.75" hidden="1">
      <c r="A3158" s="1"/>
      <c r="B3158" s="90">
        <v>2017</v>
      </c>
      <c r="C3158" s="91">
        <v>8321</v>
      </c>
      <c r="D3158" s="91">
        <v>3</v>
      </c>
      <c r="E3158" s="92">
        <v>6</v>
      </c>
      <c r="F3158" s="92">
        <v>0</v>
      </c>
      <c r="G3158" s="92">
        <v>2000</v>
      </c>
      <c r="H3158" s="92">
        <v>2500</v>
      </c>
      <c r="I3158" s="92">
        <v>259</v>
      </c>
      <c r="J3158" s="93">
        <v>24</v>
      </c>
      <c r="K3158" s="331" t="s">
        <v>1484</v>
      </c>
      <c r="L3158" s="95">
        <v>0</v>
      </c>
      <c r="M3158" s="95">
        <v>0</v>
      </c>
      <c r="N3158" s="95">
        <f t="shared" si="2013"/>
        <v>0</v>
      </c>
      <c r="O3158" s="95">
        <v>0</v>
      </c>
      <c r="P3158" s="95">
        <v>0</v>
      </c>
      <c r="Q3158" s="95">
        <f t="shared" si="2014"/>
        <v>0</v>
      </c>
      <c r="R3158" s="95">
        <f t="shared" si="2015"/>
        <v>0</v>
      </c>
      <c r="S3158" s="96" t="s">
        <v>1462</v>
      </c>
      <c r="T3158" s="97"/>
      <c r="U3158" s="98"/>
      <c r="V3158" s="137" t="s">
        <v>174</v>
      </c>
      <c r="W3158" s="1"/>
      <c r="X3158" s="1"/>
      <c r="Y3158" s="1">
        <f t="shared" si="1993"/>
        <v>0</v>
      </c>
      <c r="Z3158" s="1"/>
      <c r="AA3158" s="1"/>
      <c r="AB3158" s="1">
        <f t="shared" si="1994"/>
        <v>0</v>
      </c>
      <c r="AC3158" s="1">
        <f t="shared" si="1995"/>
        <v>0</v>
      </c>
      <c r="AD3158" s="1"/>
      <c r="AE3158" s="1"/>
      <c r="AF3158" s="1">
        <f t="shared" si="1996"/>
        <v>0</v>
      </c>
      <c r="AG3158" s="1"/>
      <c r="AH3158" s="1"/>
      <c r="AI3158" s="1">
        <f t="shared" si="1997"/>
        <v>0</v>
      </c>
      <c r="AJ3158" s="102">
        <f t="shared" si="1998"/>
        <v>0</v>
      </c>
      <c r="AM3158" s="102">
        <f t="shared" si="1999"/>
        <v>0</v>
      </c>
      <c r="AP3158" s="102">
        <f t="shared" si="2000"/>
        <v>0</v>
      </c>
      <c r="AQ3158" s="102">
        <f t="shared" si="2001"/>
        <v>0</v>
      </c>
      <c r="AT3158" s="102">
        <f t="shared" si="2002"/>
        <v>0</v>
      </c>
      <c r="AW3158" s="102">
        <f t="shared" si="2003"/>
        <v>0</v>
      </c>
      <c r="AX3158" s="102">
        <f t="shared" si="2004"/>
        <v>0</v>
      </c>
      <c r="AY3158" s="102">
        <f t="shared" si="2005"/>
        <v>0</v>
      </c>
      <c r="AZ3158" s="102">
        <f t="shared" si="2006"/>
        <v>0</v>
      </c>
      <c r="BA3158" s="102">
        <f t="shared" si="2007"/>
        <v>0</v>
      </c>
      <c r="BB3158" s="102">
        <f t="shared" si="2008"/>
        <v>0</v>
      </c>
      <c r="BC3158" s="102">
        <f t="shared" si="2009"/>
        <v>0</v>
      </c>
      <c r="BD3158" s="102">
        <f t="shared" si="2010"/>
        <v>0</v>
      </c>
      <c r="BE3158" s="102">
        <f t="shared" si="2011"/>
        <v>0</v>
      </c>
    </row>
    <row r="3159" spans="1:57" s="102" customFormat="1" ht="27.75" hidden="1">
      <c r="A3159" s="1"/>
      <c r="B3159" s="90">
        <v>2017</v>
      </c>
      <c r="C3159" s="91">
        <v>8321</v>
      </c>
      <c r="D3159" s="91">
        <v>3</v>
      </c>
      <c r="E3159" s="92">
        <v>6</v>
      </c>
      <c r="F3159" s="92">
        <v>0</v>
      </c>
      <c r="G3159" s="92">
        <v>2000</v>
      </c>
      <c r="H3159" s="92">
        <v>2500</v>
      </c>
      <c r="I3159" s="92">
        <v>259</v>
      </c>
      <c r="J3159" s="93">
        <v>25</v>
      </c>
      <c r="K3159" s="331" t="s">
        <v>1485</v>
      </c>
      <c r="L3159" s="95">
        <v>0</v>
      </c>
      <c r="M3159" s="95">
        <v>0</v>
      </c>
      <c r="N3159" s="95">
        <f t="shared" si="2013"/>
        <v>0</v>
      </c>
      <c r="O3159" s="95">
        <v>0</v>
      </c>
      <c r="P3159" s="95">
        <v>0</v>
      </c>
      <c r="Q3159" s="95">
        <f t="shared" si="2014"/>
        <v>0</v>
      </c>
      <c r="R3159" s="95">
        <f t="shared" si="2015"/>
        <v>0</v>
      </c>
      <c r="S3159" s="96" t="s">
        <v>1462</v>
      </c>
      <c r="T3159" s="97"/>
      <c r="U3159" s="98"/>
      <c r="V3159" s="137" t="s">
        <v>174</v>
      </c>
      <c r="W3159" s="1"/>
      <c r="X3159" s="1"/>
      <c r="Y3159" s="1">
        <f t="shared" si="1993"/>
        <v>0</v>
      </c>
      <c r="Z3159" s="1"/>
      <c r="AA3159" s="1"/>
      <c r="AB3159" s="1">
        <f t="shared" si="1994"/>
        <v>0</v>
      </c>
      <c r="AC3159" s="1">
        <f t="shared" si="1995"/>
        <v>0</v>
      </c>
      <c r="AD3159" s="1"/>
      <c r="AE3159" s="1"/>
      <c r="AF3159" s="1">
        <f t="shared" si="1996"/>
        <v>0</v>
      </c>
      <c r="AG3159" s="1"/>
      <c r="AH3159" s="1"/>
      <c r="AI3159" s="1">
        <f t="shared" si="1997"/>
        <v>0</v>
      </c>
      <c r="AJ3159" s="102">
        <f t="shared" si="1998"/>
        <v>0</v>
      </c>
      <c r="AM3159" s="102">
        <f t="shared" si="1999"/>
        <v>0</v>
      </c>
      <c r="AP3159" s="102">
        <f t="shared" si="2000"/>
        <v>0</v>
      </c>
      <c r="AQ3159" s="102">
        <f t="shared" si="2001"/>
        <v>0</v>
      </c>
      <c r="AT3159" s="102">
        <f t="shared" si="2002"/>
        <v>0</v>
      </c>
      <c r="AW3159" s="102">
        <f t="shared" si="2003"/>
        <v>0</v>
      </c>
      <c r="AX3159" s="102">
        <f t="shared" si="2004"/>
        <v>0</v>
      </c>
      <c r="AY3159" s="102">
        <f t="shared" si="2005"/>
        <v>0</v>
      </c>
      <c r="AZ3159" s="102">
        <f t="shared" si="2006"/>
        <v>0</v>
      </c>
      <c r="BA3159" s="102">
        <f t="shared" si="2007"/>
        <v>0</v>
      </c>
      <c r="BB3159" s="102">
        <f t="shared" si="2008"/>
        <v>0</v>
      </c>
      <c r="BC3159" s="102">
        <f t="shared" si="2009"/>
        <v>0</v>
      </c>
      <c r="BD3159" s="102">
        <f t="shared" si="2010"/>
        <v>0</v>
      </c>
      <c r="BE3159" s="102">
        <f t="shared" si="2011"/>
        <v>0</v>
      </c>
    </row>
    <row r="3160" spans="1:57" s="102" customFormat="1" ht="27.75" hidden="1">
      <c r="A3160" s="1"/>
      <c r="B3160" s="90">
        <v>2017</v>
      </c>
      <c r="C3160" s="91">
        <v>8321</v>
      </c>
      <c r="D3160" s="91">
        <v>3</v>
      </c>
      <c r="E3160" s="92">
        <v>6</v>
      </c>
      <c r="F3160" s="92">
        <v>0</v>
      </c>
      <c r="G3160" s="92">
        <v>2000</v>
      </c>
      <c r="H3160" s="92">
        <v>2500</v>
      </c>
      <c r="I3160" s="92">
        <v>259</v>
      </c>
      <c r="J3160" s="93">
        <v>26</v>
      </c>
      <c r="K3160" s="331" t="s">
        <v>1486</v>
      </c>
      <c r="L3160" s="95">
        <v>0</v>
      </c>
      <c r="M3160" s="95">
        <v>0</v>
      </c>
      <c r="N3160" s="95">
        <f t="shared" si="2013"/>
        <v>0</v>
      </c>
      <c r="O3160" s="95">
        <v>0</v>
      </c>
      <c r="P3160" s="95">
        <v>0</v>
      </c>
      <c r="Q3160" s="95">
        <f t="shared" si="2014"/>
        <v>0</v>
      </c>
      <c r="R3160" s="95">
        <f t="shared" si="2015"/>
        <v>0</v>
      </c>
      <c r="S3160" s="96" t="s">
        <v>1462</v>
      </c>
      <c r="T3160" s="97"/>
      <c r="U3160" s="98"/>
      <c r="V3160" s="137" t="s">
        <v>174</v>
      </c>
      <c r="W3160" s="1"/>
      <c r="X3160" s="1"/>
      <c r="Y3160" s="1">
        <f t="shared" si="1993"/>
        <v>0</v>
      </c>
      <c r="Z3160" s="1"/>
      <c r="AA3160" s="1"/>
      <c r="AB3160" s="1">
        <f t="shared" si="1994"/>
        <v>0</v>
      </c>
      <c r="AC3160" s="1">
        <f t="shared" si="1995"/>
        <v>0</v>
      </c>
      <c r="AD3160" s="1"/>
      <c r="AE3160" s="1"/>
      <c r="AF3160" s="1">
        <f t="shared" si="1996"/>
        <v>0</v>
      </c>
      <c r="AG3160" s="1"/>
      <c r="AH3160" s="1"/>
      <c r="AI3160" s="1">
        <f t="shared" si="1997"/>
        <v>0</v>
      </c>
      <c r="AJ3160" s="102">
        <f t="shared" si="1998"/>
        <v>0</v>
      </c>
      <c r="AM3160" s="102">
        <f t="shared" si="1999"/>
        <v>0</v>
      </c>
      <c r="AP3160" s="102">
        <f t="shared" si="2000"/>
        <v>0</v>
      </c>
      <c r="AQ3160" s="102">
        <f t="shared" si="2001"/>
        <v>0</v>
      </c>
      <c r="AT3160" s="102">
        <f t="shared" si="2002"/>
        <v>0</v>
      </c>
      <c r="AW3160" s="102">
        <f t="shared" si="2003"/>
        <v>0</v>
      </c>
      <c r="AX3160" s="102">
        <f t="shared" si="2004"/>
        <v>0</v>
      </c>
      <c r="AY3160" s="102">
        <f t="shared" si="2005"/>
        <v>0</v>
      </c>
      <c r="AZ3160" s="102">
        <f t="shared" si="2006"/>
        <v>0</v>
      </c>
      <c r="BA3160" s="102">
        <f t="shared" si="2007"/>
        <v>0</v>
      </c>
      <c r="BB3160" s="102">
        <f t="shared" si="2008"/>
        <v>0</v>
      </c>
      <c r="BC3160" s="102">
        <f t="shared" si="2009"/>
        <v>0</v>
      </c>
      <c r="BD3160" s="102">
        <f t="shared" si="2010"/>
        <v>0</v>
      </c>
      <c r="BE3160" s="102">
        <f t="shared" si="2011"/>
        <v>0</v>
      </c>
    </row>
    <row r="3161" spans="1:57" s="102" customFormat="1" ht="27.75" hidden="1">
      <c r="A3161" s="1"/>
      <c r="B3161" s="90">
        <v>2017</v>
      </c>
      <c r="C3161" s="91">
        <v>8321</v>
      </c>
      <c r="D3161" s="91">
        <v>3</v>
      </c>
      <c r="E3161" s="92">
        <v>6</v>
      </c>
      <c r="F3161" s="92">
        <v>0</v>
      </c>
      <c r="G3161" s="92">
        <v>2000</v>
      </c>
      <c r="H3161" s="92">
        <v>2500</v>
      </c>
      <c r="I3161" s="92">
        <v>259</v>
      </c>
      <c r="J3161" s="93">
        <v>27</v>
      </c>
      <c r="K3161" s="331" t="s">
        <v>1487</v>
      </c>
      <c r="L3161" s="95">
        <v>0</v>
      </c>
      <c r="M3161" s="95">
        <v>0</v>
      </c>
      <c r="N3161" s="95">
        <f t="shared" si="2013"/>
        <v>0</v>
      </c>
      <c r="O3161" s="95">
        <v>0</v>
      </c>
      <c r="P3161" s="95">
        <v>0</v>
      </c>
      <c r="Q3161" s="95">
        <f t="shared" si="2014"/>
        <v>0</v>
      </c>
      <c r="R3161" s="95">
        <f t="shared" si="2015"/>
        <v>0</v>
      </c>
      <c r="S3161" s="96" t="s">
        <v>1462</v>
      </c>
      <c r="T3161" s="97"/>
      <c r="U3161" s="98"/>
      <c r="V3161" s="137" t="s">
        <v>174</v>
      </c>
      <c r="W3161" s="1"/>
      <c r="X3161" s="1"/>
      <c r="Y3161" s="1">
        <f t="shared" si="1993"/>
        <v>0</v>
      </c>
      <c r="Z3161" s="1"/>
      <c r="AA3161" s="1"/>
      <c r="AB3161" s="1">
        <f t="shared" si="1994"/>
        <v>0</v>
      </c>
      <c r="AC3161" s="1">
        <f t="shared" si="1995"/>
        <v>0</v>
      </c>
      <c r="AD3161" s="1"/>
      <c r="AE3161" s="1"/>
      <c r="AF3161" s="1">
        <f t="shared" si="1996"/>
        <v>0</v>
      </c>
      <c r="AG3161" s="1"/>
      <c r="AH3161" s="1"/>
      <c r="AI3161" s="1">
        <f t="shared" si="1997"/>
        <v>0</v>
      </c>
      <c r="AJ3161" s="102">
        <f t="shared" si="1998"/>
        <v>0</v>
      </c>
      <c r="AM3161" s="102">
        <f t="shared" si="1999"/>
        <v>0</v>
      </c>
      <c r="AP3161" s="102">
        <f t="shared" si="2000"/>
        <v>0</v>
      </c>
      <c r="AQ3161" s="102">
        <f t="shared" si="2001"/>
        <v>0</v>
      </c>
      <c r="AT3161" s="102">
        <f t="shared" si="2002"/>
        <v>0</v>
      </c>
      <c r="AW3161" s="102">
        <f t="shared" si="2003"/>
        <v>0</v>
      </c>
      <c r="AX3161" s="102">
        <f t="shared" si="2004"/>
        <v>0</v>
      </c>
      <c r="AY3161" s="102">
        <f t="shared" si="2005"/>
        <v>0</v>
      </c>
      <c r="AZ3161" s="102">
        <f t="shared" si="2006"/>
        <v>0</v>
      </c>
      <c r="BA3161" s="102">
        <f t="shared" si="2007"/>
        <v>0</v>
      </c>
      <c r="BB3161" s="102">
        <f t="shared" si="2008"/>
        <v>0</v>
      </c>
      <c r="BC3161" s="102">
        <f t="shared" si="2009"/>
        <v>0</v>
      </c>
      <c r="BD3161" s="102">
        <f t="shared" si="2010"/>
        <v>0</v>
      </c>
      <c r="BE3161" s="102">
        <f t="shared" si="2011"/>
        <v>0</v>
      </c>
    </row>
    <row r="3162" spans="1:57" s="102" customFormat="1" ht="27.75" hidden="1">
      <c r="A3162" s="1"/>
      <c r="B3162" s="90">
        <v>2017</v>
      </c>
      <c r="C3162" s="91">
        <v>8321</v>
      </c>
      <c r="D3162" s="91">
        <v>3</v>
      </c>
      <c r="E3162" s="92">
        <v>6</v>
      </c>
      <c r="F3162" s="92">
        <v>0</v>
      </c>
      <c r="G3162" s="92">
        <v>2000</v>
      </c>
      <c r="H3162" s="92">
        <v>2500</v>
      </c>
      <c r="I3162" s="92">
        <v>259</v>
      </c>
      <c r="J3162" s="93">
        <v>28</v>
      </c>
      <c r="K3162" s="331" t="s">
        <v>1488</v>
      </c>
      <c r="L3162" s="95">
        <v>0</v>
      </c>
      <c r="M3162" s="95">
        <v>0</v>
      </c>
      <c r="N3162" s="95">
        <f t="shared" si="2013"/>
        <v>0</v>
      </c>
      <c r="O3162" s="95">
        <v>0</v>
      </c>
      <c r="P3162" s="95">
        <v>0</v>
      </c>
      <c r="Q3162" s="95">
        <f t="shared" si="2014"/>
        <v>0</v>
      </c>
      <c r="R3162" s="95">
        <f t="shared" si="2015"/>
        <v>0</v>
      </c>
      <c r="S3162" s="96" t="s">
        <v>1462</v>
      </c>
      <c r="T3162" s="97"/>
      <c r="U3162" s="98"/>
      <c r="V3162" s="137" t="s">
        <v>174</v>
      </c>
      <c r="W3162" s="1"/>
      <c r="X3162" s="1"/>
      <c r="Y3162" s="1">
        <f t="shared" si="1993"/>
        <v>0</v>
      </c>
      <c r="Z3162" s="1"/>
      <c r="AA3162" s="1"/>
      <c r="AB3162" s="1">
        <f t="shared" si="1994"/>
        <v>0</v>
      </c>
      <c r="AC3162" s="1">
        <f t="shared" si="1995"/>
        <v>0</v>
      </c>
      <c r="AD3162" s="1"/>
      <c r="AE3162" s="1"/>
      <c r="AF3162" s="1">
        <f t="shared" si="1996"/>
        <v>0</v>
      </c>
      <c r="AG3162" s="1"/>
      <c r="AH3162" s="1"/>
      <c r="AI3162" s="1">
        <f t="shared" si="1997"/>
        <v>0</v>
      </c>
      <c r="AJ3162" s="102">
        <f t="shared" si="1998"/>
        <v>0</v>
      </c>
      <c r="AM3162" s="102">
        <f t="shared" si="1999"/>
        <v>0</v>
      </c>
      <c r="AP3162" s="102">
        <f t="shared" si="2000"/>
        <v>0</v>
      </c>
      <c r="AQ3162" s="102">
        <f t="shared" si="2001"/>
        <v>0</v>
      </c>
      <c r="AT3162" s="102">
        <f t="shared" si="2002"/>
        <v>0</v>
      </c>
      <c r="AW3162" s="102">
        <f t="shared" si="2003"/>
        <v>0</v>
      </c>
      <c r="AX3162" s="102">
        <f t="shared" si="2004"/>
        <v>0</v>
      </c>
      <c r="AY3162" s="102">
        <f t="shared" si="2005"/>
        <v>0</v>
      </c>
      <c r="AZ3162" s="102">
        <f t="shared" si="2006"/>
        <v>0</v>
      </c>
      <c r="BA3162" s="102">
        <f t="shared" si="2007"/>
        <v>0</v>
      </c>
      <c r="BB3162" s="102">
        <f t="shared" si="2008"/>
        <v>0</v>
      </c>
      <c r="BC3162" s="102">
        <f t="shared" si="2009"/>
        <v>0</v>
      </c>
      <c r="BD3162" s="102">
        <f t="shared" si="2010"/>
        <v>0</v>
      </c>
      <c r="BE3162" s="102">
        <f t="shared" si="2011"/>
        <v>0</v>
      </c>
    </row>
    <row r="3163" spans="1:57" s="102" customFormat="1" ht="54" hidden="1">
      <c r="A3163" s="1"/>
      <c r="B3163" s="90">
        <v>2017</v>
      </c>
      <c r="C3163" s="91">
        <v>8321</v>
      </c>
      <c r="D3163" s="91">
        <v>3</v>
      </c>
      <c r="E3163" s="92">
        <v>6</v>
      </c>
      <c r="F3163" s="92">
        <v>0</v>
      </c>
      <c r="G3163" s="92">
        <v>2000</v>
      </c>
      <c r="H3163" s="92">
        <v>2500</v>
      </c>
      <c r="I3163" s="92">
        <v>259</v>
      </c>
      <c r="J3163" s="93">
        <v>29</v>
      </c>
      <c r="K3163" s="331" t="s">
        <v>1489</v>
      </c>
      <c r="L3163" s="95">
        <v>0</v>
      </c>
      <c r="M3163" s="95">
        <v>0</v>
      </c>
      <c r="N3163" s="95">
        <f t="shared" si="2013"/>
        <v>0</v>
      </c>
      <c r="O3163" s="95">
        <v>0</v>
      </c>
      <c r="P3163" s="95">
        <v>0</v>
      </c>
      <c r="Q3163" s="95">
        <f t="shared" si="2014"/>
        <v>0</v>
      </c>
      <c r="R3163" s="95">
        <f t="shared" si="2015"/>
        <v>0</v>
      </c>
      <c r="S3163" s="96" t="s">
        <v>1462</v>
      </c>
      <c r="T3163" s="97"/>
      <c r="U3163" s="98"/>
      <c r="V3163" s="137" t="s">
        <v>174</v>
      </c>
      <c r="W3163" s="1"/>
      <c r="X3163" s="1"/>
      <c r="Y3163" s="1">
        <f t="shared" si="1993"/>
        <v>0</v>
      </c>
      <c r="Z3163" s="1"/>
      <c r="AA3163" s="1"/>
      <c r="AB3163" s="1">
        <f t="shared" si="1994"/>
        <v>0</v>
      </c>
      <c r="AC3163" s="1">
        <f t="shared" si="1995"/>
        <v>0</v>
      </c>
      <c r="AD3163" s="1"/>
      <c r="AE3163" s="1"/>
      <c r="AF3163" s="1">
        <f t="shared" si="1996"/>
        <v>0</v>
      </c>
      <c r="AG3163" s="1"/>
      <c r="AH3163" s="1"/>
      <c r="AI3163" s="1">
        <f t="shared" si="1997"/>
        <v>0</v>
      </c>
      <c r="AJ3163" s="102">
        <f t="shared" si="1998"/>
        <v>0</v>
      </c>
      <c r="AM3163" s="102">
        <f t="shared" si="1999"/>
        <v>0</v>
      </c>
      <c r="AP3163" s="102">
        <f t="shared" si="2000"/>
        <v>0</v>
      </c>
      <c r="AQ3163" s="102">
        <f t="shared" si="2001"/>
        <v>0</v>
      </c>
      <c r="AT3163" s="102">
        <f t="shared" si="2002"/>
        <v>0</v>
      </c>
      <c r="AW3163" s="102">
        <f t="shared" si="2003"/>
        <v>0</v>
      </c>
      <c r="AX3163" s="102">
        <f t="shared" si="2004"/>
        <v>0</v>
      </c>
      <c r="AY3163" s="102">
        <f t="shared" si="2005"/>
        <v>0</v>
      </c>
      <c r="AZ3163" s="102">
        <f t="shared" si="2006"/>
        <v>0</v>
      </c>
      <c r="BA3163" s="102">
        <f t="shared" si="2007"/>
        <v>0</v>
      </c>
      <c r="BB3163" s="102">
        <f t="shared" si="2008"/>
        <v>0</v>
      </c>
      <c r="BC3163" s="102">
        <f t="shared" si="2009"/>
        <v>0</v>
      </c>
      <c r="BD3163" s="102">
        <f t="shared" si="2010"/>
        <v>0</v>
      </c>
      <c r="BE3163" s="102">
        <f t="shared" si="2011"/>
        <v>0</v>
      </c>
    </row>
    <row r="3164" spans="1:57" s="102" customFormat="1" ht="27.75" hidden="1">
      <c r="A3164" s="1"/>
      <c r="B3164" s="90">
        <v>2017</v>
      </c>
      <c r="C3164" s="91">
        <v>8321</v>
      </c>
      <c r="D3164" s="91">
        <v>3</v>
      </c>
      <c r="E3164" s="92">
        <v>6</v>
      </c>
      <c r="F3164" s="92">
        <v>0</v>
      </c>
      <c r="G3164" s="92">
        <v>2000</v>
      </c>
      <c r="H3164" s="92">
        <v>2500</v>
      </c>
      <c r="I3164" s="92">
        <v>259</v>
      </c>
      <c r="J3164" s="93">
        <v>30</v>
      </c>
      <c r="K3164" s="331" t="s">
        <v>1490</v>
      </c>
      <c r="L3164" s="95">
        <v>0</v>
      </c>
      <c r="M3164" s="95">
        <v>0</v>
      </c>
      <c r="N3164" s="95">
        <f t="shared" si="2013"/>
        <v>0</v>
      </c>
      <c r="O3164" s="95">
        <v>0</v>
      </c>
      <c r="P3164" s="95">
        <v>0</v>
      </c>
      <c r="Q3164" s="95">
        <f t="shared" si="2014"/>
        <v>0</v>
      </c>
      <c r="R3164" s="95">
        <f t="shared" si="2015"/>
        <v>0</v>
      </c>
      <c r="S3164" s="96" t="s">
        <v>1462</v>
      </c>
      <c r="T3164" s="97"/>
      <c r="U3164" s="98"/>
      <c r="V3164" s="137" t="s">
        <v>174</v>
      </c>
      <c r="W3164" s="1"/>
      <c r="X3164" s="1"/>
      <c r="Y3164" s="1">
        <f t="shared" si="1993"/>
        <v>0</v>
      </c>
      <c r="Z3164" s="1"/>
      <c r="AA3164" s="1"/>
      <c r="AB3164" s="1">
        <f t="shared" si="1994"/>
        <v>0</v>
      </c>
      <c r="AC3164" s="1">
        <f t="shared" si="1995"/>
        <v>0</v>
      </c>
      <c r="AD3164" s="1"/>
      <c r="AE3164" s="1"/>
      <c r="AF3164" s="1">
        <f t="shared" si="1996"/>
        <v>0</v>
      </c>
      <c r="AG3164" s="1"/>
      <c r="AH3164" s="1"/>
      <c r="AI3164" s="1">
        <f t="shared" si="1997"/>
        <v>0</v>
      </c>
      <c r="AJ3164" s="102">
        <f t="shared" si="1998"/>
        <v>0</v>
      </c>
      <c r="AM3164" s="102">
        <f t="shared" si="1999"/>
        <v>0</v>
      </c>
      <c r="AP3164" s="102">
        <f t="shared" si="2000"/>
        <v>0</v>
      </c>
      <c r="AQ3164" s="102">
        <f t="shared" si="2001"/>
        <v>0</v>
      </c>
      <c r="AT3164" s="102">
        <f t="shared" si="2002"/>
        <v>0</v>
      </c>
      <c r="AW3164" s="102">
        <f t="shared" si="2003"/>
        <v>0</v>
      </c>
      <c r="AX3164" s="102">
        <f t="shared" si="2004"/>
        <v>0</v>
      </c>
      <c r="AY3164" s="102">
        <f t="shared" si="2005"/>
        <v>0</v>
      </c>
      <c r="AZ3164" s="102">
        <f t="shared" si="2006"/>
        <v>0</v>
      </c>
      <c r="BA3164" s="102">
        <f t="shared" si="2007"/>
        <v>0</v>
      </c>
      <c r="BB3164" s="102">
        <f t="shared" si="2008"/>
        <v>0</v>
      </c>
      <c r="BC3164" s="102">
        <f t="shared" si="2009"/>
        <v>0</v>
      </c>
      <c r="BD3164" s="102">
        <f t="shared" si="2010"/>
        <v>0</v>
      </c>
      <c r="BE3164" s="102">
        <f t="shared" si="2011"/>
        <v>0</v>
      </c>
    </row>
    <row r="3165" spans="1:57" s="102" customFormat="1" ht="27.75" hidden="1">
      <c r="A3165" s="1"/>
      <c r="B3165" s="90">
        <v>2017</v>
      </c>
      <c r="C3165" s="91">
        <v>8321</v>
      </c>
      <c r="D3165" s="91">
        <v>3</v>
      </c>
      <c r="E3165" s="92">
        <v>6</v>
      </c>
      <c r="F3165" s="92">
        <v>0</v>
      </c>
      <c r="G3165" s="92">
        <v>2000</v>
      </c>
      <c r="H3165" s="92">
        <v>2500</v>
      </c>
      <c r="I3165" s="92">
        <v>259</v>
      </c>
      <c r="J3165" s="93">
        <v>31</v>
      </c>
      <c r="K3165" s="331" t="s">
        <v>1491</v>
      </c>
      <c r="L3165" s="95">
        <v>0</v>
      </c>
      <c r="M3165" s="95">
        <v>0</v>
      </c>
      <c r="N3165" s="95">
        <f t="shared" si="2013"/>
        <v>0</v>
      </c>
      <c r="O3165" s="95">
        <v>0</v>
      </c>
      <c r="P3165" s="95">
        <v>0</v>
      </c>
      <c r="Q3165" s="95">
        <f t="shared" si="2014"/>
        <v>0</v>
      </c>
      <c r="R3165" s="95">
        <f t="shared" si="2015"/>
        <v>0</v>
      </c>
      <c r="S3165" s="96" t="s">
        <v>1462</v>
      </c>
      <c r="T3165" s="97"/>
      <c r="U3165" s="98"/>
      <c r="V3165" s="137" t="s">
        <v>174</v>
      </c>
      <c r="W3165" s="1"/>
      <c r="X3165" s="1"/>
      <c r="Y3165" s="1">
        <f t="shared" si="1993"/>
        <v>0</v>
      </c>
      <c r="Z3165" s="1"/>
      <c r="AA3165" s="1"/>
      <c r="AB3165" s="1">
        <f t="shared" si="1994"/>
        <v>0</v>
      </c>
      <c r="AC3165" s="1">
        <f t="shared" si="1995"/>
        <v>0</v>
      </c>
      <c r="AD3165" s="1"/>
      <c r="AE3165" s="1"/>
      <c r="AF3165" s="1">
        <f t="shared" si="1996"/>
        <v>0</v>
      </c>
      <c r="AG3165" s="1"/>
      <c r="AH3165" s="1"/>
      <c r="AI3165" s="1">
        <f t="shared" si="1997"/>
        <v>0</v>
      </c>
      <c r="AJ3165" s="102">
        <f t="shared" si="1998"/>
        <v>0</v>
      </c>
      <c r="AM3165" s="102">
        <f t="shared" si="1999"/>
        <v>0</v>
      </c>
      <c r="AP3165" s="102">
        <f t="shared" si="2000"/>
        <v>0</v>
      </c>
      <c r="AQ3165" s="102">
        <f t="shared" si="2001"/>
        <v>0</v>
      </c>
      <c r="AT3165" s="102">
        <f t="shared" si="2002"/>
        <v>0</v>
      </c>
      <c r="AW3165" s="102">
        <f t="shared" si="2003"/>
        <v>0</v>
      </c>
      <c r="AX3165" s="102">
        <f t="shared" si="2004"/>
        <v>0</v>
      </c>
      <c r="AY3165" s="102">
        <f t="shared" si="2005"/>
        <v>0</v>
      </c>
      <c r="AZ3165" s="102">
        <f t="shared" si="2006"/>
        <v>0</v>
      </c>
      <c r="BA3165" s="102">
        <f t="shared" si="2007"/>
        <v>0</v>
      </c>
      <c r="BB3165" s="102">
        <f t="shared" si="2008"/>
        <v>0</v>
      </c>
      <c r="BC3165" s="102">
        <f t="shared" si="2009"/>
        <v>0</v>
      </c>
      <c r="BD3165" s="102">
        <f t="shared" si="2010"/>
        <v>0</v>
      </c>
      <c r="BE3165" s="102">
        <f t="shared" si="2011"/>
        <v>0</v>
      </c>
    </row>
    <row r="3166" spans="1:57" s="102" customFormat="1" ht="27.75" hidden="1">
      <c r="A3166" s="1"/>
      <c r="B3166" s="90">
        <v>2017</v>
      </c>
      <c r="C3166" s="91">
        <v>8321</v>
      </c>
      <c r="D3166" s="91">
        <v>3</v>
      </c>
      <c r="E3166" s="92">
        <v>6</v>
      </c>
      <c r="F3166" s="92">
        <v>0</v>
      </c>
      <c r="G3166" s="92">
        <v>2000</v>
      </c>
      <c r="H3166" s="92">
        <v>2500</v>
      </c>
      <c r="I3166" s="92">
        <v>259</v>
      </c>
      <c r="J3166" s="93">
        <v>32</v>
      </c>
      <c r="K3166" s="331" t="s">
        <v>1492</v>
      </c>
      <c r="L3166" s="95">
        <v>0</v>
      </c>
      <c r="M3166" s="95">
        <v>0</v>
      </c>
      <c r="N3166" s="95">
        <f t="shared" si="2013"/>
        <v>0</v>
      </c>
      <c r="O3166" s="95">
        <v>0</v>
      </c>
      <c r="P3166" s="95">
        <v>0</v>
      </c>
      <c r="Q3166" s="95">
        <f t="shared" si="2014"/>
        <v>0</v>
      </c>
      <c r="R3166" s="95">
        <f t="shared" si="2015"/>
        <v>0</v>
      </c>
      <c r="S3166" s="96" t="s">
        <v>1462</v>
      </c>
      <c r="T3166" s="97"/>
      <c r="U3166" s="98"/>
      <c r="V3166" s="137" t="s">
        <v>174</v>
      </c>
      <c r="W3166" s="1"/>
      <c r="X3166" s="1"/>
      <c r="Y3166" s="1">
        <f t="shared" si="1993"/>
        <v>0</v>
      </c>
      <c r="Z3166" s="1"/>
      <c r="AA3166" s="1"/>
      <c r="AB3166" s="1">
        <f t="shared" si="1994"/>
        <v>0</v>
      </c>
      <c r="AC3166" s="1">
        <f t="shared" si="1995"/>
        <v>0</v>
      </c>
      <c r="AD3166" s="1"/>
      <c r="AE3166" s="1"/>
      <c r="AF3166" s="1">
        <f t="shared" si="1996"/>
        <v>0</v>
      </c>
      <c r="AG3166" s="1"/>
      <c r="AH3166" s="1"/>
      <c r="AI3166" s="1">
        <f t="shared" si="1997"/>
        <v>0</v>
      </c>
      <c r="AJ3166" s="102">
        <f t="shared" si="1998"/>
        <v>0</v>
      </c>
      <c r="AM3166" s="102">
        <f t="shared" si="1999"/>
        <v>0</v>
      </c>
      <c r="AP3166" s="102">
        <f t="shared" si="2000"/>
        <v>0</v>
      </c>
      <c r="AQ3166" s="102">
        <f t="shared" si="2001"/>
        <v>0</v>
      </c>
      <c r="AT3166" s="102">
        <f t="shared" si="2002"/>
        <v>0</v>
      </c>
      <c r="AW3166" s="102">
        <f t="shared" si="2003"/>
        <v>0</v>
      </c>
      <c r="AX3166" s="102">
        <f t="shared" si="2004"/>
        <v>0</v>
      </c>
      <c r="AY3166" s="102">
        <f t="shared" si="2005"/>
        <v>0</v>
      </c>
      <c r="AZ3166" s="102">
        <f t="shared" si="2006"/>
        <v>0</v>
      </c>
      <c r="BA3166" s="102">
        <f t="shared" si="2007"/>
        <v>0</v>
      </c>
      <c r="BB3166" s="102">
        <f t="shared" si="2008"/>
        <v>0</v>
      </c>
      <c r="BC3166" s="102">
        <f t="shared" si="2009"/>
        <v>0</v>
      </c>
      <c r="BD3166" s="102">
        <f t="shared" si="2010"/>
        <v>0</v>
      </c>
      <c r="BE3166" s="102">
        <f t="shared" si="2011"/>
        <v>0</v>
      </c>
    </row>
    <row r="3167" spans="1:57" s="102" customFormat="1" ht="27.75" hidden="1">
      <c r="A3167" s="1"/>
      <c r="B3167" s="90">
        <v>2017</v>
      </c>
      <c r="C3167" s="91">
        <v>8321</v>
      </c>
      <c r="D3167" s="91">
        <v>3</v>
      </c>
      <c r="E3167" s="92">
        <v>6</v>
      </c>
      <c r="F3167" s="92">
        <v>0</v>
      </c>
      <c r="G3167" s="92">
        <v>2000</v>
      </c>
      <c r="H3167" s="92">
        <v>2500</v>
      </c>
      <c r="I3167" s="92">
        <v>259</v>
      </c>
      <c r="J3167" s="93">
        <v>33</v>
      </c>
      <c r="K3167" s="331" t="s">
        <v>1493</v>
      </c>
      <c r="L3167" s="95">
        <v>0</v>
      </c>
      <c r="M3167" s="95">
        <v>0</v>
      </c>
      <c r="N3167" s="95">
        <f t="shared" si="2013"/>
        <v>0</v>
      </c>
      <c r="O3167" s="95">
        <v>0</v>
      </c>
      <c r="P3167" s="95">
        <v>0</v>
      </c>
      <c r="Q3167" s="95">
        <f t="shared" si="2014"/>
        <v>0</v>
      </c>
      <c r="R3167" s="95">
        <f t="shared" si="2015"/>
        <v>0</v>
      </c>
      <c r="S3167" s="96" t="s">
        <v>1462</v>
      </c>
      <c r="T3167" s="97"/>
      <c r="U3167" s="98"/>
      <c r="V3167" s="137" t="s">
        <v>174</v>
      </c>
      <c r="W3167" s="1"/>
      <c r="X3167" s="1"/>
      <c r="Y3167" s="1">
        <f t="shared" si="1993"/>
        <v>0</v>
      </c>
      <c r="Z3167" s="1"/>
      <c r="AA3167" s="1"/>
      <c r="AB3167" s="1">
        <f t="shared" si="1994"/>
        <v>0</v>
      </c>
      <c r="AC3167" s="1">
        <f t="shared" si="1995"/>
        <v>0</v>
      </c>
      <c r="AD3167" s="1"/>
      <c r="AE3167" s="1"/>
      <c r="AF3167" s="1">
        <f t="shared" si="1996"/>
        <v>0</v>
      </c>
      <c r="AG3167" s="1"/>
      <c r="AH3167" s="1"/>
      <c r="AI3167" s="1">
        <f t="shared" si="1997"/>
        <v>0</v>
      </c>
      <c r="AJ3167" s="102">
        <f t="shared" si="1998"/>
        <v>0</v>
      </c>
      <c r="AM3167" s="102">
        <f t="shared" si="1999"/>
        <v>0</v>
      </c>
      <c r="AP3167" s="102">
        <f t="shared" si="2000"/>
        <v>0</v>
      </c>
      <c r="AQ3167" s="102">
        <f t="shared" si="2001"/>
        <v>0</v>
      </c>
      <c r="AT3167" s="102">
        <f t="shared" si="2002"/>
        <v>0</v>
      </c>
      <c r="AW3167" s="102">
        <f t="shared" si="2003"/>
        <v>0</v>
      </c>
      <c r="AX3167" s="102">
        <f t="shared" si="2004"/>
        <v>0</v>
      </c>
      <c r="AY3167" s="102">
        <f t="shared" si="2005"/>
        <v>0</v>
      </c>
      <c r="AZ3167" s="102">
        <f t="shared" si="2006"/>
        <v>0</v>
      </c>
      <c r="BA3167" s="102">
        <f t="shared" si="2007"/>
        <v>0</v>
      </c>
      <c r="BB3167" s="102">
        <f t="shared" si="2008"/>
        <v>0</v>
      </c>
      <c r="BC3167" s="102">
        <f t="shared" si="2009"/>
        <v>0</v>
      </c>
      <c r="BD3167" s="102">
        <f t="shared" si="2010"/>
        <v>0</v>
      </c>
      <c r="BE3167" s="102">
        <f t="shared" si="2011"/>
        <v>0</v>
      </c>
    </row>
    <row r="3168" spans="1:57" s="102" customFormat="1" ht="27.75" hidden="1">
      <c r="A3168" s="1"/>
      <c r="B3168" s="90">
        <v>2017</v>
      </c>
      <c r="C3168" s="91">
        <v>8321</v>
      </c>
      <c r="D3168" s="91">
        <v>3</v>
      </c>
      <c r="E3168" s="92">
        <v>6</v>
      </c>
      <c r="F3168" s="92">
        <v>0</v>
      </c>
      <c r="G3168" s="92">
        <v>2000</v>
      </c>
      <c r="H3168" s="92">
        <v>2500</v>
      </c>
      <c r="I3168" s="92">
        <v>259</v>
      </c>
      <c r="J3168" s="93">
        <v>34</v>
      </c>
      <c r="K3168" s="331" t="s">
        <v>1494</v>
      </c>
      <c r="L3168" s="95">
        <v>0</v>
      </c>
      <c r="M3168" s="95">
        <v>0</v>
      </c>
      <c r="N3168" s="95">
        <f t="shared" si="2013"/>
        <v>0</v>
      </c>
      <c r="O3168" s="95">
        <v>0</v>
      </c>
      <c r="P3168" s="95">
        <v>0</v>
      </c>
      <c r="Q3168" s="95">
        <f t="shared" si="2014"/>
        <v>0</v>
      </c>
      <c r="R3168" s="95">
        <f t="shared" si="2015"/>
        <v>0</v>
      </c>
      <c r="S3168" s="96" t="s">
        <v>1462</v>
      </c>
      <c r="T3168" s="97"/>
      <c r="U3168" s="98"/>
      <c r="V3168" s="137" t="s">
        <v>174</v>
      </c>
      <c r="W3168" s="1"/>
      <c r="X3168" s="1"/>
      <c r="Y3168" s="1">
        <f t="shared" si="1993"/>
        <v>0</v>
      </c>
      <c r="Z3168" s="1"/>
      <c r="AA3168" s="1"/>
      <c r="AB3168" s="1">
        <f t="shared" si="1994"/>
        <v>0</v>
      </c>
      <c r="AC3168" s="1">
        <f t="shared" si="1995"/>
        <v>0</v>
      </c>
      <c r="AD3168" s="1"/>
      <c r="AE3168" s="1"/>
      <c r="AF3168" s="1">
        <f t="shared" si="1996"/>
        <v>0</v>
      </c>
      <c r="AG3168" s="1"/>
      <c r="AH3168" s="1"/>
      <c r="AI3168" s="1">
        <f t="shared" si="1997"/>
        <v>0</v>
      </c>
      <c r="AJ3168" s="102">
        <f t="shared" si="1998"/>
        <v>0</v>
      </c>
      <c r="AM3168" s="102">
        <f t="shared" si="1999"/>
        <v>0</v>
      </c>
      <c r="AP3168" s="102">
        <f t="shared" si="2000"/>
        <v>0</v>
      </c>
      <c r="AQ3168" s="102">
        <f t="shared" si="2001"/>
        <v>0</v>
      </c>
      <c r="AT3168" s="102">
        <f t="shared" si="2002"/>
        <v>0</v>
      </c>
      <c r="AW3168" s="102">
        <f t="shared" si="2003"/>
        <v>0</v>
      </c>
      <c r="AX3168" s="102">
        <f t="shared" si="2004"/>
        <v>0</v>
      </c>
      <c r="AY3168" s="102">
        <f t="shared" si="2005"/>
        <v>0</v>
      </c>
      <c r="AZ3168" s="102">
        <f t="shared" si="2006"/>
        <v>0</v>
      </c>
      <c r="BA3168" s="102">
        <f t="shared" si="2007"/>
        <v>0</v>
      </c>
      <c r="BB3168" s="102">
        <f t="shared" si="2008"/>
        <v>0</v>
      </c>
      <c r="BC3168" s="102">
        <f t="shared" si="2009"/>
        <v>0</v>
      </c>
      <c r="BD3168" s="102">
        <f t="shared" si="2010"/>
        <v>0</v>
      </c>
      <c r="BE3168" s="102">
        <f t="shared" si="2011"/>
        <v>0</v>
      </c>
    </row>
    <row r="3169" spans="1:57" s="102" customFormat="1" ht="27.75" hidden="1">
      <c r="A3169" s="1"/>
      <c r="B3169" s="90">
        <v>2017</v>
      </c>
      <c r="C3169" s="91">
        <v>8321</v>
      </c>
      <c r="D3169" s="91">
        <v>3</v>
      </c>
      <c r="E3169" s="92">
        <v>6</v>
      </c>
      <c r="F3169" s="92">
        <v>0</v>
      </c>
      <c r="G3169" s="92">
        <v>2000</v>
      </c>
      <c r="H3169" s="92">
        <v>2500</v>
      </c>
      <c r="I3169" s="92">
        <v>259</v>
      </c>
      <c r="J3169" s="93">
        <v>35</v>
      </c>
      <c r="K3169" s="331" t="s">
        <v>1495</v>
      </c>
      <c r="L3169" s="95">
        <v>0</v>
      </c>
      <c r="M3169" s="95">
        <v>0</v>
      </c>
      <c r="N3169" s="95">
        <f t="shared" si="2013"/>
        <v>0</v>
      </c>
      <c r="O3169" s="95">
        <v>0</v>
      </c>
      <c r="P3169" s="95">
        <v>0</v>
      </c>
      <c r="Q3169" s="95">
        <f t="shared" si="2014"/>
        <v>0</v>
      </c>
      <c r="R3169" s="95">
        <f t="shared" si="2015"/>
        <v>0</v>
      </c>
      <c r="S3169" s="96" t="s">
        <v>95</v>
      </c>
      <c r="T3169" s="97"/>
      <c r="U3169" s="98"/>
      <c r="V3169" s="137" t="s">
        <v>174</v>
      </c>
      <c r="W3169" s="1"/>
      <c r="X3169" s="1"/>
      <c r="Y3169" s="1">
        <f t="shared" si="1993"/>
        <v>0</v>
      </c>
      <c r="Z3169" s="1"/>
      <c r="AA3169" s="1"/>
      <c r="AB3169" s="1">
        <f t="shared" si="1994"/>
        <v>0</v>
      </c>
      <c r="AC3169" s="1">
        <f t="shared" si="1995"/>
        <v>0</v>
      </c>
      <c r="AD3169" s="1"/>
      <c r="AE3169" s="1"/>
      <c r="AF3169" s="1">
        <f t="shared" si="1996"/>
        <v>0</v>
      </c>
      <c r="AG3169" s="1"/>
      <c r="AH3169" s="1"/>
      <c r="AI3169" s="1">
        <f t="shared" si="1997"/>
        <v>0</v>
      </c>
      <c r="AJ3169" s="102">
        <f t="shared" si="1998"/>
        <v>0</v>
      </c>
      <c r="AM3169" s="102">
        <f t="shared" si="1999"/>
        <v>0</v>
      </c>
      <c r="AP3169" s="102">
        <f t="shared" si="2000"/>
        <v>0</v>
      </c>
      <c r="AQ3169" s="102">
        <f t="shared" si="2001"/>
        <v>0</v>
      </c>
      <c r="AT3169" s="102">
        <f t="shared" si="2002"/>
        <v>0</v>
      </c>
      <c r="AW3169" s="102">
        <f t="shared" si="2003"/>
        <v>0</v>
      </c>
      <c r="AX3169" s="102">
        <f t="shared" si="2004"/>
        <v>0</v>
      </c>
      <c r="AY3169" s="102">
        <f t="shared" si="2005"/>
        <v>0</v>
      </c>
      <c r="AZ3169" s="102">
        <f t="shared" si="2006"/>
        <v>0</v>
      </c>
      <c r="BA3169" s="102">
        <f t="shared" si="2007"/>
        <v>0</v>
      </c>
      <c r="BB3169" s="102">
        <f t="shared" si="2008"/>
        <v>0</v>
      </c>
      <c r="BC3169" s="102">
        <f t="shared" si="2009"/>
        <v>0</v>
      </c>
      <c r="BD3169" s="102">
        <f t="shared" si="2010"/>
        <v>0</v>
      </c>
      <c r="BE3169" s="102">
        <f t="shared" si="2011"/>
        <v>0</v>
      </c>
    </row>
    <row r="3170" spans="1:57" s="102" customFormat="1" ht="27.75" hidden="1">
      <c r="A3170" s="1"/>
      <c r="B3170" s="90">
        <v>2017</v>
      </c>
      <c r="C3170" s="91">
        <v>8321</v>
      </c>
      <c r="D3170" s="91">
        <v>3</v>
      </c>
      <c r="E3170" s="92">
        <v>6</v>
      </c>
      <c r="F3170" s="92">
        <v>0</v>
      </c>
      <c r="G3170" s="92">
        <v>2000</v>
      </c>
      <c r="H3170" s="92">
        <v>2500</v>
      </c>
      <c r="I3170" s="92">
        <v>259</v>
      </c>
      <c r="J3170" s="93">
        <v>36</v>
      </c>
      <c r="K3170" s="331" t="s">
        <v>1496</v>
      </c>
      <c r="L3170" s="95">
        <v>0</v>
      </c>
      <c r="M3170" s="95">
        <v>0</v>
      </c>
      <c r="N3170" s="95">
        <f t="shared" si="2013"/>
        <v>0</v>
      </c>
      <c r="O3170" s="95">
        <v>0</v>
      </c>
      <c r="P3170" s="95">
        <v>0</v>
      </c>
      <c r="Q3170" s="95">
        <f t="shared" si="2014"/>
        <v>0</v>
      </c>
      <c r="R3170" s="95">
        <f t="shared" si="2015"/>
        <v>0</v>
      </c>
      <c r="S3170" s="96" t="s">
        <v>95</v>
      </c>
      <c r="T3170" s="97"/>
      <c r="U3170" s="98"/>
      <c r="V3170" s="137" t="s">
        <v>174</v>
      </c>
      <c r="W3170" s="1"/>
      <c r="X3170" s="1"/>
      <c r="Y3170" s="1">
        <f t="shared" si="1993"/>
        <v>0</v>
      </c>
      <c r="Z3170" s="1"/>
      <c r="AA3170" s="1"/>
      <c r="AB3170" s="1">
        <f t="shared" si="1994"/>
        <v>0</v>
      </c>
      <c r="AC3170" s="1">
        <f t="shared" si="1995"/>
        <v>0</v>
      </c>
      <c r="AD3170" s="1"/>
      <c r="AE3170" s="1"/>
      <c r="AF3170" s="1">
        <f t="shared" si="1996"/>
        <v>0</v>
      </c>
      <c r="AG3170" s="1"/>
      <c r="AH3170" s="1"/>
      <c r="AI3170" s="1">
        <f t="shared" si="1997"/>
        <v>0</v>
      </c>
      <c r="AJ3170" s="102">
        <f t="shared" si="1998"/>
        <v>0</v>
      </c>
      <c r="AM3170" s="102">
        <f t="shared" si="1999"/>
        <v>0</v>
      </c>
      <c r="AP3170" s="102">
        <f t="shared" si="2000"/>
        <v>0</v>
      </c>
      <c r="AQ3170" s="102">
        <f t="shared" si="2001"/>
        <v>0</v>
      </c>
      <c r="AT3170" s="102">
        <f t="shared" si="2002"/>
        <v>0</v>
      </c>
      <c r="AW3170" s="102">
        <f t="shared" si="2003"/>
        <v>0</v>
      </c>
      <c r="AX3170" s="102">
        <f t="shared" si="2004"/>
        <v>0</v>
      </c>
      <c r="AY3170" s="102">
        <f t="shared" si="2005"/>
        <v>0</v>
      </c>
      <c r="AZ3170" s="102">
        <f t="shared" si="2006"/>
        <v>0</v>
      </c>
      <c r="BA3170" s="102">
        <f t="shared" si="2007"/>
        <v>0</v>
      </c>
      <c r="BB3170" s="102">
        <f t="shared" si="2008"/>
        <v>0</v>
      </c>
      <c r="BC3170" s="102">
        <f t="shared" si="2009"/>
        <v>0</v>
      </c>
      <c r="BD3170" s="102">
        <f t="shared" si="2010"/>
        <v>0</v>
      </c>
      <c r="BE3170" s="102">
        <f t="shared" si="2011"/>
        <v>0</v>
      </c>
    </row>
    <row r="3171" spans="1:57" s="102" customFormat="1" ht="54" hidden="1">
      <c r="A3171" s="1"/>
      <c r="B3171" s="90">
        <v>2017</v>
      </c>
      <c r="C3171" s="91">
        <v>8321</v>
      </c>
      <c r="D3171" s="91">
        <v>3</v>
      </c>
      <c r="E3171" s="92">
        <v>6</v>
      </c>
      <c r="F3171" s="92">
        <v>0</v>
      </c>
      <c r="G3171" s="92">
        <v>2000</v>
      </c>
      <c r="H3171" s="92">
        <v>2500</v>
      </c>
      <c r="I3171" s="92">
        <v>259</v>
      </c>
      <c r="J3171" s="93">
        <v>37</v>
      </c>
      <c r="K3171" s="331" t="s">
        <v>1497</v>
      </c>
      <c r="L3171" s="95">
        <v>0</v>
      </c>
      <c r="M3171" s="95">
        <v>0</v>
      </c>
      <c r="N3171" s="95">
        <f t="shared" si="2013"/>
        <v>0</v>
      </c>
      <c r="O3171" s="95">
        <v>0</v>
      </c>
      <c r="P3171" s="95">
        <v>0</v>
      </c>
      <c r="Q3171" s="95">
        <f t="shared" si="2014"/>
        <v>0</v>
      </c>
      <c r="R3171" s="95">
        <f t="shared" si="2015"/>
        <v>0</v>
      </c>
      <c r="S3171" s="96" t="s">
        <v>95</v>
      </c>
      <c r="T3171" s="97"/>
      <c r="U3171" s="98"/>
      <c r="V3171" s="137" t="s">
        <v>174</v>
      </c>
      <c r="W3171" s="1"/>
      <c r="X3171" s="1"/>
      <c r="Y3171" s="1">
        <f t="shared" si="1993"/>
        <v>0</v>
      </c>
      <c r="Z3171" s="1"/>
      <c r="AA3171" s="1"/>
      <c r="AB3171" s="1">
        <f t="shared" si="1994"/>
        <v>0</v>
      </c>
      <c r="AC3171" s="1">
        <f t="shared" si="1995"/>
        <v>0</v>
      </c>
      <c r="AD3171" s="1"/>
      <c r="AE3171" s="1"/>
      <c r="AF3171" s="1">
        <f t="shared" si="1996"/>
        <v>0</v>
      </c>
      <c r="AG3171" s="1"/>
      <c r="AH3171" s="1"/>
      <c r="AI3171" s="1">
        <f t="shared" si="1997"/>
        <v>0</v>
      </c>
      <c r="AJ3171" s="102">
        <f t="shared" si="1998"/>
        <v>0</v>
      </c>
      <c r="AM3171" s="102">
        <f t="shared" si="1999"/>
        <v>0</v>
      </c>
      <c r="AP3171" s="102">
        <f t="shared" si="2000"/>
        <v>0</v>
      </c>
      <c r="AQ3171" s="102">
        <f t="shared" si="2001"/>
        <v>0</v>
      </c>
      <c r="AT3171" s="102">
        <f t="shared" si="2002"/>
        <v>0</v>
      </c>
      <c r="AW3171" s="102">
        <f t="shared" si="2003"/>
        <v>0</v>
      </c>
      <c r="AX3171" s="102">
        <f t="shared" si="2004"/>
        <v>0</v>
      </c>
      <c r="AY3171" s="102">
        <f t="shared" si="2005"/>
        <v>0</v>
      </c>
      <c r="AZ3171" s="102">
        <f t="shared" si="2006"/>
        <v>0</v>
      </c>
      <c r="BA3171" s="102">
        <f t="shared" si="2007"/>
        <v>0</v>
      </c>
      <c r="BB3171" s="102">
        <f t="shared" si="2008"/>
        <v>0</v>
      </c>
      <c r="BC3171" s="102">
        <f t="shared" si="2009"/>
        <v>0</v>
      </c>
      <c r="BD3171" s="102">
        <f t="shared" si="2010"/>
        <v>0</v>
      </c>
      <c r="BE3171" s="102">
        <f t="shared" si="2011"/>
        <v>0</v>
      </c>
    </row>
    <row r="3172" spans="1:57" s="102" customFormat="1" ht="54" hidden="1">
      <c r="A3172" s="1"/>
      <c r="B3172" s="90">
        <v>2017</v>
      </c>
      <c r="C3172" s="91">
        <v>8321</v>
      </c>
      <c r="D3172" s="91">
        <v>3</v>
      </c>
      <c r="E3172" s="92">
        <v>6</v>
      </c>
      <c r="F3172" s="92">
        <v>0</v>
      </c>
      <c r="G3172" s="92">
        <v>2000</v>
      </c>
      <c r="H3172" s="92">
        <v>2500</v>
      </c>
      <c r="I3172" s="92">
        <v>259</v>
      </c>
      <c r="J3172" s="93">
        <v>38</v>
      </c>
      <c r="K3172" s="331" t="s">
        <v>1498</v>
      </c>
      <c r="L3172" s="95">
        <v>0</v>
      </c>
      <c r="M3172" s="95">
        <v>0</v>
      </c>
      <c r="N3172" s="95">
        <f t="shared" si="2013"/>
        <v>0</v>
      </c>
      <c r="O3172" s="95">
        <v>0</v>
      </c>
      <c r="P3172" s="95">
        <v>0</v>
      </c>
      <c r="Q3172" s="95">
        <f t="shared" si="2014"/>
        <v>0</v>
      </c>
      <c r="R3172" s="95">
        <f t="shared" si="2015"/>
        <v>0</v>
      </c>
      <c r="S3172" s="96" t="s">
        <v>95</v>
      </c>
      <c r="T3172" s="97"/>
      <c r="U3172" s="98"/>
      <c r="V3172" s="137" t="s">
        <v>174</v>
      </c>
      <c r="W3172" s="1"/>
      <c r="X3172" s="1"/>
      <c r="Y3172" s="1">
        <f t="shared" si="1993"/>
        <v>0</v>
      </c>
      <c r="Z3172" s="1"/>
      <c r="AA3172" s="1"/>
      <c r="AB3172" s="1">
        <f t="shared" si="1994"/>
        <v>0</v>
      </c>
      <c r="AC3172" s="1">
        <f t="shared" si="1995"/>
        <v>0</v>
      </c>
      <c r="AD3172" s="1"/>
      <c r="AE3172" s="1"/>
      <c r="AF3172" s="1">
        <f t="shared" si="1996"/>
        <v>0</v>
      </c>
      <c r="AG3172" s="1"/>
      <c r="AH3172" s="1"/>
      <c r="AI3172" s="1">
        <f t="shared" si="1997"/>
        <v>0</v>
      </c>
      <c r="AJ3172" s="102">
        <f t="shared" si="1998"/>
        <v>0</v>
      </c>
      <c r="AM3172" s="102">
        <f t="shared" si="1999"/>
        <v>0</v>
      </c>
      <c r="AP3172" s="102">
        <f t="shared" si="2000"/>
        <v>0</v>
      </c>
      <c r="AQ3172" s="102">
        <f t="shared" si="2001"/>
        <v>0</v>
      </c>
      <c r="AT3172" s="102">
        <f t="shared" si="2002"/>
        <v>0</v>
      </c>
      <c r="AW3172" s="102">
        <f t="shared" si="2003"/>
        <v>0</v>
      </c>
      <c r="AX3172" s="102">
        <f t="shared" si="2004"/>
        <v>0</v>
      </c>
      <c r="AY3172" s="102">
        <f t="shared" si="2005"/>
        <v>0</v>
      </c>
      <c r="AZ3172" s="102">
        <f t="shared" si="2006"/>
        <v>0</v>
      </c>
      <c r="BA3172" s="102">
        <f t="shared" si="2007"/>
        <v>0</v>
      </c>
      <c r="BB3172" s="102">
        <f t="shared" si="2008"/>
        <v>0</v>
      </c>
      <c r="BC3172" s="102">
        <f t="shared" si="2009"/>
        <v>0</v>
      </c>
      <c r="BD3172" s="102">
        <f t="shared" si="2010"/>
        <v>0</v>
      </c>
      <c r="BE3172" s="102">
        <f t="shared" si="2011"/>
        <v>0</v>
      </c>
    </row>
    <row r="3173" spans="1:57" s="102" customFormat="1" ht="27.75" hidden="1">
      <c r="A3173" s="1"/>
      <c r="B3173" s="90">
        <v>2017</v>
      </c>
      <c r="C3173" s="91">
        <v>8321</v>
      </c>
      <c r="D3173" s="91">
        <v>3</v>
      </c>
      <c r="E3173" s="92">
        <v>6</v>
      </c>
      <c r="F3173" s="92">
        <v>0</v>
      </c>
      <c r="G3173" s="92">
        <v>2000</v>
      </c>
      <c r="H3173" s="92">
        <v>2500</v>
      </c>
      <c r="I3173" s="92">
        <v>259</v>
      </c>
      <c r="J3173" s="93">
        <v>39</v>
      </c>
      <c r="K3173" s="331" t="s">
        <v>1499</v>
      </c>
      <c r="L3173" s="95">
        <v>0</v>
      </c>
      <c r="M3173" s="95">
        <v>0</v>
      </c>
      <c r="N3173" s="95">
        <f t="shared" si="2013"/>
        <v>0</v>
      </c>
      <c r="O3173" s="95">
        <v>0</v>
      </c>
      <c r="P3173" s="95">
        <v>0</v>
      </c>
      <c r="Q3173" s="95">
        <f t="shared" si="2014"/>
        <v>0</v>
      </c>
      <c r="R3173" s="95">
        <f t="shared" si="2015"/>
        <v>0</v>
      </c>
      <c r="S3173" s="96" t="s">
        <v>95</v>
      </c>
      <c r="T3173" s="97"/>
      <c r="U3173" s="98"/>
      <c r="V3173" s="137" t="s">
        <v>174</v>
      </c>
      <c r="W3173" s="1"/>
      <c r="X3173" s="1"/>
      <c r="Y3173" s="1">
        <f t="shared" si="1993"/>
        <v>0</v>
      </c>
      <c r="Z3173" s="1"/>
      <c r="AA3173" s="1"/>
      <c r="AB3173" s="1">
        <f t="shared" si="1994"/>
        <v>0</v>
      </c>
      <c r="AC3173" s="1">
        <f t="shared" si="1995"/>
        <v>0</v>
      </c>
      <c r="AD3173" s="1"/>
      <c r="AE3173" s="1"/>
      <c r="AF3173" s="1">
        <f t="shared" si="1996"/>
        <v>0</v>
      </c>
      <c r="AG3173" s="1"/>
      <c r="AH3173" s="1"/>
      <c r="AI3173" s="1">
        <f t="shared" si="1997"/>
        <v>0</v>
      </c>
      <c r="AJ3173" s="102">
        <f t="shared" si="1998"/>
        <v>0</v>
      </c>
      <c r="AM3173" s="102">
        <f t="shared" si="1999"/>
        <v>0</v>
      </c>
      <c r="AP3173" s="102">
        <f t="shared" si="2000"/>
        <v>0</v>
      </c>
      <c r="AQ3173" s="102">
        <f t="shared" si="2001"/>
        <v>0</v>
      </c>
      <c r="AT3173" s="102">
        <f t="shared" si="2002"/>
        <v>0</v>
      </c>
      <c r="AW3173" s="102">
        <f t="shared" si="2003"/>
        <v>0</v>
      </c>
      <c r="AX3173" s="102">
        <f t="shared" si="2004"/>
        <v>0</v>
      </c>
      <c r="AY3173" s="102">
        <f t="shared" si="2005"/>
        <v>0</v>
      </c>
      <c r="AZ3173" s="102">
        <f t="shared" si="2006"/>
        <v>0</v>
      </c>
      <c r="BA3173" s="102">
        <f t="shared" si="2007"/>
        <v>0</v>
      </c>
      <c r="BB3173" s="102">
        <f t="shared" si="2008"/>
        <v>0</v>
      </c>
      <c r="BC3173" s="102">
        <f t="shared" si="2009"/>
        <v>0</v>
      </c>
      <c r="BD3173" s="102">
        <f t="shared" si="2010"/>
        <v>0</v>
      </c>
      <c r="BE3173" s="102">
        <f t="shared" si="2011"/>
        <v>0</v>
      </c>
    </row>
    <row r="3174" spans="1:57" s="102" customFormat="1" ht="54" hidden="1">
      <c r="A3174" s="1"/>
      <c r="B3174" s="90">
        <v>2017</v>
      </c>
      <c r="C3174" s="91">
        <v>8321</v>
      </c>
      <c r="D3174" s="91">
        <v>3</v>
      </c>
      <c r="E3174" s="92">
        <v>6</v>
      </c>
      <c r="F3174" s="92">
        <v>0</v>
      </c>
      <c r="G3174" s="92">
        <v>2000</v>
      </c>
      <c r="H3174" s="92">
        <v>2500</v>
      </c>
      <c r="I3174" s="92">
        <v>259</v>
      </c>
      <c r="J3174" s="93">
        <v>40</v>
      </c>
      <c r="K3174" s="331" t="s">
        <v>1500</v>
      </c>
      <c r="L3174" s="95">
        <v>0</v>
      </c>
      <c r="M3174" s="95">
        <v>0</v>
      </c>
      <c r="N3174" s="95">
        <f t="shared" si="2013"/>
        <v>0</v>
      </c>
      <c r="O3174" s="95">
        <v>0</v>
      </c>
      <c r="P3174" s="95">
        <v>0</v>
      </c>
      <c r="Q3174" s="95">
        <f t="shared" si="2014"/>
        <v>0</v>
      </c>
      <c r="R3174" s="95">
        <f t="shared" si="2015"/>
        <v>0</v>
      </c>
      <c r="S3174" s="96" t="s">
        <v>95</v>
      </c>
      <c r="T3174" s="97"/>
      <c r="U3174" s="98"/>
      <c r="V3174" s="137" t="s">
        <v>174</v>
      </c>
      <c r="W3174" s="1"/>
      <c r="X3174" s="1"/>
      <c r="Y3174" s="1">
        <f t="shared" si="1993"/>
        <v>0</v>
      </c>
      <c r="Z3174" s="1"/>
      <c r="AA3174" s="1"/>
      <c r="AB3174" s="1">
        <f t="shared" si="1994"/>
        <v>0</v>
      </c>
      <c r="AC3174" s="1">
        <f t="shared" si="1995"/>
        <v>0</v>
      </c>
      <c r="AD3174" s="1"/>
      <c r="AE3174" s="1"/>
      <c r="AF3174" s="1">
        <f t="shared" si="1996"/>
        <v>0</v>
      </c>
      <c r="AG3174" s="1"/>
      <c r="AH3174" s="1"/>
      <c r="AI3174" s="1">
        <f t="shared" si="1997"/>
        <v>0</v>
      </c>
      <c r="AJ3174" s="102">
        <f t="shared" si="1998"/>
        <v>0</v>
      </c>
      <c r="AM3174" s="102">
        <f t="shared" si="1999"/>
        <v>0</v>
      </c>
      <c r="AP3174" s="102">
        <f t="shared" si="2000"/>
        <v>0</v>
      </c>
      <c r="AQ3174" s="102">
        <f t="shared" si="2001"/>
        <v>0</v>
      </c>
      <c r="AT3174" s="102">
        <f t="shared" si="2002"/>
        <v>0</v>
      </c>
      <c r="AW3174" s="102">
        <f t="shared" si="2003"/>
        <v>0</v>
      </c>
      <c r="AX3174" s="102">
        <f t="shared" si="2004"/>
        <v>0</v>
      </c>
      <c r="AY3174" s="102">
        <f t="shared" si="2005"/>
        <v>0</v>
      </c>
      <c r="AZ3174" s="102">
        <f t="shared" si="2006"/>
        <v>0</v>
      </c>
      <c r="BA3174" s="102">
        <f t="shared" si="2007"/>
        <v>0</v>
      </c>
      <c r="BB3174" s="102">
        <f t="shared" si="2008"/>
        <v>0</v>
      </c>
      <c r="BC3174" s="102">
        <f t="shared" si="2009"/>
        <v>0</v>
      </c>
      <c r="BD3174" s="102">
        <f t="shared" si="2010"/>
        <v>0</v>
      </c>
      <c r="BE3174" s="102">
        <f t="shared" si="2011"/>
        <v>0</v>
      </c>
    </row>
    <row r="3175" spans="1:57" s="102" customFormat="1" ht="54" hidden="1">
      <c r="A3175" s="1"/>
      <c r="B3175" s="90">
        <v>2017</v>
      </c>
      <c r="C3175" s="91">
        <v>8321</v>
      </c>
      <c r="D3175" s="91">
        <v>3</v>
      </c>
      <c r="E3175" s="92">
        <v>6</v>
      </c>
      <c r="F3175" s="92">
        <v>0</v>
      </c>
      <c r="G3175" s="92">
        <v>2000</v>
      </c>
      <c r="H3175" s="92">
        <v>2500</v>
      </c>
      <c r="I3175" s="92">
        <v>259</v>
      </c>
      <c r="J3175" s="93">
        <v>41</v>
      </c>
      <c r="K3175" s="331" t="s">
        <v>1501</v>
      </c>
      <c r="L3175" s="95">
        <v>0</v>
      </c>
      <c r="M3175" s="95">
        <v>0</v>
      </c>
      <c r="N3175" s="95">
        <f t="shared" si="2013"/>
        <v>0</v>
      </c>
      <c r="O3175" s="95">
        <v>0</v>
      </c>
      <c r="P3175" s="95">
        <v>0</v>
      </c>
      <c r="Q3175" s="95">
        <f t="shared" si="2014"/>
        <v>0</v>
      </c>
      <c r="R3175" s="95">
        <f t="shared" si="2015"/>
        <v>0</v>
      </c>
      <c r="S3175" s="96" t="s">
        <v>95</v>
      </c>
      <c r="T3175" s="97"/>
      <c r="U3175" s="98"/>
      <c r="V3175" s="137" t="s">
        <v>174</v>
      </c>
      <c r="W3175" s="1"/>
      <c r="X3175" s="1"/>
      <c r="Y3175" s="1">
        <f t="shared" si="1993"/>
        <v>0</v>
      </c>
      <c r="Z3175" s="1"/>
      <c r="AA3175" s="1"/>
      <c r="AB3175" s="1">
        <f t="shared" si="1994"/>
        <v>0</v>
      </c>
      <c r="AC3175" s="1">
        <f t="shared" si="1995"/>
        <v>0</v>
      </c>
      <c r="AD3175" s="1"/>
      <c r="AE3175" s="1"/>
      <c r="AF3175" s="1">
        <f t="shared" si="1996"/>
        <v>0</v>
      </c>
      <c r="AG3175" s="1"/>
      <c r="AH3175" s="1"/>
      <c r="AI3175" s="1">
        <f t="shared" si="1997"/>
        <v>0</v>
      </c>
      <c r="AJ3175" s="102">
        <f t="shared" si="1998"/>
        <v>0</v>
      </c>
      <c r="AM3175" s="102">
        <f t="shared" si="1999"/>
        <v>0</v>
      </c>
      <c r="AP3175" s="102">
        <f t="shared" si="2000"/>
        <v>0</v>
      </c>
      <c r="AQ3175" s="102">
        <f t="shared" si="2001"/>
        <v>0</v>
      </c>
      <c r="AT3175" s="102">
        <f t="shared" si="2002"/>
        <v>0</v>
      </c>
      <c r="AW3175" s="102">
        <f t="shared" si="2003"/>
        <v>0</v>
      </c>
      <c r="AX3175" s="102">
        <f t="shared" si="2004"/>
        <v>0</v>
      </c>
      <c r="AY3175" s="102">
        <f t="shared" si="2005"/>
        <v>0</v>
      </c>
      <c r="AZ3175" s="102">
        <f t="shared" si="2006"/>
        <v>0</v>
      </c>
      <c r="BA3175" s="102">
        <f t="shared" si="2007"/>
        <v>0</v>
      </c>
      <c r="BB3175" s="102">
        <f t="shared" si="2008"/>
        <v>0</v>
      </c>
      <c r="BC3175" s="102">
        <f t="shared" si="2009"/>
        <v>0</v>
      </c>
      <c r="BD3175" s="102">
        <f t="shared" si="2010"/>
        <v>0</v>
      </c>
      <c r="BE3175" s="102">
        <f t="shared" si="2011"/>
        <v>0</v>
      </c>
    </row>
    <row r="3176" spans="1:57" s="102" customFormat="1" ht="54" hidden="1">
      <c r="A3176" s="1"/>
      <c r="B3176" s="90">
        <v>2017</v>
      </c>
      <c r="C3176" s="91">
        <v>8321</v>
      </c>
      <c r="D3176" s="91">
        <v>3</v>
      </c>
      <c r="E3176" s="92">
        <v>6</v>
      </c>
      <c r="F3176" s="92">
        <v>0</v>
      </c>
      <c r="G3176" s="92">
        <v>2000</v>
      </c>
      <c r="H3176" s="92">
        <v>2500</v>
      </c>
      <c r="I3176" s="92">
        <v>259</v>
      </c>
      <c r="J3176" s="93">
        <v>42</v>
      </c>
      <c r="K3176" s="331" t="s">
        <v>1502</v>
      </c>
      <c r="L3176" s="95">
        <v>0</v>
      </c>
      <c r="M3176" s="95">
        <v>0</v>
      </c>
      <c r="N3176" s="95">
        <f t="shared" si="2013"/>
        <v>0</v>
      </c>
      <c r="O3176" s="95">
        <v>0</v>
      </c>
      <c r="P3176" s="95">
        <v>0</v>
      </c>
      <c r="Q3176" s="95">
        <f t="shared" si="2014"/>
        <v>0</v>
      </c>
      <c r="R3176" s="95">
        <f t="shared" si="2015"/>
        <v>0</v>
      </c>
      <c r="S3176" s="96" t="s">
        <v>95</v>
      </c>
      <c r="T3176" s="97"/>
      <c r="U3176" s="98"/>
      <c r="V3176" s="137" t="s">
        <v>174</v>
      </c>
      <c r="W3176" s="1"/>
      <c r="X3176" s="1"/>
      <c r="Y3176" s="1">
        <f t="shared" si="1993"/>
        <v>0</v>
      </c>
      <c r="Z3176" s="1"/>
      <c r="AA3176" s="1"/>
      <c r="AB3176" s="1">
        <f t="shared" si="1994"/>
        <v>0</v>
      </c>
      <c r="AC3176" s="1">
        <f t="shared" si="1995"/>
        <v>0</v>
      </c>
      <c r="AD3176" s="1"/>
      <c r="AE3176" s="1"/>
      <c r="AF3176" s="1">
        <f t="shared" si="1996"/>
        <v>0</v>
      </c>
      <c r="AG3176" s="1"/>
      <c r="AH3176" s="1"/>
      <c r="AI3176" s="1">
        <f t="shared" si="1997"/>
        <v>0</v>
      </c>
      <c r="AJ3176" s="102">
        <f t="shared" si="1998"/>
        <v>0</v>
      </c>
      <c r="AM3176" s="102">
        <f t="shared" si="1999"/>
        <v>0</v>
      </c>
      <c r="AP3176" s="102">
        <f t="shared" si="2000"/>
        <v>0</v>
      </c>
      <c r="AQ3176" s="102">
        <f t="shared" si="2001"/>
        <v>0</v>
      </c>
      <c r="AT3176" s="102">
        <f t="shared" si="2002"/>
        <v>0</v>
      </c>
      <c r="AW3176" s="102">
        <f t="shared" si="2003"/>
        <v>0</v>
      </c>
      <c r="AX3176" s="102">
        <f t="shared" si="2004"/>
        <v>0</v>
      </c>
      <c r="AY3176" s="102">
        <f t="shared" si="2005"/>
        <v>0</v>
      </c>
      <c r="AZ3176" s="102">
        <f t="shared" si="2006"/>
        <v>0</v>
      </c>
      <c r="BA3176" s="102">
        <f t="shared" si="2007"/>
        <v>0</v>
      </c>
      <c r="BB3176" s="102">
        <f t="shared" si="2008"/>
        <v>0</v>
      </c>
      <c r="BC3176" s="102">
        <f t="shared" si="2009"/>
        <v>0</v>
      </c>
      <c r="BD3176" s="102">
        <f t="shared" si="2010"/>
        <v>0</v>
      </c>
      <c r="BE3176" s="102">
        <f t="shared" si="2011"/>
        <v>0</v>
      </c>
    </row>
    <row r="3177" spans="1:57" s="102" customFormat="1" ht="27.75" hidden="1">
      <c r="A3177" s="1"/>
      <c r="B3177" s="90">
        <v>2017</v>
      </c>
      <c r="C3177" s="91">
        <v>8321</v>
      </c>
      <c r="D3177" s="91">
        <v>3</v>
      </c>
      <c r="E3177" s="92">
        <v>6</v>
      </c>
      <c r="F3177" s="92">
        <v>0</v>
      </c>
      <c r="G3177" s="92">
        <v>2000</v>
      </c>
      <c r="H3177" s="92">
        <v>2500</v>
      </c>
      <c r="I3177" s="92">
        <v>259</v>
      </c>
      <c r="J3177" s="93">
        <v>43</v>
      </c>
      <c r="K3177" s="331" t="s">
        <v>1503</v>
      </c>
      <c r="L3177" s="95">
        <v>0</v>
      </c>
      <c r="M3177" s="95">
        <v>0</v>
      </c>
      <c r="N3177" s="95">
        <f t="shared" si="2013"/>
        <v>0</v>
      </c>
      <c r="O3177" s="95">
        <v>0</v>
      </c>
      <c r="P3177" s="95">
        <v>0</v>
      </c>
      <c r="Q3177" s="95">
        <f t="shared" si="2014"/>
        <v>0</v>
      </c>
      <c r="R3177" s="95">
        <f t="shared" si="2015"/>
        <v>0</v>
      </c>
      <c r="S3177" s="96" t="s">
        <v>95</v>
      </c>
      <c r="T3177" s="97"/>
      <c r="U3177" s="98"/>
      <c r="V3177" s="137" t="s">
        <v>174</v>
      </c>
      <c r="W3177" s="1"/>
      <c r="X3177" s="1"/>
      <c r="Y3177" s="1">
        <f t="shared" si="1993"/>
        <v>0</v>
      </c>
      <c r="Z3177" s="1"/>
      <c r="AA3177" s="1"/>
      <c r="AB3177" s="1">
        <f t="shared" si="1994"/>
        <v>0</v>
      </c>
      <c r="AC3177" s="1">
        <f t="shared" si="1995"/>
        <v>0</v>
      </c>
      <c r="AD3177" s="1"/>
      <c r="AE3177" s="1"/>
      <c r="AF3177" s="1">
        <f t="shared" si="1996"/>
        <v>0</v>
      </c>
      <c r="AG3177" s="1"/>
      <c r="AH3177" s="1"/>
      <c r="AI3177" s="1">
        <f t="shared" si="1997"/>
        <v>0</v>
      </c>
      <c r="AJ3177" s="102">
        <f t="shared" si="1998"/>
        <v>0</v>
      </c>
      <c r="AM3177" s="102">
        <f t="shared" si="1999"/>
        <v>0</v>
      </c>
      <c r="AP3177" s="102">
        <f t="shared" si="2000"/>
        <v>0</v>
      </c>
      <c r="AQ3177" s="102">
        <f t="shared" si="2001"/>
        <v>0</v>
      </c>
      <c r="AT3177" s="102">
        <f t="shared" si="2002"/>
        <v>0</v>
      </c>
      <c r="AW3177" s="102">
        <f t="shared" si="2003"/>
        <v>0</v>
      </c>
      <c r="AX3177" s="102">
        <f t="shared" si="2004"/>
        <v>0</v>
      </c>
      <c r="AY3177" s="102">
        <f t="shared" si="2005"/>
        <v>0</v>
      </c>
      <c r="AZ3177" s="102">
        <f t="shared" si="2006"/>
        <v>0</v>
      </c>
      <c r="BA3177" s="102">
        <f t="shared" si="2007"/>
        <v>0</v>
      </c>
      <c r="BB3177" s="102">
        <f t="shared" si="2008"/>
        <v>0</v>
      </c>
      <c r="BC3177" s="102">
        <f t="shared" si="2009"/>
        <v>0</v>
      </c>
      <c r="BD3177" s="102">
        <f t="shared" si="2010"/>
        <v>0</v>
      </c>
      <c r="BE3177" s="102">
        <f t="shared" si="2011"/>
        <v>0</v>
      </c>
    </row>
    <row r="3178" spans="1:57" s="102" customFormat="1" ht="27.75" hidden="1">
      <c r="A3178" s="1"/>
      <c r="B3178" s="90">
        <v>2017</v>
      </c>
      <c r="C3178" s="91">
        <v>8321</v>
      </c>
      <c r="D3178" s="91">
        <v>3</v>
      </c>
      <c r="E3178" s="92">
        <v>6</v>
      </c>
      <c r="F3178" s="92">
        <v>0</v>
      </c>
      <c r="G3178" s="92">
        <v>2000</v>
      </c>
      <c r="H3178" s="92">
        <v>2500</v>
      </c>
      <c r="I3178" s="92">
        <v>259</v>
      </c>
      <c r="J3178" s="93">
        <v>44</v>
      </c>
      <c r="K3178" s="331" t="s">
        <v>1504</v>
      </c>
      <c r="L3178" s="95">
        <v>0</v>
      </c>
      <c r="M3178" s="95">
        <v>0</v>
      </c>
      <c r="N3178" s="95">
        <f t="shared" si="2013"/>
        <v>0</v>
      </c>
      <c r="O3178" s="95">
        <v>0</v>
      </c>
      <c r="P3178" s="95">
        <v>0</v>
      </c>
      <c r="Q3178" s="95">
        <f t="shared" si="2014"/>
        <v>0</v>
      </c>
      <c r="R3178" s="95">
        <f t="shared" si="2015"/>
        <v>0</v>
      </c>
      <c r="S3178" s="96" t="s">
        <v>95</v>
      </c>
      <c r="T3178" s="97"/>
      <c r="U3178" s="98"/>
      <c r="V3178" s="137" t="s">
        <v>174</v>
      </c>
      <c r="W3178" s="1"/>
      <c r="X3178" s="1"/>
      <c r="Y3178" s="1">
        <f t="shared" si="1993"/>
        <v>0</v>
      </c>
      <c r="Z3178" s="1"/>
      <c r="AA3178" s="1"/>
      <c r="AB3178" s="1">
        <f t="shared" si="1994"/>
        <v>0</v>
      </c>
      <c r="AC3178" s="1">
        <f t="shared" si="1995"/>
        <v>0</v>
      </c>
      <c r="AD3178" s="1"/>
      <c r="AE3178" s="1"/>
      <c r="AF3178" s="1">
        <f t="shared" si="1996"/>
        <v>0</v>
      </c>
      <c r="AG3178" s="1"/>
      <c r="AH3178" s="1"/>
      <c r="AI3178" s="1">
        <f t="shared" si="1997"/>
        <v>0</v>
      </c>
      <c r="AJ3178" s="102">
        <f t="shared" si="1998"/>
        <v>0</v>
      </c>
      <c r="AM3178" s="102">
        <f t="shared" si="1999"/>
        <v>0</v>
      </c>
      <c r="AP3178" s="102">
        <f t="shared" si="2000"/>
        <v>0</v>
      </c>
      <c r="AQ3178" s="102">
        <f t="shared" si="2001"/>
        <v>0</v>
      </c>
      <c r="AT3178" s="102">
        <f t="shared" si="2002"/>
        <v>0</v>
      </c>
      <c r="AW3178" s="102">
        <f t="shared" si="2003"/>
        <v>0</v>
      </c>
      <c r="AX3178" s="102">
        <f t="shared" si="2004"/>
        <v>0</v>
      </c>
      <c r="AY3178" s="102">
        <f t="shared" si="2005"/>
        <v>0</v>
      </c>
      <c r="AZ3178" s="102">
        <f t="shared" si="2006"/>
        <v>0</v>
      </c>
      <c r="BA3178" s="102">
        <f t="shared" si="2007"/>
        <v>0</v>
      </c>
      <c r="BB3178" s="102">
        <f t="shared" si="2008"/>
        <v>0</v>
      </c>
      <c r="BC3178" s="102">
        <f t="shared" si="2009"/>
        <v>0</v>
      </c>
      <c r="BD3178" s="102">
        <f t="shared" si="2010"/>
        <v>0</v>
      </c>
      <c r="BE3178" s="102">
        <f t="shared" si="2011"/>
        <v>0</v>
      </c>
    </row>
    <row r="3179" spans="1:57" s="102" customFormat="1" ht="27.75" hidden="1">
      <c r="A3179" s="1"/>
      <c r="B3179" s="90">
        <v>2017</v>
      </c>
      <c r="C3179" s="91">
        <v>8321</v>
      </c>
      <c r="D3179" s="91">
        <v>3</v>
      </c>
      <c r="E3179" s="92">
        <v>6</v>
      </c>
      <c r="F3179" s="92">
        <v>0</v>
      </c>
      <c r="G3179" s="92">
        <v>2000</v>
      </c>
      <c r="H3179" s="92">
        <v>2500</v>
      </c>
      <c r="I3179" s="92">
        <v>259</v>
      </c>
      <c r="J3179" s="93">
        <v>45</v>
      </c>
      <c r="K3179" s="331" t="s">
        <v>1505</v>
      </c>
      <c r="L3179" s="95">
        <v>0</v>
      </c>
      <c r="M3179" s="95">
        <v>0</v>
      </c>
      <c r="N3179" s="95">
        <f t="shared" si="2013"/>
        <v>0</v>
      </c>
      <c r="O3179" s="95">
        <v>0</v>
      </c>
      <c r="P3179" s="95">
        <v>0</v>
      </c>
      <c r="Q3179" s="95">
        <f t="shared" si="2014"/>
        <v>0</v>
      </c>
      <c r="R3179" s="95">
        <f t="shared" si="2015"/>
        <v>0</v>
      </c>
      <c r="S3179" s="96" t="s">
        <v>95</v>
      </c>
      <c r="T3179" s="97"/>
      <c r="U3179" s="98"/>
      <c r="V3179" s="137" t="s">
        <v>174</v>
      </c>
      <c r="W3179" s="1"/>
      <c r="X3179" s="1"/>
      <c r="Y3179" s="1">
        <f t="shared" si="1993"/>
        <v>0</v>
      </c>
      <c r="Z3179" s="1"/>
      <c r="AA3179" s="1"/>
      <c r="AB3179" s="1">
        <f t="shared" si="1994"/>
        <v>0</v>
      </c>
      <c r="AC3179" s="1">
        <f t="shared" si="1995"/>
        <v>0</v>
      </c>
      <c r="AD3179" s="1"/>
      <c r="AE3179" s="1"/>
      <c r="AF3179" s="1">
        <f t="shared" si="1996"/>
        <v>0</v>
      </c>
      <c r="AG3179" s="1"/>
      <c r="AH3179" s="1"/>
      <c r="AI3179" s="1">
        <f t="shared" si="1997"/>
        <v>0</v>
      </c>
      <c r="AJ3179" s="102">
        <f t="shared" si="1998"/>
        <v>0</v>
      </c>
      <c r="AM3179" s="102">
        <f t="shared" si="1999"/>
        <v>0</v>
      </c>
      <c r="AP3179" s="102">
        <f t="shared" si="2000"/>
        <v>0</v>
      </c>
      <c r="AQ3179" s="102">
        <f t="shared" si="2001"/>
        <v>0</v>
      </c>
      <c r="AT3179" s="102">
        <f t="shared" si="2002"/>
        <v>0</v>
      </c>
      <c r="AW3179" s="102">
        <f t="shared" si="2003"/>
        <v>0</v>
      </c>
      <c r="AX3179" s="102">
        <f t="shared" si="2004"/>
        <v>0</v>
      </c>
      <c r="AY3179" s="102">
        <f t="shared" si="2005"/>
        <v>0</v>
      </c>
      <c r="AZ3179" s="102">
        <f t="shared" si="2006"/>
        <v>0</v>
      </c>
      <c r="BA3179" s="102">
        <f t="shared" si="2007"/>
        <v>0</v>
      </c>
      <c r="BB3179" s="102">
        <f t="shared" si="2008"/>
        <v>0</v>
      </c>
      <c r="BC3179" s="102">
        <f t="shared" si="2009"/>
        <v>0</v>
      </c>
      <c r="BD3179" s="102">
        <f t="shared" si="2010"/>
        <v>0</v>
      </c>
      <c r="BE3179" s="102">
        <f t="shared" si="2011"/>
        <v>0</v>
      </c>
    </row>
    <row r="3180" spans="1:57" s="102" customFormat="1" ht="54" hidden="1">
      <c r="A3180" s="1"/>
      <c r="B3180" s="90">
        <v>2017</v>
      </c>
      <c r="C3180" s="91">
        <v>8321</v>
      </c>
      <c r="D3180" s="91">
        <v>3</v>
      </c>
      <c r="E3180" s="92">
        <v>6</v>
      </c>
      <c r="F3180" s="92">
        <v>0</v>
      </c>
      <c r="G3180" s="92">
        <v>2000</v>
      </c>
      <c r="H3180" s="92">
        <v>2500</v>
      </c>
      <c r="I3180" s="92">
        <v>259</v>
      </c>
      <c r="J3180" s="93">
        <v>46</v>
      </c>
      <c r="K3180" s="331" t="s">
        <v>1506</v>
      </c>
      <c r="L3180" s="95">
        <v>0</v>
      </c>
      <c r="M3180" s="95">
        <v>0</v>
      </c>
      <c r="N3180" s="95">
        <f t="shared" si="2013"/>
        <v>0</v>
      </c>
      <c r="O3180" s="95">
        <v>0</v>
      </c>
      <c r="P3180" s="95">
        <v>0</v>
      </c>
      <c r="Q3180" s="95">
        <f t="shared" si="2014"/>
        <v>0</v>
      </c>
      <c r="R3180" s="95">
        <f t="shared" si="2015"/>
        <v>0</v>
      </c>
      <c r="S3180" s="96" t="s">
        <v>95</v>
      </c>
      <c r="T3180" s="97"/>
      <c r="U3180" s="98"/>
      <c r="V3180" s="137" t="s">
        <v>174</v>
      </c>
      <c r="W3180" s="1"/>
      <c r="X3180" s="1"/>
      <c r="Y3180" s="1">
        <f t="shared" si="1993"/>
        <v>0</v>
      </c>
      <c r="Z3180" s="1"/>
      <c r="AA3180" s="1"/>
      <c r="AB3180" s="1">
        <f t="shared" si="1994"/>
        <v>0</v>
      </c>
      <c r="AC3180" s="1">
        <f t="shared" si="1995"/>
        <v>0</v>
      </c>
      <c r="AD3180" s="1"/>
      <c r="AE3180" s="1"/>
      <c r="AF3180" s="1">
        <f t="shared" si="1996"/>
        <v>0</v>
      </c>
      <c r="AG3180" s="1"/>
      <c r="AH3180" s="1"/>
      <c r="AI3180" s="1">
        <f t="shared" si="1997"/>
        <v>0</v>
      </c>
      <c r="AJ3180" s="102">
        <f t="shared" si="1998"/>
        <v>0</v>
      </c>
      <c r="AM3180" s="102">
        <f t="shared" si="1999"/>
        <v>0</v>
      </c>
      <c r="AP3180" s="102">
        <f t="shared" si="2000"/>
        <v>0</v>
      </c>
      <c r="AQ3180" s="102">
        <f t="shared" si="2001"/>
        <v>0</v>
      </c>
      <c r="AT3180" s="102">
        <f t="shared" si="2002"/>
        <v>0</v>
      </c>
      <c r="AW3180" s="102">
        <f t="shared" si="2003"/>
        <v>0</v>
      </c>
      <c r="AX3180" s="102">
        <f t="shared" si="2004"/>
        <v>0</v>
      </c>
      <c r="AY3180" s="102">
        <f t="shared" si="2005"/>
        <v>0</v>
      </c>
      <c r="AZ3180" s="102">
        <f t="shared" si="2006"/>
        <v>0</v>
      </c>
      <c r="BA3180" s="102">
        <f t="shared" si="2007"/>
        <v>0</v>
      </c>
      <c r="BB3180" s="102">
        <f t="shared" si="2008"/>
        <v>0</v>
      </c>
      <c r="BC3180" s="102">
        <f t="shared" si="2009"/>
        <v>0</v>
      </c>
      <c r="BD3180" s="102">
        <f t="shared" si="2010"/>
        <v>0</v>
      </c>
      <c r="BE3180" s="102">
        <f t="shared" si="2011"/>
        <v>0</v>
      </c>
    </row>
    <row r="3181" spans="1:57" s="102" customFormat="1" ht="54" hidden="1">
      <c r="A3181" s="1"/>
      <c r="B3181" s="90">
        <v>2017</v>
      </c>
      <c r="C3181" s="91">
        <v>8321</v>
      </c>
      <c r="D3181" s="91">
        <v>3</v>
      </c>
      <c r="E3181" s="92">
        <v>6</v>
      </c>
      <c r="F3181" s="92">
        <v>0</v>
      </c>
      <c r="G3181" s="92">
        <v>2000</v>
      </c>
      <c r="H3181" s="92">
        <v>2500</v>
      </c>
      <c r="I3181" s="92">
        <v>259</v>
      </c>
      <c r="J3181" s="93">
        <v>47</v>
      </c>
      <c r="K3181" s="331" t="s">
        <v>1507</v>
      </c>
      <c r="L3181" s="95">
        <v>0</v>
      </c>
      <c r="M3181" s="95">
        <v>0</v>
      </c>
      <c r="N3181" s="95">
        <f t="shared" si="2013"/>
        <v>0</v>
      </c>
      <c r="O3181" s="95">
        <v>0</v>
      </c>
      <c r="P3181" s="95">
        <v>0</v>
      </c>
      <c r="Q3181" s="95">
        <f t="shared" si="2014"/>
        <v>0</v>
      </c>
      <c r="R3181" s="95">
        <f t="shared" si="2015"/>
        <v>0</v>
      </c>
      <c r="S3181" s="96" t="s">
        <v>95</v>
      </c>
      <c r="T3181" s="97"/>
      <c r="U3181" s="98"/>
      <c r="V3181" s="137" t="s">
        <v>174</v>
      </c>
      <c r="W3181" s="1"/>
      <c r="X3181" s="1"/>
      <c r="Y3181" s="1">
        <f t="shared" si="1993"/>
        <v>0</v>
      </c>
      <c r="Z3181" s="1"/>
      <c r="AA3181" s="1"/>
      <c r="AB3181" s="1">
        <f t="shared" si="1994"/>
        <v>0</v>
      </c>
      <c r="AC3181" s="1">
        <f t="shared" si="1995"/>
        <v>0</v>
      </c>
      <c r="AD3181" s="1"/>
      <c r="AE3181" s="1"/>
      <c r="AF3181" s="1">
        <f t="shared" si="1996"/>
        <v>0</v>
      </c>
      <c r="AG3181" s="1"/>
      <c r="AH3181" s="1"/>
      <c r="AI3181" s="1">
        <f t="shared" si="1997"/>
        <v>0</v>
      </c>
      <c r="AJ3181" s="102">
        <f t="shared" si="1998"/>
        <v>0</v>
      </c>
      <c r="AM3181" s="102">
        <f t="shared" si="1999"/>
        <v>0</v>
      </c>
      <c r="AP3181" s="102">
        <f t="shared" si="2000"/>
        <v>0</v>
      </c>
      <c r="AQ3181" s="102">
        <f t="shared" si="2001"/>
        <v>0</v>
      </c>
      <c r="AT3181" s="102">
        <f t="shared" si="2002"/>
        <v>0</v>
      </c>
      <c r="AW3181" s="102">
        <f t="shared" si="2003"/>
        <v>0</v>
      </c>
      <c r="AX3181" s="102">
        <f t="shared" si="2004"/>
        <v>0</v>
      </c>
      <c r="AY3181" s="102">
        <f t="shared" si="2005"/>
        <v>0</v>
      </c>
      <c r="AZ3181" s="102">
        <f t="shared" si="2006"/>
        <v>0</v>
      </c>
      <c r="BA3181" s="102">
        <f t="shared" si="2007"/>
        <v>0</v>
      </c>
      <c r="BB3181" s="102">
        <f t="shared" si="2008"/>
        <v>0</v>
      </c>
      <c r="BC3181" s="102">
        <f t="shared" si="2009"/>
        <v>0</v>
      </c>
      <c r="BD3181" s="102">
        <f t="shared" si="2010"/>
        <v>0</v>
      </c>
      <c r="BE3181" s="102">
        <f t="shared" si="2011"/>
        <v>0</v>
      </c>
    </row>
    <row r="3182" spans="1:57" s="102" customFormat="1" ht="27.75" hidden="1">
      <c r="A3182" s="1"/>
      <c r="B3182" s="90">
        <v>2017</v>
      </c>
      <c r="C3182" s="91">
        <v>8321</v>
      </c>
      <c r="D3182" s="91">
        <v>3</v>
      </c>
      <c r="E3182" s="92">
        <v>6</v>
      </c>
      <c r="F3182" s="92">
        <v>0</v>
      </c>
      <c r="G3182" s="92">
        <v>2000</v>
      </c>
      <c r="H3182" s="92">
        <v>2500</v>
      </c>
      <c r="I3182" s="92">
        <v>259</v>
      </c>
      <c r="J3182" s="93">
        <v>48</v>
      </c>
      <c r="K3182" s="331" t="s">
        <v>1508</v>
      </c>
      <c r="L3182" s="95">
        <v>0</v>
      </c>
      <c r="M3182" s="95">
        <v>0</v>
      </c>
      <c r="N3182" s="95">
        <f t="shared" si="2013"/>
        <v>0</v>
      </c>
      <c r="O3182" s="95">
        <v>0</v>
      </c>
      <c r="P3182" s="95">
        <v>0</v>
      </c>
      <c r="Q3182" s="95">
        <f t="shared" si="2014"/>
        <v>0</v>
      </c>
      <c r="R3182" s="95">
        <f t="shared" si="2015"/>
        <v>0</v>
      </c>
      <c r="S3182" s="96" t="s">
        <v>95</v>
      </c>
      <c r="T3182" s="97"/>
      <c r="U3182" s="98"/>
      <c r="V3182" s="137" t="s">
        <v>174</v>
      </c>
      <c r="W3182" s="1"/>
      <c r="X3182" s="1"/>
      <c r="Y3182" s="1">
        <f t="shared" si="1993"/>
        <v>0</v>
      </c>
      <c r="Z3182" s="1"/>
      <c r="AA3182" s="1"/>
      <c r="AB3182" s="1">
        <f t="shared" si="1994"/>
        <v>0</v>
      </c>
      <c r="AC3182" s="1">
        <f t="shared" si="1995"/>
        <v>0</v>
      </c>
      <c r="AD3182" s="1"/>
      <c r="AE3182" s="1"/>
      <c r="AF3182" s="1">
        <f t="shared" si="1996"/>
        <v>0</v>
      </c>
      <c r="AG3182" s="1"/>
      <c r="AH3182" s="1"/>
      <c r="AI3182" s="1">
        <f t="shared" si="1997"/>
        <v>0</v>
      </c>
      <c r="AJ3182" s="102">
        <f t="shared" si="1998"/>
        <v>0</v>
      </c>
      <c r="AM3182" s="102">
        <f t="shared" si="1999"/>
        <v>0</v>
      </c>
      <c r="AP3182" s="102">
        <f t="shared" si="2000"/>
        <v>0</v>
      </c>
      <c r="AQ3182" s="102">
        <f t="shared" si="2001"/>
        <v>0</v>
      </c>
      <c r="AT3182" s="102">
        <f t="shared" si="2002"/>
        <v>0</v>
      </c>
      <c r="AW3182" s="102">
        <f t="shared" si="2003"/>
        <v>0</v>
      </c>
      <c r="AX3182" s="102">
        <f t="shared" si="2004"/>
        <v>0</v>
      </c>
      <c r="AY3182" s="102">
        <f t="shared" si="2005"/>
        <v>0</v>
      </c>
      <c r="AZ3182" s="102">
        <f t="shared" si="2006"/>
        <v>0</v>
      </c>
      <c r="BA3182" s="102">
        <f t="shared" si="2007"/>
        <v>0</v>
      </c>
      <c r="BB3182" s="102">
        <f t="shared" si="2008"/>
        <v>0</v>
      </c>
      <c r="BC3182" s="102">
        <f t="shared" si="2009"/>
        <v>0</v>
      </c>
      <c r="BD3182" s="102">
        <f t="shared" si="2010"/>
        <v>0</v>
      </c>
      <c r="BE3182" s="102">
        <f t="shared" si="2011"/>
        <v>0</v>
      </c>
    </row>
    <row r="3183" spans="1:57" s="102" customFormat="1" ht="54" hidden="1">
      <c r="A3183" s="1"/>
      <c r="B3183" s="90">
        <v>2017</v>
      </c>
      <c r="C3183" s="91">
        <v>8321</v>
      </c>
      <c r="D3183" s="91">
        <v>3</v>
      </c>
      <c r="E3183" s="92">
        <v>6</v>
      </c>
      <c r="F3183" s="92">
        <v>0</v>
      </c>
      <c r="G3183" s="92">
        <v>2000</v>
      </c>
      <c r="H3183" s="92">
        <v>2500</v>
      </c>
      <c r="I3183" s="92">
        <v>259</v>
      </c>
      <c r="J3183" s="93">
        <v>49</v>
      </c>
      <c r="K3183" s="331" t="s">
        <v>1509</v>
      </c>
      <c r="L3183" s="95">
        <v>0</v>
      </c>
      <c r="M3183" s="95">
        <v>0</v>
      </c>
      <c r="N3183" s="95">
        <f t="shared" si="2013"/>
        <v>0</v>
      </c>
      <c r="O3183" s="95">
        <v>0</v>
      </c>
      <c r="P3183" s="95">
        <v>0</v>
      </c>
      <c r="Q3183" s="95">
        <f t="shared" si="2014"/>
        <v>0</v>
      </c>
      <c r="R3183" s="95">
        <f t="shared" si="2015"/>
        <v>0</v>
      </c>
      <c r="S3183" s="96" t="s">
        <v>95</v>
      </c>
      <c r="T3183" s="97"/>
      <c r="U3183" s="98"/>
      <c r="V3183" s="137" t="s">
        <v>174</v>
      </c>
      <c r="W3183" s="1"/>
      <c r="X3183" s="1"/>
      <c r="Y3183" s="1">
        <f t="shared" si="1993"/>
        <v>0</v>
      </c>
      <c r="Z3183" s="1"/>
      <c r="AA3183" s="1"/>
      <c r="AB3183" s="1">
        <f t="shared" si="1994"/>
        <v>0</v>
      </c>
      <c r="AC3183" s="1">
        <f t="shared" si="1995"/>
        <v>0</v>
      </c>
      <c r="AD3183" s="1"/>
      <c r="AE3183" s="1"/>
      <c r="AF3183" s="1">
        <f t="shared" si="1996"/>
        <v>0</v>
      </c>
      <c r="AG3183" s="1"/>
      <c r="AH3183" s="1"/>
      <c r="AI3183" s="1">
        <f t="shared" si="1997"/>
        <v>0</v>
      </c>
      <c r="AJ3183" s="102">
        <f t="shared" si="1998"/>
        <v>0</v>
      </c>
      <c r="AM3183" s="102">
        <f t="shared" si="1999"/>
        <v>0</v>
      </c>
      <c r="AP3183" s="102">
        <f t="shared" si="2000"/>
        <v>0</v>
      </c>
      <c r="AQ3183" s="102">
        <f t="shared" si="2001"/>
        <v>0</v>
      </c>
      <c r="AT3183" s="102">
        <f t="shared" si="2002"/>
        <v>0</v>
      </c>
      <c r="AW3183" s="102">
        <f t="shared" si="2003"/>
        <v>0</v>
      </c>
      <c r="AX3183" s="102">
        <f t="shared" si="2004"/>
        <v>0</v>
      </c>
      <c r="AY3183" s="102">
        <f t="shared" si="2005"/>
        <v>0</v>
      </c>
      <c r="AZ3183" s="102">
        <f t="shared" si="2006"/>
        <v>0</v>
      </c>
      <c r="BA3183" s="102">
        <f t="shared" si="2007"/>
        <v>0</v>
      </c>
      <c r="BB3183" s="102">
        <f t="shared" si="2008"/>
        <v>0</v>
      </c>
      <c r="BC3183" s="102">
        <f t="shared" si="2009"/>
        <v>0</v>
      </c>
      <c r="BD3183" s="102">
        <f t="shared" si="2010"/>
        <v>0</v>
      </c>
      <c r="BE3183" s="102">
        <f t="shared" si="2011"/>
        <v>0</v>
      </c>
    </row>
    <row r="3184" spans="1:57" s="102" customFormat="1" ht="27.75" hidden="1">
      <c r="A3184" s="1"/>
      <c r="B3184" s="90">
        <v>2017</v>
      </c>
      <c r="C3184" s="91">
        <v>8321</v>
      </c>
      <c r="D3184" s="91">
        <v>3</v>
      </c>
      <c r="E3184" s="92">
        <v>6</v>
      </c>
      <c r="F3184" s="92">
        <v>0</v>
      </c>
      <c r="G3184" s="92">
        <v>2000</v>
      </c>
      <c r="H3184" s="92">
        <v>2500</v>
      </c>
      <c r="I3184" s="92">
        <v>259</v>
      </c>
      <c r="J3184" s="93">
        <v>50</v>
      </c>
      <c r="K3184" s="331" t="s">
        <v>1510</v>
      </c>
      <c r="L3184" s="95">
        <v>0</v>
      </c>
      <c r="M3184" s="95">
        <v>0</v>
      </c>
      <c r="N3184" s="95">
        <f t="shared" si="2013"/>
        <v>0</v>
      </c>
      <c r="O3184" s="95">
        <v>0</v>
      </c>
      <c r="P3184" s="95">
        <v>0</v>
      </c>
      <c r="Q3184" s="95">
        <f t="shared" si="2014"/>
        <v>0</v>
      </c>
      <c r="R3184" s="95">
        <f t="shared" si="2015"/>
        <v>0</v>
      </c>
      <c r="S3184" s="96" t="s">
        <v>95</v>
      </c>
      <c r="T3184" s="97"/>
      <c r="U3184" s="98"/>
      <c r="V3184" s="137" t="s">
        <v>174</v>
      </c>
      <c r="W3184" s="1"/>
      <c r="X3184" s="1"/>
      <c r="Y3184" s="1">
        <f t="shared" si="1993"/>
        <v>0</v>
      </c>
      <c r="Z3184" s="1"/>
      <c r="AA3184" s="1"/>
      <c r="AB3184" s="1">
        <f t="shared" si="1994"/>
        <v>0</v>
      </c>
      <c r="AC3184" s="1">
        <f t="shared" si="1995"/>
        <v>0</v>
      </c>
      <c r="AD3184" s="1"/>
      <c r="AE3184" s="1"/>
      <c r="AF3184" s="1">
        <f t="shared" si="1996"/>
        <v>0</v>
      </c>
      <c r="AG3184" s="1"/>
      <c r="AH3184" s="1"/>
      <c r="AI3184" s="1">
        <f t="shared" si="1997"/>
        <v>0</v>
      </c>
      <c r="AJ3184" s="102">
        <f t="shared" si="1998"/>
        <v>0</v>
      </c>
      <c r="AM3184" s="102">
        <f t="shared" si="1999"/>
        <v>0</v>
      </c>
      <c r="AP3184" s="102">
        <f t="shared" si="2000"/>
        <v>0</v>
      </c>
      <c r="AQ3184" s="102">
        <f t="shared" si="2001"/>
        <v>0</v>
      </c>
      <c r="AT3184" s="102">
        <f t="shared" si="2002"/>
        <v>0</v>
      </c>
      <c r="AW3184" s="102">
        <f t="shared" si="2003"/>
        <v>0</v>
      </c>
      <c r="AX3184" s="102">
        <f t="shared" si="2004"/>
        <v>0</v>
      </c>
      <c r="AY3184" s="102">
        <f t="shared" si="2005"/>
        <v>0</v>
      </c>
      <c r="AZ3184" s="102">
        <f t="shared" si="2006"/>
        <v>0</v>
      </c>
      <c r="BA3184" s="102">
        <f t="shared" si="2007"/>
        <v>0</v>
      </c>
      <c r="BB3184" s="102">
        <f t="shared" si="2008"/>
        <v>0</v>
      </c>
      <c r="BC3184" s="102">
        <f t="shared" si="2009"/>
        <v>0</v>
      </c>
      <c r="BD3184" s="102">
        <f t="shared" si="2010"/>
        <v>0</v>
      </c>
      <c r="BE3184" s="102">
        <f t="shared" si="2011"/>
        <v>0</v>
      </c>
    </row>
    <row r="3185" spans="1:57" s="102" customFormat="1" ht="27.75" hidden="1">
      <c r="A3185" s="1"/>
      <c r="B3185" s="90">
        <v>2017</v>
      </c>
      <c r="C3185" s="91">
        <v>8321</v>
      </c>
      <c r="D3185" s="91">
        <v>3</v>
      </c>
      <c r="E3185" s="92">
        <v>6</v>
      </c>
      <c r="F3185" s="92">
        <v>0</v>
      </c>
      <c r="G3185" s="92">
        <v>2000</v>
      </c>
      <c r="H3185" s="92">
        <v>2500</v>
      </c>
      <c r="I3185" s="92">
        <v>259</v>
      </c>
      <c r="J3185" s="93">
        <v>51</v>
      </c>
      <c r="K3185" s="331" t="s">
        <v>1511</v>
      </c>
      <c r="L3185" s="95">
        <v>0</v>
      </c>
      <c r="M3185" s="95">
        <v>0</v>
      </c>
      <c r="N3185" s="95">
        <f t="shared" si="2013"/>
        <v>0</v>
      </c>
      <c r="O3185" s="95">
        <v>0</v>
      </c>
      <c r="P3185" s="95">
        <v>0</v>
      </c>
      <c r="Q3185" s="95">
        <f t="shared" si="2014"/>
        <v>0</v>
      </c>
      <c r="R3185" s="95">
        <f t="shared" si="2015"/>
        <v>0</v>
      </c>
      <c r="S3185" s="96" t="s">
        <v>95</v>
      </c>
      <c r="T3185" s="97"/>
      <c r="U3185" s="98"/>
      <c r="V3185" s="137" t="s">
        <v>174</v>
      </c>
      <c r="W3185" s="1"/>
      <c r="X3185" s="1"/>
      <c r="Y3185" s="1">
        <f t="shared" si="1993"/>
        <v>0</v>
      </c>
      <c r="Z3185" s="1"/>
      <c r="AA3185" s="1"/>
      <c r="AB3185" s="1">
        <f t="shared" si="1994"/>
        <v>0</v>
      </c>
      <c r="AC3185" s="1">
        <f t="shared" si="1995"/>
        <v>0</v>
      </c>
      <c r="AD3185" s="1"/>
      <c r="AE3185" s="1"/>
      <c r="AF3185" s="1">
        <f t="shared" si="1996"/>
        <v>0</v>
      </c>
      <c r="AG3185" s="1"/>
      <c r="AH3185" s="1"/>
      <c r="AI3185" s="1">
        <f t="shared" si="1997"/>
        <v>0</v>
      </c>
      <c r="AJ3185" s="102">
        <f t="shared" si="1998"/>
        <v>0</v>
      </c>
      <c r="AM3185" s="102">
        <f t="shared" si="1999"/>
        <v>0</v>
      </c>
      <c r="AP3185" s="102">
        <f t="shared" si="2000"/>
        <v>0</v>
      </c>
      <c r="AQ3185" s="102">
        <f t="shared" si="2001"/>
        <v>0</v>
      </c>
      <c r="AT3185" s="102">
        <f t="shared" si="2002"/>
        <v>0</v>
      </c>
      <c r="AW3185" s="102">
        <f t="shared" si="2003"/>
        <v>0</v>
      </c>
      <c r="AX3185" s="102">
        <f t="shared" si="2004"/>
        <v>0</v>
      </c>
      <c r="AY3185" s="102">
        <f t="shared" si="2005"/>
        <v>0</v>
      </c>
      <c r="AZ3185" s="102">
        <f t="shared" si="2006"/>
        <v>0</v>
      </c>
      <c r="BA3185" s="102">
        <f t="shared" si="2007"/>
        <v>0</v>
      </c>
      <c r="BB3185" s="102">
        <f t="shared" si="2008"/>
        <v>0</v>
      </c>
      <c r="BC3185" s="102">
        <f t="shared" si="2009"/>
        <v>0</v>
      </c>
      <c r="BD3185" s="102">
        <f t="shared" si="2010"/>
        <v>0</v>
      </c>
      <c r="BE3185" s="102">
        <f t="shared" si="2011"/>
        <v>0</v>
      </c>
    </row>
    <row r="3186" spans="1:57" s="102" customFormat="1" ht="54" hidden="1">
      <c r="A3186" s="1"/>
      <c r="B3186" s="90">
        <v>2017</v>
      </c>
      <c r="C3186" s="91">
        <v>8321</v>
      </c>
      <c r="D3186" s="91">
        <v>3</v>
      </c>
      <c r="E3186" s="92">
        <v>6</v>
      </c>
      <c r="F3186" s="92">
        <v>0</v>
      </c>
      <c r="G3186" s="92">
        <v>2000</v>
      </c>
      <c r="H3186" s="92">
        <v>2500</v>
      </c>
      <c r="I3186" s="92">
        <v>259</v>
      </c>
      <c r="J3186" s="93">
        <v>52</v>
      </c>
      <c r="K3186" s="331" t="s">
        <v>1512</v>
      </c>
      <c r="L3186" s="95">
        <v>0</v>
      </c>
      <c r="M3186" s="95">
        <v>0</v>
      </c>
      <c r="N3186" s="95">
        <f t="shared" si="2013"/>
        <v>0</v>
      </c>
      <c r="O3186" s="95">
        <v>0</v>
      </c>
      <c r="P3186" s="95">
        <v>0</v>
      </c>
      <c r="Q3186" s="95">
        <f t="shared" si="2014"/>
        <v>0</v>
      </c>
      <c r="R3186" s="95">
        <f t="shared" si="2015"/>
        <v>0</v>
      </c>
      <c r="S3186" s="96" t="s">
        <v>95</v>
      </c>
      <c r="T3186" s="97"/>
      <c r="U3186" s="98"/>
      <c r="V3186" s="137" t="s">
        <v>174</v>
      </c>
      <c r="W3186" s="1"/>
      <c r="X3186" s="1"/>
      <c r="Y3186" s="1">
        <f t="shared" si="1993"/>
        <v>0</v>
      </c>
      <c r="Z3186" s="1"/>
      <c r="AA3186" s="1"/>
      <c r="AB3186" s="1">
        <f t="shared" si="1994"/>
        <v>0</v>
      </c>
      <c r="AC3186" s="1">
        <f t="shared" si="1995"/>
        <v>0</v>
      </c>
      <c r="AD3186" s="1"/>
      <c r="AE3186" s="1"/>
      <c r="AF3186" s="1">
        <f t="shared" si="1996"/>
        <v>0</v>
      </c>
      <c r="AG3186" s="1"/>
      <c r="AH3186" s="1"/>
      <c r="AI3186" s="1">
        <f t="shared" si="1997"/>
        <v>0</v>
      </c>
      <c r="AJ3186" s="102">
        <f t="shared" si="1998"/>
        <v>0</v>
      </c>
      <c r="AM3186" s="102">
        <f t="shared" si="1999"/>
        <v>0</v>
      </c>
      <c r="AP3186" s="102">
        <f t="shared" si="2000"/>
        <v>0</v>
      </c>
      <c r="AQ3186" s="102">
        <f t="shared" si="2001"/>
        <v>0</v>
      </c>
      <c r="AT3186" s="102">
        <f t="shared" si="2002"/>
        <v>0</v>
      </c>
      <c r="AW3186" s="102">
        <f t="shared" si="2003"/>
        <v>0</v>
      </c>
      <c r="AX3186" s="102">
        <f t="shared" si="2004"/>
        <v>0</v>
      </c>
      <c r="AY3186" s="102">
        <f t="shared" si="2005"/>
        <v>0</v>
      </c>
      <c r="AZ3186" s="102">
        <f t="shared" si="2006"/>
        <v>0</v>
      </c>
      <c r="BA3186" s="102">
        <f t="shared" si="2007"/>
        <v>0</v>
      </c>
      <c r="BB3186" s="102">
        <f t="shared" si="2008"/>
        <v>0</v>
      </c>
      <c r="BC3186" s="102">
        <f t="shared" si="2009"/>
        <v>0</v>
      </c>
      <c r="BD3186" s="102">
        <f t="shared" si="2010"/>
        <v>0</v>
      </c>
      <c r="BE3186" s="102">
        <f t="shared" si="2011"/>
        <v>0</v>
      </c>
    </row>
    <row r="3187" spans="1:57" s="102" customFormat="1" ht="54" hidden="1">
      <c r="A3187" s="1"/>
      <c r="B3187" s="90">
        <v>2017</v>
      </c>
      <c r="C3187" s="91">
        <v>8321</v>
      </c>
      <c r="D3187" s="91">
        <v>3</v>
      </c>
      <c r="E3187" s="92">
        <v>6</v>
      </c>
      <c r="F3187" s="92">
        <v>0</v>
      </c>
      <c r="G3187" s="92">
        <v>2000</v>
      </c>
      <c r="H3187" s="92">
        <v>2500</v>
      </c>
      <c r="I3187" s="92">
        <v>259</v>
      </c>
      <c r="J3187" s="93">
        <v>53</v>
      </c>
      <c r="K3187" s="331" t="s">
        <v>1513</v>
      </c>
      <c r="L3187" s="95">
        <v>0</v>
      </c>
      <c r="M3187" s="95">
        <v>0</v>
      </c>
      <c r="N3187" s="95">
        <f t="shared" si="2013"/>
        <v>0</v>
      </c>
      <c r="O3187" s="95">
        <v>0</v>
      </c>
      <c r="P3187" s="95">
        <v>0</v>
      </c>
      <c r="Q3187" s="95">
        <f t="shared" si="2014"/>
        <v>0</v>
      </c>
      <c r="R3187" s="95">
        <f t="shared" si="2015"/>
        <v>0</v>
      </c>
      <c r="S3187" s="96" t="s">
        <v>95</v>
      </c>
      <c r="T3187" s="97"/>
      <c r="U3187" s="98"/>
      <c r="V3187" s="137" t="s">
        <v>174</v>
      </c>
      <c r="W3187" s="1"/>
      <c r="X3187" s="1"/>
      <c r="Y3187" s="1">
        <f t="shared" si="1993"/>
        <v>0</v>
      </c>
      <c r="Z3187" s="1"/>
      <c r="AA3187" s="1"/>
      <c r="AB3187" s="1">
        <f t="shared" si="1994"/>
        <v>0</v>
      </c>
      <c r="AC3187" s="1">
        <f t="shared" si="1995"/>
        <v>0</v>
      </c>
      <c r="AD3187" s="1"/>
      <c r="AE3187" s="1"/>
      <c r="AF3187" s="1">
        <f t="shared" si="1996"/>
        <v>0</v>
      </c>
      <c r="AG3187" s="1"/>
      <c r="AH3187" s="1"/>
      <c r="AI3187" s="1">
        <f t="shared" si="1997"/>
        <v>0</v>
      </c>
      <c r="AJ3187" s="102">
        <f t="shared" si="1998"/>
        <v>0</v>
      </c>
      <c r="AM3187" s="102">
        <f t="shared" si="1999"/>
        <v>0</v>
      </c>
      <c r="AP3187" s="102">
        <f t="shared" si="2000"/>
        <v>0</v>
      </c>
      <c r="AQ3187" s="102">
        <f t="shared" si="2001"/>
        <v>0</v>
      </c>
      <c r="AT3187" s="102">
        <f t="shared" si="2002"/>
        <v>0</v>
      </c>
      <c r="AW3187" s="102">
        <f t="shared" si="2003"/>
        <v>0</v>
      </c>
      <c r="AX3187" s="102">
        <f t="shared" si="2004"/>
        <v>0</v>
      </c>
      <c r="AY3187" s="102">
        <f t="shared" si="2005"/>
        <v>0</v>
      </c>
      <c r="AZ3187" s="102">
        <f t="shared" si="2006"/>
        <v>0</v>
      </c>
      <c r="BA3187" s="102">
        <f t="shared" si="2007"/>
        <v>0</v>
      </c>
      <c r="BB3187" s="102">
        <f t="shared" si="2008"/>
        <v>0</v>
      </c>
      <c r="BC3187" s="102">
        <f t="shared" si="2009"/>
        <v>0</v>
      </c>
      <c r="BD3187" s="102">
        <f t="shared" si="2010"/>
        <v>0</v>
      </c>
      <c r="BE3187" s="102">
        <f t="shared" si="2011"/>
        <v>0</v>
      </c>
    </row>
    <row r="3188" spans="1:57" s="102" customFormat="1" ht="27.75" hidden="1">
      <c r="A3188" s="1"/>
      <c r="B3188" s="90">
        <v>2017</v>
      </c>
      <c r="C3188" s="91">
        <v>8321</v>
      </c>
      <c r="D3188" s="91">
        <v>3</v>
      </c>
      <c r="E3188" s="92">
        <v>6</v>
      </c>
      <c r="F3188" s="92">
        <v>0</v>
      </c>
      <c r="G3188" s="92">
        <v>2000</v>
      </c>
      <c r="H3188" s="92">
        <v>2500</v>
      </c>
      <c r="I3188" s="92">
        <v>259</v>
      </c>
      <c r="J3188" s="93">
        <v>54</v>
      </c>
      <c r="K3188" s="331" t="s">
        <v>1514</v>
      </c>
      <c r="L3188" s="95">
        <v>0</v>
      </c>
      <c r="M3188" s="95">
        <v>0</v>
      </c>
      <c r="N3188" s="95">
        <f t="shared" si="2013"/>
        <v>0</v>
      </c>
      <c r="O3188" s="95">
        <v>0</v>
      </c>
      <c r="P3188" s="95">
        <v>0</v>
      </c>
      <c r="Q3188" s="95">
        <f t="shared" si="2014"/>
        <v>0</v>
      </c>
      <c r="R3188" s="95">
        <f t="shared" si="2015"/>
        <v>0</v>
      </c>
      <c r="S3188" s="96" t="s">
        <v>95</v>
      </c>
      <c r="T3188" s="97"/>
      <c r="U3188" s="98"/>
      <c r="V3188" s="137" t="s">
        <v>174</v>
      </c>
      <c r="W3188" s="1"/>
      <c r="X3188" s="1"/>
      <c r="Y3188" s="1">
        <f t="shared" si="1993"/>
        <v>0</v>
      </c>
      <c r="Z3188" s="1"/>
      <c r="AA3188" s="1"/>
      <c r="AB3188" s="1">
        <f t="shared" si="1994"/>
        <v>0</v>
      </c>
      <c r="AC3188" s="1">
        <f t="shared" si="1995"/>
        <v>0</v>
      </c>
      <c r="AD3188" s="1"/>
      <c r="AE3188" s="1"/>
      <c r="AF3188" s="1">
        <f t="shared" si="1996"/>
        <v>0</v>
      </c>
      <c r="AG3188" s="1"/>
      <c r="AH3188" s="1"/>
      <c r="AI3188" s="1">
        <f t="shared" si="1997"/>
        <v>0</v>
      </c>
      <c r="AJ3188" s="102">
        <f t="shared" si="1998"/>
        <v>0</v>
      </c>
      <c r="AM3188" s="102">
        <f t="shared" si="1999"/>
        <v>0</v>
      </c>
      <c r="AP3188" s="102">
        <f t="shared" si="2000"/>
        <v>0</v>
      </c>
      <c r="AQ3188" s="102">
        <f t="shared" si="2001"/>
        <v>0</v>
      </c>
      <c r="AT3188" s="102">
        <f t="shared" si="2002"/>
        <v>0</v>
      </c>
      <c r="AW3188" s="102">
        <f t="shared" si="2003"/>
        <v>0</v>
      </c>
      <c r="AX3188" s="102">
        <f t="shared" si="2004"/>
        <v>0</v>
      </c>
      <c r="AY3188" s="102">
        <f t="shared" si="2005"/>
        <v>0</v>
      </c>
      <c r="AZ3188" s="102">
        <f t="shared" si="2006"/>
        <v>0</v>
      </c>
      <c r="BA3188" s="102">
        <f t="shared" si="2007"/>
        <v>0</v>
      </c>
      <c r="BB3188" s="102">
        <f t="shared" si="2008"/>
        <v>0</v>
      </c>
      <c r="BC3188" s="102">
        <f t="shared" si="2009"/>
        <v>0</v>
      </c>
      <c r="BD3188" s="102">
        <f t="shared" si="2010"/>
        <v>0</v>
      </c>
      <c r="BE3188" s="102">
        <f t="shared" si="2011"/>
        <v>0</v>
      </c>
    </row>
    <row r="3189" spans="1:57" s="102" customFormat="1" ht="54" hidden="1">
      <c r="A3189" s="1"/>
      <c r="B3189" s="90">
        <v>2017</v>
      </c>
      <c r="C3189" s="91">
        <v>8321</v>
      </c>
      <c r="D3189" s="91">
        <v>3</v>
      </c>
      <c r="E3189" s="92">
        <v>6</v>
      </c>
      <c r="F3189" s="92">
        <v>0</v>
      </c>
      <c r="G3189" s="92">
        <v>2000</v>
      </c>
      <c r="H3189" s="92">
        <v>2500</v>
      </c>
      <c r="I3189" s="92">
        <v>259</v>
      </c>
      <c r="J3189" s="93">
        <v>55</v>
      </c>
      <c r="K3189" s="331" t="s">
        <v>1515</v>
      </c>
      <c r="L3189" s="95">
        <v>0</v>
      </c>
      <c r="M3189" s="95">
        <v>0</v>
      </c>
      <c r="N3189" s="95">
        <f t="shared" si="2013"/>
        <v>0</v>
      </c>
      <c r="O3189" s="95">
        <v>0</v>
      </c>
      <c r="P3189" s="95">
        <v>0</v>
      </c>
      <c r="Q3189" s="95">
        <f t="shared" si="2014"/>
        <v>0</v>
      </c>
      <c r="R3189" s="95">
        <f t="shared" si="2015"/>
        <v>0</v>
      </c>
      <c r="S3189" s="96" t="s">
        <v>95</v>
      </c>
      <c r="T3189" s="97"/>
      <c r="U3189" s="98"/>
      <c r="V3189" s="137" t="s">
        <v>174</v>
      </c>
      <c r="W3189" s="1"/>
      <c r="X3189" s="1"/>
      <c r="Y3189" s="1">
        <f t="shared" si="1993"/>
        <v>0</v>
      </c>
      <c r="Z3189" s="1"/>
      <c r="AA3189" s="1"/>
      <c r="AB3189" s="1">
        <f t="shared" si="1994"/>
        <v>0</v>
      </c>
      <c r="AC3189" s="1">
        <f t="shared" si="1995"/>
        <v>0</v>
      </c>
      <c r="AD3189" s="1"/>
      <c r="AE3189" s="1"/>
      <c r="AF3189" s="1">
        <f t="shared" si="1996"/>
        <v>0</v>
      </c>
      <c r="AG3189" s="1"/>
      <c r="AH3189" s="1"/>
      <c r="AI3189" s="1">
        <f t="shared" si="1997"/>
        <v>0</v>
      </c>
      <c r="AJ3189" s="102">
        <f t="shared" si="1998"/>
        <v>0</v>
      </c>
      <c r="AM3189" s="102">
        <f t="shared" si="1999"/>
        <v>0</v>
      </c>
      <c r="AP3189" s="102">
        <f t="shared" si="2000"/>
        <v>0</v>
      </c>
      <c r="AQ3189" s="102">
        <f t="shared" si="2001"/>
        <v>0</v>
      </c>
      <c r="AT3189" s="102">
        <f t="shared" si="2002"/>
        <v>0</v>
      </c>
      <c r="AW3189" s="102">
        <f t="shared" si="2003"/>
        <v>0</v>
      </c>
      <c r="AX3189" s="102">
        <f t="shared" si="2004"/>
        <v>0</v>
      </c>
      <c r="AY3189" s="102">
        <f t="shared" si="2005"/>
        <v>0</v>
      </c>
      <c r="AZ3189" s="102">
        <f t="shared" si="2006"/>
        <v>0</v>
      </c>
      <c r="BA3189" s="102">
        <f t="shared" si="2007"/>
        <v>0</v>
      </c>
      <c r="BB3189" s="102">
        <f t="shared" si="2008"/>
        <v>0</v>
      </c>
      <c r="BC3189" s="102">
        <f t="shared" si="2009"/>
        <v>0</v>
      </c>
      <c r="BD3189" s="102">
        <f t="shared" si="2010"/>
        <v>0</v>
      </c>
      <c r="BE3189" s="102">
        <f t="shared" si="2011"/>
        <v>0</v>
      </c>
    </row>
    <row r="3190" spans="1:57" s="102" customFormat="1" ht="54" hidden="1">
      <c r="A3190" s="1"/>
      <c r="B3190" s="90">
        <v>2017</v>
      </c>
      <c r="C3190" s="91">
        <v>8321</v>
      </c>
      <c r="D3190" s="91">
        <v>3</v>
      </c>
      <c r="E3190" s="92">
        <v>6</v>
      </c>
      <c r="F3190" s="92">
        <v>0</v>
      </c>
      <c r="G3190" s="92">
        <v>2000</v>
      </c>
      <c r="H3190" s="92">
        <v>2500</v>
      </c>
      <c r="I3190" s="92">
        <v>259</v>
      </c>
      <c r="J3190" s="93">
        <v>56</v>
      </c>
      <c r="K3190" s="331" t="s">
        <v>1516</v>
      </c>
      <c r="L3190" s="95">
        <v>0</v>
      </c>
      <c r="M3190" s="95">
        <v>0</v>
      </c>
      <c r="N3190" s="95">
        <f t="shared" si="2013"/>
        <v>0</v>
      </c>
      <c r="O3190" s="95">
        <v>0</v>
      </c>
      <c r="P3190" s="95">
        <v>0</v>
      </c>
      <c r="Q3190" s="95">
        <f t="shared" si="2014"/>
        <v>0</v>
      </c>
      <c r="R3190" s="95">
        <f t="shared" si="2015"/>
        <v>0</v>
      </c>
      <c r="S3190" s="96" t="s">
        <v>95</v>
      </c>
      <c r="T3190" s="97"/>
      <c r="U3190" s="98"/>
      <c r="V3190" s="137" t="s">
        <v>174</v>
      </c>
      <c r="W3190" s="1"/>
      <c r="X3190" s="1"/>
      <c r="Y3190" s="1">
        <f t="shared" si="1993"/>
        <v>0</v>
      </c>
      <c r="Z3190" s="1"/>
      <c r="AA3190" s="1"/>
      <c r="AB3190" s="1">
        <f t="shared" si="1994"/>
        <v>0</v>
      </c>
      <c r="AC3190" s="1">
        <f t="shared" si="1995"/>
        <v>0</v>
      </c>
      <c r="AD3190" s="1"/>
      <c r="AE3190" s="1"/>
      <c r="AF3190" s="1">
        <f t="shared" si="1996"/>
        <v>0</v>
      </c>
      <c r="AG3190" s="1"/>
      <c r="AH3190" s="1"/>
      <c r="AI3190" s="1">
        <f t="shared" si="1997"/>
        <v>0</v>
      </c>
      <c r="AJ3190" s="102">
        <f t="shared" si="1998"/>
        <v>0</v>
      </c>
      <c r="AM3190" s="102">
        <f t="shared" si="1999"/>
        <v>0</v>
      </c>
      <c r="AP3190" s="102">
        <f t="shared" si="2000"/>
        <v>0</v>
      </c>
      <c r="AQ3190" s="102">
        <f t="shared" si="2001"/>
        <v>0</v>
      </c>
      <c r="AT3190" s="102">
        <f t="shared" si="2002"/>
        <v>0</v>
      </c>
      <c r="AW3190" s="102">
        <f t="shared" si="2003"/>
        <v>0</v>
      </c>
      <c r="AX3190" s="102">
        <f t="shared" si="2004"/>
        <v>0</v>
      </c>
      <c r="AY3190" s="102">
        <f t="shared" si="2005"/>
        <v>0</v>
      </c>
      <c r="AZ3190" s="102">
        <f t="shared" si="2006"/>
        <v>0</v>
      </c>
      <c r="BA3190" s="102">
        <f t="shared" si="2007"/>
        <v>0</v>
      </c>
      <c r="BB3190" s="102">
        <f t="shared" si="2008"/>
        <v>0</v>
      </c>
      <c r="BC3190" s="102">
        <f t="shared" si="2009"/>
        <v>0</v>
      </c>
      <c r="BD3190" s="102">
        <f t="shared" si="2010"/>
        <v>0</v>
      </c>
      <c r="BE3190" s="102">
        <f t="shared" si="2011"/>
        <v>0</v>
      </c>
    </row>
    <row r="3191" spans="1:57" s="102" customFormat="1" ht="54" hidden="1">
      <c r="A3191" s="1"/>
      <c r="B3191" s="90">
        <v>2017</v>
      </c>
      <c r="C3191" s="91">
        <v>8321</v>
      </c>
      <c r="D3191" s="91">
        <v>3</v>
      </c>
      <c r="E3191" s="92">
        <v>6</v>
      </c>
      <c r="F3191" s="92">
        <v>0</v>
      </c>
      <c r="G3191" s="92">
        <v>2000</v>
      </c>
      <c r="H3191" s="92">
        <v>2500</v>
      </c>
      <c r="I3191" s="92">
        <v>259</v>
      </c>
      <c r="J3191" s="93">
        <v>57</v>
      </c>
      <c r="K3191" s="331" t="s">
        <v>1517</v>
      </c>
      <c r="L3191" s="95">
        <v>0</v>
      </c>
      <c r="M3191" s="95">
        <v>0</v>
      </c>
      <c r="N3191" s="95">
        <f t="shared" si="2013"/>
        <v>0</v>
      </c>
      <c r="O3191" s="95">
        <v>0</v>
      </c>
      <c r="P3191" s="95">
        <v>0</v>
      </c>
      <c r="Q3191" s="95">
        <f t="shared" si="2014"/>
        <v>0</v>
      </c>
      <c r="R3191" s="95">
        <f t="shared" si="2015"/>
        <v>0</v>
      </c>
      <c r="S3191" s="96" t="s">
        <v>95</v>
      </c>
      <c r="T3191" s="97"/>
      <c r="U3191" s="98"/>
      <c r="V3191" s="137" t="s">
        <v>174</v>
      </c>
      <c r="W3191" s="1"/>
      <c r="X3191" s="1"/>
      <c r="Y3191" s="1">
        <f t="shared" si="1993"/>
        <v>0</v>
      </c>
      <c r="Z3191" s="1"/>
      <c r="AA3191" s="1"/>
      <c r="AB3191" s="1">
        <f t="shared" si="1994"/>
        <v>0</v>
      </c>
      <c r="AC3191" s="1">
        <f t="shared" si="1995"/>
        <v>0</v>
      </c>
      <c r="AD3191" s="1"/>
      <c r="AE3191" s="1"/>
      <c r="AF3191" s="1">
        <f t="shared" si="1996"/>
        <v>0</v>
      </c>
      <c r="AG3191" s="1"/>
      <c r="AH3191" s="1"/>
      <c r="AI3191" s="1">
        <f t="shared" si="1997"/>
        <v>0</v>
      </c>
      <c r="AJ3191" s="102">
        <f t="shared" si="1998"/>
        <v>0</v>
      </c>
      <c r="AM3191" s="102">
        <f t="shared" si="1999"/>
        <v>0</v>
      </c>
      <c r="AP3191" s="102">
        <f t="shared" si="2000"/>
        <v>0</v>
      </c>
      <c r="AQ3191" s="102">
        <f t="shared" si="2001"/>
        <v>0</v>
      </c>
      <c r="AT3191" s="102">
        <f t="shared" si="2002"/>
        <v>0</v>
      </c>
      <c r="AW3191" s="102">
        <f t="shared" si="2003"/>
        <v>0</v>
      </c>
      <c r="AX3191" s="102">
        <f t="shared" si="2004"/>
        <v>0</v>
      </c>
      <c r="AY3191" s="102">
        <f t="shared" si="2005"/>
        <v>0</v>
      </c>
      <c r="AZ3191" s="102">
        <f t="shared" si="2006"/>
        <v>0</v>
      </c>
      <c r="BA3191" s="102">
        <f t="shared" si="2007"/>
        <v>0</v>
      </c>
      <c r="BB3191" s="102">
        <f t="shared" si="2008"/>
        <v>0</v>
      </c>
      <c r="BC3191" s="102">
        <f t="shared" si="2009"/>
        <v>0</v>
      </c>
      <c r="BD3191" s="102">
        <f t="shared" si="2010"/>
        <v>0</v>
      </c>
      <c r="BE3191" s="102">
        <f t="shared" si="2011"/>
        <v>0</v>
      </c>
    </row>
    <row r="3192" spans="1:57" s="102" customFormat="1" ht="54" hidden="1">
      <c r="A3192" s="1"/>
      <c r="B3192" s="90">
        <v>2017</v>
      </c>
      <c r="C3192" s="91">
        <v>8321</v>
      </c>
      <c r="D3192" s="91">
        <v>3</v>
      </c>
      <c r="E3192" s="92">
        <v>6</v>
      </c>
      <c r="F3192" s="92">
        <v>0</v>
      </c>
      <c r="G3192" s="92">
        <v>2000</v>
      </c>
      <c r="H3192" s="92">
        <v>2500</v>
      </c>
      <c r="I3192" s="92">
        <v>259</v>
      </c>
      <c r="J3192" s="93">
        <v>58</v>
      </c>
      <c r="K3192" s="331" t="s">
        <v>1518</v>
      </c>
      <c r="L3192" s="95">
        <v>0</v>
      </c>
      <c r="M3192" s="95">
        <v>0</v>
      </c>
      <c r="N3192" s="95">
        <f t="shared" si="2013"/>
        <v>0</v>
      </c>
      <c r="O3192" s="95">
        <v>0</v>
      </c>
      <c r="P3192" s="95">
        <v>0</v>
      </c>
      <c r="Q3192" s="95">
        <f t="shared" si="2014"/>
        <v>0</v>
      </c>
      <c r="R3192" s="95">
        <f t="shared" si="2015"/>
        <v>0</v>
      </c>
      <c r="S3192" s="96" t="s">
        <v>95</v>
      </c>
      <c r="T3192" s="97"/>
      <c r="U3192" s="98"/>
      <c r="V3192" s="137" t="s">
        <v>174</v>
      </c>
      <c r="W3192" s="1"/>
      <c r="X3192" s="1"/>
      <c r="Y3192" s="1">
        <f t="shared" si="1993"/>
        <v>0</v>
      </c>
      <c r="Z3192" s="1"/>
      <c r="AA3192" s="1"/>
      <c r="AB3192" s="1">
        <f t="shared" si="1994"/>
        <v>0</v>
      </c>
      <c r="AC3192" s="1">
        <f t="shared" si="1995"/>
        <v>0</v>
      </c>
      <c r="AD3192" s="1"/>
      <c r="AE3192" s="1"/>
      <c r="AF3192" s="1">
        <f t="shared" si="1996"/>
        <v>0</v>
      </c>
      <c r="AG3192" s="1"/>
      <c r="AH3192" s="1"/>
      <c r="AI3192" s="1">
        <f t="shared" si="1997"/>
        <v>0</v>
      </c>
      <c r="AJ3192" s="102">
        <f t="shared" si="1998"/>
        <v>0</v>
      </c>
      <c r="AM3192" s="102">
        <f t="shared" si="1999"/>
        <v>0</v>
      </c>
      <c r="AP3192" s="102">
        <f t="shared" si="2000"/>
        <v>0</v>
      </c>
      <c r="AQ3192" s="102">
        <f t="shared" si="2001"/>
        <v>0</v>
      </c>
      <c r="AT3192" s="102">
        <f t="shared" si="2002"/>
        <v>0</v>
      </c>
      <c r="AW3192" s="102">
        <f t="shared" si="2003"/>
        <v>0</v>
      </c>
      <c r="AX3192" s="102">
        <f t="shared" si="2004"/>
        <v>0</v>
      </c>
      <c r="AY3192" s="102">
        <f t="shared" si="2005"/>
        <v>0</v>
      </c>
      <c r="AZ3192" s="102">
        <f t="shared" si="2006"/>
        <v>0</v>
      </c>
      <c r="BA3192" s="102">
        <f t="shared" si="2007"/>
        <v>0</v>
      </c>
      <c r="BB3192" s="102">
        <f t="shared" si="2008"/>
        <v>0</v>
      </c>
      <c r="BC3192" s="102">
        <f t="shared" si="2009"/>
        <v>0</v>
      </c>
      <c r="BD3192" s="102">
        <f t="shared" si="2010"/>
        <v>0</v>
      </c>
      <c r="BE3192" s="102">
        <f t="shared" si="2011"/>
        <v>0</v>
      </c>
    </row>
    <row r="3193" spans="1:57" s="102" customFormat="1" ht="54" hidden="1">
      <c r="A3193" s="1"/>
      <c r="B3193" s="90">
        <v>2017</v>
      </c>
      <c r="C3193" s="91">
        <v>8321</v>
      </c>
      <c r="D3193" s="91">
        <v>3</v>
      </c>
      <c r="E3193" s="92">
        <v>6</v>
      </c>
      <c r="F3193" s="92">
        <v>0</v>
      </c>
      <c r="G3193" s="92">
        <v>2000</v>
      </c>
      <c r="H3193" s="92">
        <v>2500</v>
      </c>
      <c r="I3193" s="92">
        <v>259</v>
      </c>
      <c r="J3193" s="93">
        <v>59</v>
      </c>
      <c r="K3193" s="331" t="s">
        <v>1519</v>
      </c>
      <c r="L3193" s="95">
        <v>0</v>
      </c>
      <c r="M3193" s="95">
        <v>0</v>
      </c>
      <c r="N3193" s="95">
        <f t="shared" si="2013"/>
        <v>0</v>
      </c>
      <c r="O3193" s="95">
        <v>0</v>
      </c>
      <c r="P3193" s="95">
        <v>0</v>
      </c>
      <c r="Q3193" s="95">
        <f t="shared" si="2014"/>
        <v>0</v>
      </c>
      <c r="R3193" s="95">
        <f t="shared" si="2015"/>
        <v>0</v>
      </c>
      <c r="S3193" s="96" t="s">
        <v>95</v>
      </c>
      <c r="T3193" s="97"/>
      <c r="U3193" s="98"/>
      <c r="V3193" s="137" t="s">
        <v>174</v>
      </c>
      <c r="W3193" s="1"/>
      <c r="X3193" s="1"/>
      <c r="Y3193" s="1">
        <f t="shared" ref="Y3193:Y3256" si="2016">+W3193+X3193</f>
        <v>0</v>
      </c>
      <c r="Z3193" s="1"/>
      <c r="AA3193" s="1"/>
      <c r="AB3193" s="1">
        <f t="shared" ref="AB3193:AB3256" si="2017">+Z3193+AA3193</f>
        <v>0</v>
      </c>
      <c r="AC3193" s="1">
        <f t="shared" ref="AC3193:AC3256" si="2018">+Y3193+AB3193</f>
        <v>0</v>
      </c>
      <c r="AD3193" s="1"/>
      <c r="AE3193" s="1"/>
      <c r="AF3193" s="1">
        <f t="shared" ref="AF3193:AF3256" si="2019">+AD3193+AE3193</f>
        <v>0</v>
      </c>
      <c r="AG3193" s="1"/>
      <c r="AH3193" s="1"/>
      <c r="AI3193" s="1">
        <f t="shared" ref="AI3193:AI3256" si="2020">+AG3193+AH3193</f>
        <v>0</v>
      </c>
      <c r="AJ3193" s="102">
        <f t="shared" ref="AJ3193:AJ3256" si="2021">+AF3193+AI3193</f>
        <v>0</v>
      </c>
      <c r="AM3193" s="102">
        <f t="shared" ref="AM3193:AM3256" si="2022">+AK3193+AL3193</f>
        <v>0</v>
      </c>
      <c r="AP3193" s="102">
        <f t="shared" ref="AP3193:AP3256" si="2023">+AN3193+AO3193</f>
        <v>0</v>
      </c>
      <c r="AQ3193" s="102">
        <f t="shared" ref="AQ3193:AQ3256" si="2024">+AM3193+AP3193</f>
        <v>0</v>
      </c>
      <c r="AT3193" s="102">
        <f t="shared" ref="AT3193:AT3256" si="2025">+AR3193+AS3193</f>
        <v>0</v>
      </c>
      <c r="AW3193" s="102">
        <f t="shared" ref="AW3193:AW3256" si="2026">+AU3193+AV3193</f>
        <v>0</v>
      </c>
      <c r="AX3193" s="102">
        <f t="shared" ref="AX3193:AX3256" si="2027">+AT3193+AW3193</f>
        <v>0</v>
      </c>
      <c r="AY3193" s="102">
        <f t="shared" ref="AY3193:AY3256" si="2028">+L3193-W3193-AD3193-AK3193-AR3193</f>
        <v>0</v>
      </c>
      <c r="AZ3193" s="102">
        <f t="shared" ref="AZ3193:AZ3256" si="2029">+M3193-X3193-AE3193-AL3193-AS3193</f>
        <v>0</v>
      </c>
      <c r="BA3193" s="102">
        <f t="shared" ref="BA3193:BA3256" si="2030">+N3193-Y3193-AI3193-AM3193-AT3193</f>
        <v>0</v>
      </c>
      <c r="BB3193" s="102">
        <f t="shared" ref="BB3193:BB3256" si="2031">+O3193-Z3193-AG3193-AN3193-AU3193</f>
        <v>0</v>
      </c>
      <c r="BC3193" s="102">
        <f t="shared" ref="BC3193:BC3256" si="2032">+P3193-AA3193-AH3193-AO3193-AV3193</f>
        <v>0</v>
      </c>
      <c r="BD3193" s="102">
        <f t="shared" ref="BD3193:BD3256" si="2033">+Q3193-AB3193-AI3193-AP3193-AW3193</f>
        <v>0</v>
      </c>
      <c r="BE3193" s="102">
        <f t="shared" ref="BE3193:BE3256" si="2034">+R3193-AC3193-AJ3193-AQ3193-AX3193</f>
        <v>0</v>
      </c>
    </row>
    <row r="3194" spans="1:57" s="114" customFormat="1" ht="55.5" hidden="1" customHeight="1">
      <c r="A3194" s="1"/>
      <c r="B3194" s="76">
        <v>2017</v>
      </c>
      <c r="C3194" s="77">
        <v>8321</v>
      </c>
      <c r="D3194" s="77">
        <v>3</v>
      </c>
      <c r="E3194" s="76">
        <v>6</v>
      </c>
      <c r="F3194" s="76">
        <v>0</v>
      </c>
      <c r="G3194" s="76">
        <v>2000</v>
      </c>
      <c r="H3194" s="76">
        <v>2700</v>
      </c>
      <c r="I3194" s="76" t="s">
        <v>38</v>
      </c>
      <c r="J3194" s="76"/>
      <c r="K3194" s="78" t="s">
        <v>158</v>
      </c>
      <c r="L3194" s="79">
        <f>L3195</f>
        <v>0</v>
      </c>
      <c r="M3194" s="79">
        <f>M3195</f>
        <v>0</v>
      </c>
      <c r="N3194" s="79">
        <f t="shared" si="2013"/>
        <v>0</v>
      </c>
      <c r="O3194" s="79">
        <f>O3195</f>
        <v>0</v>
      </c>
      <c r="P3194" s="79">
        <f>P3195</f>
        <v>0</v>
      </c>
      <c r="Q3194" s="79">
        <f t="shared" si="2014"/>
        <v>0</v>
      </c>
      <c r="R3194" s="79">
        <f t="shared" si="2015"/>
        <v>0</v>
      </c>
      <c r="S3194" s="79"/>
      <c r="T3194" s="81"/>
      <c r="U3194" s="81"/>
      <c r="V3194" s="307"/>
      <c r="W3194" s="1"/>
      <c r="X3194" s="1"/>
      <c r="Y3194" s="1">
        <f t="shared" si="2016"/>
        <v>0</v>
      </c>
      <c r="Z3194" s="1"/>
      <c r="AA3194" s="1"/>
      <c r="AB3194" s="1">
        <f t="shared" si="2017"/>
        <v>0</v>
      </c>
      <c r="AC3194" s="1">
        <f t="shared" si="2018"/>
        <v>0</v>
      </c>
      <c r="AD3194" s="1"/>
      <c r="AE3194" s="1"/>
      <c r="AF3194" s="1">
        <f t="shared" si="2019"/>
        <v>0</v>
      </c>
      <c r="AG3194" s="1"/>
      <c r="AH3194" s="1"/>
      <c r="AI3194" s="1">
        <f t="shared" si="2020"/>
        <v>0</v>
      </c>
      <c r="AJ3194" s="114">
        <f t="shared" si="2021"/>
        <v>0</v>
      </c>
      <c r="AM3194" s="114">
        <f t="shared" si="2022"/>
        <v>0</v>
      </c>
      <c r="AP3194" s="114">
        <f t="shared" si="2023"/>
        <v>0</v>
      </c>
      <c r="AQ3194" s="114">
        <f t="shared" si="2024"/>
        <v>0</v>
      </c>
      <c r="AT3194" s="114">
        <f t="shared" si="2025"/>
        <v>0</v>
      </c>
      <c r="AW3194" s="114">
        <f t="shared" si="2026"/>
        <v>0</v>
      </c>
      <c r="AX3194" s="114">
        <f t="shared" si="2027"/>
        <v>0</v>
      </c>
      <c r="AY3194" s="114">
        <f t="shared" si="2028"/>
        <v>0</v>
      </c>
      <c r="AZ3194" s="114">
        <f t="shared" si="2029"/>
        <v>0</v>
      </c>
      <c r="BA3194" s="114">
        <f t="shared" si="2030"/>
        <v>0</v>
      </c>
      <c r="BB3194" s="114">
        <f t="shared" si="2031"/>
        <v>0</v>
      </c>
      <c r="BC3194" s="114">
        <f t="shared" si="2032"/>
        <v>0</v>
      </c>
      <c r="BD3194" s="114">
        <f t="shared" si="2033"/>
        <v>0</v>
      </c>
      <c r="BE3194" s="114">
        <f t="shared" si="2034"/>
        <v>0</v>
      </c>
    </row>
    <row r="3195" spans="1:57" s="114" customFormat="1" ht="27.75" hidden="1" customHeight="1">
      <c r="A3195" s="1"/>
      <c r="B3195" s="83">
        <v>2017</v>
      </c>
      <c r="C3195" s="84">
        <v>8321</v>
      </c>
      <c r="D3195" s="84">
        <v>3</v>
      </c>
      <c r="E3195" s="83">
        <v>6</v>
      </c>
      <c r="F3195" s="83">
        <v>0</v>
      </c>
      <c r="G3195" s="83">
        <v>2000</v>
      </c>
      <c r="H3195" s="83">
        <v>2700</v>
      </c>
      <c r="I3195" s="83">
        <v>272</v>
      </c>
      <c r="J3195" s="83"/>
      <c r="K3195" s="85" t="s">
        <v>1520</v>
      </c>
      <c r="L3195" s="86">
        <f>SUM(L3196:L3207)</f>
        <v>0</v>
      </c>
      <c r="M3195" s="86">
        <f t="shared" ref="M3195:R3195" si="2035">SUM(M3196:M3207)</f>
        <v>0</v>
      </c>
      <c r="N3195" s="86">
        <f t="shared" si="2035"/>
        <v>0</v>
      </c>
      <c r="O3195" s="86">
        <f t="shared" si="2035"/>
        <v>0</v>
      </c>
      <c r="P3195" s="86">
        <f t="shared" si="2035"/>
        <v>0</v>
      </c>
      <c r="Q3195" s="86">
        <f t="shared" si="2035"/>
        <v>0</v>
      </c>
      <c r="R3195" s="86">
        <f t="shared" si="2035"/>
        <v>0</v>
      </c>
      <c r="S3195" s="86"/>
      <c r="T3195" s="87"/>
      <c r="U3195" s="88"/>
      <c r="V3195" s="89"/>
      <c r="W3195" s="1"/>
      <c r="X3195" s="1"/>
      <c r="Y3195" s="1">
        <f t="shared" si="2016"/>
        <v>0</v>
      </c>
      <c r="Z3195" s="1"/>
      <c r="AA3195" s="1"/>
      <c r="AB3195" s="1">
        <f t="shared" si="2017"/>
        <v>0</v>
      </c>
      <c r="AC3195" s="1">
        <f t="shared" si="2018"/>
        <v>0</v>
      </c>
      <c r="AD3195" s="1"/>
      <c r="AE3195" s="1"/>
      <c r="AF3195" s="1">
        <f t="shared" si="2019"/>
        <v>0</v>
      </c>
      <c r="AG3195" s="1"/>
      <c r="AH3195" s="1"/>
      <c r="AI3195" s="1">
        <f t="shared" si="2020"/>
        <v>0</v>
      </c>
      <c r="AJ3195" s="114">
        <f t="shared" si="2021"/>
        <v>0</v>
      </c>
      <c r="AM3195" s="114">
        <f t="shared" si="2022"/>
        <v>0</v>
      </c>
      <c r="AP3195" s="114">
        <f t="shared" si="2023"/>
        <v>0</v>
      </c>
      <c r="AQ3195" s="114">
        <f t="shared" si="2024"/>
        <v>0</v>
      </c>
      <c r="AT3195" s="114">
        <f t="shared" si="2025"/>
        <v>0</v>
      </c>
      <c r="AW3195" s="114">
        <f t="shared" si="2026"/>
        <v>0</v>
      </c>
      <c r="AX3195" s="114">
        <f t="shared" si="2027"/>
        <v>0</v>
      </c>
      <c r="AY3195" s="114">
        <f t="shared" si="2028"/>
        <v>0</v>
      </c>
      <c r="AZ3195" s="114">
        <f t="shared" si="2029"/>
        <v>0</v>
      </c>
      <c r="BA3195" s="114">
        <f t="shared" si="2030"/>
        <v>0</v>
      </c>
      <c r="BB3195" s="114">
        <f t="shared" si="2031"/>
        <v>0</v>
      </c>
      <c r="BC3195" s="114">
        <f t="shared" si="2032"/>
        <v>0</v>
      </c>
      <c r="BD3195" s="114">
        <f t="shared" si="2033"/>
        <v>0</v>
      </c>
      <c r="BE3195" s="114">
        <f t="shared" si="2034"/>
        <v>0</v>
      </c>
    </row>
    <row r="3196" spans="1:57" s="102" customFormat="1" ht="27.75" hidden="1">
      <c r="A3196" s="1"/>
      <c r="B3196" s="90">
        <v>2017</v>
      </c>
      <c r="C3196" s="91">
        <v>8321</v>
      </c>
      <c r="D3196" s="91">
        <v>3</v>
      </c>
      <c r="E3196" s="92">
        <v>6</v>
      </c>
      <c r="F3196" s="92">
        <v>0</v>
      </c>
      <c r="G3196" s="92">
        <v>2000</v>
      </c>
      <c r="H3196" s="92">
        <v>2700</v>
      </c>
      <c r="I3196" s="92">
        <v>272</v>
      </c>
      <c r="J3196" s="93">
        <v>1</v>
      </c>
      <c r="K3196" s="331" t="s">
        <v>818</v>
      </c>
      <c r="L3196" s="95">
        <v>0</v>
      </c>
      <c r="M3196" s="95">
        <v>0</v>
      </c>
      <c r="N3196" s="95">
        <f t="shared" ref="N3196:N3208" si="2036">L3196+M3196</f>
        <v>0</v>
      </c>
      <c r="O3196" s="95">
        <v>0</v>
      </c>
      <c r="P3196" s="95">
        <v>0</v>
      </c>
      <c r="Q3196" s="95">
        <f t="shared" ref="Q3196:Q3208" si="2037">O3196+P3196</f>
        <v>0</v>
      </c>
      <c r="R3196" s="95">
        <f t="shared" ref="R3196:R3208" si="2038">N3196+Q3196</f>
        <v>0</v>
      </c>
      <c r="S3196" s="96" t="s">
        <v>95</v>
      </c>
      <c r="T3196" s="97"/>
      <c r="U3196" s="98"/>
      <c r="V3196" s="137" t="s">
        <v>174</v>
      </c>
      <c r="W3196" s="1"/>
      <c r="X3196" s="1"/>
      <c r="Y3196" s="1">
        <f t="shared" si="2016"/>
        <v>0</v>
      </c>
      <c r="Z3196" s="1"/>
      <c r="AA3196" s="1"/>
      <c r="AB3196" s="1">
        <f t="shared" si="2017"/>
        <v>0</v>
      </c>
      <c r="AC3196" s="1">
        <f t="shared" si="2018"/>
        <v>0</v>
      </c>
      <c r="AD3196" s="1"/>
      <c r="AE3196" s="1"/>
      <c r="AF3196" s="1">
        <f t="shared" si="2019"/>
        <v>0</v>
      </c>
      <c r="AG3196" s="1"/>
      <c r="AH3196" s="1"/>
      <c r="AI3196" s="1">
        <f t="shared" si="2020"/>
        <v>0</v>
      </c>
      <c r="AJ3196" s="102">
        <f t="shared" si="2021"/>
        <v>0</v>
      </c>
      <c r="AM3196" s="102">
        <f t="shared" si="2022"/>
        <v>0</v>
      </c>
      <c r="AP3196" s="102">
        <f t="shared" si="2023"/>
        <v>0</v>
      </c>
      <c r="AQ3196" s="102">
        <f t="shared" si="2024"/>
        <v>0</v>
      </c>
      <c r="AT3196" s="102">
        <f t="shared" si="2025"/>
        <v>0</v>
      </c>
      <c r="AW3196" s="102">
        <f t="shared" si="2026"/>
        <v>0</v>
      </c>
      <c r="AX3196" s="102">
        <f t="shared" si="2027"/>
        <v>0</v>
      </c>
      <c r="AY3196" s="102">
        <f t="shared" si="2028"/>
        <v>0</v>
      </c>
      <c r="AZ3196" s="102">
        <f t="shared" si="2029"/>
        <v>0</v>
      </c>
      <c r="BA3196" s="102">
        <f t="shared" si="2030"/>
        <v>0</v>
      </c>
      <c r="BB3196" s="102">
        <f t="shared" si="2031"/>
        <v>0</v>
      </c>
      <c r="BC3196" s="102">
        <f t="shared" si="2032"/>
        <v>0</v>
      </c>
      <c r="BD3196" s="102">
        <f t="shared" si="2033"/>
        <v>0</v>
      </c>
      <c r="BE3196" s="102">
        <f t="shared" si="2034"/>
        <v>0</v>
      </c>
    </row>
    <row r="3197" spans="1:57" s="102" customFormat="1" ht="27.75" hidden="1" customHeight="1">
      <c r="A3197" s="1"/>
      <c r="B3197" s="90">
        <v>2017</v>
      </c>
      <c r="C3197" s="91">
        <v>8321</v>
      </c>
      <c r="D3197" s="91">
        <v>3</v>
      </c>
      <c r="E3197" s="92">
        <v>6</v>
      </c>
      <c r="F3197" s="92">
        <v>0</v>
      </c>
      <c r="G3197" s="92">
        <v>2000</v>
      </c>
      <c r="H3197" s="92">
        <v>2700</v>
      </c>
      <c r="I3197" s="92">
        <v>272</v>
      </c>
      <c r="J3197" s="93">
        <v>2</v>
      </c>
      <c r="K3197" s="331" t="s">
        <v>1521</v>
      </c>
      <c r="L3197" s="95">
        <v>0</v>
      </c>
      <c r="M3197" s="95">
        <v>0</v>
      </c>
      <c r="N3197" s="95">
        <f t="shared" si="2036"/>
        <v>0</v>
      </c>
      <c r="O3197" s="95">
        <v>0</v>
      </c>
      <c r="P3197" s="95">
        <v>0</v>
      </c>
      <c r="Q3197" s="95">
        <f t="shared" si="2037"/>
        <v>0</v>
      </c>
      <c r="R3197" s="95">
        <f t="shared" si="2038"/>
        <v>0</v>
      </c>
      <c r="S3197" s="96" t="s">
        <v>95</v>
      </c>
      <c r="T3197" s="97"/>
      <c r="U3197" s="98"/>
      <c r="V3197" s="137" t="s">
        <v>174</v>
      </c>
      <c r="W3197" s="1"/>
      <c r="X3197" s="1"/>
      <c r="Y3197" s="1">
        <f t="shared" si="2016"/>
        <v>0</v>
      </c>
      <c r="Z3197" s="1"/>
      <c r="AA3197" s="1"/>
      <c r="AB3197" s="1">
        <f t="shared" si="2017"/>
        <v>0</v>
      </c>
      <c r="AC3197" s="1">
        <f t="shared" si="2018"/>
        <v>0</v>
      </c>
      <c r="AD3197" s="1"/>
      <c r="AE3197" s="1"/>
      <c r="AF3197" s="1">
        <f t="shared" si="2019"/>
        <v>0</v>
      </c>
      <c r="AG3197" s="1"/>
      <c r="AH3197" s="1"/>
      <c r="AI3197" s="1">
        <f t="shared" si="2020"/>
        <v>0</v>
      </c>
      <c r="AJ3197" s="102">
        <f t="shared" si="2021"/>
        <v>0</v>
      </c>
      <c r="AM3197" s="102">
        <f t="shared" si="2022"/>
        <v>0</v>
      </c>
      <c r="AP3197" s="102">
        <f t="shared" si="2023"/>
        <v>0</v>
      </c>
      <c r="AQ3197" s="102">
        <f t="shared" si="2024"/>
        <v>0</v>
      </c>
      <c r="AT3197" s="102">
        <f t="shared" si="2025"/>
        <v>0</v>
      </c>
      <c r="AW3197" s="102">
        <f t="shared" si="2026"/>
        <v>0</v>
      </c>
      <c r="AX3197" s="102">
        <f t="shared" si="2027"/>
        <v>0</v>
      </c>
      <c r="AY3197" s="102">
        <f t="shared" si="2028"/>
        <v>0</v>
      </c>
      <c r="AZ3197" s="102">
        <f t="shared" si="2029"/>
        <v>0</v>
      </c>
      <c r="BA3197" s="102">
        <f t="shared" si="2030"/>
        <v>0</v>
      </c>
      <c r="BB3197" s="102">
        <f t="shared" si="2031"/>
        <v>0</v>
      </c>
      <c r="BC3197" s="102">
        <f t="shared" si="2032"/>
        <v>0</v>
      </c>
      <c r="BD3197" s="102">
        <f t="shared" si="2033"/>
        <v>0</v>
      </c>
      <c r="BE3197" s="102">
        <f t="shared" si="2034"/>
        <v>0</v>
      </c>
    </row>
    <row r="3198" spans="1:57" s="102" customFormat="1" ht="27.75" hidden="1">
      <c r="A3198" s="1"/>
      <c r="B3198" s="90">
        <v>2017</v>
      </c>
      <c r="C3198" s="91">
        <v>8321</v>
      </c>
      <c r="D3198" s="91">
        <v>3</v>
      </c>
      <c r="E3198" s="92">
        <v>6</v>
      </c>
      <c r="F3198" s="92">
        <v>0</v>
      </c>
      <c r="G3198" s="92">
        <v>2000</v>
      </c>
      <c r="H3198" s="92">
        <v>2700</v>
      </c>
      <c r="I3198" s="92">
        <v>272</v>
      </c>
      <c r="J3198" s="93">
        <v>3</v>
      </c>
      <c r="K3198" s="331" t="s">
        <v>1522</v>
      </c>
      <c r="L3198" s="95">
        <v>0</v>
      </c>
      <c r="M3198" s="95">
        <v>0</v>
      </c>
      <c r="N3198" s="95">
        <f t="shared" si="2036"/>
        <v>0</v>
      </c>
      <c r="O3198" s="95">
        <v>0</v>
      </c>
      <c r="P3198" s="95">
        <v>0</v>
      </c>
      <c r="Q3198" s="95">
        <f t="shared" si="2037"/>
        <v>0</v>
      </c>
      <c r="R3198" s="95">
        <f t="shared" si="2038"/>
        <v>0</v>
      </c>
      <c r="S3198" s="96" t="s">
        <v>95</v>
      </c>
      <c r="T3198" s="97"/>
      <c r="U3198" s="98"/>
      <c r="V3198" s="137" t="s">
        <v>174</v>
      </c>
      <c r="W3198" s="1"/>
      <c r="X3198" s="1"/>
      <c r="Y3198" s="1">
        <f t="shared" si="2016"/>
        <v>0</v>
      </c>
      <c r="Z3198" s="1"/>
      <c r="AA3198" s="1"/>
      <c r="AB3198" s="1">
        <f t="shared" si="2017"/>
        <v>0</v>
      </c>
      <c r="AC3198" s="1">
        <f t="shared" si="2018"/>
        <v>0</v>
      </c>
      <c r="AD3198" s="1"/>
      <c r="AE3198" s="1"/>
      <c r="AF3198" s="1">
        <f t="shared" si="2019"/>
        <v>0</v>
      </c>
      <c r="AG3198" s="1"/>
      <c r="AH3198" s="1"/>
      <c r="AI3198" s="1">
        <f t="shared" si="2020"/>
        <v>0</v>
      </c>
      <c r="AJ3198" s="102">
        <f t="shared" si="2021"/>
        <v>0</v>
      </c>
      <c r="AM3198" s="102">
        <f t="shared" si="2022"/>
        <v>0</v>
      </c>
      <c r="AP3198" s="102">
        <f t="shared" si="2023"/>
        <v>0</v>
      </c>
      <c r="AQ3198" s="102">
        <f t="shared" si="2024"/>
        <v>0</v>
      </c>
      <c r="AT3198" s="102">
        <f t="shared" si="2025"/>
        <v>0</v>
      </c>
      <c r="AW3198" s="102">
        <f t="shared" si="2026"/>
        <v>0</v>
      </c>
      <c r="AX3198" s="102">
        <f t="shared" si="2027"/>
        <v>0</v>
      </c>
      <c r="AY3198" s="102">
        <f t="shared" si="2028"/>
        <v>0</v>
      </c>
      <c r="AZ3198" s="102">
        <f t="shared" si="2029"/>
        <v>0</v>
      </c>
      <c r="BA3198" s="102">
        <f t="shared" si="2030"/>
        <v>0</v>
      </c>
      <c r="BB3198" s="102">
        <f t="shared" si="2031"/>
        <v>0</v>
      </c>
      <c r="BC3198" s="102">
        <f t="shared" si="2032"/>
        <v>0</v>
      </c>
      <c r="BD3198" s="102">
        <f t="shared" si="2033"/>
        <v>0</v>
      </c>
      <c r="BE3198" s="102">
        <f t="shared" si="2034"/>
        <v>0</v>
      </c>
    </row>
    <row r="3199" spans="1:57" s="102" customFormat="1" ht="27.75" hidden="1">
      <c r="A3199" s="1"/>
      <c r="B3199" s="90">
        <v>2017</v>
      </c>
      <c r="C3199" s="91">
        <v>8321</v>
      </c>
      <c r="D3199" s="91">
        <v>3</v>
      </c>
      <c r="E3199" s="92">
        <v>6</v>
      </c>
      <c r="F3199" s="92">
        <v>0</v>
      </c>
      <c r="G3199" s="92">
        <v>2000</v>
      </c>
      <c r="H3199" s="92">
        <v>2700</v>
      </c>
      <c r="I3199" s="92">
        <v>272</v>
      </c>
      <c r="J3199" s="93">
        <v>4</v>
      </c>
      <c r="K3199" s="331" t="s">
        <v>1523</v>
      </c>
      <c r="L3199" s="95">
        <v>0</v>
      </c>
      <c r="M3199" s="95">
        <v>0</v>
      </c>
      <c r="N3199" s="95">
        <f t="shared" si="2036"/>
        <v>0</v>
      </c>
      <c r="O3199" s="95">
        <v>0</v>
      </c>
      <c r="P3199" s="95">
        <v>0</v>
      </c>
      <c r="Q3199" s="95">
        <f t="shared" si="2037"/>
        <v>0</v>
      </c>
      <c r="R3199" s="95">
        <f t="shared" si="2038"/>
        <v>0</v>
      </c>
      <c r="S3199" s="96" t="s">
        <v>95</v>
      </c>
      <c r="T3199" s="97"/>
      <c r="U3199" s="98"/>
      <c r="V3199" s="137" t="s">
        <v>174</v>
      </c>
      <c r="W3199" s="1"/>
      <c r="X3199" s="1"/>
      <c r="Y3199" s="1">
        <f t="shared" si="2016"/>
        <v>0</v>
      </c>
      <c r="Z3199" s="1"/>
      <c r="AA3199" s="1"/>
      <c r="AB3199" s="1">
        <f t="shared" si="2017"/>
        <v>0</v>
      </c>
      <c r="AC3199" s="1">
        <f t="shared" si="2018"/>
        <v>0</v>
      </c>
      <c r="AD3199" s="1"/>
      <c r="AE3199" s="1"/>
      <c r="AF3199" s="1">
        <f t="shared" si="2019"/>
        <v>0</v>
      </c>
      <c r="AG3199" s="1"/>
      <c r="AH3199" s="1"/>
      <c r="AI3199" s="1">
        <f t="shared" si="2020"/>
        <v>0</v>
      </c>
      <c r="AJ3199" s="102">
        <f t="shared" si="2021"/>
        <v>0</v>
      </c>
      <c r="AM3199" s="102">
        <f t="shared" si="2022"/>
        <v>0</v>
      </c>
      <c r="AP3199" s="102">
        <f t="shared" si="2023"/>
        <v>0</v>
      </c>
      <c r="AQ3199" s="102">
        <f t="shared" si="2024"/>
        <v>0</v>
      </c>
      <c r="AT3199" s="102">
        <f t="shared" si="2025"/>
        <v>0</v>
      </c>
      <c r="AW3199" s="102">
        <f t="shared" si="2026"/>
        <v>0</v>
      </c>
      <c r="AX3199" s="102">
        <f t="shared" si="2027"/>
        <v>0</v>
      </c>
      <c r="AY3199" s="102">
        <f t="shared" si="2028"/>
        <v>0</v>
      </c>
      <c r="AZ3199" s="102">
        <f t="shared" si="2029"/>
        <v>0</v>
      </c>
      <c r="BA3199" s="102">
        <f t="shared" si="2030"/>
        <v>0</v>
      </c>
      <c r="BB3199" s="102">
        <f t="shared" si="2031"/>
        <v>0</v>
      </c>
      <c r="BC3199" s="102">
        <f t="shared" si="2032"/>
        <v>0</v>
      </c>
      <c r="BD3199" s="102">
        <f t="shared" si="2033"/>
        <v>0</v>
      </c>
      <c r="BE3199" s="102">
        <f t="shared" si="2034"/>
        <v>0</v>
      </c>
    </row>
    <row r="3200" spans="1:57" s="102" customFormat="1" ht="27.75" hidden="1">
      <c r="A3200" s="1"/>
      <c r="B3200" s="90">
        <v>2017</v>
      </c>
      <c r="C3200" s="91">
        <v>8321</v>
      </c>
      <c r="D3200" s="91">
        <v>3</v>
      </c>
      <c r="E3200" s="92">
        <v>6</v>
      </c>
      <c r="F3200" s="92">
        <v>0</v>
      </c>
      <c r="G3200" s="92">
        <v>2000</v>
      </c>
      <c r="H3200" s="92">
        <v>2700</v>
      </c>
      <c r="I3200" s="92">
        <v>272</v>
      </c>
      <c r="J3200" s="93">
        <v>5</v>
      </c>
      <c r="K3200" s="331" t="s">
        <v>1524</v>
      </c>
      <c r="L3200" s="95">
        <v>0</v>
      </c>
      <c r="M3200" s="95">
        <v>0</v>
      </c>
      <c r="N3200" s="95">
        <f t="shared" si="2036"/>
        <v>0</v>
      </c>
      <c r="O3200" s="95">
        <v>0</v>
      </c>
      <c r="P3200" s="95">
        <v>0</v>
      </c>
      <c r="Q3200" s="95">
        <f t="shared" si="2037"/>
        <v>0</v>
      </c>
      <c r="R3200" s="95">
        <f t="shared" si="2038"/>
        <v>0</v>
      </c>
      <c r="S3200" s="96" t="s">
        <v>95</v>
      </c>
      <c r="T3200" s="97"/>
      <c r="U3200" s="98"/>
      <c r="V3200" s="137" t="s">
        <v>174</v>
      </c>
      <c r="W3200" s="1"/>
      <c r="X3200" s="1"/>
      <c r="Y3200" s="1">
        <f t="shared" si="2016"/>
        <v>0</v>
      </c>
      <c r="Z3200" s="1"/>
      <c r="AA3200" s="1"/>
      <c r="AB3200" s="1">
        <f t="shared" si="2017"/>
        <v>0</v>
      </c>
      <c r="AC3200" s="1">
        <f t="shared" si="2018"/>
        <v>0</v>
      </c>
      <c r="AD3200" s="1"/>
      <c r="AE3200" s="1"/>
      <c r="AF3200" s="1">
        <f t="shared" si="2019"/>
        <v>0</v>
      </c>
      <c r="AG3200" s="1"/>
      <c r="AH3200" s="1"/>
      <c r="AI3200" s="1">
        <f t="shared" si="2020"/>
        <v>0</v>
      </c>
      <c r="AJ3200" s="102">
        <f t="shared" si="2021"/>
        <v>0</v>
      </c>
      <c r="AM3200" s="102">
        <f t="shared" si="2022"/>
        <v>0</v>
      </c>
      <c r="AP3200" s="102">
        <f t="shared" si="2023"/>
        <v>0</v>
      </c>
      <c r="AQ3200" s="102">
        <f t="shared" si="2024"/>
        <v>0</v>
      </c>
      <c r="AT3200" s="102">
        <f t="shared" si="2025"/>
        <v>0</v>
      </c>
      <c r="AW3200" s="102">
        <f t="shared" si="2026"/>
        <v>0</v>
      </c>
      <c r="AX3200" s="102">
        <f t="shared" si="2027"/>
        <v>0</v>
      </c>
      <c r="AY3200" s="102">
        <f t="shared" si="2028"/>
        <v>0</v>
      </c>
      <c r="AZ3200" s="102">
        <f t="shared" si="2029"/>
        <v>0</v>
      </c>
      <c r="BA3200" s="102">
        <f t="shared" si="2030"/>
        <v>0</v>
      </c>
      <c r="BB3200" s="102">
        <f t="shared" si="2031"/>
        <v>0</v>
      </c>
      <c r="BC3200" s="102">
        <f t="shared" si="2032"/>
        <v>0</v>
      </c>
      <c r="BD3200" s="102">
        <f t="shared" si="2033"/>
        <v>0</v>
      </c>
      <c r="BE3200" s="102">
        <f t="shared" si="2034"/>
        <v>0</v>
      </c>
    </row>
    <row r="3201" spans="1:57" s="102" customFormat="1" ht="27.75" hidden="1">
      <c r="A3201" s="1"/>
      <c r="B3201" s="90">
        <v>2017</v>
      </c>
      <c r="C3201" s="91">
        <v>8321</v>
      </c>
      <c r="D3201" s="91">
        <v>3</v>
      </c>
      <c r="E3201" s="92">
        <v>6</v>
      </c>
      <c r="F3201" s="92">
        <v>0</v>
      </c>
      <c r="G3201" s="92">
        <v>2000</v>
      </c>
      <c r="H3201" s="92">
        <v>2700</v>
      </c>
      <c r="I3201" s="92">
        <v>272</v>
      </c>
      <c r="J3201" s="93">
        <v>6</v>
      </c>
      <c r="K3201" s="331" t="s">
        <v>1525</v>
      </c>
      <c r="L3201" s="95">
        <v>0</v>
      </c>
      <c r="M3201" s="95">
        <v>0</v>
      </c>
      <c r="N3201" s="95">
        <f t="shared" si="2036"/>
        <v>0</v>
      </c>
      <c r="O3201" s="95">
        <v>0</v>
      </c>
      <c r="P3201" s="95">
        <v>0</v>
      </c>
      <c r="Q3201" s="95">
        <f t="shared" si="2037"/>
        <v>0</v>
      </c>
      <c r="R3201" s="95">
        <f t="shared" si="2038"/>
        <v>0</v>
      </c>
      <c r="S3201" s="96" t="s">
        <v>95</v>
      </c>
      <c r="T3201" s="97"/>
      <c r="U3201" s="98"/>
      <c r="V3201" s="137" t="s">
        <v>174</v>
      </c>
      <c r="W3201" s="1"/>
      <c r="X3201" s="1"/>
      <c r="Y3201" s="1">
        <f t="shared" si="2016"/>
        <v>0</v>
      </c>
      <c r="Z3201" s="1"/>
      <c r="AA3201" s="1"/>
      <c r="AB3201" s="1">
        <f t="shared" si="2017"/>
        <v>0</v>
      </c>
      <c r="AC3201" s="1">
        <f t="shared" si="2018"/>
        <v>0</v>
      </c>
      <c r="AD3201" s="1"/>
      <c r="AE3201" s="1"/>
      <c r="AF3201" s="1">
        <f t="shared" si="2019"/>
        <v>0</v>
      </c>
      <c r="AG3201" s="1"/>
      <c r="AH3201" s="1"/>
      <c r="AI3201" s="1">
        <f t="shared" si="2020"/>
        <v>0</v>
      </c>
      <c r="AJ3201" s="102">
        <f t="shared" si="2021"/>
        <v>0</v>
      </c>
      <c r="AM3201" s="102">
        <f t="shared" si="2022"/>
        <v>0</v>
      </c>
      <c r="AP3201" s="102">
        <f t="shared" si="2023"/>
        <v>0</v>
      </c>
      <c r="AQ3201" s="102">
        <f t="shared" si="2024"/>
        <v>0</v>
      </c>
      <c r="AT3201" s="102">
        <f t="shared" si="2025"/>
        <v>0</v>
      </c>
      <c r="AW3201" s="102">
        <f t="shared" si="2026"/>
        <v>0</v>
      </c>
      <c r="AX3201" s="102">
        <f t="shared" si="2027"/>
        <v>0</v>
      </c>
      <c r="AY3201" s="102">
        <f t="shared" si="2028"/>
        <v>0</v>
      </c>
      <c r="AZ3201" s="102">
        <f t="shared" si="2029"/>
        <v>0</v>
      </c>
      <c r="BA3201" s="102">
        <f t="shared" si="2030"/>
        <v>0</v>
      </c>
      <c r="BB3201" s="102">
        <f t="shared" si="2031"/>
        <v>0</v>
      </c>
      <c r="BC3201" s="102">
        <f t="shared" si="2032"/>
        <v>0</v>
      </c>
      <c r="BD3201" s="102">
        <f t="shared" si="2033"/>
        <v>0</v>
      </c>
      <c r="BE3201" s="102">
        <f t="shared" si="2034"/>
        <v>0</v>
      </c>
    </row>
    <row r="3202" spans="1:57" s="102" customFormat="1" ht="54" hidden="1">
      <c r="A3202" s="1"/>
      <c r="B3202" s="90">
        <v>2017</v>
      </c>
      <c r="C3202" s="91">
        <v>8321</v>
      </c>
      <c r="D3202" s="91">
        <v>3</v>
      </c>
      <c r="E3202" s="92">
        <v>6</v>
      </c>
      <c r="F3202" s="92">
        <v>0</v>
      </c>
      <c r="G3202" s="92">
        <v>2000</v>
      </c>
      <c r="H3202" s="92">
        <v>2700</v>
      </c>
      <c r="I3202" s="92">
        <v>272</v>
      </c>
      <c r="J3202" s="93">
        <v>7</v>
      </c>
      <c r="K3202" s="331" t="s">
        <v>1526</v>
      </c>
      <c r="L3202" s="95">
        <v>0</v>
      </c>
      <c r="M3202" s="95">
        <v>0</v>
      </c>
      <c r="N3202" s="95">
        <f t="shared" si="2036"/>
        <v>0</v>
      </c>
      <c r="O3202" s="95">
        <v>0</v>
      </c>
      <c r="P3202" s="95">
        <v>0</v>
      </c>
      <c r="Q3202" s="95">
        <f t="shared" si="2037"/>
        <v>0</v>
      </c>
      <c r="R3202" s="95">
        <f t="shared" si="2038"/>
        <v>0</v>
      </c>
      <c r="S3202" s="96" t="s">
        <v>95</v>
      </c>
      <c r="T3202" s="97"/>
      <c r="U3202" s="98"/>
      <c r="V3202" s="137" t="s">
        <v>174</v>
      </c>
      <c r="W3202" s="1"/>
      <c r="X3202" s="1"/>
      <c r="Y3202" s="1">
        <f t="shared" si="2016"/>
        <v>0</v>
      </c>
      <c r="Z3202" s="1"/>
      <c r="AA3202" s="1"/>
      <c r="AB3202" s="1">
        <f t="shared" si="2017"/>
        <v>0</v>
      </c>
      <c r="AC3202" s="1">
        <f t="shared" si="2018"/>
        <v>0</v>
      </c>
      <c r="AD3202" s="1"/>
      <c r="AE3202" s="1"/>
      <c r="AF3202" s="1">
        <f t="shared" si="2019"/>
        <v>0</v>
      </c>
      <c r="AG3202" s="1"/>
      <c r="AH3202" s="1"/>
      <c r="AI3202" s="1">
        <f t="shared" si="2020"/>
        <v>0</v>
      </c>
      <c r="AJ3202" s="102">
        <f t="shared" si="2021"/>
        <v>0</v>
      </c>
      <c r="AM3202" s="102">
        <f t="shared" si="2022"/>
        <v>0</v>
      </c>
      <c r="AP3202" s="102">
        <f t="shared" si="2023"/>
        <v>0</v>
      </c>
      <c r="AQ3202" s="102">
        <f t="shared" si="2024"/>
        <v>0</v>
      </c>
      <c r="AT3202" s="102">
        <f t="shared" si="2025"/>
        <v>0</v>
      </c>
      <c r="AW3202" s="102">
        <f t="shared" si="2026"/>
        <v>0</v>
      </c>
      <c r="AX3202" s="102">
        <f t="shared" si="2027"/>
        <v>0</v>
      </c>
      <c r="AY3202" s="102">
        <f t="shared" si="2028"/>
        <v>0</v>
      </c>
      <c r="AZ3202" s="102">
        <f t="shared" si="2029"/>
        <v>0</v>
      </c>
      <c r="BA3202" s="102">
        <f t="shared" si="2030"/>
        <v>0</v>
      </c>
      <c r="BB3202" s="102">
        <f t="shared" si="2031"/>
        <v>0</v>
      </c>
      <c r="BC3202" s="102">
        <f t="shared" si="2032"/>
        <v>0</v>
      </c>
      <c r="BD3202" s="102">
        <f t="shared" si="2033"/>
        <v>0</v>
      </c>
      <c r="BE3202" s="102">
        <f t="shared" si="2034"/>
        <v>0</v>
      </c>
    </row>
    <row r="3203" spans="1:57" s="102" customFormat="1" ht="27.75" hidden="1">
      <c r="A3203" s="1"/>
      <c r="B3203" s="90">
        <v>2017</v>
      </c>
      <c r="C3203" s="91">
        <v>8321</v>
      </c>
      <c r="D3203" s="91">
        <v>3</v>
      </c>
      <c r="E3203" s="92">
        <v>6</v>
      </c>
      <c r="F3203" s="92">
        <v>0</v>
      </c>
      <c r="G3203" s="92">
        <v>2000</v>
      </c>
      <c r="H3203" s="92">
        <v>2700</v>
      </c>
      <c r="I3203" s="92">
        <v>272</v>
      </c>
      <c r="J3203" s="93">
        <v>8</v>
      </c>
      <c r="K3203" s="331" t="s">
        <v>1527</v>
      </c>
      <c r="L3203" s="95">
        <v>0</v>
      </c>
      <c r="M3203" s="95">
        <v>0</v>
      </c>
      <c r="N3203" s="95">
        <f t="shared" si="2036"/>
        <v>0</v>
      </c>
      <c r="O3203" s="95">
        <v>0</v>
      </c>
      <c r="P3203" s="95">
        <v>0</v>
      </c>
      <c r="Q3203" s="95">
        <f t="shared" si="2037"/>
        <v>0</v>
      </c>
      <c r="R3203" s="95">
        <f t="shared" si="2038"/>
        <v>0</v>
      </c>
      <c r="S3203" s="96" t="s">
        <v>95</v>
      </c>
      <c r="T3203" s="97"/>
      <c r="U3203" s="98"/>
      <c r="V3203" s="137" t="s">
        <v>174</v>
      </c>
      <c r="W3203" s="1"/>
      <c r="X3203" s="1"/>
      <c r="Y3203" s="1">
        <f t="shared" si="2016"/>
        <v>0</v>
      </c>
      <c r="Z3203" s="1"/>
      <c r="AA3203" s="1"/>
      <c r="AB3203" s="1">
        <f t="shared" si="2017"/>
        <v>0</v>
      </c>
      <c r="AC3203" s="1">
        <f t="shared" si="2018"/>
        <v>0</v>
      </c>
      <c r="AD3203" s="1"/>
      <c r="AE3203" s="1"/>
      <c r="AF3203" s="1">
        <f t="shared" si="2019"/>
        <v>0</v>
      </c>
      <c r="AG3203" s="1"/>
      <c r="AH3203" s="1"/>
      <c r="AI3203" s="1">
        <f t="shared" si="2020"/>
        <v>0</v>
      </c>
      <c r="AJ3203" s="102">
        <f t="shared" si="2021"/>
        <v>0</v>
      </c>
      <c r="AM3203" s="102">
        <f t="shared" si="2022"/>
        <v>0</v>
      </c>
      <c r="AP3203" s="102">
        <f t="shared" si="2023"/>
        <v>0</v>
      </c>
      <c r="AQ3203" s="102">
        <f t="shared" si="2024"/>
        <v>0</v>
      </c>
      <c r="AT3203" s="102">
        <f t="shared" si="2025"/>
        <v>0</v>
      </c>
      <c r="AW3203" s="102">
        <f t="shared" si="2026"/>
        <v>0</v>
      </c>
      <c r="AX3203" s="102">
        <f t="shared" si="2027"/>
        <v>0</v>
      </c>
      <c r="AY3203" s="102">
        <f t="shared" si="2028"/>
        <v>0</v>
      </c>
      <c r="AZ3203" s="102">
        <f t="shared" si="2029"/>
        <v>0</v>
      </c>
      <c r="BA3203" s="102">
        <f t="shared" si="2030"/>
        <v>0</v>
      </c>
      <c r="BB3203" s="102">
        <f t="shared" si="2031"/>
        <v>0</v>
      </c>
      <c r="BC3203" s="102">
        <f t="shared" si="2032"/>
        <v>0</v>
      </c>
      <c r="BD3203" s="102">
        <f t="shared" si="2033"/>
        <v>0</v>
      </c>
      <c r="BE3203" s="102">
        <f t="shared" si="2034"/>
        <v>0</v>
      </c>
    </row>
    <row r="3204" spans="1:57" s="102" customFormat="1" ht="27.75" hidden="1">
      <c r="A3204" s="1"/>
      <c r="B3204" s="90">
        <v>2017</v>
      </c>
      <c r="C3204" s="91">
        <v>8321</v>
      </c>
      <c r="D3204" s="91">
        <v>3</v>
      </c>
      <c r="E3204" s="92">
        <v>6</v>
      </c>
      <c r="F3204" s="92">
        <v>0</v>
      </c>
      <c r="G3204" s="92">
        <v>2000</v>
      </c>
      <c r="H3204" s="92">
        <v>2700</v>
      </c>
      <c r="I3204" s="92">
        <v>272</v>
      </c>
      <c r="J3204" s="93">
        <v>9</v>
      </c>
      <c r="K3204" s="331" t="s">
        <v>1528</v>
      </c>
      <c r="L3204" s="95">
        <v>0</v>
      </c>
      <c r="M3204" s="95">
        <v>0</v>
      </c>
      <c r="N3204" s="95">
        <f t="shared" si="2036"/>
        <v>0</v>
      </c>
      <c r="O3204" s="95">
        <v>0</v>
      </c>
      <c r="P3204" s="95">
        <v>0</v>
      </c>
      <c r="Q3204" s="95">
        <f t="shared" si="2037"/>
        <v>0</v>
      </c>
      <c r="R3204" s="95">
        <f t="shared" si="2038"/>
        <v>0</v>
      </c>
      <c r="S3204" s="96" t="s">
        <v>95</v>
      </c>
      <c r="T3204" s="97"/>
      <c r="U3204" s="98"/>
      <c r="V3204" s="137" t="s">
        <v>174</v>
      </c>
      <c r="W3204" s="1"/>
      <c r="X3204" s="1"/>
      <c r="Y3204" s="1">
        <f t="shared" si="2016"/>
        <v>0</v>
      </c>
      <c r="Z3204" s="1"/>
      <c r="AA3204" s="1"/>
      <c r="AB3204" s="1">
        <f t="shared" si="2017"/>
        <v>0</v>
      </c>
      <c r="AC3204" s="1">
        <f t="shared" si="2018"/>
        <v>0</v>
      </c>
      <c r="AD3204" s="1"/>
      <c r="AE3204" s="1"/>
      <c r="AF3204" s="1">
        <f t="shared" si="2019"/>
        <v>0</v>
      </c>
      <c r="AG3204" s="1"/>
      <c r="AH3204" s="1"/>
      <c r="AI3204" s="1">
        <f t="shared" si="2020"/>
        <v>0</v>
      </c>
      <c r="AJ3204" s="102">
        <f t="shared" si="2021"/>
        <v>0</v>
      </c>
      <c r="AM3204" s="102">
        <f t="shared" si="2022"/>
        <v>0</v>
      </c>
      <c r="AP3204" s="102">
        <f t="shared" si="2023"/>
        <v>0</v>
      </c>
      <c r="AQ3204" s="102">
        <f t="shared" si="2024"/>
        <v>0</v>
      </c>
      <c r="AT3204" s="102">
        <f t="shared" si="2025"/>
        <v>0</v>
      </c>
      <c r="AW3204" s="102">
        <f t="shared" si="2026"/>
        <v>0</v>
      </c>
      <c r="AX3204" s="102">
        <f t="shared" si="2027"/>
        <v>0</v>
      </c>
      <c r="AY3204" s="102">
        <f t="shared" si="2028"/>
        <v>0</v>
      </c>
      <c r="AZ3204" s="102">
        <f t="shared" si="2029"/>
        <v>0</v>
      </c>
      <c r="BA3204" s="102">
        <f t="shared" si="2030"/>
        <v>0</v>
      </c>
      <c r="BB3204" s="102">
        <f t="shared" si="2031"/>
        <v>0</v>
      </c>
      <c r="BC3204" s="102">
        <f t="shared" si="2032"/>
        <v>0</v>
      </c>
      <c r="BD3204" s="102">
        <f t="shared" si="2033"/>
        <v>0</v>
      </c>
      <c r="BE3204" s="102">
        <f t="shared" si="2034"/>
        <v>0</v>
      </c>
    </row>
    <row r="3205" spans="1:57" s="102" customFormat="1" ht="27.75" hidden="1">
      <c r="A3205" s="1"/>
      <c r="B3205" s="90">
        <v>2017</v>
      </c>
      <c r="C3205" s="91">
        <v>8321</v>
      </c>
      <c r="D3205" s="91">
        <v>3</v>
      </c>
      <c r="E3205" s="92">
        <v>6</v>
      </c>
      <c r="F3205" s="92">
        <v>0</v>
      </c>
      <c r="G3205" s="92">
        <v>2000</v>
      </c>
      <c r="H3205" s="92">
        <v>2700</v>
      </c>
      <c r="I3205" s="92">
        <v>272</v>
      </c>
      <c r="J3205" s="93">
        <v>10</v>
      </c>
      <c r="K3205" s="331" t="s">
        <v>1529</v>
      </c>
      <c r="L3205" s="95">
        <v>0</v>
      </c>
      <c r="M3205" s="95">
        <v>0</v>
      </c>
      <c r="N3205" s="95">
        <f t="shared" si="2036"/>
        <v>0</v>
      </c>
      <c r="O3205" s="95">
        <v>0</v>
      </c>
      <c r="P3205" s="95">
        <v>0</v>
      </c>
      <c r="Q3205" s="95">
        <f t="shared" si="2037"/>
        <v>0</v>
      </c>
      <c r="R3205" s="95">
        <f t="shared" si="2038"/>
        <v>0</v>
      </c>
      <c r="S3205" s="96" t="s">
        <v>95</v>
      </c>
      <c r="T3205" s="97"/>
      <c r="U3205" s="98"/>
      <c r="V3205" s="137" t="s">
        <v>174</v>
      </c>
      <c r="W3205" s="1"/>
      <c r="X3205" s="1"/>
      <c r="Y3205" s="1">
        <f t="shared" si="2016"/>
        <v>0</v>
      </c>
      <c r="Z3205" s="1"/>
      <c r="AA3205" s="1"/>
      <c r="AB3205" s="1">
        <f t="shared" si="2017"/>
        <v>0</v>
      </c>
      <c r="AC3205" s="1">
        <f t="shared" si="2018"/>
        <v>0</v>
      </c>
      <c r="AD3205" s="1"/>
      <c r="AE3205" s="1"/>
      <c r="AF3205" s="1">
        <f t="shared" si="2019"/>
        <v>0</v>
      </c>
      <c r="AG3205" s="1"/>
      <c r="AH3205" s="1"/>
      <c r="AI3205" s="1">
        <f t="shared" si="2020"/>
        <v>0</v>
      </c>
      <c r="AJ3205" s="102">
        <f t="shared" si="2021"/>
        <v>0</v>
      </c>
      <c r="AM3205" s="102">
        <f t="shared" si="2022"/>
        <v>0</v>
      </c>
      <c r="AP3205" s="102">
        <f t="shared" si="2023"/>
        <v>0</v>
      </c>
      <c r="AQ3205" s="102">
        <f t="shared" si="2024"/>
        <v>0</v>
      </c>
      <c r="AT3205" s="102">
        <f t="shared" si="2025"/>
        <v>0</v>
      </c>
      <c r="AW3205" s="102">
        <f t="shared" si="2026"/>
        <v>0</v>
      </c>
      <c r="AX3205" s="102">
        <f t="shared" si="2027"/>
        <v>0</v>
      </c>
      <c r="AY3205" s="102">
        <f t="shared" si="2028"/>
        <v>0</v>
      </c>
      <c r="AZ3205" s="102">
        <f t="shared" si="2029"/>
        <v>0</v>
      </c>
      <c r="BA3205" s="102">
        <f t="shared" si="2030"/>
        <v>0</v>
      </c>
      <c r="BB3205" s="102">
        <f t="shared" si="2031"/>
        <v>0</v>
      </c>
      <c r="BC3205" s="102">
        <f t="shared" si="2032"/>
        <v>0</v>
      </c>
      <c r="BD3205" s="102">
        <f t="shared" si="2033"/>
        <v>0</v>
      </c>
      <c r="BE3205" s="102">
        <f t="shared" si="2034"/>
        <v>0</v>
      </c>
    </row>
    <row r="3206" spans="1:57" s="102" customFormat="1" ht="27.75" hidden="1">
      <c r="A3206" s="1"/>
      <c r="B3206" s="90">
        <v>2017</v>
      </c>
      <c r="C3206" s="91">
        <v>8321</v>
      </c>
      <c r="D3206" s="91">
        <v>3</v>
      </c>
      <c r="E3206" s="92">
        <v>6</v>
      </c>
      <c r="F3206" s="92">
        <v>0</v>
      </c>
      <c r="G3206" s="92">
        <v>2000</v>
      </c>
      <c r="H3206" s="92">
        <v>2700</v>
      </c>
      <c r="I3206" s="92">
        <v>272</v>
      </c>
      <c r="J3206" s="93">
        <v>11</v>
      </c>
      <c r="K3206" s="331" t="s">
        <v>1530</v>
      </c>
      <c r="L3206" s="95">
        <v>0</v>
      </c>
      <c r="M3206" s="95">
        <v>0</v>
      </c>
      <c r="N3206" s="95">
        <f t="shared" si="2036"/>
        <v>0</v>
      </c>
      <c r="O3206" s="95">
        <v>0</v>
      </c>
      <c r="P3206" s="95">
        <v>0</v>
      </c>
      <c r="Q3206" s="95">
        <f t="shared" si="2037"/>
        <v>0</v>
      </c>
      <c r="R3206" s="95">
        <f t="shared" si="2038"/>
        <v>0</v>
      </c>
      <c r="S3206" s="96" t="s">
        <v>95</v>
      </c>
      <c r="T3206" s="97"/>
      <c r="U3206" s="98"/>
      <c r="V3206" s="137" t="s">
        <v>174</v>
      </c>
      <c r="W3206" s="1"/>
      <c r="X3206" s="1"/>
      <c r="Y3206" s="1">
        <f t="shared" si="2016"/>
        <v>0</v>
      </c>
      <c r="Z3206" s="1"/>
      <c r="AA3206" s="1"/>
      <c r="AB3206" s="1">
        <f t="shared" si="2017"/>
        <v>0</v>
      </c>
      <c r="AC3206" s="1">
        <f t="shared" si="2018"/>
        <v>0</v>
      </c>
      <c r="AD3206" s="1"/>
      <c r="AE3206" s="1"/>
      <c r="AF3206" s="1">
        <f t="shared" si="2019"/>
        <v>0</v>
      </c>
      <c r="AG3206" s="1"/>
      <c r="AH3206" s="1"/>
      <c r="AI3206" s="1">
        <f t="shared" si="2020"/>
        <v>0</v>
      </c>
      <c r="AJ3206" s="102">
        <f t="shared" si="2021"/>
        <v>0</v>
      </c>
      <c r="AM3206" s="102">
        <f t="shared" si="2022"/>
        <v>0</v>
      </c>
      <c r="AP3206" s="102">
        <f t="shared" si="2023"/>
        <v>0</v>
      </c>
      <c r="AQ3206" s="102">
        <f t="shared" si="2024"/>
        <v>0</v>
      </c>
      <c r="AT3206" s="102">
        <f t="shared" si="2025"/>
        <v>0</v>
      </c>
      <c r="AW3206" s="102">
        <f t="shared" si="2026"/>
        <v>0</v>
      </c>
      <c r="AX3206" s="102">
        <f t="shared" si="2027"/>
        <v>0</v>
      </c>
      <c r="AY3206" s="102">
        <f t="shared" si="2028"/>
        <v>0</v>
      </c>
      <c r="AZ3206" s="102">
        <f t="shared" si="2029"/>
        <v>0</v>
      </c>
      <c r="BA3206" s="102">
        <f t="shared" si="2030"/>
        <v>0</v>
      </c>
      <c r="BB3206" s="102">
        <f t="shared" si="2031"/>
        <v>0</v>
      </c>
      <c r="BC3206" s="102">
        <f t="shared" si="2032"/>
        <v>0</v>
      </c>
      <c r="BD3206" s="102">
        <f t="shared" si="2033"/>
        <v>0</v>
      </c>
      <c r="BE3206" s="102">
        <f t="shared" si="2034"/>
        <v>0</v>
      </c>
    </row>
    <row r="3207" spans="1:57" s="102" customFormat="1" ht="27.75" hidden="1">
      <c r="A3207" s="1"/>
      <c r="B3207" s="90">
        <v>2017</v>
      </c>
      <c r="C3207" s="91">
        <v>8321</v>
      </c>
      <c r="D3207" s="91">
        <v>3</v>
      </c>
      <c r="E3207" s="92">
        <v>6</v>
      </c>
      <c r="F3207" s="92">
        <v>0</v>
      </c>
      <c r="G3207" s="92">
        <v>2000</v>
      </c>
      <c r="H3207" s="92">
        <v>2700</v>
      </c>
      <c r="I3207" s="92">
        <v>272</v>
      </c>
      <c r="J3207" s="93">
        <v>12</v>
      </c>
      <c r="K3207" s="331" t="s">
        <v>1531</v>
      </c>
      <c r="L3207" s="95">
        <v>0</v>
      </c>
      <c r="M3207" s="95">
        <v>0</v>
      </c>
      <c r="N3207" s="95">
        <f t="shared" si="2036"/>
        <v>0</v>
      </c>
      <c r="O3207" s="95">
        <v>0</v>
      </c>
      <c r="P3207" s="95">
        <v>0</v>
      </c>
      <c r="Q3207" s="95">
        <f t="shared" si="2037"/>
        <v>0</v>
      </c>
      <c r="R3207" s="95">
        <f t="shared" si="2038"/>
        <v>0</v>
      </c>
      <c r="S3207" s="96" t="s">
        <v>95</v>
      </c>
      <c r="T3207" s="97"/>
      <c r="U3207" s="98"/>
      <c r="V3207" s="137" t="s">
        <v>174</v>
      </c>
      <c r="W3207" s="1"/>
      <c r="X3207" s="1"/>
      <c r="Y3207" s="1">
        <f t="shared" si="2016"/>
        <v>0</v>
      </c>
      <c r="Z3207" s="1"/>
      <c r="AA3207" s="1"/>
      <c r="AB3207" s="1">
        <f t="shared" si="2017"/>
        <v>0</v>
      </c>
      <c r="AC3207" s="1">
        <f t="shared" si="2018"/>
        <v>0</v>
      </c>
      <c r="AD3207" s="1"/>
      <c r="AE3207" s="1"/>
      <c r="AF3207" s="1">
        <f t="shared" si="2019"/>
        <v>0</v>
      </c>
      <c r="AG3207" s="1"/>
      <c r="AH3207" s="1"/>
      <c r="AI3207" s="1">
        <f t="shared" si="2020"/>
        <v>0</v>
      </c>
      <c r="AJ3207" s="102">
        <f t="shared" si="2021"/>
        <v>0</v>
      </c>
      <c r="AM3207" s="102">
        <f t="shared" si="2022"/>
        <v>0</v>
      </c>
      <c r="AP3207" s="102">
        <f t="shared" si="2023"/>
        <v>0</v>
      </c>
      <c r="AQ3207" s="102">
        <f t="shared" si="2024"/>
        <v>0</v>
      </c>
      <c r="AT3207" s="102">
        <f t="shared" si="2025"/>
        <v>0</v>
      </c>
      <c r="AW3207" s="102">
        <f t="shared" si="2026"/>
        <v>0</v>
      </c>
      <c r="AX3207" s="102">
        <f t="shared" si="2027"/>
        <v>0</v>
      </c>
      <c r="AY3207" s="102">
        <f t="shared" si="2028"/>
        <v>0</v>
      </c>
      <c r="AZ3207" s="102">
        <f t="shared" si="2029"/>
        <v>0</v>
      </c>
      <c r="BA3207" s="102">
        <f t="shared" si="2030"/>
        <v>0</v>
      </c>
      <c r="BB3207" s="102">
        <f t="shared" si="2031"/>
        <v>0</v>
      </c>
      <c r="BC3207" s="102">
        <f t="shared" si="2032"/>
        <v>0</v>
      </c>
      <c r="BD3207" s="102">
        <f t="shared" si="2033"/>
        <v>0</v>
      </c>
      <c r="BE3207" s="102">
        <f t="shared" si="2034"/>
        <v>0</v>
      </c>
    </row>
    <row r="3208" spans="1:57" s="114" customFormat="1" ht="27.75" hidden="1" customHeight="1">
      <c r="A3208" s="1"/>
      <c r="B3208" s="76">
        <v>2017</v>
      </c>
      <c r="C3208" s="77">
        <v>8321</v>
      </c>
      <c r="D3208" s="77">
        <v>3</v>
      </c>
      <c r="E3208" s="76">
        <v>6</v>
      </c>
      <c r="F3208" s="76">
        <v>0</v>
      </c>
      <c r="G3208" s="76">
        <v>2000</v>
      </c>
      <c r="H3208" s="76">
        <v>2900</v>
      </c>
      <c r="I3208" s="76" t="s">
        <v>38</v>
      </c>
      <c r="J3208" s="76"/>
      <c r="K3208" s="78" t="s">
        <v>1532</v>
      </c>
      <c r="L3208" s="79">
        <f>SUM(L3209:L3209)</f>
        <v>0</v>
      </c>
      <c r="M3208" s="79">
        <f>SUM(M3209:M3209)</f>
        <v>0</v>
      </c>
      <c r="N3208" s="79">
        <f t="shared" si="2036"/>
        <v>0</v>
      </c>
      <c r="O3208" s="79">
        <f>SUM(O3209:O3209)</f>
        <v>0</v>
      </c>
      <c r="P3208" s="79">
        <f>SUM(P3209:P3209)</f>
        <v>0</v>
      </c>
      <c r="Q3208" s="79">
        <f t="shared" si="2037"/>
        <v>0</v>
      </c>
      <c r="R3208" s="79">
        <f t="shared" si="2038"/>
        <v>0</v>
      </c>
      <c r="S3208" s="79"/>
      <c r="T3208" s="81"/>
      <c r="U3208" s="81"/>
      <c r="V3208" s="307"/>
      <c r="W3208" s="1"/>
      <c r="X3208" s="1"/>
      <c r="Y3208" s="1">
        <f t="shared" si="2016"/>
        <v>0</v>
      </c>
      <c r="Z3208" s="1"/>
      <c r="AA3208" s="1"/>
      <c r="AB3208" s="1">
        <f t="shared" si="2017"/>
        <v>0</v>
      </c>
      <c r="AC3208" s="1">
        <f t="shared" si="2018"/>
        <v>0</v>
      </c>
      <c r="AD3208" s="1"/>
      <c r="AE3208" s="1"/>
      <c r="AF3208" s="1">
        <f t="shared" si="2019"/>
        <v>0</v>
      </c>
      <c r="AG3208" s="1"/>
      <c r="AH3208" s="1"/>
      <c r="AI3208" s="1">
        <f t="shared" si="2020"/>
        <v>0</v>
      </c>
      <c r="AJ3208" s="114">
        <f t="shared" si="2021"/>
        <v>0</v>
      </c>
      <c r="AM3208" s="114">
        <f t="shared" si="2022"/>
        <v>0</v>
      </c>
      <c r="AP3208" s="114">
        <f t="shared" si="2023"/>
        <v>0</v>
      </c>
      <c r="AQ3208" s="114">
        <f t="shared" si="2024"/>
        <v>0</v>
      </c>
      <c r="AT3208" s="114">
        <f t="shared" si="2025"/>
        <v>0</v>
      </c>
      <c r="AW3208" s="114">
        <f t="shared" si="2026"/>
        <v>0</v>
      </c>
      <c r="AX3208" s="114">
        <f t="shared" si="2027"/>
        <v>0</v>
      </c>
      <c r="AY3208" s="114">
        <f t="shared" si="2028"/>
        <v>0</v>
      </c>
      <c r="AZ3208" s="114">
        <f t="shared" si="2029"/>
        <v>0</v>
      </c>
      <c r="BA3208" s="114">
        <f t="shared" si="2030"/>
        <v>0</v>
      </c>
      <c r="BB3208" s="114">
        <f t="shared" si="2031"/>
        <v>0</v>
      </c>
      <c r="BC3208" s="114">
        <f t="shared" si="2032"/>
        <v>0</v>
      </c>
      <c r="BD3208" s="114">
        <f t="shared" si="2033"/>
        <v>0</v>
      </c>
      <c r="BE3208" s="114">
        <f t="shared" si="2034"/>
        <v>0</v>
      </c>
    </row>
    <row r="3209" spans="1:57" s="114" customFormat="1" ht="55.5" hidden="1" customHeight="1">
      <c r="A3209" s="1"/>
      <c r="B3209" s="83">
        <v>2017</v>
      </c>
      <c r="C3209" s="84">
        <v>8321</v>
      </c>
      <c r="D3209" s="84">
        <v>3</v>
      </c>
      <c r="E3209" s="83">
        <v>6</v>
      </c>
      <c r="F3209" s="83">
        <v>0</v>
      </c>
      <c r="G3209" s="83">
        <v>2000</v>
      </c>
      <c r="H3209" s="83">
        <v>2900</v>
      </c>
      <c r="I3209" s="83">
        <v>295</v>
      </c>
      <c r="J3209" s="83"/>
      <c r="K3209" s="85" t="s">
        <v>927</v>
      </c>
      <c r="L3209" s="86">
        <f>SUM(L3210:L3210)</f>
        <v>0</v>
      </c>
      <c r="M3209" s="86">
        <f t="shared" ref="M3209:R3209" si="2039">SUM(M3210:M3210)</f>
        <v>0</v>
      </c>
      <c r="N3209" s="86">
        <f t="shared" si="2039"/>
        <v>0</v>
      </c>
      <c r="O3209" s="86">
        <f t="shared" si="2039"/>
        <v>0</v>
      </c>
      <c r="P3209" s="86">
        <f t="shared" si="2039"/>
        <v>0</v>
      </c>
      <c r="Q3209" s="86">
        <f t="shared" si="2039"/>
        <v>0</v>
      </c>
      <c r="R3209" s="86">
        <f t="shared" si="2039"/>
        <v>0</v>
      </c>
      <c r="S3209" s="86"/>
      <c r="T3209" s="87"/>
      <c r="U3209" s="88"/>
      <c r="V3209" s="89"/>
      <c r="W3209" s="1"/>
      <c r="X3209" s="1"/>
      <c r="Y3209" s="1">
        <f t="shared" si="2016"/>
        <v>0</v>
      </c>
      <c r="Z3209" s="1"/>
      <c r="AA3209" s="1"/>
      <c r="AB3209" s="1">
        <f t="shared" si="2017"/>
        <v>0</v>
      </c>
      <c r="AC3209" s="1">
        <f t="shared" si="2018"/>
        <v>0</v>
      </c>
      <c r="AD3209" s="1"/>
      <c r="AE3209" s="1"/>
      <c r="AF3209" s="1">
        <f t="shared" si="2019"/>
        <v>0</v>
      </c>
      <c r="AG3209" s="1"/>
      <c r="AH3209" s="1"/>
      <c r="AI3209" s="1">
        <f t="shared" si="2020"/>
        <v>0</v>
      </c>
      <c r="AJ3209" s="114">
        <f t="shared" si="2021"/>
        <v>0</v>
      </c>
      <c r="AM3209" s="114">
        <f t="shared" si="2022"/>
        <v>0</v>
      </c>
      <c r="AP3209" s="114">
        <f t="shared" si="2023"/>
        <v>0</v>
      </c>
      <c r="AQ3209" s="114">
        <f t="shared" si="2024"/>
        <v>0</v>
      </c>
      <c r="AT3209" s="114">
        <f t="shared" si="2025"/>
        <v>0</v>
      </c>
      <c r="AW3209" s="114">
        <f t="shared" si="2026"/>
        <v>0</v>
      </c>
      <c r="AX3209" s="114">
        <f t="shared" si="2027"/>
        <v>0</v>
      </c>
      <c r="AY3209" s="114">
        <f t="shared" si="2028"/>
        <v>0</v>
      </c>
      <c r="AZ3209" s="114">
        <f t="shared" si="2029"/>
        <v>0</v>
      </c>
      <c r="BA3209" s="114">
        <f t="shared" si="2030"/>
        <v>0</v>
      </c>
      <c r="BB3209" s="114">
        <f t="shared" si="2031"/>
        <v>0</v>
      </c>
      <c r="BC3209" s="114">
        <f t="shared" si="2032"/>
        <v>0</v>
      </c>
      <c r="BD3209" s="114">
        <f t="shared" si="2033"/>
        <v>0</v>
      </c>
      <c r="BE3209" s="114">
        <f t="shared" si="2034"/>
        <v>0</v>
      </c>
    </row>
    <row r="3210" spans="1:57" s="102" customFormat="1" ht="27.75" hidden="1">
      <c r="A3210" s="1"/>
      <c r="B3210" s="90">
        <v>2017</v>
      </c>
      <c r="C3210" s="91">
        <v>8321</v>
      </c>
      <c r="D3210" s="91">
        <v>3</v>
      </c>
      <c r="E3210" s="92">
        <v>6</v>
      </c>
      <c r="F3210" s="92">
        <v>0</v>
      </c>
      <c r="G3210" s="92">
        <v>2000</v>
      </c>
      <c r="H3210" s="92">
        <v>2900</v>
      </c>
      <c r="I3210" s="92">
        <v>295</v>
      </c>
      <c r="J3210" s="93">
        <v>1</v>
      </c>
      <c r="K3210" s="331" t="s">
        <v>1533</v>
      </c>
      <c r="L3210" s="95">
        <v>0</v>
      </c>
      <c r="M3210" s="95">
        <v>0</v>
      </c>
      <c r="N3210" s="95">
        <f>L3210+M3210</f>
        <v>0</v>
      </c>
      <c r="O3210" s="95">
        <v>0</v>
      </c>
      <c r="P3210" s="95">
        <v>0</v>
      </c>
      <c r="Q3210" s="95">
        <f>O3210+P3210</f>
        <v>0</v>
      </c>
      <c r="R3210" s="95">
        <f>N3210+Q3210</f>
        <v>0</v>
      </c>
      <c r="S3210" s="96" t="s">
        <v>95</v>
      </c>
      <c r="T3210" s="97"/>
      <c r="U3210" s="98"/>
      <c r="V3210" s="137" t="s">
        <v>174</v>
      </c>
      <c r="W3210" s="1"/>
      <c r="X3210" s="1"/>
      <c r="Y3210" s="1">
        <f t="shared" si="2016"/>
        <v>0</v>
      </c>
      <c r="Z3210" s="1"/>
      <c r="AA3210" s="1"/>
      <c r="AB3210" s="1">
        <f t="shared" si="2017"/>
        <v>0</v>
      </c>
      <c r="AC3210" s="1">
        <f t="shared" si="2018"/>
        <v>0</v>
      </c>
      <c r="AD3210" s="1"/>
      <c r="AE3210" s="1"/>
      <c r="AF3210" s="1">
        <f t="shared" si="2019"/>
        <v>0</v>
      </c>
      <c r="AG3210" s="1"/>
      <c r="AH3210" s="1"/>
      <c r="AI3210" s="1">
        <f t="shared" si="2020"/>
        <v>0</v>
      </c>
      <c r="AJ3210" s="102">
        <f t="shared" si="2021"/>
        <v>0</v>
      </c>
      <c r="AM3210" s="102">
        <f t="shared" si="2022"/>
        <v>0</v>
      </c>
      <c r="AP3210" s="102">
        <f t="shared" si="2023"/>
        <v>0</v>
      </c>
      <c r="AQ3210" s="102">
        <f t="shared" si="2024"/>
        <v>0</v>
      </c>
      <c r="AT3210" s="102">
        <f t="shared" si="2025"/>
        <v>0</v>
      </c>
      <c r="AW3210" s="102">
        <f t="shared" si="2026"/>
        <v>0</v>
      </c>
      <c r="AX3210" s="102">
        <f t="shared" si="2027"/>
        <v>0</v>
      </c>
      <c r="AY3210" s="102">
        <f t="shared" si="2028"/>
        <v>0</v>
      </c>
      <c r="AZ3210" s="102">
        <f t="shared" si="2029"/>
        <v>0</v>
      </c>
      <c r="BA3210" s="102">
        <f t="shared" si="2030"/>
        <v>0</v>
      </c>
      <c r="BB3210" s="102">
        <f t="shared" si="2031"/>
        <v>0</v>
      </c>
      <c r="BC3210" s="102">
        <f t="shared" si="2032"/>
        <v>0</v>
      </c>
      <c r="BD3210" s="102">
        <f t="shared" si="2033"/>
        <v>0</v>
      </c>
      <c r="BE3210" s="102">
        <f t="shared" si="2034"/>
        <v>0</v>
      </c>
    </row>
    <row r="3211" spans="1:57" s="114" customFormat="1" ht="27.75" hidden="1" customHeight="1">
      <c r="A3211" s="1"/>
      <c r="B3211" s="69">
        <v>2017</v>
      </c>
      <c r="C3211" s="70">
        <v>8321</v>
      </c>
      <c r="D3211" s="70">
        <v>3</v>
      </c>
      <c r="E3211" s="69">
        <v>6</v>
      </c>
      <c r="F3211" s="69">
        <v>0</v>
      </c>
      <c r="G3211" s="69">
        <v>3000</v>
      </c>
      <c r="H3211" s="69" t="s">
        <v>38</v>
      </c>
      <c r="I3211" s="69" t="s">
        <v>38</v>
      </c>
      <c r="J3211" s="69"/>
      <c r="K3211" s="71" t="s">
        <v>65</v>
      </c>
      <c r="L3211" s="72">
        <f t="shared" ref="L3211:R3211" si="2040">L3212+L3217+L3220</f>
        <v>0</v>
      </c>
      <c r="M3211" s="72">
        <f t="shared" si="2040"/>
        <v>0</v>
      </c>
      <c r="N3211" s="72">
        <f t="shared" si="2040"/>
        <v>0</v>
      </c>
      <c r="O3211" s="72">
        <f t="shared" si="2040"/>
        <v>0</v>
      </c>
      <c r="P3211" s="72">
        <f t="shared" si="2040"/>
        <v>0</v>
      </c>
      <c r="Q3211" s="72">
        <f t="shared" si="2040"/>
        <v>0</v>
      </c>
      <c r="R3211" s="72">
        <f t="shared" si="2040"/>
        <v>0</v>
      </c>
      <c r="S3211" s="72"/>
      <c r="T3211" s="73"/>
      <c r="U3211" s="74"/>
      <c r="V3211" s="75"/>
      <c r="W3211" s="1"/>
      <c r="X3211" s="1"/>
      <c r="Y3211" s="1">
        <f t="shared" si="2016"/>
        <v>0</v>
      </c>
      <c r="Z3211" s="1"/>
      <c r="AA3211" s="1"/>
      <c r="AB3211" s="1">
        <f t="shared" si="2017"/>
        <v>0</v>
      </c>
      <c r="AC3211" s="1">
        <f t="shared" si="2018"/>
        <v>0</v>
      </c>
      <c r="AD3211" s="1"/>
      <c r="AE3211" s="1"/>
      <c r="AF3211" s="1">
        <f t="shared" si="2019"/>
        <v>0</v>
      </c>
      <c r="AG3211" s="1"/>
      <c r="AH3211" s="1"/>
      <c r="AI3211" s="1">
        <f t="shared" si="2020"/>
        <v>0</v>
      </c>
      <c r="AJ3211" s="114">
        <f t="shared" si="2021"/>
        <v>0</v>
      </c>
      <c r="AM3211" s="114">
        <f t="shared" si="2022"/>
        <v>0</v>
      </c>
      <c r="AP3211" s="114">
        <f t="shared" si="2023"/>
        <v>0</v>
      </c>
      <c r="AQ3211" s="114">
        <f t="shared" si="2024"/>
        <v>0</v>
      </c>
      <c r="AT3211" s="114">
        <f t="shared" si="2025"/>
        <v>0</v>
      </c>
      <c r="AW3211" s="114">
        <f t="shared" si="2026"/>
        <v>0</v>
      </c>
      <c r="AX3211" s="114">
        <f t="shared" si="2027"/>
        <v>0</v>
      </c>
      <c r="AY3211" s="114">
        <f t="shared" si="2028"/>
        <v>0</v>
      </c>
      <c r="AZ3211" s="114">
        <f t="shared" si="2029"/>
        <v>0</v>
      </c>
      <c r="BA3211" s="114">
        <f t="shared" si="2030"/>
        <v>0</v>
      </c>
      <c r="BB3211" s="114">
        <f t="shared" si="2031"/>
        <v>0</v>
      </c>
      <c r="BC3211" s="114">
        <f t="shared" si="2032"/>
        <v>0</v>
      </c>
      <c r="BD3211" s="114">
        <f t="shared" si="2033"/>
        <v>0</v>
      </c>
      <c r="BE3211" s="114">
        <f t="shared" si="2034"/>
        <v>0</v>
      </c>
    </row>
    <row r="3212" spans="1:57" s="114" customFormat="1" ht="27.75" hidden="1" customHeight="1">
      <c r="A3212" s="1"/>
      <c r="B3212" s="76">
        <v>2017</v>
      </c>
      <c r="C3212" s="77">
        <v>8321</v>
      </c>
      <c r="D3212" s="77">
        <v>3</v>
      </c>
      <c r="E3212" s="76">
        <v>6</v>
      </c>
      <c r="F3212" s="76">
        <v>0</v>
      </c>
      <c r="G3212" s="76">
        <v>3000</v>
      </c>
      <c r="H3212" s="76">
        <v>3100</v>
      </c>
      <c r="I3212" s="76" t="s">
        <v>38</v>
      </c>
      <c r="J3212" s="76"/>
      <c r="K3212" s="78" t="s">
        <v>165</v>
      </c>
      <c r="L3212" s="79">
        <f>L3213+L3215</f>
        <v>0</v>
      </c>
      <c r="M3212" s="79">
        <f>M3213+M3215</f>
        <v>0</v>
      </c>
      <c r="N3212" s="79">
        <f>L3212+M3212</f>
        <v>0</v>
      </c>
      <c r="O3212" s="79">
        <f>O3213+O3215</f>
        <v>0</v>
      </c>
      <c r="P3212" s="79">
        <f>P3213+P3215</f>
        <v>0</v>
      </c>
      <c r="Q3212" s="79">
        <f>O3212+P3212</f>
        <v>0</v>
      </c>
      <c r="R3212" s="79">
        <f>N3212+Q3212</f>
        <v>0</v>
      </c>
      <c r="S3212" s="79"/>
      <c r="T3212" s="81"/>
      <c r="U3212" s="81"/>
      <c r="V3212" s="307"/>
      <c r="W3212" s="1"/>
      <c r="X3212" s="1"/>
      <c r="Y3212" s="1">
        <f t="shared" si="2016"/>
        <v>0</v>
      </c>
      <c r="Z3212" s="1"/>
      <c r="AA3212" s="1"/>
      <c r="AB3212" s="1">
        <f t="shared" si="2017"/>
        <v>0</v>
      </c>
      <c r="AC3212" s="1">
        <f t="shared" si="2018"/>
        <v>0</v>
      </c>
      <c r="AD3212" s="1"/>
      <c r="AE3212" s="1"/>
      <c r="AF3212" s="1">
        <f t="shared" si="2019"/>
        <v>0</v>
      </c>
      <c r="AG3212" s="1"/>
      <c r="AH3212" s="1"/>
      <c r="AI3212" s="1">
        <f t="shared" si="2020"/>
        <v>0</v>
      </c>
      <c r="AJ3212" s="114">
        <f t="shared" si="2021"/>
        <v>0</v>
      </c>
      <c r="AM3212" s="114">
        <f t="shared" si="2022"/>
        <v>0</v>
      </c>
      <c r="AP3212" s="114">
        <f t="shared" si="2023"/>
        <v>0</v>
      </c>
      <c r="AQ3212" s="114">
        <f t="shared" si="2024"/>
        <v>0</v>
      </c>
      <c r="AT3212" s="114">
        <f t="shared" si="2025"/>
        <v>0</v>
      </c>
      <c r="AW3212" s="114">
        <f t="shared" si="2026"/>
        <v>0</v>
      </c>
      <c r="AX3212" s="114">
        <f t="shared" si="2027"/>
        <v>0</v>
      </c>
      <c r="AY3212" s="114">
        <f t="shared" si="2028"/>
        <v>0</v>
      </c>
      <c r="AZ3212" s="114">
        <f t="shared" si="2029"/>
        <v>0</v>
      </c>
      <c r="BA3212" s="114">
        <f t="shared" si="2030"/>
        <v>0</v>
      </c>
      <c r="BB3212" s="114">
        <f t="shared" si="2031"/>
        <v>0</v>
      </c>
      <c r="BC3212" s="114">
        <f t="shared" si="2032"/>
        <v>0</v>
      </c>
      <c r="BD3212" s="114">
        <f t="shared" si="2033"/>
        <v>0</v>
      </c>
      <c r="BE3212" s="114">
        <f t="shared" si="2034"/>
        <v>0</v>
      </c>
    </row>
    <row r="3213" spans="1:57" s="114" customFormat="1" ht="27.75" hidden="1" customHeight="1">
      <c r="A3213" s="1"/>
      <c r="B3213" s="83">
        <v>2017</v>
      </c>
      <c r="C3213" s="84">
        <v>8321</v>
      </c>
      <c r="D3213" s="84">
        <v>3</v>
      </c>
      <c r="E3213" s="83">
        <v>6</v>
      </c>
      <c r="F3213" s="83">
        <v>0</v>
      </c>
      <c r="G3213" s="83">
        <v>3000</v>
      </c>
      <c r="H3213" s="83">
        <v>3100</v>
      </c>
      <c r="I3213" s="83">
        <v>314</v>
      </c>
      <c r="J3213" s="83"/>
      <c r="K3213" s="85" t="s">
        <v>1534</v>
      </c>
      <c r="L3213" s="86">
        <f>SUM(L3214:L3214)</f>
        <v>0</v>
      </c>
      <c r="M3213" s="86">
        <f t="shared" ref="M3213:R3213" si="2041">SUM(M3214:M3214)</f>
        <v>0</v>
      </c>
      <c r="N3213" s="86">
        <f t="shared" si="2041"/>
        <v>0</v>
      </c>
      <c r="O3213" s="86">
        <f t="shared" si="2041"/>
        <v>0</v>
      </c>
      <c r="P3213" s="86">
        <f t="shared" si="2041"/>
        <v>0</v>
      </c>
      <c r="Q3213" s="86">
        <f t="shared" si="2041"/>
        <v>0</v>
      </c>
      <c r="R3213" s="86">
        <f t="shared" si="2041"/>
        <v>0</v>
      </c>
      <c r="S3213" s="86"/>
      <c r="T3213" s="87"/>
      <c r="U3213" s="88"/>
      <c r="V3213" s="89"/>
      <c r="W3213" s="1"/>
      <c r="X3213" s="1"/>
      <c r="Y3213" s="1">
        <f t="shared" si="2016"/>
        <v>0</v>
      </c>
      <c r="Z3213" s="1"/>
      <c r="AA3213" s="1"/>
      <c r="AB3213" s="1">
        <f t="shared" si="2017"/>
        <v>0</v>
      </c>
      <c r="AC3213" s="1">
        <f t="shared" si="2018"/>
        <v>0</v>
      </c>
      <c r="AD3213" s="1"/>
      <c r="AE3213" s="1"/>
      <c r="AF3213" s="1">
        <f t="shared" si="2019"/>
        <v>0</v>
      </c>
      <c r="AG3213" s="1"/>
      <c r="AH3213" s="1"/>
      <c r="AI3213" s="1">
        <f t="shared" si="2020"/>
        <v>0</v>
      </c>
      <c r="AJ3213" s="114">
        <f t="shared" si="2021"/>
        <v>0</v>
      </c>
      <c r="AM3213" s="114">
        <f t="shared" si="2022"/>
        <v>0</v>
      </c>
      <c r="AP3213" s="114">
        <f t="shared" si="2023"/>
        <v>0</v>
      </c>
      <c r="AQ3213" s="114">
        <f t="shared" si="2024"/>
        <v>0</v>
      </c>
      <c r="AT3213" s="114">
        <f t="shared" si="2025"/>
        <v>0</v>
      </c>
      <c r="AW3213" s="114">
        <f t="shared" si="2026"/>
        <v>0</v>
      </c>
      <c r="AX3213" s="114">
        <f t="shared" si="2027"/>
        <v>0</v>
      </c>
      <c r="AY3213" s="114">
        <f t="shared" si="2028"/>
        <v>0</v>
      </c>
      <c r="AZ3213" s="114">
        <f t="shared" si="2029"/>
        <v>0</v>
      </c>
      <c r="BA3213" s="114">
        <f t="shared" si="2030"/>
        <v>0</v>
      </c>
      <c r="BB3213" s="114">
        <f t="shared" si="2031"/>
        <v>0</v>
      </c>
      <c r="BC3213" s="114">
        <f t="shared" si="2032"/>
        <v>0</v>
      </c>
      <c r="BD3213" s="114">
        <f t="shared" si="2033"/>
        <v>0</v>
      </c>
      <c r="BE3213" s="114">
        <f t="shared" si="2034"/>
        <v>0</v>
      </c>
    </row>
    <row r="3214" spans="1:57" s="102" customFormat="1" ht="27.75" hidden="1">
      <c r="A3214" s="1"/>
      <c r="B3214" s="90">
        <v>2017</v>
      </c>
      <c r="C3214" s="91">
        <v>8321</v>
      </c>
      <c r="D3214" s="91">
        <v>3</v>
      </c>
      <c r="E3214" s="92">
        <v>6</v>
      </c>
      <c r="F3214" s="92">
        <v>0</v>
      </c>
      <c r="G3214" s="92">
        <v>3000</v>
      </c>
      <c r="H3214" s="92">
        <v>3100</v>
      </c>
      <c r="I3214" s="92">
        <v>314</v>
      </c>
      <c r="J3214" s="93">
        <v>1</v>
      </c>
      <c r="K3214" s="331" t="s">
        <v>1535</v>
      </c>
      <c r="L3214" s="95">
        <v>0</v>
      </c>
      <c r="M3214" s="95">
        <v>0</v>
      </c>
      <c r="N3214" s="95">
        <f>L3214+M3214</f>
        <v>0</v>
      </c>
      <c r="O3214" s="95">
        <v>0</v>
      </c>
      <c r="P3214" s="95">
        <v>0</v>
      </c>
      <c r="Q3214" s="95">
        <f>O3214+P3214</f>
        <v>0</v>
      </c>
      <c r="R3214" s="95">
        <f>N3214+Q3214</f>
        <v>0</v>
      </c>
      <c r="S3214" s="96" t="s">
        <v>69</v>
      </c>
      <c r="T3214" s="97"/>
      <c r="U3214" s="98"/>
      <c r="V3214" s="101" t="s">
        <v>47</v>
      </c>
      <c r="W3214" s="1"/>
      <c r="X3214" s="1"/>
      <c r="Y3214" s="1">
        <f t="shared" si="2016"/>
        <v>0</v>
      </c>
      <c r="Z3214" s="1"/>
      <c r="AA3214" s="1"/>
      <c r="AB3214" s="1">
        <f t="shared" si="2017"/>
        <v>0</v>
      </c>
      <c r="AC3214" s="1">
        <f t="shared" si="2018"/>
        <v>0</v>
      </c>
      <c r="AD3214" s="1"/>
      <c r="AE3214" s="1"/>
      <c r="AF3214" s="1">
        <f t="shared" si="2019"/>
        <v>0</v>
      </c>
      <c r="AG3214" s="1"/>
      <c r="AH3214" s="1"/>
      <c r="AI3214" s="1">
        <f t="shared" si="2020"/>
        <v>0</v>
      </c>
      <c r="AJ3214" s="102">
        <f t="shared" si="2021"/>
        <v>0</v>
      </c>
      <c r="AM3214" s="102">
        <f t="shared" si="2022"/>
        <v>0</v>
      </c>
      <c r="AP3214" s="102">
        <f t="shared" si="2023"/>
        <v>0</v>
      </c>
      <c r="AQ3214" s="102">
        <f t="shared" si="2024"/>
        <v>0</v>
      </c>
      <c r="AT3214" s="102">
        <f t="shared" si="2025"/>
        <v>0</v>
      </c>
      <c r="AW3214" s="102">
        <f t="shared" si="2026"/>
        <v>0</v>
      </c>
      <c r="AX3214" s="102">
        <f t="shared" si="2027"/>
        <v>0</v>
      </c>
      <c r="AY3214" s="102">
        <f t="shared" si="2028"/>
        <v>0</v>
      </c>
      <c r="AZ3214" s="102">
        <f t="shared" si="2029"/>
        <v>0</v>
      </c>
      <c r="BA3214" s="102">
        <f t="shared" si="2030"/>
        <v>0</v>
      </c>
      <c r="BB3214" s="102">
        <f t="shared" si="2031"/>
        <v>0</v>
      </c>
      <c r="BC3214" s="102">
        <f t="shared" si="2032"/>
        <v>0</v>
      </c>
      <c r="BD3214" s="102">
        <f t="shared" si="2033"/>
        <v>0</v>
      </c>
      <c r="BE3214" s="102">
        <f t="shared" si="2034"/>
        <v>0</v>
      </c>
    </row>
    <row r="3215" spans="1:57" s="114" customFormat="1" ht="55.5" hidden="1" customHeight="1">
      <c r="A3215" s="1"/>
      <c r="B3215" s="83">
        <v>2017</v>
      </c>
      <c r="C3215" s="84">
        <v>8321</v>
      </c>
      <c r="D3215" s="84">
        <v>3</v>
      </c>
      <c r="E3215" s="83">
        <v>6</v>
      </c>
      <c r="F3215" s="83">
        <v>0</v>
      </c>
      <c r="G3215" s="83">
        <v>3000</v>
      </c>
      <c r="H3215" s="83">
        <v>3100</v>
      </c>
      <c r="I3215" s="83">
        <v>317</v>
      </c>
      <c r="J3215" s="83"/>
      <c r="K3215" s="85" t="s">
        <v>166</v>
      </c>
      <c r="L3215" s="86">
        <f>SUM(L3216:L3216)</f>
        <v>0</v>
      </c>
      <c r="M3215" s="86">
        <f t="shared" ref="M3215:R3215" si="2042">SUM(M3216:M3216)</f>
        <v>0</v>
      </c>
      <c r="N3215" s="86">
        <f t="shared" si="2042"/>
        <v>0</v>
      </c>
      <c r="O3215" s="86">
        <f t="shared" si="2042"/>
        <v>0</v>
      </c>
      <c r="P3215" s="86">
        <f t="shared" si="2042"/>
        <v>0</v>
      </c>
      <c r="Q3215" s="86">
        <f t="shared" si="2042"/>
        <v>0</v>
      </c>
      <c r="R3215" s="86">
        <f t="shared" si="2042"/>
        <v>0</v>
      </c>
      <c r="S3215" s="86"/>
      <c r="T3215" s="87"/>
      <c r="U3215" s="88"/>
      <c r="V3215" s="89"/>
      <c r="W3215" s="1"/>
      <c r="X3215" s="1"/>
      <c r="Y3215" s="1">
        <f t="shared" si="2016"/>
        <v>0</v>
      </c>
      <c r="Z3215" s="1"/>
      <c r="AA3215" s="1"/>
      <c r="AB3215" s="1">
        <f t="shared" si="2017"/>
        <v>0</v>
      </c>
      <c r="AC3215" s="1">
        <f t="shared" si="2018"/>
        <v>0</v>
      </c>
      <c r="AD3215" s="1"/>
      <c r="AE3215" s="1"/>
      <c r="AF3215" s="1">
        <f t="shared" si="2019"/>
        <v>0</v>
      </c>
      <c r="AG3215" s="1"/>
      <c r="AH3215" s="1"/>
      <c r="AI3215" s="1">
        <f t="shared" si="2020"/>
        <v>0</v>
      </c>
      <c r="AJ3215" s="114">
        <f t="shared" si="2021"/>
        <v>0</v>
      </c>
      <c r="AM3215" s="114">
        <f t="shared" si="2022"/>
        <v>0</v>
      </c>
      <c r="AP3215" s="114">
        <f t="shared" si="2023"/>
        <v>0</v>
      </c>
      <c r="AQ3215" s="114">
        <f t="shared" si="2024"/>
        <v>0</v>
      </c>
      <c r="AT3215" s="114">
        <f t="shared" si="2025"/>
        <v>0</v>
      </c>
      <c r="AW3215" s="114">
        <f t="shared" si="2026"/>
        <v>0</v>
      </c>
      <c r="AX3215" s="114">
        <f t="shared" si="2027"/>
        <v>0</v>
      </c>
      <c r="AY3215" s="114">
        <f t="shared" si="2028"/>
        <v>0</v>
      </c>
      <c r="AZ3215" s="114">
        <f t="shared" si="2029"/>
        <v>0</v>
      </c>
      <c r="BA3215" s="114">
        <f t="shared" si="2030"/>
        <v>0</v>
      </c>
      <c r="BB3215" s="114">
        <f t="shared" si="2031"/>
        <v>0</v>
      </c>
      <c r="BC3215" s="114">
        <f t="shared" si="2032"/>
        <v>0</v>
      </c>
      <c r="BD3215" s="114">
        <f t="shared" si="2033"/>
        <v>0</v>
      </c>
      <c r="BE3215" s="114">
        <f t="shared" si="2034"/>
        <v>0</v>
      </c>
    </row>
    <row r="3216" spans="1:57" s="102" customFormat="1" ht="54" hidden="1">
      <c r="A3216" s="1"/>
      <c r="B3216" s="90">
        <v>2017</v>
      </c>
      <c r="C3216" s="91">
        <v>8321</v>
      </c>
      <c r="D3216" s="91">
        <v>3</v>
      </c>
      <c r="E3216" s="92">
        <v>6</v>
      </c>
      <c r="F3216" s="92">
        <v>0</v>
      </c>
      <c r="G3216" s="92">
        <v>3000</v>
      </c>
      <c r="H3216" s="92">
        <v>3100</v>
      </c>
      <c r="I3216" s="92">
        <v>317</v>
      </c>
      <c r="J3216" s="93">
        <v>1</v>
      </c>
      <c r="K3216" s="331" t="s">
        <v>167</v>
      </c>
      <c r="L3216" s="95">
        <v>0</v>
      </c>
      <c r="M3216" s="95">
        <v>0</v>
      </c>
      <c r="N3216" s="95">
        <f>L3216+M3216</f>
        <v>0</v>
      </c>
      <c r="O3216" s="95">
        <v>0</v>
      </c>
      <c r="P3216" s="95">
        <v>0</v>
      </c>
      <c r="Q3216" s="95">
        <f>O3216+P3216</f>
        <v>0</v>
      </c>
      <c r="R3216" s="95">
        <f>N3216+Q3216</f>
        <v>0</v>
      </c>
      <c r="S3216" s="96" t="s">
        <v>69</v>
      </c>
      <c r="T3216" s="97"/>
      <c r="U3216" s="98"/>
      <c r="V3216" s="101" t="s">
        <v>47</v>
      </c>
      <c r="W3216" s="1"/>
      <c r="X3216" s="1"/>
      <c r="Y3216" s="1">
        <f t="shared" si="2016"/>
        <v>0</v>
      </c>
      <c r="Z3216" s="1"/>
      <c r="AA3216" s="1"/>
      <c r="AB3216" s="1">
        <f t="shared" si="2017"/>
        <v>0</v>
      </c>
      <c r="AC3216" s="1">
        <f t="shared" si="2018"/>
        <v>0</v>
      </c>
      <c r="AD3216" s="1"/>
      <c r="AE3216" s="1"/>
      <c r="AF3216" s="1">
        <f t="shared" si="2019"/>
        <v>0</v>
      </c>
      <c r="AG3216" s="1"/>
      <c r="AH3216" s="1"/>
      <c r="AI3216" s="1">
        <f t="shared" si="2020"/>
        <v>0</v>
      </c>
      <c r="AJ3216" s="102">
        <f t="shared" si="2021"/>
        <v>0</v>
      </c>
      <c r="AM3216" s="102">
        <f t="shared" si="2022"/>
        <v>0</v>
      </c>
      <c r="AP3216" s="102">
        <f t="shared" si="2023"/>
        <v>0</v>
      </c>
      <c r="AQ3216" s="102">
        <f t="shared" si="2024"/>
        <v>0</v>
      </c>
      <c r="AT3216" s="102">
        <f t="shared" si="2025"/>
        <v>0</v>
      </c>
      <c r="AW3216" s="102">
        <f t="shared" si="2026"/>
        <v>0</v>
      </c>
      <c r="AX3216" s="102">
        <f t="shared" si="2027"/>
        <v>0</v>
      </c>
      <c r="AY3216" s="102">
        <f t="shared" si="2028"/>
        <v>0</v>
      </c>
      <c r="AZ3216" s="102">
        <f t="shared" si="2029"/>
        <v>0</v>
      </c>
      <c r="BA3216" s="102">
        <f t="shared" si="2030"/>
        <v>0</v>
      </c>
      <c r="BB3216" s="102">
        <f t="shared" si="2031"/>
        <v>0</v>
      </c>
      <c r="BC3216" s="102">
        <f t="shared" si="2032"/>
        <v>0</v>
      </c>
      <c r="BD3216" s="102">
        <f t="shared" si="2033"/>
        <v>0</v>
      </c>
      <c r="BE3216" s="102">
        <f t="shared" si="2034"/>
        <v>0</v>
      </c>
    </row>
    <row r="3217" spans="1:57" s="114" customFormat="1" ht="55.5" hidden="1" customHeight="1">
      <c r="A3217" s="1"/>
      <c r="B3217" s="76">
        <v>2017</v>
      </c>
      <c r="C3217" s="77">
        <v>8321</v>
      </c>
      <c r="D3217" s="77">
        <v>3</v>
      </c>
      <c r="E3217" s="76">
        <v>6</v>
      </c>
      <c r="F3217" s="76">
        <v>0</v>
      </c>
      <c r="G3217" s="76">
        <v>3000</v>
      </c>
      <c r="H3217" s="76">
        <v>3300</v>
      </c>
      <c r="I3217" s="76" t="s">
        <v>38</v>
      </c>
      <c r="J3217" s="76"/>
      <c r="K3217" s="78" t="s">
        <v>70</v>
      </c>
      <c r="L3217" s="79">
        <f>SUM(L3218:L3218)</f>
        <v>0</v>
      </c>
      <c r="M3217" s="79">
        <f>SUM(M3218:M3218)</f>
        <v>0</v>
      </c>
      <c r="N3217" s="79">
        <f>L3217+M3217</f>
        <v>0</v>
      </c>
      <c r="O3217" s="79">
        <f>SUM(O3218:O3218)</f>
        <v>0</v>
      </c>
      <c r="P3217" s="79">
        <f>SUM(P3218:P3218)</f>
        <v>0</v>
      </c>
      <c r="Q3217" s="79">
        <f>O3217+P3217</f>
        <v>0</v>
      </c>
      <c r="R3217" s="79">
        <f>N3217+Q3217</f>
        <v>0</v>
      </c>
      <c r="S3217" s="79"/>
      <c r="T3217" s="81"/>
      <c r="U3217" s="81"/>
      <c r="V3217" s="307"/>
      <c r="W3217" s="1"/>
      <c r="X3217" s="1"/>
      <c r="Y3217" s="1">
        <f t="shared" si="2016"/>
        <v>0</v>
      </c>
      <c r="Z3217" s="1"/>
      <c r="AA3217" s="1"/>
      <c r="AB3217" s="1">
        <f t="shared" si="2017"/>
        <v>0</v>
      </c>
      <c r="AC3217" s="1">
        <f t="shared" si="2018"/>
        <v>0</v>
      </c>
      <c r="AD3217" s="1"/>
      <c r="AE3217" s="1"/>
      <c r="AF3217" s="1">
        <f t="shared" si="2019"/>
        <v>0</v>
      </c>
      <c r="AG3217" s="1"/>
      <c r="AH3217" s="1"/>
      <c r="AI3217" s="1">
        <f t="shared" si="2020"/>
        <v>0</v>
      </c>
      <c r="AJ3217" s="114">
        <f t="shared" si="2021"/>
        <v>0</v>
      </c>
      <c r="AM3217" s="114">
        <f t="shared" si="2022"/>
        <v>0</v>
      </c>
      <c r="AP3217" s="114">
        <f t="shared" si="2023"/>
        <v>0</v>
      </c>
      <c r="AQ3217" s="114">
        <f t="shared" si="2024"/>
        <v>0</v>
      </c>
      <c r="AT3217" s="114">
        <f t="shared" si="2025"/>
        <v>0</v>
      </c>
      <c r="AW3217" s="114">
        <f t="shared" si="2026"/>
        <v>0</v>
      </c>
      <c r="AX3217" s="114">
        <f t="shared" si="2027"/>
        <v>0</v>
      </c>
      <c r="AY3217" s="114">
        <f t="shared" si="2028"/>
        <v>0</v>
      </c>
      <c r="AZ3217" s="114">
        <f t="shared" si="2029"/>
        <v>0</v>
      </c>
      <c r="BA3217" s="114">
        <f t="shared" si="2030"/>
        <v>0</v>
      </c>
      <c r="BB3217" s="114">
        <f t="shared" si="2031"/>
        <v>0</v>
      </c>
      <c r="BC3217" s="114">
        <f t="shared" si="2032"/>
        <v>0</v>
      </c>
      <c r="BD3217" s="114">
        <f t="shared" si="2033"/>
        <v>0</v>
      </c>
      <c r="BE3217" s="114">
        <f t="shared" si="2034"/>
        <v>0</v>
      </c>
    </row>
    <row r="3218" spans="1:57" s="114" customFormat="1" ht="61.5" hidden="1" customHeight="1">
      <c r="A3218" s="1"/>
      <c r="B3218" s="83">
        <v>2017</v>
      </c>
      <c r="C3218" s="84">
        <v>8321</v>
      </c>
      <c r="D3218" s="84">
        <v>3</v>
      </c>
      <c r="E3218" s="83">
        <v>6</v>
      </c>
      <c r="F3218" s="83">
        <v>0</v>
      </c>
      <c r="G3218" s="83">
        <v>3000</v>
      </c>
      <c r="H3218" s="83">
        <v>3300</v>
      </c>
      <c r="I3218" s="83">
        <v>333</v>
      </c>
      <c r="J3218" s="83"/>
      <c r="K3218" s="85" t="s">
        <v>941</v>
      </c>
      <c r="L3218" s="86">
        <f>SUM(L3219:L3219)</f>
        <v>0</v>
      </c>
      <c r="M3218" s="86">
        <f t="shared" ref="M3218:R3218" si="2043">SUM(M3219:M3219)</f>
        <v>0</v>
      </c>
      <c r="N3218" s="86">
        <f t="shared" si="2043"/>
        <v>0</v>
      </c>
      <c r="O3218" s="86">
        <f t="shared" si="2043"/>
        <v>0</v>
      </c>
      <c r="P3218" s="86">
        <f t="shared" si="2043"/>
        <v>0</v>
      </c>
      <c r="Q3218" s="86">
        <f t="shared" si="2043"/>
        <v>0</v>
      </c>
      <c r="R3218" s="86">
        <f t="shared" si="2043"/>
        <v>0</v>
      </c>
      <c r="S3218" s="86"/>
      <c r="T3218" s="87"/>
      <c r="U3218" s="88"/>
      <c r="V3218" s="89"/>
      <c r="W3218" s="1"/>
      <c r="X3218" s="1"/>
      <c r="Y3218" s="1">
        <f t="shared" si="2016"/>
        <v>0</v>
      </c>
      <c r="Z3218" s="1"/>
      <c r="AA3218" s="1"/>
      <c r="AB3218" s="1">
        <f t="shared" si="2017"/>
        <v>0</v>
      </c>
      <c r="AC3218" s="1">
        <f t="shared" si="2018"/>
        <v>0</v>
      </c>
      <c r="AD3218" s="1"/>
      <c r="AE3218" s="1"/>
      <c r="AF3218" s="1">
        <f t="shared" si="2019"/>
        <v>0</v>
      </c>
      <c r="AG3218" s="1"/>
      <c r="AH3218" s="1"/>
      <c r="AI3218" s="1">
        <f t="shared" si="2020"/>
        <v>0</v>
      </c>
      <c r="AJ3218" s="114">
        <f t="shared" si="2021"/>
        <v>0</v>
      </c>
      <c r="AM3218" s="114">
        <f t="shared" si="2022"/>
        <v>0</v>
      </c>
      <c r="AP3218" s="114">
        <f t="shared" si="2023"/>
        <v>0</v>
      </c>
      <c r="AQ3218" s="114">
        <f t="shared" si="2024"/>
        <v>0</v>
      </c>
      <c r="AT3218" s="114">
        <f t="shared" si="2025"/>
        <v>0</v>
      </c>
      <c r="AW3218" s="114">
        <f t="shared" si="2026"/>
        <v>0</v>
      </c>
      <c r="AX3218" s="114">
        <f t="shared" si="2027"/>
        <v>0</v>
      </c>
      <c r="AY3218" s="114">
        <f t="shared" si="2028"/>
        <v>0</v>
      </c>
      <c r="AZ3218" s="114">
        <f t="shared" si="2029"/>
        <v>0</v>
      </c>
      <c r="BA3218" s="114">
        <f t="shared" si="2030"/>
        <v>0</v>
      </c>
      <c r="BB3218" s="114">
        <f t="shared" si="2031"/>
        <v>0</v>
      </c>
      <c r="BC3218" s="114">
        <f t="shared" si="2032"/>
        <v>0</v>
      </c>
      <c r="BD3218" s="114">
        <f t="shared" si="2033"/>
        <v>0</v>
      </c>
      <c r="BE3218" s="114">
        <f t="shared" si="2034"/>
        <v>0</v>
      </c>
    </row>
    <row r="3219" spans="1:57" s="102" customFormat="1" ht="27.75" hidden="1">
      <c r="A3219" s="1"/>
      <c r="B3219" s="90">
        <v>2017</v>
      </c>
      <c r="C3219" s="91">
        <v>8321</v>
      </c>
      <c r="D3219" s="91">
        <v>3</v>
      </c>
      <c r="E3219" s="92">
        <v>6</v>
      </c>
      <c r="F3219" s="92">
        <v>0</v>
      </c>
      <c r="G3219" s="92">
        <v>3000</v>
      </c>
      <c r="H3219" s="92">
        <v>3300</v>
      </c>
      <c r="I3219" s="92">
        <v>333</v>
      </c>
      <c r="J3219" s="93">
        <v>1</v>
      </c>
      <c r="K3219" s="331" t="s">
        <v>1536</v>
      </c>
      <c r="L3219" s="95">
        <v>0</v>
      </c>
      <c r="M3219" s="95">
        <v>0</v>
      </c>
      <c r="N3219" s="95">
        <f>L3219+M3219</f>
        <v>0</v>
      </c>
      <c r="O3219" s="95">
        <v>0</v>
      </c>
      <c r="P3219" s="95">
        <v>0</v>
      </c>
      <c r="Q3219" s="95">
        <f>O3219+P3219</f>
        <v>0</v>
      </c>
      <c r="R3219" s="95">
        <f>N3219+Q3219</f>
        <v>0</v>
      </c>
      <c r="S3219" s="96" t="s">
        <v>69</v>
      </c>
      <c r="T3219" s="97"/>
      <c r="U3219" s="98"/>
      <c r="V3219" s="101" t="s">
        <v>47</v>
      </c>
      <c r="W3219" s="1"/>
      <c r="X3219" s="1"/>
      <c r="Y3219" s="1">
        <f t="shared" si="2016"/>
        <v>0</v>
      </c>
      <c r="Z3219" s="1"/>
      <c r="AA3219" s="1"/>
      <c r="AB3219" s="1">
        <f t="shared" si="2017"/>
        <v>0</v>
      </c>
      <c r="AC3219" s="1">
        <f t="shared" si="2018"/>
        <v>0</v>
      </c>
      <c r="AD3219" s="1"/>
      <c r="AE3219" s="1"/>
      <c r="AF3219" s="1">
        <f t="shared" si="2019"/>
        <v>0</v>
      </c>
      <c r="AG3219" s="1"/>
      <c r="AH3219" s="1"/>
      <c r="AI3219" s="1">
        <f t="shared" si="2020"/>
        <v>0</v>
      </c>
      <c r="AJ3219" s="102">
        <f t="shared" si="2021"/>
        <v>0</v>
      </c>
      <c r="AM3219" s="102">
        <f t="shared" si="2022"/>
        <v>0</v>
      </c>
      <c r="AP3219" s="102">
        <f t="shared" si="2023"/>
        <v>0</v>
      </c>
      <c r="AQ3219" s="102">
        <f t="shared" si="2024"/>
        <v>0</v>
      </c>
      <c r="AT3219" s="102">
        <f t="shared" si="2025"/>
        <v>0</v>
      </c>
      <c r="AW3219" s="102">
        <f t="shared" si="2026"/>
        <v>0</v>
      </c>
      <c r="AX3219" s="102">
        <f t="shared" si="2027"/>
        <v>0</v>
      </c>
      <c r="AY3219" s="102">
        <f t="shared" si="2028"/>
        <v>0</v>
      </c>
      <c r="AZ3219" s="102">
        <f t="shared" si="2029"/>
        <v>0</v>
      </c>
      <c r="BA3219" s="102">
        <f t="shared" si="2030"/>
        <v>0</v>
      </c>
      <c r="BB3219" s="102">
        <f t="shared" si="2031"/>
        <v>0</v>
      </c>
      <c r="BC3219" s="102">
        <f t="shared" si="2032"/>
        <v>0</v>
      </c>
      <c r="BD3219" s="102">
        <f t="shared" si="2033"/>
        <v>0</v>
      </c>
      <c r="BE3219" s="102">
        <f t="shared" si="2034"/>
        <v>0</v>
      </c>
    </row>
    <row r="3220" spans="1:57" s="102" customFormat="1" ht="60" hidden="1" customHeight="1">
      <c r="A3220" s="1"/>
      <c r="B3220" s="76">
        <v>2017</v>
      </c>
      <c r="C3220" s="77">
        <v>8321</v>
      </c>
      <c r="D3220" s="77">
        <v>3</v>
      </c>
      <c r="E3220" s="76">
        <v>6</v>
      </c>
      <c r="F3220" s="76">
        <v>0</v>
      </c>
      <c r="G3220" s="76">
        <v>3000</v>
      </c>
      <c r="H3220" s="76">
        <v>3500</v>
      </c>
      <c r="I3220" s="76" t="s">
        <v>38</v>
      </c>
      <c r="J3220" s="76"/>
      <c r="K3220" s="78" t="s">
        <v>1385</v>
      </c>
      <c r="L3220" s="79">
        <f>SUM(L3221:L3221)</f>
        <v>0</v>
      </c>
      <c r="M3220" s="79">
        <f>SUM(M3221:M3221)</f>
        <v>0</v>
      </c>
      <c r="N3220" s="79">
        <f>L3220+M3220</f>
        <v>0</v>
      </c>
      <c r="O3220" s="79">
        <f>SUM(O3221:O3221)</f>
        <v>0</v>
      </c>
      <c r="P3220" s="79">
        <f>SUM(P3221:P3221)</f>
        <v>0</v>
      </c>
      <c r="Q3220" s="79">
        <f>O3220+P3220</f>
        <v>0</v>
      </c>
      <c r="R3220" s="79">
        <f>N3220+Q3220</f>
        <v>0</v>
      </c>
      <c r="S3220" s="79"/>
      <c r="T3220" s="81"/>
      <c r="U3220" s="81"/>
      <c r="V3220" s="307"/>
      <c r="W3220" s="1"/>
      <c r="X3220" s="1"/>
      <c r="Y3220" s="1">
        <f t="shared" si="2016"/>
        <v>0</v>
      </c>
      <c r="Z3220" s="1"/>
      <c r="AA3220" s="1"/>
      <c r="AB3220" s="1">
        <f t="shared" si="2017"/>
        <v>0</v>
      </c>
      <c r="AC3220" s="1">
        <f t="shared" si="2018"/>
        <v>0</v>
      </c>
      <c r="AD3220" s="1"/>
      <c r="AE3220" s="1"/>
      <c r="AF3220" s="1">
        <f t="shared" si="2019"/>
        <v>0</v>
      </c>
      <c r="AG3220" s="1"/>
      <c r="AH3220" s="1"/>
      <c r="AI3220" s="1">
        <f t="shared" si="2020"/>
        <v>0</v>
      </c>
      <c r="AJ3220" s="102">
        <f t="shared" si="2021"/>
        <v>0</v>
      </c>
      <c r="AM3220" s="102">
        <f t="shared" si="2022"/>
        <v>0</v>
      </c>
      <c r="AP3220" s="102">
        <f t="shared" si="2023"/>
        <v>0</v>
      </c>
      <c r="AQ3220" s="102">
        <f t="shared" si="2024"/>
        <v>0</v>
      </c>
      <c r="AT3220" s="102">
        <f t="shared" si="2025"/>
        <v>0</v>
      </c>
      <c r="AW3220" s="102">
        <f t="shared" si="2026"/>
        <v>0</v>
      </c>
      <c r="AX3220" s="102">
        <f t="shared" si="2027"/>
        <v>0</v>
      </c>
      <c r="AY3220" s="102">
        <f t="shared" si="2028"/>
        <v>0</v>
      </c>
      <c r="AZ3220" s="102">
        <f t="shared" si="2029"/>
        <v>0</v>
      </c>
      <c r="BA3220" s="102">
        <f t="shared" si="2030"/>
        <v>0</v>
      </c>
      <c r="BB3220" s="102">
        <f t="shared" si="2031"/>
        <v>0</v>
      </c>
      <c r="BC3220" s="102">
        <f t="shared" si="2032"/>
        <v>0</v>
      </c>
      <c r="BD3220" s="102">
        <f t="shared" si="2033"/>
        <v>0</v>
      </c>
      <c r="BE3220" s="102">
        <f t="shared" si="2034"/>
        <v>0</v>
      </c>
    </row>
    <row r="3221" spans="1:57" s="102" customFormat="1" ht="61.5" hidden="1" customHeight="1">
      <c r="A3221" s="1"/>
      <c r="B3221" s="83">
        <v>2017</v>
      </c>
      <c r="C3221" s="84">
        <v>8321</v>
      </c>
      <c r="D3221" s="84">
        <v>3</v>
      </c>
      <c r="E3221" s="83">
        <v>6</v>
      </c>
      <c r="F3221" s="83">
        <v>0</v>
      </c>
      <c r="G3221" s="83">
        <v>3000</v>
      </c>
      <c r="H3221" s="83">
        <v>3500</v>
      </c>
      <c r="I3221" s="83">
        <v>354</v>
      </c>
      <c r="J3221" s="83"/>
      <c r="K3221" s="85" t="s">
        <v>563</v>
      </c>
      <c r="L3221" s="86">
        <f>SUM(L3222:L3222)</f>
        <v>0</v>
      </c>
      <c r="M3221" s="86">
        <f t="shared" ref="M3221:R3221" si="2044">SUM(M3222:M3222)</f>
        <v>0</v>
      </c>
      <c r="N3221" s="86">
        <f t="shared" si="2044"/>
        <v>0</v>
      </c>
      <c r="O3221" s="86">
        <f t="shared" si="2044"/>
        <v>0</v>
      </c>
      <c r="P3221" s="86">
        <f t="shared" si="2044"/>
        <v>0</v>
      </c>
      <c r="Q3221" s="86">
        <f t="shared" si="2044"/>
        <v>0</v>
      </c>
      <c r="R3221" s="86">
        <f t="shared" si="2044"/>
        <v>0</v>
      </c>
      <c r="S3221" s="86"/>
      <c r="T3221" s="87"/>
      <c r="U3221" s="88"/>
      <c r="V3221" s="89"/>
      <c r="W3221" s="1"/>
      <c r="X3221" s="1"/>
      <c r="Y3221" s="1">
        <f t="shared" si="2016"/>
        <v>0</v>
      </c>
      <c r="Z3221" s="1"/>
      <c r="AA3221" s="1"/>
      <c r="AB3221" s="1">
        <f t="shared" si="2017"/>
        <v>0</v>
      </c>
      <c r="AC3221" s="1">
        <f t="shared" si="2018"/>
        <v>0</v>
      </c>
      <c r="AD3221" s="1"/>
      <c r="AE3221" s="1"/>
      <c r="AF3221" s="1">
        <f t="shared" si="2019"/>
        <v>0</v>
      </c>
      <c r="AG3221" s="1"/>
      <c r="AH3221" s="1"/>
      <c r="AI3221" s="1">
        <f t="shared" si="2020"/>
        <v>0</v>
      </c>
      <c r="AJ3221" s="102">
        <f t="shared" si="2021"/>
        <v>0</v>
      </c>
      <c r="AM3221" s="102">
        <f t="shared" si="2022"/>
        <v>0</v>
      </c>
      <c r="AP3221" s="102">
        <f t="shared" si="2023"/>
        <v>0</v>
      </c>
      <c r="AQ3221" s="102">
        <f t="shared" si="2024"/>
        <v>0</v>
      </c>
      <c r="AT3221" s="102">
        <f t="shared" si="2025"/>
        <v>0</v>
      </c>
      <c r="AW3221" s="102">
        <f t="shared" si="2026"/>
        <v>0</v>
      </c>
      <c r="AX3221" s="102">
        <f t="shared" si="2027"/>
        <v>0</v>
      </c>
      <c r="AY3221" s="102">
        <f t="shared" si="2028"/>
        <v>0</v>
      </c>
      <c r="AZ3221" s="102">
        <f t="shared" si="2029"/>
        <v>0</v>
      </c>
      <c r="BA3221" s="102">
        <f t="shared" si="2030"/>
        <v>0</v>
      </c>
      <c r="BB3221" s="102">
        <f t="shared" si="2031"/>
        <v>0</v>
      </c>
      <c r="BC3221" s="102">
        <f t="shared" si="2032"/>
        <v>0</v>
      </c>
      <c r="BD3221" s="102">
        <f t="shared" si="2033"/>
        <v>0</v>
      </c>
      <c r="BE3221" s="102">
        <f t="shared" si="2034"/>
        <v>0</v>
      </c>
    </row>
    <row r="3222" spans="1:57" s="102" customFormat="1" ht="55.5" hidden="1" customHeight="1">
      <c r="A3222" s="1"/>
      <c r="B3222" s="90">
        <v>2017</v>
      </c>
      <c r="C3222" s="91">
        <v>8321</v>
      </c>
      <c r="D3222" s="91">
        <v>3</v>
      </c>
      <c r="E3222" s="92">
        <v>6</v>
      </c>
      <c r="F3222" s="92">
        <v>0</v>
      </c>
      <c r="G3222" s="92">
        <v>3000</v>
      </c>
      <c r="H3222" s="92">
        <v>3500</v>
      </c>
      <c r="I3222" s="92">
        <v>354</v>
      </c>
      <c r="J3222" s="93">
        <v>1</v>
      </c>
      <c r="K3222" s="331" t="s">
        <v>1537</v>
      </c>
      <c r="L3222" s="95">
        <v>0</v>
      </c>
      <c r="M3222" s="95">
        <v>0</v>
      </c>
      <c r="N3222" s="95">
        <f>L3222+M3222</f>
        <v>0</v>
      </c>
      <c r="O3222" s="95">
        <v>0</v>
      </c>
      <c r="P3222" s="95">
        <v>0</v>
      </c>
      <c r="Q3222" s="95">
        <f>O3222+P3222</f>
        <v>0</v>
      </c>
      <c r="R3222" s="95">
        <f>N3222+Q3222</f>
        <v>0</v>
      </c>
      <c r="S3222" s="96" t="s">
        <v>69</v>
      </c>
      <c r="T3222" s="97"/>
      <c r="U3222" s="98"/>
      <c r="V3222" s="137" t="s">
        <v>174</v>
      </c>
      <c r="W3222" s="1"/>
      <c r="X3222" s="1"/>
      <c r="Y3222" s="1">
        <f t="shared" si="2016"/>
        <v>0</v>
      </c>
      <c r="Z3222" s="1"/>
      <c r="AA3222" s="1"/>
      <c r="AB3222" s="1">
        <f t="shared" si="2017"/>
        <v>0</v>
      </c>
      <c r="AC3222" s="1">
        <f t="shared" si="2018"/>
        <v>0</v>
      </c>
      <c r="AD3222" s="1"/>
      <c r="AE3222" s="1"/>
      <c r="AF3222" s="1">
        <f t="shared" si="2019"/>
        <v>0</v>
      </c>
      <c r="AG3222" s="1"/>
      <c r="AH3222" s="1"/>
      <c r="AI3222" s="1">
        <f t="shared" si="2020"/>
        <v>0</v>
      </c>
      <c r="AJ3222" s="102">
        <f t="shared" si="2021"/>
        <v>0</v>
      </c>
      <c r="AM3222" s="102">
        <f t="shared" si="2022"/>
        <v>0</v>
      </c>
      <c r="AP3222" s="102">
        <f t="shared" si="2023"/>
        <v>0</v>
      </c>
      <c r="AQ3222" s="102">
        <f t="shared" si="2024"/>
        <v>0</v>
      </c>
      <c r="AT3222" s="102">
        <f t="shared" si="2025"/>
        <v>0</v>
      </c>
      <c r="AW3222" s="102">
        <f t="shared" si="2026"/>
        <v>0</v>
      </c>
      <c r="AX3222" s="102">
        <f t="shared" si="2027"/>
        <v>0</v>
      </c>
      <c r="AY3222" s="102">
        <f t="shared" si="2028"/>
        <v>0</v>
      </c>
      <c r="AZ3222" s="102">
        <f t="shared" si="2029"/>
        <v>0</v>
      </c>
      <c r="BA3222" s="102">
        <f t="shared" si="2030"/>
        <v>0</v>
      </c>
      <c r="BB3222" s="102">
        <f t="shared" si="2031"/>
        <v>0</v>
      </c>
      <c r="BC3222" s="102">
        <f t="shared" si="2032"/>
        <v>0</v>
      </c>
      <c r="BD3222" s="102">
        <f t="shared" si="2033"/>
        <v>0</v>
      </c>
      <c r="BE3222" s="102">
        <f t="shared" si="2034"/>
        <v>0</v>
      </c>
    </row>
    <row r="3223" spans="1:57" s="114" customFormat="1" ht="27.75" hidden="1" customHeight="1">
      <c r="A3223" s="1"/>
      <c r="B3223" s="69">
        <v>2017</v>
      </c>
      <c r="C3223" s="70">
        <v>8321</v>
      </c>
      <c r="D3223" s="70">
        <v>3</v>
      </c>
      <c r="E3223" s="69">
        <v>6</v>
      </c>
      <c r="F3223" s="69">
        <v>0</v>
      </c>
      <c r="G3223" s="69">
        <v>5000</v>
      </c>
      <c r="H3223" s="69" t="s">
        <v>38</v>
      </c>
      <c r="I3223" s="69" t="s">
        <v>38</v>
      </c>
      <c r="J3223" s="69"/>
      <c r="K3223" s="71" t="s">
        <v>91</v>
      </c>
      <c r="L3223" s="72">
        <f t="shared" ref="L3223:R3223" si="2045">L3224+L3253+L3259+L3521+L3526</f>
        <v>0</v>
      </c>
      <c r="M3223" s="72">
        <f t="shared" si="2045"/>
        <v>0</v>
      </c>
      <c r="N3223" s="72">
        <f t="shared" si="2045"/>
        <v>0</v>
      </c>
      <c r="O3223" s="72">
        <f t="shared" si="2045"/>
        <v>0</v>
      </c>
      <c r="P3223" s="72">
        <f t="shared" si="2045"/>
        <v>0</v>
      </c>
      <c r="Q3223" s="72">
        <f t="shared" si="2045"/>
        <v>0</v>
      </c>
      <c r="R3223" s="72">
        <f t="shared" si="2045"/>
        <v>0</v>
      </c>
      <c r="S3223" s="72"/>
      <c r="T3223" s="73"/>
      <c r="U3223" s="74"/>
      <c r="V3223" s="75"/>
      <c r="W3223" s="1"/>
      <c r="X3223" s="1"/>
      <c r="Y3223" s="1">
        <f t="shared" si="2016"/>
        <v>0</v>
      </c>
      <c r="Z3223" s="1"/>
      <c r="AA3223" s="1"/>
      <c r="AB3223" s="1">
        <f t="shared" si="2017"/>
        <v>0</v>
      </c>
      <c r="AC3223" s="1">
        <f t="shared" si="2018"/>
        <v>0</v>
      </c>
      <c r="AD3223" s="1"/>
      <c r="AE3223" s="1"/>
      <c r="AF3223" s="1">
        <f t="shared" si="2019"/>
        <v>0</v>
      </c>
      <c r="AG3223" s="1"/>
      <c r="AH3223" s="1"/>
      <c r="AI3223" s="1">
        <f t="shared" si="2020"/>
        <v>0</v>
      </c>
      <c r="AJ3223" s="114">
        <f t="shared" si="2021"/>
        <v>0</v>
      </c>
      <c r="AM3223" s="114">
        <f t="shared" si="2022"/>
        <v>0</v>
      </c>
      <c r="AP3223" s="114">
        <f t="shared" si="2023"/>
        <v>0</v>
      </c>
      <c r="AQ3223" s="114">
        <f t="shared" si="2024"/>
        <v>0</v>
      </c>
      <c r="AT3223" s="114">
        <f t="shared" si="2025"/>
        <v>0</v>
      </c>
      <c r="AW3223" s="114">
        <f t="shared" si="2026"/>
        <v>0</v>
      </c>
      <c r="AX3223" s="114">
        <f t="shared" si="2027"/>
        <v>0</v>
      </c>
      <c r="AY3223" s="114">
        <f t="shared" si="2028"/>
        <v>0</v>
      </c>
      <c r="AZ3223" s="114">
        <f t="shared" si="2029"/>
        <v>0</v>
      </c>
      <c r="BA3223" s="114">
        <f t="shared" si="2030"/>
        <v>0</v>
      </c>
      <c r="BB3223" s="114">
        <f t="shared" si="2031"/>
        <v>0</v>
      </c>
      <c r="BC3223" s="114">
        <f t="shared" si="2032"/>
        <v>0</v>
      </c>
      <c r="BD3223" s="114">
        <f t="shared" si="2033"/>
        <v>0</v>
      </c>
      <c r="BE3223" s="114">
        <f t="shared" si="2034"/>
        <v>0</v>
      </c>
    </row>
    <row r="3224" spans="1:57" s="114" customFormat="1" ht="27.75" hidden="1" customHeight="1">
      <c r="A3224" s="1"/>
      <c r="B3224" s="76">
        <v>2017</v>
      </c>
      <c r="C3224" s="77">
        <v>8321</v>
      </c>
      <c r="D3224" s="77">
        <v>3</v>
      </c>
      <c r="E3224" s="76">
        <v>6</v>
      </c>
      <c r="F3224" s="76">
        <v>0</v>
      </c>
      <c r="G3224" s="76">
        <v>5000</v>
      </c>
      <c r="H3224" s="76">
        <v>5100</v>
      </c>
      <c r="I3224" s="76" t="s">
        <v>38</v>
      </c>
      <c r="J3224" s="76"/>
      <c r="K3224" s="78" t="s">
        <v>92</v>
      </c>
      <c r="L3224" s="79">
        <f>L3225+L3237+L3251</f>
        <v>0</v>
      </c>
      <c r="M3224" s="79">
        <f>M3225+M3237+M3251</f>
        <v>0</v>
      </c>
      <c r="N3224" s="79">
        <f>L3224+M3224</f>
        <v>0</v>
      </c>
      <c r="O3224" s="79">
        <f>O3225+O3237+O3251</f>
        <v>0</v>
      </c>
      <c r="P3224" s="79">
        <f>P3225+P3237+P3251</f>
        <v>0</v>
      </c>
      <c r="Q3224" s="79">
        <f>O3224+P3224</f>
        <v>0</v>
      </c>
      <c r="R3224" s="79">
        <f>N3224+Q3224</f>
        <v>0</v>
      </c>
      <c r="S3224" s="79"/>
      <c r="T3224" s="81"/>
      <c r="U3224" s="81"/>
      <c r="V3224" s="307"/>
      <c r="W3224" s="1"/>
      <c r="X3224" s="1"/>
      <c r="Y3224" s="1">
        <f t="shared" si="2016"/>
        <v>0</v>
      </c>
      <c r="Z3224" s="1"/>
      <c r="AA3224" s="1"/>
      <c r="AB3224" s="1">
        <f t="shared" si="2017"/>
        <v>0</v>
      </c>
      <c r="AC3224" s="1">
        <f t="shared" si="2018"/>
        <v>0</v>
      </c>
      <c r="AD3224" s="1"/>
      <c r="AE3224" s="1"/>
      <c r="AF3224" s="1">
        <f t="shared" si="2019"/>
        <v>0</v>
      </c>
      <c r="AG3224" s="1"/>
      <c r="AH3224" s="1"/>
      <c r="AI3224" s="1">
        <f t="shared" si="2020"/>
        <v>0</v>
      </c>
      <c r="AJ3224" s="114">
        <f t="shared" si="2021"/>
        <v>0</v>
      </c>
      <c r="AM3224" s="114">
        <f t="shared" si="2022"/>
        <v>0</v>
      </c>
      <c r="AP3224" s="114">
        <f t="shared" si="2023"/>
        <v>0</v>
      </c>
      <c r="AQ3224" s="114">
        <f t="shared" si="2024"/>
        <v>0</v>
      </c>
      <c r="AT3224" s="114">
        <f t="shared" si="2025"/>
        <v>0</v>
      </c>
      <c r="AW3224" s="114">
        <f t="shared" si="2026"/>
        <v>0</v>
      </c>
      <c r="AX3224" s="114">
        <f t="shared" si="2027"/>
        <v>0</v>
      </c>
      <c r="AY3224" s="114">
        <f t="shared" si="2028"/>
        <v>0</v>
      </c>
      <c r="AZ3224" s="114">
        <f t="shared" si="2029"/>
        <v>0</v>
      </c>
      <c r="BA3224" s="114">
        <f t="shared" si="2030"/>
        <v>0</v>
      </c>
      <c r="BB3224" s="114">
        <f t="shared" si="2031"/>
        <v>0</v>
      </c>
      <c r="BC3224" s="114">
        <f t="shared" si="2032"/>
        <v>0</v>
      </c>
      <c r="BD3224" s="114">
        <f t="shared" si="2033"/>
        <v>0</v>
      </c>
      <c r="BE3224" s="114">
        <f t="shared" si="2034"/>
        <v>0</v>
      </c>
    </row>
    <row r="3225" spans="1:57" s="114" customFormat="1" ht="27.75" hidden="1" customHeight="1">
      <c r="A3225" s="1"/>
      <c r="B3225" s="83">
        <v>2017</v>
      </c>
      <c r="C3225" s="84">
        <v>8321</v>
      </c>
      <c r="D3225" s="84">
        <v>3</v>
      </c>
      <c r="E3225" s="83">
        <v>6</v>
      </c>
      <c r="F3225" s="83">
        <v>0</v>
      </c>
      <c r="G3225" s="83">
        <v>5000</v>
      </c>
      <c r="H3225" s="83">
        <v>5100</v>
      </c>
      <c r="I3225" s="83">
        <v>511</v>
      </c>
      <c r="J3225" s="83"/>
      <c r="K3225" s="85" t="s">
        <v>1538</v>
      </c>
      <c r="L3225" s="86">
        <f>SUM(L3226:L3236)</f>
        <v>0</v>
      </c>
      <c r="M3225" s="86">
        <f t="shared" ref="M3225:R3225" si="2046">SUM(M3226:M3236)</f>
        <v>0</v>
      </c>
      <c r="N3225" s="86">
        <f t="shared" si="2046"/>
        <v>0</v>
      </c>
      <c r="O3225" s="86">
        <f t="shared" si="2046"/>
        <v>0</v>
      </c>
      <c r="P3225" s="86">
        <f t="shared" si="2046"/>
        <v>0</v>
      </c>
      <c r="Q3225" s="86">
        <f t="shared" si="2046"/>
        <v>0</v>
      </c>
      <c r="R3225" s="86">
        <f t="shared" si="2046"/>
        <v>0</v>
      </c>
      <c r="S3225" s="86"/>
      <c r="T3225" s="87"/>
      <c r="U3225" s="88"/>
      <c r="V3225" s="89"/>
      <c r="W3225" s="1"/>
      <c r="X3225" s="1"/>
      <c r="Y3225" s="1">
        <f t="shared" si="2016"/>
        <v>0</v>
      </c>
      <c r="Z3225" s="1"/>
      <c r="AA3225" s="1"/>
      <c r="AB3225" s="1">
        <f t="shared" si="2017"/>
        <v>0</v>
      </c>
      <c r="AC3225" s="1">
        <f t="shared" si="2018"/>
        <v>0</v>
      </c>
      <c r="AD3225" s="1"/>
      <c r="AE3225" s="1"/>
      <c r="AF3225" s="1">
        <f t="shared" si="2019"/>
        <v>0</v>
      </c>
      <c r="AG3225" s="1"/>
      <c r="AH3225" s="1"/>
      <c r="AI3225" s="1">
        <f t="shared" si="2020"/>
        <v>0</v>
      </c>
      <c r="AJ3225" s="114">
        <f t="shared" si="2021"/>
        <v>0</v>
      </c>
      <c r="AM3225" s="114">
        <f t="shared" si="2022"/>
        <v>0</v>
      </c>
      <c r="AP3225" s="114">
        <f t="shared" si="2023"/>
        <v>0</v>
      </c>
      <c r="AQ3225" s="114">
        <f t="shared" si="2024"/>
        <v>0</v>
      </c>
      <c r="AT3225" s="114">
        <f t="shared" si="2025"/>
        <v>0</v>
      </c>
      <c r="AW3225" s="114">
        <f t="shared" si="2026"/>
        <v>0</v>
      </c>
      <c r="AX3225" s="114">
        <f t="shared" si="2027"/>
        <v>0</v>
      </c>
      <c r="AY3225" s="114">
        <f t="shared" si="2028"/>
        <v>0</v>
      </c>
      <c r="AZ3225" s="114">
        <f t="shared" si="2029"/>
        <v>0</v>
      </c>
      <c r="BA3225" s="114">
        <f t="shared" si="2030"/>
        <v>0</v>
      </c>
      <c r="BB3225" s="114">
        <f t="shared" si="2031"/>
        <v>0</v>
      </c>
      <c r="BC3225" s="114">
        <f t="shared" si="2032"/>
        <v>0</v>
      </c>
      <c r="BD3225" s="114">
        <f t="shared" si="2033"/>
        <v>0</v>
      </c>
      <c r="BE3225" s="114">
        <f t="shared" si="2034"/>
        <v>0</v>
      </c>
    </row>
    <row r="3226" spans="1:57" s="102" customFormat="1" ht="27.75" hidden="1">
      <c r="A3226" s="1"/>
      <c r="B3226" s="90">
        <v>2017</v>
      </c>
      <c r="C3226" s="91">
        <v>8321</v>
      </c>
      <c r="D3226" s="91">
        <v>3</v>
      </c>
      <c r="E3226" s="92">
        <v>6</v>
      </c>
      <c r="F3226" s="92">
        <v>0</v>
      </c>
      <c r="G3226" s="92">
        <v>5000</v>
      </c>
      <c r="H3226" s="92">
        <v>5100</v>
      </c>
      <c r="I3226" s="92">
        <v>511</v>
      </c>
      <c r="J3226" s="93">
        <v>1</v>
      </c>
      <c r="K3226" s="331" t="s">
        <v>186</v>
      </c>
      <c r="L3226" s="95">
        <v>0</v>
      </c>
      <c r="M3226" s="95">
        <v>0</v>
      </c>
      <c r="N3226" s="95">
        <f t="shared" ref="N3226:N3236" si="2047">L3226+M3226</f>
        <v>0</v>
      </c>
      <c r="O3226" s="95">
        <v>0</v>
      </c>
      <c r="P3226" s="95">
        <v>0</v>
      </c>
      <c r="Q3226" s="95">
        <f t="shared" ref="Q3226:Q3236" si="2048">O3226+P3226</f>
        <v>0</v>
      </c>
      <c r="R3226" s="95">
        <f t="shared" ref="R3226:R3236" si="2049">N3226+Q3226</f>
        <v>0</v>
      </c>
      <c r="S3226" s="96" t="s">
        <v>95</v>
      </c>
      <c r="T3226" s="97"/>
      <c r="U3226" s="98"/>
      <c r="V3226" s="137" t="s">
        <v>174</v>
      </c>
      <c r="W3226" s="1"/>
      <c r="X3226" s="1"/>
      <c r="Y3226" s="1">
        <f t="shared" si="2016"/>
        <v>0</v>
      </c>
      <c r="Z3226" s="1"/>
      <c r="AA3226" s="1"/>
      <c r="AB3226" s="1">
        <f t="shared" si="2017"/>
        <v>0</v>
      </c>
      <c r="AC3226" s="1">
        <f t="shared" si="2018"/>
        <v>0</v>
      </c>
      <c r="AD3226" s="1"/>
      <c r="AE3226" s="1"/>
      <c r="AF3226" s="1">
        <f t="shared" si="2019"/>
        <v>0</v>
      </c>
      <c r="AG3226" s="1"/>
      <c r="AH3226" s="1"/>
      <c r="AI3226" s="1">
        <f t="shared" si="2020"/>
        <v>0</v>
      </c>
      <c r="AJ3226" s="102">
        <f t="shared" si="2021"/>
        <v>0</v>
      </c>
      <c r="AM3226" s="102">
        <f t="shared" si="2022"/>
        <v>0</v>
      </c>
      <c r="AP3226" s="102">
        <f t="shared" si="2023"/>
        <v>0</v>
      </c>
      <c r="AQ3226" s="102">
        <f t="shared" si="2024"/>
        <v>0</v>
      </c>
      <c r="AT3226" s="102">
        <f t="shared" si="2025"/>
        <v>0</v>
      </c>
      <c r="AW3226" s="102">
        <f t="shared" si="2026"/>
        <v>0</v>
      </c>
      <c r="AX3226" s="102">
        <f t="shared" si="2027"/>
        <v>0</v>
      </c>
      <c r="AY3226" s="102">
        <f t="shared" si="2028"/>
        <v>0</v>
      </c>
      <c r="AZ3226" s="102">
        <f t="shared" si="2029"/>
        <v>0</v>
      </c>
      <c r="BA3226" s="102">
        <f t="shared" si="2030"/>
        <v>0</v>
      </c>
      <c r="BB3226" s="102">
        <f t="shared" si="2031"/>
        <v>0</v>
      </c>
      <c r="BC3226" s="102">
        <f t="shared" si="2032"/>
        <v>0</v>
      </c>
      <c r="BD3226" s="102">
        <f t="shared" si="2033"/>
        <v>0</v>
      </c>
      <c r="BE3226" s="102">
        <f t="shared" si="2034"/>
        <v>0</v>
      </c>
    </row>
    <row r="3227" spans="1:57" s="102" customFormat="1" ht="27.75" hidden="1" customHeight="1">
      <c r="A3227" s="1"/>
      <c r="B3227" s="90">
        <v>2017</v>
      </c>
      <c r="C3227" s="91">
        <v>8321</v>
      </c>
      <c r="D3227" s="91">
        <v>3</v>
      </c>
      <c r="E3227" s="92">
        <v>6</v>
      </c>
      <c r="F3227" s="92">
        <v>0</v>
      </c>
      <c r="G3227" s="92">
        <v>5000</v>
      </c>
      <c r="H3227" s="92">
        <v>5100</v>
      </c>
      <c r="I3227" s="92">
        <v>511</v>
      </c>
      <c r="J3227" s="93">
        <v>2</v>
      </c>
      <c r="K3227" s="331" t="s">
        <v>958</v>
      </c>
      <c r="L3227" s="95">
        <v>0</v>
      </c>
      <c r="M3227" s="95">
        <v>0</v>
      </c>
      <c r="N3227" s="95">
        <f t="shared" si="2047"/>
        <v>0</v>
      </c>
      <c r="O3227" s="95">
        <v>0</v>
      </c>
      <c r="P3227" s="95">
        <v>0</v>
      </c>
      <c r="Q3227" s="95">
        <f t="shared" si="2048"/>
        <v>0</v>
      </c>
      <c r="R3227" s="95">
        <f t="shared" si="2049"/>
        <v>0</v>
      </c>
      <c r="S3227" s="96" t="s">
        <v>95</v>
      </c>
      <c r="T3227" s="97"/>
      <c r="U3227" s="98"/>
      <c r="V3227" s="137" t="s">
        <v>174</v>
      </c>
      <c r="W3227" s="1"/>
      <c r="X3227" s="1"/>
      <c r="Y3227" s="1">
        <f t="shared" si="2016"/>
        <v>0</v>
      </c>
      <c r="Z3227" s="1"/>
      <c r="AA3227" s="1"/>
      <c r="AB3227" s="1">
        <f t="shared" si="2017"/>
        <v>0</v>
      </c>
      <c r="AC3227" s="1">
        <f t="shared" si="2018"/>
        <v>0</v>
      </c>
      <c r="AD3227" s="1"/>
      <c r="AE3227" s="1"/>
      <c r="AF3227" s="1">
        <f t="shared" si="2019"/>
        <v>0</v>
      </c>
      <c r="AG3227" s="1"/>
      <c r="AH3227" s="1"/>
      <c r="AI3227" s="1">
        <f t="shared" si="2020"/>
        <v>0</v>
      </c>
      <c r="AJ3227" s="102">
        <f t="shared" si="2021"/>
        <v>0</v>
      </c>
      <c r="AM3227" s="102">
        <f t="shared" si="2022"/>
        <v>0</v>
      </c>
      <c r="AP3227" s="102">
        <f t="shared" si="2023"/>
        <v>0</v>
      </c>
      <c r="AQ3227" s="102">
        <f t="shared" si="2024"/>
        <v>0</v>
      </c>
      <c r="AT3227" s="102">
        <f t="shared" si="2025"/>
        <v>0</v>
      </c>
      <c r="AW3227" s="102">
        <f t="shared" si="2026"/>
        <v>0</v>
      </c>
      <c r="AX3227" s="102">
        <f t="shared" si="2027"/>
        <v>0</v>
      </c>
      <c r="AY3227" s="102">
        <f t="shared" si="2028"/>
        <v>0</v>
      </c>
      <c r="AZ3227" s="102">
        <f t="shared" si="2029"/>
        <v>0</v>
      </c>
      <c r="BA3227" s="102">
        <f t="shared" si="2030"/>
        <v>0</v>
      </c>
      <c r="BB3227" s="102">
        <f t="shared" si="2031"/>
        <v>0</v>
      </c>
      <c r="BC3227" s="102">
        <f t="shared" si="2032"/>
        <v>0</v>
      </c>
      <c r="BD3227" s="102">
        <f t="shared" si="2033"/>
        <v>0</v>
      </c>
      <c r="BE3227" s="102">
        <f t="shared" si="2034"/>
        <v>0</v>
      </c>
    </row>
    <row r="3228" spans="1:57" s="102" customFormat="1" ht="27.75" hidden="1">
      <c r="A3228" s="1"/>
      <c r="B3228" s="90">
        <v>2017</v>
      </c>
      <c r="C3228" s="91">
        <v>8321</v>
      </c>
      <c r="D3228" s="91">
        <v>3</v>
      </c>
      <c r="E3228" s="92">
        <v>6</v>
      </c>
      <c r="F3228" s="92">
        <v>0</v>
      </c>
      <c r="G3228" s="92">
        <v>5000</v>
      </c>
      <c r="H3228" s="92">
        <v>5100</v>
      </c>
      <c r="I3228" s="92">
        <v>511</v>
      </c>
      <c r="J3228" s="93">
        <v>3</v>
      </c>
      <c r="K3228" s="331" t="s">
        <v>1539</v>
      </c>
      <c r="L3228" s="95">
        <v>0</v>
      </c>
      <c r="M3228" s="95">
        <v>0</v>
      </c>
      <c r="N3228" s="95">
        <f t="shared" si="2047"/>
        <v>0</v>
      </c>
      <c r="O3228" s="95">
        <v>0</v>
      </c>
      <c r="P3228" s="95">
        <v>0</v>
      </c>
      <c r="Q3228" s="95">
        <f t="shared" si="2048"/>
        <v>0</v>
      </c>
      <c r="R3228" s="95">
        <f t="shared" si="2049"/>
        <v>0</v>
      </c>
      <c r="S3228" s="96" t="s">
        <v>95</v>
      </c>
      <c r="T3228" s="97"/>
      <c r="U3228" s="98"/>
      <c r="V3228" s="137" t="s">
        <v>174</v>
      </c>
      <c r="W3228" s="1"/>
      <c r="X3228" s="1"/>
      <c r="Y3228" s="1">
        <f t="shared" si="2016"/>
        <v>0</v>
      </c>
      <c r="Z3228" s="1"/>
      <c r="AA3228" s="1"/>
      <c r="AB3228" s="1">
        <f t="shared" si="2017"/>
        <v>0</v>
      </c>
      <c r="AC3228" s="1">
        <f t="shared" si="2018"/>
        <v>0</v>
      </c>
      <c r="AD3228" s="1"/>
      <c r="AE3228" s="1"/>
      <c r="AF3228" s="1">
        <f t="shared" si="2019"/>
        <v>0</v>
      </c>
      <c r="AG3228" s="1"/>
      <c r="AH3228" s="1"/>
      <c r="AI3228" s="1">
        <f t="shared" si="2020"/>
        <v>0</v>
      </c>
      <c r="AJ3228" s="102">
        <f t="shared" si="2021"/>
        <v>0</v>
      </c>
      <c r="AM3228" s="102">
        <f t="shared" si="2022"/>
        <v>0</v>
      </c>
      <c r="AP3228" s="102">
        <f t="shared" si="2023"/>
        <v>0</v>
      </c>
      <c r="AQ3228" s="102">
        <f t="shared" si="2024"/>
        <v>0</v>
      </c>
      <c r="AT3228" s="102">
        <f t="shared" si="2025"/>
        <v>0</v>
      </c>
      <c r="AW3228" s="102">
        <f t="shared" si="2026"/>
        <v>0</v>
      </c>
      <c r="AX3228" s="102">
        <f t="shared" si="2027"/>
        <v>0</v>
      </c>
      <c r="AY3228" s="102">
        <f t="shared" si="2028"/>
        <v>0</v>
      </c>
      <c r="AZ3228" s="102">
        <f t="shared" si="2029"/>
        <v>0</v>
      </c>
      <c r="BA3228" s="102">
        <f t="shared" si="2030"/>
        <v>0</v>
      </c>
      <c r="BB3228" s="102">
        <f t="shared" si="2031"/>
        <v>0</v>
      </c>
      <c r="BC3228" s="102">
        <f t="shared" si="2032"/>
        <v>0</v>
      </c>
      <c r="BD3228" s="102">
        <f t="shared" si="2033"/>
        <v>0</v>
      </c>
      <c r="BE3228" s="102">
        <f t="shared" si="2034"/>
        <v>0</v>
      </c>
    </row>
    <row r="3229" spans="1:57" s="102" customFormat="1" ht="27.75" hidden="1">
      <c r="A3229" s="1"/>
      <c r="B3229" s="90">
        <v>2017</v>
      </c>
      <c r="C3229" s="91">
        <v>8321</v>
      </c>
      <c r="D3229" s="91">
        <v>3</v>
      </c>
      <c r="E3229" s="92">
        <v>6</v>
      </c>
      <c r="F3229" s="92">
        <v>0</v>
      </c>
      <c r="G3229" s="92">
        <v>5000</v>
      </c>
      <c r="H3229" s="92">
        <v>5100</v>
      </c>
      <c r="I3229" s="92">
        <v>511</v>
      </c>
      <c r="J3229" s="93">
        <v>4</v>
      </c>
      <c r="K3229" s="331" t="s">
        <v>572</v>
      </c>
      <c r="L3229" s="95">
        <v>0</v>
      </c>
      <c r="M3229" s="95">
        <v>0</v>
      </c>
      <c r="N3229" s="95">
        <f t="shared" si="2047"/>
        <v>0</v>
      </c>
      <c r="O3229" s="95">
        <v>0</v>
      </c>
      <c r="P3229" s="95">
        <v>0</v>
      </c>
      <c r="Q3229" s="95">
        <f t="shared" si="2048"/>
        <v>0</v>
      </c>
      <c r="R3229" s="95">
        <f t="shared" si="2049"/>
        <v>0</v>
      </c>
      <c r="S3229" s="96" t="s">
        <v>95</v>
      </c>
      <c r="T3229" s="97"/>
      <c r="U3229" s="98"/>
      <c r="V3229" s="137" t="s">
        <v>174</v>
      </c>
      <c r="W3229" s="1"/>
      <c r="X3229" s="1"/>
      <c r="Y3229" s="1">
        <f t="shared" si="2016"/>
        <v>0</v>
      </c>
      <c r="Z3229" s="1"/>
      <c r="AA3229" s="1"/>
      <c r="AB3229" s="1">
        <f t="shared" si="2017"/>
        <v>0</v>
      </c>
      <c r="AC3229" s="1">
        <f t="shared" si="2018"/>
        <v>0</v>
      </c>
      <c r="AD3229" s="1"/>
      <c r="AE3229" s="1"/>
      <c r="AF3229" s="1">
        <f t="shared" si="2019"/>
        <v>0</v>
      </c>
      <c r="AG3229" s="1"/>
      <c r="AH3229" s="1"/>
      <c r="AI3229" s="1">
        <f t="shared" si="2020"/>
        <v>0</v>
      </c>
      <c r="AJ3229" s="102">
        <f t="shared" si="2021"/>
        <v>0</v>
      </c>
      <c r="AM3229" s="102">
        <f t="shared" si="2022"/>
        <v>0</v>
      </c>
      <c r="AP3229" s="102">
        <f t="shared" si="2023"/>
        <v>0</v>
      </c>
      <c r="AQ3229" s="102">
        <f t="shared" si="2024"/>
        <v>0</v>
      </c>
      <c r="AT3229" s="102">
        <f t="shared" si="2025"/>
        <v>0</v>
      </c>
      <c r="AW3229" s="102">
        <f t="shared" si="2026"/>
        <v>0</v>
      </c>
      <c r="AX3229" s="102">
        <f t="shared" si="2027"/>
        <v>0</v>
      </c>
      <c r="AY3229" s="102">
        <f t="shared" si="2028"/>
        <v>0</v>
      </c>
      <c r="AZ3229" s="102">
        <f t="shared" si="2029"/>
        <v>0</v>
      </c>
      <c r="BA3229" s="102">
        <f t="shared" si="2030"/>
        <v>0</v>
      </c>
      <c r="BB3229" s="102">
        <f t="shared" si="2031"/>
        <v>0</v>
      </c>
      <c r="BC3229" s="102">
        <f t="shared" si="2032"/>
        <v>0</v>
      </c>
      <c r="BD3229" s="102">
        <f t="shared" si="2033"/>
        <v>0</v>
      </c>
      <c r="BE3229" s="102">
        <f t="shared" si="2034"/>
        <v>0</v>
      </c>
    </row>
    <row r="3230" spans="1:57" s="102" customFormat="1" ht="27.75" hidden="1">
      <c r="A3230" s="1"/>
      <c r="B3230" s="90">
        <v>2017</v>
      </c>
      <c r="C3230" s="91">
        <v>8321</v>
      </c>
      <c r="D3230" s="91">
        <v>3</v>
      </c>
      <c r="E3230" s="92">
        <v>6</v>
      </c>
      <c r="F3230" s="92">
        <v>0</v>
      </c>
      <c r="G3230" s="92">
        <v>5000</v>
      </c>
      <c r="H3230" s="92">
        <v>5100</v>
      </c>
      <c r="I3230" s="92">
        <v>511</v>
      </c>
      <c r="J3230" s="93">
        <v>5</v>
      </c>
      <c r="K3230" s="331" t="s">
        <v>575</v>
      </c>
      <c r="L3230" s="95">
        <v>0</v>
      </c>
      <c r="M3230" s="95">
        <v>0</v>
      </c>
      <c r="N3230" s="95">
        <f t="shared" si="2047"/>
        <v>0</v>
      </c>
      <c r="O3230" s="95">
        <v>0</v>
      </c>
      <c r="P3230" s="95">
        <v>0</v>
      </c>
      <c r="Q3230" s="95">
        <f t="shared" si="2048"/>
        <v>0</v>
      </c>
      <c r="R3230" s="95">
        <f t="shared" si="2049"/>
        <v>0</v>
      </c>
      <c r="S3230" s="96" t="s">
        <v>95</v>
      </c>
      <c r="T3230" s="97"/>
      <c r="U3230" s="98"/>
      <c r="V3230" s="137" t="s">
        <v>174</v>
      </c>
      <c r="W3230" s="1"/>
      <c r="X3230" s="1"/>
      <c r="Y3230" s="1">
        <f t="shared" si="2016"/>
        <v>0</v>
      </c>
      <c r="Z3230" s="1"/>
      <c r="AA3230" s="1"/>
      <c r="AB3230" s="1">
        <f t="shared" si="2017"/>
        <v>0</v>
      </c>
      <c r="AC3230" s="1">
        <f t="shared" si="2018"/>
        <v>0</v>
      </c>
      <c r="AD3230" s="1"/>
      <c r="AE3230" s="1"/>
      <c r="AF3230" s="1">
        <f t="shared" si="2019"/>
        <v>0</v>
      </c>
      <c r="AG3230" s="1"/>
      <c r="AH3230" s="1"/>
      <c r="AI3230" s="1">
        <f t="shared" si="2020"/>
        <v>0</v>
      </c>
      <c r="AJ3230" s="102">
        <f t="shared" si="2021"/>
        <v>0</v>
      </c>
      <c r="AM3230" s="102">
        <f t="shared" si="2022"/>
        <v>0</v>
      </c>
      <c r="AP3230" s="102">
        <f t="shared" si="2023"/>
        <v>0</v>
      </c>
      <c r="AQ3230" s="102">
        <f t="shared" si="2024"/>
        <v>0</v>
      </c>
      <c r="AT3230" s="102">
        <f t="shared" si="2025"/>
        <v>0</v>
      </c>
      <c r="AW3230" s="102">
        <f t="shared" si="2026"/>
        <v>0</v>
      </c>
      <c r="AX3230" s="102">
        <f t="shared" si="2027"/>
        <v>0</v>
      </c>
      <c r="AY3230" s="102">
        <f t="shared" si="2028"/>
        <v>0</v>
      </c>
      <c r="AZ3230" s="102">
        <f t="shared" si="2029"/>
        <v>0</v>
      </c>
      <c r="BA3230" s="102">
        <f t="shared" si="2030"/>
        <v>0</v>
      </c>
      <c r="BB3230" s="102">
        <f t="shared" si="2031"/>
        <v>0</v>
      </c>
      <c r="BC3230" s="102">
        <f t="shared" si="2032"/>
        <v>0</v>
      </c>
      <c r="BD3230" s="102">
        <f t="shared" si="2033"/>
        <v>0</v>
      </c>
      <c r="BE3230" s="102">
        <f t="shared" si="2034"/>
        <v>0</v>
      </c>
    </row>
    <row r="3231" spans="1:57" s="102" customFormat="1" ht="27.75" hidden="1">
      <c r="A3231" s="1"/>
      <c r="B3231" s="90">
        <v>2017</v>
      </c>
      <c r="C3231" s="91">
        <v>8321</v>
      </c>
      <c r="D3231" s="91">
        <v>3</v>
      </c>
      <c r="E3231" s="92">
        <v>6</v>
      </c>
      <c r="F3231" s="92">
        <v>0</v>
      </c>
      <c r="G3231" s="92">
        <v>5000</v>
      </c>
      <c r="H3231" s="92">
        <v>5100</v>
      </c>
      <c r="I3231" s="92">
        <v>511</v>
      </c>
      <c r="J3231" s="93">
        <v>6</v>
      </c>
      <c r="K3231" s="331" t="s">
        <v>101</v>
      </c>
      <c r="L3231" s="95">
        <v>0</v>
      </c>
      <c r="M3231" s="95">
        <v>0</v>
      </c>
      <c r="N3231" s="95">
        <f t="shared" si="2047"/>
        <v>0</v>
      </c>
      <c r="O3231" s="95">
        <v>0</v>
      </c>
      <c r="P3231" s="95">
        <v>0</v>
      </c>
      <c r="Q3231" s="95">
        <f t="shared" si="2048"/>
        <v>0</v>
      </c>
      <c r="R3231" s="95">
        <f t="shared" si="2049"/>
        <v>0</v>
      </c>
      <c r="S3231" s="96" t="s">
        <v>95</v>
      </c>
      <c r="T3231" s="97"/>
      <c r="U3231" s="98"/>
      <c r="V3231" s="137" t="s">
        <v>174</v>
      </c>
      <c r="W3231" s="1"/>
      <c r="X3231" s="1"/>
      <c r="Y3231" s="1">
        <f t="shared" si="2016"/>
        <v>0</v>
      </c>
      <c r="Z3231" s="1"/>
      <c r="AA3231" s="1"/>
      <c r="AB3231" s="1">
        <f t="shared" si="2017"/>
        <v>0</v>
      </c>
      <c r="AC3231" s="1">
        <f t="shared" si="2018"/>
        <v>0</v>
      </c>
      <c r="AD3231" s="1"/>
      <c r="AE3231" s="1"/>
      <c r="AF3231" s="1">
        <f t="shared" si="2019"/>
        <v>0</v>
      </c>
      <c r="AG3231" s="1"/>
      <c r="AH3231" s="1"/>
      <c r="AI3231" s="1">
        <f t="shared" si="2020"/>
        <v>0</v>
      </c>
      <c r="AJ3231" s="102">
        <f t="shared" si="2021"/>
        <v>0</v>
      </c>
      <c r="AM3231" s="102">
        <f t="shared" si="2022"/>
        <v>0</v>
      </c>
      <c r="AP3231" s="102">
        <f t="shared" si="2023"/>
        <v>0</v>
      </c>
      <c r="AQ3231" s="102">
        <f t="shared" si="2024"/>
        <v>0</v>
      </c>
      <c r="AT3231" s="102">
        <f t="shared" si="2025"/>
        <v>0</v>
      </c>
      <c r="AW3231" s="102">
        <f t="shared" si="2026"/>
        <v>0</v>
      </c>
      <c r="AX3231" s="102">
        <f t="shared" si="2027"/>
        <v>0</v>
      </c>
      <c r="AY3231" s="102">
        <f t="shared" si="2028"/>
        <v>0</v>
      </c>
      <c r="AZ3231" s="102">
        <f t="shared" si="2029"/>
        <v>0</v>
      </c>
      <c r="BA3231" s="102">
        <f t="shared" si="2030"/>
        <v>0</v>
      </c>
      <c r="BB3231" s="102">
        <f t="shared" si="2031"/>
        <v>0</v>
      </c>
      <c r="BC3231" s="102">
        <f t="shared" si="2032"/>
        <v>0</v>
      </c>
      <c r="BD3231" s="102">
        <f t="shared" si="2033"/>
        <v>0</v>
      </c>
      <c r="BE3231" s="102">
        <f t="shared" si="2034"/>
        <v>0</v>
      </c>
    </row>
    <row r="3232" spans="1:57" s="102" customFormat="1" ht="27.75" hidden="1">
      <c r="A3232" s="1"/>
      <c r="B3232" s="90">
        <v>2017</v>
      </c>
      <c r="C3232" s="91">
        <v>8321</v>
      </c>
      <c r="D3232" s="91">
        <v>3</v>
      </c>
      <c r="E3232" s="92">
        <v>6</v>
      </c>
      <c r="F3232" s="92">
        <v>0</v>
      </c>
      <c r="G3232" s="92">
        <v>5000</v>
      </c>
      <c r="H3232" s="92">
        <v>5100</v>
      </c>
      <c r="I3232" s="92">
        <v>511</v>
      </c>
      <c r="J3232" s="93">
        <v>7</v>
      </c>
      <c r="K3232" s="331" t="s">
        <v>1540</v>
      </c>
      <c r="L3232" s="95">
        <v>0</v>
      </c>
      <c r="M3232" s="95">
        <v>0</v>
      </c>
      <c r="N3232" s="95">
        <f t="shared" si="2047"/>
        <v>0</v>
      </c>
      <c r="O3232" s="95">
        <v>0</v>
      </c>
      <c r="P3232" s="95">
        <v>0</v>
      </c>
      <c r="Q3232" s="95">
        <f t="shared" si="2048"/>
        <v>0</v>
      </c>
      <c r="R3232" s="95">
        <f t="shared" si="2049"/>
        <v>0</v>
      </c>
      <c r="S3232" s="96" t="s">
        <v>95</v>
      </c>
      <c r="T3232" s="97"/>
      <c r="U3232" s="98"/>
      <c r="V3232" s="137" t="s">
        <v>174</v>
      </c>
      <c r="W3232" s="1"/>
      <c r="X3232" s="1"/>
      <c r="Y3232" s="1">
        <f t="shared" si="2016"/>
        <v>0</v>
      </c>
      <c r="Z3232" s="1"/>
      <c r="AA3232" s="1"/>
      <c r="AB3232" s="1">
        <f t="shared" si="2017"/>
        <v>0</v>
      </c>
      <c r="AC3232" s="1">
        <f t="shared" si="2018"/>
        <v>0</v>
      </c>
      <c r="AD3232" s="1"/>
      <c r="AE3232" s="1"/>
      <c r="AF3232" s="1">
        <f t="shared" si="2019"/>
        <v>0</v>
      </c>
      <c r="AG3232" s="1"/>
      <c r="AH3232" s="1"/>
      <c r="AI3232" s="1">
        <f t="shared" si="2020"/>
        <v>0</v>
      </c>
      <c r="AJ3232" s="102">
        <f t="shared" si="2021"/>
        <v>0</v>
      </c>
      <c r="AM3232" s="102">
        <f t="shared" si="2022"/>
        <v>0</v>
      </c>
      <c r="AP3232" s="102">
        <f t="shared" si="2023"/>
        <v>0</v>
      </c>
      <c r="AQ3232" s="102">
        <f t="shared" si="2024"/>
        <v>0</v>
      </c>
      <c r="AT3232" s="102">
        <f t="shared" si="2025"/>
        <v>0</v>
      </c>
      <c r="AW3232" s="102">
        <f t="shared" si="2026"/>
        <v>0</v>
      </c>
      <c r="AX3232" s="102">
        <f t="shared" si="2027"/>
        <v>0</v>
      </c>
      <c r="AY3232" s="102">
        <f t="shared" si="2028"/>
        <v>0</v>
      </c>
      <c r="AZ3232" s="102">
        <f t="shared" si="2029"/>
        <v>0</v>
      </c>
      <c r="BA3232" s="102">
        <f t="shared" si="2030"/>
        <v>0</v>
      </c>
      <c r="BB3232" s="102">
        <f t="shared" si="2031"/>
        <v>0</v>
      </c>
      <c r="BC3232" s="102">
        <f t="shared" si="2032"/>
        <v>0</v>
      </c>
      <c r="BD3232" s="102">
        <f t="shared" si="2033"/>
        <v>0</v>
      </c>
      <c r="BE3232" s="102">
        <f t="shared" si="2034"/>
        <v>0</v>
      </c>
    </row>
    <row r="3233" spans="1:57" s="102" customFormat="1" ht="27.75" hidden="1">
      <c r="A3233" s="1"/>
      <c r="B3233" s="90">
        <v>2017</v>
      </c>
      <c r="C3233" s="91">
        <v>8321</v>
      </c>
      <c r="D3233" s="91">
        <v>3</v>
      </c>
      <c r="E3233" s="92">
        <v>6</v>
      </c>
      <c r="F3233" s="92">
        <v>0</v>
      </c>
      <c r="G3233" s="92">
        <v>5000</v>
      </c>
      <c r="H3233" s="92">
        <v>5100</v>
      </c>
      <c r="I3233" s="92">
        <v>511</v>
      </c>
      <c r="J3233" s="93">
        <v>8</v>
      </c>
      <c r="K3233" s="331" t="s">
        <v>1541</v>
      </c>
      <c r="L3233" s="95">
        <v>0</v>
      </c>
      <c r="M3233" s="95">
        <v>0</v>
      </c>
      <c r="N3233" s="95">
        <f t="shared" si="2047"/>
        <v>0</v>
      </c>
      <c r="O3233" s="95">
        <v>0</v>
      </c>
      <c r="P3233" s="95">
        <v>0</v>
      </c>
      <c r="Q3233" s="95">
        <f t="shared" si="2048"/>
        <v>0</v>
      </c>
      <c r="R3233" s="95">
        <f t="shared" si="2049"/>
        <v>0</v>
      </c>
      <c r="S3233" s="96" t="s">
        <v>95</v>
      </c>
      <c r="T3233" s="97"/>
      <c r="U3233" s="98"/>
      <c r="V3233" s="137" t="s">
        <v>174</v>
      </c>
      <c r="W3233" s="1"/>
      <c r="X3233" s="1"/>
      <c r="Y3233" s="1">
        <f t="shared" si="2016"/>
        <v>0</v>
      </c>
      <c r="Z3233" s="1"/>
      <c r="AA3233" s="1"/>
      <c r="AB3233" s="1">
        <f t="shared" si="2017"/>
        <v>0</v>
      </c>
      <c r="AC3233" s="1">
        <f t="shared" si="2018"/>
        <v>0</v>
      </c>
      <c r="AD3233" s="1"/>
      <c r="AE3233" s="1"/>
      <c r="AF3233" s="1">
        <f t="shared" si="2019"/>
        <v>0</v>
      </c>
      <c r="AG3233" s="1"/>
      <c r="AH3233" s="1"/>
      <c r="AI3233" s="1">
        <f t="shared" si="2020"/>
        <v>0</v>
      </c>
      <c r="AJ3233" s="102">
        <f t="shared" si="2021"/>
        <v>0</v>
      </c>
      <c r="AM3233" s="102">
        <f t="shared" si="2022"/>
        <v>0</v>
      </c>
      <c r="AP3233" s="102">
        <f t="shared" si="2023"/>
        <v>0</v>
      </c>
      <c r="AQ3233" s="102">
        <f t="shared" si="2024"/>
        <v>0</v>
      </c>
      <c r="AT3233" s="102">
        <f t="shared" si="2025"/>
        <v>0</v>
      </c>
      <c r="AW3233" s="102">
        <f t="shared" si="2026"/>
        <v>0</v>
      </c>
      <c r="AX3233" s="102">
        <f t="shared" si="2027"/>
        <v>0</v>
      </c>
      <c r="AY3233" s="102">
        <f t="shared" si="2028"/>
        <v>0</v>
      </c>
      <c r="AZ3233" s="102">
        <f t="shared" si="2029"/>
        <v>0</v>
      </c>
      <c r="BA3233" s="102">
        <f t="shared" si="2030"/>
        <v>0</v>
      </c>
      <c r="BB3233" s="102">
        <f t="shared" si="2031"/>
        <v>0</v>
      </c>
      <c r="BC3233" s="102">
        <f t="shared" si="2032"/>
        <v>0</v>
      </c>
      <c r="BD3233" s="102">
        <f t="shared" si="2033"/>
        <v>0</v>
      </c>
      <c r="BE3233" s="102">
        <f t="shared" si="2034"/>
        <v>0</v>
      </c>
    </row>
    <row r="3234" spans="1:57" s="102" customFormat="1" ht="27.75" hidden="1">
      <c r="A3234" s="1"/>
      <c r="B3234" s="90">
        <v>2017</v>
      </c>
      <c r="C3234" s="91">
        <v>8321</v>
      </c>
      <c r="D3234" s="91">
        <v>3</v>
      </c>
      <c r="E3234" s="92">
        <v>6</v>
      </c>
      <c r="F3234" s="92">
        <v>0</v>
      </c>
      <c r="G3234" s="92">
        <v>5000</v>
      </c>
      <c r="H3234" s="92">
        <v>5100</v>
      </c>
      <c r="I3234" s="92">
        <v>511</v>
      </c>
      <c r="J3234" s="93">
        <v>9</v>
      </c>
      <c r="K3234" s="331" t="s">
        <v>1542</v>
      </c>
      <c r="L3234" s="95">
        <v>0</v>
      </c>
      <c r="M3234" s="95">
        <v>0</v>
      </c>
      <c r="N3234" s="95">
        <f t="shared" si="2047"/>
        <v>0</v>
      </c>
      <c r="O3234" s="95">
        <v>0</v>
      </c>
      <c r="P3234" s="95">
        <v>0</v>
      </c>
      <c r="Q3234" s="95">
        <f t="shared" si="2048"/>
        <v>0</v>
      </c>
      <c r="R3234" s="95">
        <f t="shared" si="2049"/>
        <v>0</v>
      </c>
      <c r="S3234" s="96" t="s">
        <v>95</v>
      </c>
      <c r="T3234" s="97"/>
      <c r="U3234" s="98"/>
      <c r="V3234" s="137" t="s">
        <v>174</v>
      </c>
      <c r="W3234" s="1"/>
      <c r="X3234" s="1"/>
      <c r="Y3234" s="1">
        <f t="shared" si="2016"/>
        <v>0</v>
      </c>
      <c r="Z3234" s="1"/>
      <c r="AA3234" s="1"/>
      <c r="AB3234" s="1">
        <f t="shared" si="2017"/>
        <v>0</v>
      </c>
      <c r="AC3234" s="1">
        <f t="shared" si="2018"/>
        <v>0</v>
      </c>
      <c r="AD3234" s="1"/>
      <c r="AE3234" s="1"/>
      <c r="AF3234" s="1">
        <f t="shared" si="2019"/>
        <v>0</v>
      </c>
      <c r="AG3234" s="1"/>
      <c r="AH3234" s="1"/>
      <c r="AI3234" s="1">
        <f t="shared" si="2020"/>
        <v>0</v>
      </c>
      <c r="AJ3234" s="102">
        <f t="shared" si="2021"/>
        <v>0</v>
      </c>
      <c r="AM3234" s="102">
        <f t="shared" si="2022"/>
        <v>0</v>
      </c>
      <c r="AP3234" s="102">
        <f t="shared" si="2023"/>
        <v>0</v>
      </c>
      <c r="AQ3234" s="102">
        <f t="shared" si="2024"/>
        <v>0</v>
      </c>
      <c r="AT3234" s="102">
        <f t="shared" si="2025"/>
        <v>0</v>
      </c>
      <c r="AW3234" s="102">
        <f t="shared" si="2026"/>
        <v>0</v>
      </c>
      <c r="AX3234" s="102">
        <f t="shared" si="2027"/>
        <v>0</v>
      </c>
      <c r="AY3234" s="102">
        <f t="shared" si="2028"/>
        <v>0</v>
      </c>
      <c r="AZ3234" s="102">
        <f t="shared" si="2029"/>
        <v>0</v>
      </c>
      <c r="BA3234" s="102">
        <f t="shared" si="2030"/>
        <v>0</v>
      </c>
      <c r="BB3234" s="102">
        <f t="shared" si="2031"/>
        <v>0</v>
      </c>
      <c r="BC3234" s="102">
        <f t="shared" si="2032"/>
        <v>0</v>
      </c>
      <c r="BD3234" s="102">
        <f t="shared" si="2033"/>
        <v>0</v>
      </c>
      <c r="BE3234" s="102">
        <f t="shared" si="2034"/>
        <v>0</v>
      </c>
    </row>
    <row r="3235" spans="1:57" s="102" customFormat="1" ht="27.75" hidden="1">
      <c r="A3235" s="1"/>
      <c r="B3235" s="90">
        <v>2017</v>
      </c>
      <c r="C3235" s="91">
        <v>8321</v>
      </c>
      <c r="D3235" s="91">
        <v>3</v>
      </c>
      <c r="E3235" s="92">
        <v>6</v>
      </c>
      <c r="F3235" s="92">
        <v>0</v>
      </c>
      <c r="G3235" s="92">
        <v>5000</v>
      </c>
      <c r="H3235" s="92">
        <v>5100</v>
      </c>
      <c r="I3235" s="92">
        <v>511</v>
      </c>
      <c r="J3235" s="93">
        <v>10</v>
      </c>
      <c r="K3235" s="331" t="s">
        <v>108</v>
      </c>
      <c r="L3235" s="95">
        <v>0</v>
      </c>
      <c r="M3235" s="95">
        <v>0</v>
      </c>
      <c r="N3235" s="95">
        <f t="shared" si="2047"/>
        <v>0</v>
      </c>
      <c r="O3235" s="95">
        <v>0</v>
      </c>
      <c r="P3235" s="95">
        <v>0</v>
      </c>
      <c r="Q3235" s="95">
        <f t="shared" si="2048"/>
        <v>0</v>
      </c>
      <c r="R3235" s="95">
        <f t="shared" si="2049"/>
        <v>0</v>
      </c>
      <c r="S3235" s="96" t="s">
        <v>95</v>
      </c>
      <c r="T3235" s="97"/>
      <c r="U3235" s="98"/>
      <c r="V3235" s="137" t="s">
        <v>174</v>
      </c>
      <c r="W3235" s="1"/>
      <c r="X3235" s="1"/>
      <c r="Y3235" s="1">
        <f t="shared" si="2016"/>
        <v>0</v>
      </c>
      <c r="Z3235" s="1"/>
      <c r="AA3235" s="1"/>
      <c r="AB3235" s="1">
        <f t="shared" si="2017"/>
        <v>0</v>
      </c>
      <c r="AC3235" s="1">
        <f t="shared" si="2018"/>
        <v>0</v>
      </c>
      <c r="AD3235" s="1"/>
      <c r="AE3235" s="1"/>
      <c r="AF3235" s="1">
        <f t="shared" si="2019"/>
        <v>0</v>
      </c>
      <c r="AG3235" s="1"/>
      <c r="AH3235" s="1"/>
      <c r="AI3235" s="1">
        <f t="shared" si="2020"/>
        <v>0</v>
      </c>
      <c r="AJ3235" s="102">
        <f t="shared" si="2021"/>
        <v>0</v>
      </c>
      <c r="AM3235" s="102">
        <f t="shared" si="2022"/>
        <v>0</v>
      </c>
      <c r="AP3235" s="102">
        <f t="shared" si="2023"/>
        <v>0</v>
      </c>
      <c r="AQ3235" s="102">
        <f t="shared" si="2024"/>
        <v>0</v>
      </c>
      <c r="AT3235" s="102">
        <f t="shared" si="2025"/>
        <v>0</v>
      </c>
      <c r="AW3235" s="102">
        <f t="shared" si="2026"/>
        <v>0</v>
      </c>
      <c r="AX3235" s="102">
        <f t="shared" si="2027"/>
        <v>0</v>
      </c>
      <c r="AY3235" s="102">
        <f t="shared" si="2028"/>
        <v>0</v>
      </c>
      <c r="AZ3235" s="102">
        <f t="shared" si="2029"/>
        <v>0</v>
      </c>
      <c r="BA3235" s="102">
        <f t="shared" si="2030"/>
        <v>0</v>
      </c>
      <c r="BB3235" s="102">
        <f t="shared" si="2031"/>
        <v>0</v>
      </c>
      <c r="BC3235" s="102">
        <f t="shared" si="2032"/>
        <v>0</v>
      </c>
      <c r="BD3235" s="102">
        <f t="shared" si="2033"/>
        <v>0</v>
      </c>
      <c r="BE3235" s="102">
        <f t="shared" si="2034"/>
        <v>0</v>
      </c>
    </row>
    <row r="3236" spans="1:57" s="102" customFormat="1" ht="27.75" hidden="1">
      <c r="A3236" s="1"/>
      <c r="B3236" s="90">
        <v>2017</v>
      </c>
      <c r="C3236" s="91">
        <v>8321</v>
      </c>
      <c r="D3236" s="91">
        <v>3</v>
      </c>
      <c r="E3236" s="92">
        <v>6</v>
      </c>
      <c r="F3236" s="92">
        <v>0</v>
      </c>
      <c r="G3236" s="92">
        <v>5000</v>
      </c>
      <c r="H3236" s="92">
        <v>5100</v>
      </c>
      <c r="I3236" s="92">
        <v>511</v>
      </c>
      <c r="J3236" s="93">
        <v>11</v>
      </c>
      <c r="K3236" s="331" t="s">
        <v>1046</v>
      </c>
      <c r="L3236" s="95">
        <v>0</v>
      </c>
      <c r="M3236" s="95">
        <v>0</v>
      </c>
      <c r="N3236" s="95">
        <f t="shared" si="2047"/>
        <v>0</v>
      </c>
      <c r="O3236" s="95">
        <v>0</v>
      </c>
      <c r="P3236" s="95">
        <v>0</v>
      </c>
      <c r="Q3236" s="95">
        <f t="shared" si="2048"/>
        <v>0</v>
      </c>
      <c r="R3236" s="95">
        <f t="shared" si="2049"/>
        <v>0</v>
      </c>
      <c r="S3236" s="96" t="s">
        <v>95</v>
      </c>
      <c r="T3236" s="97"/>
      <c r="U3236" s="98"/>
      <c r="V3236" s="137" t="s">
        <v>174</v>
      </c>
      <c r="W3236" s="1"/>
      <c r="X3236" s="1"/>
      <c r="Y3236" s="1">
        <f t="shared" si="2016"/>
        <v>0</v>
      </c>
      <c r="Z3236" s="1"/>
      <c r="AA3236" s="1"/>
      <c r="AB3236" s="1">
        <f t="shared" si="2017"/>
        <v>0</v>
      </c>
      <c r="AC3236" s="1">
        <f t="shared" si="2018"/>
        <v>0</v>
      </c>
      <c r="AD3236" s="1"/>
      <c r="AE3236" s="1"/>
      <c r="AF3236" s="1">
        <f t="shared" si="2019"/>
        <v>0</v>
      </c>
      <c r="AG3236" s="1"/>
      <c r="AH3236" s="1"/>
      <c r="AI3236" s="1">
        <f t="shared" si="2020"/>
        <v>0</v>
      </c>
      <c r="AJ3236" s="102">
        <f t="shared" si="2021"/>
        <v>0</v>
      </c>
      <c r="AM3236" s="102">
        <f t="shared" si="2022"/>
        <v>0</v>
      </c>
      <c r="AP3236" s="102">
        <f t="shared" si="2023"/>
        <v>0</v>
      </c>
      <c r="AQ3236" s="102">
        <f t="shared" si="2024"/>
        <v>0</v>
      </c>
      <c r="AT3236" s="102">
        <f t="shared" si="2025"/>
        <v>0</v>
      </c>
      <c r="AW3236" s="102">
        <f t="shared" si="2026"/>
        <v>0</v>
      </c>
      <c r="AX3236" s="102">
        <f t="shared" si="2027"/>
        <v>0</v>
      </c>
      <c r="AY3236" s="102">
        <f t="shared" si="2028"/>
        <v>0</v>
      </c>
      <c r="AZ3236" s="102">
        <f t="shared" si="2029"/>
        <v>0</v>
      </c>
      <c r="BA3236" s="102">
        <f t="shared" si="2030"/>
        <v>0</v>
      </c>
      <c r="BB3236" s="102">
        <f t="shared" si="2031"/>
        <v>0</v>
      </c>
      <c r="BC3236" s="102">
        <f t="shared" si="2032"/>
        <v>0</v>
      </c>
      <c r="BD3236" s="102">
        <f t="shared" si="2033"/>
        <v>0</v>
      </c>
      <c r="BE3236" s="102">
        <f t="shared" si="2034"/>
        <v>0</v>
      </c>
    </row>
    <row r="3237" spans="1:57" s="114" customFormat="1" ht="55.5" hidden="1" customHeight="1">
      <c r="A3237" s="1"/>
      <c r="B3237" s="83">
        <v>2017</v>
      </c>
      <c r="C3237" s="84">
        <v>8321</v>
      </c>
      <c r="D3237" s="84">
        <v>3</v>
      </c>
      <c r="E3237" s="83">
        <v>6</v>
      </c>
      <c r="F3237" s="83">
        <v>0</v>
      </c>
      <c r="G3237" s="83">
        <v>5000</v>
      </c>
      <c r="H3237" s="83">
        <v>5100</v>
      </c>
      <c r="I3237" s="83">
        <v>515</v>
      </c>
      <c r="J3237" s="83"/>
      <c r="K3237" s="85" t="s">
        <v>110</v>
      </c>
      <c r="L3237" s="86">
        <f>SUM(L3238:L3250)</f>
        <v>0</v>
      </c>
      <c r="M3237" s="86">
        <f t="shared" ref="M3237:R3237" si="2050">SUM(M3238:M3250)</f>
        <v>0</v>
      </c>
      <c r="N3237" s="86">
        <f t="shared" si="2050"/>
        <v>0</v>
      </c>
      <c r="O3237" s="86">
        <f t="shared" si="2050"/>
        <v>0</v>
      </c>
      <c r="P3237" s="86">
        <f t="shared" si="2050"/>
        <v>0</v>
      </c>
      <c r="Q3237" s="86">
        <f t="shared" si="2050"/>
        <v>0</v>
      </c>
      <c r="R3237" s="86">
        <f t="shared" si="2050"/>
        <v>0</v>
      </c>
      <c r="S3237" s="86"/>
      <c r="T3237" s="87"/>
      <c r="U3237" s="88"/>
      <c r="V3237" s="89"/>
      <c r="W3237" s="1"/>
      <c r="X3237" s="1"/>
      <c r="Y3237" s="1">
        <f t="shared" si="2016"/>
        <v>0</v>
      </c>
      <c r="Z3237" s="1"/>
      <c r="AA3237" s="1"/>
      <c r="AB3237" s="1">
        <f t="shared" si="2017"/>
        <v>0</v>
      </c>
      <c r="AC3237" s="1">
        <f t="shared" si="2018"/>
        <v>0</v>
      </c>
      <c r="AD3237" s="1"/>
      <c r="AE3237" s="1"/>
      <c r="AF3237" s="1">
        <f t="shared" si="2019"/>
        <v>0</v>
      </c>
      <c r="AG3237" s="1"/>
      <c r="AH3237" s="1"/>
      <c r="AI3237" s="1">
        <f t="shared" si="2020"/>
        <v>0</v>
      </c>
      <c r="AJ3237" s="114">
        <f t="shared" si="2021"/>
        <v>0</v>
      </c>
      <c r="AM3237" s="114">
        <f t="shared" si="2022"/>
        <v>0</v>
      </c>
      <c r="AP3237" s="114">
        <f t="shared" si="2023"/>
        <v>0</v>
      </c>
      <c r="AQ3237" s="114">
        <f t="shared" si="2024"/>
        <v>0</v>
      </c>
      <c r="AT3237" s="114">
        <f t="shared" si="2025"/>
        <v>0</v>
      </c>
      <c r="AW3237" s="114">
        <f t="shared" si="2026"/>
        <v>0</v>
      </c>
      <c r="AX3237" s="114">
        <f t="shared" si="2027"/>
        <v>0</v>
      </c>
      <c r="AY3237" s="114">
        <f t="shared" si="2028"/>
        <v>0</v>
      </c>
      <c r="AZ3237" s="114">
        <f t="shared" si="2029"/>
        <v>0</v>
      </c>
      <c r="BA3237" s="114">
        <f t="shared" si="2030"/>
        <v>0</v>
      </c>
      <c r="BB3237" s="114">
        <f t="shared" si="2031"/>
        <v>0</v>
      </c>
      <c r="BC3237" s="114">
        <f t="shared" si="2032"/>
        <v>0</v>
      </c>
      <c r="BD3237" s="114">
        <f t="shared" si="2033"/>
        <v>0</v>
      </c>
      <c r="BE3237" s="114">
        <f t="shared" si="2034"/>
        <v>0</v>
      </c>
    </row>
    <row r="3238" spans="1:57" s="102" customFormat="1" ht="27.75" hidden="1">
      <c r="A3238" s="1"/>
      <c r="B3238" s="90">
        <v>2017</v>
      </c>
      <c r="C3238" s="91">
        <v>8321</v>
      </c>
      <c r="D3238" s="91">
        <v>3</v>
      </c>
      <c r="E3238" s="92">
        <v>6</v>
      </c>
      <c r="F3238" s="92">
        <v>0</v>
      </c>
      <c r="G3238" s="92">
        <v>5000</v>
      </c>
      <c r="H3238" s="92">
        <v>5100</v>
      </c>
      <c r="I3238" s="92">
        <v>515</v>
      </c>
      <c r="J3238" s="93">
        <v>1</v>
      </c>
      <c r="K3238" s="331" t="s">
        <v>1543</v>
      </c>
      <c r="L3238" s="95">
        <v>0</v>
      </c>
      <c r="M3238" s="95">
        <v>0</v>
      </c>
      <c r="N3238" s="95">
        <f t="shared" ref="N3238:N3250" si="2051">L3238+M3238</f>
        <v>0</v>
      </c>
      <c r="O3238" s="95">
        <v>0</v>
      </c>
      <c r="P3238" s="95">
        <v>0</v>
      </c>
      <c r="Q3238" s="95">
        <f t="shared" ref="Q3238:Q3250" si="2052">O3238+P3238</f>
        <v>0</v>
      </c>
      <c r="R3238" s="95">
        <f t="shared" ref="R3238:R3250" si="2053">N3238+Q3238</f>
        <v>0</v>
      </c>
      <c r="S3238" s="96" t="s">
        <v>95</v>
      </c>
      <c r="T3238" s="97"/>
      <c r="U3238" s="98"/>
      <c r="V3238" s="137" t="s">
        <v>174</v>
      </c>
      <c r="W3238" s="1"/>
      <c r="X3238" s="1"/>
      <c r="Y3238" s="1">
        <f t="shared" si="2016"/>
        <v>0</v>
      </c>
      <c r="Z3238" s="1"/>
      <c r="AA3238" s="1"/>
      <c r="AB3238" s="1">
        <f t="shared" si="2017"/>
        <v>0</v>
      </c>
      <c r="AC3238" s="1">
        <f t="shared" si="2018"/>
        <v>0</v>
      </c>
      <c r="AD3238" s="1"/>
      <c r="AE3238" s="1"/>
      <c r="AF3238" s="1">
        <f t="shared" si="2019"/>
        <v>0</v>
      </c>
      <c r="AG3238" s="1"/>
      <c r="AH3238" s="1"/>
      <c r="AI3238" s="1">
        <f t="shared" si="2020"/>
        <v>0</v>
      </c>
      <c r="AJ3238" s="102">
        <f t="shared" si="2021"/>
        <v>0</v>
      </c>
      <c r="AM3238" s="102">
        <f t="shared" si="2022"/>
        <v>0</v>
      </c>
      <c r="AP3238" s="102">
        <f t="shared" si="2023"/>
        <v>0</v>
      </c>
      <c r="AQ3238" s="102">
        <f t="shared" si="2024"/>
        <v>0</v>
      </c>
      <c r="AT3238" s="102">
        <f t="shared" si="2025"/>
        <v>0</v>
      </c>
      <c r="AW3238" s="102">
        <f t="shared" si="2026"/>
        <v>0</v>
      </c>
      <c r="AX3238" s="102">
        <f t="shared" si="2027"/>
        <v>0</v>
      </c>
      <c r="AY3238" s="102">
        <f t="shared" si="2028"/>
        <v>0</v>
      </c>
      <c r="AZ3238" s="102">
        <f t="shared" si="2029"/>
        <v>0</v>
      </c>
      <c r="BA3238" s="102">
        <f t="shared" si="2030"/>
        <v>0</v>
      </c>
      <c r="BB3238" s="102">
        <f t="shared" si="2031"/>
        <v>0</v>
      </c>
      <c r="BC3238" s="102">
        <f t="shared" si="2032"/>
        <v>0</v>
      </c>
      <c r="BD3238" s="102">
        <f t="shared" si="2033"/>
        <v>0</v>
      </c>
      <c r="BE3238" s="102">
        <f t="shared" si="2034"/>
        <v>0</v>
      </c>
    </row>
    <row r="3239" spans="1:57" s="102" customFormat="1" ht="27.75" hidden="1" customHeight="1">
      <c r="A3239" s="1"/>
      <c r="B3239" s="90">
        <v>2017</v>
      </c>
      <c r="C3239" s="91">
        <v>8321</v>
      </c>
      <c r="D3239" s="91">
        <v>3</v>
      </c>
      <c r="E3239" s="92">
        <v>6</v>
      </c>
      <c r="F3239" s="92">
        <v>0</v>
      </c>
      <c r="G3239" s="92">
        <v>5000</v>
      </c>
      <c r="H3239" s="92">
        <v>5100</v>
      </c>
      <c r="I3239" s="92">
        <v>515</v>
      </c>
      <c r="J3239" s="93">
        <v>2</v>
      </c>
      <c r="K3239" s="331" t="s">
        <v>1544</v>
      </c>
      <c r="L3239" s="95">
        <v>0</v>
      </c>
      <c r="M3239" s="95">
        <v>0</v>
      </c>
      <c r="N3239" s="95">
        <f t="shared" si="2051"/>
        <v>0</v>
      </c>
      <c r="O3239" s="95">
        <v>0</v>
      </c>
      <c r="P3239" s="95">
        <v>0</v>
      </c>
      <c r="Q3239" s="95">
        <f t="shared" si="2052"/>
        <v>0</v>
      </c>
      <c r="R3239" s="95">
        <f t="shared" si="2053"/>
        <v>0</v>
      </c>
      <c r="S3239" s="96" t="s">
        <v>95</v>
      </c>
      <c r="T3239" s="97"/>
      <c r="U3239" s="98"/>
      <c r="V3239" s="137" t="s">
        <v>174</v>
      </c>
      <c r="W3239" s="1"/>
      <c r="X3239" s="1"/>
      <c r="Y3239" s="1">
        <f t="shared" si="2016"/>
        <v>0</v>
      </c>
      <c r="Z3239" s="1"/>
      <c r="AA3239" s="1"/>
      <c r="AB3239" s="1">
        <f t="shared" si="2017"/>
        <v>0</v>
      </c>
      <c r="AC3239" s="1">
        <f t="shared" si="2018"/>
        <v>0</v>
      </c>
      <c r="AD3239" s="1"/>
      <c r="AE3239" s="1"/>
      <c r="AF3239" s="1">
        <f t="shared" si="2019"/>
        <v>0</v>
      </c>
      <c r="AG3239" s="1"/>
      <c r="AH3239" s="1"/>
      <c r="AI3239" s="1">
        <f t="shared" si="2020"/>
        <v>0</v>
      </c>
      <c r="AJ3239" s="102">
        <f t="shared" si="2021"/>
        <v>0</v>
      </c>
      <c r="AM3239" s="102">
        <f t="shared" si="2022"/>
        <v>0</v>
      </c>
      <c r="AP3239" s="102">
        <f t="shared" si="2023"/>
        <v>0</v>
      </c>
      <c r="AQ3239" s="102">
        <f t="shared" si="2024"/>
        <v>0</v>
      </c>
      <c r="AT3239" s="102">
        <f t="shared" si="2025"/>
        <v>0</v>
      </c>
      <c r="AW3239" s="102">
        <f t="shared" si="2026"/>
        <v>0</v>
      </c>
      <c r="AX3239" s="102">
        <f t="shared" si="2027"/>
        <v>0</v>
      </c>
      <c r="AY3239" s="102">
        <f t="shared" si="2028"/>
        <v>0</v>
      </c>
      <c r="AZ3239" s="102">
        <f t="shared" si="2029"/>
        <v>0</v>
      </c>
      <c r="BA3239" s="102">
        <f t="shared" si="2030"/>
        <v>0</v>
      </c>
      <c r="BB3239" s="102">
        <f t="shared" si="2031"/>
        <v>0</v>
      </c>
      <c r="BC3239" s="102">
        <f t="shared" si="2032"/>
        <v>0</v>
      </c>
      <c r="BD3239" s="102">
        <f t="shared" si="2033"/>
        <v>0</v>
      </c>
      <c r="BE3239" s="102">
        <f t="shared" si="2034"/>
        <v>0</v>
      </c>
    </row>
    <row r="3240" spans="1:57" s="102" customFormat="1" ht="27.75" hidden="1">
      <c r="A3240" s="1"/>
      <c r="B3240" s="90">
        <v>2017</v>
      </c>
      <c r="C3240" s="91">
        <v>8321</v>
      </c>
      <c r="D3240" s="91">
        <v>3</v>
      </c>
      <c r="E3240" s="92">
        <v>6</v>
      </c>
      <c r="F3240" s="92">
        <v>0</v>
      </c>
      <c r="G3240" s="92">
        <v>5000</v>
      </c>
      <c r="H3240" s="92">
        <v>5100</v>
      </c>
      <c r="I3240" s="92">
        <v>515</v>
      </c>
      <c r="J3240" s="93">
        <v>3</v>
      </c>
      <c r="K3240" s="331" t="s">
        <v>111</v>
      </c>
      <c r="L3240" s="95">
        <v>0</v>
      </c>
      <c r="M3240" s="95">
        <v>0</v>
      </c>
      <c r="N3240" s="95">
        <f t="shared" si="2051"/>
        <v>0</v>
      </c>
      <c r="O3240" s="95">
        <v>0</v>
      </c>
      <c r="P3240" s="95">
        <v>0</v>
      </c>
      <c r="Q3240" s="95">
        <f t="shared" si="2052"/>
        <v>0</v>
      </c>
      <c r="R3240" s="95">
        <f t="shared" si="2053"/>
        <v>0</v>
      </c>
      <c r="S3240" s="96" t="s">
        <v>95</v>
      </c>
      <c r="T3240" s="97"/>
      <c r="U3240" s="98"/>
      <c r="V3240" s="137" t="s">
        <v>174</v>
      </c>
      <c r="W3240" s="1"/>
      <c r="X3240" s="1"/>
      <c r="Y3240" s="1">
        <f t="shared" si="2016"/>
        <v>0</v>
      </c>
      <c r="Z3240" s="1"/>
      <c r="AA3240" s="1"/>
      <c r="AB3240" s="1">
        <f t="shared" si="2017"/>
        <v>0</v>
      </c>
      <c r="AC3240" s="1">
        <f t="shared" si="2018"/>
        <v>0</v>
      </c>
      <c r="AD3240" s="1"/>
      <c r="AE3240" s="1"/>
      <c r="AF3240" s="1">
        <f t="shared" si="2019"/>
        <v>0</v>
      </c>
      <c r="AG3240" s="1"/>
      <c r="AH3240" s="1"/>
      <c r="AI3240" s="1">
        <f t="shared" si="2020"/>
        <v>0</v>
      </c>
      <c r="AJ3240" s="102">
        <f t="shared" si="2021"/>
        <v>0</v>
      </c>
      <c r="AM3240" s="102">
        <f t="shared" si="2022"/>
        <v>0</v>
      </c>
      <c r="AP3240" s="102">
        <f t="shared" si="2023"/>
        <v>0</v>
      </c>
      <c r="AQ3240" s="102">
        <f t="shared" si="2024"/>
        <v>0</v>
      </c>
      <c r="AT3240" s="102">
        <f t="shared" si="2025"/>
        <v>0</v>
      </c>
      <c r="AW3240" s="102">
        <f t="shared" si="2026"/>
        <v>0</v>
      </c>
      <c r="AX3240" s="102">
        <f t="shared" si="2027"/>
        <v>0</v>
      </c>
      <c r="AY3240" s="102">
        <f t="shared" si="2028"/>
        <v>0</v>
      </c>
      <c r="AZ3240" s="102">
        <f t="shared" si="2029"/>
        <v>0</v>
      </c>
      <c r="BA3240" s="102">
        <f t="shared" si="2030"/>
        <v>0</v>
      </c>
      <c r="BB3240" s="102">
        <f t="shared" si="2031"/>
        <v>0</v>
      </c>
      <c r="BC3240" s="102">
        <f t="shared" si="2032"/>
        <v>0</v>
      </c>
      <c r="BD3240" s="102">
        <f t="shared" si="2033"/>
        <v>0</v>
      </c>
      <c r="BE3240" s="102">
        <f t="shared" si="2034"/>
        <v>0</v>
      </c>
    </row>
    <row r="3241" spans="1:57" s="102" customFormat="1" ht="27.75" hidden="1">
      <c r="A3241" s="1"/>
      <c r="B3241" s="90">
        <v>2017</v>
      </c>
      <c r="C3241" s="91">
        <v>8321</v>
      </c>
      <c r="D3241" s="91">
        <v>3</v>
      </c>
      <c r="E3241" s="92">
        <v>6</v>
      </c>
      <c r="F3241" s="92">
        <v>0</v>
      </c>
      <c r="G3241" s="92">
        <v>5000</v>
      </c>
      <c r="H3241" s="92">
        <v>5100</v>
      </c>
      <c r="I3241" s="92">
        <v>515</v>
      </c>
      <c r="J3241" s="93">
        <v>4</v>
      </c>
      <c r="K3241" s="331" t="s">
        <v>113</v>
      </c>
      <c r="L3241" s="95">
        <v>0</v>
      </c>
      <c r="M3241" s="95">
        <v>0</v>
      </c>
      <c r="N3241" s="95">
        <f t="shared" si="2051"/>
        <v>0</v>
      </c>
      <c r="O3241" s="95">
        <v>0</v>
      </c>
      <c r="P3241" s="95">
        <v>0</v>
      </c>
      <c r="Q3241" s="95">
        <f t="shared" si="2052"/>
        <v>0</v>
      </c>
      <c r="R3241" s="95">
        <f t="shared" si="2053"/>
        <v>0</v>
      </c>
      <c r="S3241" s="96" t="s">
        <v>95</v>
      </c>
      <c r="T3241" s="97"/>
      <c r="U3241" s="98"/>
      <c r="V3241" s="137" t="s">
        <v>174</v>
      </c>
      <c r="W3241" s="1"/>
      <c r="X3241" s="1"/>
      <c r="Y3241" s="1">
        <f t="shared" si="2016"/>
        <v>0</v>
      </c>
      <c r="Z3241" s="1"/>
      <c r="AA3241" s="1"/>
      <c r="AB3241" s="1">
        <f t="shared" si="2017"/>
        <v>0</v>
      </c>
      <c r="AC3241" s="1">
        <f t="shared" si="2018"/>
        <v>0</v>
      </c>
      <c r="AD3241" s="1"/>
      <c r="AE3241" s="1"/>
      <c r="AF3241" s="1">
        <f t="shared" si="2019"/>
        <v>0</v>
      </c>
      <c r="AG3241" s="1"/>
      <c r="AH3241" s="1"/>
      <c r="AI3241" s="1">
        <f t="shared" si="2020"/>
        <v>0</v>
      </c>
      <c r="AJ3241" s="102">
        <f t="shared" si="2021"/>
        <v>0</v>
      </c>
      <c r="AM3241" s="102">
        <f t="shared" si="2022"/>
        <v>0</v>
      </c>
      <c r="AP3241" s="102">
        <f t="shared" si="2023"/>
        <v>0</v>
      </c>
      <c r="AQ3241" s="102">
        <f t="shared" si="2024"/>
        <v>0</v>
      </c>
      <c r="AT3241" s="102">
        <f t="shared" si="2025"/>
        <v>0</v>
      </c>
      <c r="AW3241" s="102">
        <f t="shared" si="2026"/>
        <v>0</v>
      </c>
      <c r="AX3241" s="102">
        <f t="shared" si="2027"/>
        <v>0</v>
      </c>
      <c r="AY3241" s="102">
        <f t="shared" si="2028"/>
        <v>0</v>
      </c>
      <c r="AZ3241" s="102">
        <f t="shared" si="2029"/>
        <v>0</v>
      </c>
      <c r="BA3241" s="102">
        <f t="shared" si="2030"/>
        <v>0</v>
      </c>
      <c r="BB3241" s="102">
        <f t="shared" si="2031"/>
        <v>0</v>
      </c>
      <c r="BC3241" s="102">
        <f t="shared" si="2032"/>
        <v>0</v>
      </c>
      <c r="BD3241" s="102">
        <f t="shared" si="2033"/>
        <v>0</v>
      </c>
      <c r="BE3241" s="102">
        <f t="shared" si="2034"/>
        <v>0</v>
      </c>
    </row>
    <row r="3242" spans="1:57" s="102" customFormat="1" ht="27.75" hidden="1">
      <c r="A3242" s="1"/>
      <c r="B3242" s="90">
        <v>2017</v>
      </c>
      <c r="C3242" s="91">
        <v>8321</v>
      </c>
      <c r="D3242" s="91">
        <v>3</v>
      </c>
      <c r="E3242" s="92">
        <v>6</v>
      </c>
      <c r="F3242" s="92">
        <v>0</v>
      </c>
      <c r="G3242" s="92">
        <v>5000</v>
      </c>
      <c r="H3242" s="92">
        <v>5100</v>
      </c>
      <c r="I3242" s="92">
        <v>515</v>
      </c>
      <c r="J3242" s="93">
        <v>5</v>
      </c>
      <c r="K3242" s="331" t="s">
        <v>1545</v>
      </c>
      <c r="L3242" s="95">
        <v>0</v>
      </c>
      <c r="M3242" s="95">
        <v>0</v>
      </c>
      <c r="N3242" s="95">
        <f t="shared" si="2051"/>
        <v>0</v>
      </c>
      <c r="O3242" s="95">
        <v>0</v>
      </c>
      <c r="P3242" s="95">
        <v>0</v>
      </c>
      <c r="Q3242" s="95">
        <f t="shared" si="2052"/>
        <v>0</v>
      </c>
      <c r="R3242" s="95">
        <f t="shared" si="2053"/>
        <v>0</v>
      </c>
      <c r="S3242" s="96" t="s">
        <v>95</v>
      </c>
      <c r="T3242" s="97"/>
      <c r="U3242" s="98"/>
      <c r="V3242" s="137" t="s">
        <v>174</v>
      </c>
      <c r="W3242" s="1"/>
      <c r="X3242" s="1"/>
      <c r="Y3242" s="1">
        <f t="shared" si="2016"/>
        <v>0</v>
      </c>
      <c r="Z3242" s="1"/>
      <c r="AA3242" s="1"/>
      <c r="AB3242" s="1">
        <f t="shared" si="2017"/>
        <v>0</v>
      </c>
      <c r="AC3242" s="1">
        <f t="shared" si="2018"/>
        <v>0</v>
      </c>
      <c r="AD3242" s="1"/>
      <c r="AE3242" s="1"/>
      <c r="AF3242" s="1">
        <f t="shared" si="2019"/>
        <v>0</v>
      </c>
      <c r="AG3242" s="1"/>
      <c r="AH3242" s="1"/>
      <c r="AI3242" s="1">
        <f t="shared" si="2020"/>
        <v>0</v>
      </c>
      <c r="AJ3242" s="102">
        <f t="shared" si="2021"/>
        <v>0</v>
      </c>
      <c r="AM3242" s="102">
        <f t="shared" si="2022"/>
        <v>0</v>
      </c>
      <c r="AP3242" s="102">
        <f t="shared" si="2023"/>
        <v>0</v>
      </c>
      <c r="AQ3242" s="102">
        <f t="shared" si="2024"/>
        <v>0</v>
      </c>
      <c r="AT3242" s="102">
        <f t="shared" si="2025"/>
        <v>0</v>
      </c>
      <c r="AW3242" s="102">
        <f t="shared" si="2026"/>
        <v>0</v>
      </c>
      <c r="AX3242" s="102">
        <f t="shared" si="2027"/>
        <v>0</v>
      </c>
      <c r="AY3242" s="102">
        <f t="shared" si="2028"/>
        <v>0</v>
      </c>
      <c r="AZ3242" s="102">
        <f t="shared" si="2029"/>
        <v>0</v>
      </c>
      <c r="BA3242" s="102">
        <f t="shared" si="2030"/>
        <v>0</v>
      </c>
      <c r="BB3242" s="102">
        <f t="shared" si="2031"/>
        <v>0</v>
      </c>
      <c r="BC3242" s="102">
        <f t="shared" si="2032"/>
        <v>0</v>
      </c>
      <c r="BD3242" s="102">
        <f t="shared" si="2033"/>
        <v>0</v>
      </c>
      <c r="BE3242" s="102">
        <f t="shared" si="2034"/>
        <v>0</v>
      </c>
    </row>
    <row r="3243" spans="1:57" s="102" customFormat="1" ht="27.75" hidden="1">
      <c r="A3243" s="1"/>
      <c r="B3243" s="90">
        <v>2017</v>
      </c>
      <c r="C3243" s="91">
        <v>8321</v>
      </c>
      <c r="D3243" s="91">
        <v>3</v>
      </c>
      <c r="E3243" s="92">
        <v>6</v>
      </c>
      <c r="F3243" s="92">
        <v>0</v>
      </c>
      <c r="G3243" s="92">
        <v>5000</v>
      </c>
      <c r="H3243" s="92">
        <v>5100</v>
      </c>
      <c r="I3243" s="92">
        <v>515</v>
      </c>
      <c r="J3243" s="93">
        <v>6</v>
      </c>
      <c r="K3243" s="331" t="s">
        <v>115</v>
      </c>
      <c r="L3243" s="95">
        <v>0</v>
      </c>
      <c r="M3243" s="95">
        <v>0</v>
      </c>
      <c r="N3243" s="95">
        <f t="shared" si="2051"/>
        <v>0</v>
      </c>
      <c r="O3243" s="95">
        <v>0</v>
      </c>
      <c r="P3243" s="95">
        <v>0</v>
      </c>
      <c r="Q3243" s="95">
        <f t="shared" si="2052"/>
        <v>0</v>
      </c>
      <c r="R3243" s="95">
        <f t="shared" si="2053"/>
        <v>0</v>
      </c>
      <c r="S3243" s="96" t="s">
        <v>95</v>
      </c>
      <c r="T3243" s="97"/>
      <c r="U3243" s="98"/>
      <c r="V3243" s="137" t="s">
        <v>174</v>
      </c>
      <c r="W3243" s="1"/>
      <c r="X3243" s="1"/>
      <c r="Y3243" s="1">
        <f t="shared" si="2016"/>
        <v>0</v>
      </c>
      <c r="Z3243" s="1"/>
      <c r="AA3243" s="1"/>
      <c r="AB3243" s="1">
        <f t="shared" si="2017"/>
        <v>0</v>
      </c>
      <c r="AC3243" s="1">
        <f t="shared" si="2018"/>
        <v>0</v>
      </c>
      <c r="AD3243" s="1"/>
      <c r="AE3243" s="1"/>
      <c r="AF3243" s="1">
        <f t="shared" si="2019"/>
        <v>0</v>
      </c>
      <c r="AG3243" s="1"/>
      <c r="AH3243" s="1"/>
      <c r="AI3243" s="1">
        <f t="shared" si="2020"/>
        <v>0</v>
      </c>
      <c r="AJ3243" s="102">
        <f t="shared" si="2021"/>
        <v>0</v>
      </c>
      <c r="AM3243" s="102">
        <f t="shared" si="2022"/>
        <v>0</v>
      </c>
      <c r="AP3243" s="102">
        <f t="shared" si="2023"/>
        <v>0</v>
      </c>
      <c r="AQ3243" s="102">
        <f t="shared" si="2024"/>
        <v>0</v>
      </c>
      <c r="AT3243" s="102">
        <f t="shared" si="2025"/>
        <v>0</v>
      </c>
      <c r="AW3243" s="102">
        <f t="shared" si="2026"/>
        <v>0</v>
      </c>
      <c r="AX3243" s="102">
        <f t="shared" si="2027"/>
        <v>0</v>
      </c>
      <c r="AY3243" s="102">
        <f t="shared" si="2028"/>
        <v>0</v>
      </c>
      <c r="AZ3243" s="102">
        <f t="shared" si="2029"/>
        <v>0</v>
      </c>
      <c r="BA3243" s="102">
        <f t="shared" si="2030"/>
        <v>0</v>
      </c>
      <c r="BB3243" s="102">
        <f t="shared" si="2031"/>
        <v>0</v>
      </c>
      <c r="BC3243" s="102">
        <f t="shared" si="2032"/>
        <v>0</v>
      </c>
      <c r="BD3243" s="102">
        <f t="shared" si="2033"/>
        <v>0</v>
      </c>
      <c r="BE3243" s="102">
        <f t="shared" si="2034"/>
        <v>0</v>
      </c>
    </row>
    <row r="3244" spans="1:57" s="102" customFormat="1" ht="27.75" hidden="1">
      <c r="A3244" s="1"/>
      <c r="B3244" s="90">
        <v>2017</v>
      </c>
      <c r="C3244" s="91">
        <v>8321</v>
      </c>
      <c r="D3244" s="91">
        <v>3</v>
      </c>
      <c r="E3244" s="92">
        <v>6</v>
      </c>
      <c r="F3244" s="92">
        <v>0</v>
      </c>
      <c r="G3244" s="92">
        <v>5000</v>
      </c>
      <c r="H3244" s="92">
        <v>5100</v>
      </c>
      <c r="I3244" s="92">
        <v>515</v>
      </c>
      <c r="J3244" s="93">
        <v>7</v>
      </c>
      <c r="K3244" s="331" t="s">
        <v>1546</v>
      </c>
      <c r="L3244" s="95">
        <v>0</v>
      </c>
      <c r="M3244" s="95">
        <v>0</v>
      </c>
      <c r="N3244" s="95">
        <f t="shared" si="2051"/>
        <v>0</v>
      </c>
      <c r="O3244" s="95">
        <v>0</v>
      </c>
      <c r="P3244" s="95">
        <v>0</v>
      </c>
      <c r="Q3244" s="95">
        <f t="shared" si="2052"/>
        <v>0</v>
      </c>
      <c r="R3244" s="95">
        <f t="shared" si="2053"/>
        <v>0</v>
      </c>
      <c r="S3244" s="96" t="s">
        <v>95</v>
      </c>
      <c r="T3244" s="97"/>
      <c r="U3244" s="98"/>
      <c r="V3244" s="137" t="s">
        <v>174</v>
      </c>
      <c r="W3244" s="1"/>
      <c r="X3244" s="1"/>
      <c r="Y3244" s="1">
        <f t="shared" si="2016"/>
        <v>0</v>
      </c>
      <c r="Z3244" s="1"/>
      <c r="AA3244" s="1"/>
      <c r="AB3244" s="1">
        <f t="shared" si="2017"/>
        <v>0</v>
      </c>
      <c r="AC3244" s="1">
        <f t="shared" si="2018"/>
        <v>0</v>
      </c>
      <c r="AD3244" s="1"/>
      <c r="AE3244" s="1"/>
      <c r="AF3244" s="1">
        <f t="shared" si="2019"/>
        <v>0</v>
      </c>
      <c r="AG3244" s="1"/>
      <c r="AH3244" s="1"/>
      <c r="AI3244" s="1">
        <f t="shared" si="2020"/>
        <v>0</v>
      </c>
      <c r="AJ3244" s="102">
        <f t="shared" si="2021"/>
        <v>0</v>
      </c>
      <c r="AM3244" s="102">
        <f t="shared" si="2022"/>
        <v>0</v>
      </c>
      <c r="AP3244" s="102">
        <f t="shared" si="2023"/>
        <v>0</v>
      </c>
      <c r="AQ3244" s="102">
        <f t="shared" si="2024"/>
        <v>0</v>
      </c>
      <c r="AT3244" s="102">
        <f t="shared" si="2025"/>
        <v>0</v>
      </c>
      <c r="AW3244" s="102">
        <f t="shared" si="2026"/>
        <v>0</v>
      </c>
      <c r="AX3244" s="102">
        <f t="shared" si="2027"/>
        <v>0</v>
      </c>
      <c r="AY3244" s="102">
        <f t="shared" si="2028"/>
        <v>0</v>
      </c>
      <c r="AZ3244" s="102">
        <f t="shared" si="2029"/>
        <v>0</v>
      </c>
      <c r="BA3244" s="102">
        <f t="shared" si="2030"/>
        <v>0</v>
      </c>
      <c r="BB3244" s="102">
        <f t="shared" si="2031"/>
        <v>0</v>
      </c>
      <c r="BC3244" s="102">
        <f t="shared" si="2032"/>
        <v>0</v>
      </c>
      <c r="BD3244" s="102">
        <f t="shared" si="2033"/>
        <v>0</v>
      </c>
      <c r="BE3244" s="102">
        <f t="shared" si="2034"/>
        <v>0</v>
      </c>
    </row>
    <row r="3245" spans="1:57" s="102" customFormat="1" ht="27.75" hidden="1">
      <c r="A3245" s="1"/>
      <c r="B3245" s="90">
        <v>2017</v>
      </c>
      <c r="C3245" s="91">
        <v>8321</v>
      </c>
      <c r="D3245" s="91">
        <v>3</v>
      </c>
      <c r="E3245" s="92">
        <v>6</v>
      </c>
      <c r="F3245" s="92">
        <v>0</v>
      </c>
      <c r="G3245" s="92">
        <v>5000</v>
      </c>
      <c r="H3245" s="92">
        <v>5100</v>
      </c>
      <c r="I3245" s="92">
        <v>515</v>
      </c>
      <c r="J3245" s="93">
        <v>8</v>
      </c>
      <c r="K3245" s="331" t="s">
        <v>1547</v>
      </c>
      <c r="L3245" s="95">
        <v>0</v>
      </c>
      <c r="M3245" s="95">
        <v>0</v>
      </c>
      <c r="N3245" s="95">
        <f t="shared" si="2051"/>
        <v>0</v>
      </c>
      <c r="O3245" s="95">
        <v>0</v>
      </c>
      <c r="P3245" s="95">
        <v>0</v>
      </c>
      <c r="Q3245" s="95">
        <f t="shared" si="2052"/>
        <v>0</v>
      </c>
      <c r="R3245" s="95">
        <f t="shared" si="2053"/>
        <v>0</v>
      </c>
      <c r="S3245" s="96" t="s">
        <v>95</v>
      </c>
      <c r="T3245" s="97"/>
      <c r="U3245" s="98"/>
      <c r="V3245" s="137" t="s">
        <v>174</v>
      </c>
      <c r="W3245" s="1"/>
      <c r="X3245" s="1"/>
      <c r="Y3245" s="1">
        <f t="shared" si="2016"/>
        <v>0</v>
      </c>
      <c r="Z3245" s="1"/>
      <c r="AA3245" s="1"/>
      <c r="AB3245" s="1">
        <f t="shared" si="2017"/>
        <v>0</v>
      </c>
      <c r="AC3245" s="1">
        <f t="shared" si="2018"/>
        <v>0</v>
      </c>
      <c r="AD3245" s="1"/>
      <c r="AE3245" s="1"/>
      <c r="AF3245" s="1">
        <f t="shared" si="2019"/>
        <v>0</v>
      </c>
      <c r="AG3245" s="1"/>
      <c r="AH3245" s="1"/>
      <c r="AI3245" s="1">
        <f t="shared" si="2020"/>
        <v>0</v>
      </c>
      <c r="AJ3245" s="102">
        <f t="shared" si="2021"/>
        <v>0</v>
      </c>
      <c r="AM3245" s="102">
        <f t="shared" si="2022"/>
        <v>0</v>
      </c>
      <c r="AP3245" s="102">
        <f t="shared" si="2023"/>
        <v>0</v>
      </c>
      <c r="AQ3245" s="102">
        <f t="shared" si="2024"/>
        <v>0</v>
      </c>
      <c r="AT3245" s="102">
        <f t="shared" si="2025"/>
        <v>0</v>
      </c>
      <c r="AW3245" s="102">
        <f t="shared" si="2026"/>
        <v>0</v>
      </c>
      <c r="AX3245" s="102">
        <f t="shared" si="2027"/>
        <v>0</v>
      </c>
      <c r="AY3245" s="102">
        <f t="shared" si="2028"/>
        <v>0</v>
      </c>
      <c r="AZ3245" s="102">
        <f t="shared" si="2029"/>
        <v>0</v>
      </c>
      <c r="BA3245" s="102">
        <f t="shared" si="2030"/>
        <v>0</v>
      </c>
      <c r="BB3245" s="102">
        <f t="shared" si="2031"/>
        <v>0</v>
      </c>
      <c r="BC3245" s="102">
        <f t="shared" si="2032"/>
        <v>0</v>
      </c>
      <c r="BD3245" s="102">
        <f t="shared" si="2033"/>
        <v>0</v>
      </c>
      <c r="BE3245" s="102">
        <f t="shared" si="2034"/>
        <v>0</v>
      </c>
    </row>
    <row r="3246" spans="1:57" s="102" customFormat="1" ht="27.75" hidden="1">
      <c r="A3246" s="1"/>
      <c r="B3246" s="90">
        <v>2017</v>
      </c>
      <c r="C3246" s="91">
        <v>8321</v>
      </c>
      <c r="D3246" s="91">
        <v>3</v>
      </c>
      <c r="E3246" s="92">
        <v>6</v>
      </c>
      <c r="F3246" s="92">
        <v>0</v>
      </c>
      <c r="G3246" s="92">
        <v>5000</v>
      </c>
      <c r="H3246" s="92">
        <v>5100</v>
      </c>
      <c r="I3246" s="92">
        <v>515</v>
      </c>
      <c r="J3246" s="93">
        <v>9</v>
      </c>
      <c r="K3246" s="331" t="s">
        <v>1548</v>
      </c>
      <c r="L3246" s="95">
        <v>0</v>
      </c>
      <c r="M3246" s="95">
        <v>0</v>
      </c>
      <c r="N3246" s="95">
        <f t="shared" si="2051"/>
        <v>0</v>
      </c>
      <c r="O3246" s="95">
        <v>0</v>
      </c>
      <c r="P3246" s="95">
        <v>0</v>
      </c>
      <c r="Q3246" s="95">
        <f t="shared" si="2052"/>
        <v>0</v>
      </c>
      <c r="R3246" s="95">
        <f t="shared" si="2053"/>
        <v>0</v>
      </c>
      <c r="S3246" s="96" t="s">
        <v>95</v>
      </c>
      <c r="T3246" s="97"/>
      <c r="U3246" s="98"/>
      <c r="V3246" s="137" t="s">
        <v>174</v>
      </c>
      <c r="W3246" s="1"/>
      <c r="X3246" s="1"/>
      <c r="Y3246" s="1">
        <f t="shared" si="2016"/>
        <v>0</v>
      </c>
      <c r="Z3246" s="1"/>
      <c r="AA3246" s="1"/>
      <c r="AB3246" s="1">
        <f t="shared" si="2017"/>
        <v>0</v>
      </c>
      <c r="AC3246" s="1">
        <f t="shared" si="2018"/>
        <v>0</v>
      </c>
      <c r="AD3246" s="1"/>
      <c r="AE3246" s="1"/>
      <c r="AF3246" s="1">
        <f t="shared" si="2019"/>
        <v>0</v>
      </c>
      <c r="AG3246" s="1"/>
      <c r="AH3246" s="1"/>
      <c r="AI3246" s="1">
        <f t="shared" si="2020"/>
        <v>0</v>
      </c>
      <c r="AJ3246" s="102">
        <f t="shared" si="2021"/>
        <v>0</v>
      </c>
      <c r="AM3246" s="102">
        <f t="shared" si="2022"/>
        <v>0</v>
      </c>
      <c r="AP3246" s="102">
        <f t="shared" si="2023"/>
        <v>0</v>
      </c>
      <c r="AQ3246" s="102">
        <f t="shared" si="2024"/>
        <v>0</v>
      </c>
      <c r="AT3246" s="102">
        <f t="shared" si="2025"/>
        <v>0</v>
      </c>
      <c r="AW3246" s="102">
        <f t="shared" si="2026"/>
        <v>0</v>
      </c>
      <c r="AX3246" s="102">
        <f t="shared" si="2027"/>
        <v>0</v>
      </c>
      <c r="AY3246" s="102">
        <f t="shared" si="2028"/>
        <v>0</v>
      </c>
      <c r="AZ3246" s="102">
        <f t="shared" si="2029"/>
        <v>0</v>
      </c>
      <c r="BA3246" s="102">
        <f t="shared" si="2030"/>
        <v>0</v>
      </c>
      <c r="BB3246" s="102">
        <f t="shared" si="2031"/>
        <v>0</v>
      </c>
      <c r="BC3246" s="102">
        <f t="shared" si="2032"/>
        <v>0</v>
      </c>
      <c r="BD3246" s="102">
        <f t="shared" si="2033"/>
        <v>0</v>
      </c>
      <c r="BE3246" s="102">
        <f t="shared" si="2034"/>
        <v>0</v>
      </c>
    </row>
    <row r="3247" spans="1:57" s="102" customFormat="1" ht="27.75" hidden="1">
      <c r="A3247" s="1"/>
      <c r="B3247" s="90">
        <v>2017</v>
      </c>
      <c r="C3247" s="91">
        <v>8321</v>
      </c>
      <c r="D3247" s="91">
        <v>3</v>
      </c>
      <c r="E3247" s="92">
        <v>6</v>
      </c>
      <c r="F3247" s="92">
        <v>0</v>
      </c>
      <c r="G3247" s="92">
        <v>5000</v>
      </c>
      <c r="H3247" s="92">
        <v>5100</v>
      </c>
      <c r="I3247" s="92">
        <v>515</v>
      </c>
      <c r="J3247" s="93">
        <v>10</v>
      </c>
      <c r="K3247" s="331" t="s">
        <v>1549</v>
      </c>
      <c r="L3247" s="95">
        <v>0</v>
      </c>
      <c r="M3247" s="95">
        <v>0</v>
      </c>
      <c r="N3247" s="95">
        <f t="shared" si="2051"/>
        <v>0</v>
      </c>
      <c r="O3247" s="95">
        <v>0</v>
      </c>
      <c r="P3247" s="95">
        <v>0</v>
      </c>
      <c r="Q3247" s="95">
        <f t="shared" si="2052"/>
        <v>0</v>
      </c>
      <c r="R3247" s="95">
        <f t="shared" si="2053"/>
        <v>0</v>
      </c>
      <c r="S3247" s="96" t="s">
        <v>95</v>
      </c>
      <c r="T3247" s="97"/>
      <c r="U3247" s="98"/>
      <c r="V3247" s="137" t="s">
        <v>174</v>
      </c>
      <c r="W3247" s="1"/>
      <c r="X3247" s="1"/>
      <c r="Y3247" s="1">
        <f t="shared" si="2016"/>
        <v>0</v>
      </c>
      <c r="Z3247" s="1"/>
      <c r="AA3247" s="1"/>
      <c r="AB3247" s="1">
        <f t="shared" si="2017"/>
        <v>0</v>
      </c>
      <c r="AC3247" s="1">
        <f t="shared" si="2018"/>
        <v>0</v>
      </c>
      <c r="AD3247" s="1"/>
      <c r="AE3247" s="1"/>
      <c r="AF3247" s="1">
        <f t="shared" si="2019"/>
        <v>0</v>
      </c>
      <c r="AG3247" s="1"/>
      <c r="AH3247" s="1"/>
      <c r="AI3247" s="1">
        <f t="shared" si="2020"/>
        <v>0</v>
      </c>
      <c r="AJ3247" s="102">
        <f t="shared" si="2021"/>
        <v>0</v>
      </c>
      <c r="AM3247" s="102">
        <f t="shared" si="2022"/>
        <v>0</v>
      </c>
      <c r="AP3247" s="102">
        <f t="shared" si="2023"/>
        <v>0</v>
      </c>
      <c r="AQ3247" s="102">
        <f t="shared" si="2024"/>
        <v>0</v>
      </c>
      <c r="AT3247" s="102">
        <f t="shared" si="2025"/>
        <v>0</v>
      </c>
      <c r="AW3247" s="102">
        <f t="shared" si="2026"/>
        <v>0</v>
      </c>
      <c r="AX3247" s="102">
        <f t="shared" si="2027"/>
        <v>0</v>
      </c>
      <c r="AY3247" s="102">
        <f t="shared" si="2028"/>
        <v>0</v>
      </c>
      <c r="AZ3247" s="102">
        <f t="shared" si="2029"/>
        <v>0</v>
      </c>
      <c r="BA3247" s="102">
        <f t="shared" si="2030"/>
        <v>0</v>
      </c>
      <c r="BB3247" s="102">
        <f t="shared" si="2031"/>
        <v>0</v>
      </c>
      <c r="BC3247" s="102">
        <f t="shared" si="2032"/>
        <v>0</v>
      </c>
      <c r="BD3247" s="102">
        <f t="shared" si="2033"/>
        <v>0</v>
      </c>
      <c r="BE3247" s="102">
        <f t="shared" si="2034"/>
        <v>0</v>
      </c>
    </row>
    <row r="3248" spans="1:57" s="102" customFormat="1" ht="27.75" hidden="1">
      <c r="A3248" s="1"/>
      <c r="B3248" s="90">
        <v>2017</v>
      </c>
      <c r="C3248" s="91">
        <v>8321</v>
      </c>
      <c r="D3248" s="91">
        <v>3</v>
      </c>
      <c r="E3248" s="92">
        <v>6</v>
      </c>
      <c r="F3248" s="92">
        <v>0</v>
      </c>
      <c r="G3248" s="92">
        <v>5000</v>
      </c>
      <c r="H3248" s="92">
        <v>5100</v>
      </c>
      <c r="I3248" s="92">
        <v>515</v>
      </c>
      <c r="J3248" s="93">
        <v>11</v>
      </c>
      <c r="K3248" s="331" t="s">
        <v>1550</v>
      </c>
      <c r="L3248" s="95">
        <v>0</v>
      </c>
      <c r="M3248" s="95">
        <v>0</v>
      </c>
      <c r="N3248" s="95">
        <f t="shared" si="2051"/>
        <v>0</v>
      </c>
      <c r="O3248" s="95">
        <v>0</v>
      </c>
      <c r="P3248" s="95">
        <v>0</v>
      </c>
      <c r="Q3248" s="95">
        <f t="shared" si="2052"/>
        <v>0</v>
      </c>
      <c r="R3248" s="95">
        <f t="shared" si="2053"/>
        <v>0</v>
      </c>
      <c r="S3248" s="96" t="s">
        <v>95</v>
      </c>
      <c r="T3248" s="97"/>
      <c r="U3248" s="98"/>
      <c r="V3248" s="137" t="s">
        <v>174</v>
      </c>
      <c r="W3248" s="1"/>
      <c r="X3248" s="1"/>
      <c r="Y3248" s="1">
        <f t="shared" si="2016"/>
        <v>0</v>
      </c>
      <c r="Z3248" s="1"/>
      <c r="AA3248" s="1"/>
      <c r="AB3248" s="1">
        <f t="shared" si="2017"/>
        <v>0</v>
      </c>
      <c r="AC3248" s="1">
        <f t="shared" si="2018"/>
        <v>0</v>
      </c>
      <c r="AD3248" s="1"/>
      <c r="AE3248" s="1"/>
      <c r="AF3248" s="1">
        <f t="shared" si="2019"/>
        <v>0</v>
      </c>
      <c r="AG3248" s="1"/>
      <c r="AH3248" s="1"/>
      <c r="AI3248" s="1">
        <f t="shared" si="2020"/>
        <v>0</v>
      </c>
      <c r="AJ3248" s="102">
        <f t="shared" si="2021"/>
        <v>0</v>
      </c>
      <c r="AM3248" s="102">
        <f t="shared" si="2022"/>
        <v>0</v>
      </c>
      <c r="AP3248" s="102">
        <f t="shared" si="2023"/>
        <v>0</v>
      </c>
      <c r="AQ3248" s="102">
        <f t="shared" si="2024"/>
        <v>0</v>
      </c>
      <c r="AT3248" s="102">
        <f t="shared" si="2025"/>
        <v>0</v>
      </c>
      <c r="AW3248" s="102">
        <f t="shared" si="2026"/>
        <v>0</v>
      </c>
      <c r="AX3248" s="102">
        <f t="shared" si="2027"/>
        <v>0</v>
      </c>
      <c r="AY3248" s="102">
        <f t="shared" si="2028"/>
        <v>0</v>
      </c>
      <c r="AZ3248" s="102">
        <f t="shared" si="2029"/>
        <v>0</v>
      </c>
      <c r="BA3248" s="102">
        <f t="shared" si="2030"/>
        <v>0</v>
      </c>
      <c r="BB3248" s="102">
        <f t="shared" si="2031"/>
        <v>0</v>
      </c>
      <c r="BC3248" s="102">
        <f t="shared" si="2032"/>
        <v>0</v>
      </c>
      <c r="BD3248" s="102">
        <f t="shared" si="2033"/>
        <v>0</v>
      </c>
      <c r="BE3248" s="102">
        <f t="shared" si="2034"/>
        <v>0</v>
      </c>
    </row>
    <row r="3249" spans="1:57" s="102" customFormat="1" ht="27.75" hidden="1">
      <c r="A3249" s="1"/>
      <c r="B3249" s="90">
        <v>2017</v>
      </c>
      <c r="C3249" s="91">
        <v>8321</v>
      </c>
      <c r="D3249" s="91">
        <v>3</v>
      </c>
      <c r="E3249" s="92">
        <v>6</v>
      </c>
      <c r="F3249" s="92">
        <v>0</v>
      </c>
      <c r="G3249" s="92">
        <v>5000</v>
      </c>
      <c r="H3249" s="92">
        <v>5100</v>
      </c>
      <c r="I3249" s="92">
        <v>515</v>
      </c>
      <c r="J3249" s="93">
        <v>12</v>
      </c>
      <c r="K3249" s="331" t="s">
        <v>906</v>
      </c>
      <c r="L3249" s="95">
        <v>0</v>
      </c>
      <c r="M3249" s="95">
        <v>0</v>
      </c>
      <c r="N3249" s="95">
        <f t="shared" si="2051"/>
        <v>0</v>
      </c>
      <c r="O3249" s="95">
        <v>0</v>
      </c>
      <c r="P3249" s="95">
        <v>0</v>
      </c>
      <c r="Q3249" s="95">
        <f t="shared" si="2052"/>
        <v>0</v>
      </c>
      <c r="R3249" s="95">
        <f t="shared" si="2053"/>
        <v>0</v>
      </c>
      <c r="S3249" s="96" t="s">
        <v>95</v>
      </c>
      <c r="T3249" s="97">
        <v>0</v>
      </c>
      <c r="U3249" s="98"/>
      <c r="V3249" s="137" t="s">
        <v>174</v>
      </c>
      <c r="W3249" s="1"/>
      <c r="X3249" s="1"/>
      <c r="Y3249" s="1">
        <f t="shared" si="2016"/>
        <v>0</v>
      </c>
      <c r="Z3249" s="1"/>
      <c r="AA3249" s="1"/>
      <c r="AB3249" s="1">
        <f t="shared" si="2017"/>
        <v>0</v>
      </c>
      <c r="AC3249" s="1">
        <f t="shared" si="2018"/>
        <v>0</v>
      </c>
      <c r="AD3249" s="1"/>
      <c r="AE3249" s="1"/>
      <c r="AF3249" s="1">
        <f t="shared" si="2019"/>
        <v>0</v>
      </c>
      <c r="AG3249" s="1"/>
      <c r="AH3249" s="1"/>
      <c r="AI3249" s="1">
        <f t="shared" si="2020"/>
        <v>0</v>
      </c>
      <c r="AJ3249" s="102">
        <f t="shared" si="2021"/>
        <v>0</v>
      </c>
      <c r="AM3249" s="102">
        <f t="shared" si="2022"/>
        <v>0</v>
      </c>
      <c r="AP3249" s="102">
        <f t="shared" si="2023"/>
        <v>0</v>
      </c>
      <c r="AQ3249" s="102">
        <f t="shared" si="2024"/>
        <v>0</v>
      </c>
      <c r="AT3249" s="102">
        <f t="shared" si="2025"/>
        <v>0</v>
      </c>
      <c r="AW3249" s="102">
        <f t="shared" si="2026"/>
        <v>0</v>
      </c>
      <c r="AX3249" s="102">
        <f t="shared" si="2027"/>
        <v>0</v>
      </c>
      <c r="AY3249" s="102">
        <f t="shared" si="2028"/>
        <v>0</v>
      </c>
      <c r="AZ3249" s="102">
        <f t="shared" si="2029"/>
        <v>0</v>
      </c>
      <c r="BA3249" s="102">
        <f t="shared" si="2030"/>
        <v>0</v>
      </c>
      <c r="BB3249" s="102">
        <f t="shared" si="2031"/>
        <v>0</v>
      </c>
      <c r="BC3249" s="102">
        <f t="shared" si="2032"/>
        <v>0</v>
      </c>
      <c r="BD3249" s="102">
        <f t="shared" si="2033"/>
        <v>0</v>
      </c>
      <c r="BE3249" s="102">
        <f t="shared" si="2034"/>
        <v>0</v>
      </c>
    </row>
    <row r="3250" spans="1:57" s="102" customFormat="1" ht="27.75" hidden="1">
      <c r="A3250" s="1"/>
      <c r="B3250" s="90">
        <v>2017</v>
      </c>
      <c r="C3250" s="91">
        <v>8321</v>
      </c>
      <c r="D3250" s="91">
        <v>3</v>
      </c>
      <c r="E3250" s="92">
        <v>6</v>
      </c>
      <c r="F3250" s="92">
        <v>0</v>
      </c>
      <c r="G3250" s="92">
        <v>5000</v>
      </c>
      <c r="H3250" s="92">
        <v>5100</v>
      </c>
      <c r="I3250" s="92">
        <v>515</v>
      </c>
      <c r="J3250" s="93">
        <v>13</v>
      </c>
      <c r="K3250" s="331" t="s">
        <v>120</v>
      </c>
      <c r="L3250" s="95">
        <v>0</v>
      </c>
      <c r="M3250" s="95">
        <v>0</v>
      </c>
      <c r="N3250" s="95">
        <f t="shared" si="2051"/>
        <v>0</v>
      </c>
      <c r="O3250" s="95">
        <v>0</v>
      </c>
      <c r="P3250" s="95">
        <v>0</v>
      </c>
      <c r="Q3250" s="95">
        <f t="shared" si="2052"/>
        <v>0</v>
      </c>
      <c r="R3250" s="95">
        <f t="shared" si="2053"/>
        <v>0</v>
      </c>
      <c r="S3250" s="96" t="s">
        <v>95</v>
      </c>
      <c r="T3250" s="97"/>
      <c r="U3250" s="98"/>
      <c r="V3250" s="137" t="s">
        <v>174</v>
      </c>
      <c r="W3250" s="1"/>
      <c r="X3250" s="1"/>
      <c r="Y3250" s="1">
        <f t="shared" si="2016"/>
        <v>0</v>
      </c>
      <c r="Z3250" s="1"/>
      <c r="AA3250" s="1"/>
      <c r="AB3250" s="1">
        <f t="shared" si="2017"/>
        <v>0</v>
      </c>
      <c r="AC3250" s="1">
        <f t="shared" si="2018"/>
        <v>0</v>
      </c>
      <c r="AD3250" s="1"/>
      <c r="AE3250" s="1"/>
      <c r="AF3250" s="1">
        <f t="shared" si="2019"/>
        <v>0</v>
      </c>
      <c r="AG3250" s="1"/>
      <c r="AH3250" s="1"/>
      <c r="AI3250" s="1">
        <f t="shared" si="2020"/>
        <v>0</v>
      </c>
      <c r="AJ3250" s="102">
        <f t="shared" si="2021"/>
        <v>0</v>
      </c>
      <c r="AM3250" s="102">
        <f t="shared" si="2022"/>
        <v>0</v>
      </c>
      <c r="AP3250" s="102">
        <f t="shared" si="2023"/>
        <v>0</v>
      </c>
      <c r="AQ3250" s="102">
        <f t="shared" si="2024"/>
        <v>0</v>
      </c>
      <c r="AT3250" s="102">
        <f t="shared" si="2025"/>
        <v>0</v>
      </c>
      <c r="AW3250" s="102">
        <f t="shared" si="2026"/>
        <v>0</v>
      </c>
      <c r="AX3250" s="102">
        <f t="shared" si="2027"/>
        <v>0</v>
      </c>
      <c r="AY3250" s="102">
        <f t="shared" si="2028"/>
        <v>0</v>
      </c>
      <c r="AZ3250" s="102">
        <f t="shared" si="2029"/>
        <v>0</v>
      </c>
      <c r="BA3250" s="102">
        <f t="shared" si="2030"/>
        <v>0</v>
      </c>
      <c r="BB3250" s="102">
        <f t="shared" si="2031"/>
        <v>0</v>
      </c>
      <c r="BC3250" s="102">
        <f t="shared" si="2032"/>
        <v>0</v>
      </c>
      <c r="BD3250" s="102">
        <f t="shared" si="2033"/>
        <v>0</v>
      </c>
      <c r="BE3250" s="102">
        <f t="shared" si="2034"/>
        <v>0</v>
      </c>
    </row>
    <row r="3251" spans="1:57" s="114" customFormat="1" ht="27.75" hidden="1" customHeight="1">
      <c r="A3251" s="1"/>
      <c r="B3251" s="83">
        <v>2017</v>
      </c>
      <c r="C3251" s="84">
        <v>8321</v>
      </c>
      <c r="D3251" s="84">
        <v>3</v>
      </c>
      <c r="E3251" s="83">
        <v>6</v>
      </c>
      <c r="F3251" s="83">
        <v>0</v>
      </c>
      <c r="G3251" s="83">
        <v>5000</v>
      </c>
      <c r="H3251" s="83">
        <v>5100</v>
      </c>
      <c r="I3251" s="83">
        <v>519</v>
      </c>
      <c r="J3251" s="83"/>
      <c r="K3251" s="85" t="s">
        <v>121</v>
      </c>
      <c r="L3251" s="86">
        <f>SUM(L3252:L3252)</f>
        <v>0</v>
      </c>
      <c r="M3251" s="86">
        <f t="shared" ref="M3251:R3251" si="2054">SUM(M3252:M3252)</f>
        <v>0</v>
      </c>
      <c r="N3251" s="86">
        <f t="shared" si="2054"/>
        <v>0</v>
      </c>
      <c r="O3251" s="86">
        <f t="shared" si="2054"/>
        <v>0</v>
      </c>
      <c r="P3251" s="86">
        <f t="shared" si="2054"/>
        <v>0</v>
      </c>
      <c r="Q3251" s="86">
        <f t="shared" si="2054"/>
        <v>0</v>
      </c>
      <c r="R3251" s="86">
        <f t="shared" si="2054"/>
        <v>0</v>
      </c>
      <c r="S3251" s="86"/>
      <c r="T3251" s="87"/>
      <c r="U3251" s="88"/>
      <c r="V3251" s="89"/>
      <c r="W3251" s="1"/>
      <c r="X3251" s="1"/>
      <c r="Y3251" s="1">
        <f t="shared" si="2016"/>
        <v>0</v>
      </c>
      <c r="Z3251" s="1"/>
      <c r="AA3251" s="1"/>
      <c r="AB3251" s="1">
        <f t="shared" si="2017"/>
        <v>0</v>
      </c>
      <c r="AC3251" s="1">
        <f t="shared" si="2018"/>
        <v>0</v>
      </c>
      <c r="AD3251" s="1"/>
      <c r="AE3251" s="1"/>
      <c r="AF3251" s="1">
        <f t="shared" si="2019"/>
        <v>0</v>
      </c>
      <c r="AG3251" s="1"/>
      <c r="AH3251" s="1"/>
      <c r="AI3251" s="1">
        <f t="shared" si="2020"/>
        <v>0</v>
      </c>
      <c r="AJ3251" s="114">
        <f t="shared" si="2021"/>
        <v>0</v>
      </c>
      <c r="AM3251" s="114">
        <f t="shared" si="2022"/>
        <v>0</v>
      </c>
      <c r="AP3251" s="114">
        <f t="shared" si="2023"/>
        <v>0</v>
      </c>
      <c r="AQ3251" s="114">
        <f t="shared" si="2024"/>
        <v>0</v>
      </c>
      <c r="AT3251" s="114">
        <f t="shared" si="2025"/>
        <v>0</v>
      </c>
      <c r="AW3251" s="114">
        <f t="shared" si="2026"/>
        <v>0</v>
      </c>
      <c r="AX3251" s="114">
        <f t="shared" si="2027"/>
        <v>0</v>
      </c>
      <c r="AY3251" s="114">
        <f t="shared" si="2028"/>
        <v>0</v>
      </c>
      <c r="AZ3251" s="114">
        <f t="shared" si="2029"/>
        <v>0</v>
      </c>
      <c r="BA3251" s="114">
        <f t="shared" si="2030"/>
        <v>0</v>
      </c>
      <c r="BB3251" s="114">
        <f t="shared" si="2031"/>
        <v>0</v>
      </c>
      <c r="BC3251" s="114">
        <f t="shared" si="2032"/>
        <v>0</v>
      </c>
      <c r="BD3251" s="114">
        <f t="shared" si="2033"/>
        <v>0</v>
      </c>
      <c r="BE3251" s="114">
        <f t="shared" si="2034"/>
        <v>0</v>
      </c>
    </row>
    <row r="3252" spans="1:57" s="102" customFormat="1" ht="27.75" hidden="1" customHeight="1">
      <c r="A3252" s="1"/>
      <c r="B3252" s="90">
        <v>2017</v>
      </c>
      <c r="C3252" s="91">
        <v>8321</v>
      </c>
      <c r="D3252" s="91">
        <v>3</v>
      </c>
      <c r="E3252" s="92">
        <v>6</v>
      </c>
      <c r="F3252" s="92">
        <v>0</v>
      </c>
      <c r="G3252" s="92">
        <v>5000</v>
      </c>
      <c r="H3252" s="92">
        <v>5100</v>
      </c>
      <c r="I3252" s="92">
        <v>519</v>
      </c>
      <c r="J3252" s="93">
        <v>1</v>
      </c>
      <c r="K3252" s="331" t="s">
        <v>599</v>
      </c>
      <c r="L3252" s="95">
        <v>0</v>
      </c>
      <c r="M3252" s="95">
        <v>0</v>
      </c>
      <c r="N3252" s="95">
        <f>L3252+M3252</f>
        <v>0</v>
      </c>
      <c r="O3252" s="95">
        <v>0</v>
      </c>
      <c r="P3252" s="95">
        <v>0</v>
      </c>
      <c r="Q3252" s="95">
        <f>O3252+P3252</f>
        <v>0</v>
      </c>
      <c r="R3252" s="95">
        <f>N3252+Q3252</f>
        <v>0</v>
      </c>
      <c r="S3252" s="96" t="s">
        <v>95</v>
      </c>
      <c r="T3252" s="97"/>
      <c r="U3252" s="98"/>
      <c r="V3252" s="137" t="s">
        <v>174</v>
      </c>
      <c r="W3252" s="1"/>
      <c r="X3252" s="1"/>
      <c r="Y3252" s="1">
        <f t="shared" si="2016"/>
        <v>0</v>
      </c>
      <c r="Z3252" s="1"/>
      <c r="AA3252" s="1"/>
      <c r="AB3252" s="1">
        <f t="shared" si="2017"/>
        <v>0</v>
      </c>
      <c r="AC3252" s="1">
        <f t="shared" si="2018"/>
        <v>0</v>
      </c>
      <c r="AD3252" s="1"/>
      <c r="AE3252" s="1"/>
      <c r="AF3252" s="1">
        <f t="shared" si="2019"/>
        <v>0</v>
      </c>
      <c r="AG3252" s="1"/>
      <c r="AH3252" s="1"/>
      <c r="AI3252" s="1">
        <f t="shared" si="2020"/>
        <v>0</v>
      </c>
      <c r="AJ3252" s="102">
        <f t="shared" si="2021"/>
        <v>0</v>
      </c>
      <c r="AM3252" s="102">
        <f t="shared" si="2022"/>
        <v>0</v>
      </c>
      <c r="AP3252" s="102">
        <f t="shared" si="2023"/>
        <v>0</v>
      </c>
      <c r="AQ3252" s="102">
        <f t="shared" si="2024"/>
        <v>0</v>
      </c>
      <c r="AT3252" s="102">
        <f t="shared" si="2025"/>
        <v>0</v>
      </c>
      <c r="AW3252" s="102">
        <f t="shared" si="2026"/>
        <v>0</v>
      </c>
      <c r="AX3252" s="102">
        <f t="shared" si="2027"/>
        <v>0</v>
      </c>
      <c r="AY3252" s="102">
        <f t="shared" si="2028"/>
        <v>0</v>
      </c>
      <c r="AZ3252" s="102">
        <f t="shared" si="2029"/>
        <v>0</v>
      </c>
      <c r="BA3252" s="102">
        <f t="shared" si="2030"/>
        <v>0</v>
      </c>
      <c r="BB3252" s="102">
        <f t="shared" si="2031"/>
        <v>0</v>
      </c>
      <c r="BC3252" s="102">
        <f t="shared" si="2032"/>
        <v>0</v>
      </c>
      <c r="BD3252" s="102">
        <f t="shared" si="2033"/>
        <v>0</v>
      </c>
      <c r="BE3252" s="102">
        <f t="shared" si="2034"/>
        <v>0</v>
      </c>
    </row>
    <row r="3253" spans="1:57" s="114" customFormat="1" ht="27.75" hidden="1" customHeight="1">
      <c r="A3253" s="1"/>
      <c r="B3253" s="76">
        <v>2017</v>
      </c>
      <c r="C3253" s="77">
        <v>8321</v>
      </c>
      <c r="D3253" s="77">
        <v>3</v>
      </c>
      <c r="E3253" s="76">
        <v>6</v>
      </c>
      <c r="F3253" s="76">
        <v>0</v>
      </c>
      <c r="G3253" s="76">
        <v>5000</v>
      </c>
      <c r="H3253" s="76">
        <v>5200</v>
      </c>
      <c r="I3253" s="76" t="s">
        <v>38</v>
      </c>
      <c r="J3253" s="76"/>
      <c r="K3253" s="78" t="s">
        <v>1551</v>
      </c>
      <c r="L3253" s="79">
        <f>SUM(L3254:L3254)</f>
        <v>0</v>
      </c>
      <c r="M3253" s="79">
        <f>SUM(M3254:M3254)</f>
        <v>0</v>
      </c>
      <c r="N3253" s="79">
        <f>L3253+M3253</f>
        <v>0</v>
      </c>
      <c r="O3253" s="79">
        <f>SUM(O3254:O3254)</f>
        <v>0</v>
      </c>
      <c r="P3253" s="79">
        <f>SUM(P3254:P3254)</f>
        <v>0</v>
      </c>
      <c r="Q3253" s="79">
        <f>O3253+P3253</f>
        <v>0</v>
      </c>
      <c r="R3253" s="79">
        <f>N3253+Q3253</f>
        <v>0</v>
      </c>
      <c r="S3253" s="79"/>
      <c r="T3253" s="81"/>
      <c r="U3253" s="81"/>
      <c r="V3253" s="307"/>
      <c r="W3253" s="1"/>
      <c r="X3253" s="1"/>
      <c r="Y3253" s="1">
        <f t="shared" si="2016"/>
        <v>0</v>
      </c>
      <c r="Z3253" s="1"/>
      <c r="AA3253" s="1"/>
      <c r="AB3253" s="1">
        <f t="shared" si="2017"/>
        <v>0</v>
      </c>
      <c r="AC3253" s="1">
        <f t="shared" si="2018"/>
        <v>0</v>
      </c>
      <c r="AD3253" s="1"/>
      <c r="AE3253" s="1"/>
      <c r="AF3253" s="1">
        <f t="shared" si="2019"/>
        <v>0</v>
      </c>
      <c r="AG3253" s="1"/>
      <c r="AH3253" s="1"/>
      <c r="AI3253" s="1">
        <f t="shared" si="2020"/>
        <v>0</v>
      </c>
      <c r="AJ3253" s="114">
        <f t="shared" si="2021"/>
        <v>0</v>
      </c>
      <c r="AM3253" s="114">
        <f t="shared" si="2022"/>
        <v>0</v>
      </c>
      <c r="AP3253" s="114">
        <f t="shared" si="2023"/>
        <v>0</v>
      </c>
      <c r="AQ3253" s="114">
        <f t="shared" si="2024"/>
        <v>0</v>
      </c>
      <c r="AT3253" s="114">
        <f t="shared" si="2025"/>
        <v>0</v>
      </c>
      <c r="AW3253" s="114">
        <f t="shared" si="2026"/>
        <v>0</v>
      </c>
      <c r="AX3253" s="114">
        <f t="shared" si="2027"/>
        <v>0</v>
      </c>
      <c r="AY3253" s="114">
        <f t="shared" si="2028"/>
        <v>0</v>
      </c>
      <c r="AZ3253" s="114">
        <f t="shared" si="2029"/>
        <v>0</v>
      </c>
      <c r="BA3253" s="114">
        <f t="shared" si="2030"/>
        <v>0</v>
      </c>
      <c r="BB3253" s="114">
        <f t="shared" si="2031"/>
        <v>0</v>
      </c>
      <c r="BC3253" s="114">
        <f t="shared" si="2032"/>
        <v>0</v>
      </c>
      <c r="BD3253" s="114">
        <f t="shared" si="2033"/>
        <v>0</v>
      </c>
      <c r="BE3253" s="114">
        <f t="shared" si="2034"/>
        <v>0</v>
      </c>
    </row>
    <row r="3254" spans="1:57" s="114" customFormat="1" ht="27.75" hidden="1" customHeight="1">
      <c r="A3254" s="1"/>
      <c r="B3254" s="83">
        <v>2017</v>
      </c>
      <c r="C3254" s="84">
        <v>8321</v>
      </c>
      <c r="D3254" s="84">
        <v>3</v>
      </c>
      <c r="E3254" s="83">
        <v>6</v>
      </c>
      <c r="F3254" s="83">
        <v>0</v>
      </c>
      <c r="G3254" s="83">
        <v>5000</v>
      </c>
      <c r="H3254" s="83">
        <v>5200</v>
      </c>
      <c r="I3254" s="83">
        <v>523</v>
      </c>
      <c r="J3254" s="83"/>
      <c r="K3254" s="85" t="s">
        <v>1552</v>
      </c>
      <c r="L3254" s="86">
        <f>SUM(L3255:L3258)</f>
        <v>0</v>
      </c>
      <c r="M3254" s="86">
        <f t="shared" ref="M3254:R3254" si="2055">SUM(M3255:M3258)</f>
        <v>0</v>
      </c>
      <c r="N3254" s="86">
        <f t="shared" si="2055"/>
        <v>0</v>
      </c>
      <c r="O3254" s="86">
        <f t="shared" si="2055"/>
        <v>0</v>
      </c>
      <c r="P3254" s="86">
        <f t="shared" si="2055"/>
        <v>0</v>
      </c>
      <c r="Q3254" s="86">
        <f t="shared" si="2055"/>
        <v>0</v>
      </c>
      <c r="R3254" s="86">
        <f t="shared" si="2055"/>
        <v>0</v>
      </c>
      <c r="S3254" s="86"/>
      <c r="T3254" s="87"/>
      <c r="U3254" s="88"/>
      <c r="V3254" s="89"/>
      <c r="W3254" s="1"/>
      <c r="X3254" s="1"/>
      <c r="Y3254" s="1">
        <f t="shared" si="2016"/>
        <v>0</v>
      </c>
      <c r="Z3254" s="1"/>
      <c r="AA3254" s="1"/>
      <c r="AB3254" s="1">
        <f t="shared" si="2017"/>
        <v>0</v>
      </c>
      <c r="AC3254" s="1">
        <f t="shared" si="2018"/>
        <v>0</v>
      </c>
      <c r="AD3254" s="1"/>
      <c r="AE3254" s="1"/>
      <c r="AF3254" s="1">
        <f t="shared" si="2019"/>
        <v>0</v>
      </c>
      <c r="AG3254" s="1"/>
      <c r="AH3254" s="1"/>
      <c r="AI3254" s="1">
        <f t="shared" si="2020"/>
        <v>0</v>
      </c>
      <c r="AJ3254" s="114">
        <f t="shared" si="2021"/>
        <v>0</v>
      </c>
      <c r="AM3254" s="114">
        <f t="shared" si="2022"/>
        <v>0</v>
      </c>
      <c r="AP3254" s="114">
        <f t="shared" si="2023"/>
        <v>0</v>
      </c>
      <c r="AQ3254" s="114">
        <f t="shared" si="2024"/>
        <v>0</v>
      </c>
      <c r="AT3254" s="114">
        <f t="shared" si="2025"/>
        <v>0</v>
      </c>
      <c r="AW3254" s="114">
        <f t="shared" si="2026"/>
        <v>0</v>
      </c>
      <c r="AX3254" s="114">
        <f t="shared" si="2027"/>
        <v>0</v>
      </c>
      <c r="AY3254" s="114">
        <f t="shared" si="2028"/>
        <v>0</v>
      </c>
      <c r="AZ3254" s="114">
        <f t="shared" si="2029"/>
        <v>0</v>
      </c>
      <c r="BA3254" s="114">
        <f t="shared" si="2030"/>
        <v>0</v>
      </c>
      <c r="BB3254" s="114">
        <f t="shared" si="2031"/>
        <v>0</v>
      </c>
      <c r="BC3254" s="114">
        <f t="shared" si="2032"/>
        <v>0</v>
      </c>
      <c r="BD3254" s="114">
        <f t="shared" si="2033"/>
        <v>0</v>
      </c>
      <c r="BE3254" s="114">
        <f t="shared" si="2034"/>
        <v>0</v>
      </c>
    </row>
    <row r="3255" spans="1:57" s="102" customFormat="1" ht="27.75" hidden="1">
      <c r="A3255" s="1"/>
      <c r="B3255" s="90">
        <v>2017</v>
      </c>
      <c r="C3255" s="91">
        <v>8321</v>
      </c>
      <c r="D3255" s="91">
        <v>3</v>
      </c>
      <c r="E3255" s="92">
        <v>6</v>
      </c>
      <c r="F3255" s="92">
        <v>0</v>
      </c>
      <c r="G3255" s="92">
        <v>5000</v>
      </c>
      <c r="H3255" s="92">
        <v>5200</v>
      </c>
      <c r="I3255" s="92">
        <v>523</v>
      </c>
      <c r="J3255" s="93">
        <v>1</v>
      </c>
      <c r="K3255" s="331" t="s">
        <v>1553</v>
      </c>
      <c r="L3255" s="95">
        <v>0</v>
      </c>
      <c r="M3255" s="95">
        <v>0</v>
      </c>
      <c r="N3255" s="95">
        <f>L3255+M3255</f>
        <v>0</v>
      </c>
      <c r="O3255" s="95">
        <v>0</v>
      </c>
      <c r="P3255" s="95">
        <v>0</v>
      </c>
      <c r="Q3255" s="95">
        <f>O3255+P3255</f>
        <v>0</v>
      </c>
      <c r="R3255" s="95">
        <f>N3255+Q3255</f>
        <v>0</v>
      </c>
      <c r="S3255" s="96" t="s">
        <v>95</v>
      </c>
      <c r="T3255" s="97"/>
      <c r="U3255" s="98"/>
      <c r="V3255" s="137" t="s">
        <v>174</v>
      </c>
      <c r="W3255" s="1"/>
      <c r="X3255" s="1"/>
      <c r="Y3255" s="1">
        <f t="shared" si="2016"/>
        <v>0</v>
      </c>
      <c r="Z3255" s="1"/>
      <c r="AA3255" s="1"/>
      <c r="AB3255" s="1">
        <f t="shared" si="2017"/>
        <v>0</v>
      </c>
      <c r="AC3255" s="1">
        <f t="shared" si="2018"/>
        <v>0</v>
      </c>
      <c r="AD3255" s="1"/>
      <c r="AE3255" s="1"/>
      <c r="AF3255" s="1">
        <f t="shared" si="2019"/>
        <v>0</v>
      </c>
      <c r="AG3255" s="1"/>
      <c r="AH3255" s="1"/>
      <c r="AI3255" s="1">
        <f t="shared" si="2020"/>
        <v>0</v>
      </c>
      <c r="AJ3255" s="102">
        <f t="shared" si="2021"/>
        <v>0</v>
      </c>
      <c r="AM3255" s="102">
        <f t="shared" si="2022"/>
        <v>0</v>
      </c>
      <c r="AP3255" s="102">
        <f t="shared" si="2023"/>
        <v>0</v>
      </c>
      <c r="AQ3255" s="102">
        <f t="shared" si="2024"/>
        <v>0</v>
      </c>
      <c r="AT3255" s="102">
        <f t="shared" si="2025"/>
        <v>0</v>
      </c>
      <c r="AW3255" s="102">
        <f t="shared" si="2026"/>
        <v>0</v>
      </c>
      <c r="AX3255" s="102">
        <f t="shared" si="2027"/>
        <v>0</v>
      </c>
      <c r="AY3255" s="102">
        <f t="shared" si="2028"/>
        <v>0</v>
      </c>
      <c r="AZ3255" s="102">
        <f t="shared" si="2029"/>
        <v>0</v>
      </c>
      <c r="BA3255" s="102">
        <f t="shared" si="2030"/>
        <v>0</v>
      </c>
      <c r="BB3255" s="102">
        <f t="shared" si="2031"/>
        <v>0</v>
      </c>
      <c r="BC3255" s="102">
        <f t="shared" si="2032"/>
        <v>0</v>
      </c>
      <c r="BD3255" s="102">
        <f t="shared" si="2033"/>
        <v>0</v>
      </c>
      <c r="BE3255" s="102">
        <f t="shared" si="2034"/>
        <v>0</v>
      </c>
    </row>
    <row r="3256" spans="1:57" s="102" customFormat="1" ht="27.75" hidden="1" customHeight="1">
      <c r="A3256" s="1"/>
      <c r="B3256" s="90">
        <v>2017</v>
      </c>
      <c r="C3256" s="91">
        <v>8321</v>
      </c>
      <c r="D3256" s="91">
        <v>3</v>
      </c>
      <c r="E3256" s="92">
        <v>6</v>
      </c>
      <c r="F3256" s="92">
        <v>0</v>
      </c>
      <c r="G3256" s="92">
        <v>5000</v>
      </c>
      <c r="H3256" s="92">
        <v>5200</v>
      </c>
      <c r="I3256" s="92">
        <v>523</v>
      </c>
      <c r="J3256" s="93">
        <v>2</v>
      </c>
      <c r="K3256" s="331" t="s">
        <v>1554</v>
      </c>
      <c r="L3256" s="95">
        <v>0</v>
      </c>
      <c r="M3256" s="95">
        <v>0</v>
      </c>
      <c r="N3256" s="95">
        <f>L3256+M3256</f>
        <v>0</v>
      </c>
      <c r="O3256" s="95">
        <v>0</v>
      </c>
      <c r="P3256" s="95">
        <v>0</v>
      </c>
      <c r="Q3256" s="95">
        <f>O3256+P3256</f>
        <v>0</v>
      </c>
      <c r="R3256" s="95">
        <f>N3256+Q3256</f>
        <v>0</v>
      </c>
      <c r="S3256" s="96" t="s">
        <v>95</v>
      </c>
      <c r="T3256" s="97"/>
      <c r="U3256" s="98"/>
      <c r="V3256" s="137" t="s">
        <v>174</v>
      </c>
      <c r="W3256" s="1"/>
      <c r="X3256" s="1"/>
      <c r="Y3256" s="1">
        <f t="shared" si="2016"/>
        <v>0</v>
      </c>
      <c r="Z3256" s="1"/>
      <c r="AA3256" s="1"/>
      <c r="AB3256" s="1">
        <f t="shared" si="2017"/>
        <v>0</v>
      </c>
      <c r="AC3256" s="1">
        <f t="shared" si="2018"/>
        <v>0</v>
      </c>
      <c r="AD3256" s="1"/>
      <c r="AE3256" s="1"/>
      <c r="AF3256" s="1">
        <f t="shared" si="2019"/>
        <v>0</v>
      </c>
      <c r="AG3256" s="1"/>
      <c r="AH3256" s="1"/>
      <c r="AI3256" s="1">
        <f t="shared" si="2020"/>
        <v>0</v>
      </c>
      <c r="AJ3256" s="102">
        <f t="shared" si="2021"/>
        <v>0</v>
      </c>
      <c r="AM3256" s="102">
        <f t="shared" si="2022"/>
        <v>0</v>
      </c>
      <c r="AP3256" s="102">
        <f t="shared" si="2023"/>
        <v>0</v>
      </c>
      <c r="AQ3256" s="102">
        <f t="shared" si="2024"/>
        <v>0</v>
      </c>
      <c r="AT3256" s="102">
        <f t="shared" si="2025"/>
        <v>0</v>
      </c>
      <c r="AW3256" s="102">
        <f t="shared" si="2026"/>
        <v>0</v>
      </c>
      <c r="AX3256" s="102">
        <f t="shared" si="2027"/>
        <v>0</v>
      </c>
      <c r="AY3256" s="102">
        <f t="shared" si="2028"/>
        <v>0</v>
      </c>
      <c r="AZ3256" s="102">
        <f t="shared" si="2029"/>
        <v>0</v>
      </c>
      <c r="BA3256" s="102">
        <f t="shared" si="2030"/>
        <v>0</v>
      </c>
      <c r="BB3256" s="102">
        <f t="shared" si="2031"/>
        <v>0</v>
      </c>
      <c r="BC3256" s="102">
        <f t="shared" si="2032"/>
        <v>0</v>
      </c>
      <c r="BD3256" s="102">
        <f t="shared" si="2033"/>
        <v>0</v>
      </c>
      <c r="BE3256" s="102">
        <f t="shared" si="2034"/>
        <v>0</v>
      </c>
    </row>
    <row r="3257" spans="1:57" s="102" customFormat="1" ht="27.75" hidden="1" customHeight="1">
      <c r="A3257" s="1"/>
      <c r="B3257" s="90">
        <v>2017</v>
      </c>
      <c r="C3257" s="91">
        <v>8321</v>
      </c>
      <c r="D3257" s="91">
        <v>3</v>
      </c>
      <c r="E3257" s="92">
        <v>6</v>
      </c>
      <c r="F3257" s="92">
        <v>0</v>
      </c>
      <c r="G3257" s="92">
        <v>5000</v>
      </c>
      <c r="H3257" s="92">
        <v>5200</v>
      </c>
      <c r="I3257" s="92">
        <v>523</v>
      </c>
      <c r="J3257" s="93">
        <v>3</v>
      </c>
      <c r="K3257" s="331" t="s">
        <v>1555</v>
      </c>
      <c r="L3257" s="95">
        <v>0</v>
      </c>
      <c r="M3257" s="95">
        <v>0</v>
      </c>
      <c r="N3257" s="95">
        <f>L3257+M3257</f>
        <v>0</v>
      </c>
      <c r="O3257" s="95">
        <v>0</v>
      </c>
      <c r="P3257" s="95">
        <v>0</v>
      </c>
      <c r="Q3257" s="95">
        <f>O3257+P3257</f>
        <v>0</v>
      </c>
      <c r="R3257" s="95">
        <f>N3257+Q3257</f>
        <v>0</v>
      </c>
      <c r="S3257" s="96" t="s">
        <v>95</v>
      </c>
      <c r="T3257" s="97"/>
      <c r="U3257" s="98"/>
      <c r="V3257" s="137" t="s">
        <v>174</v>
      </c>
      <c r="W3257" s="1"/>
      <c r="X3257" s="1"/>
      <c r="Y3257" s="1">
        <f t="shared" ref="Y3257:Y3320" si="2056">+W3257+X3257</f>
        <v>0</v>
      </c>
      <c r="Z3257" s="1"/>
      <c r="AA3257" s="1"/>
      <c r="AB3257" s="1">
        <f t="shared" ref="AB3257:AB3320" si="2057">+Z3257+AA3257</f>
        <v>0</v>
      </c>
      <c r="AC3257" s="1">
        <f t="shared" ref="AC3257:AC3320" si="2058">+Y3257+AB3257</f>
        <v>0</v>
      </c>
      <c r="AD3257" s="1"/>
      <c r="AE3257" s="1"/>
      <c r="AF3257" s="1">
        <f t="shared" ref="AF3257:AF3320" si="2059">+AD3257+AE3257</f>
        <v>0</v>
      </c>
      <c r="AG3257" s="1"/>
      <c r="AH3257" s="1"/>
      <c r="AI3257" s="1">
        <f t="shared" ref="AI3257:AI3320" si="2060">+AG3257+AH3257</f>
        <v>0</v>
      </c>
      <c r="AJ3257" s="102">
        <f t="shared" ref="AJ3257:AJ3320" si="2061">+AF3257+AI3257</f>
        <v>0</v>
      </c>
      <c r="AM3257" s="102">
        <f t="shared" ref="AM3257:AM3320" si="2062">+AK3257+AL3257</f>
        <v>0</v>
      </c>
      <c r="AP3257" s="102">
        <f t="shared" ref="AP3257:AP3320" si="2063">+AN3257+AO3257</f>
        <v>0</v>
      </c>
      <c r="AQ3257" s="102">
        <f t="shared" ref="AQ3257:AQ3320" si="2064">+AM3257+AP3257</f>
        <v>0</v>
      </c>
      <c r="AT3257" s="102">
        <f t="shared" ref="AT3257:AT3320" si="2065">+AR3257+AS3257</f>
        <v>0</v>
      </c>
      <c r="AW3257" s="102">
        <f t="shared" ref="AW3257:AW3320" si="2066">+AU3257+AV3257</f>
        <v>0</v>
      </c>
      <c r="AX3257" s="102">
        <f t="shared" ref="AX3257:AX3320" si="2067">+AT3257+AW3257</f>
        <v>0</v>
      </c>
      <c r="AY3257" s="102">
        <f t="shared" ref="AY3257:AY3320" si="2068">+L3257-W3257-AD3257-AK3257-AR3257</f>
        <v>0</v>
      </c>
      <c r="AZ3257" s="102">
        <f t="shared" ref="AZ3257:AZ3320" si="2069">+M3257-X3257-AE3257-AL3257-AS3257</f>
        <v>0</v>
      </c>
      <c r="BA3257" s="102">
        <f t="shared" ref="BA3257:BA3320" si="2070">+N3257-Y3257-AI3257-AM3257-AT3257</f>
        <v>0</v>
      </c>
      <c r="BB3257" s="102">
        <f t="shared" ref="BB3257:BB3320" si="2071">+O3257-Z3257-AG3257-AN3257-AU3257</f>
        <v>0</v>
      </c>
      <c r="BC3257" s="102">
        <f t="shared" ref="BC3257:BC3320" si="2072">+P3257-AA3257-AH3257-AO3257-AV3257</f>
        <v>0</v>
      </c>
      <c r="BD3257" s="102">
        <f t="shared" ref="BD3257:BD3320" si="2073">+Q3257-AB3257-AI3257-AP3257-AW3257</f>
        <v>0</v>
      </c>
      <c r="BE3257" s="102">
        <f t="shared" ref="BE3257:BE3320" si="2074">+R3257-AC3257-AJ3257-AQ3257-AX3257</f>
        <v>0</v>
      </c>
    </row>
    <row r="3258" spans="1:57" s="102" customFormat="1" ht="27.75" hidden="1">
      <c r="A3258" s="1"/>
      <c r="B3258" s="90">
        <v>2017</v>
      </c>
      <c r="C3258" s="91">
        <v>8321</v>
      </c>
      <c r="D3258" s="91">
        <v>3</v>
      </c>
      <c r="E3258" s="92">
        <v>6</v>
      </c>
      <c r="F3258" s="92">
        <v>0</v>
      </c>
      <c r="G3258" s="92">
        <v>5000</v>
      </c>
      <c r="H3258" s="92">
        <v>5200</v>
      </c>
      <c r="I3258" s="92">
        <v>523</v>
      </c>
      <c r="J3258" s="93">
        <v>4</v>
      </c>
      <c r="K3258" s="331" t="s">
        <v>1556</v>
      </c>
      <c r="L3258" s="95">
        <v>0</v>
      </c>
      <c r="M3258" s="95">
        <v>0</v>
      </c>
      <c r="N3258" s="95">
        <f>L3258+M3258</f>
        <v>0</v>
      </c>
      <c r="O3258" s="95">
        <v>0</v>
      </c>
      <c r="P3258" s="95">
        <v>0</v>
      </c>
      <c r="Q3258" s="95">
        <f>O3258+P3258</f>
        <v>0</v>
      </c>
      <c r="R3258" s="95">
        <f>N3258+Q3258</f>
        <v>0</v>
      </c>
      <c r="S3258" s="96" t="s">
        <v>95</v>
      </c>
      <c r="T3258" s="97"/>
      <c r="U3258" s="98"/>
      <c r="V3258" s="137" t="s">
        <v>174</v>
      </c>
      <c r="W3258" s="1"/>
      <c r="X3258" s="1"/>
      <c r="Y3258" s="1">
        <f t="shared" si="2056"/>
        <v>0</v>
      </c>
      <c r="Z3258" s="1"/>
      <c r="AA3258" s="1"/>
      <c r="AB3258" s="1">
        <f t="shared" si="2057"/>
        <v>0</v>
      </c>
      <c r="AC3258" s="1">
        <f t="shared" si="2058"/>
        <v>0</v>
      </c>
      <c r="AD3258" s="1"/>
      <c r="AE3258" s="1"/>
      <c r="AF3258" s="1">
        <f t="shared" si="2059"/>
        <v>0</v>
      </c>
      <c r="AG3258" s="1"/>
      <c r="AH3258" s="1"/>
      <c r="AI3258" s="1">
        <f t="shared" si="2060"/>
        <v>0</v>
      </c>
      <c r="AJ3258" s="102">
        <f t="shared" si="2061"/>
        <v>0</v>
      </c>
      <c r="AM3258" s="102">
        <f t="shared" si="2062"/>
        <v>0</v>
      </c>
      <c r="AP3258" s="102">
        <f t="shared" si="2063"/>
        <v>0</v>
      </c>
      <c r="AQ3258" s="102">
        <f t="shared" si="2064"/>
        <v>0</v>
      </c>
      <c r="AT3258" s="102">
        <f t="shared" si="2065"/>
        <v>0</v>
      </c>
      <c r="AW3258" s="102">
        <f t="shared" si="2066"/>
        <v>0</v>
      </c>
      <c r="AX3258" s="102">
        <f t="shared" si="2067"/>
        <v>0</v>
      </c>
      <c r="AY3258" s="102">
        <f t="shared" si="2068"/>
        <v>0</v>
      </c>
      <c r="AZ3258" s="102">
        <f t="shared" si="2069"/>
        <v>0</v>
      </c>
      <c r="BA3258" s="102">
        <f t="shared" si="2070"/>
        <v>0</v>
      </c>
      <c r="BB3258" s="102">
        <f t="shared" si="2071"/>
        <v>0</v>
      </c>
      <c r="BC3258" s="102">
        <f t="shared" si="2072"/>
        <v>0</v>
      </c>
      <c r="BD3258" s="102">
        <f t="shared" si="2073"/>
        <v>0</v>
      </c>
      <c r="BE3258" s="102">
        <f t="shared" si="2074"/>
        <v>0</v>
      </c>
    </row>
    <row r="3259" spans="1:57" s="114" customFormat="1" ht="27.75" hidden="1" customHeight="1">
      <c r="A3259" s="1"/>
      <c r="B3259" s="76">
        <v>2017</v>
      </c>
      <c r="C3259" s="77">
        <v>8321</v>
      </c>
      <c r="D3259" s="77">
        <v>3</v>
      </c>
      <c r="E3259" s="76">
        <v>6</v>
      </c>
      <c r="F3259" s="76">
        <v>0</v>
      </c>
      <c r="G3259" s="76">
        <v>5000</v>
      </c>
      <c r="H3259" s="76">
        <v>5300</v>
      </c>
      <c r="I3259" s="76" t="s">
        <v>38</v>
      </c>
      <c r="J3259" s="76"/>
      <c r="K3259" s="78" t="s">
        <v>264</v>
      </c>
      <c r="L3259" s="79">
        <f>SUM(L3260:L3260)</f>
        <v>0</v>
      </c>
      <c r="M3259" s="79">
        <f>SUM(M3260:M3260)</f>
        <v>0</v>
      </c>
      <c r="N3259" s="79">
        <f>L3259+M3259</f>
        <v>0</v>
      </c>
      <c r="O3259" s="79">
        <f>SUM(O3260:O3260)</f>
        <v>0</v>
      </c>
      <c r="P3259" s="79">
        <f>SUM(P3260:P3260)</f>
        <v>0</v>
      </c>
      <c r="Q3259" s="79">
        <f>O3259+P3259</f>
        <v>0</v>
      </c>
      <c r="R3259" s="79">
        <f>N3259+Q3259</f>
        <v>0</v>
      </c>
      <c r="S3259" s="79"/>
      <c r="T3259" s="81"/>
      <c r="U3259" s="81"/>
      <c r="V3259" s="307"/>
      <c r="W3259" s="1"/>
      <c r="X3259" s="1"/>
      <c r="Y3259" s="1">
        <f t="shared" si="2056"/>
        <v>0</v>
      </c>
      <c r="Z3259" s="1"/>
      <c r="AA3259" s="1"/>
      <c r="AB3259" s="1">
        <f t="shared" si="2057"/>
        <v>0</v>
      </c>
      <c r="AC3259" s="1">
        <f t="shared" si="2058"/>
        <v>0</v>
      </c>
      <c r="AD3259" s="1"/>
      <c r="AE3259" s="1"/>
      <c r="AF3259" s="1">
        <f t="shared" si="2059"/>
        <v>0</v>
      </c>
      <c r="AG3259" s="1"/>
      <c r="AH3259" s="1"/>
      <c r="AI3259" s="1">
        <f t="shared" si="2060"/>
        <v>0</v>
      </c>
      <c r="AJ3259" s="114">
        <f t="shared" si="2061"/>
        <v>0</v>
      </c>
      <c r="AM3259" s="114">
        <f t="shared" si="2062"/>
        <v>0</v>
      </c>
      <c r="AP3259" s="114">
        <f t="shared" si="2063"/>
        <v>0</v>
      </c>
      <c r="AQ3259" s="114">
        <f t="shared" si="2064"/>
        <v>0</v>
      </c>
      <c r="AT3259" s="114">
        <f t="shared" si="2065"/>
        <v>0</v>
      </c>
      <c r="AW3259" s="114">
        <f t="shared" si="2066"/>
        <v>0</v>
      </c>
      <c r="AX3259" s="114">
        <f t="shared" si="2067"/>
        <v>0</v>
      </c>
      <c r="AY3259" s="114">
        <f t="shared" si="2068"/>
        <v>0</v>
      </c>
      <c r="AZ3259" s="114">
        <f t="shared" si="2069"/>
        <v>0</v>
      </c>
      <c r="BA3259" s="114">
        <f t="shared" si="2070"/>
        <v>0</v>
      </c>
      <c r="BB3259" s="114">
        <f t="shared" si="2071"/>
        <v>0</v>
      </c>
      <c r="BC3259" s="114">
        <f t="shared" si="2072"/>
        <v>0</v>
      </c>
      <c r="BD3259" s="114">
        <f t="shared" si="2073"/>
        <v>0</v>
      </c>
      <c r="BE3259" s="114">
        <f t="shared" si="2074"/>
        <v>0</v>
      </c>
    </row>
    <row r="3260" spans="1:57" s="114" customFormat="1" ht="27.75" hidden="1" customHeight="1">
      <c r="A3260" s="1"/>
      <c r="B3260" s="83">
        <v>2017</v>
      </c>
      <c r="C3260" s="84">
        <v>8321</v>
      </c>
      <c r="D3260" s="84">
        <v>3</v>
      </c>
      <c r="E3260" s="83">
        <v>6</v>
      </c>
      <c r="F3260" s="83">
        <v>0</v>
      </c>
      <c r="G3260" s="83">
        <v>5000</v>
      </c>
      <c r="H3260" s="83">
        <v>5300</v>
      </c>
      <c r="I3260" s="83">
        <v>531</v>
      </c>
      <c r="J3260" s="83"/>
      <c r="K3260" s="85" t="s">
        <v>265</v>
      </c>
      <c r="L3260" s="86">
        <f>SUM(L3261:L3520)</f>
        <v>0</v>
      </c>
      <c r="M3260" s="86">
        <f t="shared" ref="M3260:R3260" si="2075">SUM(M3261:M3520)</f>
        <v>0</v>
      </c>
      <c r="N3260" s="86">
        <f t="shared" si="2075"/>
        <v>0</v>
      </c>
      <c r="O3260" s="86">
        <f t="shared" si="2075"/>
        <v>0</v>
      </c>
      <c r="P3260" s="86">
        <f t="shared" si="2075"/>
        <v>0</v>
      </c>
      <c r="Q3260" s="86">
        <f t="shared" si="2075"/>
        <v>0</v>
      </c>
      <c r="R3260" s="86">
        <f t="shared" si="2075"/>
        <v>0</v>
      </c>
      <c r="S3260" s="86"/>
      <c r="T3260" s="87"/>
      <c r="U3260" s="88"/>
      <c r="V3260" s="89"/>
      <c r="W3260" s="1"/>
      <c r="X3260" s="1"/>
      <c r="Y3260" s="1">
        <f t="shared" si="2056"/>
        <v>0</v>
      </c>
      <c r="Z3260" s="1"/>
      <c r="AA3260" s="1"/>
      <c r="AB3260" s="1">
        <f t="shared" si="2057"/>
        <v>0</v>
      </c>
      <c r="AC3260" s="1">
        <f t="shared" si="2058"/>
        <v>0</v>
      </c>
      <c r="AD3260" s="1"/>
      <c r="AE3260" s="1"/>
      <c r="AF3260" s="1">
        <f t="shared" si="2059"/>
        <v>0</v>
      </c>
      <c r="AG3260" s="1"/>
      <c r="AH3260" s="1"/>
      <c r="AI3260" s="1">
        <f t="shared" si="2060"/>
        <v>0</v>
      </c>
      <c r="AJ3260" s="114">
        <f t="shared" si="2061"/>
        <v>0</v>
      </c>
      <c r="AM3260" s="114">
        <f t="shared" si="2062"/>
        <v>0</v>
      </c>
      <c r="AP3260" s="114">
        <f t="shared" si="2063"/>
        <v>0</v>
      </c>
      <c r="AQ3260" s="114">
        <f t="shared" si="2064"/>
        <v>0</v>
      </c>
      <c r="AT3260" s="114">
        <f t="shared" si="2065"/>
        <v>0</v>
      </c>
      <c r="AW3260" s="114">
        <f t="shared" si="2066"/>
        <v>0</v>
      </c>
      <c r="AX3260" s="114">
        <f t="shared" si="2067"/>
        <v>0</v>
      </c>
      <c r="AY3260" s="114">
        <f t="shared" si="2068"/>
        <v>0</v>
      </c>
      <c r="AZ3260" s="114">
        <f t="shared" si="2069"/>
        <v>0</v>
      </c>
      <c r="BA3260" s="114">
        <f t="shared" si="2070"/>
        <v>0</v>
      </c>
      <c r="BB3260" s="114">
        <f t="shared" si="2071"/>
        <v>0</v>
      </c>
      <c r="BC3260" s="114">
        <f t="shared" si="2072"/>
        <v>0</v>
      </c>
      <c r="BD3260" s="114">
        <f t="shared" si="2073"/>
        <v>0</v>
      </c>
      <c r="BE3260" s="114">
        <f t="shared" si="2074"/>
        <v>0</v>
      </c>
    </row>
    <row r="3261" spans="1:57" s="102" customFormat="1" ht="27.75" hidden="1">
      <c r="A3261" s="1"/>
      <c r="B3261" s="90">
        <v>2017</v>
      </c>
      <c r="C3261" s="91">
        <v>8321</v>
      </c>
      <c r="D3261" s="91">
        <v>3</v>
      </c>
      <c r="E3261" s="92">
        <v>6</v>
      </c>
      <c r="F3261" s="92">
        <v>0</v>
      </c>
      <c r="G3261" s="92">
        <v>5000</v>
      </c>
      <c r="H3261" s="92">
        <v>5300</v>
      </c>
      <c r="I3261" s="92">
        <v>531</v>
      </c>
      <c r="J3261" s="93">
        <v>1</v>
      </c>
      <c r="K3261" s="331" t="s">
        <v>1557</v>
      </c>
      <c r="L3261" s="95">
        <v>0</v>
      </c>
      <c r="M3261" s="95">
        <v>0</v>
      </c>
      <c r="N3261" s="95">
        <f t="shared" ref="N3261:N3324" si="2076">L3261+M3261</f>
        <v>0</v>
      </c>
      <c r="O3261" s="95">
        <v>0</v>
      </c>
      <c r="P3261" s="95">
        <v>0</v>
      </c>
      <c r="Q3261" s="95">
        <f t="shared" ref="Q3261:Q3324" si="2077">O3261+P3261</f>
        <v>0</v>
      </c>
      <c r="R3261" s="95">
        <f t="shared" ref="R3261:R3324" si="2078">N3261+Q3261</f>
        <v>0</v>
      </c>
      <c r="S3261" s="96" t="s">
        <v>95</v>
      </c>
      <c r="T3261" s="97"/>
      <c r="U3261" s="98"/>
      <c r="V3261" s="137" t="s">
        <v>174</v>
      </c>
      <c r="W3261" s="1"/>
      <c r="X3261" s="1"/>
      <c r="Y3261" s="1">
        <f t="shared" si="2056"/>
        <v>0</v>
      </c>
      <c r="Z3261" s="1"/>
      <c r="AA3261" s="1"/>
      <c r="AB3261" s="1">
        <f t="shared" si="2057"/>
        <v>0</v>
      </c>
      <c r="AC3261" s="1">
        <f t="shared" si="2058"/>
        <v>0</v>
      </c>
      <c r="AD3261" s="1"/>
      <c r="AE3261" s="1"/>
      <c r="AF3261" s="1">
        <f t="shared" si="2059"/>
        <v>0</v>
      </c>
      <c r="AG3261" s="1"/>
      <c r="AH3261" s="1"/>
      <c r="AI3261" s="1">
        <f t="shared" si="2060"/>
        <v>0</v>
      </c>
      <c r="AJ3261" s="102">
        <f t="shared" si="2061"/>
        <v>0</v>
      </c>
      <c r="AM3261" s="102">
        <f t="shared" si="2062"/>
        <v>0</v>
      </c>
      <c r="AP3261" s="102">
        <f t="shared" si="2063"/>
        <v>0</v>
      </c>
      <c r="AQ3261" s="102">
        <f t="shared" si="2064"/>
        <v>0</v>
      </c>
      <c r="AT3261" s="102">
        <f t="shared" si="2065"/>
        <v>0</v>
      </c>
      <c r="AW3261" s="102">
        <f t="shared" si="2066"/>
        <v>0</v>
      </c>
      <c r="AX3261" s="102">
        <f t="shared" si="2067"/>
        <v>0</v>
      </c>
      <c r="AY3261" s="102">
        <f t="shared" si="2068"/>
        <v>0</v>
      </c>
      <c r="AZ3261" s="102">
        <f t="shared" si="2069"/>
        <v>0</v>
      </c>
      <c r="BA3261" s="102">
        <f t="shared" si="2070"/>
        <v>0</v>
      </c>
      <c r="BB3261" s="102">
        <f t="shared" si="2071"/>
        <v>0</v>
      </c>
      <c r="BC3261" s="102">
        <f t="shared" si="2072"/>
        <v>0</v>
      </c>
      <c r="BD3261" s="102">
        <f t="shared" si="2073"/>
        <v>0</v>
      </c>
      <c r="BE3261" s="102">
        <f t="shared" si="2074"/>
        <v>0</v>
      </c>
    </row>
    <row r="3262" spans="1:57" s="102" customFormat="1" ht="27.75" hidden="1" customHeight="1">
      <c r="A3262" s="1"/>
      <c r="B3262" s="90">
        <v>2017</v>
      </c>
      <c r="C3262" s="91">
        <v>8321</v>
      </c>
      <c r="D3262" s="91">
        <v>3</v>
      </c>
      <c r="E3262" s="92">
        <v>6</v>
      </c>
      <c r="F3262" s="92">
        <v>0</v>
      </c>
      <c r="G3262" s="92">
        <v>5000</v>
      </c>
      <c r="H3262" s="92">
        <v>5300</v>
      </c>
      <c r="I3262" s="92">
        <v>531</v>
      </c>
      <c r="J3262" s="93">
        <v>2</v>
      </c>
      <c r="K3262" s="331" t="s">
        <v>1558</v>
      </c>
      <c r="L3262" s="95">
        <v>0</v>
      </c>
      <c r="M3262" s="95">
        <v>0</v>
      </c>
      <c r="N3262" s="95">
        <f t="shared" si="2076"/>
        <v>0</v>
      </c>
      <c r="O3262" s="95">
        <v>0</v>
      </c>
      <c r="P3262" s="95">
        <v>0</v>
      </c>
      <c r="Q3262" s="95">
        <f t="shared" si="2077"/>
        <v>0</v>
      </c>
      <c r="R3262" s="95">
        <f t="shared" si="2078"/>
        <v>0</v>
      </c>
      <c r="S3262" s="96" t="s">
        <v>95</v>
      </c>
      <c r="T3262" s="97"/>
      <c r="U3262" s="98"/>
      <c r="V3262" s="137" t="s">
        <v>174</v>
      </c>
      <c r="W3262" s="1"/>
      <c r="X3262" s="1"/>
      <c r="Y3262" s="1">
        <f t="shared" si="2056"/>
        <v>0</v>
      </c>
      <c r="Z3262" s="1"/>
      <c r="AA3262" s="1"/>
      <c r="AB3262" s="1">
        <f t="shared" si="2057"/>
        <v>0</v>
      </c>
      <c r="AC3262" s="1">
        <f t="shared" si="2058"/>
        <v>0</v>
      </c>
      <c r="AD3262" s="1"/>
      <c r="AE3262" s="1"/>
      <c r="AF3262" s="1">
        <f t="shared" si="2059"/>
        <v>0</v>
      </c>
      <c r="AG3262" s="1"/>
      <c r="AH3262" s="1"/>
      <c r="AI3262" s="1">
        <f t="shared" si="2060"/>
        <v>0</v>
      </c>
      <c r="AJ3262" s="102">
        <f t="shared" si="2061"/>
        <v>0</v>
      </c>
      <c r="AM3262" s="102">
        <f t="shared" si="2062"/>
        <v>0</v>
      </c>
      <c r="AP3262" s="102">
        <f t="shared" si="2063"/>
        <v>0</v>
      </c>
      <c r="AQ3262" s="102">
        <f t="shared" si="2064"/>
        <v>0</v>
      </c>
      <c r="AT3262" s="102">
        <f t="shared" si="2065"/>
        <v>0</v>
      </c>
      <c r="AW3262" s="102">
        <f t="shared" si="2066"/>
        <v>0</v>
      </c>
      <c r="AX3262" s="102">
        <f t="shared" si="2067"/>
        <v>0</v>
      </c>
      <c r="AY3262" s="102">
        <f t="shared" si="2068"/>
        <v>0</v>
      </c>
      <c r="AZ3262" s="102">
        <f t="shared" si="2069"/>
        <v>0</v>
      </c>
      <c r="BA3262" s="102">
        <f t="shared" si="2070"/>
        <v>0</v>
      </c>
      <c r="BB3262" s="102">
        <f t="shared" si="2071"/>
        <v>0</v>
      </c>
      <c r="BC3262" s="102">
        <f t="shared" si="2072"/>
        <v>0</v>
      </c>
      <c r="BD3262" s="102">
        <f t="shared" si="2073"/>
        <v>0</v>
      </c>
      <c r="BE3262" s="102">
        <f t="shared" si="2074"/>
        <v>0</v>
      </c>
    </row>
    <row r="3263" spans="1:57" s="102" customFormat="1" ht="27.75" hidden="1">
      <c r="A3263" s="1"/>
      <c r="B3263" s="90">
        <v>2017</v>
      </c>
      <c r="C3263" s="91">
        <v>8321</v>
      </c>
      <c r="D3263" s="91">
        <v>3</v>
      </c>
      <c r="E3263" s="92">
        <v>6</v>
      </c>
      <c r="F3263" s="92">
        <v>0</v>
      </c>
      <c r="G3263" s="92">
        <v>5000</v>
      </c>
      <c r="H3263" s="92">
        <v>5300</v>
      </c>
      <c r="I3263" s="92">
        <v>531</v>
      </c>
      <c r="J3263" s="93">
        <v>3</v>
      </c>
      <c r="K3263" s="331" t="s">
        <v>1559</v>
      </c>
      <c r="L3263" s="95">
        <v>0</v>
      </c>
      <c r="M3263" s="95">
        <v>0</v>
      </c>
      <c r="N3263" s="95">
        <f t="shared" si="2076"/>
        <v>0</v>
      </c>
      <c r="O3263" s="95">
        <v>0</v>
      </c>
      <c r="P3263" s="95">
        <v>0</v>
      </c>
      <c r="Q3263" s="95">
        <f t="shared" si="2077"/>
        <v>0</v>
      </c>
      <c r="R3263" s="95">
        <f t="shared" si="2078"/>
        <v>0</v>
      </c>
      <c r="S3263" s="96" t="s">
        <v>95</v>
      </c>
      <c r="T3263" s="97"/>
      <c r="U3263" s="98"/>
      <c r="V3263" s="137" t="s">
        <v>174</v>
      </c>
      <c r="W3263" s="1"/>
      <c r="X3263" s="1"/>
      <c r="Y3263" s="1">
        <f t="shared" si="2056"/>
        <v>0</v>
      </c>
      <c r="Z3263" s="1"/>
      <c r="AA3263" s="1"/>
      <c r="AB3263" s="1">
        <f t="shared" si="2057"/>
        <v>0</v>
      </c>
      <c r="AC3263" s="1">
        <f t="shared" si="2058"/>
        <v>0</v>
      </c>
      <c r="AD3263" s="1"/>
      <c r="AE3263" s="1"/>
      <c r="AF3263" s="1">
        <f t="shared" si="2059"/>
        <v>0</v>
      </c>
      <c r="AG3263" s="1"/>
      <c r="AH3263" s="1"/>
      <c r="AI3263" s="1">
        <f t="shared" si="2060"/>
        <v>0</v>
      </c>
      <c r="AJ3263" s="102">
        <f t="shared" si="2061"/>
        <v>0</v>
      </c>
      <c r="AM3263" s="102">
        <f t="shared" si="2062"/>
        <v>0</v>
      </c>
      <c r="AP3263" s="102">
        <f t="shared" si="2063"/>
        <v>0</v>
      </c>
      <c r="AQ3263" s="102">
        <f t="shared" si="2064"/>
        <v>0</v>
      </c>
      <c r="AT3263" s="102">
        <f t="shared" si="2065"/>
        <v>0</v>
      </c>
      <c r="AW3263" s="102">
        <f t="shared" si="2066"/>
        <v>0</v>
      </c>
      <c r="AX3263" s="102">
        <f t="shared" si="2067"/>
        <v>0</v>
      </c>
      <c r="AY3263" s="102">
        <f t="shared" si="2068"/>
        <v>0</v>
      </c>
      <c r="AZ3263" s="102">
        <f t="shared" si="2069"/>
        <v>0</v>
      </c>
      <c r="BA3263" s="102">
        <f t="shared" si="2070"/>
        <v>0</v>
      </c>
      <c r="BB3263" s="102">
        <f t="shared" si="2071"/>
        <v>0</v>
      </c>
      <c r="BC3263" s="102">
        <f t="shared" si="2072"/>
        <v>0</v>
      </c>
      <c r="BD3263" s="102">
        <f t="shared" si="2073"/>
        <v>0</v>
      </c>
      <c r="BE3263" s="102">
        <f t="shared" si="2074"/>
        <v>0</v>
      </c>
    </row>
    <row r="3264" spans="1:57" s="102" customFormat="1" ht="27.75" hidden="1">
      <c r="A3264" s="1"/>
      <c r="B3264" s="90">
        <v>2017</v>
      </c>
      <c r="C3264" s="91">
        <v>8321</v>
      </c>
      <c r="D3264" s="91">
        <v>3</v>
      </c>
      <c r="E3264" s="92">
        <v>6</v>
      </c>
      <c r="F3264" s="92">
        <v>0</v>
      </c>
      <c r="G3264" s="92">
        <v>5000</v>
      </c>
      <c r="H3264" s="92">
        <v>5300</v>
      </c>
      <c r="I3264" s="92">
        <v>531</v>
      </c>
      <c r="J3264" s="93">
        <v>4</v>
      </c>
      <c r="K3264" s="331" t="s">
        <v>1560</v>
      </c>
      <c r="L3264" s="95">
        <v>0</v>
      </c>
      <c r="M3264" s="95">
        <v>0</v>
      </c>
      <c r="N3264" s="95">
        <f t="shared" si="2076"/>
        <v>0</v>
      </c>
      <c r="O3264" s="95">
        <v>0</v>
      </c>
      <c r="P3264" s="95">
        <v>0</v>
      </c>
      <c r="Q3264" s="95">
        <f t="shared" si="2077"/>
        <v>0</v>
      </c>
      <c r="R3264" s="95">
        <f t="shared" si="2078"/>
        <v>0</v>
      </c>
      <c r="S3264" s="96" t="s">
        <v>95</v>
      </c>
      <c r="T3264" s="97"/>
      <c r="U3264" s="98"/>
      <c r="V3264" s="137" t="s">
        <v>174</v>
      </c>
      <c r="W3264" s="1"/>
      <c r="X3264" s="1"/>
      <c r="Y3264" s="1">
        <f t="shared" si="2056"/>
        <v>0</v>
      </c>
      <c r="Z3264" s="1"/>
      <c r="AA3264" s="1"/>
      <c r="AB3264" s="1">
        <f t="shared" si="2057"/>
        <v>0</v>
      </c>
      <c r="AC3264" s="1">
        <f t="shared" si="2058"/>
        <v>0</v>
      </c>
      <c r="AD3264" s="1"/>
      <c r="AE3264" s="1"/>
      <c r="AF3264" s="1">
        <f t="shared" si="2059"/>
        <v>0</v>
      </c>
      <c r="AG3264" s="1"/>
      <c r="AH3264" s="1"/>
      <c r="AI3264" s="1">
        <f t="shared" si="2060"/>
        <v>0</v>
      </c>
      <c r="AJ3264" s="102">
        <f t="shared" si="2061"/>
        <v>0</v>
      </c>
      <c r="AM3264" s="102">
        <f t="shared" si="2062"/>
        <v>0</v>
      </c>
      <c r="AP3264" s="102">
        <f t="shared" si="2063"/>
        <v>0</v>
      </c>
      <c r="AQ3264" s="102">
        <f t="shared" si="2064"/>
        <v>0</v>
      </c>
      <c r="AT3264" s="102">
        <f t="shared" si="2065"/>
        <v>0</v>
      </c>
      <c r="AW3264" s="102">
        <f t="shared" si="2066"/>
        <v>0</v>
      </c>
      <c r="AX3264" s="102">
        <f t="shared" si="2067"/>
        <v>0</v>
      </c>
      <c r="AY3264" s="102">
        <f t="shared" si="2068"/>
        <v>0</v>
      </c>
      <c r="AZ3264" s="102">
        <f t="shared" si="2069"/>
        <v>0</v>
      </c>
      <c r="BA3264" s="102">
        <f t="shared" si="2070"/>
        <v>0</v>
      </c>
      <c r="BB3264" s="102">
        <f t="shared" si="2071"/>
        <v>0</v>
      </c>
      <c r="BC3264" s="102">
        <f t="shared" si="2072"/>
        <v>0</v>
      </c>
      <c r="BD3264" s="102">
        <f t="shared" si="2073"/>
        <v>0</v>
      </c>
      <c r="BE3264" s="102">
        <f t="shared" si="2074"/>
        <v>0</v>
      </c>
    </row>
    <row r="3265" spans="1:57" s="102" customFormat="1" ht="27.75" hidden="1">
      <c r="A3265" s="1"/>
      <c r="B3265" s="90">
        <v>2017</v>
      </c>
      <c r="C3265" s="91">
        <v>8321</v>
      </c>
      <c r="D3265" s="91">
        <v>3</v>
      </c>
      <c r="E3265" s="92">
        <v>6</v>
      </c>
      <c r="F3265" s="92">
        <v>0</v>
      </c>
      <c r="G3265" s="92">
        <v>5000</v>
      </c>
      <c r="H3265" s="92">
        <v>5300</v>
      </c>
      <c r="I3265" s="92">
        <v>531</v>
      </c>
      <c r="J3265" s="93">
        <v>5</v>
      </c>
      <c r="K3265" s="331" t="s">
        <v>1561</v>
      </c>
      <c r="L3265" s="95">
        <v>0</v>
      </c>
      <c r="M3265" s="95">
        <v>0</v>
      </c>
      <c r="N3265" s="95">
        <f t="shared" si="2076"/>
        <v>0</v>
      </c>
      <c r="O3265" s="95">
        <v>0</v>
      </c>
      <c r="P3265" s="95">
        <v>0</v>
      </c>
      <c r="Q3265" s="95">
        <f t="shared" si="2077"/>
        <v>0</v>
      </c>
      <c r="R3265" s="95">
        <f t="shared" si="2078"/>
        <v>0</v>
      </c>
      <c r="S3265" s="96" t="s">
        <v>95</v>
      </c>
      <c r="T3265" s="97"/>
      <c r="U3265" s="98"/>
      <c r="V3265" s="137" t="s">
        <v>174</v>
      </c>
      <c r="W3265" s="1"/>
      <c r="X3265" s="1"/>
      <c r="Y3265" s="1">
        <f t="shared" si="2056"/>
        <v>0</v>
      </c>
      <c r="Z3265" s="1"/>
      <c r="AA3265" s="1"/>
      <c r="AB3265" s="1">
        <f t="shared" si="2057"/>
        <v>0</v>
      </c>
      <c r="AC3265" s="1">
        <f t="shared" si="2058"/>
        <v>0</v>
      </c>
      <c r="AD3265" s="1"/>
      <c r="AE3265" s="1"/>
      <c r="AF3265" s="1">
        <f t="shared" si="2059"/>
        <v>0</v>
      </c>
      <c r="AG3265" s="1"/>
      <c r="AH3265" s="1"/>
      <c r="AI3265" s="1">
        <f t="shared" si="2060"/>
        <v>0</v>
      </c>
      <c r="AJ3265" s="102">
        <f t="shared" si="2061"/>
        <v>0</v>
      </c>
      <c r="AM3265" s="102">
        <f t="shared" si="2062"/>
        <v>0</v>
      </c>
      <c r="AP3265" s="102">
        <f t="shared" si="2063"/>
        <v>0</v>
      </c>
      <c r="AQ3265" s="102">
        <f t="shared" si="2064"/>
        <v>0</v>
      </c>
      <c r="AT3265" s="102">
        <f t="shared" si="2065"/>
        <v>0</v>
      </c>
      <c r="AW3265" s="102">
        <f t="shared" si="2066"/>
        <v>0</v>
      </c>
      <c r="AX3265" s="102">
        <f t="shared" si="2067"/>
        <v>0</v>
      </c>
      <c r="AY3265" s="102">
        <f t="shared" si="2068"/>
        <v>0</v>
      </c>
      <c r="AZ3265" s="102">
        <f t="shared" si="2069"/>
        <v>0</v>
      </c>
      <c r="BA3265" s="102">
        <f t="shared" si="2070"/>
        <v>0</v>
      </c>
      <c r="BB3265" s="102">
        <f t="shared" si="2071"/>
        <v>0</v>
      </c>
      <c r="BC3265" s="102">
        <f t="shared" si="2072"/>
        <v>0</v>
      </c>
      <c r="BD3265" s="102">
        <f t="shared" si="2073"/>
        <v>0</v>
      </c>
      <c r="BE3265" s="102">
        <f t="shared" si="2074"/>
        <v>0</v>
      </c>
    </row>
    <row r="3266" spans="1:57" s="102" customFormat="1" ht="27.75" hidden="1">
      <c r="A3266" s="1"/>
      <c r="B3266" s="90">
        <v>2017</v>
      </c>
      <c r="C3266" s="91">
        <v>8321</v>
      </c>
      <c r="D3266" s="91">
        <v>3</v>
      </c>
      <c r="E3266" s="92">
        <v>6</v>
      </c>
      <c r="F3266" s="92">
        <v>0</v>
      </c>
      <c r="G3266" s="92">
        <v>5000</v>
      </c>
      <c r="H3266" s="92">
        <v>5300</v>
      </c>
      <c r="I3266" s="92">
        <v>531</v>
      </c>
      <c r="J3266" s="93">
        <v>6</v>
      </c>
      <c r="K3266" s="331" t="s">
        <v>1562</v>
      </c>
      <c r="L3266" s="95">
        <v>0</v>
      </c>
      <c r="M3266" s="95">
        <v>0</v>
      </c>
      <c r="N3266" s="95">
        <f t="shared" si="2076"/>
        <v>0</v>
      </c>
      <c r="O3266" s="95">
        <v>0</v>
      </c>
      <c r="P3266" s="95">
        <v>0</v>
      </c>
      <c r="Q3266" s="95">
        <f t="shared" si="2077"/>
        <v>0</v>
      </c>
      <c r="R3266" s="95">
        <f t="shared" si="2078"/>
        <v>0</v>
      </c>
      <c r="S3266" s="96" t="s">
        <v>95</v>
      </c>
      <c r="T3266" s="97"/>
      <c r="U3266" s="98"/>
      <c r="V3266" s="137" t="s">
        <v>174</v>
      </c>
      <c r="W3266" s="1"/>
      <c r="X3266" s="1"/>
      <c r="Y3266" s="1">
        <f t="shared" si="2056"/>
        <v>0</v>
      </c>
      <c r="Z3266" s="1"/>
      <c r="AA3266" s="1"/>
      <c r="AB3266" s="1">
        <f t="shared" si="2057"/>
        <v>0</v>
      </c>
      <c r="AC3266" s="1">
        <f t="shared" si="2058"/>
        <v>0</v>
      </c>
      <c r="AD3266" s="1"/>
      <c r="AE3266" s="1"/>
      <c r="AF3266" s="1">
        <f t="shared" si="2059"/>
        <v>0</v>
      </c>
      <c r="AG3266" s="1"/>
      <c r="AH3266" s="1"/>
      <c r="AI3266" s="1">
        <f t="shared" si="2060"/>
        <v>0</v>
      </c>
      <c r="AJ3266" s="102">
        <f t="shared" si="2061"/>
        <v>0</v>
      </c>
      <c r="AM3266" s="102">
        <f t="shared" si="2062"/>
        <v>0</v>
      </c>
      <c r="AP3266" s="102">
        <f t="shared" si="2063"/>
        <v>0</v>
      </c>
      <c r="AQ3266" s="102">
        <f t="shared" si="2064"/>
        <v>0</v>
      </c>
      <c r="AT3266" s="102">
        <f t="shared" si="2065"/>
        <v>0</v>
      </c>
      <c r="AW3266" s="102">
        <f t="shared" si="2066"/>
        <v>0</v>
      </c>
      <c r="AX3266" s="102">
        <f t="shared" si="2067"/>
        <v>0</v>
      </c>
      <c r="AY3266" s="102">
        <f t="shared" si="2068"/>
        <v>0</v>
      </c>
      <c r="AZ3266" s="102">
        <f t="shared" si="2069"/>
        <v>0</v>
      </c>
      <c r="BA3266" s="102">
        <f t="shared" si="2070"/>
        <v>0</v>
      </c>
      <c r="BB3266" s="102">
        <f t="shared" si="2071"/>
        <v>0</v>
      </c>
      <c r="BC3266" s="102">
        <f t="shared" si="2072"/>
        <v>0</v>
      </c>
      <c r="BD3266" s="102">
        <f t="shared" si="2073"/>
        <v>0</v>
      </c>
      <c r="BE3266" s="102">
        <f t="shared" si="2074"/>
        <v>0</v>
      </c>
    </row>
    <row r="3267" spans="1:57" s="102" customFormat="1" ht="27.75" hidden="1">
      <c r="A3267" s="1"/>
      <c r="B3267" s="90">
        <v>2017</v>
      </c>
      <c r="C3267" s="91">
        <v>8321</v>
      </c>
      <c r="D3267" s="91">
        <v>3</v>
      </c>
      <c r="E3267" s="92">
        <v>6</v>
      </c>
      <c r="F3267" s="92">
        <v>0</v>
      </c>
      <c r="G3267" s="92">
        <v>5000</v>
      </c>
      <c r="H3267" s="92">
        <v>5300</v>
      </c>
      <c r="I3267" s="92">
        <v>531</v>
      </c>
      <c r="J3267" s="93">
        <v>7</v>
      </c>
      <c r="K3267" s="331" t="s">
        <v>1563</v>
      </c>
      <c r="L3267" s="95">
        <v>0</v>
      </c>
      <c r="M3267" s="95">
        <v>0</v>
      </c>
      <c r="N3267" s="95">
        <f t="shared" si="2076"/>
        <v>0</v>
      </c>
      <c r="O3267" s="95">
        <v>0</v>
      </c>
      <c r="P3267" s="95">
        <v>0</v>
      </c>
      <c r="Q3267" s="95">
        <f t="shared" si="2077"/>
        <v>0</v>
      </c>
      <c r="R3267" s="95">
        <f t="shared" si="2078"/>
        <v>0</v>
      </c>
      <c r="S3267" s="96" t="s">
        <v>95</v>
      </c>
      <c r="T3267" s="97"/>
      <c r="U3267" s="98"/>
      <c r="V3267" s="137" t="s">
        <v>174</v>
      </c>
      <c r="W3267" s="1"/>
      <c r="X3267" s="1"/>
      <c r="Y3267" s="1">
        <f t="shared" si="2056"/>
        <v>0</v>
      </c>
      <c r="Z3267" s="1"/>
      <c r="AA3267" s="1"/>
      <c r="AB3267" s="1">
        <f t="shared" si="2057"/>
        <v>0</v>
      </c>
      <c r="AC3267" s="1">
        <f t="shared" si="2058"/>
        <v>0</v>
      </c>
      <c r="AD3267" s="1"/>
      <c r="AE3267" s="1"/>
      <c r="AF3267" s="1">
        <f t="shared" si="2059"/>
        <v>0</v>
      </c>
      <c r="AG3267" s="1"/>
      <c r="AH3267" s="1"/>
      <c r="AI3267" s="1">
        <f t="shared" si="2060"/>
        <v>0</v>
      </c>
      <c r="AJ3267" s="102">
        <f t="shared" si="2061"/>
        <v>0</v>
      </c>
      <c r="AM3267" s="102">
        <f t="shared" si="2062"/>
        <v>0</v>
      </c>
      <c r="AP3267" s="102">
        <f t="shared" si="2063"/>
        <v>0</v>
      </c>
      <c r="AQ3267" s="102">
        <f t="shared" si="2064"/>
        <v>0</v>
      </c>
      <c r="AT3267" s="102">
        <f t="shared" si="2065"/>
        <v>0</v>
      </c>
      <c r="AW3267" s="102">
        <f t="shared" si="2066"/>
        <v>0</v>
      </c>
      <c r="AX3267" s="102">
        <f t="shared" si="2067"/>
        <v>0</v>
      </c>
      <c r="AY3267" s="102">
        <f t="shared" si="2068"/>
        <v>0</v>
      </c>
      <c r="AZ3267" s="102">
        <f t="shared" si="2069"/>
        <v>0</v>
      </c>
      <c r="BA3267" s="102">
        <f t="shared" si="2070"/>
        <v>0</v>
      </c>
      <c r="BB3267" s="102">
        <f t="shared" si="2071"/>
        <v>0</v>
      </c>
      <c r="BC3267" s="102">
        <f t="shared" si="2072"/>
        <v>0</v>
      </c>
      <c r="BD3267" s="102">
        <f t="shared" si="2073"/>
        <v>0</v>
      </c>
      <c r="BE3267" s="102">
        <f t="shared" si="2074"/>
        <v>0</v>
      </c>
    </row>
    <row r="3268" spans="1:57" s="102" customFormat="1" ht="27.75" hidden="1">
      <c r="A3268" s="1"/>
      <c r="B3268" s="90">
        <v>2017</v>
      </c>
      <c r="C3268" s="91">
        <v>8321</v>
      </c>
      <c r="D3268" s="91">
        <v>3</v>
      </c>
      <c r="E3268" s="92">
        <v>6</v>
      </c>
      <c r="F3268" s="92">
        <v>0</v>
      </c>
      <c r="G3268" s="92">
        <v>5000</v>
      </c>
      <c r="H3268" s="92">
        <v>5300</v>
      </c>
      <c r="I3268" s="92">
        <v>531</v>
      </c>
      <c r="J3268" s="93">
        <v>8</v>
      </c>
      <c r="K3268" s="331" t="s">
        <v>612</v>
      </c>
      <c r="L3268" s="95">
        <v>0</v>
      </c>
      <c r="M3268" s="95">
        <v>0</v>
      </c>
      <c r="N3268" s="95">
        <f t="shared" si="2076"/>
        <v>0</v>
      </c>
      <c r="O3268" s="95">
        <v>0</v>
      </c>
      <c r="P3268" s="95">
        <v>0</v>
      </c>
      <c r="Q3268" s="95">
        <f t="shared" si="2077"/>
        <v>0</v>
      </c>
      <c r="R3268" s="95">
        <f t="shared" si="2078"/>
        <v>0</v>
      </c>
      <c r="S3268" s="96" t="s">
        <v>95</v>
      </c>
      <c r="T3268" s="97"/>
      <c r="U3268" s="98"/>
      <c r="V3268" s="137" t="s">
        <v>174</v>
      </c>
      <c r="W3268" s="1"/>
      <c r="X3268" s="1"/>
      <c r="Y3268" s="1">
        <f t="shared" si="2056"/>
        <v>0</v>
      </c>
      <c r="Z3268" s="1"/>
      <c r="AA3268" s="1"/>
      <c r="AB3268" s="1">
        <f t="shared" si="2057"/>
        <v>0</v>
      </c>
      <c r="AC3268" s="1">
        <f t="shared" si="2058"/>
        <v>0</v>
      </c>
      <c r="AD3268" s="1"/>
      <c r="AE3268" s="1"/>
      <c r="AF3268" s="1">
        <f t="shared" si="2059"/>
        <v>0</v>
      </c>
      <c r="AG3268" s="1"/>
      <c r="AH3268" s="1"/>
      <c r="AI3268" s="1">
        <f t="shared" si="2060"/>
        <v>0</v>
      </c>
      <c r="AJ3268" s="102">
        <f t="shared" si="2061"/>
        <v>0</v>
      </c>
      <c r="AM3268" s="102">
        <f t="shared" si="2062"/>
        <v>0</v>
      </c>
      <c r="AP3268" s="102">
        <f t="shared" si="2063"/>
        <v>0</v>
      </c>
      <c r="AQ3268" s="102">
        <f t="shared" si="2064"/>
        <v>0</v>
      </c>
      <c r="AT3268" s="102">
        <f t="shared" si="2065"/>
        <v>0</v>
      </c>
      <c r="AW3268" s="102">
        <f t="shared" si="2066"/>
        <v>0</v>
      </c>
      <c r="AX3268" s="102">
        <f t="shared" si="2067"/>
        <v>0</v>
      </c>
      <c r="AY3268" s="102">
        <f t="shared" si="2068"/>
        <v>0</v>
      </c>
      <c r="AZ3268" s="102">
        <f t="shared" si="2069"/>
        <v>0</v>
      </c>
      <c r="BA3268" s="102">
        <f t="shared" si="2070"/>
        <v>0</v>
      </c>
      <c r="BB3268" s="102">
        <f t="shared" si="2071"/>
        <v>0</v>
      </c>
      <c r="BC3268" s="102">
        <f t="shared" si="2072"/>
        <v>0</v>
      </c>
      <c r="BD3268" s="102">
        <f t="shared" si="2073"/>
        <v>0</v>
      </c>
      <c r="BE3268" s="102">
        <f t="shared" si="2074"/>
        <v>0</v>
      </c>
    </row>
    <row r="3269" spans="1:57" s="102" customFormat="1" ht="27.75" hidden="1">
      <c r="A3269" s="1"/>
      <c r="B3269" s="90">
        <v>2017</v>
      </c>
      <c r="C3269" s="91">
        <v>8321</v>
      </c>
      <c r="D3269" s="91">
        <v>3</v>
      </c>
      <c r="E3269" s="92">
        <v>6</v>
      </c>
      <c r="F3269" s="92">
        <v>0</v>
      </c>
      <c r="G3269" s="92">
        <v>5000</v>
      </c>
      <c r="H3269" s="92">
        <v>5300</v>
      </c>
      <c r="I3269" s="92">
        <v>531</v>
      </c>
      <c r="J3269" s="93">
        <v>9</v>
      </c>
      <c r="K3269" s="331" t="s">
        <v>1564</v>
      </c>
      <c r="L3269" s="95">
        <v>0</v>
      </c>
      <c r="M3269" s="95">
        <v>0</v>
      </c>
      <c r="N3269" s="95">
        <f t="shared" si="2076"/>
        <v>0</v>
      </c>
      <c r="O3269" s="95">
        <v>0</v>
      </c>
      <c r="P3269" s="95">
        <v>0</v>
      </c>
      <c r="Q3269" s="95">
        <f t="shared" si="2077"/>
        <v>0</v>
      </c>
      <c r="R3269" s="95">
        <f t="shared" si="2078"/>
        <v>0</v>
      </c>
      <c r="S3269" s="96" t="s">
        <v>95</v>
      </c>
      <c r="T3269" s="97"/>
      <c r="U3269" s="98"/>
      <c r="V3269" s="137" t="s">
        <v>174</v>
      </c>
      <c r="W3269" s="1"/>
      <c r="X3269" s="1"/>
      <c r="Y3269" s="1">
        <f t="shared" si="2056"/>
        <v>0</v>
      </c>
      <c r="Z3269" s="1"/>
      <c r="AA3269" s="1"/>
      <c r="AB3269" s="1">
        <f t="shared" si="2057"/>
        <v>0</v>
      </c>
      <c r="AC3269" s="1">
        <f t="shared" si="2058"/>
        <v>0</v>
      </c>
      <c r="AD3269" s="1"/>
      <c r="AE3269" s="1"/>
      <c r="AF3269" s="1">
        <f t="shared" si="2059"/>
        <v>0</v>
      </c>
      <c r="AG3269" s="1"/>
      <c r="AH3269" s="1"/>
      <c r="AI3269" s="1">
        <f t="shared" si="2060"/>
        <v>0</v>
      </c>
      <c r="AJ3269" s="102">
        <f t="shared" si="2061"/>
        <v>0</v>
      </c>
      <c r="AM3269" s="102">
        <f t="shared" si="2062"/>
        <v>0</v>
      </c>
      <c r="AP3269" s="102">
        <f t="shared" si="2063"/>
        <v>0</v>
      </c>
      <c r="AQ3269" s="102">
        <f t="shared" si="2064"/>
        <v>0</v>
      </c>
      <c r="AT3269" s="102">
        <f t="shared" si="2065"/>
        <v>0</v>
      </c>
      <c r="AW3269" s="102">
        <f t="shared" si="2066"/>
        <v>0</v>
      </c>
      <c r="AX3269" s="102">
        <f t="shared" si="2067"/>
        <v>0</v>
      </c>
      <c r="AY3269" s="102">
        <f t="shared" si="2068"/>
        <v>0</v>
      </c>
      <c r="AZ3269" s="102">
        <f t="shared" si="2069"/>
        <v>0</v>
      </c>
      <c r="BA3269" s="102">
        <f t="shared" si="2070"/>
        <v>0</v>
      </c>
      <c r="BB3269" s="102">
        <f t="shared" si="2071"/>
        <v>0</v>
      </c>
      <c r="BC3269" s="102">
        <f t="shared" si="2072"/>
        <v>0</v>
      </c>
      <c r="BD3269" s="102">
        <f t="shared" si="2073"/>
        <v>0</v>
      </c>
      <c r="BE3269" s="102">
        <f t="shared" si="2074"/>
        <v>0</v>
      </c>
    </row>
    <row r="3270" spans="1:57" s="102" customFormat="1" ht="27.75" hidden="1">
      <c r="A3270" s="1"/>
      <c r="B3270" s="90">
        <v>2017</v>
      </c>
      <c r="C3270" s="91">
        <v>8321</v>
      </c>
      <c r="D3270" s="91">
        <v>3</v>
      </c>
      <c r="E3270" s="92">
        <v>6</v>
      </c>
      <c r="F3270" s="92">
        <v>0</v>
      </c>
      <c r="G3270" s="92">
        <v>5000</v>
      </c>
      <c r="H3270" s="92">
        <v>5300</v>
      </c>
      <c r="I3270" s="92">
        <v>531</v>
      </c>
      <c r="J3270" s="93">
        <v>10</v>
      </c>
      <c r="K3270" s="331" t="s">
        <v>1565</v>
      </c>
      <c r="L3270" s="95">
        <v>0</v>
      </c>
      <c r="M3270" s="95">
        <v>0</v>
      </c>
      <c r="N3270" s="95">
        <f t="shared" si="2076"/>
        <v>0</v>
      </c>
      <c r="O3270" s="95">
        <v>0</v>
      </c>
      <c r="P3270" s="95">
        <v>0</v>
      </c>
      <c r="Q3270" s="95">
        <f t="shared" si="2077"/>
        <v>0</v>
      </c>
      <c r="R3270" s="95">
        <f t="shared" si="2078"/>
        <v>0</v>
      </c>
      <c r="S3270" s="96" t="s">
        <v>95</v>
      </c>
      <c r="T3270" s="97"/>
      <c r="U3270" s="98"/>
      <c r="V3270" s="137" t="s">
        <v>174</v>
      </c>
      <c r="W3270" s="1"/>
      <c r="X3270" s="1"/>
      <c r="Y3270" s="1">
        <f t="shared" si="2056"/>
        <v>0</v>
      </c>
      <c r="Z3270" s="1"/>
      <c r="AA3270" s="1"/>
      <c r="AB3270" s="1">
        <f t="shared" si="2057"/>
        <v>0</v>
      </c>
      <c r="AC3270" s="1">
        <f t="shared" si="2058"/>
        <v>0</v>
      </c>
      <c r="AD3270" s="1"/>
      <c r="AE3270" s="1"/>
      <c r="AF3270" s="1">
        <f t="shared" si="2059"/>
        <v>0</v>
      </c>
      <c r="AG3270" s="1"/>
      <c r="AH3270" s="1"/>
      <c r="AI3270" s="1">
        <f t="shared" si="2060"/>
        <v>0</v>
      </c>
      <c r="AJ3270" s="102">
        <f t="shared" si="2061"/>
        <v>0</v>
      </c>
      <c r="AM3270" s="102">
        <f t="shared" si="2062"/>
        <v>0</v>
      </c>
      <c r="AP3270" s="102">
        <f t="shared" si="2063"/>
        <v>0</v>
      </c>
      <c r="AQ3270" s="102">
        <f t="shared" si="2064"/>
        <v>0</v>
      </c>
      <c r="AT3270" s="102">
        <f t="shared" si="2065"/>
        <v>0</v>
      </c>
      <c r="AW3270" s="102">
        <f t="shared" si="2066"/>
        <v>0</v>
      </c>
      <c r="AX3270" s="102">
        <f t="shared" si="2067"/>
        <v>0</v>
      </c>
      <c r="AY3270" s="102">
        <f t="shared" si="2068"/>
        <v>0</v>
      </c>
      <c r="AZ3270" s="102">
        <f t="shared" si="2069"/>
        <v>0</v>
      </c>
      <c r="BA3270" s="102">
        <f t="shared" si="2070"/>
        <v>0</v>
      </c>
      <c r="BB3270" s="102">
        <f t="shared" si="2071"/>
        <v>0</v>
      </c>
      <c r="BC3270" s="102">
        <f t="shared" si="2072"/>
        <v>0</v>
      </c>
      <c r="BD3270" s="102">
        <f t="shared" si="2073"/>
        <v>0</v>
      </c>
      <c r="BE3270" s="102">
        <f t="shared" si="2074"/>
        <v>0</v>
      </c>
    </row>
    <row r="3271" spans="1:57" s="102" customFormat="1" ht="27.75" hidden="1">
      <c r="A3271" s="1"/>
      <c r="B3271" s="90">
        <v>2017</v>
      </c>
      <c r="C3271" s="91">
        <v>8321</v>
      </c>
      <c r="D3271" s="91">
        <v>3</v>
      </c>
      <c r="E3271" s="92">
        <v>6</v>
      </c>
      <c r="F3271" s="92">
        <v>0</v>
      </c>
      <c r="G3271" s="92">
        <v>5000</v>
      </c>
      <c r="H3271" s="92">
        <v>5300</v>
      </c>
      <c r="I3271" s="92">
        <v>531</v>
      </c>
      <c r="J3271" s="93">
        <v>11</v>
      </c>
      <c r="K3271" s="331" t="s">
        <v>1566</v>
      </c>
      <c r="L3271" s="95">
        <v>0</v>
      </c>
      <c r="M3271" s="95">
        <v>0</v>
      </c>
      <c r="N3271" s="95">
        <f t="shared" si="2076"/>
        <v>0</v>
      </c>
      <c r="O3271" s="95">
        <v>0</v>
      </c>
      <c r="P3271" s="95">
        <v>0</v>
      </c>
      <c r="Q3271" s="95">
        <f t="shared" si="2077"/>
        <v>0</v>
      </c>
      <c r="R3271" s="95">
        <f t="shared" si="2078"/>
        <v>0</v>
      </c>
      <c r="S3271" s="96" t="s">
        <v>95</v>
      </c>
      <c r="T3271" s="97"/>
      <c r="U3271" s="98"/>
      <c r="V3271" s="137" t="s">
        <v>174</v>
      </c>
      <c r="W3271" s="1"/>
      <c r="X3271" s="1"/>
      <c r="Y3271" s="1">
        <f t="shared" si="2056"/>
        <v>0</v>
      </c>
      <c r="Z3271" s="1"/>
      <c r="AA3271" s="1"/>
      <c r="AB3271" s="1">
        <f t="shared" si="2057"/>
        <v>0</v>
      </c>
      <c r="AC3271" s="1">
        <f t="shared" si="2058"/>
        <v>0</v>
      </c>
      <c r="AD3271" s="1"/>
      <c r="AE3271" s="1"/>
      <c r="AF3271" s="1">
        <f t="shared" si="2059"/>
        <v>0</v>
      </c>
      <c r="AG3271" s="1"/>
      <c r="AH3271" s="1"/>
      <c r="AI3271" s="1">
        <f t="shared" si="2060"/>
        <v>0</v>
      </c>
      <c r="AJ3271" s="102">
        <f t="shared" si="2061"/>
        <v>0</v>
      </c>
      <c r="AM3271" s="102">
        <f t="shared" si="2062"/>
        <v>0</v>
      </c>
      <c r="AP3271" s="102">
        <f t="shared" si="2063"/>
        <v>0</v>
      </c>
      <c r="AQ3271" s="102">
        <f t="shared" si="2064"/>
        <v>0</v>
      </c>
      <c r="AT3271" s="102">
        <f t="shared" si="2065"/>
        <v>0</v>
      </c>
      <c r="AW3271" s="102">
        <f t="shared" si="2066"/>
        <v>0</v>
      </c>
      <c r="AX3271" s="102">
        <f t="shared" si="2067"/>
        <v>0</v>
      </c>
      <c r="AY3271" s="102">
        <f t="shared" si="2068"/>
        <v>0</v>
      </c>
      <c r="AZ3271" s="102">
        <f t="shared" si="2069"/>
        <v>0</v>
      </c>
      <c r="BA3271" s="102">
        <f t="shared" si="2070"/>
        <v>0</v>
      </c>
      <c r="BB3271" s="102">
        <f t="shared" si="2071"/>
        <v>0</v>
      </c>
      <c r="BC3271" s="102">
        <f t="shared" si="2072"/>
        <v>0</v>
      </c>
      <c r="BD3271" s="102">
        <f t="shared" si="2073"/>
        <v>0</v>
      </c>
      <c r="BE3271" s="102">
        <f t="shared" si="2074"/>
        <v>0</v>
      </c>
    </row>
    <row r="3272" spans="1:57" s="102" customFormat="1" ht="27.75" hidden="1">
      <c r="A3272" s="1"/>
      <c r="B3272" s="90">
        <v>2017</v>
      </c>
      <c r="C3272" s="91">
        <v>8321</v>
      </c>
      <c r="D3272" s="91">
        <v>3</v>
      </c>
      <c r="E3272" s="92">
        <v>6</v>
      </c>
      <c r="F3272" s="92">
        <v>0</v>
      </c>
      <c r="G3272" s="92">
        <v>5000</v>
      </c>
      <c r="H3272" s="92">
        <v>5300</v>
      </c>
      <c r="I3272" s="92">
        <v>531</v>
      </c>
      <c r="J3272" s="93">
        <v>12</v>
      </c>
      <c r="K3272" s="331" t="s">
        <v>1567</v>
      </c>
      <c r="L3272" s="95">
        <v>0</v>
      </c>
      <c r="M3272" s="95">
        <v>0</v>
      </c>
      <c r="N3272" s="95">
        <f t="shared" si="2076"/>
        <v>0</v>
      </c>
      <c r="O3272" s="95">
        <v>0</v>
      </c>
      <c r="P3272" s="95">
        <v>0</v>
      </c>
      <c r="Q3272" s="95">
        <f t="shared" si="2077"/>
        <v>0</v>
      </c>
      <c r="R3272" s="95">
        <f t="shared" si="2078"/>
        <v>0</v>
      </c>
      <c r="S3272" s="96" t="s">
        <v>95</v>
      </c>
      <c r="T3272" s="97"/>
      <c r="U3272" s="98"/>
      <c r="V3272" s="137" t="s">
        <v>174</v>
      </c>
      <c r="W3272" s="1"/>
      <c r="X3272" s="1"/>
      <c r="Y3272" s="1">
        <f t="shared" si="2056"/>
        <v>0</v>
      </c>
      <c r="Z3272" s="1"/>
      <c r="AA3272" s="1"/>
      <c r="AB3272" s="1">
        <f t="shared" si="2057"/>
        <v>0</v>
      </c>
      <c r="AC3272" s="1">
        <f t="shared" si="2058"/>
        <v>0</v>
      </c>
      <c r="AD3272" s="1"/>
      <c r="AE3272" s="1"/>
      <c r="AF3272" s="1">
        <f t="shared" si="2059"/>
        <v>0</v>
      </c>
      <c r="AG3272" s="1"/>
      <c r="AH3272" s="1"/>
      <c r="AI3272" s="1">
        <f t="shared" si="2060"/>
        <v>0</v>
      </c>
      <c r="AJ3272" s="102">
        <f t="shared" si="2061"/>
        <v>0</v>
      </c>
      <c r="AM3272" s="102">
        <f t="shared" si="2062"/>
        <v>0</v>
      </c>
      <c r="AP3272" s="102">
        <f t="shared" si="2063"/>
        <v>0</v>
      </c>
      <c r="AQ3272" s="102">
        <f t="shared" si="2064"/>
        <v>0</v>
      </c>
      <c r="AT3272" s="102">
        <f t="shared" si="2065"/>
        <v>0</v>
      </c>
      <c r="AW3272" s="102">
        <f t="shared" si="2066"/>
        <v>0</v>
      </c>
      <c r="AX3272" s="102">
        <f t="shared" si="2067"/>
        <v>0</v>
      </c>
      <c r="AY3272" s="102">
        <f t="shared" si="2068"/>
        <v>0</v>
      </c>
      <c r="AZ3272" s="102">
        <f t="shared" si="2069"/>
        <v>0</v>
      </c>
      <c r="BA3272" s="102">
        <f t="shared" si="2070"/>
        <v>0</v>
      </c>
      <c r="BB3272" s="102">
        <f t="shared" si="2071"/>
        <v>0</v>
      </c>
      <c r="BC3272" s="102">
        <f t="shared" si="2072"/>
        <v>0</v>
      </c>
      <c r="BD3272" s="102">
        <f t="shared" si="2073"/>
        <v>0</v>
      </c>
      <c r="BE3272" s="102">
        <f t="shared" si="2074"/>
        <v>0</v>
      </c>
    </row>
    <row r="3273" spans="1:57" s="102" customFormat="1" ht="27.75" hidden="1">
      <c r="A3273" s="1"/>
      <c r="B3273" s="90">
        <v>2017</v>
      </c>
      <c r="C3273" s="91">
        <v>8321</v>
      </c>
      <c r="D3273" s="91">
        <v>3</v>
      </c>
      <c r="E3273" s="92">
        <v>6</v>
      </c>
      <c r="F3273" s="92">
        <v>0</v>
      </c>
      <c r="G3273" s="92">
        <v>5000</v>
      </c>
      <c r="H3273" s="92">
        <v>5300</v>
      </c>
      <c r="I3273" s="92">
        <v>531</v>
      </c>
      <c r="J3273" s="93">
        <v>13</v>
      </c>
      <c r="K3273" s="331" t="s">
        <v>1568</v>
      </c>
      <c r="L3273" s="95">
        <v>0</v>
      </c>
      <c r="M3273" s="95">
        <v>0</v>
      </c>
      <c r="N3273" s="95">
        <f t="shared" si="2076"/>
        <v>0</v>
      </c>
      <c r="O3273" s="95">
        <v>0</v>
      </c>
      <c r="P3273" s="95">
        <v>0</v>
      </c>
      <c r="Q3273" s="95">
        <f t="shared" si="2077"/>
        <v>0</v>
      </c>
      <c r="R3273" s="95">
        <f t="shared" si="2078"/>
        <v>0</v>
      </c>
      <c r="S3273" s="96" t="s">
        <v>95</v>
      </c>
      <c r="T3273" s="97"/>
      <c r="U3273" s="98"/>
      <c r="V3273" s="137" t="s">
        <v>174</v>
      </c>
      <c r="W3273" s="1"/>
      <c r="X3273" s="1"/>
      <c r="Y3273" s="1">
        <f t="shared" si="2056"/>
        <v>0</v>
      </c>
      <c r="Z3273" s="1"/>
      <c r="AA3273" s="1"/>
      <c r="AB3273" s="1">
        <f t="shared" si="2057"/>
        <v>0</v>
      </c>
      <c r="AC3273" s="1">
        <f t="shared" si="2058"/>
        <v>0</v>
      </c>
      <c r="AD3273" s="1"/>
      <c r="AE3273" s="1"/>
      <c r="AF3273" s="1">
        <f t="shared" si="2059"/>
        <v>0</v>
      </c>
      <c r="AG3273" s="1"/>
      <c r="AH3273" s="1"/>
      <c r="AI3273" s="1">
        <f t="shared" si="2060"/>
        <v>0</v>
      </c>
      <c r="AJ3273" s="102">
        <f t="shared" si="2061"/>
        <v>0</v>
      </c>
      <c r="AM3273" s="102">
        <f t="shared" si="2062"/>
        <v>0</v>
      </c>
      <c r="AP3273" s="102">
        <f t="shared" si="2063"/>
        <v>0</v>
      </c>
      <c r="AQ3273" s="102">
        <f t="shared" si="2064"/>
        <v>0</v>
      </c>
      <c r="AT3273" s="102">
        <f t="shared" si="2065"/>
        <v>0</v>
      </c>
      <c r="AW3273" s="102">
        <f t="shared" si="2066"/>
        <v>0</v>
      </c>
      <c r="AX3273" s="102">
        <f t="shared" si="2067"/>
        <v>0</v>
      </c>
      <c r="AY3273" s="102">
        <f t="shared" si="2068"/>
        <v>0</v>
      </c>
      <c r="AZ3273" s="102">
        <f t="shared" si="2069"/>
        <v>0</v>
      </c>
      <c r="BA3273" s="102">
        <f t="shared" si="2070"/>
        <v>0</v>
      </c>
      <c r="BB3273" s="102">
        <f t="shared" si="2071"/>
        <v>0</v>
      </c>
      <c r="BC3273" s="102">
        <f t="shared" si="2072"/>
        <v>0</v>
      </c>
      <c r="BD3273" s="102">
        <f t="shared" si="2073"/>
        <v>0</v>
      </c>
      <c r="BE3273" s="102">
        <f t="shared" si="2074"/>
        <v>0</v>
      </c>
    </row>
    <row r="3274" spans="1:57" s="102" customFormat="1" ht="27.75" hidden="1">
      <c r="A3274" s="1"/>
      <c r="B3274" s="90">
        <v>2017</v>
      </c>
      <c r="C3274" s="91">
        <v>8321</v>
      </c>
      <c r="D3274" s="91">
        <v>3</v>
      </c>
      <c r="E3274" s="92">
        <v>6</v>
      </c>
      <c r="F3274" s="92">
        <v>0</v>
      </c>
      <c r="G3274" s="92">
        <v>5000</v>
      </c>
      <c r="H3274" s="92">
        <v>5300</v>
      </c>
      <c r="I3274" s="92">
        <v>531</v>
      </c>
      <c r="J3274" s="93">
        <v>14</v>
      </c>
      <c r="K3274" s="331" t="s">
        <v>632</v>
      </c>
      <c r="L3274" s="95">
        <v>0</v>
      </c>
      <c r="M3274" s="95">
        <v>0</v>
      </c>
      <c r="N3274" s="95">
        <f t="shared" si="2076"/>
        <v>0</v>
      </c>
      <c r="O3274" s="95">
        <v>0</v>
      </c>
      <c r="P3274" s="95">
        <v>0</v>
      </c>
      <c r="Q3274" s="95">
        <f t="shared" si="2077"/>
        <v>0</v>
      </c>
      <c r="R3274" s="95">
        <f t="shared" si="2078"/>
        <v>0</v>
      </c>
      <c r="S3274" s="96" t="s">
        <v>95</v>
      </c>
      <c r="T3274" s="97"/>
      <c r="U3274" s="98"/>
      <c r="V3274" s="137" t="s">
        <v>174</v>
      </c>
      <c r="W3274" s="1"/>
      <c r="X3274" s="1"/>
      <c r="Y3274" s="1">
        <f t="shared" si="2056"/>
        <v>0</v>
      </c>
      <c r="Z3274" s="1"/>
      <c r="AA3274" s="1"/>
      <c r="AB3274" s="1">
        <f t="shared" si="2057"/>
        <v>0</v>
      </c>
      <c r="AC3274" s="1">
        <f t="shared" si="2058"/>
        <v>0</v>
      </c>
      <c r="AD3274" s="1"/>
      <c r="AE3274" s="1"/>
      <c r="AF3274" s="1">
        <f t="shared" si="2059"/>
        <v>0</v>
      </c>
      <c r="AG3274" s="1"/>
      <c r="AH3274" s="1"/>
      <c r="AI3274" s="1">
        <f t="shared" si="2060"/>
        <v>0</v>
      </c>
      <c r="AJ3274" s="102">
        <f t="shared" si="2061"/>
        <v>0</v>
      </c>
      <c r="AM3274" s="102">
        <f t="shared" si="2062"/>
        <v>0</v>
      </c>
      <c r="AP3274" s="102">
        <f t="shared" si="2063"/>
        <v>0</v>
      </c>
      <c r="AQ3274" s="102">
        <f t="shared" si="2064"/>
        <v>0</v>
      </c>
      <c r="AT3274" s="102">
        <f t="shared" si="2065"/>
        <v>0</v>
      </c>
      <c r="AW3274" s="102">
        <f t="shared" si="2066"/>
        <v>0</v>
      </c>
      <c r="AX3274" s="102">
        <f t="shared" si="2067"/>
        <v>0</v>
      </c>
      <c r="AY3274" s="102">
        <f t="shared" si="2068"/>
        <v>0</v>
      </c>
      <c r="AZ3274" s="102">
        <f t="shared" si="2069"/>
        <v>0</v>
      </c>
      <c r="BA3274" s="102">
        <f t="shared" si="2070"/>
        <v>0</v>
      </c>
      <c r="BB3274" s="102">
        <f t="shared" si="2071"/>
        <v>0</v>
      </c>
      <c r="BC3274" s="102">
        <f t="shared" si="2072"/>
        <v>0</v>
      </c>
      <c r="BD3274" s="102">
        <f t="shared" si="2073"/>
        <v>0</v>
      </c>
      <c r="BE3274" s="102">
        <f t="shared" si="2074"/>
        <v>0</v>
      </c>
    </row>
    <row r="3275" spans="1:57" s="102" customFormat="1" ht="27.75" hidden="1">
      <c r="A3275" s="1"/>
      <c r="B3275" s="90">
        <v>2017</v>
      </c>
      <c r="C3275" s="91">
        <v>8321</v>
      </c>
      <c r="D3275" s="91">
        <v>3</v>
      </c>
      <c r="E3275" s="92">
        <v>6</v>
      </c>
      <c r="F3275" s="92">
        <v>0</v>
      </c>
      <c r="G3275" s="92">
        <v>5000</v>
      </c>
      <c r="H3275" s="92">
        <v>5300</v>
      </c>
      <c r="I3275" s="92">
        <v>531</v>
      </c>
      <c r="J3275" s="93">
        <v>15</v>
      </c>
      <c r="K3275" s="331" t="s">
        <v>1569</v>
      </c>
      <c r="L3275" s="95">
        <v>0</v>
      </c>
      <c r="M3275" s="95">
        <v>0</v>
      </c>
      <c r="N3275" s="95">
        <f t="shared" si="2076"/>
        <v>0</v>
      </c>
      <c r="O3275" s="95">
        <v>0</v>
      </c>
      <c r="P3275" s="95">
        <v>0</v>
      </c>
      <c r="Q3275" s="95">
        <f t="shared" si="2077"/>
        <v>0</v>
      </c>
      <c r="R3275" s="95">
        <f t="shared" si="2078"/>
        <v>0</v>
      </c>
      <c r="S3275" s="96" t="s">
        <v>95</v>
      </c>
      <c r="T3275" s="97"/>
      <c r="U3275" s="98"/>
      <c r="V3275" s="137" t="s">
        <v>174</v>
      </c>
      <c r="W3275" s="1"/>
      <c r="X3275" s="1"/>
      <c r="Y3275" s="1">
        <f t="shared" si="2056"/>
        <v>0</v>
      </c>
      <c r="Z3275" s="1"/>
      <c r="AA3275" s="1"/>
      <c r="AB3275" s="1">
        <f t="shared" si="2057"/>
        <v>0</v>
      </c>
      <c r="AC3275" s="1">
        <f t="shared" si="2058"/>
        <v>0</v>
      </c>
      <c r="AD3275" s="1"/>
      <c r="AE3275" s="1"/>
      <c r="AF3275" s="1">
        <f t="shared" si="2059"/>
        <v>0</v>
      </c>
      <c r="AG3275" s="1"/>
      <c r="AH3275" s="1"/>
      <c r="AI3275" s="1">
        <f t="shared" si="2060"/>
        <v>0</v>
      </c>
      <c r="AJ3275" s="102">
        <f t="shared" si="2061"/>
        <v>0</v>
      </c>
      <c r="AM3275" s="102">
        <f t="shared" si="2062"/>
        <v>0</v>
      </c>
      <c r="AP3275" s="102">
        <f t="shared" si="2063"/>
        <v>0</v>
      </c>
      <c r="AQ3275" s="102">
        <f t="shared" si="2064"/>
        <v>0</v>
      </c>
      <c r="AT3275" s="102">
        <f t="shared" si="2065"/>
        <v>0</v>
      </c>
      <c r="AW3275" s="102">
        <f t="shared" si="2066"/>
        <v>0</v>
      </c>
      <c r="AX3275" s="102">
        <f t="shared" si="2067"/>
        <v>0</v>
      </c>
      <c r="AY3275" s="102">
        <f t="shared" si="2068"/>
        <v>0</v>
      </c>
      <c r="AZ3275" s="102">
        <f t="shared" si="2069"/>
        <v>0</v>
      </c>
      <c r="BA3275" s="102">
        <f t="shared" si="2070"/>
        <v>0</v>
      </c>
      <c r="BB3275" s="102">
        <f t="shared" si="2071"/>
        <v>0</v>
      </c>
      <c r="BC3275" s="102">
        <f t="shared" si="2072"/>
        <v>0</v>
      </c>
      <c r="BD3275" s="102">
        <f t="shared" si="2073"/>
        <v>0</v>
      </c>
      <c r="BE3275" s="102">
        <f t="shared" si="2074"/>
        <v>0</v>
      </c>
    </row>
    <row r="3276" spans="1:57" s="102" customFormat="1" ht="27.75" hidden="1">
      <c r="A3276" s="1"/>
      <c r="B3276" s="90">
        <v>2017</v>
      </c>
      <c r="C3276" s="91">
        <v>8321</v>
      </c>
      <c r="D3276" s="91">
        <v>3</v>
      </c>
      <c r="E3276" s="92">
        <v>6</v>
      </c>
      <c r="F3276" s="92">
        <v>0</v>
      </c>
      <c r="G3276" s="92">
        <v>5000</v>
      </c>
      <c r="H3276" s="92">
        <v>5300</v>
      </c>
      <c r="I3276" s="92">
        <v>531</v>
      </c>
      <c r="J3276" s="93">
        <v>16</v>
      </c>
      <c r="K3276" s="331" t="s">
        <v>1570</v>
      </c>
      <c r="L3276" s="95">
        <v>0</v>
      </c>
      <c r="M3276" s="95">
        <v>0</v>
      </c>
      <c r="N3276" s="95">
        <f t="shared" si="2076"/>
        <v>0</v>
      </c>
      <c r="O3276" s="95">
        <v>0</v>
      </c>
      <c r="P3276" s="95">
        <v>0</v>
      </c>
      <c r="Q3276" s="95">
        <f t="shared" si="2077"/>
        <v>0</v>
      </c>
      <c r="R3276" s="95">
        <f t="shared" si="2078"/>
        <v>0</v>
      </c>
      <c r="S3276" s="96" t="s">
        <v>95</v>
      </c>
      <c r="T3276" s="97"/>
      <c r="U3276" s="98"/>
      <c r="V3276" s="137" t="s">
        <v>174</v>
      </c>
      <c r="W3276" s="1"/>
      <c r="X3276" s="1"/>
      <c r="Y3276" s="1">
        <f t="shared" si="2056"/>
        <v>0</v>
      </c>
      <c r="Z3276" s="1"/>
      <c r="AA3276" s="1"/>
      <c r="AB3276" s="1">
        <f t="shared" si="2057"/>
        <v>0</v>
      </c>
      <c r="AC3276" s="1">
        <f t="shared" si="2058"/>
        <v>0</v>
      </c>
      <c r="AD3276" s="1"/>
      <c r="AE3276" s="1"/>
      <c r="AF3276" s="1">
        <f t="shared" si="2059"/>
        <v>0</v>
      </c>
      <c r="AG3276" s="1"/>
      <c r="AH3276" s="1"/>
      <c r="AI3276" s="1">
        <f t="shared" si="2060"/>
        <v>0</v>
      </c>
      <c r="AJ3276" s="102">
        <f t="shared" si="2061"/>
        <v>0</v>
      </c>
      <c r="AM3276" s="102">
        <f t="shared" si="2062"/>
        <v>0</v>
      </c>
      <c r="AP3276" s="102">
        <f t="shared" si="2063"/>
        <v>0</v>
      </c>
      <c r="AQ3276" s="102">
        <f t="shared" si="2064"/>
        <v>0</v>
      </c>
      <c r="AT3276" s="102">
        <f t="shared" si="2065"/>
        <v>0</v>
      </c>
      <c r="AW3276" s="102">
        <f t="shared" si="2066"/>
        <v>0</v>
      </c>
      <c r="AX3276" s="102">
        <f t="shared" si="2067"/>
        <v>0</v>
      </c>
      <c r="AY3276" s="102">
        <f t="shared" si="2068"/>
        <v>0</v>
      </c>
      <c r="AZ3276" s="102">
        <f t="shared" si="2069"/>
        <v>0</v>
      </c>
      <c r="BA3276" s="102">
        <f t="shared" si="2070"/>
        <v>0</v>
      </c>
      <c r="BB3276" s="102">
        <f t="shared" si="2071"/>
        <v>0</v>
      </c>
      <c r="BC3276" s="102">
        <f t="shared" si="2072"/>
        <v>0</v>
      </c>
      <c r="BD3276" s="102">
        <f t="shared" si="2073"/>
        <v>0</v>
      </c>
      <c r="BE3276" s="102">
        <f t="shared" si="2074"/>
        <v>0</v>
      </c>
    </row>
    <row r="3277" spans="1:57" s="102" customFormat="1" ht="27.75" hidden="1">
      <c r="A3277" s="1"/>
      <c r="B3277" s="90">
        <v>2017</v>
      </c>
      <c r="C3277" s="91">
        <v>8321</v>
      </c>
      <c r="D3277" s="91">
        <v>3</v>
      </c>
      <c r="E3277" s="92">
        <v>6</v>
      </c>
      <c r="F3277" s="92">
        <v>0</v>
      </c>
      <c r="G3277" s="92">
        <v>5000</v>
      </c>
      <c r="H3277" s="92">
        <v>5300</v>
      </c>
      <c r="I3277" s="92">
        <v>531</v>
      </c>
      <c r="J3277" s="93">
        <v>17</v>
      </c>
      <c r="K3277" s="331" t="s">
        <v>1571</v>
      </c>
      <c r="L3277" s="95">
        <v>0</v>
      </c>
      <c r="M3277" s="95">
        <v>0</v>
      </c>
      <c r="N3277" s="95">
        <f t="shared" si="2076"/>
        <v>0</v>
      </c>
      <c r="O3277" s="95">
        <v>0</v>
      </c>
      <c r="P3277" s="95">
        <v>0</v>
      </c>
      <c r="Q3277" s="95">
        <f t="shared" si="2077"/>
        <v>0</v>
      </c>
      <c r="R3277" s="95">
        <f t="shared" si="2078"/>
        <v>0</v>
      </c>
      <c r="S3277" s="96" t="s">
        <v>95</v>
      </c>
      <c r="T3277" s="97"/>
      <c r="U3277" s="98"/>
      <c r="V3277" s="137" t="s">
        <v>174</v>
      </c>
      <c r="W3277" s="1"/>
      <c r="X3277" s="1"/>
      <c r="Y3277" s="1">
        <f t="shared" si="2056"/>
        <v>0</v>
      </c>
      <c r="Z3277" s="1"/>
      <c r="AA3277" s="1"/>
      <c r="AB3277" s="1">
        <f t="shared" si="2057"/>
        <v>0</v>
      </c>
      <c r="AC3277" s="1">
        <f t="shared" si="2058"/>
        <v>0</v>
      </c>
      <c r="AD3277" s="1"/>
      <c r="AE3277" s="1"/>
      <c r="AF3277" s="1">
        <f t="shared" si="2059"/>
        <v>0</v>
      </c>
      <c r="AG3277" s="1"/>
      <c r="AH3277" s="1"/>
      <c r="AI3277" s="1">
        <f t="shared" si="2060"/>
        <v>0</v>
      </c>
      <c r="AJ3277" s="102">
        <f t="shared" si="2061"/>
        <v>0</v>
      </c>
      <c r="AM3277" s="102">
        <f t="shared" si="2062"/>
        <v>0</v>
      </c>
      <c r="AP3277" s="102">
        <f t="shared" si="2063"/>
        <v>0</v>
      </c>
      <c r="AQ3277" s="102">
        <f t="shared" si="2064"/>
        <v>0</v>
      </c>
      <c r="AT3277" s="102">
        <f t="shared" si="2065"/>
        <v>0</v>
      </c>
      <c r="AW3277" s="102">
        <f t="shared" si="2066"/>
        <v>0</v>
      </c>
      <c r="AX3277" s="102">
        <f t="shared" si="2067"/>
        <v>0</v>
      </c>
      <c r="AY3277" s="102">
        <f t="shared" si="2068"/>
        <v>0</v>
      </c>
      <c r="AZ3277" s="102">
        <f t="shared" si="2069"/>
        <v>0</v>
      </c>
      <c r="BA3277" s="102">
        <f t="shared" si="2070"/>
        <v>0</v>
      </c>
      <c r="BB3277" s="102">
        <f t="shared" si="2071"/>
        <v>0</v>
      </c>
      <c r="BC3277" s="102">
        <f t="shared" si="2072"/>
        <v>0</v>
      </c>
      <c r="BD3277" s="102">
        <f t="shared" si="2073"/>
        <v>0</v>
      </c>
      <c r="BE3277" s="102">
        <f t="shared" si="2074"/>
        <v>0</v>
      </c>
    </row>
    <row r="3278" spans="1:57" s="102" customFormat="1" ht="27.75" hidden="1">
      <c r="A3278" s="1"/>
      <c r="B3278" s="90">
        <v>2017</v>
      </c>
      <c r="C3278" s="91">
        <v>8321</v>
      </c>
      <c r="D3278" s="91">
        <v>3</v>
      </c>
      <c r="E3278" s="92">
        <v>6</v>
      </c>
      <c r="F3278" s="92">
        <v>0</v>
      </c>
      <c r="G3278" s="92">
        <v>5000</v>
      </c>
      <c r="H3278" s="92">
        <v>5300</v>
      </c>
      <c r="I3278" s="92">
        <v>531</v>
      </c>
      <c r="J3278" s="93">
        <v>18</v>
      </c>
      <c r="K3278" s="331" t="s">
        <v>1572</v>
      </c>
      <c r="L3278" s="95">
        <v>0</v>
      </c>
      <c r="M3278" s="95">
        <v>0</v>
      </c>
      <c r="N3278" s="95">
        <f t="shared" si="2076"/>
        <v>0</v>
      </c>
      <c r="O3278" s="95">
        <v>0</v>
      </c>
      <c r="P3278" s="95">
        <v>0</v>
      </c>
      <c r="Q3278" s="95">
        <f t="shared" si="2077"/>
        <v>0</v>
      </c>
      <c r="R3278" s="95">
        <f t="shared" si="2078"/>
        <v>0</v>
      </c>
      <c r="S3278" s="96" t="s">
        <v>95</v>
      </c>
      <c r="T3278" s="97"/>
      <c r="U3278" s="98"/>
      <c r="V3278" s="137" t="s">
        <v>174</v>
      </c>
      <c r="W3278" s="1"/>
      <c r="X3278" s="1"/>
      <c r="Y3278" s="1">
        <f t="shared" si="2056"/>
        <v>0</v>
      </c>
      <c r="Z3278" s="1"/>
      <c r="AA3278" s="1"/>
      <c r="AB3278" s="1">
        <f t="shared" si="2057"/>
        <v>0</v>
      </c>
      <c r="AC3278" s="1">
        <f t="shared" si="2058"/>
        <v>0</v>
      </c>
      <c r="AD3278" s="1"/>
      <c r="AE3278" s="1"/>
      <c r="AF3278" s="1">
        <f t="shared" si="2059"/>
        <v>0</v>
      </c>
      <c r="AG3278" s="1"/>
      <c r="AH3278" s="1"/>
      <c r="AI3278" s="1">
        <f t="shared" si="2060"/>
        <v>0</v>
      </c>
      <c r="AJ3278" s="102">
        <f t="shared" si="2061"/>
        <v>0</v>
      </c>
      <c r="AM3278" s="102">
        <f t="shared" si="2062"/>
        <v>0</v>
      </c>
      <c r="AP3278" s="102">
        <f t="shared" si="2063"/>
        <v>0</v>
      </c>
      <c r="AQ3278" s="102">
        <f t="shared" si="2064"/>
        <v>0</v>
      </c>
      <c r="AT3278" s="102">
        <f t="shared" si="2065"/>
        <v>0</v>
      </c>
      <c r="AW3278" s="102">
        <f t="shared" si="2066"/>
        <v>0</v>
      </c>
      <c r="AX3278" s="102">
        <f t="shared" si="2067"/>
        <v>0</v>
      </c>
      <c r="AY3278" s="102">
        <f t="shared" si="2068"/>
        <v>0</v>
      </c>
      <c r="AZ3278" s="102">
        <f t="shared" si="2069"/>
        <v>0</v>
      </c>
      <c r="BA3278" s="102">
        <f t="shared" si="2070"/>
        <v>0</v>
      </c>
      <c r="BB3278" s="102">
        <f t="shared" si="2071"/>
        <v>0</v>
      </c>
      <c r="BC3278" s="102">
        <f t="shared" si="2072"/>
        <v>0</v>
      </c>
      <c r="BD3278" s="102">
        <f t="shared" si="2073"/>
        <v>0</v>
      </c>
      <c r="BE3278" s="102">
        <f t="shared" si="2074"/>
        <v>0</v>
      </c>
    </row>
    <row r="3279" spans="1:57" s="102" customFormat="1" ht="27.75" hidden="1">
      <c r="A3279" s="1"/>
      <c r="B3279" s="90">
        <v>2017</v>
      </c>
      <c r="C3279" s="91">
        <v>8321</v>
      </c>
      <c r="D3279" s="91">
        <v>3</v>
      </c>
      <c r="E3279" s="92">
        <v>6</v>
      </c>
      <c r="F3279" s="92">
        <v>0</v>
      </c>
      <c r="G3279" s="92">
        <v>5000</v>
      </c>
      <c r="H3279" s="92">
        <v>5300</v>
      </c>
      <c r="I3279" s="92">
        <v>531</v>
      </c>
      <c r="J3279" s="93">
        <v>19</v>
      </c>
      <c r="K3279" s="331" t="s">
        <v>1573</v>
      </c>
      <c r="L3279" s="95">
        <v>0</v>
      </c>
      <c r="M3279" s="95">
        <v>0</v>
      </c>
      <c r="N3279" s="95">
        <f t="shared" si="2076"/>
        <v>0</v>
      </c>
      <c r="O3279" s="95">
        <v>0</v>
      </c>
      <c r="P3279" s="95">
        <v>0</v>
      </c>
      <c r="Q3279" s="95">
        <f t="shared" si="2077"/>
        <v>0</v>
      </c>
      <c r="R3279" s="95">
        <f t="shared" si="2078"/>
        <v>0</v>
      </c>
      <c r="S3279" s="96" t="s">
        <v>95</v>
      </c>
      <c r="T3279" s="97"/>
      <c r="U3279" s="98"/>
      <c r="V3279" s="137" t="s">
        <v>174</v>
      </c>
      <c r="W3279" s="1"/>
      <c r="X3279" s="1"/>
      <c r="Y3279" s="1">
        <f t="shared" si="2056"/>
        <v>0</v>
      </c>
      <c r="Z3279" s="1"/>
      <c r="AA3279" s="1"/>
      <c r="AB3279" s="1">
        <f t="shared" si="2057"/>
        <v>0</v>
      </c>
      <c r="AC3279" s="1">
        <f t="shared" si="2058"/>
        <v>0</v>
      </c>
      <c r="AD3279" s="1"/>
      <c r="AE3279" s="1"/>
      <c r="AF3279" s="1">
        <f t="shared" si="2059"/>
        <v>0</v>
      </c>
      <c r="AG3279" s="1"/>
      <c r="AH3279" s="1"/>
      <c r="AI3279" s="1">
        <f t="shared" si="2060"/>
        <v>0</v>
      </c>
      <c r="AJ3279" s="102">
        <f t="shared" si="2061"/>
        <v>0</v>
      </c>
      <c r="AM3279" s="102">
        <f t="shared" si="2062"/>
        <v>0</v>
      </c>
      <c r="AP3279" s="102">
        <f t="shared" si="2063"/>
        <v>0</v>
      </c>
      <c r="AQ3279" s="102">
        <f t="shared" si="2064"/>
        <v>0</v>
      </c>
      <c r="AT3279" s="102">
        <f t="shared" si="2065"/>
        <v>0</v>
      </c>
      <c r="AW3279" s="102">
        <f t="shared" si="2066"/>
        <v>0</v>
      </c>
      <c r="AX3279" s="102">
        <f t="shared" si="2067"/>
        <v>0</v>
      </c>
      <c r="AY3279" s="102">
        <f t="shared" si="2068"/>
        <v>0</v>
      </c>
      <c r="AZ3279" s="102">
        <f t="shared" si="2069"/>
        <v>0</v>
      </c>
      <c r="BA3279" s="102">
        <f t="shared" si="2070"/>
        <v>0</v>
      </c>
      <c r="BB3279" s="102">
        <f t="shared" si="2071"/>
        <v>0</v>
      </c>
      <c r="BC3279" s="102">
        <f t="shared" si="2072"/>
        <v>0</v>
      </c>
      <c r="BD3279" s="102">
        <f t="shared" si="2073"/>
        <v>0</v>
      </c>
      <c r="BE3279" s="102">
        <f t="shared" si="2074"/>
        <v>0</v>
      </c>
    </row>
    <row r="3280" spans="1:57" s="102" customFormat="1" ht="27.75" hidden="1">
      <c r="A3280" s="1"/>
      <c r="B3280" s="90">
        <v>2017</v>
      </c>
      <c r="C3280" s="91">
        <v>8321</v>
      </c>
      <c r="D3280" s="91">
        <v>3</v>
      </c>
      <c r="E3280" s="92">
        <v>6</v>
      </c>
      <c r="F3280" s="92">
        <v>0</v>
      </c>
      <c r="G3280" s="92">
        <v>5000</v>
      </c>
      <c r="H3280" s="92">
        <v>5300</v>
      </c>
      <c r="I3280" s="92">
        <v>531</v>
      </c>
      <c r="J3280" s="93">
        <v>20</v>
      </c>
      <c r="K3280" s="331" t="s">
        <v>1574</v>
      </c>
      <c r="L3280" s="95">
        <v>0</v>
      </c>
      <c r="M3280" s="95">
        <v>0</v>
      </c>
      <c r="N3280" s="95">
        <f t="shared" si="2076"/>
        <v>0</v>
      </c>
      <c r="O3280" s="95">
        <v>0</v>
      </c>
      <c r="P3280" s="95">
        <v>0</v>
      </c>
      <c r="Q3280" s="95">
        <f t="shared" si="2077"/>
        <v>0</v>
      </c>
      <c r="R3280" s="95">
        <f t="shared" si="2078"/>
        <v>0</v>
      </c>
      <c r="S3280" s="96" t="s">
        <v>95</v>
      </c>
      <c r="T3280" s="97"/>
      <c r="U3280" s="98"/>
      <c r="V3280" s="137" t="s">
        <v>174</v>
      </c>
      <c r="W3280" s="1"/>
      <c r="X3280" s="1"/>
      <c r="Y3280" s="1">
        <f t="shared" si="2056"/>
        <v>0</v>
      </c>
      <c r="Z3280" s="1"/>
      <c r="AA3280" s="1"/>
      <c r="AB3280" s="1">
        <f t="shared" si="2057"/>
        <v>0</v>
      </c>
      <c r="AC3280" s="1">
        <f t="shared" si="2058"/>
        <v>0</v>
      </c>
      <c r="AD3280" s="1"/>
      <c r="AE3280" s="1"/>
      <c r="AF3280" s="1">
        <f t="shared" si="2059"/>
        <v>0</v>
      </c>
      <c r="AG3280" s="1"/>
      <c r="AH3280" s="1"/>
      <c r="AI3280" s="1">
        <f t="shared" si="2060"/>
        <v>0</v>
      </c>
      <c r="AJ3280" s="102">
        <f t="shared" si="2061"/>
        <v>0</v>
      </c>
      <c r="AM3280" s="102">
        <f t="shared" si="2062"/>
        <v>0</v>
      </c>
      <c r="AP3280" s="102">
        <f t="shared" si="2063"/>
        <v>0</v>
      </c>
      <c r="AQ3280" s="102">
        <f t="shared" si="2064"/>
        <v>0</v>
      </c>
      <c r="AT3280" s="102">
        <f t="shared" si="2065"/>
        <v>0</v>
      </c>
      <c r="AW3280" s="102">
        <f t="shared" si="2066"/>
        <v>0</v>
      </c>
      <c r="AX3280" s="102">
        <f t="shared" si="2067"/>
        <v>0</v>
      </c>
      <c r="AY3280" s="102">
        <f t="shared" si="2068"/>
        <v>0</v>
      </c>
      <c r="AZ3280" s="102">
        <f t="shared" si="2069"/>
        <v>0</v>
      </c>
      <c r="BA3280" s="102">
        <f t="shared" si="2070"/>
        <v>0</v>
      </c>
      <c r="BB3280" s="102">
        <f t="shared" si="2071"/>
        <v>0</v>
      </c>
      <c r="BC3280" s="102">
        <f t="shared" si="2072"/>
        <v>0</v>
      </c>
      <c r="BD3280" s="102">
        <f t="shared" si="2073"/>
        <v>0</v>
      </c>
      <c r="BE3280" s="102">
        <f t="shared" si="2074"/>
        <v>0</v>
      </c>
    </row>
    <row r="3281" spans="1:57" s="102" customFormat="1" ht="27.75" hidden="1">
      <c r="A3281" s="1"/>
      <c r="B3281" s="90">
        <v>2017</v>
      </c>
      <c r="C3281" s="91">
        <v>8321</v>
      </c>
      <c r="D3281" s="91">
        <v>3</v>
      </c>
      <c r="E3281" s="92">
        <v>6</v>
      </c>
      <c r="F3281" s="92">
        <v>0</v>
      </c>
      <c r="G3281" s="92">
        <v>5000</v>
      </c>
      <c r="H3281" s="92">
        <v>5300</v>
      </c>
      <c r="I3281" s="92">
        <v>531</v>
      </c>
      <c r="J3281" s="93">
        <v>21</v>
      </c>
      <c r="K3281" s="331" t="s">
        <v>1274</v>
      </c>
      <c r="L3281" s="95">
        <v>0</v>
      </c>
      <c r="M3281" s="95">
        <v>0</v>
      </c>
      <c r="N3281" s="95">
        <f t="shared" si="2076"/>
        <v>0</v>
      </c>
      <c r="O3281" s="95">
        <v>0</v>
      </c>
      <c r="P3281" s="95">
        <v>0</v>
      </c>
      <c r="Q3281" s="95">
        <f t="shared" si="2077"/>
        <v>0</v>
      </c>
      <c r="R3281" s="95">
        <f t="shared" si="2078"/>
        <v>0</v>
      </c>
      <c r="S3281" s="96" t="s">
        <v>95</v>
      </c>
      <c r="T3281" s="97"/>
      <c r="U3281" s="98"/>
      <c r="V3281" s="137" t="s">
        <v>174</v>
      </c>
      <c r="W3281" s="1"/>
      <c r="X3281" s="1"/>
      <c r="Y3281" s="1">
        <f t="shared" si="2056"/>
        <v>0</v>
      </c>
      <c r="Z3281" s="1"/>
      <c r="AA3281" s="1"/>
      <c r="AB3281" s="1">
        <f t="shared" si="2057"/>
        <v>0</v>
      </c>
      <c r="AC3281" s="1">
        <f t="shared" si="2058"/>
        <v>0</v>
      </c>
      <c r="AD3281" s="1"/>
      <c r="AE3281" s="1"/>
      <c r="AF3281" s="1">
        <f t="shared" si="2059"/>
        <v>0</v>
      </c>
      <c r="AG3281" s="1"/>
      <c r="AH3281" s="1"/>
      <c r="AI3281" s="1">
        <f t="shared" si="2060"/>
        <v>0</v>
      </c>
      <c r="AJ3281" s="102">
        <f t="shared" si="2061"/>
        <v>0</v>
      </c>
      <c r="AM3281" s="102">
        <f t="shared" si="2062"/>
        <v>0</v>
      </c>
      <c r="AP3281" s="102">
        <f t="shared" si="2063"/>
        <v>0</v>
      </c>
      <c r="AQ3281" s="102">
        <f t="shared" si="2064"/>
        <v>0</v>
      </c>
      <c r="AT3281" s="102">
        <f t="shared" si="2065"/>
        <v>0</v>
      </c>
      <c r="AW3281" s="102">
        <f t="shared" si="2066"/>
        <v>0</v>
      </c>
      <c r="AX3281" s="102">
        <f t="shared" si="2067"/>
        <v>0</v>
      </c>
      <c r="AY3281" s="102">
        <f t="shared" si="2068"/>
        <v>0</v>
      </c>
      <c r="AZ3281" s="102">
        <f t="shared" si="2069"/>
        <v>0</v>
      </c>
      <c r="BA3281" s="102">
        <f t="shared" si="2070"/>
        <v>0</v>
      </c>
      <c r="BB3281" s="102">
        <f t="shared" si="2071"/>
        <v>0</v>
      </c>
      <c r="BC3281" s="102">
        <f t="shared" si="2072"/>
        <v>0</v>
      </c>
      <c r="BD3281" s="102">
        <f t="shared" si="2073"/>
        <v>0</v>
      </c>
      <c r="BE3281" s="102">
        <f t="shared" si="2074"/>
        <v>0</v>
      </c>
    </row>
    <row r="3282" spans="1:57" s="102" customFormat="1" ht="27.75" hidden="1">
      <c r="A3282" s="1"/>
      <c r="B3282" s="90">
        <v>2017</v>
      </c>
      <c r="C3282" s="91">
        <v>8321</v>
      </c>
      <c r="D3282" s="91">
        <v>3</v>
      </c>
      <c r="E3282" s="92">
        <v>6</v>
      </c>
      <c r="F3282" s="92">
        <v>0</v>
      </c>
      <c r="G3282" s="92">
        <v>5000</v>
      </c>
      <c r="H3282" s="92">
        <v>5300</v>
      </c>
      <c r="I3282" s="92">
        <v>531</v>
      </c>
      <c r="J3282" s="93">
        <v>22</v>
      </c>
      <c r="K3282" s="331" t="s">
        <v>1575</v>
      </c>
      <c r="L3282" s="95">
        <v>0</v>
      </c>
      <c r="M3282" s="95">
        <v>0</v>
      </c>
      <c r="N3282" s="95">
        <f t="shared" si="2076"/>
        <v>0</v>
      </c>
      <c r="O3282" s="95">
        <v>0</v>
      </c>
      <c r="P3282" s="95">
        <v>0</v>
      </c>
      <c r="Q3282" s="95">
        <f t="shared" si="2077"/>
        <v>0</v>
      </c>
      <c r="R3282" s="95">
        <f t="shared" si="2078"/>
        <v>0</v>
      </c>
      <c r="S3282" s="96" t="s">
        <v>95</v>
      </c>
      <c r="T3282" s="97"/>
      <c r="U3282" s="98"/>
      <c r="V3282" s="137" t="s">
        <v>174</v>
      </c>
      <c r="W3282" s="1"/>
      <c r="X3282" s="1"/>
      <c r="Y3282" s="1">
        <f t="shared" si="2056"/>
        <v>0</v>
      </c>
      <c r="Z3282" s="1"/>
      <c r="AA3282" s="1"/>
      <c r="AB3282" s="1">
        <f t="shared" si="2057"/>
        <v>0</v>
      </c>
      <c r="AC3282" s="1">
        <f t="shared" si="2058"/>
        <v>0</v>
      </c>
      <c r="AD3282" s="1"/>
      <c r="AE3282" s="1"/>
      <c r="AF3282" s="1">
        <f t="shared" si="2059"/>
        <v>0</v>
      </c>
      <c r="AG3282" s="1"/>
      <c r="AH3282" s="1"/>
      <c r="AI3282" s="1">
        <f t="shared" si="2060"/>
        <v>0</v>
      </c>
      <c r="AJ3282" s="102">
        <f t="shared" si="2061"/>
        <v>0</v>
      </c>
      <c r="AM3282" s="102">
        <f t="shared" si="2062"/>
        <v>0</v>
      </c>
      <c r="AP3282" s="102">
        <f t="shared" si="2063"/>
        <v>0</v>
      </c>
      <c r="AQ3282" s="102">
        <f t="shared" si="2064"/>
        <v>0</v>
      </c>
      <c r="AT3282" s="102">
        <f t="shared" si="2065"/>
        <v>0</v>
      </c>
      <c r="AW3282" s="102">
        <f t="shared" si="2066"/>
        <v>0</v>
      </c>
      <c r="AX3282" s="102">
        <f t="shared" si="2067"/>
        <v>0</v>
      </c>
      <c r="AY3282" s="102">
        <f t="shared" si="2068"/>
        <v>0</v>
      </c>
      <c r="AZ3282" s="102">
        <f t="shared" si="2069"/>
        <v>0</v>
      </c>
      <c r="BA3282" s="102">
        <f t="shared" si="2070"/>
        <v>0</v>
      </c>
      <c r="BB3282" s="102">
        <f t="shared" si="2071"/>
        <v>0</v>
      </c>
      <c r="BC3282" s="102">
        <f t="shared" si="2072"/>
        <v>0</v>
      </c>
      <c r="BD3282" s="102">
        <f t="shared" si="2073"/>
        <v>0</v>
      </c>
      <c r="BE3282" s="102">
        <f t="shared" si="2074"/>
        <v>0</v>
      </c>
    </row>
    <row r="3283" spans="1:57" s="102" customFormat="1" ht="27.75" hidden="1">
      <c r="A3283" s="1"/>
      <c r="B3283" s="90">
        <v>2017</v>
      </c>
      <c r="C3283" s="91">
        <v>8321</v>
      </c>
      <c r="D3283" s="91">
        <v>3</v>
      </c>
      <c r="E3283" s="92">
        <v>6</v>
      </c>
      <c r="F3283" s="92">
        <v>0</v>
      </c>
      <c r="G3283" s="92">
        <v>5000</v>
      </c>
      <c r="H3283" s="92">
        <v>5300</v>
      </c>
      <c r="I3283" s="92">
        <v>531</v>
      </c>
      <c r="J3283" s="93">
        <v>23</v>
      </c>
      <c r="K3283" s="331" t="s">
        <v>1576</v>
      </c>
      <c r="L3283" s="95">
        <v>0</v>
      </c>
      <c r="M3283" s="95">
        <v>0</v>
      </c>
      <c r="N3283" s="95">
        <f t="shared" si="2076"/>
        <v>0</v>
      </c>
      <c r="O3283" s="95">
        <v>0</v>
      </c>
      <c r="P3283" s="95">
        <v>0</v>
      </c>
      <c r="Q3283" s="95">
        <f t="shared" si="2077"/>
        <v>0</v>
      </c>
      <c r="R3283" s="95">
        <f t="shared" si="2078"/>
        <v>0</v>
      </c>
      <c r="S3283" s="96" t="s">
        <v>95</v>
      </c>
      <c r="T3283" s="97"/>
      <c r="U3283" s="98"/>
      <c r="V3283" s="137" t="s">
        <v>174</v>
      </c>
      <c r="W3283" s="1"/>
      <c r="X3283" s="1"/>
      <c r="Y3283" s="1">
        <f t="shared" si="2056"/>
        <v>0</v>
      </c>
      <c r="Z3283" s="1"/>
      <c r="AA3283" s="1"/>
      <c r="AB3283" s="1">
        <f t="shared" si="2057"/>
        <v>0</v>
      </c>
      <c r="AC3283" s="1">
        <f t="shared" si="2058"/>
        <v>0</v>
      </c>
      <c r="AD3283" s="1"/>
      <c r="AE3283" s="1"/>
      <c r="AF3283" s="1">
        <f t="shared" si="2059"/>
        <v>0</v>
      </c>
      <c r="AG3283" s="1"/>
      <c r="AH3283" s="1"/>
      <c r="AI3283" s="1">
        <f t="shared" si="2060"/>
        <v>0</v>
      </c>
      <c r="AJ3283" s="102">
        <f t="shared" si="2061"/>
        <v>0</v>
      </c>
      <c r="AM3283" s="102">
        <f t="shared" si="2062"/>
        <v>0</v>
      </c>
      <c r="AP3283" s="102">
        <f t="shared" si="2063"/>
        <v>0</v>
      </c>
      <c r="AQ3283" s="102">
        <f t="shared" si="2064"/>
        <v>0</v>
      </c>
      <c r="AT3283" s="102">
        <f t="shared" si="2065"/>
        <v>0</v>
      </c>
      <c r="AW3283" s="102">
        <f t="shared" si="2066"/>
        <v>0</v>
      </c>
      <c r="AX3283" s="102">
        <f t="shared" si="2067"/>
        <v>0</v>
      </c>
      <c r="AY3283" s="102">
        <f t="shared" si="2068"/>
        <v>0</v>
      </c>
      <c r="AZ3283" s="102">
        <f t="shared" si="2069"/>
        <v>0</v>
      </c>
      <c r="BA3283" s="102">
        <f t="shared" si="2070"/>
        <v>0</v>
      </c>
      <c r="BB3283" s="102">
        <f t="shared" si="2071"/>
        <v>0</v>
      </c>
      <c r="BC3283" s="102">
        <f t="shared" si="2072"/>
        <v>0</v>
      </c>
      <c r="BD3283" s="102">
        <f t="shared" si="2073"/>
        <v>0</v>
      </c>
      <c r="BE3283" s="102">
        <f t="shared" si="2074"/>
        <v>0</v>
      </c>
    </row>
    <row r="3284" spans="1:57" s="102" customFormat="1" ht="54" hidden="1">
      <c r="A3284" s="1"/>
      <c r="B3284" s="90">
        <v>2017</v>
      </c>
      <c r="C3284" s="91">
        <v>8321</v>
      </c>
      <c r="D3284" s="91">
        <v>3</v>
      </c>
      <c r="E3284" s="92">
        <v>6</v>
      </c>
      <c r="F3284" s="92">
        <v>0</v>
      </c>
      <c r="G3284" s="92">
        <v>5000</v>
      </c>
      <c r="H3284" s="92">
        <v>5300</v>
      </c>
      <c r="I3284" s="92">
        <v>531</v>
      </c>
      <c r="J3284" s="93">
        <v>24</v>
      </c>
      <c r="K3284" s="331" t="s">
        <v>1577</v>
      </c>
      <c r="L3284" s="95">
        <v>0</v>
      </c>
      <c r="M3284" s="95">
        <v>0</v>
      </c>
      <c r="N3284" s="95">
        <f t="shared" si="2076"/>
        <v>0</v>
      </c>
      <c r="O3284" s="95">
        <v>0</v>
      </c>
      <c r="P3284" s="95">
        <v>0</v>
      </c>
      <c r="Q3284" s="95">
        <f t="shared" si="2077"/>
        <v>0</v>
      </c>
      <c r="R3284" s="95">
        <f t="shared" si="2078"/>
        <v>0</v>
      </c>
      <c r="S3284" s="96" t="s">
        <v>95</v>
      </c>
      <c r="T3284" s="97"/>
      <c r="U3284" s="98"/>
      <c r="V3284" s="137" t="s">
        <v>174</v>
      </c>
      <c r="W3284" s="1"/>
      <c r="X3284" s="1"/>
      <c r="Y3284" s="1">
        <f t="shared" si="2056"/>
        <v>0</v>
      </c>
      <c r="Z3284" s="1"/>
      <c r="AA3284" s="1"/>
      <c r="AB3284" s="1">
        <f t="shared" si="2057"/>
        <v>0</v>
      </c>
      <c r="AC3284" s="1">
        <f t="shared" si="2058"/>
        <v>0</v>
      </c>
      <c r="AD3284" s="1"/>
      <c r="AE3284" s="1"/>
      <c r="AF3284" s="1">
        <f t="shared" si="2059"/>
        <v>0</v>
      </c>
      <c r="AG3284" s="1"/>
      <c r="AH3284" s="1"/>
      <c r="AI3284" s="1">
        <f t="shared" si="2060"/>
        <v>0</v>
      </c>
      <c r="AJ3284" s="102">
        <f t="shared" si="2061"/>
        <v>0</v>
      </c>
      <c r="AM3284" s="102">
        <f t="shared" si="2062"/>
        <v>0</v>
      </c>
      <c r="AP3284" s="102">
        <f t="shared" si="2063"/>
        <v>0</v>
      </c>
      <c r="AQ3284" s="102">
        <f t="shared" si="2064"/>
        <v>0</v>
      </c>
      <c r="AT3284" s="102">
        <f t="shared" si="2065"/>
        <v>0</v>
      </c>
      <c r="AW3284" s="102">
        <f t="shared" si="2066"/>
        <v>0</v>
      </c>
      <c r="AX3284" s="102">
        <f t="shared" si="2067"/>
        <v>0</v>
      </c>
      <c r="AY3284" s="102">
        <f t="shared" si="2068"/>
        <v>0</v>
      </c>
      <c r="AZ3284" s="102">
        <f t="shared" si="2069"/>
        <v>0</v>
      </c>
      <c r="BA3284" s="102">
        <f t="shared" si="2070"/>
        <v>0</v>
      </c>
      <c r="BB3284" s="102">
        <f t="shared" si="2071"/>
        <v>0</v>
      </c>
      <c r="BC3284" s="102">
        <f t="shared" si="2072"/>
        <v>0</v>
      </c>
      <c r="BD3284" s="102">
        <f t="shared" si="2073"/>
        <v>0</v>
      </c>
      <c r="BE3284" s="102">
        <f t="shared" si="2074"/>
        <v>0</v>
      </c>
    </row>
    <row r="3285" spans="1:57" s="102" customFormat="1" ht="27.75" hidden="1" customHeight="1">
      <c r="A3285" s="1"/>
      <c r="B3285" s="90">
        <v>2017</v>
      </c>
      <c r="C3285" s="91">
        <v>8321</v>
      </c>
      <c r="D3285" s="91">
        <v>3</v>
      </c>
      <c r="E3285" s="92">
        <v>6</v>
      </c>
      <c r="F3285" s="92">
        <v>0</v>
      </c>
      <c r="G3285" s="92">
        <v>5000</v>
      </c>
      <c r="H3285" s="92">
        <v>5300</v>
      </c>
      <c r="I3285" s="92">
        <v>531</v>
      </c>
      <c r="J3285" s="93">
        <v>25</v>
      </c>
      <c r="K3285" s="331" t="s">
        <v>1578</v>
      </c>
      <c r="L3285" s="95">
        <v>0</v>
      </c>
      <c r="M3285" s="95">
        <v>0</v>
      </c>
      <c r="N3285" s="95">
        <f t="shared" si="2076"/>
        <v>0</v>
      </c>
      <c r="O3285" s="95">
        <v>0</v>
      </c>
      <c r="P3285" s="95">
        <v>0</v>
      </c>
      <c r="Q3285" s="95">
        <f t="shared" si="2077"/>
        <v>0</v>
      </c>
      <c r="R3285" s="95">
        <f t="shared" si="2078"/>
        <v>0</v>
      </c>
      <c r="S3285" s="96" t="s">
        <v>95</v>
      </c>
      <c r="T3285" s="97"/>
      <c r="U3285" s="98"/>
      <c r="V3285" s="137" t="s">
        <v>174</v>
      </c>
      <c r="W3285" s="1"/>
      <c r="X3285" s="1"/>
      <c r="Y3285" s="1">
        <f t="shared" si="2056"/>
        <v>0</v>
      </c>
      <c r="Z3285" s="1"/>
      <c r="AA3285" s="1"/>
      <c r="AB3285" s="1">
        <f t="shared" si="2057"/>
        <v>0</v>
      </c>
      <c r="AC3285" s="1">
        <f t="shared" si="2058"/>
        <v>0</v>
      </c>
      <c r="AD3285" s="1"/>
      <c r="AE3285" s="1"/>
      <c r="AF3285" s="1">
        <f t="shared" si="2059"/>
        <v>0</v>
      </c>
      <c r="AG3285" s="1"/>
      <c r="AH3285" s="1"/>
      <c r="AI3285" s="1">
        <f t="shared" si="2060"/>
        <v>0</v>
      </c>
      <c r="AJ3285" s="102">
        <f t="shared" si="2061"/>
        <v>0</v>
      </c>
      <c r="AM3285" s="102">
        <f t="shared" si="2062"/>
        <v>0</v>
      </c>
      <c r="AP3285" s="102">
        <f t="shared" si="2063"/>
        <v>0</v>
      </c>
      <c r="AQ3285" s="102">
        <f t="shared" si="2064"/>
        <v>0</v>
      </c>
      <c r="AT3285" s="102">
        <f t="shared" si="2065"/>
        <v>0</v>
      </c>
      <c r="AW3285" s="102">
        <f t="shared" si="2066"/>
        <v>0</v>
      </c>
      <c r="AX3285" s="102">
        <f t="shared" si="2067"/>
        <v>0</v>
      </c>
      <c r="AY3285" s="102">
        <f t="shared" si="2068"/>
        <v>0</v>
      </c>
      <c r="AZ3285" s="102">
        <f t="shared" si="2069"/>
        <v>0</v>
      </c>
      <c r="BA3285" s="102">
        <f t="shared" si="2070"/>
        <v>0</v>
      </c>
      <c r="BB3285" s="102">
        <f t="shared" si="2071"/>
        <v>0</v>
      </c>
      <c r="BC3285" s="102">
        <f t="shared" si="2072"/>
        <v>0</v>
      </c>
      <c r="BD3285" s="102">
        <f t="shared" si="2073"/>
        <v>0</v>
      </c>
      <c r="BE3285" s="102">
        <f t="shared" si="2074"/>
        <v>0</v>
      </c>
    </row>
    <row r="3286" spans="1:57" s="102" customFormat="1" ht="27.75" hidden="1" customHeight="1">
      <c r="A3286" s="1"/>
      <c r="B3286" s="90">
        <v>2017</v>
      </c>
      <c r="C3286" s="91">
        <v>8321</v>
      </c>
      <c r="D3286" s="91">
        <v>3</v>
      </c>
      <c r="E3286" s="92">
        <v>6</v>
      </c>
      <c r="F3286" s="92">
        <v>0</v>
      </c>
      <c r="G3286" s="92">
        <v>5000</v>
      </c>
      <c r="H3286" s="92">
        <v>5300</v>
      </c>
      <c r="I3286" s="92">
        <v>531</v>
      </c>
      <c r="J3286" s="93">
        <v>26</v>
      </c>
      <c r="K3286" s="331" t="s">
        <v>1579</v>
      </c>
      <c r="L3286" s="95">
        <v>0</v>
      </c>
      <c r="M3286" s="95">
        <v>0</v>
      </c>
      <c r="N3286" s="95">
        <f t="shared" si="2076"/>
        <v>0</v>
      </c>
      <c r="O3286" s="95">
        <v>0</v>
      </c>
      <c r="P3286" s="95">
        <v>0</v>
      </c>
      <c r="Q3286" s="95">
        <f t="shared" si="2077"/>
        <v>0</v>
      </c>
      <c r="R3286" s="95">
        <f t="shared" si="2078"/>
        <v>0</v>
      </c>
      <c r="S3286" s="96" t="s">
        <v>95</v>
      </c>
      <c r="T3286" s="97"/>
      <c r="U3286" s="98"/>
      <c r="V3286" s="137" t="s">
        <v>174</v>
      </c>
      <c r="W3286" s="1"/>
      <c r="X3286" s="1"/>
      <c r="Y3286" s="1">
        <f t="shared" si="2056"/>
        <v>0</v>
      </c>
      <c r="Z3286" s="1"/>
      <c r="AA3286" s="1"/>
      <c r="AB3286" s="1">
        <f t="shared" si="2057"/>
        <v>0</v>
      </c>
      <c r="AC3286" s="1">
        <f t="shared" si="2058"/>
        <v>0</v>
      </c>
      <c r="AD3286" s="1"/>
      <c r="AE3286" s="1"/>
      <c r="AF3286" s="1">
        <f t="shared" si="2059"/>
        <v>0</v>
      </c>
      <c r="AG3286" s="1"/>
      <c r="AH3286" s="1"/>
      <c r="AI3286" s="1">
        <f t="shared" si="2060"/>
        <v>0</v>
      </c>
      <c r="AJ3286" s="102">
        <f t="shared" si="2061"/>
        <v>0</v>
      </c>
      <c r="AM3286" s="102">
        <f t="shared" si="2062"/>
        <v>0</v>
      </c>
      <c r="AP3286" s="102">
        <f t="shared" si="2063"/>
        <v>0</v>
      </c>
      <c r="AQ3286" s="102">
        <f t="shared" si="2064"/>
        <v>0</v>
      </c>
      <c r="AT3286" s="102">
        <f t="shared" si="2065"/>
        <v>0</v>
      </c>
      <c r="AW3286" s="102">
        <f t="shared" si="2066"/>
        <v>0</v>
      </c>
      <c r="AX3286" s="102">
        <f t="shared" si="2067"/>
        <v>0</v>
      </c>
      <c r="AY3286" s="102">
        <f t="shared" si="2068"/>
        <v>0</v>
      </c>
      <c r="AZ3286" s="102">
        <f t="shared" si="2069"/>
        <v>0</v>
      </c>
      <c r="BA3286" s="102">
        <f t="shared" si="2070"/>
        <v>0</v>
      </c>
      <c r="BB3286" s="102">
        <f t="shared" si="2071"/>
        <v>0</v>
      </c>
      <c r="BC3286" s="102">
        <f t="shared" si="2072"/>
        <v>0</v>
      </c>
      <c r="BD3286" s="102">
        <f t="shared" si="2073"/>
        <v>0</v>
      </c>
      <c r="BE3286" s="102">
        <f t="shared" si="2074"/>
        <v>0</v>
      </c>
    </row>
    <row r="3287" spans="1:57" s="102" customFormat="1" ht="54" hidden="1" customHeight="1">
      <c r="A3287" s="1"/>
      <c r="B3287" s="90">
        <v>2017</v>
      </c>
      <c r="C3287" s="91">
        <v>8321</v>
      </c>
      <c r="D3287" s="91">
        <v>3</v>
      </c>
      <c r="E3287" s="92">
        <v>6</v>
      </c>
      <c r="F3287" s="92">
        <v>0</v>
      </c>
      <c r="G3287" s="92">
        <v>5000</v>
      </c>
      <c r="H3287" s="92">
        <v>5300</v>
      </c>
      <c r="I3287" s="92">
        <v>531</v>
      </c>
      <c r="J3287" s="93">
        <v>27</v>
      </c>
      <c r="K3287" s="331" t="s">
        <v>1580</v>
      </c>
      <c r="L3287" s="95">
        <v>0</v>
      </c>
      <c r="M3287" s="95">
        <v>0</v>
      </c>
      <c r="N3287" s="95">
        <f t="shared" si="2076"/>
        <v>0</v>
      </c>
      <c r="O3287" s="95">
        <v>0</v>
      </c>
      <c r="P3287" s="95">
        <v>0</v>
      </c>
      <c r="Q3287" s="95">
        <f t="shared" si="2077"/>
        <v>0</v>
      </c>
      <c r="R3287" s="95">
        <f t="shared" si="2078"/>
        <v>0</v>
      </c>
      <c r="S3287" s="96" t="s">
        <v>95</v>
      </c>
      <c r="T3287" s="97"/>
      <c r="U3287" s="98"/>
      <c r="V3287" s="137" t="s">
        <v>174</v>
      </c>
      <c r="W3287" s="1"/>
      <c r="X3287" s="1"/>
      <c r="Y3287" s="1">
        <f t="shared" si="2056"/>
        <v>0</v>
      </c>
      <c r="Z3287" s="1"/>
      <c r="AA3287" s="1"/>
      <c r="AB3287" s="1">
        <f t="shared" si="2057"/>
        <v>0</v>
      </c>
      <c r="AC3287" s="1">
        <f t="shared" si="2058"/>
        <v>0</v>
      </c>
      <c r="AD3287" s="1"/>
      <c r="AE3287" s="1"/>
      <c r="AF3287" s="1">
        <f t="shared" si="2059"/>
        <v>0</v>
      </c>
      <c r="AG3287" s="1"/>
      <c r="AH3287" s="1"/>
      <c r="AI3287" s="1">
        <f t="shared" si="2060"/>
        <v>0</v>
      </c>
      <c r="AJ3287" s="102">
        <f t="shared" si="2061"/>
        <v>0</v>
      </c>
      <c r="AM3287" s="102">
        <f t="shared" si="2062"/>
        <v>0</v>
      </c>
      <c r="AP3287" s="102">
        <f t="shared" si="2063"/>
        <v>0</v>
      </c>
      <c r="AQ3287" s="102">
        <f t="shared" si="2064"/>
        <v>0</v>
      </c>
      <c r="AT3287" s="102">
        <f t="shared" si="2065"/>
        <v>0</v>
      </c>
      <c r="AW3287" s="102">
        <f t="shared" si="2066"/>
        <v>0</v>
      </c>
      <c r="AX3287" s="102">
        <f t="shared" si="2067"/>
        <v>0</v>
      </c>
      <c r="AY3287" s="102">
        <f t="shared" si="2068"/>
        <v>0</v>
      </c>
      <c r="AZ3287" s="102">
        <f t="shared" si="2069"/>
        <v>0</v>
      </c>
      <c r="BA3287" s="102">
        <f t="shared" si="2070"/>
        <v>0</v>
      </c>
      <c r="BB3287" s="102">
        <f t="shared" si="2071"/>
        <v>0</v>
      </c>
      <c r="BC3287" s="102">
        <f t="shared" si="2072"/>
        <v>0</v>
      </c>
      <c r="BD3287" s="102">
        <f t="shared" si="2073"/>
        <v>0</v>
      </c>
      <c r="BE3287" s="102">
        <f t="shared" si="2074"/>
        <v>0</v>
      </c>
    </row>
    <row r="3288" spans="1:57" s="102" customFormat="1" ht="27.75" hidden="1">
      <c r="A3288" s="1"/>
      <c r="B3288" s="90">
        <v>2017</v>
      </c>
      <c r="C3288" s="91">
        <v>8321</v>
      </c>
      <c r="D3288" s="91">
        <v>3</v>
      </c>
      <c r="E3288" s="92">
        <v>6</v>
      </c>
      <c r="F3288" s="92">
        <v>0</v>
      </c>
      <c r="G3288" s="92">
        <v>5000</v>
      </c>
      <c r="H3288" s="92">
        <v>5300</v>
      </c>
      <c r="I3288" s="92">
        <v>531</v>
      </c>
      <c r="J3288" s="93">
        <v>28</v>
      </c>
      <c r="K3288" s="331" t="s">
        <v>1581</v>
      </c>
      <c r="L3288" s="95">
        <v>0</v>
      </c>
      <c r="M3288" s="95">
        <v>0</v>
      </c>
      <c r="N3288" s="95">
        <f t="shared" si="2076"/>
        <v>0</v>
      </c>
      <c r="O3288" s="95">
        <v>0</v>
      </c>
      <c r="P3288" s="95">
        <v>0</v>
      </c>
      <c r="Q3288" s="95">
        <f t="shared" si="2077"/>
        <v>0</v>
      </c>
      <c r="R3288" s="95">
        <f t="shared" si="2078"/>
        <v>0</v>
      </c>
      <c r="S3288" s="96" t="s">
        <v>95</v>
      </c>
      <c r="T3288" s="97"/>
      <c r="U3288" s="98"/>
      <c r="V3288" s="137" t="s">
        <v>174</v>
      </c>
      <c r="W3288" s="1"/>
      <c r="X3288" s="1"/>
      <c r="Y3288" s="1">
        <f t="shared" si="2056"/>
        <v>0</v>
      </c>
      <c r="Z3288" s="1"/>
      <c r="AA3288" s="1"/>
      <c r="AB3288" s="1">
        <f t="shared" si="2057"/>
        <v>0</v>
      </c>
      <c r="AC3288" s="1">
        <f t="shared" si="2058"/>
        <v>0</v>
      </c>
      <c r="AD3288" s="1"/>
      <c r="AE3288" s="1"/>
      <c r="AF3288" s="1">
        <f t="shared" si="2059"/>
        <v>0</v>
      </c>
      <c r="AG3288" s="1"/>
      <c r="AH3288" s="1"/>
      <c r="AI3288" s="1">
        <f t="shared" si="2060"/>
        <v>0</v>
      </c>
      <c r="AJ3288" s="102">
        <f t="shared" si="2061"/>
        <v>0</v>
      </c>
      <c r="AM3288" s="102">
        <f t="shared" si="2062"/>
        <v>0</v>
      </c>
      <c r="AP3288" s="102">
        <f t="shared" si="2063"/>
        <v>0</v>
      </c>
      <c r="AQ3288" s="102">
        <f t="shared" si="2064"/>
        <v>0</v>
      </c>
      <c r="AT3288" s="102">
        <f t="shared" si="2065"/>
        <v>0</v>
      </c>
      <c r="AW3288" s="102">
        <f t="shared" si="2066"/>
        <v>0</v>
      </c>
      <c r="AX3288" s="102">
        <f t="shared" si="2067"/>
        <v>0</v>
      </c>
      <c r="AY3288" s="102">
        <f t="shared" si="2068"/>
        <v>0</v>
      </c>
      <c r="AZ3288" s="102">
        <f t="shared" si="2069"/>
        <v>0</v>
      </c>
      <c r="BA3288" s="102">
        <f t="shared" si="2070"/>
        <v>0</v>
      </c>
      <c r="BB3288" s="102">
        <f t="shared" si="2071"/>
        <v>0</v>
      </c>
      <c r="BC3288" s="102">
        <f t="shared" si="2072"/>
        <v>0</v>
      </c>
      <c r="BD3288" s="102">
        <f t="shared" si="2073"/>
        <v>0</v>
      </c>
      <c r="BE3288" s="102">
        <f t="shared" si="2074"/>
        <v>0</v>
      </c>
    </row>
    <row r="3289" spans="1:57" s="102" customFormat="1" ht="27.75" hidden="1">
      <c r="A3289" s="1"/>
      <c r="B3289" s="90">
        <v>2017</v>
      </c>
      <c r="C3289" s="91">
        <v>8321</v>
      </c>
      <c r="D3289" s="91">
        <v>3</v>
      </c>
      <c r="E3289" s="92">
        <v>6</v>
      </c>
      <c r="F3289" s="92">
        <v>0</v>
      </c>
      <c r="G3289" s="92">
        <v>5000</v>
      </c>
      <c r="H3289" s="92">
        <v>5300</v>
      </c>
      <c r="I3289" s="92">
        <v>531</v>
      </c>
      <c r="J3289" s="93">
        <v>29</v>
      </c>
      <c r="K3289" s="331" t="s">
        <v>1582</v>
      </c>
      <c r="L3289" s="95">
        <v>0</v>
      </c>
      <c r="M3289" s="95">
        <v>0</v>
      </c>
      <c r="N3289" s="95">
        <f t="shared" si="2076"/>
        <v>0</v>
      </c>
      <c r="O3289" s="95">
        <v>0</v>
      </c>
      <c r="P3289" s="95">
        <v>0</v>
      </c>
      <c r="Q3289" s="95">
        <f t="shared" si="2077"/>
        <v>0</v>
      </c>
      <c r="R3289" s="95">
        <f t="shared" si="2078"/>
        <v>0</v>
      </c>
      <c r="S3289" s="96" t="s">
        <v>95</v>
      </c>
      <c r="T3289" s="97"/>
      <c r="U3289" s="98"/>
      <c r="V3289" s="137" t="s">
        <v>174</v>
      </c>
      <c r="W3289" s="1"/>
      <c r="X3289" s="1"/>
      <c r="Y3289" s="1">
        <f t="shared" si="2056"/>
        <v>0</v>
      </c>
      <c r="Z3289" s="1"/>
      <c r="AA3289" s="1"/>
      <c r="AB3289" s="1">
        <f t="shared" si="2057"/>
        <v>0</v>
      </c>
      <c r="AC3289" s="1">
        <f t="shared" si="2058"/>
        <v>0</v>
      </c>
      <c r="AD3289" s="1"/>
      <c r="AE3289" s="1"/>
      <c r="AF3289" s="1">
        <f t="shared" si="2059"/>
        <v>0</v>
      </c>
      <c r="AG3289" s="1"/>
      <c r="AH3289" s="1"/>
      <c r="AI3289" s="1">
        <f t="shared" si="2060"/>
        <v>0</v>
      </c>
      <c r="AJ3289" s="102">
        <f t="shared" si="2061"/>
        <v>0</v>
      </c>
      <c r="AM3289" s="102">
        <f t="shared" si="2062"/>
        <v>0</v>
      </c>
      <c r="AP3289" s="102">
        <f t="shared" si="2063"/>
        <v>0</v>
      </c>
      <c r="AQ3289" s="102">
        <f t="shared" si="2064"/>
        <v>0</v>
      </c>
      <c r="AT3289" s="102">
        <f t="shared" si="2065"/>
        <v>0</v>
      </c>
      <c r="AW3289" s="102">
        <f t="shared" si="2066"/>
        <v>0</v>
      </c>
      <c r="AX3289" s="102">
        <f t="shared" si="2067"/>
        <v>0</v>
      </c>
      <c r="AY3289" s="102">
        <f t="shared" si="2068"/>
        <v>0</v>
      </c>
      <c r="AZ3289" s="102">
        <f t="shared" si="2069"/>
        <v>0</v>
      </c>
      <c r="BA3289" s="102">
        <f t="shared" si="2070"/>
        <v>0</v>
      </c>
      <c r="BB3289" s="102">
        <f t="shared" si="2071"/>
        <v>0</v>
      </c>
      <c r="BC3289" s="102">
        <f t="shared" si="2072"/>
        <v>0</v>
      </c>
      <c r="BD3289" s="102">
        <f t="shared" si="2073"/>
        <v>0</v>
      </c>
      <c r="BE3289" s="102">
        <f t="shared" si="2074"/>
        <v>0</v>
      </c>
    </row>
    <row r="3290" spans="1:57" s="102" customFormat="1" ht="27.75" hidden="1">
      <c r="A3290" s="1"/>
      <c r="B3290" s="90">
        <v>2017</v>
      </c>
      <c r="C3290" s="91">
        <v>8321</v>
      </c>
      <c r="D3290" s="91">
        <v>3</v>
      </c>
      <c r="E3290" s="92">
        <v>6</v>
      </c>
      <c r="F3290" s="92">
        <v>0</v>
      </c>
      <c r="G3290" s="92">
        <v>5000</v>
      </c>
      <c r="H3290" s="92">
        <v>5300</v>
      </c>
      <c r="I3290" s="92">
        <v>531</v>
      </c>
      <c r="J3290" s="93">
        <v>30</v>
      </c>
      <c r="K3290" s="331" t="s">
        <v>1583</v>
      </c>
      <c r="L3290" s="95">
        <v>0</v>
      </c>
      <c r="M3290" s="95">
        <v>0</v>
      </c>
      <c r="N3290" s="95">
        <f t="shared" si="2076"/>
        <v>0</v>
      </c>
      <c r="O3290" s="95">
        <v>0</v>
      </c>
      <c r="P3290" s="95">
        <v>0</v>
      </c>
      <c r="Q3290" s="95">
        <f t="shared" si="2077"/>
        <v>0</v>
      </c>
      <c r="R3290" s="95">
        <f t="shared" si="2078"/>
        <v>0</v>
      </c>
      <c r="S3290" s="96" t="s">
        <v>95</v>
      </c>
      <c r="T3290" s="97"/>
      <c r="U3290" s="98"/>
      <c r="V3290" s="137" t="s">
        <v>174</v>
      </c>
      <c r="W3290" s="1"/>
      <c r="X3290" s="1"/>
      <c r="Y3290" s="1">
        <f t="shared" si="2056"/>
        <v>0</v>
      </c>
      <c r="Z3290" s="1"/>
      <c r="AA3290" s="1"/>
      <c r="AB3290" s="1">
        <f t="shared" si="2057"/>
        <v>0</v>
      </c>
      <c r="AC3290" s="1">
        <f t="shared" si="2058"/>
        <v>0</v>
      </c>
      <c r="AD3290" s="1"/>
      <c r="AE3290" s="1"/>
      <c r="AF3290" s="1">
        <f t="shared" si="2059"/>
        <v>0</v>
      </c>
      <c r="AG3290" s="1"/>
      <c r="AH3290" s="1"/>
      <c r="AI3290" s="1">
        <f t="shared" si="2060"/>
        <v>0</v>
      </c>
      <c r="AJ3290" s="102">
        <f t="shared" si="2061"/>
        <v>0</v>
      </c>
      <c r="AM3290" s="102">
        <f t="shared" si="2062"/>
        <v>0</v>
      </c>
      <c r="AP3290" s="102">
        <f t="shared" si="2063"/>
        <v>0</v>
      </c>
      <c r="AQ3290" s="102">
        <f t="shared" si="2064"/>
        <v>0</v>
      </c>
      <c r="AT3290" s="102">
        <f t="shared" si="2065"/>
        <v>0</v>
      </c>
      <c r="AW3290" s="102">
        <f t="shared" si="2066"/>
        <v>0</v>
      </c>
      <c r="AX3290" s="102">
        <f t="shared" si="2067"/>
        <v>0</v>
      </c>
      <c r="AY3290" s="102">
        <f t="shared" si="2068"/>
        <v>0</v>
      </c>
      <c r="AZ3290" s="102">
        <f t="shared" si="2069"/>
        <v>0</v>
      </c>
      <c r="BA3290" s="102">
        <f t="shared" si="2070"/>
        <v>0</v>
      </c>
      <c r="BB3290" s="102">
        <f t="shared" si="2071"/>
        <v>0</v>
      </c>
      <c r="BC3290" s="102">
        <f t="shared" si="2072"/>
        <v>0</v>
      </c>
      <c r="BD3290" s="102">
        <f t="shared" si="2073"/>
        <v>0</v>
      </c>
      <c r="BE3290" s="102">
        <f t="shared" si="2074"/>
        <v>0</v>
      </c>
    </row>
    <row r="3291" spans="1:57" s="102" customFormat="1" ht="81" hidden="1">
      <c r="A3291" s="1"/>
      <c r="B3291" s="90">
        <v>2017</v>
      </c>
      <c r="C3291" s="91">
        <v>8321</v>
      </c>
      <c r="D3291" s="91">
        <v>3</v>
      </c>
      <c r="E3291" s="92">
        <v>6</v>
      </c>
      <c r="F3291" s="92">
        <v>0</v>
      </c>
      <c r="G3291" s="92">
        <v>5000</v>
      </c>
      <c r="H3291" s="92">
        <v>5300</v>
      </c>
      <c r="I3291" s="92">
        <v>531</v>
      </c>
      <c r="J3291" s="93">
        <v>31</v>
      </c>
      <c r="K3291" s="331" t="s">
        <v>1584</v>
      </c>
      <c r="L3291" s="95">
        <v>0</v>
      </c>
      <c r="M3291" s="95">
        <v>0</v>
      </c>
      <c r="N3291" s="95">
        <f t="shared" si="2076"/>
        <v>0</v>
      </c>
      <c r="O3291" s="95">
        <v>0</v>
      </c>
      <c r="P3291" s="95">
        <v>0</v>
      </c>
      <c r="Q3291" s="95">
        <f t="shared" si="2077"/>
        <v>0</v>
      </c>
      <c r="R3291" s="95">
        <f t="shared" si="2078"/>
        <v>0</v>
      </c>
      <c r="S3291" s="96" t="s">
        <v>95</v>
      </c>
      <c r="T3291" s="97"/>
      <c r="U3291" s="98"/>
      <c r="V3291" s="137" t="s">
        <v>174</v>
      </c>
      <c r="W3291" s="1"/>
      <c r="X3291" s="1"/>
      <c r="Y3291" s="1">
        <f t="shared" si="2056"/>
        <v>0</v>
      </c>
      <c r="Z3291" s="1"/>
      <c r="AA3291" s="1"/>
      <c r="AB3291" s="1">
        <f t="shared" si="2057"/>
        <v>0</v>
      </c>
      <c r="AC3291" s="1">
        <f t="shared" si="2058"/>
        <v>0</v>
      </c>
      <c r="AD3291" s="1"/>
      <c r="AE3291" s="1"/>
      <c r="AF3291" s="1">
        <f t="shared" si="2059"/>
        <v>0</v>
      </c>
      <c r="AG3291" s="1"/>
      <c r="AH3291" s="1"/>
      <c r="AI3291" s="1">
        <f t="shared" si="2060"/>
        <v>0</v>
      </c>
      <c r="AJ3291" s="102">
        <f t="shared" si="2061"/>
        <v>0</v>
      </c>
      <c r="AM3291" s="102">
        <f t="shared" si="2062"/>
        <v>0</v>
      </c>
      <c r="AP3291" s="102">
        <f t="shared" si="2063"/>
        <v>0</v>
      </c>
      <c r="AQ3291" s="102">
        <f t="shared" si="2064"/>
        <v>0</v>
      </c>
      <c r="AT3291" s="102">
        <f t="shared" si="2065"/>
        <v>0</v>
      </c>
      <c r="AW3291" s="102">
        <f t="shared" si="2066"/>
        <v>0</v>
      </c>
      <c r="AX3291" s="102">
        <f t="shared" si="2067"/>
        <v>0</v>
      </c>
      <c r="AY3291" s="102">
        <f t="shared" si="2068"/>
        <v>0</v>
      </c>
      <c r="AZ3291" s="102">
        <f t="shared" si="2069"/>
        <v>0</v>
      </c>
      <c r="BA3291" s="102">
        <f t="shared" si="2070"/>
        <v>0</v>
      </c>
      <c r="BB3291" s="102">
        <f t="shared" si="2071"/>
        <v>0</v>
      </c>
      <c r="BC3291" s="102">
        <f t="shared" si="2072"/>
        <v>0</v>
      </c>
      <c r="BD3291" s="102">
        <f t="shared" si="2073"/>
        <v>0</v>
      </c>
      <c r="BE3291" s="102">
        <f t="shared" si="2074"/>
        <v>0</v>
      </c>
    </row>
    <row r="3292" spans="1:57" s="102" customFormat="1" ht="27.75" hidden="1" customHeight="1">
      <c r="A3292" s="1"/>
      <c r="B3292" s="90">
        <v>2017</v>
      </c>
      <c r="C3292" s="91">
        <v>8321</v>
      </c>
      <c r="D3292" s="91">
        <v>3</v>
      </c>
      <c r="E3292" s="92">
        <v>6</v>
      </c>
      <c r="F3292" s="92">
        <v>0</v>
      </c>
      <c r="G3292" s="92">
        <v>5000</v>
      </c>
      <c r="H3292" s="92">
        <v>5300</v>
      </c>
      <c r="I3292" s="92">
        <v>531</v>
      </c>
      <c r="J3292" s="93">
        <v>32</v>
      </c>
      <c r="K3292" s="331" t="s">
        <v>1585</v>
      </c>
      <c r="L3292" s="95">
        <v>0</v>
      </c>
      <c r="M3292" s="95">
        <v>0</v>
      </c>
      <c r="N3292" s="95">
        <f t="shared" si="2076"/>
        <v>0</v>
      </c>
      <c r="O3292" s="95">
        <v>0</v>
      </c>
      <c r="P3292" s="95">
        <v>0</v>
      </c>
      <c r="Q3292" s="95">
        <f t="shared" si="2077"/>
        <v>0</v>
      </c>
      <c r="R3292" s="95">
        <f t="shared" si="2078"/>
        <v>0</v>
      </c>
      <c r="S3292" s="96" t="s">
        <v>95</v>
      </c>
      <c r="T3292" s="97"/>
      <c r="U3292" s="98"/>
      <c r="V3292" s="137" t="s">
        <v>174</v>
      </c>
      <c r="W3292" s="1"/>
      <c r="X3292" s="1"/>
      <c r="Y3292" s="1">
        <f t="shared" si="2056"/>
        <v>0</v>
      </c>
      <c r="Z3292" s="1"/>
      <c r="AA3292" s="1"/>
      <c r="AB3292" s="1">
        <f t="shared" si="2057"/>
        <v>0</v>
      </c>
      <c r="AC3292" s="1">
        <f t="shared" si="2058"/>
        <v>0</v>
      </c>
      <c r="AD3292" s="1"/>
      <c r="AE3292" s="1"/>
      <c r="AF3292" s="1">
        <f t="shared" si="2059"/>
        <v>0</v>
      </c>
      <c r="AG3292" s="1"/>
      <c r="AH3292" s="1"/>
      <c r="AI3292" s="1">
        <f t="shared" si="2060"/>
        <v>0</v>
      </c>
      <c r="AJ3292" s="102">
        <f t="shared" si="2061"/>
        <v>0</v>
      </c>
      <c r="AM3292" s="102">
        <f t="shared" si="2062"/>
        <v>0</v>
      </c>
      <c r="AP3292" s="102">
        <f t="shared" si="2063"/>
        <v>0</v>
      </c>
      <c r="AQ3292" s="102">
        <f t="shared" si="2064"/>
        <v>0</v>
      </c>
      <c r="AT3292" s="102">
        <f t="shared" si="2065"/>
        <v>0</v>
      </c>
      <c r="AW3292" s="102">
        <f t="shared" si="2066"/>
        <v>0</v>
      </c>
      <c r="AX3292" s="102">
        <f t="shared" si="2067"/>
        <v>0</v>
      </c>
      <c r="AY3292" s="102">
        <f t="shared" si="2068"/>
        <v>0</v>
      </c>
      <c r="AZ3292" s="102">
        <f t="shared" si="2069"/>
        <v>0</v>
      </c>
      <c r="BA3292" s="102">
        <f t="shared" si="2070"/>
        <v>0</v>
      </c>
      <c r="BB3292" s="102">
        <f t="shared" si="2071"/>
        <v>0</v>
      </c>
      <c r="BC3292" s="102">
        <f t="shared" si="2072"/>
        <v>0</v>
      </c>
      <c r="BD3292" s="102">
        <f t="shared" si="2073"/>
        <v>0</v>
      </c>
      <c r="BE3292" s="102">
        <f t="shared" si="2074"/>
        <v>0</v>
      </c>
    </row>
    <row r="3293" spans="1:57" s="102" customFormat="1" ht="27.75" hidden="1" customHeight="1">
      <c r="A3293" s="1"/>
      <c r="B3293" s="90">
        <v>2017</v>
      </c>
      <c r="C3293" s="91">
        <v>8321</v>
      </c>
      <c r="D3293" s="91">
        <v>3</v>
      </c>
      <c r="E3293" s="92">
        <v>6</v>
      </c>
      <c r="F3293" s="92">
        <v>0</v>
      </c>
      <c r="G3293" s="92">
        <v>5000</v>
      </c>
      <c r="H3293" s="92">
        <v>5300</v>
      </c>
      <c r="I3293" s="92">
        <v>531</v>
      </c>
      <c r="J3293" s="93">
        <v>33</v>
      </c>
      <c r="K3293" s="331" t="s">
        <v>1586</v>
      </c>
      <c r="L3293" s="95">
        <v>0</v>
      </c>
      <c r="M3293" s="95">
        <v>0</v>
      </c>
      <c r="N3293" s="95">
        <f t="shared" si="2076"/>
        <v>0</v>
      </c>
      <c r="O3293" s="95">
        <v>0</v>
      </c>
      <c r="P3293" s="95">
        <v>0</v>
      </c>
      <c r="Q3293" s="95">
        <f t="shared" si="2077"/>
        <v>0</v>
      </c>
      <c r="R3293" s="95">
        <f t="shared" si="2078"/>
        <v>0</v>
      </c>
      <c r="S3293" s="96" t="s">
        <v>95</v>
      </c>
      <c r="T3293" s="97"/>
      <c r="U3293" s="98"/>
      <c r="V3293" s="137" t="s">
        <v>174</v>
      </c>
      <c r="W3293" s="1"/>
      <c r="X3293" s="1"/>
      <c r="Y3293" s="1">
        <f t="shared" si="2056"/>
        <v>0</v>
      </c>
      <c r="Z3293" s="1"/>
      <c r="AA3293" s="1"/>
      <c r="AB3293" s="1">
        <f t="shared" si="2057"/>
        <v>0</v>
      </c>
      <c r="AC3293" s="1">
        <f t="shared" si="2058"/>
        <v>0</v>
      </c>
      <c r="AD3293" s="1"/>
      <c r="AE3293" s="1"/>
      <c r="AF3293" s="1">
        <f t="shared" si="2059"/>
        <v>0</v>
      </c>
      <c r="AG3293" s="1"/>
      <c r="AH3293" s="1"/>
      <c r="AI3293" s="1">
        <f t="shared" si="2060"/>
        <v>0</v>
      </c>
      <c r="AJ3293" s="102">
        <f t="shared" si="2061"/>
        <v>0</v>
      </c>
      <c r="AM3293" s="102">
        <f t="shared" si="2062"/>
        <v>0</v>
      </c>
      <c r="AP3293" s="102">
        <f t="shared" si="2063"/>
        <v>0</v>
      </c>
      <c r="AQ3293" s="102">
        <f t="shared" si="2064"/>
        <v>0</v>
      </c>
      <c r="AT3293" s="102">
        <f t="shared" si="2065"/>
        <v>0</v>
      </c>
      <c r="AW3293" s="102">
        <f t="shared" si="2066"/>
        <v>0</v>
      </c>
      <c r="AX3293" s="102">
        <f t="shared" si="2067"/>
        <v>0</v>
      </c>
      <c r="AY3293" s="102">
        <f t="shared" si="2068"/>
        <v>0</v>
      </c>
      <c r="AZ3293" s="102">
        <f t="shared" si="2069"/>
        <v>0</v>
      </c>
      <c r="BA3293" s="102">
        <f t="shared" si="2070"/>
        <v>0</v>
      </c>
      <c r="BB3293" s="102">
        <f t="shared" si="2071"/>
        <v>0</v>
      </c>
      <c r="BC3293" s="102">
        <f t="shared" si="2072"/>
        <v>0</v>
      </c>
      <c r="BD3293" s="102">
        <f t="shared" si="2073"/>
        <v>0</v>
      </c>
      <c r="BE3293" s="102">
        <f t="shared" si="2074"/>
        <v>0</v>
      </c>
    </row>
    <row r="3294" spans="1:57" s="102" customFormat="1" ht="27.75" hidden="1" customHeight="1">
      <c r="A3294" s="1"/>
      <c r="B3294" s="90">
        <v>2017</v>
      </c>
      <c r="C3294" s="91">
        <v>8321</v>
      </c>
      <c r="D3294" s="91">
        <v>3</v>
      </c>
      <c r="E3294" s="92">
        <v>6</v>
      </c>
      <c r="F3294" s="92">
        <v>0</v>
      </c>
      <c r="G3294" s="92">
        <v>5000</v>
      </c>
      <c r="H3294" s="92">
        <v>5300</v>
      </c>
      <c r="I3294" s="92">
        <v>531</v>
      </c>
      <c r="J3294" s="93">
        <v>34</v>
      </c>
      <c r="K3294" s="331" t="s">
        <v>1587</v>
      </c>
      <c r="L3294" s="95">
        <v>0</v>
      </c>
      <c r="M3294" s="95">
        <v>0</v>
      </c>
      <c r="N3294" s="95">
        <f t="shared" si="2076"/>
        <v>0</v>
      </c>
      <c r="O3294" s="95">
        <v>0</v>
      </c>
      <c r="P3294" s="95">
        <v>0</v>
      </c>
      <c r="Q3294" s="95">
        <f t="shared" si="2077"/>
        <v>0</v>
      </c>
      <c r="R3294" s="95">
        <f t="shared" si="2078"/>
        <v>0</v>
      </c>
      <c r="S3294" s="96" t="s">
        <v>95</v>
      </c>
      <c r="T3294" s="97"/>
      <c r="U3294" s="98"/>
      <c r="V3294" s="137" t="s">
        <v>174</v>
      </c>
      <c r="W3294" s="1"/>
      <c r="X3294" s="1"/>
      <c r="Y3294" s="1">
        <f t="shared" si="2056"/>
        <v>0</v>
      </c>
      <c r="Z3294" s="1"/>
      <c r="AA3294" s="1"/>
      <c r="AB3294" s="1">
        <f t="shared" si="2057"/>
        <v>0</v>
      </c>
      <c r="AC3294" s="1">
        <f t="shared" si="2058"/>
        <v>0</v>
      </c>
      <c r="AD3294" s="1"/>
      <c r="AE3294" s="1"/>
      <c r="AF3294" s="1">
        <f t="shared" si="2059"/>
        <v>0</v>
      </c>
      <c r="AG3294" s="1"/>
      <c r="AH3294" s="1"/>
      <c r="AI3294" s="1">
        <f t="shared" si="2060"/>
        <v>0</v>
      </c>
      <c r="AJ3294" s="102">
        <f t="shared" si="2061"/>
        <v>0</v>
      </c>
      <c r="AM3294" s="102">
        <f t="shared" si="2062"/>
        <v>0</v>
      </c>
      <c r="AP3294" s="102">
        <f t="shared" si="2063"/>
        <v>0</v>
      </c>
      <c r="AQ3294" s="102">
        <f t="shared" si="2064"/>
        <v>0</v>
      </c>
      <c r="AT3294" s="102">
        <f t="shared" si="2065"/>
        <v>0</v>
      </c>
      <c r="AW3294" s="102">
        <f t="shared" si="2066"/>
        <v>0</v>
      </c>
      <c r="AX3294" s="102">
        <f t="shared" si="2067"/>
        <v>0</v>
      </c>
      <c r="AY3294" s="102">
        <f t="shared" si="2068"/>
        <v>0</v>
      </c>
      <c r="AZ3294" s="102">
        <f t="shared" si="2069"/>
        <v>0</v>
      </c>
      <c r="BA3294" s="102">
        <f t="shared" si="2070"/>
        <v>0</v>
      </c>
      <c r="BB3294" s="102">
        <f t="shared" si="2071"/>
        <v>0</v>
      </c>
      <c r="BC3294" s="102">
        <f t="shared" si="2072"/>
        <v>0</v>
      </c>
      <c r="BD3294" s="102">
        <f t="shared" si="2073"/>
        <v>0</v>
      </c>
      <c r="BE3294" s="102">
        <f t="shared" si="2074"/>
        <v>0</v>
      </c>
    </row>
    <row r="3295" spans="1:57" s="102" customFormat="1" ht="27.75" hidden="1">
      <c r="A3295" s="1"/>
      <c r="B3295" s="90">
        <v>2017</v>
      </c>
      <c r="C3295" s="91">
        <v>8321</v>
      </c>
      <c r="D3295" s="91">
        <v>3</v>
      </c>
      <c r="E3295" s="92">
        <v>6</v>
      </c>
      <c r="F3295" s="92">
        <v>0</v>
      </c>
      <c r="G3295" s="92">
        <v>5000</v>
      </c>
      <c r="H3295" s="92">
        <v>5300</v>
      </c>
      <c r="I3295" s="92">
        <v>531</v>
      </c>
      <c r="J3295" s="93">
        <v>35</v>
      </c>
      <c r="K3295" s="331" t="s">
        <v>1588</v>
      </c>
      <c r="L3295" s="95">
        <v>0</v>
      </c>
      <c r="M3295" s="95">
        <v>0</v>
      </c>
      <c r="N3295" s="95">
        <f t="shared" si="2076"/>
        <v>0</v>
      </c>
      <c r="O3295" s="95">
        <v>0</v>
      </c>
      <c r="P3295" s="95">
        <v>0</v>
      </c>
      <c r="Q3295" s="95">
        <f t="shared" si="2077"/>
        <v>0</v>
      </c>
      <c r="R3295" s="95">
        <f t="shared" si="2078"/>
        <v>0</v>
      </c>
      <c r="S3295" s="96" t="s">
        <v>95</v>
      </c>
      <c r="T3295" s="97"/>
      <c r="U3295" s="98"/>
      <c r="V3295" s="137" t="s">
        <v>174</v>
      </c>
      <c r="W3295" s="1"/>
      <c r="X3295" s="1"/>
      <c r="Y3295" s="1">
        <f t="shared" si="2056"/>
        <v>0</v>
      </c>
      <c r="Z3295" s="1"/>
      <c r="AA3295" s="1"/>
      <c r="AB3295" s="1">
        <f t="shared" si="2057"/>
        <v>0</v>
      </c>
      <c r="AC3295" s="1">
        <f t="shared" si="2058"/>
        <v>0</v>
      </c>
      <c r="AD3295" s="1"/>
      <c r="AE3295" s="1"/>
      <c r="AF3295" s="1">
        <f t="shared" si="2059"/>
        <v>0</v>
      </c>
      <c r="AG3295" s="1"/>
      <c r="AH3295" s="1"/>
      <c r="AI3295" s="1">
        <f t="shared" si="2060"/>
        <v>0</v>
      </c>
      <c r="AJ3295" s="102">
        <f t="shared" si="2061"/>
        <v>0</v>
      </c>
      <c r="AM3295" s="102">
        <f t="shared" si="2062"/>
        <v>0</v>
      </c>
      <c r="AP3295" s="102">
        <f t="shared" si="2063"/>
        <v>0</v>
      </c>
      <c r="AQ3295" s="102">
        <f t="shared" si="2064"/>
        <v>0</v>
      </c>
      <c r="AT3295" s="102">
        <f t="shared" si="2065"/>
        <v>0</v>
      </c>
      <c r="AW3295" s="102">
        <f t="shared" si="2066"/>
        <v>0</v>
      </c>
      <c r="AX3295" s="102">
        <f t="shared" si="2067"/>
        <v>0</v>
      </c>
      <c r="AY3295" s="102">
        <f t="shared" si="2068"/>
        <v>0</v>
      </c>
      <c r="AZ3295" s="102">
        <f t="shared" si="2069"/>
        <v>0</v>
      </c>
      <c r="BA3295" s="102">
        <f t="shared" si="2070"/>
        <v>0</v>
      </c>
      <c r="BB3295" s="102">
        <f t="shared" si="2071"/>
        <v>0</v>
      </c>
      <c r="BC3295" s="102">
        <f t="shared" si="2072"/>
        <v>0</v>
      </c>
      <c r="BD3295" s="102">
        <f t="shared" si="2073"/>
        <v>0</v>
      </c>
      <c r="BE3295" s="102">
        <f t="shared" si="2074"/>
        <v>0</v>
      </c>
    </row>
    <row r="3296" spans="1:57" s="102" customFormat="1" ht="27.75" hidden="1" customHeight="1">
      <c r="A3296" s="1"/>
      <c r="B3296" s="90">
        <v>2017</v>
      </c>
      <c r="C3296" s="91">
        <v>8321</v>
      </c>
      <c r="D3296" s="91">
        <v>3</v>
      </c>
      <c r="E3296" s="92">
        <v>6</v>
      </c>
      <c r="F3296" s="92">
        <v>0</v>
      </c>
      <c r="G3296" s="92">
        <v>5000</v>
      </c>
      <c r="H3296" s="92">
        <v>5300</v>
      </c>
      <c r="I3296" s="92">
        <v>531</v>
      </c>
      <c r="J3296" s="93">
        <v>36</v>
      </c>
      <c r="K3296" s="331" t="s">
        <v>1589</v>
      </c>
      <c r="L3296" s="95">
        <v>0</v>
      </c>
      <c r="M3296" s="95">
        <v>0</v>
      </c>
      <c r="N3296" s="95">
        <f t="shared" si="2076"/>
        <v>0</v>
      </c>
      <c r="O3296" s="95">
        <v>0</v>
      </c>
      <c r="P3296" s="95">
        <v>0</v>
      </c>
      <c r="Q3296" s="95">
        <f t="shared" si="2077"/>
        <v>0</v>
      </c>
      <c r="R3296" s="95">
        <f t="shared" si="2078"/>
        <v>0</v>
      </c>
      <c r="S3296" s="96" t="s">
        <v>95</v>
      </c>
      <c r="T3296" s="97"/>
      <c r="U3296" s="98"/>
      <c r="V3296" s="137" t="s">
        <v>174</v>
      </c>
      <c r="W3296" s="1"/>
      <c r="X3296" s="1"/>
      <c r="Y3296" s="1">
        <f t="shared" si="2056"/>
        <v>0</v>
      </c>
      <c r="Z3296" s="1"/>
      <c r="AA3296" s="1"/>
      <c r="AB3296" s="1">
        <f t="shared" si="2057"/>
        <v>0</v>
      </c>
      <c r="AC3296" s="1">
        <f t="shared" si="2058"/>
        <v>0</v>
      </c>
      <c r="AD3296" s="1"/>
      <c r="AE3296" s="1"/>
      <c r="AF3296" s="1">
        <f t="shared" si="2059"/>
        <v>0</v>
      </c>
      <c r="AG3296" s="1"/>
      <c r="AH3296" s="1"/>
      <c r="AI3296" s="1">
        <f t="shared" si="2060"/>
        <v>0</v>
      </c>
      <c r="AJ3296" s="102">
        <f t="shared" si="2061"/>
        <v>0</v>
      </c>
      <c r="AM3296" s="102">
        <f t="shared" si="2062"/>
        <v>0</v>
      </c>
      <c r="AP3296" s="102">
        <f t="shared" si="2063"/>
        <v>0</v>
      </c>
      <c r="AQ3296" s="102">
        <f t="shared" si="2064"/>
        <v>0</v>
      </c>
      <c r="AT3296" s="102">
        <f t="shared" si="2065"/>
        <v>0</v>
      </c>
      <c r="AW3296" s="102">
        <f t="shared" si="2066"/>
        <v>0</v>
      </c>
      <c r="AX3296" s="102">
        <f t="shared" si="2067"/>
        <v>0</v>
      </c>
      <c r="AY3296" s="102">
        <f t="shared" si="2068"/>
        <v>0</v>
      </c>
      <c r="AZ3296" s="102">
        <f t="shared" si="2069"/>
        <v>0</v>
      </c>
      <c r="BA3296" s="102">
        <f t="shared" si="2070"/>
        <v>0</v>
      </c>
      <c r="BB3296" s="102">
        <f t="shared" si="2071"/>
        <v>0</v>
      </c>
      <c r="BC3296" s="102">
        <f t="shared" si="2072"/>
        <v>0</v>
      </c>
      <c r="BD3296" s="102">
        <f t="shared" si="2073"/>
        <v>0</v>
      </c>
      <c r="BE3296" s="102">
        <f t="shared" si="2074"/>
        <v>0</v>
      </c>
    </row>
    <row r="3297" spans="1:57" s="102" customFormat="1" ht="27.75" hidden="1">
      <c r="A3297" s="1"/>
      <c r="B3297" s="90">
        <v>2017</v>
      </c>
      <c r="C3297" s="91">
        <v>8321</v>
      </c>
      <c r="D3297" s="91">
        <v>3</v>
      </c>
      <c r="E3297" s="92">
        <v>6</v>
      </c>
      <c r="F3297" s="92">
        <v>0</v>
      </c>
      <c r="G3297" s="92">
        <v>5000</v>
      </c>
      <c r="H3297" s="92">
        <v>5300</v>
      </c>
      <c r="I3297" s="92">
        <v>531</v>
      </c>
      <c r="J3297" s="93">
        <v>37</v>
      </c>
      <c r="K3297" s="331" t="s">
        <v>1590</v>
      </c>
      <c r="L3297" s="95">
        <v>0</v>
      </c>
      <c r="M3297" s="95">
        <v>0</v>
      </c>
      <c r="N3297" s="95">
        <f t="shared" si="2076"/>
        <v>0</v>
      </c>
      <c r="O3297" s="95">
        <v>0</v>
      </c>
      <c r="P3297" s="95">
        <v>0</v>
      </c>
      <c r="Q3297" s="95">
        <f t="shared" si="2077"/>
        <v>0</v>
      </c>
      <c r="R3297" s="95">
        <f t="shared" si="2078"/>
        <v>0</v>
      </c>
      <c r="S3297" s="96" t="s">
        <v>95</v>
      </c>
      <c r="T3297" s="97"/>
      <c r="U3297" s="98"/>
      <c r="V3297" s="137" t="s">
        <v>174</v>
      </c>
      <c r="W3297" s="1"/>
      <c r="X3297" s="1"/>
      <c r="Y3297" s="1">
        <f t="shared" si="2056"/>
        <v>0</v>
      </c>
      <c r="Z3297" s="1"/>
      <c r="AA3297" s="1"/>
      <c r="AB3297" s="1">
        <f t="shared" si="2057"/>
        <v>0</v>
      </c>
      <c r="AC3297" s="1">
        <f t="shared" si="2058"/>
        <v>0</v>
      </c>
      <c r="AD3297" s="1"/>
      <c r="AE3297" s="1"/>
      <c r="AF3297" s="1">
        <f t="shared" si="2059"/>
        <v>0</v>
      </c>
      <c r="AG3297" s="1"/>
      <c r="AH3297" s="1"/>
      <c r="AI3297" s="1">
        <f t="shared" si="2060"/>
        <v>0</v>
      </c>
      <c r="AJ3297" s="102">
        <f t="shared" si="2061"/>
        <v>0</v>
      </c>
      <c r="AM3297" s="102">
        <f t="shared" si="2062"/>
        <v>0</v>
      </c>
      <c r="AP3297" s="102">
        <f t="shared" si="2063"/>
        <v>0</v>
      </c>
      <c r="AQ3297" s="102">
        <f t="shared" si="2064"/>
        <v>0</v>
      </c>
      <c r="AT3297" s="102">
        <f t="shared" si="2065"/>
        <v>0</v>
      </c>
      <c r="AW3297" s="102">
        <f t="shared" si="2066"/>
        <v>0</v>
      </c>
      <c r="AX3297" s="102">
        <f t="shared" si="2067"/>
        <v>0</v>
      </c>
      <c r="AY3297" s="102">
        <f t="shared" si="2068"/>
        <v>0</v>
      </c>
      <c r="AZ3297" s="102">
        <f t="shared" si="2069"/>
        <v>0</v>
      </c>
      <c r="BA3297" s="102">
        <f t="shared" si="2070"/>
        <v>0</v>
      </c>
      <c r="BB3297" s="102">
        <f t="shared" si="2071"/>
        <v>0</v>
      </c>
      <c r="BC3297" s="102">
        <f t="shared" si="2072"/>
        <v>0</v>
      </c>
      <c r="BD3297" s="102">
        <f t="shared" si="2073"/>
        <v>0</v>
      </c>
      <c r="BE3297" s="102">
        <f t="shared" si="2074"/>
        <v>0</v>
      </c>
    </row>
    <row r="3298" spans="1:57" s="102" customFormat="1" ht="27.75" hidden="1" customHeight="1">
      <c r="A3298" s="1"/>
      <c r="B3298" s="90">
        <v>2017</v>
      </c>
      <c r="C3298" s="91">
        <v>8321</v>
      </c>
      <c r="D3298" s="91">
        <v>3</v>
      </c>
      <c r="E3298" s="92">
        <v>6</v>
      </c>
      <c r="F3298" s="92">
        <v>0</v>
      </c>
      <c r="G3298" s="92">
        <v>5000</v>
      </c>
      <c r="H3298" s="92">
        <v>5300</v>
      </c>
      <c r="I3298" s="92">
        <v>531</v>
      </c>
      <c r="J3298" s="93">
        <v>38</v>
      </c>
      <c r="K3298" s="331" t="s">
        <v>904</v>
      </c>
      <c r="L3298" s="95">
        <v>0</v>
      </c>
      <c r="M3298" s="95">
        <v>0</v>
      </c>
      <c r="N3298" s="95">
        <f t="shared" si="2076"/>
        <v>0</v>
      </c>
      <c r="O3298" s="95">
        <v>0</v>
      </c>
      <c r="P3298" s="95">
        <v>0</v>
      </c>
      <c r="Q3298" s="95">
        <f t="shared" si="2077"/>
        <v>0</v>
      </c>
      <c r="R3298" s="95">
        <f t="shared" si="2078"/>
        <v>0</v>
      </c>
      <c r="S3298" s="96" t="s">
        <v>95</v>
      </c>
      <c r="T3298" s="97"/>
      <c r="U3298" s="98"/>
      <c r="V3298" s="137" t="s">
        <v>174</v>
      </c>
      <c r="W3298" s="1"/>
      <c r="X3298" s="1"/>
      <c r="Y3298" s="1">
        <f t="shared" si="2056"/>
        <v>0</v>
      </c>
      <c r="Z3298" s="1"/>
      <c r="AA3298" s="1"/>
      <c r="AB3298" s="1">
        <f t="shared" si="2057"/>
        <v>0</v>
      </c>
      <c r="AC3298" s="1">
        <f t="shared" si="2058"/>
        <v>0</v>
      </c>
      <c r="AD3298" s="1"/>
      <c r="AE3298" s="1"/>
      <c r="AF3298" s="1">
        <f t="shared" si="2059"/>
        <v>0</v>
      </c>
      <c r="AG3298" s="1"/>
      <c r="AH3298" s="1"/>
      <c r="AI3298" s="1">
        <f t="shared" si="2060"/>
        <v>0</v>
      </c>
      <c r="AJ3298" s="102">
        <f t="shared" si="2061"/>
        <v>0</v>
      </c>
      <c r="AM3298" s="102">
        <f t="shared" si="2062"/>
        <v>0</v>
      </c>
      <c r="AP3298" s="102">
        <f t="shared" si="2063"/>
        <v>0</v>
      </c>
      <c r="AQ3298" s="102">
        <f t="shared" si="2064"/>
        <v>0</v>
      </c>
      <c r="AT3298" s="102">
        <f t="shared" si="2065"/>
        <v>0</v>
      </c>
      <c r="AW3298" s="102">
        <f t="shared" si="2066"/>
        <v>0</v>
      </c>
      <c r="AX3298" s="102">
        <f t="shared" si="2067"/>
        <v>0</v>
      </c>
      <c r="AY3298" s="102">
        <f t="shared" si="2068"/>
        <v>0</v>
      </c>
      <c r="AZ3298" s="102">
        <f t="shared" si="2069"/>
        <v>0</v>
      </c>
      <c r="BA3298" s="102">
        <f t="shared" si="2070"/>
        <v>0</v>
      </c>
      <c r="BB3298" s="102">
        <f t="shared" si="2071"/>
        <v>0</v>
      </c>
      <c r="BC3298" s="102">
        <f t="shared" si="2072"/>
        <v>0</v>
      </c>
      <c r="BD3298" s="102">
        <f t="shared" si="2073"/>
        <v>0</v>
      </c>
      <c r="BE3298" s="102">
        <f t="shared" si="2074"/>
        <v>0</v>
      </c>
    </row>
    <row r="3299" spans="1:57" s="102" customFormat="1" ht="27.75" hidden="1" customHeight="1">
      <c r="A3299" s="1"/>
      <c r="B3299" s="90">
        <v>2017</v>
      </c>
      <c r="C3299" s="91">
        <v>8321</v>
      </c>
      <c r="D3299" s="91">
        <v>3</v>
      </c>
      <c r="E3299" s="92">
        <v>6</v>
      </c>
      <c r="F3299" s="92">
        <v>0</v>
      </c>
      <c r="G3299" s="92">
        <v>5000</v>
      </c>
      <c r="H3299" s="92">
        <v>5300</v>
      </c>
      <c r="I3299" s="92">
        <v>531</v>
      </c>
      <c r="J3299" s="93">
        <v>39</v>
      </c>
      <c r="K3299" s="331" t="s">
        <v>1591</v>
      </c>
      <c r="L3299" s="95">
        <v>0</v>
      </c>
      <c r="M3299" s="95">
        <v>0</v>
      </c>
      <c r="N3299" s="95">
        <f t="shared" si="2076"/>
        <v>0</v>
      </c>
      <c r="O3299" s="95">
        <v>0</v>
      </c>
      <c r="P3299" s="95">
        <v>0</v>
      </c>
      <c r="Q3299" s="95">
        <f t="shared" si="2077"/>
        <v>0</v>
      </c>
      <c r="R3299" s="95">
        <f t="shared" si="2078"/>
        <v>0</v>
      </c>
      <c r="S3299" s="96" t="s">
        <v>95</v>
      </c>
      <c r="T3299" s="97"/>
      <c r="U3299" s="98"/>
      <c r="V3299" s="137" t="s">
        <v>174</v>
      </c>
      <c r="W3299" s="1"/>
      <c r="X3299" s="1"/>
      <c r="Y3299" s="1">
        <f t="shared" si="2056"/>
        <v>0</v>
      </c>
      <c r="Z3299" s="1"/>
      <c r="AA3299" s="1"/>
      <c r="AB3299" s="1">
        <f t="shared" si="2057"/>
        <v>0</v>
      </c>
      <c r="AC3299" s="1">
        <f t="shared" si="2058"/>
        <v>0</v>
      </c>
      <c r="AD3299" s="1"/>
      <c r="AE3299" s="1"/>
      <c r="AF3299" s="1">
        <f t="shared" si="2059"/>
        <v>0</v>
      </c>
      <c r="AG3299" s="1"/>
      <c r="AH3299" s="1"/>
      <c r="AI3299" s="1">
        <f t="shared" si="2060"/>
        <v>0</v>
      </c>
      <c r="AJ3299" s="102">
        <f t="shared" si="2061"/>
        <v>0</v>
      </c>
      <c r="AM3299" s="102">
        <f t="shared" si="2062"/>
        <v>0</v>
      </c>
      <c r="AP3299" s="102">
        <f t="shared" si="2063"/>
        <v>0</v>
      </c>
      <c r="AQ3299" s="102">
        <f t="shared" si="2064"/>
        <v>0</v>
      </c>
      <c r="AT3299" s="102">
        <f t="shared" si="2065"/>
        <v>0</v>
      </c>
      <c r="AW3299" s="102">
        <f t="shared" si="2066"/>
        <v>0</v>
      </c>
      <c r="AX3299" s="102">
        <f t="shared" si="2067"/>
        <v>0</v>
      </c>
      <c r="AY3299" s="102">
        <f t="shared" si="2068"/>
        <v>0</v>
      </c>
      <c r="AZ3299" s="102">
        <f t="shared" si="2069"/>
        <v>0</v>
      </c>
      <c r="BA3299" s="102">
        <f t="shared" si="2070"/>
        <v>0</v>
      </c>
      <c r="BB3299" s="102">
        <f t="shared" si="2071"/>
        <v>0</v>
      </c>
      <c r="BC3299" s="102">
        <f t="shared" si="2072"/>
        <v>0</v>
      </c>
      <c r="BD3299" s="102">
        <f t="shared" si="2073"/>
        <v>0</v>
      </c>
      <c r="BE3299" s="102">
        <f t="shared" si="2074"/>
        <v>0</v>
      </c>
    </row>
    <row r="3300" spans="1:57" s="102" customFormat="1" ht="27.75" hidden="1" customHeight="1">
      <c r="A3300" s="1"/>
      <c r="B3300" s="90">
        <v>2017</v>
      </c>
      <c r="C3300" s="91">
        <v>8321</v>
      </c>
      <c r="D3300" s="91">
        <v>3</v>
      </c>
      <c r="E3300" s="92">
        <v>6</v>
      </c>
      <c r="F3300" s="92">
        <v>0</v>
      </c>
      <c r="G3300" s="92">
        <v>5000</v>
      </c>
      <c r="H3300" s="92">
        <v>5300</v>
      </c>
      <c r="I3300" s="92">
        <v>531</v>
      </c>
      <c r="J3300" s="93">
        <v>40</v>
      </c>
      <c r="K3300" s="331" t="s">
        <v>1592</v>
      </c>
      <c r="L3300" s="95">
        <v>0</v>
      </c>
      <c r="M3300" s="95">
        <v>0</v>
      </c>
      <c r="N3300" s="95">
        <f t="shared" si="2076"/>
        <v>0</v>
      </c>
      <c r="O3300" s="95">
        <v>0</v>
      </c>
      <c r="P3300" s="95">
        <v>0</v>
      </c>
      <c r="Q3300" s="95">
        <f t="shared" si="2077"/>
        <v>0</v>
      </c>
      <c r="R3300" s="95">
        <f t="shared" si="2078"/>
        <v>0</v>
      </c>
      <c r="S3300" s="96" t="s">
        <v>95</v>
      </c>
      <c r="T3300" s="97"/>
      <c r="U3300" s="98"/>
      <c r="V3300" s="137" t="s">
        <v>174</v>
      </c>
      <c r="W3300" s="1"/>
      <c r="X3300" s="1"/>
      <c r="Y3300" s="1">
        <f t="shared" si="2056"/>
        <v>0</v>
      </c>
      <c r="Z3300" s="1"/>
      <c r="AA3300" s="1"/>
      <c r="AB3300" s="1">
        <f t="shared" si="2057"/>
        <v>0</v>
      </c>
      <c r="AC3300" s="1">
        <f t="shared" si="2058"/>
        <v>0</v>
      </c>
      <c r="AD3300" s="1"/>
      <c r="AE3300" s="1"/>
      <c r="AF3300" s="1">
        <f t="shared" si="2059"/>
        <v>0</v>
      </c>
      <c r="AG3300" s="1"/>
      <c r="AH3300" s="1"/>
      <c r="AI3300" s="1">
        <f t="shared" si="2060"/>
        <v>0</v>
      </c>
      <c r="AJ3300" s="102">
        <f t="shared" si="2061"/>
        <v>0</v>
      </c>
      <c r="AM3300" s="102">
        <f t="shared" si="2062"/>
        <v>0</v>
      </c>
      <c r="AP3300" s="102">
        <f t="shared" si="2063"/>
        <v>0</v>
      </c>
      <c r="AQ3300" s="102">
        <f t="shared" si="2064"/>
        <v>0</v>
      </c>
      <c r="AT3300" s="102">
        <f t="shared" si="2065"/>
        <v>0</v>
      </c>
      <c r="AW3300" s="102">
        <f t="shared" si="2066"/>
        <v>0</v>
      </c>
      <c r="AX3300" s="102">
        <f t="shared" si="2067"/>
        <v>0</v>
      </c>
      <c r="AY3300" s="102">
        <f t="shared" si="2068"/>
        <v>0</v>
      </c>
      <c r="AZ3300" s="102">
        <f t="shared" si="2069"/>
        <v>0</v>
      </c>
      <c r="BA3300" s="102">
        <f t="shared" si="2070"/>
        <v>0</v>
      </c>
      <c r="BB3300" s="102">
        <f t="shared" si="2071"/>
        <v>0</v>
      </c>
      <c r="BC3300" s="102">
        <f t="shared" si="2072"/>
        <v>0</v>
      </c>
      <c r="BD3300" s="102">
        <f t="shared" si="2073"/>
        <v>0</v>
      </c>
      <c r="BE3300" s="102">
        <f t="shared" si="2074"/>
        <v>0</v>
      </c>
    </row>
    <row r="3301" spans="1:57" s="102" customFormat="1" ht="27.75" hidden="1">
      <c r="A3301" s="1"/>
      <c r="B3301" s="90">
        <v>2017</v>
      </c>
      <c r="C3301" s="91">
        <v>8321</v>
      </c>
      <c r="D3301" s="91">
        <v>3</v>
      </c>
      <c r="E3301" s="92">
        <v>6</v>
      </c>
      <c r="F3301" s="92">
        <v>0</v>
      </c>
      <c r="G3301" s="92">
        <v>5000</v>
      </c>
      <c r="H3301" s="92">
        <v>5300</v>
      </c>
      <c r="I3301" s="92">
        <v>531</v>
      </c>
      <c r="J3301" s="93">
        <v>41</v>
      </c>
      <c r="K3301" s="331" t="s">
        <v>1593</v>
      </c>
      <c r="L3301" s="95">
        <v>0</v>
      </c>
      <c r="M3301" s="95">
        <v>0</v>
      </c>
      <c r="N3301" s="95">
        <f t="shared" si="2076"/>
        <v>0</v>
      </c>
      <c r="O3301" s="95">
        <v>0</v>
      </c>
      <c r="P3301" s="95">
        <v>0</v>
      </c>
      <c r="Q3301" s="95">
        <f t="shared" si="2077"/>
        <v>0</v>
      </c>
      <c r="R3301" s="95">
        <f t="shared" si="2078"/>
        <v>0</v>
      </c>
      <c r="S3301" s="96" t="s">
        <v>95</v>
      </c>
      <c r="T3301" s="97"/>
      <c r="U3301" s="98"/>
      <c r="V3301" s="137" t="s">
        <v>174</v>
      </c>
      <c r="W3301" s="1"/>
      <c r="X3301" s="1"/>
      <c r="Y3301" s="1">
        <f t="shared" si="2056"/>
        <v>0</v>
      </c>
      <c r="Z3301" s="1"/>
      <c r="AA3301" s="1"/>
      <c r="AB3301" s="1">
        <f t="shared" si="2057"/>
        <v>0</v>
      </c>
      <c r="AC3301" s="1">
        <f t="shared" si="2058"/>
        <v>0</v>
      </c>
      <c r="AD3301" s="1"/>
      <c r="AE3301" s="1"/>
      <c r="AF3301" s="1">
        <f t="shared" si="2059"/>
        <v>0</v>
      </c>
      <c r="AG3301" s="1"/>
      <c r="AH3301" s="1"/>
      <c r="AI3301" s="1">
        <f t="shared" si="2060"/>
        <v>0</v>
      </c>
      <c r="AJ3301" s="102">
        <f t="shared" si="2061"/>
        <v>0</v>
      </c>
      <c r="AM3301" s="102">
        <f t="shared" si="2062"/>
        <v>0</v>
      </c>
      <c r="AP3301" s="102">
        <f t="shared" si="2063"/>
        <v>0</v>
      </c>
      <c r="AQ3301" s="102">
        <f t="shared" si="2064"/>
        <v>0</v>
      </c>
      <c r="AT3301" s="102">
        <f t="shared" si="2065"/>
        <v>0</v>
      </c>
      <c r="AW3301" s="102">
        <f t="shared" si="2066"/>
        <v>0</v>
      </c>
      <c r="AX3301" s="102">
        <f t="shared" si="2067"/>
        <v>0</v>
      </c>
      <c r="AY3301" s="102">
        <f t="shared" si="2068"/>
        <v>0</v>
      </c>
      <c r="AZ3301" s="102">
        <f t="shared" si="2069"/>
        <v>0</v>
      </c>
      <c r="BA3301" s="102">
        <f t="shared" si="2070"/>
        <v>0</v>
      </c>
      <c r="BB3301" s="102">
        <f t="shared" si="2071"/>
        <v>0</v>
      </c>
      <c r="BC3301" s="102">
        <f t="shared" si="2072"/>
        <v>0</v>
      </c>
      <c r="BD3301" s="102">
        <f t="shared" si="2073"/>
        <v>0</v>
      </c>
      <c r="BE3301" s="102">
        <f t="shared" si="2074"/>
        <v>0</v>
      </c>
    </row>
    <row r="3302" spans="1:57" s="102" customFormat="1" ht="27.75" hidden="1" customHeight="1">
      <c r="A3302" s="1"/>
      <c r="B3302" s="90">
        <v>2017</v>
      </c>
      <c r="C3302" s="91">
        <v>8321</v>
      </c>
      <c r="D3302" s="91">
        <v>3</v>
      </c>
      <c r="E3302" s="92">
        <v>6</v>
      </c>
      <c r="F3302" s="92">
        <v>0</v>
      </c>
      <c r="G3302" s="92">
        <v>5000</v>
      </c>
      <c r="H3302" s="92">
        <v>5300</v>
      </c>
      <c r="I3302" s="92">
        <v>531</v>
      </c>
      <c r="J3302" s="93">
        <v>42</v>
      </c>
      <c r="K3302" s="331" t="s">
        <v>1594</v>
      </c>
      <c r="L3302" s="95">
        <v>0</v>
      </c>
      <c r="M3302" s="95">
        <v>0</v>
      </c>
      <c r="N3302" s="95">
        <f t="shared" si="2076"/>
        <v>0</v>
      </c>
      <c r="O3302" s="95">
        <v>0</v>
      </c>
      <c r="P3302" s="95">
        <v>0</v>
      </c>
      <c r="Q3302" s="95">
        <f t="shared" si="2077"/>
        <v>0</v>
      </c>
      <c r="R3302" s="95">
        <f t="shared" si="2078"/>
        <v>0</v>
      </c>
      <c r="S3302" s="96" t="s">
        <v>95</v>
      </c>
      <c r="T3302" s="97"/>
      <c r="U3302" s="98"/>
      <c r="V3302" s="137" t="s">
        <v>174</v>
      </c>
      <c r="W3302" s="1"/>
      <c r="X3302" s="1"/>
      <c r="Y3302" s="1">
        <f t="shared" si="2056"/>
        <v>0</v>
      </c>
      <c r="Z3302" s="1"/>
      <c r="AA3302" s="1"/>
      <c r="AB3302" s="1">
        <f t="shared" si="2057"/>
        <v>0</v>
      </c>
      <c r="AC3302" s="1">
        <f t="shared" si="2058"/>
        <v>0</v>
      </c>
      <c r="AD3302" s="1"/>
      <c r="AE3302" s="1"/>
      <c r="AF3302" s="1">
        <f t="shared" si="2059"/>
        <v>0</v>
      </c>
      <c r="AG3302" s="1"/>
      <c r="AH3302" s="1"/>
      <c r="AI3302" s="1">
        <f t="shared" si="2060"/>
        <v>0</v>
      </c>
      <c r="AJ3302" s="102">
        <f t="shared" si="2061"/>
        <v>0</v>
      </c>
      <c r="AM3302" s="102">
        <f t="shared" si="2062"/>
        <v>0</v>
      </c>
      <c r="AP3302" s="102">
        <f t="shared" si="2063"/>
        <v>0</v>
      </c>
      <c r="AQ3302" s="102">
        <f t="shared" si="2064"/>
        <v>0</v>
      </c>
      <c r="AT3302" s="102">
        <f t="shared" si="2065"/>
        <v>0</v>
      </c>
      <c r="AW3302" s="102">
        <f t="shared" si="2066"/>
        <v>0</v>
      </c>
      <c r="AX3302" s="102">
        <f t="shared" si="2067"/>
        <v>0</v>
      </c>
      <c r="AY3302" s="102">
        <f t="shared" si="2068"/>
        <v>0</v>
      </c>
      <c r="AZ3302" s="102">
        <f t="shared" si="2069"/>
        <v>0</v>
      </c>
      <c r="BA3302" s="102">
        <f t="shared" si="2070"/>
        <v>0</v>
      </c>
      <c r="BB3302" s="102">
        <f t="shared" si="2071"/>
        <v>0</v>
      </c>
      <c r="BC3302" s="102">
        <f t="shared" si="2072"/>
        <v>0</v>
      </c>
      <c r="BD3302" s="102">
        <f t="shared" si="2073"/>
        <v>0</v>
      </c>
      <c r="BE3302" s="102">
        <f t="shared" si="2074"/>
        <v>0</v>
      </c>
    </row>
    <row r="3303" spans="1:57" s="102" customFormat="1" ht="27.75" hidden="1">
      <c r="A3303" s="1"/>
      <c r="B3303" s="90">
        <v>2017</v>
      </c>
      <c r="C3303" s="91">
        <v>8321</v>
      </c>
      <c r="D3303" s="91">
        <v>3</v>
      </c>
      <c r="E3303" s="92">
        <v>6</v>
      </c>
      <c r="F3303" s="92">
        <v>0</v>
      </c>
      <c r="G3303" s="92">
        <v>5000</v>
      </c>
      <c r="H3303" s="92">
        <v>5300</v>
      </c>
      <c r="I3303" s="92">
        <v>531</v>
      </c>
      <c r="J3303" s="93">
        <v>43</v>
      </c>
      <c r="K3303" s="331" t="s">
        <v>1595</v>
      </c>
      <c r="L3303" s="95">
        <v>0</v>
      </c>
      <c r="M3303" s="95">
        <v>0</v>
      </c>
      <c r="N3303" s="95">
        <f t="shared" si="2076"/>
        <v>0</v>
      </c>
      <c r="O3303" s="95">
        <v>0</v>
      </c>
      <c r="P3303" s="95">
        <v>0</v>
      </c>
      <c r="Q3303" s="95">
        <f t="shared" si="2077"/>
        <v>0</v>
      </c>
      <c r="R3303" s="95">
        <f t="shared" si="2078"/>
        <v>0</v>
      </c>
      <c r="S3303" s="96" t="s">
        <v>95</v>
      </c>
      <c r="T3303" s="97"/>
      <c r="U3303" s="98"/>
      <c r="V3303" s="137" t="s">
        <v>174</v>
      </c>
      <c r="W3303" s="1"/>
      <c r="X3303" s="1"/>
      <c r="Y3303" s="1">
        <f t="shared" si="2056"/>
        <v>0</v>
      </c>
      <c r="Z3303" s="1"/>
      <c r="AA3303" s="1"/>
      <c r="AB3303" s="1">
        <f t="shared" si="2057"/>
        <v>0</v>
      </c>
      <c r="AC3303" s="1">
        <f t="shared" si="2058"/>
        <v>0</v>
      </c>
      <c r="AD3303" s="1"/>
      <c r="AE3303" s="1"/>
      <c r="AF3303" s="1">
        <f t="shared" si="2059"/>
        <v>0</v>
      </c>
      <c r="AG3303" s="1"/>
      <c r="AH3303" s="1"/>
      <c r="AI3303" s="1">
        <f t="shared" si="2060"/>
        <v>0</v>
      </c>
      <c r="AJ3303" s="102">
        <f t="shared" si="2061"/>
        <v>0</v>
      </c>
      <c r="AM3303" s="102">
        <f t="shared" si="2062"/>
        <v>0</v>
      </c>
      <c r="AP3303" s="102">
        <f t="shared" si="2063"/>
        <v>0</v>
      </c>
      <c r="AQ3303" s="102">
        <f t="shared" si="2064"/>
        <v>0</v>
      </c>
      <c r="AT3303" s="102">
        <f t="shared" si="2065"/>
        <v>0</v>
      </c>
      <c r="AW3303" s="102">
        <f t="shared" si="2066"/>
        <v>0</v>
      </c>
      <c r="AX3303" s="102">
        <f t="shared" si="2067"/>
        <v>0</v>
      </c>
      <c r="AY3303" s="102">
        <f t="shared" si="2068"/>
        <v>0</v>
      </c>
      <c r="AZ3303" s="102">
        <f t="shared" si="2069"/>
        <v>0</v>
      </c>
      <c r="BA3303" s="102">
        <f t="shared" si="2070"/>
        <v>0</v>
      </c>
      <c r="BB3303" s="102">
        <f t="shared" si="2071"/>
        <v>0</v>
      </c>
      <c r="BC3303" s="102">
        <f t="shared" si="2072"/>
        <v>0</v>
      </c>
      <c r="BD3303" s="102">
        <f t="shared" si="2073"/>
        <v>0</v>
      </c>
      <c r="BE3303" s="102">
        <f t="shared" si="2074"/>
        <v>0</v>
      </c>
    </row>
    <row r="3304" spans="1:57" s="102" customFormat="1" ht="27.75" hidden="1" customHeight="1">
      <c r="A3304" s="1"/>
      <c r="B3304" s="90">
        <v>2017</v>
      </c>
      <c r="C3304" s="91">
        <v>8321</v>
      </c>
      <c r="D3304" s="91">
        <v>3</v>
      </c>
      <c r="E3304" s="92">
        <v>6</v>
      </c>
      <c r="F3304" s="92">
        <v>0</v>
      </c>
      <c r="G3304" s="92">
        <v>5000</v>
      </c>
      <c r="H3304" s="92">
        <v>5300</v>
      </c>
      <c r="I3304" s="92">
        <v>531</v>
      </c>
      <c r="J3304" s="93">
        <v>44</v>
      </c>
      <c r="K3304" s="331" t="s">
        <v>1596</v>
      </c>
      <c r="L3304" s="95">
        <v>0</v>
      </c>
      <c r="M3304" s="95">
        <v>0</v>
      </c>
      <c r="N3304" s="95">
        <f t="shared" si="2076"/>
        <v>0</v>
      </c>
      <c r="O3304" s="95">
        <v>0</v>
      </c>
      <c r="P3304" s="95">
        <v>0</v>
      </c>
      <c r="Q3304" s="95">
        <f t="shared" si="2077"/>
        <v>0</v>
      </c>
      <c r="R3304" s="95">
        <f t="shared" si="2078"/>
        <v>0</v>
      </c>
      <c r="S3304" s="96" t="s">
        <v>95</v>
      </c>
      <c r="T3304" s="97"/>
      <c r="U3304" s="98"/>
      <c r="V3304" s="137" t="s">
        <v>174</v>
      </c>
      <c r="W3304" s="1"/>
      <c r="X3304" s="1"/>
      <c r="Y3304" s="1">
        <f t="shared" si="2056"/>
        <v>0</v>
      </c>
      <c r="Z3304" s="1"/>
      <c r="AA3304" s="1"/>
      <c r="AB3304" s="1">
        <f t="shared" si="2057"/>
        <v>0</v>
      </c>
      <c r="AC3304" s="1">
        <f t="shared" si="2058"/>
        <v>0</v>
      </c>
      <c r="AD3304" s="1"/>
      <c r="AE3304" s="1"/>
      <c r="AF3304" s="1">
        <f t="shared" si="2059"/>
        <v>0</v>
      </c>
      <c r="AG3304" s="1"/>
      <c r="AH3304" s="1"/>
      <c r="AI3304" s="1">
        <f t="shared" si="2060"/>
        <v>0</v>
      </c>
      <c r="AJ3304" s="102">
        <f t="shared" si="2061"/>
        <v>0</v>
      </c>
      <c r="AM3304" s="102">
        <f t="shared" si="2062"/>
        <v>0</v>
      </c>
      <c r="AP3304" s="102">
        <f t="shared" si="2063"/>
        <v>0</v>
      </c>
      <c r="AQ3304" s="102">
        <f t="shared" si="2064"/>
        <v>0</v>
      </c>
      <c r="AT3304" s="102">
        <f t="shared" si="2065"/>
        <v>0</v>
      </c>
      <c r="AW3304" s="102">
        <f t="shared" si="2066"/>
        <v>0</v>
      </c>
      <c r="AX3304" s="102">
        <f t="shared" si="2067"/>
        <v>0</v>
      </c>
      <c r="AY3304" s="102">
        <f t="shared" si="2068"/>
        <v>0</v>
      </c>
      <c r="AZ3304" s="102">
        <f t="shared" si="2069"/>
        <v>0</v>
      </c>
      <c r="BA3304" s="102">
        <f t="shared" si="2070"/>
        <v>0</v>
      </c>
      <c r="BB3304" s="102">
        <f t="shared" si="2071"/>
        <v>0</v>
      </c>
      <c r="BC3304" s="102">
        <f t="shared" si="2072"/>
        <v>0</v>
      </c>
      <c r="BD3304" s="102">
        <f t="shared" si="2073"/>
        <v>0</v>
      </c>
      <c r="BE3304" s="102">
        <f t="shared" si="2074"/>
        <v>0</v>
      </c>
    </row>
    <row r="3305" spans="1:57" s="102" customFormat="1" ht="27.75" hidden="1">
      <c r="A3305" s="1"/>
      <c r="B3305" s="90">
        <v>2017</v>
      </c>
      <c r="C3305" s="91">
        <v>8321</v>
      </c>
      <c r="D3305" s="91">
        <v>3</v>
      </c>
      <c r="E3305" s="92">
        <v>6</v>
      </c>
      <c r="F3305" s="92">
        <v>0</v>
      </c>
      <c r="G3305" s="92">
        <v>5000</v>
      </c>
      <c r="H3305" s="92">
        <v>5300</v>
      </c>
      <c r="I3305" s="92">
        <v>531</v>
      </c>
      <c r="J3305" s="93">
        <v>45</v>
      </c>
      <c r="K3305" s="331" t="s">
        <v>1597</v>
      </c>
      <c r="L3305" s="95">
        <v>0</v>
      </c>
      <c r="M3305" s="95">
        <v>0</v>
      </c>
      <c r="N3305" s="95">
        <f t="shared" si="2076"/>
        <v>0</v>
      </c>
      <c r="O3305" s="95">
        <v>0</v>
      </c>
      <c r="P3305" s="95">
        <v>0</v>
      </c>
      <c r="Q3305" s="95">
        <f t="shared" si="2077"/>
        <v>0</v>
      </c>
      <c r="R3305" s="95">
        <f t="shared" si="2078"/>
        <v>0</v>
      </c>
      <c r="S3305" s="96" t="s">
        <v>95</v>
      </c>
      <c r="T3305" s="97"/>
      <c r="U3305" s="98"/>
      <c r="V3305" s="137" t="s">
        <v>174</v>
      </c>
      <c r="W3305" s="1"/>
      <c r="X3305" s="1"/>
      <c r="Y3305" s="1">
        <f t="shared" si="2056"/>
        <v>0</v>
      </c>
      <c r="Z3305" s="1"/>
      <c r="AA3305" s="1"/>
      <c r="AB3305" s="1">
        <f t="shared" si="2057"/>
        <v>0</v>
      </c>
      <c r="AC3305" s="1">
        <f t="shared" si="2058"/>
        <v>0</v>
      </c>
      <c r="AD3305" s="1"/>
      <c r="AE3305" s="1"/>
      <c r="AF3305" s="1">
        <f t="shared" si="2059"/>
        <v>0</v>
      </c>
      <c r="AG3305" s="1"/>
      <c r="AH3305" s="1"/>
      <c r="AI3305" s="1">
        <f t="shared" si="2060"/>
        <v>0</v>
      </c>
      <c r="AJ3305" s="102">
        <f t="shared" si="2061"/>
        <v>0</v>
      </c>
      <c r="AM3305" s="102">
        <f t="shared" si="2062"/>
        <v>0</v>
      </c>
      <c r="AP3305" s="102">
        <f t="shared" si="2063"/>
        <v>0</v>
      </c>
      <c r="AQ3305" s="102">
        <f t="shared" si="2064"/>
        <v>0</v>
      </c>
      <c r="AT3305" s="102">
        <f t="shared" si="2065"/>
        <v>0</v>
      </c>
      <c r="AW3305" s="102">
        <f t="shared" si="2066"/>
        <v>0</v>
      </c>
      <c r="AX3305" s="102">
        <f t="shared" si="2067"/>
        <v>0</v>
      </c>
      <c r="AY3305" s="102">
        <f t="shared" si="2068"/>
        <v>0</v>
      </c>
      <c r="AZ3305" s="102">
        <f t="shared" si="2069"/>
        <v>0</v>
      </c>
      <c r="BA3305" s="102">
        <f t="shared" si="2070"/>
        <v>0</v>
      </c>
      <c r="BB3305" s="102">
        <f t="shared" si="2071"/>
        <v>0</v>
      </c>
      <c r="BC3305" s="102">
        <f t="shared" si="2072"/>
        <v>0</v>
      </c>
      <c r="BD3305" s="102">
        <f t="shared" si="2073"/>
        <v>0</v>
      </c>
      <c r="BE3305" s="102">
        <f t="shared" si="2074"/>
        <v>0</v>
      </c>
    </row>
    <row r="3306" spans="1:57" s="102" customFormat="1" ht="27.75" hidden="1" customHeight="1">
      <c r="A3306" s="1"/>
      <c r="B3306" s="90">
        <v>2017</v>
      </c>
      <c r="C3306" s="91">
        <v>8321</v>
      </c>
      <c r="D3306" s="91">
        <v>3</v>
      </c>
      <c r="E3306" s="92">
        <v>6</v>
      </c>
      <c r="F3306" s="92">
        <v>0</v>
      </c>
      <c r="G3306" s="92">
        <v>5000</v>
      </c>
      <c r="H3306" s="92">
        <v>5300</v>
      </c>
      <c r="I3306" s="92">
        <v>531</v>
      </c>
      <c r="J3306" s="93">
        <v>46</v>
      </c>
      <c r="K3306" s="331" t="s">
        <v>637</v>
      </c>
      <c r="L3306" s="95">
        <v>0</v>
      </c>
      <c r="M3306" s="95">
        <v>0</v>
      </c>
      <c r="N3306" s="95">
        <f t="shared" si="2076"/>
        <v>0</v>
      </c>
      <c r="O3306" s="95">
        <v>0</v>
      </c>
      <c r="P3306" s="95">
        <v>0</v>
      </c>
      <c r="Q3306" s="95">
        <f t="shared" si="2077"/>
        <v>0</v>
      </c>
      <c r="R3306" s="95">
        <f t="shared" si="2078"/>
        <v>0</v>
      </c>
      <c r="S3306" s="96" t="s">
        <v>95</v>
      </c>
      <c r="T3306" s="97"/>
      <c r="U3306" s="98"/>
      <c r="V3306" s="137" t="s">
        <v>174</v>
      </c>
      <c r="W3306" s="1"/>
      <c r="X3306" s="1"/>
      <c r="Y3306" s="1">
        <f t="shared" si="2056"/>
        <v>0</v>
      </c>
      <c r="Z3306" s="1"/>
      <c r="AA3306" s="1"/>
      <c r="AB3306" s="1">
        <f t="shared" si="2057"/>
        <v>0</v>
      </c>
      <c r="AC3306" s="1">
        <f t="shared" si="2058"/>
        <v>0</v>
      </c>
      <c r="AD3306" s="1"/>
      <c r="AE3306" s="1"/>
      <c r="AF3306" s="1">
        <f t="shared" si="2059"/>
        <v>0</v>
      </c>
      <c r="AG3306" s="1"/>
      <c r="AH3306" s="1"/>
      <c r="AI3306" s="1">
        <f t="shared" si="2060"/>
        <v>0</v>
      </c>
      <c r="AJ3306" s="102">
        <f t="shared" si="2061"/>
        <v>0</v>
      </c>
      <c r="AM3306" s="102">
        <f t="shared" si="2062"/>
        <v>0</v>
      </c>
      <c r="AP3306" s="102">
        <f t="shared" si="2063"/>
        <v>0</v>
      </c>
      <c r="AQ3306" s="102">
        <f t="shared" si="2064"/>
        <v>0</v>
      </c>
      <c r="AT3306" s="102">
        <f t="shared" si="2065"/>
        <v>0</v>
      </c>
      <c r="AW3306" s="102">
        <f t="shared" si="2066"/>
        <v>0</v>
      </c>
      <c r="AX3306" s="102">
        <f t="shared" si="2067"/>
        <v>0</v>
      </c>
      <c r="AY3306" s="102">
        <f t="shared" si="2068"/>
        <v>0</v>
      </c>
      <c r="AZ3306" s="102">
        <f t="shared" si="2069"/>
        <v>0</v>
      </c>
      <c r="BA3306" s="102">
        <f t="shared" si="2070"/>
        <v>0</v>
      </c>
      <c r="BB3306" s="102">
        <f t="shared" si="2071"/>
        <v>0</v>
      </c>
      <c r="BC3306" s="102">
        <f t="shared" si="2072"/>
        <v>0</v>
      </c>
      <c r="BD3306" s="102">
        <f t="shared" si="2073"/>
        <v>0</v>
      </c>
      <c r="BE3306" s="102">
        <f t="shared" si="2074"/>
        <v>0</v>
      </c>
    </row>
    <row r="3307" spans="1:57" s="102" customFormat="1" ht="27.75" hidden="1">
      <c r="A3307" s="1"/>
      <c r="B3307" s="90">
        <v>2017</v>
      </c>
      <c r="C3307" s="91">
        <v>8321</v>
      </c>
      <c r="D3307" s="91">
        <v>3</v>
      </c>
      <c r="E3307" s="92">
        <v>6</v>
      </c>
      <c r="F3307" s="92">
        <v>0</v>
      </c>
      <c r="G3307" s="92">
        <v>5000</v>
      </c>
      <c r="H3307" s="92">
        <v>5300</v>
      </c>
      <c r="I3307" s="92">
        <v>531</v>
      </c>
      <c r="J3307" s="93">
        <v>47</v>
      </c>
      <c r="K3307" s="331" t="s">
        <v>1598</v>
      </c>
      <c r="L3307" s="95">
        <v>0</v>
      </c>
      <c r="M3307" s="95">
        <v>0</v>
      </c>
      <c r="N3307" s="95">
        <f t="shared" si="2076"/>
        <v>0</v>
      </c>
      <c r="O3307" s="95">
        <v>0</v>
      </c>
      <c r="P3307" s="95">
        <v>0</v>
      </c>
      <c r="Q3307" s="95">
        <f t="shared" si="2077"/>
        <v>0</v>
      </c>
      <c r="R3307" s="95">
        <f t="shared" si="2078"/>
        <v>0</v>
      </c>
      <c r="S3307" s="96" t="s">
        <v>95</v>
      </c>
      <c r="T3307" s="97"/>
      <c r="U3307" s="98"/>
      <c r="V3307" s="137" t="s">
        <v>174</v>
      </c>
      <c r="W3307" s="1"/>
      <c r="X3307" s="1"/>
      <c r="Y3307" s="1">
        <f t="shared" si="2056"/>
        <v>0</v>
      </c>
      <c r="Z3307" s="1"/>
      <c r="AA3307" s="1"/>
      <c r="AB3307" s="1">
        <f t="shared" si="2057"/>
        <v>0</v>
      </c>
      <c r="AC3307" s="1">
        <f t="shared" si="2058"/>
        <v>0</v>
      </c>
      <c r="AD3307" s="1"/>
      <c r="AE3307" s="1"/>
      <c r="AF3307" s="1">
        <f t="shared" si="2059"/>
        <v>0</v>
      </c>
      <c r="AG3307" s="1"/>
      <c r="AH3307" s="1"/>
      <c r="AI3307" s="1">
        <f t="shared" si="2060"/>
        <v>0</v>
      </c>
      <c r="AJ3307" s="102">
        <f t="shared" si="2061"/>
        <v>0</v>
      </c>
      <c r="AM3307" s="102">
        <f t="shared" si="2062"/>
        <v>0</v>
      </c>
      <c r="AP3307" s="102">
        <f t="shared" si="2063"/>
        <v>0</v>
      </c>
      <c r="AQ3307" s="102">
        <f t="shared" si="2064"/>
        <v>0</v>
      </c>
      <c r="AT3307" s="102">
        <f t="shared" si="2065"/>
        <v>0</v>
      </c>
      <c r="AW3307" s="102">
        <f t="shared" si="2066"/>
        <v>0</v>
      </c>
      <c r="AX3307" s="102">
        <f t="shared" si="2067"/>
        <v>0</v>
      </c>
      <c r="AY3307" s="102">
        <f t="shared" si="2068"/>
        <v>0</v>
      </c>
      <c r="AZ3307" s="102">
        <f t="shared" si="2069"/>
        <v>0</v>
      </c>
      <c r="BA3307" s="102">
        <f t="shared" si="2070"/>
        <v>0</v>
      </c>
      <c r="BB3307" s="102">
        <f t="shared" si="2071"/>
        <v>0</v>
      </c>
      <c r="BC3307" s="102">
        <f t="shared" si="2072"/>
        <v>0</v>
      </c>
      <c r="BD3307" s="102">
        <f t="shared" si="2073"/>
        <v>0</v>
      </c>
      <c r="BE3307" s="102">
        <f t="shared" si="2074"/>
        <v>0</v>
      </c>
    </row>
    <row r="3308" spans="1:57" s="102" customFormat="1" ht="27.75" hidden="1" customHeight="1">
      <c r="A3308" s="1"/>
      <c r="B3308" s="90">
        <v>2017</v>
      </c>
      <c r="C3308" s="91">
        <v>8321</v>
      </c>
      <c r="D3308" s="91">
        <v>3</v>
      </c>
      <c r="E3308" s="92">
        <v>6</v>
      </c>
      <c r="F3308" s="92">
        <v>0</v>
      </c>
      <c r="G3308" s="92">
        <v>5000</v>
      </c>
      <c r="H3308" s="92">
        <v>5300</v>
      </c>
      <c r="I3308" s="92">
        <v>531</v>
      </c>
      <c r="J3308" s="93">
        <v>48</v>
      </c>
      <c r="K3308" s="331" t="s">
        <v>1599</v>
      </c>
      <c r="L3308" s="95">
        <v>0</v>
      </c>
      <c r="M3308" s="95">
        <v>0</v>
      </c>
      <c r="N3308" s="95">
        <f t="shared" si="2076"/>
        <v>0</v>
      </c>
      <c r="O3308" s="95">
        <v>0</v>
      </c>
      <c r="P3308" s="95">
        <v>0</v>
      </c>
      <c r="Q3308" s="95">
        <f t="shared" si="2077"/>
        <v>0</v>
      </c>
      <c r="R3308" s="95">
        <f t="shared" si="2078"/>
        <v>0</v>
      </c>
      <c r="S3308" s="96" t="s">
        <v>95</v>
      </c>
      <c r="T3308" s="97"/>
      <c r="U3308" s="98"/>
      <c r="V3308" s="137" t="s">
        <v>174</v>
      </c>
      <c r="W3308" s="1"/>
      <c r="X3308" s="1"/>
      <c r="Y3308" s="1">
        <f t="shared" si="2056"/>
        <v>0</v>
      </c>
      <c r="Z3308" s="1"/>
      <c r="AA3308" s="1"/>
      <c r="AB3308" s="1">
        <f t="shared" si="2057"/>
        <v>0</v>
      </c>
      <c r="AC3308" s="1">
        <f t="shared" si="2058"/>
        <v>0</v>
      </c>
      <c r="AD3308" s="1"/>
      <c r="AE3308" s="1"/>
      <c r="AF3308" s="1">
        <f t="shared" si="2059"/>
        <v>0</v>
      </c>
      <c r="AG3308" s="1"/>
      <c r="AH3308" s="1"/>
      <c r="AI3308" s="1">
        <f t="shared" si="2060"/>
        <v>0</v>
      </c>
      <c r="AJ3308" s="102">
        <f t="shared" si="2061"/>
        <v>0</v>
      </c>
      <c r="AM3308" s="102">
        <f t="shared" si="2062"/>
        <v>0</v>
      </c>
      <c r="AP3308" s="102">
        <f t="shared" si="2063"/>
        <v>0</v>
      </c>
      <c r="AQ3308" s="102">
        <f t="shared" si="2064"/>
        <v>0</v>
      </c>
      <c r="AT3308" s="102">
        <f t="shared" si="2065"/>
        <v>0</v>
      </c>
      <c r="AW3308" s="102">
        <f t="shared" si="2066"/>
        <v>0</v>
      </c>
      <c r="AX3308" s="102">
        <f t="shared" si="2067"/>
        <v>0</v>
      </c>
      <c r="AY3308" s="102">
        <f t="shared" si="2068"/>
        <v>0</v>
      </c>
      <c r="AZ3308" s="102">
        <f t="shared" si="2069"/>
        <v>0</v>
      </c>
      <c r="BA3308" s="102">
        <f t="shared" si="2070"/>
        <v>0</v>
      </c>
      <c r="BB3308" s="102">
        <f t="shared" si="2071"/>
        <v>0</v>
      </c>
      <c r="BC3308" s="102">
        <f t="shared" si="2072"/>
        <v>0</v>
      </c>
      <c r="BD3308" s="102">
        <f t="shared" si="2073"/>
        <v>0</v>
      </c>
      <c r="BE3308" s="102">
        <f t="shared" si="2074"/>
        <v>0</v>
      </c>
    </row>
    <row r="3309" spans="1:57" s="102" customFormat="1" ht="27.75" hidden="1">
      <c r="A3309" s="1"/>
      <c r="B3309" s="90">
        <v>2017</v>
      </c>
      <c r="C3309" s="91">
        <v>8321</v>
      </c>
      <c r="D3309" s="91">
        <v>3</v>
      </c>
      <c r="E3309" s="92">
        <v>6</v>
      </c>
      <c r="F3309" s="92">
        <v>0</v>
      </c>
      <c r="G3309" s="92">
        <v>5000</v>
      </c>
      <c r="H3309" s="92">
        <v>5300</v>
      </c>
      <c r="I3309" s="92">
        <v>531</v>
      </c>
      <c r="J3309" s="93">
        <v>49</v>
      </c>
      <c r="K3309" s="331" t="s">
        <v>1600</v>
      </c>
      <c r="L3309" s="95">
        <v>0</v>
      </c>
      <c r="M3309" s="95">
        <v>0</v>
      </c>
      <c r="N3309" s="95">
        <f t="shared" si="2076"/>
        <v>0</v>
      </c>
      <c r="O3309" s="95">
        <v>0</v>
      </c>
      <c r="P3309" s="95">
        <v>0</v>
      </c>
      <c r="Q3309" s="95">
        <f t="shared" si="2077"/>
        <v>0</v>
      </c>
      <c r="R3309" s="95">
        <f t="shared" si="2078"/>
        <v>0</v>
      </c>
      <c r="S3309" s="96" t="s">
        <v>95</v>
      </c>
      <c r="T3309" s="97"/>
      <c r="U3309" s="98"/>
      <c r="V3309" s="137" t="s">
        <v>174</v>
      </c>
      <c r="W3309" s="1"/>
      <c r="X3309" s="1"/>
      <c r="Y3309" s="1">
        <f t="shared" si="2056"/>
        <v>0</v>
      </c>
      <c r="Z3309" s="1"/>
      <c r="AA3309" s="1"/>
      <c r="AB3309" s="1">
        <f t="shared" si="2057"/>
        <v>0</v>
      </c>
      <c r="AC3309" s="1">
        <f t="shared" si="2058"/>
        <v>0</v>
      </c>
      <c r="AD3309" s="1"/>
      <c r="AE3309" s="1"/>
      <c r="AF3309" s="1">
        <f t="shared" si="2059"/>
        <v>0</v>
      </c>
      <c r="AG3309" s="1"/>
      <c r="AH3309" s="1"/>
      <c r="AI3309" s="1">
        <f t="shared" si="2060"/>
        <v>0</v>
      </c>
      <c r="AJ3309" s="102">
        <f t="shared" si="2061"/>
        <v>0</v>
      </c>
      <c r="AM3309" s="102">
        <f t="shared" si="2062"/>
        <v>0</v>
      </c>
      <c r="AP3309" s="102">
        <f t="shared" si="2063"/>
        <v>0</v>
      </c>
      <c r="AQ3309" s="102">
        <f t="shared" si="2064"/>
        <v>0</v>
      </c>
      <c r="AT3309" s="102">
        <f t="shared" si="2065"/>
        <v>0</v>
      </c>
      <c r="AW3309" s="102">
        <f t="shared" si="2066"/>
        <v>0</v>
      </c>
      <c r="AX3309" s="102">
        <f t="shared" si="2067"/>
        <v>0</v>
      </c>
      <c r="AY3309" s="102">
        <f t="shared" si="2068"/>
        <v>0</v>
      </c>
      <c r="AZ3309" s="102">
        <f t="shared" si="2069"/>
        <v>0</v>
      </c>
      <c r="BA3309" s="102">
        <f t="shared" si="2070"/>
        <v>0</v>
      </c>
      <c r="BB3309" s="102">
        <f t="shared" si="2071"/>
        <v>0</v>
      </c>
      <c r="BC3309" s="102">
        <f t="shared" si="2072"/>
        <v>0</v>
      </c>
      <c r="BD3309" s="102">
        <f t="shared" si="2073"/>
        <v>0</v>
      </c>
      <c r="BE3309" s="102">
        <f t="shared" si="2074"/>
        <v>0</v>
      </c>
    </row>
    <row r="3310" spans="1:57" s="102" customFormat="1" ht="27.75" hidden="1" customHeight="1">
      <c r="A3310" s="1"/>
      <c r="B3310" s="90">
        <v>2017</v>
      </c>
      <c r="C3310" s="91">
        <v>8321</v>
      </c>
      <c r="D3310" s="91">
        <v>3</v>
      </c>
      <c r="E3310" s="92">
        <v>6</v>
      </c>
      <c r="F3310" s="92">
        <v>0</v>
      </c>
      <c r="G3310" s="92">
        <v>5000</v>
      </c>
      <c r="H3310" s="92">
        <v>5300</v>
      </c>
      <c r="I3310" s="92">
        <v>531</v>
      </c>
      <c r="J3310" s="93">
        <v>50</v>
      </c>
      <c r="K3310" s="331" t="s">
        <v>1601</v>
      </c>
      <c r="L3310" s="95">
        <v>0</v>
      </c>
      <c r="M3310" s="95">
        <v>0</v>
      </c>
      <c r="N3310" s="95">
        <f t="shared" si="2076"/>
        <v>0</v>
      </c>
      <c r="O3310" s="95">
        <v>0</v>
      </c>
      <c r="P3310" s="95">
        <v>0</v>
      </c>
      <c r="Q3310" s="95">
        <f t="shared" si="2077"/>
        <v>0</v>
      </c>
      <c r="R3310" s="95">
        <f t="shared" si="2078"/>
        <v>0</v>
      </c>
      <c r="S3310" s="96" t="s">
        <v>95</v>
      </c>
      <c r="T3310" s="97"/>
      <c r="U3310" s="98"/>
      <c r="V3310" s="137" t="s">
        <v>174</v>
      </c>
      <c r="W3310" s="1"/>
      <c r="X3310" s="1"/>
      <c r="Y3310" s="1">
        <f t="shared" si="2056"/>
        <v>0</v>
      </c>
      <c r="Z3310" s="1"/>
      <c r="AA3310" s="1"/>
      <c r="AB3310" s="1">
        <f t="shared" si="2057"/>
        <v>0</v>
      </c>
      <c r="AC3310" s="1">
        <f t="shared" si="2058"/>
        <v>0</v>
      </c>
      <c r="AD3310" s="1"/>
      <c r="AE3310" s="1"/>
      <c r="AF3310" s="1">
        <f t="shared" si="2059"/>
        <v>0</v>
      </c>
      <c r="AG3310" s="1"/>
      <c r="AH3310" s="1"/>
      <c r="AI3310" s="1">
        <f t="shared" si="2060"/>
        <v>0</v>
      </c>
      <c r="AJ3310" s="102">
        <f t="shared" si="2061"/>
        <v>0</v>
      </c>
      <c r="AM3310" s="102">
        <f t="shared" si="2062"/>
        <v>0</v>
      </c>
      <c r="AP3310" s="102">
        <f t="shared" si="2063"/>
        <v>0</v>
      </c>
      <c r="AQ3310" s="102">
        <f t="shared" si="2064"/>
        <v>0</v>
      </c>
      <c r="AT3310" s="102">
        <f t="shared" si="2065"/>
        <v>0</v>
      </c>
      <c r="AW3310" s="102">
        <f t="shared" si="2066"/>
        <v>0</v>
      </c>
      <c r="AX3310" s="102">
        <f t="shared" si="2067"/>
        <v>0</v>
      </c>
      <c r="AY3310" s="102">
        <f t="shared" si="2068"/>
        <v>0</v>
      </c>
      <c r="AZ3310" s="102">
        <f t="shared" si="2069"/>
        <v>0</v>
      </c>
      <c r="BA3310" s="102">
        <f t="shared" si="2070"/>
        <v>0</v>
      </c>
      <c r="BB3310" s="102">
        <f t="shared" si="2071"/>
        <v>0</v>
      </c>
      <c r="BC3310" s="102">
        <f t="shared" si="2072"/>
        <v>0</v>
      </c>
      <c r="BD3310" s="102">
        <f t="shared" si="2073"/>
        <v>0</v>
      </c>
      <c r="BE3310" s="102">
        <f t="shared" si="2074"/>
        <v>0</v>
      </c>
    </row>
    <row r="3311" spans="1:57" s="102" customFormat="1" ht="27.75" hidden="1">
      <c r="A3311" s="1"/>
      <c r="B3311" s="90">
        <v>2017</v>
      </c>
      <c r="C3311" s="91">
        <v>8321</v>
      </c>
      <c r="D3311" s="91">
        <v>3</v>
      </c>
      <c r="E3311" s="92">
        <v>6</v>
      </c>
      <c r="F3311" s="92">
        <v>0</v>
      </c>
      <c r="G3311" s="92">
        <v>5000</v>
      </c>
      <c r="H3311" s="92">
        <v>5300</v>
      </c>
      <c r="I3311" s="92">
        <v>531</v>
      </c>
      <c r="J3311" s="93">
        <v>51</v>
      </c>
      <c r="K3311" s="331" t="s">
        <v>1602</v>
      </c>
      <c r="L3311" s="95">
        <v>0</v>
      </c>
      <c r="M3311" s="95">
        <v>0</v>
      </c>
      <c r="N3311" s="95">
        <f t="shared" si="2076"/>
        <v>0</v>
      </c>
      <c r="O3311" s="95">
        <v>0</v>
      </c>
      <c r="P3311" s="95">
        <v>0</v>
      </c>
      <c r="Q3311" s="95">
        <f t="shared" si="2077"/>
        <v>0</v>
      </c>
      <c r="R3311" s="95">
        <f t="shared" si="2078"/>
        <v>0</v>
      </c>
      <c r="S3311" s="96" t="s">
        <v>95</v>
      </c>
      <c r="T3311" s="97"/>
      <c r="U3311" s="98"/>
      <c r="V3311" s="137" t="s">
        <v>174</v>
      </c>
      <c r="W3311" s="1"/>
      <c r="X3311" s="1"/>
      <c r="Y3311" s="1">
        <f t="shared" si="2056"/>
        <v>0</v>
      </c>
      <c r="Z3311" s="1"/>
      <c r="AA3311" s="1"/>
      <c r="AB3311" s="1">
        <f t="shared" si="2057"/>
        <v>0</v>
      </c>
      <c r="AC3311" s="1">
        <f t="shared" si="2058"/>
        <v>0</v>
      </c>
      <c r="AD3311" s="1"/>
      <c r="AE3311" s="1"/>
      <c r="AF3311" s="1">
        <f t="shared" si="2059"/>
        <v>0</v>
      </c>
      <c r="AG3311" s="1"/>
      <c r="AH3311" s="1"/>
      <c r="AI3311" s="1">
        <f t="shared" si="2060"/>
        <v>0</v>
      </c>
      <c r="AJ3311" s="102">
        <f t="shared" si="2061"/>
        <v>0</v>
      </c>
      <c r="AM3311" s="102">
        <f t="shared" si="2062"/>
        <v>0</v>
      </c>
      <c r="AP3311" s="102">
        <f t="shared" si="2063"/>
        <v>0</v>
      </c>
      <c r="AQ3311" s="102">
        <f t="shared" si="2064"/>
        <v>0</v>
      </c>
      <c r="AT3311" s="102">
        <f t="shared" si="2065"/>
        <v>0</v>
      </c>
      <c r="AW3311" s="102">
        <f t="shared" si="2066"/>
        <v>0</v>
      </c>
      <c r="AX3311" s="102">
        <f t="shared" si="2067"/>
        <v>0</v>
      </c>
      <c r="AY3311" s="102">
        <f t="shared" si="2068"/>
        <v>0</v>
      </c>
      <c r="AZ3311" s="102">
        <f t="shared" si="2069"/>
        <v>0</v>
      </c>
      <c r="BA3311" s="102">
        <f t="shared" si="2070"/>
        <v>0</v>
      </c>
      <c r="BB3311" s="102">
        <f t="shared" si="2071"/>
        <v>0</v>
      </c>
      <c r="BC3311" s="102">
        <f t="shared" si="2072"/>
        <v>0</v>
      </c>
      <c r="BD3311" s="102">
        <f t="shared" si="2073"/>
        <v>0</v>
      </c>
      <c r="BE3311" s="102">
        <f t="shared" si="2074"/>
        <v>0</v>
      </c>
    </row>
    <row r="3312" spans="1:57" s="102" customFormat="1" ht="27.75" hidden="1">
      <c r="A3312" s="1"/>
      <c r="B3312" s="90">
        <v>2017</v>
      </c>
      <c r="C3312" s="91">
        <v>8321</v>
      </c>
      <c r="D3312" s="91">
        <v>3</v>
      </c>
      <c r="E3312" s="92">
        <v>6</v>
      </c>
      <c r="F3312" s="92">
        <v>0</v>
      </c>
      <c r="G3312" s="92">
        <v>5000</v>
      </c>
      <c r="H3312" s="92">
        <v>5300</v>
      </c>
      <c r="I3312" s="92">
        <v>531</v>
      </c>
      <c r="J3312" s="93">
        <v>52</v>
      </c>
      <c r="K3312" s="331" t="s">
        <v>1603</v>
      </c>
      <c r="L3312" s="95">
        <v>0</v>
      </c>
      <c r="M3312" s="95">
        <v>0</v>
      </c>
      <c r="N3312" s="95">
        <f t="shared" si="2076"/>
        <v>0</v>
      </c>
      <c r="O3312" s="95">
        <v>0</v>
      </c>
      <c r="P3312" s="95">
        <v>0</v>
      </c>
      <c r="Q3312" s="95">
        <f t="shared" si="2077"/>
        <v>0</v>
      </c>
      <c r="R3312" s="95">
        <f t="shared" si="2078"/>
        <v>0</v>
      </c>
      <c r="S3312" s="96" t="s">
        <v>95</v>
      </c>
      <c r="T3312" s="97"/>
      <c r="U3312" s="98"/>
      <c r="V3312" s="137" t="s">
        <v>174</v>
      </c>
      <c r="W3312" s="1"/>
      <c r="X3312" s="1"/>
      <c r="Y3312" s="1">
        <f t="shared" si="2056"/>
        <v>0</v>
      </c>
      <c r="Z3312" s="1"/>
      <c r="AA3312" s="1"/>
      <c r="AB3312" s="1">
        <f t="shared" si="2057"/>
        <v>0</v>
      </c>
      <c r="AC3312" s="1">
        <f t="shared" si="2058"/>
        <v>0</v>
      </c>
      <c r="AD3312" s="1"/>
      <c r="AE3312" s="1"/>
      <c r="AF3312" s="1">
        <f t="shared" si="2059"/>
        <v>0</v>
      </c>
      <c r="AG3312" s="1"/>
      <c r="AH3312" s="1"/>
      <c r="AI3312" s="1">
        <f t="shared" si="2060"/>
        <v>0</v>
      </c>
      <c r="AJ3312" s="102">
        <f t="shared" si="2061"/>
        <v>0</v>
      </c>
      <c r="AM3312" s="102">
        <f t="shared" si="2062"/>
        <v>0</v>
      </c>
      <c r="AP3312" s="102">
        <f t="shared" si="2063"/>
        <v>0</v>
      </c>
      <c r="AQ3312" s="102">
        <f t="shared" si="2064"/>
        <v>0</v>
      </c>
      <c r="AT3312" s="102">
        <f t="shared" si="2065"/>
        <v>0</v>
      </c>
      <c r="AW3312" s="102">
        <f t="shared" si="2066"/>
        <v>0</v>
      </c>
      <c r="AX3312" s="102">
        <f t="shared" si="2067"/>
        <v>0</v>
      </c>
      <c r="AY3312" s="102">
        <f t="shared" si="2068"/>
        <v>0</v>
      </c>
      <c r="AZ3312" s="102">
        <f t="shared" si="2069"/>
        <v>0</v>
      </c>
      <c r="BA3312" s="102">
        <f t="shared" si="2070"/>
        <v>0</v>
      </c>
      <c r="BB3312" s="102">
        <f t="shared" si="2071"/>
        <v>0</v>
      </c>
      <c r="BC3312" s="102">
        <f t="shared" si="2072"/>
        <v>0</v>
      </c>
      <c r="BD3312" s="102">
        <f t="shared" si="2073"/>
        <v>0</v>
      </c>
      <c r="BE3312" s="102">
        <f t="shared" si="2074"/>
        <v>0</v>
      </c>
    </row>
    <row r="3313" spans="1:57" s="102" customFormat="1" ht="27.75" hidden="1" customHeight="1">
      <c r="A3313" s="1"/>
      <c r="B3313" s="90">
        <v>2017</v>
      </c>
      <c r="C3313" s="91">
        <v>8321</v>
      </c>
      <c r="D3313" s="91">
        <v>3</v>
      </c>
      <c r="E3313" s="92">
        <v>6</v>
      </c>
      <c r="F3313" s="92">
        <v>0</v>
      </c>
      <c r="G3313" s="92">
        <v>5000</v>
      </c>
      <c r="H3313" s="92">
        <v>5300</v>
      </c>
      <c r="I3313" s="92">
        <v>531</v>
      </c>
      <c r="J3313" s="93">
        <v>53</v>
      </c>
      <c r="K3313" s="331" t="s">
        <v>1604</v>
      </c>
      <c r="L3313" s="95">
        <v>0</v>
      </c>
      <c r="M3313" s="95">
        <v>0</v>
      </c>
      <c r="N3313" s="95">
        <f t="shared" si="2076"/>
        <v>0</v>
      </c>
      <c r="O3313" s="95">
        <v>0</v>
      </c>
      <c r="P3313" s="95">
        <v>0</v>
      </c>
      <c r="Q3313" s="95">
        <f t="shared" si="2077"/>
        <v>0</v>
      </c>
      <c r="R3313" s="95">
        <f t="shared" si="2078"/>
        <v>0</v>
      </c>
      <c r="S3313" s="96" t="s">
        <v>95</v>
      </c>
      <c r="T3313" s="97"/>
      <c r="U3313" s="98"/>
      <c r="V3313" s="137" t="s">
        <v>174</v>
      </c>
      <c r="W3313" s="1"/>
      <c r="X3313" s="1"/>
      <c r="Y3313" s="1">
        <f t="shared" si="2056"/>
        <v>0</v>
      </c>
      <c r="Z3313" s="1"/>
      <c r="AA3313" s="1"/>
      <c r="AB3313" s="1">
        <f t="shared" si="2057"/>
        <v>0</v>
      </c>
      <c r="AC3313" s="1">
        <f t="shared" si="2058"/>
        <v>0</v>
      </c>
      <c r="AD3313" s="1"/>
      <c r="AE3313" s="1"/>
      <c r="AF3313" s="1">
        <f t="shared" si="2059"/>
        <v>0</v>
      </c>
      <c r="AG3313" s="1"/>
      <c r="AH3313" s="1"/>
      <c r="AI3313" s="1">
        <f t="shared" si="2060"/>
        <v>0</v>
      </c>
      <c r="AJ3313" s="102">
        <f t="shared" si="2061"/>
        <v>0</v>
      </c>
      <c r="AM3313" s="102">
        <f t="shared" si="2062"/>
        <v>0</v>
      </c>
      <c r="AP3313" s="102">
        <f t="shared" si="2063"/>
        <v>0</v>
      </c>
      <c r="AQ3313" s="102">
        <f t="shared" si="2064"/>
        <v>0</v>
      </c>
      <c r="AT3313" s="102">
        <f t="shared" si="2065"/>
        <v>0</v>
      </c>
      <c r="AW3313" s="102">
        <f t="shared" si="2066"/>
        <v>0</v>
      </c>
      <c r="AX3313" s="102">
        <f t="shared" si="2067"/>
        <v>0</v>
      </c>
      <c r="AY3313" s="102">
        <f t="shared" si="2068"/>
        <v>0</v>
      </c>
      <c r="AZ3313" s="102">
        <f t="shared" si="2069"/>
        <v>0</v>
      </c>
      <c r="BA3313" s="102">
        <f t="shared" si="2070"/>
        <v>0</v>
      </c>
      <c r="BB3313" s="102">
        <f t="shared" si="2071"/>
        <v>0</v>
      </c>
      <c r="BC3313" s="102">
        <f t="shared" si="2072"/>
        <v>0</v>
      </c>
      <c r="BD3313" s="102">
        <f t="shared" si="2073"/>
        <v>0</v>
      </c>
      <c r="BE3313" s="102">
        <f t="shared" si="2074"/>
        <v>0</v>
      </c>
    </row>
    <row r="3314" spans="1:57" s="102" customFormat="1" ht="27.75" hidden="1">
      <c r="A3314" s="1"/>
      <c r="B3314" s="90">
        <v>2017</v>
      </c>
      <c r="C3314" s="91">
        <v>8321</v>
      </c>
      <c r="D3314" s="91">
        <v>3</v>
      </c>
      <c r="E3314" s="92">
        <v>6</v>
      </c>
      <c r="F3314" s="92">
        <v>0</v>
      </c>
      <c r="G3314" s="92">
        <v>5000</v>
      </c>
      <c r="H3314" s="92">
        <v>5300</v>
      </c>
      <c r="I3314" s="92">
        <v>531</v>
      </c>
      <c r="J3314" s="93">
        <v>54</v>
      </c>
      <c r="K3314" s="331" t="s">
        <v>1605</v>
      </c>
      <c r="L3314" s="95">
        <v>0</v>
      </c>
      <c r="M3314" s="95">
        <v>0</v>
      </c>
      <c r="N3314" s="95">
        <f t="shared" si="2076"/>
        <v>0</v>
      </c>
      <c r="O3314" s="95">
        <v>0</v>
      </c>
      <c r="P3314" s="95">
        <v>0</v>
      </c>
      <c r="Q3314" s="95">
        <f t="shared" si="2077"/>
        <v>0</v>
      </c>
      <c r="R3314" s="95">
        <f t="shared" si="2078"/>
        <v>0</v>
      </c>
      <c r="S3314" s="96" t="s">
        <v>95</v>
      </c>
      <c r="T3314" s="97"/>
      <c r="U3314" s="98"/>
      <c r="V3314" s="137" t="s">
        <v>174</v>
      </c>
      <c r="W3314" s="1"/>
      <c r="X3314" s="1"/>
      <c r="Y3314" s="1">
        <f t="shared" si="2056"/>
        <v>0</v>
      </c>
      <c r="Z3314" s="1"/>
      <c r="AA3314" s="1"/>
      <c r="AB3314" s="1">
        <f t="shared" si="2057"/>
        <v>0</v>
      </c>
      <c r="AC3314" s="1">
        <f t="shared" si="2058"/>
        <v>0</v>
      </c>
      <c r="AD3314" s="1"/>
      <c r="AE3314" s="1"/>
      <c r="AF3314" s="1">
        <f t="shared" si="2059"/>
        <v>0</v>
      </c>
      <c r="AG3314" s="1"/>
      <c r="AH3314" s="1"/>
      <c r="AI3314" s="1">
        <f t="shared" si="2060"/>
        <v>0</v>
      </c>
      <c r="AJ3314" s="102">
        <f t="shared" si="2061"/>
        <v>0</v>
      </c>
      <c r="AM3314" s="102">
        <f t="shared" si="2062"/>
        <v>0</v>
      </c>
      <c r="AP3314" s="102">
        <f t="shared" si="2063"/>
        <v>0</v>
      </c>
      <c r="AQ3314" s="102">
        <f t="shared" si="2064"/>
        <v>0</v>
      </c>
      <c r="AT3314" s="102">
        <f t="shared" si="2065"/>
        <v>0</v>
      </c>
      <c r="AW3314" s="102">
        <f t="shared" si="2066"/>
        <v>0</v>
      </c>
      <c r="AX3314" s="102">
        <f t="shared" si="2067"/>
        <v>0</v>
      </c>
      <c r="AY3314" s="102">
        <f t="shared" si="2068"/>
        <v>0</v>
      </c>
      <c r="AZ3314" s="102">
        <f t="shared" si="2069"/>
        <v>0</v>
      </c>
      <c r="BA3314" s="102">
        <f t="shared" si="2070"/>
        <v>0</v>
      </c>
      <c r="BB3314" s="102">
        <f t="shared" si="2071"/>
        <v>0</v>
      </c>
      <c r="BC3314" s="102">
        <f t="shared" si="2072"/>
        <v>0</v>
      </c>
      <c r="BD3314" s="102">
        <f t="shared" si="2073"/>
        <v>0</v>
      </c>
      <c r="BE3314" s="102">
        <f t="shared" si="2074"/>
        <v>0</v>
      </c>
    </row>
    <row r="3315" spans="1:57" s="102" customFormat="1" ht="27.75" hidden="1">
      <c r="A3315" s="1"/>
      <c r="B3315" s="90">
        <v>2017</v>
      </c>
      <c r="C3315" s="91">
        <v>8321</v>
      </c>
      <c r="D3315" s="91">
        <v>3</v>
      </c>
      <c r="E3315" s="92">
        <v>6</v>
      </c>
      <c r="F3315" s="92">
        <v>0</v>
      </c>
      <c r="G3315" s="92">
        <v>5000</v>
      </c>
      <c r="H3315" s="92">
        <v>5300</v>
      </c>
      <c r="I3315" s="92">
        <v>531</v>
      </c>
      <c r="J3315" s="93">
        <v>55</v>
      </c>
      <c r="K3315" s="331" t="s">
        <v>1606</v>
      </c>
      <c r="L3315" s="95">
        <v>0</v>
      </c>
      <c r="M3315" s="95">
        <v>0</v>
      </c>
      <c r="N3315" s="95">
        <f t="shared" si="2076"/>
        <v>0</v>
      </c>
      <c r="O3315" s="95">
        <v>0</v>
      </c>
      <c r="P3315" s="95">
        <v>0</v>
      </c>
      <c r="Q3315" s="95">
        <f t="shared" si="2077"/>
        <v>0</v>
      </c>
      <c r="R3315" s="95">
        <f t="shared" si="2078"/>
        <v>0</v>
      </c>
      <c r="S3315" s="96" t="s">
        <v>95</v>
      </c>
      <c r="T3315" s="97"/>
      <c r="U3315" s="98"/>
      <c r="V3315" s="137" t="s">
        <v>174</v>
      </c>
      <c r="W3315" s="1"/>
      <c r="X3315" s="1"/>
      <c r="Y3315" s="1">
        <f t="shared" si="2056"/>
        <v>0</v>
      </c>
      <c r="Z3315" s="1"/>
      <c r="AA3315" s="1"/>
      <c r="AB3315" s="1">
        <f t="shared" si="2057"/>
        <v>0</v>
      </c>
      <c r="AC3315" s="1">
        <f t="shared" si="2058"/>
        <v>0</v>
      </c>
      <c r="AD3315" s="1"/>
      <c r="AE3315" s="1"/>
      <c r="AF3315" s="1">
        <f t="shared" si="2059"/>
        <v>0</v>
      </c>
      <c r="AG3315" s="1"/>
      <c r="AH3315" s="1"/>
      <c r="AI3315" s="1">
        <f t="shared" si="2060"/>
        <v>0</v>
      </c>
      <c r="AJ3315" s="102">
        <f t="shared" si="2061"/>
        <v>0</v>
      </c>
      <c r="AM3315" s="102">
        <f t="shared" si="2062"/>
        <v>0</v>
      </c>
      <c r="AP3315" s="102">
        <f t="shared" si="2063"/>
        <v>0</v>
      </c>
      <c r="AQ3315" s="102">
        <f t="shared" si="2064"/>
        <v>0</v>
      </c>
      <c r="AT3315" s="102">
        <f t="shared" si="2065"/>
        <v>0</v>
      </c>
      <c r="AW3315" s="102">
        <f t="shared" si="2066"/>
        <v>0</v>
      </c>
      <c r="AX3315" s="102">
        <f t="shared" si="2067"/>
        <v>0</v>
      </c>
      <c r="AY3315" s="102">
        <f t="shared" si="2068"/>
        <v>0</v>
      </c>
      <c r="AZ3315" s="102">
        <f t="shared" si="2069"/>
        <v>0</v>
      </c>
      <c r="BA3315" s="102">
        <f t="shared" si="2070"/>
        <v>0</v>
      </c>
      <c r="BB3315" s="102">
        <f t="shared" si="2071"/>
        <v>0</v>
      </c>
      <c r="BC3315" s="102">
        <f t="shared" si="2072"/>
        <v>0</v>
      </c>
      <c r="BD3315" s="102">
        <f t="shared" si="2073"/>
        <v>0</v>
      </c>
      <c r="BE3315" s="102">
        <f t="shared" si="2074"/>
        <v>0</v>
      </c>
    </row>
    <row r="3316" spans="1:57" s="102" customFormat="1" ht="27.75" hidden="1" customHeight="1">
      <c r="A3316" s="1"/>
      <c r="B3316" s="90">
        <v>2017</v>
      </c>
      <c r="C3316" s="91">
        <v>8321</v>
      </c>
      <c r="D3316" s="91">
        <v>3</v>
      </c>
      <c r="E3316" s="92">
        <v>6</v>
      </c>
      <c r="F3316" s="92">
        <v>0</v>
      </c>
      <c r="G3316" s="92">
        <v>5000</v>
      </c>
      <c r="H3316" s="92">
        <v>5300</v>
      </c>
      <c r="I3316" s="92">
        <v>531</v>
      </c>
      <c r="J3316" s="93">
        <v>56</v>
      </c>
      <c r="K3316" s="331" t="s">
        <v>1607</v>
      </c>
      <c r="L3316" s="95">
        <v>0</v>
      </c>
      <c r="M3316" s="95">
        <v>0</v>
      </c>
      <c r="N3316" s="95">
        <f t="shared" si="2076"/>
        <v>0</v>
      </c>
      <c r="O3316" s="95">
        <v>0</v>
      </c>
      <c r="P3316" s="95">
        <v>0</v>
      </c>
      <c r="Q3316" s="95">
        <f t="shared" si="2077"/>
        <v>0</v>
      </c>
      <c r="R3316" s="95">
        <f t="shared" si="2078"/>
        <v>0</v>
      </c>
      <c r="S3316" s="96" t="s">
        <v>95</v>
      </c>
      <c r="T3316" s="97"/>
      <c r="U3316" s="98"/>
      <c r="V3316" s="137" t="s">
        <v>174</v>
      </c>
      <c r="W3316" s="1"/>
      <c r="X3316" s="1"/>
      <c r="Y3316" s="1">
        <f t="shared" si="2056"/>
        <v>0</v>
      </c>
      <c r="Z3316" s="1"/>
      <c r="AA3316" s="1"/>
      <c r="AB3316" s="1">
        <f t="shared" si="2057"/>
        <v>0</v>
      </c>
      <c r="AC3316" s="1">
        <f t="shared" si="2058"/>
        <v>0</v>
      </c>
      <c r="AD3316" s="1"/>
      <c r="AE3316" s="1"/>
      <c r="AF3316" s="1">
        <f t="shared" si="2059"/>
        <v>0</v>
      </c>
      <c r="AG3316" s="1"/>
      <c r="AH3316" s="1"/>
      <c r="AI3316" s="1">
        <f t="shared" si="2060"/>
        <v>0</v>
      </c>
      <c r="AJ3316" s="102">
        <f t="shared" si="2061"/>
        <v>0</v>
      </c>
      <c r="AM3316" s="102">
        <f t="shared" si="2062"/>
        <v>0</v>
      </c>
      <c r="AP3316" s="102">
        <f t="shared" si="2063"/>
        <v>0</v>
      </c>
      <c r="AQ3316" s="102">
        <f t="shared" si="2064"/>
        <v>0</v>
      </c>
      <c r="AT3316" s="102">
        <f t="shared" si="2065"/>
        <v>0</v>
      </c>
      <c r="AW3316" s="102">
        <f t="shared" si="2066"/>
        <v>0</v>
      </c>
      <c r="AX3316" s="102">
        <f t="shared" si="2067"/>
        <v>0</v>
      </c>
      <c r="AY3316" s="102">
        <f t="shared" si="2068"/>
        <v>0</v>
      </c>
      <c r="AZ3316" s="102">
        <f t="shared" si="2069"/>
        <v>0</v>
      </c>
      <c r="BA3316" s="102">
        <f t="shared" si="2070"/>
        <v>0</v>
      </c>
      <c r="BB3316" s="102">
        <f t="shared" si="2071"/>
        <v>0</v>
      </c>
      <c r="BC3316" s="102">
        <f t="shared" si="2072"/>
        <v>0</v>
      </c>
      <c r="BD3316" s="102">
        <f t="shared" si="2073"/>
        <v>0</v>
      </c>
      <c r="BE3316" s="102">
        <f t="shared" si="2074"/>
        <v>0</v>
      </c>
    </row>
    <row r="3317" spans="1:57" s="102" customFormat="1" ht="54" hidden="1">
      <c r="A3317" s="1"/>
      <c r="B3317" s="90">
        <v>2017</v>
      </c>
      <c r="C3317" s="91">
        <v>8321</v>
      </c>
      <c r="D3317" s="91">
        <v>3</v>
      </c>
      <c r="E3317" s="92">
        <v>6</v>
      </c>
      <c r="F3317" s="92">
        <v>0</v>
      </c>
      <c r="G3317" s="92">
        <v>5000</v>
      </c>
      <c r="H3317" s="92">
        <v>5300</v>
      </c>
      <c r="I3317" s="92">
        <v>531</v>
      </c>
      <c r="J3317" s="93">
        <v>57</v>
      </c>
      <c r="K3317" s="331" t="s">
        <v>1608</v>
      </c>
      <c r="L3317" s="95">
        <v>0</v>
      </c>
      <c r="M3317" s="95">
        <v>0</v>
      </c>
      <c r="N3317" s="95">
        <f t="shared" si="2076"/>
        <v>0</v>
      </c>
      <c r="O3317" s="95">
        <v>0</v>
      </c>
      <c r="P3317" s="95">
        <v>0</v>
      </c>
      <c r="Q3317" s="95">
        <f t="shared" si="2077"/>
        <v>0</v>
      </c>
      <c r="R3317" s="95">
        <f t="shared" si="2078"/>
        <v>0</v>
      </c>
      <c r="S3317" s="96" t="s">
        <v>95</v>
      </c>
      <c r="T3317" s="97"/>
      <c r="U3317" s="98"/>
      <c r="V3317" s="137" t="s">
        <v>174</v>
      </c>
      <c r="W3317" s="1"/>
      <c r="X3317" s="1"/>
      <c r="Y3317" s="1">
        <f t="shared" si="2056"/>
        <v>0</v>
      </c>
      <c r="Z3317" s="1"/>
      <c r="AA3317" s="1"/>
      <c r="AB3317" s="1">
        <f t="shared" si="2057"/>
        <v>0</v>
      </c>
      <c r="AC3317" s="1">
        <f t="shared" si="2058"/>
        <v>0</v>
      </c>
      <c r="AD3317" s="1"/>
      <c r="AE3317" s="1"/>
      <c r="AF3317" s="1">
        <f t="shared" si="2059"/>
        <v>0</v>
      </c>
      <c r="AG3317" s="1"/>
      <c r="AH3317" s="1"/>
      <c r="AI3317" s="1">
        <f t="shared" si="2060"/>
        <v>0</v>
      </c>
      <c r="AJ3317" s="102">
        <f t="shared" si="2061"/>
        <v>0</v>
      </c>
      <c r="AM3317" s="102">
        <f t="shared" si="2062"/>
        <v>0</v>
      </c>
      <c r="AP3317" s="102">
        <f t="shared" si="2063"/>
        <v>0</v>
      </c>
      <c r="AQ3317" s="102">
        <f t="shared" si="2064"/>
        <v>0</v>
      </c>
      <c r="AT3317" s="102">
        <f t="shared" si="2065"/>
        <v>0</v>
      </c>
      <c r="AW3317" s="102">
        <f t="shared" si="2066"/>
        <v>0</v>
      </c>
      <c r="AX3317" s="102">
        <f t="shared" si="2067"/>
        <v>0</v>
      </c>
      <c r="AY3317" s="102">
        <f t="shared" si="2068"/>
        <v>0</v>
      </c>
      <c r="AZ3317" s="102">
        <f t="shared" si="2069"/>
        <v>0</v>
      </c>
      <c r="BA3317" s="102">
        <f t="shared" si="2070"/>
        <v>0</v>
      </c>
      <c r="BB3317" s="102">
        <f t="shared" si="2071"/>
        <v>0</v>
      </c>
      <c r="BC3317" s="102">
        <f t="shared" si="2072"/>
        <v>0</v>
      </c>
      <c r="BD3317" s="102">
        <f t="shared" si="2073"/>
        <v>0</v>
      </c>
      <c r="BE3317" s="102">
        <f t="shared" si="2074"/>
        <v>0</v>
      </c>
    </row>
    <row r="3318" spans="1:57" s="102" customFormat="1" ht="27.75" hidden="1" customHeight="1">
      <c r="A3318" s="1"/>
      <c r="B3318" s="90">
        <v>2017</v>
      </c>
      <c r="C3318" s="91">
        <v>8321</v>
      </c>
      <c r="D3318" s="91">
        <v>3</v>
      </c>
      <c r="E3318" s="92">
        <v>6</v>
      </c>
      <c r="F3318" s="92">
        <v>0</v>
      </c>
      <c r="G3318" s="92">
        <v>5000</v>
      </c>
      <c r="H3318" s="92">
        <v>5300</v>
      </c>
      <c r="I3318" s="92">
        <v>531</v>
      </c>
      <c r="J3318" s="93">
        <v>58</v>
      </c>
      <c r="K3318" s="331" t="s">
        <v>1609</v>
      </c>
      <c r="L3318" s="95">
        <v>0</v>
      </c>
      <c r="M3318" s="95">
        <v>0</v>
      </c>
      <c r="N3318" s="95">
        <f t="shared" si="2076"/>
        <v>0</v>
      </c>
      <c r="O3318" s="95">
        <v>0</v>
      </c>
      <c r="P3318" s="95">
        <v>0</v>
      </c>
      <c r="Q3318" s="95">
        <f t="shared" si="2077"/>
        <v>0</v>
      </c>
      <c r="R3318" s="95">
        <f t="shared" si="2078"/>
        <v>0</v>
      </c>
      <c r="S3318" s="96" t="s">
        <v>95</v>
      </c>
      <c r="T3318" s="97"/>
      <c r="U3318" s="98"/>
      <c r="V3318" s="137" t="s">
        <v>174</v>
      </c>
      <c r="W3318" s="1"/>
      <c r="X3318" s="1"/>
      <c r="Y3318" s="1">
        <f t="shared" si="2056"/>
        <v>0</v>
      </c>
      <c r="Z3318" s="1"/>
      <c r="AA3318" s="1"/>
      <c r="AB3318" s="1">
        <f t="shared" si="2057"/>
        <v>0</v>
      </c>
      <c r="AC3318" s="1">
        <f t="shared" si="2058"/>
        <v>0</v>
      </c>
      <c r="AD3318" s="1"/>
      <c r="AE3318" s="1"/>
      <c r="AF3318" s="1">
        <f t="shared" si="2059"/>
        <v>0</v>
      </c>
      <c r="AG3318" s="1"/>
      <c r="AH3318" s="1"/>
      <c r="AI3318" s="1">
        <f t="shared" si="2060"/>
        <v>0</v>
      </c>
      <c r="AJ3318" s="102">
        <f t="shared" si="2061"/>
        <v>0</v>
      </c>
      <c r="AM3318" s="102">
        <f t="shared" si="2062"/>
        <v>0</v>
      </c>
      <c r="AP3318" s="102">
        <f t="shared" si="2063"/>
        <v>0</v>
      </c>
      <c r="AQ3318" s="102">
        <f t="shared" si="2064"/>
        <v>0</v>
      </c>
      <c r="AT3318" s="102">
        <f t="shared" si="2065"/>
        <v>0</v>
      </c>
      <c r="AW3318" s="102">
        <f t="shared" si="2066"/>
        <v>0</v>
      </c>
      <c r="AX3318" s="102">
        <f t="shared" si="2067"/>
        <v>0</v>
      </c>
      <c r="AY3318" s="102">
        <f t="shared" si="2068"/>
        <v>0</v>
      </c>
      <c r="AZ3318" s="102">
        <f t="shared" si="2069"/>
        <v>0</v>
      </c>
      <c r="BA3318" s="102">
        <f t="shared" si="2070"/>
        <v>0</v>
      </c>
      <c r="BB3318" s="102">
        <f t="shared" si="2071"/>
        <v>0</v>
      </c>
      <c r="BC3318" s="102">
        <f t="shared" si="2072"/>
        <v>0</v>
      </c>
      <c r="BD3318" s="102">
        <f t="shared" si="2073"/>
        <v>0</v>
      </c>
      <c r="BE3318" s="102">
        <f t="shared" si="2074"/>
        <v>0</v>
      </c>
    </row>
    <row r="3319" spans="1:57" s="102" customFormat="1" ht="27.75" hidden="1">
      <c r="A3319" s="1"/>
      <c r="B3319" s="90">
        <v>2017</v>
      </c>
      <c r="C3319" s="91">
        <v>8321</v>
      </c>
      <c r="D3319" s="91">
        <v>3</v>
      </c>
      <c r="E3319" s="92">
        <v>6</v>
      </c>
      <c r="F3319" s="92">
        <v>0</v>
      </c>
      <c r="G3319" s="92">
        <v>5000</v>
      </c>
      <c r="H3319" s="92">
        <v>5300</v>
      </c>
      <c r="I3319" s="92">
        <v>531</v>
      </c>
      <c r="J3319" s="93">
        <v>59</v>
      </c>
      <c r="K3319" s="331" t="s">
        <v>1610</v>
      </c>
      <c r="L3319" s="95">
        <v>0</v>
      </c>
      <c r="M3319" s="95">
        <v>0</v>
      </c>
      <c r="N3319" s="95">
        <f t="shared" si="2076"/>
        <v>0</v>
      </c>
      <c r="O3319" s="95">
        <v>0</v>
      </c>
      <c r="P3319" s="95">
        <v>0</v>
      </c>
      <c r="Q3319" s="95">
        <f t="shared" si="2077"/>
        <v>0</v>
      </c>
      <c r="R3319" s="95">
        <f t="shared" si="2078"/>
        <v>0</v>
      </c>
      <c r="S3319" s="96" t="s">
        <v>95</v>
      </c>
      <c r="T3319" s="97"/>
      <c r="U3319" s="98"/>
      <c r="V3319" s="137" t="s">
        <v>174</v>
      </c>
      <c r="W3319" s="1"/>
      <c r="X3319" s="1"/>
      <c r="Y3319" s="1">
        <f t="shared" si="2056"/>
        <v>0</v>
      </c>
      <c r="Z3319" s="1"/>
      <c r="AA3319" s="1"/>
      <c r="AB3319" s="1">
        <f t="shared" si="2057"/>
        <v>0</v>
      </c>
      <c r="AC3319" s="1">
        <f t="shared" si="2058"/>
        <v>0</v>
      </c>
      <c r="AD3319" s="1"/>
      <c r="AE3319" s="1"/>
      <c r="AF3319" s="1">
        <f t="shared" si="2059"/>
        <v>0</v>
      </c>
      <c r="AG3319" s="1"/>
      <c r="AH3319" s="1"/>
      <c r="AI3319" s="1">
        <f t="shared" si="2060"/>
        <v>0</v>
      </c>
      <c r="AJ3319" s="102">
        <f t="shared" si="2061"/>
        <v>0</v>
      </c>
      <c r="AM3319" s="102">
        <f t="shared" si="2062"/>
        <v>0</v>
      </c>
      <c r="AP3319" s="102">
        <f t="shared" si="2063"/>
        <v>0</v>
      </c>
      <c r="AQ3319" s="102">
        <f t="shared" si="2064"/>
        <v>0</v>
      </c>
      <c r="AT3319" s="102">
        <f t="shared" si="2065"/>
        <v>0</v>
      </c>
      <c r="AW3319" s="102">
        <f t="shared" si="2066"/>
        <v>0</v>
      </c>
      <c r="AX3319" s="102">
        <f t="shared" si="2067"/>
        <v>0</v>
      </c>
      <c r="AY3319" s="102">
        <f t="shared" si="2068"/>
        <v>0</v>
      </c>
      <c r="AZ3319" s="102">
        <f t="shared" si="2069"/>
        <v>0</v>
      </c>
      <c r="BA3319" s="102">
        <f t="shared" si="2070"/>
        <v>0</v>
      </c>
      <c r="BB3319" s="102">
        <f t="shared" si="2071"/>
        <v>0</v>
      </c>
      <c r="BC3319" s="102">
        <f t="shared" si="2072"/>
        <v>0</v>
      </c>
      <c r="BD3319" s="102">
        <f t="shared" si="2073"/>
        <v>0</v>
      </c>
      <c r="BE3319" s="102">
        <f t="shared" si="2074"/>
        <v>0</v>
      </c>
    </row>
    <row r="3320" spans="1:57" s="102" customFormat="1" ht="27.75" hidden="1" customHeight="1">
      <c r="A3320" s="1"/>
      <c r="B3320" s="90">
        <v>2017</v>
      </c>
      <c r="C3320" s="91">
        <v>8321</v>
      </c>
      <c r="D3320" s="91">
        <v>3</v>
      </c>
      <c r="E3320" s="92">
        <v>6</v>
      </c>
      <c r="F3320" s="92">
        <v>0</v>
      </c>
      <c r="G3320" s="92">
        <v>5000</v>
      </c>
      <c r="H3320" s="92">
        <v>5300</v>
      </c>
      <c r="I3320" s="92">
        <v>531</v>
      </c>
      <c r="J3320" s="93">
        <v>60</v>
      </c>
      <c r="K3320" s="331" t="s">
        <v>1611</v>
      </c>
      <c r="L3320" s="95">
        <v>0</v>
      </c>
      <c r="M3320" s="95">
        <v>0</v>
      </c>
      <c r="N3320" s="95">
        <f t="shared" si="2076"/>
        <v>0</v>
      </c>
      <c r="O3320" s="95">
        <v>0</v>
      </c>
      <c r="P3320" s="95">
        <v>0</v>
      </c>
      <c r="Q3320" s="95">
        <f t="shared" si="2077"/>
        <v>0</v>
      </c>
      <c r="R3320" s="95">
        <f t="shared" si="2078"/>
        <v>0</v>
      </c>
      <c r="S3320" s="96" t="s">
        <v>95</v>
      </c>
      <c r="T3320" s="97"/>
      <c r="U3320" s="98"/>
      <c r="V3320" s="137" t="s">
        <v>174</v>
      </c>
      <c r="W3320" s="1"/>
      <c r="X3320" s="1"/>
      <c r="Y3320" s="1">
        <f t="shared" si="2056"/>
        <v>0</v>
      </c>
      <c r="Z3320" s="1"/>
      <c r="AA3320" s="1"/>
      <c r="AB3320" s="1">
        <f t="shared" si="2057"/>
        <v>0</v>
      </c>
      <c r="AC3320" s="1">
        <f t="shared" si="2058"/>
        <v>0</v>
      </c>
      <c r="AD3320" s="1"/>
      <c r="AE3320" s="1"/>
      <c r="AF3320" s="1">
        <f t="shared" si="2059"/>
        <v>0</v>
      </c>
      <c r="AG3320" s="1"/>
      <c r="AH3320" s="1"/>
      <c r="AI3320" s="1">
        <f t="shared" si="2060"/>
        <v>0</v>
      </c>
      <c r="AJ3320" s="102">
        <f t="shared" si="2061"/>
        <v>0</v>
      </c>
      <c r="AM3320" s="102">
        <f t="shared" si="2062"/>
        <v>0</v>
      </c>
      <c r="AP3320" s="102">
        <f t="shared" si="2063"/>
        <v>0</v>
      </c>
      <c r="AQ3320" s="102">
        <f t="shared" si="2064"/>
        <v>0</v>
      </c>
      <c r="AT3320" s="102">
        <f t="shared" si="2065"/>
        <v>0</v>
      </c>
      <c r="AW3320" s="102">
        <f t="shared" si="2066"/>
        <v>0</v>
      </c>
      <c r="AX3320" s="102">
        <f t="shared" si="2067"/>
        <v>0</v>
      </c>
      <c r="AY3320" s="102">
        <f t="shared" si="2068"/>
        <v>0</v>
      </c>
      <c r="AZ3320" s="102">
        <f t="shared" si="2069"/>
        <v>0</v>
      </c>
      <c r="BA3320" s="102">
        <f t="shared" si="2070"/>
        <v>0</v>
      </c>
      <c r="BB3320" s="102">
        <f t="shared" si="2071"/>
        <v>0</v>
      </c>
      <c r="BC3320" s="102">
        <f t="shared" si="2072"/>
        <v>0</v>
      </c>
      <c r="BD3320" s="102">
        <f t="shared" si="2073"/>
        <v>0</v>
      </c>
      <c r="BE3320" s="102">
        <f t="shared" si="2074"/>
        <v>0</v>
      </c>
    </row>
    <row r="3321" spans="1:57" s="102" customFormat="1" ht="27.75" hidden="1">
      <c r="A3321" s="1"/>
      <c r="B3321" s="90">
        <v>2017</v>
      </c>
      <c r="C3321" s="91">
        <v>8321</v>
      </c>
      <c r="D3321" s="91">
        <v>3</v>
      </c>
      <c r="E3321" s="92">
        <v>6</v>
      </c>
      <c r="F3321" s="92">
        <v>0</v>
      </c>
      <c r="G3321" s="92">
        <v>5000</v>
      </c>
      <c r="H3321" s="92">
        <v>5300</v>
      </c>
      <c r="I3321" s="92">
        <v>531</v>
      </c>
      <c r="J3321" s="93">
        <v>61</v>
      </c>
      <c r="K3321" s="331" t="s">
        <v>1612</v>
      </c>
      <c r="L3321" s="95">
        <v>0</v>
      </c>
      <c r="M3321" s="95">
        <v>0</v>
      </c>
      <c r="N3321" s="95">
        <f t="shared" si="2076"/>
        <v>0</v>
      </c>
      <c r="O3321" s="95">
        <v>0</v>
      </c>
      <c r="P3321" s="95">
        <v>0</v>
      </c>
      <c r="Q3321" s="95">
        <f t="shared" si="2077"/>
        <v>0</v>
      </c>
      <c r="R3321" s="95">
        <f t="shared" si="2078"/>
        <v>0</v>
      </c>
      <c r="S3321" s="96" t="s">
        <v>95</v>
      </c>
      <c r="T3321" s="97"/>
      <c r="U3321" s="98"/>
      <c r="V3321" s="137" t="s">
        <v>174</v>
      </c>
      <c r="W3321" s="1"/>
      <c r="X3321" s="1"/>
      <c r="Y3321" s="1">
        <f t="shared" ref="Y3321:Y3384" si="2079">+W3321+X3321</f>
        <v>0</v>
      </c>
      <c r="Z3321" s="1"/>
      <c r="AA3321" s="1"/>
      <c r="AB3321" s="1">
        <f t="shared" ref="AB3321:AB3384" si="2080">+Z3321+AA3321</f>
        <v>0</v>
      </c>
      <c r="AC3321" s="1">
        <f t="shared" ref="AC3321:AC3384" si="2081">+Y3321+AB3321</f>
        <v>0</v>
      </c>
      <c r="AD3321" s="1"/>
      <c r="AE3321" s="1"/>
      <c r="AF3321" s="1">
        <f t="shared" ref="AF3321:AF3384" si="2082">+AD3321+AE3321</f>
        <v>0</v>
      </c>
      <c r="AG3321" s="1"/>
      <c r="AH3321" s="1"/>
      <c r="AI3321" s="1">
        <f t="shared" ref="AI3321:AI3384" si="2083">+AG3321+AH3321</f>
        <v>0</v>
      </c>
      <c r="AJ3321" s="102">
        <f t="shared" ref="AJ3321:AJ3384" si="2084">+AF3321+AI3321</f>
        <v>0</v>
      </c>
      <c r="AM3321" s="102">
        <f t="shared" ref="AM3321:AM3384" si="2085">+AK3321+AL3321</f>
        <v>0</v>
      </c>
      <c r="AP3321" s="102">
        <f t="shared" ref="AP3321:AP3384" si="2086">+AN3321+AO3321</f>
        <v>0</v>
      </c>
      <c r="AQ3321" s="102">
        <f t="shared" ref="AQ3321:AQ3384" si="2087">+AM3321+AP3321</f>
        <v>0</v>
      </c>
      <c r="AT3321" s="102">
        <f t="shared" ref="AT3321:AT3384" si="2088">+AR3321+AS3321</f>
        <v>0</v>
      </c>
      <c r="AW3321" s="102">
        <f t="shared" ref="AW3321:AW3384" si="2089">+AU3321+AV3321</f>
        <v>0</v>
      </c>
      <c r="AX3321" s="102">
        <f t="shared" ref="AX3321:AX3384" si="2090">+AT3321+AW3321</f>
        <v>0</v>
      </c>
      <c r="AY3321" s="102">
        <f t="shared" ref="AY3321:AY3384" si="2091">+L3321-W3321-AD3321-AK3321-AR3321</f>
        <v>0</v>
      </c>
      <c r="AZ3321" s="102">
        <f t="shared" ref="AZ3321:AZ3384" si="2092">+M3321-X3321-AE3321-AL3321-AS3321</f>
        <v>0</v>
      </c>
      <c r="BA3321" s="102">
        <f t="shared" ref="BA3321:BA3384" si="2093">+N3321-Y3321-AI3321-AM3321-AT3321</f>
        <v>0</v>
      </c>
      <c r="BB3321" s="102">
        <f t="shared" ref="BB3321:BB3384" si="2094">+O3321-Z3321-AG3321-AN3321-AU3321</f>
        <v>0</v>
      </c>
      <c r="BC3321" s="102">
        <f t="shared" ref="BC3321:BC3384" si="2095">+P3321-AA3321-AH3321-AO3321-AV3321</f>
        <v>0</v>
      </c>
      <c r="BD3321" s="102">
        <f t="shared" ref="BD3321:BD3384" si="2096">+Q3321-AB3321-AI3321-AP3321-AW3321</f>
        <v>0</v>
      </c>
      <c r="BE3321" s="102">
        <f t="shared" ref="BE3321:BE3384" si="2097">+R3321-AC3321-AJ3321-AQ3321-AX3321</f>
        <v>0</v>
      </c>
    </row>
    <row r="3322" spans="1:57" s="102" customFormat="1" ht="27.75" hidden="1">
      <c r="A3322" s="1"/>
      <c r="B3322" s="90">
        <v>2017</v>
      </c>
      <c r="C3322" s="91">
        <v>8321</v>
      </c>
      <c r="D3322" s="91">
        <v>3</v>
      </c>
      <c r="E3322" s="92">
        <v>6</v>
      </c>
      <c r="F3322" s="92">
        <v>0</v>
      </c>
      <c r="G3322" s="92">
        <v>5000</v>
      </c>
      <c r="H3322" s="92">
        <v>5300</v>
      </c>
      <c r="I3322" s="92">
        <v>531</v>
      </c>
      <c r="J3322" s="93">
        <v>62</v>
      </c>
      <c r="K3322" s="331" t="s">
        <v>618</v>
      </c>
      <c r="L3322" s="95">
        <v>0</v>
      </c>
      <c r="M3322" s="95">
        <v>0</v>
      </c>
      <c r="N3322" s="95">
        <f t="shared" si="2076"/>
        <v>0</v>
      </c>
      <c r="O3322" s="95">
        <v>0</v>
      </c>
      <c r="P3322" s="95">
        <v>0</v>
      </c>
      <c r="Q3322" s="95">
        <f t="shared" si="2077"/>
        <v>0</v>
      </c>
      <c r="R3322" s="95">
        <f t="shared" si="2078"/>
        <v>0</v>
      </c>
      <c r="S3322" s="96" t="s">
        <v>95</v>
      </c>
      <c r="T3322" s="97"/>
      <c r="U3322" s="98"/>
      <c r="V3322" s="137" t="s">
        <v>174</v>
      </c>
      <c r="W3322" s="1"/>
      <c r="X3322" s="1"/>
      <c r="Y3322" s="1">
        <f t="shared" si="2079"/>
        <v>0</v>
      </c>
      <c r="Z3322" s="1"/>
      <c r="AA3322" s="1"/>
      <c r="AB3322" s="1">
        <f t="shared" si="2080"/>
        <v>0</v>
      </c>
      <c r="AC3322" s="1">
        <f t="shared" si="2081"/>
        <v>0</v>
      </c>
      <c r="AD3322" s="1"/>
      <c r="AE3322" s="1"/>
      <c r="AF3322" s="1">
        <f t="shared" si="2082"/>
        <v>0</v>
      </c>
      <c r="AG3322" s="1"/>
      <c r="AH3322" s="1"/>
      <c r="AI3322" s="1">
        <f t="shared" si="2083"/>
        <v>0</v>
      </c>
      <c r="AJ3322" s="102">
        <f t="shared" si="2084"/>
        <v>0</v>
      </c>
      <c r="AM3322" s="102">
        <f t="shared" si="2085"/>
        <v>0</v>
      </c>
      <c r="AP3322" s="102">
        <f t="shared" si="2086"/>
        <v>0</v>
      </c>
      <c r="AQ3322" s="102">
        <f t="shared" si="2087"/>
        <v>0</v>
      </c>
      <c r="AT3322" s="102">
        <f t="shared" si="2088"/>
        <v>0</v>
      </c>
      <c r="AW3322" s="102">
        <f t="shared" si="2089"/>
        <v>0</v>
      </c>
      <c r="AX3322" s="102">
        <f t="shared" si="2090"/>
        <v>0</v>
      </c>
      <c r="AY3322" s="102">
        <f t="shared" si="2091"/>
        <v>0</v>
      </c>
      <c r="AZ3322" s="102">
        <f t="shared" si="2092"/>
        <v>0</v>
      </c>
      <c r="BA3322" s="102">
        <f t="shared" si="2093"/>
        <v>0</v>
      </c>
      <c r="BB3322" s="102">
        <f t="shared" si="2094"/>
        <v>0</v>
      </c>
      <c r="BC3322" s="102">
        <f t="shared" si="2095"/>
        <v>0</v>
      </c>
      <c r="BD3322" s="102">
        <f t="shared" si="2096"/>
        <v>0</v>
      </c>
      <c r="BE3322" s="102">
        <f t="shared" si="2097"/>
        <v>0</v>
      </c>
    </row>
    <row r="3323" spans="1:57" s="102" customFormat="1" ht="27.75" hidden="1" customHeight="1">
      <c r="A3323" s="1"/>
      <c r="B3323" s="90">
        <v>2017</v>
      </c>
      <c r="C3323" s="91">
        <v>8321</v>
      </c>
      <c r="D3323" s="91">
        <v>3</v>
      </c>
      <c r="E3323" s="92">
        <v>6</v>
      </c>
      <c r="F3323" s="92">
        <v>0</v>
      </c>
      <c r="G3323" s="92">
        <v>5000</v>
      </c>
      <c r="H3323" s="92">
        <v>5300</v>
      </c>
      <c r="I3323" s="92">
        <v>531</v>
      </c>
      <c r="J3323" s="93">
        <v>63</v>
      </c>
      <c r="K3323" s="331" t="s">
        <v>1613</v>
      </c>
      <c r="L3323" s="95">
        <v>0</v>
      </c>
      <c r="M3323" s="95">
        <v>0</v>
      </c>
      <c r="N3323" s="95">
        <f t="shared" si="2076"/>
        <v>0</v>
      </c>
      <c r="O3323" s="95">
        <v>0</v>
      </c>
      <c r="P3323" s="95">
        <v>0</v>
      </c>
      <c r="Q3323" s="95">
        <f t="shared" si="2077"/>
        <v>0</v>
      </c>
      <c r="R3323" s="95">
        <f t="shared" si="2078"/>
        <v>0</v>
      </c>
      <c r="S3323" s="96" t="s">
        <v>95</v>
      </c>
      <c r="T3323" s="97"/>
      <c r="U3323" s="98"/>
      <c r="V3323" s="137" t="s">
        <v>174</v>
      </c>
      <c r="W3323" s="1"/>
      <c r="X3323" s="1"/>
      <c r="Y3323" s="1">
        <f t="shared" si="2079"/>
        <v>0</v>
      </c>
      <c r="Z3323" s="1"/>
      <c r="AA3323" s="1"/>
      <c r="AB3323" s="1">
        <f t="shared" si="2080"/>
        <v>0</v>
      </c>
      <c r="AC3323" s="1">
        <f t="shared" si="2081"/>
        <v>0</v>
      </c>
      <c r="AD3323" s="1"/>
      <c r="AE3323" s="1"/>
      <c r="AF3323" s="1">
        <f t="shared" si="2082"/>
        <v>0</v>
      </c>
      <c r="AG3323" s="1"/>
      <c r="AH3323" s="1"/>
      <c r="AI3323" s="1">
        <f t="shared" si="2083"/>
        <v>0</v>
      </c>
      <c r="AJ3323" s="102">
        <f t="shared" si="2084"/>
        <v>0</v>
      </c>
      <c r="AM3323" s="102">
        <f t="shared" si="2085"/>
        <v>0</v>
      </c>
      <c r="AP3323" s="102">
        <f t="shared" si="2086"/>
        <v>0</v>
      </c>
      <c r="AQ3323" s="102">
        <f t="shared" si="2087"/>
        <v>0</v>
      </c>
      <c r="AT3323" s="102">
        <f t="shared" si="2088"/>
        <v>0</v>
      </c>
      <c r="AW3323" s="102">
        <f t="shared" si="2089"/>
        <v>0</v>
      </c>
      <c r="AX3323" s="102">
        <f t="shared" si="2090"/>
        <v>0</v>
      </c>
      <c r="AY3323" s="102">
        <f t="shared" si="2091"/>
        <v>0</v>
      </c>
      <c r="AZ3323" s="102">
        <f t="shared" si="2092"/>
        <v>0</v>
      </c>
      <c r="BA3323" s="102">
        <f t="shared" si="2093"/>
        <v>0</v>
      </c>
      <c r="BB3323" s="102">
        <f t="shared" si="2094"/>
        <v>0</v>
      </c>
      <c r="BC3323" s="102">
        <f t="shared" si="2095"/>
        <v>0</v>
      </c>
      <c r="BD3323" s="102">
        <f t="shared" si="2096"/>
        <v>0</v>
      </c>
      <c r="BE3323" s="102">
        <f t="shared" si="2097"/>
        <v>0</v>
      </c>
    </row>
    <row r="3324" spans="1:57" s="102" customFormat="1" ht="27.75" hidden="1" customHeight="1">
      <c r="A3324" s="1"/>
      <c r="B3324" s="90">
        <v>2017</v>
      </c>
      <c r="C3324" s="91">
        <v>8321</v>
      </c>
      <c r="D3324" s="91">
        <v>3</v>
      </c>
      <c r="E3324" s="92">
        <v>6</v>
      </c>
      <c r="F3324" s="92">
        <v>0</v>
      </c>
      <c r="G3324" s="92">
        <v>5000</v>
      </c>
      <c r="H3324" s="92">
        <v>5300</v>
      </c>
      <c r="I3324" s="92">
        <v>531</v>
      </c>
      <c r="J3324" s="93">
        <v>64</v>
      </c>
      <c r="K3324" s="331" t="s">
        <v>1614</v>
      </c>
      <c r="L3324" s="95">
        <v>0</v>
      </c>
      <c r="M3324" s="95">
        <v>0</v>
      </c>
      <c r="N3324" s="95">
        <f t="shared" si="2076"/>
        <v>0</v>
      </c>
      <c r="O3324" s="95">
        <v>0</v>
      </c>
      <c r="P3324" s="95">
        <v>0</v>
      </c>
      <c r="Q3324" s="95">
        <f t="shared" si="2077"/>
        <v>0</v>
      </c>
      <c r="R3324" s="95">
        <f t="shared" si="2078"/>
        <v>0</v>
      </c>
      <c r="S3324" s="96" t="s">
        <v>95</v>
      </c>
      <c r="T3324" s="97"/>
      <c r="U3324" s="98"/>
      <c r="V3324" s="137" t="s">
        <v>174</v>
      </c>
      <c r="W3324" s="1"/>
      <c r="X3324" s="1"/>
      <c r="Y3324" s="1">
        <f t="shared" si="2079"/>
        <v>0</v>
      </c>
      <c r="Z3324" s="1"/>
      <c r="AA3324" s="1"/>
      <c r="AB3324" s="1">
        <f t="shared" si="2080"/>
        <v>0</v>
      </c>
      <c r="AC3324" s="1">
        <f t="shared" si="2081"/>
        <v>0</v>
      </c>
      <c r="AD3324" s="1"/>
      <c r="AE3324" s="1"/>
      <c r="AF3324" s="1">
        <f t="shared" si="2082"/>
        <v>0</v>
      </c>
      <c r="AG3324" s="1"/>
      <c r="AH3324" s="1"/>
      <c r="AI3324" s="1">
        <f t="shared" si="2083"/>
        <v>0</v>
      </c>
      <c r="AJ3324" s="102">
        <f t="shared" si="2084"/>
        <v>0</v>
      </c>
      <c r="AM3324" s="102">
        <f t="shared" si="2085"/>
        <v>0</v>
      </c>
      <c r="AP3324" s="102">
        <f t="shared" si="2086"/>
        <v>0</v>
      </c>
      <c r="AQ3324" s="102">
        <f t="shared" si="2087"/>
        <v>0</v>
      </c>
      <c r="AT3324" s="102">
        <f t="shared" si="2088"/>
        <v>0</v>
      </c>
      <c r="AW3324" s="102">
        <f t="shared" si="2089"/>
        <v>0</v>
      </c>
      <c r="AX3324" s="102">
        <f t="shared" si="2090"/>
        <v>0</v>
      </c>
      <c r="AY3324" s="102">
        <f t="shared" si="2091"/>
        <v>0</v>
      </c>
      <c r="AZ3324" s="102">
        <f t="shared" si="2092"/>
        <v>0</v>
      </c>
      <c r="BA3324" s="102">
        <f t="shared" si="2093"/>
        <v>0</v>
      </c>
      <c r="BB3324" s="102">
        <f t="shared" si="2094"/>
        <v>0</v>
      </c>
      <c r="BC3324" s="102">
        <f t="shared" si="2095"/>
        <v>0</v>
      </c>
      <c r="BD3324" s="102">
        <f t="shared" si="2096"/>
        <v>0</v>
      </c>
      <c r="BE3324" s="102">
        <f t="shared" si="2097"/>
        <v>0</v>
      </c>
    </row>
    <row r="3325" spans="1:57" s="102" customFormat="1" ht="27.75" hidden="1">
      <c r="A3325" s="1"/>
      <c r="B3325" s="90">
        <v>2017</v>
      </c>
      <c r="C3325" s="91">
        <v>8321</v>
      </c>
      <c r="D3325" s="91">
        <v>3</v>
      </c>
      <c r="E3325" s="92">
        <v>6</v>
      </c>
      <c r="F3325" s="92">
        <v>0</v>
      </c>
      <c r="G3325" s="92">
        <v>5000</v>
      </c>
      <c r="H3325" s="92">
        <v>5300</v>
      </c>
      <c r="I3325" s="92">
        <v>531</v>
      </c>
      <c r="J3325" s="93">
        <v>65</v>
      </c>
      <c r="K3325" s="331" t="s">
        <v>1615</v>
      </c>
      <c r="L3325" s="95">
        <v>0</v>
      </c>
      <c r="M3325" s="95">
        <v>0</v>
      </c>
      <c r="N3325" s="95">
        <f t="shared" ref="N3325:N3388" si="2098">L3325+M3325</f>
        <v>0</v>
      </c>
      <c r="O3325" s="95">
        <v>0</v>
      </c>
      <c r="P3325" s="95">
        <v>0</v>
      </c>
      <c r="Q3325" s="95">
        <f t="shared" ref="Q3325:Q3388" si="2099">O3325+P3325</f>
        <v>0</v>
      </c>
      <c r="R3325" s="95">
        <f t="shared" ref="R3325:R3388" si="2100">N3325+Q3325</f>
        <v>0</v>
      </c>
      <c r="S3325" s="96" t="s">
        <v>95</v>
      </c>
      <c r="T3325" s="97"/>
      <c r="U3325" s="98"/>
      <c r="V3325" s="137" t="s">
        <v>174</v>
      </c>
      <c r="W3325" s="1"/>
      <c r="X3325" s="1"/>
      <c r="Y3325" s="1">
        <f t="shared" si="2079"/>
        <v>0</v>
      </c>
      <c r="Z3325" s="1"/>
      <c r="AA3325" s="1"/>
      <c r="AB3325" s="1">
        <f t="shared" si="2080"/>
        <v>0</v>
      </c>
      <c r="AC3325" s="1">
        <f t="shared" si="2081"/>
        <v>0</v>
      </c>
      <c r="AD3325" s="1"/>
      <c r="AE3325" s="1"/>
      <c r="AF3325" s="1">
        <f t="shared" si="2082"/>
        <v>0</v>
      </c>
      <c r="AG3325" s="1"/>
      <c r="AH3325" s="1"/>
      <c r="AI3325" s="1">
        <f t="shared" si="2083"/>
        <v>0</v>
      </c>
      <c r="AJ3325" s="102">
        <f t="shared" si="2084"/>
        <v>0</v>
      </c>
      <c r="AM3325" s="102">
        <f t="shared" si="2085"/>
        <v>0</v>
      </c>
      <c r="AP3325" s="102">
        <f t="shared" si="2086"/>
        <v>0</v>
      </c>
      <c r="AQ3325" s="102">
        <f t="shared" si="2087"/>
        <v>0</v>
      </c>
      <c r="AT3325" s="102">
        <f t="shared" si="2088"/>
        <v>0</v>
      </c>
      <c r="AW3325" s="102">
        <f t="shared" si="2089"/>
        <v>0</v>
      </c>
      <c r="AX3325" s="102">
        <f t="shared" si="2090"/>
        <v>0</v>
      </c>
      <c r="AY3325" s="102">
        <f t="shared" si="2091"/>
        <v>0</v>
      </c>
      <c r="AZ3325" s="102">
        <f t="shared" si="2092"/>
        <v>0</v>
      </c>
      <c r="BA3325" s="102">
        <f t="shared" si="2093"/>
        <v>0</v>
      </c>
      <c r="BB3325" s="102">
        <f t="shared" si="2094"/>
        <v>0</v>
      </c>
      <c r="BC3325" s="102">
        <f t="shared" si="2095"/>
        <v>0</v>
      </c>
      <c r="BD3325" s="102">
        <f t="shared" si="2096"/>
        <v>0</v>
      </c>
      <c r="BE3325" s="102">
        <f t="shared" si="2097"/>
        <v>0</v>
      </c>
    </row>
    <row r="3326" spans="1:57" s="102" customFormat="1" ht="27.75" hidden="1" customHeight="1">
      <c r="A3326" s="1"/>
      <c r="B3326" s="90">
        <v>2017</v>
      </c>
      <c r="C3326" s="91">
        <v>8321</v>
      </c>
      <c r="D3326" s="91">
        <v>3</v>
      </c>
      <c r="E3326" s="92">
        <v>6</v>
      </c>
      <c r="F3326" s="92">
        <v>0</v>
      </c>
      <c r="G3326" s="92">
        <v>5000</v>
      </c>
      <c r="H3326" s="92">
        <v>5300</v>
      </c>
      <c r="I3326" s="92">
        <v>531</v>
      </c>
      <c r="J3326" s="93">
        <v>66</v>
      </c>
      <c r="K3326" s="331" t="s">
        <v>1616</v>
      </c>
      <c r="L3326" s="95">
        <v>0</v>
      </c>
      <c r="M3326" s="95">
        <v>0</v>
      </c>
      <c r="N3326" s="95">
        <f t="shared" si="2098"/>
        <v>0</v>
      </c>
      <c r="O3326" s="95">
        <v>0</v>
      </c>
      <c r="P3326" s="95">
        <v>0</v>
      </c>
      <c r="Q3326" s="95">
        <f t="shared" si="2099"/>
        <v>0</v>
      </c>
      <c r="R3326" s="95">
        <f t="shared" si="2100"/>
        <v>0</v>
      </c>
      <c r="S3326" s="96" t="s">
        <v>95</v>
      </c>
      <c r="T3326" s="97"/>
      <c r="U3326" s="98"/>
      <c r="V3326" s="137" t="s">
        <v>174</v>
      </c>
      <c r="W3326" s="1"/>
      <c r="X3326" s="1"/>
      <c r="Y3326" s="1">
        <f t="shared" si="2079"/>
        <v>0</v>
      </c>
      <c r="Z3326" s="1"/>
      <c r="AA3326" s="1"/>
      <c r="AB3326" s="1">
        <f t="shared" si="2080"/>
        <v>0</v>
      </c>
      <c r="AC3326" s="1">
        <f t="shared" si="2081"/>
        <v>0</v>
      </c>
      <c r="AD3326" s="1"/>
      <c r="AE3326" s="1"/>
      <c r="AF3326" s="1">
        <f t="shared" si="2082"/>
        <v>0</v>
      </c>
      <c r="AG3326" s="1"/>
      <c r="AH3326" s="1"/>
      <c r="AI3326" s="1">
        <f t="shared" si="2083"/>
        <v>0</v>
      </c>
      <c r="AJ3326" s="102">
        <f t="shared" si="2084"/>
        <v>0</v>
      </c>
      <c r="AM3326" s="102">
        <f t="shared" si="2085"/>
        <v>0</v>
      </c>
      <c r="AP3326" s="102">
        <f t="shared" si="2086"/>
        <v>0</v>
      </c>
      <c r="AQ3326" s="102">
        <f t="shared" si="2087"/>
        <v>0</v>
      </c>
      <c r="AT3326" s="102">
        <f t="shared" si="2088"/>
        <v>0</v>
      </c>
      <c r="AW3326" s="102">
        <f t="shared" si="2089"/>
        <v>0</v>
      </c>
      <c r="AX3326" s="102">
        <f t="shared" si="2090"/>
        <v>0</v>
      </c>
      <c r="AY3326" s="102">
        <f t="shared" si="2091"/>
        <v>0</v>
      </c>
      <c r="AZ3326" s="102">
        <f t="shared" si="2092"/>
        <v>0</v>
      </c>
      <c r="BA3326" s="102">
        <f t="shared" si="2093"/>
        <v>0</v>
      </c>
      <c r="BB3326" s="102">
        <f t="shared" si="2094"/>
        <v>0</v>
      </c>
      <c r="BC3326" s="102">
        <f t="shared" si="2095"/>
        <v>0</v>
      </c>
      <c r="BD3326" s="102">
        <f t="shared" si="2096"/>
        <v>0</v>
      </c>
      <c r="BE3326" s="102">
        <f t="shared" si="2097"/>
        <v>0</v>
      </c>
    </row>
    <row r="3327" spans="1:57" s="102" customFormat="1" ht="27.75" hidden="1">
      <c r="A3327" s="1"/>
      <c r="B3327" s="90">
        <v>2017</v>
      </c>
      <c r="C3327" s="91">
        <v>8321</v>
      </c>
      <c r="D3327" s="91">
        <v>3</v>
      </c>
      <c r="E3327" s="92">
        <v>6</v>
      </c>
      <c r="F3327" s="92">
        <v>0</v>
      </c>
      <c r="G3327" s="92">
        <v>5000</v>
      </c>
      <c r="H3327" s="92">
        <v>5300</v>
      </c>
      <c r="I3327" s="92">
        <v>531</v>
      </c>
      <c r="J3327" s="93">
        <v>67</v>
      </c>
      <c r="K3327" s="331" t="s">
        <v>1047</v>
      </c>
      <c r="L3327" s="95">
        <v>0</v>
      </c>
      <c r="M3327" s="95">
        <v>0</v>
      </c>
      <c r="N3327" s="95">
        <f t="shared" si="2098"/>
        <v>0</v>
      </c>
      <c r="O3327" s="95">
        <v>0</v>
      </c>
      <c r="P3327" s="95">
        <v>0</v>
      </c>
      <c r="Q3327" s="95">
        <f t="shared" si="2099"/>
        <v>0</v>
      </c>
      <c r="R3327" s="95">
        <f t="shared" si="2100"/>
        <v>0</v>
      </c>
      <c r="S3327" s="96" t="s">
        <v>95</v>
      </c>
      <c r="T3327" s="97"/>
      <c r="U3327" s="98"/>
      <c r="V3327" s="137" t="s">
        <v>174</v>
      </c>
      <c r="W3327" s="1"/>
      <c r="X3327" s="1"/>
      <c r="Y3327" s="1">
        <f t="shared" si="2079"/>
        <v>0</v>
      </c>
      <c r="Z3327" s="1"/>
      <c r="AA3327" s="1"/>
      <c r="AB3327" s="1">
        <f t="shared" si="2080"/>
        <v>0</v>
      </c>
      <c r="AC3327" s="1">
        <f t="shared" si="2081"/>
        <v>0</v>
      </c>
      <c r="AD3327" s="1"/>
      <c r="AE3327" s="1"/>
      <c r="AF3327" s="1">
        <f t="shared" si="2082"/>
        <v>0</v>
      </c>
      <c r="AG3327" s="1"/>
      <c r="AH3327" s="1"/>
      <c r="AI3327" s="1">
        <f t="shared" si="2083"/>
        <v>0</v>
      </c>
      <c r="AJ3327" s="102">
        <f t="shared" si="2084"/>
        <v>0</v>
      </c>
      <c r="AM3327" s="102">
        <f t="shared" si="2085"/>
        <v>0</v>
      </c>
      <c r="AP3327" s="102">
        <f t="shared" si="2086"/>
        <v>0</v>
      </c>
      <c r="AQ3327" s="102">
        <f t="shared" si="2087"/>
        <v>0</v>
      </c>
      <c r="AT3327" s="102">
        <f t="shared" si="2088"/>
        <v>0</v>
      </c>
      <c r="AW3327" s="102">
        <f t="shared" si="2089"/>
        <v>0</v>
      </c>
      <c r="AX3327" s="102">
        <f t="shared" si="2090"/>
        <v>0</v>
      </c>
      <c r="AY3327" s="102">
        <f t="shared" si="2091"/>
        <v>0</v>
      </c>
      <c r="AZ3327" s="102">
        <f t="shared" si="2092"/>
        <v>0</v>
      </c>
      <c r="BA3327" s="102">
        <f t="shared" si="2093"/>
        <v>0</v>
      </c>
      <c r="BB3327" s="102">
        <f t="shared" si="2094"/>
        <v>0</v>
      </c>
      <c r="BC3327" s="102">
        <f t="shared" si="2095"/>
        <v>0</v>
      </c>
      <c r="BD3327" s="102">
        <f t="shared" si="2096"/>
        <v>0</v>
      </c>
      <c r="BE3327" s="102">
        <f t="shared" si="2097"/>
        <v>0</v>
      </c>
    </row>
    <row r="3328" spans="1:57" s="102" customFormat="1" ht="27.75" hidden="1" customHeight="1">
      <c r="A3328" s="1"/>
      <c r="B3328" s="90">
        <v>2017</v>
      </c>
      <c r="C3328" s="91">
        <v>8321</v>
      </c>
      <c r="D3328" s="91">
        <v>3</v>
      </c>
      <c r="E3328" s="92">
        <v>6</v>
      </c>
      <c r="F3328" s="92">
        <v>0</v>
      </c>
      <c r="G3328" s="92">
        <v>5000</v>
      </c>
      <c r="H3328" s="92">
        <v>5300</v>
      </c>
      <c r="I3328" s="92">
        <v>531</v>
      </c>
      <c r="J3328" s="93">
        <v>68</v>
      </c>
      <c r="K3328" s="331" t="s">
        <v>1617</v>
      </c>
      <c r="L3328" s="95">
        <v>0</v>
      </c>
      <c r="M3328" s="95">
        <v>0</v>
      </c>
      <c r="N3328" s="95">
        <f t="shared" si="2098"/>
        <v>0</v>
      </c>
      <c r="O3328" s="95">
        <v>0</v>
      </c>
      <c r="P3328" s="95">
        <v>0</v>
      </c>
      <c r="Q3328" s="95">
        <f t="shared" si="2099"/>
        <v>0</v>
      </c>
      <c r="R3328" s="95">
        <f t="shared" si="2100"/>
        <v>0</v>
      </c>
      <c r="S3328" s="96" t="s">
        <v>95</v>
      </c>
      <c r="T3328" s="97"/>
      <c r="U3328" s="98"/>
      <c r="V3328" s="137" t="s">
        <v>174</v>
      </c>
      <c r="W3328" s="1"/>
      <c r="X3328" s="1"/>
      <c r="Y3328" s="1">
        <f t="shared" si="2079"/>
        <v>0</v>
      </c>
      <c r="Z3328" s="1"/>
      <c r="AA3328" s="1"/>
      <c r="AB3328" s="1">
        <f t="shared" si="2080"/>
        <v>0</v>
      </c>
      <c r="AC3328" s="1">
        <f t="shared" si="2081"/>
        <v>0</v>
      </c>
      <c r="AD3328" s="1"/>
      <c r="AE3328" s="1"/>
      <c r="AF3328" s="1">
        <f t="shared" si="2082"/>
        <v>0</v>
      </c>
      <c r="AG3328" s="1"/>
      <c r="AH3328" s="1"/>
      <c r="AI3328" s="1">
        <f t="shared" si="2083"/>
        <v>0</v>
      </c>
      <c r="AJ3328" s="102">
        <f t="shared" si="2084"/>
        <v>0</v>
      </c>
      <c r="AM3328" s="102">
        <f t="shared" si="2085"/>
        <v>0</v>
      </c>
      <c r="AP3328" s="102">
        <f t="shared" si="2086"/>
        <v>0</v>
      </c>
      <c r="AQ3328" s="102">
        <f t="shared" si="2087"/>
        <v>0</v>
      </c>
      <c r="AT3328" s="102">
        <f t="shared" si="2088"/>
        <v>0</v>
      </c>
      <c r="AW3328" s="102">
        <f t="shared" si="2089"/>
        <v>0</v>
      </c>
      <c r="AX3328" s="102">
        <f t="shared" si="2090"/>
        <v>0</v>
      </c>
      <c r="AY3328" s="102">
        <f t="shared" si="2091"/>
        <v>0</v>
      </c>
      <c r="AZ3328" s="102">
        <f t="shared" si="2092"/>
        <v>0</v>
      </c>
      <c r="BA3328" s="102">
        <f t="shared" si="2093"/>
        <v>0</v>
      </c>
      <c r="BB3328" s="102">
        <f t="shared" si="2094"/>
        <v>0</v>
      </c>
      <c r="BC3328" s="102">
        <f t="shared" si="2095"/>
        <v>0</v>
      </c>
      <c r="BD3328" s="102">
        <f t="shared" si="2096"/>
        <v>0</v>
      </c>
      <c r="BE3328" s="102">
        <f t="shared" si="2097"/>
        <v>0</v>
      </c>
    </row>
    <row r="3329" spans="1:57" s="102" customFormat="1" ht="27.75" hidden="1" customHeight="1">
      <c r="A3329" s="1"/>
      <c r="B3329" s="90">
        <v>2017</v>
      </c>
      <c r="C3329" s="91">
        <v>8321</v>
      </c>
      <c r="D3329" s="91">
        <v>3</v>
      </c>
      <c r="E3329" s="92">
        <v>6</v>
      </c>
      <c r="F3329" s="92">
        <v>0</v>
      </c>
      <c r="G3329" s="92">
        <v>5000</v>
      </c>
      <c r="H3329" s="92">
        <v>5300</v>
      </c>
      <c r="I3329" s="92">
        <v>531</v>
      </c>
      <c r="J3329" s="93">
        <v>69</v>
      </c>
      <c r="K3329" s="331" t="s">
        <v>1618</v>
      </c>
      <c r="L3329" s="95">
        <v>0</v>
      </c>
      <c r="M3329" s="95">
        <v>0</v>
      </c>
      <c r="N3329" s="95">
        <f t="shared" si="2098"/>
        <v>0</v>
      </c>
      <c r="O3329" s="95">
        <v>0</v>
      </c>
      <c r="P3329" s="95">
        <v>0</v>
      </c>
      <c r="Q3329" s="95">
        <f t="shared" si="2099"/>
        <v>0</v>
      </c>
      <c r="R3329" s="95">
        <f t="shared" si="2100"/>
        <v>0</v>
      </c>
      <c r="S3329" s="96" t="s">
        <v>95</v>
      </c>
      <c r="T3329" s="97"/>
      <c r="U3329" s="98"/>
      <c r="V3329" s="137" t="s">
        <v>174</v>
      </c>
      <c r="W3329" s="1"/>
      <c r="X3329" s="1"/>
      <c r="Y3329" s="1">
        <f t="shared" si="2079"/>
        <v>0</v>
      </c>
      <c r="Z3329" s="1"/>
      <c r="AA3329" s="1"/>
      <c r="AB3329" s="1">
        <f t="shared" si="2080"/>
        <v>0</v>
      </c>
      <c r="AC3329" s="1">
        <f t="shared" si="2081"/>
        <v>0</v>
      </c>
      <c r="AD3329" s="1"/>
      <c r="AE3329" s="1"/>
      <c r="AF3329" s="1">
        <f t="shared" si="2082"/>
        <v>0</v>
      </c>
      <c r="AG3329" s="1"/>
      <c r="AH3329" s="1"/>
      <c r="AI3329" s="1">
        <f t="shared" si="2083"/>
        <v>0</v>
      </c>
      <c r="AJ3329" s="102">
        <f t="shared" si="2084"/>
        <v>0</v>
      </c>
      <c r="AM3329" s="102">
        <f t="shared" si="2085"/>
        <v>0</v>
      </c>
      <c r="AP3329" s="102">
        <f t="shared" si="2086"/>
        <v>0</v>
      </c>
      <c r="AQ3329" s="102">
        <f t="shared" si="2087"/>
        <v>0</v>
      </c>
      <c r="AT3329" s="102">
        <f t="shared" si="2088"/>
        <v>0</v>
      </c>
      <c r="AW3329" s="102">
        <f t="shared" si="2089"/>
        <v>0</v>
      </c>
      <c r="AX3329" s="102">
        <f t="shared" si="2090"/>
        <v>0</v>
      </c>
      <c r="AY3329" s="102">
        <f t="shared" si="2091"/>
        <v>0</v>
      </c>
      <c r="AZ3329" s="102">
        <f t="shared" si="2092"/>
        <v>0</v>
      </c>
      <c r="BA3329" s="102">
        <f t="shared" si="2093"/>
        <v>0</v>
      </c>
      <c r="BB3329" s="102">
        <f t="shared" si="2094"/>
        <v>0</v>
      </c>
      <c r="BC3329" s="102">
        <f t="shared" si="2095"/>
        <v>0</v>
      </c>
      <c r="BD3329" s="102">
        <f t="shared" si="2096"/>
        <v>0</v>
      </c>
      <c r="BE3329" s="102">
        <f t="shared" si="2097"/>
        <v>0</v>
      </c>
    </row>
    <row r="3330" spans="1:57" s="102" customFormat="1" ht="27.75" hidden="1">
      <c r="A3330" s="1"/>
      <c r="B3330" s="90">
        <v>2017</v>
      </c>
      <c r="C3330" s="91">
        <v>8321</v>
      </c>
      <c r="D3330" s="91">
        <v>3</v>
      </c>
      <c r="E3330" s="92">
        <v>6</v>
      </c>
      <c r="F3330" s="92">
        <v>0</v>
      </c>
      <c r="G3330" s="92">
        <v>5000</v>
      </c>
      <c r="H3330" s="92">
        <v>5300</v>
      </c>
      <c r="I3330" s="92">
        <v>531</v>
      </c>
      <c r="J3330" s="93">
        <v>70</v>
      </c>
      <c r="K3330" s="331" t="s">
        <v>1619</v>
      </c>
      <c r="L3330" s="95">
        <v>0</v>
      </c>
      <c r="M3330" s="95">
        <v>0</v>
      </c>
      <c r="N3330" s="95">
        <f t="shared" si="2098"/>
        <v>0</v>
      </c>
      <c r="O3330" s="95">
        <v>0</v>
      </c>
      <c r="P3330" s="95">
        <v>0</v>
      </c>
      <c r="Q3330" s="95">
        <f t="shared" si="2099"/>
        <v>0</v>
      </c>
      <c r="R3330" s="95">
        <f t="shared" si="2100"/>
        <v>0</v>
      </c>
      <c r="S3330" s="96" t="s">
        <v>95</v>
      </c>
      <c r="T3330" s="97"/>
      <c r="U3330" s="98"/>
      <c r="V3330" s="137" t="s">
        <v>174</v>
      </c>
      <c r="W3330" s="1"/>
      <c r="X3330" s="1"/>
      <c r="Y3330" s="1">
        <f t="shared" si="2079"/>
        <v>0</v>
      </c>
      <c r="Z3330" s="1"/>
      <c r="AA3330" s="1"/>
      <c r="AB3330" s="1">
        <f t="shared" si="2080"/>
        <v>0</v>
      </c>
      <c r="AC3330" s="1">
        <f t="shared" si="2081"/>
        <v>0</v>
      </c>
      <c r="AD3330" s="1"/>
      <c r="AE3330" s="1"/>
      <c r="AF3330" s="1">
        <f t="shared" si="2082"/>
        <v>0</v>
      </c>
      <c r="AG3330" s="1"/>
      <c r="AH3330" s="1"/>
      <c r="AI3330" s="1">
        <f t="shared" si="2083"/>
        <v>0</v>
      </c>
      <c r="AJ3330" s="102">
        <f t="shared" si="2084"/>
        <v>0</v>
      </c>
      <c r="AM3330" s="102">
        <f t="shared" si="2085"/>
        <v>0</v>
      </c>
      <c r="AP3330" s="102">
        <f t="shared" si="2086"/>
        <v>0</v>
      </c>
      <c r="AQ3330" s="102">
        <f t="shared" si="2087"/>
        <v>0</v>
      </c>
      <c r="AT3330" s="102">
        <f t="shared" si="2088"/>
        <v>0</v>
      </c>
      <c r="AW3330" s="102">
        <f t="shared" si="2089"/>
        <v>0</v>
      </c>
      <c r="AX3330" s="102">
        <f t="shared" si="2090"/>
        <v>0</v>
      </c>
      <c r="AY3330" s="102">
        <f t="shared" si="2091"/>
        <v>0</v>
      </c>
      <c r="AZ3330" s="102">
        <f t="shared" si="2092"/>
        <v>0</v>
      </c>
      <c r="BA3330" s="102">
        <f t="shared" si="2093"/>
        <v>0</v>
      </c>
      <c r="BB3330" s="102">
        <f t="shared" si="2094"/>
        <v>0</v>
      </c>
      <c r="BC3330" s="102">
        <f t="shared" si="2095"/>
        <v>0</v>
      </c>
      <c r="BD3330" s="102">
        <f t="shared" si="2096"/>
        <v>0</v>
      </c>
      <c r="BE3330" s="102">
        <f t="shared" si="2097"/>
        <v>0</v>
      </c>
    </row>
    <row r="3331" spans="1:57" s="102" customFormat="1" ht="27.75" hidden="1" customHeight="1">
      <c r="A3331" s="1"/>
      <c r="B3331" s="90">
        <v>2017</v>
      </c>
      <c r="C3331" s="91">
        <v>8321</v>
      </c>
      <c r="D3331" s="91">
        <v>3</v>
      </c>
      <c r="E3331" s="92">
        <v>6</v>
      </c>
      <c r="F3331" s="92">
        <v>0</v>
      </c>
      <c r="G3331" s="92">
        <v>5000</v>
      </c>
      <c r="H3331" s="92">
        <v>5300</v>
      </c>
      <c r="I3331" s="92">
        <v>531</v>
      </c>
      <c r="J3331" s="93">
        <v>71</v>
      </c>
      <c r="K3331" s="331" t="s">
        <v>1620</v>
      </c>
      <c r="L3331" s="95">
        <v>0</v>
      </c>
      <c r="M3331" s="95">
        <v>0</v>
      </c>
      <c r="N3331" s="95">
        <f t="shared" si="2098"/>
        <v>0</v>
      </c>
      <c r="O3331" s="95">
        <v>0</v>
      </c>
      <c r="P3331" s="95">
        <v>0</v>
      </c>
      <c r="Q3331" s="95">
        <f t="shared" si="2099"/>
        <v>0</v>
      </c>
      <c r="R3331" s="95">
        <f t="shared" si="2100"/>
        <v>0</v>
      </c>
      <c r="S3331" s="96" t="s">
        <v>95</v>
      </c>
      <c r="T3331" s="97"/>
      <c r="U3331" s="98"/>
      <c r="V3331" s="137" t="s">
        <v>174</v>
      </c>
      <c r="W3331" s="1"/>
      <c r="X3331" s="1"/>
      <c r="Y3331" s="1">
        <f t="shared" si="2079"/>
        <v>0</v>
      </c>
      <c r="Z3331" s="1"/>
      <c r="AA3331" s="1"/>
      <c r="AB3331" s="1">
        <f t="shared" si="2080"/>
        <v>0</v>
      </c>
      <c r="AC3331" s="1">
        <f t="shared" si="2081"/>
        <v>0</v>
      </c>
      <c r="AD3331" s="1"/>
      <c r="AE3331" s="1"/>
      <c r="AF3331" s="1">
        <f t="shared" si="2082"/>
        <v>0</v>
      </c>
      <c r="AG3331" s="1"/>
      <c r="AH3331" s="1"/>
      <c r="AI3331" s="1">
        <f t="shared" si="2083"/>
        <v>0</v>
      </c>
      <c r="AJ3331" s="102">
        <f t="shared" si="2084"/>
        <v>0</v>
      </c>
      <c r="AM3331" s="102">
        <f t="shared" si="2085"/>
        <v>0</v>
      </c>
      <c r="AP3331" s="102">
        <f t="shared" si="2086"/>
        <v>0</v>
      </c>
      <c r="AQ3331" s="102">
        <f t="shared" si="2087"/>
        <v>0</v>
      </c>
      <c r="AT3331" s="102">
        <f t="shared" si="2088"/>
        <v>0</v>
      </c>
      <c r="AW3331" s="102">
        <f t="shared" si="2089"/>
        <v>0</v>
      </c>
      <c r="AX3331" s="102">
        <f t="shared" si="2090"/>
        <v>0</v>
      </c>
      <c r="AY3331" s="102">
        <f t="shared" si="2091"/>
        <v>0</v>
      </c>
      <c r="AZ3331" s="102">
        <f t="shared" si="2092"/>
        <v>0</v>
      </c>
      <c r="BA3331" s="102">
        <f t="shared" si="2093"/>
        <v>0</v>
      </c>
      <c r="BB3331" s="102">
        <f t="shared" si="2094"/>
        <v>0</v>
      </c>
      <c r="BC3331" s="102">
        <f t="shared" si="2095"/>
        <v>0</v>
      </c>
      <c r="BD3331" s="102">
        <f t="shared" si="2096"/>
        <v>0</v>
      </c>
      <c r="BE3331" s="102">
        <f t="shared" si="2097"/>
        <v>0</v>
      </c>
    </row>
    <row r="3332" spans="1:57" s="102" customFormat="1" ht="27.75" hidden="1">
      <c r="A3332" s="1"/>
      <c r="B3332" s="90">
        <v>2017</v>
      </c>
      <c r="C3332" s="91">
        <v>8321</v>
      </c>
      <c r="D3332" s="91">
        <v>3</v>
      </c>
      <c r="E3332" s="92">
        <v>6</v>
      </c>
      <c r="F3332" s="92">
        <v>0</v>
      </c>
      <c r="G3332" s="92">
        <v>5000</v>
      </c>
      <c r="H3332" s="92">
        <v>5300</v>
      </c>
      <c r="I3332" s="92">
        <v>531</v>
      </c>
      <c r="J3332" s="93">
        <v>72</v>
      </c>
      <c r="K3332" s="331" t="s">
        <v>1621</v>
      </c>
      <c r="L3332" s="95">
        <v>0</v>
      </c>
      <c r="M3332" s="95">
        <v>0</v>
      </c>
      <c r="N3332" s="95">
        <f t="shared" si="2098"/>
        <v>0</v>
      </c>
      <c r="O3332" s="95">
        <v>0</v>
      </c>
      <c r="P3332" s="95">
        <v>0</v>
      </c>
      <c r="Q3332" s="95">
        <f t="shared" si="2099"/>
        <v>0</v>
      </c>
      <c r="R3332" s="95">
        <f t="shared" si="2100"/>
        <v>0</v>
      </c>
      <c r="S3332" s="96" t="s">
        <v>95</v>
      </c>
      <c r="T3332" s="97"/>
      <c r="U3332" s="98"/>
      <c r="V3332" s="137" t="s">
        <v>174</v>
      </c>
      <c r="W3332" s="1"/>
      <c r="X3332" s="1"/>
      <c r="Y3332" s="1">
        <f t="shared" si="2079"/>
        <v>0</v>
      </c>
      <c r="Z3332" s="1"/>
      <c r="AA3332" s="1"/>
      <c r="AB3332" s="1">
        <f t="shared" si="2080"/>
        <v>0</v>
      </c>
      <c r="AC3332" s="1">
        <f t="shared" si="2081"/>
        <v>0</v>
      </c>
      <c r="AD3332" s="1"/>
      <c r="AE3332" s="1"/>
      <c r="AF3332" s="1">
        <f t="shared" si="2082"/>
        <v>0</v>
      </c>
      <c r="AG3332" s="1"/>
      <c r="AH3332" s="1"/>
      <c r="AI3332" s="1">
        <f t="shared" si="2083"/>
        <v>0</v>
      </c>
      <c r="AJ3332" s="102">
        <f t="shared" si="2084"/>
        <v>0</v>
      </c>
      <c r="AM3332" s="102">
        <f t="shared" si="2085"/>
        <v>0</v>
      </c>
      <c r="AP3332" s="102">
        <f t="shared" si="2086"/>
        <v>0</v>
      </c>
      <c r="AQ3332" s="102">
        <f t="shared" si="2087"/>
        <v>0</v>
      </c>
      <c r="AT3332" s="102">
        <f t="shared" si="2088"/>
        <v>0</v>
      </c>
      <c r="AW3332" s="102">
        <f t="shared" si="2089"/>
        <v>0</v>
      </c>
      <c r="AX3332" s="102">
        <f t="shared" si="2090"/>
        <v>0</v>
      </c>
      <c r="AY3332" s="102">
        <f t="shared" si="2091"/>
        <v>0</v>
      </c>
      <c r="AZ3332" s="102">
        <f t="shared" si="2092"/>
        <v>0</v>
      </c>
      <c r="BA3332" s="102">
        <f t="shared" si="2093"/>
        <v>0</v>
      </c>
      <c r="BB3332" s="102">
        <f t="shared" si="2094"/>
        <v>0</v>
      </c>
      <c r="BC3332" s="102">
        <f t="shared" si="2095"/>
        <v>0</v>
      </c>
      <c r="BD3332" s="102">
        <f t="shared" si="2096"/>
        <v>0</v>
      </c>
      <c r="BE3332" s="102">
        <f t="shared" si="2097"/>
        <v>0</v>
      </c>
    </row>
    <row r="3333" spans="1:57" s="102" customFormat="1" ht="27.75" hidden="1" customHeight="1">
      <c r="A3333" s="1"/>
      <c r="B3333" s="90">
        <v>2017</v>
      </c>
      <c r="C3333" s="91">
        <v>8321</v>
      </c>
      <c r="D3333" s="91">
        <v>3</v>
      </c>
      <c r="E3333" s="92">
        <v>6</v>
      </c>
      <c r="F3333" s="92">
        <v>0</v>
      </c>
      <c r="G3333" s="92">
        <v>5000</v>
      </c>
      <c r="H3333" s="92">
        <v>5300</v>
      </c>
      <c r="I3333" s="92">
        <v>531</v>
      </c>
      <c r="J3333" s="93">
        <v>73</v>
      </c>
      <c r="K3333" s="331" t="s">
        <v>1622</v>
      </c>
      <c r="L3333" s="95">
        <v>0</v>
      </c>
      <c r="M3333" s="95">
        <v>0</v>
      </c>
      <c r="N3333" s="95">
        <f t="shared" si="2098"/>
        <v>0</v>
      </c>
      <c r="O3333" s="95">
        <v>0</v>
      </c>
      <c r="P3333" s="95">
        <v>0</v>
      </c>
      <c r="Q3333" s="95">
        <f t="shared" si="2099"/>
        <v>0</v>
      </c>
      <c r="R3333" s="95">
        <f t="shared" si="2100"/>
        <v>0</v>
      </c>
      <c r="S3333" s="96" t="s">
        <v>95</v>
      </c>
      <c r="T3333" s="97"/>
      <c r="U3333" s="98"/>
      <c r="V3333" s="137" t="s">
        <v>174</v>
      </c>
      <c r="W3333" s="1"/>
      <c r="X3333" s="1"/>
      <c r="Y3333" s="1">
        <f t="shared" si="2079"/>
        <v>0</v>
      </c>
      <c r="Z3333" s="1"/>
      <c r="AA3333" s="1"/>
      <c r="AB3333" s="1">
        <f t="shared" si="2080"/>
        <v>0</v>
      </c>
      <c r="AC3333" s="1">
        <f t="shared" si="2081"/>
        <v>0</v>
      </c>
      <c r="AD3333" s="1"/>
      <c r="AE3333" s="1"/>
      <c r="AF3333" s="1">
        <f t="shared" si="2082"/>
        <v>0</v>
      </c>
      <c r="AG3333" s="1"/>
      <c r="AH3333" s="1"/>
      <c r="AI3333" s="1">
        <f t="shared" si="2083"/>
        <v>0</v>
      </c>
      <c r="AJ3333" s="102">
        <f t="shared" si="2084"/>
        <v>0</v>
      </c>
      <c r="AM3333" s="102">
        <f t="shared" si="2085"/>
        <v>0</v>
      </c>
      <c r="AP3333" s="102">
        <f t="shared" si="2086"/>
        <v>0</v>
      </c>
      <c r="AQ3333" s="102">
        <f t="shared" si="2087"/>
        <v>0</v>
      </c>
      <c r="AT3333" s="102">
        <f t="shared" si="2088"/>
        <v>0</v>
      </c>
      <c r="AW3333" s="102">
        <f t="shared" si="2089"/>
        <v>0</v>
      </c>
      <c r="AX3333" s="102">
        <f t="shared" si="2090"/>
        <v>0</v>
      </c>
      <c r="AY3333" s="102">
        <f t="shared" si="2091"/>
        <v>0</v>
      </c>
      <c r="AZ3333" s="102">
        <f t="shared" si="2092"/>
        <v>0</v>
      </c>
      <c r="BA3333" s="102">
        <f t="shared" si="2093"/>
        <v>0</v>
      </c>
      <c r="BB3333" s="102">
        <f t="shared" si="2094"/>
        <v>0</v>
      </c>
      <c r="BC3333" s="102">
        <f t="shared" si="2095"/>
        <v>0</v>
      </c>
      <c r="BD3333" s="102">
        <f t="shared" si="2096"/>
        <v>0</v>
      </c>
      <c r="BE3333" s="102">
        <f t="shared" si="2097"/>
        <v>0</v>
      </c>
    </row>
    <row r="3334" spans="1:57" s="102" customFormat="1" ht="27.75" hidden="1">
      <c r="A3334" s="1"/>
      <c r="B3334" s="90">
        <v>2017</v>
      </c>
      <c r="C3334" s="91">
        <v>8321</v>
      </c>
      <c r="D3334" s="91">
        <v>3</v>
      </c>
      <c r="E3334" s="92">
        <v>6</v>
      </c>
      <c r="F3334" s="92">
        <v>0</v>
      </c>
      <c r="G3334" s="92">
        <v>5000</v>
      </c>
      <c r="H3334" s="92">
        <v>5300</v>
      </c>
      <c r="I3334" s="92">
        <v>531</v>
      </c>
      <c r="J3334" s="93">
        <v>74</v>
      </c>
      <c r="K3334" s="331" t="s">
        <v>1623</v>
      </c>
      <c r="L3334" s="95">
        <v>0</v>
      </c>
      <c r="M3334" s="95">
        <v>0</v>
      </c>
      <c r="N3334" s="95">
        <f t="shared" si="2098"/>
        <v>0</v>
      </c>
      <c r="O3334" s="95">
        <v>0</v>
      </c>
      <c r="P3334" s="95">
        <v>0</v>
      </c>
      <c r="Q3334" s="95">
        <f t="shared" si="2099"/>
        <v>0</v>
      </c>
      <c r="R3334" s="95">
        <f t="shared" si="2100"/>
        <v>0</v>
      </c>
      <c r="S3334" s="96" t="s">
        <v>95</v>
      </c>
      <c r="T3334" s="97"/>
      <c r="U3334" s="98"/>
      <c r="V3334" s="137" t="s">
        <v>174</v>
      </c>
      <c r="W3334" s="1"/>
      <c r="X3334" s="1"/>
      <c r="Y3334" s="1">
        <f t="shared" si="2079"/>
        <v>0</v>
      </c>
      <c r="Z3334" s="1"/>
      <c r="AA3334" s="1"/>
      <c r="AB3334" s="1">
        <f t="shared" si="2080"/>
        <v>0</v>
      </c>
      <c r="AC3334" s="1">
        <f t="shared" si="2081"/>
        <v>0</v>
      </c>
      <c r="AD3334" s="1"/>
      <c r="AE3334" s="1"/>
      <c r="AF3334" s="1">
        <f t="shared" si="2082"/>
        <v>0</v>
      </c>
      <c r="AG3334" s="1"/>
      <c r="AH3334" s="1"/>
      <c r="AI3334" s="1">
        <f t="shared" si="2083"/>
        <v>0</v>
      </c>
      <c r="AJ3334" s="102">
        <f t="shared" si="2084"/>
        <v>0</v>
      </c>
      <c r="AM3334" s="102">
        <f t="shared" si="2085"/>
        <v>0</v>
      </c>
      <c r="AP3334" s="102">
        <f t="shared" si="2086"/>
        <v>0</v>
      </c>
      <c r="AQ3334" s="102">
        <f t="shared" si="2087"/>
        <v>0</v>
      </c>
      <c r="AT3334" s="102">
        <f t="shared" si="2088"/>
        <v>0</v>
      </c>
      <c r="AW3334" s="102">
        <f t="shared" si="2089"/>
        <v>0</v>
      </c>
      <c r="AX3334" s="102">
        <f t="shared" si="2090"/>
        <v>0</v>
      </c>
      <c r="AY3334" s="102">
        <f t="shared" si="2091"/>
        <v>0</v>
      </c>
      <c r="AZ3334" s="102">
        <f t="shared" si="2092"/>
        <v>0</v>
      </c>
      <c r="BA3334" s="102">
        <f t="shared" si="2093"/>
        <v>0</v>
      </c>
      <c r="BB3334" s="102">
        <f t="shared" si="2094"/>
        <v>0</v>
      </c>
      <c r="BC3334" s="102">
        <f t="shared" si="2095"/>
        <v>0</v>
      </c>
      <c r="BD3334" s="102">
        <f t="shared" si="2096"/>
        <v>0</v>
      </c>
      <c r="BE3334" s="102">
        <f t="shared" si="2097"/>
        <v>0</v>
      </c>
    </row>
    <row r="3335" spans="1:57" s="102" customFormat="1" ht="27.75" hidden="1">
      <c r="A3335" s="1"/>
      <c r="B3335" s="90">
        <v>2017</v>
      </c>
      <c r="C3335" s="91">
        <v>8321</v>
      </c>
      <c r="D3335" s="91">
        <v>3</v>
      </c>
      <c r="E3335" s="92">
        <v>6</v>
      </c>
      <c r="F3335" s="92">
        <v>0</v>
      </c>
      <c r="G3335" s="92">
        <v>5000</v>
      </c>
      <c r="H3335" s="92">
        <v>5300</v>
      </c>
      <c r="I3335" s="92">
        <v>531</v>
      </c>
      <c r="J3335" s="93">
        <v>75</v>
      </c>
      <c r="K3335" s="331" t="s">
        <v>1624</v>
      </c>
      <c r="L3335" s="95">
        <v>0</v>
      </c>
      <c r="M3335" s="95">
        <v>0</v>
      </c>
      <c r="N3335" s="95">
        <f t="shared" si="2098"/>
        <v>0</v>
      </c>
      <c r="O3335" s="95">
        <v>0</v>
      </c>
      <c r="P3335" s="95">
        <v>0</v>
      </c>
      <c r="Q3335" s="95">
        <f t="shared" si="2099"/>
        <v>0</v>
      </c>
      <c r="R3335" s="95">
        <f t="shared" si="2100"/>
        <v>0</v>
      </c>
      <c r="S3335" s="96" t="s">
        <v>95</v>
      </c>
      <c r="T3335" s="97"/>
      <c r="U3335" s="98"/>
      <c r="V3335" s="137" t="s">
        <v>174</v>
      </c>
      <c r="W3335" s="1"/>
      <c r="X3335" s="1"/>
      <c r="Y3335" s="1">
        <f t="shared" si="2079"/>
        <v>0</v>
      </c>
      <c r="Z3335" s="1"/>
      <c r="AA3335" s="1"/>
      <c r="AB3335" s="1">
        <f t="shared" si="2080"/>
        <v>0</v>
      </c>
      <c r="AC3335" s="1">
        <f t="shared" si="2081"/>
        <v>0</v>
      </c>
      <c r="AD3335" s="1"/>
      <c r="AE3335" s="1"/>
      <c r="AF3335" s="1">
        <f t="shared" si="2082"/>
        <v>0</v>
      </c>
      <c r="AG3335" s="1"/>
      <c r="AH3335" s="1"/>
      <c r="AI3335" s="1">
        <f t="shared" si="2083"/>
        <v>0</v>
      </c>
      <c r="AJ3335" s="102">
        <f t="shared" si="2084"/>
        <v>0</v>
      </c>
      <c r="AM3335" s="102">
        <f t="shared" si="2085"/>
        <v>0</v>
      </c>
      <c r="AP3335" s="102">
        <f t="shared" si="2086"/>
        <v>0</v>
      </c>
      <c r="AQ3335" s="102">
        <f t="shared" si="2087"/>
        <v>0</v>
      </c>
      <c r="AT3335" s="102">
        <f t="shared" si="2088"/>
        <v>0</v>
      </c>
      <c r="AW3335" s="102">
        <f t="shared" si="2089"/>
        <v>0</v>
      </c>
      <c r="AX3335" s="102">
        <f t="shared" si="2090"/>
        <v>0</v>
      </c>
      <c r="AY3335" s="102">
        <f t="shared" si="2091"/>
        <v>0</v>
      </c>
      <c r="AZ3335" s="102">
        <f t="shared" si="2092"/>
        <v>0</v>
      </c>
      <c r="BA3335" s="102">
        <f t="shared" si="2093"/>
        <v>0</v>
      </c>
      <c r="BB3335" s="102">
        <f t="shared" si="2094"/>
        <v>0</v>
      </c>
      <c r="BC3335" s="102">
        <f t="shared" si="2095"/>
        <v>0</v>
      </c>
      <c r="BD3335" s="102">
        <f t="shared" si="2096"/>
        <v>0</v>
      </c>
      <c r="BE3335" s="102">
        <f t="shared" si="2097"/>
        <v>0</v>
      </c>
    </row>
    <row r="3336" spans="1:57" s="102" customFormat="1" ht="27.75" hidden="1">
      <c r="A3336" s="1"/>
      <c r="B3336" s="90">
        <v>2017</v>
      </c>
      <c r="C3336" s="91">
        <v>8321</v>
      </c>
      <c r="D3336" s="91">
        <v>3</v>
      </c>
      <c r="E3336" s="92">
        <v>6</v>
      </c>
      <c r="F3336" s="92">
        <v>0</v>
      </c>
      <c r="G3336" s="92">
        <v>5000</v>
      </c>
      <c r="H3336" s="92">
        <v>5300</v>
      </c>
      <c r="I3336" s="92">
        <v>531</v>
      </c>
      <c r="J3336" s="93">
        <v>76</v>
      </c>
      <c r="K3336" s="331" t="s">
        <v>1625</v>
      </c>
      <c r="L3336" s="95">
        <v>0</v>
      </c>
      <c r="M3336" s="95">
        <v>0</v>
      </c>
      <c r="N3336" s="95">
        <f t="shared" si="2098"/>
        <v>0</v>
      </c>
      <c r="O3336" s="95">
        <v>0</v>
      </c>
      <c r="P3336" s="95">
        <v>0</v>
      </c>
      <c r="Q3336" s="95">
        <f t="shared" si="2099"/>
        <v>0</v>
      </c>
      <c r="R3336" s="95">
        <f t="shared" si="2100"/>
        <v>0</v>
      </c>
      <c r="S3336" s="96" t="s">
        <v>95</v>
      </c>
      <c r="T3336" s="97"/>
      <c r="U3336" s="98"/>
      <c r="V3336" s="137" t="s">
        <v>174</v>
      </c>
      <c r="W3336" s="1"/>
      <c r="X3336" s="1"/>
      <c r="Y3336" s="1">
        <f t="shared" si="2079"/>
        <v>0</v>
      </c>
      <c r="Z3336" s="1"/>
      <c r="AA3336" s="1"/>
      <c r="AB3336" s="1">
        <f t="shared" si="2080"/>
        <v>0</v>
      </c>
      <c r="AC3336" s="1">
        <f t="shared" si="2081"/>
        <v>0</v>
      </c>
      <c r="AD3336" s="1"/>
      <c r="AE3336" s="1"/>
      <c r="AF3336" s="1">
        <f t="shared" si="2082"/>
        <v>0</v>
      </c>
      <c r="AG3336" s="1"/>
      <c r="AH3336" s="1"/>
      <c r="AI3336" s="1">
        <f t="shared" si="2083"/>
        <v>0</v>
      </c>
      <c r="AJ3336" s="102">
        <f t="shared" si="2084"/>
        <v>0</v>
      </c>
      <c r="AM3336" s="102">
        <f t="shared" si="2085"/>
        <v>0</v>
      </c>
      <c r="AP3336" s="102">
        <f t="shared" si="2086"/>
        <v>0</v>
      </c>
      <c r="AQ3336" s="102">
        <f t="shared" si="2087"/>
        <v>0</v>
      </c>
      <c r="AT3336" s="102">
        <f t="shared" si="2088"/>
        <v>0</v>
      </c>
      <c r="AW3336" s="102">
        <f t="shared" si="2089"/>
        <v>0</v>
      </c>
      <c r="AX3336" s="102">
        <f t="shared" si="2090"/>
        <v>0</v>
      </c>
      <c r="AY3336" s="102">
        <f t="shared" si="2091"/>
        <v>0</v>
      </c>
      <c r="AZ3336" s="102">
        <f t="shared" si="2092"/>
        <v>0</v>
      </c>
      <c r="BA3336" s="102">
        <f t="shared" si="2093"/>
        <v>0</v>
      </c>
      <c r="BB3336" s="102">
        <f t="shared" si="2094"/>
        <v>0</v>
      </c>
      <c r="BC3336" s="102">
        <f t="shared" si="2095"/>
        <v>0</v>
      </c>
      <c r="BD3336" s="102">
        <f t="shared" si="2096"/>
        <v>0</v>
      </c>
      <c r="BE3336" s="102">
        <f t="shared" si="2097"/>
        <v>0</v>
      </c>
    </row>
    <row r="3337" spans="1:57" s="102" customFormat="1" ht="27.75" hidden="1">
      <c r="A3337" s="1"/>
      <c r="B3337" s="90">
        <v>2017</v>
      </c>
      <c r="C3337" s="91">
        <v>8321</v>
      </c>
      <c r="D3337" s="91">
        <v>3</v>
      </c>
      <c r="E3337" s="92">
        <v>6</v>
      </c>
      <c r="F3337" s="92">
        <v>0</v>
      </c>
      <c r="G3337" s="92">
        <v>5000</v>
      </c>
      <c r="H3337" s="92">
        <v>5300</v>
      </c>
      <c r="I3337" s="92">
        <v>531</v>
      </c>
      <c r="J3337" s="93">
        <v>77</v>
      </c>
      <c r="K3337" s="331" t="s">
        <v>1626</v>
      </c>
      <c r="L3337" s="95">
        <v>0</v>
      </c>
      <c r="M3337" s="95">
        <v>0</v>
      </c>
      <c r="N3337" s="95">
        <f t="shared" si="2098"/>
        <v>0</v>
      </c>
      <c r="O3337" s="95">
        <v>0</v>
      </c>
      <c r="P3337" s="95">
        <v>0</v>
      </c>
      <c r="Q3337" s="95">
        <f t="shared" si="2099"/>
        <v>0</v>
      </c>
      <c r="R3337" s="95">
        <f t="shared" si="2100"/>
        <v>0</v>
      </c>
      <c r="S3337" s="96" t="s">
        <v>95</v>
      </c>
      <c r="T3337" s="97"/>
      <c r="U3337" s="98"/>
      <c r="V3337" s="137" t="s">
        <v>174</v>
      </c>
      <c r="W3337" s="1"/>
      <c r="X3337" s="1"/>
      <c r="Y3337" s="1">
        <f t="shared" si="2079"/>
        <v>0</v>
      </c>
      <c r="Z3337" s="1"/>
      <c r="AA3337" s="1"/>
      <c r="AB3337" s="1">
        <f t="shared" si="2080"/>
        <v>0</v>
      </c>
      <c r="AC3337" s="1">
        <f t="shared" si="2081"/>
        <v>0</v>
      </c>
      <c r="AD3337" s="1"/>
      <c r="AE3337" s="1"/>
      <c r="AF3337" s="1">
        <f t="shared" si="2082"/>
        <v>0</v>
      </c>
      <c r="AG3337" s="1"/>
      <c r="AH3337" s="1"/>
      <c r="AI3337" s="1">
        <f t="shared" si="2083"/>
        <v>0</v>
      </c>
      <c r="AJ3337" s="102">
        <f t="shared" si="2084"/>
        <v>0</v>
      </c>
      <c r="AM3337" s="102">
        <f t="shared" si="2085"/>
        <v>0</v>
      </c>
      <c r="AP3337" s="102">
        <f t="shared" si="2086"/>
        <v>0</v>
      </c>
      <c r="AQ3337" s="102">
        <f t="shared" si="2087"/>
        <v>0</v>
      </c>
      <c r="AT3337" s="102">
        <f t="shared" si="2088"/>
        <v>0</v>
      </c>
      <c r="AW3337" s="102">
        <f t="shared" si="2089"/>
        <v>0</v>
      </c>
      <c r="AX3337" s="102">
        <f t="shared" si="2090"/>
        <v>0</v>
      </c>
      <c r="AY3337" s="102">
        <f t="shared" si="2091"/>
        <v>0</v>
      </c>
      <c r="AZ3337" s="102">
        <f t="shared" si="2092"/>
        <v>0</v>
      </c>
      <c r="BA3337" s="102">
        <f t="shared" si="2093"/>
        <v>0</v>
      </c>
      <c r="BB3337" s="102">
        <f t="shared" si="2094"/>
        <v>0</v>
      </c>
      <c r="BC3337" s="102">
        <f t="shared" si="2095"/>
        <v>0</v>
      </c>
      <c r="BD3337" s="102">
        <f t="shared" si="2096"/>
        <v>0</v>
      </c>
      <c r="BE3337" s="102">
        <f t="shared" si="2097"/>
        <v>0</v>
      </c>
    </row>
    <row r="3338" spans="1:57" s="102" customFormat="1" ht="27.75" hidden="1" customHeight="1">
      <c r="A3338" s="1"/>
      <c r="B3338" s="90">
        <v>2017</v>
      </c>
      <c r="C3338" s="91">
        <v>8321</v>
      </c>
      <c r="D3338" s="91">
        <v>3</v>
      </c>
      <c r="E3338" s="92">
        <v>6</v>
      </c>
      <c r="F3338" s="92">
        <v>0</v>
      </c>
      <c r="G3338" s="92">
        <v>5000</v>
      </c>
      <c r="H3338" s="92">
        <v>5300</v>
      </c>
      <c r="I3338" s="92">
        <v>531</v>
      </c>
      <c r="J3338" s="93">
        <v>78</v>
      </c>
      <c r="K3338" s="331" t="s">
        <v>1627</v>
      </c>
      <c r="L3338" s="95">
        <v>0</v>
      </c>
      <c r="M3338" s="95">
        <v>0</v>
      </c>
      <c r="N3338" s="95">
        <f t="shared" si="2098"/>
        <v>0</v>
      </c>
      <c r="O3338" s="95">
        <v>0</v>
      </c>
      <c r="P3338" s="95">
        <v>0</v>
      </c>
      <c r="Q3338" s="95">
        <f t="shared" si="2099"/>
        <v>0</v>
      </c>
      <c r="R3338" s="95">
        <f t="shared" si="2100"/>
        <v>0</v>
      </c>
      <c r="S3338" s="96" t="s">
        <v>95</v>
      </c>
      <c r="T3338" s="97"/>
      <c r="U3338" s="98"/>
      <c r="V3338" s="137" t="s">
        <v>174</v>
      </c>
      <c r="W3338" s="1"/>
      <c r="X3338" s="1"/>
      <c r="Y3338" s="1">
        <f t="shared" si="2079"/>
        <v>0</v>
      </c>
      <c r="Z3338" s="1"/>
      <c r="AA3338" s="1"/>
      <c r="AB3338" s="1">
        <f t="shared" si="2080"/>
        <v>0</v>
      </c>
      <c r="AC3338" s="1">
        <f t="shared" si="2081"/>
        <v>0</v>
      </c>
      <c r="AD3338" s="1"/>
      <c r="AE3338" s="1"/>
      <c r="AF3338" s="1">
        <f t="shared" si="2082"/>
        <v>0</v>
      </c>
      <c r="AG3338" s="1"/>
      <c r="AH3338" s="1"/>
      <c r="AI3338" s="1">
        <f t="shared" si="2083"/>
        <v>0</v>
      </c>
      <c r="AJ3338" s="102">
        <f t="shared" si="2084"/>
        <v>0</v>
      </c>
      <c r="AM3338" s="102">
        <f t="shared" si="2085"/>
        <v>0</v>
      </c>
      <c r="AP3338" s="102">
        <f t="shared" si="2086"/>
        <v>0</v>
      </c>
      <c r="AQ3338" s="102">
        <f t="shared" si="2087"/>
        <v>0</v>
      </c>
      <c r="AT3338" s="102">
        <f t="shared" si="2088"/>
        <v>0</v>
      </c>
      <c r="AW3338" s="102">
        <f t="shared" si="2089"/>
        <v>0</v>
      </c>
      <c r="AX3338" s="102">
        <f t="shared" si="2090"/>
        <v>0</v>
      </c>
      <c r="AY3338" s="102">
        <f t="shared" si="2091"/>
        <v>0</v>
      </c>
      <c r="AZ3338" s="102">
        <f t="shared" si="2092"/>
        <v>0</v>
      </c>
      <c r="BA3338" s="102">
        <f t="shared" si="2093"/>
        <v>0</v>
      </c>
      <c r="BB3338" s="102">
        <f t="shared" si="2094"/>
        <v>0</v>
      </c>
      <c r="BC3338" s="102">
        <f t="shared" si="2095"/>
        <v>0</v>
      </c>
      <c r="BD3338" s="102">
        <f t="shared" si="2096"/>
        <v>0</v>
      </c>
      <c r="BE3338" s="102">
        <f t="shared" si="2097"/>
        <v>0</v>
      </c>
    </row>
    <row r="3339" spans="1:57" s="102" customFormat="1" ht="27.75" hidden="1">
      <c r="A3339" s="1"/>
      <c r="B3339" s="90">
        <v>2017</v>
      </c>
      <c r="C3339" s="91">
        <v>8321</v>
      </c>
      <c r="D3339" s="91">
        <v>3</v>
      </c>
      <c r="E3339" s="92">
        <v>6</v>
      </c>
      <c r="F3339" s="92">
        <v>0</v>
      </c>
      <c r="G3339" s="92">
        <v>5000</v>
      </c>
      <c r="H3339" s="92">
        <v>5300</v>
      </c>
      <c r="I3339" s="92">
        <v>531</v>
      </c>
      <c r="J3339" s="93">
        <v>79</v>
      </c>
      <c r="K3339" s="331" t="s">
        <v>1628</v>
      </c>
      <c r="L3339" s="95">
        <v>0</v>
      </c>
      <c r="M3339" s="95">
        <v>0</v>
      </c>
      <c r="N3339" s="95">
        <f t="shared" si="2098"/>
        <v>0</v>
      </c>
      <c r="O3339" s="95">
        <v>0</v>
      </c>
      <c r="P3339" s="95">
        <v>0</v>
      </c>
      <c r="Q3339" s="95">
        <f t="shared" si="2099"/>
        <v>0</v>
      </c>
      <c r="R3339" s="95">
        <f t="shared" si="2100"/>
        <v>0</v>
      </c>
      <c r="S3339" s="96" t="s">
        <v>95</v>
      </c>
      <c r="T3339" s="97"/>
      <c r="U3339" s="98"/>
      <c r="V3339" s="137" t="s">
        <v>174</v>
      </c>
      <c r="W3339" s="1"/>
      <c r="X3339" s="1"/>
      <c r="Y3339" s="1">
        <f t="shared" si="2079"/>
        <v>0</v>
      </c>
      <c r="Z3339" s="1"/>
      <c r="AA3339" s="1"/>
      <c r="AB3339" s="1">
        <f t="shared" si="2080"/>
        <v>0</v>
      </c>
      <c r="AC3339" s="1">
        <f t="shared" si="2081"/>
        <v>0</v>
      </c>
      <c r="AD3339" s="1"/>
      <c r="AE3339" s="1"/>
      <c r="AF3339" s="1">
        <f t="shared" si="2082"/>
        <v>0</v>
      </c>
      <c r="AG3339" s="1"/>
      <c r="AH3339" s="1"/>
      <c r="AI3339" s="1">
        <f t="shared" si="2083"/>
        <v>0</v>
      </c>
      <c r="AJ3339" s="102">
        <f t="shared" si="2084"/>
        <v>0</v>
      </c>
      <c r="AM3339" s="102">
        <f t="shared" si="2085"/>
        <v>0</v>
      </c>
      <c r="AP3339" s="102">
        <f t="shared" si="2086"/>
        <v>0</v>
      </c>
      <c r="AQ3339" s="102">
        <f t="shared" si="2087"/>
        <v>0</v>
      </c>
      <c r="AT3339" s="102">
        <f t="shared" si="2088"/>
        <v>0</v>
      </c>
      <c r="AW3339" s="102">
        <f t="shared" si="2089"/>
        <v>0</v>
      </c>
      <c r="AX3339" s="102">
        <f t="shared" si="2090"/>
        <v>0</v>
      </c>
      <c r="AY3339" s="102">
        <f t="shared" si="2091"/>
        <v>0</v>
      </c>
      <c r="AZ3339" s="102">
        <f t="shared" si="2092"/>
        <v>0</v>
      </c>
      <c r="BA3339" s="102">
        <f t="shared" si="2093"/>
        <v>0</v>
      </c>
      <c r="BB3339" s="102">
        <f t="shared" si="2094"/>
        <v>0</v>
      </c>
      <c r="BC3339" s="102">
        <f t="shared" si="2095"/>
        <v>0</v>
      </c>
      <c r="BD3339" s="102">
        <f t="shared" si="2096"/>
        <v>0</v>
      </c>
      <c r="BE3339" s="102">
        <f t="shared" si="2097"/>
        <v>0</v>
      </c>
    </row>
    <row r="3340" spans="1:57" s="102" customFormat="1" ht="54" hidden="1" customHeight="1">
      <c r="A3340" s="1"/>
      <c r="B3340" s="90">
        <v>2017</v>
      </c>
      <c r="C3340" s="91">
        <v>8321</v>
      </c>
      <c r="D3340" s="91">
        <v>3</v>
      </c>
      <c r="E3340" s="92">
        <v>6</v>
      </c>
      <c r="F3340" s="92">
        <v>0</v>
      </c>
      <c r="G3340" s="92">
        <v>5000</v>
      </c>
      <c r="H3340" s="92">
        <v>5300</v>
      </c>
      <c r="I3340" s="92">
        <v>531</v>
      </c>
      <c r="J3340" s="93">
        <v>80</v>
      </c>
      <c r="K3340" s="331" t="s">
        <v>1629</v>
      </c>
      <c r="L3340" s="95">
        <v>0</v>
      </c>
      <c r="M3340" s="95">
        <v>0</v>
      </c>
      <c r="N3340" s="95">
        <f t="shared" si="2098"/>
        <v>0</v>
      </c>
      <c r="O3340" s="95">
        <v>0</v>
      </c>
      <c r="P3340" s="95">
        <v>0</v>
      </c>
      <c r="Q3340" s="95">
        <f t="shared" si="2099"/>
        <v>0</v>
      </c>
      <c r="R3340" s="95">
        <f t="shared" si="2100"/>
        <v>0</v>
      </c>
      <c r="S3340" s="96" t="s">
        <v>95</v>
      </c>
      <c r="T3340" s="97"/>
      <c r="U3340" s="98"/>
      <c r="V3340" s="137" t="s">
        <v>174</v>
      </c>
      <c r="W3340" s="1"/>
      <c r="X3340" s="1"/>
      <c r="Y3340" s="1">
        <f t="shared" si="2079"/>
        <v>0</v>
      </c>
      <c r="Z3340" s="1"/>
      <c r="AA3340" s="1"/>
      <c r="AB3340" s="1">
        <f t="shared" si="2080"/>
        <v>0</v>
      </c>
      <c r="AC3340" s="1">
        <f t="shared" si="2081"/>
        <v>0</v>
      </c>
      <c r="AD3340" s="1"/>
      <c r="AE3340" s="1"/>
      <c r="AF3340" s="1">
        <f t="shared" si="2082"/>
        <v>0</v>
      </c>
      <c r="AG3340" s="1"/>
      <c r="AH3340" s="1"/>
      <c r="AI3340" s="1">
        <f t="shared" si="2083"/>
        <v>0</v>
      </c>
      <c r="AJ3340" s="102">
        <f t="shared" si="2084"/>
        <v>0</v>
      </c>
      <c r="AM3340" s="102">
        <f t="shared" si="2085"/>
        <v>0</v>
      </c>
      <c r="AP3340" s="102">
        <f t="shared" si="2086"/>
        <v>0</v>
      </c>
      <c r="AQ3340" s="102">
        <f t="shared" si="2087"/>
        <v>0</v>
      </c>
      <c r="AT3340" s="102">
        <f t="shared" si="2088"/>
        <v>0</v>
      </c>
      <c r="AW3340" s="102">
        <f t="shared" si="2089"/>
        <v>0</v>
      </c>
      <c r="AX3340" s="102">
        <f t="shared" si="2090"/>
        <v>0</v>
      </c>
      <c r="AY3340" s="102">
        <f t="shared" si="2091"/>
        <v>0</v>
      </c>
      <c r="AZ3340" s="102">
        <f t="shared" si="2092"/>
        <v>0</v>
      </c>
      <c r="BA3340" s="102">
        <f t="shared" si="2093"/>
        <v>0</v>
      </c>
      <c r="BB3340" s="102">
        <f t="shared" si="2094"/>
        <v>0</v>
      </c>
      <c r="BC3340" s="102">
        <f t="shared" si="2095"/>
        <v>0</v>
      </c>
      <c r="BD3340" s="102">
        <f t="shared" si="2096"/>
        <v>0</v>
      </c>
      <c r="BE3340" s="102">
        <f t="shared" si="2097"/>
        <v>0</v>
      </c>
    </row>
    <row r="3341" spans="1:57" s="102" customFormat="1" ht="81" hidden="1" customHeight="1">
      <c r="A3341" s="1"/>
      <c r="B3341" s="90">
        <v>2017</v>
      </c>
      <c r="C3341" s="91">
        <v>8321</v>
      </c>
      <c r="D3341" s="91">
        <v>3</v>
      </c>
      <c r="E3341" s="92">
        <v>6</v>
      </c>
      <c r="F3341" s="92">
        <v>0</v>
      </c>
      <c r="G3341" s="92">
        <v>5000</v>
      </c>
      <c r="H3341" s="92">
        <v>5300</v>
      </c>
      <c r="I3341" s="92">
        <v>531</v>
      </c>
      <c r="J3341" s="93">
        <v>81</v>
      </c>
      <c r="K3341" s="331" t="s">
        <v>1630</v>
      </c>
      <c r="L3341" s="95">
        <v>0</v>
      </c>
      <c r="M3341" s="95">
        <v>0</v>
      </c>
      <c r="N3341" s="95">
        <f t="shared" si="2098"/>
        <v>0</v>
      </c>
      <c r="O3341" s="95">
        <v>0</v>
      </c>
      <c r="P3341" s="95">
        <v>0</v>
      </c>
      <c r="Q3341" s="95">
        <f t="shared" si="2099"/>
        <v>0</v>
      </c>
      <c r="R3341" s="95">
        <f t="shared" si="2100"/>
        <v>0</v>
      </c>
      <c r="S3341" s="96" t="s">
        <v>95</v>
      </c>
      <c r="T3341" s="97"/>
      <c r="U3341" s="98"/>
      <c r="V3341" s="137" t="s">
        <v>174</v>
      </c>
      <c r="W3341" s="1"/>
      <c r="X3341" s="1"/>
      <c r="Y3341" s="1">
        <f t="shared" si="2079"/>
        <v>0</v>
      </c>
      <c r="Z3341" s="1"/>
      <c r="AA3341" s="1"/>
      <c r="AB3341" s="1">
        <f t="shared" si="2080"/>
        <v>0</v>
      </c>
      <c r="AC3341" s="1">
        <f t="shared" si="2081"/>
        <v>0</v>
      </c>
      <c r="AD3341" s="1"/>
      <c r="AE3341" s="1"/>
      <c r="AF3341" s="1">
        <f t="shared" si="2082"/>
        <v>0</v>
      </c>
      <c r="AG3341" s="1"/>
      <c r="AH3341" s="1"/>
      <c r="AI3341" s="1">
        <f t="shared" si="2083"/>
        <v>0</v>
      </c>
      <c r="AJ3341" s="102">
        <f t="shared" si="2084"/>
        <v>0</v>
      </c>
      <c r="AM3341" s="102">
        <f t="shared" si="2085"/>
        <v>0</v>
      </c>
      <c r="AP3341" s="102">
        <f t="shared" si="2086"/>
        <v>0</v>
      </c>
      <c r="AQ3341" s="102">
        <f t="shared" si="2087"/>
        <v>0</v>
      </c>
      <c r="AT3341" s="102">
        <f t="shared" si="2088"/>
        <v>0</v>
      </c>
      <c r="AW3341" s="102">
        <f t="shared" si="2089"/>
        <v>0</v>
      </c>
      <c r="AX3341" s="102">
        <f t="shared" si="2090"/>
        <v>0</v>
      </c>
      <c r="AY3341" s="102">
        <f t="shared" si="2091"/>
        <v>0</v>
      </c>
      <c r="AZ3341" s="102">
        <f t="shared" si="2092"/>
        <v>0</v>
      </c>
      <c r="BA3341" s="102">
        <f t="shared" si="2093"/>
        <v>0</v>
      </c>
      <c r="BB3341" s="102">
        <f t="shared" si="2094"/>
        <v>0</v>
      </c>
      <c r="BC3341" s="102">
        <f t="shared" si="2095"/>
        <v>0</v>
      </c>
      <c r="BD3341" s="102">
        <f t="shared" si="2096"/>
        <v>0</v>
      </c>
      <c r="BE3341" s="102">
        <f t="shared" si="2097"/>
        <v>0</v>
      </c>
    </row>
    <row r="3342" spans="1:57" s="102" customFormat="1" ht="54" hidden="1">
      <c r="A3342" s="1"/>
      <c r="B3342" s="90">
        <v>2017</v>
      </c>
      <c r="C3342" s="91">
        <v>8321</v>
      </c>
      <c r="D3342" s="91">
        <v>3</v>
      </c>
      <c r="E3342" s="92">
        <v>6</v>
      </c>
      <c r="F3342" s="92">
        <v>0</v>
      </c>
      <c r="G3342" s="92">
        <v>5000</v>
      </c>
      <c r="H3342" s="92">
        <v>5300</v>
      </c>
      <c r="I3342" s="92">
        <v>531</v>
      </c>
      <c r="J3342" s="93">
        <v>82</v>
      </c>
      <c r="K3342" s="331" t="s">
        <v>1631</v>
      </c>
      <c r="L3342" s="95">
        <v>0</v>
      </c>
      <c r="M3342" s="95">
        <v>0</v>
      </c>
      <c r="N3342" s="95">
        <f t="shared" si="2098"/>
        <v>0</v>
      </c>
      <c r="O3342" s="95">
        <v>0</v>
      </c>
      <c r="P3342" s="95">
        <v>0</v>
      </c>
      <c r="Q3342" s="95">
        <f t="shared" si="2099"/>
        <v>0</v>
      </c>
      <c r="R3342" s="95">
        <f t="shared" si="2100"/>
        <v>0</v>
      </c>
      <c r="S3342" s="96" t="s">
        <v>95</v>
      </c>
      <c r="T3342" s="97"/>
      <c r="U3342" s="98"/>
      <c r="V3342" s="137" t="s">
        <v>174</v>
      </c>
      <c r="W3342" s="1"/>
      <c r="X3342" s="1"/>
      <c r="Y3342" s="1">
        <f t="shared" si="2079"/>
        <v>0</v>
      </c>
      <c r="Z3342" s="1"/>
      <c r="AA3342" s="1"/>
      <c r="AB3342" s="1">
        <f t="shared" si="2080"/>
        <v>0</v>
      </c>
      <c r="AC3342" s="1">
        <f t="shared" si="2081"/>
        <v>0</v>
      </c>
      <c r="AD3342" s="1"/>
      <c r="AE3342" s="1"/>
      <c r="AF3342" s="1">
        <f t="shared" si="2082"/>
        <v>0</v>
      </c>
      <c r="AG3342" s="1"/>
      <c r="AH3342" s="1"/>
      <c r="AI3342" s="1">
        <f t="shared" si="2083"/>
        <v>0</v>
      </c>
      <c r="AJ3342" s="102">
        <f t="shared" si="2084"/>
        <v>0</v>
      </c>
      <c r="AM3342" s="102">
        <f t="shared" si="2085"/>
        <v>0</v>
      </c>
      <c r="AP3342" s="102">
        <f t="shared" si="2086"/>
        <v>0</v>
      </c>
      <c r="AQ3342" s="102">
        <f t="shared" si="2087"/>
        <v>0</v>
      </c>
      <c r="AT3342" s="102">
        <f t="shared" si="2088"/>
        <v>0</v>
      </c>
      <c r="AW3342" s="102">
        <f t="shared" si="2089"/>
        <v>0</v>
      </c>
      <c r="AX3342" s="102">
        <f t="shared" si="2090"/>
        <v>0</v>
      </c>
      <c r="AY3342" s="102">
        <f t="shared" si="2091"/>
        <v>0</v>
      </c>
      <c r="AZ3342" s="102">
        <f t="shared" si="2092"/>
        <v>0</v>
      </c>
      <c r="BA3342" s="102">
        <f t="shared" si="2093"/>
        <v>0</v>
      </c>
      <c r="BB3342" s="102">
        <f t="shared" si="2094"/>
        <v>0</v>
      </c>
      <c r="BC3342" s="102">
        <f t="shared" si="2095"/>
        <v>0</v>
      </c>
      <c r="BD3342" s="102">
        <f t="shared" si="2096"/>
        <v>0</v>
      </c>
      <c r="BE3342" s="102">
        <f t="shared" si="2097"/>
        <v>0</v>
      </c>
    </row>
    <row r="3343" spans="1:57" s="102" customFormat="1" ht="27.75" hidden="1" customHeight="1">
      <c r="A3343" s="1"/>
      <c r="B3343" s="90">
        <v>2017</v>
      </c>
      <c r="C3343" s="91">
        <v>8321</v>
      </c>
      <c r="D3343" s="91">
        <v>3</v>
      </c>
      <c r="E3343" s="92">
        <v>6</v>
      </c>
      <c r="F3343" s="92">
        <v>0</v>
      </c>
      <c r="G3343" s="92">
        <v>5000</v>
      </c>
      <c r="H3343" s="92">
        <v>5300</v>
      </c>
      <c r="I3343" s="92">
        <v>531</v>
      </c>
      <c r="J3343" s="93">
        <v>83</v>
      </c>
      <c r="K3343" s="331" t="s">
        <v>1632</v>
      </c>
      <c r="L3343" s="95">
        <v>0</v>
      </c>
      <c r="M3343" s="95">
        <v>0</v>
      </c>
      <c r="N3343" s="95">
        <f t="shared" si="2098"/>
        <v>0</v>
      </c>
      <c r="O3343" s="95">
        <v>0</v>
      </c>
      <c r="P3343" s="95">
        <v>0</v>
      </c>
      <c r="Q3343" s="95">
        <f t="shared" si="2099"/>
        <v>0</v>
      </c>
      <c r="R3343" s="95">
        <f t="shared" si="2100"/>
        <v>0</v>
      </c>
      <c r="S3343" s="96" t="s">
        <v>95</v>
      </c>
      <c r="T3343" s="97"/>
      <c r="U3343" s="98"/>
      <c r="V3343" s="137" t="s">
        <v>174</v>
      </c>
      <c r="W3343" s="1"/>
      <c r="X3343" s="1"/>
      <c r="Y3343" s="1">
        <f t="shared" si="2079"/>
        <v>0</v>
      </c>
      <c r="Z3343" s="1"/>
      <c r="AA3343" s="1"/>
      <c r="AB3343" s="1">
        <f t="shared" si="2080"/>
        <v>0</v>
      </c>
      <c r="AC3343" s="1">
        <f t="shared" si="2081"/>
        <v>0</v>
      </c>
      <c r="AD3343" s="1"/>
      <c r="AE3343" s="1"/>
      <c r="AF3343" s="1">
        <f t="shared" si="2082"/>
        <v>0</v>
      </c>
      <c r="AG3343" s="1"/>
      <c r="AH3343" s="1"/>
      <c r="AI3343" s="1">
        <f t="shared" si="2083"/>
        <v>0</v>
      </c>
      <c r="AJ3343" s="102">
        <f t="shared" si="2084"/>
        <v>0</v>
      </c>
      <c r="AM3343" s="102">
        <f t="shared" si="2085"/>
        <v>0</v>
      </c>
      <c r="AP3343" s="102">
        <f t="shared" si="2086"/>
        <v>0</v>
      </c>
      <c r="AQ3343" s="102">
        <f t="shared" si="2087"/>
        <v>0</v>
      </c>
      <c r="AT3343" s="102">
        <f t="shared" si="2088"/>
        <v>0</v>
      </c>
      <c r="AW3343" s="102">
        <f t="shared" si="2089"/>
        <v>0</v>
      </c>
      <c r="AX3343" s="102">
        <f t="shared" si="2090"/>
        <v>0</v>
      </c>
      <c r="AY3343" s="102">
        <f t="shared" si="2091"/>
        <v>0</v>
      </c>
      <c r="AZ3343" s="102">
        <f t="shared" si="2092"/>
        <v>0</v>
      </c>
      <c r="BA3343" s="102">
        <f t="shared" si="2093"/>
        <v>0</v>
      </c>
      <c r="BB3343" s="102">
        <f t="shared" si="2094"/>
        <v>0</v>
      </c>
      <c r="BC3343" s="102">
        <f t="shared" si="2095"/>
        <v>0</v>
      </c>
      <c r="BD3343" s="102">
        <f t="shared" si="2096"/>
        <v>0</v>
      </c>
      <c r="BE3343" s="102">
        <f t="shared" si="2097"/>
        <v>0</v>
      </c>
    </row>
    <row r="3344" spans="1:57" s="102" customFormat="1" ht="54" hidden="1">
      <c r="A3344" s="1"/>
      <c r="B3344" s="90">
        <v>2017</v>
      </c>
      <c r="C3344" s="91">
        <v>8321</v>
      </c>
      <c r="D3344" s="91">
        <v>3</v>
      </c>
      <c r="E3344" s="92">
        <v>6</v>
      </c>
      <c r="F3344" s="92">
        <v>0</v>
      </c>
      <c r="G3344" s="92">
        <v>5000</v>
      </c>
      <c r="H3344" s="92">
        <v>5300</v>
      </c>
      <c r="I3344" s="92">
        <v>531</v>
      </c>
      <c r="J3344" s="93">
        <v>84</v>
      </c>
      <c r="K3344" s="331" t="s">
        <v>1633</v>
      </c>
      <c r="L3344" s="95">
        <v>0</v>
      </c>
      <c r="M3344" s="95">
        <v>0</v>
      </c>
      <c r="N3344" s="95">
        <f t="shared" si="2098"/>
        <v>0</v>
      </c>
      <c r="O3344" s="95">
        <v>0</v>
      </c>
      <c r="P3344" s="95">
        <v>0</v>
      </c>
      <c r="Q3344" s="95">
        <f t="shared" si="2099"/>
        <v>0</v>
      </c>
      <c r="R3344" s="95">
        <f t="shared" si="2100"/>
        <v>0</v>
      </c>
      <c r="S3344" s="96" t="s">
        <v>95</v>
      </c>
      <c r="T3344" s="97"/>
      <c r="U3344" s="98"/>
      <c r="V3344" s="137" t="s">
        <v>174</v>
      </c>
      <c r="W3344" s="1"/>
      <c r="X3344" s="1"/>
      <c r="Y3344" s="1">
        <f t="shared" si="2079"/>
        <v>0</v>
      </c>
      <c r="Z3344" s="1"/>
      <c r="AA3344" s="1"/>
      <c r="AB3344" s="1">
        <f t="shared" si="2080"/>
        <v>0</v>
      </c>
      <c r="AC3344" s="1">
        <f t="shared" si="2081"/>
        <v>0</v>
      </c>
      <c r="AD3344" s="1"/>
      <c r="AE3344" s="1"/>
      <c r="AF3344" s="1">
        <f t="shared" si="2082"/>
        <v>0</v>
      </c>
      <c r="AG3344" s="1"/>
      <c r="AH3344" s="1"/>
      <c r="AI3344" s="1">
        <f t="shared" si="2083"/>
        <v>0</v>
      </c>
      <c r="AJ3344" s="102">
        <f t="shared" si="2084"/>
        <v>0</v>
      </c>
      <c r="AM3344" s="102">
        <f t="shared" si="2085"/>
        <v>0</v>
      </c>
      <c r="AP3344" s="102">
        <f t="shared" si="2086"/>
        <v>0</v>
      </c>
      <c r="AQ3344" s="102">
        <f t="shared" si="2087"/>
        <v>0</v>
      </c>
      <c r="AT3344" s="102">
        <f t="shared" si="2088"/>
        <v>0</v>
      </c>
      <c r="AW3344" s="102">
        <f t="shared" si="2089"/>
        <v>0</v>
      </c>
      <c r="AX3344" s="102">
        <f t="shared" si="2090"/>
        <v>0</v>
      </c>
      <c r="AY3344" s="102">
        <f t="shared" si="2091"/>
        <v>0</v>
      </c>
      <c r="AZ3344" s="102">
        <f t="shared" si="2092"/>
        <v>0</v>
      </c>
      <c r="BA3344" s="102">
        <f t="shared" si="2093"/>
        <v>0</v>
      </c>
      <c r="BB3344" s="102">
        <f t="shared" si="2094"/>
        <v>0</v>
      </c>
      <c r="BC3344" s="102">
        <f t="shared" si="2095"/>
        <v>0</v>
      </c>
      <c r="BD3344" s="102">
        <f t="shared" si="2096"/>
        <v>0</v>
      </c>
      <c r="BE3344" s="102">
        <f t="shared" si="2097"/>
        <v>0</v>
      </c>
    </row>
    <row r="3345" spans="1:57" s="102" customFormat="1" ht="54" hidden="1" customHeight="1">
      <c r="A3345" s="1"/>
      <c r="B3345" s="90">
        <v>2017</v>
      </c>
      <c r="C3345" s="91">
        <v>8321</v>
      </c>
      <c r="D3345" s="91">
        <v>3</v>
      </c>
      <c r="E3345" s="92">
        <v>6</v>
      </c>
      <c r="F3345" s="92">
        <v>0</v>
      </c>
      <c r="G3345" s="92">
        <v>5000</v>
      </c>
      <c r="H3345" s="92">
        <v>5300</v>
      </c>
      <c r="I3345" s="92">
        <v>531</v>
      </c>
      <c r="J3345" s="93">
        <v>85</v>
      </c>
      <c r="K3345" s="331" t="s">
        <v>1634</v>
      </c>
      <c r="L3345" s="95">
        <v>0</v>
      </c>
      <c r="M3345" s="95">
        <v>0</v>
      </c>
      <c r="N3345" s="95">
        <f t="shared" si="2098"/>
        <v>0</v>
      </c>
      <c r="O3345" s="95">
        <v>0</v>
      </c>
      <c r="P3345" s="95">
        <v>0</v>
      </c>
      <c r="Q3345" s="95">
        <f t="shared" si="2099"/>
        <v>0</v>
      </c>
      <c r="R3345" s="95">
        <f t="shared" si="2100"/>
        <v>0</v>
      </c>
      <c r="S3345" s="96" t="s">
        <v>95</v>
      </c>
      <c r="T3345" s="97"/>
      <c r="U3345" s="98"/>
      <c r="V3345" s="137" t="s">
        <v>174</v>
      </c>
      <c r="W3345" s="1"/>
      <c r="X3345" s="1"/>
      <c r="Y3345" s="1">
        <f t="shared" si="2079"/>
        <v>0</v>
      </c>
      <c r="Z3345" s="1"/>
      <c r="AA3345" s="1"/>
      <c r="AB3345" s="1">
        <f t="shared" si="2080"/>
        <v>0</v>
      </c>
      <c r="AC3345" s="1">
        <f t="shared" si="2081"/>
        <v>0</v>
      </c>
      <c r="AD3345" s="1"/>
      <c r="AE3345" s="1"/>
      <c r="AF3345" s="1">
        <f t="shared" si="2082"/>
        <v>0</v>
      </c>
      <c r="AG3345" s="1"/>
      <c r="AH3345" s="1"/>
      <c r="AI3345" s="1">
        <f t="shared" si="2083"/>
        <v>0</v>
      </c>
      <c r="AJ3345" s="102">
        <f t="shared" si="2084"/>
        <v>0</v>
      </c>
      <c r="AM3345" s="102">
        <f t="shared" si="2085"/>
        <v>0</v>
      </c>
      <c r="AP3345" s="102">
        <f t="shared" si="2086"/>
        <v>0</v>
      </c>
      <c r="AQ3345" s="102">
        <f t="shared" si="2087"/>
        <v>0</v>
      </c>
      <c r="AT3345" s="102">
        <f t="shared" si="2088"/>
        <v>0</v>
      </c>
      <c r="AW3345" s="102">
        <f t="shared" si="2089"/>
        <v>0</v>
      </c>
      <c r="AX3345" s="102">
        <f t="shared" si="2090"/>
        <v>0</v>
      </c>
      <c r="AY3345" s="102">
        <f t="shared" si="2091"/>
        <v>0</v>
      </c>
      <c r="AZ3345" s="102">
        <f t="shared" si="2092"/>
        <v>0</v>
      </c>
      <c r="BA3345" s="102">
        <f t="shared" si="2093"/>
        <v>0</v>
      </c>
      <c r="BB3345" s="102">
        <f t="shared" si="2094"/>
        <v>0</v>
      </c>
      <c r="BC3345" s="102">
        <f t="shared" si="2095"/>
        <v>0</v>
      </c>
      <c r="BD3345" s="102">
        <f t="shared" si="2096"/>
        <v>0</v>
      </c>
      <c r="BE3345" s="102">
        <f t="shared" si="2097"/>
        <v>0</v>
      </c>
    </row>
    <row r="3346" spans="1:57" s="102" customFormat="1" ht="27.75" hidden="1" customHeight="1">
      <c r="A3346" s="1"/>
      <c r="B3346" s="90">
        <v>2017</v>
      </c>
      <c r="C3346" s="91">
        <v>8321</v>
      </c>
      <c r="D3346" s="91">
        <v>3</v>
      </c>
      <c r="E3346" s="92">
        <v>6</v>
      </c>
      <c r="F3346" s="92">
        <v>0</v>
      </c>
      <c r="G3346" s="92">
        <v>5000</v>
      </c>
      <c r="H3346" s="92">
        <v>5300</v>
      </c>
      <c r="I3346" s="92">
        <v>531</v>
      </c>
      <c r="J3346" s="93">
        <v>86</v>
      </c>
      <c r="K3346" s="331" t="s">
        <v>1635</v>
      </c>
      <c r="L3346" s="95">
        <v>0</v>
      </c>
      <c r="M3346" s="95">
        <v>0</v>
      </c>
      <c r="N3346" s="95">
        <f t="shared" si="2098"/>
        <v>0</v>
      </c>
      <c r="O3346" s="95">
        <v>0</v>
      </c>
      <c r="P3346" s="95">
        <v>0</v>
      </c>
      <c r="Q3346" s="95">
        <f t="shared" si="2099"/>
        <v>0</v>
      </c>
      <c r="R3346" s="95">
        <f t="shared" si="2100"/>
        <v>0</v>
      </c>
      <c r="S3346" s="96" t="s">
        <v>95</v>
      </c>
      <c r="T3346" s="97"/>
      <c r="U3346" s="98"/>
      <c r="V3346" s="137" t="s">
        <v>174</v>
      </c>
      <c r="W3346" s="1"/>
      <c r="X3346" s="1"/>
      <c r="Y3346" s="1">
        <f t="shared" si="2079"/>
        <v>0</v>
      </c>
      <c r="Z3346" s="1"/>
      <c r="AA3346" s="1"/>
      <c r="AB3346" s="1">
        <f t="shared" si="2080"/>
        <v>0</v>
      </c>
      <c r="AC3346" s="1">
        <f t="shared" si="2081"/>
        <v>0</v>
      </c>
      <c r="AD3346" s="1"/>
      <c r="AE3346" s="1"/>
      <c r="AF3346" s="1">
        <f t="shared" si="2082"/>
        <v>0</v>
      </c>
      <c r="AG3346" s="1"/>
      <c r="AH3346" s="1"/>
      <c r="AI3346" s="1">
        <f t="shared" si="2083"/>
        <v>0</v>
      </c>
      <c r="AJ3346" s="102">
        <f t="shared" si="2084"/>
        <v>0</v>
      </c>
      <c r="AM3346" s="102">
        <f t="shared" si="2085"/>
        <v>0</v>
      </c>
      <c r="AP3346" s="102">
        <f t="shared" si="2086"/>
        <v>0</v>
      </c>
      <c r="AQ3346" s="102">
        <f t="shared" si="2087"/>
        <v>0</v>
      </c>
      <c r="AT3346" s="102">
        <f t="shared" si="2088"/>
        <v>0</v>
      </c>
      <c r="AW3346" s="102">
        <f t="shared" si="2089"/>
        <v>0</v>
      </c>
      <c r="AX3346" s="102">
        <f t="shared" si="2090"/>
        <v>0</v>
      </c>
      <c r="AY3346" s="102">
        <f t="shared" si="2091"/>
        <v>0</v>
      </c>
      <c r="AZ3346" s="102">
        <f t="shared" si="2092"/>
        <v>0</v>
      </c>
      <c r="BA3346" s="102">
        <f t="shared" si="2093"/>
        <v>0</v>
      </c>
      <c r="BB3346" s="102">
        <f t="shared" si="2094"/>
        <v>0</v>
      </c>
      <c r="BC3346" s="102">
        <f t="shared" si="2095"/>
        <v>0</v>
      </c>
      <c r="BD3346" s="102">
        <f t="shared" si="2096"/>
        <v>0</v>
      </c>
      <c r="BE3346" s="102">
        <f t="shared" si="2097"/>
        <v>0</v>
      </c>
    </row>
    <row r="3347" spans="1:57" s="102" customFormat="1" ht="27.75" hidden="1">
      <c r="A3347" s="1"/>
      <c r="B3347" s="90">
        <v>2017</v>
      </c>
      <c r="C3347" s="91">
        <v>8321</v>
      </c>
      <c r="D3347" s="91">
        <v>3</v>
      </c>
      <c r="E3347" s="92">
        <v>6</v>
      </c>
      <c r="F3347" s="92">
        <v>0</v>
      </c>
      <c r="G3347" s="92">
        <v>5000</v>
      </c>
      <c r="H3347" s="92">
        <v>5300</v>
      </c>
      <c r="I3347" s="92">
        <v>531</v>
      </c>
      <c r="J3347" s="93">
        <v>87</v>
      </c>
      <c r="K3347" s="94" t="s">
        <v>1636</v>
      </c>
      <c r="L3347" s="95">
        <v>0</v>
      </c>
      <c r="M3347" s="95">
        <v>0</v>
      </c>
      <c r="N3347" s="95">
        <f t="shared" si="2098"/>
        <v>0</v>
      </c>
      <c r="O3347" s="95">
        <v>0</v>
      </c>
      <c r="P3347" s="95">
        <v>0</v>
      </c>
      <c r="Q3347" s="95">
        <f t="shared" si="2099"/>
        <v>0</v>
      </c>
      <c r="R3347" s="95">
        <f t="shared" si="2100"/>
        <v>0</v>
      </c>
      <c r="S3347" s="96" t="s">
        <v>95</v>
      </c>
      <c r="T3347" s="97"/>
      <c r="U3347" s="98"/>
      <c r="V3347" s="137" t="s">
        <v>174</v>
      </c>
      <c r="W3347" s="1"/>
      <c r="X3347" s="1"/>
      <c r="Y3347" s="1">
        <f t="shared" si="2079"/>
        <v>0</v>
      </c>
      <c r="Z3347" s="1"/>
      <c r="AA3347" s="1"/>
      <c r="AB3347" s="1">
        <f t="shared" si="2080"/>
        <v>0</v>
      </c>
      <c r="AC3347" s="1">
        <f t="shared" si="2081"/>
        <v>0</v>
      </c>
      <c r="AD3347" s="1"/>
      <c r="AE3347" s="1"/>
      <c r="AF3347" s="1">
        <f t="shared" si="2082"/>
        <v>0</v>
      </c>
      <c r="AG3347" s="1"/>
      <c r="AH3347" s="1"/>
      <c r="AI3347" s="1">
        <f t="shared" si="2083"/>
        <v>0</v>
      </c>
      <c r="AJ3347" s="102">
        <f t="shared" si="2084"/>
        <v>0</v>
      </c>
      <c r="AM3347" s="102">
        <f t="shared" si="2085"/>
        <v>0</v>
      </c>
      <c r="AP3347" s="102">
        <f t="shared" si="2086"/>
        <v>0</v>
      </c>
      <c r="AQ3347" s="102">
        <f t="shared" si="2087"/>
        <v>0</v>
      </c>
      <c r="AT3347" s="102">
        <f t="shared" si="2088"/>
        <v>0</v>
      </c>
      <c r="AW3347" s="102">
        <f t="shared" si="2089"/>
        <v>0</v>
      </c>
      <c r="AX3347" s="102">
        <f t="shared" si="2090"/>
        <v>0</v>
      </c>
      <c r="AY3347" s="102">
        <f t="shared" si="2091"/>
        <v>0</v>
      </c>
      <c r="AZ3347" s="102">
        <f t="shared" si="2092"/>
        <v>0</v>
      </c>
      <c r="BA3347" s="102">
        <f t="shared" si="2093"/>
        <v>0</v>
      </c>
      <c r="BB3347" s="102">
        <f t="shared" si="2094"/>
        <v>0</v>
      </c>
      <c r="BC3347" s="102">
        <f t="shared" si="2095"/>
        <v>0</v>
      </c>
      <c r="BD3347" s="102">
        <f t="shared" si="2096"/>
        <v>0</v>
      </c>
      <c r="BE3347" s="102">
        <f t="shared" si="2097"/>
        <v>0</v>
      </c>
    </row>
    <row r="3348" spans="1:57" s="102" customFormat="1" ht="27.75" hidden="1">
      <c r="A3348" s="1"/>
      <c r="B3348" s="90">
        <v>2017</v>
      </c>
      <c r="C3348" s="91">
        <v>8321</v>
      </c>
      <c r="D3348" s="91">
        <v>3</v>
      </c>
      <c r="E3348" s="92">
        <v>6</v>
      </c>
      <c r="F3348" s="92">
        <v>0</v>
      </c>
      <c r="G3348" s="92">
        <v>5000</v>
      </c>
      <c r="H3348" s="92">
        <v>5300</v>
      </c>
      <c r="I3348" s="92">
        <v>531</v>
      </c>
      <c r="J3348" s="93">
        <v>88</v>
      </c>
      <c r="K3348" s="331" t="s">
        <v>1637</v>
      </c>
      <c r="L3348" s="95">
        <v>0</v>
      </c>
      <c r="M3348" s="95">
        <v>0</v>
      </c>
      <c r="N3348" s="95">
        <f t="shared" si="2098"/>
        <v>0</v>
      </c>
      <c r="O3348" s="95">
        <v>0</v>
      </c>
      <c r="P3348" s="95">
        <v>0</v>
      </c>
      <c r="Q3348" s="95">
        <f t="shared" si="2099"/>
        <v>0</v>
      </c>
      <c r="R3348" s="95">
        <f t="shared" si="2100"/>
        <v>0</v>
      </c>
      <c r="S3348" s="96" t="s">
        <v>95</v>
      </c>
      <c r="T3348" s="97"/>
      <c r="U3348" s="98"/>
      <c r="V3348" s="137" t="s">
        <v>174</v>
      </c>
      <c r="W3348" s="1"/>
      <c r="X3348" s="1"/>
      <c r="Y3348" s="1">
        <f t="shared" si="2079"/>
        <v>0</v>
      </c>
      <c r="Z3348" s="1"/>
      <c r="AA3348" s="1"/>
      <c r="AB3348" s="1">
        <f t="shared" si="2080"/>
        <v>0</v>
      </c>
      <c r="AC3348" s="1">
        <f t="shared" si="2081"/>
        <v>0</v>
      </c>
      <c r="AD3348" s="1"/>
      <c r="AE3348" s="1"/>
      <c r="AF3348" s="1">
        <f t="shared" si="2082"/>
        <v>0</v>
      </c>
      <c r="AG3348" s="1"/>
      <c r="AH3348" s="1"/>
      <c r="AI3348" s="1">
        <f t="shared" si="2083"/>
        <v>0</v>
      </c>
      <c r="AJ3348" s="102">
        <f t="shared" si="2084"/>
        <v>0</v>
      </c>
      <c r="AM3348" s="102">
        <f t="shared" si="2085"/>
        <v>0</v>
      </c>
      <c r="AP3348" s="102">
        <f t="shared" si="2086"/>
        <v>0</v>
      </c>
      <c r="AQ3348" s="102">
        <f t="shared" si="2087"/>
        <v>0</v>
      </c>
      <c r="AT3348" s="102">
        <f t="shared" si="2088"/>
        <v>0</v>
      </c>
      <c r="AW3348" s="102">
        <f t="shared" si="2089"/>
        <v>0</v>
      </c>
      <c r="AX3348" s="102">
        <f t="shared" si="2090"/>
        <v>0</v>
      </c>
      <c r="AY3348" s="102">
        <f t="shared" si="2091"/>
        <v>0</v>
      </c>
      <c r="AZ3348" s="102">
        <f t="shared" si="2092"/>
        <v>0</v>
      </c>
      <c r="BA3348" s="102">
        <f t="shared" si="2093"/>
        <v>0</v>
      </c>
      <c r="BB3348" s="102">
        <f t="shared" si="2094"/>
        <v>0</v>
      </c>
      <c r="BC3348" s="102">
        <f t="shared" si="2095"/>
        <v>0</v>
      </c>
      <c r="BD3348" s="102">
        <f t="shared" si="2096"/>
        <v>0</v>
      </c>
      <c r="BE3348" s="102">
        <f t="shared" si="2097"/>
        <v>0</v>
      </c>
    </row>
    <row r="3349" spans="1:57" s="102" customFormat="1" ht="27.75" hidden="1" customHeight="1">
      <c r="A3349" s="1"/>
      <c r="B3349" s="90">
        <v>2017</v>
      </c>
      <c r="C3349" s="91">
        <v>8321</v>
      </c>
      <c r="D3349" s="91">
        <v>3</v>
      </c>
      <c r="E3349" s="92">
        <v>6</v>
      </c>
      <c r="F3349" s="92">
        <v>0</v>
      </c>
      <c r="G3349" s="92">
        <v>5000</v>
      </c>
      <c r="H3349" s="92">
        <v>5300</v>
      </c>
      <c r="I3349" s="92">
        <v>531</v>
      </c>
      <c r="J3349" s="93">
        <v>89</v>
      </c>
      <c r="K3349" s="331" t="s">
        <v>1638</v>
      </c>
      <c r="L3349" s="95">
        <v>0</v>
      </c>
      <c r="M3349" s="95">
        <v>0</v>
      </c>
      <c r="N3349" s="95">
        <f t="shared" si="2098"/>
        <v>0</v>
      </c>
      <c r="O3349" s="95">
        <v>0</v>
      </c>
      <c r="P3349" s="95">
        <v>0</v>
      </c>
      <c r="Q3349" s="95">
        <f t="shared" si="2099"/>
        <v>0</v>
      </c>
      <c r="R3349" s="95">
        <f t="shared" si="2100"/>
        <v>0</v>
      </c>
      <c r="S3349" s="96" t="s">
        <v>95</v>
      </c>
      <c r="T3349" s="97"/>
      <c r="U3349" s="98"/>
      <c r="V3349" s="137" t="s">
        <v>174</v>
      </c>
      <c r="W3349" s="1"/>
      <c r="X3349" s="1"/>
      <c r="Y3349" s="1">
        <f t="shared" si="2079"/>
        <v>0</v>
      </c>
      <c r="Z3349" s="1"/>
      <c r="AA3349" s="1"/>
      <c r="AB3349" s="1">
        <f t="shared" si="2080"/>
        <v>0</v>
      </c>
      <c r="AC3349" s="1">
        <f t="shared" si="2081"/>
        <v>0</v>
      </c>
      <c r="AD3349" s="1"/>
      <c r="AE3349" s="1"/>
      <c r="AF3349" s="1">
        <f t="shared" si="2082"/>
        <v>0</v>
      </c>
      <c r="AG3349" s="1"/>
      <c r="AH3349" s="1"/>
      <c r="AI3349" s="1">
        <f t="shared" si="2083"/>
        <v>0</v>
      </c>
      <c r="AJ3349" s="102">
        <f t="shared" si="2084"/>
        <v>0</v>
      </c>
      <c r="AM3349" s="102">
        <f t="shared" si="2085"/>
        <v>0</v>
      </c>
      <c r="AP3349" s="102">
        <f t="shared" si="2086"/>
        <v>0</v>
      </c>
      <c r="AQ3349" s="102">
        <f t="shared" si="2087"/>
        <v>0</v>
      </c>
      <c r="AT3349" s="102">
        <f t="shared" si="2088"/>
        <v>0</v>
      </c>
      <c r="AW3349" s="102">
        <f t="shared" si="2089"/>
        <v>0</v>
      </c>
      <c r="AX3349" s="102">
        <f t="shared" si="2090"/>
        <v>0</v>
      </c>
      <c r="AY3349" s="102">
        <f t="shared" si="2091"/>
        <v>0</v>
      </c>
      <c r="AZ3349" s="102">
        <f t="shared" si="2092"/>
        <v>0</v>
      </c>
      <c r="BA3349" s="102">
        <f t="shared" si="2093"/>
        <v>0</v>
      </c>
      <c r="BB3349" s="102">
        <f t="shared" si="2094"/>
        <v>0</v>
      </c>
      <c r="BC3349" s="102">
        <f t="shared" si="2095"/>
        <v>0</v>
      </c>
      <c r="BD3349" s="102">
        <f t="shared" si="2096"/>
        <v>0</v>
      </c>
      <c r="BE3349" s="102">
        <f t="shared" si="2097"/>
        <v>0</v>
      </c>
    </row>
    <row r="3350" spans="1:57" s="102" customFormat="1" ht="27.75" hidden="1">
      <c r="A3350" s="1"/>
      <c r="B3350" s="90">
        <v>2017</v>
      </c>
      <c r="C3350" s="91">
        <v>8321</v>
      </c>
      <c r="D3350" s="91">
        <v>3</v>
      </c>
      <c r="E3350" s="92">
        <v>6</v>
      </c>
      <c r="F3350" s="92">
        <v>0</v>
      </c>
      <c r="G3350" s="92">
        <v>5000</v>
      </c>
      <c r="H3350" s="92">
        <v>5300</v>
      </c>
      <c r="I3350" s="92">
        <v>531</v>
      </c>
      <c r="J3350" s="93">
        <v>90</v>
      </c>
      <c r="K3350" s="331" t="s">
        <v>1639</v>
      </c>
      <c r="L3350" s="95">
        <v>0</v>
      </c>
      <c r="M3350" s="95">
        <v>0</v>
      </c>
      <c r="N3350" s="95">
        <f t="shared" si="2098"/>
        <v>0</v>
      </c>
      <c r="O3350" s="95">
        <v>0</v>
      </c>
      <c r="P3350" s="95">
        <v>0</v>
      </c>
      <c r="Q3350" s="95">
        <f t="shared" si="2099"/>
        <v>0</v>
      </c>
      <c r="R3350" s="95">
        <f t="shared" si="2100"/>
        <v>0</v>
      </c>
      <c r="S3350" s="96" t="s">
        <v>95</v>
      </c>
      <c r="T3350" s="97"/>
      <c r="U3350" s="98"/>
      <c r="V3350" s="137" t="s">
        <v>174</v>
      </c>
      <c r="W3350" s="1"/>
      <c r="X3350" s="1"/>
      <c r="Y3350" s="1">
        <f t="shared" si="2079"/>
        <v>0</v>
      </c>
      <c r="Z3350" s="1"/>
      <c r="AA3350" s="1"/>
      <c r="AB3350" s="1">
        <f t="shared" si="2080"/>
        <v>0</v>
      </c>
      <c r="AC3350" s="1">
        <f t="shared" si="2081"/>
        <v>0</v>
      </c>
      <c r="AD3350" s="1"/>
      <c r="AE3350" s="1"/>
      <c r="AF3350" s="1">
        <f t="shared" si="2082"/>
        <v>0</v>
      </c>
      <c r="AG3350" s="1"/>
      <c r="AH3350" s="1"/>
      <c r="AI3350" s="1">
        <f t="shared" si="2083"/>
        <v>0</v>
      </c>
      <c r="AJ3350" s="102">
        <f t="shared" si="2084"/>
        <v>0</v>
      </c>
      <c r="AM3350" s="102">
        <f t="shared" si="2085"/>
        <v>0</v>
      </c>
      <c r="AP3350" s="102">
        <f t="shared" si="2086"/>
        <v>0</v>
      </c>
      <c r="AQ3350" s="102">
        <f t="shared" si="2087"/>
        <v>0</v>
      </c>
      <c r="AT3350" s="102">
        <f t="shared" si="2088"/>
        <v>0</v>
      </c>
      <c r="AW3350" s="102">
        <f t="shared" si="2089"/>
        <v>0</v>
      </c>
      <c r="AX3350" s="102">
        <f t="shared" si="2090"/>
        <v>0</v>
      </c>
      <c r="AY3350" s="102">
        <f t="shared" si="2091"/>
        <v>0</v>
      </c>
      <c r="AZ3350" s="102">
        <f t="shared" si="2092"/>
        <v>0</v>
      </c>
      <c r="BA3350" s="102">
        <f t="shared" si="2093"/>
        <v>0</v>
      </c>
      <c r="BB3350" s="102">
        <f t="shared" si="2094"/>
        <v>0</v>
      </c>
      <c r="BC3350" s="102">
        <f t="shared" si="2095"/>
        <v>0</v>
      </c>
      <c r="BD3350" s="102">
        <f t="shared" si="2096"/>
        <v>0</v>
      </c>
      <c r="BE3350" s="102">
        <f t="shared" si="2097"/>
        <v>0</v>
      </c>
    </row>
    <row r="3351" spans="1:57" s="102" customFormat="1" ht="27.75" hidden="1" customHeight="1">
      <c r="A3351" s="1"/>
      <c r="B3351" s="90">
        <v>2017</v>
      </c>
      <c r="C3351" s="91">
        <v>8321</v>
      </c>
      <c r="D3351" s="91">
        <v>3</v>
      </c>
      <c r="E3351" s="92">
        <v>6</v>
      </c>
      <c r="F3351" s="92">
        <v>0</v>
      </c>
      <c r="G3351" s="92">
        <v>5000</v>
      </c>
      <c r="H3351" s="92">
        <v>5300</v>
      </c>
      <c r="I3351" s="92">
        <v>531</v>
      </c>
      <c r="J3351" s="93">
        <v>91</v>
      </c>
      <c r="K3351" s="331" t="s">
        <v>1640</v>
      </c>
      <c r="L3351" s="95">
        <v>0</v>
      </c>
      <c r="M3351" s="95">
        <v>0</v>
      </c>
      <c r="N3351" s="95">
        <f t="shared" si="2098"/>
        <v>0</v>
      </c>
      <c r="O3351" s="95">
        <v>0</v>
      </c>
      <c r="P3351" s="95">
        <v>0</v>
      </c>
      <c r="Q3351" s="95">
        <f t="shared" si="2099"/>
        <v>0</v>
      </c>
      <c r="R3351" s="95">
        <f t="shared" si="2100"/>
        <v>0</v>
      </c>
      <c r="S3351" s="96" t="s">
        <v>95</v>
      </c>
      <c r="T3351" s="97"/>
      <c r="U3351" s="98"/>
      <c r="V3351" s="137" t="s">
        <v>174</v>
      </c>
      <c r="W3351" s="1"/>
      <c r="X3351" s="1"/>
      <c r="Y3351" s="1">
        <f t="shared" si="2079"/>
        <v>0</v>
      </c>
      <c r="Z3351" s="1"/>
      <c r="AA3351" s="1"/>
      <c r="AB3351" s="1">
        <f t="shared" si="2080"/>
        <v>0</v>
      </c>
      <c r="AC3351" s="1">
        <f t="shared" si="2081"/>
        <v>0</v>
      </c>
      <c r="AD3351" s="1"/>
      <c r="AE3351" s="1"/>
      <c r="AF3351" s="1">
        <f t="shared" si="2082"/>
        <v>0</v>
      </c>
      <c r="AG3351" s="1"/>
      <c r="AH3351" s="1"/>
      <c r="AI3351" s="1">
        <f t="shared" si="2083"/>
        <v>0</v>
      </c>
      <c r="AJ3351" s="102">
        <f t="shared" si="2084"/>
        <v>0</v>
      </c>
      <c r="AM3351" s="102">
        <f t="shared" si="2085"/>
        <v>0</v>
      </c>
      <c r="AP3351" s="102">
        <f t="shared" si="2086"/>
        <v>0</v>
      </c>
      <c r="AQ3351" s="102">
        <f t="shared" si="2087"/>
        <v>0</v>
      </c>
      <c r="AT3351" s="102">
        <f t="shared" si="2088"/>
        <v>0</v>
      </c>
      <c r="AW3351" s="102">
        <f t="shared" si="2089"/>
        <v>0</v>
      </c>
      <c r="AX3351" s="102">
        <f t="shared" si="2090"/>
        <v>0</v>
      </c>
      <c r="AY3351" s="102">
        <f t="shared" si="2091"/>
        <v>0</v>
      </c>
      <c r="AZ3351" s="102">
        <f t="shared" si="2092"/>
        <v>0</v>
      </c>
      <c r="BA3351" s="102">
        <f t="shared" si="2093"/>
        <v>0</v>
      </c>
      <c r="BB3351" s="102">
        <f t="shared" si="2094"/>
        <v>0</v>
      </c>
      <c r="BC3351" s="102">
        <f t="shared" si="2095"/>
        <v>0</v>
      </c>
      <c r="BD3351" s="102">
        <f t="shared" si="2096"/>
        <v>0</v>
      </c>
      <c r="BE3351" s="102">
        <f t="shared" si="2097"/>
        <v>0</v>
      </c>
    </row>
    <row r="3352" spans="1:57" s="102" customFormat="1" ht="27.75" hidden="1">
      <c r="A3352" s="1"/>
      <c r="B3352" s="90">
        <v>2017</v>
      </c>
      <c r="C3352" s="91">
        <v>8321</v>
      </c>
      <c r="D3352" s="91">
        <v>3</v>
      </c>
      <c r="E3352" s="92">
        <v>6</v>
      </c>
      <c r="F3352" s="92">
        <v>0</v>
      </c>
      <c r="G3352" s="92">
        <v>5000</v>
      </c>
      <c r="H3352" s="92">
        <v>5300</v>
      </c>
      <c r="I3352" s="92">
        <v>531</v>
      </c>
      <c r="J3352" s="93">
        <v>92</v>
      </c>
      <c r="K3352" s="331" t="s">
        <v>1641</v>
      </c>
      <c r="L3352" s="95">
        <v>0</v>
      </c>
      <c r="M3352" s="95">
        <v>0</v>
      </c>
      <c r="N3352" s="95">
        <f t="shared" si="2098"/>
        <v>0</v>
      </c>
      <c r="O3352" s="95">
        <v>0</v>
      </c>
      <c r="P3352" s="95">
        <v>0</v>
      </c>
      <c r="Q3352" s="95">
        <f t="shared" si="2099"/>
        <v>0</v>
      </c>
      <c r="R3352" s="95">
        <f t="shared" si="2100"/>
        <v>0</v>
      </c>
      <c r="S3352" s="96" t="s">
        <v>95</v>
      </c>
      <c r="T3352" s="97"/>
      <c r="U3352" s="98"/>
      <c r="V3352" s="137" t="s">
        <v>174</v>
      </c>
      <c r="W3352" s="1"/>
      <c r="X3352" s="1"/>
      <c r="Y3352" s="1">
        <f t="shared" si="2079"/>
        <v>0</v>
      </c>
      <c r="Z3352" s="1"/>
      <c r="AA3352" s="1"/>
      <c r="AB3352" s="1">
        <f t="shared" si="2080"/>
        <v>0</v>
      </c>
      <c r="AC3352" s="1">
        <f t="shared" si="2081"/>
        <v>0</v>
      </c>
      <c r="AD3352" s="1"/>
      <c r="AE3352" s="1"/>
      <c r="AF3352" s="1">
        <f t="shared" si="2082"/>
        <v>0</v>
      </c>
      <c r="AG3352" s="1"/>
      <c r="AH3352" s="1"/>
      <c r="AI3352" s="1">
        <f t="shared" si="2083"/>
        <v>0</v>
      </c>
      <c r="AJ3352" s="102">
        <f t="shared" si="2084"/>
        <v>0</v>
      </c>
      <c r="AM3352" s="102">
        <f t="shared" si="2085"/>
        <v>0</v>
      </c>
      <c r="AP3352" s="102">
        <f t="shared" si="2086"/>
        <v>0</v>
      </c>
      <c r="AQ3352" s="102">
        <f t="shared" si="2087"/>
        <v>0</v>
      </c>
      <c r="AT3352" s="102">
        <f t="shared" si="2088"/>
        <v>0</v>
      </c>
      <c r="AW3352" s="102">
        <f t="shared" si="2089"/>
        <v>0</v>
      </c>
      <c r="AX3352" s="102">
        <f t="shared" si="2090"/>
        <v>0</v>
      </c>
      <c r="AY3352" s="102">
        <f t="shared" si="2091"/>
        <v>0</v>
      </c>
      <c r="AZ3352" s="102">
        <f t="shared" si="2092"/>
        <v>0</v>
      </c>
      <c r="BA3352" s="102">
        <f t="shared" si="2093"/>
        <v>0</v>
      </c>
      <c r="BB3352" s="102">
        <f t="shared" si="2094"/>
        <v>0</v>
      </c>
      <c r="BC3352" s="102">
        <f t="shared" si="2095"/>
        <v>0</v>
      </c>
      <c r="BD3352" s="102">
        <f t="shared" si="2096"/>
        <v>0</v>
      </c>
      <c r="BE3352" s="102">
        <f t="shared" si="2097"/>
        <v>0</v>
      </c>
    </row>
    <row r="3353" spans="1:57" s="102" customFormat="1" ht="27.75" hidden="1" customHeight="1">
      <c r="A3353" s="1"/>
      <c r="B3353" s="90">
        <v>2017</v>
      </c>
      <c r="C3353" s="91">
        <v>8321</v>
      </c>
      <c r="D3353" s="91">
        <v>3</v>
      </c>
      <c r="E3353" s="92">
        <v>6</v>
      </c>
      <c r="F3353" s="92">
        <v>0</v>
      </c>
      <c r="G3353" s="92">
        <v>5000</v>
      </c>
      <c r="H3353" s="92">
        <v>5300</v>
      </c>
      <c r="I3353" s="92">
        <v>531</v>
      </c>
      <c r="J3353" s="93">
        <v>93</v>
      </c>
      <c r="K3353" s="331" t="s">
        <v>1642</v>
      </c>
      <c r="L3353" s="95">
        <v>0</v>
      </c>
      <c r="M3353" s="95">
        <v>0</v>
      </c>
      <c r="N3353" s="95">
        <f t="shared" si="2098"/>
        <v>0</v>
      </c>
      <c r="O3353" s="95">
        <v>0</v>
      </c>
      <c r="P3353" s="95">
        <v>0</v>
      </c>
      <c r="Q3353" s="95">
        <f t="shared" si="2099"/>
        <v>0</v>
      </c>
      <c r="R3353" s="95">
        <f t="shared" si="2100"/>
        <v>0</v>
      </c>
      <c r="S3353" s="96" t="s">
        <v>95</v>
      </c>
      <c r="T3353" s="97"/>
      <c r="U3353" s="98"/>
      <c r="V3353" s="137" t="s">
        <v>174</v>
      </c>
      <c r="W3353" s="1"/>
      <c r="X3353" s="1"/>
      <c r="Y3353" s="1">
        <f t="shared" si="2079"/>
        <v>0</v>
      </c>
      <c r="Z3353" s="1"/>
      <c r="AA3353" s="1"/>
      <c r="AB3353" s="1">
        <f t="shared" si="2080"/>
        <v>0</v>
      </c>
      <c r="AC3353" s="1">
        <f t="shared" si="2081"/>
        <v>0</v>
      </c>
      <c r="AD3353" s="1"/>
      <c r="AE3353" s="1"/>
      <c r="AF3353" s="1">
        <f t="shared" si="2082"/>
        <v>0</v>
      </c>
      <c r="AG3353" s="1"/>
      <c r="AH3353" s="1"/>
      <c r="AI3353" s="1">
        <f t="shared" si="2083"/>
        <v>0</v>
      </c>
      <c r="AJ3353" s="102">
        <f t="shared" si="2084"/>
        <v>0</v>
      </c>
      <c r="AM3353" s="102">
        <f t="shared" si="2085"/>
        <v>0</v>
      </c>
      <c r="AP3353" s="102">
        <f t="shared" si="2086"/>
        <v>0</v>
      </c>
      <c r="AQ3353" s="102">
        <f t="shared" si="2087"/>
        <v>0</v>
      </c>
      <c r="AT3353" s="102">
        <f t="shared" si="2088"/>
        <v>0</v>
      </c>
      <c r="AW3353" s="102">
        <f t="shared" si="2089"/>
        <v>0</v>
      </c>
      <c r="AX3353" s="102">
        <f t="shared" si="2090"/>
        <v>0</v>
      </c>
      <c r="AY3353" s="102">
        <f t="shared" si="2091"/>
        <v>0</v>
      </c>
      <c r="AZ3353" s="102">
        <f t="shared" si="2092"/>
        <v>0</v>
      </c>
      <c r="BA3353" s="102">
        <f t="shared" si="2093"/>
        <v>0</v>
      </c>
      <c r="BB3353" s="102">
        <f t="shared" si="2094"/>
        <v>0</v>
      </c>
      <c r="BC3353" s="102">
        <f t="shared" si="2095"/>
        <v>0</v>
      </c>
      <c r="BD3353" s="102">
        <f t="shared" si="2096"/>
        <v>0</v>
      </c>
      <c r="BE3353" s="102">
        <f t="shared" si="2097"/>
        <v>0</v>
      </c>
    </row>
    <row r="3354" spans="1:57" s="102" customFormat="1" ht="27.75" hidden="1">
      <c r="A3354" s="1"/>
      <c r="B3354" s="90">
        <v>2017</v>
      </c>
      <c r="C3354" s="91">
        <v>8321</v>
      </c>
      <c r="D3354" s="91">
        <v>3</v>
      </c>
      <c r="E3354" s="92">
        <v>6</v>
      </c>
      <c r="F3354" s="92">
        <v>0</v>
      </c>
      <c r="G3354" s="92">
        <v>5000</v>
      </c>
      <c r="H3354" s="92">
        <v>5300</v>
      </c>
      <c r="I3354" s="92">
        <v>531</v>
      </c>
      <c r="J3354" s="93">
        <v>94</v>
      </c>
      <c r="K3354" s="331" t="s">
        <v>1643</v>
      </c>
      <c r="L3354" s="95">
        <v>0</v>
      </c>
      <c r="M3354" s="95">
        <v>0</v>
      </c>
      <c r="N3354" s="95">
        <f t="shared" si="2098"/>
        <v>0</v>
      </c>
      <c r="O3354" s="95">
        <v>0</v>
      </c>
      <c r="P3354" s="95">
        <v>0</v>
      </c>
      <c r="Q3354" s="95">
        <f t="shared" si="2099"/>
        <v>0</v>
      </c>
      <c r="R3354" s="95">
        <f t="shared" si="2100"/>
        <v>0</v>
      </c>
      <c r="S3354" s="96" t="s">
        <v>95</v>
      </c>
      <c r="T3354" s="97"/>
      <c r="U3354" s="98"/>
      <c r="V3354" s="137" t="s">
        <v>174</v>
      </c>
      <c r="W3354" s="1"/>
      <c r="X3354" s="1"/>
      <c r="Y3354" s="1">
        <f t="shared" si="2079"/>
        <v>0</v>
      </c>
      <c r="Z3354" s="1"/>
      <c r="AA3354" s="1"/>
      <c r="AB3354" s="1">
        <f t="shared" si="2080"/>
        <v>0</v>
      </c>
      <c r="AC3354" s="1">
        <f t="shared" si="2081"/>
        <v>0</v>
      </c>
      <c r="AD3354" s="1"/>
      <c r="AE3354" s="1"/>
      <c r="AF3354" s="1">
        <f t="shared" si="2082"/>
        <v>0</v>
      </c>
      <c r="AG3354" s="1"/>
      <c r="AH3354" s="1"/>
      <c r="AI3354" s="1">
        <f t="shared" si="2083"/>
        <v>0</v>
      </c>
      <c r="AJ3354" s="102">
        <f t="shared" si="2084"/>
        <v>0</v>
      </c>
      <c r="AM3354" s="102">
        <f t="shared" si="2085"/>
        <v>0</v>
      </c>
      <c r="AP3354" s="102">
        <f t="shared" si="2086"/>
        <v>0</v>
      </c>
      <c r="AQ3354" s="102">
        <f t="shared" si="2087"/>
        <v>0</v>
      </c>
      <c r="AT3354" s="102">
        <f t="shared" si="2088"/>
        <v>0</v>
      </c>
      <c r="AW3354" s="102">
        <f t="shared" si="2089"/>
        <v>0</v>
      </c>
      <c r="AX3354" s="102">
        <f t="shared" si="2090"/>
        <v>0</v>
      </c>
      <c r="AY3354" s="102">
        <f t="shared" si="2091"/>
        <v>0</v>
      </c>
      <c r="AZ3354" s="102">
        <f t="shared" si="2092"/>
        <v>0</v>
      </c>
      <c r="BA3354" s="102">
        <f t="shared" si="2093"/>
        <v>0</v>
      </c>
      <c r="BB3354" s="102">
        <f t="shared" si="2094"/>
        <v>0</v>
      </c>
      <c r="BC3354" s="102">
        <f t="shared" si="2095"/>
        <v>0</v>
      </c>
      <c r="BD3354" s="102">
        <f t="shared" si="2096"/>
        <v>0</v>
      </c>
      <c r="BE3354" s="102">
        <f t="shared" si="2097"/>
        <v>0</v>
      </c>
    </row>
    <row r="3355" spans="1:57" s="102" customFormat="1" ht="27.75" hidden="1" customHeight="1">
      <c r="A3355" s="1"/>
      <c r="B3355" s="90">
        <v>2017</v>
      </c>
      <c r="C3355" s="91">
        <v>8321</v>
      </c>
      <c r="D3355" s="91">
        <v>3</v>
      </c>
      <c r="E3355" s="92">
        <v>6</v>
      </c>
      <c r="F3355" s="92">
        <v>0</v>
      </c>
      <c r="G3355" s="92">
        <v>5000</v>
      </c>
      <c r="H3355" s="92">
        <v>5300</v>
      </c>
      <c r="I3355" s="92">
        <v>531</v>
      </c>
      <c r="J3355" s="93">
        <v>95</v>
      </c>
      <c r="K3355" s="331" t="s">
        <v>1644</v>
      </c>
      <c r="L3355" s="95">
        <v>0</v>
      </c>
      <c r="M3355" s="95">
        <v>0</v>
      </c>
      <c r="N3355" s="95">
        <f t="shared" si="2098"/>
        <v>0</v>
      </c>
      <c r="O3355" s="95">
        <v>0</v>
      </c>
      <c r="P3355" s="95">
        <v>0</v>
      </c>
      <c r="Q3355" s="95">
        <f t="shared" si="2099"/>
        <v>0</v>
      </c>
      <c r="R3355" s="95">
        <f t="shared" si="2100"/>
        <v>0</v>
      </c>
      <c r="S3355" s="96" t="s">
        <v>95</v>
      </c>
      <c r="T3355" s="97"/>
      <c r="U3355" s="98"/>
      <c r="V3355" s="137" t="s">
        <v>174</v>
      </c>
      <c r="W3355" s="1"/>
      <c r="X3355" s="1"/>
      <c r="Y3355" s="1">
        <f t="shared" si="2079"/>
        <v>0</v>
      </c>
      <c r="Z3355" s="1"/>
      <c r="AA3355" s="1"/>
      <c r="AB3355" s="1">
        <f t="shared" si="2080"/>
        <v>0</v>
      </c>
      <c r="AC3355" s="1">
        <f t="shared" si="2081"/>
        <v>0</v>
      </c>
      <c r="AD3355" s="1"/>
      <c r="AE3355" s="1"/>
      <c r="AF3355" s="1">
        <f t="shared" si="2082"/>
        <v>0</v>
      </c>
      <c r="AG3355" s="1"/>
      <c r="AH3355" s="1"/>
      <c r="AI3355" s="1">
        <f t="shared" si="2083"/>
        <v>0</v>
      </c>
      <c r="AJ3355" s="102">
        <f t="shared" si="2084"/>
        <v>0</v>
      </c>
      <c r="AM3355" s="102">
        <f t="shared" si="2085"/>
        <v>0</v>
      </c>
      <c r="AP3355" s="102">
        <f t="shared" si="2086"/>
        <v>0</v>
      </c>
      <c r="AQ3355" s="102">
        <f t="shared" si="2087"/>
        <v>0</v>
      </c>
      <c r="AT3355" s="102">
        <f t="shared" si="2088"/>
        <v>0</v>
      </c>
      <c r="AW3355" s="102">
        <f t="shared" si="2089"/>
        <v>0</v>
      </c>
      <c r="AX3355" s="102">
        <f t="shared" si="2090"/>
        <v>0</v>
      </c>
      <c r="AY3355" s="102">
        <f t="shared" si="2091"/>
        <v>0</v>
      </c>
      <c r="AZ3355" s="102">
        <f t="shared" si="2092"/>
        <v>0</v>
      </c>
      <c r="BA3355" s="102">
        <f t="shared" si="2093"/>
        <v>0</v>
      </c>
      <c r="BB3355" s="102">
        <f t="shared" si="2094"/>
        <v>0</v>
      </c>
      <c r="BC3355" s="102">
        <f t="shared" si="2095"/>
        <v>0</v>
      </c>
      <c r="BD3355" s="102">
        <f t="shared" si="2096"/>
        <v>0</v>
      </c>
      <c r="BE3355" s="102">
        <f t="shared" si="2097"/>
        <v>0</v>
      </c>
    </row>
    <row r="3356" spans="1:57" s="102" customFormat="1" ht="27.75" hidden="1" customHeight="1">
      <c r="A3356" s="1"/>
      <c r="B3356" s="90">
        <v>2017</v>
      </c>
      <c r="C3356" s="91">
        <v>8321</v>
      </c>
      <c r="D3356" s="91">
        <v>3</v>
      </c>
      <c r="E3356" s="92">
        <v>6</v>
      </c>
      <c r="F3356" s="92">
        <v>0</v>
      </c>
      <c r="G3356" s="92">
        <v>5000</v>
      </c>
      <c r="H3356" s="92">
        <v>5300</v>
      </c>
      <c r="I3356" s="92">
        <v>531</v>
      </c>
      <c r="J3356" s="93">
        <v>96</v>
      </c>
      <c r="K3356" s="331" t="s">
        <v>1645</v>
      </c>
      <c r="L3356" s="95">
        <v>0</v>
      </c>
      <c r="M3356" s="95">
        <v>0</v>
      </c>
      <c r="N3356" s="95">
        <f t="shared" si="2098"/>
        <v>0</v>
      </c>
      <c r="O3356" s="95">
        <v>0</v>
      </c>
      <c r="P3356" s="95">
        <v>0</v>
      </c>
      <c r="Q3356" s="95">
        <f t="shared" si="2099"/>
        <v>0</v>
      </c>
      <c r="R3356" s="95">
        <f t="shared" si="2100"/>
        <v>0</v>
      </c>
      <c r="S3356" s="96" t="s">
        <v>95</v>
      </c>
      <c r="T3356" s="97"/>
      <c r="U3356" s="98"/>
      <c r="V3356" s="137" t="s">
        <v>174</v>
      </c>
      <c r="W3356" s="1"/>
      <c r="X3356" s="1"/>
      <c r="Y3356" s="1">
        <f t="shared" si="2079"/>
        <v>0</v>
      </c>
      <c r="Z3356" s="1"/>
      <c r="AA3356" s="1"/>
      <c r="AB3356" s="1">
        <f t="shared" si="2080"/>
        <v>0</v>
      </c>
      <c r="AC3356" s="1">
        <f t="shared" si="2081"/>
        <v>0</v>
      </c>
      <c r="AD3356" s="1"/>
      <c r="AE3356" s="1"/>
      <c r="AF3356" s="1">
        <f t="shared" si="2082"/>
        <v>0</v>
      </c>
      <c r="AG3356" s="1"/>
      <c r="AH3356" s="1"/>
      <c r="AI3356" s="1">
        <f t="shared" si="2083"/>
        <v>0</v>
      </c>
      <c r="AJ3356" s="102">
        <f t="shared" si="2084"/>
        <v>0</v>
      </c>
      <c r="AM3356" s="102">
        <f t="shared" si="2085"/>
        <v>0</v>
      </c>
      <c r="AP3356" s="102">
        <f t="shared" si="2086"/>
        <v>0</v>
      </c>
      <c r="AQ3356" s="102">
        <f t="shared" si="2087"/>
        <v>0</v>
      </c>
      <c r="AT3356" s="102">
        <f t="shared" si="2088"/>
        <v>0</v>
      </c>
      <c r="AW3356" s="102">
        <f t="shared" si="2089"/>
        <v>0</v>
      </c>
      <c r="AX3356" s="102">
        <f t="shared" si="2090"/>
        <v>0</v>
      </c>
      <c r="AY3356" s="102">
        <f t="shared" si="2091"/>
        <v>0</v>
      </c>
      <c r="AZ3356" s="102">
        <f t="shared" si="2092"/>
        <v>0</v>
      </c>
      <c r="BA3356" s="102">
        <f t="shared" si="2093"/>
        <v>0</v>
      </c>
      <c r="BB3356" s="102">
        <f t="shared" si="2094"/>
        <v>0</v>
      </c>
      <c r="BC3356" s="102">
        <f t="shared" si="2095"/>
        <v>0</v>
      </c>
      <c r="BD3356" s="102">
        <f t="shared" si="2096"/>
        <v>0</v>
      </c>
      <c r="BE3356" s="102">
        <f t="shared" si="2097"/>
        <v>0</v>
      </c>
    </row>
    <row r="3357" spans="1:57" s="102" customFormat="1" ht="27.75" hidden="1" customHeight="1">
      <c r="A3357" s="1"/>
      <c r="B3357" s="90">
        <v>2017</v>
      </c>
      <c r="C3357" s="91">
        <v>8321</v>
      </c>
      <c r="D3357" s="91">
        <v>3</v>
      </c>
      <c r="E3357" s="92">
        <v>6</v>
      </c>
      <c r="F3357" s="92">
        <v>0</v>
      </c>
      <c r="G3357" s="92">
        <v>5000</v>
      </c>
      <c r="H3357" s="92">
        <v>5300</v>
      </c>
      <c r="I3357" s="92">
        <v>531</v>
      </c>
      <c r="J3357" s="93">
        <v>97</v>
      </c>
      <c r="K3357" s="331" t="s">
        <v>1646</v>
      </c>
      <c r="L3357" s="95">
        <v>0</v>
      </c>
      <c r="M3357" s="95">
        <v>0</v>
      </c>
      <c r="N3357" s="95">
        <f t="shared" si="2098"/>
        <v>0</v>
      </c>
      <c r="O3357" s="95">
        <v>0</v>
      </c>
      <c r="P3357" s="95">
        <v>0</v>
      </c>
      <c r="Q3357" s="95">
        <f t="shared" si="2099"/>
        <v>0</v>
      </c>
      <c r="R3357" s="95">
        <f t="shared" si="2100"/>
        <v>0</v>
      </c>
      <c r="S3357" s="96" t="s">
        <v>95</v>
      </c>
      <c r="T3357" s="97"/>
      <c r="U3357" s="98"/>
      <c r="V3357" s="137" t="s">
        <v>174</v>
      </c>
      <c r="W3357" s="1"/>
      <c r="X3357" s="1"/>
      <c r="Y3357" s="1">
        <f t="shared" si="2079"/>
        <v>0</v>
      </c>
      <c r="Z3357" s="1"/>
      <c r="AA3357" s="1"/>
      <c r="AB3357" s="1">
        <f t="shared" si="2080"/>
        <v>0</v>
      </c>
      <c r="AC3357" s="1">
        <f t="shared" si="2081"/>
        <v>0</v>
      </c>
      <c r="AD3357" s="1"/>
      <c r="AE3357" s="1"/>
      <c r="AF3357" s="1">
        <f t="shared" si="2082"/>
        <v>0</v>
      </c>
      <c r="AG3357" s="1"/>
      <c r="AH3357" s="1"/>
      <c r="AI3357" s="1">
        <f t="shared" si="2083"/>
        <v>0</v>
      </c>
      <c r="AJ3357" s="102">
        <f t="shared" si="2084"/>
        <v>0</v>
      </c>
      <c r="AM3357" s="102">
        <f t="shared" si="2085"/>
        <v>0</v>
      </c>
      <c r="AP3357" s="102">
        <f t="shared" si="2086"/>
        <v>0</v>
      </c>
      <c r="AQ3357" s="102">
        <f t="shared" si="2087"/>
        <v>0</v>
      </c>
      <c r="AT3357" s="102">
        <f t="shared" si="2088"/>
        <v>0</v>
      </c>
      <c r="AW3357" s="102">
        <f t="shared" si="2089"/>
        <v>0</v>
      </c>
      <c r="AX3357" s="102">
        <f t="shared" si="2090"/>
        <v>0</v>
      </c>
      <c r="AY3357" s="102">
        <f t="shared" si="2091"/>
        <v>0</v>
      </c>
      <c r="AZ3357" s="102">
        <f t="shared" si="2092"/>
        <v>0</v>
      </c>
      <c r="BA3357" s="102">
        <f t="shared" si="2093"/>
        <v>0</v>
      </c>
      <c r="BB3357" s="102">
        <f t="shared" si="2094"/>
        <v>0</v>
      </c>
      <c r="BC3357" s="102">
        <f t="shared" si="2095"/>
        <v>0</v>
      </c>
      <c r="BD3357" s="102">
        <f t="shared" si="2096"/>
        <v>0</v>
      </c>
      <c r="BE3357" s="102">
        <f t="shared" si="2097"/>
        <v>0</v>
      </c>
    </row>
    <row r="3358" spans="1:57" s="102" customFormat="1" ht="27.75" hidden="1" customHeight="1">
      <c r="A3358" s="1"/>
      <c r="B3358" s="90">
        <v>2017</v>
      </c>
      <c r="C3358" s="91">
        <v>8321</v>
      </c>
      <c r="D3358" s="91">
        <v>3</v>
      </c>
      <c r="E3358" s="92">
        <v>6</v>
      </c>
      <c r="F3358" s="92">
        <v>0</v>
      </c>
      <c r="G3358" s="92">
        <v>5000</v>
      </c>
      <c r="H3358" s="92">
        <v>5300</v>
      </c>
      <c r="I3358" s="92">
        <v>531</v>
      </c>
      <c r="J3358" s="93">
        <v>98</v>
      </c>
      <c r="K3358" s="331" t="s">
        <v>1647</v>
      </c>
      <c r="L3358" s="95">
        <v>0</v>
      </c>
      <c r="M3358" s="95">
        <v>0</v>
      </c>
      <c r="N3358" s="95">
        <f t="shared" si="2098"/>
        <v>0</v>
      </c>
      <c r="O3358" s="95">
        <v>0</v>
      </c>
      <c r="P3358" s="95">
        <v>0</v>
      </c>
      <c r="Q3358" s="95">
        <f t="shared" si="2099"/>
        <v>0</v>
      </c>
      <c r="R3358" s="95">
        <f t="shared" si="2100"/>
        <v>0</v>
      </c>
      <c r="S3358" s="96" t="s">
        <v>95</v>
      </c>
      <c r="T3358" s="97"/>
      <c r="U3358" s="98"/>
      <c r="V3358" s="137" t="s">
        <v>174</v>
      </c>
      <c r="W3358" s="1"/>
      <c r="X3358" s="1"/>
      <c r="Y3358" s="1">
        <f t="shared" si="2079"/>
        <v>0</v>
      </c>
      <c r="Z3358" s="1"/>
      <c r="AA3358" s="1"/>
      <c r="AB3358" s="1">
        <f t="shared" si="2080"/>
        <v>0</v>
      </c>
      <c r="AC3358" s="1">
        <f t="shared" si="2081"/>
        <v>0</v>
      </c>
      <c r="AD3358" s="1"/>
      <c r="AE3358" s="1"/>
      <c r="AF3358" s="1">
        <f t="shared" si="2082"/>
        <v>0</v>
      </c>
      <c r="AG3358" s="1"/>
      <c r="AH3358" s="1"/>
      <c r="AI3358" s="1">
        <f t="shared" si="2083"/>
        <v>0</v>
      </c>
      <c r="AJ3358" s="102">
        <f t="shared" si="2084"/>
        <v>0</v>
      </c>
      <c r="AM3358" s="102">
        <f t="shared" si="2085"/>
        <v>0</v>
      </c>
      <c r="AP3358" s="102">
        <f t="shared" si="2086"/>
        <v>0</v>
      </c>
      <c r="AQ3358" s="102">
        <f t="shared" si="2087"/>
        <v>0</v>
      </c>
      <c r="AT3358" s="102">
        <f t="shared" si="2088"/>
        <v>0</v>
      </c>
      <c r="AW3358" s="102">
        <f t="shared" si="2089"/>
        <v>0</v>
      </c>
      <c r="AX3358" s="102">
        <f t="shared" si="2090"/>
        <v>0</v>
      </c>
      <c r="AY3358" s="102">
        <f t="shared" si="2091"/>
        <v>0</v>
      </c>
      <c r="AZ3358" s="102">
        <f t="shared" si="2092"/>
        <v>0</v>
      </c>
      <c r="BA3358" s="102">
        <f t="shared" si="2093"/>
        <v>0</v>
      </c>
      <c r="BB3358" s="102">
        <f t="shared" si="2094"/>
        <v>0</v>
      </c>
      <c r="BC3358" s="102">
        <f t="shared" si="2095"/>
        <v>0</v>
      </c>
      <c r="BD3358" s="102">
        <f t="shared" si="2096"/>
        <v>0</v>
      </c>
      <c r="BE3358" s="102">
        <f t="shared" si="2097"/>
        <v>0</v>
      </c>
    </row>
    <row r="3359" spans="1:57" s="102" customFormat="1" ht="27.75" hidden="1" customHeight="1">
      <c r="A3359" s="1"/>
      <c r="B3359" s="90">
        <v>2017</v>
      </c>
      <c r="C3359" s="91">
        <v>8321</v>
      </c>
      <c r="D3359" s="91">
        <v>3</v>
      </c>
      <c r="E3359" s="92">
        <v>6</v>
      </c>
      <c r="F3359" s="92">
        <v>0</v>
      </c>
      <c r="G3359" s="92">
        <v>5000</v>
      </c>
      <c r="H3359" s="92">
        <v>5300</v>
      </c>
      <c r="I3359" s="92">
        <v>531</v>
      </c>
      <c r="J3359" s="93">
        <v>99</v>
      </c>
      <c r="K3359" s="331" t="s">
        <v>1648</v>
      </c>
      <c r="L3359" s="95">
        <v>0</v>
      </c>
      <c r="M3359" s="95">
        <v>0</v>
      </c>
      <c r="N3359" s="95">
        <f t="shared" si="2098"/>
        <v>0</v>
      </c>
      <c r="O3359" s="95">
        <v>0</v>
      </c>
      <c r="P3359" s="95">
        <v>0</v>
      </c>
      <c r="Q3359" s="95">
        <f t="shared" si="2099"/>
        <v>0</v>
      </c>
      <c r="R3359" s="95">
        <f t="shared" si="2100"/>
        <v>0</v>
      </c>
      <c r="S3359" s="96" t="s">
        <v>95</v>
      </c>
      <c r="T3359" s="97"/>
      <c r="U3359" s="98"/>
      <c r="V3359" s="137" t="s">
        <v>174</v>
      </c>
      <c r="W3359" s="1"/>
      <c r="X3359" s="1"/>
      <c r="Y3359" s="1">
        <f t="shared" si="2079"/>
        <v>0</v>
      </c>
      <c r="Z3359" s="1"/>
      <c r="AA3359" s="1"/>
      <c r="AB3359" s="1">
        <f t="shared" si="2080"/>
        <v>0</v>
      </c>
      <c r="AC3359" s="1">
        <f t="shared" si="2081"/>
        <v>0</v>
      </c>
      <c r="AD3359" s="1"/>
      <c r="AE3359" s="1"/>
      <c r="AF3359" s="1">
        <f t="shared" si="2082"/>
        <v>0</v>
      </c>
      <c r="AG3359" s="1"/>
      <c r="AH3359" s="1"/>
      <c r="AI3359" s="1">
        <f t="shared" si="2083"/>
        <v>0</v>
      </c>
      <c r="AJ3359" s="102">
        <f t="shared" si="2084"/>
        <v>0</v>
      </c>
      <c r="AM3359" s="102">
        <f t="shared" si="2085"/>
        <v>0</v>
      </c>
      <c r="AP3359" s="102">
        <f t="shared" si="2086"/>
        <v>0</v>
      </c>
      <c r="AQ3359" s="102">
        <f t="shared" si="2087"/>
        <v>0</v>
      </c>
      <c r="AT3359" s="102">
        <f t="shared" si="2088"/>
        <v>0</v>
      </c>
      <c r="AW3359" s="102">
        <f t="shared" si="2089"/>
        <v>0</v>
      </c>
      <c r="AX3359" s="102">
        <f t="shared" si="2090"/>
        <v>0</v>
      </c>
      <c r="AY3359" s="102">
        <f t="shared" si="2091"/>
        <v>0</v>
      </c>
      <c r="AZ3359" s="102">
        <f t="shared" si="2092"/>
        <v>0</v>
      </c>
      <c r="BA3359" s="102">
        <f t="shared" si="2093"/>
        <v>0</v>
      </c>
      <c r="BB3359" s="102">
        <f t="shared" si="2094"/>
        <v>0</v>
      </c>
      <c r="BC3359" s="102">
        <f t="shared" si="2095"/>
        <v>0</v>
      </c>
      <c r="BD3359" s="102">
        <f t="shared" si="2096"/>
        <v>0</v>
      </c>
      <c r="BE3359" s="102">
        <f t="shared" si="2097"/>
        <v>0</v>
      </c>
    </row>
    <row r="3360" spans="1:57" s="102" customFormat="1" ht="27.75" hidden="1" customHeight="1">
      <c r="A3360" s="1"/>
      <c r="B3360" s="90">
        <v>2017</v>
      </c>
      <c r="C3360" s="91">
        <v>8321</v>
      </c>
      <c r="D3360" s="91">
        <v>3</v>
      </c>
      <c r="E3360" s="92">
        <v>6</v>
      </c>
      <c r="F3360" s="92">
        <v>0</v>
      </c>
      <c r="G3360" s="92">
        <v>5000</v>
      </c>
      <c r="H3360" s="92">
        <v>5300</v>
      </c>
      <c r="I3360" s="92">
        <v>531</v>
      </c>
      <c r="J3360" s="93">
        <v>100</v>
      </c>
      <c r="K3360" s="331" t="s">
        <v>1649</v>
      </c>
      <c r="L3360" s="95">
        <v>0</v>
      </c>
      <c r="M3360" s="95">
        <v>0</v>
      </c>
      <c r="N3360" s="95">
        <f t="shared" si="2098"/>
        <v>0</v>
      </c>
      <c r="O3360" s="95">
        <v>0</v>
      </c>
      <c r="P3360" s="95">
        <v>0</v>
      </c>
      <c r="Q3360" s="95">
        <f t="shared" si="2099"/>
        <v>0</v>
      </c>
      <c r="R3360" s="95">
        <f t="shared" si="2100"/>
        <v>0</v>
      </c>
      <c r="S3360" s="96" t="s">
        <v>95</v>
      </c>
      <c r="T3360" s="97"/>
      <c r="U3360" s="98"/>
      <c r="V3360" s="137" t="s">
        <v>174</v>
      </c>
      <c r="W3360" s="1"/>
      <c r="X3360" s="1"/>
      <c r="Y3360" s="1">
        <f t="shared" si="2079"/>
        <v>0</v>
      </c>
      <c r="Z3360" s="1"/>
      <c r="AA3360" s="1"/>
      <c r="AB3360" s="1">
        <f t="shared" si="2080"/>
        <v>0</v>
      </c>
      <c r="AC3360" s="1">
        <f t="shared" si="2081"/>
        <v>0</v>
      </c>
      <c r="AD3360" s="1"/>
      <c r="AE3360" s="1"/>
      <c r="AF3360" s="1">
        <f t="shared" si="2082"/>
        <v>0</v>
      </c>
      <c r="AG3360" s="1"/>
      <c r="AH3360" s="1"/>
      <c r="AI3360" s="1">
        <f t="shared" si="2083"/>
        <v>0</v>
      </c>
      <c r="AJ3360" s="102">
        <f t="shared" si="2084"/>
        <v>0</v>
      </c>
      <c r="AM3360" s="102">
        <f t="shared" si="2085"/>
        <v>0</v>
      </c>
      <c r="AP3360" s="102">
        <f t="shared" si="2086"/>
        <v>0</v>
      </c>
      <c r="AQ3360" s="102">
        <f t="shared" si="2087"/>
        <v>0</v>
      </c>
      <c r="AT3360" s="102">
        <f t="shared" si="2088"/>
        <v>0</v>
      </c>
      <c r="AW3360" s="102">
        <f t="shared" si="2089"/>
        <v>0</v>
      </c>
      <c r="AX3360" s="102">
        <f t="shared" si="2090"/>
        <v>0</v>
      </c>
      <c r="AY3360" s="102">
        <f t="shared" si="2091"/>
        <v>0</v>
      </c>
      <c r="AZ3360" s="102">
        <f t="shared" si="2092"/>
        <v>0</v>
      </c>
      <c r="BA3360" s="102">
        <f t="shared" si="2093"/>
        <v>0</v>
      </c>
      <c r="BB3360" s="102">
        <f t="shared" si="2094"/>
        <v>0</v>
      </c>
      <c r="BC3360" s="102">
        <f t="shared" si="2095"/>
        <v>0</v>
      </c>
      <c r="BD3360" s="102">
        <f t="shared" si="2096"/>
        <v>0</v>
      </c>
      <c r="BE3360" s="102">
        <f t="shared" si="2097"/>
        <v>0</v>
      </c>
    </row>
    <row r="3361" spans="1:57" s="102" customFormat="1" ht="27.75" hidden="1" customHeight="1">
      <c r="A3361" s="1"/>
      <c r="B3361" s="90">
        <v>2017</v>
      </c>
      <c r="C3361" s="91">
        <v>8321</v>
      </c>
      <c r="D3361" s="91">
        <v>3</v>
      </c>
      <c r="E3361" s="92">
        <v>6</v>
      </c>
      <c r="F3361" s="92">
        <v>0</v>
      </c>
      <c r="G3361" s="92">
        <v>5000</v>
      </c>
      <c r="H3361" s="92">
        <v>5300</v>
      </c>
      <c r="I3361" s="92">
        <v>531</v>
      </c>
      <c r="J3361" s="93">
        <v>101</v>
      </c>
      <c r="K3361" s="331" t="s">
        <v>1650</v>
      </c>
      <c r="L3361" s="95">
        <v>0</v>
      </c>
      <c r="M3361" s="95">
        <v>0</v>
      </c>
      <c r="N3361" s="95">
        <f t="shared" si="2098"/>
        <v>0</v>
      </c>
      <c r="O3361" s="95">
        <v>0</v>
      </c>
      <c r="P3361" s="95">
        <v>0</v>
      </c>
      <c r="Q3361" s="95">
        <f t="shared" si="2099"/>
        <v>0</v>
      </c>
      <c r="R3361" s="95">
        <f t="shared" si="2100"/>
        <v>0</v>
      </c>
      <c r="S3361" s="96" t="s">
        <v>95</v>
      </c>
      <c r="T3361" s="97"/>
      <c r="U3361" s="98"/>
      <c r="V3361" s="137" t="s">
        <v>174</v>
      </c>
      <c r="W3361" s="1"/>
      <c r="X3361" s="1"/>
      <c r="Y3361" s="1">
        <f t="shared" si="2079"/>
        <v>0</v>
      </c>
      <c r="Z3361" s="1"/>
      <c r="AA3361" s="1"/>
      <c r="AB3361" s="1">
        <f t="shared" si="2080"/>
        <v>0</v>
      </c>
      <c r="AC3361" s="1">
        <f t="shared" si="2081"/>
        <v>0</v>
      </c>
      <c r="AD3361" s="1"/>
      <c r="AE3361" s="1"/>
      <c r="AF3361" s="1">
        <f t="shared" si="2082"/>
        <v>0</v>
      </c>
      <c r="AG3361" s="1"/>
      <c r="AH3361" s="1"/>
      <c r="AI3361" s="1">
        <f t="shared" si="2083"/>
        <v>0</v>
      </c>
      <c r="AJ3361" s="102">
        <f t="shared" si="2084"/>
        <v>0</v>
      </c>
      <c r="AM3361" s="102">
        <f t="shared" si="2085"/>
        <v>0</v>
      </c>
      <c r="AP3361" s="102">
        <f t="shared" si="2086"/>
        <v>0</v>
      </c>
      <c r="AQ3361" s="102">
        <f t="shared" si="2087"/>
        <v>0</v>
      </c>
      <c r="AT3361" s="102">
        <f t="shared" si="2088"/>
        <v>0</v>
      </c>
      <c r="AW3361" s="102">
        <f t="shared" si="2089"/>
        <v>0</v>
      </c>
      <c r="AX3361" s="102">
        <f t="shared" si="2090"/>
        <v>0</v>
      </c>
      <c r="AY3361" s="102">
        <f t="shared" si="2091"/>
        <v>0</v>
      </c>
      <c r="AZ3361" s="102">
        <f t="shared" si="2092"/>
        <v>0</v>
      </c>
      <c r="BA3361" s="102">
        <f t="shared" si="2093"/>
        <v>0</v>
      </c>
      <c r="BB3361" s="102">
        <f t="shared" si="2094"/>
        <v>0</v>
      </c>
      <c r="BC3361" s="102">
        <f t="shared" si="2095"/>
        <v>0</v>
      </c>
      <c r="BD3361" s="102">
        <f t="shared" si="2096"/>
        <v>0</v>
      </c>
      <c r="BE3361" s="102">
        <f t="shared" si="2097"/>
        <v>0</v>
      </c>
    </row>
    <row r="3362" spans="1:57" s="102" customFormat="1" ht="27.75" hidden="1" customHeight="1">
      <c r="A3362" s="1"/>
      <c r="B3362" s="90">
        <v>2017</v>
      </c>
      <c r="C3362" s="91">
        <v>8321</v>
      </c>
      <c r="D3362" s="91">
        <v>3</v>
      </c>
      <c r="E3362" s="92">
        <v>6</v>
      </c>
      <c r="F3362" s="92">
        <v>0</v>
      </c>
      <c r="G3362" s="92">
        <v>5000</v>
      </c>
      <c r="H3362" s="92">
        <v>5300</v>
      </c>
      <c r="I3362" s="92">
        <v>531</v>
      </c>
      <c r="J3362" s="93">
        <v>102</v>
      </c>
      <c r="K3362" s="331" t="s">
        <v>1651</v>
      </c>
      <c r="L3362" s="95">
        <v>0</v>
      </c>
      <c r="M3362" s="95">
        <v>0</v>
      </c>
      <c r="N3362" s="95">
        <f t="shared" si="2098"/>
        <v>0</v>
      </c>
      <c r="O3362" s="95">
        <v>0</v>
      </c>
      <c r="P3362" s="95">
        <v>0</v>
      </c>
      <c r="Q3362" s="95">
        <f t="shared" si="2099"/>
        <v>0</v>
      </c>
      <c r="R3362" s="95">
        <f t="shared" si="2100"/>
        <v>0</v>
      </c>
      <c r="S3362" s="96" t="s">
        <v>95</v>
      </c>
      <c r="T3362" s="97"/>
      <c r="U3362" s="98"/>
      <c r="V3362" s="137" t="s">
        <v>174</v>
      </c>
      <c r="W3362" s="1"/>
      <c r="X3362" s="1"/>
      <c r="Y3362" s="1">
        <f t="shared" si="2079"/>
        <v>0</v>
      </c>
      <c r="Z3362" s="1"/>
      <c r="AA3362" s="1"/>
      <c r="AB3362" s="1">
        <f t="shared" si="2080"/>
        <v>0</v>
      </c>
      <c r="AC3362" s="1">
        <f t="shared" si="2081"/>
        <v>0</v>
      </c>
      <c r="AD3362" s="1"/>
      <c r="AE3362" s="1"/>
      <c r="AF3362" s="1">
        <f t="shared" si="2082"/>
        <v>0</v>
      </c>
      <c r="AG3362" s="1"/>
      <c r="AH3362" s="1"/>
      <c r="AI3362" s="1">
        <f t="shared" si="2083"/>
        <v>0</v>
      </c>
      <c r="AJ3362" s="102">
        <f t="shared" si="2084"/>
        <v>0</v>
      </c>
      <c r="AM3362" s="102">
        <f t="shared" si="2085"/>
        <v>0</v>
      </c>
      <c r="AP3362" s="102">
        <f t="shared" si="2086"/>
        <v>0</v>
      </c>
      <c r="AQ3362" s="102">
        <f t="shared" si="2087"/>
        <v>0</v>
      </c>
      <c r="AT3362" s="102">
        <f t="shared" si="2088"/>
        <v>0</v>
      </c>
      <c r="AW3362" s="102">
        <f t="shared" si="2089"/>
        <v>0</v>
      </c>
      <c r="AX3362" s="102">
        <f t="shared" si="2090"/>
        <v>0</v>
      </c>
      <c r="AY3362" s="102">
        <f t="shared" si="2091"/>
        <v>0</v>
      </c>
      <c r="AZ3362" s="102">
        <f t="shared" si="2092"/>
        <v>0</v>
      </c>
      <c r="BA3362" s="102">
        <f t="shared" si="2093"/>
        <v>0</v>
      </c>
      <c r="BB3362" s="102">
        <f t="shared" si="2094"/>
        <v>0</v>
      </c>
      <c r="BC3362" s="102">
        <f t="shared" si="2095"/>
        <v>0</v>
      </c>
      <c r="BD3362" s="102">
        <f t="shared" si="2096"/>
        <v>0</v>
      </c>
      <c r="BE3362" s="102">
        <f t="shared" si="2097"/>
        <v>0</v>
      </c>
    </row>
    <row r="3363" spans="1:57" s="102" customFormat="1" ht="54" hidden="1" customHeight="1">
      <c r="A3363" s="1"/>
      <c r="B3363" s="90">
        <v>2017</v>
      </c>
      <c r="C3363" s="91">
        <v>8321</v>
      </c>
      <c r="D3363" s="91">
        <v>3</v>
      </c>
      <c r="E3363" s="92">
        <v>6</v>
      </c>
      <c r="F3363" s="92">
        <v>0</v>
      </c>
      <c r="G3363" s="92">
        <v>5000</v>
      </c>
      <c r="H3363" s="92">
        <v>5300</v>
      </c>
      <c r="I3363" s="92">
        <v>531</v>
      </c>
      <c r="J3363" s="93">
        <v>103</v>
      </c>
      <c r="K3363" s="331" t="s">
        <v>1652</v>
      </c>
      <c r="L3363" s="95">
        <v>0</v>
      </c>
      <c r="M3363" s="95">
        <v>0</v>
      </c>
      <c r="N3363" s="95">
        <f t="shared" si="2098"/>
        <v>0</v>
      </c>
      <c r="O3363" s="95">
        <v>0</v>
      </c>
      <c r="P3363" s="95">
        <v>0</v>
      </c>
      <c r="Q3363" s="95">
        <f t="shared" si="2099"/>
        <v>0</v>
      </c>
      <c r="R3363" s="95">
        <f t="shared" si="2100"/>
        <v>0</v>
      </c>
      <c r="S3363" s="96" t="s">
        <v>95</v>
      </c>
      <c r="T3363" s="97"/>
      <c r="U3363" s="98"/>
      <c r="V3363" s="137" t="s">
        <v>174</v>
      </c>
      <c r="W3363" s="1"/>
      <c r="X3363" s="1"/>
      <c r="Y3363" s="1">
        <f t="shared" si="2079"/>
        <v>0</v>
      </c>
      <c r="Z3363" s="1"/>
      <c r="AA3363" s="1"/>
      <c r="AB3363" s="1">
        <f t="shared" si="2080"/>
        <v>0</v>
      </c>
      <c r="AC3363" s="1">
        <f t="shared" si="2081"/>
        <v>0</v>
      </c>
      <c r="AD3363" s="1"/>
      <c r="AE3363" s="1"/>
      <c r="AF3363" s="1">
        <f t="shared" si="2082"/>
        <v>0</v>
      </c>
      <c r="AG3363" s="1"/>
      <c r="AH3363" s="1"/>
      <c r="AI3363" s="1">
        <f t="shared" si="2083"/>
        <v>0</v>
      </c>
      <c r="AJ3363" s="102">
        <f t="shared" si="2084"/>
        <v>0</v>
      </c>
      <c r="AM3363" s="102">
        <f t="shared" si="2085"/>
        <v>0</v>
      </c>
      <c r="AP3363" s="102">
        <f t="shared" si="2086"/>
        <v>0</v>
      </c>
      <c r="AQ3363" s="102">
        <f t="shared" si="2087"/>
        <v>0</v>
      </c>
      <c r="AT3363" s="102">
        <f t="shared" si="2088"/>
        <v>0</v>
      </c>
      <c r="AW3363" s="102">
        <f t="shared" si="2089"/>
        <v>0</v>
      </c>
      <c r="AX3363" s="102">
        <f t="shared" si="2090"/>
        <v>0</v>
      </c>
      <c r="AY3363" s="102">
        <f t="shared" si="2091"/>
        <v>0</v>
      </c>
      <c r="AZ3363" s="102">
        <f t="shared" si="2092"/>
        <v>0</v>
      </c>
      <c r="BA3363" s="102">
        <f t="shared" si="2093"/>
        <v>0</v>
      </c>
      <c r="BB3363" s="102">
        <f t="shared" si="2094"/>
        <v>0</v>
      </c>
      <c r="BC3363" s="102">
        <f t="shared" si="2095"/>
        <v>0</v>
      </c>
      <c r="BD3363" s="102">
        <f t="shared" si="2096"/>
        <v>0</v>
      </c>
      <c r="BE3363" s="102">
        <f t="shared" si="2097"/>
        <v>0</v>
      </c>
    </row>
    <row r="3364" spans="1:57" s="102" customFormat="1" ht="27.75" hidden="1" customHeight="1">
      <c r="A3364" s="1"/>
      <c r="B3364" s="90">
        <v>2017</v>
      </c>
      <c r="C3364" s="91">
        <v>8321</v>
      </c>
      <c r="D3364" s="91">
        <v>3</v>
      </c>
      <c r="E3364" s="92">
        <v>6</v>
      </c>
      <c r="F3364" s="92">
        <v>0</v>
      </c>
      <c r="G3364" s="92">
        <v>5000</v>
      </c>
      <c r="H3364" s="92">
        <v>5300</v>
      </c>
      <c r="I3364" s="92">
        <v>531</v>
      </c>
      <c r="J3364" s="93">
        <v>104</v>
      </c>
      <c r="K3364" s="331" t="s">
        <v>1653</v>
      </c>
      <c r="L3364" s="95">
        <v>0</v>
      </c>
      <c r="M3364" s="95">
        <v>0</v>
      </c>
      <c r="N3364" s="95">
        <f t="shared" si="2098"/>
        <v>0</v>
      </c>
      <c r="O3364" s="95">
        <v>0</v>
      </c>
      <c r="P3364" s="95">
        <v>0</v>
      </c>
      <c r="Q3364" s="95">
        <f t="shared" si="2099"/>
        <v>0</v>
      </c>
      <c r="R3364" s="95">
        <f t="shared" si="2100"/>
        <v>0</v>
      </c>
      <c r="S3364" s="96" t="s">
        <v>95</v>
      </c>
      <c r="T3364" s="97"/>
      <c r="U3364" s="98"/>
      <c r="V3364" s="137" t="s">
        <v>174</v>
      </c>
      <c r="W3364" s="1"/>
      <c r="X3364" s="1"/>
      <c r="Y3364" s="1">
        <f t="shared" si="2079"/>
        <v>0</v>
      </c>
      <c r="Z3364" s="1"/>
      <c r="AA3364" s="1"/>
      <c r="AB3364" s="1">
        <f t="shared" si="2080"/>
        <v>0</v>
      </c>
      <c r="AC3364" s="1">
        <f t="shared" si="2081"/>
        <v>0</v>
      </c>
      <c r="AD3364" s="1"/>
      <c r="AE3364" s="1"/>
      <c r="AF3364" s="1">
        <f t="shared" si="2082"/>
        <v>0</v>
      </c>
      <c r="AG3364" s="1"/>
      <c r="AH3364" s="1"/>
      <c r="AI3364" s="1">
        <f t="shared" si="2083"/>
        <v>0</v>
      </c>
      <c r="AJ3364" s="102">
        <f t="shared" si="2084"/>
        <v>0</v>
      </c>
      <c r="AM3364" s="102">
        <f t="shared" si="2085"/>
        <v>0</v>
      </c>
      <c r="AP3364" s="102">
        <f t="shared" si="2086"/>
        <v>0</v>
      </c>
      <c r="AQ3364" s="102">
        <f t="shared" si="2087"/>
        <v>0</v>
      </c>
      <c r="AT3364" s="102">
        <f t="shared" si="2088"/>
        <v>0</v>
      </c>
      <c r="AW3364" s="102">
        <f t="shared" si="2089"/>
        <v>0</v>
      </c>
      <c r="AX3364" s="102">
        <f t="shared" si="2090"/>
        <v>0</v>
      </c>
      <c r="AY3364" s="102">
        <f t="shared" si="2091"/>
        <v>0</v>
      </c>
      <c r="AZ3364" s="102">
        <f t="shared" si="2092"/>
        <v>0</v>
      </c>
      <c r="BA3364" s="102">
        <f t="shared" si="2093"/>
        <v>0</v>
      </c>
      <c r="BB3364" s="102">
        <f t="shared" si="2094"/>
        <v>0</v>
      </c>
      <c r="BC3364" s="102">
        <f t="shared" si="2095"/>
        <v>0</v>
      </c>
      <c r="BD3364" s="102">
        <f t="shared" si="2096"/>
        <v>0</v>
      </c>
      <c r="BE3364" s="102">
        <f t="shared" si="2097"/>
        <v>0</v>
      </c>
    </row>
    <row r="3365" spans="1:57" s="102" customFormat="1" ht="27.75" hidden="1">
      <c r="A3365" s="1"/>
      <c r="B3365" s="90">
        <v>2017</v>
      </c>
      <c r="C3365" s="91">
        <v>8321</v>
      </c>
      <c r="D3365" s="91">
        <v>3</v>
      </c>
      <c r="E3365" s="92">
        <v>6</v>
      </c>
      <c r="F3365" s="92">
        <v>0</v>
      </c>
      <c r="G3365" s="92">
        <v>5000</v>
      </c>
      <c r="H3365" s="92">
        <v>5300</v>
      </c>
      <c r="I3365" s="92">
        <v>531</v>
      </c>
      <c r="J3365" s="93">
        <v>105</v>
      </c>
      <c r="K3365" s="331" t="s">
        <v>1654</v>
      </c>
      <c r="L3365" s="95">
        <v>0</v>
      </c>
      <c r="M3365" s="95">
        <v>0</v>
      </c>
      <c r="N3365" s="95">
        <f t="shared" si="2098"/>
        <v>0</v>
      </c>
      <c r="O3365" s="95">
        <v>0</v>
      </c>
      <c r="P3365" s="95">
        <v>0</v>
      </c>
      <c r="Q3365" s="95">
        <f t="shared" si="2099"/>
        <v>0</v>
      </c>
      <c r="R3365" s="95">
        <f t="shared" si="2100"/>
        <v>0</v>
      </c>
      <c r="S3365" s="96" t="s">
        <v>95</v>
      </c>
      <c r="T3365" s="97"/>
      <c r="U3365" s="98"/>
      <c r="V3365" s="137" t="s">
        <v>174</v>
      </c>
      <c r="W3365" s="1"/>
      <c r="X3365" s="1"/>
      <c r="Y3365" s="1">
        <f t="shared" si="2079"/>
        <v>0</v>
      </c>
      <c r="Z3365" s="1"/>
      <c r="AA3365" s="1"/>
      <c r="AB3365" s="1">
        <f t="shared" si="2080"/>
        <v>0</v>
      </c>
      <c r="AC3365" s="1">
        <f t="shared" si="2081"/>
        <v>0</v>
      </c>
      <c r="AD3365" s="1"/>
      <c r="AE3365" s="1"/>
      <c r="AF3365" s="1">
        <f t="shared" si="2082"/>
        <v>0</v>
      </c>
      <c r="AG3365" s="1"/>
      <c r="AH3365" s="1"/>
      <c r="AI3365" s="1">
        <f t="shared" si="2083"/>
        <v>0</v>
      </c>
      <c r="AJ3365" s="102">
        <f t="shared" si="2084"/>
        <v>0</v>
      </c>
      <c r="AM3365" s="102">
        <f t="shared" si="2085"/>
        <v>0</v>
      </c>
      <c r="AP3365" s="102">
        <f t="shared" si="2086"/>
        <v>0</v>
      </c>
      <c r="AQ3365" s="102">
        <f t="shared" si="2087"/>
        <v>0</v>
      </c>
      <c r="AT3365" s="102">
        <f t="shared" si="2088"/>
        <v>0</v>
      </c>
      <c r="AW3365" s="102">
        <f t="shared" si="2089"/>
        <v>0</v>
      </c>
      <c r="AX3365" s="102">
        <f t="shared" si="2090"/>
        <v>0</v>
      </c>
      <c r="AY3365" s="102">
        <f t="shared" si="2091"/>
        <v>0</v>
      </c>
      <c r="AZ3365" s="102">
        <f t="shared" si="2092"/>
        <v>0</v>
      </c>
      <c r="BA3365" s="102">
        <f t="shared" si="2093"/>
        <v>0</v>
      </c>
      <c r="BB3365" s="102">
        <f t="shared" si="2094"/>
        <v>0</v>
      </c>
      <c r="BC3365" s="102">
        <f t="shared" si="2095"/>
        <v>0</v>
      </c>
      <c r="BD3365" s="102">
        <f t="shared" si="2096"/>
        <v>0</v>
      </c>
      <c r="BE3365" s="102">
        <f t="shared" si="2097"/>
        <v>0</v>
      </c>
    </row>
    <row r="3366" spans="1:57" s="102" customFormat="1" ht="27.75" hidden="1" customHeight="1">
      <c r="A3366" s="1"/>
      <c r="B3366" s="90">
        <v>2017</v>
      </c>
      <c r="C3366" s="91">
        <v>8321</v>
      </c>
      <c r="D3366" s="91">
        <v>3</v>
      </c>
      <c r="E3366" s="92">
        <v>6</v>
      </c>
      <c r="F3366" s="92">
        <v>0</v>
      </c>
      <c r="G3366" s="92">
        <v>5000</v>
      </c>
      <c r="H3366" s="92">
        <v>5300</v>
      </c>
      <c r="I3366" s="92">
        <v>531</v>
      </c>
      <c r="J3366" s="93">
        <v>106</v>
      </c>
      <c r="K3366" s="331" t="s">
        <v>1655</v>
      </c>
      <c r="L3366" s="95">
        <v>0</v>
      </c>
      <c r="M3366" s="95">
        <v>0</v>
      </c>
      <c r="N3366" s="95">
        <f t="shared" si="2098"/>
        <v>0</v>
      </c>
      <c r="O3366" s="95">
        <v>0</v>
      </c>
      <c r="P3366" s="95">
        <v>0</v>
      </c>
      <c r="Q3366" s="95">
        <f t="shared" si="2099"/>
        <v>0</v>
      </c>
      <c r="R3366" s="95">
        <f t="shared" si="2100"/>
        <v>0</v>
      </c>
      <c r="S3366" s="96" t="s">
        <v>95</v>
      </c>
      <c r="T3366" s="97"/>
      <c r="U3366" s="98"/>
      <c r="V3366" s="137" t="s">
        <v>174</v>
      </c>
      <c r="W3366" s="1"/>
      <c r="X3366" s="1"/>
      <c r="Y3366" s="1">
        <f t="shared" si="2079"/>
        <v>0</v>
      </c>
      <c r="Z3366" s="1"/>
      <c r="AA3366" s="1"/>
      <c r="AB3366" s="1">
        <f t="shared" si="2080"/>
        <v>0</v>
      </c>
      <c r="AC3366" s="1">
        <f t="shared" si="2081"/>
        <v>0</v>
      </c>
      <c r="AD3366" s="1"/>
      <c r="AE3366" s="1"/>
      <c r="AF3366" s="1">
        <f t="shared" si="2082"/>
        <v>0</v>
      </c>
      <c r="AG3366" s="1"/>
      <c r="AH3366" s="1"/>
      <c r="AI3366" s="1">
        <f t="shared" si="2083"/>
        <v>0</v>
      </c>
      <c r="AJ3366" s="102">
        <f t="shared" si="2084"/>
        <v>0</v>
      </c>
      <c r="AM3366" s="102">
        <f t="shared" si="2085"/>
        <v>0</v>
      </c>
      <c r="AP3366" s="102">
        <f t="shared" si="2086"/>
        <v>0</v>
      </c>
      <c r="AQ3366" s="102">
        <f t="shared" si="2087"/>
        <v>0</v>
      </c>
      <c r="AT3366" s="102">
        <f t="shared" si="2088"/>
        <v>0</v>
      </c>
      <c r="AW3366" s="102">
        <f t="shared" si="2089"/>
        <v>0</v>
      </c>
      <c r="AX3366" s="102">
        <f t="shared" si="2090"/>
        <v>0</v>
      </c>
      <c r="AY3366" s="102">
        <f t="shared" si="2091"/>
        <v>0</v>
      </c>
      <c r="AZ3366" s="102">
        <f t="shared" si="2092"/>
        <v>0</v>
      </c>
      <c r="BA3366" s="102">
        <f t="shared" si="2093"/>
        <v>0</v>
      </c>
      <c r="BB3366" s="102">
        <f t="shared" si="2094"/>
        <v>0</v>
      </c>
      <c r="BC3366" s="102">
        <f t="shared" si="2095"/>
        <v>0</v>
      </c>
      <c r="BD3366" s="102">
        <f t="shared" si="2096"/>
        <v>0</v>
      </c>
      <c r="BE3366" s="102">
        <f t="shared" si="2097"/>
        <v>0</v>
      </c>
    </row>
    <row r="3367" spans="1:57" s="102" customFormat="1" ht="54" hidden="1">
      <c r="A3367" s="1"/>
      <c r="B3367" s="90">
        <v>2017</v>
      </c>
      <c r="C3367" s="91">
        <v>8321</v>
      </c>
      <c r="D3367" s="91">
        <v>3</v>
      </c>
      <c r="E3367" s="92">
        <v>6</v>
      </c>
      <c r="F3367" s="92">
        <v>0</v>
      </c>
      <c r="G3367" s="92">
        <v>5000</v>
      </c>
      <c r="H3367" s="92">
        <v>5300</v>
      </c>
      <c r="I3367" s="92">
        <v>531</v>
      </c>
      <c r="J3367" s="93">
        <v>107</v>
      </c>
      <c r="K3367" s="331" t="s">
        <v>1656</v>
      </c>
      <c r="L3367" s="95">
        <v>0</v>
      </c>
      <c r="M3367" s="95">
        <v>0</v>
      </c>
      <c r="N3367" s="95">
        <f t="shared" si="2098"/>
        <v>0</v>
      </c>
      <c r="O3367" s="95">
        <v>0</v>
      </c>
      <c r="P3367" s="95">
        <v>0</v>
      </c>
      <c r="Q3367" s="95">
        <f t="shared" si="2099"/>
        <v>0</v>
      </c>
      <c r="R3367" s="95">
        <f t="shared" si="2100"/>
        <v>0</v>
      </c>
      <c r="S3367" s="96" t="s">
        <v>95</v>
      </c>
      <c r="T3367" s="97"/>
      <c r="U3367" s="98"/>
      <c r="V3367" s="137" t="s">
        <v>174</v>
      </c>
      <c r="W3367" s="1"/>
      <c r="X3367" s="1"/>
      <c r="Y3367" s="1">
        <f t="shared" si="2079"/>
        <v>0</v>
      </c>
      <c r="Z3367" s="1"/>
      <c r="AA3367" s="1"/>
      <c r="AB3367" s="1">
        <f t="shared" si="2080"/>
        <v>0</v>
      </c>
      <c r="AC3367" s="1">
        <f t="shared" si="2081"/>
        <v>0</v>
      </c>
      <c r="AD3367" s="1"/>
      <c r="AE3367" s="1"/>
      <c r="AF3367" s="1">
        <f t="shared" si="2082"/>
        <v>0</v>
      </c>
      <c r="AG3367" s="1"/>
      <c r="AH3367" s="1"/>
      <c r="AI3367" s="1">
        <f t="shared" si="2083"/>
        <v>0</v>
      </c>
      <c r="AJ3367" s="102">
        <f t="shared" si="2084"/>
        <v>0</v>
      </c>
      <c r="AM3367" s="102">
        <f t="shared" si="2085"/>
        <v>0</v>
      </c>
      <c r="AP3367" s="102">
        <f t="shared" si="2086"/>
        <v>0</v>
      </c>
      <c r="AQ3367" s="102">
        <f t="shared" si="2087"/>
        <v>0</v>
      </c>
      <c r="AT3367" s="102">
        <f t="shared" si="2088"/>
        <v>0</v>
      </c>
      <c r="AW3367" s="102">
        <f t="shared" si="2089"/>
        <v>0</v>
      </c>
      <c r="AX3367" s="102">
        <f t="shared" si="2090"/>
        <v>0</v>
      </c>
      <c r="AY3367" s="102">
        <f t="shared" si="2091"/>
        <v>0</v>
      </c>
      <c r="AZ3367" s="102">
        <f t="shared" si="2092"/>
        <v>0</v>
      </c>
      <c r="BA3367" s="102">
        <f t="shared" si="2093"/>
        <v>0</v>
      </c>
      <c r="BB3367" s="102">
        <f t="shared" si="2094"/>
        <v>0</v>
      </c>
      <c r="BC3367" s="102">
        <f t="shared" si="2095"/>
        <v>0</v>
      </c>
      <c r="BD3367" s="102">
        <f t="shared" si="2096"/>
        <v>0</v>
      </c>
      <c r="BE3367" s="102">
        <f t="shared" si="2097"/>
        <v>0</v>
      </c>
    </row>
    <row r="3368" spans="1:57" s="102" customFormat="1" ht="54" hidden="1" customHeight="1">
      <c r="A3368" s="1"/>
      <c r="B3368" s="90">
        <v>2017</v>
      </c>
      <c r="C3368" s="91">
        <v>8321</v>
      </c>
      <c r="D3368" s="91">
        <v>3</v>
      </c>
      <c r="E3368" s="92">
        <v>6</v>
      </c>
      <c r="F3368" s="92">
        <v>0</v>
      </c>
      <c r="G3368" s="92">
        <v>5000</v>
      </c>
      <c r="H3368" s="92">
        <v>5300</v>
      </c>
      <c r="I3368" s="92">
        <v>531</v>
      </c>
      <c r="J3368" s="93">
        <v>108</v>
      </c>
      <c r="K3368" s="331" t="s">
        <v>1657</v>
      </c>
      <c r="L3368" s="95">
        <v>0</v>
      </c>
      <c r="M3368" s="95">
        <v>0</v>
      </c>
      <c r="N3368" s="95">
        <f t="shared" si="2098"/>
        <v>0</v>
      </c>
      <c r="O3368" s="95">
        <v>0</v>
      </c>
      <c r="P3368" s="95">
        <v>0</v>
      </c>
      <c r="Q3368" s="95">
        <f t="shared" si="2099"/>
        <v>0</v>
      </c>
      <c r="R3368" s="95">
        <f t="shared" si="2100"/>
        <v>0</v>
      </c>
      <c r="S3368" s="96" t="s">
        <v>95</v>
      </c>
      <c r="T3368" s="97"/>
      <c r="U3368" s="98"/>
      <c r="V3368" s="137" t="s">
        <v>174</v>
      </c>
      <c r="W3368" s="1"/>
      <c r="X3368" s="1"/>
      <c r="Y3368" s="1">
        <f t="shared" si="2079"/>
        <v>0</v>
      </c>
      <c r="Z3368" s="1"/>
      <c r="AA3368" s="1"/>
      <c r="AB3368" s="1">
        <f t="shared" si="2080"/>
        <v>0</v>
      </c>
      <c r="AC3368" s="1">
        <f t="shared" si="2081"/>
        <v>0</v>
      </c>
      <c r="AD3368" s="1"/>
      <c r="AE3368" s="1"/>
      <c r="AF3368" s="1">
        <f t="shared" si="2082"/>
        <v>0</v>
      </c>
      <c r="AG3368" s="1"/>
      <c r="AH3368" s="1"/>
      <c r="AI3368" s="1">
        <f t="shared" si="2083"/>
        <v>0</v>
      </c>
      <c r="AJ3368" s="102">
        <f t="shared" si="2084"/>
        <v>0</v>
      </c>
      <c r="AM3368" s="102">
        <f t="shared" si="2085"/>
        <v>0</v>
      </c>
      <c r="AP3368" s="102">
        <f t="shared" si="2086"/>
        <v>0</v>
      </c>
      <c r="AQ3368" s="102">
        <f t="shared" si="2087"/>
        <v>0</v>
      </c>
      <c r="AT3368" s="102">
        <f t="shared" si="2088"/>
        <v>0</v>
      </c>
      <c r="AW3368" s="102">
        <f t="shared" si="2089"/>
        <v>0</v>
      </c>
      <c r="AX3368" s="102">
        <f t="shared" si="2090"/>
        <v>0</v>
      </c>
      <c r="AY3368" s="102">
        <f t="shared" si="2091"/>
        <v>0</v>
      </c>
      <c r="AZ3368" s="102">
        <f t="shared" si="2092"/>
        <v>0</v>
      </c>
      <c r="BA3368" s="102">
        <f t="shared" si="2093"/>
        <v>0</v>
      </c>
      <c r="BB3368" s="102">
        <f t="shared" si="2094"/>
        <v>0</v>
      </c>
      <c r="BC3368" s="102">
        <f t="shared" si="2095"/>
        <v>0</v>
      </c>
      <c r="BD3368" s="102">
        <f t="shared" si="2096"/>
        <v>0</v>
      </c>
      <c r="BE3368" s="102">
        <f t="shared" si="2097"/>
        <v>0</v>
      </c>
    </row>
    <row r="3369" spans="1:57" s="102" customFormat="1" ht="54" hidden="1">
      <c r="A3369" s="1"/>
      <c r="B3369" s="90">
        <v>2017</v>
      </c>
      <c r="C3369" s="91">
        <v>8321</v>
      </c>
      <c r="D3369" s="91">
        <v>3</v>
      </c>
      <c r="E3369" s="92">
        <v>6</v>
      </c>
      <c r="F3369" s="92">
        <v>0</v>
      </c>
      <c r="G3369" s="92">
        <v>5000</v>
      </c>
      <c r="H3369" s="92">
        <v>5300</v>
      </c>
      <c r="I3369" s="92">
        <v>531</v>
      </c>
      <c r="J3369" s="93">
        <v>109</v>
      </c>
      <c r="K3369" s="331" t="s">
        <v>1658</v>
      </c>
      <c r="L3369" s="95">
        <v>0</v>
      </c>
      <c r="M3369" s="95">
        <v>0</v>
      </c>
      <c r="N3369" s="95">
        <f t="shared" si="2098"/>
        <v>0</v>
      </c>
      <c r="O3369" s="95">
        <v>0</v>
      </c>
      <c r="P3369" s="95">
        <v>0</v>
      </c>
      <c r="Q3369" s="95">
        <f t="shared" si="2099"/>
        <v>0</v>
      </c>
      <c r="R3369" s="95">
        <f t="shared" si="2100"/>
        <v>0</v>
      </c>
      <c r="S3369" s="96" t="s">
        <v>95</v>
      </c>
      <c r="T3369" s="97"/>
      <c r="U3369" s="98"/>
      <c r="V3369" s="137" t="s">
        <v>174</v>
      </c>
      <c r="W3369" s="1"/>
      <c r="X3369" s="1"/>
      <c r="Y3369" s="1">
        <f t="shared" si="2079"/>
        <v>0</v>
      </c>
      <c r="Z3369" s="1"/>
      <c r="AA3369" s="1"/>
      <c r="AB3369" s="1">
        <f t="shared" si="2080"/>
        <v>0</v>
      </c>
      <c r="AC3369" s="1">
        <f t="shared" si="2081"/>
        <v>0</v>
      </c>
      <c r="AD3369" s="1"/>
      <c r="AE3369" s="1"/>
      <c r="AF3369" s="1">
        <f t="shared" si="2082"/>
        <v>0</v>
      </c>
      <c r="AG3369" s="1"/>
      <c r="AH3369" s="1"/>
      <c r="AI3369" s="1">
        <f t="shared" si="2083"/>
        <v>0</v>
      </c>
      <c r="AJ3369" s="102">
        <f t="shared" si="2084"/>
        <v>0</v>
      </c>
      <c r="AM3369" s="102">
        <f t="shared" si="2085"/>
        <v>0</v>
      </c>
      <c r="AP3369" s="102">
        <f t="shared" si="2086"/>
        <v>0</v>
      </c>
      <c r="AQ3369" s="102">
        <f t="shared" si="2087"/>
        <v>0</v>
      </c>
      <c r="AT3369" s="102">
        <f t="shared" si="2088"/>
        <v>0</v>
      </c>
      <c r="AW3369" s="102">
        <f t="shared" si="2089"/>
        <v>0</v>
      </c>
      <c r="AX3369" s="102">
        <f t="shared" si="2090"/>
        <v>0</v>
      </c>
      <c r="AY3369" s="102">
        <f t="shared" si="2091"/>
        <v>0</v>
      </c>
      <c r="AZ3369" s="102">
        <f t="shared" si="2092"/>
        <v>0</v>
      </c>
      <c r="BA3369" s="102">
        <f t="shared" si="2093"/>
        <v>0</v>
      </c>
      <c r="BB3369" s="102">
        <f t="shared" si="2094"/>
        <v>0</v>
      </c>
      <c r="BC3369" s="102">
        <f t="shared" si="2095"/>
        <v>0</v>
      </c>
      <c r="BD3369" s="102">
        <f t="shared" si="2096"/>
        <v>0</v>
      </c>
      <c r="BE3369" s="102">
        <f t="shared" si="2097"/>
        <v>0</v>
      </c>
    </row>
    <row r="3370" spans="1:57" s="102" customFormat="1" ht="27.75" hidden="1" customHeight="1">
      <c r="A3370" s="1"/>
      <c r="B3370" s="90">
        <v>2017</v>
      </c>
      <c r="C3370" s="91">
        <v>8321</v>
      </c>
      <c r="D3370" s="91">
        <v>3</v>
      </c>
      <c r="E3370" s="92">
        <v>6</v>
      </c>
      <c r="F3370" s="92">
        <v>0</v>
      </c>
      <c r="G3370" s="92">
        <v>5000</v>
      </c>
      <c r="H3370" s="92">
        <v>5300</v>
      </c>
      <c r="I3370" s="92">
        <v>531</v>
      </c>
      <c r="J3370" s="93">
        <v>110</v>
      </c>
      <c r="K3370" s="331" t="s">
        <v>1659</v>
      </c>
      <c r="L3370" s="95">
        <v>0</v>
      </c>
      <c r="M3370" s="95">
        <v>0</v>
      </c>
      <c r="N3370" s="95">
        <f t="shared" si="2098"/>
        <v>0</v>
      </c>
      <c r="O3370" s="95">
        <v>0</v>
      </c>
      <c r="P3370" s="95">
        <v>0</v>
      </c>
      <c r="Q3370" s="95">
        <f t="shared" si="2099"/>
        <v>0</v>
      </c>
      <c r="R3370" s="95">
        <f t="shared" si="2100"/>
        <v>0</v>
      </c>
      <c r="S3370" s="96" t="s">
        <v>95</v>
      </c>
      <c r="T3370" s="97"/>
      <c r="U3370" s="98"/>
      <c r="V3370" s="137" t="s">
        <v>174</v>
      </c>
      <c r="W3370" s="1"/>
      <c r="X3370" s="1"/>
      <c r="Y3370" s="1">
        <f t="shared" si="2079"/>
        <v>0</v>
      </c>
      <c r="Z3370" s="1"/>
      <c r="AA3370" s="1"/>
      <c r="AB3370" s="1">
        <f t="shared" si="2080"/>
        <v>0</v>
      </c>
      <c r="AC3370" s="1">
        <f t="shared" si="2081"/>
        <v>0</v>
      </c>
      <c r="AD3370" s="1"/>
      <c r="AE3370" s="1"/>
      <c r="AF3370" s="1">
        <f t="shared" si="2082"/>
        <v>0</v>
      </c>
      <c r="AG3370" s="1"/>
      <c r="AH3370" s="1"/>
      <c r="AI3370" s="1">
        <f t="shared" si="2083"/>
        <v>0</v>
      </c>
      <c r="AJ3370" s="102">
        <f t="shared" si="2084"/>
        <v>0</v>
      </c>
      <c r="AM3370" s="102">
        <f t="shared" si="2085"/>
        <v>0</v>
      </c>
      <c r="AP3370" s="102">
        <f t="shared" si="2086"/>
        <v>0</v>
      </c>
      <c r="AQ3370" s="102">
        <f t="shared" si="2087"/>
        <v>0</v>
      </c>
      <c r="AT3370" s="102">
        <f t="shared" si="2088"/>
        <v>0</v>
      </c>
      <c r="AW3370" s="102">
        <f t="shared" si="2089"/>
        <v>0</v>
      </c>
      <c r="AX3370" s="102">
        <f t="shared" si="2090"/>
        <v>0</v>
      </c>
      <c r="AY3370" s="102">
        <f t="shared" si="2091"/>
        <v>0</v>
      </c>
      <c r="AZ3370" s="102">
        <f t="shared" si="2092"/>
        <v>0</v>
      </c>
      <c r="BA3370" s="102">
        <f t="shared" si="2093"/>
        <v>0</v>
      </c>
      <c r="BB3370" s="102">
        <f t="shared" si="2094"/>
        <v>0</v>
      </c>
      <c r="BC3370" s="102">
        <f t="shared" si="2095"/>
        <v>0</v>
      </c>
      <c r="BD3370" s="102">
        <f t="shared" si="2096"/>
        <v>0</v>
      </c>
      <c r="BE3370" s="102">
        <f t="shared" si="2097"/>
        <v>0</v>
      </c>
    </row>
    <row r="3371" spans="1:57" s="102" customFormat="1" ht="54" hidden="1" customHeight="1">
      <c r="A3371" s="1"/>
      <c r="B3371" s="90">
        <v>2017</v>
      </c>
      <c r="C3371" s="91">
        <v>8321</v>
      </c>
      <c r="D3371" s="91">
        <v>3</v>
      </c>
      <c r="E3371" s="92">
        <v>6</v>
      </c>
      <c r="F3371" s="92">
        <v>0</v>
      </c>
      <c r="G3371" s="92">
        <v>5000</v>
      </c>
      <c r="H3371" s="92">
        <v>5300</v>
      </c>
      <c r="I3371" s="92">
        <v>531</v>
      </c>
      <c r="J3371" s="93">
        <v>111</v>
      </c>
      <c r="K3371" s="331" t="s">
        <v>1660</v>
      </c>
      <c r="L3371" s="95">
        <v>0</v>
      </c>
      <c r="M3371" s="95">
        <v>0</v>
      </c>
      <c r="N3371" s="95">
        <f t="shared" si="2098"/>
        <v>0</v>
      </c>
      <c r="O3371" s="95">
        <v>0</v>
      </c>
      <c r="P3371" s="95">
        <v>0</v>
      </c>
      <c r="Q3371" s="95">
        <f t="shared" si="2099"/>
        <v>0</v>
      </c>
      <c r="R3371" s="95">
        <f t="shared" si="2100"/>
        <v>0</v>
      </c>
      <c r="S3371" s="96" t="s">
        <v>95</v>
      </c>
      <c r="T3371" s="97"/>
      <c r="U3371" s="98"/>
      <c r="V3371" s="137" t="s">
        <v>174</v>
      </c>
      <c r="W3371" s="1"/>
      <c r="X3371" s="1"/>
      <c r="Y3371" s="1">
        <f t="shared" si="2079"/>
        <v>0</v>
      </c>
      <c r="Z3371" s="1"/>
      <c r="AA3371" s="1"/>
      <c r="AB3371" s="1">
        <f t="shared" si="2080"/>
        <v>0</v>
      </c>
      <c r="AC3371" s="1">
        <f t="shared" si="2081"/>
        <v>0</v>
      </c>
      <c r="AD3371" s="1"/>
      <c r="AE3371" s="1"/>
      <c r="AF3371" s="1">
        <f t="shared" si="2082"/>
        <v>0</v>
      </c>
      <c r="AG3371" s="1"/>
      <c r="AH3371" s="1"/>
      <c r="AI3371" s="1">
        <f t="shared" si="2083"/>
        <v>0</v>
      </c>
      <c r="AJ3371" s="102">
        <f t="shared" si="2084"/>
        <v>0</v>
      </c>
      <c r="AM3371" s="102">
        <f t="shared" si="2085"/>
        <v>0</v>
      </c>
      <c r="AP3371" s="102">
        <f t="shared" si="2086"/>
        <v>0</v>
      </c>
      <c r="AQ3371" s="102">
        <f t="shared" si="2087"/>
        <v>0</v>
      </c>
      <c r="AT3371" s="102">
        <f t="shared" si="2088"/>
        <v>0</v>
      </c>
      <c r="AW3371" s="102">
        <f t="shared" si="2089"/>
        <v>0</v>
      </c>
      <c r="AX3371" s="102">
        <f t="shared" si="2090"/>
        <v>0</v>
      </c>
      <c r="AY3371" s="102">
        <f t="shared" si="2091"/>
        <v>0</v>
      </c>
      <c r="AZ3371" s="102">
        <f t="shared" si="2092"/>
        <v>0</v>
      </c>
      <c r="BA3371" s="102">
        <f t="shared" si="2093"/>
        <v>0</v>
      </c>
      <c r="BB3371" s="102">
        <f t="shared" si="2094"/>
        <v>0</v>
      </c>
      <c r="BC3371" s="102">
        <f t="shared" si="2095"/>
        <v>0</v>
      </c>
      <c r="BD3371" s="102">
        <f t="shared" si="2096"/>
        <v>0</v>
      </c>
      <c r="BE3371" s="102">
        <f t="shared" si="2097"/>
        <v>0</v>
      </c>
    </row>
    <row r="3372" spans="1:57" s="102" customFormat="1" ht="27.75" hidden="1" customHeight="1">
      <c r="A3372" s="1"/>
      <c r="B3372" s="90">
        <v>2017</v>
      </c>
      <c r="C3372" s="91">
        <v>8321</v>
      </c>
      <c r="D3372" s="91">
        <v>3</v>
      </c>
      <c r="E3372" s="92">
        <v>6</v>
      </c>
      <c r="F3372" s="92">
        <v>0</v>
      </c>
      <c r="G3372" s="92">
        <v>5000</v>
      </c>
      <c r="H3372" s="92">
        <v>5300</v>
      </c>
      <c r="I3372" s="92">
        <v>531</v>
      </c>
      <c r="J3372" s="93">
        <v>112</v>
      </c>
      <c r="K3372" s="331" t="s">
        <v>1661</v>
      </c>
      <c r="L3372" s="95">
        <v>0</v>
      </c>
      <c r="M3372" s="95">
        <v>0</v>
      </c>
      <c r="N3372" s="95">
        <f t="shared" si="2098"/>
        <v>0</v>
      </c>
      <c r="O3372" s="95">
        <v>0</v>
      </c>
      <c r="P3372" s="95">
        <v>0</v>
      </c>
      <c r="Q3372" s="95">
        <f t="shared" si="2099"/>
        <v>0</v>
      </c>
      <c r="R3372" s="95">
        <f t="shared" si="2100"/>
        <v>0</v>
      </c>
      <c r="S3372" s="96" t="s">
        <v>95</v>
      </c>
      <c r="T3372" s="97"/>
      <c r="U3372" s="98"/>
      <c r="V3372" s="137" t="s">
        <v>174</v>
      </c>
      <c r="W3372" s="1"/>
      <c r="X3372" s="1"/>
      <c r="Y3372" s="1">
        <f t="shared" si="2079"/>
        <v>0</v>
      </c>
      <c r="Z3372" s="1"/>
      <c r="AA3372" s="1"/>
      <c r="AB3372" s="1">
        <f t="shared" si="2080"/>
        <v>0</v>
      </c>
      <c r="AC3372" s="1">
        <f t="shared" si="2081"/>
        <v>0</v>
      </c>
      <c r="AD3372" s="1"/>
      <c r="AE3372" s="1"/>
      <c r="AF3372" s="1">
        <f t="shared" si="2082"/>
        <v>0</v>
      </c>
      <c r="AG3372" s="1"/>
      <c r="AH3372" s="1"/>
      <c r="AI3372" s="1">
        <f t="shared" si="2083"/>
        <v>0</v>
      </c>
      <c r="AJ3372" s="102">
        <f t="shared" si="2084"/>
        <v>0</v>
      </c>
      <c r="AM3372" s="102">
        <f t="shared" si="2085"/>
        <v>0</v>
      </c>
      <c r="AP3372" s="102">
        <f t="shared" si="2086"/>
        <v>0</v>
      </c>
      <c r="AQ3372" s="102">
        <f t="shared" si="2087"/>
        <v>0</v>
      </c>
      <c r="AT3372" s="102">
        <f t="shared" si="2088"/>
        <v>0</v>
      </c>
      <c r="AW3372" s="102">
        <f t="shared" si="2089"/>
        <v>0</v>
      </c>
      <c r="AX3372" s="102">
        <f t="shared" si="2090"/>
        <v>0</v>
      </c>
      <c r="AY3372" s="102">
        <f t="shared" si="2091"/>
        <v>0</v>
      </c>
      <c r="AZ3372" s="102">
        <f t="shared" si="2092"/>
        <v>0</v>
      </c>
      <c r="BA3372" s="102">
        <f t="shared" si="2093"/>
        <v>0</v>
      </c>
      <c r="BB3372" s="102">
        <f t="shared" si="2094"/>
        <v>0</v>
      </c>
      <c r="BC3372" s="102">
        <f t="shared" si="2095"/>
        <v>0</v>
      </c>
      <c r="BD3372" s="102">
        <f t="shared" si="2096"/>
        <v>0</v>
      </c>
      <c r="BE3372" s="102">
        <f t="shared" si="2097"/>
        <v>0</v>
      </c>
    </row>
    <row r="3373" spans="1:57" s="102" customFormat="1" ht="54" hidden="1" customHeight="1">
      <c r="A3373" s="1"/>
      <c r="B3373" s="90">
        <v>2017</v>
      </c>
      <c r="C3373" s="91">
        <v>8321</v>
      </c>
      <c r="D3373" s="91">
        <v>3</v>
      </c>
      <c r="E3373" s="92">
        <v>6</v>
      </c>
      <c r="F3373" s="92">
        <v>0</v>
      </c>
      <c r="G3373" s="92">
        <v>5000</v>
      </c>
      <c r="H3373" s="92">
        <v>5300</v>
      </c>
      <c r="I3373" s="92">
        <v>531</v>
      </c>
      <c r="J3373" s="93">
        <v>113</v>
      </c>
      <c r="K3373" s="331" t="s">
        <v>1662</v>
      </c>
      <c r="L3373" s="95">
        <v>0</v>
      </c>
      <c r="M3373" s="95">
        <v>0</v>
      </c>
      <c r="N3373" s="95">
        <f t="shared" si="2098"/>
        <v>0</v>
      </c>
      <c r="O3373" s="95">
        <v>0</v>
      </c>
      <c r="P3373" s="95">
        <v>0</v>
      </c>
      <c r="Q3373" s="95">
        <f t="shared" si="2099"/>
        <v>0</v>
      </c>
      <c r="R3373" s="95">
        <f t="shared" si="2100"/>
        <v>0</v>
      </c>
      <c r="S3373" s="96" t="s">
        <v>95</v>
      </c>
      <c r="T3373" s="97"/>
      <c r="U3373" s="98"/>
      <c r="V3373" s="137" t="s">
        <v>174</v>
      </c>
      <c r="W3373" s="1"/>
      <c r="X3373" s="1"/>
      <c r="Y3373" s="1">
        <f t="shared" si="2079"/>
        <v>0</v>
      </c>
      <c r="Z3373" s="1"/>
      <c r="AA3373" s="1"/>
      <c r="AB3373" s="1">
        <f t="shared" si="2080"/>
        <v>0</v>
      </c>
      <c r="AC3373" s="1">
        <f t="shared" si="2081"/>
        <v>0</v>
      </c>
      <c r="AD3373" s="1"/>
      <c r="AE3373" s="1"/>
      <c r="AF3373" s="1">
        <f t="shared" si="2082"/>
        <v>0</v>
      </c>
      <c r="AG3373" s="1"/>
      <c r="AH3373" s="1"/>
      <c r="AI3373" s="1">
        <f t="shared" si="2083"/>
        <v>0</v>
      </c>
      <c r="AJ3373" s="102">
        <f t="shared" si="2084"/>
        <v>0</v>
      </c>
      <c r="AM3373" s="102">
        <f t="shared" si="2085"/>
        <v>0</v>
      </c>
      <c r="AP3373" s="102">
        <f t="shared" si="2086"/>
        <v>0</v>
      </c>
      <c r="AQ3373" s="102">
        <f t="shared" si="2087"/>
        <v>0</v>
      </c>
      <c r="AT3373" s="102">
        <f t="shared" si="2088"/>
        <v>0</v>
      </c>
      <c r="AW3373" s="102">
        <f t="shared" si="2089"/>
        <v>0</v>
      </c>
      <c r="AX3373" s="102">
        <f t="shared" si="2090"/>
        <v>0</v>
      </c>
      <c r="AY3373" s="102">
        <f t="shared" si="2091"/>
        <v>0</v>
      </c>
      <c r="AZ3373" s="102">
        <f t="shared" si="2092"/>
        <v>0</v>
      </c>
      <c r="BA3373" s="102">
        <f t="shared" si="2093"/>
        <v>0</v>
      </c>
      <c r="BB3373" s="102">
        <f t="shared" si="2094"/>
        <v>0</v>
      </c>
      <c r="BC3373" s="102">
        <f t="shared" si="2095"/>
        <v>0</v>
      </c>
      <c r="BD3373" s="102">
        <f t="shared" si="2096"/>
        <v>0</v>
      </c>
      <c r="BE3373" s="102">
        <f t="shared" si="2097"/>
        <v>0</v>
      </c>
    </row>
    <row r="3374" spans="1:57" s="102" customFormat="1" ht="27.75" hidden="1" customHeight="1">
      <c r="A3374" s="1"/>
      <c r="B3374" s="90">
        <v>2017</v>
      </c>
      <c r="C3374" s="91">
        <v>8321</v>
      </c>
      <c r="D3374" s="91">
        <v>3</v>
      </c>
      <c r="E3374" s="92">
        <v>6</v>
      </c>
      <c r="F3374" s="92">
        <v>0</v>
      </c>
      <c r="G3374" s="92">
        <v>5000</v>
      </c>
      <c r="H3374" s="92">
        <v>5300</v>
      </c>
      <c r="I3374" s="92">
        <v>531</v>
      </c>
      <c r="J3374" s="93">
        <v>114</v>
      </c>
      <c r="K3374" s="331" t="s">
        <v>1663</v>
      </c>
      <c r="L3374" s="95">
        <v>0</v>
      </c>
      <c r="M3374" s="95">
        <v>0</v>
      </c>
      <c r="N3374" s="95">
        <f t="shared" si="2098"/>
        <v>0</v>
      </c>
      <c r="O3374" s="95">
        <v>0</v>
      </c>
      <c r="P3374" s="95">
        <v>0</v>
      </c>
      <c r="Q3374" s="95">
        <f t="shared" si="2099"/>
        <v>0</v>
      </c>
      <c r="R3374" s="95">
        <f t="shared" si="2100"/>
        <v>0</v>
      </c>
      <c r="S3374" s="96" t="s">
        <v>95</v>
      </c>
      <c r="T3374" s="97"/>
      <c r="U3374" s="98"/>
      <c r="V3374" s="137" t="s">
        <v>174</v>
      </c>
      <c r="W3374" s="1"/>
      <c r="X3374" s="1"/>
      <c r="Y3374" s="1">
        <f t="shared" si="2079"/>
        <v>0</v>
      </c>
      <c r="Z3374" s="1"/>
      <c r="AA3374" s="1"/>
      <c r="AB3374" s="1">
        <f t="shared" si="2080"/>
        <v>0</v>
      </c>
      <c r="AC3374" s="1">
        <f t="shared" si="2081"/>
        <v>0</v>
      </c>
      <c r="AD3374" s="1"/>
      <c r="AE3374" s="1"/>
      <c r="AF3374" s="1">
        <f t="shared" si="2082"/>
        <v>0</v>
      </c>
      <c r="AG3374" s="1"/>
      <c r="AH3374" s="1"/>
      <c r="AI3374" s="1">
        <f t="shared" si="2083"/>
        <v>0</v>
      </c>
      <c r="AJ3374" s="102">
        <f t="shared" si="2084"/>
        <v>0</v>
      </c>
      <c r="AM3374" s="102">
        <f t="shared" si="2085"/>
        <v>0</v>
      </c>
      <c r="AP3374" s="102">
        <f t="shared" si="2086"/>
        <v>0</v>
      </c>
      <c r="AQ3374" s="102">
        <f t="shared" si="2087"/>
        <v>0</v>
      </c>
      <c r="AT3374" s="102">
        <f t="shared" si="2088"/>
        <v>0</v>
      </c>
      <c r="AW3374" s="102">
        <f t="shared" si="2089"/>
        <v>0</v>
      </c>
      <c r="AX3374" s="102">
        <f t="shared" si="2090"/>
        <v>0</v>
      </c>
      <c r="AY3374" s="102">
        <f t="shared" si="2091"/>
        <v>0</v>
      </c>
      <c r="AZ3374" s="102">
        <f t="shared" si="2092"/>
        <v>0</v>
      </c>
      <c r="BA3374" s="102">
        <f t="shared" si="2093"/>
        <v>0</v>
      </c>
      <c r="BB3374" s="102">
        <f t="shared" si="2094"/>
        <v>0</v>
      </c>
      <c r="BC3374" s="102">
        <f t="shared" si="2095"/>
        <v>0</v>
      </c>
      <c r="BD3374" s="102">
        <f t="shared" si="2096"/>
        <v>0</v>
      </c>
      <c r="BE3374" s="102">
        <f t="shared" si="2097"/>
        <v>0</v>
      </c>
    </row>
    <row r="3375" spans="1:57" s="102" customFormat="1" ht="54" hidden="1" customHeight="1">
      <c r="A3375" s="1"/>
      <c r="B3375" s="90">
        <v>2017</v>
      </c>
      <c r="C3375" s="91">
        <v>8321</v>
      </c>
      <c r="D3375" s="91">
        <v>3</v>
      </c>
      <c r="E3375" s="92">
        <v>6</v>
      </c>
      <c r="F3375" s="92">
        <v>0</v>
      </c>
      <c r="G3375" s="92">
        <v>5000</v>
      </c>
      <c r="H3375" s="92">
        <v>5300</v>
      </c>
      <c r="I3375" s="92">
        <v>531</v>
      </c>
      <c r="J3375" s="93">
        <v>115</v>
      </c>
      <c r="K3375" s="331" t="s">
        <v>1664</v>
      </c>
      <c r="L3375" s="95">
        <v>0</v>
      </c>
      <c r="M3375" s="95">
        <v>0</v>
      </c>
      <c r="N3375" s="95">
        <f t="shared" si="2098"/>
        <v>0</v>
      </c>
      <c r="O3375" s="95">
        <v>0</v>
      </c>
      <c r="P3375" s="95">
        <v>0</v>
      </c>
      <c r="Q3375" s="95">
        <f t="shared" si="2099"/>
        <v>0</v>
      </c>
      <c r="R3375" s="95">
        <f t="shared" si="2100"/>
        <v>0</v>
      </c>
      <c r="S3375" s="96" t="s">
        <v>95</v>
      </c>
      <c r="T3375" s="97"/>
      <c r="U3375" s="98"/>
      <c r="V3375" s="137" t="s">
        <v>174</v>
      </c>
      <c r="W3375" s="1"/>
      <c r="X3375" s="1"/>
      <c r="Y3375" s="1">
        <f t="shared" si="2079"/>
        <v>0</v>
      </c>
      <c r="Z3375" s="1"/>
      <c r="AA3375" s="1"/>
      <c r="AB3375" s="1">
        <f t="shared" si="2080"/>
        <v>0</v>
      </c>
      <c r="AC3375" s="1">
        <f t="shared" si="2081"/>
        <v>0</v>
      </c>
      <c r="AD3375" s="1"/>
      <c r="AE3375" s="1"/>
      <c r="AF3375" s="1">
        <f t="shared" si="2082"/>
        <v>0</v>
      </c>
      <c r="AG3375" s="1"/>
      <c r="AH3375" s="1"/>
      <c r="AI3375" s="1">
        <f t="shared" si="2083"/>
        <v>0</v>
      </c>
      <c r="AJ3375" s="102">
        <f t="shared" si="2084"/>
        <v>0</v>
      </c>
      <c r="AM3375" s="102">
        <f t="shared" si="2085"/>
        <v>0</v>
      </c>
      <c r="AP3375" s="102">
        <f t="shared" si="2086"/>
        <v>0</v>
      </c>
      <c r="AQ3375" s="102">
        <f t="shared" si="2087"/>
        <v>0</v>
      </c>
      <c r="AT3375" s="102">
        <f t="shared" si="2088"/>
        <v>0</v>
      </c>
      <c r="AW3375" s="102">
        <f t="shared" si="2089"/>
        <v>0</v>
      </c>
      <c r="AX3375" s="102">
        <f t="shared" si="2090"/>
        <v>0</v>
      </c>
      <c r="AY3375" s="102">
        <f t="shared" si="2091"/>
        <v>0</v>
      </c>
      <c r="AZ3375" s="102">
        <f t="shared" si="2092"/>
        <v>0</v>
      </c>
      <c r="BA3375" s="102">
        <f t="shared" si="2093"/>
        <v>0</v>
      </c>
      <c r="BB3375" s="102">
        <f t="shared" si="2094"/>
        <v>0</v>
      </c>
      <c r="BC3375" s="102">
        <f t="shared" si="2095"/>
        <v>0</v>
      </c>
      <c r="BD3375" s="102">
        <f t="shared" si="2096"/>
        <v>0</v>
      </c>
      <c r="BE3375" s="102">
        <f t="shared" si="2097"/>
        <v>0</v>
      </c>
    </row>
    <row r="3376" spans="1:57" s="102" customFormat="1" ht="54" hidden="1" customHeight="1">
      <c r="A3376" s="1"/>
      <c r="B3376" s="90">
        <v>2017</v>
      </c>
      <c r="C3376" s="91">
        <v>8321</v>
      </c>
      <c r="D3376" s="91">
        <v>3</v>
      </c>
      <c r="E3376" s="92">
        <v>6</v>
      </c>
      <c r="F3376" s="92">
        <v>0</v>
      </c>
      <c r="G3376" s="92">
        <v>5000</v>
      </c>
      <c r="H3376" s="92">
        <v>5300</v>
      </c>
      <c r="I3376" s="92">
        <v>531</v>
      </c>
      <c r="J3376" s="93">
        <v>116</v>
      </c>
      <c r="K3376" s="331" t="s">
        <v>1665</v>
      </c>
      <c r="L3376" s="95">
        <v>0</v>
      </c>
      <c r="M3376" s="95">
        <v>0</v>
      </c>
      <c r="N3376" s="95">
        <f t="shared" si="2098"/>
        <v>0</v>
      </c>
      <c r="O3376" s="95">
        <v>0</v>
      </c>
      <c r="P3376" s="95">
        <v>0</v>
      </c>
      <c r="Q3376" s="95">
        <f t="shared" si="2099"/>
        <v>0</v>
      </c>
      <c r="R3376" s="95">
        <f t="shared" si="2100"/>
        <v>0</v>
      </c>
      <c r="S3376" s="96" t="s">
        <v>95</v>
      </c>
      <c r="T3376" s="97"/>
      <c r="U3376" s="98"/>
      <c r="V3376" s="137" t="s">
        <v>174</v>
      </c>
      <c r="W3376" s="1"/>
      <c r="X3376" s="1"/>
      <c r="Y3376" s="1">
        <f t="shared" si="2079"/>
        <v>0</v>
      </c>
      <c r="Z3376" s="1"/>
      <c r="AA3376" s="1"/>
      <c r="AB3376" s="1">
        <f t="shared" si="2080"/>
        <v>0</v>
      </c>
      <c r="AC3376" s="1">
        <f t="shared" si="2081"/>
        <v>0</v>
      </c>
      <c r="AD3376" s="1"/>
      <c r="AE3376" s="1"/>
      <c r="AF3376" s="1">
        <f t="shared" si="2082"/>
        <v>0</v>
      </c>
      <c r="AG3376" s="1"/>
      <c r="AH3376" s="1"/>
      <c r="AI3376" s="1">
        <f t="shared" si="2083"/>
        <v>0</v>
      </c>
      <c r="AJ3376" s="102">
        <f t="shared" si="2084"/>
        <v>0</v>
      </c>
      <c r="AM3376" s="102">
        <f t="shared" si="2085"/>
        <v>0</v>
      </c>
      <c r="AP3376" s="102">
        <f t="shared" si="2086"/>
        <v>0</v>
      </c>
      <c r="AQ3376" s="102">
        <f t="shared" si="2087"/>
        <v>0</v>
      </c>
      <c r="AT3376" s="102">
        <f t="shared" si="2088"/>
        <v>0</v>
      </c>
      <c r="AW3376" s="102">
        <f t="shared" si="2089"/>
        <v>0</v>
      </c>
      <c r="AX3376" s="102">
        <f t="shared" si="2090"/>
        <v>0</v>
      </c>
      <c r="AY3376" s="102">
        <f t="shared" si="2091"/>
        <v>0</v>
      </c>
      <c r="AZ3376" s="102">
        <f t="shared" si="2092"/>
        <v>0</v>
      </c>
      <c r="BA3376" s="102">
        <f t="shared" si="2093"/>
        <v>0</v>
      </c>
      <c r="BB3376" s="102">
        <f t="shared" si="2094"/>
        <v>0</v>
      </c>
      <c r="BC3376" s="102">
        <f t="shared" si="2095"/>
        <v>0</v>
      </c>
      <c r="BD3376" s="102">
        <f t="shared" si="2096"/>
        <v>0</v>
      </c>
      <c r="BE3376" s="102">
        <f t="shared" si="2097"/>
        <v>0</v>
      </c>
    </row>
    <row r="3377" spans="1:57" s="102" customFormat="1" ht="54" hidden="1" customHeight="1">
      <c r="A3377" s="1"/>
      <c r="B3377" s="90">
        <v>2017</v>
      </c>
      <c r="C3377" s="91">
        <v>8321</v>
      </c>
      <c r="D3377" s="91">
        <v>3</v>
      </c>
      <c r="E3377" s="92">
        <v>6</v>
      </c>
      <c r="F3377" s="92">
        <v>0</v>
      </c>
      <c r="G3377" s="92">
        <v>5000</v>
      </c>
      <c r="H3377" s="92">
        <v>5300</v>
      </c>
      <c r="I3377" s="92">
        <v>531</v>
      </c>
      <c r="J3377" s="93">
        <v>117</v>
      </c>
      <c r="K3377" s="331" t="s">
        <v>1666</v>
      </c>
      <c r="L3377" s="95">
        <v>0</v>
      </c>
      <c r="M3377" s="95">
        <v>0</v>
      </c>
      <c r="N3377" s="95">
        <f t="shared" si="2098"/>
        <v>0</v>
      </c>
      <c r="O3377" s="95">
        <v>0</v>
      </c>
      <c r="P3377" s="95">
        <v>0</v>
      </c>
      <c r="Q3377" s="95">
        <f t="shared" si="2099"/>
        <v>0</v>
      </c>
      <c r="R3377" s="95">
        <f t="shared" si="2100"/>
        <v>0</v>
      </c>
      <c r="S3377" s="96" t="s">
        <v>95</v>
      </c>
      <c r="T3377" s="97"/>
      <c r="U3377" s="98"/>
      <c r="V3377" s="137" t="s">
        <v>174</v>
      </c>
      <c r="W3377" s="1"/>
      <c r="X3377" s="1"/>
      <c r="Y3377" s="1">
        <f t="shared" si="2079"/>
        <v>0</v>
      </c>
      <c r="Z3377" s="1"/>
      <c r="AA3377" s="1"/>
      <c r="AB3377" s="1">
        <f t="shared" si="2080"/>
        <v>0</v>
      </c>
      <c r="AC3377" s="1">
        <f t="shared" si="2081"/>
        <v>0</v>
      </c>
      <c r="AD3377" s="1"/>
      <c r="AE3377" s="1"/>
      <c r="AF3377" s="1">
        <f t="shared" si="2082"/>
        <v>0</v>
      </c>
      <c r="AG3377" s="1"/>
      <c r="AH3377" s="1"/>
      <c r="AI3377" s="1">
        <f t="shared" si="2083"/>
        <v>0</v>
      </c>
      <c r="AJ3377" s="102">
        <f t="shared" si="2084"/>
        <v>0</v>
      </c>
      <c r="AM3377" s="102">
        <f t="shared" si="2085"/>
        <v>0</v>
      </c>
      <c r="AP3377" s="102">
        <f t="shared" si="2086"/>
        <v>0</v>
      </c>
      <c r="AQ3377" s="102">
        <f t="shared" si="2087"/>
        <v>0</v>
      </c>
      <c r="AT3377" s="102">
        <f t="shared" si="2088"/>
        <v>0</v>
      </c>
      <c r="AW3377" s="102">
        <f t="shared" si="2089"/>
        <v>0</v>
      </c>
      <c r="AX3377" s="102">
        <f t="shared" si="2090"/>
        <v>0</v>
      </c>
      <c r="AY3377" s="102">
        <f t="shared" si="2091"/>
        <v>0</v>
      </c>
      <c r="AZ3377" s="102">
        <f t="shared" si="2092"/>
        <v>0</v>
      </c>
      <c r="BA3377" s="102">
        <f t="shared" si="2093"/>
        <v>0</v>
      </c>
      <c r="BB3377" s="102">
        <f t="shared" si="2094"/>
        <v>0</v>
      </c>
      <c r="BC3377" s="102">
        <f t="shared" si="2095"/>
        <v>0</v>
      </c>
      <c r="BD3377" s="102">
        <f t="shared" si="2096"/>
        <v>0</v>
      </c>
      <c r="BE3377" s="102">
        <f t="shared" si="2097"/>
        <v>0</v>
      </c>
    </row>
    <row r="3378" spans="1:57" s="102" customFormat="1" ht="54" hidden="1" customHeight="1">
      <c r="A3378" s="1"/>
      <c r="B3378" s="90">
        <v>2017</v>
      </c>
      <c r="C3378" s="91">
        <v>8321</v>
      </c>
      <c r="D3378" s="91">
        <v>3</v>
      </c>
      <c r="E3378" s="92">
        <v>6</v>
      </c>
      <c r="F3378" s="92">
        <v>0</v>
      </c>
      <c r="G3378" s="92">
        <v>5000</v>
      </c>
      <c r="H3378" s="92">
        <v>5300</v>
      </c>
      <c r="I3378" s="92">
        <v>531</v>
      </c>
      <c r="J3378" s="93">
        <v>118</v>
      </c>
      <c r="K3378" s="331" t="s">
        <v>1667</v>
      </c>
      <c r="L3378" s="95">
        <v>0</v>
      </c>
      <c r="M3378" s="95">
        <v>0</v>
      </c>
      <c r="N3378" s="95">
        <f t="shared" si="2098"/>
        <v>0</v>
      </c>
      <c r="O3378" s="95">
        <v>0</v>
      </c>
      <c r="P3378" s="95">
        <v>0</v>
      </c>
      <c r="Q3378" s="95">
        <f t="shared" si="2099"/>
        <v>0</v>
      </c>
      <c r="R3378" s="95">
        <f t="shared" si="2100"/>
        <v>0</v>
      </c>
      <c r="S3378" s="96" t="s">
        <v>95</v>
      </c>
      <c r="T3378" s="97"/>
      <c r="U3378" s="98"/>
      <c r="V3378" s="137" t="s">
        <v>174</v>
      </c>
      <c r="W3378" s="1"/>
      <c r="X3378" s="1"/>
      <c r="Y3378" s="1">
        <f t="shared" si="2079"/>
        <v>0</v>
      </c>
      <c r="Z3378" s="1"/>
      <c r="AA3378" s="1"/>
      <c r="AB3378" s="1">
        <f t="shared" si="2080"/>
        <v>0</v>
      </c>
      <c r="AC3378" s="1">
        <f t="shared" si="2081"/>
        <v>0</v>
      </c>
      <c r="AD3378" s="1"/>
      <c r="AE3378" s="1"/>
      <c r="AF3378" s="1">
        <f t="shared" si="2082"/>
        <v>0</v>
      </c>
      <c r="AG3378" s="1"/>
      <c r="AH3378" s="1"/>
      <c r="AI3378" s="1">
        <f t="shared" si="2083"/>
        <v>0</v>
      </c>
      <c r="AJ3378" s="102">
        <f t="shared" si="2084"/>
        <v>0</v>
      </c>
      <c r="AM3378" s="102">
        <f t="shared" si="2085"/>
        <v>0</v>
      </c>
      <c r="AP3378" s="102">
        <f t="shared" si="2086"/>
        <v>0</v>
      </c>
      <c r="AQ3378" s="102">
        <f t="shared" si="2087"/>
        <v>0</v>
      </c>
      <c r="AT3378" s="102">
        <f t="shared" si="2088"/>
        <v>0</v>
      </c>
      <c r="AW3378" s="102">
        <f t="shared" si="2089"/>
        <v>0</v>
      </c>
      <c r="AX3378" s="102">
        <f t="shared" si="2090"/>
        <v>0</v>
      </c>
      <c r="AY3378" s="102">
        <f t="shared" si="2091"/>
        <v>0</v>
      </c>
      <c r="AZ3378" s="102">
        <f t="shared" si="2092"/>
        <v>0</v>
      </c>
      <c r="BA3378" s="102">
        <f t="shared" si="2093"/>
        <v>0</v>
      </c>
      <c r="BB3378" s="102">
        <f t="shared" si="2094"/>
        <v>0</v>
      </c>
      <c r="BC3378" s="102">
        <f t="shared" si="2095"/>
        <v>0</v>
      </c>
      <c r="BD3378" s="102">
        <f t="shared" si="2096"/>
        <v>0</v>
      </c>
      <c r="BE3378" s="102">
        <f t="shared" si="2097"/>
        <v>0</v>
      </c>
    </row>
    <row r="3379" spans="1:57" s="102" customFormat="1" ht="81" hidden="1" customHeight="1">
      <c r="A3379" s="1"/>
      <c r="B3379" s="90">
        <v>2017</v>
      </c>
      <c r="C3379" s="91">
        <v>8321</v>
      </c>
      <c r="D3379" s="91">
        <v>3</v>
      </c>
      <c r="E3379" s="92">
        <v>6</v>
      </c>
      <c r="F3379" s="92">
        <v>0</v>
      </c>
      <c r="G3379" s="92">
        <v>5000</v>
      </c>
      <c r="H3379" s="92">
        <v>5300</v>
      </c>
      <c r="I3379" s="92">
        <v>531</v>
      </c>
      <c r="J3379" s="93">
        <v>119</v>
      </c>
      <c r="K3379" s="331" t="s">
        <v>1668</v>
      </c>
      <c r="L3379" s="95">
        <v>0</v>
      </c>
      <c r="M3379" s="95">
        <v>0</v>
      </c>
      <c r="N3379" s="95">
        <f t="shared" si="2098"/>
        <v>0</v>
      </c>
      <c r="O3379" s="95">
        <v>0</v>
      </c>
      <c r="P3379" s="95">
        <v>0</v>
      </c>
      <c r="Q3379" s="95">
        <f t="shared" si="2099"/>
        <v>0</v>
      </c>
      <c r="R3379" s="95">
        <f t="shared" si="2100"/>
        <v>0</v>
      </c>
      <c r="S3379" s="96" t="s">
        <v>95</v>
      </c>
      <c r="T3379" s="97"/>
      <c r="U3379" s="98"/>
      <c r="V3379" s="137" t="s">
        <v>174</v>
      </c>
      <c r="W3379" s="1"/>
      <c r="X3379" s="1"/>
      <c r="Y3379" s="1">
        <f t="shared" si="2079"/>
        <v>0</v>
      </c>
      <c r="Z3379" s="1"/>
      <c r="AA3379" s="1"/>
      <c r="AB3379" s="1">
        <f t="shared" si="2080"/>
        <v>0</v>
      </c>
      <c r="AC3379" s="1">
        <f t="shared" si="2081"/>
        <v>0</v>
      </c>
      <c r="AD3379" s="1"/>
      <c r="AE3379" s="1"/>
      <c r="AF3379" s="1">
        <f t="shared" si="2082"/>
        <v>0</v>
      </c>
      <c r="AG3379" s="1"/>
      <c r="AH3379" s="1"/>
      <c r="AI3379" s="1">
        <f t="shared" si="2083"/>
        <v>0</v>
      </c>
      <c r="AJ3379" s="102">
        <f t="shared" si="2084"/>
        <v>0</v>
      </c>
      <c r="AM3379" s="102">
        <f t="shared" si="2085"/>
        <v>0</v>
      </c>
      <c r="AP3379" s="102">
        <f t="shared" si="2086"/>
        <v>0</v>
      </c>
      <c r="AQ3379" s="102">
        <f t="shared" si="2087"/>
        <v>0</v>
      </c>
      <c r="AT3379" s="102">
        <f t="shared" si="2088"/>
        <v>0</v>
      </c>
      <c r="AW3379" s="102">
        <f t="shared" si="2089"/>
        <v>0</v>
      </c>
      <c r="AX3379" s="102">
        <f t="shared" si="2090"/>
        <v>0</v>
      </c>
      <c r="AY3379" s="102">
        <f t="shared" si="2091"/>
        <v>0</v>
      </c>
      <c r="AZ3379" s="102">
        <f t="shared" si="2092"/>
        <v>0</v>
      </c>
      <c r="BA3379" s="102">
        <f t="shared" si="2093"/>
        <v>0</v>
      </c>
      <c r="BB3379" s="102">
        <f t="shared" si="2094"/>
        <v>0</v>
      </c>
      <c r="BC3379" s="102">
        <f t="shared" si="2095"/>
        <v>0</v>
      </c>
      <c r="BD3379" s="102">
        <f t="shared" si="2096"/>
        <v>0</v>
      </c>
      <c r="BE3379" s="102">
        <f t="shared" si="2097"/>
        <v>0</v>
      </c>
    </row>
    <row r="3380" spans="1:57" s="102" customFormat="1" ht="27.75" hidden="1">
      <c r="A3380" s="1"/>
      <c r="B3380" s="90">
        <v>2017</v>
      </c>
      <c r="C3380" s="91">
        <v>8321</v>
      </c>
      <c r="D3380" s="91">
        <v>3</v>
      </c>
      <c r="E3380" s="92">
        <v>6</v>
      </c>
      <c r="F3380" s="92">
        <v>0</v>
      </c>
      <c r="G3380" s="92">
        <v>5000</v>
      </c>
      <c r="H3380" s="92">
        <v>5300</v>
      </c>
      <c r="I3380" s="92">
        <v>531</v>
      </c>
      <c r="J3380" s="93">
        <v>120</v>
      </c>
      <c r="K3380" s="331" t="s">
        <v>1669</v>
      </c>
      <c r="L3380" s="95">
        <v>0</v>
      </c>
      <c r="M3380" s="95">
        <v>0</v>
      </c>
      <c r="N3380" s="95">
        <f t="shared" si="2098"/>
        <v>0</v>
      </c>
      <c r="O3380" s="95">
        <v>0</v>
      </c>
      <c r="P3380" s="95">
        <v>0</v>
      </c>
      <c r="Q3380" s="95">
        <f t="shared" si="2099"/>
        <v>0</v>
      </c>
      <c r="R3380" s="95">
        <f t="shared" si="2100"/>
        <v>0</v>
      </c>
      <c r="S3380" s="96" t="s">
        <v>95</v>
      </c>
      <c r="T3380" s="97"/>
      <c r="U3380" s="98"/>
      <c r="V3380" s="137" t="s">
        <v>174</v>
      </c>
      <c r="W3380" s="1"/>
      <c r="X3380" s="1"/>
      <c r="Y3380" s="1">
        <f t="shared" si="2079"/>
        <v>0</v>
      </c>
      <c r="Z3380" s="1"/>
      <c r="AA3380" s="1"/>
      <c r="AB3380" s="1">
        <f t="shared" si="2080"/>
        <v>0</v>
      </c>
      <c r="AC3380" s="1">
        <f t="shared" si="2081"/>
        <v>0</v>
      </c>
      <c r="AD3380" s="1"/>
      <c r="AE3380" s="1"/>
      <c r="AF3380" s="1">
        <f t="shared" si="2082"/>
        <v>0</v>
      </c>
      <c r="AG3380" s="1"/>
      <c r="AH3380" s="1"/>
      <c r="AI3380" s="1">
        <f t="shared" si="2083"/>
        <v>0</v>
      </c>
      <c r="AJ3380" s="102">
        <f t="shared" si="2084"/>
        <v>0</v>
      </c>
      <c r="AM3380" s="102">
        <f t="shared" si="2085"/>
        <v>0</v>
      </c>
      <c r="AP3380" s="102">
        <f t="shared" si="2086"/>
        <v>0</v>
      </c>
      <c r="AQ3380" s="102">
        <f t="shared" si="2087"/>
        <v>0</v>
      </c>
      <c r="AT3380" s="102">
        <f t="shared" si="2088"/>
        <v>0</v>
      </c>
      <c r="AW3380" s="102">
        <f t="shared" si="2089"/>
        <v>0</v>
      </c>
      <c r="AX3380" s="102">
        <f t="shared" si="2090"/>
        <v>0</v>
      </c>
      <c r="AY3380" s="102">
        <f t="shared" si="2091"/>
        <v>0</v>
      </c>
      <c r="AZ3380" s="102">
        <f t="shared" si="2092"/>
        <v>0</v>
      </c>
      <c r="BA3380" s="102">
        <f t="shared" si="2093"/>
        <v>0</v>
      </c>
      <c r="BB3380" s="102">
        <f t="shared" si="2094"/>
        <v>0</v>
      </c>
      <c r="BC3380" s="102">
        <f t="shared" si="2095"/>
        <v>0</v>
      </c>
      <c r="BD3380" s="102">
        <f t="shared" si="2096"/>
        <v>0</v>
      </c>
      <c r="BE3380" s="102">
        <f t="shared" si="2097"/>
        <v>0</v>
      </c>
    </row>
    <row r="3381" spans="1:57" s="102" customFormat="1" ht="27.75" hidden="1" customHeight="1">
      <c r="A3381" s="1"/>
      <c r="B3381" s="90">
        <v>2017</v>
      </c>
      <c r="C3381" s="91">
        <v>8321</v>
      </c>
      <c r="D3381" s="91">
        <v>3</v>
      </c>
      <c r="E3381" s="92">
        <v>6</v>
      </c>
      <c r="F3381" s="92">
        <v>0</v>
      </c>
      <c r="G3381" s="92">
        <v>5000</v>
      </c>
      <c r="H3381" s="92">
        <v>5300</v>
      </c>
      <c r="I3381" s="92">
        <v>531</v>
      </c>
      <c r="J3381" s="93">
        <v>121</v>
      </c>
      <c r="K3381" s="331" t="s">
        <v>1670</v>
      </c>
      <c r="L3381" s="95">
        <v>0</v>
      </c>
      <c r="M3381" s="95">
        <v>0</v>
      </c>
      <c r="N3381" s="95">
        <f t="shared" si="2098"/>
        <v>0</v>
      </c>
      <c r="O3381" s="95">
        <v>0</v>
      </c>
      <c r="P3381" s="95">
        <v>0</v>
      </c>
      <c r="Q3381" s="95">
        <f t="shared" si="2099"/>
        <v>0</v>
      </c>
      <c r="R3381" s="95">
        <f t="shared" si="2100"/>
        <v>0</v>
      </c>
      <c r="S3381" s="96" t="s">
        <v>95</v>
      </c>
      <c r="T3381" s="97"/>
      <c r="U3381" s="98"/>
      <c r="V3381" s="137" t="s">
        <v>174</v>
      </c>
      <c r="W3381" s="1"/>
      <c r="X3381" s="1"/>
      <c r="Y3381" s="1">
        <f t="shared" si="2079"/>
        <v>0</v>
      </c>
      <c r="Z3381" s="1"/>
      <c r="AA3381" s="1"/>
      <c r="AB3381" s="1">
        <f t="shared" si="2080"/>
        <v>0</v>
      </c>
      <c r="AC3381" s="1">
        <f t="shared" si="2081"/>
        <v>0</v>
      </c>
      <c r="AD3381" s="1"/>
      <c r="AE3381" s="1"/>
      <c r="AF3381" s="1">
        <f t="shared" si="2082"/>
        <v>0</v>
      </c>
      <c r="AG3381" s="1"/>
      <c r="AH3381" s="1"/>
      <c r="AI3381" s="1">
        <f t="shared" si="2083"/>
        <v>0</v>
      </c>
      <c r="AJ3381" s="102">
        <f t="shared" si="2084"/>
        <v>0</v>
      </c>
      <c r="AM3381" s="102">
        <f t="shared" si="2085"/>
        <v>0</v>
      </c>
      <c r="AP3381" s="102">
        <f t="shared" si="2086"/>
        <v>0</v>
      </c>
      <c r="AQ3381" s="102">
        <f t="shared" si="2087"/>
        <v>0</v>
      </c>
      <c r="AT3381" s="102">
        <f t="shared" si="2088"/>
        <v>0</v>
      </c>
      <c r="AW3381" s="102">
        <f t="shared" si="2089"/>
        <v>0</v>
      </c>
      <c r="AX3381" s="102">
        <f t="shared" si="2090"/>
        <v>0</v>
      </c>
      <c r="AY3381" s="102">
        <f t="shared" si="2091"/>
        <v>0</v>
      </c>
      <c r="AZ3381" s="102">
        <f t="shared" si="2092"/>
        <v>0</v>
      </c>
      <c r="BA3381" s="102">
        <f t="shared" si="2093"/>
        <v>0</v>
      </c>
      <c r="BB3381" s="102">
        <f t="shared" si="2094"/>
        <v>0</v>
      </c>
      <c r="BC3381" s="102">
        <f t="shared" si="2095"/>
        <v>0</v>
      </c>
      <c r="BD3381" s="102">
        <f t="shared" si="2096"/>
        <v>0</v>
      </c>
      <c r="BE3381" s="102">
        <f t="shared" si="2097"/>
        <v>0</v>
      </c>
    </row>
    <row r="3382" spans="1:57" s="102" customFormat="1" ht="27.75" hidden="1" customHeight="1">
      <c r="A3382" s="1"/>
      <c r="B3382" s="90">
        <v>2017</v>
      </c>
      <c r="C3382" s="91">
        <v>8321</v>
      </c>
      <c r="D3382" s="91">
        <v>3</v>
      </c>
      <c r="E3382" s="92">
        <v>6</v>
      </c>
      <c r="F3382" s="92">
        <v>0</v>
      </c>
      <c r="G3382" s="92">
        <v>5000</v>
      </c>
      <c r="H3382" s="92">
        <v>5300</v>
      </c>
      <c r="I3382" s="92">
        <v>531</v>
      </c>
      <c r="J3382" s="93">
        <v>122</v>
      </c>
      <c r="K3382" s="331" t="s">
        <v>1671</v>
      </c>
      <c r="L3382" s="95">
        <v>0</v>
      </c>
      <c r="M3382" s="95">
        <v>0</v>
      </c>
      <c r="N3382" s="95">
        <f t="shared" si="2098"/>
        <v>0</v>
      </c>
      <c r="O3382" s="95">
        <v>0</v>
      </c>
      <c r="P3382" s="95">
        <v>0</v>
      </c>
      <c r="Q3382" s="95">
        <f t="shared" si="2099"/>
        <v>0</v>
      </c>
      <c r="R3382" s="95">
        <f t="shared" si="2100"/>
        <v>0</v>
      </c>
      <c r="S3382" s="96" t="s">
        <v>95</v>
      </c>
      <c r="T3382" s="97"/>
      <c r="U3382" s="98"/>
      <c r="V3382" s="137" t="s">
        <v>174</v>
      </c>
      <c r="W3382" s="1"/>
      <c r="X3382" s="1"/>
      <c r="Y3382" s="1">
        <f t="shared" si="2079"/>
        <v>0</v>
      </c>
      <c r="Z3382" s="1"/>
      <c r="AA3382" s="1"/>
      <c r="AB3382" s="1">
        <f t="shared" si="2080"/>
        <v>0</v>
      </c>
      <c r="AC3382" s="1">
        <f t="shared" si="2081"/>
        <v>0</v>
      </c>
      <c r="AD3382" s="1"/>
      <c r="AE3382" s="1"/>
      <c r="AF3382" s="1">
        <f t="shared" si="2082"/>
        <v>0</v>
      </c>
      <c r="AG3382" s="1"/>
      <c r="AH3382" s="1"/>
      <c r="AI3382" s="1">
        <f t="shared" si="2083"/>
        <v>0</v>
      </c>
      <c r="AJ3382" s="102">
        <f t="shared" si="2084"/>
        <v>0</v>
      </c>
      <c r="AM3382" s="102">
        <f t="shared" si="2085"/>
        <v>0</v>
      </c>
      <c r="AP3382" s="102">
        <f t="shared" si="2086"/>
        <v>0</v>
      </c>
      <c r="AQ3382" s="102">
        <f t="shared" si="2087"/>
        <v>0</v>
      </c>
      <c r="AT3382" s="102">
        <f t="shared" si="2088"/>
        <v>0</v>
      </c>
      <c r="AW3382" s="102">
        <f t="shared" si="2089"/>
        <v>0</v>
      </c>
      <c r="AX3382" s="102">
        <f t="shared" si="2090"/>
        <v>0</v>
      </c>
      <c r="AY3382" s="102">
        <f t="shared" si="2091"/>
        <v>0</v>
      </c>
      <c r="AZ3382" s="102">
        <f t="shared" si="2092"/>
        <v>0</v>
      </c>
      <c r="BA3382" s="102">
        <f t="shared" si="2093"/>
        <v>0</v>
      </c>
      <c r="BB3382" s="102">
        <f t="shared" si="2094"/>
        <v>0</v>
      </c>
      <c r="BC3382" s="102">
        <f t="shared" si="2095"/>
        <v>0</v>
      </c>
      <c r="BD3382" s="102">
        <f t="shared" si="2096"/>
        <v>0</v>
      </c>
      <c r="BE3382" s="102">
        <f t="shared" si="2097"/>
        <v>0</v>
      </c>
    </row>
    <row r="3383" spans="1:57" s="102" customFormat="1" ht="27.75" hidden="1" customHeight="1">
      <c r="A3383" s="1"/>
      <c r="B3383" s="90">
        <v>2017</v>
      </c>
      <c r="C3383" s="91">
        <v>8321</v>
      </c>
      <c r="D3383" s="91">
        <v>3</v>
      </c>
      <c r="E3383" s="92">
        <v>6</v>
      </c>
      <c r="F3383" s="92">
        <v>0</v>
      </c>
      <c r="G3383" s="92">
        <v>5000</v>
      </c>
      <c r="H3383" s="92">
        <v>5300</v>
      </c>
      <c r="I3383" s="92">
        <v>531</v>
      </c>
      <c r="J3383" s="93">
        <v>123</v>
      </c>
      <c r="K3383" s="331" t="s">
        <v>1672</v>
      </c>
      <c r="L3383" s="95">
        <v>0</v>
      </c>
      <c r="M3383" s="95">
        <v>0</v>
      </c>
      <c r="N3383" s="95">
        <f t="shared" si="2098"/>
        <v>0</v>
      </c>
      <c r="O3383" s="95">
        <v>0</v>
      </c>
      <c r="P3383" s="95">
        <v>0</v>
      </c>
      <c r="Q3383" s="95">
        <f t="shared" si="2099"/>
        <v>0</v>
      </c>
      <c r="R3383" s="95">
        <f t="shared" si="2100"/>
        <v>0</v>
      </c>
      <c r="S3383" s="96" t="s">
        <v>95</v>
      </c>
      <c r="T3383" s="97"/>
      <c r="U3383" s="98"/>
      <c r="V3383" s="137" t="s">
        <v>174</v>
      </c>
      <c r="W3383" s="1"/>
      <c r="X3383" s="1"/>
      <c r="Y3383" s="1">
        <f t="shared" si="2079"/>
        <v>0</v>
      </c>
      <c r="Z3383" s="1"/>
      <c r="AA3383" s="1"/>
      <c r="AB3383" s="1">
        <f t="shared" si="2080"/>
        <v>0</v>
      </c>
      <c r="AC3383" s="1">
        <f t="shared" si="2081"/>
        <v>0</v>
      </c>
      <c r="AD3383" s="1"/>
      <c r="AE3383" s="1"/>
      <c r="AF3383" s="1">
        <f t="shared" si="2082"/>
        <v>0</v>
      </c>
      <c r="AG3383" s="1"/>
      <c r="AH3383" s="1"/>
      <c r="AI3383" s="1">
        <f t="shared" si="2083"/>
        <v>0</v>
      </c>
      <c r="AJ3383" s="102">
        <f t="shared" si="2084"/>
        <v>0</v>
      </c>
      <c r="AM3383" s="102">
        <f t="shared" si="2085"/>
        <v>0</v>
      </c>
      <c r="AP3383" s="102">
        <f t="shared" si="2086"/>
        <v>0</v>
      </c>
      <c r="AQ3383" s="102">
        <f t="shared" si="2087"/>
        <v>0</v>
      </c>
      <c r="AT3383" s="102">
        <f t="shared" si="2088"/>
        <v>0</v>
      </c>
      <c r="AW3383" s="102">
        <f t="shared" si="2089"/>
        <v>0</v>
      </c>
      <c r="AX3383" s="102">
        <f t="shared" si="2090"/>
        <v>0</v>
      </c>
      <c r="AY3383" s="102">
        <f t="shared" si="2091"/>
        <v>0</v>
      </c>
      <c r="AZ3383" s="102">
        <f t="shared" si="2092"/>
        <v>0</v>
      </c>
      <c r="BA3383" s="102">
        <f t="shared" si="2093"/>
        <v>0</v>
      </c>
      <c r="BB3383" s="102">
        <f t="shared" si="2094"/>
        <v>0</v>
      </c>
      <c r="BC3383" s="102">
        <f t="shared" si="2095"/>
        <v>0</v>
      </c>
      <c r="BD3383" s="102">
        <f t="shared" si="2096"/>
        <v>0</v>
      </c>
      <c r="BE3383" s="102">
        <f t="shared" si="2097"/>
        <v>0</v>
      </c>
    </row>
    <row r="3384" spans="1:57" s="102" customFormat="1" ht="27.75" hidden="1" customHeight="1">
      <c r="A3384" s="1"/>
      <c r="B3384" s="90">
        <v>2017</v>
      </c>
      <c r="C3384" s="91">
        <v>8321</v>
      </c>
      <c r="D3384" s="91">
        <v>3</v>
      </c>
      <c r="E3384" s="92">
        <v>6</v>
      </c>
      <c r="F3384" s="92">
        <v>0</v>
      </c>
      <c r="G3384" s="92">
        <v>5000</v>
      </c>
      <c r="H3384" s="92">
        <v>5300</v>
      </c>
      <c r="I3384" s="92">
        <v>531</v>
      </c>
      <c r="J3384" s="93">
        <v>124</v>
      </c>
      <c r="K3384" s="331" t="s">
        <v>1673</v>
      </c>
      <c r="L3384" s="95">
        <v>0</v>
      </c>
      <c r="M3384" s="95">
        <v>0</v>
      </c>
      <c r="N3384" s="95">
        <f t="shared" si="2098"/>
        <v>0</v>
      </c>
      <c r="O3384" s="95">
        <v>0</v>
      </c>
      <c r="P3384" s="95">
        <v>0</v>
      </c>
      <c r="Q3384" s="95">
        <f t="shared" si="2099"/>
        <v>0</v>
      </c>
      <c r="R3384" s="95">
        <f t="shared" si="2100"/>
        <v>0</v>
      </c>
      <c r="S3384" s="96" t="s">
        <v>95</v>
      </c>
      <c r="T3384" s="97"/>
      <c r="U3384" s="98"/>
      <c r="V3384" s="137" t="s">
        <v>174</v>
      </c>
      <c r="W3384" s="1"/>
      <c r="X3384" s="1"/>
      <c r="Y3384" s="1">
        <f t="shared" si="2079"/>
        <v>0</v>
      </c>
      <c r="Z3384" s="1"/>
      <c r="AA3384" s="1"/>
      <c r="AB3384" s="1">
        <f t="shared" si="2080"/>
        <v>0</v>
      </c>
      <c r="AC3384" s="1">
        <f t="shared" si="2081"/>
        <v>0</v>
      </c>
      <c r="AD3384" s="1"/>
      <c r="AE3384" s="1"/>
      <c r="AF3384" s="1">
        <f t="shared" si="2082"/>
        <v>0</v>
      </c>
      <c r="AG3384" s="1"/>
      <c r="AH3384" s="1"/>
      <c r="AI3384" s="1">
        <f t="shared" si="2083"/>
        <v>0</v>
      </c>
      <c r="AJ3384" s="102">
        <f t="shared" si="2084"/>
        <v>0</v>
      </c>
      <c r="AM3384" s="102">
        <f t="shared" si="2085"/>
        <v>0</v>
      </c>
      <c r="AP3384" s="102">
        <f t="shared" si="2086"/>
        <v>0</v>
      </c>
      <c r="AQ3384" s="102">
        <f t="shared" si="2087"/>
        <v>0</v>
      </c>
      <c r="AT3384" s="102">
        <f t="shared" si="2088"/>
        <v>0</v>
      </c>
      <c r="AW3384" s="102">
        <f t="shared" si="2089"/>
        <v>0</v>
      </c>
      <c r="AX3384" s="102">
        <f t="shared" si="2090"/>
        <v>0</v>
      </c>
      <c r="AY3384" s="102">
        <f t="shared" si="2091"/>
        <v>0</v>
      </c>
      <c r="AZ3384" s="102">
        <f t="shared" si="2092"/>
        <v>0</v>
      </c>
      <c r="BA3384" s="102">
        <f t="shared" si="2093"/>
        <v>0</v>
      </c>
      <c r="BB3384" s="102">
        <f t="shared" si="2094"/>
        <v>0</v>
      </c>
      <c r="BC3384" s="102">
        <f t="shared" si="2095"/>
        <v>0</v>
      </c>
      <c r="BD3384" s="102">
        <f t="shared" si="2096"/>
        <v>0</v>
      </c>
      <c r="BE3384" s="102">
        <f t="shared" si="2097"/>
        <v>0</v>
      </c>
    </row>
    <row r="3385" spans="1:57" s="102" customFormat="1" ht="27.75" hidden="1" customHeight="1">
      <c r="A3385" s="1"/>
      <c r="B3385" s="90">
        <v>2017</v>
      </c>
      <c r="C3385" s="91">
        <v>8321</v>
      </c>
      <c r="D3385" s="91">
        <v>3</v>
      </c>
      <c r="E3385" s="92">
        <v>6</v>
      </c>
      <c r="F3385" s="92">
        <v>0</v>
      </c>
      <c r="G3385" s="92">
        <v>5000</v>
      </c>
      <c r="H3385" s="92">
        <v>5300</v>
      </c>
      <c r="I3385" s="92">
        <v>531</v>
      </c>
      <c r="J3385" s="93">
        <v>125</v>
      </c>
      <c r="K3385" s="331" t="s">
        <v>1292</v>
      </c>
      <c r="L3385" s="95">
        <v>0</v>
      </c>
      <c r="M3385" s="95">
        <v>0</v>
      </c>
      <c r="N3385" s="95">
        <f t="shared" si="2098"/>
        <v>0</v>
      </c>
      <c r="O3385" s="95">
        <v>0</v>
      </c>
      <c r="P3385" s="95">
        <v>0</v>
      </c>
      <c r="Q3385" s="95">
        <f t="shared" si="2099"/>
        <v>0</v>
      </c>
      <c r="R3385" s="95">
        <f t="shared" si="2100"/>
        <v>0</v>
      </c>
      <c r="S3385" s="96" t="s">
        <v>95</v>
      </c>
      <c r="T3385" s="97"/>
      <c r="U3385" s="98"/>
      <c r="V3385" s="137" t="s">
        <v>174</v>
      </c>
      <c r="W3385" s="1"/>
      <c r="X3385" s="1"/>
      <c r="Y3385" s="1">
        <f t="shared" ref="Y3385:Y3448" si="2101">+W3385+X3385</f>
        <v>0</v>
      </c>
      <c r="Z3385" s="1"/>
      <c r="AA3385" s="1"/>
      <c r="AB3385" s="1">
        <f t="shared" ref="AB3385:AB3448" si="2102">+Z3385+AA3385</f>
        <v>0</v>
      </c>
      <c r="AC3385" s="1">
        <f t="shared" ref="AC3385:AC3448" si="2103">+Y3385+AB3385</f>
        <v>0</v>
      </c>
      <c r="AD3385" s="1"/>
      <c r="AE3385" s="1"/>
      <c r="AF3385" s="1">
        <f t="shared" ref="AF3385:AF3448" si="2104">+AD3385+AE3385</f>
        <v>0</v>
      </c>
      <c r="AG3385" s="1"/>
      <c r="AH3385" s="1"/>
      <c r="AI3385" s="1">
        <f t="shared" ref="AI3385:AI3448" si="2105">+AG3385+AH3385</f>
        <v>0</v>
      </c>
      <c r="AJ3385" s="102">
        <f t="shared" ref="AJ3385:AJ3448" si="2106">+AF3385+AI3385</f>
        <v>0</v>
      </c>
      <c r="AM3385" s="102">
        <f t="shared" ref="AM3385:AM3448" si="2107">+AK3385+AL3385</f>
        <v>0</v>
      </c>
      <c r="AP3385" s="102">
        <f t="shared" ref="AP3385:AP3448" si="2108">+AN3385+AO3385</f>
        <v>0</v>
      </c>
      <c r="AQ3385" s="102">
        <f t="shared" ref="AQ3385:AQ3448" si="2109">+AM3385+AP3385</f>
        <v>0</v>
      </c>
      <c r="AT3385" s="102">
        <f t="shared" ref="AT3385:AT3448" si="2110">+AR3385+AS3385</f>
        <v>0</v>
      </c>
      <c r="AW3385" s="102">
        <f t="shared" ref="AW3385:AW3448" si="2111">+AU3385+AV3385</f>
        <v>0</v>
      </c>
      <c r="AX3385" s="102">
        <f t="shared" ref="AX3385:AX3448" si="2112">+AT3385+AW3385</f>
        <v>0</v>
      </c>
      <c r="AY3385" s="102">
        <f t="shared" ref="AY3385:AY3448" si="2113">+L3385-W3385-AD3385-AK3385-AR3385</f>
        <v>0</v>
      </c>
      <c r="AZ3385" s="102">
        <f t="shared" ref="AZ3385:AZ3448" si="2114">+M3385-X3385-AE3385-AL3385-AS3385</f>
        <v>0</v>
      </c>
      <c r="BA3385" s="102">
        <f t="shared" ref="BA3385:BA3448" si="2115">+N3385-Y3385-AI3385-AM3385-AT3385</f>
        <v>0</v>
      </c>
      <c r="BB3385" s="102">
        <f t="shared" ref="BB3385:BB3448" si="2116">+O3385-Z3385-AG3385-AN3385-AU3385</f>
        <v>0</v>
      </c>
      <c r="BC3385" s="102">
        <f t="shared" ref="BC3385:BC3448" si="2117">+P3385-AA3385-AH3385-AO3385-AV3385</f>
        <v>0</v>
      </c>
      <c r="BD3385" s="102">
        <f t="shared" ref="BD3385:BD3448" si="2118">+Q3385-AB3385-AI3385-AP3385-AW3385</f>
        <v>0</v>
      </c>
      <c r="BE3385" s="102">
        <f t="shared" ref="BE3385:BE3448" si="2119">+R3385-AC3385-AJ3385-AQ3385-AX3385</f>
        <v>0</v>
      </c>
    </row>
    <row r="3386" spans="1:57" s="102" customFormat="1" ht="27.75" hidden="1" customHeight="1">
      <c r="A3386" s="1"/>
      <c r="B3386" s="90">
        <v>2017</v>
      </c>
      <c r="C3386" s="91">
        <v>8321</v>
      </c>
      <c r="D3386" s="91">
        <v>3</v>
      </c>
      <c r="E3386" s="92">
        <v>6</v>
      </c>
      <c r="F3386" s="92">
        <v>0</v>
      </c>
      <c r="G3386" s="92">
        <v>5000</v>
      </c>
      <c r="H3386" s="92">
        <v>5300</v>
      </c>
      <c r="I3386" s="92">
        <v>531</v>
      </c>
      <c r="J3386" s="93">
        <v>126</v>
      </c>
      <c r="K3386" s="331" t="s">
        <v>1674</v>
      </c>
      <c r="L3386" s="95">
        <v>0</v>
      </c>
      <c r="M3386" s="95">
        <v>0</v>
      </c>
      <c r="N3386" s="95">
        <f t="shared" si="2098"/>
        <v>0</v>
      </c>
      <c r="O3386" s="95">
        <v>0</v>
      </c>
      <c r="P3386" s="95">
        <v>0</v>
      </c>
      <c r="Q3386" s="95">
        <f t="shared" si="2099"/>
        <v>0</v>
      </c>
      <c r="R3386" s="95">
        <f t="shared" si="2100"/>
        <v>0</v>
      </c>
      <c r="S3386" s="96" t="s">
        <v>95</v>
      </c>
      <c r="T3386" s="97"/>
      <c r="U3386" s="98"/>
      <c r="V3386" s="137" t="s">
        <v>174</v>
      </c>
      <c r="W3386" s="1"/>
      <c r="X3386" s="1"/>
      <c r="Y3386" s="1">
        <f t="shared" si="2101"/>
        <v>0</v>
      </c>
      <c r="Z3386" s="1"/>
      <c r="AA3386" s="1"/>
      <c r="AB3386" s="1">
        <f t="shared" si="2102"/>
        <v>0</v>
      </c>
      <c r="AC3386" s="1">
        <f t="shared" si="2103"/>
        <v>0</v>
      </c>
      <c r="AD3386" s="1"/>
      <c r="AE3386" s="1"/>
      <c r="AF3386" s="1">
        <f t="shared" si="2104"/>
        <v>0</v>
      </c>
      <c r="AG3386" s="1"/>
      <c r="AH3386" s="1"/>
      <c r="AI3386" s="1">
        <f t="shared" si="2105"/>
        <v>0</v>
      </c>
      <c r="AJ3386" s="102">
        <f t="shared" si="2106"/>
        <v>0</v>
      </c>
      <c r="AM3386" s="102">
        <f t="shared" si="2107"/>
        <v>0</v>
      </c>
      <c r="AP3386" s="102">
        <f t="shared" si="2108"/>
        <v>0</v>
      </c>
      <c r="AQ3386" s="102">
        <f t="shared" si="2109"/>
        <v>0</v>
      </c>
      <c r="AT3386" s="102">
        <f t="shared" si="2110"/>
        <v>0</v>
      </c>
      <c r="AW3386" s="102">
        <f t="shared" si="2111"/>
        <v>0</v>
      </c>
      <c r="AX3386" s="102">
        <f t="shared" si="2112"/>
        <v>0</v>
      </c>
      <c r="AY3386" s="102">
        <f t="shared" si="2113"/>
        <v>0</v>
      </c>
      <c r="AZ3386" s="102">
        <f t="shared" si="2114"/>
        <v>0</v>
      </c>
      <c r="BA3386" s="102">
        <f t="shared" si="2115"/>
        <v>0</v>
      </c>
      <c r="BB3386" s="102">
        <f t="shared" si="2116"/>
        <v>0</v>
      </c>
      <c r="BC3386" s="102">
        <f t="shared" si="2117"/>
        <v>0</v>
      </c>
      <c r="BD3386" s="102">
        <f t="shared" si="2118"/>
        <v>0</v>
      </c>
      <c r="BE3386" s="102">
        <f t="shared" si="2119"/>
        <v>0</v>
      </c>
    </row>
    <row r="3387" spans="1:57" s="102" customFormat="1" ht="27.75" hidden="1" customHeight="1">
      <c r="A3387" s="1"/>
      <c r="B3387" s="90">
        <v>2017</v>
      </c>
      <c r="C3387" s="91">
        <v>8321</v>
      </c>
      <c r="D3387" s="91">
        <v>3</v>
      </c>
      <c r="E3387" s="92">
        <v>6</v>
      </c>
      <c r="F3387" s="92">
        <v>0</v>
      </c>
      <c r="G3387" s="92">
        <v>5000</v>
      </c>
      <c r="H3387" s="92">
        <v>5300</v>
      </c>
      <c r="I3387" s="92">
        <v>531</v>
      </c>
      <c r="J3387" s="93">
        <v>127</v>
      </c>
      <c r="K3387" s="331" t="s">
        <v>1675</v>
      </c>
      <c r="L3387" s="95">
        <v>0</v>
      </c>
      <c r="M3387" s="95">
        <v>0</v>
      </c>
      <c r="N3387" s="95">
        <f t="shared" si="2098"/>
        <v>0</v>
      </c>
      <c r="O3387" s="95">
        <v>0</v>
      </c>
      <c r="P3387" s="95">
        <v>0</v>
      </c>
      <c r="Q3387" s="95">
        <f t="shared" si="2099"/>
        <v>0</v>
      </c>
      <c r="R3387" s="95">
        <f t="shared" si="2100"/>
        <v>0</v>
      </c>
      <c r="S3387" s="96" t="s">
        <v>95</v>
      </c>
      <c r="T3387" s="97"/>
      <c r="U3387" s="98"/>
      <c r="V3387" s="137" t="s">
        <v>174</v>
      </c>
      <c r="W3387" s="1"/>
      <c r="X3387" s="1"/>
      <c r="Y3387" s="1">
        <f t="shared" si="2101"/>
        <v>0</v>
      </c>
      <c r="Z3387" s="1"/>
      <c r="AA3387" s="1"/>
      <c r="AB3387" s="1">
        <f t="shared" si="2102"/>
        <v>0</v>
      </c>
      <c r="AC3387" s="1">
        <f t="shared" si="2103"/>
        <v>0</v>
      </c>
      <c r="AD3387" s="1"/>
      <c r="AE3387" s="1"/>
      <c r="AF3387" s="1">
        <f t="shared" si="2104"/>
        <v>0</v>
      </c>
      <c r="AG3387" s="1"/>
      <c r="AH3387" s="1"/>
      <c r="AI3387" s="1">
        <f t="shared" si="2105"/>
        <v>0</v>
      </c>
      <c r="AJ3387" s="102">
        <f t="shared" si="2106"/>
        <v>0</v>
      </c>
      <c r="AM3387" s="102">
        <f t="shared" si="2107"/>
        <v>0</v>
      </c>
      <c r="AP3387" s="102">
        <f t="shared" si="2108"/>
        <v>0</v>
      </c>
      <c r="AQ3387" s="102">
        <f t="shared" si="2109"/>
        <v>0</v>
      </c>
      <c r="AT3387" s="102">
        <f t="shared" si="2110"/>
        <v>0</v>
      </c>
      <c r="AW3387" s="102">
        <f t="shared" si="2111"/>
        <v>0</v>
      </c>
      <c r="AX3387" s="102">
        <f t="shared" si="2112"/>
        <v>0</v>
      </c>
      <c r="AY3387" s="102">
        <f t="shared" si="2113"/>
        <v>0</v>
      </c>
      <c r="AZ3387" s="102">
        <f t="shared" si="2114"/>
        <v>0</v>
      </c>
      <c r="BA3387" s="102">
        <f t="shared" si="2115"/>
        <v>0</v>
      </c>
      <c r="BB3387" s="102">
        <f t="shared" si="2116"/>
        <v>0</v>
      </c>
      <c r="BC3387" s="102">
        <f t="shared" si="2117"/>
        <v>0</v>
      </c>
      <c r="BD3387" s="102">
        <f t="shared" si="2118"/>
        <v>0</v>
      </c>
      <c r="BE3387" s="102">
        <f t="shared" si="2119"/>
        <v>0</v>
      </c>
    </row>
    <row r="3388" spans="1:57" s="102" customFormat="1" ht="54" hidden="1" customHeight="1">
      <c r="A3388" s="1"/>
      <c r="B3388" s="90">
        <v>2017</v>
      </c>
      <c r="C3388" s="91">
        <v>8321</v>
      </c>
      <c r="D3388" s="91">
        <v>3</v>
      </c>
      <c r="E3388" s="92">
        <v>6</v>
      </c>
      <c r="F3388" s="92">
        <v>0</v>
      </c>
      <c r="G3388" s="92">
        <v>5000</v>
      </c>
      <c r="H3388" s="92">
        <v>5300</v>
      </c>
      <c r="I3388" s="92">
        <v>531</v>
      </c>
      <c r="J3388" s="93">
        <v>128</v>
      </c>
      <c r="K3388" s="331" t="s">
        <v>1676</v>
      </c>
      <c r="L3388" s="95">
        <v>0</v>
      </c>
      <c r="M3388" s="95">
        <v>0</v>
      </c>
      <c r="N3388" s="95">
        <f t="shared" si="2098"/>
        <v>0</v>
      </c>
      <c r="O3388" s="95">
        <v>0</v>
      </c>
      <c r="P3388" s="95">
        <v>0</v>
      </c>
      <c r="Q3388" s="95">
        <f t="shared" si="2099"/>
        <v>0</v>
      </c>
      <c r="R3388" s="95">
        <f t="shared" si="2100"/>
        <v>0</v>
      </c>
      <c r="S3388" s="96" t="s">
        <v>95</v>
      </c>
      <c r="T3388" s="97"/>
      <c r="U3388" s="98"/>
      <c r="V3388" s="137" t="s">
        <v>174</v>
      </c>
      <c r="W3388" s="1"/>
      <c r="X3388" s="1"/>
      <c r="Y3388" s="1">
        <f t="shared" si="2101"/>
        <v>0</v>
      </c>
      <c r="Z3388" s="1"/>
      <c r="AA3388" s="1"/>
      <c r="AB3388" s="1">
        <f t="shared" si="2102"/>
        <v>0</v>
      </c>
      <c r="AC3388" s="1">
        <f t="shared" si="2103"/>
        <v>0</v>
      </c>
      <c r="AD3388" s="1"/>
      <c r="AE3388" s="1"/>
      <c r="AF3388" s="1">
        <f t="shared" si="2104"/>
        <v>0</v>
      </c>
      <c r="AG3388" s="1"/>
      <c r="AH3388" s="1"/>
      <c r="AI3388" s="1">
        <f t="shared" si="2105"/>
        <v>0</v>
      </c>
      <c r="AJ3388" s="102">
        <f t="shared" si="2106"/>
        <v>0</v>
      </c>
      <c r="AM3388" s="102">
        <f t="shared" si="2107"/>
        <v>0</v>
      </c>
      <c r="AP3388" s="102">
        <f t="shared" si="2108"/>
        <v>0</v>
      </c>
      <c r="AQ3388" s="102">
        <f t="shared" si="2109"/>
        <v>0</v>
      </c>
      <c r="AT3388" s="102">
        <f t="shared" si="2110"/>
        <v>0</v>
      </c>
      <c r="AW3388" s="102">
        <f t="shared" si="2111"/>
        <v>0</v>
      </c>
      <c r="AX3388" s="102">
        <f t="shared" si="2112"/>
        <v>0</v>
      </c>
      <c r="AY3388" s="102">
        <f t="shared" si="2113"/>
        <v>0</v>
      </c>
      <c r="AZ3388" s="102">
        <f t="shared" si="2114"/>
        <v>0</v>
      </c>
      <c r="BA3388" s="102">
        <f t="shared" si="2115"/>
        <v>0</v>
      </c>
      <c r="BB3388" s="102">
        <f t="shared" si="2116"/>
        <v>0</v>
      </c>
      <c r="BC3388" s="102">
        <f t="shared" si="2117"/>
        <v>0</v>
      </c>
      <c r="BD3388" s="102">
        <f t="shared" si="2118"/>
        <v>0</v>
      </c>
      <c r="BE3388" s="102">
        <f t="shared" si="2119"/>
        <v>0</v>
      </c>
    </row>
    <row r="3389" spans="1:57" s="102" customFormat="1" ht="27.75" hidden="1" customHeight="1">
      <c r="A3389" s="1"/>
      <c r="B3389" s="90">
        <v>2017</v>
      </c>
      <c r="C3389" s="91">
        <v>8321</v>
      </c>
      <c r="D3389" s="91">
        <v>3</v>
      </c>
      <c r="E3389" s="92">
        <v>6</v>
      </c>
      <c r="F3389" s="92">
        <v>0</v>
      </c>
      <c r="G3389" s="92">
        <v>5000</v>
      </c>
      <c r="H3389" s="92">
        <v>5300</v>
      </c>
      <c r="I3389" s="92">
        <v>531</v>
      </c>
      <c r="J3389" s="93">
        <v>129</v>
      </c>
      <c r="K3389" s="331" t="s">
        <v>1677</v>
      </c>
      <c r="L3389" s="95">
        <v>0</v>
      </c>
      <c r="M3389" s="95">
        <v>0</v>
      </c>
      <c r="N3389" s="95">
        <f t="shared" ref="N3389:N3452" si="2120">L3389+M3389</f>
        <v>0</v>
      </c>
      <c r="O3389" s="95">
        <v>0</v>
      </c>
      <c r="P3389" s="95">
        <v>0</v>
      </c>
      <c r="Q3389" s="95">
        <f t="shared" ref="Q3389:Q3452" si="2121">O3389+P3389</f>
        <v>0</v>
      </c>
      <c r="R3389" s="95">
        <f t="shared" ref="R3389:R3452" si="2122">N3389+Q3389</f>
        <v>0</v>
      </c>
      <c r="S3389" s="96" t="s">
        <v>95</v>
      </c>
      <c r="T3389" s="97"/>
      <c r="U3389" s="98"/>
      <c r="V3389" s="137" t="s">
        <v>174</v>
      </c>
      <c r="W3389" s="1"/>
      <c r="X3389" s="1"/>
      <c r="Y3389" s="1">
        <f t="shared" si="2101"/>
        <v>0</v>
      </c>
      <c r="Z3389" s="1"/>
      <c r="AA3389" s="1"/>
      <c r="AB3389" s="1">
        <f t="shared" si="2102"/>
        <v>0</v>
      </c>
      <c r="AC3389" s="1">
        <f t="shared" si="2103"/>
        <v>0</v>
      </c>
      <c r="AD3389" s="1"/>
      <c r="AE3389" s="1"/>
      <c r="AF3389" s="1">
        <f t="shared" si="2104"/>
        <v>0</v>
      </c>
      <c r="AG3389" s="1"/>
      <c r="AH3389" s="1"/>
      <c r="AI3389" s="1">
        <f t="shared" si="2105"/>
        <v>0</v>
      </c>
      <c r="AJ3389" s="102">
        <f t="shared" si="2106"/>
        <v>0</v>
      </c>
      <c r="AM3389" s="102">
        <f t="shared" si="2107"/>
        <v>0</v>
      </c>
      <c r="AP3389" s="102">
        <f t="shared" si="2108"/>
        <v>0</v>
      </c>
      <c r="AQ3389" s="102">
        <f t="shared" si="2109"/>
        <v>0</v>
      </c>
      <c r="AT3389" s="102">
        <f t="shared" si="2110"/>
        <v>0</v>
      </c>
      <c r="AW3389" s="102">
        <f t="shared" si="2111"/>
        <v>0</v>
      </c>
      <c r="AX3389" s="102">
        <f t="shared" si="2112"/>
        <v>0</v>
      </c>
      <c r="AY3389" s="102">
        <f t="shared" si="2113"/>
        <v>0</v>
      </c>
      <c r="AZ3389" s="102">
        <f t="shared" si="2114"/>
        <v>0</v>
      </c>
      <c r="BA3389" s="102">
        <f t="shared" si="2115"/>
        <v>0</v>
      </c>
      <c r="BB3389" s="102">
        <f t="shared" si="2116"/>
        <v>0</v>
      </c>
      <c r="BC3389" s="102">
        <f t="shared" si="2117"/>
        <v>0</v>
      </c>
      <c r="BD3389" s="102">
        <f t="shared" si="2118"/>
        <v>0</v>
      </c>
      <c r="BE3389" s="102">
        <f t="shared" si="2119"/>
        <v>0</v>
      </c>
    </row>
    <row r="3390" spans="1:57" s="102" customFormat="1" ht="27.75" hidden="1" customHeight="1">
      <c r="A3390" s="1"/>
      <c r="B3390" s="90">
        <v>2017</v>
      </c>
      <c r="C3390" s="91">
        <v>8321</v>
      </c>
      <c r="D3390" s="91">
        <v>3</v>
      </c>
      <c r="E3390" s="92">
        <v>6</v>
      </c>
      <c r="F3390" s="92">
        <v>0</v>
      </c>
      <c r="G3390" s="92">
        <v>5000</v>
      </c>
      <c r="H3390" s="92">
        <v>5300</v>
      </c>
      <c r="I3390" s="92">
        <v>531</v>
      </c>
      <c r="J3390" s="93">
        <v>130</v>
      </c>
      <c r="K3390" s="331" t="s">
        <v>1678</v>
      </c>
      <c r="L3390" s="95">
        <v>0</v>
      </c>
      <c r="M3390" s="95">
        <v>0</v>
      </c>
      <c r="N3390" s="95">
        <f t="shared" si="2120"/>
        <v>0</v>
      </c>
      <c r="O3390" s="95">
        <v>0</v>
      </c>
      <c r="P3390" s="95">
        <v>0</v>
      </c>
      <c r="Q3390" s="95">
        <f t="shared" si="2121"/>
        <v>0</v>
      </c>
      <c r="R3390" s="95">
        <f t="shared" si="2122"/>
        <v>0</v>
      </c>
      <c r="S3390" s="96" t="s">
        <v>95</v>
      </c>
      <c r="T3390" s="97"/>
      <c r="U3390" s="98"/>
      <c r="V3390" s="137" t="s">
        <v>174</v>
      </c>
      <c r="W3390" s="1"/>
      <c r="X3390" s="1"/>
      <c r="Y3390" s="1">
        <f t="shared" si="2101"/>
        <v>0</v>
      </c>
      <c r="Z3390" s="1"/>
      <c r="AA3390" s="1"/>
      <c r="AB3390" s="1">
        <f t="shared" si="2102"/>
        <v>0</v>
      </c>
      <c r="AC3390" s="1">
        <f t="shared" si="2103"/>
        <v>0</v>
      </c>
      <c r="AD3390" s="1"/>
      <c r="AE3390" s="1"/>
      <c r="AF3390" s="1">
        <f t="shared" si="2104"/>
        <v>0</v>
      </c>
      <c r="AG3390" s="1"/>
      <c r="AH3390" s="1"/>
      <c r="AI3390" s="1">
        <f t="shared" si="2105"/>
        <v>0</v>
      </c>
      <c r="AJ3390" s="102">
        <f t="shared" si="2106"/>
        <v>0</v>
      </c>
      <c r="AM3390" s="102">
        <f t="shared" si="2107"/>
        <v>0</v>
      </c>
      <c r="AP3390" s="102">
        <f t="shared" si="2108"/>
        <v>0</v>
      </c>
      <c r="AQ3390" s="102">
        <f t="shared" si="2109"/>
        <v>0</v>
      </c>
      <c r="AT3390" s="102">
        <f t="shared" si="2110"/>
        <v>0</v>
      </c>
      <c r="AW3390" s="102">
        <f t="shared" si="2111"/>
        <v>0</v>
      </c>
      <c r="AX3390" s="102">
        <f t="shared" si="2112"/>
        <v>0</v>
      </c>
      <c r="AY3390" s="102">
        <f t="shared" si="2113"/>
        <v>0</v>
      </c>
      <c r="AZ3390" s="102">
        <f t="shared" si="2114"/>
        <v>0</v>
      </c>
      <c r="BA3390" s="102">
        <f t="shared" si="2115"/>
        <v>0</v>
      </c>
      <c r="BB3390" s="102">
        <f t="shared" si="2116"/>
        <v>0</v>
      </c>
      <c r="BC3390" s="102">
        <f t="shared" si="2117"/>
        <v>0</v>
      </c>
      <c r="BD3390" s="102">
        <f t="shared" si="2118"/>
        <v>0</v>
      </c>
      <c r="BE3390" s="102">
        <f t="shared" si="2119"/>
        <v>0</v>
      </c>
    </row>
    <row r="3391" spans="1:57" s="102" customFormat="1" ht="27.75" hidden="1" customHeight="1">
      <c r="A3391" s="1"/>
      <c r="B3391" s="90">
        <v>2017</v>
      </c>
      <c r="C3391" s="91">
        <v>8321</v>
      </c>
      <c r="D3391" s="91">
        <v>3</v>
      </c>
      <c r="E3391" s="92">
        <v>6</v>
      </c>
      <c r="F3391" s="92">
        <v>0</v>
      </c>
      <c r="G3391" s="92">
        <v>5000</v>
      </c>
      <c r="H3391" s="92">
        <v>5300</v>
      </c>
      <c r="I3391" s="92">
        <v>531</v>
      </c>
      <c r="J3391" s="93">
        <v>131</v>
      </c>
      <c r="K3391" s="331" t="s">
        <v>1679</v>
      </c>
      <c r="L3391" s="95">
        <v>0</v>
      </c>
      <c r="M3391" s="95">
        <v>0</v>
      </c>
      <c r="N3391" s="95">
        <f t="shared" si="2120"/>
        <v>0</v>
      </c>
      <c r="O3391" s="95">
        <v>0</v>
      </c>
      <c r="P3391" s="95">
        <v>0</v>
      </c>
      <c r="Q3391" s="95">
        <f t="shared" si="2121"/>
        <v>0</v>
      </c>
      <c r="R3391" s="95">
        <f t="shared" si="2122"/>
        <v>0</v>
      </c>
      <c r="S3391" s="96" t="s">
        <v>95</v>
      </c>
      <c r="T3391" s="97"/>
      <c r="U3391" s="98"/>
      <c r="V3391" s="137" t="s">
        <v>174</v>
      </c>
      <c r="W3391" s="1"/>
      <c r="X3391" s="1"/>
      <c r="Y3391" s="1">
        <f t="shared" si="2101"/>
        <v>0</v>
      </c>
      <c r="Z3391" s="1"/>
      <c r="AA3391" s="1"/>
      <c r="AB3391" s="1">
        <f t="shared" si="2102"/>
        <v>0</v>
      </c>
      <c r="AC3391" s="1">
        <f t="shared" si="2103"/>
        <v>0</v>
      </c>
      <c r="AD3391" s="1"/>
      <c r="AE3391" s="1"/>
      <c r="AF3391" s="1">
        <f t="shared" si="2104"/>
        <v>0</v>
      </c>
      <c r="AG3391" s="1"/>
      <c r="AH3391" s="1"/>
      <c r="AI3391" s="1">
        <f t="shared" si="2105"/>
        <v>0</v>
      </c>
      <c r="AJ3391" s="102">
        <f t="shared" si="2106"/>
        <v>0</v>
      </c>
      <c r="AM3391" s="102">
        <f t="shared" si="2107"/>
        <v>0</v>
      </c>
      <c r="AP3391" s="102">
        <f t="shared" si="2108"/>
        <v>0</v>
      </c>
      <c r="AQ3391" s="102">
        <f t="shared" si="2109"/>
        <v>0</v>
      </c>
      <c r="AT3391" s="102">
        <f t="shared" si="2110"/>
        <v>0</v>
      </c>
      <c r="AW3391" s="102">
        <f t="shared" si="2111"/>
        <v>0</v>
      </c>
      <c r="AX3391" s="102">
        <f t="shared" si="2112"/>
        <v>0</v>
      </c>
      <c r="AY3391" s="102">
        <f t="shared" si="2113"/>
        <v>0</v>
      </c>
      <c r="AZ3391" s="102">
        <f t="shared" si="2114"/>
        <v>0</v>
      </c>
      <c r="BA3391" s="102">
        <f t="shared" si="2115"/>
        <v>0</v>
      </c>
      <c r="BB3391" s="102">
        <f t="shared" si="2116"/>
        <v>0</v>
      </c>
      <c r="BC3391" s="102">
        <f t="shared" si="2117"/>
        <v>0</v>
      </c>
      <c r="BD3391" s="102">
        <f t="shared" si="2118"/>
        <v>0</v>
      </c>
      <c r="BE3391" s="102">
        <f t="shared" si="2119"/>
        <v>0</v>
      </c>
    </row>
    <row r="3392" spans="1:57" s="102" customFormat="1" ht="27.75" hidden="1" customHeight="1">
      <c r="A3392" s="1"/>
      <c r="B3392" s="90">
        <v>2017</v>
      </c>
      <c r="C3392" s="91">
        <v>8321</v>
      </c>
      <c r="D3392" s="91">
        <v>3</v>
      </c>
      <c r="E3392" s="92">
        <v>6</v>
      </c>
      <c r="F3392" s="92">
        <v>0</v>
      </c>
      <c r="G3392" s="92">
        <v>5000</v>
      </c>
      <c r="H3392" s="92">
        <v>5300</v>
      </c>
      <c r="I3392" s="92">
        <v>531</v>
      </c>
      <c r="J3392" s="93">
        <v>132</v>
      </c>
      <c r="K3392" s="331" t="s">
        <v>1680</v>
      </c>
      <c r="L3392" s="95">
        <v>0</v>
      </c>
      <c r="M3392" s="95">
        <v>0</v>
      </c>
      <c r="N3392" s="95">
        <f t="shared" si="2120"/>
        <v>0</v>
      </c>
      <c r="O3392" s="95">
        <v>0</v>
      </c>
      <c r="P3392" s="95">
        <v>0</v>
      </c>
      <c r="Q3392" s="95">
        <f t="shared" si="2121"/>
        <v>0</v>
      </c>
      <c r="R3392" s="95">
        <f t="shared" si="2122"/>
        <v>0</v>
      </c>
      <c r="S3392" s="96" t="s">
        <v>95</v>
      </c>
      <c r="T3392" s="97"/>
      <c r="U3392" s="98"/>
      <c r="V3392" s="137" t="s">
        <v>174</v>
      </c>
      <c r="W3392" s="1"/>
      <c r="X3392" s="1"/>
      <c r="Y3392" s="1">
        <f t="shared" si="2101"/>
        <v>0</v>
      </c>
      <c r="Z3392" s="1"/>
      <c r="AA3392" s="1"/>
      <c r="AB3392" s="1">
        <f t="shared" si="2102"/>
        <v>0</v>
      </c>
      <c r="AC3392" s="1">
        <f t="shared" si="2103"/>
        <v>0</v>
      </c>
      <c r="AD3392" s="1"/>
      <c r="AE3392" s="1"/>
      <c r="AF3392" s="1">
        <f t="shared" si="2104"/>
        <v>0</v>
      </c>
      <c r="AG3392" s="1"/>
      <c r="AH3392" s="1"/>
      <c r="AI3392" s="1">
        <f t="shared" si="2105"/>
        <v>0</v>
      </c>
      <c r="AJ3392" s="102">
        <f t="shared" si="2106"/>
        <v>0</v>
      </c>
      <c r="AM3392" s="102">
        <f t="shared" si="2107"/>
        <v>0</v>
      </c>
      <c r="AP3392" s="102">
        <f t="shared" si="2108"/>
        <v>0</v>
      </c>
      <c r="AQ3392" s="102">
        <f t="shared" si="2109"/>
        <v>0</v>
      </c>
      <c r="AT3392" s="102">
        <f t="shared" si="2110"/>
        <v>0</v>
      </c>
      <c r="AW3392" s="102">
        <f t="shared" si="2111"/>
        <v>0</v>
      </c>
      <c r="AX3392" s="102">
        <f t="shared" si="2112"/>
        <v>0</v>
      </c>
      <c r="AY3392" s="102">
        <f t="shared" si="2113"/>
        <v>0</v>
      </c>
      <c r="AZ3392" s="102">
        <f t="shared" si="2114"/>
        <v>0</v>
      </c>
      <c r="BA3392" s="102">
        <f t="shared" si="2115"/>
        <v>0</v>
      </c>
      <c r="BB3392" s="102">
        <f t="shared" si="2116"/>
        <v>0</v>
      </c>
      <c r="BC3392" s="102">
        <f t="shared" si="2117"/>
        <v>0</v>
      </c>
      <c r="BD3392" s="102">
        <f t="shared" si="2118"/>
        <v>0</v>
      </c>
      <c r="BE3392" s="102">
        <f t="shared" si="2119"/>
        <v>0</v>
      </c>
    </row>
    <row r="3393" spans="1:57" s="102" customFormat="1" ht="27.75" hidden="1" customHeight="1">
      <c r="A3393" s="1"/>
      <c r="B3393" s="90">
        <v>2017</v>
      </c>
      <c r="C3393" s="91">
        <v>8321</v>
      </c>
      <c r="D3393" s="91">
        <v>3</v>
      </c>
      <c r="E3393" s="92">
        <v>6</v>
      </c>
      <c r="F3393" s="92">
        <v>0</v>
      </c>
      <c r="G3393" s="92">
        <v>5000</v>
      </c>
      <c r="H3393" s="92">
        <v>5300</v>
      </c>
      <c r="I3393" s="92">
        <v>531</v>
      </c>
      <c r="J3393" s="93">
        <v>133</v>
      </c>
      <c r="K3393" s="331" t="s">
        <v>1681</v>
      </c>
      <c r="L3393" s="95">
        <v>0</v>
      </c>
      <c r="M3393" s="95">
        <v>0</v>
      </c>
      <c r="N3393" s="95">
        <f t="shared" si="2120"/>
        <v>0</v>
      </c>
      <c r="O3393" s="95">
        <v>0</v>
      </c>
      <c r="P3393" s="95">
        <v>0</v>
      </c>
      <c r="Q3393" s="95">
        <f t="shared" si="2121"/>
        <v>0</v>
      </c>
      <c r="R3393" s="95">
        <f t="shared" si="2122"/>
        <v>0</v>
      </c>
      <c r="S3393" s="96" t="s">
        <v>95</v>
      </c>
      <c r="T3393" s="97"/>
      <c r="U3393" s="98"/>
      <c r="V3393" s="137" t="s">
        <v>174</v>
      </c>
      <c r="W3393" s="1"/>
      <c r="X3393" s="1"/>
      <c r="Y3393" s="1">
        <f t="shared" si="2101"/>
        <v>0</v>
      </c>
      <c r="Z3393" s="1"/>
      <c r="AA3393" s="1"/>
      <c r="AB3393" s="1">
        <f t="shared" si="2102"/>
        <v>0</v>
      </c>
      <c r="AC3393" s="1">
        <f t="shared" si="2103"/>
        <v>0</v>
      </c>
      <c r="AD3393" s="1"/>
      <c r="AE3393" s="1"/>
      <c r="AF3393" s="1">
        <f t="shared" si="2104"/>
        <v>0</v>
      </c>
      <c r="AG3393" s="1"/>
      <c r="AH3393" s="1"/>
      <c r="AI3393" s="1">
        <f t="shared" si="2105"/>
        <v>0</v>
      </c>
      <c r="AJ3393" s="102">
        <f t="shared" si="2106"/>
        <v>0</v>
      </c>
      <c r="AM3393" s="102">
        <f t="shared" si="2107"/>
        <v>0</v>
      </c>
      <c r="AP3393" s="102">
        <f t="shared" si="2108"/>
        <v>0</v>
      </c>
      <c r="AQ3393" s="102">
        <f t="shared" si="2109"/>
        <v>0</v>
      </c>
      <c r="AT3393" s="102">
        <f t="shared" si="2110"/>
        <v>0</v>
      </c>
      <c r="AW3393" s="102">
        <f t="shared" si="2111"/>
        <v>0</v>
      </c>
      <c r="AX3393" s="102">
        <f t="shared" si="2112"/>
        <v>0</v>
      </c>
      <c r="AY3393" s="102">
        <f t="shared" si="2113"/>
        <v>0</v>
      </c>
      <c r="AZ3393" s="102">
        <f t="shared" si="2114"/>
        <v>0</v>
      </c>
      <c r="BA3393" s="102">
        <f t="shared" si="2115"/>
        <v>0</v>
      </c>
      <c r="BB3393" s="102">
        <f t="shared" si="2116"/>
        <v>0</v>
      </c>
      <c r="BC3393" s="102">
        <f t="shared" si="2117"/>
        <v>0</v>
      </c>
      <c r="BD3393" s="102">
        <f t="shared" si="2118"/>
        <v>0</v>
      </c>
      <c r="BE3393" s="102">
        <f t="shared" si="2119"/>
        <v>0</v>
      </c>
    </row>
    <row r="3394" spans="1:57" s="102" customFormat="1" ht="27.75" hidden="1" customHeight="1">
      <c r="A3394" s="1"/>
      <c r="B3394" s="90">
        <v>2017</v>
      </c>
      <c r="C3394" s="91">
        <v>8321</v>
      </c>
      <c r="D3394" s="91">
        <v>3</v>
      </c>
      <c r="E3394" s="92">
        <v>6</v>
      </c>
      <c r="F3394" s="92">
        <v>0</v>
      </c>
      <c r="G3394" s="92">
        <v>5000</v>
      </c>
      <c r="H3394" s="92">
        <v>5300</v>
      </c>
      <c r="I3394" s="92">
        <v>531</v>
      </c>
      <c r="J3394" s="93">
        <v>134</v>
      </c>
      <c r="K3394" s="331" t="s">
        <v>1682</v>
      </c>
      <c r="L3394" s="95">
        <v>0</v>
      </c>
      <c r="M3394" s="95">
        <v>0</v>
      </c>
      <c r="N3394" s="95">
        <f t="shared" si="2120"/>
        <v>0</v>
      </c>
      <c r="O3394" s="95">
        <v>0</v>
      </c>
      <c r="P3394" s="95">
        <v>0</v>
      </c>
      <c r="Q3394" s="95">
        <f t="shared" si="2121"/>
        <v>0</v>
      </c>
      <c r="R3394" s="95">
        <f t="shared" si="2122"/>
        <v>0</v>
      </c>
      <c r="S3394" s="96" t="s">
        <v>95</v>
      </c>
      <c r="T3394" s="97"/>
      <c r="U3394" s="98"/>
      <c r="V3394" s="137" t="s">
        <v>174</v>
      </c>
      <c r="W3394" s="1"/>
      <c r="X3394" s="1"/>
      <c r="Y3394" s="1">
        <f t="shared" si="2101"/>
        <v>0</v>
      </c>
      <c r="Z3394" s="1"/>
      <c r="AA3394" s="1"/>
      <c r="AB3394" s="1">
        <f t="shared" si="2102"/>
        <v>0</v>
      </c>
      <c r="AC3394" s="1">
        <f t="shared" si="2103"/>
        <v>0</v>
      </c>
      <c r="AD3394" s="1"/>
      <c r="AE3394" s="1"/>
      <c r="AF3394" s="1">
        <f t="shared" si="2104"/>
        <v>0</v>
      </c>
      <c r="AG3394" s="1"/>
      <c r="AH3394" s="1"/>
      <c r="AI3394" s="1">
        <f t="shared" si="2105"/>
        <v>0</v>
      </c>
      <c r="AJ3394" s="102">
        <f t="shared" si="2106"/>
        <v>0</v>
      </c>
      <c r="AM3394" s="102">
        <f t="shared" si="2107"/>
        <v>0</v>
      </c>
      <c r="AP3394" s="102">
        <f t="shared" si="2108"/>
        <v>0</v>
      </c>
      <c r="AQ3394" s="102">
        <f t="shared" si="2109"/>
        <v>0</v>
      </c>
      <c r="AT3394" s="102">
        <f t="shared" si="2110"/>
        <v>0</v>
      </c>
      <c r="AW3394" s="102">
        <f t="shared" si="2111"/>
        <v>0</v>
      </c>
      <c r="AX3394" s="102">
        <f t="shared" si="2112"/>
        <v>0</v>
      </c>
      <c r="AY3394" s="102">
        <f t="shared" si="2113"/>
        <v>0</v>
      </c>
      <c r="AZ3394" s="102">
        <f t="shared" si="2114"/>
        <v>0</v>
      </c>
      <c r="BA3394" s="102">
        <f t="shared" si="2115"/>
        <v>0</v>
      </c>
      <c r="BB3394" s="102">
        <f t="shared" si="2116"/>
        <v>0</v>
      </c>
      <c r="BC3394" s="102">
        <f t="shared" si="2117"/>
        <v>0</v>
      </c>
      <c r="BD3394" s="102">
        <f t="shared" si="2118"/>
        <v>0</v>
      </c>
      <c r="BE3394" s="102">
        <f t="shared" si="2119"/>
        <v>0</v>
      </c>
    </row>
    <row r="3395" spans="1:57" s="102" customFormat="1" ht="27.75" hidden="1" customHeight="1">
      <c r="A3395" s="1"/>
      <c r="B3395" s="90">
        <v>2017</v>
      </c>
      <c r="C3395" s="91">
        <v>8321</v>
      </c>
      <c r="D3395" s="91">
        <v>3</v>
      </c>
      <c r="E3395" s="92">
        <v>6</v>
      </c>
      <c r="F3395" s="92">
        <v>0</v>
      </c>
      <c r="G3395" s="92">
        <v>5000</v>
      </c>
      <c r="H3395" s="92">
        <v>5300</v>
      </c>
      <c r="I3395" s="92">
        <v>531</v>
      </c>
      <c r="J3395" s="93">
        <v>135</v>
      </c>
      <c r="K3395" s="331" t="s">
        <v>1683</v>
      </c>
      <c r="L3395" s="95">
        <v>0</v>
      </c>
      <c r="M3395" s="95">
        <v>0</v>
      </c>
      <c r="N3395" s="95">
        <f t="shared" si="2120"/>
        <v>0</v>
      </c>
      <c r="O3395" s="95">
        <v>0</v>
      </c>
      <c r="P3395" s="95">
        <v>0</v>
      </c>
      <c r="Q3395" s="95">
        <f t="shared" si="2121"/>
        <v>0</v>
      </c>
      <c r="R3395" s="95">
        <f t="shared" si="2122"/>
        <v>0</v>
      </c>
      <c r="S3395" s="96" t="s">
        <v>95</v>
      </c>
      <c r="T3395" s="97"/>
      <c r="U3395" s="98"/>
      <c r="V3395" s="137" t="s">
        <v>174</v>
      </c>
      <c r="W3395" s="1"/>
      <c r="X3395" s="1"/>
      <c r="Y3395" s="1">
        <f t="shared" si="2101"/>
        <v>0</v>
      </c>
      <c r="Z3395" s="1"/>
      <c r="AA3395" s="1"/>
      <c r="AB3395" s="1">
        <f t="shared" si="2102"/>
        <v>0</v>
      </c>
      <c r="AC3395" s="1">
        <f t="shared" si="2103"/>
        <v>0</v>
      </c>
      <c r="AD3395" s="1"/>
      <c r="AE3395" s="1"/>
      <c r="AF3395" s="1">
        <f t="shared" si="2104"/>
        <v>0</v>
      </c>
      <c r="AG3395" s="1"/>
      <c r="AH3395" s="1"/>
      <c r="AI3395" s="1">
        <f t="shared" si="2105"/>
        <v>0</v>
      </c>
      <c r="AJ3395" s="102">
        <f t="shared" si="2106"/>
        <v>0</v>
      </c>
      <c r="AM3395" s="102">
        <f t="shared" si="2107"/>
        <v>0</v>
      </c>
      <c r="AP3395" s="102">
        <f t="shared" si="2108"/>
        <v>0</v>
      </c>
      <c r="AQ3395" s="102">
        <f t="shared" si="2109"/>
        <v>0</v>
      </c>
      <c r="AT3395" s="102">
        <f t="shared" si="2110"/>
        <v>0</v>
      </c>
      <c r="AW3395" s="102">
        <f t="shared" si="2111"/>
        <v>0</v>
      </c>
      <c r="AX3395" s="102">
        <f t="shared" si="2112"/>
        <v>0</v>
      </c>
      <c r="AY3395" s="102">
        <f t="shared" si="2113"/>
        <v>0</v>
      </c>
      <c r="AZ3395" s="102">
        <f t="shared" si="2114"/>
        <v>0</v>
      </c>
      <c r="BA3395" s="102">
        <f t="shared" si="2115"/>
        <v>0</v>
      </c>
      <c r="BB3395" s="102">
        <f t="shared" si="2116"/>
        <v>0</v>
      </c>
      <c r="BC3395" s="102">
        <f t="shared" si="2117"/>
        <v>0</v>
      </c>
      <c r="BD3395" s="102">
        <f t="shared" si="2118"/>
        <v>0</v>
      </c>
      <c r="BE3395" s="102">
        <f t="shared" si="2119"/>
        <v>0</v>
      </c>
    </row>
    <row r="3396" spans="1:57" s="102" customFormat="1" ht="27.75" hidden="1" customHeight="1">
      <c r="A3396" s="1"/>
      <c r="B3396" s="90">
        <v>2017</v>
      </c>
      <c r="C3396" s="91">
        <v>8321</v>
      </c>
      <c r="D3396" s="91">
        <v>3</v>
      </c>
      <c r="E3396" s="92">
        <v>6</v>
      </c>
      <c r="F3396" s="92">
        <v>0</v>
      </c>
      <c r="G3396" s="92">
        <v>5000</v>
      </c>
      <c r="H3396" s="92">
        <v>5300</v>
      </c>
      <c r="I3396" s="92">
        <v>531</v>
      </c>
      <c r="J3396" s="93">
        <v>136</v>
      </c>
      <c r="K3396" s="331" t="s">
        <v>1684</v>
      </c>
      <c r="L3396" s="95">
        <v>0</v>
      </c>
      <c r="M3396" s="95">
        <v>0</v>
      </c>
      <c r="N3396" s="95">
        <f t="shared" si="2120"/>
        <v>0</v>
      </c>
      <c r="O3396" s="95">
        <v>0</v>
      </c>
      <c r="P3396" s="95">
        <v>0</v>
      </c>
      <c r="Q3396" s="95">
        <f t="shared" si="2121"/>
        <v>0</v>
      </c>
      <c r="R3396" s="95">
        <f t="shared" si="2122"/>
        <v>0</v>
      </c>
      <c r="S3396" s="96" t="s">
        <v>95</v>
      </c>
      <c r="T3396" s="97"/>
      <c r="U3396" s="98"/>
      <c r="V3396" s="137" t="s">
        <v>174</v>
      </c>
      <c r="W3396" s="1"/>
      <c r="X3396" s="1"/>
      <c r="Y3396" s="1">
        <f t="shared" si="2101"/>
        <v>0</v>
      </c>
      <c r="Z3396" s="1"/>
      <c r="AA3396" s="1"/>
      <c r="AB3396" s="1">
        <f t="shared" si="2102"/>
        <v>0</v>
      </c>
      <c r="AC3396" s="1">
        <f t="shared" si="2103"/>
        <v>0</v>
      </c>
      <c r="AD3396" s="1"/>
      <c r="AE3396" s="1"/>
      <c r="AF3396" s="1">
        <f t="shared" si="2104"/>
        <v>0</v>
      </c>
      <c r="AG3396" s="1"/>
      <c r="AH3396" s="1"/>
      <c r="AI3396" s="1">
        <f t="shared" si="2105"/>
        <v>0</v>
      </c>
      <c r="AJ3396" s="102">
        <f t="shared" si="2106"/>
        <v>0</v>
      </c>
      <c r="AM3396" s="102">
        <f t="shared" si="2107"/>
        <v>0</v>
      </c>
      <c r="AP3396" s="102">
        <f t="shared" si="2108"/>
        <v>0</v>
      </c>
      <c r="AQ3396" s="102">
        <f t="shared" si="2109"/>
        <v>0</v>
      </c>
      <c r="AT3396" s="102">
        <f t="shared" si="2110"/>
        <v>0</v>
      </c>
      <c r="AW3396" s="102">
        <f t="shared" si="2111"/>
        <v>0</v>
      </c>
      <c r="AX3396" s="102">
        <f t="shared" si="2112"/>
        <v>0</v>
      </c>
      <c r="AY3396" s="102">
        <f t="shared" si="2113"/>
        <v>0</v>
      </c>
      <c r="AZ3396" s="102">
        <f t="shared" si="2114"/>
        <v>0</v>
      </c>
      <c r="BA3396" s="102">
        <f t="shared" si="2115"/>
        <v>0</v>
      </c>
      <c r="BB3396" s="102">
        <f t="shared" si="2116"/>
        <v>0</v>
      </c>
      <c r="BC3396" s="102">
        <f t="shared" si="2117"/>
        <v>0</v>
      </c>
      <c r="BD3396" s="102">
        <f t="shared" si="2118"/>
        <v>0</v>
      </c>
      <c r="BE3396" s="102">
        <f t="shared" si="2119"/>
        <v>0</v>
      </c>
    </row>
    <row r="3397" spans="1:57" s="102" customFormat="1" ht="27.75" hidden="1" customHeight="1">
      <c r="A3397" s="1"/>
      <c r="B3397" s="90">
        <v>2017</v>
      </c>
      <c r="C3397" s="91">
        <v>8321</v>
      </c>
      <c r="D3397" s="91">
        <v>3</v>
      </c>
      <c r="E3397" s="92">
        <v>6</v>
      </c>
      <c r="F3397" s="92">
        <v>0</v>
      </c>
      <c r="G3397" s="92">
        <v>5000</v>
      </c>
      <c r="H3397" s="92">
        <v>5300</v>
      </c>
      <c r="I3397" s="92">
        <v>531</v>
      </c>
      <c r="J3397" s="93">
        <v>137</v>
      </c>
      <c r="K3397" s="331" t="s">
        <v>1685</v>
      </c>
      <c r="L3397" s="95">
        <v>0</v>
      </c>
      <c r="M3397" s="95">
        <v>0</v>
      </c>
      <c r="N3397" s="95">
        <f t="shared" si="2120"/>
        <v>0</v>
      </c>
      <c r="O3397" s="95">
        <v>0</v>
      </c>
      <c r="P3397" s="95">
        <v>0</v>
      </c>
      <c r="Q3397" s="95">
        <f t="shared" si="2121"/>
        <v>0</v>
      </c>
      <c r="R3397" s="95">
        <f t="shared" si="2122"/>
        <v>0</v>
      </c>
      <c r="S3397" s="96" t="s">
        <v>95</v>
      </c>
      <c r="T3397" s="97"/>
      <c r="U3397" s="98"/>
      <c r="V3397" s="137" t="s">
        <v>174</v>
      </c>
      <c r="W3397" s="1"/>
      <c r="X3397" s="1"/>
      <c r="Y3397" s="1">
        <f t="shared" si="2101"/>
        <v>0</v>
      </c>
      <c r="Z3397" s="1"/>
      <c r="AA3397" s="1"/>
      <c r="AB3397" s="1">
        <f t="shared" si="2102"/>
        <v>0</v>
      </c>
      <c r="AC3397" s="1">
        <f t="shared" si="2103"/>
        <v>0</v>
      </c>
      <c r="AD3397" s="1"/>
      <c r="AE3397" s="1"/>
      <c r="AF3397" s="1">
        <f t="shared" si="2104"/>
        <v>0</v>
      </c>
      <c r="AG3397" s="1"/>
      <c r="AH3397" s="1"/>
      <c r="AI3397" s="1">
        <f t="shared" si="2105"/>
        <v>0</v>
      </c>
      <c r="AJ3397" s="102">
        <f t="shared" si="2106"/>
        <v>0</v>
      </c>
      <c r="AM3397" s="102">
        <f t="shared" si="2107"/>
        <v>0</v>
      </c>
      <c r="AP3397" s="102">
        <f t="shared" si="2108"/>
        <v>0</v>
      </c>
      <c r="AQ3397" s="102">
        <f t="shared" si="2109"/>
        <v>0</v>
      </c>
      <c r="AT3397" s="102">
        <f t="shared" si="2110"/>
        <v>0</v>
      </c>
      <c r="AW3397" s="102">
        <f t="shared" si="2111"/>
        <v>0</v>
      </c>
      <c r="AX3397" s="102">
        <f t="shared" si="2112"/>
        <v>0</v>
      </c>
      <c r="AY3397" s="102">
        <f t="shared" si="2113"/>
        <v>0</v>
      </c>
      <c r="AZ3397" s="102">
        <f t="shared" si="2114"/>
        <v>0</v>
      </c>
      <c r="BA3397" s="102">
        <f t="shared" si="2115"/>
        <v>0</v>
      </c>
      <c r="BB3397" s="102">
        <f t="shared" si="2116"/>
        <v>0</v>
      </c>
      <c r="BC3397" s="102">
        <f t="shared" si="2117"/>
        <v>0</v>
      </c>
      <c r="BD3397" s="102">
        <f t="shared" si="2118"/>
        <v>0</v>
      </c>
      <c r="BE3397" s="102">
        <f t="shared" si="2119"/>
        <v>0</v>
      </c>
    </row>
    <row r="3398" spans="1:57" s="102" customFormat="1" ht="27.75" hidden="1" customHeight="1">
      <c r="A3398" s="1"/>
      <c r="B3398" s="90">
        <v>2017</v>
      </c>
      <c r="C3398" s="91">
        <v>8321</v>
      </c>
      <c r="D3398" s="91">
        <v>3</v>
      </c>
      <c r="E3398" s="92">
        <v>6</v>
      </c>
      <c r="F3398" s="92">
        <v>0</v>
      </c>
      <c r="G3398" s="92">
        <v>5000</v>
      </c>
      <c r="H3398" s="92">
        <v>5300</v>
      </c>
      <c r="I3398" s="92">
        <v>531</v>
      </c>
      <c r="J3398" s="93">
        <v>138</v>
      </c>
      <c r="K3398" s="331" t="s">
        <v>1686</v>
      </c>
      <c r="L3398" s="95">
        <v>0</v>
      </c>
      <c r="M3398" s="95">
        <v>0</v>
      </c>
      <c r="N3398" s="95">
        <f t="shared" si="2120"/>
        <v>0</v>
      </c>
      <c r="O3398" s="95">
        <v>0</v>
      </c>
      <c r="P3398" s="95">
        <v>0</v>
      </c>
      <c r="Q3398" s="95">
        <f t="shared" si="2121"/>
        <v>0</v>
      </c>
      <c r="R3398" s="95">
        <f t="shared" si="2122"/>
        <v>0</v>
      </c>
      <c r="S3398" s="96" t="s">
        <v>95</v>
      </c>
      <c r="T3398" s="97"/>
      <c r="U3398" s="98"/>
      <c r="V3398" s="137" t="s">
        <v>174</v>
      </c>
      <c r="W3398" s="1"/>
      <c r="X3398" s="1"/>
      <c r="Y3398" s="1">
        <f t="shared" si="2101"/>
        <v>0</v>
      </c>
      <c r="Z3398" s="1"/>
      <c r="AA3398" s="1"/>
      <c r="AB3398" s="1">
        <f t="shared" si="2102"/>
        <v>0</v>
      </c>
      <c r="AC3398" s="1">
        <f t="shared" si="2103"/>
        <v>0</v>
      </c>
      <c r="AD3398" s="1"/>
      <c r="AE3398" s="1"/>
      <c r="AF3398" s="1">
        <f t="shared" si="2104"/>
        <v>0</v>
      </c>
      <c r="AG3398" s="1"/>
      <c r="AH3398" s="1"/>
      <c r="AI3398" s="1">
        <f t="shared" si="2105"/>
        <v>0</v>
      </c>
      <c r="AJ3398" s="102">
        <f t="shared" si="2106"/>
        <v>0</v>
      </c>
      <c r="AM3398" s="102">
        <f t="shared" si="2107"/>
        <v>0</v>
      </c>
      <c r="AP3398" s="102">
        <f t="shared" si="2108"/>
        <v>0</v>
      </c>
      <c r="AQ3398" s="102">
        <f t="shared" si="2109"/>
        <v>0</v>
      </c>
      <c r="AT3398" s="102">
        <f t="shared" si="2110"/>
        <v>0</v>
      </c>
      <c r="AW3398" s="102">
        <f t="shared" si="2111"/>
        <v>0</v>
      </c>
      <c r="AX3398" s="102">
        <f t="shared" si="2112"/>
        <v>0</v>
      </c>
      <c r="AY3398" s="102">
        <f t="shared" si="2113"/>
        <v>0</v>
      </c>
      <c r="AZ3398" s="102">
        <f t="shared" si="2114"/>
        <v>0</v>
      </c>
      <c r="BA3398" s="102">
        <f t="shared" si="2115"/>
        <v>0</v>
      </c>
      <c r="BB3398" s="102">
        <f t="shared" si="2116"/>
        <v>0</v>
      </c>
      <c r="BC3398" s="102">
        <f t="shared" si="2117"/>
        <v>0</v>
      </c>
      <c r="BD3398" s="102">
        <f t="shared" si="2118"/>
        <v>0</v>
      </c>
      <c r="BE3398" s="102">
        <f t="shared" si="2119"/>
        <v>0</v>
      </c>
    </row>
    <row r="3399" spans="1:57" s="102" customFormat="1" ht="27.75" hidden="1" customHeight="1">
      <c r="A3399" s="1"/>
      <c r="B3399" s="90">
        <v>2017</v>
      </c>
      <c r="C3399" s="91">
        <v>8321</v>
      </c>
      <c r="D3399" s="91">
        <v>3</v>
      </c>
      <c r="E3399" s="92">
        <v>6</v>
      </c>
      <c r="F3399" s="92">
        <v>0</v>
      </c>
      <c r="G3399" s="92">
        <v>5000</v>
      </c>
      <c r="H3399" s="92">
        <v>5300</v>
      </c>
      <c r="I3399" s="92">
        <v>531</v>
      </c>
      <c r="J3399" s="93">
        <v>139</v>
      </c>
      <c r="K3399" s="331" t="s">
        <v>1687</v>
      </c>
      <c r="L3399" s="95">
        <v>0</v>
      </c>
      <c r="M3399" s="95">
        <v>0</v>
      </c>
      <c r="N3399" s="95">
        <f t="shared" si="2120"/>
        <v>0</v>
      </c>
      <c r="O3399" s="95">
        <v>0</v>
      </c>
      <c r="P3399" s="95">
        <v>0</v>
      </c>
      <c r="Q3399" s="95">
        <f t="shared" si="2121"/>
        <v>0</v>
      </c>
      <c r="R3399" s="95">
        <f t="shared" si="2122"/>
        <v>0</v>
      </c>
      <c r="S3399" s="96" t="s">
        <v>95</v>
      </c>
      <c r="T3399" s="97"/>
      <c r="U3399" s="98"/>
      <c r="V3399" s="137" t="s">
        <v>174</v>
      </c>
      <c r="W3399" s="1"/>
      <c r="X3399" s="1"/>
      <c r="Y3399" s="1">
        <f t="shared" si="2101"/>
        <v>0</v>
      </c>
      <c r="Z3399" s="1"/>
      <c r="AA3399" s="1"/>
      <c r="AB3399" s="1">
        <f t="shared" si="2102"/>
        <v>0</v>
      </c>
      <c r="AC3399" s="1">
        <f t="shared" si="2103"/>
        <v>0</v>
      </c>
      <c r="AD3399" s="1"/>
      <c r="AE3399" s="1"/>
      <c r="AF3399" s="1">
        <f t="shared" si="2104"/>
        <v>0</v>
      </c>
      <c r="AG3399" s="1"/>
      <c r="AH3399" s="1"/>
      <c r="AI3399" s="1">
        <f t="shared" si="2105"/>
        <v>0</v>
      </c>
      <c r="AJ3399" s="102">
        <f t="shared" si="2106"/>
        <v>0</v>
      </c>
      <c r="AM3399" s="102">
        <f t="shared" si="2107"/>
        <v>0</v>
      </c>
      <c r="AP3399" s="102">
        <f t="shared" si="2108"/>
        <v>0</v>
      </c>
      <c r="AQ3399" s="102">
        <f t="shared" si="2109"/>
        <v>0</v>
      </c>
      <c r="AT3399" s="102">
        <f t="shared" si="2110"/>
        <v>0</v>
      </c>
      <c r="AW3399" s="102">
        <f t="shared" si="2111"/>
        <v>0</v>
      </c>
      <c r="AX3399" s="102">
        <f t="shared" si="2112"/>
        <v>0</v>
      </c>
      <c r="AY3399" s="102">
        <f t="shared" si="2113"/>
        <v>0</v>
      </c>
      <c r="AZ3399" s="102">
        <f t="shared" si="2114"/>
        <v>0</v>
      </c>
      <c r="BA3399" s="102">
        <f t="shared" si="2115"/>
        <v>0</v>
      </c>
      <c r="BB3399" s="102">
        <f t="shared" si="2116"/>
        <v>0</v>
      </c>
      <c r="BC3399" s="102">
        <f t="shared" si="2117"/>
        <v>0</v>
      </c>
      <c r="BD3399" s="102">
        <f t="shared" si="2118"/>
        <v>0</v>
      </c>
      <c r="BE3399" s="102">
        <f t="shared" si="2119"/>
        <v>0</v>
      </c>
    </row>
    <row r="3400" spans="1:57" s="102" customFormat="1" ht="27.75" hidden="1" customHeight="1">
      <c r="A3400" s="1"/>
      <c r="B3400" s="90">
        <v>2017</v>
      </c>
      <c r="C3400" s="91">
        <v>8321</v>
      </c>
      <c r="D3400" s="91">
        <v>3</v>
      </c>
      <c r="E3400" s="92">
        <v>6</v>
      </c>
      <c r="F3400" s="92">
        <v>0</v>
      </c>
      <c r="G3400" s="92">
        <v>5000</v>
      </c>
      <c r="H3400" s="92">
        <v>5300</v>
      </c>
      <c r="I3400" s="92">
        <v>531</v>
      </c>
      <c r="J3400" s="93">
        <v>140</v>
      </c>
      <c r="K3400" s="331" t="s">
        <v>1688</v>
      </c>
      <c r="L3400" s="95">
        <v>0</v>
      </c>
      <c r="M3400" s="95">
        <v>0</v>
      </c>
      <c r="N3400" s="95">
        <f t="shared" si="2120"/>
        <v>0</v>
      </c>
      <c r="O3400" s="95">
        <v>0</v>
      </c>
      <c r="P3400" s="95">
        <v>0</v>
      </c>
      <c r="Q3400" s="95">
        <f t="shared" si="2121"/>
        <v>0</v>
      </c>
      <c r="R3400" s="95">
        <f t="shared" si="2122"/>
        <v>0</v>
      </c>
      <c r="S3400" s="96" t="s">
        <v>95</v>
      </c>
      <c r="T3400" s="97"/>
      <c r="U3400" s="98"/>
      <c r="V3400" s="137" t="s">
        <v>174</v>
      </c>
      <c r="W3400" s="1"/>
      <c r="X3400" s="1"/>
      <c r="Y3400" s="1">
        <f t="shared" si="2101"/>
        <v>0</v>
      </c>
      <c r="Z3400" s="1"/>
      <c r="AA3400" s="1"/>
      <c r="AB3400" s="1">
        <f t="shared" si="2102"/>
        <v>0</v>
      </c>
      <c r="AC3400" s="1">
        <f t="shared" si="2103"/>
        <v>0</v>
      </c>
      <c r="AD3400" s="1"/>
      <c r="AE3400" s="1"/>
      <c r="AF3400" s="1">
        <f t="shared" si="2104"/>
        <v>0</v>
      </c>
      <c r="AG3400" s="1"/>
      <c r="AH3400" s="1"/>
      <c r="AI3400" s="1">
        <f t="shared" si="2105"/>
        <v>0</v>
      </c>
      <c r="AJ3400" s="102">
        <f t="shared" si="2106"/>
        <v>0</v>
      </c>
      <c r="AM3400" s="102">
        <f t="shared" si="2107"/>
        <v>0</v>
      </c>
      <c r="AP3400" s="102">
        <f t="shared" si="2108"/>
        <v>0</v>
      </c>
      <c r="AQ3400" s="102">
        <f t="shared" si="2109"/>
        <v>0</v>
      </c>
      <c r="AT3400" s="102">
        <f t="shared" si="2110"/>
        <v>0</v>
      </c>
      <c r="AW3400" s="102">
        <f t="shared" si="2111"/>
        <v>0</v>
      </c>
      <c r="AX3400" s="102">
        <f t="shared" si="2112"/>
        <v>0</v>
      </c>
      <c r="AY3400" s="102">
        <f t="shared" si="2113"/>
        <v>0</v>
      </c>
      <c r="AZ3400" s="102">
        <f t="shared" si="2114"/>
        <v>0</v>
      </c>
      <c r="BA3400" s="102">
        <f t="shared" si="2115"/>
        <v>0</v>
      </c>
      <c r="BB3400" s="102">
        <f t="shared" si="2116"/>
        <v>0</v>
      </c>
      <c r="BC3400" s="102">
        <f t="shared" si="2117"/>
        <v>0</v>
      </c>
      <c r="BD3400" s="102">
        <f t="shared" si="2118"/>
        <v>0</v>
      </c>
      <c r="BE3400" s="102">
        <f t="shared" si="2119"/>
        <v>0</v>
      </c>
    </row>
    <row r="3401" spans="1:57" s="102" customFormat="1" ht="27.75" hidden="1" customHeight="1">
      <c r="A3401" s="1"/>
      <c r="B3401" s="90">
        <v>2017</v>
      </c>
      <c r="C3401" s="91">
        <v>8321</v>
      </c>
      <c r="D3401" s="91">
        <v>3</v>
      </c>
      <c r="E3401" s="92">
        <v>6</v>
      </c>
      <c r="F3401" s="92">
        <v>0</v>
      </c>
      <c r="G3401" s="92">
        <v>5000</v>
      </c>
      <c r="H3401" s="92">
        <v>5300</v>
      </c>
      <c r="I3401" s="92">
        <v>531</v>
      </c>
      <c r="J3401" s="93">
        <v>141</v>
      </c>
      <c r="K3401" s="331" t="s">
        <v>1689</v>
      </c>
      <c r="L3401" s="95">
        <v>0</v>
      </c>
      <c r="M3401" s="95">
        <v>0</v>
      </c>
      <c r="N3401" s="95">
        <f t="shared" si="2120"/>
        <v>0</v>
      </c>
      <c r="O3401" s="95">
        <v>0</v>
      </c>
      <c r="P3401" s="95">
        <v>0</v>
      </c>
      <c r="Q3401" s="95">
        <f t="shared" si="2121"/>
        <v>0</v>
      </c>
      <c r="R3401" s="95">
        <f t="shared" si="2122"/>
        <v>0</v>
      </c>
      <c r="S3401" s="96" t="s">
        <v>95</v>
      </c>
      <c r="T3401" s="97"/>
      <c r="U3401" s="98"/>
      <c r="V3401" s="137" t="s">
        <v>174</v>
      </c>
      <c r="W3401" s="1"/>
      <c r="X3401" s="1"/>
      <c r="Y3401" s="1">
        <f t="shared" si="2101"/>
        <v>0</v>
      </c>
      <c r="Z3401" s="1"/>
      <c r="AA3401" s="1"/>
      <c r="AB3401" s="1">
        <f t="shared" si="2102"/>
        <v>0</v>
      </c>
      <c r="AC3401" s="1">
        <f t="shared" si="2103"/>
        <v>0</v>
      </c>
      <c r="AD3401" s="1"/>
      <c r="AE3401" s="1"/>
      <c r="AF3401" s="1">
        <f t="shared" si="2104"/>
        <v>0</v>
      </c>
      <c r="AG3401" s="1"/>
      <c r="AH3401" s="1"/>
      <c r="AI3401" s="1">
        <f t="shared" si="2105"/>
        <v>0</v>
      </c>
      <c r="AJ3401" s="102">
        <f t="shared" si="2106"/>
        <v>0</v>
      </c>
      <c r="AM3401" s="102">
        <f t="shared" si="2107"/>
        <v>0</v>
      </c>
      <c r="AP3401" s="102">
        <f t="shared" si="2108"/>
        <v>0</v>
      </c>
      <c r="AQ3401" s="102">
        <f t="shared" si="2109"/>
        <v>0</v>
      </c>
      <c r="AT3401" s="102">
        <f t="shared" si="2110"/>
        <v>0</v>
      </c>
      <c r="AW3401" s="102">
        <f t="shared" si="2111"/>
        <v>0</v>
      </c>
      <c r="AX3401" s="102">
        <f t="shared" si="2112"/>
        <v>0</v>
      </c>
      <c r="AY3401" s="102">
        <f t="shared" si="2113"/>
        <v>0</v>
      </c>
      <c r="AZ3401" s="102">
        <f t="shared" si="2114"/>
        <v>0</v>
      </c>
      <c r="BA3401" s="102">
        <f t="shared" si="2115"/>
        <v>0</v>
      </c>
      <c r="BB3401" s="102">
        <f t="shared" si="2116"/>
        <v>0</v>
      </c>
      <c r="BC3401" s="102">
        <f t="shared" si="2117"/>
        <v>0</v>
      </c>
      <c r="BD3401" s="102">
        <f t="shared" si="2118"/>
        <v>0</v>
      </c>
      <c r="BE3401" s="102">
        <f t="shared" si="2119"/>
        <v>0</v>
      </c>
    </row>
    <row r="3402" spans="1:57" s="102" customFormat="1" ht="27.75" hidden="1" customHeight="1">
      <c r="A3402" s="1"/>
      <c r="B3402" s="90">
        <v>2017</v>
      </c>
      <c r="C3402" s="91">
        <v>8321</v>
      </c>
      <c r="D3402" s="91">
        <v>3</v>
      </c>
      <c r="E3402" s="92">
        <v>6</v>
      </c>
      <c r="F3402" s="92">
        <v>0</v>
      </c>
      <c r="G3402" s="92">
        <v>5000</v>
      </c>
      <c r="H3402" s="92">
        <v>5300</v>
      </c>
      <c r="I3402" s="92">
        <v>531</v>
      </c>
      <c r="J3402" s="93">
        <v>142</v>
      </c>
      <c r="K3402" s="331" t="s">
        <v>1690</v>
      </c>
      <c r="L3402" s="95">
        <v>0</v>
      </c>
      <c r="M3402" s="95">
        <v>0</v>
      </c>
      <c r="N3402" s="95">
        <f t="shared" si="2120"/>
        <v>0</v>
      </c>
      <c r="O3402" s="95">
        <v>0</v>
      </c>
      <c r="P3402" s="95">
        <v>0</v>
      </c>
      <c r="Q3402" s="95">
        <f t="shared" si="2121"/>
        <v>0</v>
      </c>
      <c r="R3402" s="95">
        <f t="shared" si="2122"/>
        <v>0</v>
      </c>
      <c r="S3402" s="96" t="s">
        <v>95</v>
      </c>
      <c r="T3402" s="97"/>
      <c r="U3402" s="98"/>
      <c r="V3402" s="137" t="s">
        <v>174</v>
      </c>
      <c r="W3402" s="1"/>
      <c r="X3402" s="1"/>
      <c r="Y3402" s="1">
        <f t="shared" si="2101"/>
        <v>0</v>
      </c>
      <c r="Z3402" s="1"/>
      <c r="AA3402" s="1"/>
      <c r="AB3402" s="1">
        <f t="shared" si="2102"/>
        <v>0</v>
      </c>
      <c r="AC3402" s="1">
        <f t="shared" si="2103"/>
        <v>0</v>
      </c>
      <c r="AD3402" s="1"/>
      <c r="AE3402" s="1"/>
      <c r="AF3402" s="1">
        <f t="shared" si="2104"/>
        <v>0</v>
      </c>
      <c r="AG3402" s="1"/>
      <c r="AH3402" s="1"/>
      <c r="AI3402" s="1">
        <f t="shared" si="2105"/>
        <v>0</v>
      </c>
      <c r="AJ3402" s="102">
        <f t="shared" si="2106"/>
        <v>0</v>
      </c>
      <c r="AM3402" s="102">
        <f t="shared" si="2107"/>
        <v>0</v>
      </c>
      <c r="AP3402" s="102">
        <f t="shared" si="2108"/>
        <v>0</v>
      </c>
      <c r="AQ3402" s="102">
        <f t="shared" si="2109"/>
        <v>0</v>
      </c>
      <c r="AT3402" s="102">
        <f t="shared" si="2110"/>
        <v>0</v>
      </c>
      <c r="AW3402" s="102">
        <f t="shared" si="2111"/>
        <v>0</v>
      </c>
      <c r="AX3402" s="102">
        <f t="shared" si="2112"/>
        <v>0</v>
      </c>
      <c r="AY3402" s="102">
        <f t="shared" si="2113"/>
        <v>0</v>
      </c>
      <c r="AZ3402" s="102">
        <f t="shared" si="2114"/>
        <v>0</v>
      </c>
      <c r="BA3402" s="102">
        <f t="shared" si="2115"/>
        <v>0</v>
      </c>
      <c r="BB3402" s="102">
        <f t="shared" si="2116"/>
        <v>0</v>
      </c>
      <c r="BC3402" s="102">
        <f t="shared" si="2117"/>
        <v>0</v>
      </c>
      <c r="BD3402" s="102">
        <f t="shared" si="2118"/>
        <v>0</v>
      </c>
      <c r="BE3402" s="102">
        <f t="shared" si="2119"/>
        <v>0</v>
      </c>
    </row>
    <row r="3403" spans="1:57" s="102" customFormat="1" ht="27.75" hidden="1" customHeight="1">
      <c r="A3403" s="1"/>
      <c r="B3403" s="90">
        <v>2017</v>
      </c>
      <c r="C3403" s="91">
        <v>8321</v>
      </c>
      <c r="D3403" s="91">
        <v>3</v>
      </c>
      <c r="E3403" s="92">
        <v>6</v>
      </c>
      <c r="F3403" s="92">
        <v>0</v>
      </c>
      <c r="G3403" s="92">
        <v>5000</v>
      </c>
      <c r="H3403" s="92">
        <v>5300</v>
      </c>
      <c r="I3403" s="92">
        <v>531</v>
      </c>
      <c r="J3403" s="93">
        <v>143</v>
      </c>
      <c r="K3403" s="331" t="s">
        <v>1691</v>
      </c>
      <c r="L3403" s="95">
        <v>0</v>
      </c>
      <c r="M3403" s="95">
        <v>0</v>
      </c>
      <c r="N3403" s="95">
        <f t="shared" si="2120"/>
        <v>0</v>
      </c>
      <c r="O3403" s="95">
        <v>0</v>
      </c>
      <c r="P3403" s="95">
        <v>0</v>
      </c>
      <c r="Q3403" s="95">
        <f t="shared" si="2121"/>
        <v>0</v>
      </c>
      <c r="R3403" s="95">
        <f t="shared" si="2122"/>
        <v>0</v>
      </c>
      <c r="S3403" s="96" t="s">
        <v>95</v>
      </c>
      <c r="T3403" s="97"/>
      <c r="U3403" s="98"/>
      <c r="V3403" s="137" t="s">
        <v>174</v>
      </c>
      <c r="W3403" s="1"/>
      <c r="X3403" s="1"/>
      <c r="Y3403" s="1">
        <f t="shared" si="2101"/>
        <v>0</v>
      </c>
      <c r="Z3403" s="1"/>
      <c r="AA3403" s="1"/>
      <c r="AB3403" s="1">
        <f t="shared" si="2102"/>
        <v>0</v>
      </c>
      <c r="AC3403" s="1">
        <f t="shared" si="2103"/>
        <v>0</v>
      </c>
      <c r="AD3403" s="1"/>
      <c r="AE3403" s="1"/>
      <c r="AF3403" s="1">
        <f t="shared" si="2104"/>
        <v>0</v>
      </c>
      <c r="AG3403" s="1"/>
      <c r="AH3403" s="1"/>
      <c r="AI3403" s="1">
        <f t="shared" si="2105"/>
        <v>0</v>
      </c>
      <c r="AJ3403" s="102">
        <f t="shared" si="2106"/>
        <v>0</v>
      </c>
      <c r="AM3403" s="102">
        <f t="shared" si="2107"/>
        <v>0</v>
      </c>
      <c r="AP3403" s="102">
        <f t="shared" si="2108"/>
        <v>0</v>
      </c>
      <c r="AQ3403" s="102">
        <f t="shared" si="2109"/>
        <v>0</v>
      </c>
      <c r="AT3403" s="102">
        <f t="shared" si="2110"/>
        <v>0</v>
      </c>
      <c r="AW3403" s="102">
        <f t="shared" si="2111"/>
        <v>0</v>
      </c>
      <c r="AX3403" s="102">
        <f t="shared" si="2112"/>
        <v>0</v>
      </c>
      <c r="AY3403" s="102">
        <f t="shared" si="2113"/>
        <v>0</v>
      </c>
      <c r="AZ3403" s="102">
        <f t="shared" si="2114"/>
        <v>0</v>
      </c>
      <c r="BA3403" s="102">
        <f t="shared" si="2115"/>
        <v>0</v>
      </c>
      <c r="BB3403" s="102">
        <f t="shared" si="2116"/>
        <v>0</v>
      </c>
      <c r="BC3403" s="102">
        <f t="shared" si="2117"/>
        <v>0</v>
      </c>
      <c r="BD3403" s="102">
        <f t="shared" si="2118"/>
        <v>0</v>
      </c>
      <c r="BE3403" s="102">
        <f t="shared" si="2119"/>
        <v>0</v>
      </c>
    </row>
    <row r="3404" spans="1:57" s="102" customFormat="1" ht="27.75" hidden="1" customHeight="1">
      <c r="A3404" s="1"/>
      <c r="B3404" s="90">
        <v>2017</v>
      </c>
      <c r="C3404" s="91">
        <v>8321</v>
      </c>
      <c r="D3404" s="91">
        <v>3</v>
      </c>
      <c r="E3404" s="92">
        <v>6</v>
      </c>
      <c r="F3404" s="92">
        <v>0</v>
      </c>
      <c r="G3404" s="92">
        <v>5000</v>
      </c>
      <c r="H3404" s="92">
        <v>5300</v>
      </c>
      <c r="I3404" s="92">
        <v>531</v>
      </c>
      <c r="J3404" s="93">
        <v>144</v>
      </c>
      <c r="K3404" s="331" t="s">
        <v>1692</v>
      </c>
      <c r="L3404" s="95">
        <v>0</v>
      </c>
      <c r="M3404" s="95">
        <v>0</v>
      </c>
      <c r="N3404" s="95">
        <f t="shared" si="2120"/>
        <v>0</v>
      </c>
      <c r="O3404" s="95">
        <v>0</v>
      </c>
      <c r="P3404" s="95">
        <v>0</v>
      </c>
      <c r="Q3404" s="95">
        <f t="shared" si="2121"/>
        <v>0</v>
      </c>
      <c r="R3404" s="95">
        <f t="shared" si="2122"/>
        <v>0</v>
      </c>
      <c r="S3404" s="96" t="s">
        <v>95</v>
      </c>
      <c r="T3404" s="97"/>
      <c r="U3404" s="98"/>
      <c r="V3404" s="137" t="s">
        <v>174</v>
      </c>
      <c r="W3404" s="1"/>
      <c r="X3404" s="1"/>
      <c r="Y3404" s="1">
        <f t="shared" si="2101"/>
        <v>0</v>
      </c>
      <c r="Z3404" s="1"/>
      <c r="AA3404" s="1"/>
      <c r="AB3404" s="1">
        <f t="shared" si="2102"/>
        <v>0</v>
      </c>
      <c r="AC3404" s="1">
        <f t="shared" si="2103"/>
        <v>0</v>
      </c>
      <c r="AD3404" s="1"/>
      <c r="AE3404" s="1"/>
      <c r="AF3404" s="1">
        <f t="shared" si="2104"/>
        <v>0</v>
      </c>
      <c r="AG3404" s="1"/>
      <c r="AH3404" s="1"/>
      <c r="AI3404" s="1">
        <f t="shared" si="2105"/>
        <v>0</v>
      </c>
      <c r="AJ3404" s="102">
        <f t="shared" si="2106"/>
        <v>0</v>
      </c>
      <c r="AM3404" s="102">
        <f t="shared" si="2107"/>
        <v>0</v>
      </c>
      <c r="AP3404" s="102">
        <f t="shared" si="2108"/>
        <v>0</v>
      </c>
      <c r="AQ3404" s="102">
        <f t="shared" si="2109"/>
        <v>0</v>
      </c>
      <c r="AT3404" s="102">
        <f t="shared" si="2110"/>
        <v>0</v>
      </c>
      <c r="AW3404" s="102">
        <f t="shared" si="2111"/>
        <v>0</v>
      </c>
      <c r="AX3404" s="102">
        <f t="shared" si="2112"/>
        <v>0</v>
      </c>
      <c r="AY3404" s="102">
        <f t="shared" si="2113"/>
        <v>0</v>
      </c>
      <c r="AZ3404" s="102">
        <f t="shared" si="2114"/>
        <v>0</v>
      </c>
      <c r="BA3404" s="102">
        <f t="shared" si="2115"/>
        <v>0</v>
      </c>
      <c r="BB3404" s="102">
        <f t="shared" si="2116"/>
        <v>0</v>
      </c>
      <c r="BC3404" s="102">
        <f t="shared" si="2117"/>
        <v>0</v>
      </c>
      <c r="BD3404" s="102">
        <f t="shared" si="2118"/>
        <v>0</v>
      </c>
      <c r="BE3404" s="102">
        <f t="shared" si="2119"/>
        <v>0</v>
      </c>
    </row>
    <row r="3405" spans="1:57" s="102" customFormat="1" ht="27.75" hidden="1" customHeight="1">
      <c r="A3405" s="1"/>
      <c r="B3405" s="90">
        <v>2017</v>
      </c>
      <c r="C3405" s="91">
        <v>8321</v>
      </c>
      <c r="D3405" s="91">
        <v>3</v>
      </c>
      <c r="E3405" s="92">
        <v>6</v>
      </c>
      <c r="F3405" s="92">
        <v>0</v>
      </c>
      <c r="G3405" s="92">
        <v>5000</v>
      </c>
      <c r="H3405" s="92">
        <v>5300</v>
      </c>
      <c r="I3405" s="92">
        <v>531</v>
      </c>
      <c r="J3405" s="93">
        <v>145</v>
      </c>
      <c r="K3405" s="331" t="s">
        <v>1693</v>
      </c>
      <c r="L3405" s="95">
        <v>0</v>
      </c>
      <c r="M3405" s="95">
        <v>0</v>
      </c>
      <c r="N3405" s="95">
        <f t="shared" si="2120"/>
        <v>0</v>
      </c>
      <c r="O3405" s="95">
        <v>0</v>
      </c>
      <c r="P3405" s="95">
        <v>0</v>
      </c>
      <c r="Q3405" s="95">
        <f t="shared" si="2121"/>
        <v>0</v>
      </c>
      <c r="R3405" s="95">
        <f t="shared" si="2122"/>
        <v>0</v>
      </c>
      <c r="S3405" s="96" t="s">
        <v>95</v>
      </c>
      <c r="T3405" s="97"/>
      <c r="U3405" s="98"/>
      <c r="V3405" s="137" t="s">
        <v>174</v>
      </c>
      <c r="W3405" s="1"/>
      <c r="X3405" s="1"/>
      <c r="Y3405" s="1">
        <f t="shared" si="2101"/>
        <v>0</v>
      </c>
      <c r="Z3405" s="1"/>
      <c r="AA3405" s="1"/>
      <c r="AB3405" s="1">
        <f t="shared" si="2102"/>
        <v>0</v>
      </c>
      <c r="AC3405" s="1">
        <f t="shared" si="2103"/>
        <v>0</v>
      </c>
      <c r="AD3405" s="1"/>
      <c r="AE3405" s="1"/>
      <c r="AF3405" s="1">
        <f t="shared" si="2104"/>
        <v>0</v>
      </c>
      <c r="AG3405" s="1"/>
      <c r="AH3405" s="1"/>
      <c r="AI3405" s="1">
        <f t="shared" si="2105"/>
        <v>0</v>
      </c>
      <c r="AJ3405" s="102">
        <f t="shared" si="2106"/>
        <v>0</v>
      </c>
      <c r="AM3405" s="102">
        <f t="shared" si="2107"/>
        <v>0</v>
      </c>
      <c r="AP3405" s="102">
        <f t="shared" si="2108"/>
        <v>0</v>
      </c>
      <c r="AQ3405" s="102">
        <f t="shared" si="2109"/>
        <v>0</v>
      </c>
      <c r="AT3405" s="102">
        <f t="shared" si="2110"/>
        <v>0</v>
      </c>
      <c r="AW3405" s="102">
        <f t="shared" si="2111"/>
        <v>0</v>
      </c>
      <c r="AX3405" s="102">
        <f t="shared" si="2112"/>
        <v>0</v>
      </c>
      <c r="AY3405" s="102">
        <f t="shared" si="2113"/>
        <v>0</v>
      </c>
      <c r="AZ3405" s="102">
        <f t="shared" si="2114"/>
        <v>0</v>
      </c>
      <c r="BA3405" s="102">
        <f t="shared" si="2115"/>
        <v>0</v>
      </c>
      <c r="BB3405" s="102">
        <f t="shared" si="2116"/>
        <v>0</v>
      </c>
      <c r="BC3405" s="102">
        <f t="shared" si="2117"/>
        <v>0</v>
      </c>
      <c r="BD3405" s="102">
        <f t="shared" si="2118"/>
        <v>0</v>
      </c>
      <c r="BE3405" s="102">
        <f t="shared" si="2119"/>
        <v>0</v>
      </c>
    </row>
    <row r="3406" spans="1:57" s="102" customFormat="1" ht="27.75" hidden="1" customHeight="1">
      <c r="A3406" s="1"/>
      <c r="B3406" s="90">
        <v>2017</v>
      </c>
      <c r="C3406" s="91">
        <v>8321</v>
      </c>
      <c r="D3406" s="91">
        <v>3</v>
      </c>
      <c r="E3406" s="92">
        <v>6</v>
      </c>
      <c r="F3406" s="92">
        <v>0</v>
      </c>
      <c r="G3406" s="92">
        <v>5000</v>
      </c>
      <c r="H3406" s="92">
        <v>5300</v>
      </c>
      <c r="I3406" s="92">
        <v>531</v>
      </c>
      <c r="J3406" s="93">
        <v>146</v>
      </c>
      <c r="K3406" s="331" t="s">
        <v>1694</v>
      </c>
      <c r="L3406" s="95">
        <v>0</v>
      </c>
      <c r="M3406" s="95">
        <v>0</v>
      </c>
      <c r="N3406" s="95">
        <f t="shared" si="2120"/>
        <v>0</v>
      </c>
      <c r="O3406" s="95">
        <v>0</v>
      </c>
      <c r="P3406" s="95">
        <v>0</v>
      </c>
      <c r="Q3406" s="95">
        <f t="shared" si="2121"/>
        <v>0</v>
      </c>
      <c r="R3406" s="95">
        <f t="shared" si="2122"/>
        <v>0</v>
      </c>
      <c r="S3406" s="96" t="s">
        <v>95</v>
      </c>
      <c r="T3406" s="97"/>
      <c r="U3406" s="98"/>
      <c r="V3406" s="137" t="s">
        <v>174</v>
      </c>
      <c r="W3406" s="1"/>
      <c r="X3406" s="1"/>
      <c r="Y3406" s="1">
        <f t="shared" si="2101"/>
        <v>0</v>
      </c>
      <c r="Z3406" s="1"/>
      <c r="AA3406" s="1"/>
      <c r="AB3406" s="1">
        <f t="shared" si="2102"/>
        <v>0</v>
      </c>
      <c r="AC3406" s="1">
        <f t="shared" si="2103"/>
        <v>0</v>
      </c>
      <c r="AD3406" s="1"/>
      <c r="AE3406" s="1"/>
      <c r="AF3406" s="1">
        <f t="shared" si="2104"/>
        <v>0</v>
      </c>
      <c r="AG3406" s="1"/>
      <c r="AH3406" s="1"/>
      <c r="AI3406" s="1">
        <f t="shared" si="2105"/>
        <v>0</v>
      </c>
      <c r="AJ3406" s="102">
        <f t="shared" si="2106"/>
        <v>0</v>
      </c>
      <c r="AM3406" s="102">
        <f t="shared" si="2107"/>
        <v>0</v>
      </c>
      <c r="AP3406" s="102">
        <f t="shared" si="2108"/>
        <v>0</v>
      </c>
      <c r="AQ3406" s="102">
        <f t="shared" si="2109"/>
        <v>0</v>
      </c>
      <c r="AT3406" s="102">
        <f t="shared" si="2110"/>
        <v>0</v>
      </c>
      <c r="AW3406" s="102">
        <f t="shared" si="2111"/>
        <v>0</v>
      </c>
      <c r="AX3406" s="102">
        <f t="shared" si="2112"/>
        <v>0</v>
      </c>
      <c r="AY3406" s="102">
        <f t="shared" si="2113"/>
        <v>0</v>
      </c>
      <c r="AZ3406" s="102">
        <f t="shared" si="2114"/>
        <v>0</v>
      </c>
      <c r="BA3406" s="102">
        <f t="shared" si="2115"/>
        <v>0</v>
      </c>
      <c r="BB3406" s="102">
        <f t="shared" si="2116"/>
        <v>0</v>
      </c>
      <c r="BC3406" s="102">
        <f t="shared" si="2117"/>
        <v>0</v>
      </c>
      <c r="BD3406" s="102">
        <f t="shared" si="2118"/>
        <v>0</v>
      </c>
      <c r="BE3406" s="102">
        <f t="shared" si="2119"/>
        <v>0</v>
      </c>
    </row>
    <row r="3407" spans="1:57" s="102" customFormat="1" ht="27.75" hidden="1" customHeight="1">
      <c r="A3407" s="1"/>
      <c r="B3407" s="90">
        <v>2017</v>
      </c>
      <c r="C3407" s="91">
        <v>8321</v>
      </c>
      <c r="D3407" s="91">
        <v>3</v>
      </c>
      <c r="E3407" s="92">
        <v>6</v>
      </c>
      <c r="F3407" s="92">
        <v>0</v>
      </c>
      <c r="G3407" s="92">
        <v>5000</v>
      </c>
      <c r="H3407" s="92">
        <v>5300</v>
      </c>
      <c r="I3407" s="92">
        <v>531</v>
      </c>
      <c r="J3407" s="93">
        <v>147</v>
      </c>
      <c r="K3407" s="331" t="s">
        <v>1695</v>
      </c>
      <c r="L3407" s="95">
        <v>0</v>
      </c>
      <c r="M3407" s="95">
        <v>0</v>
      </c>
      <c r="N3407" s="95">
        <f t="shared" si="2120"/>
        <v>0</v>
      </c>
      <c r="O3407" s="95">
        <v>0</v>
      </c>
      <c r="P3407" s="95">
        <v>0</v>
      </c>
      <c r="Q3407" s="95">
        <f t="shared" si="2121"/>
        <v>0</v>
      </c>
      <c r="R3407" s="95">
        <f t="shared" si="2122"/>
        <v>0</v>
      </c>
      <c r="S3407" s="96" t="s">
        <v>95</v>
      </c>
      <c r="T3407" s="97"/>
      <c r="U3407" s="98"/>
      <c r="V3407" s="137" t="s">
        <v>174</v>
      </c>
      <c r="W3407" s="1"/>
      <c r="X3407" s="1"/>
      <c r="Y3407" s="1">
        <f t="shared" si="2101"/>
        <v>0</v>
      </c>
      <c r="Z3407" s="1"/>
      <c r="AA3407" s="1"/>
      <c r="AB3407" s="1">
        <f t="shared" si="2102"/>
        <v>0</v>
      </c>
      <c r="AC3407" s="1">
        <f t="shared" si="2103"/>
        <v>0</v>
      </c>
      <c r="AD3407" s="1"/>
      <c r="AE3407" s="1"/>
      <c r="AF3407" s="1">
        <f t="shared" si="2104"/>
        <v>0</v>
      </c>
      <c r="AG3407" s="1"/>
      <c r="AH3407" s="1"/>
      <c r="AI3407" s="1">
        <f t="shared" si="2105"/>
        <v>0</v>
      </c>
      <c r="AJ3407" s="102">
        <f t="shared" si="2106"/>
        <v>0</v>
      </c>
      <c r="AM3407" s="102">
        <f t="shared" si="2107"/>
        <v>0</v>
      </c>
      <c r="AP3407" s="102">
        <f t="shared" si="2108"/>
        <v>0</v>
      </c>
      <c r="AQ3407" s="102">
        <f t="shared" si="2109"/>
        <v>0</v>
      </c>
      <c r="AT3407" s="102">
        <f t="shared" si="2110"/>
        <v>0</v>
      </c>
      <c r="AW3407" s="102">
        <f t="shared" si="2111"/>
        <v>0</v>
      </c>
      <c r="AX3407" s="102">
        <f t="shared" si="2112"/>
        <v>0</v>
      </c>
      <c r="AY3407" s="102">
        <f t="shared" si="2113"/>
        <v>0</v>
      </c>
      <c r="AZ3407" s="102">
        <f t="shared" si="2114"/>
        <v>0</v>
      </c>
      <c r="BA3407" s="102">
        <f t="shared" si="2115"/>
        <v>0</v>
      </c>
      <c r="BB3407" s="102">
        <f t="shared" si="2116"/>
        <v>0</v>
      </c>
      <c r="BC3407" s="102">
        <f t="shared" si="2117"/>
        <v>0</v>
      </c>
      <c r="BD3407" s="102">
        <f t="shared" si="2118"/>
        <v>0</v>
      </c>
      <c r="BE3407" s="102">
        <f t="shared" si="2119"/>
        <v>0</v>
      </c>
    </row>
    <row r="3408" spans="1:57" s="102" customFormat="1" ht="27.75" hidden="1" customHeight="1">
      <c r="A3408" s="1"/>
      <c r="B3408" s="90">
        <v>2017</v>
      </c>
      <c r="C3408" s="91">
        <v>8321</v>
      </c>
      <c r="D3408" s="91">
        <v>3</v>
      </c>
      <c r="E3408" s="92">
        <v>6</v>
      </c>
      <c r="F3408" s="92">
        <v>0</v>
      </c>
      <c r="G3408" s="92">
        <v>5000</v>
      </c>
      <c r="H3408" s="92">
        <v>5300</v>
      </c>
      <c r="I3408" s="92">
        <v>531</v>
      </c>
      <c r="J3408" s="93">
        <v>148</v>
      </c>
      <c r="K3408" s="331" t="s">
        <v>1696</v>
      </c>
      <c r="L3408" s="95">
        <v>0</v>
      </c>
      <c r="M3408" s="95">
        <v>0</v>
      </c>
      <c r="N3408" s="95">
        <f t="shared" si="2120"/>
        <v>0</v>
      </c>
      <c r="O3408" s="95">
        <v>0</v>
      </c>
      <c r="P3408" s="95">
        <v>0</v>
      </c>
      <c r="Q3408" s="95">
        <f t="shared" si="2121"/>
        <v>0</v>
      </c>
      <c r="R3408" s="95">
        <f t="shared" si="2122"/>
        <v>0</v>
      </c>
      <c r="S3408" s="96" t="s">
        <v>95</v>
      </c>
      <c r="T3408" s="97"/>
      <c r="U3408" s="98"/>
      <c r="V3408" s="137" t="s">
        <v>174</v>
      </c>
      <c r="W3408" s="1"/>
      <c r="X3408" s="1"/>
      <c r="Y3408" s="1">
        <f t="shared" si="2101"/>
        <v>0</v>
      </c>
      <c r="Z3408" s="1"/>
      <c r="AA3408" s="1"/>
      <c r="AB3408" s="1">
        <f t="shared" si="2102"/>
        <v>0</v>
      </c>
      <c r="AC3408" s="1">
        <f t="shared" si="2103"/>
        <v>0</v>
      </c>
      <c r="AD3408" s="1"/>
      <c r="AE3408" s="1"/>
      <c r="AF3408" s="1">
        <f t="shared" si="2104"/>
        <v>0</v>
      </c>
      <c r="AG3408" s="1"/>
      <c r="AH3408" s="1"/>
      <c r="AI3408" s="1">
        <f t="shared" si="2105"/>
        <v>0</v>
      </c>
      <c r="AJ3408" s="102">
        <f t="shared" si="2106"/>
        <v>0</v>
      </c>
      <c r="AM3408" s="102">
        <f t="shared" si="2107"/>
        <v>0</v>
      </c>
      <c r="AP3408" s="102">
        <f t="shared" si="2108"/>
        <v>0</v>
      </c>
      <c r="AQ3408" s="102">
        <f t="shared" si="2109"/>
        <v>0</v>
      </c>
      <c r="AT3408" s="102">
        <f t="shared" si="2110"/>
        <v>0</v>
      </c>
      <c r="AW3408" s="102">
        <f t="shared" si="2111"/>
        <v>0</v>
      </c>
      <c r="AX3408" s="102">
        <f t="shared" si="2112"/>
        <v>0</v>
      </c>
      <c r="AY3408" s="102">
        <f t="shared" si="2113"/>
        <v>0</v>
      </c>
      <c r="AZ3408" s="102">
        <f t="shared" si="2114"/>
        <v>0</v>
      </c>
      <c r="BA3408" s="102">
        <f t="shared" si="2115"/>
        <v>0</v>
      </c>
      <c r="BB3408" s="102">
        <f t="shared" si="2116"/>
        <v>0</v>
      </c>
      <c r="BC3408" s="102">
        <f t="shared" si="2117"/>
        <v>0</v>
      </c>
      <c r="BD3408" s="102">
        <f t="shared" si="2118"/>
        <v>0</v>
      </c>
      <c r="BE3408" s="102">
        <f t="shared" si="2119"/>
        <v>0</v>
      </c>
    </row>
    <row r="3409" spans="1:57" s="102" customFormat="1" ht="54" hidden="1" customHeight="1">
      <c r="A3409" s="1"/>
      <c r="B3409" s="90">
        <v>2017</v>
      </c>
      <c r="C3409" s="91">
        <v>8321</v>
      </c>
      <c r="D3409" s="91">
        <v>3</v>
      </c>
      <c r="E3409" s="92">
        <v>6</v>
      </c>
      <c r="F3409" s="92">
        <v>0</v>
      </c>
      <c r="G3409" s="92">
        <v>5000</v>
      </c>
      <c r="H3409" s="92">
        <v>5300</v>
      </c>
      <c r="I3409" s="92">
        <v>531</v>
      </c>
      <c r="J3409" s="93">
        <v>149</v>
      </c>
      <c r="K3409" s="331" t="s">
        <v>1697</v>
      </c>
      <c r="L3409" s="95">
        <v>0</v>
      </c>
      <c r="M3409" s="95">
        <v>0</v>
      </c>
      <c r="N3409" s="95">
        <f t="shared" si="2120"/>
        <v>0</v>
      </c>
      <c r="O3409" s="95">
        <v>0</v>
      </c>
      <c r="P3409" s="95">
        <v>0</v>
      </c>
      <c r="Q3409" s="95">
        <f t="shared" si="2121"/>
        <v>0</v>
      </c>
      <c r="R3409" s="95">
        <f t="shared" si="2122"/>
        <v>0</v>
      </c>
      <c r="S3409" s="96" t="s">
        <v>95</v>
      </c>
      <c r="T3409" s="97"/>
      <c r="U3409" s="98"/>
      <c r="V3409" s="137" t="s">
        <v>174</v>
      </c>
      <c r="W3409" s="1"/>
      <c r="X3409" s="1"/>
      <c r="Y3409" s="1">
        <f t="shared" si="2101"/>
        <v>0</v>
      </c>
      <c r="Z3409" s="1"/>
      <c r="AA3409" s="1"/>
      <c r="AB3409" s="1">
        <f t="shared" si="2102"/>
        <v>0</v>
      </c>
      <c r="AC3409" s="1">
        <f t="shared" si="2103"/>
        <v>0</v>
      </c>
      <c r="AD3409" s="1"/>
      <c r="AE3409" s="1"/>
      <c r="AF3409" s="1">
        <f t="shared" si="2104"/>
        <v>0</v>
      </c>
      <c r="AG3409" s="1"/>
      <c r="AH3409" s="1"/>
      <c r="AI3409" s="1">
        <f t="shared" si="2105"/>
        <v>0</v>
      </c>
      <c r="AJ3409" s="102">
        <f t="shared" si="2106"/>
        <v>0</v>
      </c>
      <c r="AM3409" s="102">
        <f t="shared" si="2107"/>
        <v>0</v>
      </c>
      <c r="AP3409" s="102">
        <f t="shared" si="2108"/>
        <v>0</v>
      </c>
      <c r="AQ3409" s="102">
        <f t="shared" si="2109"/>
        <v>0</v>
      </c>
      <c r="AT3409" s="102">
        <f t="shared" si="2110"/>
        <v>0</v>
      </c>
      <c r="AW3409" s="102">
        <f t="shared" si="2111"/>
        <v>0</v>
      </c>
      <c r="AX3409" s="102">
        <f t="shared" si="2112"/>
        <v>0</v>
      </c>
      <c r="AY3409" s="102">
        <f t="shared" si="2113"/>
        <v>0</v>
      </c>
      <c r="AZ3409" s="102">
        <f t="shared" si="2114"/>
        <v>0</v>
      </c>
      <c r="BA3409" s="102">
        <f t="shared" si="2115"/>
        <v>0</v>
      </c>
      <c r="BB3409" s="102">
        <f t="shared" si="2116"/>
        <v>0</v>
      </c>
      <c r="BC3409" s="102">
        <f t="shared" si="2117"/>
        <v>0</v>
      </c>
      <c r="BD3409" s="102">
        <f t="shared" si="2118"/>
        <v>0</v>
      </c>
      <c r="BE3409" s="102">
        <f t="shared" si="2119"/>
        <v>0</v>
      </c>
    </row>
    <row r="3410" spans="1:57" s="102" customFormat="1" ht="27.75" hidden="1" customHeight="1">
      <c r="A3410" s="1"/>
      <c r="B3410" s="90">
        <v>2017</v>
      </c>
      <c r="C3410" s="91">
        <v>8321</v>
      </c>
      <c r="D3410" s="91">
        <v>3</v>
      </c>
      <c r="E3410" s="92">
        <v>6</v>
      </c>
      <c r="F3410" s="92">
        <v>0</v>
      </c>
      <c r="G3410" s="92">
        <v>5000</v>
      </c>
      <c r="H3410" s="92">
        <v>5300</v>
      </c>
      <c r="I3410" s="92">
        <v>531</v>
      </c>
      <c r="J3410" s="93">
        <v>150</v>
      </c>
      <c r="K3410" s="331" t="s">
        <v>1698</v>
      </c>
      <c r="L3410" s="95">
        <v>0</v>
      </c>
      <c r="M3410" s="95">
        <v>0</v>
      </c>
      <c r="N3410" s="95">
        <f t="shared" si="2120"/>
        <v>0</v>
      </c>
      <c r="O3410" s="95">
        <v>0</v>
      </c>
      <c r="P3410" s="95">
        <v>0</v>
      </c>
      <c r="Q3410" s="95">
        <f t="shared" si="2121"/>
        <v>0</v>
      </c>
      <c r="R3410" s="95">
        <f t="shared" si="2122"/>
        <v>0</v>
      </c>
      <c r="S3410" s="96" t="s">
        <v>95</v>
      </c>
      <c r="T3410" s="97"/>
      <c r="U3410" s="98"/>
      <c r="V3410" s="137" t="s">
        <v>174</v>
      </c>
      <c r="W3410" s="1"/>
      <c r="X3410" s="1"/>
      <c r="Y3410" s="1">
        <f t="shared" si="2101"/>
        <v>0</v>
      </c>
      <c r="Z3410" s="1"/>
      <c r="AA3410" s="1"/>
      <c r="AB3410" s="1">
        <f t="shared" si="2102"/>
        <v>0</v>
      </c>
      <c r="AC3410" s="1">
        <f t="shared" si="2103"/>
        <v>0</v>
      </c>
      <c r="AD3410" s="1"/>
      <c r="AE3410" s="1"/>
      <c r="AF3410" s="1">
        <f t="shared" si="2104"/>
        <v>0</v>
      </c>
      <c r="AG3410" s="1"/>
      <c r="AH3410" s="1"/>
      <c r="AI3410" s="1">
        <f t="shared" si="2105"/>
        <v>0</v>
      </c>
      <c r="AJ3410" s="102">
        <f t="shared" si="2106"/>
        <v>0</v>
      </c>
      <c r="AM3410" s="102">
        <f t="shared" si="2107"/>
        <v>0</v>
      </c>
      <c r="AP3410" s="102">
        <f t="shared" si="2108"/>
        <v>0</v>
      </c>
      <c r="AQ3410" s="102">
        <f t="shared" si="2109"/>
        <v>0</v>
      </c>
      <c r="AT3410" s="102">
        <f t="shared" si="2110"/>
        <v>0</v>
      </c>
      <c r="AW3410" s="102">
        <f t="shared" si="2111"/>
        <v>0</v>
      </c>
      <c r="AX3410" s="102">
        <f t="shared" si="2112"/>
        <v>0</v>
      </c>
      <c r="AY3410" s="102">
        <f t="shared" si="2113"/>
        <v>0</v>
      </c>
      <c r="AZ3410" s="102">
        <f t="shared" si="2114"/>
        <v>0</v>
      </c>
      <c r="BA3410" s="102">
        <f t="shared" si="2115"/>
        <v>0</v>
      </c>
      <c r="BB3410" s="102">
        <f t="shared" si="2116"/>
        <v>0</v>
      </c>
      <c r="BC3410" s="102">
        <f t="shared" si="2117"/>
        <v>0</v>
      </c>
      <c r="BD3410" s="102">
        <f t="shared" si="2118"/>
        <v>0</v>
      </c>
      <c r="BE3410" s="102">
        <f t="shared" si="2119"/>
        <v>0</v>
      </c>
    </row>
    <row r="3411" spans="1:57" s="102" customFormat="1" ht="27.75" hidden="1" customHeight="1">
      <c r="A3411" s="1"/>
      <c r="B3411" s="90">
        <v>2017</v>
      </c>
      <c r="C3411" s="91">
        <v>8321</v>
      </c>
      <c r="D3411" s="91">
        <v>3</v>
      </c>
      <c r="E3411" s="92">
        <v>6</v>
      </c>
      <c r="F3411" s="92">
        <v>0</v>
      </c>
      <c r="G3411" s="92">
        <v>5000</v>
      </c>
      <c r="H3411" s="92">
        <v>5300</v>
      </c>
      <c r="I3411" s="92">
        <v>531</v>
      </c>
      <c r="J3411" s="93">
        <v>151</v>
      </c>
      <c r="K3411" s="331" t="s">
        <v>1699</v>
      </c>
      <c r="L3411" s="95">
        <v>0</v>
      </c>
      <c r="M3411" s="95">
        <v>0</v>
      </c>
      <c r="N3411" s="95">
        <f t="shared" si="2120"/>
        <v>0</v>
      </c>
      <c r="O3411" s="95">
        <v>0</v>
      </c>
      <c r="P3411" s="95">
        <v>0</v>
      </c>
      <c r="Q3411" s="95">
        <f t="shared" si="2121"/>
        <v>0</v>
      </c>
      <c r="R3411" s="95">
        <f t="shared" si="2122"/>
        <v>0</v>
      </c>
      <c r="S3411" s="96" t="s">
        <v>95</v>
      </c>
      <c r="T3411" s="97"/>
      <c r="U3411" s="98"/>
      <c r="V3411" s="137" t="s">
        <v>174</v>
      </c>
      <c r="W3411" s="1"/>
      <c r="X3411" s="1"/>
      <c r="Y3411" s="1">
        <f t="shared" si="2101"/>
        <v>0</v>
      </c>
      <c r="Z3411" s="1"/>
      <c r="AA3411" s="1"/>
      <c r="AB3411" s="1">
        <f t="shared" si="2102"/>
        <v>0</v>
      </c>
      <c r="AC3411" s="1">
        <f t="shared" si="2103"/>
        <v>0</v>
      </c>
      <c r="AD3411" s="1"/>
      <c r="AE3411" s="1"/>
      <c r="AF3411" s="1">
        <f t="shared" si="2104"/>
        <v>0</v>
      </c>
      <c r="AG3411" s="1"/>
      <c r="AH3411" s="1"/>
      <c r="AI3411" s="1">
        <f t="shared" si="2105"/>
        <v>0</v>
      </c>
      <c r="AJ3411" s="102">
        <f t="shared" si="2106"/>
        <v>0</v>
      </c>
      <c r="AM3411" s="102">
        <f t="shared" si="2107"/>
        <v>0</v>
      </c>
      <c r="AP3411" s="102">
        <f t="shared" si="2108"/>
        <v>0</v>
      </c>
      <c r="AQ3411" s="102">
        <f t="shared" si="2109"/>
        <v>0</v>
      </c>
      <c r="AT3411" s="102">
        <f t="shared" si="2110"/>
        <v>0</v>
      </c>
      <c r="AW3411" s="102">
        <f t="shared" si="2111"/>
        <v>0</v>
      </c>
      <c r="AX3411" s="102">
        <f t="shared" si="2112"/>
        <v>0</v>
      </c>
      <c r="AY3411" s="102">
        <f t="shared" si="2113"/>
        <v>0</v>
      </c>
      <c r="AZ3411" s="102">
        <f t="shared" si="2114"/>
        <v>0</v>
      </c>
      <c r="BA3411" s="102">
        <f t="shared" si="2115"/>
        <v>0</v>
      </c>
      <c r="BB3411" s="102">
        <f t="shared" si="2116"/>
        <v>0</v>
      </c>
      <c r="BC3411" s="102">
        <f t="shared" si="2117"/>
        <v>0</v>
      </c>
      <c r="BD3411" s="102">
        <f t="shared" si="2118"/>
        <v>0</v>
      </c>
      <c r="BE3411" s="102">
        <f t="shared" si="2119"/>
        <v>0</v>
      </c>
    </row>
    <row r="3412" spans="1:57" s="102" customFormat="1" ht="27.75" hidden="1" customHeight="1">
      <c r="A3412" s="1"/>
      <c r="B3412" s="90">
        <v>2017</v>
      </c>
      <c r="C3412" s="91">
        <v>8321</v>
      </c>
      <c r="D3412" s="91">
        <v>3</v>
      </c>
      <c r="E3412" s="92">
        <v>6</v>
      </c>
      <c r="F3412" s="92">
        <v>0</v>
      </c>
      <c r="G3412" s="92">
        <v>5000</v>
      </c>
      <c r="H3412" s="92">
        <v>5300</v>
      </c>
      <c r="I3412" s="92">
        <v>531</v>
      </c>
      <c r="J3412" s="93">
        <v>152</v>
      </c>
      <c r="K3412" s="331" t="s">
        <v>1700</v>
      </c>
      <c r="L3412" s="95">
        <v>0</v>
      </c>
      <c r="M3412" s="95">
        <v>0</v>
      </c>
      <c r="N3412" s="95">
        <f t="shared" si="2120"/>
        <v>0</v>
      </c>
      <c r="O3412" s="95">
        <v>0</v>
      </c>
      <c r="P3412" s="95">
        <v>0</v>
      </c>
      <c r="Q3412" s="95">
        <f t="shared" si="2121"/>
        <v>0</v>
      </c>
      <c r="R3412" s="95">
        <f t="shared" si="2122"/>
        <v>0</v>
      </c>
      <c r="S3412" s="96" t="s">
        <v>95</v>
      </c>
      <c r="T3412" s="97"/>
      <c r="U3412" s="98"/>
      <c r="V3412" s="137" t="s">
        <v>174</v>
      </c>
      <c r="W3412" s="1"/>
      <c r="X3412" s="1"/>
      <c r="Y3412" s="1">
        <f t="shared" si="2101"/>
        <v>0</v>
      </c>
      <c r="Z3412" s="1"/>
      <c r="AA3412" s="1"/>
      <c r="AB3412" s="1">
        <f t="shared" si="2102"/>
        <v>0</v>
      </c>
      <c r="AC3412" s="1">
        <f t="shared" si="2103"/>
        <v>0</v>
      </c>
      <c r="AD3412" s="1"/>
      <c r="AE3412" s="1"/>
      <c r="AF3412" s="1">
        <f t="shared" si="2104"/>
        <v>0</v>
      </c>
      <c r="AG3412" s="1"/>
      <c r="AH3412" s="1"/>
      <c r="AI3412" s="1">
        <f t="shared" si="2105"/>
        <v>0</v>
      </c>
      <c r="AJ3412" s="102">
        <f t="shared" si="2106"/>
        <v>0</v>
      </c>
      <c r="AM3412" s="102">
        <f t="shared" si="2107"/>
        <v>0</v>
      </c>
      <c r="AP3412" s="102">
        <f t="shared" si="2108"/>
        <v>0</v>
      </c>
      <c r="AQ3412" s="102">
        <f t="shared" si="2109"/>
        <v>0</v>
      </c>
      <c r="AT3412" s="102">
        <f t="shared" si="2110"/>
        <v>0</v>
      </c>
      <c r="AW3412" s="102">
        <f t="shared" si="2111"/>
        <v>0</v>
      </c>
      <c r="AX3412" s="102">
        <f t="shared" si="2112"/>
        <v>0</v>
      </c>
      <c r="AY3412" s="102">
        <f t="shared" si="2113"/>
        <v>0</v>
      </c>
      <c r="AZ3412" s="102">
        <f t="shared" si="2114"/>
        <v>0</v>
      </c>
      <c r="BA3412" s="102">
        <f t="shared" si="2115"/>
        <v>0</v>
      </c>
      <c r="BB3412" s="102">
        <f t="shared" si="2116"/>
        <v>0</v>
      </c>
      <c r="BC3412" s="102">
        <f t="shared" si="2117"/>
        <v>0</v>
      </c>
      <c r="BD3412" s="102">
        <f t="shared" si="2118"/>
        <v>0</v>
      </c>
      <c r="BE3412" s="102">
        <f t="shared" si="2119"/>
        <v>0</v>
      </c>
    </row>
    <row r="3413" spans="1:57" s="102" customFormat="1" ht="27.75" hidden="1" customHeight="1">
      <c r="A3413" s="1"/>
      <c r="B3413" s="90">
        <v>2017</v>
      </c>
      <c r="C3413" s="91">
        <v>8321</v>
      </c>
      <c r="D3413" s="91">
        <v>3</v>
      </c>
      <c r="E3413" s="92">
        <v>6</v>
      </c>
      <c r="F3413" s="92">
        <v>0</v>
      </c>
      <c r="G3413" s="92">
        <v>5000</v>
      </c>
      <c r="H3413" s="92">
        <v>5300</v>
      </c>
      <c r="I3413" s="92">
        <v>531</v>
      </c>
      <c r="J3413" s="93">
        <v>153</v>
      </c>
      <c r="K3413" s="331" t="s">
        <v>1701</v>
      </c>
      <c r="L3413" s="95">
        <v>0</v>
      </c>
      <c r="M3413" s="95">
        <v>0</v>
      </c>
      <c r="N3413" s="95">
        <f t="shared" si="2120"/>
        <v>0</v>
      </c>
      <c r="O3413" s="95">
        <v>0</v>
      </c>
      <c r="P3413" s="95">
        <v>0</v>
      </c>
      <c r="Q3413" s="95">
        <f t="shared" si="2121"/>
        <v>0</v>
      </c>
      <c r="R3413" s="95">
        <f t="shared" si="2122"/>
        <v>0</v>
      </c>
      <c r="S3413" s="96" t="s">
        <v>95</v>
      </c>
      <c r="T3413" s="97"/>
      <c r="U3413" s="98"/>
      <c r="V3413" s="137" t="s">
        <v>174</v>
      </c>
      <c r="W3413" s="1"/>
      <c r="X3413" s="1"/>
      <c r="Y3413" s="1">
        <f t="shared" si="2101"/>
        <v>0</v>
      </c>
      <c r="Z3413" s="1"/>
      <c r="AA3413" s="1"/>
      <c r="AB3413" s="1">
        <f t="shared" si="2102"/>
        <v>0</v>
      </c>
      <c r="AC3413" s="1">
        <f t="shared" si="2103"/>
        <v>0</v>
      </c>
      <c r="AD3413" s="1"/>
      <c r="AE3413" s="1"/>
      <c r="AF3413" s="1">
        <f t="shared" si="2104"/>
        <v>0</v>
      </c>
      <c r="AG3413" s="1"/>
      <c r="AH3413" s="1"/>
      <c r="AI3413" s="1">
        <f t="shared" si="2105"/>
        <v>0</v>
      </c>
      <c r="AJ3413" s="102">
        <f t="shared" si="2106"/>
        <v>0</v>
      </c>
      <c r="AM3413" s="102">
        <f t="shared" si="2107"/>
        <v>0</v>
      </c>
      <c r="AP3413" s="102">
        <f t="shared" si="2108"/>
        <v>0</v>
      </c>
      <c r="AQ3413" s="102">
        <f t="shared" si="2109"/>
        <v>0</v>
      </c>
      <c r="AT3413" s="102">
        <f t="shared" si="2110"/>
        <v>0</v>
      </c>
      <c r="AW3413" s="102">
        <f t="shared" si="2111"/>
        <v>0</v>
      </c>
      <c r="AX3413" s="102">
        <f t="shared" si="2112"/>
        <v>0</v>
      </c>
      <c r="AY3413" s="102">
        <f t="shared" si="2113"/>
        <v>0</v>
      </c>
      <c r="AZ3413" s="102">
        <f t="shared" si="2114"/>
        <v>0</v>
      </c>
      <c r="BA3413" s="102">
        <f t="shared" si="2115"/>
        <v>0</v>
      </c>
      <c r="BB3413" s="102">
        <f t="shared" si="2116"/>
        <v>0</v>
      </c>
      <c r="BC3413" s="102">
        <f t="shared" si="2117"/>
        <v>0</v>
      </c>
      <c r="BD3413" s="102">
        <f t="shared" si="2118"/>
        <v>0</v>
      </c>
      <c r="BE3413" s="102">
        <f t="shared" si="2119"/>
        <v>0</v>
      </c>
    </row>
    <row r="3414" spans="1:57" s="102" customFormat="1" ht="27.75" hidden="1" customHeight="1">
      <c r="A3414" s="1"/>
      <c r="B3414" s="90">
        <v>2017</v>
      </c>
      <c r="C3414" s="91">
        <v>8321</v>
      </c>
      <c r="D3414" s="91">
        <v>3</v>
      </c>
      <c r="E3414" s="92">
        <v>6</v>
      </c>
      <c r="F3414" s="92">
        <v>0</v>
      </c>
      <c r="G3414" s="92">
        <v>5000</v>
      </c>
      <c r="H3414" s="92">
        <v>5300</v>
      </c>
      <c r="I3414" s="92">
        <v>531</v>
      </c>
      <c r="J3414" s="93">
        <v>154</v>
      </c>
      <c r="K3414" s="331" t="s">
        <v>1702</v>
      </c>
      <c r="L3414" s="95">
        <v>0</v>
      </c>
      <c r="M3414" s="95">
        <v>0</v>
      </c>
      <c r="N3414" s="95">
        <f t="shared" si="2120"/>
        <v>0</v>
      </c>
      <c r="O3414" s="95">
        <v>0</v>
      </c>
      <c r="P3414" s="95">
        <v>0</v>
      </c>
      <c r="Q3414" s="95">
        <f t="shared" si="2121"/>
        <v>0</v>
      </c>
      <c r="R3414" s="95">
        <f t="shared" si="2122"/>
        <v>0</v>
      </c>
      <c r="S3414" s="96" t="s">
        <v>95</v>
      </c>
      <c r="T3414" s="97"/>
      <c r="U3414" s="98"/>
      <c r="V3414" s="137" t="s">
        <v>174</v>
      </c>
      <c r="W3414" s="1"/>
      <c r="X3414" s="1"/>
      <c r="Y3414" s="1">
        <f t="shared" si="2101"/>
        <v>0</v>
      </c>
      <c r="Z3414" s="1"/>
      <c r="AA3414" s="1"/>
      <c r="AB3414" s="1">
        <f t="shared" si="2102"/>
        <v>0</v>
      </c>
      <c r="AC3414" s="1">
        <f t="shared" si="2103"/>
        <v>0</v>
      </c>
      <c r="AD3414" s="1"/>
      <c r="AE3414" s="1"/>
      <c r="AF3414" s="1">
        <f t="shared" si="2104"/>
        <v>0</v>
      </c>
      <c r="AG3414" s="1"/>
      <c r="AH3414" s="1"/>
      <c r="AI3414" s="1">
        <f t="shared" si="2105"/>
        <v>0</v>
      </c>
      <c r="AJ3414" s="102">
        <f t="shared" si="2106"/>
        <v>0</v>
      </c>
      <c r="AM3414" s="102">
        <f t="shared" si="2107"/>
        <v>0</v>
      </c>
      <c r="AP3414" s="102">
        <f t="shared" si="2108"/>
        <v>0</v>
      </c>
      <c r="AQ3414" s="102">
        <f t="shared" si="2109"/>
        <v>0</v>
      </c>
      <c r="AT3414" s="102">
        <f t="shared" si="2110"/>
        <v>0</v>
      </c>
      <c r="AW3414" s="102">
        <f t="shared" si="2111"/>
        <v>0</v>
      </c>
      <c r="AX3414" s="102">
        <f t="shared" si="2112"/>
        <v>0</v>
      </c>
      <c r="AY3414" s="102">
        <f t="shared" si="2113"/>
        <v>0</v>
      </c>
      <c r="AZ3414" s="102">
        <f t="shared" si="2114"/>
        <v>0</v>
      </c>
      <c r="BA3414" s="102">
        <f t="shared" si="2115"/>
        <v>0</v>
      </c>
      <c r="BB3414" s="102">
        <f t="shared" si="2116"/>
        <v>0</v>
      </c>
      <c r="BC3414" s="102">
        <f t="shared" si="2117"/>
        <v>0</v>
      </c>
      <c r="BD3414" s="102">
        <f t="shared" si="2118"/>
        <v>0</v>
      </c>
      <c r="BE3414" s="102">
        <f t="shared" si="2119"/>
        <v>0</v>
      </c>
    </row>
    <row r="3415" spans="1:57" s="102" customFormat="1" ht="27.75" hidden="1" customHeight="1">
      <c r="A3415" s="1"/>
      <c r="B3415" s="90">
        <v>2017</v>
      </c>
      <c r="C3415" s="91">
        <v>8321</v>
      </c>
      <c r="D3415" s="91">
        <v>3</v>
      </c>
      <c r="E3415" s="92">
        <v>6</v>
      </c>
      <c r="F3415" s="92">
        <v>0</v>
      </c>
      <c r="G3415" s="92">
        <v>5000</v>
      </c>
      <c r="H3415" s="92">
        <v>5300</v>
      </c>
      <c r="I3415" s="92">
        <v>531</v>
      </c>
      <c r="J3415" s="93">
        <v>155</v>
      </c>
      <c r="K3415" s="331" t="s">
        <v>1703</v>
      </c>
      <c r="L3415" s="95">
        <v>0</v>
      </c>
      <c r="M3415" s="95">
        <v>0</v>
      </c>
      <c r="N3415" s="95">
        <f t="shared" si="2120"/>
        <v>0</v>
      </c>
      <c r="O3415" s="95">
        <v>0</v>
      </c>
      <c r="P3415" s="95">
        <v>0</v>
      </c>
      <c r="Q3415" s="95">
        <f t="shared" si="2121"/>
        <v>0</v>
      </c>
      <c r="R3415" s="95">
        <f t="shared" si="2122"/>
        <v>0</v>
      </c>
      <c r="S3415" s="96" t="s">
        <v>95</v>
      </c>
      <c r="T3415" s="97"/>
      <c r="U3415" s="98"/>
      <c r="V3415" s="137" t="s">
        <v>174</v>
      </c>
      <c r="W3415" s="1"/>
      <c r="X3415" s="1"/>
      <c r="Y3415" s="1">
        <f t="shared" si="2101"/>
        <v>0</v>
      </c>
      <c r="Z3415" s="1"/>
      <c r="AA3415" s="1"/>
      <c r="AB3415" s="1">
        <f t="shared" si="2102"/>
        <v>0</v>
      </c>
      <c r="AC3415" s="1">
        <f t="shared" si="2103"/>
        <v>0</v>
      </c>
      <c r="AD3415" s="1"/>
      <c r="AE3415" s="1"/>
      <c r="AF3415" s="1">
        <f t="shared" si="2104"/>
        <v>0</v>
      </c>
      <c r="AG3415" s="1"/>
      <c r="AH3415" s="1"/>
      <c r="AI3415" s="1">
        <f t="shared" si="2105"/>
        <v>0</v>
      </c>
      <c r="AJ3415" s="102">
        <f t="shared" si="2106"/>
        <v>0</v>
      </c>
      <c r="AM3415" s="102">
        <f t="shared" si="2107"/>
        <v>0</v>
      </c>
      <c r="AP3415" s="102">
        <f t="shared" si="2108"/>
        <v>0</v>
      </c>
      <c r="AQ3415" s="102">
        <f t="shared" si="2109"/>
        <v>0</v>
      </c>
      <c r="AT3415" s="102">
        <f t="shared" si="2110"/>
        <v>0</v>
      </c>
      <c r="AW3415" s="102">
        <f t="shared" si="2111"/>
        <v>0</v>
      </c>
      <c r="AX3415" s="102">
        <f t="shared" si="2112"/>
        <v>0</v>
      </c>
      <c r="AY3415" s="102">
        <f t="shared" si="2113"/>
        <v>0</v>
      </c>
      <c r="AZ3415" s="102">
        <f t="shared" si="2114"/>
        <v>0</v>
      </c>
      <c r="BA3415" s="102">
        <f t="shared" si="2115"/>
        <v>0</v>
      </c>
      <c r="BB3415" s="102">
        <f t="shared" si="2116"/>
        <v>0</v>
      </c>
      <c r="BC3415" s="102">
        <f t="shared" si="2117"/>
        <v>0</v>
      </c>
      <c r="BD3415" s="102">
        <f t="shared" si="2118"/>
        <v>0</v>
      </c>
      <c r="BE3415" s="102">
        <f t="shared" si="2119"/>
        <v>0</v>
      </c>
    </row>
    <row r="3416" spans="1:57" s="102" customFormat="1" ht="27.75" hidden="1" customHeight="1">
      <c r="A3416" s="1"/>
      <c r="B3416" s="90">
        <v>2017</v>
      </c>
      <c r="C3416" s="91">
        <v>8321</v>
      </c>
      <c r="D3416" s="91">
        <v>3</v>
      </c>
      <c r="E3416" s="92">
        <v>6</v>
      </c>
      <c r="F3416" s="92">
        <v>0</v>
      </c>
      <c r="G3416" s="92">
        <v>5000</v>
      </c>
      <c r="H3416" s="92">
        <v>5300</v>
      </c>
      <c r="I3416" s="92">
        <v>531</v>
      </c>
      <c r="J3416" s="93">
        <v>156</v>
      </c>
      <c r="K3416" s="331" t="s">
        <v>1704</v>
      </c>
      <c r="L3416" s="95">
        <v>0</v>
      </c>
      <c r="M3416" s="95">
        <v>0</v>
      </c>
      <c r="N3416" s="95">
        <f t="shared" si="2120"/>
        <v>0</v>
      </c>
      <c r="O3416" s="95">
        <v>0</v>
      </c>
      <c r="P3416" s="95">
        <v>0</v>
      </c>
      <c r="Q3416" s="95">
        <f t="shared" si="2121"/>
        <v>0</v>
      </c>
      <c r="R3416" s="95">
        <f t="shared" si="2122"/>
        <v>0</v>
      </c>
      <c r="S3416" s="96" t="s">
        <v>95</v>
      </c>
      <c r="T3416" s="97"/>
      <c r="U3416" s="98"/>
      <c r="V3416" s="137" t="s">
        <v>174</v>
      </c>
      <c r="W3416" s="1"/>
      <c r="X3416" s="1"/>
      <c r="Y3416" s="1">
        <f t="shared" si="2101"/>
        <v>0</v>
      </c>
      <c r="Z3416" s="1"/>
      <c r="AA3416" s="1"/>
      <c r="AB3416" s="1">
        <f t="shared" si="2102"/>
        <v>0</v>
      </c>
      <c r="AC3416" s="1">
        <f t="shared" si="2103"/>
        <v>0</v>
      </c>
      <c r="AD3416" s="1"/>
      <c r="AE3416" s="1"/>
      <c r="AF3416" s="1">
        <f t="shared" si="2104"/>
        <v>0</v>
      </c>
      <c r="AG3416" s="1"/>
      <c r="AH3416" s="1"/>
      <c r="AI3416" s="1">
        <f t="shared" si="2105"/>
        <v>0</v>
      </c>
      <c r="AJ3416" s="102">
        <f t="shared" si="2106"/>
        <v>0</v>
      </c>
      <c r="AM3416" s="102">
        <f t="shared" si="2107"/>
        <v>0</v>
      </c>
      <c r="AP3416" s="102">
        <f t="shared" si="2108"/>
        <v>0</v>
      </c>
      <c r="AQ3416" s="102">
        <f t="shared" si="2109"/>
        <v>0</v>
      </c>
      <c r="AT3416" s="102">
        <f t="shared" si="2110"/>
        <v>0</v>
      </c>
      <c r="AW3416" s="102">
        <f t="shared" si="2111"/>
        <v>0</v>
      </c>
      <c r="AX3416" s="102">
        <f t="shared" si="2112"/>
        <v>0</v>
      </c>
      <c r="AY3416" s="102">
        <f t="shared" si="2113"/>
        <v>0</v>
      </c>
      <c r="AZ3416" s="102">
        <f t="shared" si="2114"/>
        <v>0</v>
      </c>
      <c r="BA3416" s="102">
        <f t="shared" si="2115"/>
        <v>0</v>
      </c>
      <c r="BB3416" s="102">
        <f t="shared" si="2116"/>
        <v>0</v>
      </c>
      <c r="BC3416" s="102">
        <f t="shared" si="2117"/>
        <v>0</v>
      </c>
      <c r="BD3416" s="102">
        <f t="shared" si="2118"/>
        <v>0</v>
      </c>
      <c r="BE3416" s="102">
        <f t="shared" si="2119"/>
        <v>0</v>
      </c>
    </row>
    <row r="3417" spans="1:57" s="102" customFormat="1" ht="27.75" hidden="1" customHeight="1">
      <c r="A3417" s="1"/>
      <c r="B3417" s="90">
        <v>2017</v>
      </c>
      <c r="C3417" s="91">
        <v>8321</v>
      </c>
      <c r="D3417" s="91">
        <v>3</v>
      </c>
      <c r="E3417" s="92">
        <v>6</v>
      </c>
      <c r="F3417" s="92">
        <v>0</v>
      </c>
      <c r="G3417" s="92">
        <v>5000</v>
      </c>
      <c r="H3417" s="92">
        <v>5300</v>
      </c>
      <c r="I3417" s="92">
        <v>531</v>
      </c>
      <c r="J3417" s="93">
        <v>157</v>
      </c>
      <c r="K3417" s="331" t="s">
        <v>1705</v>
      </c>
      <c r="L3417" s="95">
        <v>0</v>
      </c>
      <c r="M3417" s="95">
        <v>0</v>
      </c>
      <c r="N3417" s="95">
        <f t="shared" si="2120"/>
        <v>0</v>
      </c>
      <c r="O3417" s="95">
        <v>0</v>
      </c>
      <c r="P3417" s="95">
        <v>0</v>
      </c>
      <c r="Q3417" s="95">
        <f t="shared" si="2121"/>
        <v>0</v>
      </c>
      <c r="R3417" s="95">
        <f t="shared" si="2122"/>
        <v>0</v>
      </c>
      <c r="S3417" s="96" t="s">
        <v>95</v>
      </c>
      <c r="T3417" s="97"/>
      <c r="U3417" s="98"/>
      <c r="V3417" s="137" t="s">
        <v>174</v>
      </c>
      <c r="W3417" s="1"/>
      <c r="X3417" s="1"/>
      <c r="Y3417" s="1">
        <f t="shared" si="2101"/>
        <v>0</v>
      </c>
      <c r="Z3417" s="1"/>
      <c r="AA3417" s="1"/>
      <c r="AB3417" s="1">
        <f t="shared" si="2102"/>
        <v>0</v>
      </c>
      <c r="AC3417" s="1">
        <f t="shared" si="2103"/>
        <v>0</v>
      </c>
      <c r="AD3417" s="1"/>
      <c r="AE3417" s="1"/>
      <c r="AF3417" s="1">
        <f t="shared" si="2104"/>
        <v>0</v>
      </c>
      <c r="AG3417" s="1"/>
      <c r="AH3417" s="1"/>
      <c r="AI3417" s="1">
        <f t="shared" si="2105"/>
        <v>0</v>
      </c>
      <c r="AJ3417" s="102">
        <f t="shared" si="2106"/>
        <v>0</v>
      </c>
      <c r="AM3417" s="102">
        <f t="shared" si="2107"/>
        <v>0</v>
      </c>
      <c r="AP3417" s="102">
        <f t="shared" si="2108"/>
        <v>0</v>
      </c>
      <c r="AQ3417" s="102">
        <f t="shared" si="2109"/>
        <v>0</v>
      </c>
      <c r="AT3417" s="102">
        <f t="shared" si="2110"/>
        <v>0</v>
      </c>
      <c r="AW3417" s="102">
        <f t="shared" si="2111"/>
        <v>0</v>
      </c>
      <c r="AX3417" s="102">
        <f t="shared" si="2112"/>
        <v>0</v>
      </c>
      <c r="AY3417" s="102">
        <f t="shared" si="2113"/>
        <v>0</v>
      </c>
      <c r="AZ3417" s="102">
        <f t="shared" si="2114"/>
        <v>0</v>
      </c>
      <c r="BA3417" s="102">
        <f t="shared" si="2115"/>
        <v>0</v>
      </c>
      <c r="BB3417" s="102">
        <f t="shared" si="2116"/>
        <v>0</v>
      </c>
      <c r="BC3417" s="102">
        <f t="shared" si="2117"/>
        <v>0</v>
      </c>
      <c r="BD3417" s="102">
        <f t="shared" si="2118"/>
        <v>0</v>
      </c>
      <c r="BE3417" s="102">
        <f t="shared" si="2119"/>
        <v>0</v>
      </c>
    </row>
    <row r="3418" spans="1:57" s="102" customFormat="1" ht="27.75" hidden="1">
      <c r="A3418" s="1"/>
      <c r="B3418" s="90">
        <v>2017</v>
      </c>
      <c r="C3418" s="91">
        <v>8321</v>
      </c>
      <c r="D3418" s="91">
        <v>3</v>
      </c>
      <c r="E3418" s="92">
        <v>6</v>
      </c>
      <c r="F3418" s="92">
        <v>0</v>
      </c>
      <c r="G3418" s="92">
        <v>5000</v>
      </c>
      <c r="H3418" s="92">
        <v>5300</v>
      </c>
      <c r="I3418" s="92">
        <v>531</v>
      </c>
      <c r="J3418" s="93">
        <v>158</v>
      </c>
      <c r="K3418" s="331" t="s">
        <v>1706</v>
      </c>
      <c r="L3418" s="95">
        <v>0</v>
      </c>
      <c r="M3418" s="95">
        <v>0</v>
      </c>
      <c r="N3418" s="95">
        <f t="shared" si="2120"/>
        <v>0</v>
      </c>
      <c r="O3418" s="95">
        <v>0</v>
      </c>
      <c r="P3418" s="95">
        <v>0</v>
      </c>
      <c r="Q3418" s="95">
        <f t="shared" si="2121"/>
        <v>0</v>
      </c>
      <c r="R3418" s="95">
        <f t="shared" si="2122"/>
        <v>0</v>
      </c>
      <c r="S3418" s="96" t="s">
        <v>95</v>
      </c>
      <c r="T3418" s="97"/>
      <c r="U3418" s="98"/>
      <c r="V3418" s="137" t="s">
        <v>174</v>
      </c>
      <c r="W3418" s="1"/>
      <c r="X3418" s="1"/>
      <c r="Y3418" s="1">
        <f t="shared" si="2101"/>
        <v>0</v>
      </c>
      <c r="Z3418" s="1"/>
      <c r="AA3418" s="1"/>
      <c r="AB3418" s="1">
        <f t="shared" si="2102"/>
        <v>0</v>
      </c>
      <c r="AC3418" s="1">
        <f t="shared" si="2103"/>
        <v>0</v>
      </c>
      <c r="AD3418" s="1"/>
      <c r="AE3418" s="1"/>
      <c r="AF3418" s="1">
        <f t="shared" si="2104"/>
        <v>0</v>
      </c>
      <c r="AG3418" s="1"/>
      <c r="AH3418" s="1"/>
      <c r="AI3418" s="1">
        <f t="shared" si="2105"/>
        <v>0</v>
      </c>
      <c r="AJ3418" s="102">
        <f t="shared" si="2106"/>
        <v>0</v>
      </c>
      <c r="AM3418" s="102">
        <f t="shared" si="2107"/>
        <v>0</v>
      </c>
      <c r="AP3418" s="102">
        <f t="shared" si="2108"/>
        <v>0</v>
      </c>
      <c r="AQ3418" s="102">
        <f t="shared" si="2109"/>
        <v>0</v>
      </c>
      <c r="AT3418" s="102">
        <f t="shared" si="2110"/>
        <v>0</v>
      </c>
      <c r="AW3418" s="102">
        <f t="shared" si="2111"/>
        <v>0</v>
      </c>
      <c r="AX3418" s="102">
        <f t="shared" si="2112"/>
        <v>0</v>
      </c>
      <c r="AY3418" s="102">
        <f t="shared" si="2113"/>
        <v>0</v>
      </c>
      <c r="AZ3418" s="102">
        <f t="shared" si="2114"/>
        <v>0</v>
      </c>
      <c r="BA3418" s="102">
        <f t="shared" si="2115"/>
        <v>0</v>
      </c>
      <c r="BB3418" s="102">
        <f t="shared" si="2116"/>
        <v>0</v>
      </c>
      <c r="BC3418" s="102">
        <f t="shared" si="2117"/>
        <v>0</v>
      </c>
      <c r="BD3418" s="102">
        <f t="shared" si="2118"/>
        <v>0</v>
      </c>
      <c r="BE3418" s="102">
        <f t="shared" si="2119"/>
        <v>0</v>
      </c>
    </row>
    <row r="3419" spans="1:57" s="102" customFormat="1" ht="27.75" hidden="1" customHeight="1">
      <c r="A3419" s="1"/>
      <c r="B3419" s="90">
        <v>2017</v>
      </c>
      <c r="C3419" s="91">
        <v>8321</v>
      </c>
      <c r="D3419" s="91">
        <v>3</v>
      </c>
      <c r="E3419" s="92">
        <v>6</v>
      </c>
      <c r="F3419" s="92">
        <v>0</v>
      </c>
      <c r="G3419" s="92">
        <v>5000</v>
      </c>
      <c r="H3419" s="92">
        <v>5300</v>
      </c>
      <c r="I3419" s="92">
        <v>531</v>
      </c>
      <c r="J3419" s="93">
        <v>159</v>
      </c>
      <c r="K3419" s="331" t="s">
        <v>1707</v>
      </c>
      <c r="L3419" s="95">
        <v>0</v>
      </c>
      <c r="M3419" s="95">
        <v>0</v>
      </c>
      <c r="N3419" s="95">
        <f t="shared" si="2120"/>
        <v>0</v>
      </c>
      <c r="O3419" s="95">
        <v>0</v>
      </c>
      <c r="P3419" s="95">
        <v>0</v>
      </c>
      <c r="Q3419" s="95">
        <f t="shared" si="2121"/>
        <v>0</v>
      </c>
      <c r="R3419" s="95">
        <f t="shared" si="2122"/>
        <v>0</v>
      </c>
      <c r="S3419" s="96" t="s">
        <v>95</v>
      </c>
      <c r="T3419" s="97"/>
      <c r="U3419" s="98"/>
      <c r="V3419" s="137" t="s">
        <v>174</v>
      </c>
      <c r="W3419" s="1"/>
      <c r="X3419" s="1"/>
      <c r="Y3419" s="1">
        <f t="shared" si="2101"/>
        <v>0</v>
      </c>
      <c r="Z3419" s="1"/>
      <c r="AA3419" s="1"/>
      <c r="AB3419" s="1">
        <f t="shared" si="2102"/>
        <v>0</v>
      </c>
      <c r="AC3419" s="1">
        <f t="shared" si="2103"/>
        <v>0</v>
      </c>
      <c r="AD3419" s="1"/>
      <c r="AE3419" s="1"/>
      <c r="AF3419" s="1">
        <f t="shared" si="2104"/>
        <v>0</v>
      </c>
      <c r="AG3419" s="1"/>
      <c r="AH3419" s="1"/>
      <c r="AI3419" s="1">
        <f t="shared" si="2105"/>
        <v>0</v>
      </c>
      <c r="AJ3419" s="102">
        <f t="shared" si="2106"/>
        <v>0</v>
      </c>
      <c r="AM3419" s="102">
        <f t="shared" si="2107"/>
        <v>0</v>
      </c>
      <c r="AP3419" s="102">
        <f t="shared" si="2108"/>
        <v>0</v>
      </c>
      <c r="AQ3419" s="102">
        <f t="shared" si="2109"/>
        <v>0</v>
      </c>
      <c r="AT3419" s="102">
        <f t="shared" si="2110"/>
        <v>0</v>
      </c>
      <c r="AW3419" s="102">
        <f t="shared" si="2111"/>
        <v>0</v>
      </c>
      <c r="AX3419" s="102">
        <f t="shared" si="2112"/>
        <v>0</v>
      </c>
      <c r="AY3419" s="102">
        <f t="shared" si="2113"/>
        <v>0</v>
      </c>
      <c r="AZ3419" s="102">
        <f t="shared" si="2114"/>
        <v>0</v>
      </c>
      <c r="BA3419" s="102">
        <f t="shared" si="2115"/>
        <v>0</v>
      </c>
      <c r="BB3419" s="102">
        <f t="shared" si="2116"/>
        <v>0</v>
      </c>
      <c r="BC3419" s="102">
        <f t="shared" si="2117"/>
        <v>0</v>
      </c>
      <c r="BD3419" s="102">
        <f t="shared" si="2118"/>
        <v>0</v>
      </c>
      <c r="BE3419" s="102">
        <f t="shared" si="2119"/>
        <v>0</v>
      </c>
    </row>
    <row r="3420" spans="1:57" s="102" customFormat="1" ht="27.75" hidden="1">
      <c r="A3420" s="1"/>
      <c r="B3420" s="90">
        <v>2017</v>
      </c>
      <c r="C3420" s="91">
        <v>8321</v>
      </c>
      <c r="D3420" s="91">
        <v>3</v>
      </c>
      <c r="E3420" s="92">
        <v>6</v>
      </c>
      <c r="F3420" s="92">
        <v>0</v>
      </c>
      <c r="G3420" s="92">
        <v>5000</v>
      </c>
      <c r="H3420" s="92">
        <v>5300</v>
      </c>
      <c r="I3420" s="92">
        <v>531</v>
      </c>
      <c r="J3420" s="93">
        <v>160</v>
      </c>
      <c r="K3420" s="331" t="s">
        <v>1708</v>
      </c>
      <c r="L3420" s="95">
        <v>0</v>
      </c>
      <c r="M3420" s="95">
        <v>0</v>
      </c>
      <c r="N3420" s="95">
        <f t="shared" si="2120"/>
        <v>0</v>
      </c>
      <c r="O3420" s="95">
        <v>0</v>
      </c>
      <c r="P3420" s="95">
        <v>0</v>
      </c>
      <c r="Q3420" s="95">
        <f t="shared" si="2121"/>
        <v>0</v>
      </c>
      <c r="R3420" s="95">
        <f t="shared" si="2122"/>
        <v>0</v>
      </c>
      <c r="S3420" s="96" t="s">
        <v>95</v>
      </c>
      <c r="T3420" s="97"/>
      <c r="U3420" s="98"/>
      <c r="V3420" s="137" t="s">
        <v>174</v>
      </c>
      <c r="W3420" s="1"/>
      <c r="X3420" s="1"/>
      <c r="Y3420" s="1">
        <f t="shared" si="2101"/>
        <v>0</v>
      </c>
      <c r="Z3420" s="1"/>
      <c r="AA3420" s="1"/>
      <c r="AB3420" s="1">
        <f t="shared" si="2102"/>
        <v>0</v>
      </c>
      <c r="AC3420" s="1">
        <f t="shared" si="2103"/>
        <v>0</v>
      </c>
      <c r="AD3420" s="1"/>
      <c r="AE3420" s="1"/>
      <c r="AF3420" s="1">
        <f t="shared" si="2104"/>
        <v>0</v>
      </c>
      <c r="AG3420" s="1"/>
      <c r="AH3420" s="1"/>
      <c r="AI3420" s="1">
        <f t="shared" si="2105"/>
        <v>0</v>
      </c>
      <c r="AJ3420" s="102">
        <f t="shared" si="2106"/>
        <v>0</v>
      </c>
      <c r="AM3420" s="102">
        <f t="shared" si="2107"/>
        <v>0</v>
      </c>
      <c r="AP3420" s="102">
        <f t="shared" si="2108"/>
        <v>0</v>
      </c>
      <c r="AQ3420" s="102">
        <f t="shared" si="2109"/>
        <v>0</v>
      </c>
      <c r="AT3420" s="102">
        <f t="shared" si="2110"/>
        <v>0</v>
      </c>
      <c r="AW3420" s="102">
        <f t="shared" si="2111"/>
        <v>0</v>
      </c>
      <c r="AX3420" s="102">
        <f t="shared" si="2112"/>
        <v>0</v>
      </c>
      <c r="AY3420" s="102">
        <f t="shared" si="2113"/>
        <v>0</v>
      </c>
      <c r="AZ3420" s="102">
        <f t="shared" si="2114"/>
        <v>0</v>
      </c>
      <c r="BA3420" s="102">
        <f t="shared" si="2115"/>
        <v>0</v>
      </c>
      <c r="BB3420" s="102">
        <f t="shared" si="2116"/>
        <v>0</v>
      </c>
      <c r="BC3420" s="102">
        <f t="shared" si="2117"/>
        <v>0</v>
      </c>
      <c r="BD3420" s="102">
        <f t="shared" si="2118"/>
        <v>0</v>
      </c>
      <c r="BE3420" s="102">
        <f t="shared" si="2119"/>
        <v>0</v>
      </c>
    </row>
    <row r="3421" spans="1:57" s="102" customFormat="1" ht="27.75" hidden="1" customHeight="1">
      <c r="A3421" s="1"/>
      <c r="B3421" s="90">
        <v>2017</v>
      </c>
      <c r="C3421" s="91">
        <v>8321</v>
      </c>
      <c r="D3421" s="91">
        <v>3</v>
      </c>
      <c r="E3421" s="92">
        <v>6</v>
      </c>
      <c r="F3421" s="92">
        <v>0</v>
      </c>
      <c r="G3421" s="92">
        <v>5000</v>
      </c>
      <c r="H3421" s="92">
        <v>5300</v>
      </c>
      <c r="I3421" s="92">
        <v>531</v>
      </c>
      <c r="J3421" s="93">
        <v>161</v>
      </c>
      <c r="K3421" s="331" t="s">
        <v>1709</v>
      </c>
      <c r="L3421" s="95">
        <v>0</v>
      </c>
      <c r="M3421" s="95">
        <v>0</v>
      </c>
      <c r="N3421" s="95">
        <f t="shared" si="2120"/>
        <v>0</v>
      </c>
      <c r="O3421" s="95">
        <v>0</v>
      </c>
      <c r="P3421" s="95">
        <v>0</v>
      </c>
      <c r="Q3421" s="95">
        <f t="shared" si="2121"/>
        <v>0</v>
      </c>
      <c r="R3421" s="95">
        <f t="shared" si="2122"/>
        <v>0</v>
      </c>
      <c r="S3421" s="96" t="s">
        <v>95</v>
      </c>
      <c r="T3421" s="97"/>
      <c r="U3421" s="98"/>
      <c r="V3421" s="137" t="s">
        <v>174</v>
      </c>
      <c r="W3421" s="1"/>
      <c r="X3421" s="1"/>
      <c r="Y3421" s="1">
        <f t="shared" si="2101"/>
        <v>0</v>
      </c>
      <c r="Z3421" s="1"/>
      <c r="AA3421" s="1"/>
      <c r="AB3421" s="1">
        <f t="shared" si="2102"/>
        <v>0</v>
      </c>
      <c r="AC3421" s="1">
        <f t="shared" si="2103"/>
        <v>0</v>
      </c>
      <c r="AD3421" s="1"/>
      <c r="AE3421" s="1"/>
      <c r="AF3421" s="1">
        <f t="shared" si="2104"/>
        <v>0</v>
      </c>
      <c r="AG3421" s="1"/>
      <c r="AH3421" s="1"/>
      <c r="AI3421" s="1">
        <f t="shared" si="2105"/>
        <v>0</v>
      </c>
      <c r="AJ3421" s="102">
        <f t="shared" si="2106"/>
        <v>0</v>
      </c>
      <c r="AM3421" s="102">
        <f t="shared" si="2107"/>
        <v>0</v>
      </c>
      <c r="AP3421" s="102">
        <f t="shared" si="2108"/>
        <v>0</v>
      </c>
      <c r="AQ3421" s="102">
        <f t="shared" si="2109"/>
        <v>0</v>
      </c>
      <c r="AT3421" s="102">
        <f t="shared" si="2110"/>
        <v>0</v>
      </c>
      <c r="AW3421" s="102">
        <f t="shared" si="2111"/>
        <v>0</v>
      </c>
      <c r="AX3421" s="102">
        <f t="shared" si="2112"/>
        <v>0</v>
      </c>
      <c r="AY3421" s="102">
        <f t="shared" si="2113"/>
        <v>0</v>
      </c>
      <c r="AZ3421" s="102">
        <f t="shared" si="2114"/>
        <v>0</v>
      </c>
      <c r="BA3421" s="102">
        <f t="shared" si="2115"/>
        <v>0</v>
      </c>
      <c r="BB3421" s="102">
        <f t="shared" si="2116"/>
        <v>0</v>
      </c>
      <c r="BC3421" s="102">
        <f t="shared" si="2117"/>
        <v>0</v>
      </c>
      <c r="BD3421" s="102">
        <f t="shared" si="2118"/>
        <v>0</v>
      </c>
      <c r="BE3421" s="102">
        <f t="shared" si="2119"/>
        <v>0</v>
      </c>
    </row>
    <row r="3422" spans="1:57" s="102" customFormat="1" ht="27.75" hidden="1">
      <c r="A3422" s="1"/>
      <c r="B3422" s="90">
        <v>2017</v>
      </c>
      <c r="C3422" s="91">
        <v>8321</v>
      </c>
      <c r="D3422" s="91">
        <v>3</v>
      </c>
      <c r="E3422" s="92">
        <v>6</v>
      </c>
      <c r="F3422" s="92">
        <v>0</v>
      </c>
      <c r="G3422" s="92">
        <v>5000</v>
      </c>
      <c r="H3422" s="92">
        <v>5300</v>
      </c>
      <c r="I3422" s="92">
        <v>531</v>
      </c>
      <c r="J3422" s="93">
        <v>162</v>
      </c>
      <c r="K3422" s="331" t="s">
        <v>1710</v>
      </c>
      <c r="L3422" s="95">
        <v>0</v>
      </c>
      <c r="M3422" s="95">
        <v>0</v>
      </c>
      <c r="N3422" s="95">
        <f t="shared" si="2120"/>
        <v>0</v>
      </c>
      <c r="O3422" s="95">
        <v>0</v>
      </c>
      <c r="P3422" s="95">
        <v>0</v>
      </c>
      <c r="Q3422" s="95">
        <f t="shared" si="2121"/>
        <v>0</v>
      </c>
      <c r="R3422" s="95">
        <f t="shared" si="2122"/>
        <v>0</v>
      </c>
      <c r="S3422" s="96" t="s">
        <v>95</v>
      </c>
      <c r="T3422" s="97"/>
      <c r="U3422" s="98"/>
      <c r="V3422" s="137" t="s">
        <v>174</v>
      </c>
      <c r="W3422" s="1"/>
      <c r="X3422" s="1"/>
      <c r="Y3422" s="1">
        <f t="shared" si="2101"/>
        <v>0</v>
      </c>
      <c r="Z3422" s="1"/>
      <c r="AA3422" s="1"/>
      <c r="AB3422" s="1">
        <f t="shared" si="2102"/>
        <v>0</v>
      </c>
      <c r="AC3422" s="1">
        <f t="shared" si="2103"/>
        <v>0</v>
      </c>
      <c r="AD3422" s="1"/>
      <c r="AE3422" s="1"/>
      <c r="AF3422" s="1">
        <f t="shared" si="2104"/>
        <v>0</v>
      </c>
      <c r="AG3422" s="1"/>
      <c r="AH3422" s="1"/>
      <c r="AI3422" s="1">
        <f t="shared" si="2105"/>
        <v>0</v>
      </c>
      <c r="AJ3422" s="102">
        <f t="shared" si="2106"/>
        <v>0</v>
      </c>
      <c r="AM3422" s="102">
        <f t="shared" si="2107"/>
        <v>0</v>
      </c>
      <c r="AP3422" s="102">
        <f t="shared" si="2108"/>
        <v>0</v>
      </c>
      <c r="AQ3422" s="102">
        <f t="shared" si="2109"/>
        <v>0</v>
      </c>
      <c r="AT3422" s="102">
        <f t="shared" si="2110"/>
        <v>0</v>
      </c>
      <c r="AW3422" s="102">
        <f t="shared" si="2111"/>
        <v>0</v>
      </c>
      <c r="AX3422" s="102">
        <f t="shared" si="2112"/>
        <v>0</v>
      </c>
      <c r="AY3422" s="102">
        <f t="shared" si="2113"/>
        <v>0</v>
      </c>
      <c r="AZ3422" s="102">
        <f t="shared" si="2114"/>
        <v>0</v>
      </c>
      <c r="BA3422" s="102">
        <f t="shared" si="2115"/>
        <v>0</v>
      </c>
      <c r="BB3422" s="102">
        <f t="shared" si="2116"/>
        <v>0</v>
      </c>
      <c r="BC3422" s="102">
        <f t="shared" si="2117"/>
        <v>0</v>
      </c>
      <c r="BD3422" s="102">
        <f t="shared" si="2118"/>
        <v>0</v>
      </c>
      <c r="BE3422" s="102">
        <f t="shared" si="2119"/>
        <v>0</v>
      </c>
    </row>
    <row r="3423" spans="1:57" s="102" customFormat="1" ht="27.75" hidden="1">
      <c r="A3423" s="1"/>
      <c r="B3423" s="90">
        <v>2017</v>
      </c>
      <c r="C3423" s="91">
        <v>8321</v>
      </c>
      <c r="D3423" s="91">
        <v>3</v>
      </c>
      <c r="E3423" s="92">
        <v>6</v>
      </c>
      <c r="F3423" s="92">
        <v>0</v>
      </c>
      <c r="G3423" s="92">
        <v>5000</v>
      </c>
      <c r="H3423" s="92">
        <v>5300</v>
      </c>
      <c r="I3423" s="92">
        <v>531</v>
      </c>
      <c r="J3423" s="93">
        <v>163</v>
      </c>
      <c r="K3423" s="331" t="s">
        <v>1711</v>
      </c>
      <c r="L3423" s="95">
        <v>0</v>
      </c>
      <c r="M3423" s="95">
        <v>0</v>
      </c>
      <c r="N3423" s="95">
        <f t="shared" si="2120"/>
        <v>0</v>
      </c>
      <c r="O3423" s="95">
        <v>0</v>
      </c>
      <c r="P3423" s="95">
        <v>0</v>
      </c>
      <c r="Q3423" s="95">
        <f t="shared" si="2121"/>
        <v>0</v>
      </c>
      <c r="R3423" s="95">
        <f t="shared" si="2122"/>
        <v>0</v>
      </c>
      <c r="S3423" s="96" t="s">
        <v>95</v>
      </c>
      <c r="T3423" s="97"/>
      <c r="U3423" s="98"/>
      <c r="V3423" s="137" t="s">
        <v>174</v>
      </c>
      <c r="W3423" s="1"/>
      <c r="X3423" s="1"/>
      <c r="Y3423" s="1">
        <f t="shared" si="2101"/>
        <v>0</v>
      </c>
      <c r="Z3423" s="1"/>
      <c r="AA3423" s="1"/>
      <c r="AB3423" s="1">
        <f t="shared" si="2102"/>
        <v>0</v>
      </c>
      <c r="AC3423" s="1">
        <f t="shared" si="2103"/>
        <v>0</v>
      </c>
      <c r="AD3423" s="1"/>
      <c r="AE3423" s="1"/>
      <c r="AF3423" s="1">
        <f t="shared" si="2104"/>
        <v>0</v>
      </c>
      <c r="AG3423" s="1"/>
      <c r="AH3423" s="1"/>
      <c r="AI3423" s="1">
        <f t="shared" si="2105"/>
        <v>0</v>
      </c>
      <c r="AJ3423" s="102">
        <f t="shared" si="2106"/>
        <v>0</v>
      </c>
      <c r="AM3423" s="102">
        <f t="shared" si="2107"/>
        <v>0</v>
      </c>
      <c r="AP3423" s="102">
        <f t="shared" si="2108"/>
        <v>0</v>
      </c>
      <c r="AQ3423" s="102">
        <f t="shared" si="2109"/>
        <v>0</v>
      </c>
      <c r="AT3423" s="102">
        <f t="shared" si="2110"/>
        <v>0</v>
      </c>
      <c r="AW3423" s="102">
        <f t="shared" si="2111"/>
        <v>0</v>
      </c>
      <c r="AX3423" s="102">
        <f t="shared" si="2112"/>
        <v>0</v>
      </c>
      <c r="AY3423" s="102">
        <f t="shared" si="2113"/>
        <v>0</v>
      </c>
      <c r="AZ3423" s="102">
        <f t="shared" si="2114"/>
        <v>0</v>
      </c>
      <c r="BA3423" s="102">
        <f t="shared" si="2115"/>
        <v>0</v>
      </c>
      <c r="BB3423" s="102">
        <f t="shared" si="2116"/>
        <v>0</v>
      </c>
      <c r="BC3423" s="102">
        <f t="shared" si="2117"/>
        <v>0</v>
      </c>
      <c r="BD3423" s="102">
        <f t="shared" si="2118"/>
        <v>0</v>
      </c>
      <c r="BE3423" s="102">
        <f t="shared" si="2119"/>
        <v>0</v>
      </c>
    </row>
    <row r="3424" spans="1:57" s="102" customFormat="1" ht="27.75" hidden="1" customHeight="1">
      <c r="A3424" s="1"/>
      <c r="B3424" s="90">
        <v>2017</v>
      </c>
      <c r="C3424" s="91">
        <v>8321</v>
      </c>
      <c r="D3424" s="91">
        <v>3</v>
      </c>
      <c r="E3424" s="92">
        <v>6</v>
      </c>
      <c r="F3424" s="92">
        <v>0</v>
      </c>
      <c r="G3424" s="92">
        <v>5000</v>
      </c>
      <c r="H3424" s="92">
        <v>5300</v>
      </c>
      <c r="I3424" s="92">
        <v>531</v>
      </c>
      <c r="J3424" s="93">
        <v>164</v>
      </c>
      <c r="K3424" s="331" t="s">
        <v>1712</v>
      </c>
      <c r="L3424" s="95">
        <v>0</v>
      </c>
      <c r="M3424" s="95">
        <v>0</v>
      </c>
      <c r="N3424" s="95">
        <f t="shared" si="2120"/>
        <v>0</v>
      </c>
      <c r="O3424" s="95">
        <v>0</v>
      </c>
      <c r="P3424" s="95">
        <v>0</v>
      </c>
      <c r="Q3424" s="95">
        <f t="shared" si="2121"/>
        <v>0</v>
      </c>
      <c r="R3424" s="95">
        <f t="shared" si="2122"/>
        <v>0</v>
      </c>
      <c r="S3424" s="96" t="s">
        <v>95</v>
      </c>
      <c r="T3424" s="97"/>
      <c r="U3424" s="98"/>
      <c r="V3424" s="137" t="s">
        <v>174</v>
      </c>
      <c r="W3424" s="1"/>
      <c r="X3424" s="1"/>
      <c r="Y3424" s="1">
        <f t="shared" si="2101"/>
        <v>0</v>
      </c>
      <c r="Z3424" s="1"/>
      <c r="AA3424" s="1"/>
      <c r="AB3424" s="1">
        <f t="shared" si="2102"/>
        <v>0</v>
      </c>
      <c r="AC3424" s="1">
        <f t="shared" si="2103"/>
        <v>0</v>
      </c>
      <c r="AD3424" s="1"/>
      <c r="AE3424" s="1"/>
      <c r="AF3424" s="1">
        <f t="shared" si="2104"/>
        <v>0</v>
      </c>
      <c r="AG3424" s="1"/>
      <c r="AH3424" s="1"/>
      <c r="AI3424" s="1">
        <f t="shared" si="2105"/>
        <v>0</v>
      </c>
      <c r="AJ3424" s="102">
        <f t="shared" si="2106"/>
        <v>0</v>
      </c>
      <c r="AM3424" s="102">
        <f t="shared" si="2107"/>
        <v>0</v>
      </c>
      <c r="AP3424" s="102">
        <f t="shared" si="2108"/>
        <v>0</v>
      </c>
      <c r="AQ3424" s="102">
        <f t="shared" si="2109"/>
        <v>0</v>
      </c>
      <c r="AT3424" s="102">
        <f t="shared" si="2110"/>
        <v>0</v>
      </c>
      <c r="AW3424" s="102">
        <f t="shared" si="2111"/>
        <v>0</v>
      </c>
      <c r="AX3424" s="102">
        <f t="shared" si="2112"/>
        <v>0</v>
      </c>
      <c r="AY3424" s="102">
        <f t="shared" si="2113"/>
        <v>0</v>
      </c>
      <c r="AZ3424" s="102">
        <f t="shared" si="2114"/>
        <v>0</v>
      </c>
      <c r="BA3424" s="102">
        <f t="shared" si="2115"/>
        <v>0</v>
      </c>
      <c r="BB3424" s="102">
        <f t="shared" si="2116"/>
        <v>0</v>
      </c>
      <c r="BC3424" s="102">
        <f t="shared" si="2117"/>
        <v>0</v>
      </c>
      <c r="BD3424" s="102">
        <f t="shared" si="2118"/>
        <v>0</v>
      </c>
      <c r="BE3424" s="102">
        <f t="shared" si="2119"/>
        <v>0</v>
      </c>
    </row>
    <row r="3425" spans="1:57" s="102" customFormat="1" ht="27.75" hidden="1" customHeight="1">
      <c r="A3425" s="1"/>
      <c r="B3425" s="90">
        <v>2017</v>
      </c>
      <c r="C3425" s="91">
        <v>8321</v>
      </c>
      <c r="D3425" s="91">
        <v>3</v>
      </c>
      <c r="E3425" s="92">
        <v>6</v>
      </c>
      <c r="F3425" s="92">
        <v>0</v>
      </c>
      <c r="G3425" s="92">
        <v>5000</v>
      </c>
      <c r="H3425" s="92">
        <v>5300</v>
      </c>
      <c r="I3425" s="92">
        <v>531</v>
      </c>
      <c r="J3425" s="93">
        <v>165</v>
      </c>
      <c r="K3425" s="331" t="s">
        <v>1713</v>
      </c>
      <c r="L3425" s="95">
        <v>0</v>
      </c>
      <c r="M3425" s="95">
        <v>0</v>
      </c>
      <c r="N3425" s="95">
        <f t="shared" si="2120"/>
        <v>0</v>
      </c>
      <c r="O3425" s="95">
        <v>0</v>
      </c>
      <c r="P3425" s="95">
        <v>0</v>
      </c>
      <c r="Q3425" s="95">
        <f t="shared" si="2121"/>
        <v>0</v>
      </c>
      <c r="R3425" s="95">
        <f t="shared" si="2122"/>
        <v>0</v>
      </c>
      <c r="S3425" s="96" t="s">
        <v>95</v>
      </c>
      <c r="T3425" s="97"/>
      <c r="U3425" s="98"/>
      <c r="V3425" s="137" t="s">
        <v>174</v>
      </c>
      <c r="W3425" s="1"/>
      <c r="X3425" s="1"/>
      <c r="Y3425" s="1">
        <f t="shared" si="2101"/>
        <v>0</v>
      </c>
      <c r="Z3425" s="1"/>
      <c r="AA3425" s="1"/>
      <c r="AB3425" s="1">
        <f t="shared" si="2102"/>
        <v>0</v>
      </c>
      <c r="AC3425" s="1">
        <f t="shared" si="2103"/>
        <v>0</v>
      </c>
      <c r="AD3425" s="1"/>
      <c r="AE3425" s="1"/>
      <c r="AF3425" s="1">
        <f t="shared" si="2104"/>
        <v>0</v>
      </c>
      <c r="AG3425" s="1"/>
      <c r="AH3425" s="1"/>
      <c r="AI3425" s="1">
        <f t="shared" si="2105"/>
        <v>0</v>
      </c>
      <c r="AJ3425" s="102">
        <f t="shared" si="2106"/>
        <v>0</v>
      </c>
      <c r="AM3425" s="102">
        <f t="shared" si="2107"/>
        <v>0</v>
      </c>
      <c r="AP3425" s="102">
        <f t="shared" si="2108"/>
        <v>0</v>
      </c>
      <c r="AQ3425" s="102">
        <f t="shared" si="2109"/>
        <v>0</v>
      </c>
      <c r="AT3425" s="102">
        <f t="shared" si="2110"/>
        <v>0</v>
      </c>
      <c r="AW3425" s="102">
        <f t="shared" si="2111"/>
        <v>0</v>
      </c>
      <c r="AX3425" s="102">
        <f t="shared" si="2112"/>
        <v>0</v>
      </c>
      <c r="AY3425" s="102">
        <f t="shared" si="2113"/>
        <v>0</v>
      </c>
      <c r="AZ3425" s="102">
        <f t="shared" si="2114"/>
        <v>0</v>
      </c>
      <c r="BA3425" s="102">
        <f t="shared" si="2115"/>
        <v>0</v>
      </c>
      <c r="BB3425" s="102">
        <f t="shared" si="2116"/>
        <v>0</v>
      </c>
      <c r="BC3425" s="102">
        <f t="shared" si="2117"/>
        <v>0</v>
      </c>
      <c r="BD3425" s="102">
        <f t="shared" si="2118"/>
        <v>0</v>
      </c>
      <c r="BE3425" s="102">
        <f t="shared" si="2119"/>
        <v>0</v>
      </c>
    </row>
    <row r="3426" spans="1:57" s="102" customFormat="1" ht="27.75" hidden="1" customHeight="1">
      <c r="A3426" s="1"/>
      <c r="B3426" s="90">
        <v>2017</v>
      </c>
      <c r="C3426" s="91">
        <v>8321</v>
      </c>
      <c r="D3426" s="91">
        <v>3</v>
      </c>
      <c r="E3426" s="92">
        <v>6</v>
      </c>
      <c r="F3426" s="92">
        <v>0</v>
      </c>
      <c r="G3426" s="92">
        <v>5000</v>
      </c>
      <c r="H3426" s="92">
        <v>5300</v>
      </c>
      <c r="I3426" s="92">
        <v>531</v>
      </c>
      <c r="J3426" s="93">
        <v>166</v>
      </c>
      <c r="K3426" s="331" t="s">
        <v>1714</v>
      </c>
      <c r="L3426" s="95">
        <v>0</v>
      </c>
      <c r="M3426" s="95">
        <v>0</v>
      </c>
      <c r="N3426" s="95">
        <f t="shared" si="2120"/>
        <v>0</v>
      </c>
      <c r="O3426" s="95">
        <v>0</v>
      </c>
      <c r="P3426" s="95">
        <v>0</v>
      </c>
      <c r="Q3426" s="95">
        <f t="shared" si="2121"/>
        <v>0</v>
      </c>
      <c r="R3426" s="95">
        <f t="shared" si="2122"/>
        <v>0</v>
      </c>
      <c r="S3426" s="96" t="s">
        <v>95</v>
      </c>
      <c r="T3426" s="97"/>
      <c r="U3426" s="98"/>
      <c r="V3426" s="137" t="s">
        <v>174</v>
      </c>
      <c r="W3426" s="1"/>
      <c r="X3426" s="1"/>
      <c r="Y3426" s="1">
        <f t="shared" si="2101"/>
        <v>0</v>
      </c>
      <c r="Z3426" s="1"/>
      <c r="AA3426" s="1"/>
      <c r="AB3426" s="1">
        <f t="shared" si="2102"/>
        <v>0</v>
      </c>
      <c r="AC3426" s="1">
        <f t="shared" si="2103"/>
        <v>0</v>
      </c>
      <c r="AD3426" s="1"/>
      <c r="AE3426" s="1"/>
      <c r="AF3426" s="1">
        <f t="shared" si="2104"/>
        <v>0</v>
      </c>
      <c r="AG3426" s="1"/>
      <c r="AH3426" s="1"/>
      <c r="AI3426" s="1">
        <f t="shared" si="2105"/>
        <v>0</v>
      </c>
      <c r="AJ3426" s="102">
        <f t="shared" si="2106"/>
        <v>0</v>
      </c>
      <c r="AM3426" s="102">
        <f t="shared" si="2107"/>
        <v>0</v>
      </c>
      <c r="AP3426" s="102">
        <f t="shared" si="2108"/>
        <v>0</v>
      </c>
      <c r="AQ3426" s="102">
        <f t="shared" si="2109"/>
        <v>0</v>
      </c>
      <c r="AT3426" s="102">
        <f t="shared" si="2110"/>
        <v>0</v>
      </c>
      <c r="AW3426" s="102">
        <f t="shared" si="2111"/>
        <v>0</v>
      </c>
      <c r="AX3426" s="102">
        <f t="shared" si="2112"/>
        <v>0</v>
      </c>
      <c r="AY3426" s="102">
        <f t="shared" si="2113"/>
        <v>0</v>
      </c>
      <c r="AZ3426" s="102">
        <f t="shared" si="2114"/>
        <v>0</v>
      </c>
      <c r="BA3426" s="102">
        <f t="shared" si="2115"/>
        <v>0</v>
      </c>
      <c r="BB3426" s="102">
        <f t="shared" si="2116"/>
        <v>0</v>
      </c>
      <c r="BC3426" s="102">
        <f t="shared" si="2117"/>
        <v>0</v>
      </c>
      <c r="BD3426" s="102">
        <f t="shared" si="2118"/>
        <v>0</v>
      </c>
      <c r="BE3426" s="102">
        <f t="shared" si="2119"/>
        <v>0</v>
      </c>
    </row>
    <row r="3427" spans="1:57" s="102" customFormat="1" ht="27.75" hidden="1" customHeight="1">
      <c r="A3427" s="1"/>
      <c r="B3427" s="90">
        <v>2017</v>
      </c>
      <c r="C3427" s="91">
        <v>8321</v>
      </c>
      <c r="D3427" s="91">
        <v>3</v>
      </c>
      <c r="E3427" s="92">
        <v>6</v>
      </c>
      <c r="F3427" s="92">
        <v>0</v>
      </c>
      <c r="G3427" s="92">
        <v>5000</v>
      </c>
      <c r="H3427" s="92">
        <v>5300</v>
      </c>
      <c r="I3427" s="92">
        <v>531</v>
      </c>
      <c r="J3427" s="93">
        <v>167</v>
      </c>
      <c r="K3427" s="331" t="s">
        <v>1715</v>
      </c>
      <c r="L3427" s="95">
        <v>0</v>
      </c>
      <c r="M3427" s="95">
        <v>0</v>
      </c>
      <c r="N3427" s="95">
        <f t="shared" si="2120"/>
        <v>0</v>
      </c>
      <c r="O3427" s="95">
        <v>0</v>
      </c>
      <c r="P3427" s="95">
        <v>0</v>
      </c>
      <c r="Q3427" s="95">
        <f t="shared" si="2121"/>
        <v>0</v>
      </c>
      <c r="R3427" s="95">
        <f t="shared" si="2122"/>
        <v>0</v>
      </c>
      <c r="S3427" s="96" t="s">
        <v>95</v>
      </c>
      <c r="T3427" s="97"/>
      <c r="U3427" s="98"/>
      <c r="V3427" s="137" t="s">
        <v>174</v>
      </c>
      <c r="W3427" s="1"/>
      <c r="X3427" s="1"/>
      <c r="Y3427" s="1">
        <f t="shared" si="2101"/>
        <v>0</v>
      </c>
      <c r="Z3427" s="1"/>
      <c r="AA3427" s="1"/>
      <c r="AB3427" s="1">
        <f t="shared" si="2102"/>
        <v>0</v>
      </c>
      <c r="AC3427" s="1">
        <f t="shared" si="2103"/>
        <v>0</v>
      </c>
      <c r="AD3427" s="1"/>
      <c r="AE3427" s="1"/>
      <c r="AF3427" s="1">
        <f t="shared" si="2104"/>
        <v>0</v>
      </c>
      <c r="AG3427" s="1"/>
      <c r="AH3427" s="1"/>
      <c r="AI3427" s="1">
        <f t="shared" si="2105"/>
        <v>0</v>
      </c>
      <c r="AJ3427" s="102">
        <f t="shared" si="2106"/>
        <v>0</v>
      </c>
      <c r="AM3427" s="102">
        <f t="shared" si="2107"/>
        <v>0</v>
      </c>
      <c r="AP3427" s="102">
        <f t="shared" si="2108"/>
        <v>0</v>
      </c>
      <c r="AQ3427" s="102">
        <f t="shared" si="2109"/>
        <v>0</v>
      </c>
      <c r="AT3427" s="102">
        <f t="shared" si="2110"/>
        <v>0</v>
      </c>
      <c r="AW3427" s="102">
        <f t="shared" si="2111"/>
        <v>0</v>
      </c>
      <c r="AX3427" s="102">
        <f t="shared" si="2112"/>
        <v>0</v>
      </c>
      <c r="AY3427" s="102">
        <f t="shared" si="2113"/>
        <v>0</v>
      </c>
      <c r="AZ3427" s="102">
        <f t="shared" si="2114"/>
        <v>0</v>
      </c>
      <c r="BA3427" s="102">
        <f t="shared" si="2115"/>
        <v>0</v>
      </c>
      <c r="BB3427" s="102">
        <f t="shared" si="2116"/>
        <v>0</v>
      </c>
      <c r="BC3427" s="102">
        <f t="shared" si="2117"/>
        <v>0</v>
      </c>
      <c r="BD3427" s="102">
        <f t="shared" si="2118"/>
        <v>0</v>
      </c>
      <c r="BE3427" s="102">
        <f t="shared" si="2119"/>
        <v>0</v>
      </c>
    </row>
    <row r="3428" spans="1:57" s="102" customFormat="1" ht="27.75" hidden="1" customHeight="1">
      <c r="A3428" s="1"/>
      <c r="B3428" s="90">
        <v>2017</v>
      </c>
      <c r="C3428" s="91">
        <v>8321</v>
      </c>
      <c r="D3428" s="91">
        <v>3</v>
      </c>
      <c r="E3428" s="92">
        <v>6</v>
      </c>
      <c r="F3428" s="92">
        <v>0</v>
      </c>
      <c r="G3428" s="92">
        <v>5000</v>
      </c>
      <c r="H3428" s="92">
        <v>5300</v>
      </c>
      <c r="I3428" s="92">
        <v>531</v>
      </c>
      <c r="J3428" s="93">
        <v>168</v>
      </c>
      <c r="K3428" s="331" t="s">
        <v>1716</v>
      </c>
      <c r="L3428" s="95">
        <v>0</v>
      </c>
      <c r="M3428" s="95">
        <v>0</v>
      </c>
      <c r="N3428" s="95">
        <f t="shared" si="2120"/>
        <v>0</v>
      </c>
      <c r="O3428" s="95">
        <v>0</v>
      </c>
      <c r="P3428" s="95">
        <v>0</v>
      </c>
      <c r="Q3428" s="95">
        <f t="shared" si="2121"/>
        <v>0</v>
      </c>
      <c r="R3428" s="95">
        <f t="shared" si="2122"/>
        <v>0</v>
      </c>
      <c r="S3428" s="96" t="s">
        <v>95</v>
      </c>
      <c r="T3428" s="97"/>
      <c r="U3428" s="98"/>
      <c r="V3428" s="137" t="s">
        <v>174</v>
      </c>
      <c r="W3428" s="1"/>
      <c r="X3428" s="1"/>
      <c r="Y3428" s="1">
        <f t="shared" si="2101"/>
        <v>0</v>
      </c>
      <c r="Z3428" s="1"/>
      <c r="AA3428" s="1"/>
      <c r="AB3428" s="1">
        <f t="shared" si="2102"/>
        <v>0</v>
      </c>
      <c r="AC3428" s="1">
        <f t="shared" si="2103"/>
        <v>0</v>
      </c>
      <c r="AD3428" s="1"/>
      <c r="AE3428" s="1"/>
      <c r="AF3428" s="1">
        <f t="shared" si="2104"/>
        <v>0</v>
      </c>
      <c r="AG3428" s="1"/>
      <c r="AH3428" s="1"/>
      <c r="AI3428" s="1">
        <f t="shared" si="2105"/>
        <v>0</v>
      </c>
      <c r="AJ3428" s="102">
        <f t="shared" si="2106"/>
        <v>0</v>
      </c>
      <c r="AM3428" s="102">
        <f t="shared" si="2107"/>
        <v>0</v>
      </c>
      <c r="AP3428" s="102">
        <f t="shared" si="2108"/>
        <v>0</v>
      </c>
      <c r="AQ3428" s="102">
        <f t="shared" si="2109"/>
        <v>0</v>
      </c>
      <c r="AT3428" s="102">
        <f t="shared" si="2110"/>
        <v>0</v>
      </c>
      <c r="AW3428" s="102">
        <f t="shared" si="2111"/>
        <v>0</v>
      </c>
      <c r="AX3428" s="102">
        <f t="shared" si="2112"/>
        <v>0</v>
      </c>
      <c r="AY3428" s="102">
        <f t="shared" si="2113"/>
        <v>0</v>
      </c>
      <c r="AZ3428" s="102">
        <f t="shared" si="2114"/>
        <v>0</v>
      </c>
      <c r="BA3428" s="102">
        <f t="shared" si="2115"/>
        <v>0</v>
      </c>
      <c r="BB3428" s="102">
        <f t="shared" si="2116"/>
        <v>0</v>
      </c>
      <c r="BC3428" s="102">
        <f t="shared" si="2117"/>
        <v>0</v>
      </c>
      <c r="BD3428" s="102">
        <f t="shared" si="2118"/>
        <v>0</v>
      </c>
      <c r="BE3428" s="102">
        <f t="shared" si="2119"/>
        <v>0</v>
      </c>
    </row>
    <row r="3429" spans="1:57" s="102" customFormat="1" ht="27.75" hidden="1">
      <c r="A3429" s="1"/>
      <c r="B3429" s="90">
        <v>2017</v>
      </c>
      <c r="C3429" s="91">
        <v>8321</v>
      </c>
      <c r="D3429" s="91">
        <v>3</v>
      </c>
      <c r="E3429" s="92">
        <v>6</v>
      </c>
      <c r="F3429" s="92">
        <v>0</v>
      </c>
      <c r="G3429" s="92">
        <v>5000</v>
      </c>
      <c r="H3429" s="92">
        <v>5300</v>
      </c>
      <c r="I3429" s="92">
        <v>531</v>
      </c>
      <c r="J3429" s="93">
        <v>169</v>
      </c>
      <c r="K3429" s="331" t="s">
        <v>1717</v>
      </c>
      <c r="L3429" s="95">
        <v>0</v>
      </c>
      <c r="M3429" s="95">
        <v>0</v>
      </c>
      <c r="N3429" s="95">
        <f t="shared" si="2120"/>
        <v>0</v>
      </c>
      <c r="O3429" s="95">
        <v>0</v>
      </c>
      <c r="P3429" s="95">
        <v>0</v>
      </c>
      <c r="Q3429" s="95">
        <f t="shared" si="2121"/>
        <v>0</v>
      </c>
      <c r="R3429" s="95">
        <f t="shared" si="2122"/>
        <v>0</v>
      </c>
      <c r="S3429" s="96" t="s">
        <v>95</v>
      </c>
      <c r="T3429" s="97"/>
      <c r="U3429" s="98"/>
      <c r="V3429" s="137" t="s">
        <v>174</v>
      </c>
      <c r="W3429" s="1"/>
      <c r="X3429" s="1"/>
      <c r="Y3429" s="1">
        <f t="shared" si="2101"/>
        <v>0</v>
      </c>
      <c r="Z3429" s="1"/>
      <c r="AA3429" s="1"/>
      <c r="AB3429" s="1">
        <f t="shared" si="2102"/>
        <v>0</v>
      </c>
      <c r="AC3429" s="1">
        <f t="shared" si="2103"/>
        <v>0</v>
      </c>
      <c r="AD3429" s="1"/>
      <c r="AE3429" s="1"/>
      <c r="AF3429" s="1">
        <f t="shared" si="2104"/>
        <v>0</v>
      </c>
      <c r="AG3429" s="1"/>
      <c r="AH3429" s="1"/>
      <c r="AI3429" s="1">
        <f t="shared" si="2105"/>
        <v>0</v>
      </c>
      <c r="AJ3429" s="102">
        <f t="shared" si="2106"/>
        <v>0</v>
      </c>
      <c r="AM3429" s="102">
        <f t="shared" si="2107"/>
        <v>0</v>
      </c>
      <c r="AP3429" s="102">
        <f t="shared" si="2108"/>
        <v>0</v>
      </c>
      <c r="AQ3429" s="102">
        <f t="shared" si="2109"/>
        <v>0</v>
      </c>
      <c r="AT3429" s="102">
        <f t="shared" si="2110"/>
        <v>0</v>
      </c>
      <c r="AW3429" s="102">
        <f t="shared" si="2111"/>
        <v>0</v>
      </c>
      <c r="AX3429" s="102">
        <f t="shared" si="2112"/>
        <v>0</v>
      </c>
      <c r="AY3429" s="102">
        <f t="shared" si="2113"/>
        <v>0</v>
      </c>
      <c r="AZ3429" s="102">
        <f t="shared" si="2114"/>
        <v>0</v>
      </c>
      <c r="BA3429" s="102">
        <f t="shared" si="2115"/>
        <v>0</v>
      </c>
      <c r="BB3429" s="102">
        <f t="shared" si="2116"/>
        <v>0</v>
      </c>
      <c r="BC3429" s="102">
        <f t="shared" si="2117"/>
        <v>0</v>
      </c>
      <c r="BD3429" s="102">
        <f t="shared" si="2118"/>
        <v>0</v>
      </c>
      <c r="BE3429" s="102">
        <f t="shared" si="2119"/>
        <v>0</v>
      </c>
    </row>
    <row r="3430" spans="1:57" s="102" customFormat="1" ht="27.75" hidden="1">
      <c r="A3430" s="1"/>
      <c r="B3430" s="90">
        <v>2017</v>
      </c>
      <c r="C3430" s="91">
        <v>8321</v>
      </c>
      <c r="D3430" s="91">
        <v>3</v>
      </c>
      <c r="E3430" s="92">
        <v>6</v>
      </c>
      <c r="F3430" s="92">
        <v>0</v>
      </c>
      <c r="G3430" s="92">
        <v>5000</v>
      </c>
      <c r="H3430" s="92">
        <v>5300</v>
      </c>
      <c r="I3430" s="92">
        <v>531</v>
      </c>
      <c r="J3430" s="93">
        <v>170</v>
      </c>
      <c r="K3430" s="331" t="s">
        <v>1718</v>
      </c>
      <c r="L3430" s="95">
        <v>0</v>
      </c>
      <c r="M3430" s="95">
        <v>0</v>
      </c>
      <c r="N3430" s="95">
        <f t="shared" si="2120"/>
        <v>0</v>
      </c>
      <c r="O3430" s="95">
        <v>0</v>
      </c>
      <c r="P3430" s="95">
        <v>0</v>
      </c>
      <c r="Q3430" s="95">
        <f t="shared" si="2121"/>
        <v>0</v>
      </c>
      <c r="R3430" s="95">
        <f t="shared" si="2122"/>
        <v>0</v>
      </c>
      <c r="S3430" s="96" t="s">
        <v>95</v>
      </c>
      <c r="T3430" s="97"/>
      <c r="U3430" s="98"/>
      <c r="V3430" s="137" t="s">
        <v>174</v>
      </c>
      <c r="W3430" s="1"/>
      <c r="X3430" s="1"/>
      <c r="Y3430" s="1">
        <f t="shared" si="2101"/>
        <v>0</v>
      </c>
      <c r="Z3430" s="1"/>
      <c r="AA3430" s="1"/>
      <c r="AB3430" s="1">
        <f t="shared" si="2102"/>
        <v>0</v>
      </c>
      <c r="AC3430" s="1">
        <f t="shared" si="2103"/>
        <v>0</v>
      </c>
      <c r="AD3430" s="1"/>
      <c r="AE3430" s="1"/>
      <c r="AF3430" s="1">
        <f t="shared" si="2104"/>
        <v>0</v>
      </c>
      <c r="AG3430" s="1"/>
      <c r="AH3430" s="1"/>
      <c r="AI3430" s="1">
        <f t="shared" si="2105"/>
        <v>0</v>
      </c>
      <c r="AJ3430" s="102">
        <f t="shared" si="2106"/>
        <v>0</v>
      </c>
      <c r="AM3430" s="102">
        <f t="shared" si="2107"/>
        <v>0</v>
      </c>
      <c r="AP3430" s="102">
        <f t="shared" si="2108"/>
        <v>0</v>
      </c>
      <c r="AQ3430" s="102">
        <f t="shared" si="2109"/>
        <v>0</v>
      </c>
      <c r="AT3430" s="102">
        <f t="shared" si="2110"/>
        <v>0</v>
      </c>
      <c r="AW3430" s="102">
        <f t="shared" si="2111"/>
        <v>0</v>
      </c>
      <c r="AX3430" s="102">
        <f t="shared" si="2112"/>
        <v>0</v>
      </c>
      <c r="AY3430" s="102">
        <f t="shared" si="2113"/>
        <v>0</v>
      </c>
      <c r="AZ3430" s="102">
        <f t="shared" si="2114"/>
        <v>0</v>
      </c>
      <c r="BA3430" s="102">
        <f t="shared" si="2115"/>
        <v>0</v>
      </c>
      <c r="BB3430" s="102">
        <f t="shared" si="2116"/>
        <v>0</v>
      </c>
      <c r="BC3430" s="102">
        <f t="shared" si="2117"/>
        <v>0</v>
      </c>
      <c r="BD3430" s="102">
        <f t="shared" si="2118"/>
        <v>0</v>
      </c>
      <c r="BE3430" s="102">
        <f t="shared" si="2119"/>
        <v>0</v>
      </c>
    </row>
    <row r="3431" spans="1:57" s="102" customFormat="1" ht="27.75" hidden="1" customHeight="1">
      <c r="A3431" s="1"/>
      <c r="B3431" s="90">
        <v>2017</v>
      </c>
      <c r="C3431" s="91">
        <v>8321</v>
      </c>
      <c r="D3431" s="91">
        <v>3</v>
      </c>
      <c r="E3431" s="92">
        <v>6</v>
      </c>
      <c r="F3431" s="92">
        <v>0</v>
      </c>
      <c r="G3431" s="92">
        <v>5000</v>
      </c>
      <c r="H3431" s="92">
        <v>5300</v>
      </c>
      <c r="I3431" s="92">
        <v>531</v>
      </c>
      <c r="J3431" s="93">
        <v>171</v>
      </c>
      <c r="K3431" s="331" t="s">
        <v>1719</v>
      </c>
      <c r="L3431" s="95">
        <v>0</v>
      </c>
      <c r="M3431" s="95">
        <v>0</v>
      </c>
      <c r="N3431" s="95">
        <f t="shared" si="2120"/>
        <v>0</v>
      </c>
      <c r="O3431" s="95">
        <v>0</v>
      </c>
      <c r="P3431" s="95">
        <v>0</v>
      </c>
      <c r="Q3431" s="95">
        <f t="shared" si="2121"/>
        <v>0</v>
      </c>
      <c r="R3431" s="95">
        <f t="shared" si="2122"/>
        <v>0</v>
      </c>
      <c r="S3431" s="96" t="s">
        <v>95</v>
      </c>
      <c r="T3431" s="97"/>
      <c r="U3431" s="98"/>
      <c r="V3431" s="137" t="s">
        <v>174</v>
      </c>
      <c r="W3431" s="1"/>
      <c r="X3431" s="1"/>
      <c r="Y3431" s="1">
        <f t="shared" si="2101"/>
        <v>0</v>
      </c>
      <c r="Z3431" s="1"/>
      <c r="AA3431" s="1"/>
      <c r="AB3431" s="1">
        <f t="shared" si="2102"/>
        <v>0</v>
      </c>
      <c r="AC3431" s="1">
        <f t="shared" si="2103"/>
        <v>0</v>
      </c>
      <c r="AD3431" s="1"/>
      <c r="AE3431" s="1"/>
      <c r="AF3431" s="1">
        <f t="shared" si="2104"/>
        <v>0</v>
      </c>
      <c r="AG3431" s="1"/>
      <c r="AH3431" s="1"/>
      <c r="AI3431" s="1">
        <f t="shared" si="2105"/>
        <v>0</v>
      </c>
      <c r="AJ3431" s="102">
        <f t="shared" si="2106"/>
        <v>0</v>
      </c>
      <c r="AM3431" s="102">
        <f t="shared" si="2107"/>
        <v>0</v>
      </c>
      <c r="AP3431" s="102">
        <f t="shared" si="2108"/>
        <v>0</v>
      </c>
      <c r="AQ3431" s="102">
        <f t="shared" si="2109"/>
        <v>0</v>
      </c>
      <c r="AT3431" s="102">
        <f t="shared" si="2110"/>
        <v>0</v>
      </c>
      <c r="AW3431" s="102">
        <f t="shared" si="2111"/>
        <v>0</v>
      </c>
      <c r="AX3431" s="102">
        <f t="shared" si="2112"/>
        <v>0</v>
      </c>
      <c r="AY3431" s="102">
        <f t="shared" si="2113"/>
        <v>0</v>
      </c>
      <c r="AZ3431" s="102">
        <f t="shared" si="2114"/>
        <v>0</v>
      </c>
      <c r="BA3431" s="102">
        <f t="shared" si="2115"/>
        <v>0</v>
      </c>
      <c r="BB3431" s="102">
        <f t="shared" si="2116"/>
        <v>0</v>
      </c>
      <c r="BC3431" s="102">
        <f t="shared" si="2117"/>
        <v>0</v>
      </c>
      <c r="BD3431" s="102">
        <f t="shared" si="2118"/>
        <v>0</v>
      </c>
      <c r="BE3431" s="102">
        <f t="shared" si="2119"/>
        <v>0</v>
      </c>
    </row>
    <row r="3432" spans="1:57" s="102" customFormat="1" ht="27.75" hidden="1" customHeight="1">
      <c r="A3432" s="1"/>
      <c r="B3432" s="90">
        <v>2017</v>
      </c>
      <c r="C3432" s="91">
        <v>8321</v>
      </c>
      <c r="D3432" s="91">
        <v>3</v>
      </c>
      <c r="E3432" s="92">
        <v>6</v>
      </c>
      <c r="F3432" s="92">
        <v>0</v>
      </c>
      <c r="G3432" s="92">
        <v>5000</v>
      </c>
      <c r="H3432" s="92">
        <v>5300</v>
      </c>
      <c r="I3432" s="92">
        <v>531</v>
      </c>
      <c r="J3432" s="93">
        <v>172</v>
      </c>
      <c r="K3432" s="331" t="s">
        <v>1720</v>
      </c>
      <c r="L3432" s="95">
        <v>0</v>
      </c>
      <c r="M3432" s="95">
        <v>0</v>
      </c>
      <c r="N3432" s="95">
        <f t="shared" si="2120"/>
        <v>0</v>
      </c>
      <c r="O3432" s="95">
        <v>0</v>
      </c>
      <c r="P3432" s="95">
        <v>0</v>
      </c>
      <c r="Q3432" s="95">
        <f t="shared" si="2121"/>
        <v>0</v>
      </c>
      <c r="R3432" s="95">
        <f t="shared" si="2122"/>
        <v>0</v>
      </c>
      <c r="S3432" s="96" t="s">
        <v>95</v>
      </c>
      <c r="T3432" s="97"/>
      <c r="U3432" s="98"/>
      <c r="V3432" s="137" t="s">
        <v>174</v>
      </c>
      <c r="W3432" s="1"/>
      <c r="X3432" s="1"/>
      <c r="Y3432" s="1">
        <f t="shared" si="2101"/>
        <v>0</v>
      </c>
      <c r="Z3432" s="1"/>
      <c r="AA3432" s="1"/>
      <c r="AB3432" s="1">
        <f t="shared" si="2102"/>
        <v>0</v>
      </c>
      <c r="AC3432" s="1">
        <f t="shared" si="2103"/>
        <v>0</v>
      </c>
      <c r="AD3432" s="1"/>
      <c r="AE3432" s="1"/>
      <c r="AF3432" s="1">
        <f t="shared" si="2104"/>
        <v>0</v>
      </c>
      <c r="AG3432" s="1"/>
      <c r="AH3432" s="1"/>
      <c r="AI3432" s="1">
        <f t="shared" si="2105"/>
        <v>0</v>
      </c>
      <c r="AJ3432" s="102">
        <f t="shared" si="2106"/>
        <v>0</v>
      </c>
      <c r="AM3432" s="102">
        <f t="shared" si="2107"/>
        <v>0</v>
      </c>
      <c r="AP3432" s="102">
        <f t="shared" si="2108"/>
        <v>0</v>
      </c>
      <c r="AQ3432" s="102">
        <f t="shared" si="2109"/>
        <v>0</v>
      </c>
      <c r="AT3432" s="102">
        <f t="shared" si="2110"/>
        <v>0</v>
      </c>
      <c r="AW3432" s="102">
        <f t="shared" si="2111"/>
        <v>0</v>
      </c>
      <c r="AX3432" s="102">
        <f t="shared" si="2112"/>
        <v>0</v>
      </c>
      <c r="AY3432" s="102">
        <f t="shared" si="2113"/>
        <v>0</v>
      </c>
      <c r="AZ3432" s="102">
        <f t="shared" si="2114"/>
        <v>0</v>
      </c>
      <c r="BA3432" s="102">
        <f t="shared" si="2115"/>
        <v>0</v>
      </c>
      <c r="BB3432" s="102">
        <f t="shared" si="2116"/>
        <v>0</v>
      </c>
      <c r="BC3432" s="102">
        <f t="shared" si="2117"/>
        <v>0</v>
      </c>
      <c r="BD3432" s="102">
        <f t="shared" si="2118"/>
        <v>0</v>
      </c>
      <c r="BE3432" s="102">
        <f t="shared" si="2119"/>
        <v>0</v>
      </c>
    </row>
    <row r="3433" spans="1:57" s="102" customFormat="1" ht="27.75" hidden="1" customHeight="1">
      <c r="A3433" s="1"/>
      <c r="B3433" s="90">
        <v>2017</v>
      </c>
      <c r="C3433" s="91">
        <v>8321</v>
      </c>
      <c r="D3433" s="91">
        <v>3</v>
      </c>
      <c r="E3433" s="92">
        <v>6</v>
      </c>
      <c r="F3433" s="92">
        <v>0</v>
      </c>
      <c r="G3433" s="92">
        <v>5000</v>
      </c>
      <c r="H3433" s="92">
        <v>5300</v>
      </c>
      <c r="I3433" s="92">
        <v>531</v>
      </c>
      <c r="J3433" s="93">
        <v>173</v>
      </c>
      <c r="K3433" s="331" t="s">
        <v>1721</v>
      </c>
      <c r="L3433" s="95">
        <v>0</v>
      </c>
      <c r="M3433" s="95">
        <v>0</v>
      </c>
      <c r="N3433" s="95">
        <f t="shared" si="2120"/>
        <v>0</v>
      </c>
      <c r="O3433" s="95">
        <v>0</v>
      </c>
      <c r="P3433" s="95">
        <v>0</v>
      </c>
      <c r="Q3433" s="95">
        <f t="shared" si="2121"/>
        <v>0</v>
      </c>
      <c r="R3433" s="95">
        <f t="shared" si="2122"/>
        <v>0</v>
      </c>
      <c r="S3433" s="96" t="s">
        <v>95</v>
      </c>
      <c r="T3433" s="97"/>
      <c r="U3433" s="98"/>
      <c r="V3433" s="137" t="s">
        <v>174</v>
      </c>
      <c r="W3433" s="1"/>
      <c r="X3433" s="1"/>
      <c r="Y3433" s="1">
        <f t="shared" si="2101"/>
        <v>0</v>
      </c>
      <c r="Z3433" s="1"/>
      <c r="AA3433" s="1"/>
      <c r="AB3433" s="1">
        <f t="shared" si="2102"/>
        <v>0</v>
      </c>
      <c r="AC3433" s="1">
        <f t="shared" si="2103"/>
        <v>0</v>
      </c>
      <c r="AD3433" s="1"/>
      <c r="AE3433" s="1"/>
      <c r="AF3433" s="1">
        <f t="shared" si="2104"/>
        <v>0</v>
      </c>
      <c r="AG3433" s="1"/>
      <c r="AH3433" s="1"/>
      <c r="AI3433" s="1">
        <f t="shared" si="2105"/>
        <v>0</v>
      </c>
      <c r="AJ3433" s="102">
        <f t="shared" si="2106"/>
        <v>0</v>
      </c>
      <c r="AM3433" s="102">
        <f t="shared" si="2107"/>
        <v>0</v>
      </c>
      <c r="AP3433" s="102">
        <f t="shared" si="2108"/>
        <v>0</v>
      </c>
      <c r="AQ3433" s="102">
        <f t="shared" si="2109"/>
        <v>0</v>
      </c>
      <c r="AT3433" s="102">
        <f t="shared" si="2110"/>
        <v>0</v>
      </c>
      <c r="AW3433" s="102">
        <f t="shared" si="2111"/>
        <v>0</v>
      </c>
      <c r="AX3433" s="102">
        <f t="shared" si="2112"/>
        <v>0</v>
      </c>
      <c r="AY3433" s="102">
        <f t="shared" si="2113"/>
        <v>0</v>
      </c>
      <c r="AZ3433" s="102">
        <f t="shared" si="2114"/>
        <v>0</v>
      </c>
      <c r="BA3433" s="102">
        <f t="shared" si="2115"/>
        <v>0</v>
      </c>
      <c r="BB3433" s="102">
        <f t="shared" si="2116"/>
        <v>0</v>
      </c>
      <c r="BC3433" s="102">
        <f t="shared" si="2117"/>
        <v>0</v>
      </c>
      <c r="BD3433" s="102">
        <f t="shared" si="2118"/>
        <v>0</v>
      </c>
      <c r="BE3433" s="102">
        <f t="shared" si="2119"/>
        <v>0</v>
      </c>
    </row>
    <row r="3434" spans="1:57" s="102" customFormat="1" ht="27.75" hidden="1">
      <c r="A3434" s="1"/>
      <c r="B3434" s="90">
        <v>2017</v>
      </c>
      <c r="C3434" s="91">
        <v>8321</v>
      </c>
      <c r="D3434" s="91">
        <v>3</v>
      </c>
      <c r="E3434" s="92">
        <v>6</v>
      </c>
      <c r="F3434" s="92">
        <v>0</v>
      </c>
      <c r="G3434" s="92">
        <v>5000</v>
      </c>
      <c r="H3434" s="92">
        <v>5300</v>
      </c>
      <c r="I3434" s="92">
        <v>531</v>
      </c>
      <c r="J3434" s="93">
        <v>174</v>
      </c>
      <c r="K3434" s="331" t="s">
        <v>1722</v>
      </c>
      <c r="L3434" s="95">
        <v>0</v>
      </c>
      <c r="M3434" s="95">
        <v>0</v>
      </c>
      <c r="N3434" s="95">
        <f t="shared" si="2120"/>
        <v>0</v>
      </c>
      <c r="O3434" s="95">
        <v>0</v>
      </c>
      <c r="P3434" s="95">
        <v>0</v>
      </c>
      <c r="Q3434" s="95">
        <f t="shared" si="2121"/>
        <v>0</v>
      </c>
      <c r="R3434" s="95">
        <f t="shared" si="2122"/>
        <v>0</v>
      </c>
      <c r="S3434" s="96" t="s">
        <v>95</v>
      </c>
      <c r="T3434" s="97"/>
      <c r="U3434" s="98"/>
      <c r="V3434" s="137" t="s">
        <v>174</v>
      </c>
      <c r="W3434" s="1"/>
      <c r="X3434" s="1"/>
      <c r="Y3434" s="1">
        <f t="shared" si="2101"/>
        <v>0</v>
      </c>
      <c r="Z3434" s="1"/>
      <c r="AA3434" s="1"/>
      <c r="AB3434" s="1">
        <f t="shared" si="2102"/>
        <v>0</v>
      </c>
      <c r="AC3434" s="1">
        <f t="shared" si="2103"/>
        <v>0</v>
      </c>
      <c r="AD3434" s="1"/>
      <c r="AE3434" s="1"/>
      <c r="AF3434" s="1">
        <f t="shared" si="2104"/>
        <v>0</v>
      </c>
      <c r="AG3434" s="1"/>
      <c r="AH3434" s="1"/>
      <c r="AI3434" s="1">
        <f t="shared" si="2105"/>
        <v>0</v>
      </c>
      <c r="AJ3434" s="102">
        <f t="shared" si="2106"/>
        <v>0</v>
      </c>
      <c r="AM3434" s="102">
        <f t="shared" si="2107"/>
        <v>0</v>
      </c>
      <c r="AP3434" s="102">
        <f t="shared" si="2108"/>
        <v>0</v>
      </c>
      <c r="AQ3434" s="102">
        <f t="shared" si="2109"/>
        <v>0</v>
      </c>
      <c r="AT3434" s="102">
        <f t="shared" si="2110"/>
        <v>0</v>
      </c>
      <c r="AW3434" s="102">
        <f t="shared" si="2111"/>
        <v>0</v>
      </c>
      <c r="AX3434" s="102">
        <f t="shared" si="2112"/>
        <v>0</v>
      </c>
      <c r="AY3434" s="102">
        <f t="shared" si="2113"/>
        <v>0</v>
      </c>
      <c r="AZ3434" s="102">
        <f t="shared" si="2114"/>
        <v>0</v>
      </c>
      <c r="BA3434" s="102">
        <f t="shared" si="2115"/>
        <v>0</v>
      </c>
      <c r="BB3434" s="102">
        <f t="shared" si="2116"/>
        <v>0</v>
      </c>
      <c r="BC3434" s="102">
        <f t="shared" si="2117"/>
        <v>0</v>
      </c>
      <c r="BD3434" s="102">
        <f t="shared" si="2118"/>
        <v>0</v>
      </c>
      <c r="BE3434" s="102">
        <f t="shared" si="2119"/>
        <v>0</v>
      </c>
    </row>
    <row r="3435" spans="1:57" s="102" customFormat="1" ht="27.75" hidden="1" customHeight="1">
      <c r="A3435" s="1"/>
      <c r="B3435" s="90">
        <v>2017</v>
      </c>
      <c r="C3435" s="91">
        <v>8321</v>
      </c>
      <c r="D3435" s="91">
        <v>3</v>
      </c>
      <c r="E3435" s="92">
        <v>6</v>
      </c>
      <c r="F3435" s="92">
        <v>0</v>
      </c>
      <c r="G3435" s="92">
        <v>5000</v>
      </c>
      <c r="H3435" s="92">
        <v>5300</v>
      </c>
      <c r="I3435" s="92">
        <v>531</v>
      </c>
      <c r="J3435" s="93">
        <v>175</v>
      </c>
      <c r="K3435" s="331" t="s">
        <v>1723</v>
      </c>
      <c r="L3435" s="95">
        <v>0</v>
      </c>
      <c r="M3435" s="95">
        <v>0</v>
      </c>
      <c r="N3435" s="95">
        <f t="shared" si="2120"/>
        <v>0</v>
      </c>
      <c r="O3435" s="95">
        <v>0</v>
      </c>
      <c r="P3435" s="95">
        <v>0</v>
      </c>
      <c r="Q3435" s="95">
        <f t="shared" si="2121"/>
        <v>0</v>
      </c>
      <c r="R3435" s="95">
        <f t="shared" si="2122"/>
        <v>0</v>
      </c>
      <c r="S3435" s="96" t="s">
        <v>95</v>
      </c>
      <c r="T3435" s="97"/>
      <c r="U3435" s="98"/>
      <c r="V3435" s="137" t="s">
        <v>174</v>
      </c>
      <c r="W3435" s="1"/>
      <c r="X3435" s="1"/>
      <c r="Y3435" s="1">
        <f t="shared" si="2101"/>
        <v>0</v>
      </c>
      <c r="Z3435" s="1"/>
      <c r="AA3435" s="1"/>
      <c r="AB3435" s="1">
        <f t="shared" si="2102"/>
        <v>0</v>
      </c>
      <c r="AC3435" s="1">
        <f t="shared" si="2103"/>
        <v>0</v>
      </c>
      <c r="AD3435" s="1"/>
      <c r="AE3435" s="1"/>
      <c r="AF3435" s="1">
        <f t="shared" si="2104"/>
        <v>0</v>
      </c>
      <c r="AG3435" s="1"/>
      <c r="AH3435" s="1"/>
      <c r="AI3435" s="1">
        <f t="shared" si="2105"/>
        <v>0</v>
      </c>
      <c r="AJ3435" s="102">
        <f t="shared" si="2106"/>
        <v>0</v>
      </c>
      <c r="AM3435" s="102">
        <f t="shared" si="2107"/>
        <v>0</v>
      </c>
      <c r="AP3435" s="102">
        <f t="shared" si="2108"/>
        <v>0</v>
      </c>
      <c r="AQ3435" s="102">
        <f t="shared" si="2109"/>
        <v>0</v>
      </c>
      <c r="AT3435" s="102">
        <f t="shared" si="2110"/>
        <v>0</v>
      </c>
      <c r="AW3435" s="102">
        <f t="shared" si="2111"/>
        <v>0</v>
      </c>
      <c r="AX3435" s="102">
        <f t="shared" si="2112"/>
        <v>0</v>
      </c>
      <c r="AY3435" s="102">
        <f t="shared" si="2113"/>
        <v>0</v>
      </c>
      <c r="AZ3435" s="102">
        <f t="shared" si="2114"/>
        <v>0</v>
      </c>
      <c r="BA3435" s="102">
        <f t="shared" si="2115"/>
        <v>0</v>
      </c>
      <c r="BB3435" s="102">
        <f t="shared" si="2116"/>
        <v>0</v>
      </c>
      <c r="BC3435" s="102">
        <f t="shared" si="2117"/>
        <v>0</v>
      </c>
      <c r="BD3435" s="102">
        <f t="shared" si="2118"/>
        <v>0</v>
      </c>
      <c r="BE3435" s="102">
        <f t="shared" si="2119"/>
        <v>0</v>
      </c>
    </row>
    <row r="3436" spans="1:57" s="102" customFormat="1" ht="27.75" hidden="1" customHeight="1">
      <c r="A3436" s="1"/>
      <c r="B3436" s="90">
        <v>2017</v>
      </c>
      <c r="C3436" s="91">
        <v>8321</v>
      </c>
      <c r="D3436" s="91">
        <v>3</v>
      </c>
      <c r="E3436" s="92">
        <v>6</v>
      </c>
      <c r="F3436" s="92">
        <v>0</v>
      </c>
      <c r="G3436" s="92">
        <v>5000</v>
      </c>
      <c r="H3436" s="92">
        <v>5300</v>
      </c>
      <c r="I3436" s="92">
        <v>531</v>
      </c>
      <c r="J3436" s="93">
        <v>176</v>
      </c>
      <c r="K3436" s="331" t="s">
        <v>1724</v>
      </c>
      <c r="L3436" s="95">
        <v>0</v>
      </c>
      <c r="M3436" s="95">
        <v>0</v>
      </c>
      <c r="N3436" s="95">
        <f t="shared" si="2120"/>
        <v>0</v>
      </c>
      <c r="O3436" s="95">
        <v>0</v>
      </c>
      <c r="P3436" s="95">
        <v>0</v>
      </c>
      <c r="Q3436" s="95">
        <f t="shared" si="2121"/>
        <v>0</v>
      </c>
      <c r="R3436" s="95">
        <f t="shared" si="2122"/>
        <v>0</v>
      </c>
      <c r="S3436" s="96" t="s">
        <v>95</v>
      </c>
      <c r="T3436" s="97"/>
      <c r="U3436" s="98"/>
      <c r="V3436" s="137" t="s">
        <v>174</v>
      </c>
      <c r="W3436" s="1"/>
      <c r="X3436" s="1"/>
      <c r="Y3436" s="1">
        <f t="shared" si="2101"/>
        <v>0</v>
      </c>
      <c r="Z3436" s="1"/>
      <c r="AA3436" s="1"/>
      <c r="AB3436" s="1">
        <f t="shared" si="2102"/>
        <v>0</v>
      </c>
      <c r="AC3436" s="1">
        <f t="shared" si="2103"/>
        <v>0</v>
      </c>
      <c r="AD3436" s="1"/>
      <c r="AE3436" s="1"/>
      <c r="AF3436" s="1">
        <f t="shared" si="2104"/>
        <v>0</v>
      </c>
      <c r="AG3436" s="1"/>
      <c r="AH3436" s="1"/>
      <c r="AI3436" s="1">
        <f t="shared" si="2105"/>
        <v>0</v>
      </c>
      <c r="AJ3436" s="102">
        <f t="shared" si="2106"/>
        <v>0</v>
      </c>
      <c r="AM3436" s="102">
        <f t="shared" si="2107"/>
        <v>0</v>
      </c>
      <c r="AP3436" s="102">
        <f t="shared" si="2108"/>
        <v>0</v>
      </c>
      <c r="AQ3436" s="102">
        <f t="shared" si="2109"/>
        <v>0</v>
      </c>
      <c r="AT3436" s="102">
        <f t="shared" si="2110"/>
        <v>0</v>
      </c>
      <c r="AW3436" s="102">
        <f t="shared" si="2111"/>
        <v>0</v>
      </c>
      <c r="AX3436" s="102">
        <f t="shared" si="2112"/>
        <v>0</v>
      </c>
      <c r="AY3436" s="102">
        <f t="shared" si="2113"/>
        <v>0</v>
      </c>
      <c r="AZ3436" s="102">
        <f t="shared" si="2114"/>
        <v>0</v>
      </c>
      <c r="BA3436" s="102">
        <f t="shared" si="2115"/>
        <v>0</v>
      </c>
      <c r="BB3436" s="102">
        <f t="shared" si="2116"/>
        <v>0</v>
      </c>
      <c r="BC3436" s="102">
        <f t="shared" si="2117"/>
        <v>0</v>
      </c>
      <c r="BD3436" s="102">
        <f t="shared" si="2118"/>
        <v>0</v>
      </c>
      <c r="BE3436" s="102">
        <f t="shared" si="2119"/>
        <v>0</v>
      </c>
    </row>
    <row r="3437" spans="1:57" s="102" customFormat="1" ht="54" hidden="1">
      <c r="A3437" s="1"/>
      <c r="B3437" s="90">
        <v>2017</v>
      </c>
      <c r="C3437" s="91">
        <v>8321</v>
      </c>
      <c r="D3437" s="91">
        <v>3</v>
      </c>
      <c r="E3437" s="92">
        <v>6</v>
      </c>
      <c r="F3437" s="92">
        <v>0</v>
      </c>
      <c r="G3437" s="92">
        <v>5000</v>
      </c>
      <c r="H3437" s="92">
        <v>5300</v>
      </c>
      <c r="I3437" s="92">
        <v>531</v>
      </c>
      <c r="J3437" s="93">
        <v>177</v>
      </c>
      <c r="K3437" s="331" t="s">
        <v>1725</v>
      </c>
      <c r="L3437" s="95">
        <v>0</v>
      </c>
      <c r="M3437" s="95">
        <v>0</v>
      </c>
      <c r="N3437" s="95">
        <f t="shared" si="2120"/>
        <v>0</v>
      </c>
      <c r="O3437" s="95">
        <v>0</v>
      </c>
      <c r="P3437" s="95">
        <v>0</v>
      </c>
      <c r="Q3437" s="95">
        <f t="shared" si="2121"/>
        <v>0</v>
      </c>
      <c r="R3437" s="95">
        <f t="shared" si="2122"/>
        <v>0</v>
      </c>
      <c r="S3437" s="96" t="s">
        <v>95</v>
      </c>
      <c r="T3437" s="97"/>
      <c r="U3437" s="98"/>
      <c r="V3437" s="137" t="s">
        <v>174</v>
      </c>
      <c r="W3437" s="1"/>
      <c r="X3437" s="1"/>
      <c r="Y3437" s="1">
        <f t="shared" si="2101"/>
        <v>0</v>
      </c>
      <c r="Z3437" s="1"/>
      <c r="AA3437" s="1"/>
      <c r="AB3437" s="1">
        <f t="shared" si="2102"/>
        <v>0</v>
      </c>
      <c r="AC3437" s="1">
        <f t="shared" si="2103"/>
        <v>0</v>
      </c>
      <c r="AD3437" s="1"/>
      <c r="AE3437" s="1"/>
      <c r="AF3437" s="1">
        <f t="shared" si="2104"/>
        <v>0</v>
      </c>
      <c r="AG3437" s="1"/>
      <c r="AH3437" s="1"/>
      <c r="AI3437" s="1">
        <f t="shared" si="2105"/>
        <v>0</v>
      </c>
      <c r="AJ3437" s="102">
        <f t="shared" si="2106"/>
        <v>0</v>
      </c>
      <c r="AM3437" s="102">
        <f t="shared" si="2107"/>
        <v>0</v>
      </c>
      <c r="AP3437" s="102">
        <f t="shared" si="2108"/>
        <v>0</v>
      </c>
      <c r="AQ3437" s="102">
        <f t="shared" si="2109"/>
        <v>0</v>
      </c>
      <c r="AT3437" s="102">
        <f t="shared" si="2110"/>
        <v>0</v>
      </c>
      <c r="AW3437" s="102">
        <f t="shared" si="2111"/>
        <v>0</v>
      </c>
      <c r="AX3437" s="102">
        <f t="shared" si="2112"/>
        <v>0</v>
      </c>
      <c r="AY3437" s="102">
        <f t="shared" si="2113"/>
        <v>0</v>
      </c>
      <c r="AZ3437" s="102">
        <f t="shared" si="2114"/>
        <v>0</v>
      </c>
      <c r="BA3437" s="102">
        <f t="shared" si="2115"/>
        <v>0</v>
      </c>
      <c r="BB3437" s="102">
        <f t="shared" si="2116"/>
        <v>0</v>
      </c>
      <c r="BC3437" s="102">
        <f t="shared" si="2117"/>
        <v>0</v>
      </c>
      <c r="BD3437" s="102">
        <f t="shared" si="2118"/>
        <v>0</v>
      </c>
      <c r="BE3437" s="102">
        <f t="shared" si="2119"/>
        <v>0</v>
      </c>
    </row>
    <row r="3438" spans="1:57" s="102" customFormat="1" ht="27.75" hidden="1" customHeight="1">
      <c r="A3438" s="1"/>
      <c r="B3438" s="90">
        <v>2017</v>
      </c>
      <c r="C3438" s="91">
        <v>8321</v>
      </c>
      <c r="D3438" s="91">
        <v>3</v>
      </c>
      <c r="E3438" s="92">
        <v>6</v>
      </c>
      <c r="F3438" s="92">
        <v>0</v>
      </c>
      <c r="G3438" s="92">
        <v>5000</v>
      </c>
      <c r="H3438" s="92">
        <v>5300</v>
      </c>
      <c r="I3438" s="92">
        <v>531</v>
      </c>
      <c r="J3438" s="93">
        <v>178</v>
      </c>
      <c r="K3438" s="331" t="s">
        <v>1726</v>
      </c>
      <c r="L3438" s="95">
        <v>0</v>
      </c>
      <c r="M3438" s="95">
        <v>0</v>
      </c>
      <c r="N3438" s="95">
        <f t="shared" si="2120"/>
        <v>0</v>
      </c>
      <c r="O3438" s="95">
        <v>0</v>
      </c>
      <c r="P3438" s="95">
        <v>0</v>
      </c>
      <c r="Q3438" s="95">
        <f t="shared" si="2121"/>
        <v>0</v>
      </c>
      <c r="R3438" s="95">
        <f t="shared" si="2122"/>
        <v>0</v>
      </c>
      <c r="S3438" s="96" t="s">
        <v>95</v>
      </c>
      <c r="T3438" s="97"/>
      <c r="U3438" s="98"/>
      <c r="V3438" s="137" t="s">
        <v>174</v>
      </c>
      <c r="W3438" s="1"/>
      <c r="X3438" s="1"/>
      <c r="Y3438" s="1">
        <f t="shared" si="2101"/>
        <v>0</v>
      </c>
      <c r="Z3438" s="1"/>
      <c r="AA3438" s="1"/>
      <c r="AB3438" s="1">
        <f t="shared" si="2102"/>
        <v>0</v>
      </c>
      <c r="AC3438" s="1">
        <f t="shared" si="2103"/>
        <v>0</v>
      </c>
      <c r="AD3438" s="1"/>
      <c r="AE3438" s="1"/>
      <c r="AF3438" s="1">
        <f t="shared" si="2104"/>
        <v>0</v>
      </c>
      <c r="AG3438" s="1"/>
      <c r="AH3438" s="1"/>
      <c r="AI3438" s="1">
        <f t="shared" si="2105"/>
        <v>0</v>
      </c>
      <c r="AJ3438" s="102">
        <f t="shared" si="2106"/>
        <v>0</v>
      </c>
      <c r="AM3438" s="102">
        <f t="shared" si="2107"/>
        <v>0</v>
      </c>
      <c r="AP3438" s="102">
        <f t="shared" si="2108"/>
        <v>0</v>
      </c>
      <c r="AQ3438" s="102">
        <f t="shared" si="2109"/>
        <v>0</v>
      </c>
      <c r="AT3438" s="102">
        <f t="shared" si="2110"/>
        <v>0</v>
      </c>
      <c r="AW3438" s="102">
        <f t="shared" si="2111"/>
        <v>0</v>
      </c>
      <c r="AX3438" s="102">
        <f t="shared" si="2112"/>
        <v>0</v>
      </c>
      <c r="AY3438" s="102">
        <f t="shared" si="2113"/>
        <v>0</v>
      </c>
      <c r="AZ3438" s="102">
        <f t="shared" si="2114"/>
        <v>0</v>
      </c>
      <c r="BA3438" s="102">
        <f t="shared" si="2115"/>
        <v>0</v>
      </c>
      <c r="BB3438" s="102">
        <f t="shared" si="2116"/>
        <v>0</v>
      </c>
      <c r="BC3438" s="102">
        <f t="shared" si="2117"/>
        <v>0</v>
      </c>
      <c r="BD3438" s="102">
        <f t="shared" si="2118"/>
        <v>0</v>
      </c>
      <c r="BE3438" s="102">
        <f t="shared" si="2119"/>
        <v>0</v>
      </c>
    </row>
    <row r="3439" spans="1:57" s="102" customFormat="1" ht="27.75" hidden="1">
      <c r="A3439" s="1"/>
      <c r="B3439" s="90">
        <v>2017</v>
      </c>
      <c r="C3439" s="91">
        <v>8321</v>
      </c>
      <c r="D3439" s="91">
        <v>3</v>
      </c>
      <c r="E3439" s="92">
        <v>6</v>
      </c>
      <c r="F3439" s="92">
        <v>0</v>
      </c>
      <c r="G3439" s="92">
        <v>5000</v>
      </c>
      <c r="H3439" s="92">
        <v>5300</v>
      </c>
      <c r="I3439" s="92">
        <v>531</v>
      </c>
      <c r="J3439" s="93">
        <v>179</v>
      </c>
      <c r="K3439" s="331" t="s">
        <v>1727</v>
      </c>
      <c r="L3439" s="95">
        <v>0</v>
      </c>
      <c r="M3439" s="95">
        <v>0</v>
      </c>
      <c r="N3439" s="95">
        <f t="shared" si="2120"/>
        <v>0</v>
      </c>
      <c r="O3439" s="95">
        <v>0</v>
      </c>
      <c r="P3439" s="95">
        <v>0</v>
      </c>
      <c r="Q3439" s="95">
        <f t="shared" si="2121"/>
        <v>0</v>
      </c>
      <c r="R3439" s="95">
        <f t="shared" si="2122"/>
        <v>0</v>
      </c>
      <c r="S3439" s="96" t="s">
        <v>95</v>
      </c>
      <c r="T3439" s="97"/>
      <c r="U3439" s="98"/>
      <c r="V3439" s="137" t="s">
        <v>174</v>
      </c>
      <c r="W3439" s="1"/>
      <c r="X3439" s="1"/>
      <c r="Y3439" s="1">
        <f t="shared" si="2101"/>
        <v>0</v>
      </c>
      <c r="Z3439" s="1"/>
      <c r="AA3439" s="1"/>
      <c r="AB3439" s="1">
        <f t="shared" si="2102"/>
        <v>0</v>
      </c>
      <c r="AC3439" s="1">
        <f t="shared" si="2103"/>
        <v>0</v>
      </c>
      <c r="AD3439" s="1"/>
      <c r="AE3439" s="1"/>
      <c r="AF3439" s="1">
        <f t="shared" si="2104"/>
        <v>0</v>
      </c>
      <c r="AG3439" s="1"/>
      <c r="AH3439" s="1"/>
      <c r="AI3439" s="1">
        <f t="shared" si="2105"/>
        <v>0</v>
      </c>
      <c r="AJ3439" s="102">
        <f t="shared" si="2106"/>
        <v>0</v>
      </c>
      <c r="AM3439" s="102">
        <f t="shared" si="2107"/>
        <v>0</v>
      </c>
      <c r="AP3439" s="102">
        <f t="shared" si="2108"/>
        <v>0</v>
      </c>
      <c r="AQ3439" s="102">
        <f t="shared" si="2109"/>
        <v>0</v>
      </c>
      <c r="AT3439" s="102">
        <f t="shared" si="2110"/>
        <v>0</v>
      </c>
      <c r="AW3439" s="102">
        <f t="shared" si="2111"/>
        <v>0</v>
      </c>
      <c r="AX3439" s="102">
        <f t="shared" si="2112"/>
        <v>0</v>
      </c>
      <c r="AY3439" s="102">
        <f t="shared" si="2113"/>
        <v>0</v>
      </c>
      <c r="AZ3439" s="102">
        <f t="shared" si="2114"/>
        <v>0</v>
      </c>
      <c r="BA3439" s="102">
        <f t="shared" si="2115"/>
        <v>0</v>
      </c>
      <c r="BB3439" s="102">
        <f t="shared" si="2116"/>
        <v>0</v>
      </c>
      <c r="BC3439" s="102">
        <f t="shared" si="2117"/>
        <v>0</v>
      </c>
      <c r="BD3439" s="102">
        <f t="shared" si="2118"/>
        <v>0</v>
      </c>
      <c r="BE3439" s="102">
        <f t="shared" si="2119"/>
        <v>0</v>
      </c>
    </row>
    <row r="3440" spans="1:57" s="102" customFormat="1" ht="27.75" hidden="1" customHeight="1">
      <c r="A3440" s="1"/>
      <c r="B3440" s="90">
        <v>2017</v>
      </c>
      <c r="C3440" s="91">
        <v>8321</v>
      </c>
      <c r="D3440" s="91">
        <v>3</v>
      </c>
      <c r="E3440" s="92">
        <v>6</v>
      </c>
      <c r="F3440" s="92">
        <v>0</v>
      </c>
      <c r="G3440" s="92">
        <v>5000</v>
      </c>
      <c r="H3440" s="92">
        <v>5300</v>
      </c>
      <c r="I3440" s="92">
        <v>531</v>
      </c>
      <c r="J3440" s="93">
        <v>180</v>
      </c>
      <c r="K3440" s="331" t="s">
        <v>967</v>
      </c>
      <c r="L3440" s="95">
        <v>0</v>
      </c>
      <c r="M3440" s="95">
        <v>0</v>
      </c>
      <c r="N3440" s="95">
        <f t="shared" si="2120"/>
        <v>0</v>
      </c>
      <c r="O3440" s="95">
        <v>0</v>
      </c>
      <c r="P3440" s="95">
        <v>0</v>
      </c>
      <c r="Q3440" s="95">
        <f t="shared" si="2121"/>
        <v>0</v>
      </c>
      <c r="R3440" s="95">
        <f t="shared" si="2122"/>
        <v>0</v>
      </c>
      <c r="S3440" s="96" t="s">
        <v>95</v>
      </c>
      <c r="T3440" s="97"/>
      <c r="U3440" s="98"/>
      <c r="V3440" s="137" t="s">
        <v>174</v>
      </c>
      <c r="W3440" s="1"/>
      <c r="X3440" s="1"/>
      <c r="Y3440" s="1">
        <f t="shared" si="2101"/>
        <v>0</v>
      </c>
      <c r="Z3440" s="1"/>
      <c r="AA3440" s="1"/>
      <c r="AB3440" s="1">
        <f t="shared" si="2102"/>
        <v>0</v>
      </c>
      <c r="AC3440" s="1">
        <f t="shared" si="2103"/>
        <v>0</v>
      </c>
      <c r="AD3440" s="1"/>
      <c r="AE3440" s="1"/>
      <c r="AF3440" s="1">
        <f t="shared" si="2104"/>
        <v>0</v>
      </c>
      <c r="AG3440" s="1"/>
      <c r="AH3440" s="1"/>
      <c r="AI3440" s="1">
        <f t="shared" si="2105"/>
        <v>0</v>
      </c>
      <c r="AJ3440" s="102">
        <f t="shared" si="2106"/>
        <v>0</v>
      </c>
      <c r="AM3440" s="102">
        <f t="shared" si="2107"/>
        <v>0</v>
      </c>
      <c r="AP3440" s="102">
        <f t="shared" si="2108"/>
        <v>0</v>
      </c>
      <c r="AQ3440" s="102">
        <f t="shared" si="2109"/>
        <v>0</v>
      </c>
      <c r="AT3440" s="102">
        <f t="shared" si="2110"/>
        <v>0</v>
      </c>
      <c r="AW3440" s="102">
        <f t="shared" si="2111"/>
        <v>0</v>
      </c>
      <c r="AX3440" s="102">
        <f t="shared" si="2112"/>
        <v>0</v>
      </c>
      <c r="AY3440" s="102">
        <f t="shared" si="2113"/>
        <v>0</v>
      </c>
      <c r="AZ3440" s="102">
        <f t="shared" si="2114"/>
        <v>0</v>
      </c>
      <c r="BA3440" s="102">
        <f t="shared" si="2115"/>
        <v>0</v>
      </c>
      <c r="BB3440" s="102">
        <f t="shared" si="2116"/>
        <v>0</v>
      </c>
      <c r="BC3440" s="102">
        <f t="shared" si="2117"/>
        <v>0</v>
      </c>
      <c r="BD3440" s="102">
        <f t="shared" si="2118"/>
        <v>0</v>
      </c>
      <c r="BE3440" s="102">
        <f t="shared" si="2119"/>
        <v>0</v>
      </c>
    </row>
    <row r="3441" spans="1:57" s="102" customFormat="1" ht="27.75" hidden="1" customHeight="1">
      <c r="A3441" s="1"/>
      <c r="B3441" s="90">
        <v>2017</v>
      </c>
      <c r="C3441" s="91">
        <v>8321</v>
      </c>
      <c r="D3441" s="91">
        <v>3</v>
      </c>
      <c r="E3441" s="92">
        <v>6</v>
      </c>
      <c r="F3441" s="92">
        <v>0</v>
      </c>
      <c r="G3441" s="92">
        <v>5000</v>
      </c>
      <c r="H3441" s="92">
        <v>5300</v>
      </c>
      <c r="I3441" s="92">
        <v>531</v>
      </c>
      <c r="J3441" s="93">
        <v>181</v>
      </c>
      <c r="K3441" s="331" t="s">
        <v>1728</v>
      </c>
      <c r="L3441" s="95">
        <v>0</v>
      </c>
      <c r="M3441" s="95">
        <v>0</v>
      </c>
      <c r="N3441" s="95">
        <f t="shared" si="2120"/>
        <v>0</v>
      </c>
      <c r="O3441" s="95">
        <v>0</v>
      </c>
      <c r="P3441" s="95">
        <v>0</v>
      </c>
      <c r="Q3441" s="95">
        <f t="shared" si="2121"/>
        <v>0</v>
      </c>
      <c r="R3441" s="95">
        <f t="shared" si="2122"/>
        <v>0</v>
      </c>
      <c r="S3441" s="96" t="s">
        <v>95</v>
      </c>
      <c r="T3441" s="97"/>
      <c r="U3441" s="98"/>
      <c r="V3441" s="137" t="s">
        <v>174</v>
      </c>
      <c r="W3441" s="1"/>
      <c r="X3441" s="1"/>
      <c r="Y3441" s="1">
        <f t="shared" si="2101"/>
        <v>0</v>
      </c>
      <c r="Z3441" s="1"/>
      <c r="AA3441" s="1"/>
      <c r="AB3441" s="1">
        <f t="shared" si="2102"/>
        <v>0</v>
      </c>
      <c r="AC3441" s="1">
        <f t="shared" si="2103"/>
        <v>0</v>
      </c>
      <c r="AD3441" s="1"/>
      <c r="AE3441" s="1"/>
      <c r="AF3441" s="1">
        <f t="shared" si="2104"/>
        <v>0</v>
      </c>
      <c r="AG3441" s="1"/>
      <c r="AH3441" s="1"/>
      <c r="AI3441" s="1">
        <f t="shared" si="2105"/>
        <v>0</v>
      </c>
      <c r="AJ3441" s="102">
        <f t="shared" si="2106"/>
        <v>0</v>
      </c>
      <c r="AM3441" s="102">
        <f t="shared" si="2107"/>
        <v>0</v>
      </c>
      <c r="AP3441" s="102">
        <f t="shared" si="2108"/>
        <v>0</v>
      </c>
      <c r="AQ3441" s="102">
        <f t="shared" si="2109"/>
        <v>0</v>
      </c>
      <c r="AT3441" s="102">
        <f t="shared" si="2110"/>
        <v>0</v>
      </c>
      <c r="AW3441" s="102">
        <f t="shared" si="2111"/>
        <v>0</v>
      </c>
      <c r="AX3441" s="102">
        <f t="shared" si="2112"/>
        <v>0</v>
      </c>
      <c r="AY3441" s="102">
        <f t="shared" si="2113"/>
        <v>0</v>
      </c>
      <c r="AZ3441" s="102">
        <f t="shared" si="2114"/>
        <v>0</v>
      </c>
      <c r="BA3441" s="102">
        <f t="shared" si="2115"/>
        <v>0</v>
      </c>
      <c r="BB3441" s="102">
        <f t="shared" si="2116"/>
        <v>0</v>
      </c>
      <c r="BC3441" s="102">
        <f t="shared" si="2117"/>
        <v>0</v>
      </c>
      <c r="BD3441" s="102">
        <f t="shared" si="2118"/>
        <v>0</v>
      </c>
      <c r="BE3441" s="102">
        <f t="shared" si="2119"/>
        <v>0</v>
      </c>
    </row>
    <row r="3442" spans="1:57" s="102" customFormat="1" ht="27.75" hidden="1" customHeight="1">
      <c r="A3442" s="1"/>
      <c r="B3442" s="90">
        <v>2017</v>
      </c>
      <c r="C3442" s="91">
        <v>8321</v>
      </c>
      <c r="D3442" s="91">
        <v>3</v>
      </c>
      <c r="E3442" s="92">
        <v>6</v>
      </c>
      <c r="F3442" s="92">
        <v>0</v>
      </c>
      <c r="G3442" s="92">
        <v>5000</v>
      </c>
      <c r="H3442" s="92">
        <v>5300</v>
      </c>
      <c r="I3442" s="92">
        <v>531</v>
      </c>
      <c r="J3442" s="93">
        <v>182</v>
      </c>
      <c r="K3442" s="331" t="s">
        <v>1728</v>
      </c>
      <c r="L3442" s="95">
        <v>0</v>
      </c>
      <c r="M3442" s="95">
        <v>0</v>
      </c>
      <c r="N3442" s="95">
        <f t="shared" si="2120"/>
        <v>0</v>
      </c>
      <c r="O3442" s="95">
        <v>0</v>
      </c>
      <c r="P3442" s="95">
        <v>0</v>
      </c>
      <c r="Q3442" s="95">
        <f t="shared" si="2121"/>
        <v>0</v>
      </c>
      <c r="R3442" s="95">
        <f t="shared" si="2122"/>
        <v>0</v>
      </c>
      <c r="S3442" s="96" t="s">
        <v>95</v>
      </c>
      <c r="T3442" s="97"/>
      <c r="U3442" s="98"/>
      <c r="V3442" s="137" t="s">
        <v>174</v>
      </c>
      <c r="W3442" s="1"/>
      <c r="X3442" s="1"/>
      <c r="Y3442" s="1">
        <f t="shared" si="2101"/>
        <v>0</v>
      </c>
      <c r="Z3442" s="1"/>
      <c r="AA3442" s="1"/>
      <c r="AB3442" s="1">
        <f t="shared" si="2102"/>
        <v>0</v>
      </c>
      <c r="AC3442" s="1">
        <f t="shared" si="2103"/>
        <v>0</v>
      </c>
      <c r="AD3442" s="1"/>
      <c r="AE3442" s="1"/>
      <c r="AF3442" s="1">
        <f t="shared" si="2104"/>
        <v>0</v>
      </c>
      <c r="AG3442" s="1"/>
      <c r="AH3442" s="1"/>
      <c r="AI3442" s="1">
        <f t="shared" si="2105"/>
        <v>0</v>
      </c>
      <c r="AJ3442" s="102">
        <f t="shared" si="2106"/>
        <v>0</v>
      </c>
      <c r="AM3442" s="102">
        <f t="shared" si="2107"/>
        <v>0</v>
      </c>
      <c r="AP3442" s="102">
        <f t="shared" si="2108"/>
        <v>0</v>
      </c>
      <c r="AQ3442" s="102">
        <f t="shared" si="2109"/>
        <v>0</v>
      </c>
      <c r="AT3442" s="102">
        <f t="shared" si="2110"/>
        <v>0</v>
      </c>
      <c r="AW3442" s="102">
        <f t="shared" si="2111"/>
        <v>0</v>
      </c>
      <c r="AX3442" s="102">
        <f t="shared" si="2112"/>
        <v>0</v>
      </c>
      <c r="AY3442" s="102">
        <f t="shared" si="2113"/>
        <v>0</v>
      </c>
      <c r="AZ3442" s="102">
        <f t="shared" si="2114"/>
        <v>0</v>
      </c>
      <c r="BA3442" s="102">
        <f t="shared" si="2115"/>
        <v>0</v>
      </c>
      <c r="BB3442" s="102">
        <f t="shared" si="2116"/>
        <v>0</v>
      </c>
      <c r="BC3442" s="102">
        <f t="shared" si="2117"/>
        <v>0</v>
      </c>
      <c r="BD3442" s="102">
        <f t="shared" si="2118"/>
        <v>0</v>
      </c>
      <c r="BE3442" s="102">
        <f t="shared" si="2119"/>
        <v>0</v>
      </c>
    </row>
    <row r="3443" spans="1:57" s="102" customFormat="1" ht="27.75" hidden="1">
      <c r="A3443" s="1"/>
      <c r="B3443" s="90">
        <v>2017</v>
      </c>
      <c r="C3443" s="91">
        <v>8321</v>
      </c>
      <c r="D3443" s="91">
        <v>3</v>
      </c>
      <c r="E3443" s="92">
        <v>6</v>
      </c>
      <c r="F3443" s="92">
        <v>0</v>
      </c>
      <c r="G3443" s="92">
        <v>5000</v>
      </c>
      <c r="H3443" s="92">
        <v>5300</v>
      </c>
      <c r="I3443" s="92">
        <v>531</v>
      </c>
      <c r="J3443" s="93">
        <v>183</v>
      </c>
      <c r="K3443" s="331" t="s">
        <v>1729</v>
      </c>
      <c r="L3443" s="95">
        <v>0</v>
      </c>
      <c r="M3443" s="95">
        <v>0</v>
      </c>
      <c r="N3443" s="95">
        <f t="shared" si="2120"/>
        <v>0</v>
      </c>
      <c r="O3443" s="95">
        <v>0</v>
      </c>
      <c r="P3443" s="95">
        <v>0</v>
      </c>
      <c r="Q3443" s="95">
        <f t="shared" si="2121"/>
        <v>0</v>
      </c>
      <c r="R3443" s="95">
        <f t="shared" si="2122"/>
        <v>0</v>
      </c>
      <c r="S3443" s="96" t="s">
        <v>95</v>
      </c>
      <c r="T3443" s="97"/>
      <c r="U3443" s="98"/>
      <c r="V3443" s="137" t="s">
        <v>174</v>
      </c>
      <c r="W3443" s="1"/>
      <c r="X3443" s="1"/>
      <c r="Y3443" s="1">
        <f t="shared" si="2101"/>
        <v>0</v>
      </c>
      <c r="Z3443" s="1"/>
      <c r="AA3443" s="1"/>
      <c r="AB3443" s="1">
        <f t="shared" si="2102"/>
        <v>0</v>
      </c>
      <c r="AC3443" s="1">
        <f t="shared" si="2103"/>
        <v>0</v>
      </c>
      <c r="AD3443" s="1"/>
      <c r="AE3443" s="1"/>
      <c r="AF3443" s="1">
        <f t="shared" si="2104"/>
        <v>0</v>
      </c>
      <c r="AG3443" s="1"/>
      <c r="AH3443" s="1"/>
      <c r="AI3443" s="1">
        <f t="shared" si="2105"/>
        <v>0</v>
      </c>
      <c r="AJ3443" s="102">
        <f t="shared" si="2106"/>
        <v>0</v>
      </c>
      <c r="AM3443" s="102">
        <f t="shared" si="2107"/>
        <v>0</v>
      </c>
      <c r="AP3443" s="102">
        <f t="shared" si="2108"/>
        <v>0</v>
      </c>
      <c r="AQ3443" s="102">
        <f t="shared" si="2109"/>
        <v>0</v>
      </c>
      <c r="AT3443" s="102">
        <f t="shared" si="2110"/>
        <v>0</v>
      </c>
      <c r="AW3443" s="102">
        <f t="shared" si="2111"/>
        <v>0</v>
      </c>
      <c r="AX3443" s="102">
        <f t="shared" si="2112"/>
        <v>0</v>
      </c>
      <c r="AY3443" s="102">
        <f t="shared" si="2113"/>
        <v>0</v>
      </c>
      <c r="AZ3443" s="102">
        <f t="shared" si="2114"/>
        <v>0</v>
      </c>
      <c r="BA3443" s="102">
        <f t="shared" si="2115"/>
        <v>0</v>
      </c>
      <c r="BB3443" s="102">
        <f t="shared" si="2116"/>
        <v>0</v>
      </c>
      <c r="BC3443" s="102">
        <f t="shared" si="2117"/>
        <v>0</v>
      </c>
      <c r="BD3443" s="102">
        <f t="shared" si="2118"/>
        <v>0</v>
      </c>
      <c r="BE3443" s="102">
        <f t="shared" si="2119"/>
        <v>0</v>
      </c>
    </row>
    <row r="3444" spans="1:57" s="102" customFormat="1" ht="27.75" hidden="1">
      <c r="A3444" s="1"/>
      <c r="B3444" s="90">
        <v>2017</v>
      </c>
      <c r="C3444" s="91">
        <v>8321</v>
      </c>
      <c r="D3444" s="91">
        <v>3</v>
      </c>
      <c r="E3444" s="92">
        <v>6</v>
      </c>
      <c r="F3444" s="92">
        <v>0</v>
      </c>
      <c r="G3444" s="92">
        <v>5000</v>
      </c>
      <c r="H3444" s="92">
        <v>5300</v>
      </c>
      <c r="I3444" s="92">
        <v>531</v>
      </c>
      <c r="J3444" s="93">
        <v>184</v>
      </c>
      <c r="K3444" s="331" t="s">
        <v>1730</v>
      </c>
      <c r="L3444" s="95">
        <v>0</v>
      </c>
      <c r="M3444" s="95">
        <v>0</v>
      </c>
      <c r="N3444" s="95">
        <f t="shared" si="2120"/>
        <v>0</v>
      </c>
      <c r="O3444" s="95">
        <v>0</v>
      </c>
      <c r="P3444" s="95">
        <v>0</v>
      </c>
      <c r="Q3444" s="95">
        <f t="shared" si="2121"/>
        <v>0</v>
      </c>
      <c r="R3444" s="95">
        <f t="shared" si="2122"/>
        <v>0</v>
      </c>
      <c r="S3444" s="96" t="s">
        <v>95</v>
      </c>
      <c r="T3444" s="97"/>
      <c r="U3444" s="98"/>
      <c r="V3444" s="137" t="s">
        <v>174</v>
      </c>
      <c r="W3444" s="1"/>
      <c r="X3444" s="1"/>
      <c r="Y3444" s="1">
        <f t="shared" si="2101"/>
        <v>0</v>
      </c>
      <c r="Z3444" s="1"/>
      <c r="AA3444" s="1"/>
      <c r="AB3444" s="1">
        <f t="shared" si="2102"/>
        <v>0</v>
      </c>
      <c r="AC3444" s="1">
        <f t="shared" si="2103"/>
        <v>0</v>
      </c>
      <c r="AD3444" s="1"/>
      <c r="AE3444" s="1"/>
      <c r="AF3444" s="1">
        <f t="shared" si="2104"/>
        <v>0</v>
      </c>
      <c r="AG3444" s="1"/>
      <c r="AH3444" s="1"/>
      <c r="AI3444" s="1">
        <f t="shared" si="2105"/>
        <v>0</v>
      </c>
      <c r="AJ3444" s="102">
        <f t="shared" si="2106"/>
        <v>0</v>
      </c>
      <c r="AM3444" s="102">
        <f t="shared" si="2107"/>
        <v>0</v>
      </c>
      <c r="AP3444" s="102">
        <f t="shared" si="2108"/>
        <v>0</v>
      </c>
      <c r="AQ3444" s="102">
        <f t="shared" si="2109"/>
        <v>0</v>
      </c>
      <c r="AT3444" s="102">
        <f t="shared" si="2110"/>
        <v>0</v>
      </c>
      <c r="AW3444" s="102">
        <f t="shared" si="2111"/>
        <v>0</v>
      </c>
      <c r="AX3444" s="102">
        <f t="shared" si="2112"/>
        <v>0</v>
      </c>
      <c r="AY3444" s="102">
        <f t="shared" si="2113"/>
        <v>0</v>
      </c>
      <c r="AZ3444" s="102">
        <f t="shared" si="2114"/>
        <v>0</v>
      </c>
      <c r="BA3444" s="102">
        <f t="shared" si="2115"/>
        <v>0</v>
      </c>
      <c r="BB3444" s="102">
        <f t="shared" si="2116"/>
        <v>0</v>
      </c>
      <c r="BC3444" s="102">
        <f t="shared" si="2117"/>
        <v>0</v>
      </c>
      <c r="BD3444" s="102">
        <f t="shared" si="2118"/>
        <v>0</v>
      </c>
      <c r="BE3444" s="102">
        <f t="shared" si="2119"/>
        <v>0</v>
      </c>
    </row>
    <row r="3445" spans="1:57" s="102" customFormat="1" ht="27.75" hidden="1">
      <c r="A3445" s="1"/>
      <c r="B3445" s="90">
        <v>2017</v>
      </c>
      <c r="C3445" s="91">
        <v>8321</v>
      </c>
      <c r="D3445" s="91">
        <v>3</v>
      </c>
      <c r="E3445" s="92">
        <v>6</v>
      </c>
      <c r="F3445" s="92">
        <v>0</v>
      </c>
      <c r="G3445" s="92">
        <v>5000</v>
      </c>
      <c r="H3445" s="92">
        <v>5300</v>
      </c>
      <c r="I3445" s="92">
        <v>531</v>
      </c>
      <c r="J3445" s="93">
        <v>185</v>
      </c>
      <c r="K3445" s="331" t="s">
        <v>1731</v>
      </c>
      <c r="L3445" s="95">
        <v>0</v>
      </c>
      <c r="M3445" s="95">
        <v>0</v>
      </c>
      <c r="N3445" s="95">
        <f t="shared" si="2120"/>
        <v>0</v>
      </c>
      <c r="O3445" s="95">
        <v>0</v>
      </c>
      <c r="P3445" s="95">
        <v>0</v>
      </c>
      <c r="Q3445" s="95">
        <f t="shared" si="2121"/>
        <v>0</v>
      </c>
      <c r="R3445" s="95">
        <f t="shared" si="2122"/>
        <v>0</v>
      </c>
      <c r="S3445" s="96" t="s">
        <v>95</v>
      </c>
      <c r="T3445" s="97"/>
      <c r="U3445" s="98"/>
      <c r="V3445" s="137" t="s">
        <v>174</v>
      </c>
      <c r="W3445" s="1"/>
      <c r="X3445" s="1"/>
      <c r="Y3445" s="1">
        <f t="shared" si="2101"/>
        <v>0</v>
      </c>
      <c r="Z3445" s="1"/>
      <c r="AA3445" s="1"/>
      <c r="AB3445" s="1">
        <f t="shared" si="2102"/>
        <v>0</v>
      </c>
      <c r="AC3445" s="1">
        <f t="shared" si="2103"/>
        <v>0</v>
      </c>
      <c r="AD3445" s="1"/>
      <c r="AE3445" s="1"/>
      <c r="AF3445" s="1">
        <f t="shared" si="2104"/>
        <v>0</v>
      </c>
      <c r="AG3445" s="1"/>
      <c r="AH3445" s="1"/>
      <c r="AI3445" s="1">
        <f t="shared" si="2105"/>
        <v>0</v>
      </c>
      <c r="AJ3445" s="102">
        <f t="shared" si="2106"/>
        <v>0</v>
      </c>
      <c r="AM3445" s="102">
        <f t="shared" si="2107"/>
        <v>0</v>
      </c>
      <c r="AP3445" s="102">
        <f t="shared" si="2108"/>
        <v>0</v>
      </c>
      <c r="AQ3445" s="102">
        <f t="shared" si="2109"/>
        <v>0</v>
      </c>
      <c r="AT3445" s="102">
        <f t="shared" si="2110"/>
        <v>0</v>
      </c>
      <c r="AW3445" s="102">
        <f t="shared" si="2111"/>
        <v>0</v>
      </c>
      <c r="AX3445" s="102">
        <f t="shared" si="2112"/>
        <v>0</v>
      </c>
      <c r="AY3445" s="102">
        <f t="shared" si="2113"/>
        <v>0</v>
      </c>
      <c r="AZ3445" s="102">
        <f t="shared" si="2114"/>
        <v>0</v>
      </c>
      <c r="BA3445" s="102">
        <f t="shared" si="2115"/>
        <v>0</v>
      </c>
      <c r="BB3445" s="102">
        <f t="shared" si="2116"/>
        <v>0</v>
      </c>
      <c r="BC3445" s="102">
        <f t="shared" si="2117"/>
        <v>0</v>
      </c>
      <c r="BD3445" s="102">
        <f t="shared" si="2118"/>
        <v>0</v>
      </c>
      <c r="BE3445" s="102">
        <f t="shared" si="2119"/>
        <v>0</v>
      </c>
    </row>
    <row r="3446" spans="1:57" s="102" customFormat="1" ht="27.75" hidden="1" customHeight="1">
      <c r="A3446" s="1"/>
      <c r="B3446" s="90">
        <v>2017</v>
      </c>
      <c r="C3446" s="91">
        <v>8321</v>
      </c>
      <c r="D3446" s="91">
        <v>3</v>
      </c>
      <c r="E3446" s="92">
        <v>6</v>
      </c>
      <c r="F3446" s="92">
        <v>0</v>
      </c>
      <c r="G3446" s="92">
        <v>5000</v>
      </c>
      <c r="H3446" s="92">
        <v>5300</v>
      </c>
      <c r="I3446" s="92">
        <v>531</v>
      </c>
      <c r="J3446" s="93">
        <v>186</v>
      </c>
      <c r="K3446" s="331" t="s">
        <v>1732</v>
      </c>
      <c r="L3446" s="95">
        <v>0</v>
      </c>
      <c r="M3446" s="95">
        <v>0</v>
      </c>
      <c r="N3446" s="95">
        <f t="shared" si="2120"/>
        <v>0</v>
      </c>
      <c r="O3446" s="95">
        <v>0</v>
      </c>
      <c r="P3446" s="95">
        <v>0</v>
      </c>
      <c r="Q3446" s="95">
        <f t="shared" si="2121"/>
        <v>0</v>
      </c>
      <c r="R3446" s="95">
        <f t="shared" si="2122"/>
        <v>0</v>
      </c>
      <c r="S3446" s="96" t="s">
        <v>95</v>
      </c>
      <c r="T3446" s="97"/>
      <c r="U3446" s="98"/>
      <c r="V3446" s="137" t="s">
        <v>174</v>
      </c>
      <c r="W3446" s="1"/>
      <c r="X3446" s="1"/>
      <c r="Y3446" s="1">
        <f t="shared" si="2101"/>
        <v>0</v>
      </c>
      <c r="Z3446" s="1"/>
      <c r="AA3446" s="1"/>
      <c r="AB3446" s="1">
        <f t="shared" si="2102"/>
        <v>0</v>
      </c>
      <c r="AC3446" s="1">
        <f t="shared" si="2103"/>
        <v>0</v>
      </c>
      <c r="AD3446" s="1"/>
      <c r="AE3446" s="1"/>
      <c r="AF3446" s="1">
        <f t="shared" si="2104"/>
        <v>0</v>
      </c>
      <c r="AG3446" s="1"/>
      <c r="AH3446" s="1"/>
      <c r="AI3446" s="1">
        <f t="shared" si="2105"/>
        <v>0</v>
      </c>
      <c r="AJ3446" s="102">
        <f t="shared" si="2106"/>
        <v>0</v>
      </c>
      <c r="AM3446" s="102">
        <f t="shared" si="2107"/>
        <v>0</v>
      </c>
      <c r="AP3446" s="102">
        <f t="shared" si="2108"/>
        <v>0</v>
      </c>
      <c r="AQ3446" s="102">
        <f t="shared" si="2109"/>
        <v>0</v>
      </c>
      <c r="AT3446" s="102">
        <f t="shared" si="2110"/>
        <v>0</v>
      </c>
      <c r="AW3446" s="102">
        <f t="shared" si="2111"/>
        <v>0</v>
      </c>
      <c r="AX3446" s="102">
        <f t="shared" si="2112"/>
        <v>0</v>
      </c>
      <c r="AY3446" s="102">
        <f t="shared" si="2113"/>
        <v>0</v>
      </c>
      <c r="AZ3446" s="102">
        <f t="shared" si="2114"/>
        <v>0</v>
      </c>
      <c r="BA3446" s="102">
        <f t="shared" si="2115"/>
        <v>0</v>
      </c>
      <c r="BB3446" s="102">
        <f t="shared" si="2116"/>
        <v>0</v>
      </c>
      <c r="BC3446" s="102">
        <f t="shared" si="2117"/>
        <v>0</v>
      </c>
      <c r="BD3446" s="102">
        <f t="shared" si="2118"/>
        <v>0</v>
      </c>
      <c r="BE3446" s="102">
        <f t="shared" si="2119"/>
        <v>0</v>
      </c>
    </row>
    <row r="3447" spans="1:57" s="102" customFormat="1" ht="27.75" hidden="1">
      <c r="A3447" s="1"/>
      <c r="B3447" s="90">
        <v>2017</v>
      </c>
      <c r="C3447" s="91">
        <v>8321</v>
      </c>
      <c r="D3447" s="91">
        <v>3</v>
      </c>
      <c r="E3447" s="92">
        <v>6</v>
      </c>
      <c r="F3447" s="92">
        <v>0</v>
      </c>
      <c r="G3447" s="92">
        <v>5000</v>
      </c>
      <c r="H3447" s="92">
        <v>5300</v>
      </c>
      <c r="I3447" s="92">
        <v>531</v>
      </c>
      <c r="J3447" s="93">
        <v>187</v>
      </c>
      <c r="K3447" s="331" t="s">
        <v>1733</v>
      </c>
      <c r="L3447" s="95">
        <v>0</v>
      </c>
      <c r="M3447" s="95">
        <v>0</v>
      </c>
      <c r="N3447" s="95">
        <f t="shared" si="2120"/>
        <v>0</v>
      </c>
      <c r="O3447" s="95">
        <v>0</v>
      </c>
      <c r="P3447" s="95">
        <v>0</v>
      </c>
      <c r="Q3447" s="95">
        <f t="shared" si="2121"/>
        <v>0</v>
      </c>
      <c r="R3447" s="95">
        <f t="shared" si="2122"/>
        <v>0</v>
      </c>
      <c r="S3447" s="96" t="s">
        <v>95</v>
      </c>
      <c r="T3447" s="97"/>
      <c r="U3447" s="98"/>
      <c r="V3447" s="137" t="s">
        <v>174</v>
      </c>
      <c r="W3447" s="1"/>
      <c r="X3447" s="1"/>
      <c r="Y3447" s="1">
        <f t="shared" si="2101"/>
        <v>0</v>
      </c>
      <c r="Z3447" s="1"/>
      <c r="AA3447" s="1"/>
      <c r="AB3447" s="1">
        <f t="shared" si="2102"/>
        <v>0</v>
      </c>
      <c r="AC3447" s="1">
        <f t="shared" si="2103"/>
        <v>0</v>
      </c>
      <c r="AD3447" s="1"/>
      <c r="AE3447" s="1"/>
      <c r="AF3447" s="1">
        <f t="shared" si="2104"/>
        <v>0</v>
      </c>
      <c r="AG3447" s="1"/>
      <c r="AH3447" s="1"/>
      <c r="AI3447" s="1">
        <f t="shared" si="2105"/>
        <v>0</v>
      </c>
      <c r="AJ3447" s="102">
        <f t="shared" si="2106"/>
        <v>0</v>
      </c>
      <c r="AM3447" s="102">
        <f t="shared" si="2107"/>
        <v>0</v>
      </c>
      <c r="AP3447" s="102">
        <f t="shared" si="2108"/>
        <v>0</v>
      </c>
      <c r="AQ3447" s="102">
        <f t="shared" si="2109"/>
        <v>0</v>
      </c>
      <c r="AT3447" s="102">
        <f t="shared" si="2110"/>
        <v>0</v>
      </c>
      <c r="AW3447" s="102">
        <f t="shared" si="2111"/>
        <v>0</v>
      </c>
      <c r="AX3447" s="102">
        <f t="shared" si="2112"/>
        <v>0</v>
      </c>
      <c r="AY3447" s="102">
        <f t="shared" si="2113"/>
        <v>0</v>
      </c>
      <c r="AZ3447" s="102">
        <f t="shared" si="2114"/>
        <v>0</v>
      </c>
      <c r="BA3447" s="102">
        <f t="shared" si="2115"/>
        <v>0</v>
      </c>
      <c r="BB3447" s="102">
        <f t="shared" si="2116"/>
        <v>0</v>
      </c>
      <c r="BC3447" s="102">
        <f t="shared" si="2117"/>
        <v>0</v>
      </c>
      <c r="BD3447" s="102">
        <f t="shared" si="2118"/>
        <v>0</v>
      </c>
      <c r="BE3447" s="102">
        <f t="shared" si="2119"/>
        <v>0</v>
      </c>
    </row>
    <row r="3448" spans="1:57" s="102" customFormat="1" ht="27.75" hidden="1" customHeight="1">
      <c r="A3448" s="1"/>
      <c r="B3448" s="90">
        <v>2017</v>
      </c>
      <c r="C3448" s="91">
        <v>8321</v>
      </c>
      <c r="D3448" s="91">
        <v>3</v>
      </c>
      <c r="E3448" s="92">
        <v>6</v>
      </c>
      <c r="F3448" s="92">
        <v>0</v>
      </c>
      <c r="G3448" s="92">
        <v>5000</v>
      </c>
      <c r="H3448" s="92">
        <v>5300</v>
      </c>
      <c r="I3448" s="92">
        <v>531</v>
      </c>
      <c r="J3448" s="93">
        <v>188</v>
      </c>
      <c r="K3448" s="331" t="s">
        <v>625</v>
      </c>
      <c r="L3448" s="95">
        <v>0</v>
      </c>
      <c r="M3448" s="95">
        <v>0</v>
      </c>
      <c r="N3448" s="95">
        <f t="shared" si="2120"/>
        <v>0</v>
      </c>
      <c r="O3448" s="95">
        <v>0</v>
      </c>
      <c r="P3448" s="95">
        <v>0</v>
      </c>
      <c r="Q3448" s="95">
        <f t="shared" si="2121"/>
        <v>0</v>
      </c>
      <c r="R3448" s="95">
        <f t="shared" si="2122"/>
        <v>0</v>
      </c>
      <c r="S3448" s="96" t="s">
        <v>95</v>
      </c>
      <c r="T3448" s="97"/>
      <c r="U3448" s="98"/>
      <c r="V3448" s="137" t="s">
        <v>174</v>
      </c>
      <c r="W3448" s="1"/>
      <c r="X3448" s="1"/>
      <c r="Y3448" s="1">
        <f t="shared" si="2101"/>
        <v>0</v>
      </c>
      <c r="Z3448" s="1"/>
      <c r="AA3448" s="1"/>
      <c r="AB3448" s="1">
        <f t="shared" si="2102"/>
        <v>0</v>
      </c>
      <c r="AC3448" s="1">
        <f t="shared" si="2103"/>
        <v>0</v>
      </c>
      <c r="AD3448" s="1"/>
      <c r="AE3448" s="1"/>
      <c r="AF3448" s="1">
        <f t="shared" si="2104"/>
        <v>0</v>
      </c>
      <c r="AG3448" s="1"/>
      <c r="AH3448" s="1"/>
      <c r="AI3448" s="1">
        <f t="shared" si="2105"/>
        <v>0</v>
      </c>
      <c r="AJ3448" s="102">
        <f t="shared" si="2106"/>
        <v>0</v>
      </c>
      <c r="AM3448" s="102">
        <f t="shared" si="2107"/>
        <v>0</v>
      </c>
      <c r="AP3448" s="102">
        <f t="shared" si="2108"/>
        <v>0</v>
      </c>
      <c r="AQ3448" s="102">
        <f t="shared" si="2109"/>
        <v>0</v>
      </c>
      <c r="AT3448" s="102">
        <f t="shared" si="2110"/>
        <v>0</v>
      </c>
      <c r="AW3448" s="102">
        <f t="shared" si="2111"/>
        <v>0</v>
      </c>
      <c r="AX3448" s="102">
        <f t="shared" si="2112"/>
        <v>0</v>
      </c>
      <c r="AY3448" s="102">
        <f t="shared" si="2113"/>
        <v>0</v>
      </c>
      <c r="AZ3448" s="102">
        <f t="shared" si="2114"/>
        <v>0</v>
      </c>
      <c r="BA3448" s="102">
        <f t="shared" si="2115"/>
        <v>0</v>
      </c>
      <c r="BB3448" s="102">
        <f t="shared" si="2116"/>
        <v>0</v>
      </c>
      <c r="BC3448" s="102">
        <f t="shared" si="2117"/>
        <v>0</v>
      </c>
      <c r="BD3448" s="102">
        <f t="shared" si="2118"/>
        <v>0</v>
      </c>
      <c r="BE3448" s="102">
        <f t="shared" si="2119"/>
        <v>0</v>
      </c>
    </row>
    <row r="3449" spans="1:57" s="102" customFormat="1" ht="27.75" hidden="1">
      <c r="A3449" s="1"/>
      <c r="B3449" s="90">
        <v>2017</v>
      </c>
      <c r="C3449" s="91">
        <v>8321</v>
      </c>
      <c r="D3449" s="91">
        <v>3</v>
      </c>
      <c r="E3449" s="92">
        <v>6</v>
      </c>
      <c r="F3449" s="92">
        <v>0</v>
      </c>
      <c r="G3449" s="92">
        <v>5000</v>
      </c>
      <c r="H3449" s="92">
        <v>5300</v>
      </c>
      <c r="I3449" s="92">
        <v>531</v>
      </c>
      <c r="J3449" s="93">
        <v>189</v>
      </c>
      <c r="K3449" s="331" t="s">
        <v>1734</v>
      </c>
      <c r="L3449" s="95">
        <v>0</v>
      </c>
      <c r="M3449" s="95">
        <v>0</v>
      </c>
      <c r="N3449" s="95">
        <f t="shared" si="2120"/>
        <v>0</v>
      </c>
      <c r="O3449" s="95">
        <v>0</v>
      </c>
      <c r="P3449" s="95">
        <v>0</v>
      </c>
      <c r="Q3449" s="95">
        <f t="shared" si="2121"/>
        <v>0</v>
      </c>
      <c r="R3449" s="95">
        <f t="shared" si="2122"/>
        <v>0</v>
      </c>
      <c r="S3449" s="96" t="s">
        <v>95</v>
      </c>
      <c r="T3449" s="97"/>
      <c r="U3449" s="98"/>
      <c r="V3449" s="137" t="s">
        <v>174</v>
      </c>
      <c r="W3449" s="1"/>
      <c r="X3449" s="1"/>
      <c r="Y3449" s="1">
        <f t="shared" ref="Y3449:Y3512" si="2123">+W3449+X3449</f>
        <v>0</v>
      </c>
      <c r="Z3449" s="1"/>
      <c r="AA3449" s="1"/>
      <c r="AB3449" s="1">
        <f t="shared" ref="AB3449:AB3512" si="2124">+Z3449+AA3449</f>
        <v>0</v>
      </c>
      <c r="AC3449" s="1">
        <f t="shared" ref="AC3449:AC3512" si="2125">+Y3449+AB3449</f>
        <v>0</v>
      </c>
      <c r="AD3449" s="1"/>
      <c r="AE3449" s="1"/>
      <c r="AF3449" s="1">
        <f t="shared" ref="AF3449:AF3512" si="2126">+AD3449+AE3449</f>
        <v>0</v>
      </c>
      <c r="AG3449" s="1"/>
      <c r="AH3449" s="1"/>
      <c r="AI3449" s="1">
        <f t="shared" ref="AI3449:AI3512" si="2127">+AG3449+AH3449</f>
        <v>0</v>
      </c>
      <c r="AJ3449" s="102">
        <f t="shared" ref="AJ3449:AJ3512" si="2128">+AF3449+AI3449</f>
        <v>0</v>
      </c>
      <c r="AM3449" s="102">
        <f t="shared" ref="AM3449:AM3512" si="2129">+AK3449+AL3449</f>
        <v>0</v>
      </c>
      <c r="AP3449" s="102">
        <f t="shared" ref="AP3449:AP3512" si="2130">+AN3449+AO3449</f>
        <v>0</v>
      </c>
      <c r="AQ3449" s="102">
        <f t="shared" ref="AQ3449:AQ3512" si="2131">+AM3449+AP3449</f>
        <v>0</v>
      </c>
      <c r="AT3449" s="102">
        <f t="shared" ref="AT3449:AT3512" si="2132">+AR3449+AS3449</f>
        <v>0</v>
      </c>
      <c r="AW3449" s="102">
        <f t="shared" ref="AW3449:AW3512" si="2133">+AU3449+AV3449</f>
        <v>0</v>
      </c>
      <c r="AX3449" s="102">
        <f t="shared" ref="AX3449:AX3512" si="2134">+AT3449+AW3449</f>
        <v>0</v>
      </c>
      <c r="AY3449" s="102">
        <f t="shared" ref="AY3449:AY3512" si="2135">+L3449-W3449-AD3449-AK3449-AR3449</f>
        <v>0</v>
      </c>
      <c r="AZ3449" s="102">
        <f t="shared" ref="AZ3449:AZ3512" si="2136">+M3449-X3449-AE3449-AL3449-AS3449</f>
        <v>0</v>
      </c>
      <c r="BA3449" s="102">
        <f t="shared" ref="BA3449:BA3512" si="2137">+N3449-Y3449-AI3449-AM3449-AT3449</f>
        <v>0</v>
      </c>
      <c r="BB3449" s="102">
        <f t="shared" ref="BB3449:BB3512" si="2138">+O3449-Z3449-AG3449-AN3449-AU3449</f>
        <v>0</v>
      </c>
      <c r="BC3449" s="102">
        <f t="shared" ref="BC3449:BC3512" si="2139">+P3449-AA3449-AH3449-AO3449-AV3449</f>
        <v>0</v>
      </c>
      <c r="BD3449" s="102">
        <f t="shared" ref="BD3449:BD3512" si="2140">+Q3449-AB3449-AI3449-AP3449-AW3449</f>
        <v>0</v>
      </c>
      <c r="BE3449" s="102">
        <f t="shared" ref="BE3449:BE3512" si="2141">+R3449-AC3449-AJ3449-AQ3449-AX3449</f>
        <v>0</v>
      </c>
    </row>
    <row r="3450" spans="1:57" s="102" customFormat="1" ht="27.75" hidden="1" customHeight="1">
      <c r="A3450" s="1"/>
      <c r="B3450" s="90">
        <v>2017</v>
      </c>
      <c r="C3450" s="91">
        <v>8321</v>
      </c>
      <c r="D3450" s="91">
        <v>3</v>
      </c>
      <c r="E3450" s="92">
        <v>6</v>
      </c>
      <c r="F3450" s="92">
        <v>0</v>
      </c>
      <c r="G3450" s="92">
        <v>5000</v>
      </c>
      <c r="H3450" s="92">
        <v>5300</v>
      </c>
      <c r="I3450" s="92">
        <v>531</v>
      </c>
      <c r="J3450" s="93">
        <v>190</v>
      </c>
      <c r="K3450" s="331" t="s">
        <v>1735</v>
      </c>
      <c r="L3450" s="95">
        <v>0</v>
      </c>
      <c r="M3450" s="95">
        <v>0</v>
      </c>
      <c r="N3450" s="95">
        <f t="shared" si="2120"/>
        <v>0</v>
      </c>
      <c r="O3450" s="95">
        <v>0</v>
      </c>
      <c r="P3450" s="95">
        <v>0</v>
      </c>
      <c r="Q3450" s="95">
        <f t="shared" si="2121"/>
        <v>0</v>
      </c>
      <c r="R3450" s="95">
        <f t="shared" si="2122"/>
        <v>0</v>
      </c>
      <c r="S3450" s="96" t="s">
        <v>95</v>
      </c>
      <c r="T3450" s="97"/>
      <c r="U3450" s="98"/>
      <c r="V3450" s="137" t="s">
        <v>174</v>
      </c>
      <c r="W3450" s="1"/>
      <c r="X3450" s="1"/>
      <c r="Y3450" s="1">
        <f t="shared" si="2123"/>
        <v>0</v>
      </c>
      <c r="Z3450" s="1"/>
      <c r="AA3450" s="1"/>
      <c r="AB3450" s="1">
        <f t="shared" si="2124"/>
        <v>0</v>
      </c>
      <c r="AC3450" s="1">
        <f t="shared" si="2125"/>
        <v>0</v>
      </c>
      <c r="AD3450" s="1"/>
      <c r="AE3450" s="1"/>
      <c r="AF3450" s="1">
        <f t="shared" si="2126"/>
        <v>0</v>
      </c>
      <c r="AG3450" s="1"/>
      <c r="AH3450" s="1"/>
      <c r="AI3450" s="1">
        <f t="shared" si="2127"/>
        <v>0</v>
      </c>
      <c r="AJ3450" s="102">
        <f t="shared" si="2128"/>
        <v>0</v>
      </c>
      <c r="AM3450" s="102">
        <f t="shared" si="2129"/>
        <v>0</v>
      </c>
      <c r="AP3450" s="102">
        <f t="shared" si="2130"/>
        <v>0</v>
      </c>
      <c r="AQ3450" s="102">
        <f t="shared" si="2131"/>
        <v>0</v>
      </c>
      <c r="AT3450" s="102">
        <f t="shared" si="2132"/>
        <v>0</v>
      </c>
      <c r="AW3450" s="102">
        <f t="shared" si="2133"/>
        <v>0</v>
      </c>
      <c r="AX3450" s="102">
        <f t="shared" si="2134"/>
        <v>0</v>
      </c>
      <c r="AY3450" s="102">
        <f t="shared" si="2135"/>
        <v>0</v>
      </c>
      <c r="AZ3450" s="102">
        <f t="shared" si="2136"/>
        <v>0</v>
      </c>
      <c r="BA3450" s="102">
        <f t="shared" si="2137"/>
        <v>0</v>
      </c>
      <c r="BB3450" s="102">
        <f t="shared" si="2138"/>
        <v>0</v>
      </c>
      <c r="BC3450" s="102">
        <f t="shared" si="2139"/>
        <v>0</v>
      </c>
      <c r="BD3450" s="102">
        <f t="shared" si="2140"/>
        <v>0</v>
      </c>
      <c r="BE3450" s="102">
        <f t="shared" si="2141"/>
        <v>0</v>
      </c>
    </row>
    <row r="3451" spans="1:57" s="102" customFormat="1" ht="54" hidden="1" customHeight="1">
      <c r="A3451" s="1"/>
      <c r="B3451" s="90">
        <v>2017</v>
      </c>
      <c r="C3451" s="91">
        <v>8321</v>
      </c>
      <c r="D3451" s="91">
        <v>3</v>
      </c>
      <c r="E3451" s="92">
        <v>6</v>
      </c>
      <c r="F3451" s="92">
        <v>0</v>
      </c>
      <c r="G3451" s="92">
        <v>5000</v>
      </c>
      <c r="H3451" s="92">
        <v>5300</v>
      </c>
      <c r="I3451" s="92">
        <v>531</v>
      </c>
      <c r="J3451" s="93">
        <v>191</v>
      </c>
      <c r="K3451" s="331" t="s">
        <v>1736</v>
      </c>
      <c r="L3451" s="95">
        <v>0</v>
      </c>
      <c r="M3451" s="95">
        <v>0</v>
      </c>
      <c r="N3451" s="95">
        <f t="shared" si="2120"/>
        <v>0</v>
      </c>
      <c r="O3451" s="95">
        <v>0</v>
      </c>
      <c r="P3451" s="95">
        <v>0</v>
      </c>
      <c r="Q3451" s="95">
        <f t="shared" si="2121"/>
        <v>0</v>
      </c>
      <c r="R3451" s="95">
        <f t="shared" si="2122"/>
        <v>0</v>
      </c>
      <c r="S3451" s="96" t="s">
        <v>95</v>
      </c>
      <c r="T3451" s="97"/>
      <c r="U3451" s="98"/>
      <c r="V3451" s="137" t="s">
        <v>174</v>
      </c>
      <c r="W3451" s="1"/>
      <c r="X3451" s="1"/>
      <c r="Y3451" s="1">
        <f t="shared" si="2123"/>
        <v>0</v>
      </c>
      <c r="Z3451" s="1"/>
      <c r="AA3451" s="1"/>
      <c r="AB3451" s="1">
        <f t="shared" si="2124"/>
        <v>0</v>
      </c>
      <c r="AC3451" s="1">
        <f t="shared" si="2125"/>
        <v>0</v>
      </c>
      <c r="AD3451" s="1"/>
      <c r="AE3451" s="1"/>
      <c r="AF3451" s="1">
        <f t="shared" si="2126"/>
        <v>0</v>
      </c>
      <c r="AG3451" s="1"/>
      <c r="AH3451" s="1"/>
      <c r="AI3451" s="1">
        <f t="shared" si="2127"/>
        <v>0</v>
      </c>
      <c r="AJ3451" s="102">
        <f t="shared" si="2128"/>
        <v>0</v>
      </c>
      <c r="AM3451" s="102">
        <f t="shared" si="2129"/>
        <v>0</v>
      </c>
      <c r="AP3451" s="102">
        <f t="shared" si="2130"/>
        <v>0</v>
      </c>
      <c r="AQ3451" s="102">
        <f t="shared" si="2131"/>
        <v>0</v>
      </c>
      <c r="AT3451" s="102">
        <f t="shared" si="2132"/>
        <v>0</v>
      </c>
      <c r="AW3451" s="102">
        <f t="shared" si="2133"/>
        <v>0</v>
      </c>
      <c r="AX3451" s="102">
        <f t="shared" si="2134"/>
        <v>0</v>
      </c>
      <c r="AY3451" s="102">
        <f t="shared" si="2135"/>
        <v>0</v>
      </c>
      <c r="AZ3451" s="102">
        <f t="shared" si="2136"/>
        <v>0</v>
      </c>
      <c r="BA3451" s="102">
        <f t="shared" si="2137"/>
        <v>0</v>
      </c>
      <c r="BB3451" s="102">
        <f t="shared" si="2138"/>
        <v>0</v>
      </c>
      <c r="BC3451" s="102">
        <f t="shared" si="2139"/>
        <v>0</v>
      </c>
      <c r="BD3451" s="102">
        <f t="shared" si="2140"/>
        <v>0</v>
      </c>
      <c r="BE3451" s="102">
        <f t="shared" si="2141"/>
        <v>0</v>
      </c>
    </row>
    <row r="3452" spans="1:57" s="102" customFormat="1" ht="27.75" hidden="1">
      <c r="A3452" s="1"/>
      <c r="B3452" s="90">
        <v>2017</v>
      </c>
      <c r="C3452" s="91">
        <v>8321</v>
      </c>
      <c r="D3452" s="91">
        <v>3</v>
      </c>
      <c r="E3452" s="92">
        <v>6</v>
      </c>
      <c r="F3452" s="92">
        <v>0</v>
      </c>
      <c r="G3452" s="92">
        <v>5000</v>
      </c>
      <c r="H3452" s="92">
        <v>5300</v>
      </c>
      <c r="I3452" s="92">
        <v>531</v>
      </c>
      <c r="J3452" s="93">
        <v>192</v>
      </c>
      <c r="K3452" s="331" t="s">
        <v>1737</v>
      </c>
      <c r="L3452" s="95">
        <v>0</v>
      </c>
      <c r="M3452" s="95">
        <v>0</v>
      </c>
      <c r="N3452" s="95">
        <f t="shared" si="2120"/>
        <v>0</v>
      </c>
      <c r="O3452" s="95">
        <v>0</v>
      </c>
      <c r="P3452" s="95">
        <v>0</v>
      </c>
      <c r="Q3452" s="95">
        <f t="shared" si="2121"/>
        <v>0</v>
      </c>
      <c r="R3452" s="95">
        <f t="shared" si="2122"/>
        <v>0</v>
      </c>
      <c r="S3452" s="96" t="s">
        <v>95</v>
      </c>
      <c r="T3452" s="97"/>
      <c r="U3452" s="98"/>
      <c r="V3452" s="137" t="s">
        <v>174</v>
      </c>
      <c r="W3452" s="1"/>
      <c r="X3452" s="1"/>
      <c r="Y3452" s="1">
        <f t="shared" si="2123"/>
        <v>0</v>
      </c>
      <c r="Z3452" s="1"/>
      <c r="AA3452" s="1"/>
      <c r="AB3452" s="1">
        <f t="shared" si="2124"/>
        <v>0</v>
      </c>
      <c r="AC3452" s="1">
        <f t="shared" si="2125"/>
        <v>0</v>
      </c>
      <c r="AD3452" s="1"/>
      <c r="AE3452" s="1"/>
      <c r="AF3452" s="1">
        <f t="shared" si="2126"/>
        <v>0</v>
      </c>
      <c r="AG3452" s="1"/>
      <c r="AH3452" s="1"/>
      <c r="AI3452" s="1">
        <f t="shared" si="2127"/>
        <v>0</v>
      </c>
      <c r="AJ3452" s="102">
        <f t="shared" si="2128"/>
        <v>0</v>
      </c>
      <c r="AM3452" s="102">
        <f t="shared" si="2129"/>
        <v>0</v>
      </c>
      <c r="AP3452" s="102">
        <f t="shared" si="2130"/>
        <v>0</v>
      </c>
      <c r="AQ3452" s="102">
        <f t="shared" si="2131"/>
        <v>0</v>
      </c>
      <c r="AT3452" s="102">
        <f t="shared" si="2132"/>
        <v>0</v>
      </c>
      <c r="AW3452" s="102">
        <f t="shared" si="2133"/>
        <v>0</v>
      </c>
      <c r="AX3452" s="102">
        <f t="shared" si="2134"/>
        <v>0</v>
      </c>
      <c r="AY3452" s="102">
        <f t="shared" si="2135"/>
        <v>0</v>
      </c>
      <c r="AZ3452" s="102">
        <f t="shared" si="2136"/>
        <v>0</v>
      </c>
      <c r="BA3452" s="102">
        <f t="shared" si="2137"/>
        <v>0</v>
      </c>
      <c r="BB3452" s="102">
        <f t="shared" si="2138"/>
        <v>0</v>
      </c>
      <c r="BC3452" s="102">
        <f t="shared" si="2139"/>
        <v>0</v>
      </c>
      <c r="BD3452" s="102">
        <f t="shared" si="2140"/>
        <v>0</v>
      </c>
      <c r="BE3452" s="102">
        <f t="shared" si="2141"/>
        <v>0</v>
      </c>
    </row>
    <row r="3453" spans="1:57" s="102" customFormat="1" ht="27.75" hidden="1" customHeight="1">
      <c r="A3453" s="1"/>
      <c r="B3453" s="90">
        <v>2017</v>
      </c>
      <c r="C3453" s="91">
        <v>8321</v>
      </c>
      <c r="D3453" s="91">
        <v>3</v>
      </c>
      <c r="E3453" s="92">
        <v>6</v>
      </c>
      <c r="F3453" s="92">
        <v>0</v>
      </c>
      <c r="G3453" s="92">
        <v>5000</v>
      </c>
      <c r="H3453" s="92">
        <v>5300</v>
      </c>
      <c r="I3453" s="92">
        <v>531</v>
      </c>
      <c r="J3453" s="93">
        <v>193</v>
      </c>
      <c r="K3453" s="331" t="s">
        <v>1737</v>
      </c>
      <c r="L3453" s="95">
        <v>0</v>
      </c>
      <c r="M3453" s="95">
        <v>0</v>
      </c>
      <c r="N3453" s="95">
        <f t="shared" ref="N3453:N3516" si="2142">L3453+M3453</f>
        <v>0</v>
      </c>
      <c r="O3453" s="95">
        <v>0</v>
      </c>
      <c r="P3453" s="95">
        <v>0</v>
      </c>
      <c r="Q3453" s="95">
        <f t="shared" ref="Q3453:Q3516" si="2143">O3453+P3453</f>
        <v>0</v>
      </c>
      <c r="R3453" s="95">
        <f t="shared" ref="R3453:R3516" si="2144">N3453+Q3453</f>
        <v>0</v>
      </c>
      <c r="S3453" s="96" t="s">
        <v>95</v>
      </c>
      <c r="T3453" s="97"/>
      <c r="U3453" s="98"/>
      <c r="V3453" s="137" t="s">
        <v>174</v>
      </c>
      <c r="W3453" s="1"/>
      <c r="X3453" s="1"/>
      <c r="Y3453" s="1">
        <f t="shared" si="2123"/>
        <v>0</v>
      </c>
      <c r="Z3453" s="1"/>
      <c r="AA3453" s="1"/>
      <c r="AB3453" s="1">
        <f t="shared" si="2124"/>
        <v>0</v>
      </c>
      <c r="AC3453" s="1">
        <f t="shared" si="2125"/>
        <v>0</v>
      </c>
      <c r="AD3453" s="1"/>
      <c r="AE3453" s="1"/>
      <c r="AF3453" s="1">
        <f t="shared" si="2126"/>
        <v>0</v>
      </c>
      <c r="AG3453" s="1"/>
      <c r="AH3453" s="1"/>
      <c r="AI3453" s="1">
        <f t="shared" si="2127"/>
        <v>0</v>
      </c>
      <c r="AJ3453" s="102">
        <f t="shared" si="2128"/>
        <v>0</v>
      </c>
      <c r="AM3453" s="102">
        <f t="shared" si="2129"/>
        <v>0</v>
      </c>
      <c r="AP3453" s="102">
        <f t="shared" si="2130"/>
        <v>0</v>
      </c>
      <c r="AQ3453" s="102">
        <f t="shared" si="2131"/>
        <v>0</v>
      </c>
      <c r="AT3453" s="102">
        <f t="shared" si="2132"/>
        <v>0</v>
      </c>
      <c r="AW3453" s="102">
        <f t="shared" si="2133"/>
        <v>0</v>
      </c>
      <c r="AX3453" s="102">
        <f t="shared" si="2134"/>
        <v>0</v>
      </c>
      <c r="AY3453" s="102">
        <f t="shared" si="2135"/>
        <v>0</v>
      </c>
      <c r="AZ3453" s="102">
        <f t="shared" si="2136"/>
        <v>0</v>
      </c>
      <c r="BA3453" s="102">
        <f t="shared" si="2137"/>
        <v>0</v>
      </c>
      <c r="BB3453" s="102">
        <f t="shared" si="2138"/>
        <v>0</v>
      </c>
      <c r="BC3453" s="102">
        <f t="shared" si="2139"/>
        <v>0</v>
      </c>
      <c r="BD3453" s="102">
        <f t="shared" si="2140"/>
        <v>0</v>
      </c>
      <c r="BE3453" s="102">
        <f t="shared" si="2141"/>
        <v>0</v>
      </c>
    </row>
    <row r="3454" spans="1:57" s="102" customFormat="1" ht="27.75" hidden="1">
      <c r="A3454" s="1"/>
      <c r="B3454" s="90">
        <v>2017</v>
      </c>
      <c r="C3454" s="91">
        <v>8321</v>
      </c>
      <c r="D3454" s="91">
        <v>3</v>
      </c>
      <c r="E3454" s="92">
        <v>6</v>
      </c>
      <c r="F3454" s="92">
        <v>0</v>
      </c>
      <c r="G3454" s="92">
        <v>5000</v>
      </c>
      <c r="H3454" s="92">
        <v>5300</v>
      </c>
      <c r="I3454" s="92">
        <v>531</v>
      </c>
      <c r="J3454" s="93">
        <v>194</v>
      </c>
      <c r="K3454" s="331" t="s">
        <v>1737</v>
      </c>
      <c r="L3454" s="95">
        <v>0</v>
      </c>
      <c r="M3454" s="95">
        <v>0</v>
      </c>
      <c r="N3454" s="95">
        <f t="shared" si="2142"/>
        <v>0</v>
      </c>
      <c r="O3454" s="95">
        <v>0</v>
      </c>
      <c r="P3454" s="95">
        <v>0</v>
      </c>
      <c r="Q3454" s="95">
        <f t="shared" si="2143"/>
        <v>0</v>
      </c>
      <c r="R3454" s="95">
        <f t="shared" si="2144"/>
        <v>0</v>
      </c>
      <c r="S3454" s="96" t="s">
        <v>95</v>
      </c>
      <c r="T3454" s="97"/>
      <c r="U3454" s="98"/>
      <c r="V3454" s="137" t="s">
        <v>174</v>
      </c>
      <c r="W3454" s="1"/>
      <c r="X3454" s="1"/>
      <c r="Y3454" s="1">
        <f t="shared" si="2123"/>
        <v>0</v>
      </c>
      <c r="Z3454" s="1"/>
      <c r="AA3454" s="1"/>
      <c r="AB3454" s="1">
        <f t="shared" si="2124"/>
        <v>0</v>
      </c>
      <c r="AC3454" s="1">
        <f t="shared" si="2125"/>
        <v>0</v>
      </c>
      <c r="AD3454" s="1"/>
      <c r="AE3454" s="1"/>
      <c r="AF3454" s="1">
        <f t="shared" si="2126"/>
        <v>0</v>
      </c>
      <c r="AG3454" s="1"/>
      <c r="AH3454" s="1"/>
      <c r="AI3454" s="1">
        <f t="shared" si="2127"/>
        <v>0</v>
      </c>
      <c r="AJ3454" s="102">
        <f t="shared" si="2128"/>
        <v>0</v>
      </c>
      <c r="AM3454" s="102">
        <f t="shared" si="2129"/>
        <v>0</v>
      </c>
      <c r="AP3454" s="102">
        <f t="shared" si="2130"/>
        <v>0</v>
      </c>
      <c r="AQ3454" s="102">
        <f t="shared" si="2131"/>
        <v>0</v>
      </c>
      <c r="AT3454" s="102">
        <f t="shared" si="2132"/>
        <v>0</v>
      </c>
      <c r="AW3454" s="102">
        <f t="shared" si="2133"/>
        <v>0</v>
      </c>
      <c r="AX3454" s="102">
        <f t="shared" si="2134"/>
        <v>0</v>
      </c>
      <c r="AY3454" s="102">
        <f t="shared" si="2135"/>
        <v>0</v>
      </c>
      <c r="AZ3454" s="102">
        <f t="shared" si="2136"/>
        <v>0</v>
      </c>
      <c r="BA3454" s="102">
        <f t="shared" si="2137"/>
        <v>0</v>
      </c>
      <c r="BB3454" s="102">
        <f t="shared" si="2138"/>
        <v>0</v>
      </c>
      <c r="BC3454" s="102">
        <f t="shared" si="2139"/>
        <v>0</v>
      </c>
      <c r="BD3454" s="102">
        <f t="shared" si="2140"/>
        <v>0</v>
      </c>
      <c r="BE3454" s="102">
        <f t="shared" si="2141"/>
        <v>0</v>
      </c>
    </row>
    <row r="3455" spans="1:57" s="102" customFormat="1" ht="27.75" hidden="1" customHeight="1">
      <c r="A3455" s="1"/>
      <c r="B3455" s="90">
        <v>2017</v>
      </c>
      <c r="C3455" s="91">
        <v>8321</v>
      </c>
      <c r="D3455" s="91">
        <v>3</v>
      </c>
      <c r="E3455" s="92">
        <v>6</v>
      </c>
      <c r="F3455" s="92">
        <v>0</v>
      </c>
      <c r="G3455" s="92">
        <v>5000</v>
      </c>
      <c r="H3455" s="92">
        <v>5300</v>
      </c>
      <c r="I3455" s="92">
        <v>531</v>
      </c>
      <c r="J3455" s="93">
        <v>195</v>
      </c>
      <c r="K3455" s="331" t="s">
        <v>1738</v>
      </c>
      <c r="L3455" s="95">
        <v>0</v>
      </c>
      <c r="M3455" s="95">
        <v>0</v>
      </c>
      <c r="N3455" s="95">
        <f t="shared" si="2142"/>
        <v>0</v>
      </c>
      <c r="O3455" s="95">
        <v>0</v>
      </c>
      <c r="P3455" s="95">
        <v>0</v>
      </c>
      <c r="Q3455" s="95">
        <f t="shared" si="2143"/>
        <v>0</v>
      </c>
      <c r="R3455" s="95">
        <f t="shared" si="2144"/>
        <v>0</v>
      </c>
      <c r="S3455" s="96" t="s">
        <v>95</v>
      </c>
      <c r="T3455" s="97"/>
      <c r="U3455" s="98"/>
      <c r="V3455" s="137" t="s">
        <v>174</v>
      </c>
      <c r="W3455" s="1"/>
      <c r="X3455" s="1"/>
      <c r="Y3455" s="1">
        <f t="shared" si="2123"/>
        <v>0</v>
      </c>
      <c r="Z3455" s="1"/>
      <c r="AA3455" s="1"/>
      <c r="AB3455" s="1">
        <f t="shared" si="2124"/>
        <v>0</v>
      </c>
      <c r="AC3455" s="1">
        <f t="shared" si="2125"/>
        <v>0</v>
      </c>
      <c r="AD3455" s="1"/>
      <c r="AE3455" s="1"/>
      <c r="AF3455" s="1">
        <f t="shared" si="2126"/>
        <v>0</v>
      </c>
      <c r="AG3455" s="1"/>
      <c r="AH3455" s="1"/>
      <c r="AI3455" s="1">
        <f t="shared" si="2127"/>
        <v>0</v>
      </c>
      <c r="AJ3455" s="102">
        <f t="shared" si="2128"/>
        <v>0</v>
      </c>
      <c r="AM3455" s="102">
        <f t="shared" si="2129"/>
        <v>0</v>
      </c>
      <c r="AP3455" s="102">
        <f t="shared" si="2130"/>
        <v>0</v>
      </c>
      <c r="AQ3455" s="102">
        <f t="shared" si="2131"/>
        <v>0</v>
      </c>
      <c r="AT3455" s="102">
        <f t="shared" si="2132"/>
        <v>0</v>
      </c>
      <c r="AW3455" s="102">
        <f t="shared" si="2133"/>
        <v>0</v>
      </c>
      <c r="AX3455" s="102">
        <f t="shared" si="2134"/>
        <v>0</v>
      </c>
      <c r="AY3455" s="102">
        <f t="shared" si="2135"/>
        <v>0</v>
      </c>
      <c r="AZ3455" s="102">
        <f t="shared" si="2136"/>
        <v>0</v>
      </c>
      <c r="BA3455" s="102">
        <f t="shared" si="2137"/>
        <v>0</v>
      </c>
      <c r="BB3455" s="102">
        <f t="shared" si="2138"/>
        <v>0</v>
      </c>
      <c r="BC3455" s="102">
        <f t="shared" si="2139"/>
        <v>0</v>
      </c>
      <c r="BD3455" s="102">
        <f t="shared" si="2140"/>
        <v>0</v>
      </c>
      <c r="BE3455" s="102">
        <f t="shared" si="2141"/>
        <v>0</v>
      </c>
    </row>
    <row r="3456" spans="1:57" s="102" customFormat="1" ht="27.75" hidden="1" customHeight="1">
      <c r="A3456" s="1"/>
      <c r="B3456" s="90">
        <v>2017</v>
      </c>
      <c r="C3456" s="91">
        <v>8321</v>
      </c>
      <c r="D3456" s="91">
        <v>3</v>
      </c>
      <c r="E3456" s="92">
        <v>6</v>
      </c>
      <c r="F3456" s="92">
        <v>0</v>
      </c>
      <c r="G3456" s="92">
        <v>5000</v>
      </c>
      <c r="H3456" s="92">
        <v>5300</v>
      </c>
      <c r="I3456" s="92">
        <v>531</v>
      </c>
      <c r="J3456" s="93">
        <v>196</v>
      </c>
      <c r="K3456" s="331" t="s">
        <v>1739</v>
      </c>
      <c r="L3456" s="95">
        <v>0</v>
      </c>
      <c r="M3456" s="95">
        <v>0</v>
      </c>
      <c r="N3456" s="95">
        <f t="shared" si="2142"/>
        <v>0</v>
      </c>
      <c r="O3456" s="95">
        <v>0</v>
      </c>
      <c r="P3456" s="95">
        <v>0</v>
      </c>
      <c r="Q3456" s="95">
        <f t="shared" si="2143"/>
        <v>0</v>
      </c>
      <c r="R3456" s="95">
        <f t="shared" si="2144"/>
        <v>0</v>
      </c>
      <c r="S3456" s="96" t="s">
        <v>95</v>
      </c>
      <c r="T3456" s="97"/>
      <c r="U3456" s="98"/>
      <c r="V3456" s="137" t="s">
        <v>174</v>
      </c>
      <c r="W3456" s="1"/>
      <c r="X3456" s="1"/>
      <c r="Y3456" s="1">
        <f t="shared" si="2123"/>
        <v>0</v>
      </c>
      <c r="Z3456" s="1"/>
      <c r="AA3456" s="1"/>
      <c r="AB3456" s="1">
        <f t="shared" si="2124"/>
        <v>0</v>
      </c>
      <c r="AC3456" s="1">
        <f t="shared" si="2125"/>
        <v>0</v>
      </c>
      <c r="AD3456" s="1"/>
      <c r="AE3456" s="1"/>
      <c r="AF3456" s="1">
        <f t="shared" si="2126"/>
        <v>0</v>
      </c>
      <c r="AG3456" s="1"/>
      <c r="AH3456" s="1"/>
      <c r="AI3456" s="1">
        <f t="shared" si="2127"/>
        <v>0</v>
      </c>
      <c r="AJ3456" s="102">
        <f t="shared" si="2128"/>
        <v>0</v>
      </c>
      <c r="AM3456" s="102">
        <f t="shared" si="2129"/>
        <v>0</v>
      </c>
      <c r="AP3456" s="102">
        <f t="shared" si="2130"/>
        <v>0</v>
      </c>
      <c r="AQ3456" s="102">
        <f t="shared" si="2131"/>
        <v>0</v>
      </c>
      <c r="AT3456" s="102">
        <f t="shared" si="2132"/>
        <v>0</v>
      </c>
      <c r="AW3456" s="102">
        <f t="shared" si="2133"/>
        <v>0</v>
      </c>
      <c r="AX3456" s="102">
        <f t="shared" si="2134"/>
        <v>0</v>
      </c>
      <c r="AY3456" s="102">
        <f t="shared" si="2135"/>
        <v>0</v>
      </c>
      <c r="AZ3456" s="102">
        <f t="shared" si="2136"/>
        <v>0</v>
      </c>
      <c r="BA3456" s="102">
        <f t="shared" si="2137"/>
        <v>0</v>
      </c>
      <c r="BB3456" s="102">
        <f t="shared" si="2138"/>
        <v>0</v>
      </c>
      <c r="BC3456" s="102">
        <f t="shared" si="2139"/>
        <v>0</v>
      </c>
      <c r="BD3456" s="102">
        <f t="shared" si="2140"/>
        <v>0</v>
      </c>
      <c r="BE3456" s="102">
        <f t="shared" si="2141"/>
        <v>0</v>
      </c>
    </row>
    <row r="3457" spans="1:57" s="102" customFormat="1" ht="27.75" hidden="1">
      <c r="A3457" s="1"/>
      <c r="B3457" s="90">
        <v>2017</v>
      </c>
      <c r="C3457" s="91">
        <v>8321</v>
      </c>
      <c r="D3457" s="91">
        <v>3</v>
      </c>
      <c r="E3457" s="92">
        <v>6</v>
      </c>
      <c r="F3457" s="92">
        <v>0</v>
      </c>
      <c r="G3457" s="92">
        <v>5000</v>
      </c>
      <c r="H3457" s="92">
        <v>5300</v>
      </c>
      <c r="I3457" s="92">
        <v>531</v>
      </c>
      <c r="J3457" s="93">
        <v>197</v>
      </c>
      <c r="K3457" s="331" t="s">
        <v>1740</v>
      </c>
      <c r="L3457" s="95">
        <v>0</v>
      </c>
      <c r="M3457" s="95">
        <v>0</v>
      </c>
      <c r="N3457" s="95">
        <f t="shared" si="2142"/>
        <v>0</v>
      </c>
      <c r="O3457" s="95">
        <v>0</v>
      </c>
      <c r="P3457" s="95">
        <v>0</v>
      </c>
      <c r="Q3457" s="95">
        <f t="shared" si="2143"/>
        <v>0</v>
      </c>
      <c r="R3457" s="95">
        <f t="shared" si="2144"/>
        <v>0</v>
      </c>
      <c r="S3457" s="96" t="s">
        <v>95</v>
      </c>
      <c r="T3457" s="97"/>
      <c r="U3457" s="98"/>
      <c r="V3457" s="137" t="s">
        <v>174</v>
      </c>
      <c r="W3457" s="1"/>
      <c r="X3457" s="1"/>
      <c r="Y3457" s="1">
        <f t="shared" si="2123"/>
        <v>0</v>
      </c>
      <c r="Z3457" s="1"/>
      <c r="AA3457" s="1"/>
      <c r="AB3457" s="1">
        <f t="shared" si="2124"/>
        <v>0</v>
      </c>
      <c r="AC3457" s="1">
        <f t="shared" si="2125"/>
        <v>0</v>
      </c>
      <c r="AD3457" s="1"/>
      <c r="AE3457" s="1"/>
      <c r="AF3457" s="1">
        <f t="shared" si="2126"/>
        <v>0</v>
      </c>
      <c r="AG3457" s="1"/>
      <c r="AH3457" s="1"/>
      <c r="AI3457" s="1">
        <f t="shared" si="2127"/>
        <v>0</v>
      </c>
      <c r="AJ3457" s="102">
        <f t="shared" si="2128"/>
        <v>0</v>
      </c>
      <c r="AM3457" s="102">
        <f t="shared" si="2129"/>
        <v>0</v>
      </c>
      <c r="AP3457" s="102">
        <f t="shared" si="2130"/>
        <v>0</v>
      </c>
      <c r="AQ3457" s="102">
        <f t="shared" si="2131"/>
        <v>0</v>
      </c>
      <c r="AT3457" s="102">
        <f t="shared" si="2132"/>
        <v>0</v>
      </c>
      <c r="AW3457" s="102">
        <f t="shared" si="2133"/>
        <v>0</v>
      </c>
      <c r="AX3457" s="102">
        <f t="shared" si="2134"/>
        <v>0</v>
      </c>
      <c r="AY3457" s="102">
        <f t="shared" si="2135"/>
        <v>0</v>
      </c>
      <c r="AZ3457" s="102">
        <f t="shared" si="2136"/>
        <v>0</v>
      </c>
      <c r="BA3457" s="102">
        <f t="shared" si="2137"/>
        <v>0</v>
      </c>
      <c r="BB3457" s="102">
        <f t="shared" si="2138"/>
        <v>0</v>
      </c>
      <c r="BC3457" s="102">
        <f t="shared" si="2139"/>
        <v>0</v>
      </c>
      <c r="BD3457" s="102">
        <f t="shared" si="2140"/>
        <v>0</v>
      </c>
      <c r="BE3457" s="102">
        <f t="shared" si="2141"/>
        <v>0</v>
      </c>
    </row>
    <row r="3458" spans="1:57" s="102" customFormat="1" ht="27.75" hidden="1" customHeight="1">
      <c r="A3458" s="1"/>
      <c r="B3458" s="90">
        <v>2017</v>
      </c>
      <c r="C3458" s="91">
        <v>8321</v>
      </c>
      <c r="D3458" s="91">
        <v>3</v>
      </c>
      <c r="E3458" s="92">
        <v>6</v>
      </c>
      <c r="F3458" s="92">
        <v>0</v>
      </c>
      <c r="G3458" s="92">
        <v>5000</v>
      </c>
      <c r="H3458" s="92">
        <v>5300</v>
      </c>
      <c r="I3458" s="92">
        <v>531</v>
      </c>
      <c r="J3458" s="93">
        <v>198</v>
      </c>
      <c r="K3458" s="331" t="s">
        <v>1741</v>
      </c>
      <c r="L3458" s="95">
        <v>0</v>
      </c>
      <c r="M3458" s="95">
        <v>0</v>
      </c>
      <c r="N3458" s="95">
        <f t="shared" si="2142"/>
        <v>0</v>
      </c>
      <c r="O3458" s="95">
        <v>0</v>
      </c>
      <c r="P3458" s="95">
        <v>0</v>
      </c>
      <c r="Q3458" s="95">
        <f t="shared" si="2143"/>
        <v>0</v>
      </c>
      <c r="R3458" s="95">
        <f t="shared" si="2144"/>
        <v>0</v>
      </c>
      <c r="S3458" s="96" t="s">
        <v>95</v>
      </c>
      <c r="T3458" s="97"/>
      <c r="U3458" s="98"/>
      <c r="V3458" s="137" t="s">
        <v>174</v>
      </c>
      <c r="W3458" s="1"/>
      <c r="X3458" s="1"/>
      <c r="Y3458" s="1">
        <f t="shared" si="2123"/>
        <v>0</v>
      </c>
      <c r="Z3458" s="1"/>
      <c r="AA3458" s="1"/>
      <c r="AB3458" s="1">
        <f t="shared" si="2124"/>
        <v>0</v>
      </c>
      <c r="AC3458" s="1">
        <f t="shared" si="2125"/>
        <v>0</v>
      </c>
      <c r="AD3458" s="1"/>
      <c r="AE3458" s="1"/>
      <c r="AF3458" s="1">
        <f t="shared" si="2126"/>
        <v>0</v>
      </c>
      <c r="AG3458" s="1"/>
      <c r="AH3458" s="1"/>
      <c r="AI3458" s="1">
        <f t="shared" si="2127"/>
        <v>0</v>
      </c>
      <c r="AJ3458" s="102">
        <f t="shared" si="2128"/>
        <v>0</v>
      </c>
      <c r="AM3458" s="102">
        <f t="shared" si="2129"/>
        <v>0</v>
      </c>
      <c r="AP3458" s="102">
        <f t="shared" si="2130"/>
        <v>0</v>
      </c>
      <c r="AQ3458" s="102">
        <f t="shared" si="2131"/>
        <v>0</v>
      </c>
      <c r="AT3458" s="102">
        <f t="shared" si="2132"/>
        <v>0</v>
      </c>
      <c r="AW3458" s="102">
        <f t="shared" si="2133"/>
        <v>0</v>
      </c>
      <c r="AX3458" s="102">
        <f t="shared" si="2134"/>
        <v>0</v>
      </c>
      <c r="AY3458" s="102">
        <f t="shared" si="2135"/>
        <v>0</v>
      </c>
      <c r="AZ3458" s="102">
        <f t="shared" si="2136"/>
        <v>0</v>
      </c>
      <c r="BA3458" s="102">
        <f t="shared" si="2137"/>
        <v>0</v>
      </c>
      <c r="BB3458" s="102">
        <f t="shared" si="2138"/>
        <v>0</v>
      </c>
      <c r="BC3458" s="102">
        <f t="shared" si="2139"/>
        <v>0</v>
      </c>
      <c r="BD3458" s="102">
        <f t="shared" si="2140"/>
        <v>0</v>
      </c>
      <c r="BE3458" s="102">
        <f t="shared" si="2141"/>
        <v>0</v>
      </c>
    </row>
    <row r="3459" spans="1:57" s="102" customFormat="1" ht="27.75" hidden="1">
      <c r="A3459" s="1"/>
      <c r="B3459" s="90">
        <v>2017</v>
      </c>
      <c r="C3459" s="91">
        <v>8321</v>
      </c>
      <c r="D3459" s="91">
        <v>3</v>
      </c>
      <c r="E3459" s="92">
        <v>6</v>
      </c>
      <c r="F3459" s="92">
        <v>0</v>
      </c>
      <c r="G3459" s="92">
        <v>5000</v>
      </c>
      <c r="H3459" s="92">
        <v>5300</v>
      </c>
      <c r="I3459" s="92">
        <v>531</v>
      </c>
      <c r="J3459" s="93">
        <v>199</v>
      </c>
      <c r="K3459" s="331" t="s">
        <v>1742</v>
      </c>
      <c r="L3459" s="95">
        <v>0</v>
      </c>
      <c r="M3459" s="95">
        <v>0</v>
      </c>
      <c r="N3459" s="95">
        <f t="shared" si="2142"/>
        <v>0</v>
      </c>
      <c r="O3459" s="95">
        <v>0</v>
      </c>
      <c r="P3459" s="95">
        <v>0</v>
      </c>
      <c r="Q3459" s="95">
        <f t="shared" si="2143"/>
        <v>0</v>
      </c>
      <c r="R3459" s="95">
        <f t="shared" si="2144"/>
        <v>0</v>
      </c>
      <c r="S3459" s="96" t="s">
        <v>95</v>
      </c>
      <c r="T3459" s="97"/>
      <c r="U3459" s="98"/>
      <c r="V3459" s="137" t="s">
        <v>174</v>
      </c>
      <c r="W3459" s="1"/>
      <c r="X3459" s="1"/>
      <c r="Y3459" s="1">
        <f t="shared" si="2123"/>
        <v>0</v>
      </c>
      <c r="Z3459" s="1"/>
      <c r="AA3459" s="1"/>
      <c r="AB3459" s="1">
        <f t="shared" si="2124"/>
        <v>0</v>
      </c>
      <c r="AC3459" s="1">
        <f t="shared" si="2125"/>
        <v>0</v>
      </c>
      <c r="AD3459" s="1"/>
      <c r="AE3459" s="1"/>
      <c r="AF3459" s="1">
        <f t="shared" si="2126"/>
        <v>0</v>
      </c>
      <c r="AG3459" s="1"/>
      <c r="AH3459" s="1"/>
      <c r="AI3459" s="1">
        <f t="shared" si="2127"/>
        <v>0</v>
      </c>
      <c r="AJ3459" s="102">
        <f t="shared" si="2128"/>
        <v>0</v>
      </c>
      <c r="AM3459" s="102">
        <f t="shared" si="2129"/>
        <v>0</v>
      </c>
      <c r="AP3459" s="102">
        <f t="shared" si="2130"/>
        <v>0</v>
      </c>
      <c r="AQ3459" s="102">
        <f t="shared" si="2131"/>
        <v>0</v>
      </c>
      <c r="AT3459" s="102">
        <f t="shared" si="2132"/>
        <v>0</v>
      </c>
      <c r="AW3459" s="102">
        <f t="shared" si="2133"/>
        <v>0</v>
      </c>
      <c r="AX3459" s="102">
        <f t="shared" si="2134"/>
        <v>0</v>
      </c>
      <c r="AY3459" s="102">
        <f t="shared" si="2135"/>
        <v>0</v>
      </c>
      <c r="AZ3459" s="102">
        <f t="shared" si="2136"/>
        <v>0</v>
      </c>
      <c r="BA3459" s="102">
        <f t="shared" si="2137"/>
        <v>0</v>
      </c>
      <c r="BB3459" s="102">
        <f t="shared" si="2138"/>
        <v>0</v>
      </c>
      <c r="BC3459" s="102">
        <f t="shared" si="2139"/>
        <v>0</v>
      </c>
      <c r="BD3459" s="102">
        <f t="shared" si="2140"/>
        <v>0</v>
      </c>
      <c r="BE3459" s="102">
        <f t="shared" si="2141"/>
        <v>0</v>
      </c>
    </row>
    <row r="3460" spans="1:57" s="102" customFormat="1" ht="27.75" hidden="1" customHeight="1">
      <c r="A3460" s="1"/>
      <c r="B3460" s="90">
        <v>2017</v>
      </c>
      <c r="C3460" s="91">
        <v>8321</v>
      </c>
      <c r="D3460" s="91">
        <v>3</v>
      </c>
      <c r="E3460" s="92">
        <v>6</v>
      </c>
      <c r="F3460" s="92">
        <v>0</v>
      </c>
      <c r="G3460" s="92">
        <v>5000</v>
      </c>
      <c r="H3460" s="92">
        <v>5300</v>
      </c>
      <c r="I3460" s="92">
        <v>531</v>
      </c>
      <c r="J3460" s="93">
        <v>200</v>
      </c>
      <c r="K3460" s="331" t="s">
        <v>1743</v>
      </c>
      <c r="L3460" s="95">
        <v>0</v>
      </c>
      <c r="M3460" s="95">
        <v>0</v>
      </c>
      <c r="N3460" s="95">
        <f t="shared" si="2142"/>
        <v>0</v>
      </c>
      <c r="O3460" s="95">
        <v>0</v>
      </c>
      <c r="P3460" s="95">
        <v>0</v>
      </c>
      <c r="Q3460" s="95">
        <f t="shared" si="2143"/>
        <v>0</v>
      </c>
      <c r="R3460" s="95">
        <f t="shared" si="2144"/>
        <v>0</v>
      </c>
      <c r="S3460" s="96" t="s">
        <v>95</v>
      </c>
      <c r="T3460" s="97"/>
      <c r="U3460" s="98"/>
      <c r="V3460" s="137" t="s">
        <v>174</v>
      </c>
      <c r="W3460" s="1"/>
      <c r="X3460" s="1"/>
      <c r="Y3460" s="1">
        <f t="shared" si="2123"/>
        <v>0</v>
      </c>
      <c r="Z3460" s="1"/>
      <c r="AA3460" s="1"/>
      <c r="AB3460" s="1">
        <f t="shared" si="2124"/>
        <v>0</v>
      </c>
      <c r="AC3460" s="1">
        <f t="shared" si="2125"/>
        <v>0</v>
      </c>
      <c r="AD3460" s="1"/>
      <c r="AE3460" s="1"/>
      <c r="AF3460" s="1">
        <f t="shared" si="2126"/>
        <v>0</v>
      </c>
      <c r="AG3460" s="1"/>
      <c r="AH3460" s="1"/>
      <c r="AI3460" s="1">
        <f t="shared" si="2127"/>
        <v>0</v>
      </c>
      <c r="AJ3460" s="102">
        <f t="shared" si="2128"/>
        <v>0</v>
      </c>
      <c r="AM3460" s="102">
        <f t="shared" si="2129"/>
        <v>0</v>
      </c>
      <c r="AP3460" s="102">
        <f t="shared" si="2130"/>
        <v>0</v>
      </c>
      <c r="AQ3460" s="102">
        <f t="shared" si="2131"/>
        <v>0</v>
      </c>
      <c r="AT3460" s="102">
        <f t="shared" si="2132"/>
        <v>0</v>
      </c>
      <c r="AW3460" s="102">
        <f t="shared" si="2133"/>
        <v>0</v>
      </c>
      <c r="AX3460" s="102">
        <f t="shared" si="2134"/>
        <v>0</v>
      </c>
      <c r="AY3460" s="102">
        <f t="shared" si="2135"/>
        <v>0</v>
      </c>
      <c r="AZ3460" s="102">
        <f t="shared" si="2136"/>
        <v>0</v>
      </c>
      <c r="BA3460" s="102">
        <f t="shared" si="2137"/>
        <v>0</v>
      </c>
      <c r="BB3460" s="102">
        <f t="shared" si="2138"/>
        <v>0</v>
      </c>
      <c r="BC3460" s="102">
        <f t="shared" si="2139"/>
        <v>0</v>
      </c>
      <c r="BD3460" s="102">
        <f t="shared" si="2140"/>
        <v>0</v>
      </c>
      <c r="BE3460" s="102">
        <f t="shared" si="2141"/>
        <v>0</v>
      </c>
    </row>
    <row r="3461" spans="1:57" s="102" customFormat="1" ht="27.75" hidden="1">
      <c r="A3461" s="1"/>
      <c r="B3461" s="90">
        <v>2017</v>
      </c>
      <c r="C3461" s="91">
        <v>8321</v>
      </c>
      <c r="D3461" s="91">
        <v>3</v>
      </c>
      <c r="E3461" s="92">
        <v>6</v>
      </c>
      <c r="F3461" s="92">
        <v>0</v>
      </c>
      <c r="G3461" s="92">
        <v>5000</v>
      </c>
      <c r="H3461" s="92">
        <v>5300</v>
      </c>
      <c r="I3461" s="92">
        <v>531</v>
      </c>
      <c r="J3461" s="93">
        <v>201</v>
      </c>
      <c r="K3461" s="331" t="s">
        <v>1744</v>
      </c>
      <c r="L3461" s="95">
        <v>0</v>
      </c>
      <c r="M3461" s="95">
        <v>0</v>
      </c>
      <c r="N3461" s="95">
        <f t="shared" si="2142"/>
        <v>0</v>
      </c>
      <c r="O3461" s="95">
        <v>0</v>
      </c>
      <c r="P3461" s="95">
        <v>0</v>
      </c>
      <c r="Q3461" s="95">
        <f t="shared" si="2143"/>
        <v>0</v>
      </c>
      <c r="R3461" s="95">
        <f t="shared" si="2144"/>
        <v>0</v>
      </c>
      <c r="S3461" s="96" t="s">
        <v>95</v>
      </c>
      <c r="T3461" s="97"/>
      <c r="U3461" s="98"/>
      <c r="V3461" s="137" t="s">
        <v>174</v>
      </c>
      <c r="W3461" s="1"/>
      <c r="X3461" s="1"/>
      <c r="Y3461" s="1">
        <f t="shared" si="2123"/>
        <v>0</v>
      </c>
      <c r="Z3461" s="1"/>
      <c r="AA3461" s="1"/>
      <c r="AB3461" s="1">
        <f t="shared" si="2124"/>
        <v>0</v>
      </c>
      <c r="AC3461" s="1">
        <f t="shared" si="2125"/>
        <v>0</v>
      </c>
      <c r="AD3461" s="1"/>
      <c r="AE3461" s="1"/>
      <c r="AF3461" s="1">
        <f t="shared" si="2126"/>
        <v>0</v>
      </c>
      <c r="AG3461" s="1"/>
      <c r="AH3461" s="1"/>
      <c r="AI3461" s="1">
        <f t="shared" si="2127"/>
        <v>0</v>
      </c>
      <c r="AJ3461" s="102">
        <f t="shared" si="2128"/>
        <v>0</v>
      </c>
      <c r="AM3461" s="102">
        <f t="shared" si="2129"/>
        <v>0</v>
      </c>
      <c r="AP3461" s="102">
        <f t="shared" si="2130"/>
        <v>0</v>
      </c>
      <c r="AQ3461" s="102">
        <f t="shared" si="2131"/>
        <v>0</v>
      </c>
      <c r="AT3461" s="102">
        <f t="shared" si="2132"/>
        <v>0</v>
      </c>
      <c r="AW3461" s="102">
        <f t="shared" si="2133"/>
        <v>0</v>
      </c>
      <c r="AX3461" s="102">
        <f t="shared" si="2134"/>
        <v>0</v>
      </c>
      <c r="AY3461" s="102">
        <f t="shared" si="2135"/>
        <v>0</v>
      </c>
      <c r="AZ3461" s="102">
        <f t="shared" si="2136"/>
        <v>0</v>
      </c>
      <c r="BA3461" s="102">
        <f t="shared" si="2137"/>
        <v>0</v>
      </c>
      <c r="BB3461" s="102">
        <f t="shared" si="2138"/>
        <v>0</v>
      </c>
      <c r="BC3461" s="102">
        <f t="shared" si="2139"/>
        <v>0</v>
      </c>
      <c r="BD3461" s="102">
        <f t="shared" si="2140"/>
        <v>0</v>
      </c>
      <c r="BE3461" s="102">
        <f t="shared" si="2141"/>
        <v>0</v>
      </c>
    </row>
    <row r="3462" spans="1:57" s="102" customFormat="1" ht="27.75" hidden="1" customHeight="1">
      <c r="A3462" s="1"/>
      <c r="B3462" s="90">
        <v>2017</v>
      </c>
      <c r="C3462" s="91">
        <v>8321</v>
      </c>
      <c r="D3462" s="91">
        <v>3</v>
      </c>
      <c r="E3462" s="92">
        <v>6</v>
      </c>
      <c r="F3462" s="92">
        <v>0</v>
      </c>
      <c r="G3462" s="92">
        <v>5000</v>
      </c>
      <c r="H3462" s="92">
        <v>5300</v>
      </c>
      <c r="I3462" s="92">
        <v>531</v>
      </c>
      <c r="J3462" s="93">
        <v>202</v>
      </c>
      <c r="K3462" s="331" t="s">
        <v>1745</v>
      </c>
      <c r="L3462" s="95">
        <v>0</v>
      </c>
      <c r="M3462" s="95">
        <v>0</v>
      </c>
      <c r="N3462" s="95">
        <f t="shared" si="2142"/>
        <v>0</v>
      </c>
      <c r="O3462" s="95">
        <v>0</v>
      </c>
      <c r="P3462" s="95">
        <v>0</v>
      </c>
      <c r="Q3462" s="95">
        <f t="shared" si="2143"/>
        <v>0</v>
      </c>
      <c r="R3462" s="95">
        <f t="shared" si="2144"/>
        <v>0</v>
      </c>
      <c r="S3462" s="96" t="s">
        <v>95</v>
      </c>
      <c r="T3462" s="97"/>
      <c r="U3462" s="98"/>
      <c r="V3462" s="137" t="s">
        <v>174</v>
      </c>
      <c r="W3462" s="1"/>
      <c r="X3462" s="1"/>
      <c r="Y3462" s="1">
        <f t="shared" si="2123"/>
        <v>0</v>
      </c>
      <c r="Z3462" s="1"/>
      <c r="AA3462" s="1"/>
      <c r="AB3462" s="1">
        <f t="shared" si="2124"/>
        <v>0</v>
      </c>
      <c r="AC3462" s="1">
        <f t="shared" si="2125"/>
        <v>0</v>
      </c>
      <c r="AD3462" s="1"/>
      <c r="AE3462" s="1"/>
      <c r="AF3462" s="1">
        <f t="shared" si="2126"/>
        <v>0</v>
      </c>
      <c r="AG3462" s="1"/>
      <c r="AH3462" s="1"/>
      <c r="AI3462" s="1">
        <f t="shared" si="2127"/>
        <v>0</v>
      </c>
      <c r="AJ3462" s="102">
        <f t="shared" si="2128"/>
        <v>0</v>
      </c>
      <c r="AM3462" s="102">
        <f t="shared" si="2129"/>
        <v>0</v>
      </c>
      <c r="AP3462" s="102">
        <f t="shared" si="2130"/>
        <v>0</v>
      </c>
      <c r="AQ3462" s="102">
        <f t="shared" si="2131"/>
        <v>0</v>
      </c>
      <c r="AT3462" s="102">
        <f t="shared" si="2132"/>
        <v>0</v>
      </c>
      <c r="AW3462" s="102">
        <f t="shared" si="2133"/>
        <v>0</v>
      </c>
      <c r="AX3462" s="102">
        <f t="shared" si="2134"/>
        <v>0</v>
      </c>
      <c r="AY3462" s="102">
        <f t="shared" si="2135"/>
        <v>0</v>
      </c>
      <c r="AZ3462" s="102">
        <f t="shared" si="2136"/>
        <v>0</v>
      </c>
      <c r="BA3462" s="102">
        <f t="shared" si="2137"/>
        <v>0</v>
      </c>
      <c r="BB3462" s="102">
        <f t="shared" si="2138"/>
        <v>0</v>
      </c>
      <c r="BC3462" s="102">
        <f t="shared" si="2139"/>
        <v>0</v>
      </c>
      <c r="BD3462" s="102">
        <f t="shared" si="2140"/>
        <v>0</v>
      </c>
      <c r="BE3462" s="102">
        <f t="shared" si="2141"/>
        <v>0</v>
      </c>
    </row>
    <row r="3463" spans="1:57" s="102" customFormat="1" ht="27.75" hidden="1" customHeight="1">
      <c r="A3463" s="1"/>
      <c r="B3463" s="90">
        <v>2017</v>
      </c>
      <c r="C3463" s="91">
        <v>8321</v>
      </c>
      <c r="D3463" s="91">
        <v>3</v>
      </c>
      <c r="E3463" s="92">
        <v>6</v>
      </c>
      <c r="F3463" s="92">
        <v>0</v>
      </c>
      <c r="G3463" s="92">
        <v>5000</v>
      </c>
      <c r="H3463" s="92">
        <v>5300</v>
      </c>
      <c r="I3463" s="92">
        <v>531</v>
      </c>
      <c r="J3463" s="93">
        <v>203</v>
      </c>
      <c r="K3463" s="331" t="s">
        <v>1746</v>
      </c>
      <c r="L3463" s="95">
        <v>0</v>
      </c>
      <c r="M3463" s="95">
        <v>0</v>
      </c>
      <c r="N3463" s="95">
        <f t="shared" si="2142"/>
        <v>0</v>
      </c>
      <c r="O3463" s="95">
        <v>0</v>
      </c>
      <c r="P3463" s="95">
        <v>0</v>
      </c>
      <c r="Q3463" s="95">
        <f t="shared" si="2143"/>
        <v>0</v>
      </c>
      <c r="R3463" s="95">
        <f t="shared" si="2144"/>
        <v>0</v>
      </c>
      <c r="S3463" s="96" t="s">
        <v>95</v>
      </c>
      <c r="T3463" s="97"/>
      <c r="U3463" s="98"/>
      <c r="V3463" s="137" t="s">
        <v>174</v>
      </c>
      <c r="W3463" s="1"/>
      <c r="X3463" s="1"/>
      <c r="Y3463" s="1">
        <f t="shared" si="2123"/>
        <v>0</v>
      </c>
      <c r="Z3463" s="1"/>
      <c r="AA3463" s="1"/>
      <c r="AB3463" s="1">
        <f t="shared" si="2124"/>
        <v>0</v>
      </c>
      <c r="AC3463" s="1">
        <f t="shared" si="2125"/>
        <v>0</v>
      </c>
      <c r="AD3463" s="1"/>
      <c r="AE3463" s="1"/>
      <c r="AF3463" s="1">
        <f t="shared" si="2126"/>
        <v>0</v>
      </c>
      <c r="AG3463" s="1"/>
      <c r="AH3463" s="1"/>
      <c r="AI3463" s="1">
        <f t="shared" si="2127"/>
        <v>0</v>
      </c>
      <c r="AJ3463" s="102">
        <f t="shared" si="2128"/>
        <v>0</v>
      </c>
      <c r="AM3463" s="102">
        <f t="shared" si="2129"/>
        <v>0</v>
      </c>
      <c r="AP3463" s="102">
        <f t="shared" si="2130"/>
        <v>0</v>
      </c>
      <c r="AQ3463" s="102">
        <f t="shared" si="2131"/>
        <v>0</v>
      </c>
      <c r="AT3463" s="102">
        <f t="shared" si="2132"/>
        <v>0</v>
      </c>
      <c r="AW3463" s="102">
        <f t="shared" si="2133"/>
        <v>0</v>
      </c>
      <c r="AX3463" s="102">
        <f t="shared" si="2134"/>
        <v>0</v>
      </c>
      <c r="AY3463" s="102">
        <f t="shared" si="2135"/>
        <v>0</v>
      </c>
      <c r="AZ3463" s="102">
        <f t="shared" si="2136"/>
        <v>0</v>
      </c>
      <c r="BA3463" s="102">
        <f t="shared" si="2137"/>
        <v>0</v>
      </c>
      <c r="BB3463" s="102">
        <f t="shared" si="2138"/>
        <v>0</v>
      </c>
      <c r="BC3463" s="102">
        <f t="shared" si="2139"/>
        <v>0</v>
      </c>
      <c r="BD3463" s="102">
        <f t="shared" si="2140"/>
        <v>0</v>
      </c>
      <c r="BE3463" s="102">
        <f t="shared" si="2141"/>
        <v>0</v>
      </c>
    </row>
    <row r="3464" spans="1:57" s="102" customFormat="1" ht="27.75" hidden="1">
      <c r="A3464" s="1"/>
      <c r="B3464" s="90">
        <v>2017</v>
      </c>
      <c r="C3464" s="91">
        <v>8321</v>
      </c>
      <c r="D3464" s="91">
        <v>3</v>
      </c>
      <c r="E3464" s="92">
        <v>6</v>
      </c>
      <c r="F3464" s="92">
        <v>0</v>
      </c>
      <c r="G3464" s="92">
        <v>5000</v>
      </c>
      <c r="H3464" s="92">
        <v>5300</v>
      </c>
      <c r="I3464" s="92">
        <v>531</v>
      </c>
      <c r="J3464" s="93">
        <v>204</v>
      </c>
      <c r="K3464" s="331" t="s">
        <v>1747</v>
      </c>
      <c r="L3464" s="95">
        <v>0</v>
      </c>
      <c r="M3464" s="95">
        <v>0</v>
      </c>
      <c r="N3464" s="95">
        <f t="shared" si="2142"/>
        <v>0</v>
      </c>
      <c r="O3464" s="95">
        <v>0</v>
      </c>
      <c r="P3464" s="95">
        <v>0</v>
      </c>
      <c r="Q3464" s="95">
        <f t="shared" si="2143"/>
        <v>0</v>
      </c>
      <c r="R3464" s="95">
        <f t="shared" si="2144"/>
        <v>0</v>
      </c>
      <c r="S3464" s="96" t="s">
        <v>95</v>
      </c>
      <c r="T3464" s="97"/>
      <c r="U3464" s="98"/>
      <c r="V3464" s="137" t="s">
        <v>174</v>
      </c>
      <c r="W3464" s="1"/>
      <c r="X3464" s="1"/>
      <c r="Y3464" s="1">
        <f t="shared" si="2123"/>
        <v>0</v>
      </c>
      <c r="Z3464" s="1"/>
      <c r="AA3464" s="1"/>
      <c r="AB3464" s="1">
        <f t="shared" si="2124"/>
        <v>0</v>
      </c>
      <c r="AC3464" s="1">
        <f t="shared" si="2125"/>
        <v>0</v>
      </c>
      <c r="AD3464" s="1"/>
      <c r="AE3464" s="1"/>
      <c r="AF3464" s="1">
        <f t="shared" si="2126"/>
        <v>0</v>
      </c>
      <c r="AG3464" s="1"/>
      <c r="AH3464" s="1"/>
      <c r="AI3464" s="1">
        <f t="shared" si="2127"/>
        <v>0</v>
      </c>
      <c r="AJ3464" s="102">
        <f t="shared" si="2128"/>
        <v>0</v>
      </c>
      <c r="AM3464" s="102">
        <f t="shared" si="2129"/>
        <v>0</v>
      </c>
      <c r="AP3464" s="102">
        <f t="shared" si="2130"/>
        <v>0</v>
      </c>
      <c r="AQ3464" s="102">
        <f t="shared" si="2131"/>
        <v>0</v>
      </c>
      <c r="AT3464" s="102">
        <f t="shared" si="2132"/>
        <v>0</v>
      </c>
      <c r="AW3464" s="102">
        <f t="shared" si="2133"/>
        <v>0</v>
      </c>
      <c r="AX3464" s="102">
        <f t="shared" si="2134"/>
        <v>0</v>
      </c>
      <c r="AY3464" s="102">
        <f t="shared" si="2135"/>
        <v>0</v>
      </c>
      <c r="AZ3464" s="102">
        <f t="shared" si="2136"/>
        <v>0</v>
      </c>
      <c r="BA3464" s="102">
        <f t="shared" si="2137"/>
        <v>0</v>
      </c>
      <c r="BB3464" s="102">
        <f t="shared" si="2138"/>
        <v>0</v>
      </c>
      <c r="BC3464" s="102">
        <f t="shared" si="2139"/>
        <v>0</v>
      </c>
      <c r="BD3464" s="102">
        <f t="shared" si="2140"/>
        <v>0</v>
      </c>
      <c r="BE3464" s="102">
        <f t="shared" si="2141"/>
        <v>0</v>
      </c>
    </row>
    <row r="3465" spans="1:57" s="102" customFormat="1" ht="27.75" hidden="1">
      <c r="A3465" s="1"/>
      <c r="B3465" s="90">
        <v>2017</v>
      </c>
      <c r="C3465" s="91">
        <v>8321</v>
      </c>
      <c r="D3465" s="91">
        <v>3</v>
      </c>
      <c r="E3465" s="92">
        <v>6</v>
      </c>
      <c r="F3465" s="92">
        <v>0</v>
      </c>
      <c r="G3465" s="92">
        <v>5000</v>
      </c>
      <c r="H3465" s="92">
        <v>5300</v>
      </c>
      <c r="I3465" s="92">
        <v>531</v>
      </c>
      <c r="J3465" s="93">
        <v>205</v>
      </c>
      <c r="K3465" s="331" t="s">
        <v>1748</v>
      </c>
      <c r="L3465" s="95">
        <v>0</v>
      </c>
      <c r="M3465" s="95">
        <v>0</v>
      </c>
      <c r="N3465" s="95">
        <f t="shared" si="2142"/>
        <v>0</v>
      </c>
      <c r="O3465" s="95">
        <v>0</v>
      </c>
      <c r="P3465" s="95">
        <v>0</v>
      </c>
      <c r="Q3465" s="95">
        <f t="shared" si="2143"/>
        <v>0</v>
      </c>
      <c r="R3465" s="95">
        <f t="shared" si="2144"/>
        <v>0</v>
      </c>
      <c r="S3465" s="96" t="s">
        <v>95</v>
      </c>
      <c r="T3465" s="97"/>
      <c r="U3465" s="98"/>
      <c r="V3465" s="137" t="s">
        <v>174</v>
      </c>
      <c r="W3465" s="1"/>
      <c r="X3465" s="1"/>
      <c r="Y3465" s="1">
        <f t="shared" si="2123"/>
        <v>0</v>
      </c>
      <c r="Z3465" s="1"/>
      <c r="AA3465" s="1"/>
      <c r="AB3465" s="1">
        <f t="shared" si="2124"/>
        <v>0</v>
      </c>
      <c r="AC3465" s="1">
        <f t="shared" si="2125"/>
        <v>0</v>
      </c>
      <c r="AD3465" s="1"/>
      <c r="AE3465" s="1"/>
      <c r="AF3465" s="1">
        <f t="shared" si="2126"/>
        <v>0</v>
      </c>
      <c r="AG3465" s="1"/>
      <c r="AH3465" s="1"/>
      <c r="AI3465" s="1">
        <f t="shared" si="2127"/>
        <v>0</v>
      </c>
      <c r="AJ3465" s="102">
        <f t="shared" si="2128"/>
        <v>0</v>
      </c>
      <c r="AM3465" s="102">
        <f t="shared" si="2129"/>
        <v>0</v>
      </c>
      <c r="AP3465" s="102">
        <f t="shared" si="2130"/>
        <v>0</v>
      </c>
      <c r="AQ3465" s="102">
        <f t="shared" si="2131"/>
        <v>0</v>
      </c>
      <c r="AT3465" s="102">
        <f t="shared" si="2132"/>
        <v>0</v>
      </c>
      <c r="AW3465" s="102">
        <f t="shared" si="2133"/>
        <v>0</v>
      </c>
      <c r="AX3465" s="102">
        <f t="shared" si="2134"/>
        <v>0</v>
      </c>
      <c r="AY3465" s="102">
        <f t="shared" si="2135"/>
        <v>0</v>
      </c>
      <c r="AZ3465" s="102">
        <f t="shared" si="2136"/>
        <v>0</v>
      </c>
      <c r="BA3465" s="102">
        <f t="shared" si="2137"/>
        <v>0</v>
      </c>
      <c r="BB3465" s="102">
        <f t="shared" si="2138"/>
        <v>0</v>
      </c>
      <c r="BC3465" s="102">
        <f t="shared" si="2139"/>
        <v>0</v>
      </c>
      <c r="BD3465" s="102">
        <f t="shared" si="2140"/>
        <v>0</v>
      </c>
      <c r="BE3465" s="102">
        <f t="shared" si="2141"/>
        <v>0</v>
      </c>
    </row>
    <row r="3466" spans="1:57" s="102" customFormat="1" ht="27.75" hidden="1" customHeight="1">
      <c r="A3466" s="1"/>
      <c r="B3466" s="90">
        <v>2017</v>
      </c>
      <c r="C3466" s="91">
        <v>8321</v>
      </c>
      <c r="D3466" s="91">
        <v>3</v>
      </c>
      <c r="E3466" s="92">
        <v>6</v>
      </c>
      <c r="F3466" s="92">
        <v>0</v>
      </c>
      <c r="G3466" s="92">
        <v>5000</v>
      </c>
      <c r="H3466" s="92">
        <v>5300</v>
      </c>
      <c r="I3466" s="92">
        <v>531</v>
      </c>
      <c r="J3466" s="93">
        <v>206</v>
      </c>
      <c r="K3466" s="331" t="s">
        <v>1749</v>
      </c>
      <c r="L3466" s="95">
        <v>0</v>
      </c>
      <c r="M3466" s="95">
        <v>0</v>
      </c>
      <c r="N3466" s="95">
        <f t="shared" si="2142"/>
        <v>0</v>
      </c>
      <c r="O3466" s="95">
        <v>0</v>
      </c>
      <c r="P3466" s="95">
        <v>0</v>
      </c>
      <c r="Q3466" s="95">
        <f t="shared" si="2143"/>
        <v>0</v>
      </c>
      <c r="R3466" s="95">
        <f t="shared" si="2144"/>
        <v>0</v>
      </c>
      <c r="S3466" s="96" t="s">
        <v>95</v>
      </c>
      <c r="T3466" s="97"/>
      <c r="U3466" s="98"/>
      <c r="V3466" s="137" t="s">
        <v>174</v>
      </c>
      <c r="W3466" s="1"/>
      <c r="X3466" s="1"/>
      <c r="Y3466" s="1">
        <f t="shared" si="2123"/>
        <v>0</v>
      </c>
      <c r="Z3466" s="1"/>
      <c r="AA3466" s="1"/>
      <c r="AB3466" s="1">
        <f t="shared" si="2124"/>
        <v>0</v>
      </c>
      <c r="AC3466" s="1">
        <f t="shared" si="2125"/>
        <v>0</v>
      </c>
      <c r="AD3466" s="1"/>
      <c r="AE3466" s="1"/>
      <c r="AF3466" s="1">
        <f t="shared" si="2126"/>
        <v>0</v>
      </c>
      <c r="AG3466" s="1"/>
      <c r="AH3466" s="1"/>
      <c r="AI3466" s="1">
        <f t="shared" si="2127"/>
        <v>0</v>
      </c>
      <c r="AJ3466" s="102">
        <f t="shared" si="2128"/>
        <v>0</v>
      </c>
      <c r="AM3466" s="102">
        <f t="shared" si="2129"/>
        <v>0</v>
      </c>
      <c r="AP3466" s="102">
        <f t="shared" si="2130"/>
        <v>0</v>
      </c>
      <c r="AQ3466" s="102">
        <f t="shared" si="2131"/>
        <v>0</v>
      </c>
      <c r="AT3466" s="102">
        <f t="shared" si="2132"/>
        <v>0</v>
      </c>
      <c r="AW3466" s="102">
        <f t="shared" si="2133"/>
        <v>0</v>
      </c>
      <c r="AX3466" s="102">
        <f t="shared" si="2134"/>
        <v>0</v>
      </c>
      <c r="AY3466" s="102">
        <f t="shared" si="2135"/>
        <v>0</v>
      </c>
      <c r="AZ3466" s="102">
        <f t="shared" si="2136"/>
        <v>0</v>
      </c>
      <c r="BA3466" s="102">
        <f t="shared" si="2137"/>
        <v>0</v>
      </c>
      <c r="BB3466" s="102">
        <f t="shared" si="2138"/>
        <v>0</v>
      </c>
      <c r="BC3466" s="102">
        <f t="shared" si="2139"/>
        <v>0</v>
      </c>
      <c r="BD3466" s="102">
        <f t="shared" si="2140"/>
        <v>0</v>
      </c>
      <c r="BE3466" s="102">
        <f t="shared" si="2141"/>
        <v>0</v>
      </c>
    </row>
    <row r="3467" spans="1:57" s="102" customFormat="1" ht="27.75" hidden="1" customHeight="1">
      <c r="A3467" s="1"/>
      <c r="B3467" s="90">
        <v>2017</v>
      </c>
      <c r="C3467" s="91">
        <v>8321</v>
      </c>
      <c r="D3467" s="91">
        <v>3</v>
      </c>
      <c r="E3467" s="92">
        <v>6</v>
      </c>
      <c r="F3467" s="92">
        <v>0</v>
      </c>
      <c r="G3467" s="92">
        <v>5000</v>
      </c>
      <c r="H3467" s="92">
        <v>5300</v>
      </c>
      <c r="I3467" s="92">
        <v>531</v>
      </c>
      <c r="J3467" s="93">
        <v>207</v>
      </c>
      <c r="K3467" s="331" t="s">
        <v>1750</v>
      </c>
      <c r="L3467" s="95">
        <v>0</v>
      </c>
      <c r="M3467" s="95">
        <v>0</v>
      </c>
      <c r="N3467" s="95">
        <f t="shared" si="2142"/>
        <v>0</v>
      </c>
      <c r="O3467" s="95">
        <v>0</v>
      </c>
      <c r="P3467" s="95">
        <v>0</v>
      </c>
      <c r="Q3467" s="95">
        <f t="shared" si="2143"/>
        <v>0</v>
      </c>
      <c r="R3467" s="95">
        <f t="shared" si="2144"/>
        <v>0</v>
      </c>
      <c r="S3467" s="96" t="s">
        <v>95</v>
      </c>
      <c r="T3467" s="97"/>
      <c r="U3467" s="98"/>
      <c r="V3467" s="137" t="s">
        <v>174</v>
      </c>
      <c r="W3467" s="1"/>
      <c r="X3467" s="1"/>
      <c r="Y3467" s="1">
        <f t="shared" si="2123"/>
        <v>0</v>
      </c>
      <c r="Z3467" s="1"/>
      <c r="AA3467" s="1"/>
      <c r="AB3467" s="1">
        <f t="shared" si="2124"/>
        <v>0</v>
      </c>
      <c r="AC3467" s="1">
        <f t="shared" si="2125"/>
        <v>0</v>
      </c>
      <c r="AD3467" s="1"/>
      <c r="AE3467" s="1"/>
      <c r="AF3467" s="1">
        <f t="shared" si="2126"/>
        <v>0</v>
      </c>
      <c r="AG3467" s="1"/>
      <c r="AH3467" s="1"/>
      <c r="AI3467" s="1">
        <f t="shared" si="2127"/>
        <v>0</v>
      </c>
      <c r="AJ3467" s="102">
        <f t="shared" si="2128"/>
        <v>0</v>
      </c>
      <c r="AM3467" s="102">
        <f t="shared" si="2129"/>
        <v>0</v>
      </c>
      <c r="AP3467" s="102">
        <f t="shared" si="2130"/>
        <v>0</v>
      </c>
      <c r="AQ3467" s="102">
        <f t="shared" si="2131"/>
        <v>0</v>
      </c>
      <c r="AT3467" s="102">
        <f t="shared" si="2132"/>
        <v>0</v>
      </c>
      <c r="AW3467" s="102">
        <f t="shared" si="2133"/>
        <v>0</v>
      </c>
      <c r="AX3467" s="102">
        <f t="shared" si="2134"/>
        <v>0</v>
      </c>
      <c r="AY3467" s="102">
        <f t="shared" si="2135"/>
        <v>0</v>
      </c>
      <c r="AZ3467" s="102">
        <f t="shared" si="2136"/>
        <v>0</v>
      </c>
      <c r="BA3467" s="102">
        <f t="shared" si="2137"/>
        <v>0</v>
      </c>
      <c r="BB3467" s="102">
        <f t="shared" si="2138"/>
        <v>0</v>
      </c>
      <c r="BC3467" s="102">
        <f t="shared" si="2139"/>
        <v>0</v>
      </c>
      <c r="BD3467" s="102">
        <f t="shared" si="2140"/>
        <v>0</v>
      </c>
      <c r="BE3467" s="102">
        <f t="shared" si="2141"/>
        <v>0</v>
      </c>
    </row>
    <row r="3468" spans="1:57" s="102" customFormat="1" ht="27.75" hidden="1">
      <c r="A3468" s="1"/>
      <c r="B3468" s="90">
        <v>2017</v>
      </c>
      <c r="C3468" s="91">
        <v>8321</v>
      </c>
      <c r="D3468" s="91">
        <v>3</v>
      </c>
      <c r="E3468" s="92">
        <v>6</v>
      </c>
      <c r="F3468" s="92">
        <v>0</v>
      </c>
      <c r="G3468" s="92">
        <v>5000</v>
      </c>
      <c r="H3468" s="92">
        <v>5300</v>
      </c>
      <c r="I3468" s="92">
        <v>531</v>
      </c>
      <c r="J3468" s="93">
        <v>208</v>
      </c>
      <c r="K3468" s="331" t="s">
        <v>1751</v>
      </c>
      <c r="L3468" s="95">
        <v>0</v>
      </c>
      <c r="M3468" s="95">
        <v>0</v>
      </c>
      <c r="N3468" s="95">
        <f t="shared" si="2142"/>
        <v>0</v>
      </c>
      <c r="O3468" s="95">
        <v>0</v>
      </c>
      <c r="P3468" s="95">
        <v>0</v>
      </c>
      <c r="Q3468" s="95">
        <f t="shared" si="2143"/>
        <v>0</v>
      </c>
      <c r="R3468" s="95">
        <f t="shared" si="2144"/>
        <v>0</v>
      </c>
      <c r="S3468" s="96" t="s">
        <v>95</v>
      </c>
      <c r="T3468" s="97"/>
      <c r="U3468" s="98"/>
      <c r="V3468" s="137" t="s">
        <v>174</v>
      </c>
      <c r="W3468" s="1"/>
      <c r="X3468" s="1"/>
      <c r="Y3468" s="1">
        <f t="shared" si="2123"/>
        <v>0</v>
      </c>
      <c r="Z3468" s="1"/>
      <c r="AA3468" s="1"/>
      <c r="AB3468" s="1">
        <f t="shared" si="2124"/>
        <v>0</v>
      </c>
      <c r="AC3468" s="1">
        <f t="shared" si="2125"/>
        <v>0</v>
      </c>
      <c r="AD3468" s="1"/>
      <c r="AE3468" s="1"/>
      <c r="AF3468" s="1">
        <f t="shared" si="2126"/>
        <v>0</v>
      </c>
      <c r="AG3468" s="1"/>
      <c r="AH3468" s="1"/>
      <c r="AI3468" s="1">
        <f t="shared" si="2127"/>
        <v>0</v>
      </c>
      <c r="AJ3468" s="102">
        <f t="shared" si="2128"/>
        <v>0</v>
      </c>
      <c r="AM3468" s="102">
        <f t="shared" si="2129"/>
        <v>0</v>
      </c>
      <c r="AP3468" s="102">
        <f t="shared" si="2130"/>
        <v>0</v>
      </c>
      <c r="AQ3468" s="102">
        <f t="shared" si="2131"/>
        <v>0</v>
      </c>
      <c r="AT3468" s="102">
        <f t="shared" si="2132"/>
        <v>0</v>
      </c>
      <c r="AW3468" s="102">
        <f t="shared" si="2133"/>
        <v>0</v>
      </c>
      <c r="AX3468" s="102">
        <f t="shared" si="2134"/>
        <v>0</v>
      </c>
      <c r="AY3468" s="102">
        <f t="shared" si="2135"/>
        <v>0</v>
      </c>
      <c r="AZ3468" s="102">
        <f t="shared" si="2136"/>
        <v>0</v>
      </c>
      <c r="BA3468" s="102">
        <f t="shared" si="2137"/>
        <v>0</v>
      </c>
      <c r="BB3468" s="102">
        <f t="shared" si="2138"/>
        <v>0</v>
      </c>
      <c r="BC3468" s="102">
        <f t="shared" si="2139"/>
        <v>0</v>
      </c>
      <c r="BD3468" s="102">
        <f t="shared" si="2140"/>
        <v>0</v>
      </c>
      <c r="BE3468" s="102">
        <f t="shared" si="2141"/>
        <v>0</v>
      </c>
    </row>
    <row r="3469" spans="1:57" s="102" customFormat="1" ht="27.75" hidden="1" customHeight="1">
      <c r="A3469" s="1"/>
      <c r="B3469" s="90">
        <v>2017</v>
      </c>
      <c r="C3469" s="91">
        <v>8321</v>
      </c>
      <c r="D3469" s="91">
        <v>3</v>
      </c>
      <c r="E3469" s="92">
        <v>6</v>
      </c>
      <c r="F3469" s="92">
        <v>0</v>
      </c>
      <c r="G3469" s="92">
        <v>5000</v>
      </c>
      <c r="H3469" s="92">
        <v>5300</v>
      </c>
      <c r="I3469" s="92">
        <v>531</v>
      </c>
      <c r="J3469" s="93">
        <v>209</v>
      </c>
      <c r="K3469" s="331" t="s">
        <v>1258</v>
      </c>
      <c r="L3469" s="95">
        <v>0</v>
      </c>
      <c r="M3469" s="95">
        <v>0</v>
      </c>
      <c r="N3469" s="95">
        <f t="shared" si="2142"/>
        <v>0</v>
      </c>
      <c r="O3469" s="95">
        <v>0</v>
      </c>
      <c r="P3469" s="95">
        <v>0</v>
      </c>
      <c r="Q3469" s="95">
        <f t="shared" si="2143"/>
        <v>0</v>
      </c>
      <c r="R3469" s="95">
        <f t="shared" si="2144"/>
        <v>0</v>
      </c>
      <c r="S3469" s="96" t="s">
        <v>95</v>
      </c>
      <c r="T3469" s="97"/>
      <c r="U3469" s="98"/>
      <c r="V3469" s="137" t="s">
        <v>174</v>
      </c>
      <c r="W3469" s="1"/>
      <c r="X3469" s="1"/>
      <c r="Y3469" s="1">
        <f t="shared" si="2123"/>
        <v>0</v>
      </c>
      <c r="Z3469" s="1"/>
      <c r="AA3469" s="1"/>
      <c r="AB3469" s="1">
        <f t="shared" si="2124"/>
        <v>0</v>
      </c>
      <c r="AC3469" s="1">
        <f t="shared" si="2125"/>
        <v>0</v>
      </c>
      <c r="AD3469" s="1"/>
      <c r="AE3469" s="1"/>
      <c r="AF3469" s="1">
        <f t="shared" si="2126"/>
        <v>0</v>
      </c>
      <c r="AG3469" s="1"/>
      <c r="AH3469" s="1"/>
      <c r="AI3469" s="1">
        <f t="shared" si="2127"/>
        <v>0</v>
      </c>
      <c r="AJ3469" s="102">
        <f t="shared" si="2128"/>
        <v>0</v>
      </c>
      <c r="AM3469" s="102">
        <f t="shared" si="2129"/>
        <v>0</v>
      </c>
      <c r="AP3469" s="102">
        <f t="shared" si="2130"/>
        <v>0</v>
      </c>
      <c r="AQ3469" s="102">
        <f t="shared" si="2131"/>
        <v>0</v>
      </c>
      <c r="AT3469" s="102">
        <f t="shared" si="2132"/>
        <v>0</v>
      </c>
      <c r="AW3469" s="102">
        <f t="shared" si="2133"/>
        <v>0</v>
      </c>
      <c r="AX3469" s="102">
        <f t="shared" si="2134"/>
        <v>0</v>
      </c>
      <c r="AY3469" s="102">
        <f t="shared" si="2135"/>
        <v>0</v>
      </c>
      <c r="AZ3469" s="102">
        <f t="shared" si="2136"/>
        <v>0</v>
      </c>
      <c r="BA3469" s="102">
        <f t="shared" si="2137"/>
        <v>0</v>
      </c>
      <c r="BB3469" s="102">
        <f t="shared" si="2138"/>
        <v>0</v>
      </c>
      <c r="BC3469" s="102">
        <f t="shared" si="2139"/>
        <v>0</v>
      </c>
      <c r="BD3469" s="102">
        <f t="shared" si="2140"/>
        <v>0</v>
      </c>
      <c r="BE3469" s="102">
        <f t="shared" si="2141"/>
        <v>0</v>
      </c>
    </row>
    <row r="3470" spans="1:57" s="102" customFormat="1" ht="27.75" hidden="1">
      <c r="A3470" s="1"/>
      <c r="B3470" s="90">
        <v>2017</v>
      </c>
      <c r="C3470" s="91">
        <v>8321</v>
      </c>
      <c r="D3470" s="91">
        <v>3</v>
      </c>
      <c r="E3470" s="92">
        <v>6</v>
      </c>
      <c r="F3470" s="92">
        <v>0</v>
      </c>
      <c r="G3470" s="92">
        <v>5000</v>
      </c>
      <c r="H3470" s="92">
        <v>5300</v>
      </c>
      <c r="I3470" s="92">
        <v>531</v>
      </c>
      <c r="J3470" s="93">
        <v>210</v>
      </c>
      <c r="K3470" s="331" t="s">
        <v>1752</v>
      </c>
      <c r="L3470" s="95">
        <v>0</v>
      </c>
      <c r="M3470" s="95">
        <v>0</v>
      </c>
      <c r="N3470" s="95">
        <f t="shared" si="2142"/>
        <v>0</v>
      </c>
      <c r="O3470" s="95">
        <v>0</v>
      </c>
      <c r="P3470" s="95">
        <v>0</v>
      </c>
      <c r="Q3470" s="95">
        <f t="shared" si="2143"/>
        <v>0</v>
      </c>
      <c r="R3470" s="95">
        <f t="shared" si="2144"/>
        <v>0</v>
      </c>
      <c r="S3470" s="96" t="s">
        <v>95</v>
      </c>
      <c r="T3470" s="97"/>
      <c r="U3470" s="98"/>
      <c r="V3470" s="137" t="s">
        <v>174</v>
      </c>
      <c r="W3470" s="1"/>
      <c r="X3470" s="1"/>
      <c r="Y3470" s="1">
        <f t="shared" si="2123"/>
        <v>0</v>
      </c>
      <c r="Z3470" s="1"/>
      <c r="AA3470" s="1"/>
      <c r="AB3470" s="1">
        <f t="shared" si="2124"/>
        <v>0</v>
      </c>
      <c r="AC3470" s="1">
        <f t="shared" si="2125"/>
        <v>0</v>
      </c>
      <c r="AD3470" s="1"/>
      <c r="AE3470" s="1"/>
      <c r="AF3470" s="1">
        <f t="shared" si="2126"/>
        <v>0</v>
      </c>
      <c r="AG3470" s="1"/>
      <c r="AH3470" s="1"/>
      <c r="AI3470" s="1">
        <f t="shared" si="2127"/>
        <v>0</v>
      </c>
      <c r="AJ3470" s="102">
        <f t="shared" si="2128"/>
        <v>0</v>
      </c>
      <c r="AM3470" s="102">
        <f t="shared" si="2129"/>
        <v>0</v>
      </c>
      <c r="AP3470" s="102">
        <f t="shared" si="2130"/>
        <v>0</v>
      </c>
      <c r="AQ3470" s="102">
        <f t="shared" si="2131"/>
        <v>0</v>
      </c>
      <c r="AT3470" s="102">
        <f t="shared" si="2132"/>
        <v>0</v>
      </c>
      <c r="AW3470" s="102">
        <f t="shared" si="2133"/>
        <v>0</v>
      </c>
      <c r="AX3470" s="102">
        <f t="shared" si="2134"/>
        <v>0</v>
      </c>
      <c r="AY3470" s="102">
        <f t="shared" si="2135"/>
        <v>0</v>
      </c>
      <c r="AZ3470" s="102">
        <f t="shared" si="2136"/>
        <v>0</v>
      </c>
      <c r="BA3470" s="102">
        <f t="shared" si="2137"/>
        <v>0</v>
      </c>
      <c r="BB3470" s="102">
        <f t="shared" si="2138"/>
        <v>0</v>
      </c>
      <c r="BC3470" s="102">
        <f t="shared" si="2139"/>
        <v>0</v>
      </c>
      <c r="BD3470" s="102">
        <f t="shared" si="2140"/>
        <v>0</v>
      </c>
      <c r="BE3470" s="102">
        <f t="shared" si="2141"/>
        <v>0</v>
      </c>
    </row>
    <row r="3471" spans="1:57" s="102" customFormat="1" ht="27.75" hidden="1">
      <c r="A3471" s="1"/>
      <c r="B3471" s="90">
        <v>2017</v>
      </c>
      <c r="C3471" s="91">
        <v>8321</v>
      </c>
      <c r="D3471" s="91">
        <v>3</v>
      </c>
      <c r="E3471" s="92">
        <v>6</v>
      </c>
      <c r="F3471" s="92">
        <v>0</v>
      </c>
      <c r="G3471" s="92">
        <v>5000</v>
      </c>
      <c r="H3471" s="92">
        <v>5300</v>
      </c>
      <c r="I3471" s="92">
        <v>531</v>
      </c>
      <c r="J3471" s="93">
        <v>211</v>
      </c>
      <c r="K3471" s="331" t="s">
        <v>1753</v>
      </c>
      <c r="L3471" s="95">
        <v>0</v>
      </c>
      <c r="M3471" s="95">
        <v>0</v>
      </c>
      <c r="N3471" s="95">
        <f t="shared" si="2142"/>
        <v>0</v>
      </c>
      <c r="O3471" s="95">
        <v>0</v>
      </c>
      <c r="P3471" s="95">
        <v>0</v>
      </c>
      <c r="Q3471" s="95">
        <f t="shared" si="2143"/>
        <v>0</v>
      </c>
      <c r="R3471" s="95">
        <f t="shared" si="2144"/>
        <v>0</v>
      </c>
      <c r="S3471" s="96" t="s">
        <v>95</v>
      </c>
      <c r="T3471" s="97"/>
      <c r="U3471" s="98"/>
      <c r="V3471" s="137" t="s">
        <v>174</v>
      </c>
      <c r="W3471" s="1"/>
      <c r="X3471" s="1"/>
      <c r="Y3471" s="1">
        <f t="shared" si="2123"/>
        <v>0</v>
      </c>
      <c r="Z3471" s="1"/>
      <c r="AA3471" s="1"/>
      <c r="AB3471" s="1">
        <f t="shared" si="2124"/>
        <v>0</v>
      </c>
      <c r="AC3471" s="1">
        <f t="shared" si="2125"/>
        <v>0</v>
      </c>
      <c r="AD3471" s="1"/>
      <c r="AE3471" s="1"/>
      <c r="AF3471" s="1">
        <f t="shared" si="2126"/>
        <v>0</v>
      </c>
      <c r="AG3471" s="1"/>
      <c r="AH3471" s="1"/>
      <c r="AI3471" s="1">
        <f t="shared" si="2127"/>
        <v>0</v>
      </c>
      <c r="AJ3471" s="102">
        <f t="shared" si="2128"/>
        <v>0</v>
      </c>
      <c r="AM3471" s="102">
        <f t="shared" si="2129"/>
        <v>0</v>
      </c>
      <c r="AP3471" s="102">
        <f t="shared" si="2130"/>
        <v>0</v>
      </c>
      <c r="AQ3471" s="102">
        <f t="shared" si="2131"/>
        <v>0</v>
      </c>
      <c r="AT3471" s="102">
        <f t="shared" si="2132"/>
        <v>0</v>
      </c>
      <c r="AW3471" s="102">
        <f t="shared" si="2133"/>
        <v>0</v>
      </c>
      <c r="AX3471" s="102">
        <f t="shared" si="2134"/>
        <v>0</v>
      </c>
      <c r="AY3471" s="102">
        <f t="shared" si="2135"/>
        <v>0</v>
      </c>
      <c r="AZ3471" s="102">
        <f t="shared" si="2136"/>
        <v>0</v>
      </c>
      <c r="BA3471" s="102">
        <f t="shared" si="2137"/>
        <v>0</v>
      </c>
      <c r="BB3471" s="102">
        <f t="shared" si="2138"/>
        <v>0</v>
      </c>
      <c r="BC3471" s="102">
        <f t="shared" si="2139"/>
        <v>0</v>
      </c>
      <c r="BD3471" s="102">
        <f t="shared" si="2140"/>
        <v>0</v>
      </c>
      <c r="BE3471" s="102">
        <f t="shared" si="2141"/>
        <v>0</v>
      </c>
    </row>
    <row r="3472" spans="1:57" s="102" customFormat="1" ht="27.75" hidden="1">
      <c r="A3472" s="1"/>
      <c r="B3472" s="90">
        <v>2017</v>
      </c>
      <c r="C3472" s="91">
        <v>8321</v>
      </c>
      <c r="D3472" s="91">
        <v>3</v>
      </c>
      <c r="E3472" s="92">
        <v>6</v>
      </c>
      <c r="F3472" s="92">
        <v>0</v>
      </c>
      <c r="G3472" s="92">
        <v>5000</v>
      </c>
      <c r="H3472" s="92">
        <v>5300</v>
      </c>
      <c r="I3472" s="92">
        <v>531</v>
      </c>
      <c r="J3472" s="93">
        <v>212</v>
      </c>
      <c r="K3472" s="331" t="s">
        <v>1754</v>
      </c>
      <c r="L3472" s="95">
        <v>0</v>
      </c>
      <c r="M3472" s="95">
        <v>0</v>
      </c>
      <c r="N3472" s="95">
        <f t="shared" si="2142"/>
        <v>0</v>
      </c>
      <c r="O3472" s="95">
        <v>0</v>
      </c>
      <c r="P3472" s="95">
        <v>0</v>
      </c>
      <c r="Q3472" s="95">
        <f t="shared" si="2143"/>
        <v>0</v>
      </c>
      <c r="R3472" s="95">
        <f t="shared" si="2144"/>
        <v>0</v>
      </c>
      <c r="S3472" s="96" t="s">
        <v>95</v>
      </c>
      <c r="T3472" s="97"/>
      <c r="U3472" s="98"/>
      <c r="V3472" s="137" t="s">
        <v>174</v>
      </c>
      <c r="W3472" s="1"/>
      <c r="X3472" s="1"/>
      <c r="Y3472" s="1">
        <f t="shared" si="2123"/>
        <v>0</v>
      </c>
      <c r="Z3472" s="1"/>
      <c r="AA3472" s="1"/>
      <c r="AB3472" s="1">
        <f t="shared" si="2124"/>
        <v>0</v>
      </c>
      <c r="AC3472" s="1">
        <f t="shared" si="2125"/>
        <v>0</v>
      </c>
      <c r="AD3472" s="1"/>
      <c r="AE3472" s="1"/>
      <c r="AF3472" s="1">
        <f t="shared" si="2126"/>
        <v>0</v>
      </c>
      <c r="AG3472" s="1"/>
      <c r="AH3472" s="1"/>
      <c r="AI3472" s="1">
        <f t="shared" si="2127"/>
        <v>0</v>
      </c>
      <c r="AJ3472" s="102">
        <f t="shared" si="2128"/>
        <v>0</v>
      </c>
      <c r="AM3472" s="102">
        <f t="shared" si="2129"/>
        <v>0</v>
      </c>
      <c r="AP3472" s="102">
        <f t="shared" si="2130"/>
        <v>0</v>
      </c>
      <c r="AQ3472" s="102">
        <f t="shared" si="2131"/>
        <v>0</v>
      </c>
      <c r="AT3472" s="102">
        <f t="shared" si="2132"/>
        <v>0</v>
      </c>
      <c r="AW3472" s="102">
        <f t="shared" si="2133"/>
        <v>0</v>
      </c>
      <c r="AX3472" s="102">
        <f t="shared" si="2134"/>
        <v>0</v>
      </c>
      <c r="AY3472" s="102">
        <f t="shared" si="2135"/>
        <v>0</v>
      </c>
      <c r="AZ3472" s="102">
        <f t="shared" si="2136"/>
        <v>0</v>
      </c>
      <c r="BA3472" s="102">
        <f t="shared" si="2137"/>
        <v>0</v>
      </c>
      <c r="BB3472" s="102">
        <f t="shared" si="2138"/>
        <v>0</v>
      </c>
      <c r="BC3472" s="102">
        <f t="shared" si="2139"/>
        <v>0</v>
      </c>
      <c r="BD3472" s="102">
        <f t="shared" si="2140"/>
        <v>0</v>
      </c>
      <c r="BE3472" s="102">
        <f t="shared" si="2141"/>
        <v>0</v>
      </c>
    </row>
    <row r="3473" spans="1:57" s="102" customFormat="1" ht="81" hidden="1">
      <c r="A3473" s="1"/>
      <c r="B3473" s="90">
        <v>2017</v>
      </c>
      <c r="C3473" s="91">
        <v>8321</v>
      </c>
      <c r="D3473" s="91">
        <v>3</v>
      </c>
      <c r="E3473" s="92">
        <v>6</v>
      </c>
      <c r="F3473" s="92">
        <v>0</v>
      </c>
      <c r="G3473" s="92">
        <v>5000</v>
      </c>
      <c r="H3473" s="92">
        <v>5300</v>
      </c>
      <c r="I3473" s="92">
        <v>531</v>
      </c>
      <c r="J3473" s="93">
        <v>213</v>
      </c>
      <c r="K3473" s="331" t="s">
        <v>1755</v>
      </c>
      <c r="L3473" s="95">
        <v>0</v>
      </c>
      <c r="M3473" s="95">
        <v>0</v>
      </c>
      <c r="N3473" s="95">
        <f t="shared" si="2142"/>
        <v>0</v>
      </c>
      <c r="O3473" s="95">
        <v>0</v>
      </c>
      <c r="P3473" s="95">
        <v>0</v>
      </c>
      <c r="Q3473" s="95">
        <f t="shared" si="2143"/>
        <v>0</v>
      </c>
      <c r="R3473" s="95">
        <f t="shared" si="2144"/>
        <v>0</v>
      </c>
      <c r="S3473" s="96" t="s">
        <v>95</v>
      </c>
      <c r="T3473" s="97"/>
      <c r="U3473" s="98"/>
      <c r="V3473" s="137" t="s">
        <v>174</v>
      </c>
      <c r="W3473" s="1"/>
      <c r="X3473" s="1"/>
      <c r="Y3473" s="1">
        <f t="shared" si="2123"/>
        <v>0</v>
      </c>
      <c r="Z3473" s="1"/>
      <c r="AA3473" s="1"/>
      <c r="AB3473" s="1">
        <f t="shared" si="2124"/>
        <v>0</v>
      </c>
      <c r="AC3473" s="1">
        <f t="shared" si="2125"/>
        <v>0</v>
      </c>
      <c r="AD3473" s="1"/>
      <c r="AE3473" s="1"/>
      <c r="AF3473" s="1">
        <f t="shared" si="2126"/>
        <v>0</v>
      </c>
      <c r="AG3473" s="1"/>
      <c r="AH3473" s="1"/>
      <c r="AI3473" s="1">
        <f t="shared" si="2127"/>
        <v>0</v>
      </c>
      <c r="AJ3473" s="102">
        <f t="shared" si="2128"/>
        <v>0</v>
      </c>
      <c r="AM3473" s="102">
        <f t="shared" si="2129"/>
        <v>0</v>
      </c>
      <c r="AP3473" s="102">
        <f t="shared" si="2130"/>
        <v>0</v>
      </c>
      <c r="AQ3473" s="102">
        <f t="shared" si="2131"/>
        <v>0</v>
      </c>
      <c r="AT3473" s="102">
        <f t="shared" si="2132"/>
        <v>0</v>
      </c>
      <c r="AW3473" s="102">
        <f t="shared" si="2133"/>
        <v>0</v>
      </c>
      <c r="AX3473" s="102">
        <f t="shared" si="2134"/>
        <v>0</v>
      </c>
      <c r="AY3473" s="102">
        <f t="shared" si="2135"/>
        <v>0</v>
      </c>
      <c r="AZ3473" s="102">
        <f t="shared" si="2136"/>
        <v>0</v>
      </c>
      <c r="BA3473" s="102">
        <f t="shared" si="2137"/>
        <v>0</v>
      </c>
      <c r="BB3473" s="102">
        <f t="shared" si="2138"/>
        <v>0</v>
      </c>
      <c r="BC3473" s="102">
        <f t="shared" si="2139"/>
        <v>0</v>
      </c>
      <c r="BD3473" s="102">
        <f t="shared" si="2140"/>
        <v>0</v>
      </c>
      <c r="BE3473" s="102">
        <f t="shared" si="2141"/>
        <v>0</v>
      </c>
    </row>
    <row r="3474" spans="1:57" s="102" customFormat="1" ht="27.75" hidden="1">
      <c r="A3474" s="1"/>
      <c r="B3474" s="90">
        <v>2017</v>
      </c>
      <c r="C3474" s="91">
        <v>8321</v>
      </c>
      <c r="D3474" s="91">
        <v>3</v>
      </c>
      <c r="E3474" s="92">
        <v>6</v>
      </c>
      <c r="F3474" s="92">
        <v>0</v>
      </c>
      <c r="G3474" s="92">
        <v>5000</v>
      </c>
      <c r="H3474" s="92">
        <v>5300</v>
      </c>
      <c r="I3474" s="92">
        <v>531</v>
      </c>
      <c r="J3474" s="93">
        <v>214</v>
      </c>
      <c r="K3474" s="331" t="s">
        <v>1756</v>
      </c>
      <c r="L3474" s="95">
        <v>0</v>
      </c>
      <c r="M3474" s="95">
        <v>0</v>
      </c>
      <c r="N3474" s="95">
        <f t="shared" si="2142"/>
        <v>0</v>
      </c>
      <c r="O3474" s="95">
        <v>0</v>
      </c>
      <c r="P3474" s="95">
        <v>0</v>
      </c>
      <c r="Q3474" s="95">
        <f t="shared" si="2143"/>
        <v>0</v>
      </c>
      <c r="R3474" s="95">
        <f t="shared" si="2144"/>
        <v>0</v>
      </c>
      <c r="S3474" s="96" t="s">
        <v>95</v>
      </c>
      <c r="T3474" s="97"/>
      <c r="U3474" s="98"/>
      <c r="V3474" s="137" t="s">
        <v>174</v>
      </c>
      <c r="W3474" s="1"/>
      <c r="X3474" s="1"/>
      <c r="Y3474" s="1">
        <f t="shared" si="2123"/>
        <v>0</v>
      </c>
      <c r="Z3474" s="1"/>
      <c r="AA3474" s="1"/>
      <c r="AB3474" s="1">
        <f t="shared" si="2124"/>
        <v>0</v>
      </c>
      <c r="AC3474" s="1">
        <f t="shared" si="2125"/>
        <v>0</v>
      </c>
      <c r="AD3474" s="1"/>
      <c r="AE3474" s="1"/>
      <c r="AF3474" s="1">
        <f t="shared" si="2126"/>
        <v>0</v>
      </c>
      <c r="AG3474" s="1"/>
      <c r="AH3474" s="1"/>
      <c r="AI3474" s="1">
        <f t="shared" si="2127"/>
        <v>0</v>
      </c>
      <c r="AJ3474" s="102">
        <f t="shared" si="2128"/>
        <v>0</v>
      </c>
      <c r="AM3474" s="102">
        <f t="shared" si="2129"/>
        <v>0</v>
      </c>
      <c r="AP3474" s="102">
        <f t="shared" si="2130"/>
        <v>0</v>
      </c>
      <c r="AQ3474" s="102">
        <f t="shared" si="2131"/>
        <v>0</v>
      </c>
      <c r="AT3474" s="102">
        <f t="shared" si="2132"/>
        <v>0</v>
      </c>
      <c r="AW3474" s="102">
        <f t="shared" si="2133"/>
        <v>0</v>
      </c>
      <c r="AX3474" s="102">
        <f t="shared" si="2134"/>
        <v>0</v>
      </c>
      <c r="AY3474" s="102">
        <f t="shared" si="2135"/>
        <v>0</v>
      </c>
      <c r="AZ3474" s="102">
        <f t="shared" si="2136"/>
        <v>0</v>
      </c>
      <c r="BA3474" s="102">
        <f t="shared" si="2137"/>
        <v>0</v>
      </c>
      <c r="BB3474" s="102">
        <f t="shared" si="2138"/>
        <v>0</v>
      </c>
      <c r="BC3474" s="102">
        <f t="shared" si="2139"/>
        <v>0</v>
      </c>
      <c r="BD3474" s="102">
        <f t="shared" si="2140"/>
        <v>0</v>
      </c>
      <c r="BE3474" s="102">
        <f t="shared" si="2141"/>
        <v>0</v>
      </c>
    </row>
    <row r="3475" spans="1:57" s="102" customFormat="1" ht="27.75" hidden="1" customHeight="1">
      <c r="A3475" s="1"/>
      <c r="B3475" s="90">
        <v>2017</v>
      </c>
      <c r="C3475" s="91">
        <v>8321</v>
      </c>
      <c r="D3475" s="91">
        <v>3</v>
      </c>
      <c r="E3475" s="92">
        <v>6</v>
      </c>
      <c r="F3475" s="92">
        <v>0</v>
      </c>
      <c r="G3475" s="92">
        <v>5000</v>
      </c>
      <c r="H3475" s="92">
        <v>5300</v>
      </c>
      <c r="I3475" s="92">
        <v>531</v>
      </c>
      <c r="J3475" s="93">
        <v>215</v>
      </c>
      <c r="K3475" s="331" t="s">
        <v>1757</v>
      </c>
      <c r="L3475" s="95">
        <v>0</v>
      </c>
      <c r="M3475" s="95">
        <v>0</v>
      </c>
      <c r="N3475" s="95">
        <f t="shared" si="2142"/>
        <v>0</v>
      </c>
      <c r="O3475" s="95">
        <v>0</v>
      </c>
      <c r="P3475" s="95">
        <v>0</v>
      </c>
      <c r="Q3475" s="95">
        <f t="shared" si="2143"/>
        <v>0</v>
      </c>
      <c r="R3475" s="95">
        <f t="shared" si="2144"/>
        <v>0</v>
      </c>
      <c r="S3475" s="96" t="s">
        <v>95</v>
      </c>
      <c r="T3475" s="97"/>
      <c r="U3475" s="98"/>
      <c r="V3475" s="137" t="s">
        <v>174</v>
      </c>
      <c r="W3475" s="1"/>
      <c r="X3475" s="1"/>
      <c r="Y3475" s="1">
        <f t="shared" si="2123"/>
        <v>0</v>
      </c>
      <c r="Z3475" s="1"/>
      <c r="AA3475" s="1"/>
      <c r="AB3475" s="1">
        <f t="shared" si="2124"/>
        <v>0</v>
      </c>
      <c r="AC3475" s="1">
        <f t="shared" si="2125"/>
        <v>0</v>
      </c>
      <c r="AD3475" s="1"/>
      <c r="AE3475" s="1"/>
      <c r="AF3475" s="1">
        <f t="shared" si="2126"/>
        <v>0</v>
      </c>
      <c r="AG3475" s="1"/>
      <c r="AH3475" s="1"/>
      <c r="AI3475" s="1">
        <f t="shared" si="2127"/>
        <v>0</v>
      </c>
      <c r="AJ3475" s="102">
        <f t="shared" si="2128"/>
        <v>0</v>
      </c>
      <c r="AM3475" s="102">
        <f t="shared" si="2129"/>
        <v>0</v>
      </c>
      <c r="AP3475" s="102">
        <f t="shared" si="2130"/>
        <v>0</v>
      </c>
      <c r="AQ3475" s="102">
        <f t="shared" si="2131"/>
        <v>0</v>
      </c>
      <c r="AT3475" s="102">
        <f t="shared" si="2132"/>
        <v>0</v>
      </c>
      <c r="AW3475" s="102">
        <f t="shared" si="2133"/>
        <v>0</v>
      </c>
      <c r="AX3475" s="102">
        <f t="shared" si="2134"/>
        <v>0</v>
      </c>
      <c r="AY3475" s="102">
        <f t="shared" si="2135"/>
        <v>0</v>
      </c>
      <c r="AZ3475" s="102">
        <f t="shared" si="2136"/>
        <v>0</v>
      </c>
      <c r="BA3475" s="102">
        <f t="shared" si="2137"/>
        <v>0</v>
      </c>
      <c r="BB3475" s="102">
        <f t="shared" si="2138"/>
        <v>0</v>
      </c>
      <c r="BC3475" s="102">
        <f t="shared" si="2139"/>
        <v>0</v>
      </c>
      <c r="BD3475" s="102">
        <f t="shared" si="2140"/>
        <v>0</v>
      </c>
      <c r="BE3475" s="102">
        <f t="shared" si="2141"/>
        <v>0</v>
      </c>
    </row>
    <row r="3476" spans="1:57" s="102" customFormat="1" ht="27.75" hidden="1">
      <c r="A3476" s="1"/>
      <c r="B3476" s="90">
        <v>2017</v>
      </c>
      <c r="C3476" s="91">
        <v>8321</v>
      </c>
      <c r="D3476" s="91">
        <v>3</v>
      </c>
      <c r="E3476" s="92">
        <v>6</v>
      </c>
      <c r="F3476" s="92">
        <v>0</v>
      </c>
      <c r="G3476" s="92">
        <v>5000</v>
      </c>
      <c r="H3476" s="92">
        <v>5300</v>
      </c>
      <c r="I3476" s="92">
        <v>531</v>
      </c>
      <c r="J3476" s="93">
        <v>216</v>
      </c>
      <c r="K3476" s="331" t="s">
        <v>1758</v>
      </c>
      <c r="L3476" s="95">
        <v>0</v>
      </c>
      <c r="M3476" s="95">
        <v>0</v>
      </c>
      <c r="N3476" s="95">
        <f t="shared" si="2142"/>
        <v>0</v>
      </c>
      <c r="O3476" s="95">
        <v>0</v>
      </c>
      <c r="P3476" s="95">
        <v>0</v>
      </c>
      <c r="Q3476" s="95">
        <f t="shared" si="2143"/>
        <v>0</v>
      </c>
      <c r="R3476" s="95">
        <f t="shared" si="2144"/>
        <v>0</v>
      </c>
      <c r="S3476" s="96" t="s">
        <v>95</v>
      </c>
      <c r="T3476" s="97"/>
      <c r="U3476" s="98"/>
      <c r="V3476" s="137" t="s">
        <v>174</v>
      </c>
      <c r="W3476" s="1"/>
      <c r="X3476" s="1"/>
      <c r="Y3476" s="1">
        <f t="shared" si="2123"/>
        <v>0</v>
      </c>
      <c r="Z3476" s="1"/>
      <c r="AA3476" s="1"/>
      <c r="AB3476" s="1">
        <f t="shared" si="2124"/>
        <v>0</v>
      </c>
      <c r="AC3476" s="1">
        <f t="shared" si="2125"/>
        <v>0</v>
      </c>
      <c r="AD3476" s="1"/>
      <c r="AE3476" s="1"/>
      <c r="AF3476" s="1">
        <f t="shared" si="2126"/>
        <v>0</v>
      </c>
      <c r="AG3476" s="1"/>
      <c r="AH3476" s="1"/>
      <c r="AI3476" s="1">
        <f t="shared" si="2127"/>
        <v>0</v>
      </c>
      <c r="AJ3476" s="102">
        <f t="shared" si="2128"/>
        <v>0</v>
      </c>
      <c r="AM3476" s="102">
        <f t="shared" si="2129"/>
        <v>0</v>
      </c>
      <c r="AP3476" s="102">
        <f t="shared" si="2130"/>
        <v>0</v>
      </c>
      <c r="AQ3476" s="102">
        <f t="shared" si="2131"/>
        <v>0</v>
      </c>
      <c r="AT3476" s="102">
        <f t="shared" si="2132"/>
        <v>0</v>
      </c>
      <c r="AW3476" s="102">
        <f t="shared" si="2133"/>
        <v>0</v>
      </c>
      <c r="AX3476" s="102">
        <f t="shared" si="2134"/>
        <v>0</v>
      </c>
      <c r="AY3476" s="102">
        <f t="shared" si="2135"/>
        <v>0</v>
      </c>
      <c r="AZ3476" s="102">
        <f t="shared" si="2136"/>
        <v>0</v>
      </c>
      <c r="BA3476" s="102">
        <f t="shared" si="2137"/>
        <v>0</v>
      </c>
      <c r="BB3476" s="102">
        <f t="shared" si="2138"/>
        <v>0</v>
      </c>
      <c r="BC3476" s="102">
        <f t="shared" si="2139"/>
        <v>0</v>
      </c>
      <c r="BD3476" s="102">
        <f t="shared" si="2140"/>
        <v>0</v>
      </c>
      <c r="BE3476" s="102">
        <f t="shared" si="2141"/>
        <v>0</v>
      </c>
    </row>
    <row r="3477" spans="1:57" s="102" customFormat="1" ht="27.75" hidden="1" customHeight="1">
      <c r="A3477" s="1"/>
      <c r="B3477" s="90">
        <v>2017</v>
      </c>
      <c r="C3477" s="91">
        <v>8321</v>
      </c>
      <c r="D3477" s="91">
        <v>3</v>
      </c>
      <c r="E3477" s="92">
        <v>6</v>
      </c>
      <c r="F3477" s="92">
        <v>0</v>
      </c>
      <c r="G3477" s="92">
        <v>5000</v>
      </c>
      <c r="H3477" s="92">
        <v>5300</v>
      </c>
      <c r="I3477" s="92">
        <v>531</v>
      </c>
      <c r="J3477" s="93">
        <v>217</v>
      </c>
      <c r="K3477" s="331" t="s">
        <v>1759</v>
      </c>
      <c r="L3477" s="95">
        <v>0</v>
      </c>
      <c r="M3477" s="95">
        <v>0</v>
      </c>
      <c r="N3477" s="95">
        <f t="shared" si="2142"/>
        <v>0</v>
      </c>
      <c r="O3477" s="95">
        <v>0</v>
      </c>
      <c r="P3477" s="95">
        <v>0</v>
      </c>
      <c r="Q3477" s="95">
        <f t="shared" si="2143"/>
        <v>0</v>
      </c>
      <c r="R3477" s="95">
        <f t="shared" si="2144"/>
        <v>0</v>
      </c>
      <c r="S3477" s="96" t="s">
        <v>95</v>
      </c>
      <c r="T3477" s="97"/>
      <c r="U3477" s="98"/>
      <c r="V3477" s="137" t="s">
        <v>174</v>
      </c>
      <c r="W3477" s="1"/>
      <c r="X3477" s="1"/>
      <c r="Y3477" s="1">
        <f t="shared" si="2123"/>
        <v>0</v>
      </c>
      <c r="Z3477" s="1"/>
      <c r="AA3477" s="1"/>
      <c r="AB3477" s="1">
        <f t="shared" si="2124"/>
        <v>0</v>
      </c>
      <c r="AC3477" s="1">
        <f t="shared" si="2125"/>
        <v>0</v>
      </c>
      <c r="AD3477" s="1"/>
      <c r="AE3477" s="1"/>
      <c r="AF3477" s="1">
        <f t="shared" si="2126"/>
        <v>0</v>
      </c>
      <c r="AG3477" s="1"/>
      <c r="AH3477" s="1"/>
      <c r="AI3477" s="1">
        <f t="shared" si="2127"/>
        <v>0</v>
      </c>
      <c r="AJ3477" s="102">
        <f t="shared" si="2128"/>
        <v>0</v>
      </c>
      <c r="AM3477" s="102">
        <f t="shared" si="2129"/>
        <v>0</v>
      </c>
      <c r="AP3477" s="102">
        <f t="shared" si="2130"/>
        <v>0</v>
      </c>
      <c r="AQ3477" s="102">
        <f t="shared" si="2131"/>
        <v>0</v>
      </c>
      <c r="AT3477" s="102">
        <f t="shared" si="2132"/>
        <v>0</v>
      </c>
      <c r="AW3477" s="102">
        <f t="shared" si="2133"/>
        <v>0</v>
      </c>
      <c r="AX3477" s="102">
        <f t="shared" si="2134"/>
        <v>0</v>
      </c>
      <c r="AY3477" s="102">
        <f t="shared" si="2135"/>
        <v>0</v>
      </c>
      <c r="AZ3477" s="102">
        <f t="shared" si="2136"/>
        <v>0</v>
      </c>
      <c r="BA3477" s="102">
        <f t="shared" si="2137"/>
        <v>0</v>
      </c>
      <c r="BB3477" s="102">
        <f t="shared" si="2138"/>
        <v>0</v>
      </c>
      <c r="BC3477" s="102">
        <f t="shared" si="2139"/>
        <v>0</v>
      </c>
      <c r="BD3477" s="102">
        <f t="shared" si="2140"/>
        <v>0</v>
      </c>
      <c r="BE3477" s="102">
        <f t="shared" si="2141"/>
        <v>0</v>
      </c>
    </row>
    <row r="3478" spans="1:57" s="102" customFormat="1" ht="27.75" hidden="1" customHeight="1">
      <c r="A3478" s="1"/>
      <c r="B3478" s="90">
        <v>2017</v>
      </c>
      <c r="C3478" s="91">
        <v>8321</v>
      </c>
      <c r="D3478" s="91">
        <v>3</v>
      </c>
      <c r="E3478" s="92">
        <v>6</v>
      </c>
      <c r="F3478" s="92">
        <v>0</v>
      </c>
      <c r="G3478" s="92">
        <v>5000</v>
      </c>
      <c r="H3478" s="92">
        <v>5300</v>
      </c>
      <c r="I3478" s="92">
        <v>531</v>
      </c>
      <c r="J3478" s="93">
        <v>218</v>
      </c>
      <c r="K3478" s="331" t="s">
        <v>1760</v>
      </c>
      <c r="L3478" s="95">
        <v>0</v>
      </c>
      <c r="M3478" s="95">
        <v>0</v>
      </c>
      <c r="N3478" s="95">
        <f t="shared" si="2142"/>
        <v>0</v>
      </c>
      <c r="O3478" s="95">
        <v>0</v>
      </c>
      <c r="P3478" s="95">
        <v>0</v>
      </c>
      <c r="Q3478" s="95">
        <f t="shared" si="2143"/>
        <v>0</v>
      </c>
      <c r="R3478" s="95">
        <f t="shared" si="2144"/>
        <v>0</v>
      </c>
      <c r="S3478" s="96" t="s">
        <v>95</v>
      </c>
      <c r="T3478" s="97"/>
      <c r="U3478" s="98"/>
      <c r="V3478" s="137" t="s">
        <v>174</v>
      </c>
      <c r="W3478" s="1"/>
      <c r="X3478" s="1"/>
      <c r="Y3478" s="1">
        <f t="shared" si="2123"/>
        <v>0</v>
      </c>
      <c r="Z3478" s="1"/>
      <c r="AA3478" s="1"/>
      <c r="AB3478" s="1">
        <f t="shared" si="2124"/>
        <v>0</v>
      </c>
      <c r="AC3478" s="1">
        <f t="shared" si="2125"/>
        <v>0</v>
      </c>
      <c r="AD3478" s="1"/>
      <c r="AE3478" s="1"/>
      <c r="AF3478" s="1">
        <f t="shared" si="2126"/>
        <v>0</v>
      </c>
      <c r="AG3478" s="1"/>
      <c r="AH3478" s="1"/>
      <c r="AI3478" s="1">
        <f t="shared" si="2127"/>
        <v>0</v>
      </c>
      <c r="AJ3478" s="102">
        <f t="shared" si="2128"/>
        <v>0</v>
      </c>
      <c r="AM3478" s="102">
        <f t="shared" si="2129"/>
        <v>0</v>
      </c>
      <c r="AP3478" s="102">
        <f t="shared" si="2130"/>
        <v>0</v>
      </c>
      <c r="AQ3478" s="102">
        <f t="shared" si="2131"/>
        <v>0</v>
      </c>
      <c r="AT3478" s="102">
        <f t="shared" si="2132"/>
        <v>0</v>
      </c>
      <c r="AW3478" s="102">
        <f t="shared" si="2133"/>
        <v>0</v>
      </c>
      <c r="AX3478" s="102">
        <f t="shared" si="2134"/>
        <v>0</v>
      </c>
      <c r="AY3478" s="102">
        <f t="shared" si="2135"/>
        <v>0</v>
      </c>
      <c r="AZ3478" s="102">
        <f t="shared" si="2136"/>
        <v>0</v>
      </c>
      <c r="BA3478" s="102">
        <f t="shared" si="2137"/>
        <v>0</v>
      </c>
      <c r="BB3478" s="102">
        <f t="shared" si="2138"/>
        <v>0</v>
      </c>
      <c r="BC3478" s="102">
        <f t="shared" si="2139"/>
        <v>0</v>
      </c>
      <c r="BD3478" s="102">
        <f t="shared" si="2140"/>
        <v>0</v>
      </c>
      <c r="BE3478" s="102">
        <f t="shared" si="2141"/>
        <v>0</v>
      </c>
    </row>
    <row r="3479" spans="1:57" s="102" customFormat="1" ht="54" hidden="1">
      <c r="A3479" s="1"/>
      <c r="B3479" s="90">
        <v>2017</v>
      </c>
      <c r="C3479" s="91">
        <v>8321</v>
      </c>
      <c r="D3479" s="91">
        <v>3</v>
      </c>
      <c r="E3479" s="92">
        <v>6</v>
      </c>
      <c r="F3479" s="92">
        <v>0</v>
      </c>
      <c r="G3479" s="92">
        <v>5000</v>
      </c>
      <c r="H3479" s="92">
        <v>5300</v>
      </c>
      <c r="I3479" s="92">
        <v>531</v>
      </c>
      <c r="J3479" s="93">
        <v>219</v>
      </c>
      <c r="K3479" s="331" t="s">
        <v>1761</v>
      </c>
      <c r="L3479" s="95">
        <v>0</v>
      </c>
      <c r="M3479" s="95">
        <v>0</v>
      </c>
      <c r="N3479" s="95">
        <f t="shared" si="2142"/>
        <v>0</v>
      </c>
      <c r="O3479" s="95">
        <v>0</v>
      </c>
      <c r="P3479" s="95">
        <v>0</v>
      </c>
      <c r="Q3479" s="95">
        <f t="shared" si="2143"/>
        <v>0</v>
      </c>
      <c r="R3479" s="95">
        <f t="shared" si="2144"/>
        <v>0</v>
      </c>
      <c r="S3479" s="96" t="s">
        <v>95</v>
      </c>
      <c r="T3479" s="97"/>
      <c r="U3479" s="98"/>
      <c r="V3479" s="137" t="s">
        <v>174</v>
      </c>
      <c r="W3479" s="1"/>
      <c r="X3479" s="1"/>
      <c r="Y3479" s="1">
        <f t="shared" si="2123"/>
        <v>0</v>
      </c>
      <c r="Z3479" s="1"/>
      <c r="AA3479" s="1"/>
      <c r="AB3479" s="1">
        <f t="shared" si="2124"/>
        <v>0</v>
      </c>
      <c r="AC3479" s="1">
        <f t="shared" si="2125"/>
        <v>0</v>
      </c>
      <c r="AD3479" s="1"/>
      <c r="AE3479" s="1"/>
      <c r="AF3479" s="1">
        <f t="shared" si="2126"/>
        <v>0</v>
      </c>
      <c r="AG3479" s="1"/>
      <c r="AH3479" s="1"/>
      <c r="AI3479" s="1">
        <f t="shared" si="2127"/>
        <v>0</v>
      </c>
      <c r="AJ3479" s="102">
        <f t="shared" si="2128"/>
        <v>0</v>
      </c>
      <c r="AM3479" s="102">
        <f t="shared" si="2129"/>
        <v>0</v>
      </c>
      <c r="AP3479" s="102">
        <f t="shared" si="2130"/>
        <v>0</v>
      </c>
      <c r="AQ3479" s="102">
        <f t="shared" si="2131"/>
        <v>0</v>
      </c>
      <c r="AT3479" s="102">
        <f t="shared" si="2132"/>
        <v>0</v>
      </c>
      <c r="AW3479" s="102">
        <f t="shared" si="2133"/>
        <v>0</v>
      </c>
      <c r="AX3479" s="102">
        <f t="shared" si="2134"/>
        <v>0</v>
      </c>
      <c r="AY3479" s="102">
        <f t="shared" si="2135"/>
        <v>0</v>
      </c>
      <c r="AZ3479" s="102">
        <f t="shared" si="2136"/>
        <v>0</v>
      </c>
      <c r="BA3479" s="102">
        <f t="shared" si="2137"/>
        <v>0</v>
      </c>
      <c r="BB3479" s="102">
        <f t="shared" si="2138"/>
        <v>0</v>
      </c>
      <c r="BC3479" s="102">
        <f t="shared" si="2139"/>
        <v>0</v>
      </c>
      <c r="BD3479" s="102">
        <f t="shared" si="2140"/>
        <v>0</v>
      </c>
      <c r="BE3479" s="102">
        <f t="shared" si="2141"/>
        <v>0</v>
      </c>
    </row>
    <row r="3480" spans="1:57" s="102" customFormat="1" ht="54" hidden="1" customHeight="1">
      <c r="A3480" s="1"/>
      <c r="B3480" s="90">
        <v>2017</v>
      </c>
      <c r="C3480" s="91">
        <v>8321</v>
      </c>
      <c r="D3480" s="91">
        <v>3</v>
      </c>
      <c r="E3480" s="92">
        <v>6</v>
      </c>
      <c r="F3480" s="92">
        <v>0</v>
      </c>
      <c r="G3480" s="92">
        <v>5000</v>
      </c>
      <c r="H3480" s="92">
        <v>5300</v>
      </c>
      <c r="I3480" s="92">
        <v>531</v>
      </c>
      <c r="J3480" s="93">
        <v>220</v>
      </c>
      <c r="K3480" s="331" t="s">
        <v>1762</v>
      </c>
      <c r="L3480" s="95">
        <v>0</v>
      </c>
      <c r="M3480" s="95">
        <v>0</v>
      </c>
      <c r="N3480" s="95">
        <f t="shared" si="2142"/>
        <v>0</v>
      </c>
      <c r="O3480" s="95">
        <v>0</v>
      </c>
      <c r="P3480" s="95">
        <v>0</v>
      </c>
      <c r="Q3480" s="95">
        <f t="shared" si="2143"/>
        <v>0</v>
      </c>
      <c r="R3480" s="95">
        <f t="shared" si="2144"/>
        <v>0</v>
      </c>
      <c r="S3480" s="96" t="s">
        <v>95</v>
      </c>
      <c r="T3480" s="97"/>
      <c r="U3480" s="98"/>
      <c r="V3480" s="137" t="s">
        <v>174</v>
      </c>
      <c r="W3480" s="1"/>
      <c r="X3480" s="1"/>
      <c r="Y3480" s="1">
        <f t="shared" si="2123"/>
        <v>0</v>
      </c>
      <c r="Z3480" s="1"/>
      <c r="AA3480" s="1"/>
      <c r="AB3480" s="1">
        <f t="shared" si="2124"/>
        <v>0</v>
      </c>
      <c r="AC3480" s="1">
        <f t="shared" si="2125"/>
        <v>0</v>
      </c>
      <c r="AD3480" s="1"/>
      <c r="AE3480" s="1"/>
      <c r="AF3480" s="1">
        <f t="shared" si="2126"/>
        <v>0</v>
      </c>
      <c r="AG3480" s="1"/>
      <c r="AH3480" s="1"/>
      <c r="AI3480" s="1">
        <f t="shared" si="2127"/>
        <v>0</v>
      </c>
      <c r="AJ3480" s="102">
        <f t="shared" si="2128"/>
        <v>0</v>
      </c>
      <c r="AM3480" s="102">
        <f t="shared" si="2129"/>
        <v>0</v>
      </c>
      <c r="AP3480" s="102">
        <f t="shared" si="2130"/>
        <v>0</v>
      </c>
      <c r="AQ3480" s="102">
        <f t="shared" si="2131"/>
        <v>0</v>
      </c>
      <c r="AT3480" s="102">
        <f t="shared" si="2132"/>
        <v>0</v>
      </c>
      <c r="AW3480" s="102">
        <f t="shared" si="2133"/>
        <v>0</v>
      </c>
      <c r="AX3480" s="102">
        <f t="shared" si="2134"/>
        <v>0</v>
      </c>
      <c r="AY3480" s="102">
        <f t="shared" si="2135"/>
        <v>0</v>
      </c>
      <c r="AZ3480" s="102">
        <f t="shared" si="2136"/>
        <v>0</v>
      </c>
      <c r="BA3480" s="102">
        <f t="shared" si="2137"/>
        <v>0</v>
      </c>
      <c r="BB3480" s="102">
        <f t="shared" si="2138"/>
        <v>0</v>
      </c>
      <c r="BC3480" s="102">
        <f t="shared" si="2139"/>
        <v>0</v>
      </c>
      <c r="BD3480" s="102">
        <f t="shared" si="2140"/>
        <v>0</v>
      </c>
      <c r="BE3480" s="102">
        <f t="shared" si="2141"/>
        <v>0</v>
      </c>
    </row>
    <row r="3481" spans="1:57" s="102" customFormat="1" ht="27.75" hidden="1">
      <c r="A3481" s="1"/>
      <c r="B3481" s="90">
        <v>2017</v>
      </c>
      <c r="C3481" s="91">
        <v>8321</v>
      </c>
      <c r="D3481" s="91">
        <v>3</v>
      </c>
      <c r="E3481" s="92">
        <v>6</v>
      </c>
      <c r="F3481" s="92">
        <v>0</v>
      </c>
      <c r="G3481" s="92">
        <v>5000</v>
      </c>
      <c r="H3481" s="92">
        <v>5300</v>
      </c>
      <c r="I3481" s="92">
        <v>531</v>
      </c>
      <c r="J3481" s="93">
        <v>221</v>
      </c>
      <c r="K3481" s="331" t="s">
        <v>1763</v>
      </c>
      <c r="L3481" s="95">
        <v>0</v>
      </c>
      <c r="M3481" s="95">
        <v>0</v>
      </c>
      <c r="N3481" s="95">
        <f t="shared" si="2142"/>
        <v>0</v>
      </c>
      <c r="O3481" s="95">
        <v>0</v>
      </c>
      <c r="P3481" s="95">
        <v>0</v>
      </c>
      <c r="Q3481" s="95">
        <f t="shared" si="2143"/>
        <v>0</v>
      </c>
      <c r="R3481" s="95">
        <f t="shared" si="2144"/>
        <v>0</v>
      </c>
      <c r="S3481" s="96" t="s">
        <v>95</v>
      </c>
      <c r="T3481" s="97"/>
      <c r="U3481" s="98"/>
      <c r="V3481" s="137" t="s">
        <v>174</v>
      </c>
      <c r="W3481" s="1"/>
      <c r="X3481" s="1"/>
      <c r="Y3481" s="1">
        <f t="shared" si="2123"/>
        <v>0</v>
      </c>
      <c r="Z3481" s="1"/>
      <c r="AA3481" s="1"/>
      <c r="AB3481" s="1">
        <f t="shared" si="2124"/>
        <v>0</v>
      </c>
      <c r="AC3481" s="1">
        <f t="shared" si="2125"/>
        <v>0</v>
      </c>
      <c r="AD3481" s="1"/>
      <c r="AE3481" s="1"/>
      <c r="AF3481" s="1">
        <f t="shared" si="2126"/>
        <v>0</v>
      </c>
      <c r="AG3481" s="1"/>
      <c r="AH3481" s="1"/>
      <c r="AI3481" s="1">
        <f t="shared" si="2127"/>
        <v>0</v>
      </c>
      <c r="AJ3481" s="102">
        <f t="shared" si="2128"/>
        <v>0</v>
      </c>
      <c r="AM3481" s="102">
        <f t="shared" si="2129"/>
        <v>0</v>
      </c>
      <c r="AP3481" s="102">
        <f t="shared" si="2130"/>
        <v>0</v>
      </c>
      <c r="AQ3481" s="102">
        <f t="shared" si="2131"/>
        <v>0</v>
      </c>
      <c r="AT3481" s="102">
        <f t="shared" si="2132"/>
        <v>0</v>
      </c>
      <c r="AW3481" s="102">
        <f t="shared" si="2133"/>
        <v>0</v>
      </c>
      <c r="AX3481" s="102">
        <f t="shared" si="2134"/>
        <v>0</v>
      </c>
      <c r="AY3481" s="102">
        <f t="shared" si="2135"/>
        <v>0</v>
      </c>
      <c r="AZ3481" s="102">
        <f t="shared" si="2136"/>
        <v>0</v>
      </c>
      <c r="BA3481" s="102">
        <f t="shared" si="2137"/>
        <v>0</v>
      </c>
      <c r="BB3481" s="102">
        <f t="shared" si="2138"/>
        <v>0</v>
      </c>
      <c r="BC3481" s="102">
        <f t="shared" si="2139"/>
        <v>0</v>
      </c>
      <c r="BD3481" s="102">
        <f t="shared" si="2140"/>
        <v>0</v>
      </c>
      <c r="BE3481" s="102">
        <f t="shared" si="2141"/>
        <v>0</v>
      </c>
    </row>
    <row r="3482" spans="1:57" s="102" customFormat="1" ht="27.75" hidden="1" customHeight="1">
      <c r="A3482" s="1"/>
      <c r="B3482" s="90">
        <v>2017</v>
      </c>
      <c r="C3482" s="91">
        <v>8321</v>
      </c>
      <c r="D3482" s="91">
        <v>3</v>
      </c>
      <c r="E3482" s="92">
        <v>6</v>
      </c>
      <c r="F3482" s="92">
        <v>0</v>
      </c>
      <c r="G3482" s="92">
        <v>5000</v>
      </c>
      <c r="H3482" s="92">
        <v>5300</v>
      </c>
      <c r="I3482" s="92">
        <v>531</v>
      </c>
      <c r="J3482" s="93">
        <v>222</v>
      </c>
      <c r="K3482" s="331" t="s">
        <v>1764</v>
      </c>
      <c r="L3482" s="95">
        <v>0</v>
      </c>
      <c r="M3482" s="95">
        <v>0</v>
      </c>
      <c r="N3482" s="95">
        <f t="shared" si="2142"/>
        <v>0</v>
      </c>
      <c r="O3482" s="95">
        <v>0</v>
      </c>
      <c r="P3482" s="95">
        <v>0</v>
      </c>
      <c r="Q3482" s="95">
        <f t="shared" si="2143"/>
        <v>0</v>
      </c>
      <c r="R3482" s="95">
        <f t="shared" si="2144"/>
        <v>0</v>
      </c>
      <c r="S3482" s="96" t="s">
        <v>95</v>
      </c>
      <c r="T3482" s="97"/>
      <c r="U3482" s="98"/>
      <c r="V3482" s="137" t="s">
        <v>174</v>
      </c>
      <c r="W3482" s="1"/>
      <c r="X3482" s="1"/>
      <c r="Y3482" s="1">
        <f t="shared" si="2123"/>
        <v>0</v>
      </c>
      <c r="Z3482" s="1"/>
      <c r="AA3482" s="1"/>
      <c r="AB3482" s="1">
        <f t="shared" si="2124"/>
        <v>0</v>
      </c>
      <c r="AC3482" s="1">
        <f t="shared" si="2125"/>
        <v>0</v>
      </c>
      <c r="AD3482" s="1"/>
      <c r="AE3482" s="1"/>
      <c r="AF3482" s="1">
        <f t="shared" si="2126"/>
        <v>0</v>
      </c>
      <c r="AG3482" s="1"/>
      <c r="AH3482" s="1"/>
      <c r="AI3482" s="1">
        <f t="shared" si="2127"/>
        <v>0</v>
      </c>
      <c r="AJ3482" s="102">
        <f t="shared" si="2128"/>
        <v>0</v>
      </c>
      <c r="AM3482" s="102">
        <f t="shared" si="2129"/>
        <v>0</v>
      </c>
      <c r="AP3482" s="102">
        <f t="shared" si="2130"/>
        <v>0</v>
      </c>
      <c r="AQ3482" s="102">
        <f t="shared" si="2131"/>
        <v>0</v>
      </c>
      <c r="AT3482" s="102">
        <f t="shared" si="2132"/>
        <v>0</v>
      </c>
      <c r="AW3482" s="102">
        <f t="shared" si="2133"/>
        <v>0</v>
      </c>
      <c r="AX3482" s="102">
        <f t="shared" si="2134"/>
        <v>0</v>
      </c>
      <c r="AY3482" s="102">
        <f t="shared" si="2135"/>
        <v>0</v>
      </c>
      <c r="AZ3482" s="102">
        <f t="shared" si="2136"/>
        <v>0</v>
      </c>
      <c r="BA3482" s="102">
        <f t="shared" si="2137"/>
        <v>0</v>
      </c>
      <c r="BB3482" s="102">
        <f t="shared" si="2138"/>
        <v>0</v>
      </c>
      <c r="BC3482" s="102">
        <f t="shared" si="2139"/>
        <v>0</v>
      </c>
      <c r="BD3482" s="102">
        <f t="shared" si="2140"/>
        <v>0</v>
      </c>
      <c r="BE3482" s="102">
        <f t="shared" si="2141"/>
        <v>0</v>
      </c>
    </row>
    <row r="3483" spans="1:57" s="102" customFormat="1" ht="27.75" hidden="1">
      <c r="A3483" s="1"/>
      <c r="B3483" s="90">
        <v>2017</v>
      </c>
      <c r="C3483" s="91">
        <v>8321</v>
      </c>
      <c r="D3483" s="91">
        <v>3</v>
      </c>
      <c r="E3483" s="92">
        <v>6</v>
      </c>
      <c r="F3483" s="92">
        <v>0</v>
      </c>
      <c r="G3483" s="92">
        <v>5000</v>
      </c>
      <c r="H3483" s="92">
        <v>5300</v>
      </c>
      <c r="I3483" s="92">
        <v>531</v>
      </c>
      <c r="J3483" s="93">
        <v>223</v>
      </c>
      <c r="K3483" s="331" t="s">
        <v>1765</v>
      </c>
      <c r="L3483" s="95">
        <v>0</v>
      </c>
      <c r="M3483" s="95">
        <v>0</v>
      </c>
      <c r="N3483" s="95">
        <f t="shared" si="2142"/>
        <v>0</v>
      </c>
      <c r="O3483" s="95">
        <v>0</v>
      </c>
      <c r="P3483" s="95">
        <v>0</v>
      </c>
      <c r="Q3483" s="95">
        <f t="shared" si="2143"/>
        <v>0</v>
      </c>
      <c r="R3483" s="95">
        <f t="shared" si="2144"/>
        <v>0</v>
      </c>
      <c r="S3483" s="96" t="s">
        <v>95</v>
      </c>
      <c r="T3483" s="97"/>
      <c r="U3483" s="98"/>
      <c r="V3483" s="137" t="s">
        <v>174</v>
      </c>
      <c r="W3483" s="1"/>
      <c r="X3483" s="1"/>
      <c r="Y3483" s="1">
        <f t="shared" si="2123"/>
        <v>0</v>
      </c>
      <c r="Z3483" s="1"/>
      <c r="AA3483" s="1"/>
      <c r="AB3483" s="1">
        <f t="shared" si="2124"/>
        <v>0</v>
      </c>
      <c r="AC3483" s="1">
        <f t="shared" si="2125"/>
        <v>0</v>
      </c>
      <c r="AD3483" s="1"/>
      <c r="AE3483" s="1"/>
      <c r="AF3483" s="1">
        <f t="shared" si="2126"/>
        <v>0</v>
      </c>
      <c r="AG3483" s="1"/>
      <c r="AH3483" s="1"/>
      <c r="AI3483" s="1">
        <f t="shared" si="2127"/>
        <v>0</v>
      </c>
      <c r="AJ3483" s="102">
        <f t="shared" si="2128"/>
        <v>0</v>
      </c>
      <c r="AM3483" s="102">
        <f t="shared" si="2129"/>
        <v>0</v>
      </c>
      <c r="AP3483" s="102">
        <f t="shared" si="2130"/>
        <v>0</v>
      </c>
      <c r="AQ3483" s="102">
        <f t="shared" si="2131"/>
        <v>0</v>
      </c>
      <c r="AT3483" s="102">
        <f t="shared" si="2132"/>
        <v>0</v>
      </c>
      <c r="AW3483" s="102">
        <f t="shared" si="2133"/>
        <v>0</v>
      </c>
      <c r="AX3483" s="102">
        <f t="shared" si="2134"/>
        <v>0</v>
      </c>
      <c r="AY3483" s="102">
        <f t="shared" si="2135"/>
        <v>0</v>
      </c>
      <c r="AZ3483" s="102">
        <f t="shared" si="2136"/>
        <v>0</v>
      </c>
      <c r="BA3483" s="102">
        <f t="shared" si="2137"/>
        <v>0</v>
      </c>
      <c r="BB3483" s="102">
        <f t="shared" si="2138"/>
        <v>0</v>
      </c>
      <c r="BC3483" s="102">
        <f t="shared" si="2139"/>
        <v>0</v>
      </c>
      <c r="BD3483" s="102">
        <f t="shared" si="2140"/>
        <v>0</v>
      </c>
      <c r="BE3483" s="102">
        <f t="shared" si="2141"/>
        <v>0</v>
      </c>
    </row>
    <row r="3484" spans="1:57" s="102" customFormat="1" ht="27.75" hidden="1" customHeight="1">
      <c r="A3484" s="1"/>
      <c r="B3484" s="90">
        <v>2017</v>
      </c>
      <c r="C3484" s="91">
        <v>8321</v>
      </c>
      <c r="D3484" s="91">
        <v>3</v>
      </c>
      <c r="E3484" s="92">
        <v>6</v>
      </c>
      <c r="F3484" s="92">
        <v>0</v>
      </c>
      <c r="G3484" s="92">
        <v>5000</v>
      </c>
      <c r="H3484" s="92">
        <v>5300</v>
      </c>
      <c r="I3484" s="92">
        <v>531</v>
      </c>
      <c r="J3484" s="93">
        <v>224</v>
      </c>
      <c r="K3484" s="331" t="s">
        <v>1766</v>
      </c>
      <c r="L3484" s="95">
        <v>0</v>
      </c>
      <c r="M3484" s="95">
        <v>0</v>
      </c>
      <c r="N3484" s="95">
        <f t="shared" si="2142"/>
        <v>0</v>
      </c>
      <c r="O3484" s="95">
        <v>0</v>
      </c>
      <c r="P3484" s="95">
        <v>0</v>
      </c>
      <c r="Q3484" s="95">
        <f t="shared" si="2143"/>
        <v>0</v>
      </c>
      <c r="R3484" s="95">
        <f t="shared" si="2144"/>
        <v>0</v>
      </c>
      <c r="S3484" s="96" t="s">
        <v>95</v>
      </c>
      <c r="T3484" s="97"/>
      <c r="U3484" s="98"/>
      <c r="V3484" s="137" t="s">
        <v>174</v>
      </c>
      <c r="W3484" s="1"/>
      <c r="X3484" s="1"/>
      <c r="Y3484" s="1">
        <f t="shared" si="2123"/>
        <v>0</v>
      </c>
      <c r="Z3484" s="1"/>
      <c r="AA3484" s="1"/>
      <c r="AB3484" s="1">
        <f t="shared" si="2124"/>
        <v>0</v>
      </c>
      <c r="AC3484" s="1">
        <f t="shared" si="2125"/>
        <v>0</v>
      </c>
      <c r="AD3484" s="1"/>
      <c r="AE3484" s="1"/>
      <c r="AF3484" s="1">
        <f t="shared" si="2126"/>
        <v>0</v>
      </c>
      <c r="AG3484" s="1"/>
      <c r="AH3484" s="1"/>
      <c r="AI3484" s="1">
        <f t="shared" si="2127"/>
        <v>0</v>
      </c>
      <c r="AJ3484" s="102">
        <f t="shared" si="2128"/>
        <v>0</v>
      </c>
      <c r="AM3484" s="102">
        <f t="shared" si="2129"/>
        <v>0</v>
      </c>
      <c r="AP3484" s="102">
        <f t="shared" si="2130"/>
        <v>0</v>
      </c>
      <c r="AQ3484" s="102">
        <f t="shared" si="2131"/>
        <v>0</v>
      </c>
      <c r="AT3484" s="102">
        <f t="shared" si="2132"/>
        <v>0</v>
      </c>
      <c r="AW3484" s="102">
        <f t="shared" si="2133"/>
        <v>0</v>
      </c>
      <c r="AX3484" s="102">
        <f t="shared" si="2134"/>
        <v>0</v>
      </c>
      <c r="AY3484" s="102">
        <f t="shared" si="2135"/>
        <v>0</v>
      </c>
      <c r="AZ3484" s="102">
        <f t="shared" si="2136"/>
        <v>0</v>
      </c>
      <c r="BA3484" s="102">
        <f t="shared" si="2137"/>
        <v>0</v>
      </c>
      <c r="BB3484" s="102">
        <f t="shared" si="2138"/>
        <v>0</v>
      </c>
      <c r="BC3484" s="102">
        <f t="shared" si="2139"/>
        <v>0</v>
      </c>
      <c r="BD3484" s="102">
        <f t="shared" si="2140"/>
        <v>0</v>
      </c>
      <c r="BE3484" s="102">
        <f t="shared" si="2141"/>
        <v>0</v>
      </c>
    </row>
    <row r="3485" spans="1:57" s="102" customFormat="1" ht="27.75" hidden="1" customHeight="1">
      <c r="A3485" s="1"/>
      <c r="B3485" s="90">
        <v>2017</v>
      </c>
      <c r="C3485" s="91">
        <v>8321</v>
      </c>
      <c r="D3485" s="91">
        <v>3</v>
      </c>
      <c r="E3485" s="92">
        <v>6</v>
      </c>
      <c r="F3485" s="92">
        <v>0</v>
      </c>
      <c r="G3485" s="92">
        <v>5000</v>
      </c>
      <c r="H3485" s="92">
        <v>5300</v>
      </c>
      <c r="I3485" s="92">
        <v>531</v>
      </c>
      <c r="J3485" s="93">
        <v>225</v>
      </c>
      <c r="K3485" s="331" t="s">
        <v>1767</v>
      </c>
      <c r="L3485" s="95">
        <v>0</v>
      </c>
      <c r="M3485" s="95">
        <v>0</v>
      </c>
      <c r="N3485" s="95">
        <f t="shared" si="2142"/>
        <v>0</v>
      </c>
      <c r="O3485" s="95">
        <v>0</v>
      </c>
      <c r="P3485" s="95">
        <v>0</v>
      </c>
      <c r="Q3485" s="95">
        <f t="shared" si="2143"/>
        <v>0</v>
      </c>
      <c r="R3485" s="95">
        <f t="shared" si="2144"/>
        <v>0</v>
      </c>
      <c r="S3485" s="96" t="s">
        <v>95</v>
      </c>
      <c r="T3485" s="97"/>
      <c r="U3485" s="98"/>
      <c r="V3485" s="137" t="s">
        <v>174</v>
      </c>
      <c r="W3485" s="1"/>
      <c r="X3485" s="1"/>
      <c r="Y3485" s="1">
        <f t="shared" si="2123"/>
        <v>0</v>
      </c>
      <c r="Z3485" s="1"/>
      <c r="AA3485" s="1"/>
      <c r="AB3485" s="1">
        <f t="shared" si="2124"/>
        <v>0</v>
      </c>
      <c r="AC3485" s="1">
        <f t="shared" si="2125"/>
        <v>0</v>
      </c>
      <c r="AD3485" s="1"/>
      <c r="AE3485" s="1"/>
      <c r="AF3485" s="1">
        <f t="shared" si="2126"/>
        <v>0</v>
      </c>
      <c r="AG3485" s="1"/>
      <c r="AH3485" s="1"/>
      <c r="AI3485" s="1">
        <f t="shared" si="2127"/>
        <v>0</v>
      </c>
      <c r="AJ3485" s="102">
        <f t="shared" si="2128"/>
        <v>0</v>
      </c>
      <c r="AM3485" s="102">
        <f t="shared" si="2129"/>
        <v>0</v>
      </c>
      <c r="AP3485" s="102">
        <f t="shared" si="2130"/>
        <v>0</v>
      </c>
      <c r="AQ3485" s="102">
        <f t="shared" si="2131"/>
        <v>0</v>
      </c>
      <c r="AT3485" s="102">
        <f t="shared" si="2132"/>
        <v>0</v>
      </c>
      <c r="AW3485" s="102">
        <f t="shared" si="2133"/>
        <v>0</v>
      </c>
      <c r="AX3485" s="102">
        <f t="shared" si="2134"/>
        <v>0</v>
      </c>
      <c r="AY3485" s="102">
        <f t="shared" si="2135"/>
        <v>0</v>
      </c>
      <c r="AZ3485" s="102">
        <f t="shared" si="2136"/>
        <v>0</v>
      </c>
      <c r="BA3485" s="102">
        <f t="shared" si="2137"/>
        <v>0</v>
      </c>
      <c r="BB3485" s="102">
        <f t="shared" si="2138"/>
        <v>0</v>
      </c>
      <c r="BC3485" s="102">
        <f t="shared" si="2139"/>
        <v>0</v>
      </c>
      <c r="BD3485" s="102">
        <f t="shared" si="2140"/>
        <v>0</v>
      </c>
      <c r="BE3485" s="102">
        <f t="shared" si="2141"/>
        <v>0</v>
      </c>
    </row>
    <row r="3486" spans="1:57" s="102" customFormat="1" ht="27.75" hidden="1" customHeight="1">
      <c r="A3486" s="1"/>
      <c r="B3486" s="90">
        <v>2017</v>
      </c>
      <c r="C3486" s="91">
        <v>8321</v>
      </c>
      <c r="D3486" s="91">
        <v>3</v>
      </c>
      <c r="E3486" s="92">
        <v>6</v>
      </c>
      <c r="F3486" s="92">
        <v>0</v>
      </c>
      <c r="G3486" s="92">
        <v>5000</v>
      </c>
      <c r="H3486" s="92">
        <v>5300</v>
      </c>
      <c r="I3486" s="92">
        <v>531</v>
      </c>
      <c r="J3486" s="93">
        <v>226</v>
      </c>
      <c r="K3486" s="331" t="s">
        <v>1768</v>
      </c>
      <c r="L3486" s="95">
        <v>0</v>
      </c>
      <c r="M3486" s="95">
        <v>0</v>
      </c>
      <c r="N3486" s="95">
        <f t="shared" si="2142"/>
        <v>0</v>
      </c>
      <c r="O3486" s="95">
        <v>0</v>
      </c>
      <c r="P3486" s="95">
        <v>0</v>
      </c>
      <c r="Q3486" s="95">
        <f t="shared" si="2143"/>
        <v>0</v>
      </c>
      <c r="R3486" s="95">
        <f t="shared" si="2144"/>
        <v>0</v>
      </c>
      <c r="S3486" s="96" t="s">
        <v>95</v>
      </c>
      <c r="T3486" s="97"/>
      <c r="U3486" s="98"/>
      <c r="V3486" s="137" t="s">
        <v>174</v>
      </c>
      <c r="W3486" s="1"/>
      <c r="X3486" s="1"/>
      <c r="Y3486" s="1">
        <f t="shared" si="2123"/>
        <v>0</v>
      </c>
      <c r="Z3486" s="1"/>
      <c r="AA3486" s="1"/>
      <c r="AB3486" s="1">
        <f t="shared" si="2124"/>
        <v>0</v>
      </c>
      <c r="AC3486" s="1">
        <f t="shared" si="2125"/>
        <v>0</v>
      </c>
      <c r="AD3486" s="1"/>
      <c r="AE3486" s="1"/>
      <c r="AF3486" s="1">
        <f t="shared" si="2126"/>
        <v>0</v>
      </c>
      <c r="AG3486" s="1"/>
      <c r="AH3486" s="1"/>
      <c r="AI3486" s="1">
        <f t="shared" si="2127"/>
        <v>0</v>
      </c>
      <c r="AJ3486" s="102">
        <f t="shared" si="2128"/>
        <v>0</v>
      </c>
      <c r="AM3486" s="102">
        <f t="shared" si="2129"/>
        <v>0</v>
      </c>
      <c r="AP3486" s="102">
        <f t="shared" si="2130"/>
        <v>0</v>
      </c>
      <c r="AQ3486" s="102">
        <f t="shared" si="2131"/>
        <v>0</v>
      </c>
      <c r="AT3486" s="102">
        <f t="shared" si="2132"/>
        <v>0</v>
      </c>
      <c r="AW3486" s="102">
        <f t="shared" si="2133"/>
        <v>0</v>
      </c>
      <c r="AX3486" s="102">
        <f t="shared" si="2134"/>
        <v>0</v>
      </c>
      <c r="AY3486" s="102">
        <f t="shared" si="2135"/>
        <v>0</v>
      </c>
      <c r="AZ3486" s="102">
        <f t="shared" si="2136"/>
        <v>0</v>
      </c>
      <c r="BA3486" s="102">
        <f t="shared" si="2137"/>
        <v>0</v>
      </c>
      <c r="BB3486" s="102">
        <f t="shared" si="2138"/>
        <v>0</v>
      </c>
      <c r="BC3486" s="102">
        <f t="shared" si="2139"/>
        <v>0</v>
      </c>
      <c r="BD3486" s="102">
        <f t="shared" si="2140"/>
        <v>0</v>
      </c>
      <c r="BE3486" s="102">
        <f t="shared" si="2141"/>
        <v>0</v>
      </c>
    </row>
    <row r="3487" spans="1:57" s="102" customFormat="1" ht="27.75" hidden="1">
      <c r="A3487" s="1"/>
      <c r="B3487" s="90">
        <v>2017</v>
      </c>
      <c r="C3487" s="91">
        <v>8321</v>
      </c>
      <c r="D3487" s="91">
        <v>3</v>
      </c>
      <c r="E3487" s="92">
        <v>6</v>
      </c>
      <c r="F3487" s="92">
        <v>0</v>
      </c>
      <c r="G3487" s="92">
        <v>5000</v>
      </c>
      <c r="H3487" s="92">
        <v>5300</v>
      </c>
      <c r="I3487" s="92">
        <v>531</v>
      </c>
      <c r="J3487" s="93">
        <v>227</v>
      </c>
      <c r="K3487" s="331" t="s">
        <v>1769</v>
      </c>
      <c r="L3487" s="95">
        <v>0</v>
      </c>
      <c r="M3487" s="95">
        <v>0</v>
      </c>
      <c r="N3487" s="95">
        <f t="shared" si="2142"/>
        <v>0</v>
      </c>
      <c r="O3487" s="95">
        <v>0</v>
      </c>
      <c r="P3487" s="95">
        <v>0</v>
      </c>
      <c r="Q3487" s="95">
        <f t="shared" si="2143"/>
        <v>0</v>
      </c>
      <c r="R3487" s="95">
        <f t="shared" si="2144"/>
        <v>0</v>
      </c>
      <c r="S3487" s="96" t="s">
        <v>95</v>
      </c>
      <c r="T3487" s="97"/>
      <c r="U3487" s="98"/>
      <c r="V3487" s="137" t="s">
        <v>174</v>
      </c>
      <c r="W3487" s="1"/>
      <c r="X3487" s="1"/>
      <c r="Y3487" s="1">
        <f t="shared" si="2123"/>
        <v>0</v>
      </c>
      <c r="Z3487" s="1"/>
      <c r="AA3487" s="1"/>
      <c r="AB3487" s="1">
        <f t="shared" si="2124"/>
        <v>0</v>
      </c>
      <c r="AC3487" s="1">
        <f t="shared" si="2125"/>
        <v>0</v>
      </c>
      <c r="AD3487" s="1"/>
      <c r="AE3487" s="1"/>
      <c r="AF3487" s="1">
        <f t="shared" si="2126"/>
        <v>0</v>
      </c>
      <c r="AG3487" s="1"/>
      <c r="AH3487" s="1"/>
      <c r="AI3487" s="1">
        <f t="shared" si="2127"/>
        <v>0</v>
      </c>
      <c r="AJ3487" s="102">
        <f t="shared" si="2128"/>
        <v>0</v>
      </c>
      <c r="AM3487" s="102">
        <f t="shared" si="2129"/>
        <v>0</v>
      </c>
      <c r="AP3487" s="102">
        <f t="shared" si="2130"/>
        <v>0</v>
      </c>
      <c r="AQ3487" s="102">
        <f t="shared" si="2131"/>
        <v>0</v>
      </c>
      <c r="AT3487" s="102">
        <f t="shared" si="2132"/>
        <v>0</v>
      </c>
      <c r="AW3487" s="102">
        <f t="shared" si="2133"/>
        <v>0</v>
      </c>
      <c r="AX3487" s="102">
        <f t="shared" si="2134"/>
        <v>0</v>
      </c>
      <c r="AY3487" s="102">
        <f t="shared" si="2135"/>
        <v>0</v>
      </c>
      <c r="AZ3487" s="102">
        <f t="shared" si="2136"/>
        <v>0</v>
      </c>
      <c r="BA3487" s="102">
        <f t="shared" si="2137"/>
        <v>0</v>
      </c>
      <c r="BB3487" s="102">
        <f t="shared" si="2138"/>
        <v>0</v>
      </c>
      <c r="BC3487" s="102">
        <f t="shared" si="2139"/>
        <v>0</v>
      </c>
      <c r="BD3487" s="102">
        <f t="shared" si="2140"/>
        <v>0</v>
      </c>
      <c r="BE3487" s="102">
        <f t="shared" si="2141"/>
        <v>0</v>
      </c>
    </row>
    <row r="3488" spans="1:57" s="102" customFormat="1" ht="54" hidden="1">
      <c r="A3488" s="1"/>
      <c r="B3488" s="90">
        <v>2017</v>
      </c>
      <c r="C3488" s="91">
        <v>8321</v>
      </c>
      <c r="D3488" s="91">
        <v>3</v>
      </c>
      <c r="E3488" s="92">
        <v>6</v>
      </c>
      <c r="F3488" s="92">
        <v>0</v>
      </c>
      <c r="G3488" s="92">
        <v>5000</v>
      </c>
      <c r="H3488" s="92">
        <v>5300</v>
      </c>
      <c r="I3488" s="92">
        <v>531</v>
      </c>
      <c r="J3488" s="93">
        <v>228</v>
      </c>
      <c r="K3488" s="331" t="s">
        <v>1770</v>
      </c>
      <c r="L3488" s="95">
        <v>0</v>
      </c>
      <c r="M3488" s="95">
        <v>0</v>
      </c>
      <c r="N3488" s="95">
        <f t="shared" si="2142"/>
        <v>0</v>
      </c>
      <c r="O3488" s="95">
        <v>0</v>
      </c>
      <c r="P3488" s="95">
        <v>0</v>
      </c>
      <c r="Q3488" s="95">
        <f t="shared" si="2143"/>
        <v>0</v>
      </c>
      <c r="R3488" s="95">
        <f t="shared" si="2144"/>
        <v>0</v>
      </c>
      <c r="S3488" s="96" t="s">
        <v>95</v>
      </c>
      <c r="T3488" s="97"/>
      <c r="U3488" s="98"/>
      <c r="V3488" s="137" t="s">
        <v>174</v>
      </c>
      <c r="W3488" s="1"/>
      <c r="X3488" s="1"/>
      <c r="Y3488" s="1">
        <f t="shared" si="2123"/>
        <v>0</v>
      </c>
      <c r="Z3488" s="1"/>
      <c r="AA3488" s="1"/>
      <c r="AB3488" s="1">
        <f t="shared" si="2124"/>
        <v>0</v>
      </c>
      <c r="AC3488" s="1">
        <f t="shared" si="2125"/>
        <v>0</v>
      </c>
      <c r="AD3488" s="1"/>
      <c r="AE3488" s="1"/>
      <c r="AF3488" s="1">
        <f t="shared" si="2126"/>
        <v>0</v>
      </c>
      <c r="AG3488" s="1"/>
      <c r="AH3488" s="1"/>
      <c r="AI3488" s="1">
        <f t="shared" si="2127"/>
        <v>0</v>
      </c>
      <c r="AJ3488" s="102">
        <f t="shared" si="2128"/>
        <v>0</v>
      </c>
      <c r="AM3488" s="102">
        <f t="shared" si="2129"/>
        <v>0</v>
      </c>
      <c r="AP3488" s="102">
        <f t="shared" si="2130"/>
        <v>0</v>
      </c>
      <c r="AQ3488" s="102">
        <f t="shared" si="2131"/>
        <v>0</v>
      </c>
      <c r="AT3488" s="102">
        <f t="shared" si="2132"/>
        <v>0</v>
      </c>
      <c r="AW3488" s="102">
        <f t="shared" si="2133"/>
        <v>0</v>
      </c>
      <c r="AX3488" s="102">
        <f t="shared" si="2134"/>
        <v>0</v>
      </c>
      <c r="AY3488" s="102">
        <f t="shared" si="2135"/>
        <v>0</v>
      </c>
      <c r="AZ3488" s="102">
        <f t="shared" si="2136"/>
        <v>0</v>
      </c>
      <c r="BA3488" s="102">
        <f t="shared" si="2137"/>
        <v>0</v>
      </c>
      <c r="BB3488" s="102">
        <f t="shared" si="2138"/>
        <v>0</v>
      </c>
      <c r="BC3488" s="102">
        <f t="shared" si="2139"/>
        <v>0</v>
      </c>
      <c r="BD3488" s="102">
        <f t="shared" si="2140"/>
        <v>0</v>
      </c>
      <c r="BE3488" s="102">
        <f t="shared" si="2141"/>
        <v>0</v>
      </c>
    </row>
    <row r="3489" spans="1:57" s="102" customFormat="1" ht="27.75" hidden="1">
      <c r="A3489" s="1"/>
      <c r="B3489" s="90">
        <v>2017</v>
      </c>
      <c r="C3489" s="91">
        <v>8321</v>
      </c>
      <c r="D3489" s="91">
        <v>3</v>
      </c>
      <c r="E3489" s="92">
        <v>6</v>
      </c>
      <c r="F3489" s="92">
        <v>0</v>
      </c>
      <c r="G3489" s="92">
        <v>5000</v>
      </c>
      <c r="H3489" s="92">
        <v>5300</v>
      </c>
      <c r="I3489" s="92">
        <v>531</v>
      </c>
      <c r="J3489" s="93">
        <v>229</v>
      </c>
      <c r="K3489" s="331" t="s">
        <v>1771</v>
      </c>
      <c r="L3489" s="95">
        <v>0</v>
      </c>
      <c r="M3489" s="95">
        <v>0</v>
      </c>
      <c r="N3489" s="95">
        <f t="shared" si="2142"/>
        <v>0</v>
      </c>
      <c r="O3489" s="95">
        <v>0</v>
      </c>
      <c r="P3489" s="95">
        <v>0</v>
      </c>
      <c r="Q3489" s="95">
        <f t="shared" si="2143"/>
        <v>0</v>
      </c>
      <c r="R3489" s="95">
        <f t="shared" si="2144"/>
        <v>0</v>
      </c>
      <c r="S3489" s="96" t="s">
        <v>95</v>
      </c>
      <c r="T3489" s="97"/>
      <c r="U3489" s="98"/>
      <c r="V3489" s="137" t="s">
        <v>174</v>
      </c>
      <c r="W3489" s="1"/>
      <c r="X3489" s="1"/>
      <c r="Y3489" s="1">
        <f t="shared" si="2123"/>
        <v>0</v>
      </c>
      <c r="Z3489" s="1"/>
      <c r="AA3489" s="1"/>
      <c r="AB3489" s="1">
        <f t="shared" si="2124"/>
        <v>0</v>
      </c>
      <c r="AC3489" s="1">
        <f t="shared" si="2125"/>
        <v>0</v>
      </c>
      <c r="AD3489" s="1"/>
      <c r="AE3489" s="1"/>
      <c r="AF3489" s="1">
        <f t="shared" si="2126"/>
        <v>0</v>
      </c>
      <c r="AG3489" s="1"/>
      <c r="AH3489" s="1"/>
      <c r="AI3489" s="1">
        <f t="shared" si="2127"/>
        <v>0</v>
      </c>
      <c r="AJ3489" s="102">
        <f t="shared" si="2128"/>
        <v>0</v>
      </c>
      <c r="AM3489" s="102">
        <f t="shared" si="2129"/>
        <v>0</v>
      </c>
      <c r="AP3489" s="102">
        <f t="shared" si="2130"/>
        <v>0</v>
      </c>
      <c r="AQ3489" s="102">
        <f t="shared" si="2131"/>
        <v>0</v>
      </c>
      <c r="AT3489" s="102">
        <f t="shared" si="2132"/>
        <v>0</v>
      </c>
      <c r="AW3489" s="102">
        <f t="shared" si="2133"/>
        <v>0</v>
      </c>
      <c r="AX3489" s="102">
        <f t="shared" si="2134"/>
        <v>0</v>
      </c>
      <c r="AY3489" s="102">
        <f t="shared" si="2135"/>
        <v>0</v>
      </c>
      <c r="AZ3489" s="102">
        <f t="shared" si="2136"/>
        <v>0</v>
      </c>
      <c r="BA3489" s="102">
        <f t="shared" si="2137"/>
        <v>0</v>
      </c>
      <c r="BB3489" s="102">
        <f t="shared" si="2138"/>
        <v>0</v>
      </c>
      <c r="BC3489" s="102">
        <f t="shared" si="2139"/>
        <v>0</v>
      </c>
      <c r="BD3489" s="102">
        <f t="shared" si="2140"/>
        <v>0</v>
      </c>
      <c r="BE3489" s="102">
        <f t="shared" si="2141"/>
        <v>0</v>
      </c>
    </row>
    <row r="3490" spans="1:57" s="102" customFormat="1" ht="27.75" hidden="1" customHeight="1">
      <c r="A3490" s="1"/>
      <c r="B3490" s="90">
        <v>2017</v>
      </c>
      <c r="C3490" s="91">
        <v>8321</v>
      </c>
      <c r="D3490" s="91">
        <v>3</v>
      </c>
      <c r="E3490" s="92">
        <v>6</v>
      </c>
      <c r="F3490" s="92">
        <v>0</v>
      </c>
      <c r="G3490" s="92">
        <v>5000</v>
      </c>
      <c r="H3490" s="92">
        <v>5300</v>
      </c>
      <c r="I3490" s="92">
        <v>531</v>
      </c>
      <c r="J3490" s="93">
        <v>230</v>
      </c>
      <c r="K3490" s="331" t="s">
        <v>1211</v>
      </c>
      <c r="L3490" s="95">
        <v>0</v>
      </c>
      <c r="M3490" s="95">
        <v>0</v>
      </c>
      <c r="N3490" s="95">
        <f t="shared" si="2142"/>
        <v>0</v>
      </c>
      <c r="O3490" s="95">
        <v>0</v>
      </c>
      <c r="P3490" s="95">
        <v>0</v>
      </c>
      <c r="Q3490" s="95">
        <f t="shared" si="2143"/>
        <v>0</v>
      </c>
      <c r="R3490" s="95">
        <f t="shared" si="2144"/>
        <v>0</v>
      </c>
      <c r="S3490" s="96" t="s">
        <v>95</v>
      </c>
      <c r="T3490" s="97"/>
      <c r="U3490" s="98"/>
      <c r="V3490" s="137" t="s">
        <v>174</v>
      </c>
      <c r="W3490" s="1"/>
      <c r="X3490" s="1"/>
      <c r="Y3490" s="1">
        <f t="shared" si="2123"/>
        <v>0</v>
      </c>
      <c r="Z3490" s="1"/>
      <c r="AA3490" s="1"/>
      <c r="AB3490" s="1">
        <f t="shared" si="2124"/>
        <v>0</v>
      </c>
      <c r="AC3490" s="1">
        <f t="shared" si="2125"/>
        <v>0</v>
      </c>
      <c r="AD3490" s="1"/>
      <c r="AE3490" s="1"/>
      <c r="AF3490" s="1">
        <f t="shared" si="2126"/>
        <v>0</v>
      </c>
      <c r="AG3490" s="1"/>
      <c r="AH3490" s="1"/>
      <c r="AI3490" s="1">
        <f t="shared" si="2127"/>
        <v>0</v>
      </c>
      <c r="AJ3490" s="102">
        <f t="shared" si="2128"/>
        <v>0</v>
      </c>
      <c r="AM3490" s="102">
        <f t="shared" si="2129"/>
        <v>0</v>
      </c>
      <c r="AP3490" s="102">
        <f t="shared" si="2130"/>
        <v>0</v>
      </c>
      <c r="AQ3490" s="102">
        <f t="shared" si="2131"/>
        <v>0</v>
      </c>
      <c r="AT3490" s="102">
        <f t="shared" si="2132"/>
        <v>0</v>
      </c>
      <c r="AW3490" s="102">
        <f t="shared" si="2133"/>
        <v>0</v>
      </c>
      <c r="AX3490" s="102">
        <f t="shared" si="2134"/>
        <v>0</v>
      </c>
      <c r="AY3490" s="102">
        <f t="shared" si="2135"/>
        <v>0</v>
      </c>
      <c r="AZ3490" s="102">
        <f t="shared" si="2136"/>
        <v>0</v>
      </c>
      <c r="BA3490" s="102">
        <f t="shared" si="2137"/>
        <v>0</v>
      </c>
      <c r="BB3490" s="102">
        <f t="shared" si="2138"/>
        <v>0</v>
      </c>
      <c r="BC3490" s="102">
        <f t="shared" si="2139"/>
        <v>0</v>
      </c>
      <c r="BD3490" s="102">
        <f t="shared" si="2140"/>
        <v>0</v>
      </c>
      <c r="BE3490" s="102">
        <f t="shared" si="2141"/>
        <v>0</v>
      </c>
    </row>
    <row r="3491" spans="1:57" s="102" customFormat="1" ht="27.75" hidden="1">
      <c r="A3491" s="1"/>
      <c r="B3491" s="90">
        <v>2017</v>
      </c>
      <c r="C3491" s="91">
        <v>8321</v>
      </c>
      <c r="D3491" s="91">
        <v>3</v>
      </c>
      <c r="E3491" s="92">
        <v>6</v>
      </c>
      <c r="F3491" s="92">
        <v>0</v>
      </c>
      <c r="G3491" s="92">
        <v>5000</v>
      </c>
      <c r="H3491" s="92">
        <v>5300</v>
      </c>
      <c r="I3491" s="92">
        <v>531</v>
      </c>
      <c r="J3491" s="93">
        <v>231</v>
      </c>
      <c r="K3491" s="331" t="s">
        <v>1211</v>
      </c>
      <c r="L3491" s="95">
        <v>0</v>
      </c>
      <c r="M3491" s="95">
        <v>0</v>
      </c>
      <c r="N3491" s="95">
        <f t="shared" si="2142"/>
        <v>0</v>
      </c>
      <c r="O3491" s="95">
        <v>0</v>
      </c>
      <c r="P3491" s="95">
        <v>0</v>
      </c>
      <c r="Q3491" s="95">
        <f t="shared" si="2143"/>
        <v>0</v>
      </c>
      <c r="R3491" s="95">
        <f t="shared" si="2144"/>
        <v>0</v>
      </c>
      <c r="S3491" s="96" t="s">
        <v>95</v>
      </c>
      <c r="T3491" s="97"/>
      <c r="U3491" s="98"/>
      <c r="V3491" s="137" t="s">
        <v>174</v>
      </c>
      <c r="W3491" s="1"/>
      <c r="X3491" s="1"/>
      <c r="Y3491" s="1">
        <f t="shared" si="2123"/>
        <v>0</v>
      </c>
      <c r="Z3491" s="1"/>
      <c r="AA3491" s="1"/>
      <c r="AB3491" s="1">
        <f t="shared" si="2124"/>
        <v>0</v>
      </c>
      <c r="AC3491" s="1">
        <f t="shared" si="2125"/>
        <v>0</v>
      </c>
      <c r="AD3491" s="1"/>
      <c r="AE3491" s="1"/>
      <c r="AF3491" s="1">
        <f t="shared" si="2126"/>
        <v>0</v>
      </c>
      <c r="AG3491" s="1"/>
      <c r="AH3491" s="1"/>
      <c r="AI3491" s="1">
        <f t="shared" si="2127"/>
        <v>0</v>
      </c>
      <c r="AJ3491" s="102">
        <f t="shared" si="2128"/>
        <v>0</v>
      </c>
      <c r="AM3491" s="102">
        <f t="shared" si="2129"/>
        <v>0</v>
      </c>
      <c r="AP3491" s="102">
        <f t="shared" si="2130"/>
        <v>0</v>
      </c>
      <c r="AQ3491" s="102">
        <f t="shared" si="2131"/>
        <v>0</v>
      </c>
      <c r="AT3491" s="102">
        <f t="shared" si="2132"/>
        <v>0</v>
      </c>
      <c r="AW3491" s="102">
        <f t="shared" si="2133"/>
        <v>0</v>
      </c>
      <c r="AX3491" s="102">
        <f t="shared" si="2134"/>
        <v>0</v>
      </c>
      <c r="AY3491" s="102">
        <f t="shared" si="2135"/>
        <v>0</v>
      </c>
      <c r="AZ3491" s="102">
        <f t="shared" si="2136"/>
        <v>0</v>
      </c>
      <c r="BA3491" s="102">
        <f t="shared" si="2137"/>
        <v>0</v>
      </c>
      <c r="BB3491" s="102">
        <f t="shared" si="2138"/>
        <v>0</v>
      </c>
      <c r="BC3491" s="102">
        <f t="shared" si="2139"/>
        <v>0</v>
      </c>
      <c r="BD3491" s="102">
        <f t="shared" si="2140"/>
        <v>0</v>
      </c>
      <c r="BE3491" s="102">
        <f t="shared" si="2141"/>
        <v>0</v>
      </c>
    </row>
    <row r="3492" spans="1:57" s="102" customFormat="1" ht="27.75" hidden="1" customHeight="1">
      <c r="A3492" s="1"/>
      <c r="B3492" s="90">
        <v>2017</v>
      </c>
      <c r="C3492" s="91">
        <v>8321</v>
      </c>
      <c r="D3492" s="91">
        <v>3</v>
      </c>
      <c r="E3492" s="92">
        <v>6</v>
      </c>
      <c r="F3492" s="92">
        <v>0</v>
      </c>
      <c r="G3492" s="92">
        <v>5000</v>
      </c>
      <c r="H3492" s="92">
        <v>5300</v>
      </c>
      <c r="I3492" s="92">
        <v>531</v>
      </c>
      <c r="J3492" s="93">
        <v>232</v>
      </c>
      <c r="K3492" s="331" t="s">
        <v>1772</v>
      </c>
      <c r="L3492" s="95">
        <v>0</v>
      </c>
      <c r="M3492" s="95">
        <v>0</v>
      </c>
      <c r="N3492" s="95">
        <f t="shared" si="2142"/>
        <v>0</v>
      </c>
      <c r="O3492" s="95">
        <v>0</v>
      </c>
      <c r="P3492" s="95">
        <v>0</v>
      </c>
      <c r="Q3492" s="95">
        <f t="shared" si="2143"/>
        <v>0</v>
      </c>
      <c r="R3492" s="95">
        <f t="shared" si="2144"/>
        <v>0</v>
      </c>
      <c r="S3492" s="96" t="s">
        <v>95</v>
      </c>
      <c r="T3492" s="97"/>
      <c r="U3492" s="98"/>
      <c r="V3492" s="137" t="s">
        <v>174</v>
      </c>
      <c r="W3492" s="1"/>
      <c r="X3492" s="1"/>
      <c r="Y3492" s="1">
        <f t="shared" si="2123"/>
        <v>0</v>
      </c>
      <c r="Z3492" s="1"/>
      <c r="AA3492" s="1"/>
      <c r="AB3492" s="1">
        <f t="shared" si="2124"/>
        <v>0</v>
      </c>
      <c r="AC3492" s="1">
        <f t="shared" si="2125"/>
        <v>0</v>
      </c>
      <c r="AD3492" s="1"/>
      <c r="AE3492" s="1"/>
      <c r="AF3492" s="1">
        <f t="shared" si="2126"/>
        <v>0</v>
      </c>
      <c r="AG3492" s="1"/>
      <c r="AH3492" s="1"/>
      <c r="AI3492" s="1">
        <f t="shared" si="2127"/>
        <v>0</v>
      </c>
      <c r="AJ3492" s="102">
        <f t="shared" si="2128"/>
        <v>0</v>
      </c>
      <c r="AM3492" s="102">
        <f t="shared" si="2129"/>
        <v>0</v>
      </c>
      <c r="AP3492" s="102">
        <f t="shared" si="2130"/>
        <v>0</v>
      </c>
      <c r="AQ3492" s="102">
        <f t="shared" si="2131"/>
        <v>0</v>
      </c>
      <c r="AT3492" s="102">
        <f t="shared" si="2132"/>
        <v>0</v>
      </c>
      <c r="AW3492" s="102">
        <f t="shared" si="2133"/>
        <v>0</v>
      </c>
      <c r="AX3492" s="102">
        <f t="shared" si="2134"/>
        <v>0</v>
      </c>
      <c r="AY3492" s="102">
        <f t="shared" si="2135"/>
        <v>0</v>
      </c>
      <c r="AZ3492" s="102">
        <f t="shared" si="2136"/>
        <v>0</v>
      </c>
      <c r="BA3492" s="102">
        <f t="shared" si="2137"/>
        <v>0</v>
      </c>
      <c r="BB3492" s="102">
        <f t="shared" si="2138"/>
        <v>0</v>
      </c>
      <c r="BC3492" s="102">
        <f t="shared" si="2139"/>
        <v>0</v>
      </c>
      <c r="BD3492" s="102">
        <f t="shared" si="2140"/>
        <v>0</v>
      </c>
      <c r="BE3492" s="102">
        <f t="shared" si="2141"/>
        <v>0</v>
      </c>
    </row>
    <row r="3493" spans="1:57" s="102" customFormat="1" ht="27.75" hidden="1">
      <c r="A3493" s="1"/>
      <c r="B3493" s="90">
        <v>2017</v>
      </c>
      <c r="C3493" s="91">
        <v>8321</v>
      </c>
      <c r="D3493" s="91">
        <v>3</v>
      </c>
      <c r="E3493" s="92">
        <v>6</v>
      </c>
      <c r="F3493" s="92">
        <v>0</v>
      </c>
      <c r="G3493" s="92">
        <v>5000</v>
      </c>
      <c r="H3493" s="92">
        <v>5300</v>
      </c>
      <c r="I3493" s="92">
        <v>531</v>
      </c>
      <c r="J3493" s="93">
        <v>233</v>
      </c>
      <c r="K3493" s="331" t="s">
        <v>1773</v>
      </c>
      <c r="L3493" s="95">
        <v>0</v>
      </c>
      <c r="M3493" s="95">
        <v>0</v>
      </c>
      <c r="N3493" s="95">
        <f t="shared" si="2142"/>
        <v>0</v>
      </c>
      <c r="O3493" s="95">
        <v>0</v>
      </c>
      <c r="P3493" s="95">
        <v>0</v>
      </c>
      <c r="Q3493" s="95">
        <f t="shared" si="2143"/>
        <v>0</v>
      </c>
      <c r="R3493" s="95">
        <f t="shared" si="2144"/>
        <v>0</v>
      </c>
      <c r="S3493" s="96" t="s">
        <v>95</v>
      </c>
      <c r="T3493" s="97"/>
      <c r="U3493" s="98"/>
      <c r="V3493" s="137" t="s">
        <v>174</v>
      </c>
      <c r="W3493" s="1"/>
      <c r="X3493" s="1"/>
      <c r="Y3493" s="1">
        <f t="shared" si="2123"/>
        <v>0</v>
      </c>
      <c r="Z3493" s="1"/>
      <c r="AA3493" s="1"/>
      <c r="AB3493" s="1">
        <f t="shared" si="2124"/>
        <v>0</v>
      </c>
      <c r="AC3493" s="1">
        <f t="shared" si="2125"/>
        <v>0</v>
      </c>
      <c r="AD3493" s="1"/>
      <c r="AE3493" s="1"/>
      <c r="AF3493" s="1">
        <f t="shared" si="2126"/>
        <v>0</v>
      </c>
      <c r="AG3493" s="1"/>
      <c r="AH3493" s="1"/>
      <c r="AI3493" s="1">
        <f t="shared" si="2127"/>
        <v>0</v>
      </c>
      <c r="AJ3493" s="102">
        <f t="shared" si="2128"/>
        <v>0</v>
      </c>
      <c r="AM3493" s="102">
        <f t="shared" si="2129"/>
        <v>0</v>
      </c>
      <c r="AP3493" s="102">
        <f t="shared" si="2130"/>
        <v>0</v>
      </c>
      <c r="AQ3493" s="102">
        <f t="shared" si="2131"/>
        <v>0</v>
      </c>
      <c r="AT3493" s="102">
        <f t="shared" si="2132"/>
        <v>0</v>
      </c>
      <c r="AW3493" s="102">
        <f t="shared" si="2133"/>
        <v>0</v>
      </c>
      <c r="AX3493" s="102">
        <f t="shared" si="2134"/>
        <v>0</v>
      </c>
      <c r="AY3493" s="102">
        <f t="shared" si="2135"/>
        <v>0</v>
      </c>
      <c r="AZ3493" s="102">
        <f t="shared" si="2136"/>
        <v>0</v>
      </c>
      <c r="BA3493" s="102">
        <f t="shared" si="2137"/>
        <v>0</v>
      </c>
      <c r="BB3493" s="102">
        <f t="shared" si="2138"/>
        <v>0</v>
      </c>
      <c r="BC3493" s="102">
        <f t="shared" si="2139"/>
        <v>0</v>
      </c>
      <c r="BD3493" s="102">
        <f t="shared" si="2140"/>
        <v>0</v>
      </c>
      <c r="BE3493" s="102">
        <f t="shared" si="2141"/>
        <v>0</v>
      </c>
    </row>
    <row r="3494" spans="1:57" s="102" customFormat="1" ht="27.75" hidden="1" customHeight="1">
      <c r="A3494" s="1"/>
      <c r="B3494" s="90">
        <v>2017</v>
      </c>
      <c r="C3494" s="91">
        <v>8321</v>
      </c>
      <c r="D3494" s="91">
        <v>3</v>
      </c>
      <c r="E3494" s="92">
        <v>6</v>
      </c>
      <c r="F3494" s="92">
        <v>0</v>
      </c>
      <c r="G3494" s="92">
        <v>5000</v>
      </c>
      <c r="H3494" s="92">
        <v>5300</v>
      </c>
      <c r="I3494" s="92">
        <v>531</v>
      </c>
      <c r="J3494" s="93">
        <v>234</v>
      </c>
      <c r="K3494" s="331" t="s">
        <v>1774</v>
      </c>
      <c r="L3494" s="95">
        <v>0</v>
      </c>
      <c r="M3494" s="95">
        <v>0</v>
      </c>
      <c r="N3494" s="95">
        <f t="shared" si="2142"/>
        <v>0</v>
      </c>
      <c r="O3494" s="95">
        <v>0</v>
      </c>
      <c r="P3494" s="95">
        <v>0</v>
      </c>
      <c r="Q3494" s="95">
        <f t="shared" si="2143"/>
        <v>0</v>
      </c>
      <c r="R3494" s="95">
        <f t="shared" si="2144"/>
        <v>0</v>
      </c>
      <c r="S3494" s="96" t="s">
        <v>95</v>
      </c>
      <c r="T3494" s="97"/>
      <c r="U3494" s="98"/>
      <c r="V3494" s="137" t="s">
        <v>174</v>
      </c>
      <c r="W3494" s="1"/>
      <c r="X3494" s="1"/>
      <c r="Y3494" s="1">
        <f t="shared" si="2123"/>
        <v>0</v>
      </c>
      <c r="Z3494" s="1"/>
      <c r="AA3494" s="1"/>
      <c r="AB3494" s="1">
        <f t="shared" si="2124"/>
        <v>0</v>
      </c>
      <c r="AC3494" s="1">
        <f t="shared" si="2125"/>
        <v>0</v>
      </c>
      <c r="AD3494" s="1"/>
      <c r="AE3494" s="1"/>
      <c r="AF3494" s="1">
        <f t="shared" si="2126"/>
        <v>0</v>
      </c>
      <c r="AG3494" s="1"/>
      <c r="AH3494" s="1"/>
      <c r="AI3494" s="1">
        <f t="shared" si="2127"/>
        <v>0</v>
      </c>
      <c r="AJ3494" s="102">
        <f t="shared" si="2128"/>
        <v>0</v>
      </c>
      <c r="AM3494" s="102">
        <f t="shared" si="2129"/>
        <v>0</v>
      </c>
      <c r="AP3494" s="102">
        <f t="shared" si="2130"/>
        <v>0</v>
      </c>
      <c r="AQ3494" s="102">
        <f t="shared" si="2131"/>
        <v>0</v>
      </c>
      <c r="AT3494" s="102">
        <f t="shared" si="2132"/>
        <v>0</v>
      </c>
      <c r="AW3494" s="102">
        <f t="shared" si="2133"/>
        <v>0</v>
      </c>
      <c r="AX3494" s="102">
        <f t="shared" si="2134"/>
        <v>0</v>
      </c>
      <c r="AY3494" s="102">
        <f t="shared" si="2135"/>
        <v>0</v>
      </c>
      <c r="AZ3494" s="102">
        <f t="shared" si="2136"/>
        <v>0</v>
      </c>
      <c r="BA3494" s="102">
        <f t="shared" si="2137"/>
        <v>0</v>
      </c>
      <c r="BB3494" s="102">
        <f t="shared" si="2138"/>
        <v>0</v>
      </c>
      <c r="BC3494" s="102">
        <f t="shared" si="2139"/>
        <v>0</v>
      </c>
      <c r="BD3494" s="102">
        <f t="shared" si="2140"/>
        <v>0</v>
      </c>
      <c r="BE3494" s="102">
        <f t="shared" si="2141"/>
        <v>0</v>
      </c>
    </row>
    <row r="3495" spans="1:57" s="102" customFormat="1" ht="27.75" hidden="1">
      <c r="A3495" s="1"/>
      <c r="B3495" s="90">
        <v>2017</v>
      </c>
      <c r="C3495" s="91">
        <v>8321</v>
      </c>
      <c r="D3495" s="91">
        <v>3</v>
      </c>
      <c r="E3495" s="92">
        <v>6</v>
      </c>
      <c r="F3495" s="92">
        <v>0</v>
      </c>
      <c r="G3495" s="92">
        <v>5000</v>
      </c>
      <c r="H3495" s="92">
        <v>5300</v>
      </c>
      <c r="I3495" s="92">
        <v>531</v>
      </c>
      <c r="J3495" s="93">
        <v>235</v>
      </c>
      <c r="K3495" s="331" t="s">
        <v>1775</v>
      </c>
      <c r="L3495" s="95">
        <v>0</v>
      </c>
      <c r="M3495" s="95">
        <v>0</v>
      </c>
      <c r="N3495" s="95">
        <f t="shared" si="2142"/>
        <v>0</v>
      </c>
      <c r="O3495" s="95">
        <v>0</v>
      </c>
      <c r="P3495" s="95">
        <v>0</v>
      </c>
      <c r="Q3495" s="95">
        <f t="shared" si="2143"/>
        <v>0</v>
      </c>
      <c r="R3495" s="95">
        <f t="shared" si="2144"/>
        <v>0</v>
      </c>
      <c r="S3495" s="96" t="s">
        <v>95</v>
      </c>
      <c r="T3495" s="97"/>
      <c r="U3495" s="98"/>
      <c r="V3495" s="137" t="s">
        <v>174</v>
      </c>
      <c r="W3495" s="1"/>
      <c r="X3495" s="1"/>
      <c r="Y3495" s="1">
        <f t="shared" si="2123"/>
        <v>0</v>
      </c>
      <c r="Z3495" s="1"/>
      <c r="AA3495" s="1"/>
      <c r="AB3495" s="1">
        <f t="shared" si="2124"/>
        <v>0</v>
      </c>
      <c r="AC3495" s="1">
        <f t="shared" si="2125"/>
        <v>0</v>
      </c>
      <c r="AD3495" s="1"/>
      <c r="AE3495" s="1"/>
      <c r="AF3495" s="1">
        <f t="shared" si="2126"/>
        <v>0</v>
      </c>
      <c r="AG3495" s="1"/>
      <c r="AH3495" s="1"/>
      <c r="AI3495" s="1">
        <f t="shared" si="2127"/>
        <v>0</v>
      </c>
      <c r="AJ3495" s="102">
        <f t="shared" si="2128"/>
        <v>0</v>
      </c>
      <c r="AM3495" s="102">
        <f t="shared" si="2129"/>
        <v>0</v>
      </c>
      <c r="AP3495" s="102">
        <f t="shared" si="2130"/>
        <v>0</v>
      </c>
      <c r="AQ3495" s="102">
        <f t="shared" si="2131"/>
        <v>0</v>
      </c>
      <c r="AT3495" s="102">
        <f t="shared" si="2132"/>
        <v>0</v>
      </c>
      <c r="AW3495" s="102">
        <f t="shared" si="2133"/>
        <v>0</v>
      </c>
      <c r="AX3495" s="102">
        <f t="shared" si="2134"/>
        <v>0</v>
      </c>
      <c r="AY3495" s="102">
        <f t="shared" si="2135"/>
        <v>0</v>
      </c>
      <c r="AZ3495" s="102">
        <f t="shared" si="2136"/>
        <v>0</v>
      </c>
      <c r="BA3495" s="102">
        <f t="shared" si="2137"/>
        <v>0</v>
      </c>
      <c r="BB3495" s="102">
        <f t="shared" si="2138"/>
        <v>0</v>
      </c>
      <c r="BC3495" s="102">
        <f t="shared" si="2139"/>
        <v>0</v>
      </c>
      <c r="BD3495" s="102">
        <f t="shared" si="2140"/>
        <v>0</v>
      </c>
      <c r="BE3495" s="102">
        <f t="shared" si="2141"/>
        <v>0</v>
      </c>
    </row>
    <row r="3496" spans="1:57" s="102" customFormat="1" ht="27.75" hidden="1" customHeight="1">
      <c r="A3496" s="1"/>
      <c r="B3496" s="90">
        <v>2017</v>
      </c>
      <c r="C3496" s="91">
        <v>8321</v>
      </c>
      <c r="D3496" s="91">
        <v>3</v>
      </c>
      <c r="E3496" s="92">
        <v>6</v>
      </c>
      <c r="F3496" s="92">
        <v>0</v>
      </c>
      <c r="G3496" s="92">
        <v>5000</v>
      </c>
      <c r="H3496" s="92">
        <v>5300</v>
      </c>
      <c r="I3496" s="92">
        <v>531</v>
      </c>
      <c r="J3496" s="93">
        <v>236</v>
      </c>
      <c r="K3496" s="331" t="s">
        <v>1776</v>
      </c>
      <c r="L3496" s="95">
        <v>0</v>
      </c>
      <c r="M3496" s="95">
        <v>0</v>
      </c>
      <c r="N3496" s="95">
        <f t="shared" si="2142"/>
        <v>0</v>
      </c>
      <c r="O3496" s="95">
        <v>0</v>
      </c>
      <c r="P3496" s="95">
        <v>0</v>
      </c>
      <c r="Q3496" s="95">
        <f t="shared" si="2143"/>
        <v>0</v>
      </c>
      <c r="R3496" s="95">
        <f t="shared" si="2144"/>
        <v>0</v>
      </c>
      <c r="S3496" s="96" t="s">
        <v>95</v>
      </c>
      <c r="T3496" s="97"/>
      <c r="U3496" s="98"/>
      <c r="V3496" s="137" t="s">
        <v>174</v>
      </c>
      <c r="W3496" s="1"/>
      <c r="X3496" s="1"/>
      <c r="Y3496" s="1">
        <f t="shared" si="2123"/>
        <v>0</v>
      </c>
      <c r="Z3496" s="1"/>
      <c r="AA3496" s="1"/>
      <c r="AB3496" s="1">
        <f t="shared" si="2124"/>
        <v>0</v>
      </c>
      <c r="AC3496" s="1">
        <f t="shared" si="2125"/>
        <v>0</v>
      </c>
      <c r="AD3496" s="1"/>
      <c r="AE3496" s="1"/>
      <c r="AF3496" s="1">
        <f t="shared" si="2126"/>
        <v>0</v>
      </c>
      <c r="AG3496" s="1"/>
      <c r="AH3496" s="1"/>
      <c r="AI3496" s="1">
        <f t="shared" si="2127"/>
        <v>0</v>
      </c>
      <c r="AJ3496" s="102">
        <f t="shared" si="2128"/>
        <v>0</v>
      </c>
      <c r="AM3496" s="102">
        <f t="shared" si="2129"/>
        <v>0</v>
      </c>
      <c r="AP3496" s="102">
        <f t="shared" si="2130"/>
        <v>0</v>
      </c>
      <c r="AQ3496" s="102">
        <f t="shared" si="2131"/>
        <v>0</v>
      </c>
      <c r="AT3496" s="102">
        <f t="shared" si="2132"/>
        <v>0</v>
      </c>
      <c r="AW3496" s="102">
        <f t="shared" si="2133"/>
        <v>0</v>
      </c>
      <c r="AX3496" s="102">
        <f t="shared" si="2134"/>
        <v>0</v>
      </c>
      <c r="AY3496" s="102">
        <f t="shared" si="2135"/>
        <v>0</v>
      </c>
      <c r="AZ3496" s="102">
        <f t="shared" si="2136"/>
        <v>0</v>
      </c>
      <c r="BA3496" s="102">
        <f t="shared" si="2137"/>
        <v>0</v>
      </c>
      <c r="BB3496" s="102">
        <f t="shared" si="2138"/>
        <v>0</v>
      </c>
      <c r="BC3496" s="102">
        <f t="shared" si="2139"/>
        <v>0</v>
      </c>
      <c r="BD3496" s="102">
        <f t="shared" si="2140"/>
        <v>0</v>
      </c>
      <c r="BE3496" s="102">
        <f t="shared" si="2141"/>
        <v>0</v>
      </c>
    </row>
    <row r="3497" spans="1:57" s="102" customFormat="1" ht="27.75" hidden="1" customHeight="1">
      <c r="A3497" s="1"/>
      <c r="B3497" s="90">
        <v>2017</v>
      </c>
      <c r="C3497" s="91">
        <v>8321</v>
      </c>
      <c r="D3497" s="91">
        <v>3</v>
      </c>
      <c r="E3497" s="92">
        <v>6</v>
      </c>
      <c r="F3497" s="92">
        <v>0</v>
      </c>
      <c r="G3497" s="92">
        <v>5000</v>
      </c>
      <c r="H3497" s="92">
        <v>5300</v>
      </c>
      <c r="I3497" s="92">
        <v>531</v>
      </c>
      <c r="J3497" s="93">
        <v>237</v>
      </c>
      <c r="K3497" s="331" t="s">
        <v>1777</v>
      </c>
      <c r="L3497" s="95">
        <v>0</v>
      </c>
      <c r="M3497" s="95">
        <v>0</v>
      </c>
      <c r="N3497" s="95">
        <f t="shared" si="2142"/>
        <v>0</v>
      </c>
      <c r="O3497" s="95">
        <v>0</v>
      </c>
      <c r="P3497" s="95">
        <v>0</v>
      </c>
      <c r="Q3497" s="95">
        <f t="shared" si="2143"/>
        <v>0</v>
      </c>
      <c r="R3497" s="95">
        <f t="shared" si="2144"/>
        <v>0</v>
      </c>
      <c r="S3497" s="96" t="s">
        <v>95</v>
      </c>
      <c r="T3497" s="97"/>
      <c r="U3497" s="98"/>
      <c r="V3497" s="137" t="s">
        <v>174</v>
      </c>
      <c r="W3497" s="1"/>
      <c r="X3497" s="1"/>
      <c r="Y3497" s="1">
        <f t="shared" si="2123"/>
        <v>0</v>
      </c>
      <c r="Z3497" s="1"/>
      <c r="AA3497" s="1"/>
      <c r="AB3497" s="1">
        <f t="shared" si="2124"/>
        <v>0</v>
      </c>
      <c r="AC3497" s="1">
        <f t="shared" si="2125"/>
        <v>0</v>
      </c>
      <c r="AD3497" s="1"/>
      <c r="AE3497" s="1"/>
      <c r="AF3497" s="1">
        <f t="shared" si="2126"/>
        <v>0</v>
      </c>
      <c r="AG3497" s="1"/>
      <c r="AH3497" s="1"/>
      <c r="AI3497" s="1">
        <f t="shared" si="2127"/>
        <v>0</v>
      </c>
      <c r="AJ3497" s="102">
        <f t="shared" si="2128"/>
        <v>0</v>
      </c>
      <c r="AM3497" s="102">
        <f t="shared" si="2129"/>
        <v>0</v>
      </c>
      <c r="AP3497" s="102">
        <f t="shared" si="2130"/>
        <v>0</v>
      </c>
      <c r="AQ3497" s="102">
        <f t="shared" si="2131"/>
        <v>0</v>
      </c>
      <c r="AT3497" s="102">
        <f t="shared" si="2132"/>
        <v>0</v>
      </c>
      <c r="AW3497" s="102">
        <f t="shared" si="2133"/>
        <v>0</v>
      </c>
      <c r="AX3497" s="102">
        <f t="shared" si="2134"/>
        <v>0</v>
      </c>
      <c r="AY3497" s="102">
        <f t="shared" si="2135"/>
        <v>0</v>
      </c>
      <c r="AZ3497" s="102">
        <f t="shared" si="2136"/>
        <v>0</v>
      </c>
      <c r="BA3497" s="102">
        <f t="shared" si="2137"/>
        <v>0</v>
      </c>
      <c r="BB3497" s="102">
        <f t="shared" si="2138"/>
        <v>0</v>
      </c>
      <c r="BC3497" s="102">
        <f t="shared" si="2139"/>
        <v>0</v>
      </c>
      <c r="BD3497" s="102">
        <f t="shared" si="2140"/>
        <v>0</v>
      </c>
      <c r="BE3497" s="102">
        <f t="shared" si="2141"/>
        <v>0</v>
      </c>
    </row>
    <row r="3498" spans="1:57" s="102" customFormat="1" ht="27.75" hidden="1">
      <c r="A3498" s="1"/>
      <c r="B3498" s="90">
        <v>2017</v>
      </c>
      <c r="C3498" s="91">
        <v>8321</v>
      </c>
      <c r="D3498" s="91">
        <v>3</v>
      </c>
      <c r="E3498" s="92">
        <v>6</v>
      </c>
      <c r="F3498" s="92">
        <v>0</v>
      </c>
      <c r="G3498" s="92">
        <v>5000</v>
      </c>
      <c r="H3498" s="92">
        <v>5300</v>
      </c>
      <c r="I3498" s="92">
        <v>531</v>
      </c>
      <c r="J3498" s="93">
        <v>238</v>
      </c>
      <c r="K3498" s="331" t="s">
        <v>1778</v>
      </c>
      <c r="L3498" s="95">
        <v>0</v>
      </c>
      <c r="M3498" s="95">
        <v>0</v>
      </c>
      <c r="N3498" s="95">
        <f t="shared" si="2142"/>
        <v>0</v>
      </c>
      <c r="O3498" s="95">
        <v>0</v>
      </c>
      <c r="P3498" s="95">
        <v>0</v>
      </c>
      <c r="Q3498" s="95">
        <f t="shared" si="2143"/>
        <v>0</v>
      </c>
      <c r="R3498" s="95">
        <f t="shared" si="2144"/>
        <v>0</v>
      </c>
      <c r="S3498" s="96" t="s">
        <v>95</v>
      </c>
      <c r="T3498" s="97"/>
      <c r="U3498" s="98"/>
      <c r="V3498" s="137" t="s">
        <v>174</v>
      </c>
      <c r="W3498" s="1"/>
      <c r="X3498" s="1"/>
      <c r="Y3498" s="1">
        <f t="shared" si="2123"/>
        <v>0</v>
      </c>
      <c r="Z3498" s="1"/>
      <c r="AA3498" s="1"/>
      <c r="AB3498" s="1">
        <f t="shared" si="2124"/>
        <v>0</v>
      </c>
      <c r="AC3498" s="1">
        <f t="shared" si="2125"/>
        <v>0</v>
      </c>
      <c r="AD3498" s="1"/>
      <c r="AE3498" s="1"/>
      <c r="AF3498" s="1">
        <f t="shared" si="2126"/>
        <v>0</v>
      </c>
      <c r="AG3498" s="1"/>
      <c r="AH3498" s="1"/>
      <c r="AI3498" s="1">
        <f t="shared" si="2127"/>
        <v>0</v>
      </c>
      <c r="AJ3498" s="102">
        <f t="shared" si="2128"/>
        <v>0</v>
      </c>
      <c r="AM3498" s="102">
        <f t="shared" si="2129"/>
        <v>0</v>
      </c>
      <c r="AP3498" s="102">
        <f t="shared" si="2130"/>
        <v>0</v>
      </c>
      <c r="AQ3498" s="102">
        <f t="shared" si="2131"/>
        <v>0</v>
      </c>
      <c r="AT3498" s="102">
        <f t="shared" si="2132"/>
        <v>0</v>
      </c>
      <c r="AW3498" s="102">
        <f t="shared" si="2133"/>
        <v>0</v>
      </c>
      <c r="AX3498" s="102">
        <f t="shared" si="2134"/>
        <v>0</v>
      </c>
      <c r="AY3498" s="102">
        <f t="shared" si="2135"/>
        <v>0</v>
      </c>
      <c r="AZ3498" s="102">
        <f t="shared" si="2136"/>
        <v>0</v>
      </c>
      <c r="BA3498" s="102">
        <f t="shared" si="2137"/>
        <v>0</v>
      </c>
      <c r="BB3498" s="102">
        <f t="shared" si="2138"/>
        <v>0</v>
      </c>
      <c r="BC3498" s="102">
        <f t="shared" si="2139"/>
        <v>0</v>
      </c>
      <c r="BD3498" s="102">
        <f t="shared" si="2140"/>
        <v>0</v>
      </c>
      <c r="BE3498" s="102">
        <f t="shared" si="2141"/>
        <v>0</v>
      </c>
    </row>
    <row r="3499" spans="1:57" s="102" customFormat="1" ht="27.75" hidden="1" customHeight="1">
      <c r="A3499" s="1"/>
      <c r="B3499" s="90">
        <v>2017</v>
      </c>
      <c r="C3499" s="91">
        <v>8321</v>
      </c>
      <c r="D3499" s="91">
        <v>3</v>
      </c>
      <c r="E3499" s="92">
        <v>6</v>
      </c>
      <c r="F3499" s="92">
        <v>0</v>
      </c>
      <c r="G3499" s="92">
        <v>5000</v>
      </c>
      <c r="H3499" s="92">
        <v>5300</v>
      </c>
      <c r="I3499" s="92">
        <v>531</v>
      </c>
      <c r="J3499" s="93">
        <v>239</v>
      </c>
      <c r="K3499" s="331" t="s">
        <v>1779</v>
      </c>
      <c r="L3499" s="95">
        <v>0</v>
      </c>
      <c r="M3499" s="95">
        <v>0</v>
      </c>
      <c r="N3499" s="95">
        <f t="shared" si="2142"/>
        <v>0</v>
      </c>
      <c r="O3499" s="95">
        <v>0</v>
      </c>
      <c r="P3499" s="95">
        <v>0</v>
      </c>
      <c r="Q3499" s="95">
        <f t="shared" si="2143"/>
        <v>0</v>
      </c>
      <c r="R3499" s="95">
        <f t="shared" si="2144"/>
        <v>0</v>
      </c>
      <c r="S3499" s="96" t="s">
        <v>95</v>
      </c>
      <c r="T3499" s="97"/>
      <c r="U3499" s="98"/>
      <c r="V3499" s="137" t="s">
        <v>174</v>
      </c>
      <c r="W3499" s="1"/>
      <c r="X3499" s="1"/>
      <c r="Y3499" s="1">
        <f t="shared" si="2123"/>
        <v>0</v>
      </c>
      <c r="Z3499" s="1"/>
      <c r="AA3499" s="1"/>
      <c r="AB3499" s="1">
        <f t="shared" si="2124"/>
        <v>0</v>
      </c>
      <c r="AC3499" s="1">
        <f t="shared" si="2125"/>
        <v>0</v>
      </c>
      <c r="AD3499" s="1"/>
      <c r="AE3499" s="1"/>
      <c r="AF3499" s="1">
        <f t="shared" si="2126"/>
        <v>0</v>
      </c>
      <c r="AG3499" s="1"/>
      <c r="AH3499" s="1"/>
      <c r="AI3499" s="1">
        <f t="shared" si="2127"/>
        <v>0</v>
      </c>
      <c r="AJ3499" s="102">
        <f t="shared" si="2128"/>
        <v>0</v>
      </c>
      <c r="AM3499" s="102">
        <f t="shared" si="2129"/>
        <v>0</v>
      </c>
      <c r="AP3499" s="102">
        <f t="shared" si="2130"/>
        <v>0</v>
      </c>
      <c r="AQ3499" s="102">
        <f t="shared" si="2131"/>
        <v>0</v>
      </c>
      <c r="AT3499" s="102">
        <f t="shared" si="2132"/>
        <v>0</v>
      </c>
      <c r="AW3499" s="102">
        <f t="shared" si="2133"/>
        <v>0</v>
      </c>
      <c r="AX3499" s="102">
        <f t="shared" si="2134"/>
        <v>0</v>
      </c>
      <c r="AY3499" s="102">
        <f t="shared" si="2135"/>
        <v>0</v>
      </c>
      <c r="AZ3499" s="102">
        <f t="shared" si="2136"/>
        <v>0</v>
      </c>
      <c r="BA3499" s="102">
        <f t="shared" si="2137"/>
        <v>0</v>
      </c>
      <c r="BB3499" s="102">
        <f t="shared" si="2138"/>
        <v>0</v>
      </c>
      <c r="BC3499" s="102">
        <f t="shared" si="2139"/>
        <v>0</v>
      </c>
      <c r="BD3499" s="102">
        <f t="shared" si="2140"/>
        <v>0</v>
      </c>
      <c r="BE3499" s="102">
        <f t="shared" si="2141"/>
        <v>0</v>
      </c>
    </row>
    <row r="3500" spans="1:57" s="102" customFormat="1" ht="27.75" hidden="1">
      <c r="A3500" s="1"/>
      <c r="B3500" s="90">
        <v>2017</v>
      </c>
      <c r="C3500" s="91">
        <v>8321</v>
      </c>
      <c r="D3500" s="91">
        <v>3</v>
      </c>
      <c r="E3500" s="92">
        <v>6</v>
      </c>
      <c r="F3500" s="92">
        <v>0</v>
      </c>
      <c r="G3500" s="92">
        <v>5000</v>
      </c>
      <c r="H3500" s="92">
        <v>5300</v>
      </c>
      <c r="I3500" s="92">
        <v>531</v>
      </c>
      <c r="J3500" s="93">
        <v>240</v>
      </c>
      <c r="K3500" s="331" t="s">
        <v>1780</v>
      </c>
      <c r="L3500" s="95">
        <v>0</v>
      </c>
      <c r="M3500" s="95">
        <v>0</v>
      </c>
      <c r="N3500" s="95">
        <f t="shared" si="2142"/>
        <v>0</v>
      </c>
      <c r="O3500" s="95">
        <v>0</v>
      </c>
      <c r="P3500" s="95">
        <v>0</v>
      </c>
      <c r="Q3500" s="95">
        <f t="shared" si="2143"/>
        <v>0</v>
      </c>
      <c r="R3500" s="95">
        <f t="shared" si="2144"/>
        <v>0</v>
      </c>
      <c r="S3500" s="96" t="s">
        <v>95</v>
      </c>
      <c r="T3500" s="97"/>
      <c r="U3500" s="98"/>
      <c r="V3500" s="137" t="s">
        <v>174</v>
      </c>
      <c r="W3500" s="1"/>
      <c r="X3500" s="1"/>
      <c r="Y3500" s="1">
        <f t="shared" si="2123"/>
        <v>0</v>
      </c>
      <c r="Z3500" s="1"/>
      <c r="AA3500" s="1"/>
      <c r="AB3500" s="1">
        <f t="shared" si="2124"/>
        <v>0</v>
      </c>
      <c r="AC3500" s="1">
        <f t="shared" si="2125"/>
        <v>0</v>
      </c>
      <c r="AD3500" s="1"/>
      <c r="AE3500" s="1"/>
      <c r="AF3500" s="1">
        <f t="shared" si="2126"/>
        <v>0</v>
      </c>
      <c r="AG3500" s="1"/>
      <c r="AH3500" s="1"/>
      <c r="AI3500" s="1">
        <f t="shared" si="2127"/>
        <v>0</v>
      </c>
      <c r="AJ3500" s="102">
        <f t="shared" si="2128"/>
        <v>0</v>
      </c>
      <c r="AM3500" s="102">
        <f t="shared" si="2129"/>
        <v>0</v>
      </c>
      <c r="AP3500" s="102">
        <f t="shared" si="2130"/>
        <v>0</v>
      </c>
      <c r="AQ3500" s="102">
        <f t="shared" si="2131"/>
        <v>0</v>
      </c>
      <c r="AT3500" s="102">
        <f t="shared" si="2132"/>
        <v>0</v>
      </c>
      <c r="AW3500" s="102">
        <f t="shared" si="2133"/>
        <v>0</v>
      </c>
      <c r="AX3500" s="102">
        <f t="shared" si="2134"/>
        <v>0</v>
      </c>
      <c r="AY3500" s="102">
        <f t="shared" si="2135"/>
        <v>0</v>
      </c>
      <c r="AZ3500" s="102">
        <f t="shared" si="2136"/>
        <v>0</v>
      </c>
      <c r="BA3500" s="102">
        <f t="shared" si="2137"/>
        <v>0</v>
      </c>
      <c r="BB3500" s="102">
        <f t="shared" si="2138"/>
        <v>0</v>
      </c>
      <c r="BC3500" s="102">
        <f t="shared" si="2139"/>
        <v>0</v>
      </c>
      <c r="BD3500" s="102">
        <f t="shared" si="2140"/>
        <v>0</v>
      </c>
      <c r="BE3500" s="102">
        <f t="shared" si="2141"/>
        <v>0</v>
      </c>
    </row>
    <row r="3501" spans="1:57" s="102" customFormat="1" ht="54" hidden="1" customHeight="1">
      <c r="A3501" s="1"/>
      <c r="B3501" s="90">
        <v>2017</v>
      </c>
      <c r="C3501" s="91">
        <v>8321</v>
      </c>
      <c r="D3501" s="91">
        <v>3</v>
      </c>
      <c r="E3501" s="92">
        <v>6</v>
      </c>
      <c r="F3501" s="92">
        <v>0</v>
      </c>
      <c r="G3501" s="92">
        <v>5000</v>
      </c>
      <c r="H3501" s="92">
        <v>5300</v>
      </c>
      <c r="I3501" s="92">
        <v>531</v>
      </c>
      <c r="J3501" s="93">
        <v>241</v>
      </c>
      <c r="K3501" s="331" t="s">
        <v>1781</v>
      </c>
      <c r="L3501" s="95">
        <v>0</v>
      </c>
      <c r="M3501" s="95">
        <v>0</v>
      </c>
      <c r="N3501" s="95">
        <f t="shared" si="2142"/>
        <v>0</v>
      </c>
      <c r="O3501" s="95">
        <v>0</v>
      </c>
      <c r="P3501" s="95">
        <v>0</v>
      </c>
      <c r="Q3501" s="95">
        <f t="shared" si="2143"/>
        <v>0</v>
      </c>
      <c r="R3501" s="95">
        <f t="shared" si="2144"/>
        <v>0</v>
      </c>
      <c r="S3501" s="96" t="s">
        <v>95</v>
      </c>
      <c r="T3501" s="97"/>
      <c r="U3501" s="98"/>
      <c r="V3501" s="137" t="s">
        <v>174</v>
      </c>
      <c r="W3501" s="1"/>
      <c r="X3501" s="1"/>
      <c r="Y3501" s="1">
        <f t="shared" si="2123"/>
        <v>0</v>
      </c>
      <c r="Z3501" s="1"/>
      <c r="AA3501" s="1"/>
      <c r="AB3501" s="1">
        <f t="shared" si="2124"/>
        <v>0</v>
      </c>
      <c r="AC3501" s="1">
        <f t="shared" si="2125"/>
        <v>0</v>
      </c>
      <c r="AD3501" s="1"/>
      <c r="AE3501" s="1"/>
      <c r="AF3501" s="1">
        <f t="shared" si="2126"/>
        <v>0</v>
      </c>
      <c r="AG3501" s="1"/>
      <c r="AH3501" s="1"/>
      <c r="AI3501" s="1">
        <f t="shared" si="2127"/>
        <v>0</v>
      </c>
      <c r="AJ3501" s="102">
        <f t="shared" si="2128"/>
        <v>0</v>
      </c>
      <c r="AM3501" s="102">
        <f t="shared" si="2129"/>
        <v>0</v>
      </c>
      <c r="AP3501" s="102">
        <f t="shared" si="2130"/>
        <v>0</v>
      </c>
      <c r="AQ3501" s="102">
        <f t="shared" si="2131"/>
        <v>0</v>
      </c>
      <c r="AT3501" s="102">
        <f t="shared" si="2132"/>
        <v>0</v>
      </c>
      <c r="AW3501" s="102">
        <f t="shared" si="2133"/>
        <v>0</v>
      </c>
      <c r="AX3501" s="102">
        <f t="shared" si="2134"/>
        <v>0</v>
      </c>
      <c r="AY3501" s="102">
        <f t="shared" si="2135"/>
        <v>0</v>
      </c>
      <c r="AZ3501" s="102">
        <f t="shared" si="2136"/>
        <v>0</v>
      </c>
      <c r="BA3501" s="102">
        <f t="shared" si="2137"/>
        <v>0</v>
      </c>
      <c r="BB3501" s="102">
        <f t="shared" si="2138"/>
        <v>0</v>
      </c>
      <c r="BC3501" s="102">
        <f t="shared" si="2139"/>
        <v>0</v>
      </c>
      <c r="BD3501" s="102">
        <f t="shared" si="2140"/>
        <v>0</v>
      </c>
      <c r="BE3501" s="102">
        <f t="shared" si="2141"/>
        <v>0</v>
      </c>
    </row>
    <row r="3502" spans="1:57" s="102" customFormat="1" ht="27.75" hidden="1" customHeight="1">
      <c r="A3502" s="1"/>
      <c r="B3502" s="90">
        <v>2017</v>
      </c>
      <c r="C3502" s="91">
        <v>8321</v>
      </c>
      <c r="D3502" s="91">
        <v>3</v>
      </c>
      <c r="E3502" s="92">
        <v>6</v>
      </c>
      <c r="F3502" s="92">
        <v>0</v>
      </c>
      <c r="G3502" s="92">
        <v>5000</v>
      </c>
      <c r="H3502" s="92">
        <v>5300</v>
      </c>
      <c r="I3502" s="92">
        <v>531</v>
      </c>
      <c r="J3502" s="93">
        <v>242</v>
      </c>
      <c r="K3502" s="331" t="s">
        <v>1782</v>
      </c>
      <c r="L3502" s="95">
        <v>0</v>
      </c>
      <c r="M3502" s="95">
        <v>0</v>
      </c>
      <c r="N3502" s="95">
        <f t="shared" si="2142"/>
        <v>0</v>
      </c>
      <c r="O3502" s="95">
        <v>0</v>
      </c>
      <c r="P3502" s="95">
        <v>0</v>
      </c>
      <c r="Q3502" s="95">
        <f t="shared" si="2143"/>
        <v>0</v>
      </c>
      <c r="R3502" s="95">
        <f t="shared" si="2144"/>
        <v>0</v>
      </c>
      <c r="S3502" s="96" t="s">
        <v>95</v>
      </c>
      <c r="T3502" s="97"/>
      <c r="U3502" s="98"/>
      <c r="V3502" s="137" t="s">
        <v>174</v>
      </c>
      <c r="W3502" s="1"/>
      <c r="X3502" s="1"/>
      <c r="Y3502" s="1">
        <f t="shared" si="2123"/>
        <v>0</v>
      </c>
      <c r="Z3502" s="1"/>
      <c r="AA3502" s="1"/>
      <c r="AB3502" s="1">
        <f t="shared" si="2124"/>
        <v>0</v>
      </c>
      <c r="AC3502" s="1">
        <f t="shared" si="2125"/>
        <v>0</v>
      </c>
      <c r="AD3502" s="1"/>
      <c r="AE3502" s="1"/>
      <c r="AF3502" s="1">
        <f t="shared" si="2126"/>
        <v>0</v>
      </c>
      <c r="AG3502" s="1"/>
      <c r="AH3502" s="1"/>
      <c r="AI3502" s="1">
        <f t="shared" si="2127"/>
        <v>0</v>
      </c>
      <c r="AJ3502" s="102">
        <f t="shared" si="2128"/>
        <v>0</v>
      </c>
      <c r="AM3502" s="102">
        <f t="shared" si="2129"/>
        <v>0</v>
      </c>
      <c r="AP3502" s="102">
        <f t="shared" si="2130"/>
        <v>0</v>
      </c>
      <c r="AQ3502" s="102">
        <f t="shared" si="2131"/>
        <v>0</v>
      </c>
      <c r="AT3502" s="102">
        <f t="shared" si="2132"/>
        <v>0</v>
      </c>
      <c r="AW3502" s="102">
        <f t="shared" si="2133"/>
        <v>0</v>
      </c>
      <c r="AX3502" s="102">
        <f t="shared" si="2134"/>
        <v>0</v>
      </c>
      <c r="AY3502" s="102">
        <f t="shared" si="2135"/>
        <v>0</v>
      </c>
      <c r="AZ3502" s="102">
        <f t="shared" si="2136"/>
        <v>0</v>
      </c>
      <c r="BA3502" s="102">
        <f t="shared" si="2137"/>
        <v>0</v>
      </c>
      <c r="BB3502" s="102">
        <f t="shared" si="2138"/>
        <v>0</v>
      </c>
      <c r="BC3502" s="102">
        <f t="shared" si="2139"/>
        <v>0</v>
      </c>
      <c r="BD3502" s="102">
        <f t="shared" si="2140"/>
        <v>0</v>
      </c>
      <c r="BE3502" s="102">
        <f t="shared" si="2141"/>
        <v>0</v>
      </c>
    </row>
    <row r="3503" spans="1:57" s="102" customFormat="1" ht="27.75" hidden="1">
      <c r="A3503" s="1"/>
      <c r="B3503" s="90">
        <v>2017</v>
      </c>
      <c r="C3503" s="91">
        <v>8321</v>
      </c>
      <c r="D3503" s="91">
        <v>3</v>
      </c>
      <c r="E3503" s="92">
        <v>6</v>
      </c>
      <c r="F3503" s="92">
        <v>0</v>
      </c>
      <c r="G3503" s="92">
        <v>5000</v>
      </c>
      <c r="H3503" s="92">
        <v>5300</v>
      </c>
      <c r="I3503" s="92">
        <v>531</v>
      </c>
      <c r="J3503" s="93">
        <v>243</v>
      </c>
      <c r="K3503" s="331" t="s">
        <v>1783</v>
      </c>
      <c r="L3503" s="95">
        <v>0</v>
      </c>
      <c r="M3503" s="95">
        <v>0</v>
      </c>
      <c r="N3503" s="95">
        <f t="shared" si="2142"/>
        <v>0</v>
      </c>
      <c r="O3503" s="95">
        <v>0</v>
      </c>
      <c r="P3503" s="95">
        <v>0</v>
      </c>
      <c r="Q3503" s="95">
        <f t="shared" si="2143"/>
        <v>0</v>
      </c>
      <c r="R3503" s="95">
        <f t="shared" si="2144"/>
        <v>0</v>
      </c>
      <c r="S3503" s="96" t="s">
        <v>95</v>
      </c>
      <c r="T3503" s="97"/>
      <c r="U3503" s="98"/>
      <c r="V3503" s="137" t="s">
        <v>174</v>
      </c>
      <c r="W3503" s="1"/>
      <c r="X3503" s="1"/>
      <c r="Y3503" s="1">
        <f t="shared" si="2123"/>
        <v>0</v>
      </c>
      <c r="Z3503" s="1"/>
      <c r="AA3503" s="1"/>
      <c r="AB3503" s="1">
        <f t="shared" si="2124"/>
        <v>0</v>
      </c>
      <c r="AC3503" s="1">
        <f t="shared" si="2125"/>
        <v>0</v>
      </c>
      <c r="AD3503" s="1"/>
      <c r="AE3503" s="1"/>
      <c r="AF3503" s="1">
        <f t="shared" si="2126"/>
        <v>0</v>
      </c>
      <c r="AG3503" s="1"/>
      <c r="AH3503" s="1"/>
      <c r="AI3503" s="1">
        <f t="shared" si="2127"/>
        <v>0</v>
      </c>
      <c r="AJ3503" s="102">
        <f t="shared" si="2128"/>
        <v>0</v>
      </c>
      <c r="AM3503" s="102">
        <f t="shared" si="2129"/>
        <v>0</v>
      </c>
      <c r="AP3503" s="102">
        <f t="shared" si="2130"/>
        <v>0</v>
      </c>
      <c r="AQ3503" s="102">
        <f t="shared" si="2131"/>
        <v>0</v>
      </c>
      <c r="AT3503" s="102">
        <f t="shared" si="2132"/>
        <v>0</v>
      </c>
      <c r="AW3503" s="102">
        <f t="shared" si="2133"/>
        <v>0</v>
      </c>
      <c r="AX3503" s="102">
        <f t="shared" si="2134"/>
        <v>0</v>
      </c>
      <c r="AY3503" s="102">
        <f t="shared" si="2135"/>
        <v>0</v>
      </c>
      <c r="AZ3503" s="102">
        <f t="shared" si="2136"/>
        <v>0</v>
      </c>
      <c r="BA3503" s="102">
        <f t="shared" si="2137"/>
        <v>0</v>
      </c>
      <c r="BB3503" s="102">
        <f t="shared" si="2138"/>
        <v>0</v>
      </c>
      <c r="BC3503" s="102">
        <f t="shared" si="2139"/>
        <v>0</v>
      </c>
      <c r="BD3503" s="102">
        <f t="shared" si="2140"/>
        <v>0</v>
      </c>
      <c r="BE3503" s="102">
        <f t="shared" si="2141"/>
        <v>0</v>
      </c>
    </row>
    <row r="3504" spans="1:57" s="102" customFormat="1" ht="27.75" hidden="1">
      <c r="A3504" s="1"/>
      <c r="B3504" s="90">
        <v>2017</v>
      </c>
      <c r="C3504" s="91">
        <v>8321</v>
      </c>
      <c r="D3504" s="91">
        <v>3</v>
      </c>
      <c r="E3504" s="92">
        <v>6</v>
      </c>
      <c r="F3504" s="92">
        <v>0</v>
      </c>
      <c r="G3504" s="92">
        <v>5000</v>
      </c>
      <c r="H3504" s="92">
        <v>5300</v>
      </c>
      <c r="I3504" s="92">
        <v>531</v>
      </c>
      <c r="J3504" s="93">
        <v>244</v>
      </c>
      <c r="K3504" s="331" t="s">
        <v>1784</v>
      </c>
      <c r="L3504" s="95">
        <v>0</v>
      </c>
      <c r="M3504" s="95">
        <v>0</v>
      </c>
      <c r="N3504" s="95">
        <f t="shared" si="2142"/>
        <v>0</v>
      </c>
      <c r="O3504" s="95">
        <v>0</v>
      </c>
      <c r="P3504" s="95">
        <v>0</v>
      </c>
      <c r="Q3504" s="95">
        <f t="shared" si="2143"/>
        <v>0</v>
      </c>
      <c r="R3504" s="95">
        <f t="shared" si="2144"/>
        <v>0</v>
      </c>
      <c r="S3504" s="96" t="s">
        <v>95</v>
      </c>
      <c r="T3504" s="97"/>
      <c r="U3504" s="98"/>
      <c r="V3504" s="137" t="s">
        <v>174</v>
      </c>
      <c r="W3504" s="1"/>
      <c r="X3504" s="1"/>
      <c r="Y3504" s="1">
        <f t="shared" si="2123"/>
        <v>0</v>
      </c>
      <c r="Z3504" s="1"/>
      <c r="AA3504" s="1"/>
      <c r="AB3504" s="1">
        <f t="shared" si="2124"/>
        <v>0</v>
      </c>
      <c r="AC3504" s="1">
        <f t="shared" si="2125"/>
        <v>0</v>
      </c>
      <c r="AD3504" s="1"/>
      <c r="AE3504" s="1"/>
      <c r="AF3504" s="1">
        <f t="shared" si="2126"/>
        <v>0</v>
      </c>
      <c r="AG3504" s="1"/>
      <c r="AH3504" s="1"/>
      <c r="AI3504" s="1">
        <f t="shared" si="2127"/>
        <v>0</v>
      </c>
      <c r="AJ3504" s="102">
        <f t="shared" si="2128"/>
        <v>0</v>
      </c>
      <c r="AM3504" s="102">
        <f t="shared" si="2129"/>
        <v>0</v>
      </c>
      <c r="AP3504" s="102">
        <f t="shared" si="2130"/>
        <v>0</v>
      </c>
      <c r="AQ3504" s="102">
        <f t="shared" si="2131"/>
        <v>0</v>
      </c>
      <c r="AT3504" s="102">
        <f t="shared" si="2132"/>
        <v>0</v>
      </c>
      <c r="AW3504" s="102">
        <f t="shared" si="2133"/>
        <v>0</v>
      </c>
      <c r="AX3504" s="102">
        <f t="shared" si="2134"/>
        <v>0</v>
      </c>
      <c r="AY3504" s="102">
        <f t="shared" si="2135"/>
        <v>0</v>
      </c>
      <c r="AZ3504" s="102">
        <f t="shared" si="2136"/>
        <v>0</v>
      </c>
      <c r="BA3504" s="102">
        <f t="shared" si="2137"/>
        <v>0</v>
      </c>
      <c r="BB3504" s="102">
        <f t="shared" si="2138"/>
        <v>0</v>
      </c>
      <c r="BC3504" s="102">
        <f t="shared" si="2139"/>
        <v>0</v>
      </c>
      <c r="BD3504" s="102">
        <f t="shared" si="2140"/>
        <v>0</v>
      </c>
      <c r="BE3504" s="102">
        <f t="shared" si="2141"/>
        <v>0</v>
      </c>
    </row>
    <row r="3505" spans="1:57" s="102" customFormat="1" ht="27.75" hidden="1">
      <c r="A3505" s="1"/>
      <c r="B3505" s="90">
        <v>2017</v>
      </c>
      <c r="C3505" s="91">
        <v>8321</v>
      </c>
      <c r="D3505" s="91">
        <v>3</v>
      </c>
      <c r="E3505" s="92">
        <v>6</v>
      </c>
      <c r="F3505" s="92">
        <v>0</v>
      </c>
      <c r="G3505" s="92">
        <v>5000</v>
      </c>
      <c r="H3505" s="92">
        <v>5300</v>
      </c>
      <c r="I3505" s="92">
        <v>531</v>
      </c>
      <c r="J3505" s="93">
        <v>245</v>
      </c>
      <c r="K3505" s="331" t="s">
        <v>1785</v>
      </c>
      <c r="L3505" s="95">
        <v>0</v>
      </c>
      <c r="M3505" s="95">
        <v>0</v>
      </c>
      <c r="N3505" s="95">
        <f t="shared" si="2142"/>
        <v>0</v>
      </c>
      <c r="O3505" s="95">
        <v>0</v>
      </c>
      <c r="P3505" s="95">
        <v>0</v>
      </c>
      <c r="Q3505" s="95">
        <f t="shared" si="2143"/>
        <v>0</v>
      </c>
      <c r="R3505" s="95">
        <f t="shared" si="2144"/>
        <v>0</v>
      </c>
      <c r="S3505" s="96" t="s">
        <v>95</v>
      </c>
      <c r="T3505" s="97"/>
      <c r="U3505" s="98"/>
      <c r="V3505" s="137" t="s">
        <v>174</v>
      </c>
      <c r="W3505" s="1"/>
      <c r="X3505" s="1"/>
      <c r="Y3505" s="1">
        <f t="shared" si="2123"/>
        <v>0</v>
      </c>
      <c r="Z3505" s="1"/>
      <c r="AA3505" s="1"/>
      <c r="AB3505" s="1">
        <f t="shared" si="2124"/>
        <v>0</v>
      </c>
      <c r="AC3505" s="1">
        <f t="shared" si="2125"/>
        <v>0</v>
      </c>
      <c r="AD3505" s="1"/>
      <c r="AE3505" s="1"/>
      <c r="AF3505" s="1">
        <f t="shared" si="2126"/>
        <v>0</v>
      </c>
      <c r="AG3505" s="1"/>
      <c r="AH3505" s="1"/>
      <c r="AI3505" s="1">
        <f t="shared" si="2127"/>
        <v>0</v>
      </c>
      <c r="AJ3505" s="102">
        <f t="shared" si="2128"/>
        <v>0</v>
      </c>
      <c r="AM3505" s="102">
        <f t="shared" si="2129"/>
        <v>0</v>
      </c>
      <c r="AP3505" s="102">
        <f t="shared" si="2130"/>
        <v>0</v>
      </c>
      <c r="AQ3505" s="102">
        <f t="shared" si="2131"/>
        <v>0</v>
      </c>
      <c r="AT3505" s="102">
        <f t="shared" si="2132"/>
        <v>0</v>
      </c>
      <c r="AW3505" s="102">
        <f t="shared" si="2133"/>
        <v>0</v>
      </c>
      <c r="AX3505" s="102">
        <f t="shared" si="2134"/>
        <v>0</v>
      </c>
      <c r="AY3505" s="102">
        <f t="shared" si="2135"/>
        <v>0</v>
      </c>
      <c r="AZ3505" s="102">
        <f t="shared" si="2136"/>
        <v>0</v>
      </c>
      <c r="BA3505" s="102">
        <f t="shared" si="2137"/>
        <v>0</v>
      </c>
      <c r="BB3505" s="102">
        <f t="shared" si="2138"/>
        <v>0</v>
      </c>
      <c r="BC3505" s="102">
        <f t="shared" si="2139"/>
        <v>0</v>
      </c>
      <c r="BD3505" s="102">
        <f t="shared" si="2140"/>
        <v>0</v>
      </c>
      <c r="BE3505" s="102">
        <f t="shared" si="2141"/>
        <v>0</v>
      </c>
    </row>
    <row r="3506" spans="1:57" s="102" customFormat="1" ht="27.75" hidden="1" customHeight="1">
      <c r="A3506" s="1"/>
      <c r="B3506" s="90">
        <v>2017</v>
      </c>
      <c r="C3506" s="91">
        <v>8321</v>
      </c>
      <c r="D3506" s="91">
        <v>3</v>
      </c>
      <c r="E3506" s="92">
        <v>6</v>
      </c>
      <c r="F3506" s="92">
        <v>0</v>
      </c>
      <c r="G3506" s="92">
        <v>5000</v>
      </c>
      <c r="H3506" s="92">
        <v>5300</v>
      </c>
      <c r="I3506" s="92">
        <v>531</v>
      </c>
      <c r="J3506" s="93">
        <v>246</v>
      </c>
      <c r="K3506" s="331" t="s">
        <v>1786</v>
      </c>
      <c r="L3506" s="95">
        <v>0</v>
      </c>
      <c r="M3506" s="95">
        <v>0</v>
      </c>
      <c r="N3506" s="95">
        <f t="shared" si="2142"/>
        <v>0</v>
      </c>
      <c r="O3506" s="95">
        <v>0</v>
      </c>
      <c r="P3506" s="95">
        <v>0</v>
      </c>
      <c r="Q3506" s="95">
        <f t="shared" si="2143"/>
        <v>0</v>
      </c>
      <c r="R3506" s="95">
        <f t="shared" si="2144"/>
        <v>0</v>
      </c>
      <c r="S3506" s="96" t="s">
        <v>95</v>
      </c>
      <c r="T3506" s="97"/>
      <c r="U3506" s="98"/>
      <c r="V3506" s="137" t="s">
        <v>174</v>
      </c>
      <c r="W3506" s="1"/>
      <c r="X3506" s="1"/>
      <c r="Y3506" s="1">
        <f t="shared" si="2123"/>
        <v>0</v>
      </c>
      <c r="Z3506" s="1"/>
      <c r="AA3506" s="1"/>
      <c r="AB3506" s="1">
        <f t="shared" si="2124"/>
        <v>0</v>
      </c>
      <c r="AC3506" s="1">
        <f t="shared" si="2125"/>
        <v>0</v>
      </c>
      <c r="AD3506" s="1"/>
      <c r="AE3506" s="1"/>
      <c r="AF3506" s="1">
        <f t="shared" si="2126"/>
        <v>0</v>
      </c>
      <c r="AG3506" s="1"/>
      <c r="AH3506" s="1"/>
      <c r="AI3506" s="1">
        <f t="shared" si="2127"/>
        <v>0</v>
      </c>
      <c r="AJ3506" s="102">
        <f t="shared" si="2128"/>
        <v>0</v>
      </c>
      <c r="AM3506" s="102">
        <f t="shared" si="2129"/>
        <v>0</v>
      </c>
      <c r="AP3506" s="102">
        <f t="shared" si="2130"/>
        <v>0</v>
      </c>
      <c r="AQ3506" s="102">
        <f t="shared" si="2131"/>
        <v>0</v>
      </c>
      <c r="AT3506" s="102">
        <f t="shared" si="2132"/>
        <v>0</v>
      </c>
      <c r="AW3506" s="102">
        <f t="shared" si="2133"/>
        <v>0</v>
      </c>
      <c r="AX3506" s="102">
        <f t="shared" si="2134"/>
        <v>0</v>
      </c>
      <c r="AY3506" s="102">
        <f t="shared" si="2135"/>
        <v>0</v>
      </c>
      <c r="AZ3506" s="102">
        <f t="shared" si="2136"/>
        <v>0</v>
      </c>
      <c r="BA3506" s="102">
        <f t="shared" si="2137"/>
        <v>0</v>
      </c>
      <c r="BB3506" s="102">
        <f t="shared" si="2138"/>
        <v>0</v>
      </c>
      <c r="BC3506" s="102">
        <f t="shared" si="2139"/>
        <v>0</v>
      </c>
      <c r="BD3506" s="102">
        <f t="shared" si="2140"/>
        <v>0</v>
      </c>
      <c r="BE3506" s="102">
        <f t="shared" si="2141"/>
        <v>0</v>
      </c>
    </row>
    <row r="3507" spans="1:57" s="102" customFormat="1" ht="27.75" hidden="1">
      <c r="A3507" s="1"/>
      <c r="B3507" s="90">
        <v>2017</v>
      </c>
      <c r="C3507" s="91">
        <v>8321</v>
      </c>
      <c r="D3507" s="91">
        <v>3</v>
      </c>
      <c r="E3507" s="92">
        <v>6</v>
      </c>
      <c r="F3507" s="92">
        <v>0</v>
      </c>
      <c r="G3507" s="92">
        <v>5000</v>
      </c>
      <c r="H3507" s="92">
        <v>5300</v>
      </c>
      <c r="I3507" s="92">
        <v>531</v>
      </c>
      <c r="J3507" s="93">
        <v>247</v>
      </c>
      <c r="K3507" s="331" t="s">
        <v>1787</v>
      </c>
      <c r="L3507" s="95">
        <v>0</v>
      </c>
      <c r="M3507" s="95">
        <v>0</v>
      </c>
      <c r="N3507" s="95">
        <f t="shared" si="2142"/>
        <v>0</v>
      </c>
      <c r="O3507" s="95">
        <v>0</v>
      </c>
      <c r="P3507" s="95">
        <v>0</v>
      </c>
      <c r="Q3507" s="95">
        <f t="shared" si="2143"/>
        <v>0</v>
      </c>
      <c r="R3507" s="95">
        <f t="shared" si="2144"/>
        <v>0</v>
      </c>
      <c r="S3507" s="96" t="s">
        <v>95</v>
      </c>
      <c r="T3507" s="97"/>
      <c r="U3507" s="98"/>
      <c r="V3507" s="137" t="s">
        <v>174</v>
      </c>
      <c r="W3507" s="1"/>
      <c r="X3507" s="1"/>
      <c r="Y3507" s="1">
        <f t="shared" si="2123"/>
        <v>0</v>
      </c>
      <c r="Z3507" s="1"/>
      <c r="AA3507" s="1"/>
      <c r="AB3507" s="1">
        <f t="shared" si="2124"/>
        <v>0</v>
      </c>
      <c r="AC3507" s="1">
        <f t="shared" si="2125"/>
        <v>0</v>
      </c>
      <c r="AD3507" s="1"/>
      <c r="AE3507" s="1"/>
      <c r="AF3507" s="1">
        <f t="shared" si="2126"/>
        <v>0</v>
      </c>
      <c r="AG3507" s="1"/>
      <c r="AH3507" s="1"/>
      <c r="AI3507" s="1">
        <f t="shared" si="2127"/>
        <v>0</v>
      </c>
      <c r="AJ3507" s="102">
        <f t="shared" si="2128"/>
        <v>0</v>
      </c>
      <c r="AM3507" s="102">
        <f t="shared" si="2129"/>
        <v>0</v>
      </c>
      <c r="AP3507" s="102">
        <f t="shared" si="2130"/>
        <v>0</v>
      </c>
      <c r="AQ3507" s="102">
        <f t="shared" si="2131"/>
        <v>0</v>
      </c>
      <c r="AT3507" s="102">
        <f t="shared" si="2132"/>
        <v>0</v>
      </c>
      <c r="AW3507" s="102">
        <f t="shared" si="2133"/>
        <v>0</v>
      </c>
      <c r="AX3507" s="102">
        <f t="shared" si="2134"/>
        <v>0</v>
      </c>
      <c r="AY3507" s="102">
        <f t="shared" si="2135"/>
        <v>0</v>
      </c>
      <c r="AZ3507" s="102">
        <f t="shared" si="2136"/>
        <v>0</v>
      </c>
      <c r="BA3507" s="102">
        <f t="shared" si="2137"/>
        <v>0</v>
      </c>
      <c r="BB3507" s="102">
        <f t="shared" si="2138"/>
        <v>0</v>
      </c>
      <c r="BC3507" s="102">
        <f t="shared" si="2139"/>
        <v>0</v>
      </c>
      <c r="BD3507" s="102">
        <f t="shared" si="2140"/>
        <v>0</v>
      </c>
      <c r="BE3507" s="102">
        <f t="shared" si="2141"/>
        <v>0</v>
      </c>
    </row>
    <row r="3508" spans="1:57" s="102" customFormat="1" ht="27.75" hidden="1" customHeight="1">
      <c r="A3508" s="1"/>
      <c r="B3508" s="90">
        <v>2017</v>
      </c>
      <c r="C3508" s="91">
        <v>8321</v>
      </c>
      <c r="D3508" s="91">
        <v>3</v>
      </c>
      <c r="E3508" s="92">
        <v>6</v>
      </c>
      <c r="F3508" s="92">
        <v>0</v>
      </c>
      <c r="G3508" s="92">
        <v>5000</v>
      </c>
      <c r="H3508" s="92">
        <v>5300</v>
      </c>
      <c r="I3508" s="92">
        <v>531</v>
      </c>
      <c r="J3508" s="93">
        <v>248</v>
      </c>
      <c r="K3508" s="331" t="s">
        <v>1788</v>
      </c>
      <c r="L3508" s="95">
        <v>0</v>
      </c>
      <c r="M3508" s="95">
        <v>0</v>
      </c>
      <c r="N3508" s="95">
        <f t="shared" si="2142"/>
        <v>0</v>
      </c>
      <c r="O3508" s="95">
        <v>0</v>
      </c>
      <c r="P3508" s="95">
        <v>0</v>
      </c>
      <c r="Q3508" s="95">
        <f t="shared" si="2143"/>
        <v>0</v>
      </c>
      <c r="R3508" s="95">
        <f t="shared" si="2144"/>
        <v>0</v>
      </c>
      <c r="S3508" s="96" t="s">
        <v>95</v>
      </c>
      <c r="T3508" s="97"/>
      <c r="U3508" s="98"/>
      <c r="V3508" s="137" t="s">
        <v>174</v>
      </c>
      <c r="W3508" s="1"/>
      <c r="X3508" s="1"/>
      <c r="Y3508" s="1">
        <f t="shared" si="2123"/>
        <v>0</v>
      </c>
      <c r="Z3508" s="1"/>
      <c r="AA3508" s="1"/>
      <c r="AB3508" s="1">
        <f t="shared" si="2124"/>
        <v>0</v>
      </c>
      <c r="AC3508" s="1">
        <f t="shared" si="2125"/>
        <v>0</v>
      </c>
      <c r="AD3508" s="1"/>
      <c r="AE3508" s="1"/>
      <c r="AF3508" s="1">
        <f t="shared" si="2126"/>
        <v>0</v>
      </c>
      <c r="AG3508" s="1"/>
      <c r="AH3508" s="1"/>
      <c r="AI3508" s="1">
        <f t="shared" si="2127"/>
        <v>0</v>
      </c>
      <c r="AJ3508" s="102">
        <f t="shared" si="2128"/>
        <v>0</v>
      </c>
      <c r="AM3508" s="102">
        <f t="shared" si="2129"/>
        <v>0</v>
      </c>
      <c r="AP3508" s="102">
        <f t="shared" si="2130"/>
        <v>0</v>
      </c>
      <c r="AQ3508" s="102">
        <f t="shared" si="2131"/>
        <v>0</v>
      </c>
      <c r="AT3508" s="102">
        <f t="shared" si="2132"/>
        <v>0</v>
      </c>
      <c r="AW3508" s="102">
        <f t="shared" si="2133"/>
        <v>0</v>
      </c>
      <c r="AX3508" s="102">
        <f t="shared" si="2134"/>
        <v>0</v>
      </c>
      <c r="AY3508" s="102">
        <f t="shared" si="2135"/>
        <v>0</v>
      </c>
      <c r="AZ3508" s="102">
        <f t="shared" si="2136"/>
        <v>0</v>
      </c>
      <c r="BA3508" s="102">
        <f t="shared" si="2137"/>
        <v>0</v>
      </c>
      <c r="BB3508" s="102">
        <f t="shared" si="2138"/>
        <v>0</v>
      </c>
      <c r="BC3508" s="102">
        <f t="shared" si="2139"/>
        <v>0</v>
      </c>
      <c r="BD3508" s="102">
        <f t="shared" si="2140"/>
        <v>0</v>
      </c>
      <c r="BE3508" s="102">
        <f t="shared" si="2141"/>
        <v>0</v>
      </c>
    </row>
    <row r="3509" spans="1:57" s="102" customFormat="1" ht="27.75" hidden="1">
      <c r="A3509" s="1"/>
      <c r="B3509" s="90">
        <v>2017</v>
      </c>
      <c r="C3509" s="91">
        <v>8321</v>
      </c>
      <c r="D3509" s="91">
        <v>3</v>
      </c>
      <c r="E3509" s="92">
        <v>6</v>
      </c>
      <c r="F3509" s="92">
        <v>0</v>
      </c>
      <c r="G3509" s="92">
        <v>5000</v>
      </c>
      <c r="H3509" s="92">
        <v>5300</v>
      </c>
      <c r="I3509" s="92">
        <v>531</v>
      </c>
      <c r="J3509" s="93">
        <v>249</v>
      </c>
      <c r="K3509" s="331" t="s">
        <v>1789</v>
      </c>
      <c r="L3509" s="95">
        <v>0</v>
      </c>
      <c r="M3509" s="95">
        <v>0</v>
      </c>
      <c r="N3509" s="95">
        <f t="shared" si="2142"/>
        <v>0</v>
      </c>
      <c r="O3509" s="95">
        <v>0</v>
      </c>
      <c r="P3509" s="95">
        <v>0</v>
      </c>
      <c r="Q3509" s="95">
        <f t="shared" si="2143"/>
        <v>0</v>
      </c>
      <c r="R3509" s="95">
        <f t="shared" si="2144"/>
        <v>0</v>
      </c>
      <c r="S3509" s="96" t="s">
        <v>95</v>
      </c>
      <c r="T3509" s="97"/>
      <c r="U3509" s="98"/>
      <c r="V3509" s="137" t="s">
        <v>174</v>
      </c>
      <c r="W3509" s="1"/>
      <c r="X3509" s="1"/>
      <c r="Y3509" s="1">
        <f t="shared" si="2123"/>
        <v>0</v>
      </c>
      <c r="Z3509" s="1"/>
      <c r="AA3509" s="1"/>
      <c r="AB3509" s="1">
        <f t="shared" si="2124"/>
        <v>0</v>
      </c>
      <c r="AC3509" s="1">
        <f t="shared" si="2125"/>
        <v>0</v>
      </c>
      <c r="AD3509" s="1"/>
      <c r="AE3509" s="1"/>
      <c r="AF3509" s="1">
        <f t="shared" si="2126"/>
        <v>0</v>
      </c>
      <c r="AG3509" s="1"/>
      <c r="AH3509" s="1"/>
      <c r="AI3509" s="1">
        <f t="shared" si="2127"/>
        <v>0</v>
      </c>
      <c r="AJ3509" s="102">
        <f t="shared" si="2128"/>
        <v>0</v>
      </c>
      <c r="AM3509" s="102">
        <f t="shared" si="2129"/>
        <v>0</v>
      </c>
      <c r="AP3509" s="102">
        <f t="shared" si="2130"/>
        <v>0</v>
      </c>
      <c r="AQ3509" s="102">
        <f t="shared" si="2131"/>
        <v>0</v>
      </c>
      <c r="AT3509" s="102">
        <f t="shared" si="2132"/>
        <v>0</v>
      </c>
      <c r="AW3509" s="102">
        <f t="shared" si="2133"/>
        <v>0</v>
      </c>
      <c r="AX3509" s="102">
        <f t="shared" si="2134"/>
        <v>0</v>
      </c>
      <c r="AY3509" s="102">
        <f t="shared" si="2135"/>
        <v>0</v>
      </c>
      <c r="AZ3509" s="102">
        <f t="shared" si="2136"/>
        <v>0</v>
      </c>
      <c r="BA3509" s="102">
        <f t="shared" si="2137"/>
        <v>0</v>
      </c>
      <c r="BB3509" s="102">
        <f t="shared" si="2138"/>
        <v>0</v>
      </c>
      <c r="BC3509" s="102">
        <f t="shared" si="2139"/>
        <v>0</v>
      </c>
      <c r="BD3509" s="102">
        <f t="shared" si="2140"/>
        <v>0</v>
      </c>
      <c r="BE3509" s="102">
        <f t="shared" si="2141"/>
        <v>0</v>
      </c>
    </row>
    <row r="3510" spans="1:57" s="102" customFormat="1" ht="54" hidden="1" customHeight="1">
      <c r="A3510" s="1"/>
      <c r="B3510" s="90">
        <v>2017</v>
      </c>
      <c r="C3510" s="91">
        <v>8321</v>
      </c>
      <c r="D3510" s="91">
        <v>3</v>
      </c>
      <c r="E3510" s="92">
        <v>6</v>
      </c>
      <c r="F3510" s="92">
        <v>0</v>
      </c>
      <c r="G3510" s="92">
        <v>5000</v>
      </c>
      <c r="H3510" s="92">
        <v>5300</v>
      </c>
      <c r="I3510" s="92">
        <v>531</v>
      </c>
      <c r="J3510" s="93">
        <v>250</v>
      </c>
      <c r="K3510" s="331" t="s">
        <v>1790</v>
      </c>
      <c r="L3510" s="95">
        <v>0</v>
      </c>
      <c r="M3510" s="95">
        <v>0</v>
      </c>
      <c r="N3510" s="95">
        <f t="shared" si="2142"/>
        <v>0</v>
      </c>
      <c r="O3510" s="95">
        <v>0</v>
      </c>
      <c r="P3510" s="95">
        <v>0</v>
      </c>
      <c r="Q3510" s="95">
        <f t="shared" si="2143"/>
        <v>0</v>
      </c>
      <c r="R3510" s="95">
        <f t="shared" si="2144"/>
        <v>0</v>
      </c>
      <c r="S3510" s="96" t="s">
        <v>95</v>
      </c>
      <c r="T3510" s="97"/>
      <c r="U3510" s="98"/>
      <c r="V3510" s="137" t="s">
        <v>174</v>
      </c>
      <c r="W3510" s="1"/>
      <c r="X3510" s="1"/>
      <c r="Y3510" s="1">
        <f t="shared" si="2123"/>
        <v>0</v>
      </c>
      <c r="Z3510" s="1"/>
      <c r="AA3510" s="1"/>
      <c r="AB3510" s="1">
        <f t="shared" si="2124"/>
        <v>0</v>
      </c>
      <c r="AC3510" s="1">
        <f t="shared" si="2125"/>
        <v>0</v>
      </c>
      <c r="AD3510" s="1"/>
      <c r="AE3510" s="1"/>
      <c r="AF3510" s="1">
        <f t="shared" si="2126"/>
        <v>0</v>
      </c>
      <c r="AG3510" s="1"/>
      <c r="AH3510" s="1"/>
      <c r="AI3510" s="1">
        <f t="shared" si="2127"/>
        <v>0</v>
      </c>
      <c r="AJ3510" s="102">
        <f t="shared" si="2128"/>
        <v>0</v>
      </c>
      <c r="AM3510" s="102">
        <f t="shared" si="2129"/>
        <v>0</v>
      </c>
      <c r="AP3510" s="102">
        <f t="shared" si="2130"/>
        <v>0</v>
      </c>
      <c r="AQ3510" s="102">
        <f t="shared" si="2131"/>
        <v>0</v>
      </c>
      <c r="AT3510" s="102">
        <f t="shared" si="2132"/>
        <v>0</v>
      </c>
      <c r="AW3510" s="102">
        <f t="shared" si="2133"/>
        <v>0</v>
      </c>
      <c r="AX3510" s="102">
        <f t="shared" si="2134"/>
        <v>0</v>
      </c>
      <c r="AY3510" s="102">
        <f t="shared" si="2135"/>
        <v>0</v>
      </c>
      <c r="AZ3510" s="102">
        <f t="shared" si="2136"/>
        <v>0</v>
      </c>
      <c r="BA3510" s="102">
        <f t="shared" si="2137"/>
        <v>0</v>
      </c>
      <c r="BB3510" s="102">
        <f t="shared" si="2138"/>
        <v>0</v>
      </c>
      <c r="BC3510" s="102">
        <f t="shared" si="2139"/>
        <v>0</v>
      </c>
      <c r="BD3510" s="102">
        <f t="shared" si="2140"/>
        <v>0</v>
      </c>
      <c r="BE3510" s="102">
        <f t="shared" si="2141"/>
        <v>0</v>
      </c>
    </row>
    <row r="3511" spans="1:57" s="102" customFormat="1" ht="27.75" hidden="1" customHeight="1">
      <c r="A3511" s="1"/>
      <c r="B3511" s="90">
        <v>2017</v>
      </c>
      <c r="C3511" s="91">
        <v>8321</v>
      </c>
      <c r="D3511" s="91">
        <v>3</v>
      </c>
      <c r="E3511" s="92">
        <v>6</v>
      </c>
      <c r="F3511" s="92">
        <v>0</v>
      </c>
      <c r="G3511" s="92">
        <v>5000</v>
      </c>
      <c r="H3511" s="92">
        <v>5300</v>
      </c>
      <c r="I3511" s="92">
        <v>531</v>
      </c>
      <c r="J3511" s="93">
        <v>251</v>
      </c>
      <c r="K3511" s="331" t="s">
        <v>1791</v>
      </c>
      <c r="L3511" s="95">
        <v>0</v>
      </c>
      <c r="M3511" s="95">
        <v>0</v>
      </c>
      <c r="N3511" s="95">
        <f t="shared" si="2142"/>
        <v>0</v>
      </c>
      <c r="O3511" s="95">
        <v>0</v>
      </c>
      <c r="P3511" s="95">
        <v>0</v>
      </c>
      <c r="Q3511" s="95">
        <f t="shared" si="2143"/>
        <v>0</v>
      </c>
      <c r="R3511" s="95">
        <f t="shared" si="2144"/>
        <v>0</v>
      </c>
      <c r="S3511" s="96" t="s">
        <v>95</v>
      </c>
      <c r="T3511" s="97"/>
      <c r="U3511" s="98"/>
      <c r="V3511" s="137" t="s">
        <v>174</v>
      </c>
      <c r="W3511" s="1"/>
      <c r="X3511" s="1"/>
      <c r="Y3511" s="1">
        <f t="shared" si="2123"/>
        <v>0</v>
      </c>
      <c r="Z3511" s="1"/>
      <c r="AA3511" s="1"/>
      <c r="AB3511" s="1">
        <f t="shared" si="2124"/>
        <v>0</v>
      </c>
      <c r="AC3511" s="1">
        <f t="shared" si="2125"/>
        <v>0</v>
      </c>
      <c r="AD3511" s="1"/>
      <c r="AE3511" s="1"/>
      <c r="AF3511" s="1">
        <f t="shared" si="2126"/>
        <v>0</v>
      </c>
      <c r="AG3511" s="1"/>
      <c r="AH3511" s="1"/>
      <c r="AI3511" s="1">
        <f t="shared" si="2127"/>
        <v>0</v>
      </c>
      <c r="AJ3511" s="102">
        <f t="shared" si="2128"/>
        <v>0</v>
      </c>
      <c r="AM3511" s="102">
        <f t="shared" si="2129"/>
        <v>0</v>
      </c>
      <c r="AP3511" s="102">
        <f t="shared" si="2130"/>
        <v>0</v>
      </c>
      <c r="AQ3511" s="102">
        <f t="shared" si="2131"/>
        <v>0</v>
      </c>
      <c r="AT3511" s="102">
        <f t="shared" si="2132"/>
        <v>0</v>
      </c>
      <c r="AW3511" s="102">
        <f t="shared" si="2133"/>
        <v>0</v>
      </c>
      <c r="AX3511" s="102">
        <f t="shared" si="2134"/>
        <v>0</v>
      </c>
      <c r="AY3511" s="102">
        <f t="shared" si="2135"/>
        <v>0</v>
      </c>
      <c r="AZ3511" s="102">
        <f t="shared" si="2136"/>
        <v>0</v>
      </c>
      <c r="BA3511" s="102">
        <f t="shared" si="2137"/>
        <v>0</v>
      </c>
      <c r="BB3511" s="102">
        <f t="shared" si="2138"/>
        <v>0</v>
      </c>
      <c r="BC3511" s="102">
        <f t="shared" si="2139"/>
        <v>0</v>
      </c>
      <c r="BD3511" s="102">
        <f t="shared" si="2140"/>
        <v>0</v>
      </c>
      <c r="BE3511" s="102">
        <f t="shared" si="2141"/>
        <v>0</v>
      </c>
    </row>
    <row r="3512" spans="1:57" s="102" customFormat="1" ht="27.75" hidden="1">
      <c r="A3512" s="1"/>
      <c r="B3512" s="90">
        <v>2017</v>
      </c>
      <c r="C3512" s="91">
        <v>8321</v>
      </c>
      <c r="D3512" s="91">
        <v>3</v>
      </c>
      <c r="E3512" s="92">
        <v>6</v>
      </c>
      <c r="F3512" s="92">
        <v>0</v>
      </c>
      <c r="G3512" s="92">
        <v>5000</v>
      </c>
      <c r="H3512" s="92">
        <v>5300</v>
      </c>
      <c r="I3512" s="92">
        <v>531</v>
      </c>
      <c r="J3512" s="93">
        <v>252</v>
      </c>
      <c r="K3512" s="331" t="s">
        <v>1792</v>
      </c>
      <c r="L3512" s="95">
        <v>0</v>
      </c>
      <c r="M3512" s="95">
        <v>0</v>
      </c>
      <c r="N3512" s="95">
        <f t="shared" si="2142"/>
        <v>0</v>
      </c>
      <c r="O3512" s="95">
        <v>0</v>
      </c>
      <c r="P3512" s="95">
        <v>0</v>
      </c>
      <c r="Q3512" s="95">
        <f t="shared" si="2143"/>
        <v>0</v>
      </c>
      <c r="R3512" s="95">
        <f t="shared" si="2144"/>
        <v>0</v>
      </c>
      <c r="S3512" s="96" t="s">
        <v>95</v>
      </c>
      <c r="T3512" s="97"/>
      <c r="U3512" s="98"/>
      <c r="V3512" s="137" t="s">
        <v>174</v>
      </c>
      <c r="W3512" s="1"/>
      <c r="X3512" s="1"/>
      <c r="Y3512" s="1">
        <f t="shared" si="2123"/>
        <v>0</v>
      </c>
      <c r="Z3512" s="1"/>
      <c r="AA3512" s="1"/>
      <c r="AB3512" s="1">
        <f t="shared" si="2124"/>
        <v>0</v>
      </c>
      <c r="AC3512" s="1">
        <f t="shared" si="2125"/>
        <v>0</v>
      </c>
      <c r="AD3512" s="1"/>
      <c r="AE3512" s="1"/>
      <c r="AF3512" s="1">
        <f t="shared" si="2126"/>
        <v>0</v>
      </c>
      <c r="AG3512" s="1"/>
      <c r="AH3512" s="1"/>
      <c r="AI3512" s="1">
        <f t="shared" si="2127"/>
        <v>0</v>
      </c>
      <c r="AJ3512" s="102">
        <f t="shared" si="2128"/>
        <v>0</v>
      </c>
      <c r="AM3512" s="102">
        <f t="shared" si="2129"/>
        <v>0</v>
      </c>
      <c r="AP3512" s="102">
        <f t="shared" si="2130"/>
        <v>0</v>
      </c>
      <c r="AQ3512" s="102">
        <f t="shared" si="2131"/>
        <v>0</v>
      </c>
      <c r="AT3512" s="102">
        <f t="shared" si="2132"/>
        <v>0</v>
      </c>
      <c r="AW3512" s="102">
        <f t="shared" si="2133"/>
        <v>0</v>
      </c>
      <c r="AX3512" s="102">
        <f t="shared" si="2134"/>
        <v>0</v>
      </c>
      <c r="AY3512" s="102">
        <f t="shared" si="2135"/>
        <v>0</v>
      </c>
      <c r="AZ3512" s="102">
        <f t="shared" si="2136"/>
        <v>0</v>
      </c>
      <c r="BA3512" s="102">
        <f t="shared" si="2137"/>
        <v>0</v>
      </c>
      <c r="BB3512" s="102">
        <f t="shared" si="2138"/>
        <v>0</v>
      </c>
      <c r="BC3512" s="102">
        <f t="shared" si="2139"/>
        <v>0</v>
      </c>
      <c r="BD3512" s="102">
        <f t="shared" si="2140"/>
        <v>0</v>
      </c>
      <c r="BE3512" s="102">
        <f t="shared" si="2141"/>
        <v>0</v>
      </c>
    </row>
    <row r="3513" spans="1:57" s="102" customFormat="1" ht="27.75" hidden="1" customHeight="1">
      <c r="A3513" s="1"/>
      <c r="B3513" s="90">
        <v>2017</v>
      </c>
      <c r="C3513" s="91">
        <v>8321</v>
      </c>
      <c r="D3513" s="91">
        <v>3</v>
      </c>
      <c r="E3513" s="92">
        <v>6</v>
      </c>
      <c r="F3513" s="92">
        <v>0</v>
      </c>
      <c r="G3513" s="92">
        <v>5000</v>
      </c>
      <c r="H3513" s="92">
        <v>5300</v>
      </c>
      <c r="I3513" s="92">
        <v>531</v>
      </c>
      <c r="J3513" s="93">
        <v>253</v>
      </c>
      <c r="K3513" s="331" t="s">
        <v>1793</v>
      </c>
      <c r="L3513" s="95">
        <v>0</v>
      </c>
      <c r="M3513" s="95">
        <v>0</v>
      </c>
      <c r="N3513" s="95">
        <f t="shared" si="2142"/>
        <v>0</v>
      </c>
      <c r="O3513" s="95">
        <v>0</v>
      </c>
      <c r="P3513" s="95">
        <v>0</v>
      </c>
      <c r="Q3513" s="95">
        <f t="shared" si="2143"/>
        <v>0</v>
      </c>
      <c r="R3513" s="95">
        <f t="shared" si="2144"/>
        <v>0</v>
      </c>
      <c r="S3513" s="96" t="s">
        <v>95</v>
      </c>
      <c r="T3513" s="97"/>
      <c r="U3513" s="98"/>
      <c r="V3513" s="137" t="s">
        <v>174</v>
      </c>
      <c r="W3513" s="1"/>
      <c r="X3513" s="1"/>
      <c r="Y3513" s="1">
        <f t="shared" ref="Y3513:Y3576" si="2145">+W3513+X3513</f>
        <v>0</v>
      </c>
      <c r="Z3513" s="1"/>
      <c r="AA3513" s="1"/>
      <c r="AB3513" s="1">
        <f t="shared" ref="AB3513:AB3576" si="2146">+Z3513+AA3513</f>
        <v>0</v>
      </c>
      <c r="AC3513" s="1">
        <f t="shared" ref="AC3513:AC3576" si="2147">+Y3513+AB3513</f>
        <v>0</v>
      </c>
      <c r="AD3513" s="1"/>
      <c r="AE3513" s="1"/>
      <c r="AF3513" s="1">
        <f t="shared" ref="AF3513:AF3576" si="2148">+AD3513+AE3513</f>
        <v>0</v>
      </c>
      <c r="AG3513" s="1"/>
      <c r="AH3513" s="1"/>
      <c r="AI3513" s="1">
        <f t="shared" ref="AI3513:AI3576" si="2149">+AG3513+AH3513</f>
        <v>0</v>
      </c>
      <c r="AJ3513" s="102">
        <f t="shared" ref="AJ3513:AJ3576" si="2150">+AF3513+AI3513</f>
        <v>0</v>
      </c>
      <c r="AM3513" s="102">
        <f t="shared" ref="AM3513:AM3576" si="2151">+AK3513+AL3513</f>
        <v>0</v>
      </c>
      <c r="AP3513" s="102">
        <f t="shared" ref="AP3513:AP3576" si="2152">+AN3513+AO3513</f>
        <v>0</v>
      </c>
      <c r="AQ3513" s="102">
        <f t="shared" ref="AQ3513:AQ3576" si="2153">+AM3513+AP3513</f>
        <v>0</v>
      </c>
      <c r="AT3513" s="102">
        <f t="shared" ref="AT3513:AT3576" si="2154">+AR3513+AS3513</f>
        <v>0</v>
      </c>
      <c r="AW3513" s="102">
        <f t="shared" ref="AW3513:AW3576" si="2155">+AU3513+AV3513</f>
        <v>0</v>
      </c>
      <c r="AX3513" s="102">
        <f t="shared" ref="AX3513:AX3576" si="2156">+AT3513+AW3513</f>
        <v>0</v>
      </c>
      <c r="AY3513" s="102">
        <f t="shared" ref="AY3513:AY3576" si="2157">+L3513-W3513-AD3513-AK3513-AR3513</f>
        <v>0</v>
      </c>
      <c r="AZ3513" s="102">
        <f t="shared" ref="AZ3513:AZ3576" si="2158">+M3513-X3513-AE3513-AL3513-AS3513</f>
        <v>0</v>
      </c>
      <c r="BA3513" s="102">
        <f t="shared" ref="BA3513:BA3576" si="2159">+N3513-Y3513-AI3513-AM3513-AT3513</f>
        <v>0</v>
      </c>
      <c r="BB3513" s="102">
        <f t="shared" ref="BB3513:BB3576" si="2160">+O3513-Z3513-AG3513-AN3513-AU3513</f>
        <v>0</v>
      </c>
      <c r="BC3513" s="102">
        <f t="shared" ref="BC3513:BC3576" si="2161">+P3513-AA3513-AH3513-AO3513-AV3513</f>
        <v>0</v>
      </c>
      <c r="BD3513" s="102">
        <f t="shared" ref="BD3513:BD3576" si="2162">+Q3513-AB3513-AI3513-AP3513-AW3513</f>
        <v>0</v>
      </c>
      <c r="BE3513" s="102">
        <f t="shared" ref="BE3513:BE3576" si="2163">+R3513-AC3513-AJ3513-AQ3513-AX3513</f>
        <v>0</v>
      </c>
    </row>
    <row r="3514" spans="1:57" s="102" customFormat="1" ht="27.75" hidden="1">
      <c r="A3514" s="1"/>
      <c r="B3514" s="90">
        <v>2017</v>
      </c>
      <c r="C3514" s="91">
        <v>8321</v>
      </c>
      <c r="D3514" s="91">
        <v>3</v>
      </c>
      <c r="E3514" s="92">
        <v>6</v>
      </c>
      <c r="F3514" s="92">
        <v>0</v>
      </c>
      <c r="G3514" s="92">
        <v>5000</v>
      </c>
      <c r="H3514" s="92">
        <v>5300</v>
      </c>
      <c r="I3514" s="92">
        <v>531</v>
      </c>
      <c r="J3514" s="93">
        <v>254</v>
      </c>
      <c r="K3514" s="331" t="s">
        <v>1794</v>
      </c>
      <c r="L3514" s="95">
        <v>0</v>
      </c>
      <c r="M3514" s="95">
        <v>0</v>
      </c>
      <c r="N3514" s="95">
        <f t="shared" si="2142"/>
        <v>0</v>
      </c>
      <c r="O3514" s="95">
        <v>0</v>
      </c>
      <c r="P3514" s="95">
        <v>0</v>
      </c>
      <c r="Q3514" s="95">
        <f t="shared" si="2143"/>
        <v>0</v>
      </c>
      <c r="R3514" s="95">
        <f t="shared" si="2144"/>
        <v>0</v>
      </c>
      <c r="S3514" s="96" t="s">
        <v>95</v>
      </c>
      <c r="T3514" s="97"/>
      <c r="U3514" s="98"/>
      <c r="V3514" s="137" t="s">
        <v>174</v>
      </c>
      <c r="W3514" s="1"/>
      <c r="X3514" s="1"/>
      <c r="Y3514" s="1">
        <f t="shared" si="2145"/>
        <v>0</v>
      </c>
      <c r="Z3514" s="1"/>
      <c r="AA3514" s="1"/>
      <c r="AB3514" s="1">
        <f t="shared" si="2146"/>
        <v>0</v>
      </c>
      <c r="AC3514" s="1">
        <f t="shared" si="2147"/>
        <v>0</v>
      </c>
      <c r="AD3514" s="1"/>
      <c r="AE3514" s="1"/>
      <c r="AF3514" s="1">
        <f t="shared" si="2148"/>
        <v>0</v>
      </c>
      <c r="AG3514" s="1"/>
      <c r="AH3514" s="1"/>
      <c r="AI3514" s="1">
        <f t="shared" si="2149"/>
        <v>0</v>
      </c>
      <c r="AJ3514" s="102">
        <f t="shared" si="2150"/>
        <v>0</v>
      </c>
      <c r="AM3514" s="102">
        <f t="shared" si="2151"/>
        <v>0</v>
      </c>
      <c r="AP3514" s="102">
        <f t="shared" si="2152"/>
        <v>0</v>
      </c>
      <c r="AQ3514" s="102">
        <f t="shared" si="2153"/>
        <v>0</v>
      </c>
      <c r="AT3514" s="102">
        <f t="shared" si="2154"/>
        <v>0</v>
      </c>
      <c r="AW3514" s="102">
        <f t="shared" si="2155"/>
        <v>0</v>
      </c>
      <c r="AX3514" s="102">
        <f t="shared" si="2156"/>
        <v>0</v>
      </c>
      <c r="AY3514" s="102">
        <f t="shared" si="2157"/>
        <v>0</v>
      </c>
      <c r="AZ3514" s="102">
        <f t="shared" si="2158"/>
        <v>0</v>
      </c>
      <c r="BA3514" s="102">
        <f t="shared" si="2159"/>
        <v>0</v>
      </c>
      <c r="BB3514" s="102">
        <f t="shared" si="2160"/>
        <v>0</v>
      </c>
      <c r="BC3514" s="102">
        <f t="shared" si="2161"/>
        <v>0</v>
      </c>
      <c r="BD3514" s="102">
        <f t="shared" si="2162"/>
        <v>0</v>
      </c>
      <c r="BE3514" s="102">
        <f t="shared" si="2163"/>
        <v>0</v>
      </c>
    </row>
    <row r="3515" spans="1:57" s="102" customFormat="1" ht="27.75" hidden="1">
      <c r="A3515" s="1"/>
      <c r="B3515" s="90">
        <v>2017</v>
      </c>
      <c r="C3515" s="91">
        <v>8321</v>
      </c>
      <c r="D3515" s="91">
        <v>3</v>
      </c>
      <c r="E3515" s="92">
        <v>6</v>
      </c>
      <c r="F3515" s="92">
        <v>0</v>
      </c>
      <c r="G3515" s="92">
        <v>5000</v>
      </c>
      <c r="H3515" s="92">
        <v>5300</v>
      </c>
      <c r="I3515" s="92">
        <v>531</v>
      </c>
      <c r="J3515" s="93">
        <v>255</v>
      </c>
      <c r="K3515" s="331" t="s">
        <v>1795</v>
      </c>
      <c r="L3515" s="95">
        <v>0</v>
      </c>
      <c r="M3515" s="95">
        <v>0</v>
      </c>
      <c r="N3515" s="95">
        <f t="shared" si="2142"/>
        <v>0</v>
      </c>
      <c r="O3515" s="95">
        <v>0</v>
      </c>
      <c r="P3515" s="95">
        <v>0</v>
      </c>
      <c r="Q3515" s="95">
        <f t="shared" si="2143"/>
        <v>0</v>
      </c>
      <c r="R3515" s="95">
        <f t="shared" si="2144"/>
        <v>0</v>
      </c>
      <c r="S3515" s="96" t="s">
        <v>95</v>
      </c>
      <c r="T3515" s="97"/>
      <c r="U3515" s="98"/>
      <c r="V3515" s="137" t="s">
        <v>174</v>
      </c>
      <c r="W3515" s="1"/>
      <c r="X3515" s="1"/>
      <c r="Y3515" s="1">
        <f t="shared" si="2145"/>
        <v>0</v>
      </c>
      <c r="Z3515" s="1"/>
      <c r="AA3515" s="1"/>
      <c r="AB3515" s="1">
        <f t="shared" si="2146"/>
        <v>0</v>
      </c>
      <c r="AC3515" s="1">
        <f t="shared" si="2147"/>
        <v>0</v>
      </c>
      <c r="AD3515" s="1"/>
      <c r="AE3515" s="1"/>
      <c r="AF3515" s="1">
        <f t="shared" si="2148"/>
        <v>0</v>
      </c>
      <c r="AG3515" s="1"/>
      <c r="AH3515" s="1"/>
      <c r="AI3515" s="1">
        <f t="shared" si="2149"/>
        <v>0</v>
      </c>
      <c r="AJ3515" s="102">
        <f t="shared" si="2150"/>
        <v>0</v>
      </c>
      <c r="AM3515" s="102">
        <f t="shared" si="2151"/>
        <v>0</v>
      </c>
      <c r="AP3515" s="102">
        <f t="shared" si="2152"/>
        <v>0</v>
      </c>
      <c r="AQ3515" s="102">
        <f t="shared" si="2153"/>
        <v>0</v>
      </c>
      <c r="AT3515" s="102">
        <f t="shared" si="2154"/>
        <v>0</v>
      </c>
      <c r="AW3515" s="102">
        <f t="shared" si="2155"/>
        <v>0</v>
      </c>
      <c r="AX3515" s="102">
        <f t="shared" si="2156"/>
        <v>0</v>
      </c>
      <c r="AY3515" s="102">
        <f t="shared" si="2157"/>
        <v>0</v>
      </c>
      <c r="AZ3515" s="102">
        <f t="shared" si="2158"/>
        <v>0</v>
      </c>
      <c r="BA3515" s="102">
        <f t="shared" si="2159"/>
        <v>0</v>
      </c>
      <c r="BB3515" s="102">
        <f t="shared" si="2160"/>
        <v>0</v>
      </c>
      <c r="BC3515" s="102">
        <f t="shared" si="2161"/>
        <v>0</v>
      </c>
      <c r="BD3515" s="102">
        <f t="shared" si="2162"/>
        <v>0</v>
      </c>
      <c r="BE3515" s="102">
        <f t="shared" si="2163"/>
        <v>0</v>
      </c>
    </row>
    <row r="3516" spans="1:57" s="102" customFormat="1" ht="27.75" hidden="1" customHeight="1">
      <c r="A3516" s="1"/>
      <c r="B3516" s="90">
        <v>2017</v>
      </c>
      <c r="C3516" s="91">
        <v>8321</v>
      </c>
      <c r="D3516" s="91">
        <v>3</v>
      </c>
      <c r="E3516" s="92">
        <v>6</v>
      </c>
      <c r="F3516" s="92">
        <v>0</v>
      </c>
      <c r="G3516" s="92">
        <v>5000</v>
      </c>
      <c r="H3516" s="92">
        <v>5300</v>
      </c>
      <c r="I3516" s="92">
        <v>531</v>
      </c>
      <c r="J3516" s="93">
        <v>256</v>
      </c>
      <c r="K3516" s="331" t="s">
        <v>1796</v>
      </c>
      <c r="L3516" s="95">
        <v>0</v>
      </c>
      <c r="M3516" s="95">
        <v>0</v>
      </c>
      <c r="N3516" s="95">
        <f t="shared" si="2142"/>
        <v>0</v>
      </c>
      <c r="O3516" s="95">
        <v>0</v>
      </c>
      <c r="P3516" s="95">
        <v>0</v>
      </c>
      <c r="Q3516" s="95">
        <f t="shared" si="2143"/>
        <v>0</v>
      </c>
      <c r="R3516" s="95">
        <f t="shared" si="2144"/>
        <v>0</v>
      </c>
      <c r="S3516" s="96" t="s">
        <v>95</v>
      </c>
      <c r="T3516" s="97"/>
      <c r="U3516" s="98"/>
      <c r="V3516" s="137" t="s">
        <v>174</v>
      </c>
      <c r="W3516" s="1"/>
      <c r="X3516" s="1"/>
      <c r="Y3516" s="1">
        <f t="shared" si="2145"/>
        <v>0</v>
      </c>
      <c r="Z3516" s="1"/>
      <c r="AA3516" s="1"/>
      <c r="AB3516" s="1">
        <f t="shared" si="2146"/>
        <v>0</v>
      </c>
      <c r="AC3516" s="1">
        <f t="shared" si="2147"/>
        <v>0</v>
      </c>
      <c r="AD3516" s="1"/>
      <c r="AE3516" s="1"/>
      <c r="AF3516" s="1">
        <f t="shared" si="2148"/>
        <v>0</v>
      </c>
      <c r="AG3516" s="1"/>
      <c r="AH3516" s="1"/>
      <c r="AI3516" s="1">
        <f t="shared" si="2149"/>
        <v>0</v>
      </c>
      <c r="AJ3516" s="102">
        <f t="shared" si="2150"/>
        <v>0</v>
      </c>
      <c r="AM3516" s="102">
        <f t="shared" si="2151"/>
        <v>0</v>
      </c>
      <c r="AP3516" s="102">
        <f t="shared" si="2152"/>
        <v>0</v>
      </c>
      <c r="AQ3516" s="102">
        <f t="shared" si="2153"/>
        <v>0</v>
      </c>
      <c r="AT3516" s="102">
        <f t="shared" si="2154"/>
        <v>0</v>
      </c>
      <c r="AW3516" s="102">
        <f t="shared" si="2155"/>
        <v>0</v>
      </c>
      <c r="AX3516" s="102">
        <f t="shared" si="2156"/>
        <v>0</v>
      </c>
      <c r="AY3516" s="102">
        <f t="shared" si="2157"/>
        <v>0</v>
      </c>
      <c r="AZ3516" s="102">
        <f t="shared" si="2158"/>
        <v>0</v>
      </c>
      <c r="BA3516" s="102">
        <f t="shared" si="2159"/>
        <v>0</v>
      </c>
      <c r="BB3516" s="102">
        <f t="shared" si="2160"/>
        <v>0</v>
      </c>
      <c r="BC3516" s="102">
        <f t="shared" si="2161"/>
        <v>0</v>
      </c>
      <c r="BD3516" s="102">
        <f t="shared" si="2162"/>
        <v>0</v>
      </c>
      <c r="BE3516" s="102">
        <f t="shared" si="2163"/>
        <v>0</v>
      </c>
    </row>
    <row r="3517" spans="1:57" s="102" customFormat="1" ht="54" hidden="1">
      <c r="A3517" s="1"/>
      <c r="B3517" s="90">
        <v>2017</v>
      </c>
      <c r="C3517" s="91">
        <v>8321</v>
      </c>
      <c r="D3517" s="91">
        <v>3</v>
      </c>
      <c r="E3517" s="92">
        <v>6</v>
      </c>
      <c r="F3517" s="92">
        <v>0</v>
      </c>
      <c r="G3517" s="92">
        <v>5000</v>
      </c>
      <c r="H3517" s="92">
        <v>5300</v>
      </c>
      <c r="I3517" s="92">
        <v>531</v>
      </c>
      <c r="J3517" s="93">
        <v>257</v>
      </c>
      <c r="K3517" s="331" t="s">
        <v>1797</v>
      </c>
      <c r="L3517" s="95">
        <v>0</v>
      </c>
      <c r="M3517" s="95">
        <v>0</v>
      </c>
      <c r="N3517" s="95">
        <f t="shared" ref="N3517:N3521" si="2164">L3517+M3517</f>
        <v>0</v>
      </c>
      <c r="O3517" s="95">
        <v>0</v>
      </c>
      <c r="P3517" s="95">
        <v>0</v>
      </c>
      <c r="Q3517" s="95">
        <f t="shared" ref="Q3517:Q3521" si="2165">O3517+P3517</f>
        <v>0</v>
      </c>
      <c r="R3517" s="95">
        <f t="shared" ref="R3517:R3521" si="2166">N3517+Q3517</f>
        <v>0</v>
      </c>
      <c r="S3517" s="96" t="s">
        <v>95</v>
      </c>
      <c r="T3517" s="97"/>
      <c r="U3517" s="98"/>
      <c r="V3517" s="137" t="s">
        <v>174</v>
      </c>
      <c r="W3517" s="1"/>
      <c r="X3517" s="1"/>
      <c r="Y3517" s="1">
        <f t="shared" si="2145"/>
        <v>0</v>
      </c>
      <c r="Z3517" s="1"/>
      <c r="AA3517" s="1"/>
      <c r="AB3517" s="1">
        <f t="shared" si="2146"/>
        <v>0</v>
      </c>
      <c r="AC3517" s="1">
        <f t="shared" si="2147"/>
        <v>0</v>
      </c>
      <c r="AD3517" s="1"/>
      <c r="AE3517" s="1"/>
      <c r="AF3517" s="1">
        <f t="shared" si="2148"/>
        <v>0</v>
      </c>
      <c r="AG3517" s="1"/>
      <c r="AH3517" s="1"/>
      <c r="AI3517" s="1">
        <f t="shared" si="2149"/>
        <v>0</v>
      </c>
      <c r="AJ3517" s="102">
        <f t="shared" si="2150"/>
        <v>0</v>
      </c>
      <c r="AM3517" s="102">
        <f t="shared" si="2151"/>
        <v>0</v>
      </c>
      <c r="AP3517" s="102">
        <f t="shared" si="2152"/>
        <v>0</v>
      </c>
      <c r="AQ3517" s="102">
        <f t="shared" si="2153"/>
        <v>0</v>
      </c>
      <c r="AT3517" s="102">
        <f t="shared" si="2154"/>
        <v>0</v>
      </c>
      <c r="AW3517" s="102">
        <f t="shared" si="2155"/>
        <v>0</v>
      </c>
      <c r="AX3517" s="102">
        <f t="shared" si="2156"/>
        <v>0</v>
      </c>
      <c r="AY3517" s="102">
        <f t="shared" si="2157"/>
        <v>0</v>
      </c>
      <c r="AZ3517" s="102">
        <f t="shared" si="2158"/>
        <v>0</v>
      </c>
      <c r="BA3517" s="102">
        <f t="shared" si="2159"/>
        <v>0</v>
      </c>
      <c r="BB3517" s="102">
        <f t="shared" si="2160"/>
        <v>0</v>
      </c>
      <c r="BC3517" s="102">
        <f t="shared" si="2161"/>
        <v>0</v>
      </c>
      <c r="BD3517" s="102">
        <f t="shared" si="2162"/>
        <v>0</v>
      </c>
      <c r="BE3517" s="102">
        <f t="shared" si="2163"/>
        <v>0</v>
      </c>
    </row>
    <row r="3518" spans="1:57" s="102" customFormat="1" ht="27.75" hidden="1" customHeight="1">
      <c r="A3518" s="1"/>
      <c r="B3518" s="90">
        <v>2017</v>
      </c>
      <c r="C3518" s="91">
        <v>8321</v>
      </c>
      <c r="D3518" s="91">
        <v>3</v>
      </c>
      <c r="E3518" s="92">
        <v>6</v>
      </c>
      <c r="F3518" s="92">
        <v>0</v>
      </c>
      <c r="G3518" s="92">
        <v>5000</v>
      </c>
      <c r="H3518" s="92">
        <v>5300</v>
      </c>
      <c r="I3518" s="92">
        <v>531</v>
      </c>
      <c r="J3518" s="93">
        <v>258</v>
      </c>
      <c r="K3518" s="331" t="s">
        <v>1798</v>
      </c>
      <c r="L3518" s="95">
        <v>0</v>
      </c>
      <c r="M3518" s="95">
        <v>0</v>
      </c>
      <c r="N3518" s="95">
        <f t="shared" si="2164"/>
        <v>0</v>
      </c>
      <c r="O3518" s="95">
        <v>0</v>
      </c>
      <c r="P3518" s="95">
        <v>0</v>
      </c>
      <c r="Q3518" s="95">
        <f t="shared" si="2165"/>
        <v>0</v>
      </c>
      <c r="R3518" s="95">
        <f t="shared" si="2166"/>
        <v>0</v>
      </c>
      <c r="S3518" s="96" t="s">
        <v>95</v>
      </c>
      <c r="T3518" s="97"/>
      <c r="U3518" s="98"/>
      <c r="V3518" s="137" t="s">
        <v>174</v>
      </c>
      <c r="W3518" s="1"/>
      <c r="X3518" s="1"/>
      <c r="Y3518" s="1">
        <f t="shared" si="2145"/>
        <v>0</v>
      </c>
      <c r="Z3518" s="1"/>
      <c r="AA3518" s="1"/>
      <c r="AB3518" s="1">
        <f t="shared" si="2146"/>
        <v>0</v>
      </c>
      <c r="AC3518" s="1">
        <f t="shared" si="2147"/>
        <v>0</v>
      </c>
      <c r="AD3518" s="1"/>
      <c r="AE3518" s="1"/>
      <c r="AF3518" s="1">
        <f t="shared" si="2148"/>
        <v>0</v>
      </c>
      <c r="AG3518" s="1"/>
      <c r="AH3518" s="1"/>
      <c r="AI3518" s="1">
        <f t="shared" si="2149"/>
        <v>0</v>
      </c>
      <c r="AJ3518" s="102">
        <f t="shared" si="2150"/>
        <v>0</v>
      </c>
      <c r="AM3518" s="102">
        <f t="shared" si="2151"/>
        <v>0</v>
      </c>
      <c r="AP3518" s="102">
        <f t="shared" si="2152"/>
        <v>0</v>
      </c>
      <c r="AQ3518" s="102">
        <f t="shared" si="2153"/>
        <v>0</v>
      </c>
      <c r="AT3518" s="102">
        <f t="shared" si="2154"/>
        <v>0</v>
      </c>
      <c r="AW3518" s="102">
        <f t="shared" si="2155"/>
        <v>0</v>
      </c>
      <c r="AX3518" s="102">
        <f t="shared" si="2156"/>
        <v>0</v>
      </c>
      <c r="AY3518" s="102">
        <f t="shared" si="2157"/>
        <v>0</v>
      </c>
      <c r="AZ3518" s="102">
        <f t="shared" si="2158"/>
        <v>0</v>
      </c>
      <c r="BA3518" s="102">
        <f t="shared" si="2159"/>
        <v>0</v>
      </c>
      <c r="BB3518" s="102">
        <f t="shared" si="2160"/>
        <v>0</v>
      </c>
      <c r="BC3518" s="102">
        <f t="shared" si="2161"/>
        <v>0</v>
      </c>
      <c r="BD3518" s="102">
        <f t="shared" si="2162"/>
        <v>0</v>
      </c>
      <c r="BE3518" s="102">
        <f t="shared" si="2163"/>
        <v>0</v>
      </c>
    </row>
    <row r="3519" spans="1:57" s="102" customFormat="1" ht="27.75" hidden="1">
      <c r="A3519" s="1"/>
      <c r="B3519" s="90">
        <v>2017</v>
      </c>
      <c r="C3519" s="91">
        <v>8321</v>
      </c>
      <c r="D3519" s="91">
        <v>3</v>
      </c>
      <c r="E3519" s="92">
        <v>6</v>
      </c>
      <c r="F3519" s="92">
        <v>0</v>
      </c>
      <c r="G3519" s="92">
        <v>5000</v>
      </c>
      <c r="H3519" s="92">
        <v>5300</v>
      </c>
      <c r="I3519" s="92">
        <v>531</v>
      </c>
      <c r="J3519" s="93">
        <v>259</v>
      </c>
      <c r="K3519" s="331" t="s">
        <v>1799</v>
      </c>
      <c r="L3519" s="95">
        <v>0</v>
      </c>
      <c r="M3519" s="95">
        <v>0</v>
      </c>
      <c r="N3519" s="95">
        <f t="shared" si="2164"/>
        <v>0</v>
      </c>
      <c r="O3519" s="95">
        <v>0</v>
      </c>
      <c r="P3519" s="95">
        <v>0</v>
      </c>
      <c r="Q3519" s="95">
        <f t="shared" si="2165"/>
        <v>0</v>
      </c>
      <c r="R3519" s="95">
        <f t="shared" si="2166"/>
        <v>0</v>
      </c>
      <c r="S3519" s="96" t="s">
        <v>95</v>
      </c>
      <c r="T3519" s="97"/>
      <c r="U3519" s="98"/>
      <c r="V3519" s="137" t="s">
        <v>174</v>
      </c>
      <c r="W3519" s="1"/>
      <c r="X3519" s="1"/>
      <c r="Y3519" s="1">
        <f t="shared" si="2145"/>
        <v>0</v>
      </c>
      <c r="Z3519" s="1"/>
      <c r="AA3519" s="1"/>
      <c r="AB3519" s="1">
        <f t="shared" si="2146"/>
        <v>0</v>
      </c>
      <c r="AC3519" s="1">
        <f t="shared" si="2147"/>
        <v>0</v>
      </c>
      <c r="AD3519" s="1"/>
      <c r="AE3519" s="1"/>
      <c r="AF3519" s="1">
        <f t="shared" si="2148"/>
        <v>0</v>
      </c>
      <c r="AG3519" s="1"/>
      <c r="AH3519" s="1"/>
      <c r="AI3519" s="1">
        <f t="shared" si="2149"/>
        <v>0</v>
      </c>
      <c r="AJ3519" s="102">
        <f t="shared" si="2150"/>
        <v>0</v>
      </c>
      <c r="AM3519" s="102">
        <f t="shared" si="2151"/>
        <v>0</v>
      </c>
      <c r="AP3519" s="102">
        <f t="shared" si="2152"/>
        <v>0</v>
      </c>
      <c r="AQ3519" s="102">
        <f t="shared" si="2153"/>
        <v>0</v>
      </c>
      <c r="AT3519" s="102">
        <f t="shared" si="2154"/>
        <v>0</v>
      </c>
      <c r="AW3519" s="102">
        <f t="shared" si="2155"/>
        <v>0</v>
      </c>
      <c r="AX3519" s="102">
        <f t="shared" si="2156"/>
        <v>0</v>
      </c>
      <c r="AY3519" s="102">
        <f t="shared" si="2157"/>
        <v>0</v>
      </c>
      <c r="AZ3519" s="102">
        <f t="shared" si="2158"/>
        <v>0</v>
      </c>
      <c r="BA3519" s="102">
        <f t="shared" si="2159"/>
        <v>0</v>
      </c>
      <c r="BB3519" s="102">
        <f t="shared" si="2160"/>
        <v>0</v>
      </c>
      <c r="BC3519" s="102">
        <f t="shared" si="2161"/>
        <v>0</v>
      </c>
      <c r="BD3519" s="102">
        <f t="shared" si="2162"/>
        <v>0</v>
      </c>
      <c r="BE3519" s="102">
        <f t="shared" si="2163"/>
        <v>0</v>
      </c>
    </row>
    <row r="3520" spans="1:57" s="102" customFormat="1" ht="27.75" hidden="1" customHeight="1">
      <c r="A3520" s="1"/>
      <c r="B3520" s="90">
        <v>2017</v>
      </c>
      <c r="C3520" s="91">
        <v>8321</v>
      </c>
      <c r="D3520" s="91">
        <v>3</v>
      </c>
      <c r="E3520" s="92">
        <v>6</v>
      </c>
      <c r="F3520" s="92">
        <v>0</v>
      </c>
      <c r="G3520" s="92">
        <v>5000</v>
      </c>
      <c r="H3520" s="92">
        <v>5300</v>
      </c>
      <c r="I3520" s="92">
        <v>531</v>
      </c>
      <c r="J3520" s="93">
        <v>260</v>
      </c>
      <c r="K3520" s="331" t="s">
        <v>1800</v>
      </c>
      <c r="L3520" s="95">
        <v>0</v>
      </c>
      <c r="M3520" s="95">
        <v>0</v>
      </c>
      <c r="N3520" s="95">
        <f t="shared" si="2164"/>
        <v>0</v>
      </c>
      <c r="O3520" s="95">
        <v>0</v>
      </c>
      <c r="P3520" s="95">
        <v>0</v>
      </c>
      <c r="Q3520" s="95">
        <f t="shared" si="2165"/>
        <v>0</v>
      </c>
      <c r="R3520" s="95">
        <f t="shared" si="2166"/>
        <v>0</v>
      </c>
      <c r="S3520" s="96" t="s">
        <v>95</v>
      </c>
      <c r="T3520" s="97"/>
      <c r="U3520" s="98"/>
      <c r="V3520" s="137" t="s">
        <v>174</v>
      </c>
      <c r="W3520" s="1"/>
      <c r="X3520" s="1"/>
      <c r="Y3520" s="1">
        <f t="shared" si="2145"/>
        <v>0</v>
      </c>
      <c r="Z3520" s="1"/>
      <c r="AA3520" s="1"/>
      <c r="AB3520" s="1">
        <f t="shared" si="2146"/>
        <v>0</v>
      </c>
      <c r="AC3520" s="1">
        <f t="shared" si="2147"/>
        <v>0</v>
      </c>
      <c r="AD3520" s="1"/>
      <c r="AE3520" s="1"/>
      <c r="AF3520" s="1">
        <f t="shared" si="2148"/>
        <v>0</v>
      </c>
      <c r="AG3520" s="1"/>
      <c r="AH3520" s="1"/>
      <c r="AI3520" s="1">
        <f t="shared" si="2149"/>
        <v>0</v>
      </c>
      <c r="AJ3520" s="102">
        <f t="shared" si="2150"/>
        <v>0</v>
      </c>
      <c r="AM3520" s="102">
        <f t="shared" si="2151"/>
        <v>0</v>
      </c>
      <c r="AP3520" s="102">
        <f t="shared" si="2152"/>
        <v>0</v>
      </c>
      <c r="AQ3520" s="102">
        <f t="shared" si="2153"/>
        <v>0</v>
      </c>
      <c r="AT3520" s="102">
        <f t="shared" si="2154"/>
        <v>0</v>
      </c>
      <c r="AW3520" s="102">
        <f t="shared" si="2155"/>
        <v>0</v>
      </c>
      <c r="AX3520" s="102">
        <f t="shared" si="2156"/>
        <v>0</v>
      </c>
      <c r="AY3520" s="102">
        <f t="shared" si="2157"/>
        <v>0</v>
      </c>
      <c r="AZ3520" s="102">
        <f t="shared" si="2158"/>
        <v>0</v>
      </c>
      <c r="BA3520" s="102">
        <f t="shared" si="2159"/>
        <v>0</v>
      </c>
      <c r="BB3520" s="102">
        <f t="shared" si="2160"/>
        <v>0</v>
      </c>
      <c r="BC3520" s="102">
        <f t="shared" si="2161"/>
        <v>0</v>
      </c>
      <c r="BD3520" s="102">
        <f t="shared" si="2162"/>
        <v>0</v>
      </c>
      <c r="BE3520" s="102">
        <f t="shared" si="2163"/>
        <v>0</v>
      </c>
    </row>
    <row r="3521" spans="1:57" s="114" customFormat="1" ht="27.75" hidden="1" customHeight="1">
      <c r="A3521" s="1"/>
      <c r="B3521" s="76">
        <v>2017</v>
      </c>
      <c r="C3521" s="77">
        <v>8321</v>
      </c>
      <c r="D3521" s="77">
        <v>3</v>
      </c>
      <c r="E3521" s="76">
        <v>6</v>
      </c>
      <c r="F3521" s="76">
        <v>0</v>
      </c>
      <c r="G3521" s="76">
        <v>5000</v>
      </c>
      <c r="H3521" s="76">
        <v>5400</v>
      </c>
      <c r="I3521" s="76" t="s">
        <v>38</v>
      </c>
      <c r="J3521" s="76"/>
      <c r="K3521" s="78" t="s">
        <v>133</v>
      </c>
      <c r="L3521" s="79">
        <f>L3522+L3524</f>
        <v>0</v>
      </c>
      <c r="M3521" s="79">
        <f>M3522+M3524</f>
        <v>0</v>
      </c>
      <c r="N3521" s="79">
        <f t="shared" si="2164"/>
        <v>0</v>
      </c>
      <c r="O3521" s="79">
        <f>O3522+O3524</f>
        <v>0</v>
      </c>
      <c r="P3521" s="79">
        <f>P3522+P3524</f>
        <v>0</v>
      </c>
      <c r="Q3521" s="79">
        <f t="shared" si="2165"/>
        <v>0</v>
      </c>
      <c r="R3521" s="79">
        <f t="shared" si="2166"/>
        <v>0</v>
      </c>
      <c r="S3521" s="79"/>
      <c r="T3521" s="81"/>
      <c r="U3521" s="81"/>
      <c r="V3521" s="307"/>
      <c r="W3521" s="1"/>
      <c r="X3521" s="1"/>
      <c r="Y3521" s="1">
        <f t="shared" si="2145"/>
        <v>0</v>
      </c>
      <c r="Z3521" s="1"/>
      <c r="AA3521" s="1"/>
      <c r="AB3521" s="1">
        <f t="shared" si="2146"/>
        <v>0</v>
      </c>
      <c r="AC3521" s="1">
        <f t="shared" si="2147"/>
        <v>0</v>
      </c>
      <c r="AD3521" s="1"/>
      <c r="AE3521" s="1"/>
      <c r="AF3521" s="1">
        <f t="shared" si="2148"/>
        <v>0</v>
      </c>
      <c r="AG3521" s="1"/>
      <c r="AH3521" s="1"/>
      <c r="AI3521" s="1">
        <f t="shared" si="2149"/>
        <v>0</v>
      </c>
      <c r="AJ3521" s="114">
        <f t="shared" si="2150"/>
        <v>0</v>
      </c>
      <c r="AM3521" s="114">
        <f t="shared" si="2151"/>
        <v>0</v>
      </c>
      <c r="AP3521" s="114">
        <f t="shared" si="2152"/>
        <v>0</v>
      </c>
      <c r="AQ3521" s="114">
        <f t="shared" si="2153"/>
        <v>0</v>
      </c>
      <c r="AT3521" s="114">
        <f t="shared" si="2154"/>
        <v>0</v>
      </c>
      <c r="AW3521" s="114">
        <f t="shared" si="2155"/>
        <v>0</v>
      </c>
      <c r="AX3521" s="114">
        <f t="shared" si="2156"/>
        <v>0</v>
      </c>
      <c r="AY3521" s="114">
        <f t="shared" si="2157"/>
        <v>0</v>
      </c>
      <c r="AZ3521" s="114">
        <f t="shared" si="2158"/>
        <v>0</v>
      </c>
      <c r="BA3521" s="114">
        <f t="shared" si="2159"/>
        <v>0</v>
      </c>
      <c r="BB3521" s="114">
        <f t="shared" si="2160"/>
        <v>0</v>
      </c>
      <c r="BC3521" s="114">
        <f t="shared" si="2161"/>
        <v>0</v>
      </c>
      <c r="BD3521" s="114">
        <f t="shared" si="2162"/>
        <v>0</v>
      </c>
      <c r="BE3521" s="114">
        <f t="shared" si="2163"/>
        <v>0</v>
      </c>
    </row>
    <row r="3522" spans="1:57" s="114" customFormat="1" ht="27.75" hidden="1" customHeight="1">
      <c r="A3522" s="1"/>
      <c r="B3522" s="83">
        <v>2017</v>
      </c>
      <c r="C3522" s="84">
        <v>8321</v>
      </c>
      <c r="D3522" s="84">
        <v>3</v>
      </c>
      <c r="E3522" s="83">
        <v>6</v>
      </c>
      <c r="F3522" s="83">
        <v>0</v>
      </c>
      <c r="G3522" s="83">
        <v>5000</v>
      </c>
      <c r="H3522" s="83">
        <v>5400</v>
      </c>
      <c r="I3522" s="83">
        <v>541</v>
      </c>
      <c r="J3522" s="83"/>
      <c r="K3522" s="85" t="s">
        <v>134</v>
      </c>
      <c r="L3522" s="86">
        <f>SUM(L3523:L3523)</f>
        <v>0</v>
      </c>
      <c r="M3522" s="86">
        <f t="shared" ref="M3522:R3522" si="2167">SUM(M3523:M3523)</f>
        <v>0</v>
      </c>
      <c r="N3522" s="86">
        <f t="shared" si="2167"/>
        <v>0</v>
      </c>
      <c r="O3522" s="86">
        <f t="shared" si="2167"/>
        <v>0</v>
      </c>
      <c r="P3522" s="86">
        <f t="shared" si="2167"/>
        <v>0</v>
      </c>
      <c r="Q3522" s="86">
        <f t="shared" si="2167"/>
        <v>0</v>
      </c>
      <c r="R3522" s="86">
        <f t="shared" si="2167"/>
        <v>0</v>
      </c>
      <c r="S3522" s="86"/>
      <c r="T3522" s="87"/>
      <c r="U3522" s="88"/>
      <c r="V3522" s="89"/>
      <c r="W3522" s="1"/>
      <c r="X3522" s="1"/>
      <c r="Y3522" s="1">
        <f t="shared" si="2145"/>
        <v>0</v>
      </c>
      <c r="Z3522" s="1"/>
      <c r="AA3522" s="1"/>
      <c r="AB3522" s="1">
        <f t="shared" si="2146"/>
        <v>0</v>
      </c>
      <c r="AC3522" s="1">
        <f t="shared" si="2147"/>
        <v>0</v>
      </c>
      <c r="AD3522" s="1"/>
      <c r="AE3522" s="1"/>
      <c r="AF3522" s="1">
        <f t="shared" si="2148"/>
        <v>0</v>
      </c>
      <c r="AG3522" s="1"/>
      <c r="AH3522" s="1"/>
      <c r="AI3522" s="1">
        <f t="shared" si="2149"/>
        <v>0</v>
      </c>
      <c r="AJ3522" s="114">
        <f t="shared" si="2150"/>
        <v>0</v>
      </c>
      <c r="AM3522" s="114">
        <f t="shared" si="2151"/>
        <v>0</v>
      </c>
      <c r="AP3522" s="114">
        <f t="shared" si="2152"/>
        <v>0</v>
      </c>
      <c r="AQ3522" s="114">
        <f t="shared" si="2153"/>
        <v>0</v>
      </c>
      <c r="AT3522" s="114">
        <f t="shared" si="2154"/>
        <v>0</v>
      </c>
      <c r="AW3522" s="114">
        <f t="shared" si="2155"/>
        <v>0</v>
      </c>
      <c r="AX3522" s="114">
        <f t="shared" si="2156"/>
        <v>0</v>
      </c>
      <c r="AY3522" s="114">
        <f t="shared" si="2157"/>
        <v>0</v>
      </c>
      <c r="AZ3522" s="114">
        <f t="shared" si="2158"/>
        <v>0</v>
      </c>
      <c r="BA3522" s="114">
        <f t="shared" si="2159"/>
        <v>0</v>
      </c>
      <c r="BB3522" s="114">
        <f t="shared" si="2160"/>
        <v>0</v>
      </c>
      <c r="BC3522" s="114">
        <f t="shared" si="2161"/>
        <v>0</v>
      </c>
      <c r="BD3522" s="114">
        <f t="shared" si="2162"/>
        <v>0</v>
      </c>
      <c r="BE3522" s="114">
        <f t="shared" si="2163"/>
        <v>0</v>
      </c>
    </row>
    <row r="3523" spans="1:57" s="102" customFormat="1" ht="27.75" hidden="1" customHeight="1">
      <c r="A3523" s="1"/>
      <c r="B3523" s="90">
        <v>2017</v>
      </c>
      <c r="C3523" s="91">
        <v>8321</v>
      </c>
      <c r="D3523" s="91">
        <v>3</v>
      </c>
      <c r="E3523" s="92">
        <v>6</v>
      </c>
      <c r="F3523" s="92">
        <v>0</v>
      </c>
      <c r="G3523" s="92">
        <v>5000</v>
      </c>
      <c r="H3523" s="92">
        <v>5400</v>
      </c>
      <c r="I3523" s="92">
        <v>541</v>
      </c>
      <c r="J3523" s="93">
        <v>1</v>
      </c>
      <c r="K3523" s="331" t="s">
        <v>135</v>
      </c>
      <c r="L3523" s="95">
        <v>0</v>
      </c>
      <c r="M3523" s="95">
        <v>0</v>
      </c>
      <c r="N3523" s="95">
        <f>L3523+M3523</f>
        <v>0</v>
      </c>
      <c r="O3523" s="95">
        <v>0</v>
      </c>
      <c r="P3523" s="95">
        <v>0</v>
      </c>
      <c r="Q3523" s="95">
        <f>O3523+P3523</f>
        <v>0</v>
      </c>
      <c r="R3523" s="95">
        <f>N3523+Q3523</f>
        <v>0</v>
      </c>
      <c r="S3523" s="96" t="s">
        <v>95</v>
      </c>
      <c r="T3523" s="97"/>
      <c r="U3523" s="98"/>
      <c r="V3523" s="137" t="s">
        <v>174</v>
      </c>
      <c r="W3523" s="1"/>
      <c r="X3523" s="1"/>
      <c r="Y3523" s="1">
        <f t="shared" si="2145"/>
        <v>0</v>
      </c>
      <c r="Z3523" s="1"/>
      <c r="AA3523" s="1"/>
      <c r="AB3523" s="1">
        <f t="shared" si="2146"/>
        <v>0</v>
      </c>
      <c r="AC3523" s="1">
        <f t="shared" si="2147"/>
        <v>0</v>
      </c>
      <c r="AD3523" s="1"/>
      <c r="AE3523" s="1"/>
      <c r="AF3523" s="1">
        <f t="shared" si="2148"/>
        <v>0</v>
      </c>
      <c r="AG3523" s="1"/>
      <c r="AH3523" s="1"/>
      <c r="AI3523" s="1">
        <f t="shared" si="2149"/>
        <v>0</v>
      </c>
      <c r="AJ3523" s="102">
        <f t="shared" si="2150"/>
        <v>0</v>
      </c>
      <c r="AM3523" s="102">
        <f t="shared" si="2151"/>
        <v>0</v>
      </c>
      <c r="AP3523" s="102">
        <f t="shared" si="2152"/>
        <v>0</v>
      </c>
      <c r="AQ3523" s="102">
        <f t="shared" si="2153"/>
        <v>0</v>
      </c>
      <c r="AT3523" s="102">
        <f t="shared" si="2154"/>
        <v>0</v>
      </c>
      <c r="AW3523" s="102">
        <f t="shared" si="2155"/>
        <v>0</v>
      </c>
      <c r="AX3523" s="102">
        <f t="shared" si="2156"/>
        <v>0</v>
      </c>
      <c r="AY3523" s="102">
        <f t="shared" si="2157"/>
        <v>0</v>
      </c>
      <c r="AZ3523" s="102">
        <f t="shared" si="2158"/>
        <v>0</v>
      </c>
      <c r="BA3523" s="102">
        <f t="shared" si="2159"/>
        <v>0</v>
      </c>
      <c r="BB3523" s="102">
        <f t="shared" si="2160"/>
        <v>0</v>
      </c>
      <c r="BC3523" s="102">
        <f t="shared" si="2161"/>
        <v>0</v>
      </c>
      <c r="BD3523" s="102">
        <f t="shared" si="2162"/>
        <v>0</v>
      </c>
      <c r="BE3523" s="102">
        <f t="shared" si="2163"/>
        <v>0</v>
      </c>
    </row>
    <row r="3524" spans="1:57" s="102" customFormat="1" ht="27.75" hidden="1" customHeight="1">
      <c r="A3524" s="1"/>
      <c r="B3524" s="83">
        <v>2017</v>
      </c>
      <c r="C3524" s="84">
        <v>8321</v>
      </c>
      <c r="D3524" s="84">
        <v>3</v>
      </c>
      <c r="E3524" s="83">
        <v>6</v>
      </c>
      <c r="F3524" s="83">
        <v>0</v>
      </c>
      <c r="G3524" s="83">
        <v>5000</v>
      </c>
      <c r="H3524" s="83">
        <v>5400</v>
      </c>
      <c r="I3524" s="83">
        <v>542</v>
      </c>
      <c r="J3524" s="83"/>
      <c r="K3524" s="85" t="s">
        <v>650</v>
      </c>
      <c r="L3524" s="86">
        <f>SUM(L3525:L3525)</f>
        <v>0</v>
      </c>
      <c r="M3524" s="86">
        <f t="shared" ref="M3524:R3524" si="2168">SUM(M3525:M3525)</f>
        <v>0</v>
      </c>
      <c r="N3524" s="86">
        <f t="shared" si="2168"/>
        <v>0</v>
      </c>
      <c r="O3524" s="86">
        <f t="shared" si="2168"/>
        <v>0</v>
      </c>
      <c r="P3524" s="86">
        <f t="shared" si="2168"/>
        <v>0</v>
      </c>
      <c r="Q3524" s="86">
        <f t="shared" si="2168"/>
        <v>0</v>
      </c>
      <c r="R3524" s="86">
        <f t="shared" si="2168"/>
        <v>0</v>
      </c>
      <c r="S3524" s="86"/>
      <c r="T3524" s="87"/>
      <c r="U3524" s="88"/>
      <c r="V3524" s="89"/>
      <c r="W3524" s="1"/>
      <c r="X3524" s="1"/>
      <c r="Y3524" s="1">
        <f t="shared" si="2145"/>
        <v>0</v>
      </c>
      <c r="Z3524" s="1"/>
      <c r="AA3524" s="1"/>
      <c r="AB3524" s="1">
        <f t="shared" si="2146"/>
        <v>0</v>
      </c>
      <c r="AC3524" s="1">
        <f t="shared" si="2147"/>
        <v>0</v>
      </c>
      <c r="AD3524" s="1"/>
      <c r="AE3524" s="1"/>
      <c r="AF3524" s="1">
        <f t="shared" si="2148"/>
        <v>0</v>
      </c>
      <c r="AG3524" s="1"/>
      <c r="AH3524" s="1"/>
      <c r="AI3524" s="1">
        <f t="shared" si="2149"/>
        <v>0</v>
      </c>
      <c r="AJ3524" s="102">
        <f t="shared" si="2150"/>
        <v>0</v>
      </c>
      <c r="AM3524" s="102">
        <f t="shared" si="2151"/>
        <v>0</v>
      </c>
      <c r="AP3524" s="102">
        <f t="shared" si="2152"/>
        <v>0</v>
      </c>
      <c r="AQ3524" s="102">
        <f t="shared" si="2153"/>
        <v>0</v>
      </c>
      <c r="AT3524" s="102">
        <f t="shared" si="2154"/>
        <v>0</v>
      </c>
      <c r="AW3524" s="102">
        <f t="shared" si="2155"/>
        <v>0</v>
      </c>
      <c r="AX3524" s="102">
        <f t="shared" si="2156"/>
        <v>0</v>
      </c>
      <c r="AY3524" s="102">
        <f t="shared" si="2157"/>
        <v>0</v>
      </c>
      <c r="AZ3524" s="102">
        <f t="shared" si="2158"/>
        <v>0</v>
      </c>
      <c r="BA3524" s="102">
        <f t="shared" si="2159"/>
        <v>0</v>
      </c>
      <c r="BB3524" s="102">
        <f t="shared" si="2160"/>
        <v>0</v>
      </c>
      <c r="BC3524" s="102">
        <f t="shared" si="2161"/>
        <v>0</v>
      </c>
      <c r="BD3524" s="102">
        <f t="shared" si="2162"/>
        <v>0</v>
      </c>
      <c r="BE3524" s="102">
        <f t="shared" si="2163"/>
        <v>0</v>
      </c>
    </row>
    <row r="3525" spans="1:57" s="102" customFormat="1" ht="27.75" hidden="1">
      <c r="A3525" s="1"/>
      <c r="B3525" s="90">
        <v>2017</v>
      </c>
      <c r="C3525" s="91">
        <v>8321</v>
      </c>
      <c r="D3525" s="91">
        <v>3</v>
      </c>
      <c r="E3525" s="92">
        <v>6</v>
      </c>
      <c r="F3525" s="92">
        <v>0</v>
      </c>
      <c r="G3525" s="92">
        <v>5000</v>
      </c>
      <c r="H3525" s="92">
        <v>5400</v>
      </c>
      <c r="I3525" s="92">
        <v>542</v>
      </c>
      <c r="J3525" s="93">
        <v>1</v>
      </c>
      <c r="K3525" s="331" t="s">
        <v>1801</v>
      </c>
      <c r="L3525" s="95">
        <v>0</v>
      </c>
      <c r="M3525" s="95">
        <v>0</v>
      </c>
      <c r="N3525" s="95">
        <f>L3525+M3525</f>
        <v>0</v>
      </c>
      <c r="O3525" s="95">
        <v>0</v>
      </c>
      <c r="P3525" s="95">
        <v>0</v>
      </c>
      <c r="Q3525" s="95">
        <f>O3525+P3525</f>
        <v>0</v>
      </c>
      <c r="R3525" s="95">
        <f>N3525+Q3525</f>
        <v>0</v>
      </c>
      <c r="S3525" s="96" t="s">
        <v>95</v>
      </c>
      <c r="T3525" s="97"/>
      <c r="U3525" s="98"/>
      <c r="V3525" s="101" t="s">
        <v>47</v>
      </c>
      <c r="W3525" s="1"/>
      <c r="X3525" s="1"/>
      <c r="Y3525" s="1">
        <f t="shared" si="2145"/>
        <v>0</v>
      </c>
      <c r="Z3525" s="1"/>
      <c r="AA3525" s="1"/>
      <c r="AB3525" s="1">
        <f t="shared" si="2146"/>
        <v>0</v>
      </c>
      <c r="AC3525" s="1">
        <f t="shared" si="2147"/>
        <v>0</v>
      </c>
      <c r="AD3525" s="1"/>
      <c r="AE3525" s="1"/>
      <c r="AF3525" s="1">
        <f t="shared" si="2148"/>
        <v>0</v>
      </c>
      <c r="AG3525" s="1"/>
      <c r="AH3525" s="1"/>
      <c r="AI3525" s="1">
        <f t="shared" si="2149"/>
        <v>0</v>
      </c>
      <c r="AJ3525" s="102">
        <f t="shared" si="2150"/>
        <v>0</v>
      </c>
      <c r="AM3525" s="102">
        <f t="shared" si="2151"/>
        <v>0</v>
      </c>
      <c r="AP3525" s="102">
        <f t="shared" si="2152"/>
        <v>0</v>
      </c>
      <c r="AQ3525" s="102">
        <f t="shared" si="2153"/>
        <v>0</v>
      </c>
      <c r="AT3525" s="102">
        <f t="shared" si="2154"/>
        <v>0</v>
      </c>
      <c r="AW3525" s="102">
        <f t="shared" si="2155"/>
        <v>0</v>
      </c>
      <c r="AX3525" s="102">
        <f t="shared" si="2156"/>
        <v>0</v>
      </c>
      <c r="AY3525" s="102">
        <f t="shared" si="2157"/>
        <v>0</v>
      </c>
      <c r="AZ3525" s="102">
        <f t="shared" si="2158"/>
        <v>0</v>
      </c>
      <c r="BA3525" s="102">
        <f t="shared" si="2159"/>
        <v>0</v>
      </c>
      <c r="BB3525" s="102">
        <f t="shared" si="2160"/>
        <v>0</v>
      </c>
      <c r="BC3525" s="102">
        <f t="shared" si="2161"/>
        <v>0</v>
      </c>
      <c r="BD3525" s="102">
        <f t="shared" si="2162"/>
        <v>0</v>
      </c>
      <c r="BE3525" s="102">
        <f t="shared" si="2163"/>
        <v>0</v>
      </c>
    </row>
    <row r="3526" spans="1:57" s="114" customFormat="1" ht="27.75" hidden="1" customHeight="1">
      <c r="A3526" s="1"/>
      <c r="B3526" s="76">
        <v>2017</v>
      </c>
      <c r="C3526" s="77">
        <v>8321</v>
      </c>
      <c r="D3526" s="77">
        <v>3</v>
      </c>
      <c r="E3526" s="76">
        <v>6</v>
      </c>
      <c r="F3526" s="76">
        <v>0</v>
      </c>
      <c r="G3526" s="76">
        <v>5000</v>
      </c>
      <c r="H3526" s="76">
        <v>5900</v>
      </c>
      <c r="I3526" s="76" t="s">
        <v>38</v>
      </c>
      <c r="J3526" s="76"/>
      <c r="K3526" s="78" t="s">
        <v>1802</v>
      </c>
      <c r="L3526" s="79">
        <f>SUM(L3527:L3527)</f>
        <v>0</v>
      </c>
      <c r="M3526" s="79">
        <f>SUM(M3527:M3527)</f>
        <v>0</v>
      </c>
      <c r="N3526" s="79">
        <f>L3526+M3526</f>
        <v>0</v>
      </c>
      <c r="O3526" s="79">
        <f>SUM(O3527:O3527)</f>
        <v>0</v>
      </c>
      <c r="P3526" s="79">
        <f>SUM(P3527:P3527)</f>
        <v>0</v>
      </c>
      <c r="Q3526" s="79">
        <f>O3526+P3526</f>
        <v>0</v>
      </c>
      <c r="R3526" s="79">
        <f>N3526+Q3526</f>
        <v>0</v>
      </c>
      <c r="S3526" s="79"/>
      <c r="T3526" s="81"/>
      <c r="U3526" s="81"/>
      <c r="V3526" s="307"/>
      <c r="W3526" s="1"/>
      <c r="X3526" s="1"/>
      <c r="Y3526" s="1">
        <f t="shared" si="2145"/>
        <v>0</v>
      </c>
      <c r="Z3526" s="1"/>
      <c r="AA3526" s="1"/>
      <c r="AB3526" s="1">
        <f t="shared" si="2146"/>
        <v>0</v>
      </c>
      <c r="AC3526" s="1">
        <f t="shared" si="2147"/>
        <v>0</v>
      </c>
      <c r="AD3526" s="1"/>
      <c r="AE3526" s="1"/>
      <c r="AF3526" s="1">
        <f t="shared" si="2148"/>
        <v>0</v>
      </c>
      <c r="AG3526" s="1"/>
      <c r="AH3526" s="1"/>
      <c r="AI3526" s="1">
        <f t="shared" si="2149"/>
        <v>0</v>
      </c>
      <c r="AJ3526" s="114">
        <f t="shared" si="2150"/>
        <v>0</v>
      </c>
      <c r="AM3526" s="114">
        <f t="shared" si="2151"/>
        <v>0</v>
      </c>
      <c r="AP3526" s="114">
        <f t="shared" si="2152"/>
        <v>0</v>
      </c>
      <c r="AQ3526" s="114">
        <f t="shared" si="2153"/>
        <v>0</v>
      </c>
      <c r="AT3526" s="114">
        <f t="shared" si="2154"/>
        <v>0</v>
      </c>
      <c r="AW3526" s="114">
        <f t="shared" si="2155"/>
        <v>0</v>
      </c>
      <c r="AX3526" s="114">
        <f t="shared" si="2156"/>
        <v>0</v>
      </c>
      <c r="AY3526" s="114">
        <f t="shared" si="2157"/>
        <v>0</v>
      </c>
      <c r="AZ3526" s="114">
        <f t="shared" si="2158"/>
        <v>0</v>
      </c>
      <c r="BA3526" s="114">
        <f t="shared" si="2159"/>
        <v>0</v>
      </c>
      <c r="BB3526" s="114">
        <f t="shared" si="2160"/>
        <v>0</v>
      </c>
      <c r="BC3526" s="114">
        <f t="shared" si="2161"/>
        <v>0</v>
      </c>
      <c r="BD3526" s="114">
        <f t="shared" si="2162"/>
        <v>0</v>
      </c>
      <c r="BE3526" s="114">
        <f t="shared" si="2163"/>
        <v>0</v>
      </c>
    </row>
    <row r="3527" spans="1:57" s="114" customFormat="1" ht="27.75" hidden="1" customHeight="1">
      <c r="A3527" s="1"/>
      <c r="B3527" s="83">
        <v>2017</v>
      </c>
      <c r="C3527" s="84">
        <v>8321</v>
      </c>
      <c r="D3527" s="84">
        <v>3</v>
      </c>
      <c r="E3527" s="83">
        <v>6</v>
      </c>
      <c r="F3527" s="83">
        <v>0</v>
      </c>
      <c r="G3527" s="83">
        <v>5000</v>
      </c>
      <c r="H3527" s="83">
        <v>5900</v>
      </c>
      <c r="I3527" s="83">
        <v>591</v>
      </c>
      <c r="J3527" s="83"/>
      <c r="K3527" s="85" t="s">
        <v>137</v>
      </c>
      <c r="L3527" s="86">
        <f>L3528</f>
        <v>0</v>
      </c>
      <c r="M3527" s="86">
        <f t="shared" ref="M3527:R3527" si="2169">M3528</f>
        <v>0</v>
      </c>
      <c r="N3527" s="86">
        <f t="shared" si="2169"/>
        <v>0</v>
      </c>
      <c r="O3527" s="86">
        <f t="shared" si="2169"/>
        <v>0</v>
      </c>
      <c r="P3527" s="86">
        <f t="shared" si="2169"/>
        <v>0</v>
      </c>
      <c r="Q3527" s="86">
        <f t="shared" si="2169"/>
        <v>0</v>
      </c>
      <c r="R3527" s="86">
        <f t="shared" si="2169"/>
        <v>0</v>
      </c>
      <c r="S3527" s="86"/>
      <c r="T3527" s="87"/>
      <c r="U3527" s="88"/>
      <c r="V3527" s="89"/>
      <c r="W3527" s="1"/>
      <c r="X3527" s="1"/>
      <c r="Y3527" s="1">
        <f t="shared" si="2145"/>
        <v>0</v>
      </c>
      <c r="Z3527" s="1"/>
      <c r="AA3527" s="1"/>
      <c r="AB3527" s="1">
        <f t="shared" si="2146"/>
        <v>0</v>
      </c>
      <c r="AC3527" s="1">
        <f t="shared" si="2147"/>
        <v>0</v>
      </c>
      <c r="AD3527" s="1"/>
      <c r="AE3527" s="1"/>
      <c r="AF3527" s="1">
        <f t="shared" si="2148"/>
        <v>0</v>
      </c>
      <c r="AG3527" s="1"/>
      <c r="AH3527" s="1"/>
      <c r="AI3527" s="1">
        <f t="shared" si="2149"/>
        <v>0</v>
      </c>
      <c r="AJ3527" s="114">
        <f t="shared" si="2150"/>
        <v>0</v>
      </c>
      <c r="AM3527" s="114">
        <f t="shared" si="2151"/>
        <v>0</v>
      </c>
      <c r="AP3527" s="114">
        <f t="shared" si="2152"/>
        <v>0</v>
      </c>
      <c r="AQ3527" s="114">
        <f t="shared" si="2153"/>
        <v>0</v>
      </c>
      <c r="AT3527" s="114">
        <f t="shared" si="2154"/>
        <v>0</v>
      </c>
      <c r="AW3527" s="114">
        <f t="shared" si="2155"/>
        <v>0</v>
      </c>
      <c r="AX3527" s="114">
        <f t="shared" si="2156"/>
        <v>0</v>
      </c>
      <c r="AY3527" s="114">
        <f t="shared" si="2157"/>
        <v>0</v>
      </c>
      <c r="AZ3527" s="114">
        <f t="shared" si="2158"/>
        <v>0</v>
      </c>
      <c r="BA3527" s="114">
        <f t="shared" si="2159"/>
        <v>0</v>
      </c>
      <c r="BB3527" s="114">
        <f t="shared" si="2160"/>
        <v>0</v>
      </c>
      <c r="BC3527" s="114">
        <f t="shared" si="2161"/>
        <v>0</v>
      </c>
      <c r="BD3527" s="114">
        <f t="shared" si="2162"/>
        <v>0</v>
      </c>
      <c r="BE3527" s="114">
        <f t="shared" si="2163"/>
        <v>0</v>
      </c>
    </row>
    <row r="3528" spans="1:57" s="102" customFormat="1" ht="27.75" hidden="1" customHeight="1">
      <c r="A3528" s="1"/>
      <c r="B3528" s="90">
        <v>2017</v>
      </c>
      <c r="C3528" s="91">
        <v>8321</v>
      </c>
      <c r="D3528" s="91">
        <v>3</v>
      </c>
      <c r="E3528" s="92">
        <v>6</v>
      </c>
      <c r="F3528" s="92">
        <v>0</v>
      </c>
      <c r="G3528" s="92">
        <v>5000</v>
      </c>
      <c r="H3528" s="92">
        <v>5900</v>
      </c>
      <c r="I3528" s="92">
        <v>591</v>
      </c>
      <c r="J3528" s="93">
        <v>1</v>
      </c>
      <c r="K3528" s="331" t="s">
        <v>137</v>
      </c>
      <c r="L3528" s="95">
        <f t="shared" ref="L3528:R3528" si="2170">SUM(L3529:L3554)</f>
        <v>0</v>
      </c>
      <c r="M3528" s="95">
        <f t="shared" si="2170"/>
        <v>0</v>
      </c>
      <c r="N3528" s="95">
        <f t="shared" si="2170"/>
        <v>0</v>
      </c>
      <c r="O3528" s="95">
        <f t="shared" si="2170"/>
        <v>0</v>
      </c>
      <c r="P3528" s="95">
        <f t="shared" si="2170"/>
        <v>0</v>
      </c>
      <c r="Q3528" s="95">
        <f t="shared" si="2170"/>
        <v>0</v>
      </c>
      <c r="R3528" s="95">
        <f t="shared" si="2170"/>
        <v>0</v>
      </c>
      <c r="S3528" s="96" t="s">
        <v>137</v>
      </c>
      <c r="T3528" s="97">
        <v>0</v>
      </c>
      <c r="U3528" s="98"/>
      <c r="V3528" s="137" t="s">
        <v>174</v>
      </c>
      <c r="W3528" s="1"/>
      <c r="X3528" s="1"/>
      <c r="Y3528" s="1">
        <f t="shared" si="2145"/>
        <v>0</v>
      </c>
      <c r="Z3528" s="1"/>
      <c r="AA3528" s="1"/>
      <c r="AB3528" s="1">
        <f t="shared" si="2146"/>
        <v>0</v>
      </c>
      <c r="AC3528" s="1">
        <f t="shared" si="2147"/>
        <v>0</v>
      </c>
      <c r="AD3528" s="1"/>
      <c r="AE3528" s="1"/>
      <c r="AF3528" s="1">
        <f t="shared" si="2148"/>
        <v>0</v>
      </c>
      <c r="AG3528" s="1"/>
      <c r="AH3528" s="1"/>
      <c r="AI3528" s="1">
        <f t="shared" si="2149"/>
        <v>0</v>
      </c>
      <c r="AJ3528" s="102">
        <f t="shared" si="2150"/>
        <v>0</v>
      </c>
      <c r="AM3528" s="102">
        <f t="shared" si="2151"/>
        <v>0</v>
      </c>
      <c r="AP3528" s="102">
        <f t="shared" si="2152"/>
        <v>0</v>
      </c>
      <c r="AQ3528" s="102">
        <f t="shared" si="2153"/>
        <v>0</v>
      </c>
      <c r="AT3528" s="102">
        <f t="shared" si="2154"/>
        <v>0</v>
      </c>
      <c r="AW3528" s="102">
        <f t="shared" si="2155"/>
        <v>0</v>
      </c>
      <c r="AX3528" s="102">
        <f t="shared" si="2156"/>
        <v>0</v>
      </c>
      <c r="AY3528" s="102">
        <f t="shared" si="2157"/>
        <v>0</v>
      </c>
      <c r="AZ3528" s="102">
        <f t="shared" si="2158"/>
        <v>0</v>
      </c>
      <c r="BA3528" s="102">
        <f t="shared" si="2159"/>
        <v>0</v>
      </c>
      <c r="BB3528" s="102">
        <f t="shared" si="2160"/>
        <v>0</v>
      </c>
      <c r="BC3528" s="102">
        <f t="shared" si="2161"/>
        <v>0</v>
      </c>
      <c r="BD3528" s="102">
        <f t="shared" si="2162"/>
        <v>0</v>
      </c>
      <c r="BE3528" s="102">
        <f t="shared" si="2163"/>
        <v>0</v>
      </c>
    </row>
    <row r="3529" spans="1:57" s="102" customFormat="1" ht="27.75" hidden="1" customHeight="1">
      <c r="A3529" s="1"/>
      <c r="B3529" s="90"/>
      <c r="C3529" s="91"/>
      <c r="D3529" s="91"/>
      <c r="E3529" s="92"/>
      <c r="F3529" s="92"/>
      <c r="G3529" s="92"/>
      <c r="H3529" s="92"/>
      <c r="I3529" s="92"/>
      <c r="J3529" s="93"/>
      <c r="K3529" s="331" t="s">
        <v>1803</v>
      </c>
      <c r="L3529" s="95">
        <v>0</v>
      </c>
      <c r="M3529" s="95">
        <v>0</v>
      </c>
      <c r="N3529" s="95">
        <f t="shared" ref="N3529:N3554" si="2171">L3529+M3529</f>
        <v>0</v>
      </c>
      <c r="O3529" s="95">
        <v>0</v>
      </c>
      <c r="P3529" s="95">
        <v>0</v>
      </c>
      <c r="Q3529" s="95">
        <f t="shared" ref="Q3529:Q3554" si="2172">O3529+P3529</f>
        <v>0</v>
      </c>
      <c r="R3529" s="95">
        <f t="shared" ref="R3529:R3554" si="2173">N3529+Q3529</f>
        <v>0</v>
      </c>
      <c r="S3529" s="96" t="s">
        <v>137</v>
      </c>
      <c r="T3529" s="97"/>
      <c r="U3529" s="98"/>
      <c r="V3529" s="137" t="s">
        <v>174</v>
      </c>
      <c r="W3529" s="1"/>
      <c r="X3529" s="1"/>
      <c r="Y3529" s="1">
        <f t="shared" si="2145"/>
        <v>0</v>
      </c>
      <c r="Z3529" s="1"/>
      <c r="AA3529" s="1"/>
      <c r="AB3529" s="1">
        <f t="shared" si="2146"/>
        <v>0</v>
      </c>
      <c r="AC3529" s="1">
        <f t="shared" si="2147"/>
        <v>0</v>
      </c>
      <c r="AD3529" s="1"/>
      <c r="AE3529" s="1"/>
      <c r="AF3529" s="1">
        <f t="shared" si="2148"/>
        <v>0</v>
      </c>
      <c r="AG3529" s="1"/>
      <c r="AH3529" s="1"/>
      <c r="AI3529" s="1">
        <f t="shared" si="2149"/>
        <v>0</v>
      </c>
      <c r="AJ3529" s="102">
        <f t="shared" si="2150"/>
        <v>0</v>
      </c>
      <c r="AM3529" s="102">
        <f t="shared" si="2151"/>
        <v>0</v>
      </c>
      <c r="AP3529" s="102">
        <f t="shared" si="2152"/>
        <v>0</v>
      </c>
      <c r="AQ3529" s="102">
        <f t="shared" si="2153"/>
        <v>0</v>
      </c>
      <c r="AT3529" s="102">
        <f t="shared" si="2154"/>
        <v>0</v>
      </c>
      <c r="AW3529" s="102">
        <f t="shared" si="2155"/>
        <v>0</v>
      </c>
      <c r="AX3529" s="102">
        <f t="shared" si="2156"/>
        <v>0</v>
      </c>
      <c r="AY3529" s="102">
        <f t="shared" si="2157"/>
        <v>0</v>
      </c>
      <c r="AZ3529" s="102">
        <f t="shared" si="2158"/>
        <v>0</v>
      </c>
      <c r="BA3529" s="102">
        <f t="shared" si="2159"/>
        <v>0</v>
      </c>
      <c r="BB3529" s="102">
        <f t="shared" si="2160"/>
        <v>0</v>
      </c>
      <c r="BC3529" s="102">
        <f t="shared" si="2161"/>
        <v>0</v>
      </c>
      <c r="BD3529" s="102">
        <f t="shared" si="2162"/>
        <v>0</v>
      </c>
      <c r="BE3529" s="102">
        <f t="shared" si="2163"/>
        <v>0</v>
      </c>
    </row>
    <row r="3530" spans="1:57" s="102" customFormat="1" ht="27.75" hidden="1" customHeight="1">
      <c r="A3530" s="1"/>
      <c r="B3530" s="90"/>
      <c r="C3530" s="91"/>
      <c r="D3530" s="91"/>
      <c r="E3530" s="92"/>
      <c r="F3530" s="92"/>
      <c r="G3530" s="92"/>
      <c r="H3530" s="92"/>
      <c r="I3530" s="92"/>
      <c r="J3530" s="93"/>
      <c r="K3530" s="331" t="s">
        <v>1804</v>
      </c>
      <c r="L3530" s="95">
        <v>0</v>
      </c>
      <c r="M3530" s="95">
        <v>0</v>
      </c>
      <c r="N3530" s="95">
        <f t="shared" si="2171"/>
        <v>0</v>
      </c>
      <c r="O3530" s="95">
        <v>0</v>
      </c>
      <c r="P3530" s="95">
        <v>0</v>
      </c>
      <c r="Q3530" s="95">
        <f t="shared" si="2172"/>
        <v>0</v>
      </c>
      <c r="R3530" s="95">
        <f t="shared" si="2173"/>
        <v>0</v>
      </c>
      <c r="S3530" s="96" t="s">
        <v>137</v>
      </c>
      <c r="T3530" s="97"/>
      <c r="U3530" s="98"/>
      <c r="V3530" s="137" t="s">
        <v>174</v>
      </c>
      <c r="W3530" s="1"/>
      <c r="X3530" s="1"/>
      <c r="Y3530" s="1">
        <f t="shared" si="2145"/>
        <v>0</v>
      </c>
      <c r="Z3530" s="1"/>
      <c r="AA3530" s="1"/>
      <c r="AB3530" s="1">
        <f t="shared" si="2146"/>
        <v>0</v>
      </c>
      <c r="AC3530" s="1">
        <f t="shared" si="2147"/>
        <v>0</v>
      </c>
      <c r="AD3530" s="1"/>
      <c r="AE3530" s="1"/>
      <c r="AF3530" s="1">
        <f t="shared" si="2148"/>
        <v>0</v>
      </c>
      <c r="AG3530" s="1"/>
      <c r="AH3530" s="1"/>
      <c r="AI3530" s="1">
        <f t="shared" si="2149"/>
        <v>0</v>
      </c>
      <c r="AJ3530" s="102">
        <f t="shared" si="2150"/>
        <v>0</v>
      </c>
      <c r="AM3530" s="102">
        <f t="shared" si="2151"/>
        <v>0</v>
      </c>
      <c r="AP3530" s="102">
        <f t="shared" si="2152"/>
        <v>0</v>
      </c>
      <c r="AQ3530" s="102">
        <f t="shared" si="2153"/>
        <v>0</v>
      </c>
      <c r="AT3530" s="102">
        <f t="shared" si="2154"/>
        <v>0</v>
      </c>
      <c r="AW3530" s="102">
        <f t="shared" si="2155"/>
        <v>0</v>
      </c>
      <c r="AX3530" s="102">
        <f t="shared" si="2156"/>
        <v>0</v>
      </c>
      <c r="AY3530" s="102">
        <f t="shared" si="2157"/>
        <v>0</v>
      </c>
      <c r="AZ3530" s="102">
        <f t="shared" si="2158"/>
        <v>0</v>
      </c>
      <c r="BA3530" s="102">
        <f t="shared" si="2159"/>
        <v>0</v>
      </c>
      <c r="BB3530" s="102">
        <f t="shared" si="2160"/>
        <v>0</v>
      </c>
      <c r="BC3530" s="102">
        <f t="shared" si="2161"/>
        <v>0</v>
      </c>
      <c r="BD3530" s="102">
        <f t="shared" si="2162"/>
        <v>0</v>
      </c>
      <c r="BE3530" s="102">
        <f t="shared" si="2163"/>
        <v>0</v>
      </c>
    </row>
    <row r="3531" spans="1:57" s="102" customFormat="1" ht="27.75" hidden="1">
      <c r="A3531" s="1"/>
      <c r="B3531" s="90"/>
      <c r="C3531" s="91"/>
      <c r="D3531" s="91"/>
      <c r="E3531" s="92"/>
      <c r="F3531" s="92"/>
      <c r="G3531" s="92"/>
      <c r="H3531" s="92"/>
      <c r="I3531" s="92"/>
      <c r="J3531" s="93"/>
      <c r="K3531" s="331" t="s">
        <v>1805</v>
      </c>
      <c r="L3531" s="95">
        <v>0</v>
      </c>
      <c r="M3531" s="95">
        <v>0</v>
      </c>
      <c r="N3531" s="95">
        <f t="shared" si="2171"/>
        <v>0</v>
      </c>
      <c r="O3531" s="95">
        <v>0</v>
      </c>
      <c r="P3531" s="95">
        <v>0</v>
      </c>
      <c r="Q3531" s="95">
        <f t="shared" si="2172"/>
        <v>0</v>
      </c>
      <c r="R3531" s="95">
        <f t="shared" si="2173"/>
        <v>0</v>
      </c>
      <c r="S3531" s="96" t="s">
        <v>137</v>
      </c>
      <c r="T3531" s="97"/>
      <c r="U3531" s="98"/>
      <c r="V3531" s="137" t="s">
        <v>174</v>
      </c>
      <c r="W3531" s="1"/>
      <c r="X3531" s="1"/>
      <c r="Y3531" s="1">
        <f t="shared" si="2145"/>
        <v>0</v>
      </c>
      <c r="Z3531" s="1"/>
      <c r="AA3531" s="1"/>
      <c r="AB3531" s="1">
        <f t="shared" si="2146"/>
        <v>0</v>
      </c>
      <c r="AC3531" s="1">
        <f t="shared" si="2147"/>
        <v>0</v>
      </c>
      <c r="AD3531" s="1"/>
      <c r="AE3531" s="1"/>
      <c r="AF3531" s="1">
        <f t="shared" si="2148"/>
        <v>0</v>
      </c>
      <c r="AG3531" s="1"/>
      <c r="AH3531" s="1"/>
      <c r="AI3531" s="1">
        <f t="shared" si="2149"/>
        <v>0</v>
      </c>
      <c r="AJ3531" s="102">
        <f t="shared" si="2150"/>
        <v>0</v>
      </c>
      <c r="AM3531" s="102">
        <f t="shared" si="2151"/>
        <v>0</v>
      </c>
      <c r="AP3531" s="102">
        <f t="shared" si="2152"/>
        <v>0</v>
      </c>
      <c r="AQ3531" s="102">
        <f t="shared" si="2153"/>
        <v>0</v>
      </c>
      <c r="AT3531" s="102">
        <f t="shared" si="2154"/>
        <v>0</v>
      </c>
      <c r="AW3531" s="102">
        <f t="shared" si="2155"/>
        <v>0</v>
      </c>
      <c r="AX3531" s="102">
        <f t="shared" si="2156"/>
        <v>0</v>
      </c>
      <c r="AY3531" s="102">
        <f t="shared" si="2157"/>
        <v>0</v>
      </c>
      <c r="AZ3531" s="102">
        <f t="shared" si="2158"/>
        <v>0</v>
      </c>
      <c r="BA3531" s="102">
        <f t="shared" si="2159"/>
        <v>0</v>
      </c>
      <c r="BB3531" s="102">
        <f t="shared" si="2160"/>
        <v>0</v>
      </c>
      <c r="BC3531" s="102">
        <f t="shared" si="2161"/>
        <v>0</v>
      </c>
      <c r="BD3531" s="102">
        <f t="shared" si="2162"/>
        <v>0</v>
      </c>
      <c r="BE3531" s="102">
        <f t="shared" si="2163"/>
        <v>0</v>
      </c>
    </row>
    <row r="3532" spans="1:57" s="102" customFormat="1" ht="54" hidden="1">
      <c r="A3532" s="1"/>
      <c r="B3532" s="90"/>
      <c r="C3532" s="91"/>
      <c r="D3532" s="91"/>
      <c r="E3532" s="92"/>
      <c r="F3532" s="92"/>
      <c r="G3532" s="92"/>
      <c r="H3532" s="92"/>
      <c r="I3532" s="92"/>
      <c r="J3532" s="93"/>
      <c r="K3532" s="331" t="s">
        <v>1806</v>
      </c>
      <c r="L3532" s="95">
        <v>0</v>
      </c>
      <c r="M3532" s="95">
        <v>0</v>
      </c>
      <c r="N3532" s="95">
        <f t="shared" si="2171"/>
        <v>0</v>
      </c>
      <c r="O3532" s="95">
        <v>0</v>
      </c>
      <c r="P3532" s="95">
        <v>0</v>
      </c>
      <c r="Q3532" s="95">
        <f t="shared" si="2172"/>
        <v>0</v>
      </c>
      <c r="R3532" s="95">
        <f t="shared" si="2173"/>
        <v>0</v>
      </c>
      <c r="S3532" s="96" t="s">
        <v>137</v>
      </c>
      <c r="T3532" s="97"/>
      <c r="U3532" s="98"/>
      <c r="V3532" s="137" t="s">
        <v>174</v>
      </c>
      <c r="W3532" s="1"/>
      <c r="X3532" s="1"/>
      <c r="Y3532" s="1">
        <f t="shared" si="2145"/>
        <v>0</v>
      </c>
      <c r="Z3532" s="1"/>
      <c r="AA3532" s="1"/>
      <c r="AB3532" s="1">
        <f t="shared" si="2146"/>
        <v>0</v>
      </c>
      <c r="AC3532" s="1">
        <f t="shared" si="2147"/>
        <v>0</v>
      </c>
      <c r="AD3532" s="1"/>
      <c r="AE3532" s="1"/>
      <c r="AF3532" s="1">
        <f t="shared" si="2148"/>
        <v>0</v>
      </c>
      <c r="AG3532" s="1"/>
      <c r="AH3532" s="1"/>
      <c r="AI3532" s="1">
        <f t="shared" si="2149"/>
        <v>0</v>
      </c>
      <c r="AJ3532" s="102">
        <f t="shared" si="2150"/>
        <v>0</v>
      </c>
      <c r="AM3532" s="102">
        <f t="shared" si="2151"/>
        <v>0</v>
      </c>
      <c r="AP3532" s="102">
        <f t="shared" si="2152"/>
        <v>0</v>
      </c>
      <c r="AQ3532" s="102">
        <f t="shared" si="2153"/>
        <v>0</v>
      </c>
      <c r="AT3532" s="102">
        <f t="shared" si="2154"/>
        <v>0</v>
      </c>
      <c r="AW3532" s="102">
        <f t="shared" si="2155"/>
        <v>0</v>
      </c>
      <c r="AX3532" s="102">
        <f t="shared" si="2156"/>
        <v>0</v>
      </c>
      <c r="AY3532" s="102">
        <f t="shared" si="2157"/>
        <v>0</v>
      </c>
      <c r="AZ3532" s="102">
        <f t="shared" si="2158"/>
        <v>0</v>
      </c>
      <c r="BA3532" s="102">
        <f t="shared" si="2159"/>
        <v>0</v>
      </c>
      <c r="BB3532" s="102">
        <f t="shared" si="2160"/>
        <v>0</v>
      </c>
      <c r="BC3532" s="102">
        <f t="shared" si="2161"/>
        <v>0</v>
      </c>
      <c r="BD3532" s="102">
        <f t="shared" si="2162"/>
        <v>0</v>
      </c>
      <c r="BE3532" s="102">
        <f t="shared" si="2163"/>
        <v>0</v>
      </c>
    </row>
    <row r="3533" spans="1:57" s="102" customFormat="1" ht="54" hidden="1">
      <c r="A3533" s="1"/>
      <c r="B3533" s="90"/>
      <c r="C3533" s="91"/>
      <c r="D3533" s="91"/>
      <c r="E3533" s="92"/>
      <c r="F3533" s="92"/>
      <c r="G3533" s="92"/>
      <c r="H3533" s="92"/>
      <c r="I3533" s="92"/>
      <c r="J3533" s="93"/>
      <c r="K3533" s="331" t="s">
        <v>1807</v>
      </c>
      <c r="L3533" s="95">
        <v>0</v>
      </c>
      <c r="M3533" s="95">
        <v>0</v>
      </c>
      <c r="N3533" s="95">
        <f t="shared" si="2171"/>
        <v>0</v>
      </c>
      <c r="O3533" s="95">
        <v>0</v>
      </c>
      <c r="P3533" s="95">
        <v>0</v>
      </c>
      <c r="Q3533" s="95">
        <f t="shared" si="2172"/>
        <v>0</v>
      </c>
      <c r="R3533" s="95">
        <f t="shared" si="2173"/>
        <v>0</v>
      </c>
      <c r="S3533" s="96" t="s">
        <v>137</v>
      </c>
      <c r="T3533" s="97"/>
      <c r="U3533" s="98"/>
      <c r="V3533" s="137" t="s">
        <v>174</v>
      </c>
      <c r="W3533" s="1"/>
      <c r="X3533" s="1"/>
      <c r="Y3533" s="1">
        <f t="shared" si="2145"/>
        <v>0</v>
      </c>
      <c r="Z3533" s="1"/>
      <c r="AA3533" s="1"/>
      <c r="AB3533" s="1">
        <f t="shared" si="2146"/>
        <v>0</v>
      </c>
      <c r="AC3533" s="1">
        <f t="shared" si="2147"/>
        <v>0</v>
      </c>
      <c r="AD3533" s="1"/>
      <c r="AE3533" s="1"/>
      <c r="AF3533" s="1">
        <f t="shared" si="2148"/>
        <v>0</v>
      </c>
      <c r="AG3533" s="1"/>
      <c r="AH3533" s="1"/>
      <c r="AI3533" s="1">
        <f t="shared" si="2149"/>
        <v>0</v>
      </c>
      <c r="AJ3533" s="102">
        <f t="shared" si="2150"/>
        <v>0</v>
      </c>
      <c r="AM3533" s="102">
        <f t="shared" si="2151"/>
        <v>0</v>
      </c>
      <c r="AP3533" s="102">
        <f t="shared" si="2152"/>
        <v>0</v>
      </c>
      <c r="AQ3533" s="102">
        <f t="shared" si="2153"/>
        <v>0</v>
      </c>
      <c r="AT3533" s="102">
        <f t="shared" si="2154"/>
        <v>0</v>
      </c>
      <c r="AW3533" s="102">
        <f t="shared" si="2155"/>
        <v>0</v>
      </c>
      <c r="AX3533" s="102">
        <f t="shared" si="2156"/>
        <v>0</v>
      </c>
      <c r="AY3533" s="102">
        <f t="shared" si="2157"/>
        <v>0</v>
      </c>
      <c r="AZ3533" s="102">
        <f t="shared" si="2158"/>
        <v>0</v>
      </c>
      <c r="BA3533" s="102">
        <f t="shared" si="2159"/>
        <v>0</v>
      </c>
      <c r="BB3533" s="102">
        <f t="shared" si="2160"/>
        <v>0</v>
      </c>
      <c r="BC3533" s="102">
        <f t="shared" si="2161"/>
        <v>0</v>
      </c>
      <c r="BD3533" s="102">
        <f t="shared" si="2162"/>
        <v>0</v>
      </c>
      <c r="BE3533" s="102">
        <f t="shared" si="2163"/>
        <v>0</v>
      </c>
    </row>
    <row r="3534" spans="1:57" s="102" customFormat="1" ht="27.75" hidden="1">
      <c r="A3534" s="1"/>
      <c r="B3534" s="90"/>
      <c r="C3534" s="91"/>
      <c r="D3534" s="91"/>
      <c r="E3534" s="92"/>
      <c r="F3534" s="92"/>
      <c r="G3534" s="92"/>
      <c r="H3534" s="92"/>
      <c r="I3534" s="92"/>
      <c r="J3534" s="93"/>
      <c r="K3534" s="331" t="s">
        <v>1808</v>
      </c>
      <c r="L3534" s="95">
        <v>0</v>
      </c>
      <c r="M3534" s="95">
        <v>0</v>
      </c>
      <c r="N3534" s="95">
        <f t="shared" si="2171"/>
        <v>0</v>
      </c>
      <c r="O3534" s="95">
        <v>0</v>
      </c>
      <c r="P3534" s="95">
        <v>0</v>
      </c>
      <c r="Q3534" s="95">
        <f t="shared" si="2172"/>
        <v>0</v>
      </c>
      <c r="R3534" s="95">
        <f t="shared" si="2173"/>
        <v>0</v>
      </c>
      <c r="S3534" s="96" t="s">
        <v>137</v>
      </c>
      <c r="T3534" s="97">
        <v>0</v>
      </c>
      <c r="U3534" s="98"/>
      <c r="V3534" s="137" t="s">
        <v>174</v>
      </c>
      <c r="W3534" s="1"/>
      <c r="X3534" s="1"/>
      <c r="Y3534" s="1">
        <f t="shared" si="2145"/>
        <v>0</v>
      </c>
      <c r="Z3534" s="1"/>
      <c r="AA3534" s="1"/>
      <c r="AB3534" s="1">
        <f t="shared" si="2146"/>
        <v>0</v>
      </c>
      <c r="AC3534" s="1">
        <f t="shared" si="2147"/>
        <v>0</v>
      </c>
      <c r="AD3534" s="1"/>
      <c r="AE3534" s="1"/>
      <c r="AF3534" s="1">
        <f t="shared" si="2148"/>
        <v>0</v>
      </c>
      <c r="AG3534" s="1"/>
      <c r="AH3534" s="1"/>
      <c r="AI3534" s="1">
        <f t="shared" si="2149"/>
        <v>0</v>
      </c>
      <c r="AJ3534" s="102">
        <f t="shared" si="2150"/>
        <v>0</v>
      </c>
      <c r="AM3534" s="102">
        <f t="shared" si="2151"/>
        <v>0</v>
      </c>
      <c r="AP3534" s="102">
        <f t="shared" si="2152"/>
        <v>0</v>
      </c>
      <c r="AQ3534" s="102">
        <f t="shared" si="2153"/>
        <v>0</v>
      </c>
      <c r="AT3534" s="102">
        <f t="shared" si="2154"/>
        <v>0</v>
      </c>
      <c r="AW3534" s="102">
        <f t="shared" si="2155"/>
        <v>0</v>
      </c>
      <c r="AX3534" s="102">
        <f t="shared" si="2156"/>
        <v>0</v>
      </c>
      <c r="AY3534" s="102">
        <f t="shared" si="2157"/>
        <v>0</v>
      </c>
      <c r="AZ3534" s="102">
        <f t="shared" si="2158"/>
        <v>0</v>
      </c>
      <c r="BA3534" s="102">
        <f t="shared" si="2159"/>
        <v>0</v>
      </c>
      <c r="BB3534" s="102">
        <f t="shared" si="2160"/>
        <v>0</v>
      </c>
      <c r="BC3534" s="102">
        <f t="shared" si="2161"/>
        <v>0</v>
      </c>
      <c r="BD3534" s="102">
        <f t="shared" si="2162"/>
        <v>0</v>
      </c>
      <c r="BE3534" s="102">
        <f t="shared" si="2163"/>
        <v>0</v>
      </c>
    </row>
    <row r="3535" spans="1:57" s="102" customFormat="1" ht="54" hidden="1">
      <c r="A3535" s="1"/>
      <c r="B3535" s="90"/>
      <c r="C3535" s="91"/>
      <c r="D3535" s="91"/>
      <c r="E3535" s="92"/>
      <c r="F3535" s="92"/>
      <c r="G3535" s="92"/>
      <c r="H3535" s="92"/>
      <c r="I3535" s="92"/>
      <c r="J3535" s="93"/>
      <c r="K3535" s="331" t="s">
        <v>1809</v>
      </c>
      <c r="L3535" s="95">
        <v>0</v>
      </c>
      <c r="M3535" s="95">
        <v>0</v>
      </c>
      <c r="N3535" s="95">
        <f t="shared" si="2171"/>
        <v>0</v>
      </c>
      <c r="O3535" s="95">
        <v>0</v>
      </c>
      <c r="P3535" s="95">
        <v>0</v>
      </c>
      <c r="Q3535" s="95">
        <f t="shared" si="2172"/>
        <v>0</v>
      </c>
      <c r="R3535" s="95">
        <f t="shared" si="2173"/>
        <v>0</v>
      </c>
      <c r="S3535" s="96" t="s">
        <v>137</v>
      </c>
      <c r="T3535" s="97"/>
      <c r="U3535" s="98"/>
      <c r="V3535" s="137" t="s">
        <v>174</v>
      </c>
      <c r="W3535" s="1"/>
      <c r="X3535" s="1"/>
      <c r="Y3535" s="1">
        <f t="shared" si="2145"/>
        <v>0</v>
      </c>
      <c r="Z3535" s="1"/>
      <c r="AA3535" s="1"/>
      <c r="AB3535" s="1">
        <f t="shared" si="2146"/>
        <v>0</v>
      </c>
      <c r="AC3535" s="1">
        <f t="shared" si="2147"/>
        <v>0</v>
      </c>
      <c r="AD3535" s="1"/>
      <c r="AE3535" s="1"/>
      <c r="AF3535" s="1">
        <f t="shared" si="2148"/>
        <v>0</v>
      </c>
      <c r="AG3535" s="1"/>
      <c r="AH3535" s="1"/>
      <c r="AI3535" s="1">
        <f t="shared" si="2149"/>
        <v>0</v>
      </c>
      <c r="AJ3535" s="102">
        <f t="shared" si="2150"/>
        <v>0</v>
      </c>
      <c r="AM3535" s="102">
        <f t="shared" si="2151"/>
        <v>0</v>
      </c>
      <c r="AP3535" s="102">
        <f t="shared" si="2152"/>
        <v>0</v>
      </c>
      <c r="AQ3535" s="102">
        <f t="shared" si="2153"/>
        <v>0</v>
      </c>
      <c r="AT3535" s="102">
        <f t="shared" si="2154"/>
        <v>0</v>
      </c>
      <c r="AW3535" s="102">
        <f t="shared" si="2155"/>
        <v>0</v>
      </c>
      <c r="AX3535" s="102">
        <f t="shared" si="2156"/>
        <v>0</v>
      </c>
      <c r="AY3535" s="102">
        <f t="shared" si="2157"/>
        <v>0</v>
      </c>
      <c r="AZ3535" s="102">
        <f t="shared" si="2158"/>
        <v>0</v>
      </c>
      <c r="BA3535" s="102">
        <f t="shared" si="2159"/>
        <v>0</v>
      </c>
      <c r="BB3535" s="102">
        <f t="shared" si="2160"/>
        <v>0</v>
      </c>
      <c r="BC3535" s="102">
        <f t="shared" si="2161"/>
        <v>0</v>
      </c>
      <c r="BD3535" s="102">
        <f t="shared" si="2162"/>
        <v>0</v>
      </c>
      <c r="BE3535" s="102">
        <f t="shared" si="2163"/>
        <v>0</v>
      </c>
    </row>
    <row r="3536" spans="1:57" s="102" customFormat="1" ht="27.75" hidden="1">
      <c r="A3536" s="1"/>
      <c r="B3536" s="90"/>
      <c r="C3536" s="91"/>
      <c r="D3536" s="91"/>
      <c r="E3536" s="92"/>
      <c r="F3536" s="92"/>
      <c r="G3536" s="92"/>
      <c r="H3536" s="92"/>
      <c r="I3536" s="92"/>
      <c r="J3536" s="93"/>
      <c r="K3536" s="331" t="s">
        <v>1810</v>
      </c>
      <c r="L3536" s="95">
        <v>0</v>
      </c>
      <c r="M3536" s="95">
        <v>0</v>
      </c>
      <c r="N3536" s="95">
        <f t="shared" si="2171"/>
        <v>0</v>
      </c>
      <c r="O3536" s="95">
        <v>0</v>
      </c>
      <c r="P3536" s="95">
        <v>0</v>
      </c>
      <c r="Q3536" s="95">
        <f t="shared" si="2172"/>
        <v>0</v>
      </c>
      <c r="R3536" s="95">
        <f t="shared" si="2173"/>
        <v>0</v>
      </c>
      <c r="S3536" s="96" t="s">
        <v>137</v>
      </c>
      <c r="T3536" s="97"/>
      <c r="U3536" s="98"/>
      <c r="V3536" s="137" t="s">
        <v>174</v>
      </c>
      <c r="W3536" s="1"/>
      <c r="X3536" s="1"/>
      <c r="Y3536" s="1">
        <f t="shared" si="2145"/>
        <v>0</v>
      </c>
      <c r="Z3536" s="1"/>
      <c r="AA3536" s="1"/>
      <c r="AB3536" s="1">
        <f t="shared" si="2146"/>
        <v>0</v>
      </c>
      <c r="AC3536" s="1">
        <f t="shared" si="2147"/>
        <v>0</v>
      </c>
      <c r="AD3536" s="1"/>
      <c r="AE3536" s="1"/>
      <c r="AF3536" s="1">
        <f t="shared" si="2148"/>
        <v>0</v>
      </c>
      <c r="AG3536" s="1"/>
      <c r="AH3536" s="1"/>
      <c r="AI3536" s="1">
        <f t="shared" si="2149"/>
        <v>0</v>
      </c>
      <c r="AJ3536" s="102">
        <f t="shared" si="2150"/>
        <v>0</v>
      </c>
      <c r="AM3536" s="102">
        <f t="shared" si="2151"/>
        <v>0</v>
      </c>
      <c r="AP3536" s="102">
        <f t="shared" si="2152"/>
        <v>0</v>
      </c>
      <c r="AQ3536" s="102">
        <f t="shared" si="2153"/>
        <v>0</v>
      </c>
      <c r="AT3536" s="102">
        <f t="shared" si="2154"/>
        <v>0</v>
      </c>
      <c r="AW3536" s="102">
        <f t="shared" si="2155"/>
        <v>0</v>
      </c>
      <c r="AX3536" s="102">
        <f t="shared" si="2156"/>
        <v>0</v>
      </c>
      <c r="AY3536" s="102">
        <f t="shared" si="2157"/>
        <v>0</v>
      </c>
      <c r="AZ3536" s="102">
        <f t="shared" si="2158"/>
        <v>0</v>
      </c>
      <c r="BA3536" s="102">
        <f t="shared" si="2159"/>
        <v>0</v>
      </c>
      <c r="BB3536" s="102">
        <f t="shared" si="2160"/>
        <v>0</v>
      </c>
      <c r="BC3536" s="102">
        <f t="shared" si="2161"/>
        <v>0</v>
      </c>
      <c r="BD3536" s="102">
        <f t="shared" si="2162"/>
        <v>0</v>
      </c>
      <c r="BE3536" s="102">
        <f t="shared" si="2163"/>
        <v>0</v>
      </c>
    </row>
    <row r="3537" spans="1:57" s="102" customFormat="1" ht="27.75" hidden="1">
      <c r="A3537" s="1"/>
      <c r="B3537" s="90"/>
      <c r="C3537" s="91"/>
      <c r="D3537" s="91"/>
      <c r="E3537" s="92"/>
      <c r="F3537" s="92"/>
      <c r="G3537" s="92"/>
      <c r="H3537" s="92"/>
      <c r="I3537" s="92"/>
      <c r="J3537" s="93"/>
      <c r="K3537" s="331" t="s">
        <v>1811</v>
      </c>
      <c r="L3537" s="95">
        <v>0</v>
      </c>
      <c r="M3537" s="95">
        <v>0</v>
      </c>
      <c r="N3537" s="95">
        <f t="shared" si="2171"/>
        <v>0</v>
      </c>
      <c r="O3537" s="95">
        <v>0</v>
      </c>
      <c r="P3537" s="95">
        <v>0</v>
      </c>
      <c r="Q3537" s="95">
        <f t="shared" si="2172"/>
        <v>0</v>
      </c>
      <c r="R3537" s="95">
        <f t="shared" si="2173"/>
        <v>0</v>
      </c>
      <c r="S3537" s="96" t="s">
        <v>137</v>
      </c>
      <c r="T3537" s="97"/>
      <c r="U3537" s="98"/>
      <c r="V3537" s="137" t="s">
        <v>174</v>
      </c>
      <c r="W3537" s="1"/>
      <c r="X3537" s="1"/>
      <c r="Y3537" s="1">
        <f t="shared" si="2145"/>
        <v>0</v>
      </c>
      <c r="Z3537" s="1"/>
      <c r="AA3537" s="1"/>
      <c r="AB3537" s="1">
        <f t="shared" si="2146"/>
        <v>0</v>
      </c>
      <c r="AC3537" s="1">
        <f t="shared" si="2147"/>
        <v>0</v>
      </c>
      <c r="AD3537" s="1"/>
      <c r="AE3537" s="1"/>
      <c r="AF3537" s="1">
        <f t="shared" si="2148"/>
        <v>0</v>
      </c>
      <c r="AG3537" s="1"/>
      <c r="AH3537" s="1"/>
      <c r="AI3537" s="1">
        <f t="shared" si="2149"/>
        <v>0</v>
      </c>
      <c r="AJ3537" s="102">
        <f t="shared" si="2150"/>
        <v>0</v>
      </c>
      <c r="AM3537" s="102">
        <f t="shared" si="2151"/>
        <v>0</v>
      </c>
      <c r="AP3537" s="102">
        <f t="shared" si="2152"/>
        <v>0</v>
      </c>
      <c r="AQ3537" s="102">
        <f t="shared" si="2153"/>
        <v>0</v>
      </c>
      <c r="AT3537" s="102">
        <f t="shared" si="2154"/>
        <v>0</v>
      </c>
      <c r="AW3537" s="102">
        <f t="shared" si="2155"/>
        <v>0</v>
      </c>
      <c r="AX3537" s="102">
        <f t="shared" si="2156"/>
        <v>0</v>
      </c>
      <c r="AY3537" s="102">
        <f t="shared" si="2157"/>
        <v>0</v>
      </c>
      <c r="AZ3537" s="102">
        <f t="shared" si="2158"/>
        <v>0</v>
      </c>
      <c r="BA3537" s="102">
        <f t="shared" si="2159"/>
        <v>0</v>
      </c>
      <c r="BB3537" s="102">
        <f t="shared" si="2160"/>
        <v>0</v>
      </c>
      <c r="BC3537" s="102">
        <f t="shared" si="2161"/>
        <v>0</v>
      </c>
      <c r="BD3537" s="102">
        <f t="shared" si="2162"/>
        <v>0</v>
      </c>
      <c r="BE3537" s="102">
        <f t="shared" si="2163"/>
        <v>0</v>
      </c>
    </row>
    <row r="3538" spans="1:57" s="102" customFormat="1" ht="27.75" hidden="1">
      <c r="A3538" s="1"/>
      <c r="B3538" s="90"/>
      <c r="C3538" s="91"/>
      <c r="D3538" s="91"/>
      <c r="E3538" s="92"/>
      <c r="F3538" s="92"/>
      <c r="G3538" s="92"/>
      <c r="H3538" s="92"/>
      <c r="I3538" s="92"/>
      <c r="J3538" s="93"/>
      <c r="K3538" s="331" t="s">
        <v>1812</v>
      </c>
      <c r="L3538" s="95">
        <v>0</v>
      </c>
      <c r="M3538" s="95">
        <v>0</v>
      </c>
      <c r="N3538" s="95">
        <f t="shared" si="2171"/>
        <v>0</v>
      </c>
      <c r="O3538" s="95">
        <v>0</v>
      </c>
      <c r="P3538" s="95">
        <v>0</v>
      </c>
      <c r="Q3538" s="95">
        <f t="shared" si="2172"/>
        <v>0</v>
      </c>
      <c r="R3538" s="95">
        <f t="shared" si="2173"/>
        <v>0</v>
      </c>
      <c r="S3538" s="96" t="s">
        <v>137</v>
      </c>
      <c r="T3538" s="97"/>
      <c r="U3538" s="98"/>
      <c r="V3538" s="137" t="s">
        <v>174</v>
      </c>
      <c r="W3538" s="1"/>
      <c r="X3538" s="1"/>
      <c r="Y3538" s="1">
        <f t="shared" si="2145"/>
        <v>0</v>
      </c>
      <c r="Z3538" s="1"/>
      <c r="AA3538" s="1"/>
      <c r="AB3538" s="1">
        <f t="shared" si="2146"/>
        <v>0</v>
      </c>
      <c r="AC3538" s="1">
        <f t="shared" si="2147"/>
        <v>0</v>
      </c>
      <c r="AD3538" s="1"/>
      <c r="AE3538" s="1"/>
      <c r="AF3538" s="1">
        <f t="shared" si="2148"/>
        <v>0</v>
      </c>
      <c r="AG3538" s="1"/>
      <c r="AH3538" s="1"/>
      <c r="AI3538" s="1">
        <f t="shared" si="2149"/>
        <v>0</v>
      </c>
      <c r="AJ3538" s="102">
        <f t="shared" si="2150"/>
        <v>0</v>
      </c>
      <c r="AM3538" s="102">
        <f t="shared" si="2151"/>
        <v>0</v>
      </c>
      <c r="AP3538" s="102">
        <f t="shared" si="2152"/>
        <v>0</v>
      </c>
      <c r="AQ3538" s="102">
        <f t="shared" si="2153"/>
        <v>0</v>
      </c>
      <c r="AT3538" s="102">
        <f t="shared" si="2154"/>
        <v>0</v>
      </c>
      <c r="AW3538" s="102">
        <f t="shared" si="2155"/>
        <v>0</v>
      </c>
      <c r="AX3538" s="102">
        <f t="shared" si="2156"/>
        <v>0</v>
      </c>
      <c r="AY3538" s="102">
        <f t="shared" si="2157"/>
        <v>0</v>
      </c>
      <c r="AZ3538" s="102">
        <f t="shared" si="2158"/>
        <v>0</v>
      </c>
      <c r="BA3538" s="102">
        <f t="shared" si="2159"/>
        <v>0</v>
      </c>
      <c r="BB3538" s="102">
        <f t="shared" si="2160"/>
        <v>0</v>
      </c>
      <c r="BC3538" s="102">
        <f t="shared" si="2161"/>
        <v>0</v>
      </c>
      <c r="BD3538" s="102">
        <f t="shared" si="2162"/>
        <v>0</v>
      </c>
      <c r="BE3538" s="102">
        <f t="shared" si="2163"/>
        <v>0</v>
      </c>
    </row>
    <row r="3539" spans="1:57" s="102" customFormat="1" ht="27.75" hidden="1">
      <c r="A3539" s="1"/>
      <c r="B3539" s="90"/>
      <c r="C3539" s="91"/>
      <c r="D3539" s="91"/>
      <c r="E3539" s="92"/>
      <c r="F3539" s="92"/>
      <c r="G3539" s="92"/>
      <c r="H3539" s="92"/>
      <c r="I3539" s="92"/>
      <c r="J3539" s="93"/>
      <c r="K3539" s="331" t="s">
        <v>1813</v>
      </c>
      <c r="L3539" s="95">
        <v>0</v>
      </c>
      <c r="M3539" s="95">
        <v>0</v>
      </c>
      <c r="N3539" s="95">
        <f t="shared" si="2171"/>
        <v>0</v>
      </c>
      <c r="O3539" s="95">
        <v>0</v>
      </c>
      <c r="P3539" s="95">
        <v>0</v>
      </c>
      <c r="Q3539" s="95">
        <f t="shared" si="2172"/>
        <v>0</v>
      </c>
      <c r="R3539" s="95">
        <f t="shared" si="2173"/>
        <v>0</v>
      </c>
      <c r="S3539" s="96" t="s">
        <v>137</v>
      </c>
      <c r="T3539" s="97"/>
      <c r="U3539" s="98"/>
      <c r="V3539" s="137" t="s">
        <v>174</v>
      </c>
      <c r="W3539" s="1"/>
      <c r="X3539" s="1"/>
      <c r="Y3539" s="1">
        <f t="shared" si="2145"/>
        <v>0</v>
      </c>
      <c r="Z3539" s="1"/>
      <c r="AA3539" s="1"/>
      <c r="AB3539" s="1">
        <f t="shared" si="2146"/>
        <v>0</v>
      </c>
      <c r="AC3539" s="1">
        <f t="shared" si="2147"/>
        <v>0</v>
      </c>
      <c r="AD3539" s="1"/>
      <c r="AE3539" s="1"/>
      <c r="AF3539" s="1">
        <f t="shared" si="2148"/>
        <v>0</v>
      </c>
      <c r="AG3539" s="1"/>
      <c r="AH3539" s="1"/>
      <c r="AI3539" s="1">
        <f t="shared" si="2149"/>
        <v>0</v>
      </c>
      <c r="AJ3539" s="102">
        <f t="shared" si="2150"/>
        <v>0</v>
      </c>
      <c r="AM3539" s="102">
        <f t="shared" si="2151"/>
        <v>0</v>
      </c>
      <c r="AP3539" s="102">
        <f t="shared" si="2152"/>
        <v>0</v>
      </c>
      <c r="AQ3539" s="102">
        <f t="shared" si="2153"/>
        <v>0</v>
      </c>
      <c r="AT3539" s="102">
        <f t="shared" si="2154"/>
        <v>0</v>
      </c>
      <c r="AW3539" s="102">
        <f t="shared" si="2155"/>
        <v>0</v>
      </c>
      <c r="AX3539" s="102">
        <f t="shared" si="2156"/>
        <v>0</v>
      </c>
      <c r="AY3539" s="102">
        <f t="shared" si="2157"/>
        <v>0</v>
      </c>
      <c r="AZ3539" s="102">
        <f t="shared" si="2158"/>
        <v>0</v>
      </c>
      <c r="BA3539" s="102">
        <f t="shared" si="2159"/>
        <v>0</v>
      </c>
      <c r="BB3539" s="102">
        <f t="shared" si="2160"/>
        <v>0</v>
      </c>
      <c r="BC3539" s="102">
        <f t="shared" si="2161"/>
        <v>0</v>
      </c>
      <c r="BD3539" s="102">
        <f t="shared" si="2162"/>
        <v>0</v>
      </c>
      <c r="BE3539" s="102">
        <f t="shared" si="2163"/>
        <v>0</v>
      </c>
    </row>
    <row r="3540" spans="1:57" s="102" customFormat="1" ht="27.75" hidden="1">
      <c r="A3540" s="1"/>
      <c r="B3540" s="90"/>
      <c r="C3540" s="91"/>
      <c r="D3540" s="91"/>
      <c r="E3540" s="92"/>
      <c r="F3540" s="92"/>
      <c r="G3540" s="92"/>
      <c r="H3540" s="92"/>
      <c r="I3540" s="92"/>
      <c r="J3540" s="93"/>
      <c r="K3540" s="331" t="s">
        <v>1814</v>
      </c>
      <c r="L3540" s="95">
        <v>0</v>
      </c>
      <c r="M3540" s="95">
        <v>0</v>
      </c>
      <c r="N3540" s="95">
        <f t="shared" si="2171"/>
        <v>0</v>
      </c>
      <c r="O3540" s="95">
        <v>0</v>
      </c>
      <c r="P3540" s="95">
        <v>0</v>
      </c>
      <c r="Q3540" s="95">
        <f t="shared" si="2172"/>
        <v>0</v>
      </c>
      <c r="R3540" s="95">
        <f t="shared" si="2173"/>
        <v>0</v>
      </c>
      <c r="S3540" s="96" t="s">
        <v>137</v>
      </c>
      <c r="T3540" s="97"/>
      <c r="U3540" s="98"/>
      <c r="V3540" s="137" t="s">
        <v>174</v>
      </c>
      <c r="W3540" s="1"/>
      <c r="X3540" s="1"/>
      <c r="Y3540" s="1">
        <f t="shared" si="2145"/>
        <v>0</v>
      </c>
      <c r="Z3540" s="1"/>
      <c r="AA3540" s="1"/>
      <c r="AB3540" s="1">
        <f t="shared" si="2146"/>
        <v>0</v>
      </c>
      <c r="AC3540" s="1">
        <f t="shared" si="2147"/>
        <v>0</v>
      </c>
      <c r="AD3540" s="1"/>
      <c r="AE3540" s="1"/>
      <c r="AF3540" s="1">
        <f t="shared" si="2148"/>
        <v>0</v>
      </c>
      <c r="AG3540" s="1"/>
      <c r="AH3540" s="1"/>
      <c r="AI3540" s="1">
        <f t="shared" si="2149"/>
        <v>0</v>
      </c>
      <c r="AJ3540" s="102">
        <f t="shared" si="2150"/>
        <v>0</v>
      </c>
      <c r="AM3540" s="102">
        <f t="shared" si="2151"/>
        <v>0</v>
      </c>
      <c r="AP3540" s="102">
        <f t="shared" si="2152"/>
        <v>0</v>
      </c>
      <c r="AQ3540" s="102">
        <f t="shared" si="2153"/>
        <v>0</v>
      </c>
      <c r="AT3540" s="102">
        <f t="shared" si="2154"/>
        <v>0</v>
      </c>
      <c r="AW3540" s="102">
        <f t="shared" si="2155"/>
        <v>0</v>
      </c>
      <c r="AX3540" s="102">
        <f t="shared" si="2156"/>
        <v>0</v>
      </c>
      <c r="AY3540" s="102">
        <f t="shared" si="2157"/>
        <v>0</v>
      </c>
      <c r="AZ3540" s="102">
        <f t="shared" si="2158"/>
        <v>0</v>
      </c>
      <c r="BA3540" s="102">
        <f t="shared" si="2159"/>
        <v>0</v>
      </c>
      <c r="BB3540" s="102">
        <f t="shared" si="2160"/>
        <v>0</v>
      </c>
      <c r="BC3540" s="102">
        <f t="shared" si="2161"/>
        <v>0</v>
      </c>
      <c r="BD3540" s="102">
        <f t="shared" si="2162"/>
        <v>0</v>
      </c>
      <c r="BE3540" s="102">
        <f t="shared" si="2163"/>
        <v>0</v>
      </c>
    </row>
    <row r="3541" spans="1:57" s="102" customFormat="1" ht="27.75" hidden="1">
      <c r="A3541" s="1"/>
      <c r="B3541" s="90"/>
      <c r="C3541" s="91"/>
      <c r="D3541" s="91"/>
      <c r="E3541" s="92"/>
      <c r="F3541" s="92"/>
      <c r="G3541" s="92"/>
      <c r="H3541" s="92"/>
      <c r="I3541" s="92"/>
      <c r="J3541" s="93"/>
      <c r="K3541" s="331" t="s">
        <v>1815</v>
      </c>
      <c r="L3541" s="95">
        <v>0</v>
      </c>
      <c r="M3541" s="95">
        <v>0</v>
      </c>
      <c r="N3541" s="95">
        <f t="shared" si="2171"/>
        <v>0</v>
      </c>
      <c r="O3541" s="95">
        <v>0</v>
      </c>
      <c r="P3541" s="95">
        <v>0</v>
      </c>
      <c r="Q3541" s="95">
        <f t="shared" si="2172"/>
        <v>0</v>
      </c>
      <c r="R3541" s="95">
        <f t="shared" si="2173"/>
        <v>0</v>
      </c>
      <c r="S3541" s="96" t="s">
        <v>137</v>
      </c>
      <c r="T3541" s="97"/>
      <c r="U3541" s="98"/>
      <c r="V3541" s="101" t="s">
        <v>47</v>
      </c>
      <c r="W3541" s="1"/>
      <c r="X3541" s="1"/>
      <c r="Y3541" s="1">
        <f t="shared" si="2145"/>
        <v>0</v>
      </c>
      <c r="Z3541" s="1"/>
      <c r="AA3541" s="1"/>
      <c r="AB3541" s="1">
        <f t="shared" si="2146"/>
        <v>0</v>
      </c>
      <c r="AC3541" s="1">
        <f t="shared" si="2147"/>
        <v>0</v>
      </c>
      <c r="AD3541" s="1"/>
      <c r="AE3541" s="1"/>
      <c r="AF3541" s="1">
        <f t="shared" si="2148"/>
        <v>0</v>
      </c>
      <c r="AG3541" s="1"/>
      <c r="AH3541" s="1"/>
      <c r="AI3541" s="1">
        <f t="shared" si="2149"/>
        <v>0</v>
      </c>
      <c r="AJ3541" s="102">
        <f t="shared" si="2150"/>
        <v>0</v>
      </c>
      <c r="AM3541" s="102">
        <f t="shared" si="2151"/>
        <v>0</v>
      </c>
      <c r="AP3541" s="102">
        <f t="shared" si="2152"/>
        <v>0</v>
      </c>
      <c r="AQ3541" s="102">
        <f t="shared" si="2153"/>
        <v>0</v>
      </c>
      <c r="AT3541" s="102">
        <f t="shared" si="2154"/>
        <v>0</v>
      </c>
      <c r="AW3541" s="102">
        <f t="shared" si="2155"/>
        <v>0</v>
      </c>
      <c r="AX3541" s="102">
        <f t="shared" si="2156"/>
        <v>0</v>
      </c>
      <c r="AY3541" s="102">
        <f t="shared" si="2157"/>
        <v>0</v>
      </c>
      <c r="AZ3541" s="102">
        <f t="shared" si="2158"/>
        <v>0</v>
      </c>
      <c r="BA3541" s="102">
        <f t="shared" si="2159"/>
        <v>0</v>
      </c>
      <c r="BB3541" s="102">
        <f t="shared" si="2160"/>
        <v>0</v>
      </c>
      <c r="BC3541" s="102">
        <f t="shared" si="2161"/>
        <v>0</v>
      </c>
      <c r="BD3541" s="102">
        <f t="shared" si="2162"/>
        <v>0</v>
      </c>
      <c r="BE3541" s="102">
        <f t="shared" si="2163"/>
        <v>0</v>
      </c>
    </row>
    <row r="3542" spans="1:57" s="102" customFormat="1" ht="54" hidden="1">
      <c r="A3542" s="1"/>
      <c r="B3542" s="90"/>
      <c r="C3542" s="91"/>
      <c r="D3542" s="91"/>
      <c r="E3542" s="92"/>
      <c r="F3542" s="92"/>
      <c r="G3542" s="92"/>
      <c r="H3542" s="92"/>
      <c r="I3542" s="92"/>
      <c r="J3542" s="93"/>
      <c r="K3542" s="331" t="s">
        <v>1816</v>
      </c>
      <c r="L3542" s="95">
        <v>0</v>
      </c>
      <c r="M3542" s="95">
        <v>0</v>
      </c>
      <c r="N3542" s="95">
        <f t="shared" si="2171"/>
        <v>0</v>
      </c>
      <c r="O3542" s="95">
        <v>0</v>
      </c>
      <c r="P3542" s="95">
        <v>0</v>
      </c>
      <c r="Q3542" s="95">
        <f t="shared" si="2172"/>
        <v>0</v>
      </c>
      <c r="R3542" s="95">
        <f t="shared" si="2173"/>
        <v>0</v>
      </c>
      <c r="S3542" s="96" t="s">
        <v>137</v>
      </c>
      <c r="T3542" s="97"/>
      <c r="U3542" s="98"/>
      <c r="V3542" s="137" t="s">
        <v>174</v>
      </c>
      <c r="W3542" s="1"/>
      <c r="X3542" s="1"/>
      <c r="Y3542" s="1">
        <f t="shared" si="2145"/>
        <v>0</v>
      </c>
      <c r="Z3542" s="1"/>
      <c r="AA3542" s="1"/>
      <c r="AB3542" s="1">
        <f t="shared" si="2146"/>
        <v>0</v>
      </c>
      <c r="AC3542" s="1">
        <f t="shared" si="2147"/>
        <v>0</v>
      </c>
      <c r="AD3542" s="1"/>
      <c r="AE3542" s="1"/>
      <c r="AF3542" s="1">
        <f t="shared" si="2148"/>
        <v>0</v>
      </c>
      <c r="AG3542" s="1"/>
      <c r="AH3542" s="1"/>
      <c r="AI3542" s="1">
        <f t="shared" si="2149"/>
        <v>0</v>
      </c>
      <c r="AJ3542" s="102">
        <f t="shared" si="2150"/>
        <v>0</v>
      </c>
      <c r="AM3542" s="102">
        <f t="shared" si="2151"/>
        <v>0</v>
      </c>
      <c r="AP3542" s="102">
        <f t="shared" si="2152"/>
        <v>0</v>
      </c>
      <c r="AQ3542" s="102">
        <f t="shared" si="2153"/>
        <v>0</v>
      </c>
      <c r="AT3542" s="102">
        <f t="shared" si="2154"/>
        <v>0</v>
      </c>
      <c r="AW3542" s="102">
        <f t="shared" si="2155"/>
        <v>0</v>
      </c>
      <c r="AX3542" s="102">
        <f t="shared" si="2156"/>
        <v>0</v>
      </c>
      <c r="AY3542" s="102">
        <f t="shared" si="2157"/>
        <v>0</v>
      </c>
      <c r="AZ3542" s="102">
        <f t="shared" si="2158"/>
        <v>0</v>
      </c>
      <c r="BA3542" s="102">
        <f t="shared" si="2159"/>
        <v>0</v>
      </c>
      <c r="BB3542" s="102">
        <f t="shared" si="2160"/>
        <v>0</v>
      </c>
      <c r="BC3542" s="102">
        <f t="shared" si="2161"/>
        <v>0</v>
      </c>
      <c r="BD3542" s="102">
        <f t="shared" si="2162"/>
        <v>0</v>
      </c>
      <c r="BE3542" s="102">
        <f t="shared" si="2163"/>
        <v>0</v>
      </c>
    </row>
    <row r="3543" spans="1:57" s="102" customFormat="1" ht="54" hidden="1">
      <c r="A3543" s="1"/>
      <c r="B3543" s="90"/>
      <c r="C3543" s="91"/>
      <c r="D3543" s="91"/>
      <c r="E3543" s="92"/>
      <c r="F3543" s="92"/>
      <c r="G3543" s="92"/>
      <c r="H3543" s="92"/>
      <c r="I3543" s="92"/>
      <c r="J3543" s="93"/>
      <c r="K3543" s="331" t="s">
        <v>1817</v>
      </c>
      <c r="L3543" s="95">
        <v>0</v>
      </c>
      <c r="M3543" s="95">
        <v>0</v>
      </c>
      <c r="N3543" s="95">
        <f t="shared" si="2171"/>
        <v>0</v>
      </c>
      <c r="O3543" s="95">
        <v>0</v>
      </c>
      <c r="P3543" s="95">
        <v>0</v>
      </c>
      <c r="Q3543" s="95">
        <f t="shared" si="2172"/>
        <v>0</v>
      </c>
      <c r="R3543" s="95">
        <f t="shared" si="2173"/>
        <v>0</v>
      </c>
      <c r="S3543" s="96" t="s">
        <v>137</v>
      </c>
      <c r="T3543" s="97"/>
      <c r="U3543" s="98"/>
      <c r="V3543" s="137" t="s">
        <v>174</v>
      </c>
      <c r="W3543" s="1"/>
      <c r="X3543" s="1"/>
      <c r="Y3543" s="1">
        <f t="shared" si="2145"/>
        <v>0</v>
      </c>
      <c r="Z3543" s="1"/>
      <c r="AA3543" s="1"/>
      <c r="AB3543" s="1">
        <f t="shared" si="2146"/>
        <v>0</v>
      </c>
      <c r="AC3543" s="1">
        <f t="shared" si="2147"/>
        <v>0</v>
      </c>
      <c r="AD3543" s="1"/>
      <c r="AE3543" s="1"/>
      <c r="AF3543" s="1">
        <f t="shared" si="2148"/>
        <v>0</v>
      </c>
      <c r="AG3543" s="1"/>
      <c r="AH3543" s="1"/>
      <c r="AI3543" s="1">
        <f t="shared" si="2149"/>
        <v>0</v>
      </c>
      <c r="AJ3543" s="102">
        <f t="shared" si="2150"/>
        <v>0</v>
      </c>
      <c r="AM3543" s="102">
        <f t="shared" si="2151"/>
        <v>0</v>
      </c>
      <c r="AP3543" s="102">
        <f t="shared" si="2152"/>
        <v>0</v>
      </c>
      <c r="AQ3543" s="102">
        <f t="shared" si="2153"/>
        <v>0</v>
      </c>
      <c r="AT3543" s="102">
        <f t="shared" si="2154"/>
        <v>0</v>
      </c>
      <c r="AW3543" s="102">
        <f t="shared" si="2155"/>
        <v>0</v>
      </c>
      <c r="AX3543" s="102">
        <f t="shared" si="2156"/>
        <v>0</v>
      </c>
      <c r="AY3543" s="102">
        <f t="shared" si="2157"/>
        <v>0</v>
      </c>
      <c r="AZ3543" s="102">
        <f t="shared" si="2158"/>
        <v>0</v>
      </c>
      <c r="BA3543" s="102">
        <f t="shared" si="2159"/>
        <v>0</v>
      </c>
      <c r="BB3543" s="102">
        <f t="shared" si="2160"/>
        <v>0</v>
      </c>
      <c r="BC3543" s="102">
        <f t="shared" si="2161"/>
        <v>0</v>
      </c>
      <c r="BD3543" s="102">
        <f t="shared" si="2162"/>
        <v>0</v>
      </c>
      <c r="BE3543" s="102">
        <f t="shared" si="2163"/>
        <v>0</v>
      </c>
    </row>
    <row r="3544" spans="1:57" s="102" customFormat="1" ht="27.75" hidden="1">
      <c r="A3544" s="1"/>
      <c r="B3544" s="90"/>
      <c r="C3544" s="91"/>
      <c r="D3544" s="91"/>
      <c r="E3544" s="92"/>
      <c r="F3544" s="92"/>
      <c r="G3544" s="92"/>
      <c r="H3544" s="92"/>
      <c r="I3544" s="92"/>
      <c r="J3544" s="93"/>
      <c r="K3544" s="331" t="s">
        <v>1818</v>
      </c>
      <c r="L3544" s="95">
        <v>0</v>
      </c>
      <c r="M3544" s="95">
        <v>0</v>
      </c>
      <c r="N3544" s="95">
        <f t="shared" si="2171"/>
        <v>0</v>
      </c>
      <c r="O3544" s="95">
        <v>0</v>
      </c>
      <c r="P3544" s="95">
        <v>0</v>
      </c>
      <c r="Q3544" s="95">
        <f t="shared" si="2172"/>
        <v>0</v>
      </c>
      <c r="R3544" s="95">
        <f t="shared" si="2173"/>
        <v>0</v>
      </c>
      <c r="S3544" s="96" t="s">
        <v>137</v>
      </c>
      <c r="T3544" s="97"/>
      <c r="U3544" s="98"/>
      <c r="V3544" s="137" t="s">
        <v>174</v>
      </c>
      <c r="W3544" s="1"/>
      <c r="X3544" s="1"/>
      <c r="Y3544" s="1">
        <f t="shared" si="2145"/>
        <v>0</v>
      </c>
      <c r="Z3544" s="1"/>
      <c r="AA3544" s="1"/>
      <c r="AB3544" s="1">
        <f t="shared" si="2146"/>
        <v>0</v>
      </c>
      <c r="AC3544" s="1">
        <f t="shared" si="2147"/>
        <v>0</v>
      </c>
      <c r="AD3544" s="1"/>
      <c r="AE3544" s="1"/>
      <c r="AF3544" s="1">
        <f t="shared" si="2148"/>
        <v>0</v>
      </c>
      <c r="AG3544" s="1"/>
      <c r="AH3544" s="1"/>
      <c r="AI3544" s="1">
        <f t="shared" si="2149"/>
        <v>0</v>
      </c>
      <c r="AJ3544" s="102">
        <f t="shared" si="2150"/>
        <v>0</v>
      </c>
      <c r="AM3544" s="102">
        <f t="shared" si="2151"/>
        <v>0</v>
      </c>
      <c r="AP3544" s="102">
        <f t="shared" si="2152"/>
        <v>0</v>
      </c>
      <c r="AQ3544" s="102">
        <f t="shared" si="2153"/>
        <v>0</v>
      </c>
      <c r="AT3544" s="102">
        <f t="shared" si="2154"/>
        <v>0</v>
      </c>
      <c r="AW3544" s="102">
        <f t="shared" si="2155"/>
        <v>0</v>
      </c>
      <c r="AX3544" s="102">
        <f t="shared" si="2156"/>
        <v>0</v>
      </c>
      <c r="AY3544" s="102">
        <f t="shared" si="2157"/>
        <v>0</v>
      </c>
      <c r="AZ3544" s="102">
        <f t="shared" si="2158"/>
        <v>0</v>
      </c>
      <c r="BA3544" s="102">
        <f t="shared" si="2159"/>
        <v>0</v>
      </c>
      <c r="BB3544" s="102">
        <f t="shared" si="2160"/>
        <v>0</v>
      </c>
      <c r="BC3544" s="102">
        <f t="shared" si="2161"/>
        <v>0</v>
      </c>
      <c r="BD3544" s="102">
        <f t="shared" si="2162"/>
        <v>0</v>
      </c>
      <c r="BE3544" s="102">
        <f t="shared" si="2163"/>
        <v>0</v>
      </c>
    </row>
    <row r="3545" spans="1:57" s="102" customFormat="1" ht="27.75" hidden="1">
      <c r="A3545" s="1"/>
      <c r="B3545" s="90"/>
      <c r="C3545" s="91"/>
      <c r="D3545" s="91"/>
      <c r="E3545" s="92"/>
      <c r="F3545" s="92"/>
      <c r="G3545" s="92"/>
      <c r="H3545" s="92"/>
      <c r="I3545" s="92"/>
      <c r="J3545" s="93"/>
      <c r="K3545" s="331" t="s">
        <v>1819</v>
      </c>
      <c r="L3545" s="95">
        <v>0</v>
      </c>
      <c r="M3545" s="95">
        <v>0</v>
      </c>
      <c r="N3545" s="95">
        <f t="shared" si="2171"/>
        <v>0</v>
      </c>
      <c r="O3545" s="95">
        <v>0</v>
      </c>
      <c r="P3545" s="95">
        <v>0</v>
      </c>
      <c r="Q3545" s="95">
        <f t="shared" si="2172"/>
        <v>0</v>
      </c>
      <c r="R3545" s="95">
        <f t="shared" si="2173"/>
        <v>0</v>
      </c>
      <c r="S3545" s="96" t="s">
        <v>137</v>
      </c>
      <c r="T3545" s="97"/>
      <c r="U3545" s="98"/>
      <c r="V3545" s="137" t="s">
        <v>174</v>
      </c>
      <c r="W3545" s="1"/>
      <c r="X3545" s="1"/>
      <c r="Y3545" s="1">
        <f t="shared" si="2145"/>
        <v>0</v>
      </c>
      <c r="Z3545" s="1"/>
      <c r="AA3545" s="1"/>
      <c r="AB3545" s="1">
        <f t="shared" si="2146"/>
        <v>0</v>
      </c>
      <c r="AC3545" s="1">
        <f t="shared" si="2147"/>
        <v>0</v>
      </c>
      <c r="AD3545" s="1"/>
      <c r="AE3545" s="1"/>
      <c r="AF3545" s="1">
        <f t="shared" si="2148"/>
        <v>0</v>
      </c>
      <c r="AG3545" s="1"/>
      <c r="AH3545" s="1"/>
      <c r="AI3545" s="1">
        <f t="shared" si="2149"/>
        <v>0</v>
      </c>
      <c r="AJ3545" s="102">
        <f t="shared" si="2150"/>
        <v>0</v>
      </c>
      <c r="AM3545" s="102">
        <f t="shared" si="2151"/>
        <v>0</v>
      </c>
      <c r="AP3545" s="102">
        <f t="shared" si="2152"/>
        <v>0</v>
      </c>
      <c r="AQ3545" s="102">
        <f t="shared" si="2153"/>
        <v>0</v>
      </c>
      <c r="AT3545" s="102">
        <f t="shared" si="2154"/>
        <v>0</v>
      </c>
      <c r="AW3545" s="102">
        <f t="shared" si="2155"/>
        <v>0</v>
      </c>
      <c r="AX3545" s="102">
        <f t="shared" si="2156"/>
        <v>0</v>
      </c>
      <c r="AY3545" s="102">
        <f t="shared" si="2157"/>
        <v>0</v>
      </c>
      <c r="AZ3545" s="102">
        <f t="shared" si="2158"/>
        <v>0</v>
      </c>
      <c r="BA3545" s="102">
        <f t="shared" si="2159"/>
        <v>0</v>
      </c>
      <c r="BB3545" s="102">
        <f t="shared" si="2160"/>
        <v>0</v>
      </c>
      <c r="BC3545" s="102">
        <f t="shared" si="2161"/>
        <v>0</v>
      </c>
      <c r="BD3545" s="102">
        <f t="shared" si="2162"/>
        <v>0</v>
      </c>
      <c r="BE3545" s="102">
        <f t="shared" si="2163"/>
        <v>0</v>
      </c>
    </row>
    <row r="3546" spans="1:57" s="102" customFormat="1" ht="27.75" hidden="1">
      <c r="A3546" s="1"/>
      <c r="B3546" s="90"/>
      <c r="C3546" s="91"/>
      <c r="D3546" s="91"/>
      <c r="E3546" s="92"/>
      <c r="F3546" s="92"/>
      <c r="G3546" s="92"/>
      <c r="H3546" s="92"/>
      <c r="I3546" s="92"/>
      <c r="J3546" s="93"/>
      <c r="K3546" s="331" t="s">
        <v>1820</v>
      </c>
      <c r="L3546" s="95">
        <v>0</v>
      </c>
      <c r="M3546" s="95">
        <v>0</v>
      </c>
      <c r="N3546" s="95">
        <f t="shared" si="2171"/>
        <v>0</v>
      </c>
      <c r="O3546" s="95">
        <v>0</v>
      </c>
      <c r="P3546" s="95">
        <v>0</v>
      </c>
      <c r="Q3546" s="95">
        <f t="shared" si="2172"/>
        <v>0</v>
      </c>
      <c r="R3546" s="95">
        <f t="shared" si="2173"/>
        <v>0</v>
      </c>
      <c r="S3546" s="96" t="s">
        <v>137</v>
      </c>
      <c r="T3546" s="97"/>
      <c r="U3546" s="98"/>
      <c r="V3546" s="137" t="s">
        <v>174</v>
      </c>
      <c r="W3546" s="1"/>
      <c r="X3546" s="1"/>
      <c r="Y3546" s="1">
        <f t="shared" si="2145"/>
        <v>0</v>
      </c>
      <c r="Z3546" s="1"/>
      <c r="AA3546" s="1"/>
      <c r="AB3546" s="1">
        <f t="shared" si="2146"/>
        <v>0</v>
      </c>
      <c r="AC3546" s="1">
        <f t="shared" si="2147"/>
        <v>0</v>
      </c>
      <c r="AD3546" s="1"/>
      <c r="AE3546" s="1"/>
      <c r="AF3546" s="1">
        <f t="shared" si="2148"/>
        <v>0</v>
      </c>
      <c r="AG3546" s="1"/>
      <c r="AH3546" s="1"/>
      <c r="AI3546" s="1">
        <f t="shared" si="2149"/>
        <v>0</v>
      </c>
      <c r="AJ3546" s="102">
        <f t="shared" si="2150"/>
        <v>0</v>
      </c>
      <c r="AM3546" s="102">
        <f t="shared" si="2151"/>
        <v>0</v>
      </c>
      <c r="AP3546" s="102">
        <f t="shared" si="2152"/>
        <v>0</v>
      </c>
      <c r="AQ3546" s="102">
        <f t="shared" si="2153"/>
        <v>0</v>
      </c>
      <c r="AT3546" s="102">
        <f t="shared" si="2154"/>
        <v>0</v>
      </c>
      <c r="AW3546" s="102">
        <f t="shared" si="2155"/>
        <v>0</v>
      </c>
      <c r="AX3546" s="102">
        <f t="shared" si="2156"/>
        <v>0</v>
      </c>
      <c r="AY3546" s="102">
        <f t="shared" si="2157"/>
        <v>0</v>
      </c>
      <c r="AZ3546" s="102">
        <f t="shared" si="2158"/>
        <v>0</v>
      </c>
      <c r="BA3546" s="102">
        <f t="shared" si="2159"/>
        <v>0</v>
      </c>
      <c r="BB3546" s="102">
        <f t="shared" si="2160"/>
        <v>0</v>
      </c>
      <c r="BC3546" s="102">
        <f t="shared" si="2161"/>
        <v>0</v>
      </c>
      <c r="BD3546" s="102">
        <f t="shared" si="2162"/>
        <v>0</v>
      </c>
      <c r="BE3546" s="102">
        <f t="shared" si="2163"/>
        <v>0</v>
      </c>
    </row>
    <row r="3547" spans="1:57" s="102" customFormat="1" ht="27.75" hidden="1">
      <c r="A3547" s="1"/>
      <c r="B3547" s="90"/>
      <c r="C3547" s="91"/>
      <c r="D3547" s="91"/>
      <c r="E3547" s="92"/>
      <c r="F3547" s="92"/>
      <c r="G3547" s="92"/>
      <c r="H3547" s="92"/>
      <c r="I3547" s="92"/>
      <c r="J3547" s="93"/>
      <c r="K3547" s="331" t="s">
        <v>1821</v>
      </c>
      <c r="L3547" s="95">
        <v>0</v>
      </c>
      <c r="M3547" s="95">
        <v>0</v>
      </c>
      <c r="N3547" s="95">
        <f t="shared" si="2171"/>
        <v>0</v>
      </c>
      <c r="O3547" s="95">
        <v>0</v>
      </c>
      <c r="P3547" s="95">
        <v>0</v>
      </c>
      <c r="Q3547" s="95">
        <f t="shared" si="2172"/>
        <v>0</v>
      </c>
      <c r="R3547" s="95">
        <f t="shared" si="2173"/>
        <v>0</v>
      </c>
      <c r="S3547" s="96" t="s">
        <v>137</v>
      </c>
      <c r="T3547" s="97"/>
      <c r="U3547" s="98"/>
      <c r="V3547" s="137" t="s">
        <v>174</v>
      </c>
      <c r="W3547" s="1"/>
      <c r="X3547" s="1"/>
      <c r="Y3547" s="1">
        <f t="shared" si="2145"/>
        <v>0</v>
      </c>
      <c r="Z3547" s="1"/>
      <c r="AA3547" s="1"/>
      <c r="AB3547" s="1">
        <f t="shared" si="2146"/>
        <v>0</v>
      </c>
      <c r="AC3547" s="1">
        <f t="shared" si="2147"/>
        <v>0</v>
      </c>
      <c r="AD3547" s="1"/>
      <c r="AE3547" s="1"/>
      <c r="AF3547" s="1">
        <f t="shared" si="2148"/>
        <v>0</v>
      </c>
      <c r="AG3547" s="1"/>
      <c r="AH3547" s="1"/>
      <c r="AI3547" s="1">
        <f t="shared" si="2149"/>
        <v>0</v>
      </c>
      <c r="AJ3547" s="102">
        <f t="shared" si="2150"/>
        <v>0</v>
      </c>
      <c r="AM3547" s="102">
        <f t="shared" si="2151"/>
        <v>0</v>
      </c>
      <c r="AP3547" s="102">
        <f t="shared" si="2152"/>
        <v>0</v>
      </c>
      <c r="AQ3547" s="102">
        <f t="shared" si="2153"/>
        <v>0</v>
      </c>
      <c r="AT3547" s="102">
        <f t="shared" si="2154"/>
        <v>0</v>
      </c>
      <c r="AW3547" s="102">
        <f t="shared" si="2155"/>
        <v>0</v>
      </c>
      <c r="AX3547" s="102">
        <f t="shared" si="2156"/>
        <v>0</v>
      </c>
      <c r="AY3547" s="102">
        <f t="shared" si="2157"/>
        <v>0</v>
      </c>
      <c r="AZ3547" s="102">
        <f t="shared" si="2158"/>
        <v>0</v>
      </c>
      <c r="BA3547" s="102">
        <f t="shared" si="2159"/>
        <v>0</v>
      </c>
      <c r="BB3547" s="102">
        <f t="shared" si="2160"/>
        <v>0</v>
      </c>
      <c r="BC3547" s="102">
        <f t="shared" si="2161"/>
        <v>0</v>
      </c>
      <c r="BD3547" s="102">
        <f t="shared" si="2162"/>
        <v>0</v>
      </c>
      <c r="BE3547" s="102">
        <f t="shared" si="2163"/>
        <v>0</v>
      </c>
    </row>
    <row r="3548" spans="1:57" s="102" customFormat="1" ht="27.75" hidden="1">
      <c r="A3548" s="1"/>
      <c r="B3548" s="90"/>
      <c r="C3548" s="91"/>
      <c r="D3548" s="91"/>
      <c r="E3548" s="92"/>
      <c r="F3548" s="92"/>
      <c r="G3548" s="92"/>
      <c r="H3548" s="92"/>
      <c r="I3548" s="92"/>
      <c r="J3548" s="93"/>
      <c r="K3548" s="331" t="s">
        <v>1822</v>
      </c>
      <c r="L3548" s="95">
        <v>0</v>
      </c>
      <c r="M3548" s="95">
        <v>0</v>
      </c>
      <c r="N3548" s="95">
        <f t="shared" si="2171"/>
        <v>0</v>
      </c>
      <c r="O3548" s="95">
        <v>0</v>
      </c>
      <c r="P3548" s="95">
        <v>0</v>
      </c>
      <c r="Q3548" s="95">
        <f t="shared" si="2172"/>
        <v>0</v>
      </c>
      <c r="R3548" s="95">
        <f t="shared" si="2173"/>
        <v>0</v>
      </c>
      <c r="S3548" s="96" t="s">
        <v>137</v>
      </c>
      <c r="T3548" s="97"/>
      <c r="U3548" s="98"/>
      <c r="V3548" s="137" t="s">
        <v>174</v>
      </c>
      <c r="W3548" s="1"/>
      <c r="X3548" s="1"/>
      <c r="Y3548" s="1">
        <f t="shared" si="2145"/>
        <v>0</v>
      </c>
      <c r="Z3548" s="1"/>
      <c r="AA3548" s="1"/>
      <c r="AB3548" s="1">
        <f t="shared" si="2146"/>
        <v>0</v>
      </c>
      <c r="AC3548" s="1">
        <f t="shared" si="2147"/>
        <v>0</v>
      </c>
      <c r="AD3548" s="1"/>
      <c r="AE3548" s="1"/>
      <c r="AF3548" s="1">
        <f t="shared" si="2148"/>
        <v>0</v>
      </c>
      <c r="AG3548" s="1"/>
      <c r="AH3548" s="1"/>
      <c r="AI3548" s="1">
        <f t="shared" si="2149"/>
        <v>0</v>
      </c>
      <c r="AJ3548" s="102">
        <f t="shared" si="2150"/>
        <v>0</v>
      </c>
      <c r="AM3548" s="102">
        <f t="shared" si="2151"/>
        <v>0</v>
      </c>
      <c r="AP3548" s="102">
        <f t="shared" si="2152"/>
        <v>0</v>
      </c>
      <c r="AQ3548" s="102">
        <f t="shared" si="2153"/>
        <v>0</v>
      </c>
      <c r="AT3548" s="102">
        <f t="shared" si="2154"/>
        <v>0</v>
      </c>
      <c r="AW3548" s="102">
        <f t="shared" si="2155"/>
        <v>0</v>
      </c>
      <c r="AX3548" s="102">
        <f t="shared" si="2156"/>
        <v>0</v>
      </c>
      <c r="AY3548" s="102">
        <f t="shared" si="2157"/>
        <v>0</v>
      </c>
      <c r="AZ3548" s="102">
        <f t="shared" si="2158"/>
        <v>0</v>
      </c>
      <c r="BA3548" s="102">
        <f t="shared" si="2159"/>
        <v>0</v>
      </c>
      <c r="BB3548" s="102">
        <f t="shared" si="2160"/>
        <v>0</v>
      </c>
      <c r="BC3548" s="102">
        <f t="shared" si="2161"/>
        <v>0</v>
      </c>
      <c r="BD3548" s="102">
        <f t="shared" si="2162"/>
        <v>0</v>
      </c>
      <c r="BE3548" s="102">
        <f t="shared" si="2163"/>
        <v>0</v>
      </c>
    </row>
    <row r="3549" spans="1:57" s="102" customFormat="1" ht="27.75" hidden="1">
      <c r="A3549" s="1"/>
      <c r="B3549" s="90"/>
      <c r="C3549" s="91"/>
      <c r="D3549" s="91"/>
      <c r="E3549" s="92"/>
      <c r="F3549" s="92"/>
      <c r="G3549" s="92"/>
      <c r="H3549" s="92"/>
      <c r="I3549" s="92"/>
      <c r="J3549" s="93"/>
      <c r="K3549" s="331" t="s">
        <v>1823</v>
      </c>
      <c r="L3549" s="95">
        <v>0</v>
      </c>
      <c r="M3549" s="95">
        <v>0</v>
      </c>
      <c r="N3549" s="95">
        <f t="shared" si="2171"/>
        <v>0</v>
      </c>
      <c r="O3549" s="95">
        <v>0</v>
      </c>
      <c r="P3549" s="95">
        <v>0</v>
      </c>
      <c r="Q3549" s="95">
        <f t="shared" si="2172"/>
        <v>0</v>
      </c>
      <c r="R3549" s="95">
        <f t="shared" si="2173"/>
        <v>0</v>
      </c>
      <c r="S3549" s="96" t="s">
        <v>137</v>
      </c>
      <c r="T3549" s="97"/>
      <c r="U3549" s="98"/>
      <c r="V3549" s="137" t="s">
        <v>174</v>
      </c>
      <c r="W3549" s="1"/>
      <c r="X3549" s="1"/>
      <c r="Y3549" s="1">
        <f t="shared" si="2145"/>
        <v>0</v>
      </c>
      <c r="Z3549" s="1"/>
      <c r="AA3549" s="1"/>
      <c r="AB3549" s="1">
        <f t="shared" si="2146"/>
        <v>0</v>
      </c>
      <c r="AC3549" s="1">
        <f t="shared" si="2147"/>
        <v>0</v>
      </c>
      <c r="AD3549" s="1"/>
      <c r="AE3549" s="1"/>
      <c r="AF3549" s="1">
        <f t="shared" si="2148"/>
        <v>0</v>
      </c>
      <c r="AG3549" s="1"/>
      <c r="AH3549" s="1"/>
      <c r="AI3549" s="1">
        <f t="shared" si="2149"/>
        <v>0</v>
      </c>
      <c r="AJ3549" s="102">
        <f t="shared" si="2150"/>
        <v>0</v>
      </c>
      <c r="AM3549" s="102">
        <f t="shared" si="2151"/>
        <v>0</v>
      </c>
      <c r="AP3549" s="102">
        <f t="shared" si="2152"/>
        <v>0</v>
      </c>
      <c r="AQ3549" s="102">
        <f t="shared" si="2153"/>
        <v>0</v>
      </c>
      <c r="AT3549" s="102">
        <f t="shared" si="2154"/>
        <v>0</v>
      </c>
      <c r="AW3549" s="102">
        <f t="shared" si="2155"/>
        <v>0</v>
      </c>
      <c r="AX3549" s="102">
        <f t="shared" si="2156"/>
        <v>0</v>
      </c>
      <c r="AY3549" s="102">
        <f t="shared" si="2157"/>
        <v>0</v>
      </c>
      <c r="AZ3549" s="102">
        <f t="shared" si="2158"/>
        <v>0</v>
      </c>
      <c r="BA3549" s="102">
        <f t="shared" si="2159"/>
        <v>0</v>
      </c>
      <c r="BB3549" s="102">
        <f t="shared" si="2160"/>
        <v>0</v>
      </c>
      <c r="BC3549" s="102">
        <f t="shared" si="2161"/>
        <v>0</v>
      </c>
      <c r="BD3549" s="102">
        <f t="shared" si="2162"/>
        <v>0</v>
      </c>
      <c r="BE3549" s="102">
        <f t="shared" si="2163"/>
        <v>0</v>
      </c>
    </row>
    <row r="3550" spans="1:57" s="102" customFormat="1" ht="54" hidden="1">
      <c r="A3550" s="1"/>
      <c r="B3550" s="90"/>
      <c r="C3550" s="91"/>
      <c r="D3550" s="91"/>
      <c r="E3550" s="92"/>
      <c r="F3550" s="92"/>
      <c r="G3550" s="92"/>
      <c r="H3550" s="92"/>
      <c r="I3550" s="92"/>
      <c r="J3550" s="93"/>
      <c r="K3550" s="331" t="s">
        <v>1824</v>
      </c>
      <c r="L3550" s="95">
        <v>0</v>
      </c>
      <c r="M3550" s="95">
        <v>0</v>
      </c>
      <c r="N3550" s="95">
        <f t="shared" si="2171"/>
        <v>0</v>
      </c>
      <c r="O3550" s="95">
        <v>0</v>
      </c>
      <c r="P3550" s="95">
        <v>0</v>
      </c>
      <c r="Q3550" s="95">
        <f t="shared" si="2172"/>
        <v>0</v>
      </c>
      <c r="R3550" s="95">
        <f t="shared" si="2173"/>
        <v>0</v>
      </c>
      <c r="S3550" s="96" t="s">
        <v>137</v>
      </c>
      <c r="T3550" s="97"/>
      <c r="U3550" s="98"/>
      <c r="V3550" s="137" t="s">
        <v>174</v>
      </c>
      <c r="W3550" s="1"/>
      <c r="X3550" s="1"/>
      <c r="Y3550" s="1">
        <f t="shared" si="2145"/>
        <v>0</v>
      </c>
      <c r="Z3550" s="1"/>
      <c r="AA3550" s="1"/>
      <c r="AB3550" s="1">
        <f t="shared" si="2146"/>
        <v>0</v>
      </c>
      <c r="AC3550" s="1">
        <f t="shared" si="2147"/>
        <v>0</v>
      </c>
      <c r="AD3550" s="1"/>
      <c r="AE3550" s="1"/>
      <c r="AF3550" s="1">
        <f t="shared" si="2148"/>
        <v>0</v>
      </c>
      <c r="AG3550" s="1"/>
      <c r="AH3550" s="1"/>
      <c r="AI3550" s="1">
        <f t="shared" si="2149"/>
        <v>0</v>
      </c>
      <c r="AJ3550" s="102">
        <f t="shared" si="2150"/>
        <v>0</v>
      </c>
      <c r="AM3550" s="102">
        <f t="shared" si="2151"/>
        <v>0</v>
      </c>
      <c r="AP3550" s="102">
        <f t="shared" si="2152"/>
        <v>0</v>
      </c>
      <c r="AQ3550" s="102">
        <f t="shared" si="2153"/>
        <v>0</v>
      </c>
      <c r="AT3550" s="102">
        <f t="shared" si="2154"/>
        <v>0</v>
      </c>
      <c r="AW3550" s="102">
        <f t="shared" si="2155"/>
        <v>0</v>
      </c>
      <c r="AX3550" s="102">
        <f t="shared" si="2156"/>
        <v>0</v>
      </c>
      <c r="AY3550" s="102">
        <f t="shared" si="2157"/>
        <v>0</v>
      </c>
      <c r="AZ3550" s="102">
        <f t="shared" si="2158"/>
        <v>0</v>
      </c>
      <c r="BA3550" s="102">
        <f t="shared" si="2159"/>
        <v>0</v>
      </c>
      <c r="BB3550" s="102">
        <f t="shared" si="2160"/>
        <v>0</v>
      </c>
      <c r="BC3550" s="102">
        <f t="shared" si="2161"/>
        <v>0</v>
      </c>
      <c r="BD3550" s="102">
        <f t="shared" si="2162"/>
        <v>0</v>
      </c>
      <c r="BE3550" s="102">
        <f t="shared" si="2163"/>
        <v>0</v>
      </c>
    </row>
    <row r="3551" spans="1:57" s="102" customFormat="1" ht="27.75" hidden="1">
      <c r="A3551" s="1"/>
      <c r="B3551" s="90"/>
      <c r="C3551" s="91"/>
      <c r="D3551" s="91"/>
      <c r="E3551" s="92"/>
      <c r="F3551" s="92"/>
      <c r="G3551" s="92"/>
      <c r="H3551" s="92"/>
      <c r="I3551" s="92"/>
      <c r="J3551" s="93"/>
      <c r="K3551" s="331" t="s">
        <v>1825</v>
      </c>
      <c r="L3551" s="95">
        <v>0</v>
      </c>
      <c r="M3551" s="95">
        <v>0</v>
      </c>
      <c r="N3551" s="95">
        <f t="shared" si="2171"/>
        <v>0</v>
      </c>
      <c r="O3551" s="95">
        <v>0</v>
      </c>
      <c r="P3551" s="95">
        <v>0</v>
      </c>
      <c r="Q3551" s="95">
        <f t="shared" si="2172"/>
        <v>0</v>
      </c>
      <c r="R3551" s="95">
        <f t="shared" si="2173"/>
        <v>0</v>
      </c>
      <c r="S3551" s="96" t="s">
        <v>137</v>
      </c>
      <c r="T3551" s="97"/>
      <c r="U3551" s="98"/>
      <c r="V3551" s="137" t="s">
        <v>174</v>
      </c>
      <c r="W3551" s="1"/>
      <c r="X3551" s="1"/>
      <c r="Y3551" s="1">
        <f t="shared" si="2145"/>
        <v>0</v>
      </c>
      <c r="Z3551" s="1"/>
      <c r="AA3551" s="1"/>
      <c r="AB3551" s="1">
        <f t="shared" si="2146"/>
        <v>0</v>
      </c>
      <c r="AC3551" s="1">
        <f t="shared" si="2147"/>
        <v>0</v>
      </c>
      <c r="AD3551" s="1"/>
      <c r="AE3551" s="1"/>
      <c r="AF3551" s="1">
        <f t="shared" si="2148"/>
        <v>0</v>
      </c>
      <c r="AG3551" s="1"/>
      <c r="AH3551" s="1"/>
      <c r="AI3551" s="1">
        <f t="shared" si="2149"/>
        <v>0</v>
      </c>
      <c r="AJ3551" s="102">
        <f t="shared" si="2150"/>
        <v>0</v>
      </c>
      <c r="AM3551" s="102">
        <f t="shared" si="2151"/>
        <v>0</v>
      </c>
      <c r="AP3551" s="102">
        <f t="shared" si="2152"/>
        <v>0</v>
      </c>
      <c r="AQ3551" s="102">
        <f t="shared" si="2153"/>
        <v>0</v>
      </c>
      <c r="AT3551" s="102">
        <f t="shared" si="2154"/>
        <v>0</v>
      </c>
      <c r="AW3551" s="102">
        <f t="shared" si="2155"/>
        <v>0</v>
      </c>
      <c r="AX3551" s="102">
        <f t="shared" si="2156"/>
        <v>0</v>
      </c>
      <c r="AY3551" s="102">
        <f t="shared" si="2157"/>
        <v>0</v>
      </c>
      <c r="AZ3551" s="102">
        <f t="shared" si="2158"/>
        <v>0</v>
      </c>
      <c r="BA3551" s="102">
        <f t="shared" si="2159"/>
        <v>0</v>
      </c>
      <c r="BB3551" s="102">
        <f t="shared" si="2160"/>
        <v>0</v>
      </c>
      <c r="BC3551" s="102">
        <f t="shared" si="2161"/>
        <v>0</v>
      </c>
      <c r="BD3551" s="102">
        <f t="shared" si="2162"/>
        <v>0</v>
      </c>
      <c r="BE3551" s="102">
        <f t="shared" si="2163"/>
        <v>0</v>
      </c>
    </row>
    <row r="3552" spans="1:57" s="102" customFormat="1" ht="27.75" hidden="1">
      <c r="A3552" s="1"/>
      <c r="B3552" s="90"/>
      <c r="C3552" s="91"/>
      <c r="D3552" s="91"/>
      <c r="E3552" s="92"/>
      <c r="F3552" s="92"/>
      <c r="G3552" s="92"/>
      <c r="H3552" s="92"/>
      <c r="I3552" s="92"/>
      <c r="J3552" s="93"/>
      <c r="K3552" s="331" t="s">
        <v>1826</v>
      </c>
      <c r="L3552" s="95">
        <v>0</v>
      </c>
      <c r="M3552" s="95">
        <v>0</v>
      </c>
      <c r="N3552" s="95">
        <f t="shared" si="2171"/>
        <v>0</v>
      </c>
      <c r="O3552" s="95">
        <v>0</v>
      </c>
      <c r="P3552" s="95">
        <v>0</v>
      </c>
      <c r="Q3552" s="95">
        <f t="shared" si="2172"/>
        <v>0</v>
      </c>
      <c r="R3552" s="95">
        <f t="shared" si="2173"/>
        <v>0</v>
      </c>
      <c r="S3552" s="96" t="s">
        <v>137</v>
      </c>
      <c r="T3552" s="97"/>
      <c r="U3552" s="98"/>
      <c r="V3552" s="137" t="s">
        <v>174</v>
      </c>
      <c r="W3552" s="1"/>
      <c r="X3552" s="1"/>
      <c r="Y3552" s="1">
        <f t="shared" si="2145"/>
        <v>0</v>
      </c>
      <c r="Z3552" s="1"/>
      <c r="AA3552" s="1"/>
      <c r="AB3552" s="1">
        <f t="shared" si="2146"/>
        <v>0</v>
      </c>
      <c r="AC3552" s="1">
        <f t="shared" si="2147"/>
        <v>0</v>
      </c>
      <c r="AD3552" s="1"/>
      <c r="AE3552" s="1"/>
      <c r="AF3552" s="1">
        <f t="shared" si="2148"/>
        <v>0</v>
      </c>
      <c r="AG3552" s="1"/>
      <c r="AH3552" s="1"/>
      <c r="AI3552" s="1">
        <f t="shared" si="2149"/>
        <v>0</v>
      </c>
      <c r="AJ3552" s="102">
        <f t="shared" si="2150"/>
        <v>0</v>
      </c>
      <c r="AM3552" s="102">
        <f t="shared" si="2151"/>
        <v>0</v>
      </c>
      <c r="AP3552" s="102">
        <f t="shared" si="2152"/>
        <v>0</v>
      </c>
      <c r="AQ3552" s="102">
        <f t="shared" si="2153"/>
        <v>0</v>
      </c>
      <c r="AT3552" s="102">
        <f t="shared" si="2154"/>
        <v>0</v>
      </c>
      <c r="AW3552" s="102">
        <f t="shared" si="2155"/>
        <v>0</v>
      </c>
      <c r="AX3552" s="102">
        <f t="shared" si="2156"/>
        <v>0</v>
      </c>
      <c r="AY3552" s="102">
        <f t="shared" si="2157"/>
        <v>0</v>
      </c>
      <c r="AZ3552" s="102">
        <f t="shared" si="2158"/>
        <v>0</v>
      </c>
      <c r="BA3552" s="102">
        <f t="shared" si="2159"/>
        <v>0</v>
      </c>
      <c r="BB3552" s="102">
        <f t="shared" si="2160"/>
        <v>0</v>
      </c>
      <c r="BC3552" s="102">
        <f t="shared" si="2161"/>
        <v>0</v>
      </c>
      <c r="BD3552" s="102">
        <f t="shared" si="2162"/>
        <v>0</v>
      </c>
      <c r="BE3552" s="102">
        <f t="shared" si="2163"/>
        <v>0</v>
      </c>
    </row>
    <row r="3553" spans="1:63" s="102" customFormat="1" ht="54" hidden="1" customHeight="1">
      <c r="A3553" s="1"/>
      <c r="B3553" s="90"/>
      <c r="C3553" s="91"/>
      <c r="D3553" s="91"/>
      <c r="E3553" s="92"/>
      <c r="F3553" s="92"/>
      <c r="G3553" s="92"/>
      <c r="H3553" s="92"/>
      <c r="I3553" s="92"/>
      <c r="J3553" s="93"/>
      <c r="K3553" s="331" t="s">
        <v>1827</v>
      </c>
      <c r="L3553" s="95">
        <v>0</v>
      </c>
      <c r="M3553" s="95">
        <v>0</v>
      </c>
      <c r="N3553" s="95">
        <f t="shared" si="2171"/>
        <v>0</v>
      </c>
      <c r="O3553" s="95">
        <v>0</v>
      </c>
      <c r="P3553" s="95">
        <v>0</v>
      </c>
      <c r="Q3553" s="95">
        <f t="shared" si="2172"/>
        <v>0</v>
      </c>
      <c r="R3553" s="95">
        <f t="shared" si="2173"/>
        <v>0</v>
      </c>
      <c r="S3553" s="96" t="s">
        <v>137</v>
      </c>
      <c r="T3553" s="97"/>
      <c r="U3553" s="98"/>
      <c r="V3553" s="137" t="s">
        <v>174</v>
      </c>
      <c r="W3553" s="1"/>
      <c r="X3553" s="1"/>
      <c r="Y3553" s="1">
        <f t="shared" si="2145"/>
        <v>0</v>
      </c>
      <c r="Z3553" s="1"/>
      <c r="AA3553" s="1"/>
      <c r="AB3553" s="1">
        <f t="shared" si="2146"/>
        <v>0</v>
      </c>
      <c r="AC3553" s="1">
        <f t="shared" si="2147"/>
        <v>0</v>
      </c>
      <c r="AD3553" s="1"/>
      <c r="AE3553" s="1"/>
      <c r="AF3553" s="1">
        <f t="shared" si="2148"/>
        <v>0</v>
      </c>
      <c r="AG3553" s="1"/>
      <c r="AH3553" s="1"/>
      <c r="AI3553" s="1">
        <f t="shared" si="2149"/>
        <v>0</v>
      </c>
      <c r="AJ3553" s="102">
        <f t="shared" si="2150"/>
        <v>0</v>
      </c>
      <c r="AM3553" s="102">
        <f t="shared" si="2151"/>
        <v>0</v>
      </c>
      <c r="AP3553" s="102">
        <f t="shared" si="2152"/>
        <v>0</v>
      </c>
      <c r="AQ3553" s="102">
        <f t="shared" si="2153"/>
        <v>0</v>
      </c>
      <c r="AT3553" s="102">
        <f t="shared" si="2154"/>
        <v>0</v>
      </c>
      <c r="AW3553" s="102">
        <f t="shared" si="2155"/>
        <v>0</v>
      </c>
      <c r="AX3553" s="102">
        <f t="shared" si="2156"/>
        <v>0</v>
      </c>
      <c r="AY3553" s="102">
        <f t="shared" si="2157"/>
        <v>0</v>
      </c>
      <c r="AZ3553" s="102">
        <f t="shared" si="2158"/>
        <v>0</v>
      </c>
      <c r="BA3553" s="102">
        <f t="shared" si="2159"/>
        <v>0</v>
      </c>
      <c r="BB3553" s="102">
        <f t="shared" si="2160"/>
        <v>0</v>
      </c>
      <c r="BC3553" s="102">
        <f t="shared" si="2161"/>
        <v>0</v>
      </c>
      <c r="BD3553" s="102">
        <f t="shared" si="2162"/>
        <v>0</v>
      </c>
      <c r="BE3553" s="102">
        <f t="shared" si="2163"/>
        <v>0</v>
      </c>
    </row>
    <row r="3554" spans="1:63" s="102" customFormat="1" ht="54" hidden="1">
      <c r="A3554" s="1"/>
      <c r="B3554" s="90"/>
      <c r="C3554" s="91"/>
      <c r="D3554" s="91"/>
      <c r="E3554" s="92"/>
      <c r="F3554" s="92"/>
      <c r="G3554" s="92"/>
      <c r="H3554" s="92"/>
      <c r="I3554" s="92"/>
      <c r="J3554" s="93"/>
      <c r="K3554" s="331" t="s">
        <v>1828</v>
      </c>
      <c r="L3554" s="95">
        <v>0</v>
      </c>
      <c r="M3554" s="95">
        <v>0</v>
      </c>
      <c r="N3554" s="95">
        <f t="shared" si="2171"/>
        <v>0</v>
      </c>
      <c r="O3554" s="95">
        <v>0</v>
      </c>
      <c r="P3554" s="95">
        <v>0</v>
      </c>
      <c r="Q3554" s="95">
        <f t="shared" si="2172"/>
        <v>0</v>
      </c>
      <c r="R3554" s="95">
        <f t="shared" si="2173"/>
        <v>0</v>
      </c>
      <c r="S3554" s="96" t="s">
        <v>137</v>
      </c>
      <c r="T3554" s="97"/>
      <c r="U3554" s="98"/>
      <c r="V3554" s="137" t="s">
        <v>174</v>
      </c>
      <c r="W3554" s="1"/>
      <c r="X3554" s="1"/>
      <c r="Y3554" s="1">
        <f t="shared" si="2145"/>
        <v>0</v>
      </c>
      <c r="Z3554" s="1"/>
      <c r="AA3554" s="1"/>
      <c r="AB3554" s="1">
        <f t="shared" si="2146"/>
        <v>0</v>
      </c>
      <c r="AC3554" s="1">
        <f t="shared" si="2147"/>
        <v>0</v>
      </c>
      <c r="AD3554" s="1"/>
      <c r="AE3554" s="1"/>
      <c r="AF3554" s="1">
        <f t="shared" si="2148"/>
        <v>0</v>
      </c>
      <c r="AG3554" s="1"/>
      <c r="AH3554" s="1"/>
      <c r="AI3554" s="1">
        <f t="shared" si="2149"/>
        <v>0</v>
      </c>
      <c r="AJ3554" s="102">
        <f t="shared" si="2150"/>
        <v>0</v>
      </c>
      <c r="AM3554" s="102">
        <f t="shared" si="2151"/>
        <v>0</v>
      </c>
      <c r="AP3554" s="102">
        <f t="shared" si="2152"/>
        <v>0</v>
      </c>
      <c r="AQ3554" s="102">
        <f t="shared" si="2153"/>
        <v>0</v>
      </c>
      <c r="AT3554" s="102">
        <f t="shared" si="2154"/>
        <v>0</v>
      </c>
      <c r="AW3554" s="102">
        <f t="shared" si="2155"/>
        <v>0</v>
      </c>
      <c r="AX3554" s="102">
        <f t="shared" si="2156"/>
        <v>0</v>
      </c>
      <c r="AY3554" s="102">
        <f t="shared" si="2157"/>
        <v>0</v>
      </c>
      <c r="AZ3554" s="102">
        <f t="shared" si="2158"/>
        <v>0</v>
      </c>
      <c r="BA3554" s="102">
        <f t="shared" si="2159"/>
        <v>0</v>
      </c>
      <c r="BB3554" s="102">
        <f t="shared" si="2160"/>
        <v>0</v>
      </c>
      <c r="BC3554" s="102">
        <f t="shared" si="2161"/>
        <v>0</v>
      </c>
      <c r="BD3554" s="102">
        <f t="shared" si="2162"/>
        <v>0</v>
      </c>
      <c r="BE3554" s="102">
        <f t="shared" si="2163"/>
        <v>0</v>
      </c>
    </row>
    <row r="3555" spans="1:63" s="114" customFormat="1" ht="27.75" hidden="1" customHeight="1">
      <c r="A3555" s="1"/>
      <c r="B3555" s="69">
        <v>2017</v>
      </c>
      <c r="C3555" s="70">
        <v>8321</v>
      </c>
      <c r="D3555" s="70">
        <v>3</v>
      </c>
      <c r="E3555" s="69">
        <v>6</v>
      </c>
      <c r="F3555" s="69">
        <v>0</v>
      </c>
      <c r="G3555" s="69">
        <v>6000</v>
      </c>
      <c r="H3555" s="69" t="s">
        <v>38</v>
      </c>
      <c r="I3555" s="69" t="s">
        <v>38</v>
      </c>
      <c r="J3555" s="69"/>
      <c r="K3555" s="71" t="s">
        <v>139</v>
      </c>
      <c r="L3555" s="72">
        <f t="shared" ref="L3555:R3555" si="2174">L3556</f>
        <v>0</v>
      </c>
      <c r="M3555" s="72">
        <f t="shared" si="2174"/>
        <v>0</v>
      </c>
      <c r="N3555" s="72">
        <f t="shared" si="2174"/>
        <v>0</v>
      </c>
      <c r="O3555" s="72">
        <f t="shared" si="2174"/>
        <v>0</v>
      </c>
      <c r="P3555" s="72">
        <f t="shared" si="2174"/>
        <v>0</v>
      </c>
      <c r="Q3555" s="72">
        <f t="shared" si="2174"/>
        <v>0</v>
      </c>
      <c r="R3555" s="72">
        <f t="shared" si="2174"/>
        <v>0</v>
      </c>
      <c r="S3555" s="72"/>
      <c r="T3555" s="73"/>
      <c r="U3555" s="74"/>
      <c r="V3555" s="75"/>
      <c r="W3555" s="1"/>
      <c r="X3555" s="1"/>
      <c r="Y3555" s="1">
        <f t="shared" si="2145"/>
        <v>0</v>
      </c>
      <c r="Z3555" s="1"/>
      <c r="AA3555" s="1"/>
      <c r="AB3555" s="1">
        <f t="shared" si="2146"/>
        <v>0</v>
      </c>
      <c r="AC3555" s="1">
        <f t="shared" si="2147"/>
        <v>0</v>
      </c>
      <c r="AD3555" s="1"/>
      <c r="AE3555" s="1"/>
      <c r="AF3555" s="1">
        <f t="shared" si="2148"/>
        <v>0</v>
      </c>
      <c r="AG3555" s="1"/>
      <c r="AH3555" s="1"/>
      <c r="AI3555" s="1">
        <f t="shared" si="2149"/>
        <v>0</v>
      </c>
      <c r="AJ3555" s="114">
        <f t="shared" si="2150"/>
        <v>0</v>
      </c>
      <c r="AM3555" s="114">
        <f t="shared" si="2151"/>
        <v>0</v>
      </c>
      <c r="AP3555" s="114">
        <f t="shared" si="2152"/>
        <v>0</v>
      </c>
      <c r="AQ3555" s="114">
        <f t="shared" si="2153"/>
        <v>0</v>
      </c>
      <c r="AT3555" s="114">
        <f t="shared" si="2154"/>
        <v>0</v>
      </c>
      <c r="AW3555" s="114">
        <f t="shared" si="2155"/>
        <v>0</v>
      </c>
      <c r="AX3555" s="114">
        <f t="shared" si="2156"/>
        <v>0</v>
      </c>
      <c r="AY3555" s="114">
        <f t="shared" si="2157"/>
        <v>0</v>
      </c>
      <c r="AZ3555" s="114">
        <f t="shared" si="2158"/>
        <v>0</v>
      </c>
      <c r="BA3555" s="114">
        <f t="shared" si="2159"/>
        <v>0</v>
      </c>
      <c r="BB3555" s="114">
        <f t="shared" si="2160"/>
        <v>0</v>
      </c>
      <c r="BC3555" s="114">
        <f t="shared" si="2161"/>
        <v>0</v>
      </c>
      <c r="BD3555" s="114">
        <f t="shared" si="2162"/>
        <v>0</v>
      </c>
      <c r="BE3555" s="114">
        <f t="shared" si="2163"/>
        <v>0</v>
      </c>
    </row>
    <row r="3556" spans="1:63" s="114" customFormat="1" ht="27.75" hidden="1" customHeight="1">
      <c r="A3556" s="1"/>
      <c r="B3556" s="76">
        <v>2017</v>
      </c>
      <c r="C3556" s="77">
        <v>8321</v>
      </c>
      <c r="D3556" s="77">
        <v>3</v>
      </c>
      <c r="E3556" s="76">
        <v>6</v>
      </c>
      <c r="F3556" s="76">
        <v>0</v>
      </c>
      <c r="G3556" s="76">
        <v>6000</v>
      </c>
      <c r="H3556" s="76">
        <v>6200</v>
      </c>
      <c r="I3556" s="76" t="s">
        <v>38</v>
      </c>
      <c r="J3556" s="76"/>
      <c r="K3556" s="78" t="s">
        <v>140</v>
      </c>
      <c r="L3556" s="79">
        <f>L3557</f>
        <v>0</v>
      </c>
      <c r="M3556" s="79">
        <f>M3557</f>
        <v>0</v>
      </c>
      <c r="N3556" s="79">
        <f>L3556+M3556</f>
        <v>0</v>
      </c>
      <c r="O3556" s="79">
        <f>O3557</f>
        <v>0</v>
      </c>
      <c r="P3556" s="79">
        <f>P3557</f>
        <v>0</v>
      </c>
      <c r="Q3556" s="79">
        <f>O3556+P3556</f>
        <v>0</v>
      </c>
      <c r="R3556" s="79">
        <f>N3556+Q3556</f>
        <v>0</v>
      </c>
      <c r="S3556" s="79"/>
      <c r="T3556" s="80"/>
      <c r="U3556" s="81"/>
      <c r="V3556" s="82"/>
      <c r="W3556" s="1"/>
      <c r="X3556" s="1"/>
      <c r="Y3556" s="1">
        <f t="shared" si="2145"/>
        <v>0</v>
      </c>
      <c r="Z3556" s="1"/>
      <c r="AA3556" s="1"/>
      <c r="AB3556" s="1">
        <f t="shared" si="2146"/>
        <v>0</v>
      </c>
      <c r="AC3556" s="1">
        <f t="shared" si="2147"/>
        <v>0</v>
      </c>
      <c r="AD3556" s="1"/>
      <c r="AE3556" s="1"/>
      <c r="AF3556" s="1">
        <f t="shared" si="2148"/>
        <v>0</v>
      </c>
      <c r="AG3556" s="1"/>
      <c r="AH3556" s="1"/>
      <c r="AI3556" s="1">
        <f t="shared" si="2149"/>
        <v>0</v>
      </c>
      <c r="AJ3556" s="114">
        <f t="shared" si="2150"/>
        <v>0</v>
      </c>
      <c r="AM3556" s="114">
        <f t="shared" si="2151"/>
        <v>0</v>
      </c>
      <c r="AP3556" s="114">
        <f t="shared" si="2152"/>
        <v>0</v>
      </c>
      <c r="AQ3556" s="114">
        <f t="shared" si="2153"/>
        <v>0</v>
      </c>
      <c r="AT3556" s="114">
        <f t="shared" si="2154"/>
        <v>0</v>
      </c>
      <c r="AW3556" s="114">
        <f t="shared" si="2155"/>
        <v>0</v>
      </c>
      <c r="AX3556" s="114">
        <f t="shared" si="2156"/>
        <v>0</v>
      </c>
      <c r="AY3556" s="114">
        <f t="shared" si="2157"/>
        <v>0</v>
      </c>
      <c r="AZ3556" s="114">
        <f t="shared" si="2158"/>
        <v>0</v>
      </c>
      <c r="BA3556" s="114">
        <f t="shared" si="2159"/>
        <v>0</v>
      </c>
      <c r="BB3556" s="114">
        <f t="shared" si="2160"/>
        <v>0</v>
      </c>
      <c r="BC3556" s="114">
        <f t="shared" si="2161"/>
        <v>0</v>
      </c>
      <c r="BD3556" s="114">
        <f t="shared" si="2162"/>
        <v>0</v>
      </c>
      <c r="BE3556" s="114">
        <f t="shared" si="2163"/>
        <v>0</v>
      </c>
    </row>
    <row r="3557" spans="1:63" s="114" customFormat="1" ht="27.75" hidden="1" customHeight="1">
      <c r="A3557" s="1"/>
      <c r="B3557" s="83">
        <v>2017</v>
      </c>
      <c r="C3557" s="84">
        <v>8321</v>
      </c>
      <c r="D3557" s="84">
        <v>3</v>
      </c>
      <c r="E3557" s="83">
        <v>6</v>
      </c>
      <c r="F3557" s="83">
        <v>0</v>
      </c>
      <c r="G3557" s="83">
        <v>6000</v>
      </c>
      <c r="H3557" s="83">
        <v>6200</v>
      </c>
      <c r="I3557" s="83">
        <v>622</v>
      </c>
      <c r="J3557" s="83"/>
      <c r="K3557" s="85" t="s">
        <v>141</v>
      </c>
      <c r="L3557" s="86">
        <f>L3558+L3560</f>
        <v>0</v>
      </c>
      <c r="M3557" s="86">
        <f t="shared" ref="M3557:R3557" si="2175">M3558+M3560</f>
        <v>0</v>
      </c>
      <c r="N3557" s="86">
        <f t="shared" si="2175"/>
        <v>0</v>
      </c>
      <c r="O3557" s="86">
        <f t="shared" si="2175"/>
        <v>0</v>
      </c>
      <c r="P3557" s="86">
        <f t="shared" si="2175"/>
        <v>0</v>
      </c>
      <c r="Q3557" s="86">
        <f t="shared" si="2175"/>
        <v>0</v>
      </c>
      <c r="R3557" s="86">
        <f t="shared" si="2175"/>
        <v>0</v>
      </c>
      <c r="S3557" s="86"/>
      <c r="T3557" s="87"/>
      <c r="U3557" s="88"/>
      <c r="V3557" s="89"/>
      <c r="W3557" s="1"/>
      <c r="X3557" s="1"/>
      <c r="Y3557" s="1">
        <f t="shared" si="2145"/>
        <v>0</v>
      </c>
      <c r="Z3557" s="1"/>
      <c r="AA3557" s="1"/>
      <c r="AB3557" s="1">
        <f t="shared" si="2146"/>
        <v>0</v>
      </c>
      <c r="AC3557" s="1">
        <f t="shared" si="2147"/>
        <v>0</v>
      </c>
      <c r="AD3557" s="1"/>
      <c r="AE3557" s="1"/>
      <c r="AF3557" s="1">
        <f t="shared" si="2148"/>
        <v>0</v>
      </c>
      <c r="AG3557" s="1"/>
      <c r="AH3557" s="1"/>
      <c r="AI3557" s="1">
        <f t="shared" si="2149"/>
        <v>0</v>
      </c>
      <c r="AJ3557" s="114">
        <f t="shared" si="2150"/>
        <v>0</v>
      </c>
      <c r="AM3557" s="114">
        <f t="shared" si="2151"/>
        <v>0</v>
      </c>
      <c r="AP3557" s="114">
        <f t="shared" si="2152"/>
        <v>0</v>
      </c>
      <c r="AQ3557" s="114">
        <f t="shared" si="2153"/>
        <v>0</v>
      </c>
      <c r="AT3557" s="114">
        <f t="shared" si="2154"/>
        <v>0</v>
      </c>
      <c r="AW3557" s="114">
        <f t="shared" si="2155"/>
        <v>0</v>
      </c>
      <c r="AX3557" s="114">
        <f t="shared" si="2156"/>
        <v>0</v>
      </c>
      <c r="AY3557" s="114">
        <f t="shared" si="2157"/>
        <v>0</v>
      </c>
      <c r="AZ3557" s="114">
        <f t="shared" si="2158"/>
        <v>0</v>
      </c>
      <c r="BA3557" s="114">
        <f t="shared" si="2159"/>
        <v>0</v>
      </c>
      <c r="BB3557" s="114">
        <f t="shared" si="2160"/>
        <v>0</v>
      </c>
      <c r="BC3557" s="114">
        <f t="shared" si="2161"/>
        <v>0</v>
      </c>
      <c r="BD3557" s="114">
        <f t="shared" si="2162"/>
        <v>0</v>
      </c>
      <c r="BE3557" s="114">
        <f t="shared" si="2163"/>
        <v>0</v>
      </c>
    </row>
    <row r="3558" spans="1:63" s="114" customFormat="1" ht="27.75" hidden="1" customHeight="1">
      <c r="A3558" s="1"/>
      <c r="B3558" s="92">
        <v>2017</v>
      </c>
      <c r="C3558" s="104">
        <v>8321</v>
      </c>
      <c r="D3558" s="104">
        <v>3</v>
      </c>
      <c r="E3558" s="92">
        <v>6</v>
      </c>
      <c r="F3558" s="92">
        <v>0</v>
      </c>
      <c r="G3558" s="92">
        <v>6000</v>
      </c>
      <c r="H3558" s="92">
        <v>6200</v>
      </c>
      <c r="I3558" s="92">
        <v>622</v>
      </c>
      <c r="J3558" s="93">
        <v>1</v>
      </c>
      <c r="K3558" s="110" t="s">
        <v>142</v>
      </c>
      <c r="L3558" s="95">
        <v>0</v>
      </c>
      <c r="M3558" s="95">
        <f>SUM(M3559:M3559)</f>
        <v>0</v>
      </c>
      <c r="N3558" s="95">
        <f>L3558+M3558</f>
        <v>0</v>
      </c>
      <c r="O3558" s="95">
        <v>0</v>
      </c>
      <c r="P3558" s="95">
        <f>SUM(P3559:P3559)</f>
        <v>0</v>
      </c>
      <c r="Q3558" s="95">
        <f>O3558+P3558</f>
        <v>0</v>
      </c>
      <c r="R3558" s="95">
        <f>N3558+Q3558</f>
        <v>0</v>
      </c>
      <c r="S3558" s="106" t="s">
        <v>22</v>
      </c>
      <c r="T3558" s="188"/>
      <c r="U3558" s="107"/>
      <c r="V3558" s="137" t="s">
        <v>174</v>
      </c>
      <c r="W3558" s="1"/>
      <c r="X3558" s="1"/>
      <c r="Y3558" s="1">
        <f t="shared" si="2145"/>
        <v>0</v>
      </c>
      <c r="Z3558" s="1"/>
      <c r="AA3558" s="1"/>
      <c r="AB3558" s="1">
        <f t="shared" si="2146"/>
        <v>0</v>
      </c>
      <c r="AC3558" s="1">
        <f t="shared" si="2147"/>
        <v>0</v>
      </c>
      <c r="AD3558" s="1"/>
      <c r="AE3558" s="1"/>
      <c r="AF3558" s="1">
        <f t="shared" si="2148"/>
        <v>0</v>
      </c>
      <c r="AG3558" s="1"/>
      <c r="AH3558" s="1"/>
      <c r="AI3558" s="1">
        <f t="shared" si="2149"/>
        <v>0</v>
      </c>
      <c r="AJ3558" s="114">
        <f t="shared" si="2150"/>
        <v>0</v>
      </c>
      <c r="AM3558" s="114">
        <f t="shared" si="2151"/>
        <v>0</v>
      </c>
      <c r="AP3558" s="114">
        <f t="shared" si="2152"/>
        <v>0</v>
      </c>
      <c r="AQ3558" s="114">
        <f t="shared" si="2153"/>
        <v>0</v>
      </c>
      <c r="AT3558" s="114">
        <f t="shared" si="2154"/>
        <v>0</v>
      </c>
      <c r="AW3558" s="114">
        <f t="shared" si="2155"/>
        <v>0</v>
      </c>
      <c r="AX3558" s="114">
        <f t="shared" si="2156"/>
        <v>0</v>
      </c>
      <c r="AY3558" s="114">
        <f t="shared" si="2157"/>
        <v>0</v>
      </c>
      <c r="AZ3558" s="114">
        <f t="shared" si="2158"/>
        <v>0</v>
      </c>
      <c r="BA3558" s="114">
        <f t="shared" si="2159"/>
        <v>0</v>
      </c>
      <c r="BB3558" s="114">
        <f t="shared" si="2160"/>
        <v>0</v>
      </c>
      <c r="BC3558" s="114">
        <f t="shared" si="2161"/>
        <v>0</v>
      </c>
      <c r="BD3558" s="114">
        <f t="shared" si="2162"/>
        <v>0</v>
      </c>
      <c r="BE3558" s="114">
        <f t="shared" si="2163"/>
        <v>0</v>
      </c>
    </row>
    <row r="3559" spans="1:63" s="114" customFormat="1" ht="135" hidden="1" customHeight="1">
      <c r="A3559" s="1"/>
      <c r="B3559" s="92">
        <v>2017</v>
      </c>
      <c r="C3559" s="104">
        <v>8321</v>
      </c>
      <c r="D3559" s="104">
        <v>3</v>
      </c>
      <c r="E3559" s="92">
        <v>6</v>
      </c>
      <c r="F3559" s="92">
        <v>0</v>
      </c>
      <c r="G3559" s="92">
        <v>6000</v>
      </c>
      <c r="H3559" s="92">
        <v>6200</v>
      </c>
      <c r="I3559" s="92">
        <v>622</v>
      </c>
      <c r="J3559" s="93">
        <v>1</v>
      </c>
      <c r="K3559" s="100" t="s">
        <v>1829</v>
      </c>
      <c r="L3559" s="95">
        <v>0</v>
      </c>
      <c r="M3559" s="95">
        <v>0</v>
      </c>
      <c r="N3559" s="95">
        <f>L3559+M3559</f>
        <v>0</v>
      </c>
      <c r="O3559" s="95">
        <v>0</v>
      </c>
      <c r="P3559" s="95">
        <v>0</v>
      </c>
      <c r="Q3559" s="95">
        <f>O3559+P3559</f>
        <v>0</v>
      </c>
      <c r="R3559" s="95">
        <f>N3559+Q3559</f>
        <v>0</v>
      </c>
      <c r="S3559" s="144" t="s">
        <v>144</v>
      </c>
      <c r="T3559" s="146"/>
      <c r="U3559" s="147"/>
      <c r="V3559" s="137" t="s">
        <v>174</v>
      </c>
      <c r="W3559" s="1"/>
      <c r="X3559" s="1"/>
      <c r="Y3559" s="1">
        <f t="shared" si="2145"/>
        <v>0</v>
      </c>
      <c r="Z3559" s="1"/>
      <c r="AA3559" s="1"/>
      <c r="AB3559" s="1">
        <f t="shared" si="2146"/>
        <v>0</v>
      </c>
      <c r="AC3559" s="1">
        <f t="shared" si="2147"/>
        <v>0</v>
      </c>
      <c r="AD3559" s="1"/>
      <c r="AE3559" s="1"/>
      <c r="AF3559" s="1">
        <f t="shared" si="2148"/>
        <v>0</v>
      </c>
      <c r="AG3559" s="1"/>
      <c r="AH3559" s="1"/>
      <c r="AI3559" s="1">
        <f t="shared" si="2149"/>
        <v>0</v>
      </c>
      <c r="AJ3559" s="114">
        <f t="shared" si="2150"/>
        <v>0</v>
      </c>
      <c r="AM3559" s="114">
        <f t="shared" si="2151"/>
        <v>0</v>
      </c>
      <c r="AP3559" s="114">
        <f t="shared" si="2152"/>
        <v>0</v>
      </c>
      <c r="AQ3559" s="114">
        <f t="shared" si="2153"/>
        <v>0</v>
      </c>
      <c r="AT3559" s="114">
        <f t="shared" si="2154"/>
        <v>0</v>
      </c>
      <c r="AW3559" s="114">
        <f t="shared" si="2155"/>
        <v>0</v>
      </c>
      <c r="AX3559" s="114">
        <f t="shared" si="2156"/>
        <v>0</v>
      </c>
      <c r="AY3559" s="114">
        <f t="shared" si="2157"/>
        <v>0</v>
      </c>
      <c r="AZ3559" s="114">
        <f t="shared" si="2158"/>
        <v>0</v>
      </c>
      <c r="BA3559" s="114">
        <f t="shared" si="2159"/>
        <v>0</v>
      </c>
      <c r="BB3559" s="114">
        <f t="shared" si="2160"/>
        <v>0</v>
      </c>
      <c r="BC3559" s="114">
        <f t="shared" si="2161"/>
        <v>0</v>
      </c>
      <c r="BD3559" s="114">
        <f t="shared" si="2162"/>
        <v>0</v>
      </c>
      <c r="BE3559" s="114">
        <f t="shared" si="2163"/>
        <v>0</v>
      </c>
    </row>
    <row r="3560" spans="1:63" s="114" customFormat="1" ht="27.75" hidden="1">
      <c r="A3560" s="1"/>
      <c r="B3560" s="92">
        <v>2017</v>
      </c>
      <c r="C3560" s="104">
        <v>8321</v>
      </c>
      <c r="D3560" s="104">
        <v>3</v>
      </c>
      <c r="E3560" s="92">
        <v>6</v>
      </c>
      <c r="F3560" s="92">
        <v>0</v>
      </c>
      <c r="G3560" s="92">
        <v>6000</v>
      </c>
      <c r="H3560" s="92">
        <v>6200</v>
      </c>
      <c r="I3560" s="92">
        <v>622</v>
      </c>
      <c r="J3560" s="93">
        <v>2</v>
      </c>
      <c r="K3560" s="110" t="s">
        <v>302</v>
      </c>
      <c r="L3560" s="95">
        <v>0</v>
      </c>
      <c r="M3560" s="95">
        <f>SUM(M3561:M3561)</f>
        <v>0</v>
      </c>
      <c r="N3560" s="95">
        <f>L3560+M3560</f>
        <v>0</v>
      </c>
      <c r="O3560" s="95">
        <v>0</v>
      </c>
      <c r="P3560" s="95">
        <f>SUM(P3561:P3561)</f>
        <v>0</v>
      </c>
      <c r="Q3560" s="95">
        <f>O3560+P3560</f>
        <v>0</v>
      </c>
      <c r="R3560" s="95">
        <f>N3560+Q3560</f>
        <v>0</v>
      </c>
      <c r="S3560" s="184" t="s">
        <v>22</v>
      </c>
      <c r="T3560" s="188"/>
      <c r="U3560" s="281"/>
      <c r="V3560" s="137" t="s">
        <v>174</v>
      </c>
      <c r="W3560" s="1"/>
      <c r="X3560" s="1"/>
      <c r="Y3560" s="1">
        <f t="shared" si="2145"/>
        <v>0</v>
      </c>
      <c r="Z3560" s="1"/>
      <c r="AA3560" s="1"/>
      <c r="AB3560" s="1">
        <f t="shared" si="2146"/>
        <v>0</v>
      </c>
      <c r="AC3560" s="1">
        <f t="shared" si="2147"/>
        <v>0</v>
      </c>
      <c r="AD3560" s="1"/>
      <c r="AE3560" s="1"/>
      <c r="AF3560" s="1">
        <f t="shared" si="2148"/>
        <v>0</v>
      </c>
      <c r="AG3560" s="1"/>
      <c r="AH3560" s="1"/>
      <c r="AI3560" s="1">
        <f t="shared" si="2149"/>
        <v>0</v>
      </c>
      <c r="AJ3560" s="114">
        <f t="shared" si="2150"/>
        <v>0</v>
      </c>
      <c r="AM3560" s="114">
        <f t="shared" si="2151"/>
        <v>0</v>
      </c>
      <c r="AP3560" s="114">
        <f t="shared" si="2152"/>
        <v>0</v>
      </c>
      <c r="AQ3560" s="114">
        <f t="shared" si="2153"/>
        <v>0</v>
      </c>
      <c r="AT3560" s="114">
        <f t="shared" si="2154"/>
        <v>0</v>
      </c>
      <c r="AW3560" s="114">
        <f t="shared" si="2155"/>
        <v>0</v>
      </c>
      <c r="AX3560" s="114">
        <f t="shared" si="2156"/>
        <v>0</v>
      </c>
      <c r="AY3560" s="114">
        <f t="shared" si="2157"/>
        <v>0</v>
      </c>
      <c r="AZ3560" s="114">
        <f t="shared" si="2158"/>
        <v>0</v>
      </c>
      <c r="BA3560" s="114">
        <f t="shared" si="2159"/>
        <v>0</v>
      </c>
      <c r="BB3560" s="114">
        <f t="shared" si="2160"/>
        <v>0</v>
      </c>
      <c r="BC3560" s="114">
        <f t="shared" si="2161"/>
        <v>0</v>
      </c>
      <c r="BD3560" s="114">
        <f t="shared" si="2162"/>
        <v>0</v>
      </c>
      <c r="BE3560" s="114">
        <f t="shared" si="2163"/>
        <v>0</v>
      </c>
    </row>
    <row r="3561" spans="1:63" s="114" customFormat="1" ht="135" hidden="1">
      <c r="A3561" s="1"/>
      <c r="B3561" s="92">
        <v>2017</v>
      </c>
      <c r="C3561" s="104">
        <v>8321</v>
      </c>
      <c r="D3561" s="104">
        <v>3</v>
      </c>
      <c r="E3561" s="92">
        <v>6</v>
      </c>
      <c r="F3561" s="92">
        <v>0</v>
      </c>
      <c r="G3561" s="92">
        <v>6000</v>
      </c>
      <c r="H3561" s="92">
        <v>6200</v>
      </c>
      <c r="I3561" s="92">
        <v>622</v>
      </c>
      <c r="J3561" s="93">
        <v>2</v>
      </c>
      <c r="K3561" s="100" t="s">
        <v>1829</v>
      </c>
      <c r="L3561" s="95">
        <v>0</v>
      </c>
      <c r="M3561" s="95">
        <v>0</v>
      </c>
      <c r="N3561" s="95">
        <f>L3561+M3561</f>
        <v>0</v>
      </c>
      <c r="O3561" s="95">
        <v>0</v>
      </c>
      <c r="P3561" s="95">
        <v>0</v>
      </c>
      <c r="Q3561" s="95">
        <f>O3561+P3561</f>
        <v>0</v>
      </c>
      <c r="R3561" s="95">
        <f>N3561+Q3561</f>
        <v>0</v>
      </c>
      <c r="S3561" s="96" t="s">
        <v>144</v>
      </c>
      <c r="T3561" s="97"/>
      <c r="U3561" s="98"/>
      <c r="V3561" s="137" t="s">
        <v>174</v>
      </c>
      <c r="W3561" s="1"/>
      <c r="X3561" s="1"/>
      <c r="Y3561" s="1">
        <f t="shared" si="2145"/>
        <v>0</v>
      </c>
      <c r="Z3561" s="1"/>
      <c r="AA3561" s="1"/>
      <c r="AB3561" s="1">
        <f t="shared" si="2146"/>
        <v>0</v>
      </c>
      <c r="AC3561" s="1">
        <f t="shared" si="2147"/>
        <v>0</v>
      </c>
      <c r="AD3561" s="1"/>
      <c r="AE3561" s="1"/>
      <c r="AF3561" s="1">
        <f t="shared" si="2148"/>
        <v>0</v>
      </c>
      <c r="AG3561" s="1"/>
      <c r="AH3561" s="1"/>
      <c r="AI3561" s="1">
        <f t="shared" si="2149"/>
        <v>0</v>
      </c>
      <c r="AJ3561" s="114">
        <f t="shared" si="2150"/>
        <v>0</v>
      </c>
      <c r="AM3561" s="114">
        <f t="shared" si="2151"/>
        <v>0</v>
      </c>
      <c r="AP3561" s="114">
        <f t="shared" si="2152"/>
        <v>0</v>
      </c>
      <c r="AQ3561" s="114">
        <f t="shared" si="2153"/>
        <v>0</v>
      </c>
      <c r="AT3561" s="114">
        <f t="shared" si="2154"/>
        <v>0</v>
      </c>
      <c r="AW3561" s="114">
        <f t="shared" si="2155"/>
        <v>0</v>
      </c>
      <c r="AX3561" s="114">
        <f t="shared" si="2156"/>
        <v>0</v>
      </c>
      <c r="AY3561" s="114">
        <f t="shared" si="2157"/>
        <v>0</v>
      </c>
      <c r="AZ3561" s="114">
        <f t="shared" si="2158"/>
        <v>0</v>
      </c>
      <c r="BA3561" s="114">
        <f t="shared" si="2159"/>
        <v>0</v>
      </c>
      <c r="BB3561" s="114">
        <f t="shared" si="2160"/>
        <v>0</v>
      </c>
      <c r="BC3561" s="114">
        <f t="shared" si="2161"/>
        <v>0</v>
      </c>
      <c r="BD3561" s="114">
        <f t="shared" si="2162"/>
        <v>0</v>
      </c>
      <c r="BE3561" s="114">
        <f t="shared" si="2163"/>
        <v>0</v>
      </c>
    </row>
    <row r="3562" spans="1:63" ht="70.5" customHeight="1">
      <c r="B3562" s="53">
        <v>2017</v>
      </c>
      <c r="C3562" s="54">
        <v>8321</v>
      </c>
      <c r="D3562" s="54">
        <v>4</v>
      </c>
      <c r="E3562" s="53" t="s">
        <v>38</v>
      </c>
      <c r="F3562" s="53" t="s">
        <v>38</v>
      </c>
      <c r="G3562" s="53" t="s">
        <v>38</v>
      </c>
      <c r="H3562" s="53" t="s">
        <v>38</v>
      </c>
      <c r="I3562" s="55" t="s">
        <v>38</v>
      </c>
      <c r="J3562" s="55"/>
      <c r="K3562" s="56" t="s">
        <v>1830</v>
      </c>
      <c r="L3562" s="57">
        <f t="shared" ref="L3562:R3562" si="2176">L3564+L3722+L3942+L3951+L3979+L4022+L4066</f>
        <v>40523207</v>
      </c>
      <c r="M3562" s="57">
        <f t="shared" si="2176"/>
        <v>0</v>
      </c>
      <c r="N3562" s="57">
        <f t="shared" si="2176"/>
        <v>40523207</v>
      </c>
      <c r="O3562" s="57">
        <f t="shared" si="2176"/>
        <v>40952756</v>
      </c>
      <c r="P3562" s="57">
        <f t="shared" si="2176"/>
        <v>0</v>
      </c>
      <c r="Q3562" s="57">
        <f t="shared" si="2176"/>
        <v>40952756</v>
      </c>
      <c r="R3562" s="57">
        <f t="shared" si="2176"/>
        <v>81475963</v>
      </c>
      <c r="S3562" s="57"/>
      <c r="T3562" s="58"/>
      <c r="U3562" s="59"/>
      <c r="V3562" s="60"/>
      <c r="Y3562" s="385">
        <f t="shared" si="2145"/>
        <v>0</v>
      </c>
      <c r="AB3562" s="385">
        <f t="shared" si="2146"/>
        <v>0</v>
      </c>
      <c r="AC3562" s="385">
        <f t="shared" si="2147"/>
        <v>0</v>
      </c>
      <c r="AF3562" s="385">
        <f t="shared" si="2148"/>
        <v>0</v>
      </c>
      <c r="AI3562" s="385">
        <f t="shared" si="2149"/>
        <v>0</v>
      </c>
      <c r="AJ3562" s="385">
        <f t="shared" si="2150"/>
        <v>0</v>
      </c>
      <c r="AM3562" s="385">
        <f t="shared" si="2151"/>
        <v>0</v>
      </c>
      <c r="AP3562" s="385">
        <f t="shared" si="2152"/>
        <v>0</v>
      </c>
      <c r="AQ3562" s="385">
        <f t="shared" si="2153"/>
        <v>0</v>
      </c>
      <c r="AT3562" s="385">
        <f t="shared" si="2154"/>
        <v>0</v>
      </c>
      <c r="AW3562" s="385">
        <f t="shared" si="2155"/>
        <v>0</v>
      </c>
      <c r="AX3562" s="385">
        <f t="shared" si="2156"/>
        <v>0</v>
      </c>
      <c r="AY3562" s="385">
        <f t="shared" si="2157"/>
        <v>40523207</v>
      </c>
      <c r="AZ3562" s="385">
        <f t="shared" si="2158"/>
        <v>0</v>
      </c>
      <c r="BA3562" s="385">
        <f t="shared" si="2159"/>
        <v>40523207</v>
      </c>
      <c r="BB3562" s="385">
        <f t="shared" si="2160"/>
        <v>40952756</v>
      </c>
      <c r="BC3562" s="385">
        <f t="shared" si="2161"/>
        <v>0</v>
      </c>
      <c r="BD3562" s="385">
        <f t="shared" si="2162"/>
        <v>40952756</v>
      </c>
      <c r="BE3562" s="385">
        <f t="shared" si="2163"/>
        <v>81475963</v>
      </c>
      <c r="BF3562" s="403">
        <f t="shared" ref="BF3562:BF3568" si="2177">T3562</f>
        <v>0</v>
      </c>
      <c r="BG3562" s="403">
        <f t="shared" ref="BG3562:BG3568" si="2178">U3562</f>
        <v>0</v>
      </c>
    </row>
    <row r="3563" spans="1:63" ht="60" customHeight="1">
      <c r="B3563" s="149">
        <v>2017</v>
      </c>
      <c r="C3563" s="209">
        <v>8321</v>
      </c>
      <c r="D3563" s="209">
        <v>4</v>
      </c>
      <c r="E3563" s="149">
        <v>7</v>
      </c>
      <c r="F3563" s="149"/>
      <c r="G3563" s="149"/>
      <c r="H3563" s="149"/>
      <c r="I3563" s="149"/>
      <c r="J3563" s="149"/>
      <c r="K3563" s="211" t="s">
        <v>1831</v>
      </c>
      <c r="L3563" s="153">
        <f>SUM(L3564+L3722)</f>
        <v>29023207</v>
      </c>
      <c r="M3563" s="153">
        <f>SUM(M3564+M3722)</f>
        <v>0</v>
      </c>
      <c r="N3563" s="153">
        <f>L3563+M3563</f>
        <v>29023207</v>
      </c>
      <c r="O3563" s="153">
        <f>SUM(O3564+O3722)</f>
        <v>10775000</v>
      </c>
      <c r="P3563" s="153">
        <f>SUM(P3564+P3722)</f>
        <v>0</v>
      </c>
      <c r="Q3563" s="153">
        <f>O3563+P3563</f>
        <v>10775000</v>
      </c>
      <c r="R3563" s="153">
        <f>N3563+Q3563</f>
        <v>39798207</v>
      </c>
      <c r="S3563" s="153"/>
      <c r="T3563" s="154"/>
      <c r="U3563" s="155"/>
      <c r="V3563" s="212"/>
      <c r="Y3563" s="385">
        <f t="shared" si="2145"/>
        <v>0</v>
      </c>
      <c r="AB3563" s="385">
        <f t="shared" si="2146"/>
        <v>0</v>
      </c>
      <c r="AC3563" s="385">
        <f t="shared" si="2147"/>
        <v>0</v>
      </c>
      <c r="AF3563" s="385">
        <f t="shared" si="2148"/>
        <v>0</v>
      </c>
      <c r="AI3563" s="385">
        <f t="shared" si="2149"/>
        <v>0</v>
      </c>
      <c r="AJ3563" s="385">
        <f t="shared" si="2150"/>
        <v>0</v>
      </c>
      <c r="AM3563" s="385">
        <f t="shared" si="2151"/>
        <v>0</v>
      </c>
      <c r="AP3563" s="385">
        <f t="shared" si="2152"/>
        <v>0</v>
      </c>
      <c r="AQ3563" s="385">
        <f t="shared" si="2153"/>
        <v>0</v>
      </c>
      <c r="AT3563" s="385">
        <f t="shared" si="2154"/>
        <v>0</v>
      </c>
      <c r="AW3563" s="385">
        <f t="shared" si="2155"/>
        <v>0</v>
      </c>
      <c r="AX3563" s="385">
        <f t="shared" si="2156"/>
        <v>0</v>
      </c>
      <c r="AY3563" s="385">
        <f t="shared" si="2157"/>
        <v>29023207</v>
      </c>
      <c r="AZ3563" s="385">
        <f t="shared" si="2158"/>
        <v>0</v>
      </c>
      <c r="BA3563" s="385">
        <f t="shared" si="2159"/>
        <v>29023207</v>
      </c>
      <c r="BB3563" s="385">
        <f t="shared" si="2160"/>
        <v>10775000</v>
      </c>
      <c r="BC3563" s="385">
        <f t="shared" si="2161"/>
        <v>0</v>
      </c>
      <c r="BD3563" s="385">
        <f t="shared" si="2162"/>
        <v>10775000</v>
      </c>
      <c r="BE3563" s="385">
        <f t="shared" si="2163"/>
        <v>39798207</v>
      </c>
      <c r="BF3563" s="403">
        <f t="shared" si="2177"/>
        <v>0</v>
      </c>
      <c r="BG3563" s="403">
        <f t="shared" si="2178"/>
        <v>0</v>
      </c>
    </row>
    <row r="3564" spans="1:63" ht="36.75" customHeight="1">
      <c r="B3564" s="61">
        <v>2017</v>
      </c>
      <c r="C3564" s="332">
        <v>8321</v>
      </c>
      <c r="D3564" s="332">
        <v>4</v>
      </c>
      <c r="E3564" s="61">
        <v>7</v>
      </c>
      <c r="F3564" s="61">
        <v>1</v>
      </c>
      <c r="G3564" s="61" t="s">
        <v>38</v>
      </c>
      <c r="H3564" s="61" t="s">
        <v>38</v>
      </c>
      <c r="I3564" s="63" t="s">
        <v>38</v>
      </c>
      <c r="J3564" s="63"/>
      <c r="K3564" s="333" t="s">
        <v>1832</v>
      </c>
      <c r="L3564" s="334">
        <f t="shared" ref="L3564:R3564" si="2179">L3565+L3571+L3601+L3647+L3717</f>
        <v>24783600</v>
      </c>
      <c r="M3564" s="334">
        <f t="shared" si="2179"/>
        <v>0</v>
      </c>
      <c r="N3564" s="334">
        <f t="shared" si="2179"/>
        <v>24783600</v>
      </c>
      <c r="O3564" s="334">
        <f t="shared" si="2179"/>
        <v>7430000</v>
      </c>
      <c r="P3564" s="334">
        <f t="shared" si="2179"/>
        <v>0</v>
      </c>
      <c r="Q3564" s="334">
        <f t="shared" si="2179"/>
        <v>7430000</v>
      </c>
      <c r="R3564" s="334">
        <f t="shared" si="2179"/>
        <v>32213600</v>
      </c>
      <c r="S3564" s="65"/>
      <c r="T3564" s="66"/>
      <c r="U3564" s="67"/>
      <c r="V3564" s="335"/>
      <c r="Y3564" s="385">
        <f t="shared" si="2145"/>
        <v>0</v>
      </c>
      <c r="AB3564" s="385">
        <f t="shared" si="2146"/>
        <v>0</v>
      </c>
      <c r="AC3564" s="385">
        <f t="shared" si="2147"/>
        <v>0</v>
      </c>
      <c r="AF3564" s="385">
        <f t="shared" si="2148"/>
        <v>0</v>
      </c>
      <c r="AI3564" s="385">
        <f t="shared" si="2149"/>
        <v>0</v>
      </c>
      <c r="AJ3564" s="385">
        <f t="shared" si="2150"/>
        <v>0</v>
      </c>
      <c r="AM3564" s="385">
        <f t="shared" si="2151"/>
        <v>0</v>
      </c>
      <c r="AP3564" s="385">
        <f t="shared" si="2152"/>
        <v>0</v>
      </c>
      <c r="AQ3564" s="385">
        <f t="shared" si="2153"/>
        <v>0</v>
      </c>
      <c r="AT3564" s="385">
        <f t="shared" si="2154"/>
        <v>0</v>
      </c>
      <c r="AW3564" s="385">
        <f t="shared" si="2155"/>
        <v>0</v>
      </c>
      <c r="AX3564" s="385">
        <f t="shared" si="2156"/>
        <v>0</v>
      </c>
      <c r="AY3564" s="385">
        <f t="shared" si="2157"/>
        <v>24783600</v>
      </c>
      <c r="AZ3564" s="385">
        <f t="shared" si="2158"/>
        <v>0</v>
      </c>
      <c r="BA3564" s="385">
        <f t="shared" si="2159"/>
        <v>24783600</v>
      </c>
      <c r="BB3564" s="385">
        <f t="shared" si="2160"/>
        <v>7430000</v>
      </c>
      <c r="BC3564" s="385">
        <f t="shared" si="2161"/>
        <v>0</v>
      </c>
      <c r="BD3564" s="385">
        <f t="shared" si="2162"/>
        <v>7430000</v>
      </c>
      <c r="BE3564" s="385">
        <f t="shared" si="2163"/>
        <v>32213600</v>
      </c>
      <c r="BF3564" s="403">
        <f t="shared" si="2177"/>
        <v>0</v>
      </c>
      <c r="BG3564" s="403">
        <f t="shared" si="2178"/>
        <v>0</v>
      </c>
    </row>
    <row r="3565" spans="1:63" ht="27.75" customHeight="1">
      <c r="B3565" s="69">
        <v>2017</v>
      </c>
      <c r="C3565" s="70">
        <v>8321</v>
      </c>
      <c r="D3565" s="70">
        <v>4</v>
      </c>
      <c r="E3565" s="69">
        <v>7</v>
      </c>
      <c r="F3565" s="69">
        <v>1</v>
      </c>
      <c r="G3565" s="69">
        <v>1000</v>
      </c>
      <c r="H3565" s="69" t="s">
        <v>38</v>
      </c>
      <c r="I3565" s="69" t="s">
        <v>38</v>
      </c>
      <c r="J3565" s="69"/>
      <c r="K3565" s="71" t="s">
        <v>41</v>
      </c>
      <c r="L3565" s="72">
        <f t="shared" ref="L3565:R3565" si="2180">L3566</f>
        <v>0</v>
      </c>
      <c r="M3565" s="72">
        <f t="shared" si="2180"/>
        <v>0</v>
      </c>
      <c r="N3565" s="72">
        <f t="shared" si="2180"/>
        <v>0</v>
      </c>
      <c r="O3565" s="72">
        <f t="shared" si="2180"/>
        <v>6980000</v>
      </c>
      <c r="P3565" s="72">
        <f t="shared" si="2180"/>
        <v>0</v>
      </c>
      <c r="Q3565" s="72">
        <f t="shared" si="2180"/>
        <v>6980000</v>
      </c>
      <c r="R3565" s="72">
        <f t="shared" si="2180"/>
        <v>6980000</v>
      </c>
      <c r="S3565" s="72"/>
      <c r="T3565" s="73"/>
      <c r="U3565" s="74"/>
      <c r="V3565" s="75"/>
      <c r="Y3565" s="385">
        <f t="shared" si="2145"/>
        <v>0</v>
      </c>
      <c r="AB3565" s="385">
        <f t="shared" si="2146"/>
        <v>0</v>
      </c>
      <c r="AC3565" s="385">
        <f t="shared" si="2147"/>
        <v>0</v>
      </c>
      <c r="AF3565" s="385">
        <f t="shared" si="2148"/>
        <v>0</v>
      </c>
      <c r="AI3565" s="385">
        <f t="shared" si="2149"/>
        <v>0</v>
      </c>
      <c r="AJ3565" s="385">
        <f t="shared" si="2150"/>
        <v>0</v>
      </c>
      <c r="AM3565" s="385">
        <f t="shared" si="2151"/>
        <v>0</v>
      </c>
      <c r="AP3565" s="385">
        <f t="shared" si="2152"/>
        <v>0</v>
      </c>
      <c r="AQ3565" s="385">
        <f t="shared" si="2153"/>
        <v>0</v>
      </c>
      <c r="AT3565" s="385">
        <f t="shared" si="2154"/>
        <v>0</v>
      </c>
      <c r="AW3565" s="385">
        <f t="shared" si="2155"/>
        <v>0</v>
      </c>
      <c r="AX3565" s="385">
        <f t="shared" si="2156"/>
        <v>0</v>
      </c>
      <c r="AY3565" s="385">
        <f t="shared" si="2157"/>
        <v>0</v>
      </c>
      <c r="AZ3565" s="385">
        <f t="shared" si="2158"/>
        <v>0</v>
      </c>
      <c r="BA3565" s="385">
        <f t="shared" si="2159"/>
        <v>0</v>
      </c>
      <c r="BB3565" s="385">
        <f t="shared" si="2160"/>
        <v>6980000</v>
      </c>
      <c r="BC3565" s="385">
        <f t="shared" si="2161"/>
        <v>0</v>
      </c>
      <c r="BD3565" s="385">
        <f t="shared" si="2162"/>
        <v>6980000</v>
      </c>
      <c r="BE3565" s="385">
        <f t="shared" si="2163"/>
        <v>6980000</v>
      </c>
      <c r="BF3565" s="403">
        <f t="shared" si="2177"/>
        <v>0</v>
      </c>
      <c r="BG3565" s="403">
        <f t="shared" si="2178"/>
        <v>0</v>
      </c>
    </row>
    <row r="3566" spans="1:63" ht="27.75" customHeight="1">
      <c r="B3566" s="76">
        <v>2017</v>
      </c>
      <c r="C3566" s="77">
        <v>8321</v>
      </c>
      <c r="D3566" s="77">
        <v>4</v>
      </c>
      <c r="E3566" s="76">
        <v>7</v>
      </c>
      <c r="F3566" s="76">
        <v>1</v>
      </c>
      <c r="G3566" s="76">
        <v>1000</v>
      </c>
      <c r="H3566" s="76">
        <v>1200</v>
      </c>
      <c r="I3566" s="76" t="s">
        <v>38</v>
      </c>
      <c r="J3566" s="76"/>
      <c r="K3566" s="78" t="s">
        <v>660</v>
      </c>
      <c r="L3566" s="79">
        <f>L3567+L3569</f>
        <v>0</v>
      </c>
      <c r="M3566" s="79">
        <f>M3567+M3569</f>
        <v>0</v>
      </c>
      <c r="N3566" s="79">
        <f>L3566+M3566</f>
        <v>0</v>
      </c>
      <c r="O3566" s="79">
        <f>O3567+O3569</f>
        <v>6980000</v>
      </c>
      <c r="P3566" s="79">
        <f>P3567+P3569</f>
        <v>0</v>
      </c>
      <c r="Q3566" s="79">
        <f>O3566+P3566</f>
        <v>6980000</v>
      </c>
      <c r="R3566" s="79">
        <f>N3566+Q3566</f>
        <v>6980000</v>
      </c>
      <c r="S3566" s="79"/>
      <c r="T3566" s="80"/>
      <c r="U3566" s="81"/>
      <c r="V3566" s="82"/>
      <c r="Y3566" s="385">
        <f t="shared" si="2145"/>
        <v>0</v>
      </c>
      <c r="AB3566" s="385">
        <f t="shared" si="2146"/>
        <v>0</v>
      </c>
      <c r="AC3566" s="385">
        <f t="shared" si="2147"/>
        <v>0</v>
      </c>
      <c r="AF3566" s="385">
        <f t="shared" si="2148"/>
        <v>0</v>
      </c>
      <c r="AI3566" s="385">
        <f t="shared" si="2149"/>
        <v>0</v>
      </c>
      <c r="AJ3566" s="385">
        <f t="shared" si="2150"/>
        <v>0</v>
      </c>
      <c r="AM3566" s="385">
        <f t="shared" si="2151"/>
        <v>0</v>
      </c>
      <c r="AP3566" s="385">
        <f t="shared" si="2152"/>
        <v>0</v>
      </c>
      <c r="AQ3566" s="385">
        <f t="shared" si="2153"/>
        <v>0</v>
      </c>
      <c r="AT3566" s="385">
        <f t="shared" si="2154"/>
        <v>0</v>
      </c>
      <c r="AW3566" s="385">
        <f t="shared" si="2155"/>
        <v>0</v>
      </c>
      <c r="AX3566" s="385">
        <f t="shared" si="2156"/>
        <v>0</v>
      </c>
      <c r="AY3566" s="385">
        <f t="shared" si="2157"/>
        <v>0</v>
      </c>
      <c r="AZ3566" s="385">
        <f t="shared" si="2158"/>
        <v>0</v>
      </c>
      <c r="BA3566" s="385">
        <f t="shared" si="2159"/>
        <v>0</v>
      </c>
      <c r="BB3566" s="385">
        <f t="shared" si="2160"/>
        <v>6980000</v>
      </c>
      <c r="BC3566" s="385">
        <f t="shared" si="2161"/>
        <v>0</v>
      </c>
      <c r="BD3566" s="385">
        <f t="shared" si="2162"/>
        <v>6980000</v>
      </c>
      <c r="BE3566" s="385">
        <f t="shared" si="2163"/>
        <v>6980000</v>
      </c>
      <c r="BF3566" s="403">
        <f t="shared" si="2177"/>
        <v>0</v>
      </c>
      <c r="BG3566" s="403">
        <f t="shared" si="2178"/>
        <v>0</v>
      </c>
    </row>
    <row r="3567" spans="1:63" ht="27.75" customHeight="1">
      <c r="B3567" s="83">
        <v>2017</v>
      </c>
      <c r="C3567" s="84">
        <v>8321</v>
      </c>
      <c r="D3567" s="84">
        <v>4</v>
      </c>
      <c r="E3567" s="83">
        <v>7</v>
      </c>
      <c r="F3567" s="83">
        <v>1</v>
      </c>
      <c r="G3567" s="83">
        <v>1000</v>
      </c>
      <c r="H3567" s="83">
        <v>1200</v>
      </c>
      <c r="I3567" s="83">
        <v>121</v>
      </c>
      <c r="J3567" s="83"/>
      <c r="K3567" s="85" t="s">
        <v>43</v>
      </c>
      <c r="L3567" s="86">
        <f>L3568</f>
        <v>0</v>
      </c>
      <c r="M3567" s="86">
        <f t="shared" ref="M3567:R3567" si="2181">M3568</f>
        <v>0</v>
      </c>
      <c r="N3567" s="86">
        <f t="shared" si="2181"/>
        <v>0</v>
      </c>
      <c r="O3567" s="86">
        <f t="shared" si="2181"/>
        <v>6980000</v>
      </c>
      <c r="P3567" s="86">
        <f t="shared" si="2181"/>
        <v>0</v>
      </c>
      <c r="Q3567" s="86">
        <f t="shared" si="2181"/>
        <v>6980000</v>
      </c>
      <c r="R3567" s="86">
        <f t="shared" si="2181"/>
        <v>6980000</v>
      </c>
      <c r="S3567" s="86"/>
      <c r="T3567" s="87"/>
      <c r="U3567" s="88"/>
      <c r="V3567" s="89"/>
      <c r="Y3567" s="385">
        <f t="shared" si="2145"/>
        <v>0</v>
      </c>
      <c r="AB3567" s="385">
        <f t="shared" si="2146"/>
        <v>0</v>
      </c>
      <c r="AC3567" s="385">
        <f t="shared" si="2147"/>
        <v>0</v>
      </c>
      <c r="AF3567" s="385">
        <f t="shared" si="2148"/>
        <v>0</v>
      </c>
      <c r="AI3567" s="385">
        <f t="shared" si="2149"/>
        <v>0</v>
      </c>
      <c r="AJ3567" s="385">
        <f t="shared" si="2150"/>
        <v>0</v>
      </c>
      <c r="AM3567" s="385">
        <f t="shared" si="2151"/>
        <v>0</v>
      </c>
      <c r="AP3567" s="385">
        <f t="shared" si="2152"/>
        <v>0</v>
      </c>
      <c r="AQ3567" s="385">
        <f t="shared" si="2153"/>
        <v>0</v>
      </c>
      <c r="AT3567" s="385">
        <f t="shared" si="2154"/>
        <v>0</v>
      </c>
      <c r="AW3567" s="385">
        <f t="shared" si="2155"/>
        <v>0</v>
      </c>
      <c r="AX3567" s="385">
        <f t="shared" si="2156"/>
        <v>0</v>
      </c>
      <c r="AY3567" s="385">
        <f t="shared" si="2157"/>
        <v>0</v>
      </c>
      <c r="AZ3567" s="385">
        <f t="shared" si="2158"/>
        <v>0</v>
      </c>
      <c r="BA3567" s="385">
        <f t="shared" si="2159"/>
        <v>0</v>
      </c>
      <c r="BB3567" s="385">
        <f t="shared" si="2160"/>
        <v>6980000</v>
      </c>
      <c r="BC3567" s="385">
        <f t="shared" si="2161"/>
        <v>0</v>
      </c>
      <c r="BD3567" s="385">
        <f t="shared" si="2162"/>
        <v>6980000</v>
      </c>
      <c r="BE3567" s="385">
        <f t="shared" si="2163"/>
        <v>6980000</v>
      </c>
      <c r="BF3567" s="403">
        <f t="shared" si="2177"/>
        <v>0</v>
      </c>
      <c r="BG3567" s="403">
        <f t="shared" si="2178"/>
        <v>0</v>
      </c>
    </row>
    <row r="3568" spans="1:63" ht="27.75" customHeight="1">
      <c r="A3568" s="1" t="s">
        <v>1833</v>
      </c>
      <c r="B3568" s="90">
        <v>2017</v>
      </c>
      <c r="C3568" s="91">
        <v>8321</v>
      </c>
      <c r="D3568" s="91">
        <v>4</v>
      </c>
      <c r="E3568" s="92">
        <v>7</v>
      </c>
      <c r="F3568" s="92">
        <v>1</v>
      </c>
      <c r="G3568" s="92">
        <v>1000</v>
      </c>
      <c r="H3568" s="92">
        <v>1200</v>
      </c>
      <c r="I3568" s="92">
        <v>121</v>
      </c>
      <c r="J3568" s="93">
        <v>1</v>
      </c>
      <c r="K3568" s="100" t="s">
        <v>45</v>
      </c>
      <c r="L3568" s="95">
        <v>0</v>
      </c>
      <c r="M3568" s="95">
        <v>0</v>
      </c>
      <c r="N3568" s="95">
        <f>L3568+M3568</f>
        <v>0</v>
      </c>
      <c r="O3568" s="95">
        <v>6980000</v>
      </c>
      <c r="P3568" s="95">
        <v>0</v>
      </c>
      <c r="Q3568" s="95">
        <f>O3568+P3568</f>
        <v>6980000</v>
      </c>
      <c r="R3568" s="95">
        <f>N3568+Q3568</f>
        <v>6980000</v>
      </c>
      <c r="S3568" s="96" t="s">
        <v>46</v>
      </c>
      <c r="T3568" s="97">
        <v>40</v>
      </c>
      <c r="U3568" s="98"/>
      <c r="V3568" s="101" t="s">
        <v>47</v>
      </c>
      <c r="Y3568" s="385">
        <f t="shared" si="2145"/>
        <v>0</v>
      </c>
      <c r="Z3568" s="385">
        <v>401229.09</v>
      </c>
      <c r="AB3568" s="385">
        <f t="shared" si="2146"/>
        <v>401229.09</v>
      </c>
      <c r="AC3568" s="385">
        <f t="shared" si="2147"/>
        <v>401229.09</v>
      </c>
      <c r="AF3568" s="385">
        <f t="shared" si="2148"/>
        <v>0</v>
      </c>
      <c r="AI3568" s="385">
        <f t="shared" si="2149"/>
        <v>0</v>
      </c>
      <c r="AJ3568" s="385">
        <f t="shared" si="2150"/>
        <v>0</v>
      </c>
      <c r="AM3568" s="385">
        <f t="shared" si="2151"/>
        <v>0</v>
      </c>
      <c r="AP3568" s="385">
        <f t="shared" si="2152"/>
        <v>0</v>
      </c>
      <c r="AQ3568" s="385">
        <f t="shared" si="2153"/>
        <v>0</v>
      </c>
      <c r="AT3568" s="385">
        <f t="shared" si="2154"/>
        <v>0</v>
      </c>
      <c r="AW3568" s="385">
        <f t="shared" si="2155"/>
        <v>0</v>
      </c>
      <c r="AX3568" s="385">
        <f t="shared" si="2156"/>
        <v>0</v>
      </c>
      <c r="AY3568" s="385">
        <f t="shared" si="2157"/>
        <v>0</v>
      </c>
      <c r="AZ3568" s="385">
        <f t="shared" si="2158"/>
        <v>0</v>
      </c>
      <c r="BA3568" s="385">
        <f t="shared" si="2159"/>
        <v>0</v>
      </c>
      <c r="BB3568" s="385">
        <f t="shared" si="2160"/>
        <v>6578770.9100000001</v>
      </c>
      <c r="BC3568" s="385">
        <f t="shared" si="2161"/>
        <v>0</v>
      </c>
      <c r="BD3568" s="385">
        <f t="shared" si="2162"/>
        <v>6578770.9100000001</v>
      </c>
      <c r="BE3568" s="385">
        <f t="shared" si="2163"/>
        <v>6578770.9100000001</v>
      </c>
      <c r="BF3568" s="403">
        <f t="shared" si="2177"/>
        <v>40</v>
      </c>
      <c r="BG3568" s="403">
        <f t="shared" si="2178"/>
        <v>0</v>
      </c>
      <c r="BH3568" s="382">
        <v>40</v>
      </c>
      <c r="BI3568" s="403">
        <v>0</v>
      </c>
      <c r="BJ3568" s="403">
        <f>BF3568-BH3568</f>
        <v>0</v>
      </c>
      <c r="BK3568" s="403">
        <f>BG3568-BI3568</f>
        <v>0</v>
      </c>
    </row>
    <row r="3569" spans="1:69" s="120" customFormat="1" ht="27.75" hidden="1" customHeight="1">
      <c r="A3569" s="1"/>
      <c r="B3569" s="83">
        <v>2017</v>
      </c>
      <c r="C3569" s="84">
        <v>8321</v>
      </c>
      <c r="D3569" s="84">
        <v>4</v>
      </c>
      <c r="E3569" s="83">
        <v>7</v>
      </c>
      <c r="F3569" s="83">
        <v>1</v>
      </c>
      <c r="G3569" s="83">
        <v>1000</v>
      </c>
      <c r="H3569" s="83">
        <v>1200</v>
      </c>
      <c r="I3569" s="83">
        <v>122</v>
      </c>
      <c r="J3569" s="83"/>
      <c r="K3569" s="85" t="s">
        <v>523</v>
      </c>
      <c r="L3569" s="86">
        <f>L3570</f>
        <v>0</v>
      </c>
      <c r="M3569" s="86">
        <f t="shared" ref="M3569:R3569" si="2182">M3570</f>
        <v>0</v>
      </c>
      <c r="N3569" s="86">
        <f t="shared" si="2182"/>
        <v>0</v>
      </c>
      <c r="O3569" s="86">
        <f t="shared" si="2182"/>
        <v>0</v>
      </c>
      <c r="P3569" s="86">
        <f t="shared" si="2182"/>
        <v>0</v>
      </c>
      <c r="Q3569" s="86">
        <f t="shared" si="2182"/>
        <v>0</v>
      </c>
      <c r="R3569" s="86">
        <f t="shared" si="2182"/>
        <v>0</v>
      </c>
      <c r="S3569" s="86"/>
      <c r="T3569" s="87"/>
      <c r="U3569" s="88"/>
      <c r="V3569" s="89"/>
      <c r="W3569" s="1"/>
      <c r="X3569" s="1"/>
      <c r="Y3569" s="1">
        <f t="shared" si="2145"/>
        <v>0</v>
      </c>
      <c r="Z3569" s="1"/>
      <c r="AA3569" s="1"/>
      <c r="AB3569" s="1">
        <f t="shared" si="2146"/>
        <v>0</v>
      </c>
      <c r="AC3569" s="1">
        <f t="shared" si="2147"/>
        <v>0</v>
      </c>
      <c r="AD3569" s="1"/>
      <c r="AE3569" s="1"/>
      <c r="AF3569" s="1">
        <f t="shared" si="2148"/>
        <v>0</v>
      </c>
      <c r="AG3569" s="1"/>
      <c r="AH3569" s="1"/>
      <c r="AI3569" s="1">
        <f t="shared" si="2149"/>
        <v>0</v>
      </c>
      <c r="AJ3569" s="120">
        <f t="shared" si="2150"/>
        <v>0</v>
      </c>
      <c r="AM3569" s="120">
        <f t="shared" si="2151"/>
        <v>0</v>
      </c>
      <c r="AP3569" s="120">
        <f t="shared" si="2152"/>
        <v>0</v>
      </c>
      <c r="AQ3569" s="120">
        <f t="shared" si="2153"/>
        <v>0</v>
      </c>
      <c r="AT3569" s="120">
        <f t="shared" si="2154"/>
        <v>0</v>
      </c>
      <c r="AW3569" s="120">
        <f t="shared" si="2155"/>
        <v>0</v>
      </c>
      <c r="AX3569" s="120">
        <f t="shared" si="2156"/>
        <v>0</v>
      </c>
      <c r="AY3569" s="120">
        <f t="shared" si="2157"/>
        <v>0</v>
      </c>
      <c r="AZ3569" s="120">
        <f t="shared" si="2158"/>
        <v>0</v>
      </c>
      <c r="BA3569" s="120">
        <f t="shared" si="2159"/>
        <v>0</v>
      </c>
      <c r="BB3569" s="120">
        <f t="shared" si="2160"/>
        <v>0</v>
      </c>
      <c r="BC3569" s="120">
        <f t="shared" si="2161"/>
        <v>0</v>
      </c>
      <c r="BD3569" s="120">
        <f t="shared" si="2162"/>
        <v>0</v>
      </c>
      <c r="BE3569" s="120">
        <f t="shared" si="2163"/>
        <v>0</v>
      </c>
    </row>
    <row r="3570" spans="1:69" s="102" customFormat="1" ht="27.75" hidden="1" customHeight="1">
      <c r="A3570" s="1"/>
      <c r="B3570" s="90">
        <v>2017</v>
      </c>
      <c r="C3570" s="91">
        <v>8321</v>
      </c>
      <c r="D3570" s="91">
        <v>4</v>
      </c>
      <c r="E3570" s="92">
        <v>7</v>
      </c>
      <c r="F3570" s="92">
        <v>1</v>
      </c>
      <c r="G3570" s="92">
        <v>1000</v>
      </c>
      <c r="H3570" s="92">
        <v>1200</v>
      </c>
      <c r="I3570" s="92">
        <v>122</v>
      </c>
      <c r="J3570" s="93">
        <v>1</v>
      </c>
      <c r="K3570" s="100" t="s">
        <v>524</v>
      </c>
      <c r="L3570" s="95">
        <v>0</v>
      </c>
      <c r="M3570" s="95">
        <v>0</v>
      </c>
      <c r="N3570" s="95">
        <f>L3570+M3570</f>
        <v>0</v>
      </c>
      <c r="O3570" s="95">
        <v>0</v>
      </c>
      <c r="P3570" s="95">
        <v>0</v>
      </c>
      <c r="Q3570" s="95">
        <f>O3570+P3570</f>
        <v>0</v>
      </c>
      <c r="R3570" s="95">
        <f>N3570+Q3570</f>
        <v>0</v>
      </c>
      <c r="S3570" s="96" t="s">
        <v>46</v>
      </c>
      <c r="T3570" s="97"/>
      <c r="U3570" s="98"/>
      <c r="V3570" s="101" t="s">
        <v>47</v>
      </c>
      <c r="W3570" s="1"/>
      <c r="X3570" s="1"/>
      <c r="Y3570" s="1">
        <f t="shared" si="2145"/>
        <v>0</v>
      </c>
      <c r="Z3570" s="1"/>
      <c r="AA3570" s="1"/>
      <c r="AB3570" s="1">
        <f t="shared" si="2146"/>
        <v>0</v>
      </c>
      <c r="AC3570" s="1">
        <f t="shared" si="2147"/>
        <v>0</v>
      </c>
      <c r="AD3570" s="1"/>
      <c r="AE3570" s="1"/>
      <c r="AF3570" s="1">
        <f t="shared" si="2148"/>
        <v>0</v>
      </c>
      <c r="AG3570" s="1"/>
      <c r="AH3570" s="1"/>
      <c r="AI3570" s="1">
        <f t="shared" si="2149"/>
        <v>0</v>
      </c>
      <c r="AJ3570" s="102">
        <f t="shared" si="2150"/>
        <v>0</v>
      </c>
      <c r="AM3570" s="102">
        <f t="shared" si="2151"/>
        <v>0</v>
      </c>
      <c r="AP3570" s="102">
        <f t="shared" si="2152"/>
        <v>0</v>
      </c>
      <c r="AQ3570" s="102">
        <f t="shared" si="2153"/>
        <v>0</v>
      </c>
      <c r="AT3570" s="102">
        <f t="shared" si="2154"/>
        <v>0</v>
      </c>
      <c r="AW3570" s="102">
        <f t="shared" si="2155"/>
        <v>0</v>
      </c>
      <c r="AX3570" s="102">
        <f t="shared" si="2156"/>
        <v>0</v>
      </c>
      <c r="AY3570" s="102">
        <f t="shared" si="2157"/>
        <v>0</v>
      </c>
      <c r="AZ3570" s="102">
        <f t="shared" si="2158"/>
        <v>0</v>
      </c>
      <c r="BA3570" s="102">
        <f t="shared" si="2159"/>
        <v>0</v>
      </c>
      <c r="BB3570" s="102">
        <f t="shared" si="2160"/>
        <v>0</v>
      </c>
      <c r="BC3570" s="102">
        <f t="shared" si="2161"/>
        <v>0</v>
      </c>
      <c r="BD3570" s="102">
        <f t="shared" si="2162"/>
        <v>0</v>
      </c>
      <c r="BE3570" s="102">
        <f t="shared" si="2163"/>
        <v>0</v>
      </c>
    </row>
    <row r="3571" spans="1:69" ht="27.75" customHeight="1">
      <c r="B3571" s="69">
        <v>2017</v>
      </c>
      <c r="C3571" s="70">
        <v>8321</v>
      </c>
      <c r="D3571" s="70">
        <v>4</v>
      </c>
      <c r="E3571" s="69">
        <v>7</v>
      </c>
      <c r="F3571" s="69">
        <v>1</v>
      </c>
      <c r="G3571" s="69">
        <v>2000</v>
      </c>
      <c r="H3571" s="69" t="s">
        <v>38</v>
      </c>
      <c r="I3571" s="69" t="s">
        <v>38</v>
      </c>
      <c r="J3571" s="69"/>
      <c r="K3571" s="71" t="s">
        <v>48</v>
      </c>
      <c r="L3571" s="72">
        <f t="shared" ref="L3571:R3571" si="2183">L3572+L3583+L3586+L3593+L3596</f>
        <v>0</v>
      </c>
      <c r="M3571" s="72">
        <f t="shared" si="2183"/>
        <v>0</v>
      </c>
      <c r="N3571" s="72">
        <f t="shared" si="2183"/>
        <v>0</v>
      </c>
      <c r="O3571" s="72">
        <f t="shared" si="2183"/>
        <v>450000</v>
      </c>
      <c r="P3571" s="72">
        <f t="shared" si="2183"/>
        <v>0</v>
      </c>
      <c r="Q3571" s="72">
        <f t="shared" si="2183"/>
        <v>450000</v>
      </c>
      <c r="R3571" s="72">
        <f t="shared" si="2183"/>
        <v>450000</v>
      </c>
      <c r="S3571" s="72"/>
      <c r="T3571" s="73"/>
      <c r="U3571" s="74"/>
      <c r="V3571" s="75"/>
      <c r="Y3571" s="385">
        <f t="shared" si="2145"/>
        <v>0</v>
      </c>
      <c r="AB3571" s="385">
        <f t="shared" si="2146"/>
        <v>0</v>
      </c>
      <c r="AC3571" s="385">
        <f t="shared" si="2147"/>
        <v>0</v>
      </c>
      <c r="AF3571" s="385">
        <f t="shared" si="2148"/>
        <v>0</v>
      </c>
      <c r="AI3571" s="385">
        <f t="shared" si="2149"/>
        <v>0</v>
      </c>
      <c r="AJ3571" s="385">
        <f t="shared" si="2150"/>
        <v>0</v>
      </c>
      <c r="AM3571" s="385">
        <f t="shared" si="2151"/>
        <v>0</v>
      </c>
      <c r="AP3571" s="385">
        <f t="shared" si="2152"/>
        <v>0</v>
      </c>
      <c r="AQ3571" s="385">
        <f t="shared" si="2153"/>
        <v>0</v>
      </c>
      <c r="AT3571" s="385">
        <f t="shared" si="2154"/>
        <v>0</v>
      </c>
      <c r="AW3571" s="385">
        <f t="shared" si="2155"/>
        <v>0</v>
      </c>
      <c r="AX3571" s="385">
        <f t="shared" si="2156"/>
        <v>0</v>
      </c>
      <c r="AY3571" s="385">
        <f t="shared" si="2157"/>
        <v>0</v>
      </c>
      <c r="AZ3571" s="385">
        <f t="shared" si="2158"/>
        <v>0</v>
      </c>
      <c r="BA3571" s="385">
        <f t="shared" si="2159"/>
        <v>0</v>
      </c>
      <c r="BB3571" s="385">
        <f t="shared" si="2160"/>
        <v>450000</v>
      </c>
      <c r="BC3571" s="385">
        <f t="shared" si="2161"/>
        <v>0</v>
      </c>
      <c r="BD3571" s="385">
        <f t="shared" si="2162"/>
        <v>450000</v>
      </c>
      <c r="BE3571" s="385">
        <f t="shared" si="2163"/>
        <v>450000</v>
      </c>
      <c r="BF3571" s="403">
        <f t="shared" ref="BF3571:BF3576" si="2184">T3571</f>
        <v>0</v>
      </c>
      <c r="BG3571" s="403">
        <f t="shared" ref="BG3571:BG3576" si="2185">U3571</f>
        <v>0</v>
      </c>
    </row>
    <row r="3572" spans="1:69" ht="55.5" customHeight="1">
      <c r="B3572" s="76">
        <v>2017</v>
      </c>
      <c r="C3572" s="77">
        <v>8321</v>
      </c>
      <c r="D3572" s="77">
        <v>4</v>
      </c>
      <c r="E3572" s="76">
        <v>7</v>
      </c>
      <c r="F3572" s="76">
        <v>1</v>
      </c>
      <c r="G3572" s="76">
        <v>2000</v>
      </c>
      <c r="H3572" s="76">
        <v>2100</v>
      </c>
      <c r="I3572" s="76" t="s">
        <v>38</v>
      </c>
      <c r="J3572" s="76"/>
      <c r="K3572" s="78" t="s">
        <v>49</v>
      </c>
      <c r="L3572" s="79">
        <f>L3573+L3575+L3577+L3579+L3581</f>
        <v>0</v>
      </c>
      <c r="M3572" s="79">
        <f>M3573+M3575+M3577+M3579+M3581</f>
        <v>0</v>
      </c>
      <c r="N3572" s="79">
        <f>L3572+M3572</f>
        <v>0</v>
      </c>
      <c r="O3572" s="79">
        <f>O3573+O3575+O3577+O3579+O3581</f>
        <v>150000</v>
      </c>
      <c r="P3572" s="79">
        <f>P3573+P3575+P3577+P3579+P3581</f>
        <v>0</v>
      </c>
      <c r="Q3572" s="79">
        <f>O3572+P3572</f>
        <v>150000</v>
      </c>
      <c r="R3572" s="79">
        <f>N3572+Q3572</f>
        <v>150000</v>
      </c>
      <c r="S3572" s="79"/>
      <c r="T3572" s="80"/>
      <c r="U3572" s="81"/>
      <c r="V3572" s="82"/>
      <c r="Y3572" s="385">
        <f t="shared" si="2145"/>
        <v>0</v>
      </c>
      <c r="AB3572" s="385">
        <f t="shared" si="2146"/>
        <v>0</v>
      </c>
      <c r="AC3572" s="385">
        <f t="shared" si="2147"/>
        <v>0</v>
      </c>
      <c r="AF3572" s="385">
        <f t="shared" si="2148"/>
        <v>0</v>
      </c>
      <c r="AI3572" s="385">
        <f t="shared" si="2149"/>
        <v>0</v>
      </c>
      <c r="AJ3572" s="385">
        <f t="shared" si="2150"/>
        <v>0</v>
      </c>
      <c r="AM3572" s="385">
        <f t="shared" si="2151"/>
        <v>0</v>
      </c>
      <c r="AP3572" s="385">
        <f t="shared" si="2152"/>
        <v>0</v>
      </c>
      <c r="AQ3572" s="385">
        <f t="shared" si="2153"/>
        <v>0</v>
      </c>
      <c r="AT3572" s="385">
        <f t="shared" si="2154"/>
        <v>0</v>
      </c>
      <c r="AW3572" s="385">
        <f t="shared" si="2155"/>
        <v>0</v>
      </c>
      <c r="AX3572" s="385">
        <f t="shared" si="2156"/>
        <v>0</v>
      </c>
      <c r="AY3572" s="385">
        <f t="shared" si="2157"/>
        <v>0</v>
      </c>
      <c r="AZ3572" s="385">
        <f t="shared" si="2158"/>
        <v>0</v>
      </c>
      <c r="BA3572" s="385">
        <f t="shared" si="2159"/>
        <v>0</v>
      </c>
      <c r="BB3572" s="385">
        <f t="shared" si="2160"/>
        <v>150000</v>
      </c>
      <c r="BC3572" s="385">
        <f t="shared" si="2161"/>
        <v>0</v>
      </c>
      <c r="BD3572" s="385">
        <f t="shared" si="2162"/>
        <v>150000</v>
      </c>
      <c r="BE3572" s="385">
        <f t="shared" si="2163"/>
        <v>150000</v>
      </c>
      <c r="BF3572" s="403">
        <f t="shared" si="2184"/>
        <v>0</v>
      </c>
      <c r="BG3572" s="403">
        <f t="shared" si="2185"/>
        <v>0</v>
      </c>
    </row>
    <row r="3573" spans="1:69" ht="27.75" customHeight="1">
      <c r="B3573" s="83">
        <v>2017</v>
      </c>
      <c r="C3573" s="84">
        <v>8321</v>
      </c>
      <c r="D3573" s="84">
        <v>4</v>
      </c>
      <c r="E3573" s="83">
        <v>7</v>
      </c>
      <c r="F3573" s="83">
        <v>1</v>
      </c>
      <c r="G3573" s="83">
        <v>2000</v>
      </c>
      <c r="H3573" s="83">
        <v>2100</v>
      </c>
      <c r="I3573" s="83">
        <v>211</v>
      </c>
      <c r="J3573" s="83"/>
      <c r="K3573" s="85" t="s">
        <v>50</v>
      </c>
      <c r="L3573" s="86">
        <f>SUM(L3574)</f>
        <v>0</v>
      </c>
      <c r="M3573" s="86">
        <f t="shared" ref="M3573:R3573" si="2186">SUM(M3574)</f>
        <v>0</v>
      </c>
      <c r="N3573" s="86">
        <f t="shared" si="2186"/>
        <v>0</v>
      </c>
      <c r="O3573" s="86">
        <f t="shared" si="2186"/>
        <v>100000</v>
      </c>
      <c r="P3573" s="86">
        <f t="shared" si="2186"/>
        <v>0</v>
      </c>
      <c r="Q3573" s="86">
        <f t="shared" si="2186"/>
        <v>100000</v>
      </c>
      <c r="R3573" s="86">
        <f t="shared" si="2186"/>
        <v>100000</v>
      </c>
      <c r="S3573" s="86"/>
      <c r="T3573" s="87"/>
      <c r="U3573" s="88"/>
      <c r="V3573" s="89"/>
      <c r="Y3573" s="385">
        <f t="shared" si="2145"/>
        <v>0</v>
      </c>
      <c r="AB3573" s="385">
        <f t="shared" si="2146"/>
        <v>0</v>
      </c>
      <c r="AC3573" s="385">
        <f t="shared" si="2147"/>
        <v>0</v>
      </c>
      <c r="AF3573" s="385">
        <f t="shared" si="2148"/>
        <v>0</v>
      </c>
      <c r="AI3573" s="385">
        <f t="shared" si="2149"/>
        <v>0</v>
      </c>
      <c r="AJ3573" s="385">
        <f t="shared" si="2150"/>
        <v>0</v>
      </c>
      <c r="AM3573" s="385">
        <f t="shared" si="2151"/>
        <v>0</v>
      </c>
      <c r="AP3573" s="385">
        <f t="shared" si="2152"/>
        <v>0</v>
      </c>
      <c r="AQ3573" s="385">
        <f t="shared" si="2153"/>
        <v>0</v>
      </c>
      <c r="AT3573" s="385">
        <f t="shared" si="2154"/>
        <v>0</v>
      </c>
      <c r="AW3573" s="385">
        <f t="shared" si="2155"/>
        <v>0</v>
      </c>
      <c r="AX3573" s="385">
        <f t="shared" si="2156"/>
        <v>0</v>
      </c>
      <c r="AY3573" s="385">
        <f t="shared" si="2157"/>
        <v>0</v>
      </c>
      <c r="AZ3573" s="385">
        <f t="shared" si="2158"/>
        <v>0</v>
      </c>
      <c r="BA3573" s="385">
        <f t="shared" si="2159"/>
        <v>0</v>
      </c>
      <c r="BB3573" s="385">
        <f t="shared" si="2160"/>
        <v>100000</v>
      </c>
      <c r="BC3573" s="385">
        <f t="shared" si="2161"/>
        <v>0</v>
      </c>
      <c r="BD3573" s="385">
        <f t="shared" si="2162"/>
        <v>100000</v>
      </c>
      <c r="BE3573" s="385">
        <f t="shared" si="2163"/>
        <v>100000</v>
      </c>
      <c r="BF3573" s="403">
        <f t="shared" si="2184"/>
        <v>0</v>
      </c>
      <c r="BG3573" s="403">
        <f t="shared" si="2185"/>
        <v>0</v>
      </c>
    </row>
    <row r="3574" spans="1:69" ht="27.75" customHeight="1">
      <c r="A3574" s="1" t="s">
        <v>1833</v>
      </c>
      <c r="B3574" s="90">
        <v>2017</v>
      </c>
      <c r="C3574" s="91">
        <v>8321</v>
      </c>
      <c r="D3574" s="91">
        <v>4</v>
      </c>
      <c r="E3574" s="92">
        <v>7</v>
      </c>
      <c r="F3574" s="92">
        <v>1</v>
      </c>
      <c r="G3574" s="92">
        <v>2000</v>
      </c>
      <c r="H3574" s="92">
        <v>2100</v>
      </c>
      <c r="I3574" s="92">
        <v>211</v>
      </c>
      <c r="J3574" s="93">
        <v>1</v>
      </c>
      <c r="K3574" s="100" t="s">
        <v>51</v>
      </c>
      <c r="L3574" s="95">
        <v>0</v>
      </c>
      <c r="M3574" s="95">
        <v>0</v>
      </c>
      <c r="N3574" s="95">
        <f>L3574+M3574</f>
        <v>0</v>
      </c>
      <c r="O3574" s="95">
        <v>100000</v>
      </c>
      <c r="P3574" s="95">
        <v>0</v>
      </c>
      <c r="Q3574" s="95">
        <f>O3574+P3574</f>
        <v>100000</v>
      </c>
      <c r="R3574" s="95">
        <f>N3574+Q3574</f>
        <v>100000</v>
      </c>
      <c r="S3574" s="96" t="s">
        <v>52</v>
      </c>
      <c r="T3574" s="97">
        <v>1</v>
      </c>
      <c r="U3574" s="98"/>
      <c r="V3574" s="101" t="s">
        <v>47</v>
      </c>
      <c r="Y3574" s="385">
        <f t="shared" si="2145"/>
        <v>0</v>
      </c>
      <c r="AB3574" s="385">
        <f t="shared" si="2146"/>
        <v>0</v>
      </c>
      <c r="AC3574" s="385">
        <f t="shared" si="2147"/>
        <v>0</v>
      </c>
      <c r="AF3574" s="385">
        <f t="shared" si="2148"/>
        <v>0</v>
      </c>
      <c r="AI3574" s="385">
        <f t="shared" si="2149"/>
        <v>0</v>
      </c>
      <c r="AJ3574" s="385">
        <f t="shared" si="2150"/>
        <v>0</v>
      </c>
      <c r="AM3574" s="385">
        <f t="shared" si="2151"/>
        <v>0</v>
      </c>
      <c r="AP3574" s="385">
        <f t="shared" si="2152"/>
        <v>0</v>
      </c>
      <c r="AQ3574" s="385">
        <f t="shared" si="2153"/>
        <v>0</v>
      </c>
      <c r="AT3574" s="385">
        <f t="shared" si="2154"/>
        <v>0</v>
      </c>
      <c r="AW3574" s="385">
        <f t="shared" si="2155"/>
        <v>0</v>
      </c>
      <c r="AX3574" s="385">
        <f t="shared" si="2156"/>
        <v>0</v>
      </c>
      <c r="AY3574" s="385">
        <f t="shared" si="2157"/>
        <v>0</v>
      </c>
      <c r="AZ3574" s="385">
        <f t="shared" si="2158"/>
        <v>0</v>
      </c>
      <c r="BA3574" s="385">
        <f t="shared" si="2159"/>
        <v>0</v>
      </c>
      <c r="BB3574" s="385">
        <f t="shared" si="2160"/>
        <v>100000</v>
      </c>
      <c r="BC3574" s="385">
        <f t="shared" si="2161"/>
        <v>0</v>
      </c>
      <c r="BD3574" s="385">
        <f t="shared" si="2162"/>
        <v>100000</v>
      </c>
      <c r="BE3574" s="385">
        <f t="shared" si="2163"/>
        <v>100000</v>
      </c>
      <c r="BF3574" s="403">
        <f t="shared" si="2184"/>
        <v>1</v>
      </c>
      <c r="BG3574" s="403">
        <f t="shared" si="2185"/>
        <v>0</v>
      </c>
    </row>
    <row r="3575" spans="1:69" ht="27.75" customHeight="1">
      <c r="B3575" s="83">
        <v>2017</v>
      </c>
      <c r="C3575" s="84">
        <v>8321</v>
      </c>
      <c r="D3575" s="84">
        <v>4</v>
      </c>
      <c r="E3575" s="83">
        <v>7</v>
      </c>
      <c r="F3575" s="83">
        <v>1</v>
      </c>
      <c r="G3575" s="83">
        <v>2000</v>
      </c>
      <c r="H3575" s="83">
        <v>2100</v>
      </c>
      <c r="I3575" s="83">
        <v>212</v>
      </c>
      <c r="J3575" s="83"/>
      <c r="K3575" s="85" t="s">
        <v>53</v>
      </c>
      <c r="L3575" s="86">
        <f>SUM(L3576)</f>
        <v>0</v>
      </c>
      <c r="M3575" s="86">
        <f t="shared" ref="M3575:R3575" si="2187">SUM(M3576)</f>
        <v>0</v>
      </c>
      <c r="N3575" s="86">
        <f t="shared" si="2187"/>
        <v>0</v>
      </c>
      <c r="O3575" s="86">
        <f t="shared" si="2187"/>
        <v>50000</v>
      </c>
      <c r="P3575" s="86">
        <f t="shared" si="2187"/>
        <v>0</v>
      </c>
      <c r="Q3575" s="86">
        <f t="shared" si="2187"/>
        <v>50000</v>
      </c>
      <c r="R3575" s="86">
        <f t="shared" si="2187"/>
        <v>50000</v>
      </c>
      <c r="S3575" s="86"/>
      <c r="T3575" s="87"/>
      <c r="U3575" s="88"/>
      <c r="V3575" s="89"/>
      <c r="Y3575" s="385">
        <f t="shared" si="2145"/>
        <v>0</v>
      </c>
      <c r="AB3575" s="385">
        <f t="shared" si="2146"/>
        <v>0</v>
      </c>
      <c r="AC3575" s="385">
        <f t="shared" si="2147"/>
        <v>0</v>
      </c>
      <c r="AF3575" s="385">
        <f t="shared" si="2148"/>
        <v>0</v>
      </c>
      <c r="AI3575" s="385">
        <f t="shared" si="2149"/>
        <v>0</v>
      </c>
      <c r="AJ3575" s="385">
        <f t="shared" si="2150"/>
        <v>0</v>
      </c>
      <c r="AM3575" s="385">
        <f t="shared" si="2151"/>
        <v>0</v>
      </c>
      <c r="AP3575" s="385">
        <f t="shared" si="2152"/>
        <v>0</v>
      </c>
      <c r="AQ3575" s="385">
        <f t="shared" si="2153"/>
        <v>0</v>
      </c>
      <c r="AT3575" s="385">
        <f t="shared" si="2154"/>
        <v>0</v>
      </c>
      <c r="AW3575" s="385">
        <f t="shared" si="2155"/>
        <v>0</v>
      </c>
      <c r="AX3575" s="385">
        <f t="shared" si="2156"/>
        <v>0</v>
      </c>
      <c r="AY3575" s="385">
        <f t="shared" si="2157"/>
        <v>0</v>
      </c>
      <c r="AZ3575" s="385">
        <f t="shared" si="2158"/>
        <v>0</v>
      </c>
      <c r="BA3575" s="385">
        <f t="shared" si="2159"/>
        <v>0</v>
      </c>
      <c r="BB3575" s="385">
        <f t="shared" si="2160"/>
        <v>50000</v>
      </c>
      <c r="BC3575" s="385">
        <f t="shared" si="2161"/>
        <v>0</v>
      </c>
      <c r="BD3575" s="385">
        <f t="shared" si="2162"/>
        <v>50000</v>
      </c>
      <c r="BE3575" s="385">
        <f t="shared" si="2163"/>
        <v>50000</v>
      </c>
      <c r="BF3575" s="403">
        <f t="shared" si="2184"/>
        <v>0</v>
      </c>
      <c r="BG3575" s="403">
        <f t="shared" si="2185"/>
        <v>0</v>
      </c>
    </row>
    <row r="3576" spans="1:69" ht="27.75" customHeight="1">
      <c r="A3576" s="1" t="s">
        <v>1833</v>
      </c>
      <c r="B3576" s="90">
        <v>2017</v>
      </c>
      <c r="C3576" s="91">
        <v>8321</v>
      </c>
      <c r="D3576" s="91">
        <v>4</v>
      </c>
      <c r="E3576" s="92">
        <v>7</v>
      </c>
      <c r="F3576" s="92">
        <v>1</v>
      </c>
      <c r="G3576" s="92">
        <v>2000</v>
      </c>
      <c r="H3576" s="92">
        <v>2100</v>
      </c>
      <c r="I3576" s="92">
        <v>212</v>
      </c>
      <c r="J3576" s="93">
        <v>1</v>
      </c>
      <c r="K3576" s="100" t="s">
        <v>1834</v>
      </c>
      <c r="L3576" s="95">
        <v>0</v>
      </c>
      <c r="M3576" s="95">
        <v>0</v>
      </c>
      <c r="N3576" s="95">
        <f>L3576+M3576</f>
        <v>0</v>
      </c>
      <c r="O3576" s="95">
        <v>50000</v>
      </c>
      <c r="P3576" s="95">
        <v>0</v>
      </c>
      <c r="Q3576" s="95">
        <f>O3576+P3576</f>
        <v>50000</v>
      </c>
      <c r="R3576" s="95">
        <f>N3576+Q3576</f>
        <v>50000</v>
      </c>
      <c r="S3576" s="96" t="s">
        <v>52</v>
      </c>
      <c r="T3576" s="97">
        <v>1</v>
      </c>
      <c r="U3576" s="98"/>
      <c r="V3576" s="101" t="s">
        <v>47</v>
      </c>
      <c r="Y3576" s="385">
        <f t="shared" si="2145"/>
        <v>0</v>
      </c>
      <c r="AB3576" s="385">
        <f t="shared" si="2146"/>
        <v>0</v>
      </c>
      <c r="AC3576" s="385">
        <f t="shared" si="2147"/>
        <v>0</v>
      </c>
      <c r="AF3576" s="385">
        <f t="shared" si="2148"/>
        <v>0</v>
      </c>
      <c r="AI3576" s="385">
        <f t="shared" si="2149"/>
        <v>0</v>
      </c>
      <c r="AJ3576" s="385">
        <f t="shared" si="2150"/>
        <v>0</v>
      </c>
      <c r="AM3576" s="385">
        <f t="shared" si="2151"/>
        <v>0</v>
      </c>
      <c r="AP3576" s="385">
        <f t="shared" si="2152"/>
        <v>0</v>
      </c>
      <c r="AQ3576" s="385">
        <f t="shared" si="2153"/>
        <v>0</v>
      </c>
      <c r="AT3576" s="385">
        <f t="shared" si="2154"/>
        <v>0</v>
      </c>
      <c r="AW3576" s="385">
        <f t="shared" si="2155"/>
        <v>0</v>
      </c>
      <c r="AX3576" s="385">
        <f t="shared" si="2156"/>
        <v>0</v>
      </c>
      <c r="AY3576" s="385">
        <f t="shared" si="2157"/>
        <v>0</v>
      </c>
      <c r="AZ3576" s="385">
        <f t="shared" si="2158"/>
        <v>0</v>
      </c>
      <c r="BA3576" s="385">
        <f t="shared" si="2159"/>
        <v>0</v>
      </c>
      <c r="BB3576" s="385">
        <f t="shared" si="2160"/>
        <v>50000</v>
      </c>
      <c r="BC3576" s="385">
        <f t="shared" si="2161"/>
        <v>0</v>
      </c>
      <c r="BD3576" s="385">
        <f t="shared" si="2162"/>
        <v>50000</v>
      </c>
      <c r="BE3576" s="385">
        <f t="shared" si="2163"/>
        <v>50000</v>
      </c>
      <c r="BF3576" s="403">
        <f t="shared" si="2184"/>
        <v>1</v>
      </c>
      <c r="BG3576" s="403">
        <f t="shared" si="2185"/>
        <v>0</v>
      </c>
    </row>
    <row r="3577" spans="1:69" s="120" customFormat="1" ht="55.5" hidden="1" customHeight="1">
      <c r="A3577" s="1"/>
      <c r="B3577" s="83">
        <v>2017</v>
      </c>
      <c r="C3577" s="84">
        <v>8321</v>
      </c>
      <c r="D3577" s="84">
        <v>4</v>
      </c>
      <c r="E3577" s="83">
        <v>7</v>
      </c>
      <c r="F3577" s="83">
        <v>1</v>
      </c>
      <c r="G3577" s="83">
        <v>2000</v>
      </c>
      <c r="H3577" s="83">
        <v>2100</v>
      </c>
      <c r="I3577" s="83">
        <v>214</v>
      </c>
      <c r="J3577" s="83"/>
      <c r="K3577" s="85" t="s">
        <v>54</v>
      </c>
      <c r="L3577" s="86">
        <f>SUM(L3578)</f>
        <v>0</v>
      </c>
      <c r="M3577" s="86">
        <f t="shared" ref="M3577:R3577" si="2188">SUM(M3578)</f>
        <v>0</v>
      </c>
      <c r="N3577" s="86">
        <f t="shared" si="2188"/>
        <v>0</v>
      </c>
      <c r="O3577" s="86">
        <f t="shared" si="2188"/>
        <v>0</v>
      </c>
      <c r="P3577" s="86">
        <f t="shared" si="2188"/>
        <v>0</v>
      </c>
      <c r="Q3577" s="86">
        <f t="shared" si="2188"/>
        <v>0</v>
      </c>
      <c r="R3577" s="86">
        <f t="shared" si="2188"/>
        <v>0</v>
      </c>
      <c r="S3577" s="86"/>
      <c r="T3577" s="87"/>
      <c r="U3577" s="88"/>
      <c r="V3577" s="89"/>
      <c r="W3577" s="1"/>
      <c r="X3577" s="1"/>
      <c r="Y3577" s="1">
        <f t="shared" ref="Y3577:Y3640" si="2189">+W3577+X3577</f>
        <v>0</v>
      </c>
      <c r="Z3577" s="1"/>
      <c r="AA3577" s="1"/>
      <c r="AB3577" s="1">
        <f t="shared" ref="AB3577:AB3640" si="2190">+Z3577+AA3577</f>
        <v>0</v>
      </c>
      <c r="AC3577" s="1">
        <f t="shared" ref="AC3577:AC3640" si="2191">+Y3577+AB3577</f>
        <v>0</v>
      </c>
      <c r="AD3577" s="1"/>
      <c r="AE3577" s="1"/>
      <c r="AF3577" s="1">
        <f t="shared" ref="AF3577:AF3640" si="2192">+AD3577+AE3577</f>
        <v>0</v>
      </c>
      <c r="AG3577" s="1"/>
      <c r="AH3577" s="1"/>
      <c r="AI3577" s="1">
        <f t="shared" ref="AI3577:AI3640" si="2193">+AG3577+AH3577</f>
        <v>0</v>
      </c>
      <c r="AJ3577" s="120">
        <f t="shared" ref="AJ3577:AJ3640" si="2194">+AF3577+AI3577</f>
        <v>0</v>
      </c>
      <c r="AM3577" s="120">
        <f t="shared" ref="AM3577:AM3640" si="2195">+AK3577+AL3577</f>
        <v>0</v>
      </c>
      <c r="AP3577" s="120">
        <f t="shared" ref="AP3577:AP3640" si="2196">+AN3577+AO3577</f>
        <v>0</v>
      </c>
      <c r="AQ3577" s="120">
        <f t="shared" ref="AQ3577:AQ3640" si="2197">+AM3577+AP3577</f>
        <v>0</v>
      </c>
      <c r="AT3577" s="120">
        <f t="shared" ref="AT3577:AT3640" si="2198">+AR3577+AS3577</f>
        <v>0</v>
      </c>
      <c r="AW3577" s="120">
        <f t="shared" ref="AW3577:AW3640" si="2199">+AU3577+AV3577</f>
        <v>0</v>
      </c>
      <c r="AX3577" s="120">
        <f t="shared" ref="AX3577:AX3640" si="2200">+AT3577+AW3577</f>
        <v>0</v>
      </c>
      <c r="AY3577" s="120">
        <f t="shared" ref="AY3577:AY3640" si="2201">+L3577-W3577-AD3577-AK3577-AR3577</f>
        <v>0</v>
      </c>
      <c r="AZ3577" s="120">
        <f t="shared" ref="AZ3577:AZ3640" si="2202">+M3577-X3577-AE3577-AL3577-AS3577</f>
        <v>0</v>
      </c>
      <c r="BA3577" s="120">
        <f t="shared" ref="BA3577:BA3640" si="2203">+N3577-Y3577-AI3577-AM3577-AT3577</f>
        <v>0</v>
      </c>
      <c r="BB3577" s="120">
        <f t="shared" ref="BB3577:BB3640" si="2204">+O3577-Z3577-AG3577-AN3577-AU3577</f>
        <v>0</v>
      </c>
      <c r="BC3577" s="120">
        <f t="shared" ref="BC3577:BC3640" si="2205">+P3577-AA3577-AH3577-AO3577-AV3577</f>
        <v>0</v>
      </c>
      <c r="BD3577" s="120">
        <f t="shared" ref="BD3577:BD3640" si="2206">+Q3577-AB3577-AI3577-AP3577-AW3577</f>
        <v>0</v>
      </c>
      <c r="BE3577" s="120">
        <f t="shared" ref="BE3577:BE3640" si="2207">+R3577-AC3577-AJ3577-AQ3577-AX3577</f>
        <v>0</v>
      </c>
    </row>
    <row r="3578" spans="1:69" s="102" customFormat="1" ht="54" hidden="1" customHeight="1">
      <c r="A3578" s="1"/>
      <c r="B3578" s="90">
        <v>2017</v>
      </c>
      <c r="C3578" s="91">
        <v>8321</v>
      </c>
      <c r="D3578" s="91">
        <v>4</v>
      </c>
      <c r="E3578" s="92">
        <v>7</v>
      </c>
      <c r="F3578" s="92">
        <v>1</v>
      </c>
      <c r="G3578" s="92">
        <v>2000</v>
      </c>
      <c r="H3578" s="92">
        <v>2100</v>
      </c>
      <c r="I3578" s="92">
        <v>214</v>
      </c>
      <c r="J3578" s="93">
        <v>1</v>
      </c>
      <c r="K3578" s="100" t="s">
        <v>55</v>
      </c>
      <c r="L3578" s="95">
        <v>0</v>
      </c>
      <c r="M3578" s="95">
        <v>0</v>
      </c>
      <c r="N3578" s="95">
        <f>L3578+M3578</f>
        <v>0</v>
      </c>
      <c r="O3578" s="95">
        <v>0</v>
      </c>
      <c r="P3578" s="95">
        <v>0</v>
      </c>
      <c r="Q3578" s="95">
        <f>O3578+P3578</f>
        <v>0</v>
      </c>
      <c r="R3578" s="95">
        <f>N3578+Q3578</f>
        <v>0</v>
      </c>
      <c r="S3578" s="96" t="s">
        <v>52</v>
      </c>
      <c r="T3578" s="97"/>
      <c r="U3578" s="98"/>
      <c r="V3578" s="101" t="s">
        <v>47</v>
      </c>
      <c r="W3578" s="1"/>
      <c r="X3578" s="1"/>
      <c r="Y3578" s="1">
        <f t="shared" si="2189"/>
        <v>0</v>
      </c>
      <c r="Z3578" s="1"/>
      <c r="AA3578" s="1"/>
      <c r="AB3578" s="1">
        <f t="shared" si="2190"/>
        <v>0</v>
      </c>
      <c r="AC3578" s="1">
        <f t="shared" si="2191"/>
        <v>0</v>
      </c>
      <c r="AD3578" s="1"/>
      <c r="AE3578" s="1"/>
      <c r="AF3578" s="1">
        <f t="shared" si="2192"/>
        <v>0</v>
      </c>
      <c r="AG3578" s="1"/>
      <c r="AH3578" s="1"/>
      <c r="AI3578" s="1">
        <f t="shared" si="2193"/>
        <v>0</v>
      </c>
      <c r="AJ3578" s="102">
        <f t="shared" si="2194"/>
        <v>0</v>
      </c>
      <c r="AM3578" s="102">
        <f t="shared" si="2195"/>
        <v>0</v>
      </c>
      <c r="AP3578" s="102">
        <f t="shared" si="2196"/>
        <v>0</v>
      </c>
      <c r="AQ3578" s="102">
        <f t="shared" si="2197"/>
        <v>0</v>
      </c>
      <c r="AT3578" s="102">
        <f t="shared" si="2198"/>
        <v>0</v>
      </c>
      <c r="AW3578" s="102">
        <f t="shared" si="2199"/>
        <v>0</v>
      </c>
      <c r="AX3578" s="102">
        <f t="shared" si="2200"/>
        <v>0</v>
      </c>
      <c r="AY3578" s="102">
        <f t="shared" si="2201"/>
        <v>0</v>
      </c>
      <c r="AZ3578" s="102">
        <f t="shared" si="2202"/>
        <v>0</v>
      </c>
      <c r="BA3578" s="102">
        <f t="shared" si="2203"/>
        <v>0</v>
      </c>
      <c r="BB3578" s="102">
        <f t="shared" si="2204"/>
        <v>0</v>
      </c>
      <c r="BC3578" s="102">
        <f t="shared" si="2205"/>
        <v>0</v>
      </c>
      <c r="BD3578" s="102">
        <f t="shared" si="2206"/>
        <v>0</v>
      </c>
      <c r="BE3578" s="102">
        <f t="shared" si="2207"/>
        <v>0</v>
      </c>
    </row>
    <row r="3579" spans="1:69" s="120" customFormat="1" ht="27.75" hidden="1" customHeight="1">
      <c r="A3579" s="1"/>
      <c r="B3579" s="83">
        <v>2017</v>
      </c>
      <c r="C3579" s="84">
        <v>8321</v>
      </c>
      <c r="D3579" s="84">
        <v>4</v>
      </c>
      <c r="E3579" s="83">
        <v>7</v>
      </c>
      <c r="F3579" s="83">
        <v>1</v>
      </c>
      <c r="G3579" s="83">
        <v>2000</v>
      </c>
      <c r="H3579" s="83">
        <v>2100</v>
      </c>
      <c r="I3579" s="83">
        <v>216</v>
      </c>
      <c r="J3579" s="83"/>
      <c r="K3579" s="85" t="s">
        <v>58</v>
      </c>
      <c r="L3579" s="86">
        <f>SUM(L3580)</f>
        <v>0</v>
      </c>
      <c r="M3579" s="86">
        <f t="shared" ref="M3579:R3579" si="2208">SUM(M3580)</f>
        <v>0</v>
      </c>
      <c r="N3579" s="86">
        <f t="shared" si="2208"/>
        <v>0</v>
      </c>
      <c r="O3579" s="86">
        <f t="shared" si="2208"/>
        <v>0</v>
      </c>
      <c r="P3579" s="86">
        <f t="shared" si="2208"/>
        <v>0</v>
      </c>
      <c r="Q3579" s="86">
        <f t="shared" si="2208"/>
        <v>0</v>
      </c>
      <c r="R3579" s="86">
        <f t="shared" si="2208"/>
        <v>0</v>
      </c>
      <c r="S3579" s="86"/>
      <c r="T3579" s="87"/>
      <c r="U3579" s="88"/>
      <c r="V3579" s="89"/>
      <c r="W3579" s="1"/>
      <c r="X3579" s="1"/>
      <c r="Y3579" s="1">
        <f t="shared" si="2189"/>
        <v>0</v>
      </c>
      <c r="Z3579" s="1"/>
      <c r="AA3579" s="1"/>
      <c r="AB3579" s="1">
        <f t="shared" si="2190"/>
        <v>0</v>
      </c>
      <c r="AC3579" s="1">
        <f t="shared" si="2191"/>
        <v>0</v>
      </c>
      <c r="AD3579" s="1"/>
      <c r="AE3579" s="1"/>
      <c r="AF3579" s="1">
        <f t="shared" si="2192"/>
        <v>0</v>
      </c>
      <c r="AG3579" s="1"/>
      <c r="AH3579" s="1"/>
      <c r="AI3579" s="1">
        <f t="shared" si="2193"/>
        <v>0</v>
      </c>
      <c r="AJ3579" s="120">
        <f t="shared" si="2194"/>
        <v>0</v>
      </c>
      <c r="AM3579" s="120">
        <f t="shared" si="2195"/>
        <v>0</v>
      </c>
      <c r="AP3579" s="120">
        <f t="shared" si="2196"/>
        <v>0</v>
      </c>
      <c r="AQ3579" s="120">
        <f t="shared" si="2197"/>
        <v>0</v>
      </c>
      <c r="AT3579" s="120">
        <f t="shared" si="2198"/>
        <v>0</v>
      </c>
      <c r="AW3579" s="120">
        <f t="shared" si="2199"/>
        <v>0</v>
      </c>
      <c r="AX3579" s="120">
        <f t="shared" si="2200"/>
        <v>0</v>
      </c>
      <c r="AY3579" s="120">
        <f t="shared" si="2201"/>
        <v>0</v>
      </c>
      <c r="AZ3579" s="120">
        <f t="shared" si="2202"/>
        <v>0</v>
      </c>
      <c r="BA3579" s="120">
        <f t="shared" si="2203"/>
        <v>0</v>
      </c>
      <c r="BB3579" s="120">
        <f t="shared" si="2204"/>
        <v>0</v>
      </c>
      <c r="BC3579" s="120">
        <f t="shared" si="2205"/>
        <v>0</v>
      </c>
      <c r="BD3579" s="120">
        <f t="shared" si="2206"/>
        <v>0</v>
      </c>
      <c r="BE3579" s="120">
        <f t="shared" si="2207"/>
        <v>0</v>
      </c>
    </row>
    <row r="3580" spans="1:69" s="102" customFormat="1" ht="27.75" hidden="1" customHeight="1">
      <c r="A3580" s="1"/>
      <c r="B3580" s="90">
        <v>2017</v>
      </c>
      <c r="C3580" s="91">
        <v>8321</v>
      </c>
      <c r="D3580" s="91">
        <v>4</v>
      </c>
      <c r="E3580" s="92">
        <v>7</v>
      </c>
      <c r="F3580" s="92">
        <v>1</v>
      </c>
      <c r="G3580" s="92">
        <v>2000</v>
      </c>
      <c r="H3580" s="92">
        <v>2100</v>
      </c>
      <c r="I3580" s="92">
        <v>216</v>
      </c>
      <c r="J3580" s="93">
        <v>1</v>
      </c>
      <c r="K3580" s="100" t="s">
        <v>58</v>
      </c>
      <c r="L3580" s="95">
        <v>0</v>
      </c>
      <c r="M3580" s="95">
        <v>0</v>
      </c>
      <c r="N3580" s="95">
        <f>L3580+M3580</f>
        <v>0</v>
      </c>
      <c r="O3580" s="95">
        <v>0</v>
      </c>
      <c r="P3580" s="95">
        <v>0</v>
      </c>
      <c r="Q3580" s="95">
        <f>O3580+P3580</f>
        <v>0</v>
      </c>
      <c r="R3580" s="95">
        <f>N3580+Q3580</f>
        <v>0</v>
      </c>
      <c r="S3580" s="96" t="s">
        <v>52</v>
      </c>
      <c r="T3580" s="97"/>
      <c r="U3580" s="98"/>
      <c r="V3580" s="101" t="s">
        <v>47</v>
      </c>
      <c r="W3580" s="1"/>
      <c r="X3580" s="1"/>
      <c r="Y3580" s="1">
        <f t="shared" si="2189"/>
        <v>0</v>
      </c>
      <c r="Z3580" s="1"/>
      <c r="AA3580" s="1"/>
      <c r="AB3580" s="1">
        <f t="shared" si="2190"/>
        <v>0</v>
      </c>
      <c r="AC3580" s="1">
        <f t="shared" si="2191"/>
        <v>0</v>
      </c>
      <c r="AD3580" s="1"/>
      <c r="AE3580" s="1"/>
      <c r="AF3580" s="1">
        <f t="shared" si="2192"/>
        <v>0</v>
      </c>
      <c r="AG3580" s="1"/>
      <c r="AH3580" s="1"/>
      <c r="AI3580" s="1">
        <f t="shared" si="2193"/>
        <v>0</v>
      </c>
      <c r="AJ3580" s="102">
        <f t="shared" si="2194"/>
        <v>0</v>
      </c>
      <c r="AM3580" s="102">
        <f t="shared" si="2195"/>
        <v>0</v>
      </c>
      <c r="AP3580" s="102">
        <f t="shared" si="2196"/>
        <v>0</v>
      </c>
      <c r="AQ3580" s="102">
        <f t="shared" si="2197"/>
        <v>0</v>
      </c>
      <c r="AT3580" s="102">
        <f t="shared" si="2198"/>
        <v>0</v>
      </c>
      <c r="AW3580" s="102">
        <f t="shared" si="2199"/>
        <v>0</v>
      </c>
      <c r="AX3580" s="102">
        <f t="shared" si="2200"/>
        <v>0</v>
      </c>
      <c r="AY3580" s="102">
        <f t="shared" si="2201"/>
        <v>0</v>
      </c>
      <c r="AZ3580" s="102">
        <f t="shared" si="2202"/>
        <v>0</v>
      </c>
      <c r="BA3580" s="102">
        <f t="shared" si="2203"/>
        <v>0</v>
      </c>
      <c r="BB3580" s="102">
        <f t="shared" si="2204"/>
        <v>0</v>
      </c>
      <c r="BC3580" s="102">
        <f t="shared" si="2205"/>
        <v>0</v>
      </c>
      <c r="BD3580" s="102">
        <f t="shared" si="2206"/>
        <v>0</v>
      </c>
      <c r="BE3580" s="102">
        <f t="shared" si="2207"/>
        <v>0</v>
      </c>
    </row>
    <row r="3581" spans="1:69" s="114" customFormat="1" ht="55.5" hidden="1" customHeight="1">
      <c r="A3581" s="1"/>
      <c r="B3581" s="83">
        <v>2017</v>
      </c>
      <c r="C3581" s="84">
        <v>8321</v>
      </c>
      <c r="D3581" s="84">
        <v>4</v>
      </c>
      <c r="E3581" s="83">
        <v>7</v>
      </c>
      <c r="F3581" s="83">
        <v>1</v>
      </c>
      <c r="G3581" s="83">
        <v>2000</v>
      </c>
      <c r="H3581" s="83">
        <v>2100</v>
      </c>
      <c r="I3581" s="83">
        <v>218</v>
      </c>
      <c r="J3581" s="83"/>
      <c r="K3581" s="85" t="s">
        <v>1835</v>
      </c>
      <c r="L3581" s="86">
        <f>SUM(L3582)</f>
        <v>0</v>
      </c>
      <c r="M3581" s="86">
        <f t="shared" ref="M3581:R3581" si="2209">SUM(M3582)</f>
        <v>0</v>
      </c>
      <c r="N3581" s="86">
        <f t="shared" si="2209"/>
        <v>0</v>
      </c>
      <c r="O3581" s="86">
        <f t="shared" si="2209"/>
        <v>0</v>
      </c>
      <c r="P3581" s="86">
        <f t="shared" si="2209"/>
        <v>0</v>
      </c>
      <c r="Q3581" s="86">
        <f t="shared" si="2209"/>
        <v>0</v>
      </c>
      <c r="R3581" s="86">
        <f t="shared" si="2209"/>
        <v>0</v>
      </c>
      <c r="S3581" s="86"/>
      <c r="T3581" s="87"/>
      <c r="U3581" s="88"/>
      <c r="V3581" s="89"/>
      <c r="W3581" s="1"/>
      <c r="X3581" s="1"/>
      <c r="Y3581" s="1">
        <f t="shared" si="2189"/>
        <v>0</v>
      </c>
      <c r="Z3581" s="1"/>
      <c r="AA3581" s="1"/>
      <c r="AB3581" s="1">
        <f t="shared" si="2190"/>
        <v>0</v>
      </c>
      <c r="AC3581" s="1">
        <f t="shared" si="2191"/>
        <v>0</v>
      </c>
      <c r="AD3581" s="1"/>
      <c r="AE3581" s="1"/>
      <c r="AF3581" s="1">
        <f t="shared" si="2192"/>
        <v>0</v>
      </c>
      <c r="AG3581" s="1"/>
      <c r="AH3581" s="1"/>
      <c r="AI3581" s="1">
        <f t="shared" si="2193"/>
        <v>0</v>
      </c>
      <c r="AJ3581" s="114">
        <f t="shared" si="2194"/>
        <v>0</v>
      </c>
      <c r="AM3581" s="114">
        <f t="shared" si="2195"/>
        <v>0</v>
      </c>
      <c r="AP3581" s="114">
        <f t="shared" si="2196"/>
        <v>0</v>
      </c>
      <c r="AQ3581" s="114">
        <f t="shared" si="2197"/>
        <v>0</v>
      </c>
      <c r="AT3581" s="114">
        <f t="shared" si="2198"/>
        <v>0</v>
      </c>
      <c r="AW3581" s="114">
        <f t="shared" si="2199"/>
        <v>0</v>
      </c>
      <c r="AX3581" s="114">
        <f t="shared" si="2200"/>
        <v>0</v>
      </c>
      <c r="AY3581" s="114">
        <f t="shared" si="2201"/>
        <v>0</v>
      </c>
      <c r="AZ3581" s="114">
        <f t="shared" si="2202"/>
        <v>0</v>
      </c>
      <c r="BA3581" s="114">
        <f t="shared" si="2203"/>
        <v>0</v>
      </c>
      <c r="BB3581" s="114">
        <f t="shared" si="2204"/>
        <v>0</v>
      </c>
      <c r="BC3581" s="114">
        <f t="shared" si="2205"/>
        <v>0</v>
      </c>
      <c r="BD3581" s="114">
        <f t="shared" si="2206"/>
        <v>0</v>
      </c>
      <c r="BE3581" s="114">
        <f t="shared" si="2207"/>
        <v>0</v>
      </c>
    </row>
    <row r="3582" spans="1:69" s="102" customFormat="1" ht="54" hidden="1" customHeight="1">
      <c r="A3582" s="1"/>
      <c r="B3582" s="90">
        <v>2017</v>
      </c>
      <c r="C3582" s="91">
        <v>8321</v>
      </c>
      <c r="D3582" s="91">
        <v>4</v>
      </c>
      <c r="E3582" s="92">
        <v>7</v>
      </c>
      <c r="F3582" s="92">
        <v>1</v>
      </c>
      <c r="G3582" s="92">
        <v>2000</v>
      </c>
      <c r="H3582" s="92">
        <v>2100</v>
      </c>
      <c r="I3582" s="92">
        <v>218</v>
      </c>
      <c r="J3582" s="93">
        <v>1</v>
      </c>
      <c r="K3582" s="100" t="s">
        <v>1835</v>
      </c>
      <c r="L3582" s="95">
        <v>0</v>
      </c>
      <c r="M3582" s="95">
        <v>0</v>
      </c>
      <c r="N3582" s="95">
        <f>L3582+M3582</f>
        <v>0</v>
      </c>
      <c r="O3582" s="95">
        <v>0</v>
      </c>
      <c r="P3582" s="95">
        <v>0</v>
      </c>
      <c r="Q3582" s="95">
        <f>O3582+P3582</f>
        <v>0</v>
      </c>
      <c r="R3582" s="95">
        <f>N3582+Q3582</f>
        <v>0</v>
      </c>
      <c r="S3582" s="96" t="s">
        <v>95</v>
      </c>
      <c r="T3582" s="97"/>
      <c r="U3582" s="98"/>
      <c r="V3582" s="101" t="s">
        <v>47</v>
      </c>
      <c r="W3582" s="1"/>
      <c r="X3582" s="1"/>
      <c r="Y3582" s="1">
        <f t="shared" si="2189"/>
        <v>0</v>
      </c>
      <c r="Z3582" s="1"/>
      <c r="AA3582" s="1"/>
      <c r="AB3582" s="1">
        <f t="shared" si="2190"/>
        <v>0</v>
      </c>
      <c r="AC3582" s="1">
        <f t="shared" si="2191"/>
        <v>0</v>
      </c>
      <c r="AD3582" s="1"/>
      <c r="AE3582" s="1"/>
      <c r="AF3582" s="1">
        <f t="shared" si="2192"/>
        <v>0</v>
      </c>
      <c r="AG3582" s="1"/>
      <c r="AH3582" s="1"/>
      <c r="AI3582" s="1">
        <f t="shared" si="2193"/>
        <v>0</v>
      </c>
      <c r="AJ3582" s="102">
        <f t="shared" si="2194"/>
        <v>0</v>
      </c>
      <c r="AM3582" s="102">
        <f t="shared" si="2195"/>
        <v>0</v>
      </c>
      <c r="AP3582" s="102">
        <f t="shared" si="2196"/>
        <v>0</v>
      </c>
      <c r="AQ3582" s="102">
        <f t="shared" si="2197"/>
        <v>0</v>
      </c>
      <c r="AT3582" s="102">
        <f t="shared" si="2198"/>
        <v>0</v>
      </c>
      <c r="AW3582" s="102">
        <f t="shared" si="2199"/>
        <v>0</v>
      </c>
      <c r="AX3582" s="102">
        <f t="shared" si="2200"/>
        <v>0</v>
      </c>
      <c r="AY3582" s="102">
        <f t="shared" si="2201"/>
        <v>0</v>
      </c>
      <c r="AZ3582" s="102">
        <f t="shared" si="2202"/>
        <v>0</v>
      </c>
      <c r="BA3582" s="102">
        <f t="shared" si="2203"/>
        <v>0</v>
      </c>
      <c r="BB3582" s="102">
        <f t="shared" si="2204"/>
        <v>0</v>
      </c>
      <c r="BC3582" s="102">
        <f t="shared" si="2205"/>
        <v>0</v>
      </c>
      <c r="BD3582" s="102">
        <f t="shared" si="2206"/>
        <v>0</v>
      </c>
      <c r="BE3582" s="102">
        <f t="shared" si="2207"/>
        <v>0</v>
      </c>
    </row>
    <row r="3583" spans="1:69" ht="55.5" customHeight="1">
      <c r="A3583" s="193"/>
      <c r="B3583" s="76">
        <v>2017</v>
      </c>
      <c r="C3583" s="77">
        <v>8321</v>
      </c>
      <c r="D3583" s="77">
        <v>4</v>
      </c>
      <c r="E3583" s="76">
        <v>7</v>
      </c>
      <c r="F3583" s="76">
        <v>1</v>
      </c>
      <c r="G3583" s="76">
        <v>2000</v>
      </c>
      <c r="H3583" s="76">
        <v>2400</v>
      </c>
      <c r="I3583" s="76" t="s">
        <v>38</v>
      </c>
      <c r="J3583" s="76"/>
      <c r="K3583" s="78" t="s">
        <v>152</v>
      </c>
      <c r="L3583" s="79">
        <f>SUM(L3584)</f>
        <v>0</v>
      </c>
      <c r="M3583" s="79">
        <f>SUM(M3584)</f>
        <v>0</v>
      </c>
      <c r="N3583" s="79">
        <f>L3583+M3583</f>
        <v>0</v>
      </c>
      <c r="O3583" s="79">
        <f>SUM(O3584)</f>
        <v>200000</v>
      </c>
      <c r="P3583" s="79">
        <f>SUM(P3584)</f>
        <v>0</v>
      </c>
      <c r="Q3583" s="79">
        <f>O3583+P3583</f>
        <v>200000</v>
      </c>
      <c r="R3583" s="79">
        <f>N3583+Q3583</f>
        <v>200000</v>
      </c>
      <c r="S3583" s="79"/>
      <c r="T3583" s="81"/>
      <c r="U3583" s="81"/>
      <c r="V3583" s="82"/>
      <c r="Y3583" s="385">
        <f t="shared" si="2189"/>
        <v>0</v>
      </c>
      <c r="AB3583" s="385">
        <f t="shared" si="2190"/>
        <v>0</v>
      </c>
      <c r="AC3583" s="385">
        <f t="shared" si="2191"/>
        <v>0</v>
      </c>
      <c r="AF3583" s="385">
        <f t="shared" si="2192"/>
        <v>0</v>
      </c>
      <c r="AI3583" s="385">
        <f t="shared" si="2193"/>
        <v>0</v>
      </c>
      <c r="AJ3583" s="385">
        <f t="shared" si="2194"/>
        <v>0</v>
      </c>
      <c r="AM3583" s="385">
        <f t="shared" si="2195"/>
        <v>0</v>
      </c>
      <c r="AP3583" s="385">
        <f t="shared" si="2196"/>
        <v>0</v>
      </c>
      <c r="AQ3583" s="385">
        <f t="shared" si="2197"/>
        <v>0</v>
      </c>
      <c r="AT3583" s="385">
        <f t="shared" si="2198"/>
        <v>0</v>
      </c>
      <c r="AW3583" s="385">
        <f t="shared" si="2199"/>
        <v>0</v>
      </c>
      <c r="AX3583" s="385">
        <f t="shared" si="2200"/>
        <v>0</v>
      </c>
      <c r="AY3583" s="385">
        <f t="shared" si="2201"/>
        <v>0</v>
      </c>
      <c r="AZ3583" s="385">
        <f t="shared" si="2202"/>
        <v>0</v>
      </c>
      <c r="BA3583" s="385">
        <f t="shared" si="2203"/>
        <v>0</v>
      </c>
      <c r="BB3583" s="385">
        <f t="shared" si="2204"/>
        <v>200000</v>
      </c>
      <c r="BC3583" s="385">
        <f t="shared" si="2205"/>
        <v>0</v>
      </c>
      <c r="BD3583" s="385">
        <f t="shared" si="2206"/>
        <v>200000</v>
      </c>
      <c r="BE3583" s="385">
        <f t="shared" si="2207"/>
        <v>200000</v>
      </c>
      <c r="BF3583" s="403">
        <f t="shared" ref="BF3583:BF3585" si="2210">T3583</f>
        <v>0</v>
      </c>
      <c r="BG3583" s="403">
        <f t="shared" ref="BG3583:BG3585" si="2211">U3583</f>
        <v>0</v>
      </c>
    </row>
    <row r="3584" spans="1:69" s="193" customFormat="1" ht="27.75" customHeight="1">
      <c r="B3584" s="83">
        <v>2017</v>
      </c>
      <c r="C3584" s="115">
        <v>8321</v>
      </c>
      <c r="D3584" s="115">
        <v>4</v>
      </c>
      <c r="E3584" s="83">
        <v>7</v>
      </c>
      <c r="F3584" s="83">
        <v>1</v>
      </c>
      <c r="G3584" s="83">
        <v>2000</v>
      </c>
      <c r="H3584" s="83">
        <v>2400</v>
      </c>
      <c r="I3584" s="83">
        <v>246</v>
      </c>
      <c r="J3584" s="83"/>
      <c r="K3584" s="116" t="s">
        <v>153</v>
      </c>
      <c r="L3584" s="86">
        <f>L3585</f>
        <v>0</v>
      </c>
      <c r="M3584" s="86">
        <f t="shared" ref="M3584:R3584" si="2212">M3585</f>
        <v>0</v>
      </c>
      <c r="N3584" s="86">
        <f t="shared" si="2212"/>
        <v>0</v>
      </c>
      <c r="O3584" s="86">
        <f t="shared" si="2212"/>
        <v>200000</v>
      </c>
      <c r="P3584" s="86">
        <f t="shared" si="2212"/>
        <v>0</v>
      </c>
      <c r="Q3584" s="86">
        <f t="shared" si="2212"/>
        <v>200000</v>
      </c>
      <c r="R3584" s="86">
        <f t="shared" si="2212"/>
        <v>200000</v>
      </c>
      <c r="S3584" s="117"/>
      <c r="T3584" s="130"/>
      <c r="U3584" s="130"/>
      <c r="V3584" s="274"/>
      <c r="W3584" s="386"/>
      <c r="X3584" s="386"/>
      <c r="Y3584" s="386">
        <f t="shared" si="2189"/>
        <v>0</v>
      </c>
      <c r="Z3584" s="386"/>
      <c r="AA3584" s="386"/>
      <c r="AB3584" s="386">
        <f t="shared" si="2190"/>
        <v>0</v>
      </c>
      <c r="AC3584" s="386">
        <f t="shared" si="2191"/>
        <v>0</v>
      </c>
      <c r="AD3584" s="386"/>
      <c r="AE3584" s="386"/>
      <c r="AF3584" s="386">
        <f t="shared" si="2192"/>
        <v>0</v>
      </c>
      <c r="AG3584" s="386"/>
      <c r="AH3584" s="386"/>
      <c r="AI3584" s="386">
        <f t="shared" si="2193"/>
        <v>0</v>
      </c>
      <c r="AJ3584" s="386">
        <f t="shared" si="2194"/>
        <v>0</v>
      </c>
      <c r="AK3584" s="386"/>
      <c r="AL3584" s="386"/>
      <c r="AM3584" s="386">
        <f t="shared" si="2195"/>
        <v>0</v>
      </c>
      <c r="AN3584" s="386"/>
      <c r="AO3584" s="386"/>
      <c r="AP3584" s="386">
        <f t="shared" si="2196"/>
        <v>0</v>
      </c>
      <c r="AQ3584" s="386">
        <f t="shared" si="2197"/>
        <v>0</v>
      </c>
      <c r="AR3584" s="386"/>
      <c r="AS3584" s="386"/>
      <c r="AT3584" s="386">
        <f t="shared" si="2198"/>
        <v>0</v>
      </c>
      <c r="AU3584" s="386"/>
      <c r="AV3584" s="386"/>
      <c r="AW3584" s="386">
        <f t="shared" si="2199"/>
        <v>0</v>
      </c>
      <c r="AX3584" s="386">
        <f t="shared" si="2200"/>
        <v>0</v>
      </c>
      <c r="AY3584" s="386">
        <f t="shared" si="2201"/>
        <v>0</v>
      </c>
      <c r="AZ3584" s="386">
        <f t="shared" si="2202"/>
        <v>0</v>
      </c>
      <c r="BA3584" s="386">
        <f t="shared" si="2203"/>
        <v>0</v>
      </c>
      <c r="BB3584" s="386">
        <f t="shared" si="2204"/>
        <v>200000</v>
      </c>
      <c r="BC3584" s="386">
        <f t="shared" si="2205"/>
        <v>0</v>
      </c>
      <c r="BD3584" s="386">
        <f t="shared" si="2206"/>
        <v>200000</v>
      </c>
      <c r="BE3584" s="386">
        <f t="shared" si="2207"/>
        <v>200000</v>
      </c>
      <c r="BF3584" s="403">
        <f t="shared" si="2210"/>
        <v>0</v>
      </c>
      <c r="BG3584" s="403">
        <f t="shared" si="2211"/>
        <v>0</v>
      </c>
      <c r="BH3584" s="383"/>
      <c r="BI3584" s="383"/>
      <c r="BJ3584" s="383"/>
      <c r="BK3584" s="383"/>
      <c r="BL3584" s="383"/>
      <c r="BM3584" s="383"/>
      <c r="BN3584" s="383"/>
      <c r="BO3584" s="383"/>
      <c r="BP3584" s="383"/>
      <c r="BQ3584" s="383"/>
    </row>
    <row r="3585" spans="1:59" ht="27.75">
      <c r="A3585" s="1" t="s">
        <v>1833</v>
      </c>
      <c r="B3585" s="90">
        <v>2017</v>
      </c>
      <c r="C3585" s="91">
        <v>8321</v>
      </c>
      <c r="D3585" s="91">
        <v>4</v>
      </c>
      <c r="E3585" s="92">
        <v>7</v>
      </c>
      <c r="F3585" s="92">
        <v>1</v>
      </c>
      <c r="G3585" s="92">
        <v>2000</v>
      </c>
      <c r="H3585" s="92">
        <v>2400</v>
      </c>
      <c r="I3585" s="92">
        <v>246</v>
      </c>
      <c r="J3585" s="93">
        <v>1</v>
      </c>
      <c r="K3585" s="131" t="s">
        <v>153</v>
      </c>
      <c r="L3585" s="95">
        <v>0</v>
      </c>
      <c r="M3585" s="95">
        <v>0</v>
      </c>
      <c r="N3585" s="95">
        <f>L3585+M3585</f>
        <v>0</v>
      </c>
      <c r="O3585" s="95">
        <v>200000</v>
      </c>
      <c r="P3585" s="95">
        <v>0</v>
      </c>
      <c r="Q3585" s="95">
        <f>O3585+P3585</f>
        <v>200000</v>
      </c>
      <c r="R3585" s="95">
        <f>N3585+Q3585</f>
        <v>200000</v>
      </c>
      <c r="S3585" s="96" t="s">
        <v>52</v>
      </c>
      <c r="T3585" s="97">
        <v>1</v>
      </c>
      <c r="U3585" s="98"/>
      <c r="V3585" s="101" t="s">
        <v>47</v>
      </c>
      <c r="Y3585" s="385">
        <f t="shared" si="2189"/>
        <v>0</v>
      </c>
      <c r="AB3585" s="385">
        <f t="shared" si="2190"/>
        <v>0</v>
      </c>
      <c r="AC3585" s="385">
        <f t="shared" si="2191"/>
        <v>0</v>
      </c>
      <c r="AF3585" s="385">
        <f t="shared" si="2192"/>
        <v>0</v>
      </c>
      <c r="AI3585" s="385">
        <f t="shared" si="2193"/>
        <v>0</v>
      </c>
      <c r="AJ3585" s="385">
        <f t="shared" si="2194"/>
        <v>0</v>
      </c>
      <c r="AM3585" s="385">
        <f t="shared" si="2195"/>
        <v>0</v>
      </c>
      <c r="AP3585" s="385">
        <f t="shared" si="2196"/>
        <v>0</v>
      </c>
      <c r="AQ3585" s="385">
        <f t="shared" si="2197"/>
        <v>0</v>
      </c>
      <c r="AT3585" s="385">
        <f t="shared" si="2198"/>
        <v>0</v>
      </c>
      <c r="AW3585" s="385">
        <f t="shared" si="2199"/>
        <v>0</v>
      </c>
      <c r="AX3585" s="385">
        <f t="shared" si="2200"/>
        <v>0</v>
      </c>
      <c r="AY3585" s="385">
        <f t="shared" si="2201"/>
        <v>0</v>
      </c>
      <c r="AZ3585" s="385">
        <f t="shared" si="2202"/>
        <v>0</v>
      </c>
      <c r="BA3585" s="385">
        <f t="shared" si="2203"/>
        <v>0</v>
      </c>
      <c r="BB3585" s="385">
        <f t="shared" si="2204"/>
        <v>200000</v>
      </c>
      <c r="BC3585" s="385">
        <f t="shared" si="2205"/>
        <v>0</v>
      </c>
      <c r="BD3585" s="385">
        <f t="shared" si="2206"/>
        <v>200000</v>
      </c>
      <c r="BE3585" s="385">
        <f t="shared" si="2207"/>
        <v>200000</v>
      </c>
      <c r="BF3585" s="403">
        <f t="shared" si="2210"/>
        <v>1</v>
      </c>
      <c r="BG3585" s="403">
        <f t="shared" si="2211"/>
        <v>0</v>
      </c>
    </row>
    <row r="3586" spans="1:59" s="109" customFormat="1" ht="27.75" hidden="1" customHeight="1">
      <c r="A3586" s="193"/>
      <c r="B3586" s="76">
        <v>2017</v>
      </c>
      <c r="C3586" s="77">
        <v>8321</v>
      </c>
      <c r="D3586" s="77">
        <v>4</v>
      </c>
      <c r="E3586" s="76">
        <v>7</v>
      </c>
      <c r="F3586" s="76">
        <v>1</v>
      </c>
      <c r="G3586" s="76">
        <v>2000</v>
      </c>
      <c r="H3586" s="76">
        <v>2500</v>
      </c>
      <c r="I3586" s="76" t="s">
        <v>38</v>
      </c>
      <c r="J3586" s="76"/>
      <c r="K3586" s="78" t="s">
        <v>155</v>
      </c>
      <c r="L3586" s="79">
        <f>L3587+L3589+L3591</f>
        <v>0</v>
      </c>
      <c r="M3586" s="79">
        <f>M3587+M3589+M3591</f>
        <v>0</v>
      </c>
      <c r="N3586" s="79">
        <f>L3586+M3586</f>
        <v>0</v>
      </c>
      <c r="O3586" s="79">
        <f>O3587+O3589+O3591</f>
        <v>0</v>
      </c>
      <c r="P3586" s="79">
        <f>P3587+P3589+P3591</f>
        <v>0</v>
      </c>
      <c r="Q3586" s="79">
        <f>O3586+P3586</f>
        <v>0</v>
      </c>
      <c r="R3586" s="79">
        <f>N3586+Q3586</f>
        <v>0</v>
      </c>
      <c r="S3586" s="79"/>
      <c r="T3586" s="80"/>
      <c r="U3586" s="81"/>
      <c r="V3586" s="82"/>
      <c r="W3586" s="1"/>
      <c r="X3586" s="1"/>
      <c r="Y3586" s="1">
        <f t="shared" si="2189"/>
        <v>0</v>
      </c>
      <c r="Z3586" s="1"/>
      <c r="AA3586" s="1"/>
      <c r="AB3586" s="1">
        <f t="shared" si="2190"/>
        <v>0</v>
      </c>
      <c r="AC3586" s="1">
        <f t="shared" si="2191"/>
        <v>0</v>
      </c>
      <c r="AD3586" s="1"/>
      <c r="AE3586" s="1"/>
      <c r="AF3586" s="1">
        <f t="shared" si="2192"/>
        <v>0</v>
      </c>
      <c r="AG3586" s="1"/>
      <c r="AH3586" s="1"/>
      <c r="AI3586" s="1">
        <f t="shared" si="2193"/>
        <v>0</v>
      </c>
      <c r="AJ3586" s="109">
        <f t="shared" si="2194"/>
        <v>0</v>
      </c>
      <c r="AM3586" s="109">
        <f t="shared" si="2195"/>
        <v>0</v>
      </c>
      <c r="AP3586" s="109">
        <f t="shared" si="2196"/>
        <v>0</v>
      </c>
      <c r="AQ3586" s="109">
        <f t="shared" si="2197"/>
        <v>0</v>
      </c>
      <c r="AT3586" s="109">
        <f t="shared" si="2198"/>
        <v>0</v>
      </c>
      <c r="AW3586" s="109">
        <f t="shared" si="2199"/>
        <v>0</v>
      </c>
      <c r="AX3586" s="109">
        <f t="shared" si="2200"/>
        <v>0</v>
      </c>
      <c r="AY3586" s="109">
        <f t="shared" si="2201"/>
        <v>0</v>
      </c>
      <c r="AZ3586" s="109">
        <f t="shared" si="2202"/>
        <v>0</v>
      </c>
      <c r="BA3586" s="109">
        <f t="shared" si="2203"/>
        <v>0</v>
      </c>
      <c r="BB3586" s="109">
        <f t="shared" si="2204"/>
        <v>0</v>
      </c>
      <c r="BC3586" s="109">
        <f t="shared" si="2205"/>
        <v>0</v>
      </c>
      <c r="BD3586" s="109">
        <f t="shared" si="2206"/>
        <v>0</v>
      </c>
      <c r="BE3586" s="109">
        <f t="shared" si="2207"/>
        <v>0</v>
      </c>
    </row>
    <row r="3587" spans="1:59" s="195" customFormat="1" ht="27.75" hidden="1" customHeight="1">
      <c r="A3587" s="193"/>
      <c r="B3587" s="83">
        <v>2017</v>
      </c>
      <c r="C3587" s="115">
        <v>8321</v>
      </c>
      <c r="D3587" s="115">
        <v>4</v>
      </c>
      <c r="E3587" s="83">
        <v>7</v>
      </c>
      <c r="F3587" s="83">
        <v>1</v>
      </c>
      <c r="G3587" s="83">
        <v>2000</v>
      </c>
      <c r="H3587" s="83">
        <v>2500</v>
      </c>
      <c r="I3587" s="83">
        <v>251</v>
      </c>
      <c r="J3587" s="83"/>
      <c r="K3587" s="116" t="s">
        <v>534</v>
      </c>
      <c r="L3587" s="86">
        <f>L3588</f>
        <v>0</v>
      </c>
      <c r="M3587" s="86">
        <f t="shared" ref="M3587:R3587" si="2213">M3588</f>
        <v>0</v>
      </c>
      <c r="N3587" s="86">
        <f t="shared" si="2213"/>
        <v>0</v>
      </c>
      <c r="O3587" s="86">
        <f t="shared" si="2213"/>
        <v>0</v>
      </c>
      <c r="P3587" s="86">
        <f t="shared" si="2213"/>
        <v>0</v>
      </c>
      <c r="Q3587" s="86">
        <f t="shared" si="2213"/>
        <v>0</v>
      </c>
      <c r="R3587" s="86">
        <f t="shared" si="2213"/>
        <v>0</v>
      </c>
      <c r="S3587" s="117"/>
      <c r="T3587" s="118"/>
      <c r="U3587" s="130"/>
      <c r="V3587" s="274"/>
      <c r="W3587" s="193"/>
      <c r="X3587" s="193"/>
      <c r="Y3587" s="193">
        <f t="shared" si="2189"/>
        <v>0</v>
      </c>
      <c r="Z3587" s="193"/>
      <c r="AA3587" s="193"/>
      <c r="AB3587" s="193">
        <f t="shared" si="2190"/>
        <v>0</v>
      </c>
      <c r="AC3587" s="193">
        <f t="shared" si="2191"/>
        <v>0</v>
      </c>
      <c r="AD3587" s="193"/>
      <c r="AE3587" s="193"/>
      <c r="AF3587" s="193">
        <f t="shared" si="2192"/>
        <v>0</v>
      </c>
      <c r="AG3587" s="193"/>
      <c r="AH3587" s="193"/>
      <c r="AI3587" s="193">
        <f t="shared" si="2193"/>
        <v>0</v>
      </c>
      <c r="AJ3587" s="195">
        <f t="shared" si="2194"/>
        <v>0</v>
      </c>
      <c r="AM3587" s="195">
        <f t="shared" si="2195"/>
        <v>0</v>
      </c>
      <c r="AP3587" s="195">
        <f t="shared" si="2196"/>
        <v>0</v>
      </c>
      <c r="AQ3587" s="195">
        <f t="shared" si="2197"/>
        <v>0</v>
      </c>
      <c r="AT3587" s="195">
        <f t="shared" si="2198"/>
        <v>0</v>
      </c>
      <c r="AW3587" s="195">
        <f t="shared" si="2199"/>
        <v>0</v>
      </c>
      <c r="AX3587" s="195">
        <f t="shared" si="2200"/>
        <v>0</v>
      </c>
      <c r="AY3587" s="195">
        <f t="shared" si="2201"/>
        <v>0</v>
      </c>
      <c r="AZ3587" s="195">
        <f t="shared" si="2202"/>
        <v>0</v>
      </c>
      <c r="BA3587" s="195">
        <f t="shared" si="2203"/>
        <v>0</v>
      </c>
      <c r="BB3587" s="195">
        <f t="shared" si="2204"/>
        <v>0</v>
      </c>
      <c r="BC3587" s="195">
        <f t="shared" si="2205"/>
        <v>0</v>
      </c>
      <c r="BD3587" s="195">
        <f t="shared" si="2206"/>
        <v>0</v>
      </c>
      <c r="BE3587" s="195">
        <f t="shared" si="2207"/>
        <v>0</v>
      </c>
    </row>
    <row r="3588" spans="1:59" s="102" customFormat="1" ht="27.75" hidden="1">
      <c r="A3588" s="1"/>
      <c r="B3588" s="90">
        <v>2017</v>
      </c>
      <c r="C3588" s="91">
        <v>8321</v>
      </c>
      <c r="D3588" s="91">
        <v>4</v>
      </c>
      <c r="E3588" s="92">
        <v>7</v>
      </c>
      <c r="F3588" s="92">
        <v>1</v>
      </c>
      <c r="G3588" s="92">
        <v>2000</v>
      </c>
      <c r="H3588" s="92">
        <v>2500</v>
      </c>
      <c r="I3588" s="92">
        <v>251</v>
      </c>
      <c r="J3588" s="93">
        <v>1</v>
      </c>
      <c r="K3588" s="131" t="s">
        <v>534</v>
      </c>
      <c r="L3588" s="95">
        <v>0</v>
      </c>
      <c r="M3588" s="95">
        <v>0</v>
      </c>
      <c r="N3588" s="95">
        <f>L3588+M3588</f>
        <v>0</v>
      </c>
      <c r="O3588" s="95">
        <v>0</v>
      </c>
      <c r="P3588" s="95">
        <v>0</v>
      </c>
      <c r="Q3588" s="95">
        <f>O3588+P3588</f>
        <v>0</v>
      </c>
      <c r="R3588" s="95">
        <f>N3588+Q3588</f>
        <v>0</v>
      </c>
      <c r="S3588" s="96" t="s">
        <v>1142</v>
      </c>
      <c r="T3588" s="97"/>
      <c r="U3588" s="98"/>
      <c r="V3588" s="101" t="s">
        <v>47</v>
      </c>
      <c r="W3588" s="1"/>
      <c r="X3588" s="1"/>
      <c r="Y3588" s="1">
        <f t="shared" si="2189"/>
        <v>0</v>
      </c>
      <c r="Z3588" s="1"/>
      <c r="AA3588" s="1"/>
      <c r="AB3588" s="1">
        <f t="shared" si="2190"/>
        <v>0</v>
      </c>
      <c r="AC3588" s="1">
        <f t="shared" si="2191"/>
        <v>0</v>
      </c>
      <c r="AD3588" s="1"/>
      <c r="AE3588" s="1"/>
      <c r="AF3588" s="1">
        <f t="shared" si="2192"/>
        <v>0</v>
      </c>
      <c r="AG3588" s="1"/>
      <c r="AH3588" s="1"/>
      <c r="AI3588" s="1">
        <f t="shared" si="2193"/>
        <v>0</v>
      </c>
      <c r="AJ3588" s="102">
        <f t="shared" si="2194"/>
        <v>0</v>
      </c>
      <c r="AM3588" s="102">
        <f t="shared" si="2195"/>
        <v>0</v>
      </c>
      <c r="AP3588" s="102">
        <f t="shared" si="2196"/>
        <v>0</v>
      </c>
      <c r="AQ3588" s="102">
        <f t="shared" si="2197"/>
        <v>0</v>
      </c>
      <c r="AT3588" s="102">
        <f t="shared" si="2198"/>
        <v>0</v>
      </c>
      <c r="AW3588" s="102">
        <f t="shared" si="2199"/>
        <v>0</v>
      </c>
      <c r="AX3588" s="102">
        <f t="shared" si="2200"/>
        <v>0</v>
      </c>
      <c r="AY3588" s="102">
        <f t="shared" si="2201"/>
        <v>0</v>
      </c>
      <c r="AZ3588" s="102">
        <f t="shared" si="2202"/>
        <v>0</v>
      </c>
      <c r="BA3588" s="102">
        <f t="shared" si="2203"/>
        <v>0</v>
      </c>
      <c r="BB3588" s="102">
        <f t="shared" si="2204"/>
        <v>0</v>
      </c>
      <c r="BC3588" s="102">
        <f t="shared" si="2205"/>
        <v>0</v>
      </c>
      <c r="BD3588" s="102">
        <f t="shared" si="2206"/>
        <v>0</v>
      </c>
      <c r="BE3588" s="102">
        <f t="shared" si="2207"/>
        <v>0</v>
      </c>
    </row>
    <row r="3589" spans="1:59" s="120" customFormat="1" ht="27.75" hidden="1" customHeight="1">
      <c r="A3589" s="1"/>
      <c r="B3589" s="83">
        <v>2017</v>
      </c>
      <c r="C3589" s="84">
        <v>8321</v>
      </c>
      <c r="D3589" s="84">
        <v>4</v>
      </c>
      <c r="E3589" s="83">
        <v>7</v>
      </c>
      <c r="F3589" s="83">
        <v>1</v>
      </c>
      <c r="G3589" s="83">
        <v>2000</v>
      </c>
      <c r="H3589" s="83">
        <v>2500</v>
      </c>
      <c r="I3589" s="83">
        <v>254</v>
      </c>
      <c r="J3589" s="83"/>
      <c r="K3589" s="85" t="s">
        <v>156</v>
      </c>
      <c r="L3589" s="86">
        <f>SUM(L3590)</f>
        <v>0</v>
      </c>
      <c r="M3589" s="86">
        <f t="shared" ref="M3589:R3589" si="2214">SUM(M3590)</f>
        <v>0</v>
      </c>
      <c r="N3589" s="86">
        <f t="shared" si="2214"/>
        <v>0</v>
      </c>
      <c r="O3589" s="86">
        <f t="shared" si="2214"/>
        <v>0</v>
      </c>
      <c r="P3589" s="86">
        <f t="shared" si="2214"/>
        <v>0</v>
      </c>
      <c r="Q3589" s="86">
        <f t="shared" si="2214"/>
        <v>0</v>
      </c>
      <c r="R3589" s="86">
        <f t="shared" si="2214"/>
        <v>0</v>
      </c>
      <c r="S3589" s="122"/>
      <c r="T3589" s="185"/>
      <c r="U3589" s="88"/>
      <c r="V3589" s="89"/>
      <c r="W3589" s="1"/>
      <c r="X3589" s="1"/>
      <c r="Y3589" s="1">
        <f t="shared" si="2189"/>
        <v>0</v>
      </c>
      <c r="Z3589" s="1"/>
      <c r="AA3589" s="1"/>
      <c r="AB3589" s="1">
        <f t="shared" si="2190"/>
        <v>0</v>
      </c>
      <c r="AC3589" s="1">
        <f t="shared" si="2191"/>
        <v>0</v>
      </c>
      <c r="AD3589" s="1"/>
      <c r="AE3589" s="1"/>
      <c r="AF3589" s="1">
        <f t="shared" si="2192"/>
        <v>0</v>
      </c>
      <c r="AG3589" s="1"/>
      <c r="AH3589" s="1"/>
      <c r="AI3589" s="1">
        <f t="shared" si="2193"/>
        <v>0</v>
      </c>
      <c r="AJ3589" s="120">
        <f t="shared" si="2194"/>
        <v>0</v>
      </c>
      <c r="AM3589" s="120">
        <f t="shared" si="2195"/>
        <v>0</v>
      </c>
      <c r="AP3589" s="120">
        <f t="shared" si="2196"/>
        <v>0</v>
      </c>
      <c r="AQ3589" s="120">
        <f t="shared" si="2197"/>
        <v>0</v>
      </c>
      <c r="AT3589" s="120">
        <f t="shared" si="2198"/>
        <v>0</v>
      </c>
      <c r="AW3589" s="120">
        <f t="shared" si="2199"/>
        <v>0</v>
      </c>
      <c r="AX3589" s="120">
        <f t="shared" si="2200"/>
        <v>0</v>
      </c>
      <c r="AY3589" s="120">
        <f t="shared" si="2201"/>
        <v>0</v>
      </c>
      <c r="AZ3589" s="120">
        <f t="shared" si="2202"/>
        <v>0</v>
      </c>
      <c r="BA3589" s="120">
        <f t="shared" si="2203"/>
        <v>0</v>
      </c>
      <c r="BB3589" s="120">
        <f t="shared" si="2204"/>
        <v>0</v>
      </c>
      <c r="BC3589" s="120">
        <f t="shared" si="2205"/>
        <v>0</v>
      </c>
      <c r="BD3589" s="120">
        <f t="shared" si="2206"/>
        <v>0</v>
      </c>
      <c r="BE3589" s="120">
        <f t="shared" si="2207"/>
        <v>0</v>
      </c>
    </row>
    <row r="3590" spans="1:59" s="102" customFormat="1" ht="27.75" hidden="1" customHeight="1">
      <c r="A3590" s="1"/>
      <c r="B3590" s="90">
        <v>2017</v>
      </c>
      <c r="C3590" s="91">
        <v>8321</v>
      </c>
      <c r="D3590" s="91">
        <v>4</v>
      </c>
      <c r="E3590" s="92">
        <v>7</v>
      </c>
      <c r="F3590" s="92">
        <v>1</v>
      </c>
      <c r="G3590" s="92">
        <v>2000</v>
      </c>
      <c r="H3590" s="92">
        <v>2500</v>
      </c>
      <c r="I3590" s="92">
        <v>254</v>
      </c>
      <c r="J3590" s="93">
        <v>1</v>
      </c>
      <c r="K3590" s="100" t="s">
        <v>156</v>
      </c>
      <c r="L3590" s="95">
        <v>0</v>
      </c>
      <c r="M3590" s="95">
        <v>0</v>
      </c>
      <c r="N3590" s="95">
        <f>L3590+M3590</f>
        <v>0</v>
      </c>
      <c r="O3590" s="95">
        <v>0</v>
      </c>
      <c r="P3590" s="95">
        <v>0</v>
      </c>
      <c r="Q3590" s="95">
        <f>O3590+P3590</f>
        <v>0</v>
      </c>
      <c r="R3590" s="95">
        <f>N3590+Q3590</f>
        <v>0</v>
      </c>
      <c r="S3590" s="96" t="s">
        <v>52</v>
      </c>
      <c r="T3590" s="97"/>
      <c r="U3590" s="98"/>
      <c r="V3590" s="101" t="s">
        <v>47</v>
      </c>
      <c r="W3590" s="1"/>
      <c r="X3590" s="1"/>
      <c r="Y3590" s="1">
        <f t="shared" si="2189"/>
        <v>0</v>
      </c>
      <c r="Z3590" s="1"/>
      <c r="AA3590" s="1"/>
      <c r="AB3590" s="1">
        <f t="shared" si="2190"/>
        <v>0</v>
      </c>
      <c r="AC3590" s="1">
        <f t="shared" si="2191"/>
        <v>0</v>
      </c>
      <c r="AD3590" s="1"/>
      <c r="AE3590" s="1"/>
      <c r="AF3590" s="1">
        <f t="shared" si="2192"/>
        <v>0</v>
      </c>
      <c r="AG3590" s="1"/>
      <c r="AH3590" s="1"/>
      <c r="AI3590" s="1">
        <f t="shared" si="2193"/>
        <v>0</v>
      </c>
      <c r="AJ3590" s="102">
        <f t="shared" si="2194"/>
        <v>0</v>
      </c>
      <c r="AM3590" s="102">
        <f t="shared" si="2195"/>
        <v>0</v>
      </c>
      <c r="AP3590" s="102">
        <f t="shared" si="2196"/>
        <v>0</v>
      </c>
      <c r="AQ3590" s="102">
        <f t="shared" si="2197"/>
        <v>0</v>
      </c>
      <c r="AT3590" s="102">
        <f t="shared" si="2198"/>
        <v>0</v>
      </c>
      <c r="AW3590" s="102">
        <f t="shared" si="2199"/>
        <v>0</v>
      </c>
      <c r="AX3590" s="102">
        <f t="shared" si="2200"/>
        <v>0</v>
      </c>
      <c r="AY3590" s="102">
        <f t="shared" si="2201"/>
        <v>0</v>
      </c>
      <c r="AZ3590" s="102">
        <f t="shared" si="2202"/>
        <v>0</v>
      </c>
      <c r="BA3590" s="102">
        <f t="shared" si="2203"/>
        <v>0</v>
      </c>
      <c r="BB3590" s="102">
        <f t="shared" si="2204"/>
        <v>0</v>
      </c>
      <c r="BC3590" s="102">
        <f t="shared" si="2205"/>
        <v>0</v>
      </c>
      <c r="BD3590" s="102">
        <f t="shared" si="2206"/>
        <v>0</v>
      </c>
      <c r="BE3590" s="102">
        <f t="shared" si="2207"/>
        <v>0</v>
      </c>
    </row>
    <row r="3591" spans="1:59" s="120" customFormat="1" ht="27.75" hidden="1" customHeight="1">
      <c r="A3591" s="1"/>
      <c r="B3591" s="83">
        <v>2017</v>
      </c>
      <c r="C3591" s="84">
        <v>8321</v>
      </c>
      <c r="D3591" s="84">
        <v>4</v>
      </c>
      <c r="E3591" s="83">
        <v>7</v>
      </c>
      <c r="F3591" s="83">
        <v>1</v>
      </c>
      <c r="G3591" s="83">
        <v>2000</v>
      </c>
      <c r="H3591" s="83">
        <v>2500</v>
      </c>
      <c r="I3591" s="83">
        <v>255</v>
      </c>
      <c r="J3591" s="83"/>
      <c r="K3591" s="85" t="s">
        <v>157</v>
      </c>
      <c r="L3591" s="86">
        <f>SUM(L3592)</f>
        <v>0</v>
      </c>
      <c r="M3591" s="86">
        <f t="shared" ref="M3591:R3591" si="2215">SUM(M3592)</f>
        <v>0</v>
      </c>
      <c r="N3591" s="86">
        <f t="shared" si="2215"/>
        <v>0</v>
      </c>
      <c r="O3591" s="86">
        <f t="shared" si="2215"/>
        <v>0</v>
      </c>
      <c r="P3591" s="86">
        <f t="shared" si="2215"/>
        <v>0</v>
      </c>
      <c r="Q3591" s="86">
        <f t="shared" si="2215"/>
        <v>0</v>
      </c>
      <c r="R3591" s="86">
        <f t="shared" si="2215"/>
        <v>0</v>
      </c>
      <c r="S3591" s="86"/>
      <c r="T3591" s="87"/>
      <c r="U3591" s="88"/>
      <c r="V3591" s="89"/>
      <c r="W3591" s="1"/>
      <c r="X3591" s="1"/>
      <c r="Y3591" s="1">
        <f t="shared" si="2189"/>
        <v>0</v>
      </c>
      <c r="Z3591" s="1"/>
      <c r="AA3591" s="1"/>
      <c r="AB3591" s="1">
        <f t="shared" si="2190"/>
        <v>0</v>
      </c>
      <c r="AC3591" s="1">
        <f t="shared" si="2191"/>
        <v>0</v>
      </c>
      <c r="AD3591" s="1"/>
      <c r="AE3591" s="1"/>
      <c r="AF3591" s="1">
        <f t="shared" si="2192"/>
        <v>0</v>
      </c>
      <c r="AG3591" s="1"/>
      <c r="AH3591" s="1"/>
      <c r="AI3591" s="1">
        <f t="shared" si="2193"/>
        <v>0</v>
      </c>
      <c r="AJ3591" s="120">
        <f t="shared" si="2194"/>
        <v>0</v>
      </c>
      <c r="AM3591" s="120">
        <f t="shared" si="2195"/>
        <v>0</v>
      </c>
      <c r="AP3591" s="120">
        <f t="shared" si="2196"/>
        <v>0</v>
      </c>
      <c r="AQ3591" s="120">
        <f t="shared" si="2197"/>
        <v>0</v>
      </c>
      <c r="AT3591" s="120">
        <f t="shared" si="2198"/>
        <v>0</v>
      </c>
      <c r="AW3591" s="120">
        <f t="shared" si="2199"/>
        <v>0</v>
      </c>
      <c r="AX3591" s="120">
        <f t="shared" si="2200"/>
        <v>0</v>
      </c>
      <c r="AY3591" s="120">
        <f t="shared" si="2201"/>
        <v>0</v>
      </c>
      <c r="AZ3591" s="120">
        <f t="shared" si="2202"/>
        <v>0</v>
      </c>
      <c r="BA3591" s="120">
        <f t="shared" si="2203"/>
        <v>0</v>
      </c>
      <c r="BB3591" s="120">
        <f t="shared" si="2204"/>
        <v>0</v>
      </c>
      <c r="BC3591" s="120">
        <f t="shared" si="2205"/>
        <v>0</v>
      </c>
      <c r="BD3591" s="120">
        <f t="shared" si="2206"/>
        <v>0</v>
      </c>
      <c r="BE3591" s="120">
        <f t="shared" si="2207"/>
        <v>0</v>
      </c>
    </row>
    <row r="3592" spans="1:59" s="102" customFormat="1" ht="27.75" hidden="1" customHeight="1">
      <c r="A3592" s="1"/>
      <c r="B3592" s="90">
        <v>2017</v>
      </c>
      <c r="C3592" s="91">
        <v>8321</v>
      </c>
      <c r="D3592" s="91">
        <v>4</v>
      </c>
      <c r="E3592" s="92">
        <v>7</v>
      </c>
      <c r="F3592" s="92">
        <v>1</v>
      </c>
      <c r="G3592" s="92">
        <v>2000</v>
      </c>
      <c r="H3592" s="92">
        <v>2500</v>
      </c>
      <c r="I3592" s="92">
        <v>255</v>
      </c>
      <c r="J3592" s="93">
        <v>1</v>
      </c>
      <c r="K3592" s="100" t="s">
        <v>157</v>
      </c>
      <c r="L3592" s="95">
        <v>0</v>
      </c>
      <c r="M3592" s="95">
        <v>0</v>
      </c>
      <c r="N3592" s="95">
        <f>L3592+M3592</f>
        <v>0</v>
      </c>
      <c r="O3592" s="95">
        <v>0</v>
      </c>
      <c r="P3592" s="95">
        <v>0</v>
      </c>
      <c r="Q3592" s="95">
        <f>O3592+P3592</f>
        <v>0</v>
      </c>
      <c r="R3592" s="95">
        <f>N3592+Q3592</f>
        <v>0</v>
      </c>
      <c r="S3592" s="96" t="s">
        <v>52</v>
      </c>
      <c r="T3592" s="97"/>
      <c r="U3592" s="98"/>
      <c r="V3592" s="101" t="s">
        <v>47</v>
      </c>
      <c r="W3592" s="1"/>
      <c r="X3592" s="1"/>
      <c r="Y3592" s="1">
        <f t="shared" si="2189"/>
        <v>0</v>
      </c>
      <c r="Z3592" s="1"/>
      <c r="AA3592" s="1"/>
      <c r="AB3592" s="1">
        <f t="shared" si="2190"/>
        <v>0</v>
      </c>
      <c r="AC3592" s="1">
        <f t="shared" si="2191"/>
        <v>0</v>
      </c>
      <c r="AD3592" s="1"/>
      <c r="AE3592" s="1"/>
      <c r="AF3592" s="1">
        <f t="shared" si="2192"/>
        <v>0</v>
      </c>
      <c r="AG3592" s="1"/>
      <c r="AH3592" s="1"/>
      <c r="AI3592" s="1">
        <f t="shared" si="2193"/>
        <v>0</v>
      </c>
      <c r="AJ3592" s="102">
        <f t="shared" si="2194"/>
        <v>0</v>
      </c>
      <c r="AM3592" s="102">
        <f t="shared" si="2195"/>
        <v>0</v>
      </c>
      <c r="AP3592" s="102">
        <f t="shared" si="2196"/>
        <v>0</v>
      </c>
      <c r="AQ3592" s="102">
        <f t="shared" si="2197"/>
        <v>0</v>
      </c>
      <c r="AT3592" s="102">
        <f t="shared" si="2198"/>
        <v>0</v>
      </c>
      <c r="AW3592" s="102">
        <f t="shared" si="2199"/>
        <v>0</v>
      </c>
      <c r="AX3592" s="102">
        <f t="shared" si="2200"/>
        <v>0</v>
      </c>
      <c r="AY3592" s="102">
        <f t="shared" si="2201"/>
        <v>0</v>
      </c>
      <c r="AZ3592" s="102">
        <f t="shared" si="2202"/>
        <v>0</v>
      </c>
      <c r="BA3592" s="102">
        <f t="shared" si="2203"/>
        <v>0</v>
      </c>
      <c r="BB3592" s="102">
        <f t="shared" si="2204"/>
        <v>0</v>
      </c>
      <c r="BC3592" s="102">
        <f t="shared" si="2205"/>
        <v>0</v>
      </c>
      <c r="BD3592" s="102">
        <f t="shared" si="2206"/>
        <v>0</v>
      </c>
      <c r="BE3592" s="102">
        <f t="shared" si="2207"/>
        <v>0</v>
      </c>
    </row>
    <row r="3593" spans="1:59" s="102" customFormat="1" ht="27.75" hidden="1" customHeight="1">
      <c r="A3593" s="1"/>
      <c r="B3593" s="76">
        <v>2017</v>
      </c>
      <c r="C3593" s="77">
        <v>8321</v>
      </c>
      <c r="D3593" s="77">
        <v>4</v>
      </c>
      <c r="E3593" s="76">
        <v>7</v>
      </c>
      <c r="F3593" s="76">
        <v>1</v>
      </c>
      <c r="G3593" s="76">
        <v>2000</v>
      </c>
      <c r="H3593" s="76">
        <v>2600</v>
      </c>
      <c r="I3593" s="76" t="s">
        <v>38</v>
      </c>
      <c r="J3593" s="76"/>
      <c r="K3593" s="78" t="s">
        <v>62</v>
      </c>
      <c r="L3593" s="79">
        <f>SUM(L3594)</f>
        <v>0</v>
      </c>
      <c r="M3593" s="79">
        <f>SUM(M3594)</f>
        <v>0</v>
      </c>
      <c r="N3593" s="79">
        <f>L3593+M3593</f>
        <v>0</v>
      </c>
      <c r="O3593" s="79">
        <f>SUM(O3594)</f>
        <v>0</v>
      </c>
      <c r="P3593" s="79">
        <f>SUM(P3594)</f>
        <v>0</v>
      </c>
      <c r="Q3593" s="79">
        <f>O3593+P3593</f>
        <v>0</v>
      </c>
      <c r="R3593" s="79">
        <f>N3593+Q3593</f>
        <v>0</v>
      </c>
      <c r="S3593" s="79"/>
      <c r="T3593" s="80"/>
      <c r="U3593" s="81"/>
      <c r="V3593" s="82"/>
      <c r="W3593" s="1"/>
      <c r="X3593" s="1"/>
      <c r="Y3593" s="1">
        <f t="shared" si="2189"/>
        <v>0</v>
      </c>
      <c r="Z3593" s="1"/>
      <c r="AA3593" s="1"/>
      <c r="AB3593" s="1">
        <f t="shared" si="2190"/>
        <v>0</v>
      </c>
      <c r="AC3593" s="1">
        <f t="shared" si="2191"/>
        <v>0</v>
      </c>
      <c r="AD3593" s="1"/>
      <c r="AE3593" s="1"/>
      <c r="AF3593" s="1">
        <f t="shared" si="2192"/>
        <v>0</v>
      </c>
      <c r="AG3593" s="1"/>
      <c r="AH3593" s="1"/>
      <c r="AI3593" s="1">
        <f t="shared" si="2193"/>
        <v>0</v>
      </c>
      <c r="AJ3593" s="102">
        <f t="shared" si="2194"/>
        <v>0</v>
      </c>
      <c r="AM3593" s="102">
        <f t="shared" si="2195"/>
        <v>0</v>
      </c>
      <c r="AP3593" s="102">
        <f t="shared" si="2196"/>
        <v>0</v>
      </c>
      <c r="AQ3593" s="102">
        <f t="shared" si="2197"/>
        <v>0</v>
      </c>
      <c r="AT3593" s="102">
        <f t="shared" si="2198"/>
        <v>0</v>
      </c>
      <c r="AW3593" s="102">
        <f t="shared" si="2199"/>
        <v>0</v>
      </c>
      <c r="AX3593" s="102">
        <f t="shared" si="2200"/>
        <v>0</v>
      </c>
      <c r="AY3593" s="102">
        <f t="shared" si="2201"/>
        <v>0</v>
      </c>
      <c r="AZ3593" s="102">
        <f t="shared" si="2202"/>
        <v>0</v>
      </c>
      <c r="BA3593" s="102">
        <f t="shared" si="2203"/>
        <v>0</v>
      </c>
      <c r="BB3593" s="102">
        <f t="shared" si="2204"/>
        <v>0</v>
      </c>
      <c r="BC3593" s="102">
        <f t="shared" si="2205"/>
        <v>0</v>
      </c>
      <c r="BD3593" s="102">
        <f t="shared" si="2206"/>
        <v>0</v>
      </c>
      <c r="BE3593" s="102">
        <f t="shared" si="2207"/>
        <v>0</v>
      </c>
    </row>
    <row r="3594" spans="1:59" s="102" customFormat="1" ht="27.75" hidden="1" customHeight="1">
      <c r="A3594" s="1"/>
      <c r="B3594" s="83">
        <v>2017</v>
      </c>
      <c r="C3594" s="115">
        <v>8321</v>
      </c>
      <c r="D3594" s="115">
        <v>4</v>
      </c>
      <c r="E3594" s="83">
        <v>7</v>
      </c>
      <c r="F3594" s="83">
        <v>1</v>
      </c>
      <c r="G3594" s="83">
        <v>2000</v>
      </c>
      <c r="H3594" s="83">
        <v>2600</v>
      </c>
      <c r="I3594" s="83">
        <v>261</v>
      </c>
      <c r="J3594" s="83"/>
      <c r="K3594" s="116" t="s">
        <v>62</v>
      </c>
      <c r="L3594" s="86">
        <f>L3595</f>
        <v>0</v>
      </c>
      <c r="M3594" s="86">
        <f t="shared" ref="M3594:R3594" si="2216">M3595</f>
        <v>0</v>
      </c>
      <c r="N3594" s="86">
        <f t="shared" si="2216"/>
        <v>0</v>
      </c>
      <c r="O3594" s="86">
        <f t="shared" si="2216"/>
        <v>0</v>
      </c>
      <c r="P3594" s="86">
        <f t="shared" si="2216"/>
        <v>0</v>
      </c>
      <c r="Q3594" s="86">
        <f t="shared" si="2216"/>
        <v>0</v>
      </c>
      <c r="R3594" s="86">
        <f t="shared" si="2216"/>
        <v>0</v>
      </c>
      <c r="S3594" s="117"/>
      <c r="T3594" s="118"/>
      <c r="U3594" s="130"/>
      <c r="V3594" s="274"/>
      <c r="W3594" s="1"/>
      <c r="X3594" s="1"/>
      <c r="Y3594" s="1">
        <f t="shared" si="2189"/>
        <v>0</v>
      </c>
      <c r="Z3594" s="1"/>
      <c r="AA3594" s="1"/>
      <c r="AB3594" s="1">
        <f t="shared" si="2190"/>
        <v>0</v>
      </c>
      <c r="AC3594" s="1">
        <f t="shared" si="2191"/>
        <v>0</v>
      </c>
      <c r="AD3594" s="1"/>
      <c r="AE3594" s="1"/>
      <c r="AF3594" s="1">
        <f t="shared" si="2192"/>
        <v>0</v>
      </c>
      <c r="AG3594" s="1"/>
      <c r="AH3594" s="1"/>
      <c r="AI3594" s="1">
        <f t="shared" si="2193"/>
        <v>0</v>
      </c>
      <c r="AJ3594" s="102">
        <f t="shared" si="2194"/>
        <v>0</v>
      </c>
      <c r="AM3594" s="102">
        <f t="shared" si="2195"/>
        <v>0</v>
      </c>
      <c r="AP3594" s="102">
        <f t="shared" si="2196"/>
        <v>0</v>
      </c>
      <c r="AQ3594" s="102">
        <f t="shared" si="2197"/>
        <v>0</v>
      </c>
      <c r="AT3594" s="102">
        <f t="shared" si="2198"/>
        <v>0</v>
      </c>
      <c r="AW3594" s="102">
        <f t="shared" si="2199"/>
        <v>0</v>
      </c>
      <c r="AX3594" s="102">
        <f t="shared" si="2200"/>
        <v>0</v>
      </c>
      <c r="AY3594" s="102">
        <f t="shared" si="2201"/>
        <v>0</v>
      </c>
      <c r="AZ3594" s="102">
        <f t="shared" si="2202"/>
        <v>0</v>
      </c>
      <c r="BA3594" s="102">
        <f t="shared" si="2203"/>
        <v>0</v>
      </c>
      <c r="BB3594" s="102">
        <f t="shared" si="2204"/>
        <v>0</v>
      </c>
      <c r="BC3594" s="102">
        <f t="shared" si="2205"/>
        <v>0</v>
      </c>
      <c r="BD3594" s="102">
        <f t="shared" si="2206"/>
        <v>0</v>
      </c>
      <c r="BE3594" s="102">
        <f t="shared" si="2207"/>
        <v>0</v>
      </c>
    </row>
    <row r="3595" spans="1:59" s="102" customFormat="1" ht="27.75" hidden="1" customHeight="1">
      <c r="A3595" s="1"/>
      <c r="B3595" s="90">
        <v>2017</v>
      </c>
      <c r="C3595" s="91">
        <v>8321</v>
      </c>
      <c r="D3595" s="91">
        <v>4</v>
      </c>
      <c r="E3595" s="92">
        <v>7</v>
      </c>
      <c r="F3595" s="92">
        <v>1</v>
      </c>
      <c r="G3595" s="92">
        <v>2000</v>
      </c>
      <c r="H3595" s="92">
        <v>2600</v>
      </c>
      <c r="I3595" s="92">
        <v>261</v>
      </c>
      <c r="J3595" s="93">
        <v>1</v>
      </c>
      <c r="K3595" s="131" t="s">
        <v>63</v>
      </c>
      <c r="L3595" s="95">
        <v>0</v>
      </c>
      <c r="M3595" s="95">
        <v>0</v>
      </c>
      <c r="N3595" s="95">
        <f>L3595+M3595</f>
        <v>0</v>
      </c>
      <c r="O3595" s="95">
        <v>0</v>
      </c>
      <c r="P3595" s="95">
        <v>0</v>
      </c>
      <c r="Q3595" s="95">
        <f>O3595+P3595</f>
        <v>0</v>
      </c>
      <c r="R3595" s="95">
        <f>N3595+Q3595</f>
        <v>0</v>
      </c>
      <c r="S3595" s="96" t="s">
        <v>64</v>
      </c>
      <c r="T3595" s="97"/>
      <c r="U3595" s="98"/>
      <c r="V3595" s="101" t="s">
        <v>47</v>
      </c>
      <c r="W3595" s="1"/>
      <c r="X3595" s="1"/>
      <c r="Y3595" s="1">
        <f t="shared" si="2189"/>
        <v>0</v>
      </c>
      <c r="Z3595" s="1"/>
      <c r="AA3595" s="1"/>
      <c r="AB3595" s="1">
        <f t="shared" si="2190"/>
        <v>0</v>
      </c>
      <c r="AC3595" s="1">
        <f t="shared" si="2191"/>
        <v>0</v>
      </c>
      <c r="AD3595" s="1"/>
      <c r="AE3595" s="1"/>
      <c r="AF3595" s="1">
        <f t="shared" si="2192"/>
        <v>0</v>
      </c>
      <c r="AG3595" s="1"/>
      <c r="AH3595" s="1"/>
      <c r="AI3595" s="1">
        <f t="shared" si="2193"/>
        <v>0</v>
      </c>
      <c r="AJ3595" s="102">
        <f t="shared" si="2194"/>
        <v>0</v>
      </c>
      <c r="AM3595" s="102">
        <f t="shared" si="2195"/>
        <v>0</v>
      </c>
      <c r="AP3595" s="102">
        <f t="shared" si="2196"/>
        <v>0</v>
      </c>
      <c r="AQ3595" s="102">
        <f t="shared" si="2197"/>
        <v>0</v>
      </c>
      <c r="AT3595" s="102">
        <f t="shared" si="2198"/>
        <v>0</v>
      </c>
      <c r="AW3595" s="102">
        <f t="shared" si="2199"/>
        <v>0</v>
      </c>
      <c r="AX3595" s="102">
        <f t="shared" si="2200"/>
        <v>0</v>
      </c>
      <c r="AY3595" s="102">
        <f t="shared" si="2201"/>
        <v>0</v>
      </c>
      <c r="AZ3595" s="102">
        <f t="shared" si="2202"/>
        <v>0</v>
      </c>
      <c r="BA3595" s="102">
        <f t="shared" si="2203"/>
        <v>0</v>
      </c>
      <c r="BB3595" s="102">
        <f t="shared" si="2204"/>
        <v>0</v>
      </c>
      <c r="BC3595" s="102">
        <f t="shared" si="2205"/>
        <v>0</v>
      </c>
      <c r="BD3595" s="102">
        <f t="shared" si="2206"/>
        <v>0</v>
      </c>
      <c r="BE3595" s="102">
        <f t="shared" si="2207"/>
        <v>0</v>
      </c>
    </row>
    <row r="3596" spans="1:59" ht="27.75" customHeight="1">
      <c r="B3596" s="76">
        <v>2017</v>
      </c>
      <c r="C3596" s="77">
        <v>8321</v>
      </c>
      <c r="D3596" s="77">
        <v>4</v>
      </c>
      <c r="E3596" s="76">
        <v>7</v>
      </c>
      <c r="F3596" s="76">
        <v>1</v>
      </c>
      <c r="G3596" s="76">
        <v>2000</v>
      </c>
      <c r="H3596" s="76">
        <v>2900</v>
      </c>
      <c r="I3596" s="76" t="s">
        <v>38</v>
      </c>
      <c r="J3596" s="76"/>
      <c r="K3596" s="78" t="s">
        <v>662</v>
      </c>
      <c r="L3596" s="79">
        <f>L3597+L3599</f>
        <v>0</v>
      </c>
      <c r="M3596" s="79">
        <f>M3597+M3599</f>
        <v>0</v>
      </c>
      <c r="N3596" s="79">
        <f>L3596+M3596</f>
        <v>0</v>
      </c>
      <c r="O3596" s="79">
        <f>O3597+O3599</f>
        <v>100000</v>
      </c>
      <c r="P3596" s="79">
        <f>P3597+P3599</f>
        <v>0</v>
      </c>
      <c r="Q3596" s="79">
        <f>O3596+P3596</f>
        <v>100000</v>
      </c>
      <c r="R3596" s="79">
        <f>N3596+Q3596</f>
        <v>100000</v>
      </c>
      <c r="S3596" s="79"/>
      <c r="T3596" s="80"/>
      <c r="U3596" s="81"/>
      <c r="V3596" s="82"/>
      <c r="Y3596" s="385">
        <f t="shared" si="2189"/>
        <v>0</v>
      </c>
      <c r="AB3596" s="385">
        <f t="shared" si="2190"/>
        <v>0</v>
      </c>
      <c r="AC3596" s="385">
        <f t="shared" si="2191"/>
        <v>0</v>
      </c>
      <c r="AF3596" s="385">
        <f t="shared" si="2192"/>
        <v>0</v>
      </c>
      <c r="AI3596" s="385">
        <f t="shared" si="2193"/>
        <v>0</v>
      </c>
      <c r="AJ3596" s="385">
        <f t="shared" si="2194"/>
        <v>0</v>
      </c>
      <c r="AM3596" s="385">
        <f t="shared" si="2195"/>
        <v>0</v>
      </c>
      <c r="AP3596" s="385">
        <f t="shared" si="2196"/>
        <v>0</v>
      </c>
      <c r="AQ3596" s="385">
        <f t="shared" si="2197"/>
        <v>0</v>
      </c>
      <c r="AT3596" s="385">
        <f t="shared" si="2198"/>
        <v>0</v>
      </c>
      <c r="AW3596" s="385">
        <f t="shared" si="2199"/>
        <v>0</v>
      </c>
      <c r="AX3596" s="385">
        <f t="shared" si="2200"/>
        <v>0</v>
      </c>
      <c r="AY3596" s="385">
        <f t="shared" si="2201"/>
        <v>0</v>
      </c>
      <c r="AZ3596" s="385">
        <f t="shared" si="2202"/>
        <v>0</v>
      </c>
      <c r="BA3596" s="385">
        <f t="shared" si="2203"/>
        <v>0</v>
      </c>
      <c r="BB3596" s="385">
        <f t="shared" si="2204"/>
        <v>100000</v>
      </c>
      <c r="BC3596" s="385">
        <f t="shared" si="2205"/>
        <v>0</v>
      </c>
      <c r="BD3596" s="385">
        <f t="shared" si="2206"/>
        <v>100000</v>
      </c>
      <c r="BE3596" s="385">
        <f t="shared" si="2207"/>
        <v>100000</v>
      </c>
      <c r="BF3596" s="403">
        <f>T3596</f>
        <v>0</v>
      </c>
      <c r="BG3596" s="403">
        <f>U3596</f>
        <v>0</v>
      </c>
    </row>
    <row r="3597" spans="1:59" s="120" customFormat="1" ht="27.75" hidden="1" customHeight="1">
      <c r="A3597" s="1"/>
      <c r="B3597" s="83">
        <v>2017</v>
      </c>
      <c r="C3597" s="84">
        <v>8321</v>
      </c>
      <c r="D3597" s="84">
        <v>4</v>
      </c>
      <c r="E3597" s="83">
        <v>7</v>
      </c>
      <c r="F3597" s="83">
        <v>1</v>
      </c>
      <c r="G3597" s="83">
        <v>2000</v>
      </c>
      <c r="H3597" s="83">
        <v>2900</v>
      </c>
      <c r="I3597" s="83">
        <v>291</v>
      </c>
      <c r="J3597" s="83"/>
      <c r="K3597" s="85" t="s">
        <v>541</v>
      </c>
      <c r="L3597" s="86">
        <f>L3598</f>
        <v>0</v>
      </c>
      <c r="M3597" s="86">
        <f t="shared" ref="M3597:R3597" si="2217">M3598</f>
        <v>0</v>
      </c>
      <c r="N3597" s="86">
        <f t="shared" si="2217"/>
        <v>0</v>
      </c>
      <c r="O3597" s="86">
        <f t="shared" si="2217"/>
        <v>0</v>
      </c>
      <c r="P3597" s="86">
        <f t="shared" si="2217"/>
        <v>0</v>
      </c>
      <c r="Q3597" s="86">
        <f t="shared" si="2217"/>
        <v>0</v>
      </c>
      <c r="R3597" s="86">
        <f t="shared" si="2217"/>
        <v>0</v>
      </c>
      <c r="S3597" s="86"/>
      <c r="T3597" s="87"/>
      <c r="U3597" s="88"/>
      <c r="V3597" s="89"/>
      <c r="W3597" s="1"/>
      <c r="X3597" s="1"/>
      <c r="Y3597" s="1">
        <f t="shared" si="2189"/>
        <v>0</v>
      </c>
      <c r="Z3597" s="1"/>
      <c r="AA3597" s="1"/>
      <c r="AB3597" s="1">
        <f t="shared" si="2190"/>
        <v>0</v>
      </c>
      <c r="AC3597" s="1">
        <f t="shared" si="2191"/>
        <v>0</v>
      </c>
      <c r="AD3597" s="1"/>
      <c r="AE3597" s="1"/>
      <c r="AF3597" s="1">
        <f t="shared" si="2192"/>
        <v>0</v>
      </c>
      <c r="AG3597" s="1"/>
      <c r="AH3597" s="1"/>
      <c r="AI3597" s="1">
        <f t="shared" si="2193"/>
        <v>0</v>
      </c>
      <c r="AJ3597" s="120">
        <f t="shared" si="2194"/>
        <v>0</v>
      </c>
      <c r="AM3597" s="120">
        <f t="shared" si="2195"/>
        <v>0</v>
      </c>
      <c r="AP3597" s="120">
        <f t="shared" si="2196"/>
        <v>0</v>
      </c>
      <c r="AQ3597" s="120">
        <f t="shared" si="2197"/>
        <v>0</v>
      </c>
      <c r="AT3597" s="120">
        <f t="shared" si="2198"/>
        <v>0</v>
      </c>
      <c r="AW3597" s="120">
        <f t="shared" si="2199"/>
        <v>0</v>
      </c>
      <c r="AX3597" s="120">
        <f t="shared" si="2200"/>
        <v>0</v>
      </c>
      <c r="AY3597" s="120">
        <f t="shared" si="2201"/>
        <v>0</v>
      </c>
      <c r="AZ3597" s="120">
        <f t="shared" si="2202"/>
        <v>0</v>
      </c>
      <c r="BA3597" s="120">
        <f t="shared" si="2203"/>
        <v>0</v>
      </c>
      <c r="BB3597" s="120">
        <f t="shared" si="2204"/>
        <v>0</v>
      </c>
      <c r="BC3597" s="120">
        <f t="shared" si="2205"/>
        <v>0</v>
      </c>
      <c r="BD3597" s="120">
        <f t="shared" si="2206"/>
        <v>0</v>
      </c>
      <c r="BE3597" s="120">
        <f t="shared" si="2207"/>
        <v>0</v>
      </c>
    </row>
    <row r="3598" spans="1:59" s="102" customFormat="1" ht="27.75" hidden="1" customHeight="1">
      <c r="A3598" s="1"/>
      <c r="B3598" s="90">
        <v>2017</v>
      </c>
      <c r="C3598" s="91">
        <v>8321</v>
      </c>
      <c r="D3598" s="91">
        <v>4</v>
      </c>
      <c r="E3598" s="92">
        <v>7</v>
      </c>
      <c r="F3598" s="92">
        <v>1</v>
      </c>
      <c r="G3598" s="92">
        <v>2000</v>
      </c>
      <c r="H3598" s="92">
        <v>2900</v>
      </c>
      <c r="I3598" s="92">
        <v>291</v>
      </c>
      <c r="J3598" s="93">
        <v>1</v>
      </c>
      <c r="K3598" s="100" t="s">
        <v>541</v>
      </c>
      <c r="L3598" s="95">
        <v>0</v>
      </c>
      <c r="M3598" s="95">
        <v>0</v>
      </c>
      <c r="N3598" s="95">
        <f>L3598+M3598</f>
        <v>0</v>
      </c>
      <c r="O3598" s="95">
        <v>0</v>
      </c>
      <c r="P3598" s="95">
        <v>0</v>
      </c>
      <c r="Q3598" s="95">
        <f>O3598+P3598</f>
        <v>0</v>
      </c>
      <c r="R3598" s="95">
        <f>N3598+Q3598</f>
        <v>0</v>
      </c>
      <c r="S3598" s="96" t="s">
        <v>52</v>
      </c>
      <c r="T3598" s="97"/>
      <c r="U3598" s="98"/>
      <c r="V3598" s="101" t="s">
        <v>47</v>
      </c>
      <c r="W3598" s="1"/>
      <c r="X3598" s="1"/>
      <c r="Y3598" s="1">
        <f t="shared" si="2189"/>
        <v>0</v>
      </c>
      <c r="Z3598" s="1"/>
      <c r="AA3598" s="1"/>
      <c r="AB3598" s="1">
        <f t="shared" si="2190"/>
        <v>0</v>
      </c>
      <c r="AC3598" s="1">
        <f t="shared" si="2191"/>
        <v>0</v>
      </c>
      <c r="AD3598" s="1"/>
      <c r="AE3598" s="1"/>
      <c r="AF3598" s="1">
        <f t="shared" si="2192"/>
        <v>0</v>
      </c>
      <c r="AG3598" s="1"/>
      <c r="AH3598" s="1"/>
      <c r="AI3598" s="1">
        <f t="shared" si="2193"/>
        <v>0</v>
      </c>
      <c r="AJ3598" s="102">
        <f t="shared" si="2194"/>
        <v>0</v>
      </c>
      <c r="AM3598" s="102">
        <f t="shared" si="2195"/>
        <v>0</v>
      </c>
      <c r="AP3598" s="102">
        <f t="shared" si="2196"/>
        <v>0</v>
      </c>
      <c r="AQ3598" s="102">
        <f t="shared" si="2197"/>
        <v>0</v>
      </c>
      <c r="AT3598" s="102">
        <f t="shared" si="2198"/>
        <v>0</v>
      </c>
      <c r="AW3598" s="102">
        <f t="shared" si="2199"/>
        <v>0</v>
      </c>
      <c r="AX3598" s="102">
        <f t="shared" si="2200"/>
        <v>0</v>
      </c>
      <c r="AY3598" s="102">
        <f t="shared" si="2201"/>
        <v>0</v>
      </c>
      <c r="AZ3598" s="102">
        <f t="shared" si="2202"/>
        <v>0</v>
      </c>
      <c r="BA3598" s="102">
        <f t="shared" si="2203"/>
        <v>0</v>
      </c>
      <c r="BB3598" s="102">
        <f t="shared" si="2204"/>
        <v>0</v>
      </c>
      <c r="BC3598" s="102">
        <f t="shared" si="2205"/>
        <v>0</v>
      </c>
      <c r="BD3598" s="102">
        <f t="shared" si="2206"/>
        <v>0</v>
      </c>
      <c r="BE3598" s="102">
        <f t="shared" si="2207"/>
        <v>0</v>
      </c>
    </row>
    <row r="3599" spans="1:59" ht="55.5" customHeight="1">
      <c r="B3599" s="83">
        <v>2017</v>
      </c>
      <c r="C3599" s="84">
        <v>8321</v>
      </c>
      <c r="D3599" s="84">
        <v>4</v>
      </c>
      <c r="E3599" s="83">
        <v>7</v>
      </c>
      <c r="F3599" s="83">
        <v>1</v>
      </c>
      <c r="G3599" s="83">
        <v>2000</v>
      </c>
      <c r="H3599" s="83">
        <v>2900</v>
      </c>
      <c r="I3599" s="83">
        <v>294</v>
      </c>
      <c r="J3599" s="83"/>
      <c r="K3599" s="85" t="s">
        <v>544</v>
      </c>
      <c r="L3599" s="86">
        <f>L3600</f>
        <v>0</v>
      </c>
      <c r="M3599" s="86">
        <f t="shared" ref="M3599:R3599" si="2218">M3600</f>
        <v>0</v>
      </c>
      <c r="N3599" s="86">
        <f t="shared" si="2218"/>
        <v>0</v>
      </c>
      <c r="O3599" s="86">
        <f t="shared" si="2218"/>
        <v>100000</v>
      </c>
      <c r="P3599" s="86">
        <f t="shared" si="2218"/>
        <v>0</v>
      </c>
      <c r="Q3599" s="86">
        <f t="shared" si="2218"/>
        <v>100000</v>
      </c>
      <c r="R3599" s="86">
        <f t="shared" si="2218"/>
        <v>100000</v>
      </c>
      <c r="S3599" s="86"/>
      <c r="T3599" s="87"/>
      <c r="U3599" s="88"/>
      <c r="V3599" s="89"/>
      <c r="Y3599" s="385">
        <f t="shared" si="2189"/>
        <v>0</v>
      </c>
      <c r="AB3599" s="385">
        <f t="shared" si="2190"/>
        <v>0</v>
      </c>
      <c r="AC3599" s="385">
        <f t="shared" si="2191"/>
        <v>0</v>
      </c>
      <c r="AF3599" s="385">
        <f t="shared" si="2192"/>
        <v>0</v>
      </c>
      <c r="AI3599" s="385">
        <f t="shared" si="2193"/>
        <v>0</v>
      </c>
      <c r="AJ3599" s="385">
        <f t="shared" si="2194"/>
        <v>0</v>
      </c>
      <c r="AM3599" s="385">
        <f t="shared" si="2195"/>
        <v>0</v>
      </c>
      <c r="AP3599" s="385">
        <f t="shared" si="2196"/>
        <v>0</v>
      </c>
      <c r="AQ3599" s="385">
        <f t="shared" si="2197"/>
        <v>0</v>
      </c>
      <c r="AT3599" s="385">
        <f t="shared" si="2198"/>
        <v>0</v>
      </c>
      <c r="AW3599" s="385">
        <f t="shared" si="2199"/>
        <v>0</v>
      </c>
      <c r="AX3599" s="385">
        <f t="shared" si="2200"/>
        <v>0</v>
      </c>
      <c r="AY3599" s="385">
        <f t="shared" si="2201"/>
        <v>0</v>
      </c>
      <c r="AZ3599" s="385">
        <f t="shared" si="2202"/>
        <v>0</v>
      </c>
      <c r="BA3599" s="385">
        <f t="shared" si="2203"/>
        <v>0</v>
      </c>
      <c r="BB3599" s="385">
        <f t="shared" si="2204"/>
        <v>100000</v>
      </c>
      <c r="BC3599" s="385">
        <f t="shared" si="2205"/>
        <v>0</v>
      </c>
      <c r="BD3599" s="385">
        <f t="shared" si="2206"/>
        <v>100000</v>
      </c>
      <c r="BE3599" s="385">
        <f t="shared" si="2207"/>
        <v>100000</v>
      </c>
      <c r="BF3599" s="403">
        <f t="shared" ref="BF3599:BF3601" si="2219">T3599</f>
        <v>0</v>
      </c>
      <c r="BG3599" s="403">
        <f t="shared" ref="BG3599:BG3601" si="2220">U3599</f>
        <v>0</v>
      </c>
    </row>
    <row r="3600" spans="1:59" ht="58.5" customHeight="1">
      <c r="A3600" s="1" t="s">
        <v>1833</v>
      </c>
      <c r="B3600" s="90">
        <v>2017</v>
      </c>
      <c r="C3600" s="91">
        <v>8321</v>
      </c>
      <c r="D3600" s="91">
        <v>4</v>
      </c>
      <c r="E3600" s="92">
        <v>7</v>
      </c>
      <c r="F3600" s="92">
        <v>1</v>
      </c>
      <c r="G3600" s="92">
        <v>2000</v>
      </c>
      <c r="H3600" s="92">
        <v>2900</v>
      </c>
      <c r="I3600" s="92">
        <v>294</v>
      </c>
      <c r="J3600" s="93">
        <v>1</v>
      </c>
      <c r="K3600" s="100" t="s">
        <v>544</v>
      </c>
      <c r="L3600" s="95">
        <v>0</v>
      </c>
      <c r="M3600" s="95">
        <v>0</v>
      </c>
      <c r="N3600" s="95">
        <f>L3600+M3600</f>
        <v>0</v>
      </c>
      <c r="O3600" s="95">
        <v>100000</v>
      </c>
      <c r="P3600" s="95">
        <v>0</v>
      </c>
      <c r="Q3600" s="95">
        <f>O3600+P3600</f>
        <v>100000</v>
      </c>
      <c r="R3600" s="95">
        <f>N3600+Q3600</f>
        <v>100000</v>
      </c>
      <c r="S3600" s="96" t="s">
        <v>52</v>
      </c>
      <c r="T3600" s="97">
        <v>1</v>
      </c>
      <c r="U3600" s="98"/>
      <c r="V3600" s="101" t="s">
        <v>47</v>
      </c>
      <c r="Y3600" s="385">
        <f t="shared" si="2189"/>
        <v>0</v>
      </c>
      <c r="AB3600" s="385">
        <f t="shared" si="2190"/>
        <v>0</v>
      </c>
      <c r="AC3600" s="385">
        <f t="shared" si="2191"/>
        <v>0</v>
      </c>
      <c r="AF3600" s="385">
        <f t="shared" si="2192"/>
        <v>0</v>
      </c>
      <c r="AI3600" s="385">
        <f t="shared" si="2193"/>
        <v>0</v>
      </c>
      <c r="AJ3600" s="385">
        <f t="shared" si="2194"/>
        <v>0</v>
      </c>
      <c r="AM3600" s="385">
        <f t="shared" si="2195"/>
        <v>0</v>
      </c>
      <c r="AP3600" s="385">
        <f t="shared" si="2196"/>
        <v>0</v>
      </c>
      <c r="AQ3600" s="385">
        <f t="shared" si="2197"/>
        <v>0</v>
      </c>
      <c r="AT3600" s="385">
        <f t="shared" si="2198"/>
        <v>0</v>
      </c>
      <c r="AW3600" s="385">
        <f t="shared" si="2199"/>
        <v>0</v>
      </c>
      <c r="AX3600" s="385">
        <f t="shared" si="2200"/>
        <v>0</v>
      </c>
      <c r="AY3600" s="385">
        <f t="shared" si="2201"/>
        <v>0</v>
      </c>
      <c r="AZ3600" s="385">
        <f t="shared" si="2202"/>
        <v>0</v>
      </c>
      <c r="BA3600" s="385">
        <f t="shared" si="2203"/>
        <v>0</v>
      </c>
      <c r="BB3600" s="385">
        <f t="shared" si="2204"/>
        <v>100000</v>
      </c>
      <c r="BC3600" s="385">
        <f t="shared" si="2205"/>
        <v>0</v>
      </c>
      <c r="BD3600" s="385">
        <f t="shared" si="2206"/>
        <v>100000</v>
      </c>
      <c r="BE3600" s="385">
        <f t="shared" si="2207"/>
        <v>100000</v>
      </c>
      <c r="BF3600" s="403">
        <f t="shared" si="2219"/>
        <v>1</v>
      </c>
      <c r="BG3600" s="403">
        <f t="shared" si="2220"/>
        <v>0</v>
      </c>
    </row>
    <row r="3601" spans="1:59" ht="27.75" customHeight="1">
      <c r="B3601" s="69">
        <v>2017</v>
      </c>
      <c r="C3601" s="70">
        <v>8321</v>
      </c>
      <c r="D3601" s="70">
        <v>4</v>
      </c>
      <c r="E3601" s="69">
        <v>7</v>
      </c>
      <c r="F3601" s="69">
        <v>1</v>
      </c>
      <c r="G3601" s="69">
        <v>3000</v>
      </c>
      <c r="H3601" s="69" t="s">
        <v>38</v>
      </c>
      <c r="I3601" s="69" t="s">
        <v>38</v>
      </c>
      <c r="J3601" s="69"/>
      <c r="K3601" s="71" t="s">
        <v>65</v>
      </c>
      <c r="L3601" s="72">
        <f t="shared" ref="L3601:R3601" si="2221">L3602+L3614+L3619+L3627+L3640</f>
        <v>1000000</v>
      </c>
      <c r="M3601" s="72">
        <f t="shared" si="2221"/>
        <v>0</v>
      </c>
      <c r="N3601" s="72">
        <f t="shared" si="2221"/>
        <v>1000000</v>
      </c>
      <c r="O3601" s="72">
        <f t="shared" si="2221"/>
        <v>0</v>
      </c>
      <c r="P3601" s="72">
        <f t="shared" si="2221"/>
        <v>0</v>
      </c>
      <c r="Q3601" s="72">
        <f t="shared" si="2221"/>
        <v>0</v>
      </c>
      <c r="R3601" s="72">
        <f t="shared" si="2221"/>
        <v>1000000</v>
      </c>
      <c r="S3601" s="72"/>
      <c r="T3601" s="73"/>
      <c r="U3601" s="74"/>
      <c r="V3601" s="75"/>
      <c r="Y3601" s="385">
        <f t="shared" si="2189"/>
        <v>0</v>
      </c>
      <c r="AB3601" s="385">
        <f t="shared" si="2190"/>
        <v>0</v>
      </c>
      <c r="AC3601" s="385">
        <f t="shared" si="2191"/>
        <v>0</v>
      </c>
      <c r="AF3601" s="385">
        <f t="shared" si="2192"/>
        <v>0</v>
      </c>
      <c r="AI3601" s="385">
        <f t="shared" si="2193"/>
        <v>0</v>
      </c>
      <c r="AJ3601" s="385">
        <f t="shared" si="2194"/>
        <v>0</v>
      </c>
      <c r="AM3601" s="385">
        <f t="shared" si="2195"/>
        <v>0</v>
      </c>
      <c r="AP3601" s="385">
        <f t="shared" si="2196"/>
        <v>0</v>
      </c>
      <c r="AQ3601" s="385">
        <f t="shared" si="2197"/>
        <v>0</v>
      </c>
      <c r="AT3601" s="385">
        <f t="shared" si="2198"/>
        <v>0</v>
      </c>
      <c r="AW3601" s="385">
        <f t="shared" si="2199"/>
        <v>0</v>
      </c>
      <c r="AX3601" s="385">
        <f t="shared" si="2200"/>
        <v>0</v>
      </c>
      <c r="AY3601" s="385">
        <f t="shared" si="2201"/>
        <v>1000000</v>
      </c>
      <c r="AZ3601" s="385">
        <f t="shared" si="2202"/>
        <v>0</v>
      </c>
      <c r="BA3601" s="385">
        <f t="shared" si="2203"/>
        <v>1000000</v>
      </c>
      <c r="BB3601" s="385">
        <f t="shared" si="2204"/>
        <v>0</v>
      </c>
      <c r="BC3601" s="385">
        <f t="shared" si="2205"/>
        <v>0</v>
      </c>
      <c r="BD3601" s="385">
        <f t="shared" si="2206"/>
        <v>0</v>
      </c>
      <c r="BE3601" s="385">
        <f t="shared" si="2207"/>
        <v>1000000</v>
      </c>
      <c r="BF3601" s="403">
        <f t="shared" si="2219"/>
        <v>0</v>
      </c>
      <c r="BG3601" s="403">
        <f t="shared" si="2220"/>
        <v>0</v>
      </c>
    </row>
    <row r="3602" spans="1:59" s="102" customFormat="1" ht="27.75" hidden="1" customHeight="1">
      <c r="A3602" s="1"/>
      <c r="B3602" s="76">
        <v>2017</v>
      </c>
      <c r="C3602" s="77">
        <v>8321</v>
      </c>
      <c r="D3602" s="77">
        <v>4</v>
      </c>
      <c r="E3602" s="76">
        <v>7</v>
      </c>
      <c r="F3602" s="76">
        <v>1</v>
      </c>
      <c r="G3602" s="76">
        <v>3000</v>
      </c>
      <c r="H3602" s="76">
        <v>3100</v>
      </c>
      <c r="I3602" s="76" t="s">
        <v>38</v>
      </c>
      <c r="J3602" s="76"/>
      <c r="K3602" s="78" t="s">
        <v>165</v>
      </c>
      <c r="L3602" s="79">
        <f>L3603+L3605+L3607+L3612</f>
        <v>0</v>
      </c>
      <c r="M3602" s="79">
        <f>M3603+M3605+M3607+M3612</f>
        <v>0</v>
      </c>
      <c r="N3602" s="79">
        <f>L3602+M3602</f>
        <v>0</v>
      </c>
      <c r="O3602" s="79">
        <f>O3603+O3605+O3607+O3612</f>
        <v>0</v>
      </c>
      <c r="P3602" s="79">
        <f>P3603+P3605+P3607+P3612</f>
        <v>0</v>
      </c>
      <c r="Q3602" s="79">
        <f>O3602+P3602</f>
        <v>0</v>
      </c>
      <c r="R3602" s="79">
        <f>N3602+Q3602</f>
        <v>0</v>
      </c>
      <c r="S3602" s="79"/>
      <c r="T3602" s="80"/>
      <c r="U3602" s="81"/>
      <c r="V3602" s="82"/>
      <c r="W3602" s="1"/>
      <c r="X3602" s="1"/>
      <c r="Y3602" s="1">
        <f t="shared" si="2189"/>
        <v>0</v>
      </c>
      <c r="Z3602" s="1"/>
      <c r="AA3602" s="1"/>
      <c r="AB3602" s="1">
        <f t="shared" si="2190"/>
        <v>0</v>
      </c>
      <c r="AC3602" s="1">
        <f t="shared" si="2191"/>
        <v>0</v>
      </c>
      <c r="AD3602" s="1"/>
      <c r="AE3602" s="1"/>
      <c r="AF3602" s="1">
        <f t="shared" si="2192"/>
        <v>0</v>
      </c>
      <c r="AG3602" s="1"/>
      <c r="AH3602" s="1"/>
      <c r="AI3602" s="1">
        <f t="shared" si="2193"/>
        <v>0</v>
      </c>
      <c r="AJ3602" s="102">
        <f t="shared" si="2194"/>
        <v>0</v>
      </c>
      <c r="AM3602" s="102">
        <f t="shared" si="2195"/>
        <v>0</v>
      </c>
      <c r="AP3602" s="102">
        <f t="shared" si="2196"/>
        <v>0</v>
      </c>
      <c r="AQ3602" s="102">
        <f t="shared" si="2197"/>
        <v>0</v>
      </c>
      <c r="AT3602" s="102">
        <f t="shared" si="2198"/>
        <v>0</v>
      </c>
      <c r="AW3602" s="102">
        <f t="shared" si="2199"/>
        <v>0</v>
      </c>
      <c r="AX3602" s="102">
        <f t="shared" si="2200"/>
        <v>0</v>
      </c>
      <c r="AY3602" s="102">
        <f t="shared" si="2201"/>
        <v>0</v>
      </c>
      <c r="AZ3602" s="102">
        <f t="shared" si="2202"/>
        <v>0</v>
      </c>
      <c r="BA3602" s="102">
        <f t="shared" si="2203"/>
        <v>0</v>
      </c>
      <c r="BB3602" s="102">
        <f t="shared" si="2204"/>
        <v>0</v>
      </c>
      <c r="BC3602" s="102">
        <f t="shared" si="2205"/>
        <v>0</v>
      </c>
      <c r="BD3602" s="102">
        <f t="shared" si="2206"/>
        <v>0</v>
      </c>
      <c r="BE3602" s="102">
        <f t="shared" si="2207"/>
        <v>0</v>
      </c>
    </row>
    <row r="3603" spans="1:59" s="102" customFormat="1" ht="27.75" hidden="1" customHeight="1">
      <c r="A3603" s="1"/>
      <c r="B3603" s="83">
        <v>2017</v>
      </c>
      <c r="C3603" s="84">
        <v>8321</v>
      </c>
      <c r="D3603" s="84">
        <v>4</v>
      </c>
      <c r="E3603" s="83">
        <v>7</v>
      </c>
      <c r="F3603" s="83">
        <v>1</v>
      </c>
      <c r="G3603" s="83">
        <v>3000</v>
      </c>
      <c r="H3603" s="83">
        <v>3100</v>
      </c>
      <c r="I3603" s="83">
        <v>311</v>
      </c>
      <c r="J3603" s="83"/>
      <c r="K3603" s="85" t="s">
        <v>548</v>
      </c>
      <c r="L3603" s="86">
        <f>L3604</f>
        <v>0</v>
      </c>
      <c r="M3603" s="86">
        <f t="shared" ref="M3603:R3603" si="2222">M3604</f>
        <v>0</v>
      </c>
      <c r="N3603" s="86">
        <f t="shared" si="2222"/>
        <v>0</v>
      </c>
      <c r="O3603" s="86">
        <f t="shared" si="2222"/>
        <v>0</v>
      </c>
      <c r="P3603" s="86">
        <f t="shared" si="2222"/>
        <v>0</v>
      </c>
      <c r="Q3603" s="86">
        <f t="shared" si="2222"/>
        <v>0</v>
      </c>
      <c r="R3603" s="86">
        <f t="shared" si="2222"/>
        <v>0</v>
      </c>
      <c r="S3603" s="86"/>
      <c r="T3603" s="185"/>
      <c r="U3603" s="88"/>
      <c r="V3603" s="89"/>
      <c r="W3603" s="1"/>
      <c r="X3603" s="1"/>
      <c r="Y3603" s="1">
        <f t="shared" si="2189"/>
        <v>0</v>
      </c>
      <c r="Z3603" s="1"/>
      <c r="AA3603" s="1"/>
      <c r="AB3603" s="1">
        <f t="shared" si="2190"/>
        <v>0</v>
      </c>
      <c r="AC3603" s="1">
        <f t="shared" si="2191"/>
        <v>0</v>
      </c>
      <c r="AD3603" s="1"/>
      <c r="AE3603" s="1"/>
      <c r="AF3603" s="1">
        <f t="shared" si="2192"/>
        <v>0</v>
      </c>
      <c r="AG3603" s="1"/>
      <c r="AH3603" s="1"/>
      <c r="AI3603" s="1">
        <f t="shared" si="2193"/>
        <v>0</v>
      </c>
      <c r="AJ3603" s="102">
        <f t="shared" si="2194"/>
        <v>0</v>
      </c>
      <c r="AM3603" s="102">
        <f t="shared" si="2195"/>
        <v>0</v>
      </c>
      <c r="AP3603" s="102">
        <f t="shared" si="2196"/>
        <v>0</v>
      </c>
      <c r="AQ3603" s="102">
        <f t="shared" si="2197"/>
        <v>0</v>
      </c>
      <c r="AT3603" s="102">
        <f t="shared" si="2198"/>
        <v>0</v>
      </c>
      <c r="AW3603" s="102">
        <f t="shared" si="2199"/>
        <v>0</v>
      </c>
      <c r="AX3603" s="102">
        <f t="shared" si="2200"/>
        <v>0</v>
      </c>
      <c r="AY3603" s="102">
        <f t="shared" si="2201"/>
        <v>0</v>
      </c>
      <c r="AZ3603" s="102">
        <f t="shared" si="2202"/>
        <v>0</v>
      </c>
      <c r="BA3603" s="102">
        <f t="shared" si="2203"/>
        <v>0</v>
      </c>
      <c r="BB3603" s="102">
        <f t="shared" si="2204"/>
        <v>0</v>
      </c>
      <c r="BC3603" s="102">
        <f t="shared" si="2205"/>
        <v>0</v>
      </c>
      <c r="BD3603" s="102">
        <f t="shared" si="2206"/>
        <v>0</v>
      </c>
      <c r="BE3603" s="102">
        <f t="shared" si="2207"/>
        <v>0</v>
      </c>
    </row>
    <row r="3604" spans="1:59" s="102" customFormat="1" ht="27.75" hidden="1" customHeight="1">
      <c r="A3604" s="1"/>
      <c r="B3604" s="90">
        <v>2017</v>
      </c>
      <c r="C3604" s="91">
        <v>8321</v>
      </c>
      <c r="D3604" s="91">
        <v>4</v>
      </c>
      <c r="E3604" s="92">
        <v>7</v>
      </c>
      <c r="F3604" s="92">
        <v>1</v>
      </c>
      <c r="G3604" s="92">
        <v>3000</v>
      </c>
      <c r="H3604" s="92">
        <v>3100</v>
      </c>
      <c r="I3604" s="92">
        <v>311</v>
      </c>
      <c r="J3604" s="93">
        <v>1</v>
      </c>
      <c r="K3604" s="100" t="s">
        <v>549</v>
      </c>
      <c r="L3604" s="95">
        <v>0</v>
      </c>
      <c r="M3604" s="95">
        <v>0</v>
      </c>
      <c r="N3604" s="95">
        <f>L3604+M3604</f>
        <v>0</v>
      </c>
      <c r="O3604" s="95">
        <v>0</v>
      </c>
      <c r="P3604" s="95">
        <v>0</v>
      </c>
      <c r="Q3604" s="95">
        <f>O3604+P3604</f>
        <v>0</v>
      </c>
      <c r="R3604" s="95">
        <f>N3604+Q3604</f>
        <v>0</v>
      </c>
      <c r="S3604" s="96" t="s">
        <v>69</v>
      </c>
      <c r="T3604" s="97"/>
      <c r="U3604" s="98"/>
      <c r="V3604" s="101" t="s">
        <v>47</v>
      </c>
      <c r="W3604" s="1"/>
      <c r="X3604" s="1"/>
      <c r="Y3604" s="1">
        <f t="shared" si="2189"/>
        <v>0</v>
      </c>
      <c r="Z3604" s="1"/>
      <c r="AA3604" s="1"/>
      <c r="AB3604" s="1">
        <f t="shared" si="2190"/>
        <v>0</v>
      </c>
      <c r="AC3604" s="1">
        <f t="shared" si="2191"/>
        <v>0</v>
      </c>
      <c r="AD3604" s="1"/>
      <c r="AE3604" s="1"/>
      <c r="AF3604" s="1">
        <f t="shared" si="2192"/>
        <v>0</v>
      </c>
      <c r="AG3604" s="1"/>
      <c r="AH3604" s="1"/>
      <c r="AI3604" s="1">
        <f t="shared" si="2193"/>
        <v>0</v>
      </c>
      <c r="AJ3604" s="102">
        <f t="shared" si="2194"/>
        <v>0</v>
      </c>
      <c r="AM3604" s="102">
        <f t="shared" si="2195"/>
        <v>0</v>
      </c>
      <c r="AP3604" s="102">
        <f t="shared" si="2196"/>
        <v>0</v>
      </c>
      <c r="AQ3604" s="102">
        <f t="shared" si="2197"/>
        <v>0</v>
      </c>
      <c r="AT3604" s="102">
        <f t="shared" si="2198"/>
        <v>0</v>
      </c>
      <c r="AW3604" s="102">
        <f t="shared" si="2199"/>
        <v>0</v>
      </c>
      <c r="AX3604" s="102">
        <f t="shared" si="2200"/>
        <v>0</v>
      </c>
      <c r="AY3604" s="102">
        <f t="shared" si="2201"/>
        <v>0</v>
      </c>
      <c r="AZ3604" s="102">
        <f t="shared" si="2202"/>
        <v>0</v>
      </c>
      <c r="BA3604" s="102">
        <f t="shared" si="2203"/>
        <v>0</v>
      </c>
      <c r="BB3604" s="102">
        <f t="shared" si="2204"/>
        <v>0</v>
      </c>
      <c r="BC3604" s="102">
        <f t="shared" si="2205"/>
        <v>0</v>
      </c>
      <c r="BD3604" s="102">
        <f t="shared" si="2206"/>
        <v>0</v>
      </c>
      <c r="BE3604" s="102">
        <f t="shared" si="2207"/>
        <v>0</v>
      </c>
    </row>
    <row r="3605" spans="1:59" s="102" customFormat="1" ht="27.75" hidden="1" customHeight="1">
      <c r="A3605" s="1"/>
      <c r="B3605" s="83">
        <v>2017</v>
      </c>
      <c r="C3605" s="84">
        <v>8321</v>
      </c>
      <c r="D3605" s="84">
        <v>4</v>
      </c>
      <c r="E3605" s="83">
        <v>7</v>
      </c>
      <c r="F3605" s="83">
        <v>1</v>
      </c>
      <c r="G3605" s="83">
        <v>3000</v>
      </c>
      <c r="H3605" s="83">
        <v>3100</v>
      </c>
      <c r="I3605" s="83">
        <v>316</v>
      </c>
      <c r="J3605" s="83"/>
      <c r="K3605" s="85" t="s">
        <v>931</v>
      </c>
      <c r="L3605" s="86">
        <f>L3606</f>
        <v>0</v>
      </c>
      <c r="M3605" s="86">
        <f t="shared" ref="M3605:R3605" si="2223">M3606</f>
        <v>0</v>
      </c>
      <c r="N3605" s="86">
        <f t="shared" si="2223"/>
        <v>0</v>
      </c>
      <c r="O3605" s="86">
        <f t="shared" si="2223"/>
        <v>0</v>
      </c>
      <c r="P3605" s="86">
        <f t="shared" si="2223"/>
        <v>0</v>
      </c>
      <c r="Q3605" s="86">
        <f t="shared" si="2223"/>
        <v>0</v>
      </c>
      <c r="R3605" s="86">
        <f t="shared" si="2223"/>
        <v>0</v>
      </c>
      <c r="S3605" s="86"/>
      <c r="T3605" s="185"/>
      <c r="U3605" s="88"/>
      <c r="V3605" s="89"/>
      <c r="W3605" s="1"/>
      <c r="X3605" s="1"/>
      <c r="Y3605" s="1">
        <f t="shared" si="2189"/>
        <v>0</v>
      </c>
      <c r="Z3605" s="1"/>
      <c r="AA3605" s="1"/>
      <c r="AB3605" s="1">
        <f t="shared" si="2190"/>
        <v>0</v>
      </c>
      <c r="AC3605" s="1">
        <f t="shared" si="2191"/>
        <v>0</v>
      </c>
      <c r="AD3605" s="1"/>
      <c r="AE3605" s="1"/>
      <c r="AF3605" s="1">
        <f t="shared" si="2192"/>
        <v>0</v>
      </c>
      <c r="AG3605" s="1"/>
      <c r="AH3605" s="1"/>
      <c r="AI3605" s="1">
        <f t="shared" si="2193"/>
        <v>0</v>
      </c>
      <c r="AJ3605" s="102">
        <f t="shared" si="2194"/>
        <v>0</v>
      </c>
      <c r="AM3605" s="102">
        <f t="shared" si="2195"/>
        <v>0</v>
      </c>
      <c r="AP3605" s="102">
        <f t="shared" si="2196"/>
        <v>0</v>
      </c>
      <c r="AQ3605" s="102">
        <f t="shared" si="2197"/>
        <v>0</v>
      </c>
      <c r="AT3605" s="102">
        <f t="shared" si="2198"/>
        <v>0</v>
      </c>
      <c r="AW3605" s="102">
        <f t="shared" si="2199"/>
        <v>0</v>
      </c>
      <c r="AX3605" s="102">
        <f t="shared" si="2200"/>
        <v>0</v>
      </c>
      <c r="AY3605" s="102">
        <f t="shared" si="2201"/>
        <v>0</v>
      </c>
      <c r="AZ3605" s="102">
        <f t="shared" si="2202"/>
        <v>0</v>
      </c>
      <c r="BA3605" s="102">
        <f t="shared" si="2203"/>
        <v>0</v>
      </c>
      <c r="BB3605" s="102">
        <f t="shared" si="2204"/>
        <v>0</v>
      </c>
      <c r="BC3605" s="102">
        <f t="shared" si="2205"/>
        <v>0</v>
      </c>
      <c r="BD3605" s="102">
        <f t="shared" si="2206"/>
        <v>0</v>
      </c>
      <c r="BE3605" s="102">
        <f t="shared" si="2207"/>
        <v>0</v>
      </c>
    </row>
    <row r="3606" spans="1:59" s="102" customFormat="1" ht="27.75" hidden="1" customHeight="1">
      <c r="A3606" s="1"/>
      <c r="B3606" s="90">
        <v>2017</v>
      </c>
      <c r="C3606" s="91">
        <v>8321</v>
      </c>
      <c r="D3606" s="91">
        <v>4</v>
      </c>
      <c r="E3606" s="92">
        <v>7</v>
      </c>
      <c r="F3606" s="92">
        <v>1</v>
      </c>
      <c r="G3606" s="92">
        <v>3000</v>
      </c>
      <c r="H3606" s="92">
        <v>3100</v>
      </c>
      <c r="I3606" s="92">
        <v>316</v>
      </c>
      <c r="J3606" s="93">
        <v>1</v>
      </c>
      <c r="K3606" s="100" t="s">
        <v>1836</v>
      </c>
      <c r="L3606" s="95">
        <v>0</v>
      </c>
      <c r="M3606" s="95">
        <v>0</v>
      </c>
      <c r="N3606" s="95">
        <f>L3606+M3606</f>
        <v>0</v>
      </c>
      <c r="O3606" s="95">
        <v>0</v>
      </c>
      <c r="P3606" s="95">
        <v>0</v>
      </c>
      <c r="Q3606" s="95">
        <f>O3606+P3606</f>
        <v>0</v>
      </c>
      <c r="R3606" s="95">
        <f>N3606+Q3606</f>
        <v>0</v>
      </c>
      <c r="S3606" s="96" t="s">
        <v>69</v>
      </c>
      <c r="T3606" s="97"/>
      <c r="U3606" s="98"/>
      <c r="V3606" s="137" t="s">
        <v>174</v>
      </c>
      <c r="W3606" s="1"/>
      <c r="X3606" s="1"/>
      <c r="Y3606" s="1">
        <f t="shared" si="2189"/>
        <v>0</v>
      </c>
      <c r="Z3606" s="1"/>
      <c r="AA3606" s="1"/>
      <c r="AB3606" s="1">
        <f t="shared" si="2190"/>
        <v>0</v>
      </c>
      <c r="AC3606" s="1">
        <f t="shared" si="2191"/>
        <v>0</v>
      </c>
      <c r="AD3606" s="1"/>
      <c r="AE3606" s="1"/>
      <c r="AF3606" s="1">
        <f t="shared" si="2192"/>
        <v>0</v>
      </c>
      <c r="AG3606" s="1"/>
      <c r="AH3606" s="1"/>
      <c r="AI3606" s="1">
        <f t="shared" si="2193"/>
        <v>0</v>
      </c>
      <c r="AJ3606" s="102">
        <f t="shared" si="2194"/>
        <v>0</v>
      </c>
      <c r="AM3606" s="102">
        <f t="shared" si="2195"/>
        <v>0</v>
      </c>
      <c r="AP3606" s="102">
        <f t="shared" si="2196"/>
        <v>0</v>
      </c>
      <c r="AQ3606" s="102">
        <f t="shared" si="2197"/>
        <v>0</v>
      </c>
      <c r="AT3606" s="102">
        <f t="shared" si="2198"/>
        <v>0</v>
      </c>
      <c r="AW3606" s="102">
        <f t="shared" si="2199"/>
        <v>0</v>
      </c>
      <c r="AX3606" s="102">
        <f t="shared" si="2200"/>
        <v>0</v>
      </c>
      <c r="AY3606" s="102">
        <f t="shared" si="2201"/>
        <v>0</v>
      </c>
      <c r="AZ3606" s="102">
        <f t="shared" si="2202"/>
        <v>0</v>
      </c>
      <c r="BA3606" s="102">
        <f t="shared" si="2203"/>
        <v>0</v>
      </c>
      <c r="BB3606" s="102">
        <f t="shared" si="2204"/>
        <v>0</v>
      </c>
      <c r="BC3606" s="102">
        <f t="shared" si="2205"/>
        <v>0</v>
      </c>
      <c r="BD3606" s="102">
        <f t="shared" si="2206"/>
        <v>0</v>
      </c>
      <c r="BE3606" s="102">
        <f t="shared" si="2207"/>
        <v>0</v>
      </c>
    </row>
    <row r="3607" spans="1:59" s="102" customFormat="1" ht="55.5" hidden="1" customHeight="1">
      <c r="A3607" s="1"/>
      <c r="B3607" s="83">
        <v>2017</v>
      </c>
      <c r="C3607" s="84">
        <v>8321</v>
      </c>
      <c r="D3607" s="84">
        <v>4</v>
      </c>
      <c r="E3607" s="83">
        <v>7</v>
      </c>
      <c r="F3607" s="83">
        <v>1</v>
      </c>
      <c r="G3607" s="83">
        <v>3000</v>
      </c>
      <c r="H3607" s="83">
        <v>3100</v>
      </c>
      <c r="I3607" s="83">
        <v>317</v>
      </c>
      <c r="J3607" s="83"/>
      <c r="K3607" s="85" t="s">
        <v>166</v>
      </c>
      <c r="L3607" s="86">
        <f>SUM(L3608:L3611)</f>
        <v>0</v>
      </c>
      <c r="M3607" s="86">
        <f t="shared" ref="M3607:R3607" si="2224">SUM(M3608:M3611)</f>
        <v>0</v>
      </c>
      <c r="N3607" s="86">
        <f t="shared" si="2224"/>
        <v>0</v>
      </c>
      <c r="O3607" s="86">
        <f t="shared" si="2224"/>
        <v>0</v>
      </c>
      <c r="P3607" s="86">
        <f t="shared" si="2224"/>
        <v>0</v>
      </c>
      <c r="Q3607" s="86">
        <f t="shared" si="2224"/>
        <v>0</v>
      </c>
      <c r="R3607" s="86">
        <f t="shared" si="2224"/>
        <v>0</v>
      </c>
      <c r="S3607" s="86"/>
      <c r="T3607" s="87"/>
      <c r="U3607" s="88"/>
      <c r="V3607" s="89"/>
      <c r="W3607" s="1"/>
      <c r="X3607" s="1"/>
      <c r="Y3607" s="1">
        <f t="shared" si="2189"/>
        <v>0</v>
      </c>
      <c r="Z3607" s="1"/>
      <c r="AA3607" s="1"/>
      <c r="AB3607" s="1">
        <f t="shared" si="2190"/>
        <v>0</v>
      </c>
      <c r="AC3607" s="1">
        <f t="shared" si="2191"/>
        <v>0</v>
      </c>
      <c r="AD3607" s="1"/>
      <c r="AE3607" s="1"/>
      <c r="AF3607" s="1">
        <f t="shared" si="2192"/>
        <v>0</v>
      </c>
      <c r="AG3607" s="1"/>
      <c r="AH3607" s="1"/>
      <c r="AI3607" s="1">
        <f t="shared" si="2193"/>
        <v>0</v>
      </c>
      <c r="AJ3607" s="102">
        <f t="shared" si="2194"/>
        <v>0</v>
      </c>
      <c r="AM3607" s="102">
        <f t="shared" si="2195"/>
        <v>0</v>
      </c>
      <c r="AP3607" s="102">
        <f t="shared" si="2196"/>
        <v>0</v>
      </c>
      <c r="AQ3607" s="102">
        <f t="shared" si="2197"/>
        <v>0</v>
      </c>
      <c r="AT3607" s="102">
        <f t="shared" si="2198"/>
        <v>0</v>
      </c>
      <c r="AW3607" s="102">
        <f t="shared" si="2199"/>
        <v>0</v>
      </c>
      <c r="AX3607" s="102">
        <f t="shared" si="2200"/>
        <v>0</v>
      </c>
      <c r="AY3607" s="102">
        <f t="shared" si="2201"/>
        <v>0</v>
      </c>
      <c r="AZ3607" s="102">
        <f t="shared" si="2202"/>
        <v>0</v>
      </c>
      <c r="BA3607" s="102">
        <f t="shared" si="2203"/>
        <v>0</v>
      </c>
      <c r="BB3607" s="102">
        <f t="shared" si="2204"/>
        <v>0</v>
      </c>
      <c r="BC3607" s="102">
        <f t="shared" si="2205"/>
        <v>0</v>
      </c>
      <c r="BD3607" s="102">
        <f t="shared" si="2206"/>
        <v>0</v>
      </c>
      <c r="BE3607" s="102">
        <f t="shared" si="2207"/>
        <v>0</v>
      </c>
    </row>
    <row r="3608" spans="1:59" s="102" customFormat="1" ht="27.75" hidden="1" customHeight="1">
      <c r="A3608" s="1"/>
      <c r="B3608" s="90">
        <v>2017</v>
      </c>
      <c r="C3608" s="91">
        <v>8321</v>
      </c>
      <c r="D3608" s="91">
        <v>4</v>
      </c>
      <c r="E3608" s="92">
        <v>7</v>
      </c>
      <c r="F3608" s="92">
        <v>1</v>
      </c>
      <c r="G3608" s="92">
        <v>3000</v>
      </c>
      <c r="H3608" s="92">
        <v>3100</v>
      </c>
      <c r="I3608" s="92">
        <v>317</v>
      </c>
      <c r="J3608" s="93">
        <v>1</v>
      </c>
      <c r="K3608" s="100" t="s">
        <v>1837</v>
      </c>
      <c r="L3608" s="95">
        <v>0</v>
      </c>
      <c r="M3608" s="95">
        <v>0</v>
      </c>
      <c r="N3608" s="95">
        <f>L3608+M3608</f>
        <v>0</v>
      </c>
      <c r="O3608" s="95">
        <v>0</v>
      </c>
      <c r="P3608" s="95">
        <v>0</v>
      </c>
      <c r="Q3608" s="95">
        <f>O3608+P3608</f>
        <v>0</v>
      </c>
      <c r="R3608" s="95">
        <f>N3608+Q3608</f>
        <v>0</v>
      </c>
      <c r="S3608" s="96" t="s">
        <v>69</v>
      </c>
      <c r="T3608" s="97"/>
      <c r="U3608" s="98"/>
      <c r="V3608" s="137" t="s">
        <v>174</v>
      </c>
      <c r="W3608" s="1"/>
      <c r="X3608" s="1"/>
      <c r="Y3608" s="1">
        <f t="shared" si="2189"/>
        <v>0</v>
      </c>
      <c r="Z3608" s="1"/>
      <c r="AA3608" s="1"/>
      <c r="AB3608" s="1">
        <f t="shared" si="2190"/>
        <v>0</v>
      </c>
      <c r="AC3608" s="1">
        <f t="shared" si="2191"/>
        <v>0</v>
      </c>
      <c r="AD3608" s="1"/>
      <c r="AE3608" s="1"/>
      <c r="AF3608" s="1">
        <f t="shared" si="2192"/>
        <v>0</v>
      </c>
      <c r="AG3608" s="1"/>
      <c r="AH3608" s="1"/>
      <c r="AI3608" s="1">
        <f t="shared" si="2193"/>
        <v>0</v>
      </c>
      <c r="AJ3608" s="102">
        <f t="shared" si="2194"/>
        <v>0</v>
      </c>
      <c r="AM3608" s="102">
        <f t="shared" si="2195"/>
        <v>0</v>
      </c>
      <c r="AP3608" s="102">
        <f t="shared" si="2196"/>
        <v>0</v>
      </c>
      <c r="AQ3608" s="102">
        <f t="shared" si="2197"/>
        <v>0</v>
      </c>
      <c r="AT3608" s="102">
        <f t="shared" si="2198"/>
        <v>0</v>
      </c>
      <c r="AW3608" s="102">
        <f t="shared" si="2199"/>
        <v>0</v>
      </c>
      <c r="AX3608" s="102">
        <f t="shared" si="2200"/>
        <v>0</v>
      </c>
      <c r="AY3608" s="102">
        <f t="shared" si="2201"/>
        <v>0</v>
      </c>
      <c r="AZ3608" s="102">
        <f t="shared" si="2202"/>
        <v>0</v>
      </c>
      <c r="BA3608" s="102">
        <f t="shared" si="2203"/>
        <v>0</v>
      </c>
      <c r="BB3608" s="102">
        <f t="shared" si="2204"/>
        <v>0</v>
      </c>
      <c r="BC3608" s="102">
        <f t="shared" si="2205"/>
        <v>0</v>
      </c>
      <c r="BD3608" s="102">
        <f t="shared" si="2206"/>
        <v>0</v>
      </c>
      <c r="BE3608" s="102">
        <f t="shared" si="2207"/>
        <v>0</v>
      </c>
    </row>
    <row r="3609" spans="1:59" s="102" customFormat="1" ht="54" hidden="1">
      <c r="A3609" s="1"/>
      <c r="B3609" s="90">
        <v>2017</v>
      </c>
      <c r="C3609" s="91">
        <v>8321</v>
      </c>
      <c r="D3609" s="91">
        <v>4</v>
      </c>
      <c r="E3609" s="92">
        <v>7</v>
      </c>
      <c r="F3609" s="92">
        <v>1</v>
      </c>
      <c r="G3609" s="92">
        <v>3000</v>
      </c>
      <c r="H3609" s="92">
        <v>3100</v>
      </c>
      <c r="I3609" s="92">
        <v>317</v>
      </c>
      <c r="J3609" s="93">
        <v>2</v>
      </c>
      <c r="K3609" s="223" t="s">
        <v>167</v>
      </c>
      <c r="L3609" s="95">
        <v>0</v>
      </c>
      <c r="M3609" s="95">
        <v>0</v>
      </c>
      <c r="N3609" s="95">
        <f>L3609+M3609</f>
        <v>0</v>
      </c>
      <c r="O3609" s="95">
        <v>0</v>
      </c>
      <c r="P3609" s="95">
        <v>0</v>
      </c>
      <c r="Q3609" s="95">
        <f>O3609+P3609</f>
        <v>0</v>
      </c>
      <c r="R3609" s="95">
        <f>N3609+Q3609</f>
        <v>0</v>
      </c>
      <c r="S3609" s="96" t="s">
        <v>69</v>
      </c>
      <c r="T3609" s="97"/>
      <c r="U3609" s="98"/>
      <c r="V3609" s="137" t="s">
        <v>174</v>
      </c>
      <c r="W3609" s="1"/>
      <c r="X3609" s="1"/>
      <c r="Y3609" s="1">
        <f t="shared" si="2189"/>
        <v>0</v>
      </c>
      <c r="Z3609" s="1"/>
      <c r="AA3609" s="1"/>
      <c r="AB3609" s="1">
        <f t="shared" si="2190"/>
        <v>0</v>
      </c>
      <c r="AC3609" s="1">
        <f t="shared" si="2191"/>
        <v>0</v>
      </c>
      <c r="AD3609" s="1"/>
      <c r="AE3609" s="1"/>
      <c r="AF3609" s="1">
        <f t="shared" si="2192"/>
        <v>0</v>
      </c>
      <c r="AG3609" s="1"/>
      <c r="AH3609" s="1"/>
      <c r="AI3609" s="1">
        <f t="shared" si="2193"/>
        <v>0</v>
      </c>
      <c r="AJ3609" s="102">
        <f t="shared" si="2194"/>
        <v>0</v>
      </c>
      <c r="AM3609" s="102">
        <f t="shared" si="2195"/>
        <v>0</v>
      </c>
      <c r="AP3609" s="102">
        <f t="shared" si="2196"/>
        <v>0</v>
      </c>
      <c r="AQ3609" s="102">
        <f t="shared" si="2197"/>
        <v>0</v>
      </c>
      <c r="AT3609" s="102">
        <f t="shared" si="2198"/>
        <v>0</v>
      </c>
      <c r="AW3609" s="102">
        <f t="shared" si="2199"/>
        <v>0</v>
      </c>
      <c r="AX3609" s="102">
        <f t="shared" si="2200"/>
        <v>0</v>
      </c>
      <c r="AY3609" s="102">
        <f t="shared" si="2201"/>
        <v>0</v>
      </c>
      <c r="AZ3609" s="102">
        <f t="shared" si="2202"/>
        <v>0</v>
      </c>
      <c r="BA3609" s="102">
        <f t="shared" si="2203"/>
        <v>0</v>
      </c>
      <c r="BB3609" s="102">
        <f t="shared" si="2204"/>
        <v>0</v>
      </c>
      <c r="BC3609" s="102">
        <f t="shared" si="2205"/>
        <v>0</v>
      </c>
      <c r="BD3609" s="102">
        <f t="shared" si="2206"/>
        <v>0</v>
      </c>
      <c r="BE3609" s="102">
        <f t="shared" si="2207"/>
        <v>0</v>
      </c>
    </row>
    <row r="3610" spans="1:59" s="102" customFormat="1" ht="27.75" hidden="1">
      <c r="A3610" s="1"/>
      <c r="B3610" s="90">
        <v>2017</v>
      </c>
      <c r="C3610" s="91">
        <v>8321</v>
      </c>
      <c r="D3610" s="91">
        <v>4</v>
      </c>
      <c r="E3610" s="92">
        <v>7</v>
      </c>
      <c r="F3610" s="92">
        <v>1</v>
      </c>
      <c r="G3610" s="92">
        <v>3000</v>
      </c>
      <c r="H3610" s="92">
        <v>3100</v>
      </c>
      <c r="I3610" s="92">
        <v>317</v>
      </c>
      <c r="J3610" s="93">
        <v>3</v>
      </c>
      <c r="K3610" s="223" t="s">
        <v>1034</v>
      </c>
      <c r="L3610" s="95">
        <v>0</v>
      </c>
      <c r="M3610" s="95">
        <v>0</v>
      </c>
      <c r="N3610" s="95">
        <f>L3610+M3610</f>
        <v>0</v>
      </c>
      <c r="O3610" s="95">
        <v>0</v>
      </c>
      <c r="P3610" s="95">
        <v>0</v>
      </c>
      <c r="Q3610" s="95">
        <f>O3610+P3610</f>
        <v>0</v>
      </c>
      <c r="R3610" s="95">
        <f>N3610+Q3610</f>
        <v>0</v>
      </c>
      <c r="S3610" s="96" t="s">
        <v>69</v>
      </c>
      <c r="T3610" s="97"/>
      <c r="U3610" s="98"/>
      <c r="V3610" s="101" t="s">
        <v>47</v>
      </c>
      <c r="W3610" s="1"/>
      <c r="X3610" s="1"/>
      <c r="Y3610" s="1">
        <f t="shared" si="2189"/>
        <v>0</v>
      </c>
      <c r="Z3610" s="1"/>
      <c r="AA3610" s="1"/>
      <c r="AB3610" s="1">
        <f t="shared" si="2190"/>
        <v>0</v>
      </c>
      <c r="AC3610" s="1">
        <f t="shared" si="2191"/>
        <v>0</v>
      </c>
      <c r="AD3610" s="1"/>
      <c r="AE3610" s="1"/>
      <c r="AF3610" s="1">
        <f t="shared" si="2192"/>
        <v>0</v>
      </c>
      <c r="AG3610" s="1"/>
      <c r="AH3610" s="1"/>
      <c r="AI3610" s="1">
        <f t="shared" si="2193"/>
        <v>0</v>
      </c>
      <c r="AJ3610" s="102">
        <f t="shared" si="2194"/>
        <v>0</v>
      </c>
      <c r="AM3610" s="102">
        <f t="shared" si="2195"/>
        <v>0</v>
      </c>
      <c r="AP3610" s="102">
        <f t="shared" si="2196"/>
        <v>0</v>
      </c>
      <c r="AQ3610" s="102">
        <f t="shared" si="2197"/>
        <v>0</v>
      </c>
      <c r="AT3610" s="102">
        <f t="shared" si="2198"/>
        <v>0</v>
      </c>
      <c r="AW3610" s="102">
        <f t="shared" si="2199"/>
        <v>0</v>
      </c>
      <c r="AX3610" s="102">
        <f t="shared" si="2200"/>
        <v>0</v>
      </c>
      <c r="AY3610" s="102">
        <f t="shared" si="2201"/>
        <v>0</v>
      </c>
      <c r="AZ3610" s="102">
        <f t="shared" si="2202"/>
        <v>0</v>
      </c>
      <c r="BA3610" s="102">
        <f t="shared" si="2203"/>
        <v>0</v>
      </c>
      <c r="BB3610" s="102">
        <f t="shared" si="2204"/>
        <v>0</v>
      </c>
      <c r="BC3610" s="102">
        <f t="shared" si="2205"/>
        <v>0</v>
      </c>
      <c r="BD3610" s="102">
        <f t="shared" si="2206"/>
        <v>0</v>
      </c>
      <c r="BE3610" s="102">
        <f t="shared" si="2207"/>
        <v>0</v>
      </c>
    </row>
    <row r="3611" spans="1:59" s="102" customFormat="1" ht="54" hidden="1">
      <c r="A3611" s="1"/>
      <c r="B3611" s="90">
        <v>2017</v>
      </c>
      <c r="C3611" s="91">
        <v>8321</v>
      </c>
      <c r="D3611" s="91">
        <v>4</v>
      </c>
      <c r="E3611" s="92">
        <v>7</v>
      </c>
      <c r="F3611" s="92">
        <v>1</v>
      </c>
      <c r="G3611" s="92">
        <v>3000</v>
      </c>
      <c r="H3611" s="92">
        <v>3100</v>
      </c>
      <c r="I3611" s="92">
        <v>317</v>
      </c>
      <c r="J3611" s="93">
        <v>4</v>
      </c>
      <c r="K3611" s="223" t="s">
        <v>1838</v>
      </c>
      <c r="L3611" s="95">
        <v>0</v>
      </c>
      <c r="M3611" s="95">
        <v>0</v>
      </c>
      <c r="N3611" s="95">
        <f>L3611+M3611</f>
        <v>0</v>
      </c>
      <c r="O3611" s="95">
        <v>0</v>
      </c>
      <c r="P3611" s="95">
        <v>0</v>
      </c>
      <c r="Q3611" s="95">
        <f>O3611+P3611</f>
        <v>0</v>
      </c>
      <c r="R3611" s="95">
        <f>N3611+Q3611</f>
        <v>0</v>
      </c>
      <c r="S3611" s="96" t="s">
        <v>69</v>
      </c>
      <c r="T3611" s="97"/>
      <c r="U3611" s="98"/>
      <c r="V3611" s="101" t="s">
        <v>47</v>
      </c>
      <c r="W3611" s="1"/>
      <c r="X3611" s="1"/>
      <c r="Y3611" s="1">
        <f t="shared" si="2189"/>
        <v>0</v>
      </c>
      <c r="Z3611" s="1"/>
      <c r="AA3611" s="1"/>
      <c r="AB3611" s="1">
        <f t="shared" si="2190"/>
        <v>0</v>
      </c>
      <c r="AC3611" s="1">
        <f t="shared" si="2191"/>
        <v>0</v>
      </c>
      <c r="AD3611" s="1"/>
      <c r="AE3611" s="1"/>
      <c r="AF3611" s="1">
        <f t="shared" si="2192"/>
        <v>0</v>
      </c>
      <c r="AG3611" s="1"/>
      <c r="AH3611" s="1"/>
      <c r="AI3611" s="1">
        <f t="shared" si="2193"/>
        <v>0</v>
      </c>
      <c r="AJ3611" s="102">
        <f t="shared" si="2194"/>
        <v>0</v>
      </c>
      <c r="AM3611" s="102">
        <f t="shared" si="2195"/>
        <v>0</v>
      </c>
      <c r="AP3611" s="102">
        <f t="shared" si="2196"/>
        <v>0</v>
      </c>
      <c r="AQ3611" s="102">
        <f t="shared" si="2197"/>
        <v>0</v>
      </c>
      <c r="AT3611" s="102">
        <f t="shared" si="2198"/>
        <v>0</v>
      </c>
      <c r="AW3611" s="102">
        <f t="shared" si="2199"/>
        <v>0</v>
      </c>
      <c r="AX3611" s="102">
        <f t="shared" si="2200"/>
        <v>0</v>
      </c>
      <c r="AY3611" s="102">
        <f t="shared" si="2201"/>
        <v>0</v>
      </c>
      <c r="AZ3611" s="102">
        <f t="shared" si="2202"/>
        <v>0</v>
      </c>
      <c r="BA3611" s="102">
        <f t="shared" si="2203"/>
        <v>0</v>
      </c>
      <c r="BB3611" s="102">
        <f t="shared" si="2204"/>
        <v>0</v>
      </c>
      <c r="BC3611" s="102">
        <f t="shared" si="2205"/>
        <v>0</v>
      </c>
      <c r="BD3611" s="102">
        <f t="shared" si="2206"/>
        <v>0</v>
      </c>
      <c r="BE3611" s="102">
        <f t="shared" si="2207"/>
        <v>0</v>
      </c>
    </row>
    <row r="3612" spans="1:59" s="102" customFormat="1" ht="30" hidden="1" customHeight="1">
      <c r="A3612" s="1"/>
      <c r="B3612" s="83">
        <v>2017</v>
      </c>
      <c r="C3612" s="84">
        <v>8321</v>
      </c>
      <c r="D3612" s="84">
        <v>4</v>
      </c>
      <c r="E3612" s="83">
        <v>7</v>
      </c>
      <c r="F3612" s="83">
        <v>1</v>
      </c>
      <c r="G3612" s="83">
        <v>3000</v>
      </c>
      <c r="H3612" s="83">
        <v>3100</v>
      </c>
      <c r="I3612" s="83">
        <v>319</v>
      </c>
      <c r="J3612" s="83"/>
      <c r="K3612" s="85" t="s">
        <v>726</v>
      </c>
      <c r="L3612" s="86">
        <f>L3613</f>
        <v>0</v>
      </c>
      <c r="M3612" s="86">
        <f t="shared" ref="M3612:R3612" si="2225">M3613</f>
        <v>0</v>
      </c>
      <c r="N3612" s="86">
        <f t="shared" si="2225"/>
        <v>0</v>
      </c>
      <c r="O3612" s="86">
        <f t="shared" si="2225"/>
        <v>0</v>
      </c>
      <c r="P3612" s="86">
        <f t="shared" si="2225"/>
        <v>0</v>
      </c>
      <c r="Q3612" s="86">
        <f t="shared" si="2225"/>
        <v>0</v>
      </c>
      <c r="R3612" s="86">
        <f t="shared" si="2225"/>
        <v>0</v>
      </c>
      <c r="S3612" s="86"/>
      <c r="T3612" s="87"/>
      <c r="U3612" s="88"/>
      <c r="V3612" s="89"/>
      <c r="W3612" s="1"/>
      <c r="X3612" s="1"/>
      <c r="Y3612" s="1">
        <f t="shared" si="2189"/>
        <v>0</v>
      </c>
      <c r="Z3612" s="1"/>
      <c r="AA3612" s="1"/>
      <c r="AB3612" s="1">
        <f t="shared" si="2190"/>
        <v>0</v>
      </c>
      <c r="AC3612" s="1">
        <f t="shared" si="2191"/>
        <v>0</v>
      </c>
      <c r="AD3612" s="1"/>
      <c r="AE3612" s="1"/>
      <c r="AF3612" s="1">
        <f t="shared" si="2192"/>
        <v>0</v>
      </c>
      <c r="AG3612" s="1"/>
      <c r="AH3612" s="1"/>
      <c r="AI3612" s="1">
        <f t="shared" si="2193"/>
        <v>0</v>
      </c>
      <c r="AJ3612" s="102">
        <f t="shared" si="2194"/>
        <v>0</v>
      </c>
      <c r="AM3612" s="102">
        <f t="shared" si="2195"/>
        <v>0</v>
      </c>
      <c r="AP3612" s="102">
        <f t="shared" si="2196"/>
        <v>0</v>
      </c>
      <c r="AQ3612" s="102">
        <f t="shared" si="2197"/>
        <v>0</v>
      </c>
      <c r="AT3612" s="102">
        <f t="shared" si="2198"/>
        <v>0</v>
      </c>
      <c r="AW3612" s="102">
        <f t="shared" si="2199"/>
        <v>0</v>
      </c>
      <c r="AX3612" s="102">
        <f t="shared" si="2200"/>
        <v>0</v>
      </c>
      <c r="AY3612" s="102">
        <f t="shared" si="2201"/>
        <v>0</v>
      </c>
      <c r="AZ3612" s="102">
        <f t="shared" si="2202"/>
        <v>0</v>
      </c>
      <c r="BA3612" s="102">
        <f t="shared" si="2203"/>
        <v>0</v>
      </c>
      <c r="BB3612" s="102">
        <f t="shared" si="2204"/>
        <v>0</v>
      </c>
      <c r="BC3612" s="102">
        <f t="shared" si="2205"/>
        <v>0</v>
      </c>
      <c r="BD3612" s="102">
        <f t="shared" si="2206"/>
        <v>0</v>
      </c>
      <c r="BE3612" s="102">
        <f t="shared" si="2207"/>
        <v>0</v>
      </c>
    </row>
    <row r="3613" spans="1:59" s="102" customFormat="1" ht="30" hidden="1" customHeight="1">
      <c r="A3613" s="1"/>
      <c r="B3613" s="90">
        <v>2017</v>
      </c>
      <c r="C3613" s="91">
        <v>8321</v>
      </c>
      <c r="D3613" s="91">
        <v>4</v>
      </c>
      <c r="E3613" s="92">
        <v>7</v>
      </c>
      <c r="F3613" s="92">
        <v>1</v>
      </c>
      <c r="G3613" s="92">
        <v>3000</v>
      </c>
      <c r="H3613" s="92">
        <v>3100</v>
      </c>
      <c r="I3613" s="92">
        <v>319</v>
      </c>
      <c r="J3613" s="93">
        <v>1</v>
      </c>
      <c r="K3613" s="223" t="s">
        <v>727</v>
      </c>
      <c r="L3613" s="95">
        <v>0</v>
      </c>
      <c r="M3613" s="95">
        <v>0</v>
      </c>
      <c r="N3613" s="95">
        <f>L3613+M3613</f>
        <v>0</v>
      </c>
      <c r="O3613" s="95">
        <v>0</v>
      </c>
      <c r="P3613" s="95">
        <v>0</v>
      </c>
      <c r="Q3613" s="95">
        <f>O3613+P3613</f>
        <v>0</v>
      </c>
      <c r="R3613" s="95">
        <f>N3613+Q3613</f>
        <v>0</v>
      </c>
      <c r="S3613" s="96" t="s">
        <v>69</v>
      </c>
      <c r="T3613" s="97"/>
      <c r="U3613" s="98"/>
      <c r="V3613" s="137" t="s">
        <v>174</v>
      </c>
      <c r="W3613" s="1"/>
      <c r="X3613" s="1"/>
      <c r="Y3613" s="1">
        <f t="shared" si="2189"/>
        <v>0</v>
      </c>
      <c r="Z3613" s="1"/>
      <c r="AA3613" s="1"/>
      <c r="AB3613" s="1">
        <f t="shared" si="2190"/>
        <v>0</v>
      </c>
      <c r="AC3613" s="1">
        <f t="shared" si="2191"/>
        <v>0</v>
      </c>
      <c r="AD3613" s="1"/>
      <c r="AE3613" s="1"/>
      <c r="AF3613" s="1">
        <f t="shared" si="2192"/>
        <v>0</v>
      </c>
      <c r="AG3613" s="1"/>
      <c r="AH3613" s="1"/>
      <c r="AI3613" s="1">
        <f t="shared" si="2193"/>
        <v>0</v>
      </c>
      <c r="AJ3613" s="102">
        <f t="shared" si="2194"/>
        <v>0</v>
      </c>
      <c r="AM3613" s="102">
        <f t="shared" si="2195"/>
        <v>0</v>
      </c>
      <c r="AP3613" s="102">
        <f t="shared" si="2196"/>
        <v>0</v>
      </c>
      <c r="AQ3613" s="102">
        <f t="shared" si="2197"/>
        <v>0</v>
      </c>
      <c r="AT3613" s="102">
        <f t="shared" si="2198"/>
        <v>0</v>
      </c>
      <c r="AW3613" s="102">
        <f t="shared" si="2199"/>
        <v>0</v>
      </c>
      <c r="AX3613" s="102">
        <f t="shared" si="2200"/>
        <v>0</v>
      </c>
      <c r="AY3613" s="102">
        <f t="shared" si="2201"/>
        <v>0</v>
      </c>
      <c r="AZ3613" s="102">
        <f t="shared" si="2202"/>
        <v>0</v>
      </c>
      <c r="BA3613" s="102">
        <f t="shared" si="2203"/>
        <v>0</v>
      </c>
      <c r="BB3613" s="102">
        <f t="shared" si="2204"/>
        <v>0</v>
      </c>
      <c r="BC3613" s="102">
        <f t="shared" si="2205"/>
        <v>0</v>
      </c>
      <c r="BD3613" s="102">
        <f t="shared" si="2206"/>
        <v>0</v>
      </c>
      <c r="BE3613" s="102">
        <f t="shared" si="2207"/>
        <v>0</v>
      </c>
    </row>
    <row r="3614" spans="1:59" s="102" customFormat="1" ht="27.75" hidden="1" customHeight="1">
      <c r="A3614" s="1"/>
      <c r="B3614" s="76">
        <v>2017</v>
      </c>
      <c r="C3614" s="77">
        <v>8321</v>
      </c>
      <c r="D3614" s="77">
        <v>4</v>
      </c>
      <c r="E3614" s="76">
        <v>7</v>
      </c>
      <c r="F3614" s="76">
        <v>1</v>
      </c>
      <c r="G3614" s="76">
        <v>3000</v>
      </c>
      <c r="H3614" s="76">
        <v>3200</v>
      </c>
      <c r="I3614" s="76" t="s">
        <v>38</v>
      </c>
      <c r="J3614" s="76"/>
      <c r="K3614" s="78" t="s">
        <v>1839</v>
      </c>
      <c r="L3614" s="79">
        <f>L3617+L3615</f>
        <v>0</v>
      </c>
      <c r="M3614" s="79">
        <f>M3617+M3615</f>
        <v>0</v>
      </c>
      <c r="N3614" s="79">
        <f>L3614+M3614</f>
        <v>0</v>
      </c>
      <c r="O3614" s="79">
        <f>O3617+O3615</f>
        <v>0</v>
      </c>
      <c r="P3614" s="79">
        <f>P3617+P3615</f>
        <v>0</v>
      </c>
      <c r="Q3614" s="79">
        <f>O3614+P3614</f>
        <v>0</v>
      </c>
      <c r="R3614" s="79">
        <f>N3614+Q3614</f>
        <v>0</v>
      </c>
      <c r="S3614" s="79"/>
      <c r="T3614" s="80"/>
      <c r="U3614" s="81"/>
      <c r="V3614" s="82"/>
      <c r="W3614" s="1"/>
      <c r="X3614" s="1"/>
      <c r="Y3614" s="1">
        <f t="shared" si="2189"/>
        <v>0</v>
      </c>
      <c r="Z3614" s="1"/>
      <c r="AA3614" s="1"/>
      <c r="AB3614" s="1">
        <f t="shared" si="2190"/>
        <v>0</v>
      </c>
      <c r="AC3614" s="1">
        <f t="shared" si="2191"/>
        <v>0</v>
      </c>
      <c r="AD3614" s="1"/>
      <c r="AE3614" s="1"/>
      <c r="AF3614" s="1">
        <f t="shared" si="2192"/>
        <v>0</v>
      </c>
      <c r="AG3614" s="1"/>
      <c r="AH3614" s="1"/>
      <c r="AI3614" s="1">
        <f t="shared" si="2193"/>
        <v>0</v>
      </c>
      <c r="AJ3614" s="102">
        <f t="shared" si="2194"/>
        <v>0</v>
      </c>
      <c r="AM3614" s="102">
        <f t="shared" si="2195"/>
        <v>0</v>
      </c>
      <c r="AP3614" s="102">
        <f t="shared" si="2196"/>
        <v>0</v>
      </c>
      <c r="AQ3614" s="102">
        <f t="shared" si="2197"/>
        <v>0</v>
      </c>
      <c r="AT3614" s="102">
        <f t="shared" si="2198"/>
        <v>0</v>
      </c>
      <c r="AW3614" s="102">
        <f t="shared" si="2199"/>
        <v>0</v>
      </c>
      <c r="AX3614" s="102">
        <f t="shared" si="2200"/>
        <v>0</v>
      </c>
      <c r="AY3614" s="102">
        <f t="shared" si="2201"/>
        <v>0</v>
      </c>
      <c r="AZ3614" s="102">
        <f t="shared" si="2202"/>
        <v>0</v>
      </c>
      <c r="BA3614" s="102">
        <f t="shared" si="2203"/>
        <v>0</v>
      </c>
      <c r="BB3614" s="102">
        <f t="shared" si="2204"/>
        <v>0</v>
      </c>
      <c r="BC3614" s="102">
        <f t="shared" si="2205"/>
        <v>0</v>
      </c>
      <c r="BD3614" s="102">
        <f t="shared" si="2206"/>
        <v>0</v>
      </c>
      <c r="BE3614" s="102">
        <f t="shared" si="2207"/>
        <v>0</v>
      </c>
    </row>
    <row r="3615" spans="1:59" s="102" customFormat="1" ht="55.5" hidden="1" customHeight="1">
      <c r="A3615" s="1"/>
      <c r="B3615" s="83">
        <v>2017</v>
      </c>
      <c r="C3615" s="84">
        <v>8321</v>
      </c>
      <c r="D3615" s="84">
        <v>4</v>
      </c>
      <c r="E3615" s="83">
        <v>7</v>
      </c>
      <c r="F3615" s="83">
        <v>1</v>
      </c>
      <c r="G3615" s="83">
        <v>3000</v>
      </c>
      <c r="H3615" s="83">
        <v>3200</v>
      </c>
      <c r="I3615" s="83">
        <v>323</v>
      </c>
      <c r="J3615" s="83"/>
      <c r="K3615" s="85" t="s">
        <v>67</v>
      </c>
      <c r="L3615" s="86">
        <f>L3616</f>
        <v>0</v>
      </c>
      <c r="M3615" s="86">
        <f t="shared" ref="M3615:R3615" si="2226">M3616</f>
        <v>0</v>
      </c>
      <c r="N3615" s="86">
        <f t="shared" si="2226"/>
        <v>0</v>
      </c>
      <c r="O3615" s="86">
        <f t="shared" si="2226"/>
        <v>0</v>
      </c>
      <c r="P3615" s="86">
        <f t="shared" si="2226"/>
        <v>0</v>
      </c>
      <c r="Q3615" s="86">
        <f t="shared" si="2226"/>
        <v>0</v>
      </c>
      <c r="R3615" s="86">
        <f t="shared" si="2226"/>
        <v>0</v>
      </c>
      <c r="S3615" s="86"/>
      <c r="T3615" s="87"/>
      <c r="U3615" s="88"/>
      <c r="V3615" s="89"/>
      <c r="W3615" s="1"/>
      <c r="X3615" s="1"/>
      <c r="Y3615" s="1">
        <f t="shared" si="2189"/>
        <v>0</v>
      </c>
      <c r="Z3615" s="1"/>
      <c r="AA3615" s="1"/>
      <c r="AB3615" s="1">
        <f t="shared" si="2190"/>
        <v>0</v>
      </c>
      <c r="AC3615" s="1">
        <f t="shared" si="2191"/>
        <v>0</v>
      </c>
      <c r="AD3615" s="1"/>
      <c r="AE3615" s="1"/>
      <c r="AF3615" s="1">
        <f t="shared" si="2192"/>
        <v>0</v>
      </c>
      <c r="AG3615" s="1"/>
      <c r="AH3615" s="1"/>
      <c r="AI3615" s="1">
        <f t="shared" si="2193"/>
        <v>0</v>
      </c>
      <c r="AJ3615" s="102">
        <f t="shared" si="2194"/>
        <v>0</v>
      </c>
      <c r="AM3615" s="102">
        <f t="shared" si="2195"/>
        <v>0</v>
      </c>
      <c r="AP3615" s="102">
        <f t="shared" si="2196"/>
        <v>0</v>
      </c>
      <c r="AQ3615" s="102">
        <f t="shared" si="2197"/>
        <v>0</v>
      </c>
      <c r="AT3615" s="102">
        <f t="shared" si="2198"/>
        <v>0</v>
      </c>
      <c r="AW3615" s="102">
        <f t="shared" si="2199"/>
        <v>0</v>
      </c>
      <c r="AX3615" s="102">
        <f t="shared" si="2200"/>
        <v>0</v>
      </c>
      <c r="AY3615" s="102">
        <f t="shared" si="2201"/>
        <v>0</v>
      </c>
      <c r="AZ3615" s="102">
        <f t="shared" si="2202"/>
        <v>0</v>
      </c>
      <c r="BA3615" s="102">
        <f t="shared" si="2203"/>
        <v>0</v>
      </c>
      <c r="BB3615" s="102">
        <f t="shared" si="2204"/>
        <v>0</v>
      </c>
      <c r="BC3615" s="102">
        <f t="shared" si="2205"/>
        <v>0</v>
      </c>
      <c r="BD3615" s="102">
        <f t="shared" si="2206"/>
        <v>0</v>
      </c>
      <c r="BE3615" s="102">
        <f t="shared" si="2207"/>
        <v>0</v>
      </c>
    </row>
    <row r="3616" spans="1:59" s="102" customFormat="1" ht="27.75" hidden="1" customHeight="1">
      <c r="A3616" s="1"/>
      <c r="B3616" s="90">
        <v>2017</v>
      </c>
      <c r="C3616" s="91">
        <v>8321</v>
      </c>
      <c r="D3616" s="91">
        <v>4</v>
      </c>
      <c r="E3616" s="92">
        <v>7</v>
      </c>
      <c r="F3616" s="92">
        <v>1</v>
      </c>
      <c r="G3616" s="92">
        <v>3000</v>
      </c>
      <c r="H3616" s="92">
        <v>3200</v>
      </c>
      <c r="I3616" s="92">
        <v>323</v>
      </c>
      <c r="J3616" s="93">
        <v>1</v>
      </c>
      <c r="K3616" s="100" t="s">
        <v>1840</v>
      </c>
      <c r="L3616" s="95">
        <v>0</v>
      </c>
      <c r="M3616" s="95">
        <v>0</v>
      </c>
      <c r="N3616" s="95">
        <f>L3616+M3616</f>
        <v>0</v>
      </c>
      <c r="O3616" s="95">
        <v>0</v>
      </c>
      <c r="P3616" s="95">
        <v>0</v>
      </c>
      <c r="Q3616" s="95">
        <f>O3616+P3616</f>
        <v>0</v>
      </c>
      <c r="R3616" s="95">
        <f>N3616+Q3616</f>
        <v>0</v>
      </c>
      <c r="S3616" s="96" t="s">
        <v>69</v>
      </c>
      <c r="T3616" s="97"/>
      <c r="U3616" s="98"/>
      <c r="V3616" s="137" t="s">
        <v>174</v>
      </c>
      <c r="W3616" s="1"/>
      <c r="X3616" s="1"/>
      <c r="Y3616" s="1">
        <f t="shared" si="2189"/>
        <v>0</v>
      </c>
      <c r="Z3616" s="1"/>
      <c r="AA3616" s="1"/>
      <c r="AB3616" s="1">
        <f t="shared" si="2190"/>
        <v>0</v>
      </c>
      <c r="AC3616" s="1">
        <f t="shared" si="2191"/>
        <v>0</v>
      </c>
      <c r="AD3616" s="1"/>
      <c r="AE3616" s="1"/>
      <c r="AF3616" s="1">
        <f t="shared" si="2192"/>
        <v>0</v>
      </c>
      <c r="AG3616" s="1"/>
      <c r="AH3616" s="1"/>
      <c r="AI3616" s="1">
        <f t="shared" si="2193"/>
        <v>0</v>
      </c>
      <c r="AJ3616" s="102">
        <f t="shared" si="2194"/>
        <v>0</v>
      </c>
      <c r="AM3616" s="102">
        <f t="shared" si="2195"/>
        <v>0</v>
      </c>
      <c r="AP3616" s="102">
        <f t="shared" si="2196"/>
        <v>0</v>
      </c>
      <c r="AQ3616" s="102">
        <f t="shared" si="2197"/>
        <v>0</v>
      </c>
      <c r="AT3616" s="102">
        <f t="shared" si="2198"/>
        <v>0</v>
      </c>
      <c r="AW3616" s="102">
        <f t="shared" si="2199"/>
        <v>0</v>
      </c>
      <c r="AX3616" s="102">
        <f t="shared" si="2200"/>
        <v>0</v>
      </c>
      <c r="AY3616" s="102">
        <f t="shared" si="2201"/>
        <v>0</v>
      </c>
      <c r="AZ3616" s="102">
        <f t="shared" si="2202"/>
        <v>0</v>
      </c>
      <c r="BA3616" s="102">
        <f t="shared" si="2203"/>
        <v>0</v>
      </c>
      <c r="BB3616" s="102">
        <f t="shared" si="2204"/>
        <v>0</v>
      </c>
      <c r="BC3616" s="102">
        <f t="shared" si="2205"/>
        <v>0</v>
      </c>
      <c r="BD3616" s="102">
        <f t="shared" si="2206"/>
        <v>0</v>
      </c>
      <c r="BE3616" s="102">
        <f t="shared" si="2207"/>
        <v>0</v>
      </c>
    </row>
    <row r="3617" spans="1:59" s="102" customFormat="1" ht="27.75" hidden="1" customHeight="1">
      <c r="A3617" s="1"/>
      <c r="B3617" s="83">
        <v>2017</v>
      </c>
      <c r="C3617" s="84">
        <v>8321</v>
      </c>
      <c r="D3617" s="84">
        <v>4</v>
      </c>
      <c r="E3617" s="83">
        <v>7</v>
      </c>
      <c r="F3617" s="83">
        <v>1</v>
      </c>
      <c r="G3617" s="83">
        <v>3000</v>
      </c>
      <c r="H3617" s="83">
        <v>3200</v>
      </c>
      <c r="I3617" s="83">
        <v>327</v>
      </c>
      <c r="J3617" s="83"/>
      <c r="K3617" s="85" t="s">
        <v>552</v>
      </c>
      <c r="L3617" s="86">
        <f>L3618</f>
        <v>0</v>
      </c>
      <c r="M3617" s="86">
        <f t="shared" ref="M3617:R3617" si="2227">M3618</f>
        <v>0</v>
      </c>
      <c r="N3617" s="86">
        <f t="shared" si="2227"/>
        <v>0</v>
      </c>
      <c r="O3617" s="86">
        <f t="shared" si="2227"/>
        <v>0</v>
      </c>
      <c r="P3617" s="86">
        <f t="shared" si="2227"/>
        <v>0</v>
      </c>
      <c r="Q3617" s="86">
        <f t="shared" si="2227"/>
        <v>0</v>
      </c>
      <c r="R3617" s="86">
        <f t="shared" si="2227"/>
        <v>0</v>
      </c>
      <c r="S3617" s="86"/>
      <c r="T3617" s="87"/>
      <c r="U3617" s="88"/>
      <c r="V3617" s="89"/>
      <c r="W3617" s="1"/>
      <c r="X3617" s="1"/>
      <c r="Y3617" s="1">
        <f t="shared" si="2189"/>
        <v>0</v>
      </c>
      <c r="Z3617" s="1"/>
      <c r="AA3617" s="1"/>
      <c r="AB3617" s="1">
        <f t="shared" si="2190"/>
        <v>0</v>
      </c>
      <c r="AC3617" s="1">
        <f t="shared" si="2191"/>
        <v>0</v>
      </c>
      <c r="AD3617" s="1"/>
      <c r="AE3617" s="1"/>
      <c r="AF3617" s="1">
        <f t="shared" si="2192"/>
        <v>0</v>
      </c>
      <c r="AG3617" s="1"/>
      <c r="AH3617" s="1"/>
      <c r="AI3617" s="1">
        <f t="shared" si="2193"/>
        <v>0</v>
      </c>
      <c r="AJ3617" s="102">
        <f t="shared" si="2194"/>
        <v>0</v>
      </c>
      <c r="AM3617" s="102">
        <f t="shared" si="2195"/>
        <v>0</v>
      </c>
      <c r="AP3617" s="102">
        <f t="shared" si="2196"/>
        <v>0</v>
      </c>
      <c r="AQ3617" s="102">
        <f t="shared" si="2197"/>
        <v>0</v>
      </c>
      <c r="AT3617" s="102">
        <f t="shared" si="2198"/>
        <v>0</v>
      </c>
      <c r="AW3617" s="102">
        <f t="shared" si="2199"/>
        <v>0</v>
      </c>
      <c r="AX3617" s="102">
        <f t="shared" si="2200"/>
        <v>0</v>
      </c>
      <c r="AY3617" s="102">
        <f t="shared" si="2201"/>
        <v>0</v>
      </c>
      <c r="AZ3617" s="102">
        <f t="shared" si="2202"/>
        <v>0</v>
      </c>
      <c r="BA3617" s="102">
        <f t="shared" si="2203"/>
        <v>0</v>
      </c>
      <c r="BB3617" s="102">
        <f t="shared" si="2204"/>
        <v>0</v>
      </c>
      <c r="BC3617" s="102">
        <f t="shared" si="2205"/>
        <v>0</v>
      </c>
      <c r="BD3617" s="102">
        <f t="shared" si="2206"/>
        <v>0</v>
      </c>
      <c r="BE3617" s="102">
        <f t="shared" si="2207"/>
        <v>0</v>
      </c>
    </row>
    <row r="3618" spans="1:59" s="102" customFormat="1" ht="27.75" hidden="1" customHeight="1">
      <c r="A3618" s="1"/>
      <c r="B3618" s="90">
        <v>2017</v>
      </c>
      <c r="C3618" s="91">
        <v>8321</v>
      </c>
      <c r="D3618" s="91">
        <v>4</v>
      </c>
      <c r="E3618" s="92">
        <v>7</v>
      </c>
      <c r="F3618" s="92">
        <v>1</v>
      </c>
      <c r="G3618" s="92">
        <v>3000</v>
      </c>
      <c r="H3618" s="92">
        <v>3200</v>
      </c>
      <c r="I3618" s="92">
        <v>327</v>
      </c>
      <c r="J3618" s="93">
        <v>1</v>
      </c>
      <c r="K3618" s="100" t="s">
        <v>1841</v>
      </c>
      <c r="L3618" s="95">
        <v>0</v>
      </c>
      <c r="M3618" s="95">
        <v>0</v>
      </c>
      <c r="N3618" s="95">
        <f>L3618+M3618</f>
        <v>0</v>
      </c>
      <c r="O3618" s="95">
        <v>0</v>
      </c>
      <c r="P3618" s="95">
        <v>0</v>
      </c>
      <c r="Q3618" s="95">
        <f>O3618+P3618</f>
        <v>0</v>
      </c>
      <c r="R3618" s="95">
        <f>N3618+Q3618</f>
        <v>0</v>
      </c>
      <c r="S3618" s="96" t="s">
        <v>69</v>
      </c>
      <c r="T3618" s="97"/>
      <c r="U3618" s="98"/>
      <c r="V3618" s="101" t="s">
        <v>47</v>
      </c>
      <c r="W3618" s="1"/>
      <c r="X3618" s="1"/>
      <c r="Y3618" s="1">
        <f t="shared" si="2189"/>
        <v>0</v>
      </c>
      <c r="Z3618" s="1"/>
      <c r="AA3618" s="1"/>
      <c r="AB3618" s="1">
        <f t="shared" si="2190"/>
        <v>0</v>
      </c>
      <c r="AC3618" s="1">
        <f t="shared" si="2191"/>
        <v>0</v>
      </c>
      <c r="AD3618" s="1"/>
      <c r="AE3618" s="1"/>
      <c r="AF3618" s="1">
        <f t="shared" si="2192"/>
        <v>0</v>
      </c>
      <c r="AG3618" s="1"/>
      <c r="AH3618" s="1"/>
      <c r="AI3618" s="1">
        <f t="shared" si="2193"/>
        <v>0</v>
      </c>
      <c r="AJ3618" s="102">
        <f t="shared" si="2194"/>
        <v>0</v>
      </c>
      <c r="AM3618" s="102">
        <f t="shared" si="2195"/>
        <v>0</v>
      </c>
      <c r="AP3618" s="102">
        <f t="shared" si="2196"/>
        <v>0</v>
      </c>
      <c r="AQ3618" s="102">
        <f t="shared" si="2197"/>
        <v>0</v>
      </c>
      <c r="AT3618" s="102">
        <f t="shared" si="2198"/>
        <v>0</v>
      </c>
      <c r="AW3618" s="102">
        <f t="shared" si="2199"/>
        <v>0</v>
      </c>
      <c r="AX3618" s="102">
        <f t="shared" si="2200"/>
        <v>0</v>
      </c>
      <c r="AY3618" s="102">
        <f t="shared" si="2201"/>
        <v>0</v>
      </c>
      <c r="AZ3618" s="102">
        <f t="shared" si="2202"/>
        <v>0</v>
      </c>
      <c r="BA3618" s="102">
        <f t="shared" si="2203"/>
        <v>0</v>
      </c>
      <c r="BB3618" s="102">
        <f t="shared" si="2204"/>
        <v>0</v>
      </c>
      <c r="BC3618" s="102">
        <f t="shared" si="2205"/>
        <v>0</v>
      </c>
      <c r="BD3618" s="102">
        <f t="shared" si="2206"/>
        <v>0</v>
      </c>
      <c r="BE3618" s="102">
        <f t="shared" si="2207"/>
        <v>0</v>
      </c>
    </row>
    <row r="3619" spans="1:59" s="102" customFormat="1" ht="55.5" hidden="1" customHeight="1">
      <c r="A3619" s="1"/>
      <c r="B3619" s="76">
        <v>2017</v>
      </c>
      <c r="C3619" s="77">
        <v>8321</v>
      </c>
      <c r="D3619" s="77">
        <v>4</v>
      </c>
      <c r="E3619" s="76">
        <v>7</v>
      </c>
      <c r="F3619" s="76">
        <v>1</v>
      </c>
      <c r="G3619" s="76">
        <v>3000</v>
      </c>
      <c r="H3619" s="76">
        <v>3300</v>
      </c>
      <c r="I3619" s="76" t="s">
        <v>38</v>
      </c>
      <c r="J3619" s="76"/>
      <c r="K3619" s="78" t="s">
        <v>1842</v>
      </c>
      <c r="L3619" s="79">
        <f>L3620+L3625+L3623</f>
        <v>0</v>
      </c>
      <c r="M3619" s="79">
        <f>M3620+M3625+M3623</f>
        <v>0</v>
      </c>
      <c r="N3619" s="79">
        <f>L3619+M3619</f>
        <v>0</v>
      </c>
      <c r="O3619" s="79">
        <f>O3620+O3625+O3623</f>
        <v>0</v>
      </c>
      <c r="P3619" s="79">
        <f>P3620+P3625+P3623</f>
        <v>0</v>
      </c>
      <c r="Q3619" s="79">
        <f>O3619+P3619</f>
        <v>0</v>
      </c>
      <c r="R3619" s="79">
        <f>N3619+Q3619</f>
        <v>0</v>
      </c>
      <c r="S3619" s="79"/>
      <c r="T3619" s="80"/>
      <c r="U3619" s="81"/>
      <c r="V3619" s="82"/>
      <c r="W3619" s="1"/>
      <c r="X3619" s="1"/>
      <c r="Y3619" s="1">
        <f t="shared" si="2189"/>
        <v>0</v>
      </c>
      <c r="Z3619" s="1"/>
      <c r="AA3619" s="1"/>
      <c r="AB3619" s="1">
        <f t="shared" si="2190"/>
        <v>0</v>
      </c>
      <c r="AC3619" s="1">
        <f t="shared" si="2191"/>
        <v>0</v>
      </c>
      <c r="AD3619" s="1"/>
      <c r="AE3619" s="1"/>
      <c r="AF3619" s="1">
        <f t="shared" si="2192"/>
        <v>0</v>
      </c>
      <c r="AG3619" s="1"/>
      <c r="AH3619" s="1"/>
      <c r="AI3619" s="1">
        <f t="shared" si="2193"/>
        <v>0</v>
      </c>
      <c r="AJ3619" s="102">
        <f t="shared" si="2194"/>
        <v>0</v>
      </c>
      <c r="AM3619" s="102">
        <f t="shared" si="2195"/>
        <v>0</v>
      </c>
      <c r="AP3619" s="102">
        <f t="shared" si="2196"/>
        <v>0</v>
      </c>
      <c r="AQ3619" s="102">
        <f t="shared" si="2197"/>
        <v>0</v>
      </c>
      <c r="AT3619" s="102">
        <f t="shared" si="2198"/>
        <v>0</v>
      </c>
      <c r="AW3619" s="102">
        <f t="shared" si="2199"/>
        <v>0</v>
      </c>
      <c r="AX3619" s="102">
        <f t="shared" si="2200"/>
        <v>0</v>
      </c>
      <c r="AY3619" s="102">
        <f t="shared" si="2201"/>
        <v>0</v>
      </c>
      <c r="AZ3619" s="102">
        <f t="shared" si="2202"/>
        <v>0</v>
      </c>
      <c r="BA3619" s="102">
        <f t="shared" si="2203"/>
        <v>0</v>
      </c>
      <c r="BB3619" s="102">
        <f t="shared" si="2204"/>
        <v>0</v>
      </c>
      <c r="BC3619" s="102">
        <f t="shared" si="2205"/>
        <v>0</v>
      </c>
      <c r="BD3619" s="102">
        <f t="shared" si="2206"/>
        <v>0</v>
      </c>
      <c r="BE3619" s="102">
        <f t="shared" si="2207"/>
        <v>0</v>
      </c>
    </row>
    <row r="3620" spans="1:59" s="102" customFormat="1" ht="55.5" hidden="1" customHeight="1">
      <c r="A3620" s="1"/>
      <c r="B3620" s="83">
        <v>2017</v>
      </c>
      <c r="C3620" s="84">
        <v>8321</v>
      </c>
      <c r="D3620" s="84">
        <v>4</v>
      </c>
      <c r="E3620" s="83">
        <v>7</v>
      </c>
      <c r="F3620" s="83">
        <v>1</v>
      </c>
      <c r="G3620" s="83">
        <v>3000</v>
      </c>
      <c r="H3620" s="83">
        <v>3300</v>
      </c>
      <c r="I3620" s="83">
        <v>333</v>
      </c>
      <c r="J3620" s="83"/>
      <c r="K3620" s="85" t="s">
        <v>941</v>
      </c>
      <c r="L3620" s="86">
        <f>SUM(L3621:L3622)</f>
        <v>0</v>
      </c>
      <c r="M3620" s="86">
        <f t="shared" ref="M3620:R3620" si="2228">SUM(M3621:M3622)</f>
        <v>0</v>
      </c>
      <c r="N3620" s="86">
        <f t="shared" si="2228"/>
        <v>0</v>
      </c>
      <c r="O3620" s="86">
        <f t="shared" si="2228"/>
        <v>0</v>
      </c>
      <c r="P3620" s="86">
        <f t="shared" si="2228"/>
        <v>0</v>
      </c>
      <c r="Q3620" s="86">
        <f t="shared" si="2228"/>
        <v>0</v>
      </c>
      <c r="R3620" s="86">
        <f t="shared" si="2228"/>
        <v>0</v>
      </c>
      <c r="S3620" s="86"/>
      <c r="T3620" s="87"/>
      <c r="U3620" s="88"/>
      <c r="V3620" s="89"/>
      <c r="W3620" s="1"/>
      <c r="X3620" s="1"/>
      <c r="Y3620" s="1">
        <f t="shared" si="2189"/>
        <v>0</v>
      </c>
      <c r="Z3620" s="1"/>
      <c r="AA3620" s="1"/>
      <c r="AB3620" s="1">
        <f t="shared" si="2190"/>
        <v>0</v>
      </c>
      <c r="AC3620" s="1">
        <f t="shared" si="2191"/>
        <v>0</v>
      </c>
      <c r="AD3620" s="1"/>
      <c r="AE3620" s="1"/>
      <c r="AF3620" s="1">
        <f t="shared" si="2192"/>
        <v>0</v>
      </c>
      <c r="AG3620" s="1"/>
      <c r="AH3620" s="1"/>
      <c r="AI3620" s="1">
        <f t="shared" si="2193"/>
        <v>0</v>
      </c>
      <c r="AJ3620" s="102">
        <f t="shared" si="2194"/>
        <v>0</v>
      </c>
      <c r="AM3620" s="102">
        <f t="shared" si="2195"/>
        <v>0</v>
      </c>
      <c r="AP3620" s="102">
        <f t="shared" si="2196"/>
        <v>0</v>
      </c>
      <c r="AQ3620" s="102">
        <f t="shared" si="2197"/>
        <v>0</v>
      </c>
      <c r="AT3620" s="102">
        <f t="shared" si="2198"/>
        <v>0</v>
      </c>
      <c r="AW3620" s="102">
        <f t="shared" si="2199"/>
        <v>0</v>
      </c>
      <c r="AX3620" s="102">
        <f t="shared" si="2200"/>
        <v>0</v>
      </c>
      <c r="AY3620" s="102">
        <f t="shared" si="2201"/>
        <v>0</v>
      </c>
      <c r="AZ3620" s="102">
        <f t="shared" si="2202"/>
        <v>0</v>
      </c>
      <c r="BA3620" s="102">
        <f t="shared" si="2203"/>
        <v>0</v>
      </c>
      <c r="BB3620" s="102">
        <f t="shared" si="2204"/>
        <v>0</v>
      </c>
      <c r="BC3620" s="102">
        <f t="shared" si="2205"/>
        <v>0</v>
      </c>
      <c r="BD3620" s="102">
        <f t="shared" si="2206"/>
        <v>0</v>
      </c>
      <c r="BE3620" s="102">
        <f t="shared" si="2207"/>
        <v>0</v>
      </c>
    </row>
    <row r="3621" spans="1:59" s="102" customFormat="1" ht="27.75" hidden="1" customHeight="1">
      <c r="A3621" s="1"/>
      <c r="B3621" s="90">
        <v>2017</v>
      </c>
      <c r="C3621" s="91">
        <v>8321</v>
      </c>
      <c r="D3621" s="91">
        <v>4</v>
      </c>
      <c r="E3621" s="92">
        <v>7</v>
      </c>
      <c r="F3621" s="92">
        <v>1</v>
      </c>
      <c r="G3621" s="92">
        <v>3000</v>
      </c>
      <c r="H3621" s="92">
        <v>3300</v>
      </c>
      <c r="I3621" s="92">
        <v>333</v>
      </c>
      <c r="J3621" s="93">
        <v>1</v>
      </c>
      <c r="K3621" s="100" t="s">
        <v>1536</v>
      </c>
      <c r="L3621" s="95">
        <v>0</v>
      </c>
      <c r="M3621" s="95">
        <v>0</v>
      </c>
      <c r="N3621" s="95">
        <f>L3621+M3621</f>
        <v>0</v>
      </c>
      <c r="O3621" s="95">
        <v>0</v>
      </c>
      <c r="P3621" s="95">
        <v>0</v>
      </c>
      <c r="Q3621" s="95">
        <f>O3621+P3621</f>
        <v>0</v>
      </c>
      <c r="R3621" s="95">
        <f>N3621+Q3621</f>
        <v>0</v>
      </c>
      <c r="S3621" s="96" t="s">
        <v>69</v>
      </c>
      <c r="T3621" s="97"/>
      <c r="U3621" s="98"/>
      <c r="V3621" s="101" t="s">
        <v>47</v>
      </c>
      <c r="W3621" s="1"/>
      <c r="X3621" s="1"/>
      <c r="Y3621" s="1">
        <f t="shared" si="2189"/>
        <v>0</v>
      </c>
      <c r="Z3621" s="1"/>
      <c r="AA3621" s="1"/>
      <c r="AB3621" s="1">
        <f t="shared" si="2190"/>
        <v>0</v>
      </c>
      <c r="AC3621" s="1">
        <f t="shared" si="2191"/>
        <v>0</v>
      </c>
      <c r="AD3621" s="1"/>
      <c r="AE3621" s="1"/>
      <c r="AF3621" s="1">
        <f t="shared" si="2192"/>
        <v>0</v>
      </c>
      <c r="AG3621" s="1"/>
      <c r="AH3621" s="1"/>
      <c r="AI3621" s="1">
        <f t="shared" si="2193"/>
        <v>0</v>
      </c>
      <c r="AJ3621" s="102">
        <f t="shared" si="2194"/>
        <v>0</v>
      </c>
      <c r="AM3621" s="102">
        <f t="shared" si="2195"/>
        <v>0</v>
      </c>
      <c r="AP3621" s="102">
        <f t="shared" si="2196"/>
        <v>0</v>
      </c>
      <c r="AQ3621" s="102">
        <f t="shared" si="2197"/>
        <v>0</v>
      </c>
      <c r="AT3621" s="102">
        <f t="shared" si="2198"/>
        <v>0</v>
      </c>
      <c r="AW3621" s="102">
        <f t="shared" si="2199"/>
        <v>0</v>
      </c>
      <c r="AX3621" s="102">
        <f t="shared" si="2200"/>
        <v>0</v>
      </c>
      <c r="AY3621" s="102">
        <f t="shared" si="2201"/>
        <v>0</v>
      </c>
      <c r="AZ3621" s="102">
        <f t="shared" si="2202"/>
        <v>0</v>
      </c>
      <c r="BA3621" s="102">
        <f t="shared" si="2203"/>
        <v>0</v>
      </c>
      <c r="BB3621" s="102">
        <f t="shared" si="2204"/>
        <v>0</v>
      </c>
      <c r="BC3621" s="102">
        <f t="shared" si="2205"/>
        <v>0</v>
      </c>
      <c r="BD3621" s="102">
        <f t="shared" si="2206"/>
        <v>0</v>
      </c>
      <c r="BE3621" s="102">
        <f t="shared" si="2207"/>
        <v>0</v>
      </c>
    </row>
    <row r="3622" spans="1:59" s="102" customFormat="1" ht="54" hidden="1">
      <c r="A3622" s="1"/>
      <c r="B3622" s="90">
        <v>2017</v>
      </c>
      <c r="C3622" s="91">
        <v>8321</v>
      </c>
      <c r="D3622" s="91">
        <v>4</v>
      </c>
      <c r="E3622" s="92">
        <v>7</v>
      </c>
      <c r="F3622" s="92">
        <v>1</v>
      </c>
      <c r="G3622" s="92">
        <v>3000</v>
      </c>
      <c r="H3622" s="92">
        <v>3300</v>
      </c>
      <c r="I3622" s="92">
        <v>333</v>
      </c>
      <c r="J3622" s="93">
        <v>2</v>
      </c>
      <c r="K3622" s="100" t="s">
        <v>1843</v>
      </c>
      <c r="L3622" s="95">
        <v>0</v>
      </c>
      <c r="M3622" s="95">
        <v>0</v>
      </c>
      <c r="N3622" s="95">
        <f>L3622+M3622</f>
        <v>0</v>
      </c>
      <c r="O3622" s="95">
        <v>0</v>
      </c>
      <c r="P3622" s="95">
        <v>0</v>
      </c>
      <c r="Q3622" s="95">
        <f>O3622+P3622</f>
        <v>0</v>
      </c>
      <c r="R3622" s="95">
        <f>N3622+Q3622</f>
        <v>0</v>
      </c>
      <c r="S3622" s="96" t="s">
        <v>69</v>
      </c>
      <c r="T3622" s="97"/>
      <c r="U3622" s="98"/>
      <c r="V3622" s="101" t="s">
        <v>47</v>
      </c>
      <c r="W3622" s="1"/>
      <c r="X3622" s="1"/>
      <c r="Y3622" s="1">
        <f t="shared" si="2189"/>
        <v>0</v>
      </c>
      <c r="Z3622" s="1"/>
      <c r="AA3622" s="1"/>
      <c r="AB3622" s="1">
        <f t="shared" si="2190"/>
        <v>0</v>
      </c>
      <c r="AC3622" s="1">
        <f t="shared" si="2191"/>
        <v>0</v>
      </c>
      <c r="AD3622" s="1"/>
      <c r="AE3622" s="1"/>
      <c r="AF3622" s="1">
        <f t="shared" si="2192"/>
        <v>0</v>
      </c>
      <c r="AG3622" s="1"/>
      <c r="AH3622" s="1"/>
      <c r="AI3622" s="1">
        <f t="shared" si="2193"/>
        <v>0</v>
      </c>
      <c r="AJ3622" s="102">
        <f t="shared" si="2194"/>
        <v>0</v>
      </c>
      <c r="AM3622" s="102">
        <f t="shared" si="2195"/>
        <v>0</v>
      </c>
      <c r="AP3622" s="102">
        <f t="shared" si="2196"/>
        <v>0</v>
      </c>
      <c r="AQ3622" s="102">
        <f t="shared" si="2197"/>
        <v>0</v>
      </c>
      <c r="AT3622" s="102">
        <f t="shared" si="2198"/>
        <v>0</v>
      </c>
      <c r="AW3622" s="102">
        <f t="shared" si="2199"/>
        <v>0</v>
      </c>
      <c r="AX3622" s="102">
        <f t="shared" si="2200"/>
        <v>0</v>
      </c>
      <c r="AY3622" s="102">
        <f t="shared" si="2201"/>
        <v>0</v>
      </c>
      <c r="AZ3622" s="102">
        <f t="shared" si="2202"/>
        <v>0</v>
      </c>
      <c r="BA3622" s="102">
        <f t="shared" si="2203"/>
        <v>0</v>
      </c>
      <c r="BB3622" s="102">
        <f t="shared" si="2204"/>
        <v>0</v>
      </c>
      <c r="BC3622" s="102">
        <f t="shared" si="2205"/>
        <v>0</v>
      </c>
      <c r="BD3622" s="102">
        <f t="shared" si="2206"/>
        <v>0</v>
      </c>
      <c r="BE3622" s="102">
        <f t="shared" si="2207"/>
        <v>0</v>
      </c>
    </row>
    <row r="3623" spans="1:59" s="102" customFormat="1" ht="27.75" hidden="1" customHeight="1">
      <c r="A3623" s="1"/>
      <c r="B3623" s="83">
        <v>2017</v>
      </c>
      <c r="C3623" s="84">
        <v>8321</v>
      </c>
      <c r="D3623" s="84">
        <v>4</v>
      </c>
      <c r="E3623" s="83">
        <v>7</v>
      </c>
      <c r="F3623" s="83">
        <v>1</v>
      </c>
      <c r="G3623" s="83">
        <v>3000</v>
      </c>
      <c r="H3623" s="83">
        <v>3300</v>
      </c>
      <c r="I3623" s="83">
        <v>334</v>
      </c>
      <c r="J3623" s="83"/>
      <c r="K3623" s="85" t="s">
        <v>1844</v>
      </c>
      <c r="L3623" s="86">
        <f>L3624</f>
        <v>0</v>
      </c>
      <c r="M3623" s="86">
        <f t="shared" ref="M3623:R3623" si="2229">M3624</f>
        <v>0</v>
      </c>
      <c r="N3623" s="86">
        <f t="shared" si="2229"/>
        <v>0</v>
      </c>
      <c r="O3623" s="86">
        <f t="shared" si="2229"/>
        <v>0</v>
      </c>
      <c r="P3623" s="86">
        <f t="shared" si="2229"/>
        <v>0</v>
      </c>
      <c r="Q3623" s="86">
        <f t="shared" si="2229"/>
        <v>0</v>
      </c>
      <c r="R3623" s="86">
        <f t="shared" si="2229"/>
        <v>0</v>
      </c>
      <c r="S3623" s="86"/>
      <c r="T3623" s="87"/>
      <c r="U3623" s="88"/>
      <c r="V3623" s="89"/>
      <c r="W3623" s="1"/>
      <c r="X3623" s="1"/>
      <c r="Y3623" s="1">
        <f t="shared" si="2189"/>
        <v>0</v>
      </c>
      <c r="Z3623" s="1"/>
      <c r="AA3623" s="1"/>
      <c r="AB3623" s="1">
        <f t="shared" si="2190"/>
        <v>0</v>
      </c>
      <c r="AC3623" s="1">
        <f t="shared" si="2191"/>
        <v>0</v>
      </c>
      <c r="AD3623" s="1"/>
      <c r="AE3623" s="1"/>
      <c r="AF3623" s="1">
        <f t="shared" si="2192"/>
        <v>0</v>
      </c>
      <c r="AG3623" s="1"/>
      <c r="AH3623" s="1"/>
      <c r="AI3623" s="1">
        <f t="shared" si="2193"/>
        <v>0</v>
      </c>
      <c r="AJ3623" s="102">
        <f t="shared" si="2194"/>
        <v>0</v>
      </c>
      <c r="AM3623" s="102">
        <f t="shared" si="2195"/>
        <v>0</v>
      </c>
      <c r="AP3623" s="102">
        <f t="shared" si="2196"/>
        <v>0</v>
      </c>
      <c r="AQ3623" s="102">
        <f t="shared" si="2197"/>
        <v>0</v>
      </c>
      <c r="AT3623" s="102">
        <f t="shared" si="2198"/>
        <v>0</v>
      </c>
      <c r="AW3623" s="102">
        <f t="shared" si="2199"/>
        <v>0</v>
      </c>
      <c r="AX3623" s="102">
        <f t="shared" si="2200"/>
        <v>0</v>
      </c>
      <c r="AY3623" s="102">
        <f t="shared" si="2201"/>
        <v>0</v>
      </c>
      <c r="AZ3623" s="102">
        <f t="shared" si="2202"/>
        <v>0</v>
      </c>
      <c r="BA3623" s="102">
        <f t="shared" si="2203"/>
        <v>0</v>
      </c>
      <c r="BB3623" s="102">
        <f t="shared" si="2204"/>
        <v>0</v>
      </c>
      <c r="BC3623" s="102">
        <f t="shared" si="2205"/>
        <v>0</v>
      </c>
      <c r="BD3623" s="102">
        <f t="shared" si="2206"/>
        <v>0</v>
      </c>
      <c r="BE3623" s="102">
        <f t="shared" si="2207"/>
        <v>0</v>
      </c>
    </row>
    <row r="3624" spans="1:59" s="102" customFormat="1" ht="27.75" hidden="1" customHeight="1">
      <c r="A3624" s="1"/>
      <c r="B3624" s="90">
        <v>2017</v>
      </c>
      <c r="C3624" s="91">
        <v>8321</v>
      </c>
      <c r="D3624" s="91">
        <v>4</v>
      </c>
      <c r="E3624" s="92">
        <v>7</v>
      </c>
      <c r="F3624" s="92">
        <v>1</v>
      </c>
      <c r="G3624" s="92">
        <v>3000</v>
      </c>
      <c r="H3624" s="92">
        <v>3300</v>
      </c>
      <c r="I3624" s="92">
        <v>334</v>
      </c>
      <c r="J3624" s="93">
        <v>1</v>
      </c>
      <c r="K3624" s="131" t="s">
        <v>1845</v>
      </c>
      <c r="L3624" s="95">
        <v>0</v>
      </c>
      <c r="M3624" s="95">
        <v>0</v>
      </c>
      <c r="N3624" s="95">
        <f>L3624+M3624</f>
        <v>0</v>
      </c>
      <c r="O3624" s="95">
        <v>0</v>
      </c>
      <c r="P3624" s="95">
        <v>0</v>
      </c>
      <c r="Q3624" s="95">
        <f>O3624+P3624</f>
        <v>0</v>
      </c>
      <c r="R3624" s="95">
        <f>N3624+Q3624</f>
        <v>0</v>
      </c>
      <c r="S3624" s="96" t="s">
        <v>69</v>
      </c>
      <c r="T3624" s="97"/>
      <c r="U3624" s="98"/>
      <c r="V3624" s="101"/>
      <c r="W3624" s="1"/>
      <c r="X3624" s="1"/>
      <c r="Y3624" s="1">
        <f t="shared" si="2189"/>
        <v>0</v>
      </c>
      <c r="Z3624" s="1"/>
      <c r="AA3624" s="1"/>
      <c r="AB3624" s="1">
        <f t="shared" si="2190"/>
        <v>0</v>
      </c>
      <c r="AC3624" s="1">
        <f t="shared" si="2191"/>
        <v>0</v>
      </c>
      <c r="AD3624" s="1"/>
      <c r="AE3624" s="1"/>
      <c r="AF3624" s="1">
        <f t="shared" si="2192"/>
        <v>0</v>
      </c>
      <c r="AG3624" s="1"/>
      <c r="AH3624" s="1"/>
      <c r="AI3624" s="1">
        <f t="shared" si="2193"/>
        <v>0</v>
      </c>
      <c r="AJ3624" s="102">
        <f t="shared" si="2194"/>
        <v>0</v>
      </c>
      <c r="AM3624" s="102">
        <f t="shared" si="2195"/>
        <v>0</v>
      </c>
      <c r="AP3624" s="102">
        <f t="shared" si="2196"/>
        <v>0</v>
      </c>
      <c r="AQ3624" s="102">
        <f t="shared" si="2197"/>
        <v>0</v>
      </c>
      <c r="AT3624" s="102">
        <f t="shared" si="2198"/>
        <v>0</v>
      </c>
      <c r="AW3624" s="102">
        <f t="shared" si="2199"/>
        <v>0</v>
      </c>
      <c r="AX3624" s="102">
        <f t="shared" si="2200"/>
        <v>0</v>
      </c>
      <c r="AY3624" s="102">
        <f t="shared" si="2201"/>
        <v>0</v>
      </c>
      <c r="AZ3624" s="102">
        <f t="shared" si="2202"/>
        <v>0</v>
      </c>
      <c r="BA3624" s="102">
        <f t="shared" si="2203"/>
        <v>0</v>
      </c>
      <c r="BB3624" s="102">
        <f t="shared" si="2204"/>
        <v>0</v>
      </c>
      <c r="BC3624" s="102">
        <f t="shared" si="2205"/>
        <v>0</v>
      </c>
      <c r="BD3624" s="102">
        <f t="shared" si="2206"/>
        <v>0</v>
      </c>
      <c r="BE3624" s="102">
        <f t="shared" si="2207"/>
        <v>0</v>
      </c>
    </row>
    <row r="3625" spans="1:59" s="102" customFormat="1" ht="55.5" hidden="1" customHeight="1">
      <c r="A3625" s="1"/>
      <c r="B3625" s="83">
        <v>2017</v>
      </c>
      <c r="C3625" s="84">
        <v>8321</v>
      </c>
      <c r="D3625" s="84">
        <v>4</v>
      </c>
      <c r="E3625" s="83">
        <v>7</v>
      </c>
      <c r="F3625" s="83">
        <v>1</v>
      </c>
      <c r="G3625" s="83">
        <v>3000</v>
      </c>
      <c r="H3625" s="83">
        <v>3300</v>
      </c>
      <c r="I3625" s="83">
        <v>339</v>
      </c>
      <c r="J3625" s="83"/>
      <c r="K3625" s="85" t="s">
        <v>1846</v>
      </c>
      <c r="L3625" s="86">
        <f>L3626</f>
        <v>0</v>
      </c>
      <c r="M3625" s="86">
        <f t="shared" ref="M3625:R3625" si="2230">M3626</f>
        <v>0</v>
      </c>
      <c r="N3625" s="86">
        <f t="shared" si="2230"/>
        <v>0</v>
      </c>
      <c r="O3625" s="86">
        <f t="shared" si="2230"/>
        <v>0</v>
      </c>
      <c r="P3625" s="86">
        <f t="shared" si="2230"/>
        <v>0</v>
      </c>
      <c r="Q3625" s="86">
        <f t="shared" si="2230"/>
        <v>0</v>
      </c>
      <c r="R3625" s="86">
        <f t="shared" si="2230"/>
        <v>0</v>
      </c>
      <c r="S3625" s="86"/>
      <c r="T3625" s="87"/>
      <c r="U3625" s="88"/>
      <c r="V3625" s="89"/>
      <c r="W3625" s="1"/>
      <c r="X3625" s="1"/>
      <c r="Y3625" s="1">
        <f t="shared" si="2189"/>
        <v>0</v>
      </c>
      <c r="Z3625" s="1"/>
      <c r="AA3625" s="1"/>
      <c r="AB3625" s="1">
        <f t="shared" si="2190"/>
        <v>0</v>
      </c>
      <c r="AC3625" s="1">
        <f t="shared" si="2191"/>
        <v>0</v>
      </c>
      <c r="AD3625" s="1"/>
      <c r="AE3625" s="1"/>
      <c r="AF3625" s="1">
        <f t="shared" si="2192"/>
        <v>0</v>
      </c>
      <c r="AG3625" s="1"/>
      <c r="AH3625" s="1"/>
      <c r="AI3625" s="1">
        <f t="shared" si="2193"/>
        <v>0</v>
      </c>
      <c r="AJ3625" s="102">
        <f t="shared" si="2194"/>
        <v>0</v>
      </c>
      <c r="AM3625" s="102">
        <f t="shared" si="2195"/>
        <v>0</v>
      </c>
      <c r="AP3625" s="102">
        <f t="shared" si="2196"/>
        <v>0</v>
      </c>
      <c r="AQ3625" s="102">
        <f t="shared" si="2197"/>
        <v>0</v>
      </c>
      <c r="AT3625" s="102">
        <f t="shared" si="2198"/>
        <v>0</v>
      </c>
      <c r="AW3625" s="102">
        <f t="shared" si="2199"/>
        <v>0</v>
      </c>
      <c r="AX3625" s="102">
        <f t="shared" si="2200"/>
        <v>0</v>
      </c>
      <c r="AY3625" s="102">
        <f t="shared" si="2201"/>
        <v>0</v>
      </c>
      <c r="AZ3625" s="102">
        <f t="shared" si="2202"/>
        <v>0</v>
      </c>
      <c r="BA3625" s="102">
        <f t="shared" si="2203"/>
        <v>0</v>
      </c>
      <c r="BB3625" s="102">
        <f t="shared" si="2204"/>
        <v>0</v>
      </c>
      <c r="BC3625" s="102">
        <f t="shared" si="2205"/>
        <v>0</v>
      </c>
      <c r="BD3625" s="102">
        <f t="shared" si="2206"/>
        <v>0</v>
      </c>
      <c r="BE3625" s="102">
        <f t="shared" si="2207"/>
        <v>0</v>
      </c>
    </row>
    <row r="3626" spans="1:59" s="102" customFormat="1" ht="54" hidden="1" customHeight="1">
      <c r="A3626" s="1"/>
      <c r="B3626" s="90">
        <v>2017</v>
      </c>
      <c r="C3626" s="91">
        <v>8321</v>
      </c>
      <c r="D3626" s="91">
        <v>4</v>
      </c>
      <c r="E3626" s="92">
        <v>7</v>
      </c>
      <c r="F3626" s="92">
        <v>1</v>
      </c>
      <c r="G3626" s="92">
        <v>3000</v>
      </c>
      <c r="H3626" s="92">
        <v>3300</v>
      </c>
      <c r="I3626" s="92">
        <v>339</v>
      </c>
      <c r="J3626" s="93">
        <v>1</v>
      </c>
      <c r="K3626" s="100" t="s">
        <v>1847</v>
      </c>
      <c r="L3626" s="95">
        <v>0</v>
      </c>
      <c r="M3626" s="95">
        <v>0</v>
      </c>
      <c r="N3626" s="95">
        <f>L3626+M3626</f>
        <v>0</v>
      </c>
      <c r="O3626" s="95">
        <v>0</v>
      </c>
      <c r="P3626" s="95">
        <v>0</v>
      </c>
      <c r="Q3626" s="95">
        <f>O3626+P3626</f>
        <v>0</v>
      </c>
      <c r="R3626" s="95">
        <f>N3626+Q3626</f>
        <v>0</v>
      </c>
      <c r="S3626" s="96" t="s">
        <v>69</v>
      </c>
      <c r="T3626" s="97"/>
      <c r="U3626" s="98"/>
      <c r="V3626" s="101" t="s">
        <v>47</v>
      </c>
      <c r="W3626" s="1"/>
      <c r="X3626" s="1"/>
      <c r="Y3626" s="1">
        <f t="shared" si="2189"/>
        <v>0</v>
      </c>
      <c r="Z3626" s="1"/>
      <c r="AA3626" s="1"/>
      <c r="AB3626" s="1">
        <f t="shared" si="2190"/>
        <v>0</v>
      </c>
      <c r="AC3626" s="1">
        <f t="shared" si="2191"/>
        <v>0</v>
      </c>
      <c r="AD3626" s="1"/>
      <c r="AE3626" s="1"/>
      <c r="AF3626" s="1">
        <f t="shared" si="2192"/>
        <v>0</v>
      </c>
      <c r="AG3626" s="1"/>
      <c r="AH3626" s="1"/>
      <c r="AI3626" s="1">
        <f t="shared" si="2193"/>
        <v>0</v>
      </c>
      <c r="AJ3626" s="102">
        <f t="shared" si="2194"/>
        <v>0</v>
      </c>
      <c r="AM3626" s="102">
        <f t="shared" si="2195"/>
        <v>0</v>
      </c>
      <c r="AP3626" s="102">
        <f t="shared" si="2196"/>
        <v>0</v>
      </c>
      <c r="AQ3626" s="102">
        <f t="shared" si="2197"/>
        <v>0</v>
      </c>
      <c r="AT3626" s="102">
        <f t="shared" si="2198"/>
        <v>0</v>
      </c>
      <c r="AW3626" s="102">
        <f t="shared" si="2199"/>
        <v>0</v>
      </c>
      <c r="AX3626" s="102">
        <f t="shared" si="2200"/>
        <v>0</v>
      </c>
      <c r="AY3626" s="102">
        <f t="shared" si="2201"/>
        <v>0</v>
      </c>
      <c r="AZ3626" s="102">
        <f t="shared" si="2202"/>
        <v>0</v>
      </c>
      <c r="BA3626" s="102">
        <f t="shared" si="2203"/>
        <v>0</v>
      </c>
      <c r="BB3626" s="102">
        <f t="shared" si="2204"/>
        <v>0</v>
      </c>
      <c r="BC3626" s="102">
        <f t="shared" si="2205"/>
        <v>0</v>
      </c>
      <c r="BD3626" s="102">
        <f t="shared" si="2206"/>
        <v>0</v>
      </c>
      <c r="BE3626" s="102">
        <f t="shared" si="2207"/>
        <v>0</v>
      </c>
    </row>
    <row r="3627" spans="1:59" ht="55.5" customHeight="1">
      <c r="A3627" s="193"/>
      <c r="B3627" s="76">
        <v>2017</v>
      </c>
      <c r="C3627" s="77">
        <v>8321</v>
      </c>
      <c r="D3627" s="77">
        <v>4</v>
      </c>
      <c r="E3627" s="76">
        <v>7</v>
      </c>
      <c r="F3627" s="76">
        <v>1</v>
      </c>
      <c r="G3627" s="76">
        <v>3000</v>
      </c>
      <c r="H3627" s="76">
        <v>3500</v>
      </c>
      <c r="I3627" s="76" t="s">
        <v>38</v>
      </c>
      <c r="J3627" s="76"/>
      <c r="K3627" s="78" t="s">
        <v>75</v>
      </c>
      <c r="L3627" s="79">
        <f>SUM(L3628+L3630+L3632)</f>
        <v>1000000</v>
      </c>
      <c r="M3627" s="79">
        <f>SUM(M3628+M3630+M3632)</f>
        <v>0</v>
      </c>
      <c r="N3627" s="79">
        <f>L3627+M3627</f>
        <v>1000000</v>
      </c>
      <c r="O3627" s="79">
        <f>SUM(O3628+O3630+O3632)</f>
        <v>0</v>
      </c>
      <c r="P3627" s="79">
        <f>SUM(P3628+P3630+P3632)</f>
        <v>0</v>
      </c>
      <c r="Q3627" s="79">
        <f>O3627+P3627</f>
        <v>0</v>
      </c>
      <c r="R3627" s="79">
        <f>N3627+Q3627</f>
        <v>1000000</v>
      </c>
      <c r="S3627" s="79"/>
      <c r="T3627" s="80"/>
      <c r="U3627" s="81"/>
      <c r="V3627" s="82"/>
      <c r="Y3627" s="385">
        <f t="shared" si="2189"/>
        <v>0</v>
      </c>
      <c r="AB3627" s="385">
        <f t="shared" si="2190"/>
        <v>0</v>
      </c>
      <c r="AC3627" s="385">
        <f t="shared" si="2191"/>
        <v>0</v>
      </c>
      <c r="AF3627" s="385">
        <f t="shared" si="2192"/>
        <v>0</v>
      </c>
      <c r="AI3627" s="385">
        <f t="shared" si="2193"/>
        <v>0</v>
      </c>
      <c r="AJ3627" s="385">
        <f t="shared" si="2194"/>
        <v>0</v>
      </c>
      <c r="AM3627" s="385">
        <f t="shared" si="2195"/>
        <v>0</v>
      </c>
      <c r="AP3627" s="385">
        <f t="shared" si="2196"/>
        <v>0</v>
      </c>
      <c r="AQ3627" s="385">
        <f t="shared" si="2197"/>
        <v>0</v>
      </c>
      <c r="AT3627" s="385">
        <f t="shared" si="2198"/>
        <v>0</v>
      </c>
      <c r="AW3627" s="385">
        <f t="shared" si="2199"/>
        <v>0</v>
      </c>
      <c r="AX3627" s="385">
        <f t="shared" si="2200"/>
        <v>0</v>
      </c>
      <c r="AY3627" s="385">
        <f t="shared" si="2201"/>
        <v>1000000</v>
      </c>
      <c r="AZ3627" s="385">
        <f t="shared" si="2202"/>
        <v>0</v>
      </c>
      <c r="BA3627" s="385">
        <f t="shared" si="2203"/>
        <v>1000000</v>
      </c>
      <c r="BB3627" s="385">
        <f t="shared" si="2204"/>
        <v>0</v>
      </c>
      <c r="BC3627" s="385">
        <f t="shared" si="2205"/>
        <v>0</v>
      </c>
      <c r="BD3627" s="385">
        <f t="shared" si="2206"/>
        <v>0</v>
      </c>
      <c r="BE3627" s="385">
        <f t="shared" si="2207"/>
        <v>1000000</v>
      </c>
      <c r="BF3627" s="403">
        <f>T3627</f>
        <v>0</v>
      </c>
      <c r="BG3627" s="403">
        <f>U3627</f>
        <v>0</v>
      </c>
    </row>
    <row r="3628" spans="1:59" s="196" customFormat="1" ht="27.75" hidden="1" customHeight="1">
      <c r="A3628" s="193"/>
      <c r="B3628" s="83">
        <v>2017</v>
      </c>
      <c r="C3628" s="115">
        <v>8321</v>
      </c>
      <c r="D3628" s="115">
        <v>4</v>
      </c>
      <c r="E3628" s="83">
        <v>7</v>
      </c>
      <c r="F3628" s="83">
        <v>1</v>
      </c>
      <c r="G3628" s="83">
        <v>3000</v>
      </c>
      <c r="H3628" s="83">
        <v>3500</v>
      </c>
      <c r="I3628" s="83">
        <v>351</v>
      </c>
      <c r="J3628" s="83"/>
      <c r="K3628" s="202" t="s">
        <v>670</v>
      </c>
      <c r="L3628" s="86">
        <f>L3629</f>
        <v>0</v>
      </c>
      <c r="M3628" s="86">
        <f t="shared" ref="M3628:R3628" si="2231">M3629</f>
        <v>0</v>
      </c>
      <c r="N3628" s="86">
        <f t="shared" si="2231"/>
        <v>0</v>
      </c>
      <c r="O3628" s="86">
        <f t="shared" si="2231"/>
        <v>0</v>
      </c>
      <c r="P3628" s="86">
        <f t="shared" si="2231"/>
        <v>0</v>
      </c>
      <c r="Q3628" s="86">
        <f t="shared" si="2231"/>
        <v>0</v>
      </c>
      <c r="R3628" s="86">
        <f t="shared" si="2231"/>
        <v>0</v>
      </c>
      <c r="S3628" s="117"/>
      <c r="T3628" s="194"/>
      <c r="U3628" s="194"/>
      <c r="V3628" s="119"/>
      <c r="W3628" s="193"/>
      <c r="X3628" s="193"/>
      <c r="Y3628" s="193">
        <f t="shared" si="2189"/>
        <v>0</v>
      </c>
      <c r="Z3628" s="193"/>
      <c r="AA3628" s="193"/>
      <c r="AB3628" s="193">
        <f t="shared" si="2190"/>
        <v>0</v>
      </c>
      <c r="AC3628" s="193">
        <f t="shared" si="2191"/>
        <v>0</v>
      </c>
      <c r="AD3628" s="193"/>
      <c r="AE3628" s="193"/>
      <c r="AF3628" s="193">
        <f t="shared" si="2192"/>
        <v>0</v>
      </c>
      <c r="AG3628" s="193"/>
      <c r="AH3628" s="193"/>
      <c r="AI3628" s="193">
        <f t="shared" si="2193"/>
        <v>0</v>
      </c>
      <c r="AJ3628" s="196">
        <f t="shared" si="2194"/>
        <v>0</v>
      </c>
      <c r="AM3628" s="196">
        <f t="shared" si="2195"/>
        <v>0</v>
      </c>
      <c r="AP3628" s="196">
        <f t="shared" si="2196"/>
        <v>0</v>
      </c>
      <c r="AQ3628" s="196">
        <f t="shared" si="2197"/>
        <v>0</v>
      </c>
      <c r="AT3628" s="196">
        <f t="shared" si="2198"/>
        <v>0</v>
      </c>
      <c r="AW3628" s="196">
        <f t="shared" si="2199"/>
        <v>0</v>
      </c>
      <c r="AX3628" s="196">
        <f t="shared" si="2200"/>
        <v>0</v>
      </c>
      <c r="AY3628" s="196">
        <f t="shared" si="2201"/>
        <v>0</v>
      </c>
      <c r="AZ3628" s="196">
        <f t="shared" si="2202"/>
        <v>0</v>
      </c>
      <c r="BA3628" s="196">
        <f t="shared" si="2203"/>
        <v>0</v>
      </c>
      <c r="BB3628" s="196">
        <f t="shared" si="2204"/>
        <v>0</v>
      </c>
      <c r="BC3628" s="196">
        <f t="shared" si="2205"/>
        <v>0</v>
      </c>
      <c r="BD3628" s="196">
        <f t="shared" si="2206"/>
        <v>0</v>
      </c>
      <c r="BE3628" s="196">
        <f t="shared" si="2207"/>
        <v>0</v>
      </c>
    </row>
    <row r="3629" spans="1:59" s="102" customFormat="1" ht="54" hidden="1" customHeight="1">
      <c r="A3629" s="1"/>
      <c r="B3629" s="90">
        <v>2017</v>
      </c>
      <c r="C3629" s="91">
        <v>8321</v>
      </c>
      <c r="D3629" s="91">
        <v>4</v>
      </c>
      <c r="E3629" s="92">
        <v>7</v>
      </c>
      <c r="F3629" s="92">
        <v>1</v>
      </c>
      <c r="G3629" s="92">
        <v>3000</v>
      </c>
      <c r="H3629" s="92">
        <v>3500</v>
      </c>
      <c r="I3629" s="92">
        <v>351</v>
      </c>
      <c r="J3629" s="93">
        <v>1</v>
      </c>
      <c r="K3629" s="336" t="s">
        <v>671</v>
      </c>
      <c r="L3629" s="95">
        <v>0</v>
      </c>
      <c r="M3629" s="95">
        <v>0</v>
      </c>
      <c r="N3629" s="95">
        <f>L3629+M3629</f>
        <v>0</v>
      </c>
      <c r="O3629" s="95">
        <v>0</v>
      </c>
      <c r="P3629" s="95">
        <v>0</v>
      </c>
      <c r="Q3629" s="95">
        <f>O3629+P3629</f>
        <v>0</v>
      </c>
      <c r="R3629" s="95">
        <f>N3629+Q3629</f>
        <v>0</v>
      </c>
      <c r="S3629" s="96" t="s">
        <v>566</v>
      </c>
      <c r="T3629" s="97"/>
      <c r="U3629" s="98"/>
      <c r="V3629" s="101" t="s">
        <v>47</v>
      </c>
      <c r="W3629" s="1"/>
      <c r="X3629" s="1"/>
      <c r="Y3629" s="1">
        <f t="shared" si="2189"/>
        <v>0</v>
      </c>
      <c r="Z3629" s="1"/>
      <c r="AA3629" s="1"/>
      <c r="AB3629" s="1">
        <f t="shared" si="2190"/>
        <v>0</v>
      </c>
      <c r="AC3629" s="1">
        <f t="shared" si="2191"/>
        <v>0</v>
      </c>
      <c r="AD3629" s="1"/>
      <c r="AE3629" s="1"/>
      <c r="AF3629" s="1">
        <f t="shared" si="2192"/>
        <v>0</v>
      </c>
      <c r="AG3629" s="1"/>
      <c r="AH3629" s="1"/>
      <c r="AI3629" s="1">
        <f t="shared" si="2193"/>
        <v>0</v>
      </c>
      <c r="AJ3629" s="102">
        <f t="shared" si="2194"/>
        <v>0</v>
      </c>
      <c r="AM3629" s="102">
        <f t="shared" si="2195"/>
        <v>0</v>
      </c>
      <c r="AP3629" s="102">
        <f t="shared" si="2196"/>
        <v>0</v>
      </c>
      <c r="AQ3629" s="102">
        <f t="shared" si="2197"/>
        <v>0</v>
      </c>
      <c r="AT3629" s="102">
        <f t="shared" si="2198"/>
        <v>0</v>
      </c>
      <c r="AW3629" s="102">
        <f t="shared" si="2199"/>
        <v>0</v>
      </c>
      <c r="AX3629" s="102">
        <f t="shared" si="2200"/>
        <v>0</v>
      </c>
      <c r="AY3629" s="102">
        <f t="shared" si="2201"/>
        <v>0</v>
      </c>
      <c r="AZ3629" s="102">
        <f t="shared" si="2202"/>
        <v>0</v>
      </c>
      <c r="BA3629" s="102">
        <f t="shared" si="2203"/>
        <v>0</v>
      </c>
      <c r="BB3629" s="102">
        <f t="shared" si="2204"/>
        <v>0</v>
      </c>
      <c r="BC3629" s="102">
        <f t="shared" si="2205"/>
        <v>0</v>
      </c>
      <c r="BD3629" s="102">
        <f t="shared" si="2206"/>
        <v>0</v>
      </c>
      <c r="BE3629" s="102">
        <f t="shared" si="2207"/>
        <v>0</v>
      </c>
    </row>
    <row r="3630" spans="1:59" s="120" customFormat="1" ht="55.5" hidden="1" customHeight="1">
      <c r="A3630" s="1"/>
      <c r="B3630" s="83">
        <v>2017</v>
      </c>
      <c r="C3630" s="84">
        <v>8321</v>
      </c>
      <c r="D3630" s="84">
        <v>4</v>
      </c>
      <c r="E3630" s="83">
        <v>7</v>
      </c>
      <c r="F3630" s="83">
        <v>1</v>
      </c>
      <c r="G3630" s="83">
        <v>3000</v>
      </c>
      <c r="H3630" s="83">
        <v>3500</v>
      </c>
      <c r="I3630" s="83">
        <v>353</v>
      </c>
      <c r="J3630" s="83"/>
      <c r="K3630" s="85" t="s">
        <v>674</v>
      </c>
      <c r="L3630" s="86">
        <f>L3631</f>
        <v>0</v>
      </c>
      <c r="M3630" s="86">
        <f t="shared" ref="M3630:R3630" si="2232">M3631</f>
        <v>0</v>
      </c>
      <c r="N3630" s="86">
        <f t="shared" si="2232"/>
        <v>0</v>
      </c>
      <c r="O3630" s="86">
        <f t="shared" si="2232"/>
        <v>0</v>
      </c>
      <c r="P3630" s="86">
        <f t="shared" si="2232"/>
        <v>0</v>
      </c>
      <c r="Q3630" s="86">
        <f t="shared" si="2232"/>
        <v>0</v>
      </c>
      <c r="R3630" s="86">
        <f t="shared" si="2232"/>
        <v>0</v>
      </c>
      <c r="S3630" s="122"/>
      <c r="T3630" s="185"/>
      <c r="U3630" s="88"/>
      <c r="V3630" s="89"/>
      <c r="W3630" s="1"/>
      <c r="X3630" s="1"/>
      <c r="Y3630" s="1">
        <f t="shared" si="2189"/>
        <v>0</v>
      </c>
      <c r="Z3630" s="1"/>
      <c r="AA3630" s="1"/>
      <c r="AB3630" s="1">
        <f t="shared" si="2190"/>
        <v>0</v>
      </c>
      <c r="AC3630" s="1">
        <f t="shared" si="2191"/>
        <v>0</v>
      </c>
      <c r="AD3630" s="1"/>
      <c r="AE3630" s="1"/>
      <c r="AF3630" s="1">
        <f t="shared" si="2192"/>
        <v>0</v>
      </c>
      <c r="AG3630" s="1"/>
      <c r="AH3630" s="1"/>
      <c r="AI3630" s="1">
        <f t="shared" si="2193"/>
        <v>0</v>
      </c>
      <c r="AJ3630" s="120">
        <f t="shared" si="2194"/>
        <v>0</v>
      </c>
      <c r="AM3630" s="120">
        <f t="shared" si="2195"/>
        <v>0</v>
      </c>
      <c r="AP3630" s="120">
        <f t="shared" si="2196"/>
        <v>0</v>
      </c>
      <c r="AQ3630" s="120">
        <f t="shared" si="2197"/>
        <v>0</v>
      </c>
      <c r="AT3630" s="120">
        <f t="shared" si="2198"/>
        <v>0</v>
      </c>
      <c r="AW3630" s="120">
        <f t="shared" si="2199"/>
        <v>0</v>
      </c>
      <c r="AX3630" s="120">
        <f t="shared" si="2200"/>
        <v>0</v>
      </c>
      <c r="AY3630" s="120">
        <f t="shared" si="2201"/>
        <v>0</v>
      </c>
      <c r="AZ3630" s="120">
        <f t="shared" si="2202"/>
        <v>0</v>
      </c>
      <c r="BA3630" s="120">
        <f t="shared" si="2203"/>
        <v>0</v>
      </c>
      <c r="BB3630" s="120">
        <f t="shared" si="2204"/>
        <v>0</v>
      </c>
      <c r="BC3630" s="120">
        <f t="shared" si="2205"/>
        <v>0</v>
      </c>
      <c r="BD3630" s="120">
        <f t="shared" si="2206"/>
        <v>0</v>
      </c>
      <c r="BE3630" s="120">
        <f t="shared" si="2207"/>
        <v>0</v>
      </c>
    </row>
    <row r="3631" spans="1:59" s="102" customFormat="1" ht="27.75" hidden="1" customHeight="1">
      <c r="A3631" s="1"/>
      <c r="B3631" s="90">
        <v>2017</v>
      </c>
      <c r="C3631" s="91">
        <v>8321</v>
      </c>
      <c r="D3631" s="91">
        <v>4</v>
      </c>
      <c r="E3631" s="92">
        <v>7</v>
      </c>
      <c r="F3631" s="92">
        <v>1</v>
      </c>
      <c r="G3631" s="92">
        <v>3000</v>
      </c>
      <c r="H3631" s="92">
        <v>3500</v>
      </c>
      <c r="I3631" s="92">
        <v>353</v>
      </c>
      <c r="J3631" s="93">
        <v>1</v>
      </c>
      <c r="K3631" s="100" t="s">
        <v>675</v>
      </c>
      <c r="L3631" s="95">
        <v>0</v>
      </c>
      <c r="M3631" s="95">
        <v>0</v>
      </c>
      <c r="N3631" s="95">
        <f>L3631+M3631</f>
        <v>0</v>
      </c>
      <c r="O3631" s="95">
        <v>0</v>
      </c>
      <c r="P3631" s="95">
        <v>0</v>
      </c>
      <c r="Q3631" s="95">
        <f>O3631+P3631</f>
        <v>0</v>
      </c>
      <c r="R3631" s="95">
        <f>N3631+Q3631</f>
        <v>0</v>
      </c>
      <c r="S3631" s="96" t="s">
        <v>69</v>
      </c>
      <c r="T3631" s="97"/>
      <c r="U3631" s="98"/>
      <c r="V3631" s="219" t="s">
        <v>174</v>
      </c>
      <c r="W3631" s="1"/>
      <c r="X3631" s="1"/>
      <c r="Y3631" s="1">
        <f t="shared" si="2189"/>
        <v>0</v>
      </c>
      <c r="Z3631" s="1"/>
      <c r="AA3631" s="1"/>
      <c r="AB3631" s="1">
        <f t="shared" si="2190"/>
        <v>0</v>
      </c>
      <c r="AC3631" s="1">
        <f t="shared" si="2191"/>
        <v>0</v>
      </c>
      <c r="AD3631" s="1"/>
      <c r="AE3631" s="1"/>
      <c r="AF3631" s="1">
        <f t="shared" si="2192"/>
        <v>0</v>
      </c>
      <c r="AG3631" s="1"/>
      <c r="AH3631" s="1"/>
      <c r="AI3631" s="1">
        <f t="shared" si="2193"/>
        <v>0</v>
      </c>
      <c r="AJ3631" s="102">
        <f t="shared" si="2194"/>
        <v>0</v>
      </c>
      <c r="AM3631" s="102">
        <f t="shared" si="2195"/>
        <v>0</v>
      </c>
      <c r="AP3631" s="102">
        <f t="shared" si="2196"/>
        <v>0</v>
      </c>
      <c r="AQ3631" s="102">
        <f t="shared" si="2197"/>
        <v>0</v>
      </c>
      <c r="AT3631" s="102">
        <f t="shared" si="2198"/>
        <v>0</v>
      </c>
      <c r="AW3631" s="102">
        <f t="shared" si="2199"/>
        <v>0</v>
      </c>
      <c r="AX3631" s="102">
        <f t="shared" si="2200"/>
        <v>0</v>
      </c>
      <c r="AY3631" s="102">
        <f t="shared" si="2201"/>
        <v>0</v>
      </c>
      <c r="AZ3631" s="102">
        <f t="shared" si="2202"/>
        <v>0</v>
      </c>
      <c r="BA3631" s="102">
        <f t="shared" si="2203"/>
        <v>0</v>
      </c>
      <c r="BB3631" s="102">
        <f t="shared" si="2204"/>
        <v>0</v>
      </c>
      <c r="BC3631" s="102">
        <f t="shared" si="2205"/>
        <v>0</v>
      </c>
      <c r="BD3631" s="102">
        <f t="shared" si="2206"/>
        <v>0</v>
      </c>
      <c r="BE3631" s="102">
        <f t="shared" si="2207"/>
        <v>0</v>
      </c>
    </row>
    <row r="3632" spans="1:59" ht="55.5" customHeight="1">
      <c r="B3632" s="83">
        <v>2017</v>
      </c>
      <c r="C3632" s="84">
        <v>8321</v>
      </c>
      <c r="D3632" s="84">
        <v>4</v>
      </c>
      <c r="E3632" s="83">
        <v>7</v>
      </c>
      <c r="F3632" s="83">
        <v>1</v>
      </c>
      <c r="G3632" s="83">
        <v>3000</v>
      </c>
      <c r="H3632" s="83">
        <v>3500</v>
      </c>
      <c r="I3632" s="83">
        <v>357</v>
      </c>
      <c r="J3632" s="83"/>
      <c r="K3632" s="85" t="s">
        <v>564</v>
      </c>
      <c r="L3632" s="86">
        <f>SUM(L3633:L3639)</f>
        <v>1000000</v>
      </c>
      <c r="M3632" s="86">
        <f t="shared" ref="M3632:R3632" si="2233">SUM(M3633:M3639)</f>
        <v>0</v>
      </c>
      <c r="N3632" s="86">
        <f t="shared" si="2233"/>
        <v>1000000</v>
      </c>
      <c r="O3632" s="86">
        <f t="shared" si="2233"/>
        <v>0</v>
      </c>
      <c r="P3632" s="86">
        <f t="shared" si="2233"/>
        <v>0</v>
      </c>
      <c r="Q3632" s="86">
        <f t="shared" si="2233"/>
        <v>0</v>
      </c>
      <c r="R3632" s="86">
        <f t="shared" si="2233"/>
        <v>1000000</v>
      </c>
      <c r="S3632" s="86"/>
      <c r="T3632" s="87"/>
      <c r="U3632" s="88"/>
      <c r="V3632" s="89"/>
      <c r="Y3632" s="385">
        <f t="shared" si="2189"/>
        <v>0</v>
      </c>
      <c r="AB3632" s="385">
        <f t="shared" si="2190"/>
        <v>0</v>
      </c>
      <c r="AC3632" s="385">
        <f t="shared" si="2191"/>
        <v>0</v>
      </c>
      <c r="AF3632" s="385">
        <f t="shared" si="2192"/>
        <v>0</v>
      </c>
      <c r="AI3632" s="385">
        <f t="shared" si="2193"/>
        <v>0</v>
      </c>
      <c r="AJ3632" s="385">
        <f t="shared" si="2194"/>
        <v>0</v>
      </c>
      <c r="AM3632" s="385">
        <f t="shared" si="2195"/>
        <v>0</v>
      </c>
      <c r="AP3632" s="385">
        <f t="shared" si="2196"/>
        <v>0</v>
      </c>
      <c r="AQ3632" s="385">
        <f t="shared" si="2197"/>
        <v>0</v>
      </c>
      <c r="AT3632" s="385">
        <f t="shared" si="2198"/>
        <v>0</v>
      </c>
      <c r="AW3632" s="385">
        <f t="shared" si="2199"/>
        <v>0</v>
      </c>
      <c r="AX3632" s="385">
        <f t="shared" si="2200"/>
        <v>0</v>
      </c>
      <c r="AY3632" s="385">
        <f t="shared" si="2201"/>
        <v>1000000</v>
      </c>
      <c r="AZ3632" s="385">
        <f t="shared" si="2202"/>
        <v>0</v>
      </c>
      <c r="BA3632" s="385">
        <f t="shared" si="2203"/>
        <v>1000000</v>
      </c>
      <c r="BB3632" s="385">
        <f t="shared" si="2204"/>
        <v>0</v>
      </c>
      <c r="BC3632" s="385">
        <f t="shared" si="2205"/>
        <v>0</v>
      </c>
      <c r="BD3632" s="385">
        <f t="shared" si="2206"/>
        <v>0</v>
      </c>
      <c r="BE3632" s="385">
        <f t="shared" si="2207"/>
        <v>1000000</v>
      </c>
      <c r="BF3632" s="403">
        <f>T3632</f>
        <v>0</v>
      </c>
      <c r="BG3632" s="403">
        <f>U3632</f>
        <v>0</v>
      </c>
    </row>
    <row r="3633" spans="1:59" s="102" customFormat="1" ht="27.75" hidden="1" customHeight="1">
      <c r="A3633" s="1"/>
      <c r="B3633" s="90">
        <v>2017</v>
      </c>
      <c r="C3633" s="91">
        <v>8321</v>
      </c>
      <c r="D3633" s="91">
        <v>4</v>
      </c>
      <c r="E3633" s="92">
        <v>7</v>
      </c>
      <c r="F3633" s="92">
        <v>1</v>
      </c>
      <c r="G3633" s="92">
        <v>3000</v>
      </c>
      <c r="H3633" s="92">
        <v>3500</v>
      </c>
      <c r="I3633" s="92">
        <v>357</v>
      </c>
      <c r="J3633" s="93">
        <v>1</v>
      </c>
      <c r="K3633" s="100" t="s">
        <v>1848</v>
      </c>
      <c r="L3633" s="95">
        <v>0</v>
      </c>
      <c r="M3633" s="95">
        <v>0</v>
      </c>
      <c r="N3633" s="95">
        <f t="shared" ref="N3633:N3640" si="2234">L3633+M3633</f>
        <v>0</v>
      </c>
      <c r="O3633" s="95">
        <v>0</v>
      </c>
      <c r="P3633" s="95">
        <v>0</v>
      </c>
      <c r="Q3633" s="95">
        <f t="shared" ref="Q3633:Q3640" si="2235">O3633+P3633</f>
        <v>0</v>
      </c>
      <c r="R3633" s="95">
        <f t="shared" ref="R3633:R3640" si="2236">N3633+Q3633</f>
        <v>0</v>
      </c>
      <c r="S3633" s="96" t="s">
        <v>69</v>
      </c>
      <c r="T3633" s="97"/>
      <c r="U3633" s="98"/>
      <c r="V3633" s="219" t="s">
        <v>174</v>
      </c>
      <c r="W3633" s="1"/>
      <c r="X3633" s="1"/>
      <c r="Y3633" s="1">
        <f t="shared" si="2189"/>
        <v>0</v>
      </c>
      <c r="Z3633" s="1"/>
      <c r="AA3633" s="1"/>
      <c r="AB3633" s="1">
        <f t="shared" si="2190"/>
        <v>0</v>
      </c>
      <c r="AC3633" s="1">
        <f t="shared" si="2191"/>
        <v>0</v>
      </c>
      <c r="AD3633" s="1"/>
      <c r="AE3633" s="1"/>
      <c r="AF3633" s="1">
        <f t="shared" si="2192"/>
        <v>0</v>
      </c>
      <c r="AG3633" s="1"/>
      <c r="AH3633" s="1"/>
      <c r="AI3633" s="1">
        <f t="shared" si="2193"/>
        <v>0</v>
      </c>
      <c r="AJ3633" s="102">
        <f t="shared" si="2194"/>
        <v>0</v>
      </c>
      <c r="AM3633" s="102">
        <f t="shared" si="2195"/>
        <v>0</v>
      </c>
      <c r="AP3633" s="102">
        <f t="shared" si="2196"/>
        <v>0</v>
      </c>
      <c r="AQ3633" s="102">
        <f t="shared" si="2197"/>
        <v>0</v>
      </c>
      <c r="AT3633" s="102">
        <f t="shared" si="2198"/>
        <v>0</v>
      </c>
      <c r="AW3633" s="102">
        <f t="shared" si="2199"/>
        <v>0</v>
      </c>
      <c r="AX3633" s="102">
        <f t="shared" si="2200"/>
        <v>0</v>
      </c>
      <c r="AY3633" s="102">
        <f t="shared" si="2201"/>
        <v>0</v>
      </c>
      <c r="AZ3633" s="102">
        <f t="shared" si="2202"/>
        <v>0</v>
      </c>
      <c r="BA3633" s="102">
        <f t="shared" si="2203"/>
        <v>0</v>
      </c>
      <c r="BB3633" s="102">
        <f t="shared" si="2204"/>
        <v>0</v>
      </c>
      <c r="BC3633" s="102">
        <f t="shared" si="2205"/>
        <v>0</v>
      </c>
      <c r="BD3633" s="102">
        <f t="shared" si="2206"/>
        <v>0</v>
      </c>
      <c r="BE3633" s="102">
        <f t="shared" si="2207"/>
        <v>0</v>
      </c>
    </row>
    <row r="3634" spans="1:59" s="102" customFormat="1" ht="27.75" hidden="1" customHeight="1">
      <c r="A3634" s="1"/>
      <c r="B3634" s="90">
        <v>2017</v>
      </c>
      <c r="C3634" s="91">
        <v>8321</v>
      </c>
      <c r="D3634" s="91">
        <v>4</v>
      </c>
      <c r="E3634" s="92">
        <v>7</v>
      </c>
      <c r="F3634" s="92">
        <v>1</v>
      </c>
      <c r="G3634" s="92">
        <v>3000</v>
      </c>
      <c r="H3634" s="92">
        <v>3500</v>
      </c>
      <c r="I3634" s="92">
        <v>357</v>
      </c>
      <c r="J3634" s="93">
        <v>2</v>
      </c>
      <c r="K3634" s="100" t="s">
        <v>1849</v>
      </c>
      <c r="L3634" s="95">
        <v>0</v>
      </c>
      <c r="M3634" s="95">
        <v>0</v>
      </c>
      <c r="N3634" s="95">
        <f t="shared" si="2234"/>
        <v>0</v>
      </c>
      <c r="O3634" s="95">
        <v>0</v>
      </c>
      <c r="P3634" s="95">
        <v>0</v>
      </c>
      <c r="Q3634" s="95">
        <f t="shared" si="2235"/>
        <v>0</v>
      </c>
      <c r="R3634" s="95">
        <f t="shared" si="2236"/>
        <v>0</v>
      </c>
      <c r="S3634" s="96" t="s">
        <v>69</v>
      </c>
      <c r="T3634" s="97"/>
      <c r="U3634" s="98"/>
      <c r="V3634" s="219" t="s">
        <v>174</v>
      </c>
      <c r="W3634" s="1"/>
      <c r="X3634" s="1"/>
      <c r="Y3634" s="1">
        <f t="shared" si="2189"/>
        <v>0</v>
      </c>
      <c r="Z3634" s="1"/>
      <c r="AA3634" s="1"/>
      <c r="AB3634" s="1">
        <f t="shared" si="2190"/>
        <v>0</v>
      </c>
      <c r="AC3634" s="1">
        <f t="shared" si="2191"/>
        <v>0</v>
      </c>
      <c r="AD3634" s="1"/>
      <c r="AE3634" s="1"/>
      <c r="AF3634" s="1">
        <f t="shared" si="2192"/>
        <v>0</v>
      </c>
      <c r="AG3634" s="1"/>
      <c r="AH3634" s="1"/>
      <c r="AI3634" s="1">
        <f t="shared" si="2193"/>
        <v>0</v>
      </c>
      <c r="AJ3634" s="102">
        <f t="shared" si="2194"/>
        <v>0</v>
      </c>
      <c r="AM3634" s="102">
        <f t="shared" si="2195"/>
        <v>0</v>
      </c>
      <c r="AP3634" s="102">
        <f t="shared" si="2196"/>
        <v>0</v>
      </c>
      <c r="AQ3634" s="102">
        <f t="shared" si="2197"/>
        <v>0</v>
      </c>
      <c r="AT3634" s="102">
        <f t="shared" si="2198"/>
        <v>0</v>
      </c>
      <c r="AW3634" s="102">
        <f t="shared" si="2199"/>
        <v>0</v>
      </c>
      <c r="AX3634" s="102">
        <f t="shared" si="2200"/>
        <v>0</v>
      </c>
      <c r="AY3634" s="102">
        <f t="shared" si="2201"/>
        <v>0</v>
      </c>
      <c r="AZ3634" s="102">
        <f t="shared" si="2202"/>
        <v>0</v>
      </c>
      <c r="BA3634" s="102">
        <f t="shared" si="2203"/>
        <v>0</v>
      </c>
      <c r="BB3634" s="102">
        <f t="shared" si="2204"/>
        <v>0</v>
      </c>
      <c r="BC3634" s="102">
        <f t="shared" si="2205"/>
        <v>0</v>
      </c>
      <c r="BD3634" s="102">
        <f t="shared" si="2206"/>
        <v>0</v>
      </c>
      <c r="BE3634" s="102">
        <f t="shared" si="2207"/>
        <v>0</v>
      </c>
    </row>
    <row r="3635" spans="1:59" s="102" customFormat="1" ht="54" hidden="1" customHeight="1">
      <c r="A3635" s="1"/>
      <c r="B3635" s="90">
        <v>2017</v>
      </c>
      <c r="C3635" s="91">
        <v>8321</v>
      </c>
      <c r="D3635" s="91">
        <v>4</v>
      </c>
      <c r="E3635" s="92">
        <v>7</v>
      </c>
      <c r="F3635" s="92">
        <v>1</v>
      </c>
      <c r="G3635" s="92">
        <v>3000</v>
      </c>
      <c r="H3635" s="92">
        <v>3500</v>
      </c>
      <c r="I3635" s="92">
        <v>357</v>
      </c>
      <c r="J3635" s="93">
        <v>3</v>
      </c>
      <c r="K3635" s="100" t="s">
        <v>1850</v>
      </c>
      <c r="L3635" s="95">
        <v>0</v>
      </c>
      <c r="M3635" s="95">
        <v>0</v>
      </c>
      <c r="N3635" s="95">
        <f t="shared" si="2234"/>
        <v>0</v>
      </c>
      <c r="O3635" s="95">
        <v>0</v>
      </c>
      <c r="P3635" s="95">
        <v>0</v>
      </c>
      <c r="Q3635" s="95">
        <f t="shared" si="2235"/>
        <v>0</v>
      </c>
      <c r="R3635" s="95">
        <f t="shared" si="2236"/>
        <v>0</v>
      </c>
      <c r="S3635" s="96" t="s">
        <v>69</v>
      </c>
      <c r="T3635" s="97"/>
      <c r="U3635" s="98"/>
      <c r="V3635" s="219" t="s">
        <v>174</v>
      </c>
      <c r="W3635" s="1"/>
      <c r="X3635" s="1"/>
      <c r="Y3635" s="1">
        <f t="shared" si="2189"/>
        <v>0</v>
      </c>
      <c r="Z3635" s="1"/>
      <c r="AA3635" s="1"/>
      <c r="AB3635" s="1">
        <f t="shared" si="2190"/>
        <v>0</v>
      </c>
      <c r="AC3635" s="1">
        <f t="shared" si="2191"/>
        <v>0</v>
      </c>
      <c r="AD3635" s="1"/>
      <c r="AE3635" s="1"/>
      <c r="AF3635" s="1">
        <f t="shared" si="2192"/>
        <v>0</v>
      </c>
      <c r="AG3635" s="1"/>
      <c r="AH3635" s="1"/>
      <c r="AI3635" s="1">
        <f t="shared" si="2193"/>
        <v>0</v>
      </c>
      <c r="AJ3635" s="102">
        <f t="shared" si="2194"/>
        <v>0</v>
      </c>
      <c r="AM3635" s="102">
        <f t="shared" si="2195"/>
        <v>0</v>
      </c>
      <c r="AP3635" s="102">
        <f t="shared" si="2196"/>
        <v>0</v>
      </c>
      <c r="AQ3635" s="102">
        <f t="shared" si="2197"/>
        <v>0</v>
      </c>
      <c r="AT3635" s="102">
        <f t="shared" si="2198"/>
        <v>0</v>
      </c>
      <c r="AW3635" s="102">
        <f t="shared" si="2199"/>
        <v>0</v>
      </c>
      <c r="AX3635" s="102">
        <f t="shared" si="2200"/>
        <v>0</v>
      </c>
      <c r="AY3635" s="102">
        <f t="shared" si="2201"/>
        <v>0</v>
      </c>
      <c r="AZ3635" s="102">
        <f t="shared" si="2202"/>
        <v>0</v>
      </c>
      <c r="BA3635" s="102">
        <f t="shared" si="2203"/>
        <v>0</v>
      </c>
      <c r="BB3635" s="102">
        <f t="shared" si="2204"/>
        <v>0</v>
      </c>
      <c r="BC3635" s="102">
        <f t="shared" si="2205"/>
        <v>0</v>
      </c>
      <c r="BD3635" s="102">
        <f t="shared" si="2206"/>
        <v>0</v>
      </c>
      <c r="BE3635" s="102">
        <f t="shared" si="2207"/>
        <v>0</v>
      </c>
    </row>
    <row r="3636" spans="1:59" s="102" customFormat="1" ht="54" hidden="1" customHeight="1">
      <c r="A3636" s="1"/>
      <c r="B3636" s="90">
        <v>2017</v>
      </c>
      <c r="C3636" s="91">
        <v>8321</v>
      </c>
      <c r="D3636" s="91">
        <v>4</v>
      </c>
      <c r="E3636" s="92">
        <v>7</v>
      </c>
      <c r="F3636" s="92">
        <v>1</v>
      </c>
      <c r="G3636" s="92">
        <v>3000</v>
      </c>
      <c r="H3636" s="92">
        <v>3500</v>
      </c>
      <c r="I3636" s="92">
        <v>357</v>
      </c>
      <c r="J3636" s="93">
        <v>4</v>
      </c>
      <c r="K3636" s="100" t="s">
        <v>1851</v>
      </c>
      <c r="L3636" s="95">
        <v>0</v>
      </c>
      <c r="M3636" s="95">
        <v>0</v>
      </c>
      <c r="N3636" s="95">
        <f t="shared" si="2234"/>
        <v>0</v>
      </c>
      <c r="O3636" s="95">
        <v>0</v>
      </c>
      <c r="P3636" s="95">
        <v>0</v>
      </c>
      <c r="Q3636" s="95">
        <f t="shared" si="2235"/>
        <v>0</v>
      </c>
      <c r="R3636" s="95">
        <f t="shared" si="2236"/>
        <v>0</v>
      </c>
      <c r="S3636" s="96" t="s">
        <v>69</v>
      </c>
      <c r="T3636" s="97"/>
      <c r="U3636" s="98"/>
      <c r="V3636" s="219" t="s">
        <v>174</v>
      </c>
      <c r="W3636" s="1"/>
      <c r="X3636" s="1"/>
      <c r="Y3636" s="1">
        <f t="shared" si="2189"/>
        <v>0</v>
      </c>
      <c r="Z3636" s="1"/>
      <c r="AA3636" s="1"/>
      <c r="AB3636" s="1">
        <f t="shared" si="2190"/>
        <v>0</v>
      </c>
      <c r="AC3636" s="1">
        <f t="shared" si="2191"/>
        <v>0</v>
      </c>
      <c r="AD3636" s="1"/>
      <c r="AE3636" s="1"/>
      <c r="AF3636" s="1">
        <f t="shared" si="2192"/>
        <v>0</v>
      </c>
      <c r="AG3636" s="1"/>
      <c r="AH3636" s="1"/>
      <c r="AI3636" s="1">
        <f t="shared" si="2193"/>
        <v>0</v>
      </c>
      <c r="AJ3636" s="102">
        <f t="shared" si="2194"/>
        <v>0</v>
      </c>
      <c r="AM3636" s="102">
        <f t="shared" si="2195"/>
        <v>0</v>
      </c>
      <c r="AP3636" s="102">
        <f t="shared" si="2196"/>
        <v>0</v>
      </c>
      <c r="AQ3636" s="102">
        <f t="shared" si="2197"/>
        <v>0</v>
      </c>
      <c r="AT3636" s="102">
        <f t="shared" si="2198"/>
        <v>0</v>
      </c>
      <c r="AW3636" s="102">
        <f t="shared" si="2199"/>
        <v>0</v>
      </c>
      <c r="AX3636" s="102">
        <f t="shared" si="2200"/>
        <v>0</v>
      </c>
      <c r="AY3636" s="102">
        <f t="shared" si="2201"/>
        <v>0</v>
      </c>
      <c r="AZ3636" s="102">
        <f t="shared" si="2202"/>
        <v>0</v>
      </c>
      <c r="BA3636" s="102">
        <f t="shared" si="2203"/>
        <v>0</v>
      </c>
      <c r="BB3636" s="102">
        <f t="shared" si="2204"/>
        <v>0</v>
      </c>
      <c r="BC3636" s="102">
        <f t="shared" si="2205"/>
        <v>0</v>
      </c>
      <c r="BD3636" s="102">
        <f t="shared" si="2206"/>
        <v>0</v>
      </c>
      <c r="BE3636" s="102">
        <f t="shared" si="2207"/>
        <v>0</v>
      </c>
    </row>
    <row r="3637" spans="1:59" s="102" customFormat="1" ht="27.75" hidden="1" customHeight="1">
      <c r="A3637" s="1"/>
      <c r="B3637" s="90">
        <v>2017</v>
      </c>
      <c r="C3637" s="91">
        <v>8321</v>
      </c>
      <c r="D3637" s="91">
        <v>4</v>
      </c>
      <c r="E3637" s="92">
        <v>7</v>
      </c>
      <c r="F3637" s="92">
        <v>1</v>
      </c>
      <c r="G3637" s="92">
        <v>3000</v>
      </c>
      <c r="H3637" s="92">
        <v>3500</v>
      </c>
      <c r="I3637" s="92">
        <v>357</v>
      </c>
      <c r="J3637" s="93">
        <v>5</v>
      </c>
      <c r="K3637" s="100" t="s">
        <v>565</v>
      </c>
      <c r="L3637" s="95">
        <v>0</v>
      </c>
      <c r="M3637" s="95">
        <v>0</v>
      </c>
      <c r="N3637" s="95">
        <f t="shared" si="2234"/>
        <v>0</v>
      </c>
      <c r="O3637" s="95">
        <v>0</v>
      </c>
      <c r="P3637" s="95">
        <v>0</v>
      </c>
      <c r="Q3637" s="95">
        <f t="shared" si="2235"/>
        <v>0</v>
      </c>
      <c r="R3637" s="95">
        <f t="shared" si="2236"/>
        <v>0</v>
      </c>
      <c r="S3637" s="96" t="s">
        <v>69</v>
      </c>
      <c r="T3637" s="97"/>
      <c r="U3637" s="98"/>
      <c r="V3637" s="219" t="s">
        <v>174</v>
      </c>
      <c r="W3637" s="1"/>
      <c r="X3637" s="1"/>
      <c r="Y3637" s="1">
        <f t="shared" si="2189"/>
        <v>0</v>
      </c>
      <c r="Z3637" s="1"/>
      <c r="AA3637" s="1"/>
      <c r="AB3637" s="1">
        <f t="shared" si="2190"/>
        <v>0</v>
      </c>
      <c r="AC3637" s="1">
        <f t="shared" si="2191"/>
        <v>0</v>
      </c>
      <c r="AD3637" s="1"/>
      <c r="AE3637" s="1"/>
      <c r="AF3637" s="1">
        <f t="shared" si="2192"/>
        <v>0</v>
      </c>
      <c r="AG3637" s="1"/>
      <c r="AH3637" s="1"/>
      <c r="AI3637" s="1">
        <f t="shared" si="2193"/>
        <v>0</v>
      </c>
      <c r="AJ3637" s="102">
        <f t="shared" si="2194"/>
        <v>0</v>
      </c>
      <c r="AM3637" s="102">
        <f t="shared" si="2195"/>
        <v>0</v>
      </c>
      <c r="AP3637" s="102">
        <f t="shared" si="2196"/>
        <v>0</v>
      </c>
      <c r="AQ3637" s="102">
        <f t="shared" si="2197"/>
        <v>0</v>
      </c>
      <c r="AT3637" s="102">
        <f t="shared" si="2198"/>
        <v>0</v>
      </c>
      <c r="AW3637" s="102">
        <f t="shared" si="2199"/>
        <v>0</v>
      </c>
      <c r="AX3637" s="102">
        <f t="shared" si="2200"/>
        <v>0</v>
      </c>
      <c r="AY3637" s="102">
        <f t="shared" si="2201"/>
        <v>0</v>
      </c>
      <c r="AZ3637" s="102">
        <f t="shared" si="2202"/>
        <v>0</v>
      </c>
      <c r="BA3637" s="102">
        <f t="shared" si="2203"/>
        <v>0</v>
      </c>
      <c r="BB3637" s="102">
        <f t="shared" si="2204"/>
        <v>0</v>
      </c>
      <c r="BC3637" s="102">
        <f t="shared" si="2205"/>
        <v>0</v>
      </c>
      <c r="BD3637" s="102">
        <f t="shared" si="2206"/>
        <v>0</v>
      </c>
      <c r="BE3637" s="102">
        <f t="shared" si="2207"/>
        <v>0</v>
      </c>
    </row>
    <row r="3638" spans="1:59" ht="27.75" customHeight="1">
      <c r="A3638" s="1" t="s">
        <v>1833</v>
      </c>
      <c r="B3638" s="90">
        <v>2017</v>
      </c>
      <c r="C3638" s="91">
        <v>8321</v>
      </c>
      <c r="D3638" s="91">
        <v>4</v>
      </c>
      <c r="E3638" s="92">
        <v>7</v>
      </c>
      <c r="F3638" s="92">
        <v>1</v>
      </c>
      <c r="G3638" s="92">
        <v>3000</v>
      </c>
      <c r="H3638" s="92">
        <v>3500</v>
      </c>
      <c r="I3638" s="92">
        <v>357</v>
      </c>
      <c r="J3638" s="93">
        <v>6</v>
      </c>
      <c r="K3638" s="100" t="s">
        <v>1852</v>
      </c>
      <c r="L3638" s="95">
        <v>1000000</v>
      </c>
      <c r="M3638" s="95">
        <v>0</v>
      </c>
      <c r="N3638" s="95">
        <f t="shared" si="2234"/>
        <v>1000000</v>
      </c>
      <c r="O3638" s="95">
        <v>0</v>
      </c>
      <c r="P3638" s="95">
        <v>0</v>
      </c>
      <c r="Q3638" s="95">
        <f t="shared" si="2235"/>
        <v>0</v>
      </c>
      <c r="R3638" s="95">
        <f t="shared" si="2236"/>
        <v>1000000</v>
      </c>
      <c r="S3638" s="96" t="s">
        <v>566</v>
      </c>
      <c r="T3638" s="97">
        <v>1</v>
      </c>
      <c r="U3638" s="98"/>
      <c r="V3638" s="219" t="s">
        <v>174</v>
      </c>
      <c r="Y3638" s="385">
        <f t="shared" si="2189"/>
        <v>0</v>
      </c>
      <c r="AB3638" s="385">
        <f t="shared" si="2190"/>
        <v>0</v>
      </c>
      <c r="AC3638" s="385">
        <f t="shared" si="2191"/>
        <v>0</v>
      </c>
      <c r="AF3638" s="385">
        <f t="shared" si="2192"/>
        <v>0</v>
      </c>
      <c r="AI3638" s="385">
        <f t="shared" si="2193"/>
        <v>0</v>
      </c>
      <c r="AJ3638" s="385">
        <f t="shared" si="2194"/>
        <v>0</v>
      </c>
      <c r="AM3638" s="385">
        <f t="shared" si="2195"/>
        <v>0</v>
      </c>
      <c r="AP3638" s="385">
        <f t="shared" si="2196"/>
        <v>0</v>
      </c>
      <c r="AQ3638" s="385">
        <f t="shared" si="2197"/>
        <v>0</v>
      </c>
      <c r="AT3638" s="385">
        <f t="shared" si="2198"/>
        <v>0</v>
      </c>
      <c r="AW3638" s="385">
        <f t="shared" si="2199"/>
        <v>0</v>
      </c>
      <c r="AX3638" s="385">
        <f t="shared" si="2200"/>
        <v>0</v>
      </c>
      <c r="AY3638" s="385">
        <f t="shared" si="2201"/>
        <v>1000000</v>
      </c>
      <c r="AZ3638" s="385">
        <f t="shared" si="2202"/>
        <v>0</v>
      </c>
      <c r="BA3638" s="385">
        <f t="shared" si="2203"/>
        <v>1000000</v>
      </c>
      <c r="BB3638" s="385">
        <f t="shared" si="2204"/>
        <v>0</v>
      </c>
      <c r="BC3638" s="385">
        <f t="shared" si="2205"/>
        <v>0</v>
      </c>
      <c r="BD3638" s="385">
        <f t="shared" si="2206"/>
        <v>0</v>
      </c>
      <c r="BE3638" s="385">
        <f t="shared" si="2207"/>
        <v>1000000</v>
      </c>
      <c r="BF3638" s="403">
        <f>T3638</f>
        <v>1</v>
      </c>
      <c r="BG3638" s="403">
        <f>U3638</f>
        <v>0</v>
      </c>
    </row>
    <row r="3639" spans="1:59" s="102" customFormat="1" ht="27.75" hidden="1" customHeight="1">
      <c r="A3639" s="1"/>
      <c r="B3639" s="90">
        <v>2017</v>
      </c>
      <c r="C3639" s="91">
        <v>8321</v>
      </c>
      <c r="D3639" s="91">
        <v>4</v>
      </c>
      <c r="E3639" s="92">
        <v>7</v>
      </c>
      <c r="F3639" s="92">
        <v>1</v>
      </c>
      <c r="G3639" s="92">
        <v>3000</v>
      </c>
      <c r="H3639" s="92">
        <v>3500</v>
      </c>
      <c r="I3639" s="92">
        <v>357</v>
      </c>
      <c r="J3639" s="93">
        <v>7</v>
      </c>
      <c r="K3639" s="100" t="s">
        <v>1853</v>
      </c>
      <c r="L3639" s="95">
        <v>0</v>
      </c>
      <c r="M3639" s="95">
        <v>0</v>
      </c>
      <c r="N3639" s="95">
        <f t="shared" si="2234"/>
        <v>0</v>
      </c>
      <c r="O3639" s="95">
        <v>0</v>
      </c>
      <c r="P3639" s="95">
        <v>0</v>
      </c>
      <c r="Q3639" s="95">
        <f t="shared" si="2235"/>
        <v>0</v>
      </c>
      <c r="R3639" s="95">
        <f t="shared" si="2236"/>
        <v>0</v>
      </c>
      <c r="S3639" s="96" t="s">
        <v>69</v>
      </c>
      <c r="T3639" s="97"/>
      <c r="U3639" s="98"/>
      <c r="V3639" s="219" t="s">
        <v>174</v>
      </c>
      <c r="W3639" s="1"/>
      <c r="X3639" s="1"/>
      <c r="Y3639" s="1">
        <f t="shared" si="2189"/>
        <v>0</v>
      </c>
      <c r="Z3639" s="1"/>
      <c r="AA3639" s="1"/>
      <c r="AB3639" s="1">
        <f t="shared" si="2190"/>
        <v>0</v>
      </c>
      <c r="AC3639" s="1">
        <f t="shared" si="2191"/>
        <v>0</v>
      </c>
      <c r="AD3639" s="1"/>
      <c r="AE3639" s="1"/>
      <c r="AF3639" s="1">
        <f t="shared" si="2192"/>
        <v>0</v>
      </c>
      <c r="AG3639" s="1"/>
      <c r="AH3639" s="1"/>
      <c r="AI3639" s="1">
        <f t="shared" si="2193"/>
        <v>0</v>
      </c>
      <c r="AJ3639" s="102">
        <f t="shared" si="2194"/>
        <v>0</v>
      </c>
      <c r="AM3639" s="102">
        <f t="shared" si="2195"/>
        <v>0</v>
      </c>
      <c r="AP3639" s="102">
        <f t="shared" si="2196"/>
        <v>0</v>
      </c>
      <c r="AQ3639" s="102">
        <f t="shared" si="2197"/>
        <v>0</v>
      </c>
      <c r="AT3639" s="102">
        <f t="shared" si="2198"/>
        <v>0</v>
      </c>
      <c r="AW3639" s="102">
        <f t="shared" si="2199"/>
        <v>0</v>
      </c>
      <c r="AX3639" s="102">
        <f t="shared" si="2200"/>
        <v>0</v>
      </c>
      <c r="AY3639" s="102">
        <f t="shared" si="2201"/>
        <v>0</v>
      </c>
      <c r="AZ3639" s="102">
        <f t="shared" si="2202"/>
        <v>0</v>
      </c>
      <c r="BA3639" s="102">
        <f t="shared" si="2203"/>
        <v>0</v>
      </c>
      <c r="BB3639" s="102">
        <f t="shared" si="2204"/>
        <v>0</v>
      </c>
      <c r="BC3639" s="102">
        <f t="shared" si="2205"/>
        <v>0</v>
      </c>
      <c r="BD3639" s="102">
        <f t="shared" si="2206"/>
        <v>0</v>
      </c>
      <c r="BE3639" s="102">
        <f t="shared" si="2207"/>
        <v>0</v>
      </c>
    </row>
    <row r="3640" spans="1:59" s="109" customFormat="1" ht="27.75" hidden="1" customHeight="1">
      <c r="A3640" s="193"/>
      <c r="B3640" s="76">
        <v>2017</v>
      </c>
      <c r="C3640" s="77">
        <v>8321</v>
      </c>
      <c r="D3640" s="77">
        <v>4</v>
      </c>
      <c r="E3640" s="76">
        <v>7</v>
      </c>
      <c r="F3640" s="76">
        <v>1</v>
      </c>
      <c r="G3640" s="76">
        <v>3000</v>
      </c>
      <c r="H3640" s="76">
        <v>3700</v>
      </c>
      <c r="I3640" s="76" t="s">
        <v>38</v>
      </c>
      <c r="J3640" s="76"/>
      <c r="K3640" s="78" t="s">
        <v>81</v>
      </c>
      <c r="L3640" s="79">
        <f>L3641+L3643+L3645</f>
        <v>0</v>
      </c>
      <c r="M3640" s="79">
        <f>M3641+M3643+M3645</f>
        <v>0</v>
      </c>
      <c r="N3640" s="79">
        <f t="shared" si="2234"/>
        <v>0</v>
      </c>
      <c r="O3640" s="79">
        <f>O3641+O3643+O3645</f>
        <v>0</v>
      </c>
      <c r="P3640" s="79">
        <f>P3641+P3643+P3645</f>
        <v>0</v>
      </c>
      <c r="Q3640" s="79">
        <f t="shared" si="2235"/>
        <v>0</v>
      </c>
      <c r="R3640" s="79">
        <f t="shared" si="2236"/>
        <v>0</v>
      </c>
      <c r="S3640" s="79"/>
      <c r="T3640" s="80"/>
      <c r="U3640" s="81"/>
      <c r="V3640" s="82"/>
      <c r="W3640" s="1"/>
      <c r="X3640" s="1"/>
      <c r="Y3640" s="1">
        <f t="shared" si="2189"/>
        <v>0</v>
      </c>
      <c r="Z3640" s="1"/>
      <c r="AA3640" s="1"/>
      <c r="AB3640" s="1">
        <f t="shared" si="2190"/>
        <v>0</v>
      </c>
      <c r="AC3640" s="1">
        <f t="shared" si="2191"/>
        <v>0</v>
      </c>
      <c r="AD3640" s="1"/>
      <c r="AE3640" s="1"/>
      <c r="AF3640" s="1">
        <f t="shared" si="2192"/>
        <v>0</v>
      </c>
      <c r="AG3640" s="1"/>
      <c r="AH3640" s="1"/>
      <c r="AI3640" s="1">
        <f t="shared" si="2193"/>
        <v>0</v>
      </c>
      <c r="AJ3640" s="109">
        <f t="shared" si="2194"/>
        <v>0</v>
      </c>
      <c r="AM3640" s="109">
        <f t="shared" si="2195"/>
        <v>0</v>
      </c>
      <c r="AP3640" s="109">
        <f t="shared" si="2196"/>
        <v>0</v>
      </c>
      <c r="AQ3640" s="109">
        <f t="shared" si="2197"/>
        <v>0</v>
      </c>
      <c r="AT3640" s="109">
        <f t="shared" si="2198"/>
        <v>0</v>
      </c>
      <c r="AW3640" s="109">
        <f t="shared" si="2199"/>
        <v>0</v>
      </c>
      <c r="AX3640" s="109">
        <f t="shared" si="2200"/>
        <v>0</v>
      </c>
      <c r="AY3640" s="109">
        <f t="shared" si="2201"/>
        <v>0</v>
      </c>
      <c r="AZ3640" s="109">
        <f t="shared" si="2202"/>
        <v>0</v>
      </c>
      <c r="BA3640" s="109">
        <f t="shared" si="2203"/>
        <v>0</v>
      </c>
      <c r="BB3640" s="109">
        <f t="shared" si="2204"/>
        <v>0</v>
      </c>
      <c r="BC3640" s="109">
        <f t="shared" si="2205"/>
        <v>0</v>
      </c>
      <c r="BD3640" s="109">
        <f t="shared" si="2206"/>
        <v>0</v>
      </c>
      <c r="BE3640" s="109">
        <f t="shared" si="2207"/>
        <v>0</v>
      </c>
    </row>
    <row r="3641" spans="1:59" s="196" customFormat="1" ht="27.75" hidden="1" customHeight="1">
      <c r="A3641" s="1"/>
      <c r="B3641" s="83">
        <v>2017</v>
      </c>
      <c r="C3641" s="115">
        <v>8321</v>
      </c>
      <c r="D3641" s="115">
        <v>4</v>
      </c>
      <c r="E3641" s="83">
        <v>7</v>
      </c>
      <c r="F3641" s="83">
        <v>1</v>
      </c>
      <c r="G3641" s="83">
        <v>3000</v>
      </c>
      <c r="H3641" s="83">
        <v>3700</v>
      </c>
      <c r="I3641" s="83">
        <v>371</v>
      </c>
      <c r="J3641" s="83"/>
      <c r="K3641" s="116" t="s">
        <v>82</v>
      </c>
      <c r="L3641" s="86">
        <f>L3642</f>
        <v>0</v>
      </c>
      <c r="M3641" s="86">
        <f t="shared" ref="M3641:R3641" si="2237">M3642</f>
        <v>0</v>
      </c>
      <c r="N3641" s="86">
        <f t="shared" si="2237"/>
        <v>0</v>
      </c>
      <c r="O3641" s="86">
        <f t="shared" si="2237"/>
        <v>0</v>
      </c>
      <c r="P3641" s="86">
        <f t="shared" si="2237"/>
        <v>0</v>
      </c>
      <c r="Q3641" s="86">
        <f t="shared" si="2237"/>
        <v>0</v>
      </c>
      <c r="R3641" s="86">
        <f t="shared" si="2237"/>
        <v>0</v>
      </c>
      <c r="S3641" s="117"/>
      <c r="T3641" s="118"/>
      <c r="U3641" s="130"/>
      <c r="V3641" s="119"/>
      <c r="W3641" s="193"/>
      <c r="X3641" s="193"/>
      <c r="Y3641" s="193">
        <f t="shared" ref="Y3641:Y3704" si="2238">+W3641+X3641</f>
        <v>0</v>
      </c>
      <c r="Z3641" s="193"/>
      <c r="AA3641" s="193"/>
      <c r="AB3641" s="193">
        <f t="shared" ref="AB3641:AB3704" si="2239">+Z3641+AA3641</f>
        <v>0</v>
      </c>
      <c r="AC3641" s="193">
        <f t="shared" ref="AC3641:AC3704" si="2240">+Y3641+AB3641</f>
        <v>0</v>
      </c>
      <c r="AD3641" s="193"/>
      <c r="AE3641" s="193"/>
      <c r="AF3641" s="193">
        <f t="shared" ref="AF3641:AF3704" si="2241">+AD3641+AE3641</f>
        <v>0</v>
      </c>
      <c r="AG3641" s="193"/>
      <c r="AH3641" s="193"/>
      <c r="AI3641" s="193">
        <f t="shared" ref="AI3641:AI3704" si="2242">+AG3641+AH3641</f>
        <v>0</v>
      </c>
      <c r="AJ3641" s="196">
        <f t="shared" ref="AJ3641:AJ3704" si="2243">+AF3641+AI3641</f>
        <v>0</v>
      </c>
      <c r="AM3641" s="196">
        <f t="shared" ref="AM3641:AM3704" si="2244">+AK3641+AL3641</f>
        <v>0</v>
      </c>
      <c r="AP3641" s="196">
        <f t="shared" ref="AP3641:AP3704" si="2245">+AN3641+AO3641</f>
        <v>0</v>
      </c>
      <c r="AQ3641" s="196">
        <f t="shared" ref="AQ3641:AQ3704" si="2246">+AM3641+AP3641</f>
        <v>0</v>
      </c>
      <c r="AT3641" s="196">
        <f t="shared" ref="AT3641:AT3704" si="2247">+AR3641+AS3641</f>
        <v>0</v>
      </c>
      <c r="AW3641" s="196">
        <f t="shared" ref="AW3641:AW3704" si="2248">+AU3641+AV3641</f>
        <v>0</v>
      </c>
      <c r="AX3641" s="196">
        <f t="shared" ref="AX3641:AX3704" si="2249">+AT3641+AW3641</f>
        <v>0</v>
      </c>
      <c r="AY3641" s="196">
        <f t="shared" ref="AY3641:AY3704" si="2250">+L3641-W3641-AD3641-AK3641-AR3641</f>
        <v>0</v>
      </c>
      <c r="AZ3641" s="196">
        <f t="shared" ref="AZ3641:AZ3704" si="2251">+M3641-X3641-AE3641-AL3641-AS3641</f>
        <v>0</v>
      </c>
      <c r="BA3641" s="196">
        <f t="shared" ref="BA3641:BA3704" si="2252">+N3641-Y3641-AI3641-AM3641-AT3641</f>
        <v>0</v>
      </c>
      <c r="BB3641" s="196">
        <f t="shared" ref="BB3641:BB3704" si="2253">+O3641-Z3641-AG3641-AN3641-AU3641</f>
        <v>0</v>
      </c>
      <c r="BC3641" s="196">
        <f t="shared" ref="BC3641:BC3704" si="2254">+P3641-AA3641-AH3641-AO3641-AV3641</f>
        <v>0</v>
      </c>
      <c r="BD3641" s="196">
        <f t="shared" ref="BD3641:BD3704" si="2255">+Q3641-AB3641-AI3641-AP3641-AW3641</f>
        <v>0</v>
      </c>
      <c r="BE3641" s="196">
        <f t="shared" ref="BE3641:BE3704" si="2256">+R3641-AC3641-AJ3641-AQ3641-AX3641</f>
        <v>0</v>
      </c>
    </row>
    <row r="3642" spans="1:59" s="102" customFormat="1" ht="27.75" hidden="1" customHeight="1">
      <c r="A3642" s="1"/>
      <c r="B3642" s="90">
        <v>2017</v>
      </c>
      <c r="C3642" s="91">
        <v>8321</v>
      </c>
      <c r="D3642" s="91">
        <v>4</v>
      </c>
      <c r="E3642" s="92">
        <v>7</v>
      </c>
      <c r="F3642" s="92">
        <v>1</v>
      </c>
      <c r="G3642" s="92">
        <v>3000</v>
      </c>
      <c r="H3642" s="92">
        <v>3700</v>
      </c>
      <c r="I3642" s="92">
        <v>371</v>
      </c>
      <c r="J3642" s="93">
        <v>1</v>
      </c>
      <c r="K3642" s="100" t="s">
        <v>1854</v>
      </c>
      <c r="L3642" s="95">
        <v>0</v>
      </c>
      <c r="M3642" s="95">
        <v>0</v>
      </c>
      <c r="N3642" s="95">
        <f>L3642+M3642</f>
        <v>0</v>
      </c>
      <c r="O3642" s="95">
        <v>0</v>
      </c>
      <c r="P3642" s="95">
        <v>0</v>
      </c>
      <c r="Q3642" s="95">
        <f>O3642+P3642</f>
        <v>0</v>
      </c>
      <c r="R3642" s="95">
        <f>N3642+Q3642</f>
        <v>0</v>
      </c>
      <c r="S3642" s="96" t="s">
        <v>84</v>
      </c>
      <c r="T3642" s="97"/>
      <c r="U3642" s="98"/>
      <c r="V3642" s="101" t="s">
        <v>47</v>
      </c>
      <c r="W3642" s="1"/>
      <c r="X3642" s="1"/>
      <c r="Y3642" s="1">
        <f t="shared" si="2238"/>
        <v>0</v>
      </c>
      <c r="Z3642" s="1"/>
      <c r="AA3642" s="1"/>
      <c r="AB3642" s="1">
        <f t="shared" si="2239"/>
        <v>0</v>
      </c>
      <c r="AC3642" s="1">
        <f t="shared" si="2240"/>
        <v>0</v>
      </c>
      <c r="AD3642" s="1"/>
      <c r="AE3642" s="1"/>
      <c r="AF3642" s="1">
        <f t="shared" si="2241"/>
        <v>0</v>
      </c>
      <c r="AG3642" s="1"/>
      <c r="AH3642" s="1"/>
      <c r="AI3642" s="1">
        <f t="shared" si="2242"/>
        <v>0</v>
      </c>
      <c r="AJ3642" s="102">
        <f t="shared" si="2243"/>
        <v>0</v>
      </c>
      <c r="AM3642" s="102">
        <f t="shared" si="2244"/>
        <v>0</v>
      </c>
      <c r="AP3642" s="102">
        <f t="shared" si="2245"/>
        <v>0</v>
      </c>
      <c r="AQ3642" s="102">
        <f t="shared" si="2246"/>
        <v>0</v>
      </c>
      <c r="AT3642" s="102">
        <f t="shared" si="2247"/>
        <v>0</v>
      </c>
      <c r="AW3642" s="102">
        <f t="shared" si="2248"/>
        <v>0</v>
      </c>
      <c r="AX3642" s="102">
        <f t="shared" si="2249"/>
        <v>0</v>
      </c>
      <c r="AY3642" s="102">
        <f t="shared" si="2250"/>
        <v>0</v>
      </c>
      <c r="AZ3642" s="102">
        <f t="shared" si="2251"/>
        <v>0</v>
      </c>
      <c r="BA3642" s="102">
        <f t="shared" si="2252"/>
        <v>0</v>
      </c>
      <c r="BB3642" s="102">
        <f t="shared" si="2253"/>
        <v>0</v>
      </c>
      <c r="BC3642" s="102">
        <f t="shared" si="2254"/>
        <v>0</v>
      </c>
      <c r="BD3642" s="102">
        <f t="shared" si="2255"/>
        <v>0</v>
      </c>
      <c r="BE3642" s="102">
        <f t="shared" si="2256"/>
        <v>0</v>
      </c>
    </row>
    <row r="3643" spans="1:59" s="196" customFormat="1" ht="27.75" hidden="1" customHeight="1">
      <c r="A3643" s="1"/>
      <c r="B3643" s="83">
        <v>2017</v>
      </c>
      <c r="C3643" s="115">
        <v>8321</v>
      </c>
      <c r="D3643" s="115">
        <v>4</v>
      </c>
      <c r="E3643" s="83">
        <v>7</v>
      </c>
      <c r="F3643" s="83">
        <v>1</v>
      </c>
      <c r="G3643" s="83">
        <v>3000</v>
      </c>
      <c r="H3643" s="83">
        <v>3700</v>
      </c>
      <c r="I3643" s="83">
        <v>372</v>
      </c>
      <c r="J3643" s="83"/>
      <c r="K3643" s="116" t="s">
        <v>85</v>
      </c>
      <c r="L3643" s="86">
        <f>L3644</f>
        <v>0</v>
      </c>
      <c r="M3643" s="86">
        <f t="shared" ref="M3643:R3643" si="2257">M3644</f>
        <v>0</v>
      </c>
      <c r="N3643" s="86">
        <f t="shared" si="2257"/>
        <v>0</v>
      </c>
      <c r="O3643" s="86">
        <f t="shared" si="2257"/>
        <v>0</v>
      </c>
      <c r="P3643" s="86">
        <f t="shared" si="2257"/>
        <v>0</v>
      </c>
      <c r="Q3643" s="86">
        <f t="shared" si="2257"/>
        <v>0</v>
      </c>
      <c r="R3643" s="86">
        <f t="shared" si="2257"/>
        <v>0</v>
      </c>
      <c r="S3643" s="117"/>
      <c r="T3643" s="118"/>
      <c r="U3643" s="130"/>
      <c r="V3643" s="119"/>
      <c r="W3643" s="193"/>
      <c r="X3643" s="193"/>
      <c r="Y3643" s="193">
        <f t="shared" si="2238"/>
        <v>0</v>
      </c>
      <c r="Z3643" s="193"/>
      <c r="AA3643" s="193"/>
      <c r="AB3643" s="193">
        <f t="shared" si="2239"/>
        <v>0</v>
      </c>
      <c r="AC3643" s="193">
        <f t="shared" si="2240"/>
        <v>0</v>
      </c>
      <c r="AD3643" s="193"/>
      <c r="AE3643" s="193"/>
      <c r="AF3643" s="193">
        <f t="shared" si="2241"/>
        <v>0</v>
      </c>
      <c r="AG3643" s="193"/>
      <c r="AH3643" s="193"/>
      <c r="AI3643" s="193">
        <f t="shared" si="2242"/>
        <v>0</v>
      </c>
      <c r="AJ3643" s="196">
        <f t="shared" si="2243"/>
        <v>0</v>
      </c>
      <c r="AM3643" s="196">
        <f t="shared" si="2244"/>
        <v>0</v>
      </c>
      <c r="AP3643" s="196">
        <f t="shared" si="2245"/>
        <v>0</v>
      </c>
      <c r="AQ3643" s="196">
        <f t="shared" si="2246"/>
        <v>0</v>
      </c>
      <c r="AT3643" s="196">
        <f t="shared" si="2247"/>
        <v>0</v>
      </c>
      <c r="AW3643" s="196">
        <f t="shared" si="2248"/>
        <v>0</v>
      </c>
      <c r="AX3643" s="196">
        <f t="shared" si="2249"/>
        <v>0</v>
      </c>
      <c r="AY3643" s="196">
        <f t="shared" si="2250"/>
        <v>0</v>
      </c>
      <c r="AZ3643" s="196">
        <f t="shared" si="2251"/>
        <v>0</v>
      </c>
      <c r="BA3643" s="196">
        <f t="shared" si="2252"/>
        <v>0</v>
      </c>
      <c r="BB3643" s="196">
        <f t="shared" si="2253"/>
        <v>0</v>
      </c>
      <c r="BC3643" s="196">
        <f t="shared" si="2254"/>
        <v>0</v>
      </c>
      <c r="BD3643" s="196">
        <f t="shared" si="2255"/>
        <v>0</v>
      </c>
      <c r="BE3643" s="196">
        <f t="shared" si="2256"/>
        <v>0</v>
      </c>
    </row>
    <row r="3644" spans="1:59" s="102" customFormat="1" ht="27.75" hidden="1" customHeight="1">
      <c r="A3644" s="1"/>
      <c r="B3644" s="90">
        <v>2017</v>
      </c>
      <c r="C3644" s="91">
        <v>8321</v>
      </c>
      <c r="D3644" s="91">
        <v>4</v>
      </c>
      <c r="E3644" s="92">
        <v>7</v>
      </c>
      <c r="F3644" s="92">
        <v>1</v>
      </c>
      <c r="G3644" s="92">
        <v>3000</v>
      </c>
      <c r="H3644" s="92">
        <v>3700</v>
      </c>
      <c r="I3644" s="92">
        <v>372</v>
      </c>
      <c r="J3644" s="93">
        <v>1</v>
      </c>
      <c r="K3644" s="100" t="s">
        <v>1855</v>
      </c>
      <c r="L3644" s="95">
        <v>0</v>
      </c>
      <c r="M3644" s="95">
        <v>0</v>
      </c>
      <c r="N3644" s="95">
        <f>L3644+M3644</f>
        <v>0</v>
      </c>
      <c r="O3644" s="95">
        <v>0</v>
      </c>
      <c r="P3644" s="95">
        <v>0</v>
      </c>
      <c r="Q3644" s="95">
        <f>O3644+P3644</f>
        <v>0</v>
      </c>
      <c r="R3644" s="95">
        <f>N3644+Q3644</f>
        <v>0</v>
      </c>
      <c r="S3644" s="96" t="s">
        <v>84</v>
      </c>
      <c r="T3644" s="97"/>
      <c r="U3644" s="98"/>
      <c r="V3644" s="101" t="s">
        <v>47</v>
      </c>
      <c r="W3644" s="1"/>
      <c r="X3644" s="1"/>
      <c r="Y3644" s="1">
        <f t="shared" si="2238"/>
        <v>0</v>
      </c>
      <c r="Z3644" s="1"/>
      <c r="AA3644" s="1"/>
      <c r="AB3644" s="1">
        <f t="shared" si="2239"/>
        <v>0</v>
      </c>
      <c r="AC3644" s="1">
        <f t="shared" si="2240"/>
        <v>0</v>
      </c>
      <c r="AD3644" s="1"/>
      <c r="AE3644" s="1"/>
      <c r="AF3644" s="1">
        <f t="shared" si="2241"/>
        <v>0</v>
      </c>
      <c r="AG3644" s="1"/>
      <c r="AH3644" s="1"/>
      <c r="AI3644" s="1">
        <f t="shared" si="2242"/>
        <v>0</v>
      </c>
      <c r="AJ3644" s="102">
        <f t="shared" si="2243"/>
        <v>0</v>
      </c>
      <c r="AM3644" s="102">
        <f t="shared" si="2244"/>
        <v>0</v>
      </c>
      <c r="AP3644" s="102">
        <f t="shared" si="2245"/>
        <v>0</v>
      </c>
      <c r="AQ3644" s="102">
        <f t="shared" si="2246"/>
        <v>0</v>
      </c>
      <c r="AT3644" s="102">
        <f t="shared" si="2247"/>
        <v>0</v>
      </c>
      <c r="AW3644" s="102">
        <f t="shared" si="2248"/>
        <v>0</v>
      </c>
      <c r="AX3644" s="102">
        <f t="shared" si="2249"/>
        <v>0</v>
      </c>
      <c r="AY3644" s="102">
        <f t="shared" si="2250"/>
        <v>0</v>
      </c>
      <c r="AZ3644" s="102">
        <f t="shared" si="2251"/>
        <v>0</v>
      </c>
      <c r="BA3644" s="102">
        <f t="shared" si="2252"/>
        <v>0</v>
      </c>
      <c r="BB3644" s="102">
        <f t="shared" si="2253"/>
        <v>0</v>
      </c>
      <c r="BC3644" s="102">
        <f t="shared" si="2254"/>
        <v>0</v>
      </c>
      <c r="BD3644" s="102">
        <f t="shared" si="2255"/>
        <v>0</v>
      </c>
      <c r="BE3644" s="102">
        <f t="shared" si="2256"/>
        <v>0</v>
      </c>
    </row>
    <row r="3645" spans="1:59" s="196" customFormat="1" ht="27.75" hidden="1" customHeight="1">
      <c r="A3645" s="1"/>
      <c r="B3645" s="83">
        <v>2017</v>
      </c>
      <c r="C3645" s="115">
        <v>8321</v>
      </c>
      <c r="D3645" s="115">
        <v>4</v>
      </c>
      <c r="E3645" s="83">
        <v>7</v>
      </c>
      <c r="F3645" s="83">
        <v>1</v>
      </c>
      <c r="G3645" s="83">
        <v>3000</v>
      </c>
      <c r="H3645" s="83">
        <v>3700</v>
      </c>
      <c r="I3645" s="83">
        <v>375</v>
      </c>
      <c r="J3645" s="83"/>
      <c r="K3645" s="116" t="s">
        <v>87</v>
      </c>
      <c r="L3645" s="86">
        <f>SUM(L3646:L3646)</f>
        <v>0</v>
      </c>
      <c r="M3645" s="86">
        <f t="shared" ref="M3645:R3645" si="2258">SUM(M3646:M3646)</f>
        <v>0</v>
      </c>
      <c r="N3645" s="86">
        <f t="shared" si="2258"/>
        <v>0</v>
      </c>
      <c r="O3645" s="86">
        <f t="shared" si="2258"/>
        <v>0</v>
      </c>
      <c r="P3645" s="86">
        <f t="shared" si="2258"/>
        <v>0</v>
      </c>
      <c r="Q3645" s="86">
        <f t="shared" si="2258"/>
        <v>0</v>
      </c>
      <c r="R3645" s="86">
        <f t="shared" si="2258"/>
        <v>0</v>
      </c>
      <c r="S3645" s="117"/>
      <c r="T3645" s="118"/>
      <c r="U3645" s="130"/>
      <c r="V3645" s="119"/>
      <c r="W3645" s="193"/>
      <c r="X3645" s="193"/>
      <c r="Y3645" s="193">
        <f t="shared" si="2238"/>
        <v>0</v>
      </c>
      <c r="Z3645" s="193"/>
      <c r="AA3645" s="193"/>
      <c r="AB3645" s="193">
        <f t="shared" si="2239"/>
        <v>0</v>
      </c>
      <c r="AC3645" s="193">
        <f t="shared" si="2240"/>
        <v>0</v>
      </c>
      <c r="AD3645" s="193"/>
      <c r="AE3645" s="193"/>
      <c r="AF3645" s="193">
        <f t="shared" si="2241"/>
        <v>0</v>
      </c>
      <c r="AG3645" s="193"/>
      <c r="AH3645" s="193"/>
      <c r="AI3645" s="193">
        <f t="shared" si="2242"/>
        <v>0</v>
      </c>
      <c r="AJ3645" s="196">
        <f t="shared" si="2243"/>
        <v>0</v>
      </c>
      <c r="AM3645" s="196">
        <f t="shared" si="2244"/>
        <v>0</v>
      </c>
      <c r="AP3645" s="196">
        <f t="shared" si="2245"/>
        <v>0</v>
      </c>
      <c r="AQ3645" s="196">
        <f t="shared" si="2246"/>
        <v>0</v>
      </c>
      <c r="AT3645" s="196">
        <f t="shared" si="2247"/>
        <v>0</v>
      </c>
      <c r="AW3645" s="196">
        <f t="shared" si="2248"/>
        <v>0</v>
      </c>
      <c r="AX3645" s="196">
        <f t="shared" si="2249"/>
        <v>0</v>
      </c>
      <c r="AY3645" s="196">
        <f t="shared" si="2250"/>
        <v>0</v>
      </c>
      <c r="AZ3645" s="196">
        <f t="shared" si="2251"/>
        <v>0</v>
      </c>
      <c r="BA3645" s="196">
        <f t="shared" si="2252"/>
        <v>0</v>
      </c>
      <c r="BB3645" s="196">
        <f t="shared" si="2253"/>
        <v>0</v>
      </c>
      <c r="BC3645" s="196">
        <f t="shared" si="2254"/>
        <v>0</v>
      </c>
      <c r="BD3645" s="196">
        <f t="shared" si="2255"/>
        <v>0</v>
      </c>
      <c r="BE3645" s="196">
        <f t="shared" si="2256"/>
        <v>0</v>
      </c>
    </row>
    <row r="3646" spans="1:59" s="102" customFormat="1" ht="27.75" hidden="1" customHeight="1">
      <c r="A3646" s="1"/>
      <c r="B3646" s="90">
        <v>2017</v>
      </c>
      <c r="C3646" s="91">
        <v>8321</v>
      </c>
      <c r="D3646" s="91">
        <v>4</v>
      </c>
      <c r="E3646" s="92">
        <v>7</v>
      </c>
      <c r="F3646" s="92">
        <v>1</v>
      </c>
      <c r="G3646" s="92">
        <v>3000</v>
      </c>
      <c r="H3646" s="92">
        <v>3700</v>
      </c>
      <c r="I3646" s="92">
        <v>375</v>
      </c>
      <c r="J3646" s="93">
        <v>1</v>
      </c>
      <c r="K3646" s="100" t="s">
        <v>88</v>
      </c>
      <c r="L3646" s="95">
        <v>0</v>
      </c>
      <c r="M3646" s="95">
        <v>0</v>
      </c>
      <c r="N3646" s="95">
        <f>L3646+M3646</f>
        <v>0</v>
      </c>
      <c r="O3646" s="95">
        <v>0</v>
      </c>
      <c r="P3646" s="95">
        <v>0</v>
      </c>
      <c r="Q3646" s="95">
        <f>O3646+P3646</f>
        <v>0</v>
      </c>
      <c r="R3646" s="95">
        <f>N3646+Q3646</f>
        <v>0</v>
      </c>
      <c r="S3646" s="96" t="s">
        <v>84</v>
      </c>
      <c r="T3646" s="97"/>
      <c r="U3646" s="98"/>
      <c r="V3646" s="101" t="s">
        <v>47</v>
      </c>
      <c r="W3646" s="1"/>
      <c r="X3646" s="1"/>
      <c r="Y3646" s="1">
        <f t="shared" si="2238"/>
        <v>0</v>
      </c>
      <c r="Z3646" s="1"/>
      <c r="AA3646" s="1"/>
      <c r="AB3646" s="1">
        <f t="shared" si="2239"/>
        <v>0</v>
      </c>
      <c r="AC3646" s="1">
        <f t="shared" si="2240"/>
        <v>0</v>
      </c>
      <c r="AD3646" s="1"/>
      <c r="AE3646" s="1"/>
      <c r="AF3646" s="1">
        <f t="shared" si="2241"/>
        <v>0</v>
      </c>
      <c r="AG3646" s="1"/>
      <c r="AH3646" s="1"/>
      <c r="AI3646" s="1">
        <f t="shared" si="2242"/>
        <v>0</v>
      </c>
      <c r="AJ3646" s="102">
        <f t="shared" si="2243"/>
        <v>0</v>
      </c>
      <c r="AM3646" s="102">
        <f t="shared" si="2244"/>
        <v>0</v>
      </c>
      <c r="AP3646" s="102">
        <f t="shared" si="2245"/>
        <v>0</v>
      </c>
      <c r="AQ3646" s="102">
        <f t="shared" si="2246"/>
        <v>0</v>
      </c>
      <c r="AT3646" s="102">
        <f t="shared" si="2247"/>
        <v>0</v>
      </c>
      <c r="AW3646" s="102">
        <f t="shared" si="2248"/>
        <v>0</v>
      </c>
      <c r="AX3646" s="102">
        <f t="shared" si="2249"/>
        <v>0</v>
      </c>
      <c r="AY3646" s="102">
        <f t="shared" si="2250"/>
        <v>0</v>
      </c>
      <c r="AZ3646" s="102">
        <f t="shared" si="2251"/>
        <v>0</v>
      </c>
      <c r="BA3646" s="102">
        <f t="shared" si="2252"/>
        <v>0</v>
      </c>
      <c r="BB3646" s="102">
        <f t="shared" si="2253"/>
        <v>0</v>
      </c>
      <c r="BC3646" s="102">
        <f t="shared" si="2254"/>
        <v>0</v>
      </c>
      <c r="BD3646" s="102">
        <f t="shared" si="2255"/>
        <v>0</v>
      </c>
      <c r="BE3646" s="102">
        <f t="shared" si="2256"/>
        <v>0</v>
      </c>
    </row>
    <row r="3647" spans="1:59" ht="27.75" customHeight="1">
      <c r="B3647" s="69">
        <v>2017</v>
      </c>
      <c r="C3647" s="70">
        <v>8321</v>
      </c>
      <c r="D3647" s="70">
        <v>4</v>
      </c>
      <c r="E3647" s="69">
        <v>7</v>
      </c>
      <c r="F3647" s="69">
        <v>1</v>
      </c>
      <c r="G3647" s="69">
        <v>5000</v>
      </c>
      <c r="H3647" s="69" t="s">
        <v>38</v>
      </c>
      <c r="I3647" s="69" t="s">
        <v>38</v>
      </c>
      <c r="J3647" s="69"/>
      <c r="K3647" s="71" t="s">
        <v>91</v>
      </c>
      <c r="L3647" s="72">
        <f t="shared" ref="L3647:R3647" si="2259">L3648+L3689+L3701+L3704+L3712</f>
        <v>23783600</v>
      </c>
      <c r="M3647" s="72">
        <f t="shared" si="2259"/>
        <v>0</v>
      </c>
      <c r="N3647" s="72">
        <f t="shared" si="2259"/>
        <v>23783600</v>
      </c>
      <c r="O3647" s="72">
        <f t="shared" si="2259"/>
        <v>0</v>
      </c>
      <c r="P3647" s="72">
        <f t="shared" si="2259"/>
        <v>0</v>
      </c>
      <c r="Q3647" s="72">
        <f t="shared" si="2259"/>
        <v>0</v>
      </c>
      <c r="R3647" s="72">
        <f t="shared" si="2259"/>
        <v>23783600</v>
      </c>
      <c r="S3647" s="72"/>
      <c r="T3647" s="73"/>
      <c r="U3647" s="74"/>
      <c r="V3647" s="75"/>
      <c r="Y3647" s="385">
        <f t="shared" si="2238"/>
        <v>0</v>
      </c>
      <c r="AB3647" s="385">
        <f t="shared" si="2239"/>
        <v>0</v>
      </c>
      <c r="AC3647" s="385">
        <f t="shared" si="2240"/>
        <v>0</v>
      </c>
      <c r="AF3647" s="385">
        <f t="shared" si="2241"/>
        <v>0</v>
      </c>
      <c r="AI3647" s="385">
        <f t="shared" si="2242"/>
        <v>0</v>
      </c>
      <c r="AJ3647" s="385">
        <f t="shared" si="2243"/>
        <v>0</v>
      </c>
      <c r="AM3647" s="385">
        <f t="shared" si="2244"/>
        <v>0</v>
      </c>
      <c r="AP3647" s="385">
        <f t="shared" si="2245"/>
        <v>0</v>
      </c>
      <c r="AQ3647" s="385">
        <f t="shared" si="2246"/>
        <v>0</v>
      </c>
      <c r="AT3647" s="385">
        <f t="shared" si="2247"/>
        <v>0</v>
      </c>
      <c r="AW3647" s="385">
        <f t="shared" si="2248"/>
        <v>0</v>
      </c>
      <c r="AX3647" s="385">
        <f t="shared" si="2249"/>
        <v>0</v>
      </c>
      <c r="AY3647" s="385">
        <f t="shared" si="2250"/>
        <v>23783600</v>
      </c>
      <c r="AZ3647" s="385">
        <f t="shared" si="2251"/>
        <v>0</v>
      </c>
      <c r="BA3647" s="385">
        <f t="shared" si="2252"/>
        <v>23783600</v>
      </c>
      <c r="BB3647" s="385">
        <f t="shared" si="2253"/>
        <v>0</v>
      </c>
      <c r="BC3647" s="385">
        <f t="shared" si="2254"/>
        <v>0</v>
      </c>
      <c r="BD3647" s="385">
        <f t="shared" si="2255"/>
        <v>0</v>
      </c>
      <c r="BE3647" s="385">
        <f t="shared" si="2256"/>
        <v>23783600</v>
      </c>
      <c r="BF3647" s="403">
        <f t="shared" ref="BF3647:BF3648" si="2260">T3647</f>
        <v>0</v>
      </c>
      <c r="BG3647" s="403">
        <f t="shared" ref="BG3647:BG3648" si="2261">U3647</f>
        <v>0</v>
      </c>
    </row>
    <row r="3648" spans="1:59" ht="27.75" customHeight="1">
      <c r="B3648" s="76">
        <v>2017</v>
      </c>
      <c r="C3648" s="77">
        <v>8321</v>
      </c>
      <c r="D3648" s="77">
        <v>4</v>
      </c>
      <c r="E3648" s="76">
        <v>7</v>
      </c>
      <c r="F3648" s="76">
        <v>1</v>
      </c>
      <c r="G3648" s="76">
        <v>5000</v>
      </c>
      <c r="H3648" s="76">
        <v>5100</v>
      </c>
      <c r="I3648" s="76" t="s">
        <v>38</v>
      </c>
      <c r="J3648" s="76"/>
      <c r="K3648" s="78" t="s">
        <v>92</v>
      </c>
      <c r="L3648" s="79">
        <f>L3649+L3658+L3660+L3685</f>
        <v>3118600</v>
      </c>
      <c r="M3648" s="79">
        <f>M3649+M3658+M3660+M3685</f>
        <v>0</v>
      </c>
      <c r="N3648" s="79">
        <f>L3648+M3648</f>
        <v>3118600</v>
      </c>
      <c r="O3648" s="79">
        <f>O3649+O3658+O3660+O3685</f>
        <v>0</v>
      </c>
      <c r="P3648" s="79">
        <f>P3649+P3658+P3660+P3685</f>
        <v>0</v>
      </c>
      <c r="Q3648" s="79">
        <f>O3648+P3648</f>
        <v>0</v>
      </c>
      <c r="R3648" s="79">
        <f>N3648+Q3648</f>
        <v>3118600</v>
      </c>
      <c r="S3648" s="79"/>
      <c r="T3648" s="80"/>
      <c r="U3648" s="81"/>
      <c r="V3648" s="82"/>
      <c r="Y3648" s="385">
        <f t="shared" si="2238"/>
        <v>0</v>
      </c>
      <c r="AB3648" s="385">
        <f t="shared" si="2239"/>
        <v>0</v>
      </c>
      <c r="AC3648" s="385">
        <f t="shared" si="2240"/>
        <v>0</v>
      </c>
      <c r="AF3648" s="385">
        <f t="shared" si="2241"/>
        <v>0</v>
      </c>
      <c r="AI3648" s="385">
        <f t="shared" si="2242"/>
        <v>0</v>
      </c>
      <c r="AJ3648" s="385">
        <f t="shared" si="2243"/>
        <v>0</v>
      </c>
      <c r="AM3648" s="385">
        <f t="shared" si="2244"/>
        <v>0</v>
      </c>
      <c r="AP3648" s="385">
        <f t="shared" si="2245"/>
        <v>0</v>
      </c>
      <c r="AQ3648" s="385">
        <f t="shared" si="2246"/>
        <v>0</v>
      </c>
      <c r="AT3648" s="385">
        <f t="shared" si="2247"/>
        <v>0</v>
      </c>
      <c r="AW3648" s="385">
        <f t="shared" si="2248"/>
        <v>0</v>
      </c>
      <c r="AX3648" s="385">
        <f t="shared" si="2249"/>
        <v>0</v>
      </c>
      <c r="AY3648" s="385">
        <f t="shared" si="2250"/>
        <v>3118600</v>
      </c>
      <c r="AZ3648" s="385">
        <f t="shared" si="2251"/>
        <v>0</v>
      </c>
      <c r="BA3648" s="385">
        <f t="shared" si="2252"/>
        <v>3118600</v>
      </c>
      <c r="BB3648" s="385">
        <f t="shared" si="2253"/>
        <v>0</v>
      </c>
      <c r="BC3648" s="385">
        <f t="shared" si="2254"/>
        <v>0</v>
      </c>
      <c r="BD3648" s="385">
        <f t="shared" si="2255"/>
        <v>0</v>
      </c>
      <c r="BE3648" s="385">
        <f t="shared" si="2256"/>
        <v>3118600</v>
      </c>
      <c r="BF3648" s="403">
        <f t="shared" si="2260"/>
        <v>0</v>
      </c>
      <c r="BG3648" s="403">
        <f t="shared" si="2261"/>
        <v>0</v>
      </c>
    </row>
    <row r="3649" spans="1:59" s="120" customFormat="1" ht="27.75" hidden="1" customHeight="1">
      <c r="A3649" s="1"/>
      <c r="B3649" s="83">
        <v>2017</v>
      </c>
      <c r="C3649" s="84">
        <v>8321</v>
      </c>
      <c r="D3649" s="84">
        <v>4</v>
      </c>
      <c r="E3649" s="83">
        <v>7</v>
      </c>
      <c r="F3649" s="83">
        <v>1</v>
      </c>
      <c r="G3649" s="83">
        <v>5000</v>
      </c>
      <c r="H3649" s="83">
        <v>5100</v>
      </c>
      <c r="I3649" s="83">
        <v>511</v>
      </c>
      <c r="J3649" s="83"/>
      <c r="K3649" s="85" t="s">
        <v>93</v>
      </c>
      <c r="L3649" s="86">
        <f>SUM(L3650:L3657)</f>
        <v>0</v>
      </c>
      <c r="M3649" s="86">
        <f t="shared" ref="M3649:R3649" si="2262">SUM(M3650:M3657)</f>
        <v>0</v>
      </c>
      <c r="N3649" s="86">
        <f t="shared" si="2262"/>
        <v>0</v>
      </c>
      <c r="O3649" s="86">
        <f t="shared" si="2262"/>
        <v>0</v>
      </c>
      <c r="P3649" s="86">
        <f t="shared" si="2262"/>
        <v>0</v>
      </c>
      <c r="Q3649" s="86">
        <f t="shared" si="2262"/>
        <v>0</v>
      </c>
      <c r="R3649" s="86">
        <f t="shared" si="2262"/>
        <v>0</v>
      </c>
      <c r="S3649" s="86"/>
      <c r="T3649" s="87"/>
      <c r="U3649" s="88"/>
      <c r="V3649" s="89"/>
      <c r="W3649" s="1"/>
      <c r="X3649" s="1"/>
      <c r="Y3649" s="1">
        <f t="shared" si="2238"/>
        <v>0</v>
      </c>
      <c r="Z3649" s="1"/>
      <c r="AA3649" s="1"/>
      <c r="AB3649" s="1">
        <f t="shared" si="2239"/>
        <v>0</v>
      </c>
      <c r="AC3649" s="1">
        <f t="shared" si="2240"/>
        <v>0</v>
      </c>
      <c r="AD3649" s="1"/>
      <c r="AE3649" s="1"/>
      <c r="AF3649" s="1">
        <f t="shared" si="2241"/>
        <v>0</v>
      </c>
      <c r="AG3649" s="1"/>
      <c r="AH3649" s="1"/>
      <c r="AI3649" s="1">
        <f t="shared" si="2242"/>
        <v>0</v>
      </c>
      <c r="AJ3649" s="120">
        <f t="shared" si="2243"/>
        <v>0</v>
      </c>
      <c r="AM3649" s="120">
        <f t="shared" si="2244"/>
        <v>0</v>
      </c>
      <c r="AP3649" s="120">
        <f t="shared" si="2245"/>
        <v>0</v>
      </c>
      <c r="AQ3649" s="120">
        <f t="shared" si="2246"/>
        <v>0</v>
      </c>
      <c r="AT3649" s="120">
        <f t="shared" si="2247"/>
        <v>0</v>
      </c>
      <c r="AW3649" s="120">
        <f t="shared" si="2248"/>
        <v>0</v>
      </c>
      <c r="AX3649" s="120">
        <f t="shared" si="2249"/>
        <v>0</v>
      </c>
      <c r="AY3649" s="120">
        <f t="shared" si="2250"/>
        <v>0</v>
      </c>
      <c r="AZ3649" s="120">
        <f t="shared" si="2251"/>
        <v>0</v>
      </c>
      <c r="BA3649" s="120">
        <f t="shared" si="2252"/>
        <v>0</v>
      </c>
      <c r="BB3649" s="120">
        <f t="shared" si="2253"/>
        <v>0</v>
      </c>
      <c r="BC3649" s="120">
        <f t="shared" si="2254"/>
        <v>0</v>
      </c>
      <c r="BD3649" s="120">
        <f t="shared" si="2255"/>
        <v>0</v>
      </c>
      <c r="BE3649" s="120">
        <f t="shared" si="2256"/>
        <v>0</v>
      </c>
    </row>
    <row r="3650" spans="1:59" s="102" customFormat="1" ht="27.75" hidden="1" customHeight="1">
      <c r="A3650" s="1"/>
      <c r="B3650" s="90">
        <v>2017</v>
      </c>
      <c r="C3650" s="91">
        <v>8321</v>
      </c>
      <c r="D3650" s="91">
        <v>4</v>
      </c>
      <c r="E3650" s="92">
        <v>7</v>
      </c>
      <c r="F3650" s="92">
        <v>1</v>
      </c>
      <c r="G3650" s="92">
        <v>5000</v>
      </c>
      <c r="H3650" s="92">
        <v>5100</v>
      </c>
      <c r="I3650" s="92">
        <v>511</v>
      </c>
      <c r="J3650" s="93">
        <v>1</v>
      </c>
      <c r="K3650" s="100" t="s">
        <v>96</v>
      </c>
      <c r="L3650" s="95">
        <v>0</v>
      </c>
      <c r="M3650" s="95">
        <v>0</v>
      </c>
      <c r="N3650" s="95">
        <f t="shared" ref="N3650:N3657" si="2263">L3650+M3650</f>
        <v>0</v>
      </c>
      <c r="O3650" s="95">
        <v>0</v>
      </c>
      <c r="P3650" s="95">
        <v>0</v>
      </c>
      <c r="Q3650" s="95">
        <f t="shared" ref="Q3650:Q3657" si="2264">O3650+P3650</f>
        <v>0</v>
      </c>
      <c r="R3650" s="95">
        <f t="shared" ref="R3650:R3657" si="2265">N3650+Q3650</f>
        <v>0</v>
      </c>
      <c r="S3650" s="96" t="s">
        <v>95</v>
      </c>
      <c r="T3650" s="97"/>
      <c r="U3650" s="98"/>
      <c r="V3650" s="219" t="s">
        <v>174</v>
      </c>
      <c r="W3650" s="1"/>
      <c r="X3650" s="1"/>
      <c r="Y3650" s="1">
        <f t="shared" si="2238"/>
        <v>0</v>
      </c>
      <c r="Z3650" s="1"/>
      <c r="AA3650" s="1"/>
      <c r="AB3650" s="1">
        <f t="shared" si="2239"/>
        <v>0</v>
      </c>
      <c r="AC3650" s="1">
        <f t="shared" si="2240"/>
        <v>0</v>
      </c>
      <c r="AD3650" s="1"/>
      <c r="AE3650" s="1"/>
      <c r="AF3650" s="1">
        <f t="shared" si="2241"/>
        <v>0</v>
      </c>
      <c r="AG3650" s="1"/>
      <c r="AH3650" s="1"/>
      <c r="AI3650" s="1">
        <f t="shared" si="2242"/>
        <v>0</v>
      </c>
      <c r="AJ3650" s="102">
        <f t="shared" si="2243"/>
        <v>0</v>
      </c>
      <c r="AM3650" s="102">
        <f t="shared" si="2244"/>
        <v>0</v>
      </c>
      <c r="AP3650" s="102">
        <f t="shared" si="2245"/>
        <v>0</v>
      </c>
      <c r="AQ3650" s="102">
        <f t="shared" si="2246"/>
        <v>0</v>
      </c>
      <c r="AT3650" s="102">
        <f t="shared" si="2247"/>
        <v>0</v>
      </c>
      <c r="AW3650" s="102">
        <f t="shared" si="2248"/>
        <v>0</v>
      </c>
      <c r="AX3650" s="102">
        <f t="shared" si="2249"/>
        <v>0</v>
      </c>
      <c r="AY3650" s="102">
        <f t="shared" si="2250"/>
        <v>0</v>
      </c>
      <c r="AZ3650" s="102">
        <f t="shared" si="2251"/>
        <v>0</v>
      </c>
      <c r="BA3650" s="102">
        <f t="shared" si="2252"/>
        <v>0</v>
      </c>
      <c r="BB3650" s="102">
        <f t="shared" si="2253"/>
        <v>0</v>
      </c>
      <c r="BC3650" s="102">
        <f t="shared" si="2254"/>
        <v>0</v>
      </c>
      <c r="BD3650" s="102">
        <f t="shared" si="2255"/>
        <v>0</v>
      </c>
      <c r="BE3650" s="102">
        <f t="shared" si="2256"/>
        <v>0</v>
      </c>
    </row>
    <row r="3651" spans="1:59" s="102" customFormat="1" ht="27.75" hidden="1" customHeight="1">
      <c r="A3651" s="1"/>
      <c r="B3651" s="90">
        <v>2017</v>
      </c>
      <c r="C3651" s="91">
        <v>8321</v>
      </c>
      <c r="D3651" s="91">
        <v>4</v>
      </c>
      <c r="E3651" s="92">
        <v>7</v>
      </c>
      <c r="F3651" s="92">
        <v>1</v>
      </c>
      <c r="G3651" s="92">
        <v>5000</v>
      </c>
      <c r="H3651" s="92">
        <v>5100</v>
      </c>
      <c r="I3651" s="92">
        <v>511</v>
      </c>
      <c r="J3651" s="93">
        <v>2</v>
      </c>
      <c r="K3651" s="100" t="s">
        <v>177</v>
      </c>
      <c r="L3651" s="95">
        <v>0</v>
      </c>
      <c r="M3651" s="95">
        <v>0</v>
      </c>
      <c r="N3651" s="95">
        <f t="shared" si="2263"/>
        <v>0</v>
      </c>
      <c r="O3651" s="95">
        <v>0</v>
      </c>
      <c r="P3651" s="95">
        <v>0</v>
      </c>
      <c r="Q3651" s="95">
        <f t="shared" si="2264"/>
        <v>0</v>
      </c>
      <c r="R3651" s="95">
        <f t="shared" si="2265"/>
        <v>0</v>
      </c>
      <c r="S3651" s="96" t="s">
        <v>95</v>
      </c>
      <c r="T3651" s="97"/>
      <c r="U3651" s="98"/>
      <c r="V3651" s="219" t="s">
        <v>174</v>
      </c>
      <c r="W3651" s="1"/>
      <c r="X3651" s="1"/>
      <c r="Y3651" s="1">
        <f t="shared" si="2238"/>
        <v>0</v>
      </c>
      <c r="Z3651" s="1"/>
      <c r="AA3651" s="1"/>
      <c r="AB3651" s="1">
        <f t="shared" si="2239"/>
        <v>0</v>
      </c>
      <c r="AC3651" s="1">
        <f t="shared" si="2240"/>
        <v>0</v>
      </c>
      <c r="AD3651" s="1"/>
      <c r="AE3651" s="1"/>
      <c r="AF3651" s="1">
        <f t="shared" si="2241"/>
        <v>0</v>
      </c>
      <c r="AG3651" s="1"/>
      <c r="AH3651" s="1"/>
      <c r="AI3651" s="1">
        <f t="shared" si="2242"/>
        <v>0</v>
      </c>
      <c r="AJ3651" s="102">
        <f t="shared" si="2243"/>
        <v>0</v>
      </c>
      <c r="AM3651" s="102">
        <f t="shared" si="2244"/>
        <v>0</v>
      </c>
      <c r="AP3651" s="102">
        <f t="shared" si="2245"/>
        <v>0</v>
      </c>
      <c r="AQ3651" s="102">
        <f t="shared" si="2246"/>
        <v>0</v>
      </c>
      <c r="AT3651" s="102">
        <f t="shared" si="2247"/>
        <v>0</v>
      </c>
      <c r="AW3651" s="102">
        <f t="shared" si="2248"/>
        <v>0</v>
      </c>
      <c r="AX3651" s="102">
        <f t="shared" si="2249"/>
        <v>0</v>
      </c>
      <c r="AY3651" s="102">
        <f t="shared" si="2250"/>
        <v>0</v>
      </c>
      <c r="AZ3651" s="102">
        <f t="shared" si="2251"/>
        <v>0</v>
      </c>
      <c r="BA3651" s="102">
        <f t="shared" si="2252"/>
        <v>0</v>
      </c>
      <c r="BB3651" s="102">
        <f t="shared" si="2253"/>
        <v>0</v>
      </c>
      <c r="BC3651" s="102">
        <f t="shared" si="2254"/>
        <v>0</v>
      </c>
      <c r="BD3651" s="102">
        <f t="shared" si="2255"/>
        <v>0</v>
      </c>
      <c r="BE3651" s="102">
        <f t="shared" si="2256"/>
        <v>0</v>
      </c>
    </row>
    <row r="3652" spans="1:59" s="102" customFormat="1" ht="27.75" hidden="1" customHeight="1">
      <c r="A3652" s="1"/>
      <c r="B3652" s="90">
        <v>2017</v>
      </c>
      <c r="C3652" s="91">
        <v>8321</v>
      </c>
      <c r="D3652" s="91">
        <v>4</v>
      </c>
      <c r="E3652" s="92">
        <v>7</v>
      </c>
      <c r="F3652" s="92">
        <v>1</v>
      </c>
      <c r="G3652" s="92">
        <v>5000</v>
      </c>
      <c r="H3652" s="92">
        <v>5100</v>
      </c>
      <c r="I3652" s="92">
        <v>511</v>
      </c>
      <c r="J3652" s="93">
        <v>3</v>
      </c>
      <c r="K3652" s="100" t="s">
        <v>99</v>
      </c>
      <c r="L3652" s="95">
        <v>0</v>
      </c>
      <c r="M3652" s="95">
        <v>0</v>
      </c>
      <c r="N3652" s="95">
        <f t="shared" si="2263"/>
        <v>0</v>
      </c>
      <c r="O3652" s="95">
        <v>0</v>
      </c>
      <c r="P3652" s="95">
        <v>0</v>
      </c>
      <c r="Q3652" s="95">
        <f t="shared" si="2264"/>
        <v>0</v>
      </c>
      <c r="R3652" s="95">
        <f t="shared" si="2265"/>
        <v>0</v>
      </c>
      <c r="S3652" s="96" t="s">
        <v>95</v>
      </c>
      <c r="T3652" s="97"/>
      <c r="U3652" s="98"/>
      <c r="V3652" s="219" t="s">
        <v>174</v>
      </c>
      <c r="W3652" s="1"/>
      <c r="X3652" s="1"/>
      <c r="Y3652" s="1">
        <f t="shared" si="2238"/>
        <v>0</v>
      </c>
      <c r="Z3652" s="1"/>
      <c r="AA3652" s="1"/>
      <c r="AB3652" s="1">
        <f t="shared" si="2239"/>
        <v>0</v>
      </c>
      <c r="AC3652" s="1">
        <f t="shared" si="2240"/>
        <v>0</v>
      </c>
      <c r="AD3652" s="1"/>
      <c r="AE3652" s="1"/>
      <c r="AF3652" s="1">
        <f t="shared" si="2241"/>
        <v>0</v>
      </c>
      <c r="AG3652" s="1"/>
      <c r="AH3652" s="1"/>
      <c r="AI3652" s="1">
        <f t="shared" si="2242"/>
        <v>0</v>
      </c>
      <c r="AJ3652" s="102">
        <f t="shared" si="2243"/>
        <v>0</v>
      </c>
      <c r="AM3652" s="102">
        <f t="shared" si="2244"/>
        <v>0</v>
      </c>
      <c r="AP3652" s="102">
        <f t="shared" si="2245"/>
        <v>0</v>
      </c>
      <c r="AQ3652" s="102">
        <f t="shared" si="2246"/>
        <v>0</v>
      </c>
      <c r="AT3652" s="102">
        <f t="shared" si="2247"/>
        <v>0</v>
      </c>
      <c r="AW3652" s="102">
        <f t="shared" si="2248"/>
        <v>0</v>
      </c>
      <c r="AX3652" s="102">
        <f t="shared" si="2249"/>
        <v>0</v>
      </c>
      <c r="AY3652" s="102">
        <f t="shared" si="2250"/>
        <v>0</v>
      </c>
      <c r="AZ3652" s="102">
        <f t="shared" si="2251"/>
        <v>0</v>
      </c>
      <c r="BA3652" s="102">
        <f t="shared" si="2252"/>
        <v>0</v>
      </c>
      <c r="BB3652" s="102">
        <f t="shared" si="2253"/>
        <v>0</v>
      </c>
      <c r="BC3652" s="102">
        <f t="shared" si="2254"/>
        <v>0</v>
      </c>
      <c r="BD3652" s="102">
        <f t="shared" si="2255"/>
        <v>0</v>
      </c>
      <c r="BE3652" s="102">
        <f t="shared" si="2256"/>
        <v>0</v>
      </c>
    </row>
    <row r="3653" spans="1:59" s="102" customFormat="1" ht="27.75" hidden="1" customHeight="1">
      <c r="A3653" s="1"/>
      <c r="B3653" s="90">
        <v>2017</v>
      </c>
      <c r="C3653" s="91">
        <v>8321</v>
      </c>
      <c r="D3653" s="91">
        <v>4</v>
      </c>
      <c r="E3653" s="92">
        <v>7</v>
      </c>
      <c r="F3653" s="92">
        <v>1</v>
      </c>
      <c r="G3653" s="92">
        <v>5000</v>
      </c>
      <c r="H3653" s="92">
        <v>5100</v>
      </c>
      <c r="I3653" s="92">
        <v>511</v>
      </c>
      <c r="J3653" s="93">
        <v>4</v>
      </c>
      <c r="K3653" s="100" t="s">
        <v>106</v>
      </c>
      <c r="L3653" s="95">
        <v>0</v>
      </c>
      <c r="M3653" s="95">
        <v>0</v>
      </c>
      <c r="N3653" s="95">
        <f t="shared" si="2263"/>
        <v>0</v>
      </c>
      <c r="O3653" s="95">
        <v>0</v>
      </c>
      <c r="P3653" s="95">
        <v>0</v>
      </c>
      <c r="Q3653" s="95">
        <f t="shared" si="2264"/>
        <v>0</v>
      </c>
      <c r="R3653" s="95">
        <f t="shared" si="2265"/>
        <v>0</v>
      </c>
      <c r="S3653" s="96" t="s">
        <v>95</v>
      </c>
      <c r="T3653" s="97"/>
      <c r="U3653" s="98"/>
      <c r="V3653" s="219" t="s">
        <v>174</v>
      </c>
      <c r="W3653" s="1"/>
      <c r="X3653" s="1"/>
      <c r="Y3653" s="1">
        <f t="shared" si="2238"/>
        <v>0</v>
      </c>
      <c r="Z3653" s="1"/>
      <c r="AA3653" s="1"/>
      <c r="AB3653" s="1">
        <f t="shared" si="2239"/>
        <v>0</v>
      </c>
      <c r="AC3653" s="1">
        <f t="shared" si="2240"/>
        <v>0</v>
      </c>
      <c r="AD3653" s="1"/>
      <c r="AE3653" s="1"/>
      <c r="AF3653" s="1">
        <f t="shared" si="2241"/>
        <v>0</v>
      </c>
      <c r="AG3653" s="1"/>
      <c r="AH3653" s="1"/>
      <c r="AI3653" s="1">
        <f t="shared" si="2242"/>
        <v>0</v>
      </c>
      <c r="AJ3653" s="102">
        <f t="shared" si="2243"/>
        <v>0</v>
      </c>
      <c r="AM3653" s="102">
        <f t="shared" si="2244"/>
        <v>0</v>
      </c>
      <c r="AP3653" s="102">
        <f t="shared" si="2245"/>
        <v>0</v>
      </c>
      <c r="AQ3653" s="102">
        <f t="shared" si="2246"/>
        <v>0</v>
      </c>
      <c r="AT3653" s="102">
        <f t="shared" si="2247"/>
        <v>0</v>
      </c>
      <c r="AW3653" s="102">
        <f t="shared" si="2248"/>
        <v>0</v>
      </c>
      <c r="AX3653" s="102">
        <f t="shared" si="2249"/>
        <v>0</v>
      </c>
      <c r="AY3653" s="102">
        <f t="shared" si="2250"/>
        <v>0</v>
      </c>
      <c r="AZ3653" s="102">
        <f t="shared" si="2251"/>
        <v>0</v>
      </c>
      <c r="BA3653" s="102">
        <f t="shared" si="2252"/>
        <v>0</v>
      </c>
      <c r="BB3653" s="102">
        <f t="shared" si="2253"/>
        <v>0</v>
      </c>
      <c r="BC3653" s="102">
        <f t="shared" si="2254"/>
        <v>0</v>
      </c>
      <c r="BD3653" s="102">
        <f t="shared" si="2255"/>
        <v>0</v>
      </c>
      <c r="BE3653" s="102">
        <f t="shared" si="2256"/>
        <v>0</v>
      </c>
    </row>
    <row r="3654" spans="1:59" s="102" customFormat="1" ht="27.75" hidden="1" customHeight="1">
      <c r="A3654" s="1"/>
      <c r="B3654" s="90">
        <v>2017</v>
      </c>
      <c r="C3654" s="91">
        <v>8321</v>
      </c>
      <c r="D3654" s="91">
        <v>4</v>
      </c>
      <c r="E3654" s="92">
        <v>7</v>
      </c>
      <c r="F3654" s="92">
        <v>1</v>
      </c>
      <c r="G3654" s="92">
        <v>5000</v>
      </c>
      <c r="H3654" s="92">
        <v>5100</v>
      </c>
      <c r="I3654" s="92">
        <v>511</v>
      </c>
      <c r="J3654" s="93">
        <v>5</v>
      </c>
      <c r="K3654" s="100" t="s">
        <v>1856</v>
      </c>
      <c r="L3654" s="95">
        <v>0</v>
      </c>
      <c r="M3654" s="95">
        <v>0</v>
      </c>
      <c r="N3654" s="95">
        <f t="shared" si="2263"/>
        <v>0</v>
      </c>
      <c r="O3654" s="95">
        <v>0</v>
      </c>
      <c r="P3654" s="95">
        <v>0</v>
      </c>
      <c r="Q3654" s="95">
        <f t="shared" si="2264"/>
        <v>0</v>
      </c>
      <c r="R3654" s="95">
        <f t="shared" si="2265"/>
        <v>0</v>
      </c>
      <c r="S3654" s="96" t="s">
        <v>95</v>
      </c>
      <c r="T3654" s="97"/>
      <c r="U3654" s="98"/>
      <c r="V3654" s="219" t="s">
        <v>174</v>
      </c>
      <c r="W3654" s="1"/>
      <c r="X3654" s="1"/>
      <c r="Y3654" s="1">
        <f t="shared" si="2238"/>
        <v>0</v>
      </c>
      <c r="Z3654" s="1"/>
      <c r="AA3654" s="1"/>
      <c r="AB3654" s="1">
        <f t="shared" si="2239"/>
        <v>0</v>
      </c>
      <c r="AC3654" s="1">
        <f t="shared" si="2240"/>
        <v>0</v>
      </c>
      <c r="AD3654" s="1"/>
      <c r="AE3654" s="1"/>
      <c r="AF3654" s="1">
        <f t="shared" si="2241"/>
        <v>0</v>
      </c>
      <c r="AG3654" s="1"/>
      <c r="AH3654" s="1"/>
      <c r="AI3654" s="1">
        <f t="shared" si="2242"/>
        <v>0</v>
      </c>
      <c r="AJ3654" s="102">
        <f t="shared" si="2243"/>
        <v>0</v>
      </c>
      <c r="AM3654" s="102">
        <f t="shared" si="2244"/>
        <v>0</v>
      </c>
      <c r="AP3654" s="102">
        <f t="shared" si="2245"/>
        <v>0</v>
      </c>
      <c r="AQ3654" s="102">
        <f t="shared" si="2246"/>
        <v>0</v>
      </c>
      <c r="AT3654" s="102">
        <f t="shared" si="2247"/>
        <v>0</v>
      </c>
      <c r="AW3654" s="102">
        <f t="shared" si="2248"/>
        <v>0</v>
      </c>
      <c r="AX3654" s="102">
        <f t="shared" si="2249"/>
        <v>0</v>
      </c>
      <c r="AY3654" s="102">
        <f t="shared" si="2250"/>
        <v>0</v>
      </c>
      <c r="AZ3654" s="102">
        <f t="shared" si="2251"/>
        <v>0</v>
      </c>
      <c r="BA3654" s="102">
        <f t="shared" si="2252"/>
        <v>0</v>
      </c>
      <c r="BB3654" s="102">
        <f t="shared" si="2253"/>
        <v>0</v>
      </c>
      <c r="BC3654" s="102">
        <f t="shared" si="2254"/>
        <v>0</v>
      </c>
      <c r="BD3654" s="102">
        <f t="shared" si="2255"/>
        <v>0</v>
      </c>
      <c r="BE3654" s="102">
        <f t="shared" si="2256"/>
        <v>0</v>
      </c>
    </row>
    <row r="3655" spans="1:59" s="102" customFormat="1" ht="27.75" hidden="1" customHeight="1">
      <c r="A3655" s="1"/>
      <c r="B3655" s="90">
        <v>2017</v>
      </c>
      <c r="C3655" s="91">
        <v>8321</v>
      </c>
      <c r="D3655" s="91">
        <v>4</v>
      </c>
      <c r="E3655" s="92">
        <v>7</v>
      </c>
      <c r="F3655" s="92">
        <v>1</v>
      </c>
      <c r="G3655" s="92">
        <v>5000</v>
      </c>
      <c r="H3655" s="92">
        <v>5100</v>
      </c>
      <c r="I3655" s="92">
        <v>511</v>
      </c>
      <c r="J3655" s="93">
        <v>6</v>
      </c>
      <c r="K3655" s="100" t="s">
        <v>1857</v>
      </c>
      <c r="L3655" s="95">
        <v>0</v>
      </c>
      <c r="M3655" s="95">
        <v>0</v>
      </c>
      <c r="N3655" s="95">
        <f t="shared" si="2263"/>
        <v>0</v>
      </c>
      <c r="O3655" s="95">
        <v>0</v>
      </c>
      <c r="P3655" s="95">
        <v>0</v>
      </c>
      <c r="Q3655" s="95">
        <f t="shared" si="2264"/>
        <v>0</v>
      </c>
      <c r="R3655" s="95">
        <f t="shared" si="2265"/>
        <v>0</v>
      </c>
      <c r="S3655" s="96" t="s">
        <v>95</v>
      </c>
      <c r="T3655" s="97"/>
      <c r="U3655" s="98"/>
      <c r="V3655" s="219" t="s">
        <v>174</v>
      </c>
      <c r="W3655" s="1"/>
      <c r="X3655" s="1"/>
      <c r="Y3655" s="1">
        <f t="shared" si="2238"/>
        <v>0</v>
      </c>
      <c r="Z3655" s="1"/>
      <c r="AA3655" s="1"/>
      <c r="AB3655" s="1">
        <f t="shared" si="2239"/>
        <v>0</v>
      </c>
      <c r="AC3655" s="1">
        <f t="shared" si="2240"/>
        <v>0</v>
      </c>
      <c r="AD3655" s="1"/>
      <c r="AE3655" s="1"/>
      <c r="AF3655" s="1">
        <f t="shared" si="2241"/>
        <v>0</v>
      </c>
      <c r="AG3655" s="1"/>
      <c r="AH3655" s="1"/>
      <c r="AI3655" s="1">
        <f t="shared" si="2242"/>
        <v>0</v>
      </c>
      <c r="AJ3655" s="102">
        <f t="shared" si="2243"/>
        <v>0</v>
      </c>
      <c r="AM3655" s="102">
        <f t="shared" si="2244"/>
        <v>0</v>
      </c>
      <c r="AP3655" s="102">
        <f t="shared" si="2245"/>
        <v>0</v>
      </c>
      <c r="AQ3655" s="102">
        <f t="shared" si="2246"/>
        <v>0</v>
      </c>
      <c r="AT3655" s="102">
        <f t="shared" si="2247"/>
        <v>0</v>
      </c>
      <c r="AW3655" s="102">
        <f t="shared" si="2248"/>
        <v>0</v>
      </c>
      <c r="AX3655" s="102">
        <f t="shared" si="2249"/>
        <v>0</v>
      </c>
      <c r="AY3655" s="102">
        <f t="shared" si="2250"/>
        <v>0</v>
      </c>
      <c r="AZ3655" s="102">
        <f t="shared" si="2251"/>
        <v>0</v>
      </c>
      <c r="BA3655" s="102">
        <f t="shared" si="2252"/>
        <v>0</v>
      </c>
      <c r="BB3655" s="102">
        <f t="shared" si="2253"/>
        <v>0</v>
      </c>
      <c r="BC3655" s="102">
        <f t="shared" si="2254"/>
        <v>0</v>
      </c>
      <c r="BD3655" s="102">
        <f t="shared" si="2255"/>
        <v>0</v>
      </c>
      <c r="BE3655" s="102">
        <f t="shared" si="2256"/>
        <v>0</v>
      </c>
    </row>
    <row r="3656" spans="1:59" s="102" customFormat="1" ht="27.75" hidden="1" customHeight="1">
      <c r="A3656" s="1"/>
      <c r="B3656" s="90">
        <v>2017</v>
      </c>
      <c r="C3656" s="91">
        <v>8321</v>
      </c>
      <c r="D3656" s="91">
        <v>4</v>
      </c>
      <c r="E3656" s="92">
        <v>7</v>
      </c>
      <c r="F3656" s="92">
        <v>1</v>
      </c>
      <c r="G3656" s="92">
        <v>5000</v>
      </c>
      <c r="H3656" s="92">
        <v>5100</v>
      </c>
      <c r="I3656" s="92">
        <v>511</v>
      </c>
      <c r="J3656" s="93">
        <v>7</v>
      </c>
      <c r="K3656" s="100" t="s">
        <v>732</v>
      </c>
      <c r="L3656" s="95">
        <v>0</v>
      </c>
      <c r="M3656" s="95">
        <v>0</v>
      </c>
      <c r="N3656" s="95">
        <f t="shared" si="2263"/>
        <v>0</v>
      </c>
      <c r="O3656" s="95">
        <v>0</v>
      </c>
      <c r="P3656" s="95">
        <v>0</v>
      </c>
      <c r="Q3656" s="95">
        <f t="shared" si="2264"/>
        <v>0</v>
      </c>
      <c r="R3656" s="95">
        <f t="shared" si="2265"/>
        <v>0</v>
      </c>
      <c r="S3656" s="96" t="s">
        <v>95</v>
      </c>
      <c r="T3656" s="97"/>
      <c r="U3656" s="98"/>
      <c r="V3656" s="219" t="s">
        <v>174</v>
      </c>
      <c r="W3656" s="1"/>
      <c r="X3656" s="1"/>
      <c r="Y3656" s="1">
        <f t="shared" si="2238"/>
        <v>0</v>
      </c>
      <c r="Z3656" s="1"/>
      <c r="AA3656" s="1"/>
      <c r="AB3656" s="1">
        <f t="shared" si="2239"/>
        <v>0</v>
      </c>
      <c r="AC3656" s="1">
        <f t="shared" si="2240"/>
        <v>0</v>
      </c>
      <c r="AD3656" s="1"/>
      <c r="AE3656" s="1"/>
      <c r="AF3656" s="1">
        <f t="shared" si="2241"/>
        <v>0</v>
      </c>
      <c r="AG3656" s="1"/>
      <c r="AH3656" s="1"/>
      <c r="AI3656" s="1">
        <f t="shared" si="2242"/>
        <v>0</v>
      </c>
      <c r="AJ3656" s="102">
        <f t="shared" si="2243"/>
        <v>0</v>
      </c>
      <c r="AM3656" s="102">
        <f t="shared" si="2244"/>
        <v>0</v>
      </c>
      <c r="AP3656" s="102">
        <f t="shared" si="2245"/>
        <v>0</v>
      </c>
      <c r="AQ3656" s="102">
        <f t="shared" si="2246"/>
        <v>0</v>
      </c>
      <c r="AT3656" s="102">
        <f t="shared" si="2247"/>
        <v>0</v>
      </c>
      <c r="AW3656" s="102">
        <f t="shared" si="2248"/>
        <v>0</v>
      </c>
      <c r="AX3656" s="102">
        <f t="shared" si="2249"/>
        <v>0</v>
      </c>
      <c r="AY3656" s="102">
        <f t="shared" si="2250"/>
        <v>0</v>
      </c>
      <c r="AZ3656" s="102">
        <f t="shared" si="2251"/>
        <v>0</v>
      </c>
      <c r="BA3656" s="102">
        <f t="shared" si="2252"/>
        <v>0</v>
      </c>
      <c r="BB3656" s="102">
        <f t="shared" si="2253"/>
        <v>0</v>
      </c>
      <c r="BC3656" s="102">
        <f t="shared" si="2254"/>
        <v>0</v>
      </c>
      <c r="BD3656" s="102">
        <f t="shared" si="2255"/>
        <v>0</v>
      </c>
      <c r="BE3656" s="102">
        <f t="shared" si="2256"/>
        <v>0</v>
      </c>
    </row>
    <row r="3657" spans="1:59" s="102" customFormat="1" ht="27.75" hidden="1" customHeight="1">
      <c r="A3657" s="1"/>
      <c r="B3657" s="90">
        <v>2017</v>
      </c>
      <c r="C3657" s="91">
        <v>8321</v>
      </c>
      <c r="D3657" s="91">
        <v>4</v>
      </c>
      <c r="E3657" s="92">
        <v>7</v>
      </c>
      <c r="F3657" s="92">
        <v>1</v>
      </c>
      <c r="G3657" s="92">
        <v>5000</v>
      </c>
      <c r="H3657" s="92">
        <v>5100</v>
      </c>
      <c r="I3657" s="92">
        <v>511</v>
      </c>
      <c r="J3657" s="93">
        <v>8</v>
      </c>
      <c r="K3657" s="100" t="s">
        <v>581</v>
      </c>
      <c r="L3657" s="95">
        <v>0</v>
      </c>
      <c r="M3657" s="95">
        <v>0</v>
      </c>
      <c r="N3657" s="95">
        <f t="shared" si="2263"/>
        <v>0</v>
      </c>
      <c r="O3657" s="95">
        <v>0</v>
      </c>
      <c r="P3657" s="95">
        <v>0</v>
      </c>
      <c r="Q3657" s="95">
        <f t="shared" si="2264"/>
        <v>0</v>
      </c>
      <c r="R3657" s="95">
        <f t="shared" si="2265"/>
        <v>0</v>
      </c>
      <c r="S3657" s="96" t="s">
        <v>95</v>
      </c>
      <c r="T3657" s="97"/>
      <c r="U3657" s="98"/>
      <c r="V3657" s="219" t="s">
        <v>174</v>
      </c>
      <c r="W3657" s="1"/>
      <c r="X3657" s="1"/>
      <c r="Y3657" s="1">
        <f t="shared" si="2238"/>
        <v>0</v>
      </c>
      <c r="Z3657" s="1"/>
      <c r="AA3657" s="1"/>
      <c r="AB3657" s="1">
        <f t="shared" si="2239"/>
        <v>0</v>
      </c>
      <c r="AC3657" s="1">
        <f t="shared" si="2240"/>
        <v>0</v>
      </c>
      <c r="AD3657" s="1"/>
      <c r="AE3657" s="1"/>
      <c r="AF3657" s="1">
        <f t="shared" si="2241"/>
        <v>0</v>
      </c>
      <c r="AG3657" s="1"/>
      <c r="AH3657" s="1"/>
      <c r="AI3657" s="1">
        <f t="shared" si="2242"/>
        <v>0</v>
      </c>
      <c r="AJ3657" s="102">
        <f t="shared" si="2243"/>
        <v>0</v>
      </c>
      <c r="AM3657" s="102">
        <f t="shared" si="2244"/>
        <v>0</v>
      </c>
      <c r="AP3657" s="102">
        <f t="shared" si="2245"/>
        <v>0</v>
      </c>
      <c r="AQ3657" s="102">
        <f t="shared" si="2246"/>
        <v>0</v>
      </c>
      <c r="AT3657" s="102">
        <f t="shared" si="2247"/>
        <v>0</v>
      </c>
      <c r="AW3657" s="102">
        <f t="shared" si="2248"/>
        <v>0</v>
      </c>
      <c r="AX3657" s="102">
        <f t="shared" si="2249"/>
        <v>0</v>
      </c>
      <c r="AY3657" s="102">
        <f t="shared" si="2250"/>
        <v>0</v>
      </c>
      <c r="AZ3657" s="102">
        <f t="shared" si="2251"/>
        <v>0</v>
      </c>
      <c r="BA3657" s="102">
        <f t="shared" si="2252"/>
        <v>0</v>
      </c>
      <c r="BB3657" s="102">
        <f t="shared" si="2253"/>
        <v>0</v>
      </c>
      <c r="BC3657" s="102">
        <f t="shared" si="2254"/>
        <v>0</v>
      </c>
      <c r="BD3657" s="102">
        <f t="shared" si="2255"/>
        <v>0</v>
      </c>
      <c r="BE3657" s="102">
        <f t="shared" si="2256"/>
        <v>0</v>
      </c>
    </row>
    <row r="3658" spans="1:59" s="114" customFormat="1" ht="27.75" hidden="1" customHeight="1">
      <c r="A3658" s="1"/>
      <c r="B3658" s="83">
        <v>2017</v>
      </c>
      <c r="C3658" s="84">
        <v>8321</v>
      </c>
      <c r="D3658" s="84">
        <v>4</v>
      </c>
      <c r="E3658" s="83">
        <v>7</v>
      </c>
      <c r="F3658" s="83">
        <v>1</v>
      </c>
      <c r="G3658" s="83">
        <v>5000</v>
      </c>
      <c r="H3658" s="83">
        <v>5100</v>
      </c>
      <c r="I3658" s="83">
        <v>512</v>
      </c>
      <c r="J3658" s="83"/>
      <c r="K3658" s="85" t="s">
        <v>1858</v>
      </c>
      <c r="L3658" s="86">
        <f>L3659</f>
        <v>0</v>
      </c>
      <c r="M3658" s="86">
        <f t="shared" ref="M3658:R3658" si="2266">M3659</f>
        <v>0</v>
      </c>
      <c r="N3658" s="86">
        <f t="shared" si="2266"/>
        <v>0</v>
      </c>
      <c r="O3658" s="86">
        <f t="shared" si="2266"/>
        <v>0</v>
      </c>
      <c r="P3658" s="86">
        <f t="shared" si="2266"/>
        <v>0</v>
      </c>
      <c r="Q3658" s="86">
        <f t="shared" si="2266"/>
        <v>0</v>
      </c>
      <c r="R3658" s="86">
        <f t="shared" si="2266"/>
        <v>0</v>
      </c>
      <c r="S3658" s="134"/>
      <c r="T3658" s="218"/>
      <c r="U3658" s="88"/>
      <c r="V3658" s="89"/>
      <c r="W3658" s="1"/>
      <c r="X3658" s="1"/>
      <c r="Y3658" s="1">
        <f t="shared" si="2238"/>
        <v>0</v>
      </c>
      <c r="Z3658" s="1"/>
      <c r="AA3658" s="1"/>
      <c r="AB3658" s="1">
        <f t="shared" si="2239"/>
        <v>0</v>
      </c>
      <c r="AC3658" s="1">
        <f t="shared" si="2240"/>
        <v>0</v>
      </c>
      <c r="AD3658" s="1"/>
      <c r="AE3658" s="1"/>
      <c r="AF3658" s="1">
        <f t="shared" si="2241"/>
        <v>0</v>
      </c>
      <c r="AG3658" s="1"/>
      <c r="AH3658" s="1"/>
      <c r="AI3658" s="1">
        <f t="shared" si="2242"/>
        <v>0</v>
      </c>
      <c r="AJ3658" s="114">
        <f t="shared" si="2243"/>
        <v>0</v>
      </c>
      <c r="AM3658" s="114">
        <f t="shared" si="2244"/>
        <v>0</v>
      </c>
      <c r="AP3658" s="114">
        <f t="shared" si="2245"/>
        <v>0</v>
      </c>
      <c r="AQ3658" s="114">
        <f t="shared" si="2246"/>
        <v>0</v>
      </c>
      <c r="AT3658" s="114">
        <f t="shared" si="2247"/>
        <v>0</v>
      </c>
      <c r="AW3658" s="114">
        <f t="shared" si="2248"/>
        <v>0</v>
      </c>
      <c r="AX3658" s="114">
        <f t="shared" si="2249"/>
        <v>0</v>
      </c>
      <c r="AY3658" s="114">
        <f t="shared" si="2250"/>
        <v>0</v>
      </c>
      <c r="AZ3658" s="114">
        <f t="shared" si="2251"/>
        <v>0</v>
      </c>
      <c r="BA3658" s="114">
        <f t="shared" si="2252"/>
        <v>0</v>
      </c>
      <c r="BB3658" s="114">
        <f t="shared" si="2253"/>
        <v>0</v>
      </c>
      <c r="BC3658" s="114">
        <f t="shared" si="2254"/>
        <v>0</v>
      </c>
      <c r="BD3658" s="114">
        <f t="shared" si="2255"/>
        <v>0</v>
      </c>
      <c r="BE3658" s="114">
        <f t="shared" si="2256"/>
        <v>0</v>
      </c>
    </row>
    <row r="3659" spans="1:59" s="102" customFormat="1" ht="27.75" hidden="1" customHeight="1">
      <c r="A3659" s="1"/>
      <c r="B3659" s="90">
        <v>2017</v>
      </c>
      <c r="C3659" s="91">
        <v>8321</v>
      </c>
      <c r="D3659" s="91">
        <v>4</v>
      </c>
      <c r="E3659" s="92">
        <v>7</v>
      </c>
      <c r="F3659" s="92">
        <v>1</v>
      </c>
      <c r="G3659" s="92">
        <v>5000</v>
      </c>
      <c r="H3659" s="92">
        <v>5100</v>
      </c>
      <c r="I3659" s="92">
        <v>512</v>
      </c>
      <c r="J3659" s="93">
        <v>1</v>
      </c>
      <c r="K3659" s="223" t="s">
        <v>203</v>
      </c>
      <c r="L3659" s="95">
        <v>0</v>
      </c>
      <c r="M3659" s="95">
        <v>0</v>
      </c>
      <c r="N3659" s="95">
        <f>L3659+M3659</f>
        <v>0</v>
      </c>
      <c r="O3659" s="95">
        <v>0</v>
      </c>
      <c r="P3659" s="95">
        <v>0</v>
      </c>
      <c r="Q3659" s="95">
        <f>O3659+P3659</f>
        <v>0</v>
      </c>
      <c r="R3659" s="95">
        <f>N3659+Q3659</f>
        <v>0</v>
      </c>
      <c r="S3659" s="96" t="s">
        <v>95</v>
      </c>
      <c r="T3659" s="97"/>
      <c r="U3659" s="98"/>
      <c r="V3659" s="101" t="s">
        <v>47</v>
      </c>
      <c r="W3659" s="1"/>
      <c r="X3659" s="1"/>
      <c r="Y3659" s="1">
        <f t="shared" si="2238"/>
        <v>0</v>
      </c>
      <c r="Z3659" s="1"/>
      <c r="AA3659" s="1"/>
      <c r="AB3659" s="1">
        <f t="shared" si="2239"/>
        <v>0</v>
      </c>
      <c r="AC3659" s="1">
        <f t="shared" si="2240"/>
        <v>0</v>
      </c>
      <c r="AD3659" s="1"/>
      <c r="AE3659" s="1"/>
      <c r="AF3659" s="1">
        <f t="shared" si="2241"/>
        <v>0</v>
      </c>
      <c r="AG3659" s="1"/>
      <c r="AH3659" s="1"/>
      <c r="AI3659" s="1">
        <f t="shared" si="2242"/>
        <v>0</v>
      </c>
      <c r="AJ3659" s="102">
        <f t="shared" si="2243"/>
        <v>0</v>
      </c>
      <c r="AM3659" s="102">
        <f t="shared" si="2244"/>
        <v>0</v>
      </c>
      <c r="AP3659" s="102">
        <f t="shared" si="2245"/>
        <v>0</v>
      </c>
      <c r="AQ3659" s="102">
        <f t="shared" si="2246"/>
        <v>0</v>
      </c>
      <c r="AT3659" s="102">
        <f t="shared" si="2247"/>
        <v>0</v>
      </c>
      <c r="AW3659" s="102">
        <f t="shared" si="2248"/>
        <v>0</v>
      </c>
      <c r="AX3659" s="102">
        <f t="shared" si="2249"/>
        <v>0</v>
      </c>
      <c r="AY3659" s="102">
        <f t="shared" si="2250"/>
        <v>0</v>
      </c>
      <c r="AZ3659" s="102">
        <f t="shared" si="2251"/>
        <v>0</v>
      </c>
      <c r="BA3659" s="102">
        <f t="shared" si="2252"/>
        <v>0</v>
      </c>
      <c r="BB3659" s="102">
        <f t="shared" si="2253"/>
        <v>0</v>
      </c>
      <c r="BC3659" s="102">
        <f t="shared" si="2254"/>
        <v>0</v>
      </c>
      <c r="BD3659" s="102">
        <f t="shared" si="2255"/>
        <v>0</v>
      </c>
      <c r="BE3659" s="102">
        <f t="shared" si="2256"/>
        <v>0</v>
      </c>
    </row>
    <row r="3660" spans="1:59" ht="55.5" customHeight="1">
      <c r="B3660" s="83">
        <v>2017</v>
      </c>
      <c r="C3660" s="84">
        <v>8321</v>
      </c>
      <c r="D3660" s="84">
        <v>4</v>
      </c>
      <c r="E3660" s="83">
        <v>7</v>
      </c>
      <c r="F3660" s="83">
        <v>1</v>
      </c>
      <c r="G3660" s="83">
        <v>5000</v>
      </c>
      <c r="H3660" s="83">
        <v>5100</v>
      </c>
      <c r="I3660" s="83">
        <v>515</v>
      </c>
      <c r="J3660" s="83"/>
      <c r="K3660" s="85" t="s">
        <v>110</v>
      </c>
      <c r="L3660" s="86">
        <f>SUM(L3661:L3684)</f>
        <v>2635600</v>
      </c>
      <c r="M3660" s="86">
        <f t="shared" ref="M3660:R3660" si="2267">SUM(M3661:M3684)</f>
        <v>0</v>
      </c>
      <c r="N3660" s="86">
        <f t="shared" si="2267"/>
        <v>2635600</v>
      </c>
      <c r="O3660" s="86">
        <f t="shared" si="2267"/>
        <v>0</v>
      </c>
      <c r="P3660" s="86">
        <f t="shared" si="2267"/>
        <v>0</v>
      </c>
      <c r="Q3660" s="86">
        <f t="shared" si="2267"/>
        <v>0</v>
      </c>
      <c r="R3660" s="86">
        <f t="shared" si="2267"/>
        <v>2635600</v>
      </c>
      <c r="S3660" s="134"/>
      <c r="T3660" s="218"/>
      <c r="U3660" s="88"/>
      <c r="V3660" s="89"/>
      <c r="Y3660" s="385">
        <f t="shared" si="2238"/>
        <v>0</v>
      </c>
      <c r="AB3660" s="385">
        <f t="shared" si="2239"/>
        <v>0</v>
      </c>
      <c r="AC3660" s="385">
        <f t="shared" si="2240"/>
        <v>0</v>
      </c>
      <c r="AF3660" s="385">
        <f t="shared" si="2241"/>
        <v>0</v>
      </c>
      <c r="AI3660" s="385">
        <f t="shared" si="2242"/>
        <v>0</v>
      </c>
      <c r="AJ3660" s="385">
        <f t="shared" si="2243"/>
        <v>0</v>
      </c>
      <c r="AM3660" s="385">
        <f t="shared" si="2244"/>
        <v>0</v>
      </c>
      <c r="AP3660" s="385">
        <f t="shared" si="2245"/>
        <v>0</v>
      </c>
      <c r="AQ3660" s="385">
        <f t="shared" si="2246"/>
        <v>0</v>
      </c>
      <c r="AT3660" s="385">
        <f t="shared" si="2247"/>
        <v>0</v>
      </c>
      <c r="AW3660" s="385">
        <f t="shared" si="2248"/>
        <v>0</v>
      </c>
      <c r="AX3660" s="385">
        <f t="shared" si="2249"/>
        <v>0</v>
      </c>
      <c r="AY3660" s="385">
        <f t="shared" si="2250"/>
        <v>2635600</v>
      </c>
      <c r="AZ3660" s="385">
        <f t="shared" si="2251"/>
        <v>0</v>
      </c>
      <c r="BA3660" s="385">
        <f t="shared" si="2252"/>
        <v>2635600</v>
      </c>
      <c r="BB3660" s="385">
        <f t="shared" si="2253"/>
        <v>0</v>
      </c>
      <c r="BC3660" s="385">
        <f t="shared" si="2254"/>
        <v>0</v>
      </c>
      <c r="BD3660" s="385">
        <f t="shared" si="2255"/>
        <v>0</v>
      </c>
      <c r="BE3660" s="385">
        <f t="shared" si="2256"/>
        <v>2635600</v>
      </c>
      <c r="BF3660" s="403">
        <f>T3660</f>
        <v>0</v>
      </c>
      <c r="BG3660" s="403">
        <f>U3660</f>
        <v>0</v>
      </c>
    </row>
    <row r="3661" spans="1:59" s="102" customFormat="1" ht="27.75" hidden="1" customHeight="1">
      <c r="A3661" s="1"/>
      <c r="B3661" s="90">
        <v>2017</v>
      </c>
      <c r="C3661" s="91">
        <v>8321</v>
      </c>
      <c r="D3661" s="91">
        <v>4</v>
      </c>
      <c r="E3661" s="92">
        <v>7</v>
      </c>
      <c r="F3661" s="92">
        <v>1</v>
      </c>
      <c r="G3661" s="92">
        <v>5000</v>
      </c>
      <c r="H3661" s="92">
        <v>5100</v>
      </c>
      <c r="I3661" s="92">
        <v>515</v>
      </c>
      <c r="J3661" s="93">
        <v>1</v>
      </c>
      <c r="K3661" s="223" t="s">
        <v>1859</v>
      </c>
      <c r="L3661" s="95">
        <v>0</v>
      </c>
      <c r="M3661" s="95">
        <v>0</v>
      </c>
      <c r="N3661" s="95">
        <f t="shared" ref="N3661:N3684" si="2268">L3661+M3661</f>
        <v>0</v>
      </c>
      <c r="O3661" s="95">
        <v>0</v>
      </c>
      <c r="P3661" s="95">
        <v>0</v>
      </c>
      <c r="Q3661" s="95">
        <f t="shared" ref="Q3661:Q3684" si="2269">O3661+P3661</f>
        <v>0</v>
      </c>
      <c r="R3661" s="95">
        <f t="shared" ref="R3661:R3684" si="2270">N3661+Q3661</f>
        <v>0</v>
      </c>
      <c r="S3661" s="96" t="s">
        <v>95</v>
      </c>
      <c r="T3661" s="97"/>
      <c r="U3661" s="98"/>
      <c r="V3661" s="219" t="s">
        <v>174</v>
      </c>
      <c r="W3661" s="1"/>
      <c r="X3661" s="1"/>
      <c r="Y3661" s="1">
        <f t="shared" si="2238"/>
        <v>0</v>
      </c>
      <c r="Z3661" s="1"/>
      <c r="AA3661" s="1"/>
      <c r="AB3661" s="1">
        <f t="shared" si="2239"/>
        <v>0</v>
      </c>
      <c r="AC3661" s="1">
        <f t="shared" si="2240"/>
        <v>0</v>
      </c>
      <c r="AD3661" s="1"/>
      <c r="AE3661" s="1"/>
      <c r="AF3661" s="1">
        <f t="shared" si="2241"/>
        <v>0</v>
      </c>
      <c r="AG3661" s="1"/>
      <c r="AH3661" s="1"/>
      <c r="AI3661" s="1">
        <f t="shared" si="2242"/>
        <v>0</v>
      </c>
      <c r="AJ3661" s="102">
        <f t="shared" si="2243"/>
        <v>0</v>
      </c>
      <c r="AM3661" s="102">
        <f t="shared" si="2244"/>
        <v>0</v>
      </c>
      <c r="AP3661" s="102">
        <f t="shared" si="2245"/>
        <v>0</v>
      </c>
      <c r="AQ3661" s="102">
        <f t="shared" si="2246"/>
        <v>0</v>
      </c>
      <c r="AT3661" s="102">
        <f t="shared" si="2247"/>
        <v>0</v>
      </c>
      <c r="AW3661" s="102">
        <f t="shared" si="2248"/>
        <v>0</v>
      </c>
      <c r="AX3661" s="102">
        <f t="shared" si="2249"/>
        <v>0</v>
      </c>
      <c r="AY3661" s="102">
        <f t="shared" si="2250"/>
        <v>0</v>
      </c>
      <c r="AZ3661" s="102">
        <f t="shared" si="2251"/>
        <v>0</v>
      </c>
      <c r="BA3661" s="102">
        <f t="shared" si="2252"/>
        <v>0</v>
      </c>
      <c r="BB3661" s="102">
        <f t="shared" si="2253"/>
        <v>0</v>
      </c>
      <c r="BC3661" s="102">
        <f t="shared" si="2254"/>
        <v>0</v>
      </c>
      <c r="BD3661" s="102">
        <f t="shared" si="2255"/>
        <v>0</v>
      </c>
      <c r="BE3661" s="102">
        <f t="shared" si="2256"/>
        <v>0</v>
      </c>
    </row>
    <row r="3662" spans="1:59" s="102" customFormat="1" ht="27.75" hidden="1" customHeight="1">
      <c r="A3662" s="1"/>
      <c r="B3662" s="90">
        <v>2017</v>
      </c>
      <c r="C3662" s="91">
        <v>8321</v>
      </c>
      <c r="D3662" s="91">
        <v>4</v>
      </c>
      <c r="E3662" s="92">
        <v>7</v>
      </c>
      <c r="F3662" s="92">
        <v>1</v>
      </c>
      <c r="G3662" s="92">
        <v>5000</v>
      </c>
      <c r="H3662" s="92">
        <v>5100</v>
      </c>
      <c r="I3662" s="92">
        <v>515</v>
      </c>
      <c r="J3662" s="93">
        <v>2</v>
      </c>
      <c r="K3662" s="223" t="s">
        <v>1860</v>
      </c>
      <c r="L3662" s="95">
        <v>0</v>
      </c>
      <c r="M3662" s="95">
        <v>0</v>
      </c>
      <c r="N3662" s="95">
        <f t="shared" si="2268"/>
        <v>0</v>
      </c>
      <c r="O3662" s="95">
        <v>0</v>
      </c>
      <c r="P3662" s="95">
        <v>0</v>
      </c>
      <c r="Q3662" s="95">
        <f t="shared" si="2269"/>
        <v>0</v>
      </c>
      <c r="R3662" s="95">
        <f t="shared" si="2270"/>
        <v>0</v>
      </c>
      <c r="S3662" s="96" t="s">
        <v>95</v>
      </c>
      <c r="T3662" s="97"/>
      <c r="U3662" s="98"/>
      <c r="V3662" s="219" t="s">
        <v>174</v>
      </c>
      <c r="W3662" s="1"/>
      <c r="X3662" s="1"/>
      <c r="Y3662" s="1">
        <f t="shared" si="2238"/>
        <v>0</v>
      </c>
      <c r="Z3662" s="1"/>
      <c r="AA3662" s="1"/>
      <c r="AB3662" s="1">
        <f t="shared" si="2239"/>
        <v>0</v>
      </c>
      <c r="AC3662" s="1">
        <f t="shared" si="2240"/>
        <v>0</v>
      </c>
      <c r="AD3662" s="1"/>
      <c r="AE3662" s="1"/>
      <c r="AF3662" s="1">
        <f t="shared" si="2241"/>
        <v>0</v>
      </c>
      <c r="AG3662" s="1"/>
      <c r="AH3662" s="1"/>
      <c r="AI3662" s="1">
        <f t="shared" si="2242"/>
        <v>0</v>
      </c>
      <c r="AJ3662" s="102">
        <f t="shared" si="2243"/>
        <v>0</v>
      </c>
      <c r="AM3662" s="102">
        <f t="shared" si="2244"/>
        <v>0</v>
      </c>
      <c r="AP3662" s="102">
        <f t="shared" si="2245"/>
        <v>0</v>
      </c>
      <c r="AQ3662" s="102">
        <f t="shared" si="2246"/>
        <v>0</v>
      </c>
      <c r="AT3662" s="102">
        <f t="shared" si="2247"/>
        <v>0</v>
      </c>
      <c r="AW3662" s="102">
        <f t="shared" si="2248"/>
        <v>0</v>
      </c>
      <c r="AX3662" s="102">
        <f t="shared" si="2249"/>
        <v>0</v>
      </c>
      <c r="AY3662" s="102">
        <f t="shared" si="2250"/>
        <v>0</v>
      </c>
      <c r="AZ3662" s="102">
        <f t="shared" si="2251"/>
        <v>0</v>
      </c>
      <c r="BA3662" s="102">
        <f t="shared" si="2252"/>
        <v>0</v>
      </c>
      <c r="BB3662" s="102">
        <f t="shared" si="2253"/>
        <v>0</v>
      </c>
      <c r="BC3662" s="102">
        <f t="shared" si="2254"/>
        <v>0</v>
      </c>
      <c r="BD3662" s="102">
        <f t="shared" si="2255"/>
        <v>0</v>
      </c>
      <c r="BE3662" s="102">
        <f t="shared" si="2256"/>
        <v>0</v>
      </c>
    </row>
    <row r="3663" spans="1:59" s="102" customFormat="1" ht="27.75" hidden="1" customHeight="1">
      <c r="A3663" s="1"/>
      <c r="B3663" s="90">
        <v>2017</v>
      </c>
      <c r="C3663" s="91">
        <v>8321</v>
      </c>
      <c r="D3663" s="91">
        <v>4</v>
      </c>
      <c r="E3663" s="92">
        <v>7</v>
      </c>
      <c r="F3663" s="92">
        <v>1</v>
      </c>
      <c r="G3663" s="92">
        <v>5000</v>
      </c>
      <c r="H3663" s="92">
        <v>5100</v>
      </c>
      <c r="I3663" s="92">
        <v>515</v>
      </c>
      <c r="J3663" s="93">
        <v>3</v>
      </c>
      <c r="K3663" s="223" t="s">
        <v>1861</v>
      </c>
      <c r="L3663" s="95">
        <v>0</v>
      </c>
      <c r="M3663" s="95">
        <v>0</v>
      </c>
      <c r="N3663" s="95">
        <f t="shared" si="2268"/>
        <v>0</v>
      </c>
      <c r="O3663" s="95">
        <v>0</v>
      </c>
      <c r="P3663" s="95">
        <v>0</v>
      </c>
      <c r="Q3663" s="95">
        <f t="shared" si="2269"/>
        <v>0</v>
      </c>
      <c r="R3663" s="95">
        <f t="shared" si="2270"/>
        <v>0</v>
      </c>
      <c r="S3663" s="96" t="s">
        <v>95</v>
      </c>
      <c r="T3663" s="97">
        <v>0</v>
      </c>
      <c r="U3663" s="98"/>
      <c r="V3663" s="219" t="s">
        <v>174</v>
      </c>
      <c r="W3663" s="1"/>
      <c r="X3663" s="1"/>
      <c r="Y3663" s="1">
        <f t="shared" si="2238"/>
        <v>0</v>
      </c>
      <c r="Z3663" s="1"/>
      <c r="AA3663" s="1"/>
      <c r="AB3663" s="1">
        <f t="shared" si="2239"/>
        <v>0</v>
      </c>
      <c r="AC3663" s="1">
        <f t="shared" si="2240"/>
        <v>0</v>
      </c>
      <c r="AD3663" s="1"/>
      <c r="AE3663" s="1"/>
      <c r="AF3663" s="1">
        <f t="shared" si="2241"/>
        <v>0</v>
      </c>
      <c r="AG3663" s="1"/>
      <c r="AH3663" s="1"/>
      <c r="AI3663" s="1">
        <f t="shared" si="2242"/>
        <v>0</v>
      </c>
      <c r="AJ3663" s="102">
        <f t="shared" si="2243"/>
        <v>0</v>
      </c>
      <c r="AM3663" s="102">
        <f t="shared" si="2244"/>
        <v>0</v>
      </c>
      <c r="AP3663" s="102">
        <f t="shared" si="2245"/>
        <v>0</v>
      </c>
      <c r="AQ3663" s="102">
        <f t="shared" si="2246"/>
        <v>0</v>
      </c>
      <c r="AT3663" s="102">
        <f t="shared" si="2247"/>
        <v>0</v>
      </c>
      <c r="AW3663" s="102">
        <f t="shared" si="2248"/>
        <v>0</v>
      </c>
      <c r="AX3663" s="102">
        <f t="shared" si="2249"/>
        <v>0</v>
      </c>
      <c r="AY3663" s="102">
        <f t="shared" si="2250"/>
        <v>0</v>
      </c>
      <c r="AZ3663" s="102">
        <f t="shared" si="2251"/>
        <v>0</v>
      </c>
      <c r="BA3663" s="102">
        <f t="shared" si="2252"/>
        <v>0</v>
      </c>
      <c r="BB3663" s="102">
        <f t="shared" si="2253"/>
        <v>0</v>
      </c>
      <c r="BC3663" s="102">
        <f t="shared" si="2254"/>
        <v>0</v>
      </c>
      <c r="BD3663" s="102">
        <f t="shared" si="2255"/>
        <v>0</v>
      </c>
      <c r="BE3663" s="102">
        <f t="shared" si="2256"/>
        <v>0</v>
      </c>
    </row>
    <row r="3664" spans="1:59" s="102" customFormat="1" ht="27.75" hidden="1" customHeight="1">
      <c r="A3664" s="1"/>
      <c r="B3664" s="90">
        <v>2017</v>
      </c>
      <c r="C3664" s="91">
        <v>8321</v>
      </c>
      <c r="D3664" s="91">
        <v>4</v>
      </c>
      <c r="E3664" s="92">
        <v>7</v>
      </c>
      <c r="F3664" s="92">
        <v>1</v>
      </c>
      <c r="G3664" s="92">
        <v>5000</v>
      </c>
      <c r="H3664" s="92">
        <v>5100</v>
      </c>
      <c r="I3664" s="92">
        <v>515</v>
      </c>
      <c r="J3664" s="93">
        <v>4</v>
      </c>
      <c r="K3664" s="223" t="s">
        <v>113</v>
      </c>
      <c r="L3664" s="95">
        <v>0</v>
      </c>
      <c r="M3664" s="95">
        <v>0</v>
      </c>
      <c r="N3664" s="95">
        <f t="shared" si="2268"/>
        <v>0</v>
      </c>
      <c r="O3664" s="95">
        <v>0</v>
      </c>
      <c r="P3664" s="95">
        <v>0</v>
      </c>
      <c r="Q3664" s="95">
        <f t="shared" si="2269"/>
        <v>0</v>
      </c>
      <c r="R3664" s="95">
        <f t="shared" si="2270"/>
        <v>0</v>
      </c>
      <c r="S3664" s="96" t="s">
        <v>95</v>
      </c>
      <c r="T3664" s="97"/>
      <c r="U3664" s="98"/>
      <c r="V3664" s="219" t="s">
        <v>174</v>
      </c>
      <c r="W3664" s="1"/>
      <c r="X3664" s="1"/>
      <c r="Y3664" s="1">
        <f t="shared" si="2238"/>
        <v>0</v>
      </c>
      <c r="Z3664" s="1"/>
      <c r="AA3664" s="1"/>
      <c r="AB3664" s="1">
        <f t="shared" si="2239"/>
        <v>0</v>
      </c>
      <c r="AC3664" s="1">
        <f t="shared" si="2240"/>
        <v>0</v>
      </c>
      <c r="AD3664" s="1"/>
      <c r="AE3664" s="1"/>
      <c r="AF3664" s="1">
        <f t="shared" si="2241"/>
        <v>0</v>
      </c>
      <c r="AG3664" s="1"/>
      <c r="AH3664" s="1"/>
      <c r="AI3664" s="1">
        <f t="shared" si="2242"/>
        <v>0</v>
      </c>
      <c r="AJ3664" s="102">
        <f t="shared" si="2243"/>
        <v>0</v>
      </c>
      <c r="AM3664" s="102">
        <f t="shared" si="2244"/>
        <v>0</v>
      </c>
      <c r="AP3664" s="102">
        <f t="shared" si="2245"/>
        <v>0</v>
      </c>
      <c r="AQ3664" s="102">
        <f t="shared" si="2246"/>
        <v>0</v>
      </c>
      <c r="AT3664" s="102">
        <f t="shared" si="2247"/>
        <v>0</v>
      </c>
      <c r="AW3664" s="102">
        <f t="shared" si="2248"/>
        <v>0</v>
      </c>
      <c r="AX3664" s="102">
        <f t="shared" si="2249"/>
        <v>0</v>
      </c>
      <c r="AY3664" s="102">
        <f t="shared" si="2250"/>
        <v>0</v>
      </c>
      <c r="AZ3664" s="102">
        <f t="shared" si="2251"/>
        <v>0</v>
      </c>
      <c r="BA3664" s="102">
        <f t="shared" si="2252"/>
        <v>0</v>
      </c>
      <c r="BB3664" s="102">
        <f t="shared" si="2253"/>
        <v>0</v>
      </c>
      <c r="BC3664" s="102">
        <f t="shared" si="2254"/>
        <v>0</v>
      </c>
      <c r="BD3664" s="102">
        <f t="shared" si="2255"/>
        <v>0</v>
      </c>
      <c r="BE3664" s="102">
        <f t="shared" si="2256"/>
        <v>0</v>
      </c>
    </row>
    <row r="3665" spans="1:57" s="102" customFormat="1" ht="27.75" hidden="1" customHeight="1">
      <c r="A3665" s="1"/>
      <c r="B3665" s="90">
        <v>2017</v>
      </c>
      <c r="C3665" s="91">
        <v>8321</v>
      </c>
      <c r="D3665" s="91">
        <v>4</v>
      </c>
      <c r="E3665" s="92">
        <v>7</v>
      </c>
      <c r="F3665" s="92">
        <v>1</v>
      </c>
      <c r="G3665" s="92">
        <v>5000</v>
      </c>
      <c r="H3665" s="92">
        <v>5100</v>
      </c>
      <c r="I3665" s="92">
        <v>515</v>
      </c>
      <c r="J3665" s="93">
        <v>5</v>
      </c>
      <c r="K3665" s="223" t="s">
        <v>597</v>
      </c>
      <c r="L3665" s="95">
        <v>0</v>
      </c>
      <c r="M3665" s="95">
        <v>0</v>
      </c>
      <c r="N3665" s="95">
        <f t="shared" si="2268"/>
        <v>0</v>
      </c>
      <c r="O3665" s="95">
        <v>0</v>
      </c>
      <c r="P3665" s="95">
        <v>0</v>
      </c>
      <c r="Q3665" s="95">
        <f t="shared" si="2269"/>
        <v>0</v>
      </c>
      <c r="R3665" s="95">
        <f t="shared" si="2270"/>
        <v>0</v>
      </c>
      <c r="S3665" s="96" t="s">
        <v>95</v>
      </c>
      <c r="T3665" s="97"/>
      <c r="U3665" s="98"/>
      <c r="V3665" s="219" t="s">
        <v>174</v>
      </c>
      <c r="W3665" s="1"/>
      <c r="X3665" s="1"/>
      <c r="Y3665" s="1">
        <f t="shared" si="2238"/>
        <v>0</v>
      </c>
      <c r="Z3665" s="1"/>
      <c r="AA3665" s="1"/>
      <c r="AB3665" s="1">
        <f t="shared" si="2239"/>
        <v>0</v>
      </c>
      <c r="AC3665" s="1">
        <f t="shared" si="2240"/>
        <v>0</v>
      </c>
      <c r="AD3665" s="1"/>
      <c r="AE3665" s="1"/>
      <c r="AF3665" s="1">
        <f t="shared" si="2241"/>
        <v>0</v>
      </c>
      <c r="AG3665" s="1"/>
      <c r="AH3665" s="1"/>
      <c r="AI3665" s="1">
        <f t="shared" si="2242"/>
        <v>0</v>
      </c>
      <c r="AJ3665" s="102">
        <f t="shared" si="2243"/>
        <v>0</v>
      </c>
      <c r="AM3665" s="102">
        <f t="shared" si="2244"/>
        <v>0</v>
      </c>
      <c r="AP3665" s="102">
        <f t="shared" si="2245"/>
        <v>0</v>
      </c>
      <c r="AQ3665" s="102">
        <f t="shared" si="2246"/>
        <v>0</v>
      </c>
      <c r="AT3665" s="102">
        <f t="shared" si="2247"/>
        <v>0</v>
      </c>
      <c r="AW3665" s="102">
        <f t="shared" si="2248"/>
        <v>0</v>
      </c>
      <c r="AX3665" s="102">
        <f t="shared" si="2249"/>
        <v>0</v>
      </c>
      <c r="AY3665" s="102">
        <f t="shared" si="2250"/>
        <v>0</v>
      </c>
      <c r="AZ3665" s="102">
        <f t="shared" si="2251"/>
        <v>0</v>
      </c>
      <c r="BA3665" s="102">
        <f t="shared" si="2252"/>
        <v>0</v>
      </c>
      <c r="BB3665" s="102">
        <f t="shared" si="2253"/>
        <v>0</v>
      </c>
      <c r="BC3665" s="102">
        <f t="shared" si="2254"/>
        <v>0</v>
      </c>
      <c r="BD3665" s="102">
        <f t="shared" si="2255"/>
        <v>0</v>
      </c>
      <c r="BE3665" s="102">
        <f t="shared" si="2256"/>
        <v>0</v>
      </c>
    </row>
    <row r="3666" spans="1:57" s="102" customFormat="1" ht="54" hidden="1" customHeight="1">
      <c r="A3666" s="1"/>
      <c r="B3666" s="90">
        <v>2017</v>
      </c>
      <c r="C3666" s="91">
        <v>8321</v>
      </c>
      <c r="D3666" s="91">
        <v>4</v>
      </c>
      <c r="E3666" s="92">
        <v>7</v>
      </c>
      <c r="F3666" s="92">
        <v>1</v>
      </c>
      <c r="G3666" s="92">
        <v>5000</v>
      </c>
      <c r="H3666" s="92">
        <v>5100</v>
      </c>
      <c r="I3666" s="92">
        <v>515</v>
      </c>
      <c r="J3666" s="93">
        <v>6</v>
      </c>
      <c r="K3666" s="223" t="s">
        <v>1862</v>
      </c>
      <c r="L3666" s="95">
        <v>0</v>
      </c>
      <c r="M3666" s="95">
        <v>0</v>
      </c>
      <c r="N3666" s="95">
        <f t="shared" si="2268"/>
        <v>0</v>
      </c>
      <c r="O3666" s="95">
        <v>0</v>
      </c>
      <c r="P3666" s="95">
        <v>0</v>
      </c>
      <c r="Q3666" s="95">
        <f t="shared" si="2269"/>
        <v>0</v>
      </c>
      <c r="R3666" s="95">
        <f t="shared" si="2270"/>
        <v>0</v>
      </c>
      <c r="S3666" s="96" t="s">
        <v>95</v>
      </c>
      <c r="T3666" s="97"/>
      <c r="U3666" s="98"/>
      <c r="V3666" s="219" t="s">
        <v>174</v>
      </c>
      <c r="W3666" s="1"/>
      <c r="X3666" s="1"/>
      <c r="Y3666" s="1">
        <f t="shared" si="2238"/>
        <v>0</v>
      </c>
      <c r="Z3666" s="1"/>
      <c r="AA3666" s="1"/>
      <c r="AB3666" s="1">
        <f t="shared" si="2239"/>
        <v>0</v>
      </c>
      <c r="AC3666" s="1">
        <f t="shared" si="2240"/>
        <v>0</v>
      </c>
      <c r="AD3666" s="1"/>
      <c r="AE3666" s="1"/>
      <c r="AF3666" s="1">
        <f t="shared" si="2241"/>
        <v>0</v>
      </c>
      <c r="AG3666" s="1"/>
      <c r="AH3666" s="1"/>
      <c r="AI3666" s="1">
        <f t="shared" si="2242"/>
        <v>0</v>
      </c>
      <c r="AJ3666" s="102">
        <f t="shared" si="2243"/>
        <v>0</v>
      </c>
      <c r="AM3666" s="102">
        <f t="shared" si="2244"/>
        <v>0</v>
      </c>
      <c r="AP3666" s="102">
        <f t="shared" si="2245"/>
        <v>0</v>
      </c>
      <c r="AQ3666" s="102">
        <f t="shared" si="2246"/>
        <v>0</v>
      </c>
      <c r="AT3666" s="102">
        <f t="shared" si="2247"/>
        <v>0</v>
      </c>
      <c r="AW3666" s="102">
        <f t="shared" si="2248"/>
        <v>0</v>
      </c>
      <c r="AX3666" s="102">
        <f t="shared" si="2249"/>
        <v>0</v>
      </c>
      <c r="AY3666" s="102">
        <f t="shared" si="2250"/>
        <v>0</v>
      </c>
      <c r="AZ3666" s="102">
        <f t="shared" si="2251"/>
        <v>0</v>
      </c>
      <c r="BA3666" s="102">
        <f t="shared" si="2252"/>
        <v>0</v>
      </c>
      <c r="BB3666" s="102">
        <f t="shared" si="2253"/>
        <v>0</v>
      </c>
      <c r="BC3666" s="102">
        <f t="shared" si="2254"/>
        <v>0</v>
      </c>
      <c r="BD3666" s="102">
        <f t="shared" si="2255"/>
        <v>0</v>
      </c>
      <c r="BE3666" s="102">
        <f t="shared" si="2256"/>
        <v>0</v>
      </c>
    </row>
    <row r="3667" spans="1:57" s="102" customFormat="1" ht="54" hidden="1" customHeight="1">
      <c r="A3667" s="1"/>
      <c r="B3667" s="90">
        <v>2017</v>
      </c>
      <c r="C3667" s="91">
        <v>8321</v>
      </c>
      <c r="D3667" s="91">
        <v>4</v>
      </c>
      <c r="E3667" s="92">
        <v>7</v>
      </c>
      <c r="F3667" s="92">
        <v>1</v>
      </c>
      <c r="G3667" s="92">
        <v>5000</v>
      </c>
      <c r="H3667" s="92">
        <v>5100</v>
      </c>
      <c r="I3667" s="92">
        <v>515</v>
      </c>
      <c r="J3667" s="93">
        <v>7</v>
      </c>
      <c r="K3667" s="223" t="s">
        <v>1863</v>
      </c>
      <c r="L3667" s="95">
        <v>0</v>
      </c>
      <c r="M3667" s="95">
        <v>0</v>
      </c>
      <c r="N3667" s="95">
        <f t="shared" si="2268"/>
        <v>0</v>
      </c>
      <c r="O3667" s="95">
        <v>0</v>
      </c>
      <c r="P3667" s="95">
        <v>0</v>
      </c>
      <c r="Q3667" s="95">
        <f t="shared" si="2269"/>
        <v>0</v>
      </c>
      <c r="R3667" s="95">
        <f t="shared" si="2270"/>
        <v>0</v>
      </c>
      <c r="S3667" s="96" t="s">
        <v>95</v>
      </c>
      <c r="T3667" s="97"/>
      <c r="U3667" s="98"/>
      <c r="V3667" s="219" t="s">
        <v>174</v>
      </c>
      <c r="W3667" s="1"/>
      <c r="X3667" s="1"/>
      <c r="Y3667" s="1">
        <f t="shared" si="2238"/>
        <v>0</v>
      </c>
      <c r="Z3667" s="1"/>
      <c r="AA3667" s="1"/>
      <c r="AB3667" s="1">
        <f t="shared" si="2239"/>
        <v>0</v>
      </c>
      <c r="AC3667" s="1">
        <f t="shared" si="2240"/>
        <v>0</v>
      </c>
      <c r="AD3667" s="1"/>
      <c r="AE3667" s="1"/>
      <c r="AF3667" s="1">
        <f t="shared" si="2241"/>
        <v>0</v>
      </c>
      <c r="AG3667" s="1"/>
      <c r="AH3667" s="1"/>
      <c r="AI3667" s="1">
        <f t="shared" si="2242"/>
        <v>0</v>
      </c>
      <c r="AJ3667" s="102">
        <f t="shared" si="2243"/>
        <v>0</v>
      </c>
      <c r="AM3667" s="102">
        <f t="shared" si="2244"/>
        <v>0</v>
      </c>
      <c r="AP3667" s="102">
        <f t="shared" si="2245"/>
        <v>0</v>
      </c>
      <c r="AQ3667" s="102">
        <f t="shared" si="2246"/>
        <v>0</v>
      </c>
      <c r="AT3667" s="102">
        <f t="shared" si="2247"/>
        <v>0</v>
      </c>
      <c r="AW3667" s="102">
        <f t="shared" si="2248"/>
        <v>0</v>
      </c>
      <c r="AX3667" s="102">
        <f t="shared" si="2249"/>
        <v>0</v>
      </c>
      <c r="AY3667" s="102">
        <f t="shared" si="2250"/>
        <v>0</v>
      </c>
      <c r="AZ3667" s="102">
        <f t="shared" si="2251"/>
        <v>0</v>
      </c>
      <c r="BA3667" s="102">
        <f t="shared" si="2252"/>
        <v>0</v>
      </c>
      <c r="BB3667" s="102">
        <f t="shared" si="2253"/>
        <v>0</v>
      </c>
      <c r="BC3667" s="102">
        <f t="shared" si="2254"/>
        <v>0</v>
      </c>
      <c r="BD3667" s="102">
        <f t="shared" si="2255"/>
        <v>0</v>
      </c>
      <c r="BE3667" s="102">
        <f t="shared" si="2256"/>
        <v>0</v>
      </c>
    </row>
    <row r="3668" spans="1:57" s="102" customFormat="1" ht="54" hidden="1" customHeight="1">
      <c r="A3668" s="1"/>
      <c r="B3668" s="90">
        <v>2017</v>
      </c>
      <c r="C3668" s="91">
        <v>8321</v>
      </c>
      <c r="D3668" s="91">
        <v>4</v>
      </c>
      <c r="E3668" s="92">
        <v>7</v>
      </c>
      <c r="F3668" s="92">
        <v>1</v>
      </c>
      <c r="G3668" s="92">
        <v>5000</v>
      </c>
      <c r="H3668" s="92">
        <v>5100</v>
      </c>
      <c r="I3668" s="92">
        <v>515</v>
      </c>
      <c r="J3668" s="93">
        <v>8</v>
      </c>
      <c r="K3668" s="223" t="s">
        <v>1864</v>
      </c>
      <c r="L3668" s="95">
        <v>0</v>
      </c>
      <c r="M3668" s="95">
        <v>0</v>
      </c>
      <c r="N3668" s="95">
        <f t="shared" si="2268"/>
        <v>0</v>
      </c>
      <c r="O3668" s="95">
        <v>0</v>
      </c>
      <c r="P3668" s="95">
        <v>0</v>
      </c>
      <c r="Q3668" s="95">
        <f t="shared" si="2269"/>
        <v>0</v>
      </c>
      <c r="R3668" s="95">
        <f t="shared" si="2270"/>
        <v>0</v>
      </c>
      <c r="S3668" s="96" t="s">
        <v>95</v>
      </c>
      <c r="T3668" s="97"/>
      <c r="U3668" s="98"/>
      <c r="V3668" s="219" t="s">
        <v>174</v>
      </c>
      <c r="W3668" s="1"/>
      <c r="X3668" s="1"/>
      <c r="Y3668" s="1">
        <f t="shared" si="2238"/>
        <v>0</v>
      </c>
      <c r="Z3668" s="1"/>
      <c r="AA3668" s="1"/>
      <c r="AB3668" s="1">
        <f t="shared" si="2239"/>
        <v>0</v>
      </c>
      <c r="AC3668" s="1">
        <f t="shared" si="2240"/>
        <v>0</v>
      </c>
      <c r="AD3668" s="1"/>
      <c r="AE3668" s="1"/>
      <c r="AF3668" s="1">
        <f t="shared" si="2241"/>
        <v>0</v>
      </c>
      <c r="AG3668" s="1"/>
      <c r="AH3668" s="1"/>
      <c r="AI3668" s="1">
        <f t="shared" si="2242"/>
        <v>0</v>
      </c>
      <c r="AJ3668" s="102">
        <f t="shared" si="2243"/>
        <v>0</v>
      </c>
      <c r="AM3668" s="102">
        <f t="shared" si="2244"/>
        <v>0</v>
      </c>
      <c r="AP3668" s="102">
        <f t="shared" si="2245"/>
        <v>0</v>
      </c>
      <c r="AQ3668" s="102">
        <f t="shared" si="2246"/>
        <v>0</v>
      </c>
      <c r="AT3668" s="102">
        <f t="shared" si="2247"/>
        <v>0</v>
      </c>
      <c r="AW3668" s="102">
        <f t="shared" si="2248"/>
        <v>0</v>
      </c>
      <c r="AX3668" s="102">
        <f t="shared" si="2249"/>
        <v>0</v>
      </c>
      <c r="AY3668" s="102">
        <f t="shared" si="2250"/>
        <v>0</v>
      </c>
      <c r="AZ3668" s="102">
        <f t="shared" si="2251"/>
        <v>0</v>
      </c>
      <c r="BA3668" s="102">
        <f t="shared" si="2252"/>
        <v>0</v>
      </c>
      <c r="BB3668" s="102">
        <f t="shared" si="2253"/>
        <v>0</v>
      </c>
      <c r="BC3668" s="102">
        <f t="shared" si="2254"/>
        <v>0</v>
      </c>
      <c r="BD3668" s="102">
        <f t="shared" si="2255"/>
        <v>0</v>
      </c>
      <c r="BE3668" s="102">
        <f t="shared" si="2256"/>
        <v>0</v>
      </c>
    </row>
    <row r="3669" spans="1:57" s="102" customFormat="1" ht="27.75" hidden="1" customHeight="1">
      <c r="A3669" s="1"/>
      <c r="B3669" s="90">
        <v>2017</v>
      </c>
      <c r="C3669" s="91">
        <v>8321</v>
      </c>
      <c r="D3669" s="91">
        <v>4</v>
      </c>
      <c r="E3669" s="92">
        <v>7</v>
      </c>
      <c r="F3669" s="92">
        <v>1</v>
      </c>
      <c r="G3669" s="92">
        <v>5000</v>
      </c>
      <c r="H3669" s="92">
        <v>5100</v>
      </c>
      <c r="I3669" s="92">
        <v>515</v>
      </c>
      <c r="J3669" s="93">
        <v>9</v>
      </c>
      <c r="K3669" s="223" t="s">
        <v>1200</v>
      </c>
      <c r="L3669" s="95">
        <v>0</v>
      </c>
      <c r="M3669" s="95">
        <v>0</v>
      </c>
      <c r="N3669" s="95">
        <f t="shared" si="2268"/>
        <v>0</v>
      </c>
      <c r="O3669" s="95">
        <v>0</v>
      </c>
      <c r="P3669" s="95">
        <v>0</v>
      </c>
      <c r="Q3669" s="95">
        <f t="shared" si="2269"/>
        <v>0</v>
      </c>
      <c r="R3669" s="95">
        <f t="shared" si="2270"/>
        <v>0</v>
      </c>
      <c r="S3669" s="96" t="s">
        <v>95</v>
      </c>
      <c r="T3669" s="97"/>
      <c r="U3669" s="98"/>
      <c r="V3669" s="219" t="s">
        <v>174</v>
      </c>
      <c r="W3669" s="1"/>
      <c r="X3669" s="1"/>
      <c r="Y3669" s="1">
        <f t="shared" si="2238"/>
        <v>0</v>
      </c>
      <c r="Z3669" s="1"/>
      <c r="AA3669" s="1"/>
      <c r="AB3669" s="1">
        <f t="shared" si="2239"/>
        <v>0</v>
      </c>
      <c r="AC3669" s="1">
        <f t="shared" si="2240"/>
        <v>0</v>
      </c>
      <c r="AD3669" s="1"/>
      <c r="AE3669" s="1"/>
      <c r="AF3669" s="1">
        <f t="shared" si="2241"/>
        <v>0</v>
      </c>
      <c r="AG3669" s="1"/>
      <c r="AH3669" s="1"/>
      <c r="AI3669" s="1">
        <f t="shared" si="2242"/>
        <v>0</v>
      </c>
      <c r="AJ3669" s="102">
        <f t="shared" si="2243"/>
        <v>0</v>
      </c>
      <c r="AM3669" s="102">
        <f t="shared" si="2244"/>
        <v>0</v>
      </c>
      <c r="AP3669" s="102">
        <f t="shared" si="2245"/>
        <v>0</v>
      </c>
      <c r="AQ3669" s="102">
        <f t="shared" si="2246"/>
        <v>0</v>
      </c>
      <c r="AT3669" s="102">
        <f t="shared" si="2247"/>
        <v>0</v>
      </c>
      <c r="AW3669" s="102">
        <f t="shared" si="2248"/>
        <v>0</v>
      </c>
      <c r="AX3669" s="102">
        <f t="shared" si="2249"/>
        <v>0</v>
      </c>
      <c r="AY3669" s="102">
        <f t="shared" si="2250"/>
        <v>0</v>
      </c>
      <c r="AZ3669" s="102">
        <f t="shared" si="2251"/>
        <v>0</v>
      </c>
      <c r="BA3669" s="102">
        <f t="shared" si="2252"/>
        <v>0</v>
      </c>
      <c r="BB3669" s="102">
        <f t="shared" si="2253"/>
        <v>0</v>
      </c>
      <c r="BC3669" s="102">
        <f t="shared" si="2254"/>
        <v>0</v>
      </c>
      <c r="BD3669" s="102">
        <f t="shared" si="2255"/>
        <v>0</v>
      </c>
      <c r="BE3669" s="102">
        <f t="shared" si="2256"/>
        <v>0</v>
      </c>
    </row>
    <row r="3670" spans="1:57" s="102" customFormat="1" ht="27.75" hidden="1" customHeight="1">
      <c r="A3670" s="1"/>
      <c r="B3670" s="90">
        <v>2017</v>
      </c>
      <c r="C3670" s="91">
        <v>8321</v>
      </c>
      <c r="D3670" s="91">
        <v>4</v>
      </c>
      <c r="E3670" s="92">
        <v>7</v>
      </c>
      <c r="F3670" s="92">
        <v>1</v>
      </c>
      <c r="G3670" s="92">
        <v>5000</v>
      </c>
      <c r="H3670" s="92">
        <v>5100</v>
      </c>
      <c r="I3670" s="92">
        <v>515</v>
      </c>
      <c r="J3670" s="93">
        <v>10</v>
      </c>
      <c r="K3670" s="223" t="s">
        <v>1865</v>
      </c>
      <c r="L3670" s="95">
        <v>0</v>
      </c>
      <c r="M3670" s="95">
        <v>0</v>
      </c>
      <c r="N3670" s="95">
        <f t="shared" si="2268"/>
        <v>0</v>
      </c>
      <c r="O3670" s="95">
        <v>0</v>
      </c>
      <c r="P3670" s="95">
        <v>0</v>
      </c>
      <c r="Q3670" s="95">
        <f t="shared" si="2269"/>
        <v>0</v>
      </c>
      <c r="R3670" s="95">
        <f t="shared" si="2270"/>
        <v>0</v>
      </c>
      <c r="S3670" s="96" t="s">
        <v>95</v>
      </c>
      <c r="T3670" s="97"/>
      <c r="U3670" s="98"/>
      <c r="V3670" s="219" t="s">
        <v>174</v>
      </c>
      <c r="W3670" s="1"/>
      <c r="X3670" s="1"/>
      <c r="Y3670" s="1">
        <f t="shared" si="2238"/>
        <v>0</v>
      </c>
      <c r="Z3670" s="1"/>
      <c r="AA3670" s="1"/>
      <c r="AB3670" s="1">
        <f t="shared" si="2239"/>
        <v>0</v>
      </c>
      <c r="AC3670" s="1">
        <f t="shared" si="2240"/>
        <v>0</v>
      </c>
      <c r="AD3670" s="1"/>
      <c r="AE3670" s="1"/>
      <c r="AF3670" s="1">
        <f t="shared" si="2241"/>
        <v>0</v>
      </c>
      <c r="AG3670" s="1"/>
      <c r="AH3670" s="1"/>
      <c r="AI3670" s="1">
        <f t="shared" si="2242"/>
        <v>0</v>
      </c>
      <c r="AJ3670" s="102">
        <f t="shared" si="2243"/>
        <v>0</v>
      </c>
      <c r="AM3670" s="102">
        <f t="shared" si="2244"/>
        <v>0</v>
      </c>
      <c r="AP3670" s="102">
        <f t="shared" si="2245"/>
        <v>0</v>
      </c>
      <c r="AQ3670" s="102">
        <f t="shared" si="2246"/>
        <v>0</v>
      </c>
      <c r="AT3670" s="102">
        <f t="shared" si="2247"/>
        <v>0</v>
      </c>
      <c r="AW3670" s="102">
        <f t="shared" si="2248"/>
        <v>0</v>
      </c>
      <c r="AX3670" s="102">
        <f t="shared" si="2249"/>
        <v>0</v>
      </c>
      <c r="AY3670" s="102">
        <f t="shared" si="2250"/>
        <v>0</v>
      </c>
      <c r="AZ3670" s="102">
        <f t="shared" si="2251"/>
        <v>0</v>
      </c>
      <c r="BA3670" s="102">
        <f t="shared" si="2252"/>
        <v>0</v>
      </c>
      <c r="BB3670" s="102">
        <f t="shared" si="2253"/>
        <v>0</v>
      </c>
      <c r="BC3670" s="102">
        <f t="shared" si="2254"/>
        <v>0</v>
      </c>
      <c r="BD3670" s="102">
        <f t="shared" si="2255"/>
        <v>0</v>
      </c>
      <c r="BE3670" s="102">
        <f t="shared" si="2256"/>
        <v>0</v>
      </c>
    </row>
    <row r="3671" spans="1:57" s="102" customFormat="1" ht="27.75" hidden="1" customHeight="1">
      <c r="A3671" s="1"/>
      <c r="B3671" s="90">
        <v>2017</v>
      </c>
      <c r="C3671" s="91">
        <v>8321</v>
      </c>
      <c r="D3671" s="91">
        <v>4</v>
      </c>
      <c r="E3671" s="92">
        <v>7</v>
      </c>
      <c r="F3671" s="92">
        <v>1</v>
      </c>
      <c r="G3671" s="92">
        <v>5000</v>
      </c>
      <c r="H3671" s="92">
        <v>5100</v>
      </c>
      <c r="I3671" s="92">
        <v>515</v>
      </c>
      <c r="J3671" s="93">
        <v>11</v>
      </c>
      <c r="K3671" s="223" t="s">
        <v>1866</v>
      </c>
      <c r="L3671" s="95">
        <v>0</v>
      </c>
      <c r="M3671" s="95">
        <v>0</v>
      </c>
      <c r="N3671" s="95">
        <f t="shared" si="2268"/>
        <v>0</v>
      </c>
      <c r="O3671" s="95">
        <v>0</v>
      </c>
      <c r="P3671" s="95">
        <v>0</v>
      </c>
      <c r="Q3671" s="95">
        <f t="shared" si="2269"/>
        <v>0</v>
      </c>
      <c r="R3671" s="95">
        <f t="shared" si="2270"/>
        <v>0</v>
      </c>
      <c r="S3671" s="96" t="s">
        <v>95</v>
      </c>
      <c r="T3671" s="97"/>
      <c r="U3671" s="98"/>
      <c r="V3671" s="219" t="s">
        <v>174</v>
      </c>
      <c r="W3671" s="1"/>
      <c r="X3671" s="1"/>
      <c r="Y3671" s="1">
        <f t="shared" si="2238"/>
        <v>0</v>
      </c>
      <c r="Z3671" s="1"/>
      <c r="AA3671" s="1"/>
      <c r="AB3671" s="1">
        <f t="shared" si="2239"/>
        <v>0</v>
      </c>
      <c r="AC3671" s="1">
        <f t="shared" si="2240"/>
        <v>0</v>
      </c>
      <c r="AD3671" s="1"/>
      <c r="AE3671" s="1"/>
      <c r="AF3671" s="1">
        <f t="shared" si="2241"/>
        <v>0</v>
      </c>
      <c r="AG3671" s="1"/>
      <c r="AH3671" s="1"/>
      <c r="AI3671" s="1">
        <f t="shared" si="2242"/>
        <v>0</v>
      </c>
      <c r="AJ3671" s="102">
        <f t="shared" si="2243"/>
        <v>0</v>
      </c>
      <c r="AM3671" s="102">
        <f t="shared" si="2244"/>
        <v>0</v>
      </c>
      <c r="AP3671" s="102">
        <f t="shared" si="2245"/>
        <v>0</v>
      </c>
      <c r="AQ3671" s="102">
        <f t="shared" si="2246"/>
        <v>0</v>
      </c>
      <c r="AT3671" s="102">
        <f t="shared" si="2247"/>
        <v>0</v>
      </c>
      <c r="AW3671" s="102">
        <f t="shared" si="2248"/>
        <v>0</v>
      </c>
      <c r="AX3671" s="102">
        <f t="shared" si="2249"/>
        <v>0</v>
      </c>
      <c r="AY3671" s="102">
        <f t="shared" si="2250"/>
        <v>0</v>
      </c>
      <c r="AZ3671" s="102">
        <f t="shared" si="2251"/>
        <v>0</v>
      </c>
      <c r="BA3671" s="102">
        <f t="shared" si="2252"/>
        <v>0</v>
      </c>
      <c r="BB3671" s="102">
        <f t="shared" si="2253"/>
        <v>0</v>
      </c>
      <c r="BC3671" s="102">
        <f t="shared" si="2254"/>
        <v>0</v>
      </c>
      <c r="BD3671" s="102">
        <f t="shared" si="2255"/>
        <v>0</v>
      </c>
      <c r="BE3671" s="102">
        <f t="shared" si="2256"/>
        <v>0</v>
      </c>
    </row>
    <row r="3672" spans="1:57" s="102" customFormat="1" ht="27.75" hidden="1" customHeight="1">
      <c r="A3672" s="1"/>
      <c r="B3672" s="90">
        <v>2017</v>
      </c>
      <c r="C3672" s="91">
        <v>8321</v>
      </c>
      <c r="D3672" s="91">
        <v>4</v>
      </c>
      <c r="E3672" s="92">
        <v>7</v>
      </c>
      <c r="F3672" s="92">
        <v>1</v>
      </c>
      <c r="G3672" s="92">
        <v>5000</v>
      </c>
      <c r="H3672" s="92">
        <v>5100</v>
      </c>
      <c r="I3672" s="92">
        <v>515</v>
      </c>
      <c r="J3672" s="93">
        <v>12</v>
      </c>
      <c r="K3672" s="223" t="s">
        <v>1867</v>
      </c>
      <c r="L3672" s="95">
        <v>0</v>
      </c>
      <c r="M3672" s="95">
        <v>0</v>
      </c>
      <c r="N3672" s="95">
        <f t="shared" si="2268"/>
        <v>0</v>
      </c>
      <c r="O3672" s="95">
        <v>0</v>
      </c>
      <c r="P3672" s="95">
        <v>0</v>
      </c>
      <c r="Q3672" s="95">
        <f t="shared" si="2269"/>
        <v>0</v>
      </c>
      <c r="R3672" s="95">
        <f t="shared" si="2270"/>
        <v>0</v>
      </c>
      <c r="S3672" s="96" t="s">
        <v>95</v>
      </c>
      <c r="T3672" s="97"/>
      <c r="U3672" s="98"/>
      <c r="V3672" s="219" t="s">
        <v>174</v>
      </c>
      <c r="W3672" s="1"/>
      <c r="X3672" s="1"/>
      <c r="Y3672" s="1">
        <f t="shared" si="2238"/>
        <v>0</v>
      </c>
      <c r="Z3672" s="1"/>
      <c r="AA3672" s="1"/>
      <c r="AB3672" s="1">
        <f t="shared" si="2239"/>
        <v>0</v>
      </c>
      <c r="AC3672" s="1">
        <f t="shared" si="2240"/>
        <v>0</v>
      </c>
      <c r="AD3672" s="1"/>
      <c r="AE3672" s="1"/>
      <c r="AF3672" s="1">
        <f t="shared" si="2241"/>
        <v>0</v>
      </c>
      <c r="AG3672" s="1"/>
      <c r="AH3672" s="1"/>
      <c r="AI3672" s="1">
        <f t="shared" si="2242"/>
        <v>0</v>
      </c>
      <c r="AJ3672" s="102">
        <f t="shared" si="2243"/>
        <v>0</v>
      </c>
      <c r="AM3672" s="102">
        <f t="shared" si="2244"/>
        <v>0</v>
      </c>
      <c r="AP3672" s="102">
        <f t="shared" si="2245"/>
        <v>0</v>
      </c>
      <c r="AQ3672" s="102">
        <f t="shared" si="2246"/>
        <v>0</v>
      </c>
      <c r="AT3672" s="102">
        <f t="shared" si="2247"/>
        <v>0</v>
      </c>
      <c r="AW3672" s="102">
        <f t="shared" si="2248"/>
        <v>0</v>
      </c>
      <c r="AX3672" s="102">
        <f t="shared" si="2249"/>
        <v>0</v>
      </c>
      <c r="AY3672" s="102">
        <f t="shared" si="2250"/>
        <v>0</v>
      </c>
      <c r="AZ3672" s="102">
        <f t="shared" si="2251"/>
        <v>0</v>
      </c>
      <c r="BA3672" s="102">
        <f t="shared" si="2252"/>
        <v>0</v>
      </c>
      <c r="BB3672" s="102">
        <f t="shared" si="2253"/>
        <v>0</v>
      </c>
      <c r="BC3672" s="102">
        <f t="shared" si="2254"/>
        <v>0</v>
      </c>
      <c r="BD3672" s="102">
        <f t="shared" si="2255"/>
        <v>0</v>
      </c>
      <c r="BE3672" s="102">
        <f t="shared" si="2256"/>
        <v>0</v>
      </c>
    </row>
    <row r="3673" spans="1:57" s="102" customFormat="1" ht="27.75" hidden="1" customHeight="1">
      <c r="A3673" s="1"/>
      <c r="B3673" s="90">
        <v>2017</v>
      </c>
      <c r="C3673" s="91">
        <v>8321</v>
      </c>
      <c r="D3673" s="91">
        <v>4</v>
      </c>
      <c r="E3673" s="92">
        <v>7</v>
      </c>
      <c r="F3673" s="92">
        <v>1</v>
      </c>
      <c r="G3673" s="92">
        <v>5000</v>
      </c>
      <c r="H3673" s="92">
        <v>5100</v>
      </c>
      <c r="I3673" s="92">
        <v>515</v>
      </c>
      <c r="J3673" s="93">
        <v>13</v>
      </c>
      <c r="K3673" s="223" t="s">
        <v>1050</v>
      </c>
      <c r="L3673" s="95">
        <v>0</v>
      </c>
      <c r="M3673" s="95">
        <v>0</v>
      </c>
      <c r="N3673" s="95">
        <f t="shared" si="2268"/>
        <v>0</v>
      </c>
      <c r="O3673" s="95">
        <v>0</v>
      </c>
      <c r="P3673" s="95">
        <v>0</v>
      </c>
      <c r="Q3673" s="95">
        <f t="shared" si="2269"/>
        <v>0</v>
      </c>
      <c r="R3673" s="95">
        <f t="shared" si="2270"/>
        <v>0</v>
      </c>
      <c r="S3673" s="96" t="s">
        <v>95</v>
      </c>
      <c r="T3673" s="97"/>
      <c r="U3673" s="98"/>
      <c r="V3673" s="219" t="s">
        <v>174</v>
      </c>
      <c r="W3673" s="1"/>
      <c r="X3673" s="1"/>
      <c r="Y3673" s="1">
        <f t="shared" si="2238"/>
        <v>0</v>
      </c>
      <c r="Z3673" s="1"/>
      <c r="AA3673" s="1"/>
      <c r="AB3673" s="1">
        <f t="shared" si="2239"/>
        <v>0</v>
      </c>
      <c r="AC3673" s="1">
        <f t="shared" si="2240"/>
        <v>0</v>
      </c>
      <c r="AD3673" s="1"/>
      <c r="AE3673" s="1"/>
      <c r="AF3673" s="1">
        <f t="shared" si="2241"/>
        <v>0</v>
      </c>
      <c r="AG3673" s="1"/>
      <c r="AH3673" s="1"/>
      <c r="AI3673" s="1">
        <f t="shared" si="2242"/>
        <v>0</v>
      </c>
      <c r="AJ3673" s="102">
        <f t="shared" si="2243"/>
        <v>0</v>
      </c>
      <c r="AM3673" s="102">
        <f t="shared" si="2244"/>
        <v>0</v>
      </c>
      <c r="AP3673" s="102">
        <f t="shared" si="2245"/>
        <v>0</v>
      </c>
      <c r="AQ3673" s="102">
        <f t="shared" si="2246"/>
        <v>0</v>
      </c>
      <c r="AT3673" s="102">
        <f t="shared" si="2247"/>
        <v>0</v>
      </c>
      <c r="AW3673" s="102">
        <f t="shared" si="2248"/>
        <v>0</v>
      </c>
      <c r="AX3673" s="102">
        <f t="shared" si="2249"/>
        <v>0</v>
      </c>
      <c r="AY3673" s="102">
        <f t="shared" si="2250"/>
        <v>0</v>
      </c>
      <c r="AZ3673" s="102">
        <f t="shared" si="2251"/>
        <v>0</v>
      </c>
      <c r="BA3673" s="102">
        <f t="shared" si="2252"/>
        <v>0</v>
      </c>
      <c r="BB3673" s="102">
        <f t="shared" si="2253"/>
        <v>0</v>
      </c>
      <c r="BC3673" s="102">
        <f t="shared" si="2254"/>
        <v>0</v>
      </c>
      <c r="BD3673" s="102">
        <f t="shared" si="2255"/>
        <v>0</v>
      </c>
      <c r="BE3673" s="102">
        <f t="shared" si="2256"/>
        <v>0</v>
      </c>
    </row>
    <row r="3674" spans="1:57" s="102" customFormat="1" ht="27.75" hidden="1" customHeight="1">
      <c r="A3674" s="1"/>
      <c r="B3674" s="90">
        <v>2017</v>
      </c>
      <c r="C3674" s="91">
        <v>8321</v>
      </c>
      <c r="D3674" s="91">
        <v>4</v>
      </c>
      <c r="E3674" s="92">
        <v>7</v>
      </c>
      <c r="F3674" s="92">
        <v>1</v>
      </c>
      <c r="G3674" s="92">
        <v>5000</v>
      </c>
      <c r="H3674" s="92">
        <v>5100</v>
      </c>
      <c r="I3674" s="92">
        <v>515</v>
      </c>
      <c r="J3674" s="93">
        <v>14</v>
      </c>
      <c r="K3674" s="223" t="s">
        <v>1868</v>
      </c>
      <c r="L3674" s="95">
        <v>0</v>
      </c>
      <c r="M3674" s="95">
        <v>0</v>
      </c>
      <c r="N3674" s="95">
        <f t="shared" si="2268"/>
        <v>0</v>
      </c>
      <c r="O3674" s="95">
        <v>0</v>
      </c>
      <c r="P3674" s="95">
        <v>0</v>
      </c>
      <c r="Q3674" s="95">
        <f t="shared" si="2269"/>
        <v>0</v>
      </c>
      <c r="R3674" s="95">
        <f t="shared" si="2270"/>
        <v>0</v>
      </c>
      <c r="S3674" s="96" t="s">
        <v>95</v>
      </c>
      <c r="T3674" s="97"/>
      <c r="U3674" s="98"/>
      <c r="V3674" s="219" t="s">
        <v>174</v>
      </c>
      <c r="W3674" s="1"/>
      <c r="X3674" s="1"/>
      <c r="Y3674" s="1">
        <f t="shared" si="2238"/>
        <v>0</v>
      </c>
      <c r="Z3674" s="1"/>
      <c r="AA3674" s="1"/>
      <c r="AB3674" s="1">
        <f t="shared" si="2239"/>
        <v>0</v>
      </c>
      <c r="AC3674" s="1">
        <f t="shared" si="2240"/>
        <v>0</v>
      </c>
      <c r="AD3674" s="1"/>
      <c r="AE3674" s="1"/>
      <c r="AF3674" s="1">
        <f t="shared" si="2241"/>
        <v>0</v>
      </c>
      <c r="AG3674" s="1"/>
      <c r="AH3674" s="1"/>
      <c r="AI3674" s="1">
        <f t="shared" si="2242"/>
        <v>0</v>
      </c>
      <c r="AJ3674" s="102">
        <f t="shared" si="2243"/>
        <v>0</v>
      </c>
      <c r="AM3674" s="102">
        <f t="shared" si="2244"/>
        <v>0</v>
      </c>
      <c r="AP3674" s="102">
        <f t="shared" si="2245"/>
        <v>0</v>
      </c>
      <c r="AQ3674" s="102">
        <f t="shared" si="2246"/>
        <v>0</v>
      </c>
      <c r="AT3674" s="102">
        <f t="shared" si="2247"/>
        <v>0</v>
      </c>
      <c r="AW3674" s="102">
        <f t="shared" si="2248"/>
        <v>0</v>
      </c>
      <c r="AX3674" s="102">
        <f t="shared" si="2249"/>
        <v>0</v>
      </c>
      <c r="AY3674" s="102">
        <f t="shared" si="2250"/>
        <v>0</v>
      </c>
      <c r="AZ3674" s="102">
        <f t="shared" si="2251"/>
        <v>0</v>
      </c>
      <c r="BA3674" s="102">
        <f t="shared" si="2252"/>
        <v>0</v>
      </c>
      <c r="BB3674" s="102">
        <f t="shared" si="2253"/>
        <v>0</v>
      </c>
      <c r="BC3674" s="102">
        <f t="shared" si="2254"/>
        <v>0</v>
      </c>
      <c r="BD3674" s="102">
        <f t="shared" si="2255"/>
        <v>0</v>
      </c>
      <c r="BE3674" s="102">
        <f t="shared" si="2256"/>
        <v>0</v>
      </c>
    </row>
    <row r="3675" spans="1:57" s="102" customFormat="1" ht="27.75" hidden="1" customHeight="1">
      <c r="A3675" s="1"/>
      <c r="B3675" s="90">
        <v>2017</v>
      </c>
      <c r="C3675" s="91">
        <v>8321</v>
      </c>
      <c r="D3675" s="91">
        <v>4</v>
      </c>
      <c r="E3675" s="92">
        <v>7</v>
      </c>
      <c r="F3675" s="92">
        <v>1</v>
      </c>
      <c r="G3675" s="92">
        <v>5000</v>
      </c>
      <c r="H3675" s="92">
        <v>5100</v>
      </c>
      <c r="I3675" s="92">
        <v>515</v>
      </c>
      <c r="J3675" s="93">
        <v>15</v>
      </c>
      <c r="K3675" s="223" t="s">
        <v>677</v>
      </c>
      <c r="L3675" s="95">
        <v>0</v>
      </c>
      <c r="M3675" s="95">
        <v>0</v>
      </c>
      <c r="N3675" s="95">
        <f t="shared" si="2268"/>
        <v>0</v>
      </c>
      <c r="O3675" s="95">
        <v>0</v>
      </c>
      <c r="P3675" s="95">
        <v>0</v>
      </c>
      <c r="Q3675" s="95">
        <f t="shared" si="2269"/>
        <v>0</v>
      </c>
      <c r="R3675" s="95">
        <f t="shared" si="2270"/>
        <v>0</v>
      </c>
      <c r="S3675" s="96" t="s">
        <v>95</v>
      </c>
      <c r="T3675" s="97"/>
      <c r="U3675" s="98"/>
      <c r="V3675" s="219" t="s">
        <v>174</v>
      </c>
      <c r="W3675" s="1"/>
      <c r="X3675" s="1"/>
      <c r="Y3675" s="1">
        <f t="shared" si="2238"/>
        <v>0</v>
      </c>
      <c r="Z3675" s="1"/>
      <c r="AA3675" s="1"/>
      <c r="AB3675" s="1">
        <f t="shared" si="2239"/>
        <v>0</v>
      </c>
      <c r="AC3675" s="1">
        <f t="shared" si="2240"/>
        <v>0</v>
      </c>
      <c r="AD3675" s="1"/>
      <c r="AE3675" s="1"/>
      <c r="AF3675" s="1">
        <f t="shared" si="2241"/>
        <v>0</v>
      </c>
      <c r="AG3675" s="1"/>
      <c r="AH3675" s="1"/>
      <c r="AI3675" s="1">
        <f t="shared" si="2242"/>
        <v>0</v>
      </c>
      <c r="AJ3675" s="102">
        <f t="shared" si="2243"/>
        <v>0</v>
      </c>
      <c r="AM3675" s="102">
        <f t="shared" si="2244"/>
        <v>0</v>
      </c>
      <c r="AP3675" s="102">
        <f t="shared" si="2245"/>
        <v>0</v>
      </c>
      <c r="AQ3675" s="102">
        <f t="shared" si="2246"/>
        <v>0</v>
      </c>
      <c r="AT3675" s="102">
        <f t="shared" si="2247"/>
        <v>0</v>
      </c>
      <c r="AW3675" s="102">
        <f t="shared" si="2248"/>
        <v>0</v>
      </c>
      <c r="AX3675" s="102">
        <f t="shared" si="2249"/>
        <v>0</v>
      </c>
      <c r="AY3675" s="102">
        <f t="shared" si="2250"/>
        <v>0</v>
      </c>
      <c r="AZ3675" s="102">
        <f t="shared" si="2251"/>
        <v>0</v>
      </c>
      <c r="BA3675" s="102">
        <f t="shared" si="2252"/>
        <v>0</v>
      </c>
      <c r="BB3675" s="102">
        <f t="shared" si="2253"/>
        <v>0</v>
      </c>
      <c r="BC3675" s="102">
        <f t="shared" si="2254"/>
        <v>0</v>
      </c>
      <c r="BD3675" s="102">
        <f t="shared" si="2255"/>
        <v>0</v>
      </c>
      <c r="BE3675" s="102">
        <f t="shared" si="2256"/>
        <v>0</v>
      </c>
    </row>
    <row r="3676" spans="1:57" s="102" customFormat="1" ht="27.75" hidden="1" customHeight="1">
      <c r="A3676" s="1"/>
      <c r="B3676" s="90">
        <v>2017</v>
      </c>
      <c r="C3676" s="91">
        <v>8321</v>
      </c>
      <c r="D3676" s="91">
        <v>4</v>
      </c>
      <c r="E3676" s="92">
        <v>7</v>
      </c>
      <c r="F3676" s="92">
        <v>1</v>
      </c>
      <c r="G3676" s="92">
        <v>5000</v>
      </c>
      <c r="H3676" s="92">
        <v>5100</v>
      </c>
      <c r="I3676" s="92">
        <v>515</v>
      </c>
      <c r="J3676" s="93">
        <v>16</v>
      </c>
      <c r="K3676" s="223" t="s">
        <v>1869</v>
      </c>
      <c r="L3676" s="95">
        <v>0</v>
      </c>
      <c r="M3676" s="95">
        <v>0</v>
      </c>
      <c r="N3676" s="95">
        <f t="shared" si="2268"/>
        <v>0</v>
      </c>
      <c r="O3676" s="95">
        <v>0</v>
      </c>
      <c r="P3676" s="95">
        <v>0</v>
      </c>
      <c r="Q3676" s="95">
        <f t="shared" si="2269"/>
        <v>0</v>
      </c>
      <c r="R3676" s="95">
        <f t="shared" si="2270"/>
        <v>0</v>
      </c>
      <c r="S3676" s="96" t="s">
        <v>95</v>
      </c>
      <c r="T3676" s="97"/>
      <c r="U3676" s="98"/>
      <c r="V3676" s="219" t="s">
        <v>174</v>
      </c>
      <c r="W3676" s="1"/>
      <c r="X3676" s="1"/>
      <c r="Y3676" s="1">
        <f t="shared" si="2238"/>
        <v>0</v>
      </c>
      <c r="Z3676" s="1"/>
      <c r="AA3676" s="1"/>
      <c r="AB3676" s="1">
        <f t="shared" si="2239"/>
        <v>0</v>
      </c>
      <c r="AC3676" s="1">
        <f t="shared" si="2240"/>
        <v>0</v>
      </c>
      <c r="AD3676" s="1"/>
      <c r="AE3676" s="1"/>
      <c r="AF3676" s="1">
        <f t="shared" si="2241"/>
        <v>0</v>
      </c>
      <c r="AG3676" s="1"/>
      <c r="AH3676" s="1"/>
      <c r="AI3676" s="1">
        <f t="shared" si="2242"/>
        <v>0</v>
      </c>
      <c r="AJ3676" s="102">
        <f t="shared" si="2243"/>
        <v>0</v>
      </c>
      <c r="AM3676" s="102">
        <f t="shared" si="2244"/>
        <v>0</v>
      </c>
      <c r="AP3676" s="102">
        <f t="shared" si="2245"/>
        <v>0</v>
      </c>
      <c r="AQ3676" s="102">
        <f t="shared" si="2246"/>
        <v>0</v>
      </c>
      <c r="AT3676" s="102">
        <f t="shared" si="2247"/>
        <v>0</v>
      </c>
      <c r="AW3676" s="102">
        <f t="shared" si="2248"/>
        <v>0</v>
      </c>
      <c r="AX3676" s="102">
        <f t="shared" si="2249"/>
        <v>0</v>
      </c>
      <c r="AY3676" s="102">
        <f t="shared" si="2250"/>
        <v>0</v>
      </c>
      <c r="AZ3676" s="102">
        <f t="shared" si="2251"/>
        <v>0</v>
      </c>
      <c r="BA3676" s="102">
        <f t="shared" si="2252"/>
        <v>0</v>
      </c>
      <c r="BB3676" s="102">
        <f t="shared" si="2253"/>
        <v>0</v>
      </c>
      <c r="BC3676" s="102">
        <f t="shared" si="2254"/>
        <v>0</v>
      </c>
      <c r="BD3676" s="102">
        <f t="shared" si="2255"/>
        <v>0</v>
      </c>
      <c r="BE3676" s="102">
        <f t="shared" si="2256"/>
        <v>0</v>
      </c>
    </row>
    <row r="3677" spans="1:57" s="102" customFormat="1" ht="27.75" hidden="1" customHeight="1">
      <c r="A3677" s="1"/>
      <c r="B3677" s="90">
        <v>2017</v>
      </c>
      <c r="C3677" s="91">
        <v>8321</v>
      </c>
      <c r="D3677" s="91">
        <v>4</v>
      </c>
      <c r="E3677" s="92">
        <v>7</v>
      </c>
      <c r="F3677" s="92">
        <v>1</v>
      </c>
      <c r="G3677" s="92">
        <v>5000</v>
      </c>
      <c r="H3677" s="92">
        <v>5100</v>
      </c>
      <c r="I3677" s="92">
        <v>515</v>
      </c>
      <c r="J3677" s="93">
        <v>17</v>
      </c>
      <c r="K3677" s="223" t="s">
        <v>867</v>
      </c>
      <c r="L3677" s="95">
        <v>0</v>
      </c>
      <c r="M3677" s="95">
        <v>0</v>
      </c>
      <c r="N3677" s="95">
        <f t="shared" si="2268"/>
        <v>0</v>
      </c>
      <c r="O3677" s="95">
        <v>0</v>
      </c>
      <c r="P3677" s="95">
        <v>0</v>
      </c>
      <c r="Q3677" s="95">
        <f t="shared" si="2269"/>
        <v>0</v>
      </c>
      <c r="R3677" s="95">
        <f t="shared" si="2270"/>
        <v>0</v>
      </c>
      <c r="S3677" s="96" t="s">
        <v>95</v>
      </c>
      <c r="T3677" s="97"/>
      <c r="U3677" s="98"/>
      <c r="V3677" s="219" t="s">
        <v>174</v>
      </c>
      <c r="W3677" s="1"/>
      <c r="X3677" s="1"/>
      <c r="Y3677" s="1">
        <f t="shared" si="2238"/>
        <v>0</v>
      </c>
      <c r="Z3677" s="1"/>
      <c r="AA3677" s="1"/>
      <c r="AB3677" s="1">
        <f t="shared" si="2239"/>
        <v>0</v>
      </c>
      <c r="AC3677" s="1">
        <f t="shared" si="2240"/>
        <v>0</v>
      </c>
      <c r="AD3677" s="1"/>
      <c r="AE3677" s="1"/>
      <c r="AF3677" s="1">
        <f t="shared" si="2241"/>
        <v>0</v>
      </c>
      <c r="AG3677" s="1"/>
      <c r="AH3677" s="1"/>
      <c r="AI3677" s="1">
        <f t="shared" si="2242"/>
        <v>0</v>
      </c>
      <c r="AJ3677" s="102">
        <f t="shared" si="2243"/>
        <v>0</v>
      </c>
      <c r="AM3677" s="102">
        <f t="shared" si="2244"/>
        <v>0</v>
      </c>
      <c r="AP3677" s="102">
        <f t="shared" si="2245"/>
        <v>0</v>
      </c>
      <c r="AQ3677" s="102">
        <f t="shared" si="2246"/>
        <v>0</v>
      </c>
      <c r="AT3677" s="102">
        <f t="shared" si="2247"/>
        <v>0</v>
      </c>
      <c r="AW3677" s="102">
        <f t="shared" si="2248"/>
        <v>0</v>
      </c>
      <c r="AX3677" s="102">
        <f t="shared" si="2249"/>
        <v>0</v>
      </c>
      <c r="AY3677" s="102">
        <f t="shared" si="2250"/>
        <v>0</v>
      </c>
      <c r="AZ3677" s="102">
        <f t="shared" si="2251"/>
        <v>0</v>
      </c>
      <c r="BA3677" s="102">
        <f t="shared" si="2252"/>
        <v>0</v>
      </c>
      <c r="BB3677" s="102">
        <f t="shared" si="2253"/>
        <v>0</v>
      </c>
      <c r="BC3677" s="102">
        <f t="shared" si="2254"/>
        <v>0</v>
      </c>
      <c r="BD3677" s="102">
        <f t="shared" si="2255"/>
        <v>0</v>
      </c>
      <c r="BE3677" s="102">
        <f t="shared" si="2256"/>
        <v>0</v>
      </c>
    </row>
    <row r="3678" spans="1:57" s="102" customFormat="1" ht="27.75" hidden="1" customHeight="1">
      <c r="A3678" s="1"/>
      <c r="B3678" s="90">
        <v>2017</v>
      </c>
      <c r="C3678" s="91">
        <v>8321</v>
      </c>
      <c r="D3678" s="91">
        <v>4</v>
      </c>
      <c r="E3678" s="92">
        <v>7</v>
      </c>
      <c r="F3678" s="92">
        <v>1</v>
      </c>
      <c r="G3678" s="92">
        <v>5000</v>
      </c>
      <c r="H3678" s="92">
        <v>5100</v>
      </c>
      <c r="I3678" s="92">
        <v>515</v>
      </c>
      <c r="J3678" s="93">
        <v>18</v>
      </c>
      <c r="K3678" s="223" t="s">
        <v>1870</v>
      </c>
      <c r="L3678" s="95">
        <v>0</v>
      </c>
      <c r="M3678" s="95">
        <v>0</v>
      </c>
      <c r="N3678" s="95">
        <f t="shared" si="2268"/>
        <v>0</v>
      </c>
      <c r="O3678" s="95">
        <v>0</v>
      </c>
      <c r="P3678" s="95">
        <v>0</v>
      </c>
      <c r="Q3678" s="95">
        <f t="shared" si="2269"/>
        <v>0</v>
      </c>
      <c r="R3678" s="95">
        <f t="shared" si="2270"/>
        <v>0</v>
      </c>
      <c r="S3678" s="96" t="s">
        <v>95</v>
      </c>
      <c r="T3678" s="97"/>
      <c r="U3678" s="98"/>
      <c r="V3678" s="219" t="s">
        <v>174</v>
      </c>
      <c r="W3678" s="1"/>
      <c r="X3678" s="1"/>
      <c r="Y3678" s="1">
        <f t="shared" si="2238"/>
        <v>0</v>
      </c>
      <c r="Z3678" s="1"/>
      <c r="AA3678" s="1"/>
      <c r="AB3678" s="1">
        <f t="shared" si="2239"/>
        <v>0</v>
      </c>
      <c r="AC3678" s="1">
        <f t="shared" si="2240"/>
        <v>0</v>
      </c>
      <c r="AD3678" s="1"/>
      <c r="AE3678" s="1"/>
      <c r="AF3678" s="1">
        <f t="shared" si="2241"/>
        <v>0</v>
      </c>
      <c r="AG3678" s="1"/>
      <c r="AH3678" s="1"/>
      <c r="AI3678" s="1">
        <f t="shared" si="2242"/>
        <v>0</v>
      </c>
      <c r="AJ3678" s="102">
        <f t="shared" si="2243"/>
        <v>0</v>
      </c>
      <c r="AM3678" s="102">
        <f t="shared" si="2244"/>
        <v>0</v>
      </c>
      <c r="AP3678" s="102">
        <f t="shared" si="2245"/>
        <v>0</v>
      </c>
      <c r="AQ3678" s="102">
        <f t="shared" si="2246"/>
        <v>0</v>
      </c>
      <c r="AT3678" s="102">
        <f t="shared" si="2247"/>
        <v>0</v>
      </c>
      <c r="AW3678" s="102">
        <f t="shared" si="2248"/>
        <v>0</v>
      </c>
      <c r="AX3678" s="102">
        <f t="shared" si="2249"/>
        <v>0</v>
      </c>
      <c r="AY3678" s="102">
        <f t="shared" si="2250"/>
        <v>0</v>
      </c>
      <c r="AZ3678" s="102">
        <f t="shared" si="2251"/>
        <v>0</v>
      </c>
      <c r="BA3678" s="102">
        <f t="shared" si="2252"/>
        <v>0</v>
      </c>
      <c r="BB3678" s="102">
        <f t="shared" si="2253"/>
        <v>0</v>
      </c>
      <c r="BC3678" s="102">
        <f t="shared" si="2254"/>
        <v>0</v>
      </c>
      <c r="BD3678" s="102">
        <f t="shared" si="2255"/>
        <v>0</v>
      </c>
      <c r="BE3678" s="102">
        <f t="shared" si="2256"/>
        <v>0</v>
      </c>
    </row>
    <row r="3679" spans="1:57" s="102" customFormat="1" ht="27.75" hidden="1" customHeight="1">
      <c r="A3679" s="1"/>
      <c r="B3679" s="90">
        <v>2017</v>
      </c>
      <c r="C3679" s="91">
        <v>8321</v>
      </c>
      <c r="D3679" s="91">
        <v>4</v>
      </c>
      <c r="E3679" s="92">
        <v>7</v>
      </c>
      <c r="F3679" s="92">
        <v>1</v>
      </c>
      <c r="G3679" s="92">
        <v>5000</v>
      </c>
      <c r="H3679" s="92">
        <v>5100</v>
      </c>
      <c r="I3679" s="92">
        <v>515</v>
      </c>
      <c r="J3679" s="93">
        <v>19</v>
      </c>
      <c r="K3679" s="223" t="s">
        <v>118</v>
      </c>
      <c r="L3679" s="95">
        <v>0</v>
      </c>
      <c r="M3679" s="95">
        <v>0</v>
      </c>
      <c r="N3679" s="95">
        <f t="shared" si="2268"/>
        <v>0</v>
      </c>
      <c r="O3679" s="95">
        <v>0</v>
      </c>
      <c r="P3679" s="95">
        <v>0</v>
      </c>
      <c r="Q3679" s="95">
        <f t="shared" si="2269"/>
        <v>0</v>
      </c>
      <c r="R3679" s="95">
        <f t="shared" si="2270"/>
        <v>0</v>
      </c>
      <c r="S3679" s="96" t="s">
        <v>95</v>
      </c>
      <c r="T3679" s="97"/>
      <c r="U3679" s="98"/>
      <c r="V3679" s="219" t="s">
        <v>174</v>
      </c>
      <c r="W3679" s="1"/>
      <c r="X3679" s="1"/>
      <c r="Y3679" s="1">
        <f t="shared" si="2238"/>
        <v>0</v>
      </c>
      <c r="Z3679" s="1"/>
      <c r="AA3679" s="1"/>
      <c r="AB3679" s="1">
        <f t="shared" si="2239"/>
        <v>0</v>
      </c>
      <c r="AC3679" s="1">
        <f t="shared" si="2240"/>
        <v>0</v>
      </c>
      <c r="AD3679" s="1"/>
      <c r="AE3679" s="1"/>
      <c r="AF3679" s="1">
        <f t="shared" si="2241"/>
        <v>0</v>
      </c>
      <c r="AG3679" s="1"/>
      <c r="AH3679" s="1"/>
      <c r="AI3679" s="1">
        <f t="shared" si="2242"/>
        <v>0</v>
      </c>
      <c r="AJ3679" s="102">
        <f t="shared" si="2243"/>
        <v>0</v>
      </c>
      <c r="AM3679" s="102">
        <f t="shared" si="2244"/>
        <v>0</v>
      </c>
      <c r="AP3679" s="102">
        <f t="shared" si="2245"/>
        <v>0</v>
      </c>
      <c r="AQ3679" s="102">
        <f t="shared" si="2246"/>
        <v>0</v>
      </c>
      <c r="AT3679" s="102">
        <f t="shared" si="2247"/>
        <v>0</v>
      </c>
      <c r="AW3679" s="102">
        <f t="shared" si="2248"/>
        <v>0</v>
      </c>
      <c r="AX3679" s="102">
        <f t="shared" si="2249"/>
        <v>0</v>
      </c>
      <c r="AY3679" s="102">
        <f t="shared" si="2250"/>
        <v>0</v>
      </c>
      <c r="AZ3679" s="102">
        <f t="shared" si="2251"/>
        <v>0</v>
      </c>
      <c r="BA3679" s="102">
        <f t="shared" si="2252"/>
        <v>0</v>
      </c>
      <c r="BB3679" s="102">
        <f t="shared" si="2253"/>
        <v>0</v>
      </c>
      <c r="BC3679" s="102">
        <f t="shared" si="2254"/>
        <v>0</v>
      </c>
      <c r="BD3679" s="102">
        <f t="shared" si="2255"/>
        <v>0</v>
      </c>
      <c r="BE3679" s="102">
        <f t="shared" si="2256"/>
        <v>0</v>
      </c>
    </row>
    <row r="3680" spans="1:57" s="102" customFormat="1" ht="27.75" hidden="1" customHeight="1">
      <c r="A3680" s="1"/>
      <c r="B3680" s="90">
        <v>2017</v>
      </c>
      <c r="C3680" s="91">
        <v>8321</v>
      </c>
      <c r="D3680" s="91">
        <v>4</v>
      </c>
      <c r="E3680" s="92">
        <v>7</v>
      </c>
      <c r="F3680" s="92">
        <v>1</v>
      </c>
      <c r="G3680" s="92">
        <v>5000</v>
      </c>
      <c r="H3680" s="92">
        <v>5100</v>
      </c>
      <c r="I3680" s="92">
        <v>515</v>
      </c>
      <c r="J3680" s="93">
        <v>20</v>
      </c>
      <c r="K3680" s="223" t="s">
        <v>869</v>
      </c>
      <c r="L3680" s="95">
        <v>0</v>
      </c>
      <c r="M3680" s="95">
        <v>0</v>
      </c>
      <c r="N3680" s="95">
        <f t="shared" si="2268"/>
        <v>0</v>
      </c>
      <c r="O3680" s="95">
        <v>0</v>
      </c>
      <c r="P3680" s="95">
        <v>0</v>
      </c>
      <c r="Q3680" s="95">
        <f t="shared" si="2269"/>
        <v>0</v>
      </c>
      <c r="R3680" s="95">
        <f t="shared" si="2270"/>
        <v>0</v>
      </c>
      <c r="S3680" s="96" t="s">
        <v>95</v>
      </c>
      <c r="T3680" s="97"/>
      <c r="U3680" s="98"/>
      <c r="V3680" s="219" t="s">
        <v>174</v>
      </c>
      <c r="W3680" s="1"/>
      <c r="X3680" s="1"/>
      <c r="Y3680" s="1">
        <f t="shared" si="2238"/>
        <v>0</v>
      </c>
      <c r="Z3680" s="1"/>
      <c r="AA3680" s="1"/>
      <c r="AB3680" s="1">
        <f t="shared" si="2239"/>
        <v>0</v>
      </c>
      <c r="AC3680" s="1">
        <f t="shared" si="2240"/>
        <v>0</v>
      </c>
      <c r="AD3680" s="1"/>
      <c r="AE3680" s="1"/>
      <c r="AF3680" s="1">
        <f t="shared" si="2241"/>
        <v>0</v>
      </c>
      <c r="AG3680" s="1"/>
      <c r="AH3680" s="1"/>
      <c r="AI3680" s="1">
        <f t="shared" si="2242"/>
        <v>0</v>
      </c>
      <c r="AJ3680" s="102">
        <f t="shared" si="2243"/>
        <v>0</v>
      </c>
      <c r="AM3680" s="102">
        <f t="shared" si="2244"/>
        <v>0</v>
      </c>
      <c r="AP3680" s="102">
        <f t="shared" si="2245"/>
        <v>0</v>
      </c>
      <c r="AQ3680" s="102">
        <f t="shared" si="2246"/>
        <v>0</v>
      </c>
      <c r="AT3680" s="102">
        <f t="shared" si="2247"/>
        <v>0</v>
      </c>
      <c r="AW3680" s="102">
        <f t="shared" si="2248"/>
        <v>0</v>
      </c>
      <c r="AX3680" s="102">
        <f t="shared" si="2249"/>
        <v>0</v>
      </c>
      <c r="AY3680" s="102">
        <f t="shared" si="2250"/>
        <v>0</v>
      </c>
      <c r="AZ3680" s="102">
        <f t="shared" si="2251"/>
        <v>0</v>
      </c>
      <c r="BA3680" s="102">
        <f t="shared" si="2252"/>
        <v>0</v>
      </c>
      <c r="BB3680" s="102">
        <f t="shared" si="2253"/>
        <v>0</v>
      </c>
      <c r="BC3680" s="102">
        <f t="shared" si="2254"/>
        <v>0</v>
      </c>
      <c r="BD3680" s="102">
        <f t="shared" si="2255"/>
        <v>0</v>
      </c>
      <c r="BE3680" s="102">
        <f t="shared" si="2256"/>
        <v>0</v>
      </c>
    </row>
    <row r="3681" spans="1:59" s="102" customFormat="1" ht="27.75" hidden="1" customHeight="1">
      <c r="A3681" s="1"/>
      <c r="B3681" s="90">
        <v>2017</v>
      </c>
      <c r="C3681" s="91">
        <v>8321</v>
      </c>
      <c r="D3681" s="91">
        <v>4</v>
      </c>
      <c r="E3681" s="92">
        <v>7</v>
      </c>
      <c r="F3681" s="92">
        <v>1</v>
      </c>
      <c r="G3681" s="92">
        <v>5000</v>
      </c>
      <c r="H3681" s="92">
        <v>5100</v>
      </c>
      <c r="I3681" s="92">
        <v>515</v>
      </c>
      <c r="J3681" s="93">
        <v>21</v>
      </c>
      <c r="K3681" s="223" t="s">
        <v>1871</v>
      </c>
      <c r="L3681" s="95">
        <v>0</v>
      </c>
      <c r="M3681" s="95">
        <v>0</v>
      </c>
      <c r="N3681" s="95">
        <f t="shared" si="2268"/>
        <v>0</v>
      </c>
      <c r="O3681" s="95">
        <v>0</v>
      </c>
      <c r="P3681" s="95">
        <v>0</v>
      </c>
      <c r="Q3681" s="95">
        <f t="shared" si="2269"/>
        <v>0</v>
      </c>
      <c r="R3681" s="95">
        <f t="shared" si="2270"/>
        <v>0</v>
      </c>
      <c r="S3681" s="96" t="s">
        <v>95</v>
      </c>
      <c r="T3681" s="97"/>
      <c r="U3681" s="98"/>
      <c r="V3681" s="219" t="s">
        <v>174</v>
      </c>
      <c r="W3681" s="1"/>
      <c r="X3681" s="1"/>
      <c r="Y3681" s="1">
        <f t="shared" si="2238"/>
        <v>0</v>
      </c>
      <c r="Z3681" s="1"/>
      <c r="AA3681" s="1"/>
      <c r="AB3681" s="1">
        <f t="shared" si="2239"/>
        <v>0</v>
      </c>
      <c r="AC3681" s="1">
        <f t="shared" si="2240"/>
        <v>0</v>
      </c>
      <c r="AD3681" s="1"/>
      <c r="AE3681" s="1"/>
      <c r="AF3681" s="1">
        <f t="shared" si="2241"/>
        <v>0</v>
      </c>
      <c r="AG3681" s="1"/>
      <c r="AH3681" s="1"/>
      <c r="AI3681" s="1">
        <f t="shared" si="2242"/>
        <v>0</v>
      </c>
      <c r="AJ3681" s="102">
        <f t="shared" si="2243"/>
        <v>0</v>
      </c>
      <c r="AM3681" s="102">
        <f t="shared" si="2244"/>
        <v>0</v>
      </c>
      <c r="AP3681" s="102">
        <f t="shared" si="2245"/>
        <v>0</v>
      </c>
      <c r="AQ3681" s="102">
        <f t="shared" si="2246"/>
        <v>0</v>
      </c>
      <c r="AT3681" s="102">
        <f t="shared" si="2247"/>
        <v>0</v>
      </c>
      <c r="AW3681" s="102">
        <f t="shared" si="2248"/>
        <v>0</v>
      </c>
      <c r="AX3681" s="102">
        <f t="shared" si="2249"/>
        <v>0</v>
      </c>
      <c r="AY3681" s="102">
        <f t="shared" si="2250"/>
        <v>0</v>
      </c>
      <c r="AZ3681" s="102">
        <f t="shared" si="2251"/>
        <v>0</v>
      </c>
      <c r="BA3681" s="102">
        <f t="shared" si="2252"/>
        <v>0</v>
      </c>
      <c r="BB3681" s="102">
        <f t="shared" si="2253"/>
        <v>0</v>
      </c>
      <c r="BC3681" s="102">
        <f t="shared" si="2254"/>
        <v>0</v>
      </c>
      <c r="BD3681" s="102">
        <f t="shared" si="2255"/>
        <v>0</v>
      </c>
      <c r="BE3681" s="102">
        <f t="shared" si="2256"/>
        <v>0</v>
      </c>
    </row>
    <row r="3682" spans="1:59" ht="27.75" customHeight="1">
      <c r="B3682" s="90">
        <v>2017</v>
      </c>
      <c r="C3682" s="91">
        <v>8321</v>
      </c>
      <c r="D3682" s="91">
        <v>4</v>
      </c>
      <c r="E3682" s="92">
        <v>7</v>
      </c>
      <c r="F3682" s="92">
        <v>1</v>
      </c>
      <c r="G3682" s="92">
        <v>5000</v>
      </c>
      <c r="H3682" s="92">
        <v>5100</v>
      </c>
      <c r="I3682" s="92">
        <v>515</v>
      </c>
      <c r="J3682" s="93">
        <v>22</v>
      </c>
      <c r="K3682" s="223" t="s">
        <v>1872</v>
      </c>
      <c r="L3682" s="95">
        <v>440000</v>
      </c>
      <c r="M3682" s="95">
        <v>0</v>
      </c>
      <c r="N3682" s="95">
        <f t="shared" si="2268"/>
        <v>440000</v>
      </c>
      <c r="O3682" s="95">
        <v>0</v>
      </c>
      <c r="P3682" s="95">
        <v>0</v>
      </c>
      <c r="Q3682" s="95">
        <f t="shared" si="2269"/>
        <v>0</v>
      </c>
      <c r="R3682" s="95">
        <f t="shared" si="2270"/>
        <v>440000</v>
      </c>
      <c r="S3682" s="96" t="s">
        <v>95</v>
      </c>
      <c r="T3682" s="97">
        <v>11</v>
      </c>
      <c r="U3682" s="98"/>
      <c r="V3682" s="219" t="s">
        <v>174</v>
      </c>
      <c r="Y3682" s="385">
        <f t="shared" si="2238"/>
        <v>0</v>
      </c>
      <c r="AB3682" s="385">
        <f t="shared" si="2239"/>
        <v>0</v>
      </c>
      <c r="AC3682" s="385">
        <f t="shared" si="2240"/>
        <v>0</v>
      </c>
      <c r="AF3682" s="385">
        <f t="shared" si="2241"/>
        <v>0</v>
      </c>
      <c r="AI3682" s="385">
        <f t="shared" si="2242"/>
        <v>0</v>
      </c>
      <c r="AJ3682" s="385">
        <f t="shared" si="2243"/>
        <v>0</v>
      </c>
      <c r="AM3682" s="385">
        <f t="shared" si="2244"/>
        <v>0</v>
      </c>
      <c r="AP3682" s="385">
        <f t="shared" si="2245"/>
        <v>0</v>
      </c>
      <c r="AQ3682" s="385">
        <f t="shared" si="2246"/>
        <v>0</v>
      </c>
      <c r="AT3682" s="385">
        <f t="shared" si="2247"/>
        <v>0</v>
      </c>
      <c r="AW3682" s="385">
        <f t="shared" si="2248"/>
        <v>0</v>
      </c>
      <c r="AX3682" s="385">
        <f t="shared" si="2249"/>
        <v>0</v>
      </c>
      <c r="AY3682" s="385">
        <f t="shared" si="2250"/>
        <v>440000</v>
      </c>
      <c r="AZ3682" s="385">
        <f t="shared" si="2251"/>
        <v>0</v>
      </c>
      <c r="BA3682" s="385">
        <f t="shared" si="2252"/>
        <v>440000</v>
      </c>
      <c r="BB3682" s="385">
        <f t="shared" si="2253"/>
        <v>0</v>
      </c>
      <c r="BC3682" s="385">
        <f t="shared" si="2254"/>
        <v>0</v>
      </c>
      <c r="BD3682" s="385">
        <f t="shared" si="2255"/>
        <v>0</v>
      </c>
      <c r="BE3682" s="385">
        <f t="shared" si="2256"/>
        <v>440000</v>
      </c>
      <c r="BF3682" s="403">
        <f t="shared" ref="BF3682:BF3685" si="2271">T3682</f>
        <v>11</v>
      </c>
      <c r="BG3682" s="403">
        <f t="shared" ref="BG3682:BG3685" si="2272">U3682</f>
        <v>0</v>
      </c>
    </row>
    <row r="3683" spans="1:59" ht="27.75" customHeight="1">
      <c r="B3683" s="90">
        <v>2017</v>
      </c>
      <c r="C3683" s="91">
        <v>8321</v>
      </c>
      <c r="D3683" s="91">
        <v>4</v>
      </c>
      <c r="E3683" s="92">
        <v>7</v>
      </c>
      <c r="F3683" s="92">
        <v>1</v>
      </c>
      <c r="G3683" s="92">
        <v>5000</v>
      </c>
      <c r="H3683" s="92">
        <v>5100</v>
      </c>
      <c r="I3683" s="92">
        <v>515</v>
      </c>
      <c r="J3683" s="93">
        <v>23</v>
      </c>
      <c r="K3683" s="223" t="s">
        <v>213</v>
      </c>
      <c r="L3683" s="95">
        <v>1985600</v>
      </c>
      <c r="M3683" s="95">
        <v>0</v>
      </c>
      <c r="N3683" s="95">
        <f t="shared" si="2268"/>
        <v>1985600</v>
      </c>
      <c r="O3683" s="95">
        <v>0</v>
      </c>
      <c r="P3683" s="95">
        <v>0</v>
      </c>
      <c r="Q3683" s="95">
        <f t="shared" si="2269"/>
        <v>0</v>
      </c>
      <c r="R3683" s="95">
        <f t="shared" si="2270"/>
        <v>1985600</v>
      </c>
      <c r="S3683" s="96" t="s">
        <v>95</v>
      </c>
      <c r="T3683" s="97">
        <v>8</v>
      </c>
      <c r="U3683" s="98"/>
      <c r="V3683" s="219" t="s">
        <v>174</v>
      </c>
      <c r="Y3683" s="385">
        <f t="shared" si="2238"/>
        <v>0</v>
      </c>
      <c r="AB3683" s="385">
        <f t="shared" si="2239"/>
        <v>0</v>
      </c>
      <c r="AC3683" s="385">
        <f t="shared" si="2240"/>
        <v>0</v>
      </c>
      <c r="AF3683" s="385">
        <f t="shared" si="2241"/>
        <v>0</v>
      </c>
      <c r="AI3683" s="385">
        <f t="shared" si="2242"/>
        <v>0</v>
      </c>
      <c r="AJ3683" s="385">
        <f t="shared" si="2243"/>
        <v>0</v>
      </c>
      <c r="AM3683" s="385">
        <f t="shared" si="2244"/>
        <v>0</v>
      </c>
      <c r="AP3683" s="385">
        <f t="shared" si="2245"/>
        <v>0</v>
      </c>
      <c r="AQ3683" s="385">
        <f t="shared" si="2246"/>
        <v>0</v>
      </c>
      <c r="AT3683" s="385">
        <f t="shared" si="2247"/>
        <v>0</v>
      </c>
      <c r="AW3683" s="385">
        <f t="shared" si="2248"/>
        <v>0</v>
      </c>
      <c r="AX3683" s="385">
        <f t="shared" si="2249"/>
        <v>0</v>
      </c>
      <c r="AY3683" s="385">
        <f t="shared" si="2250"/>
        <v>1985600</v>
      </c>
      <c r="AZ3683" s="385">
        <f t="shared" si="2251"/>
        <v>0</v>
      </c>
      <c r="BA3683" s="385">
        <f t="shared" si="2252"/>
        <v>1985600</v>
      </c>
      <c r="BB3683" s="385">
        <f t="shared" si="2253"/>
        <v>0</v>
      </c>
      <c r="BC3683" s="385">
        <f t="shared" si="2254"/>
        <v>0</v>
      </c>
      <c r="BD3683" s="385">
        <f t="shared" si="2255"/>
        <v>0</v>
      </c>
      <c r="BE3683" s="385">
        <f t="shared" si="2256"/>
        <v>1985600</v>
      </c>
      <c r="BF3683" s="403">
        <f t="shared" si="2271"/>
        <v>8</v>
      </c>
      <c r="BG3683" s="403">
        <f t="shared" si="2272"/>
        <v>0</v>
      </c>
    </row>
    <row r="3684" spans="1:59" ht="27.75" customHeight="1">
      <c r="B3684" s="90">
        <v>2017</v>
      </c>
      <c r="C3684" s="91">
        <v>8321</v>
      </c>
      <c r="D3684" s="91">
        <v>4</v>
      </c>
      <c r="E3684" s="92">
        <v>7</v>
      </c>
      <c r="F3684" s="92">
        <v>1</v>
      </c>
      <c r="G3684" s="92">
        <v>5000</v>
      </c>
      <c r="H3684" s="92">
        <v>5100</v>
      </c>
      <c r="I3684" s="92">
        <v>515</v>
      </c>
      <c r="J3684" s="93">
        <v>24</v>
      </c>
      <c r="K3684" s="223" t="s">
        <v>120</v>
      </c>
      <c r="L3684" s="95">
        <v>210000</v>
      </c>
      <c r="M3684" s="95">
        <v>0</v>
      </c>
      <c r="N3684" s="95">
        <f t="shared" si="2268"/>
        <v>210000</v>
      </c>
      <c r="O3684" s="95">
        <v>0</v>
      </c>
      <c r="P3684" s="95">
        <v>0</v>
      </c>
      <c r="Q3684" s="95">
        <f t="shared" si="2269"/>
        <v>0</v>
      </c>
      <c r="R3684" s="95">
        <f t="shared" si="2270"/>
        <v>210000</v>
      </c>
      <c r="S3684" s="96" t="s">
        <v>95</v>
      </c>
      <c r="T3684" s="97">
        <v>13</v>
      </c>
      <c r="U3684" s="98"/>
      <c r="V3684" s="219" t="s">
        <v>174</v>
      </c>
      <c r="Y3684" s="385">
        <f t="shared" si="2238"/>
        <v>0</v>
      </c>
      <c r="AB3684" s="385">
        <f t="shared" si="2239"/>
        <v>0</v>
      </c>
      <c r="AC3684" s="385">
        <f t="shared" si="2240"/>
        <v>0</v>
      </c>
      <c r="AF3684" s="385">
        <f t="shared" si="2241"/>
        <v>0</v>
      </c>
      <c r="AI3684" s="385">
        <f t="shared" si="2242"/>
        <v>0</v>
      </c>
      <c r="AJ3684" s="385">
        <f t="shared" si="2243"/>
        <v>0</v>
      </c>
      <c r="AM3684" s="385">
        <f t="shared" si="2244"/>
        <v>0</v>
      </c>
      <c r="AP3684" s="385">
        <f t="shared" si="2245"/>
        <v>0</v>
      </c>
      <c r="AQ3684" s="385">
        <f t="shared" si="2246"/>
        <v>0</v>
      </c>
      <c r="AT3684" s="385">
        <f t="shared" si="2247"/>
        <v>0</v>
      </c>
      <c r="AW3684" s="385">
        <f t="shared" si="2248"/>
        <v>0</v>
      </c>
      <c r="AX3684" s="385">
        <f t="shared" si="2249"/>
        <v>0</v>
      </c>
      <c r="AY3684" s="385">
        <f t="shared" si="2250"/>
        <v>210000</v>
      </c>
      <c r="AZ3684" s="385">
        <f t="shared" si="2251"/>
        <v>0</v>
      </c>
      <c r="BA3684" s="385">
        <f t="shared" si="2252"/>
        <v>210000</v>
      </c>
      <c r="BB3684" s="385">
        <f t="shared" si="2253"/>
        <v>0</v>
      </c>
      <c r="BC3684" s="385">
        <f t="shared" si="2254"/>
        <v>0</v>
      </c>
      <c r="BD3684" s="385">
        <f t="shared" si="2255"/>
        <v>0</v>
      </c>
      <c r="BE3684" s="385">
        <f t="shared" si="2256"/>
        <v>210000</v>
      </c>
      <c r="BF3684" s="403">
        <f t="shared" si="2271"/>
        <v>13</v>
      </c>
      <c r="BG3684" s="403">
        <f t="shared" si="2272"/>
        <v>0</v>
      </c>
    </row>
    <row r="3685" spans="1:59" ht="27.75" customHeight="1">
      <c r="B3685" s="83">
        <v>2017</v>
      </c>
      <c r="C3685" s="84">
        <v>8321</v>
      </c>
      <c r="D3685" s="84">
        <v>4</v>
      </c>
      <c r="E3685" s="83">
        <v>7</v>
      </c>
      <c r="F3685" s="83">
        <v>1</v>
      </c>
      <c r="G3685" s="83">
        <v>5000</v>
      </c>
      <c r="H3685" s="83">
        <v>5100</v>
      </c>
      <c r="I3685" s="83">
        <v>519</v>
      </c>
      <c r="J3685" s="83"/>
      <c r="K3685" s="85" t="s">
        <v>121</v>
      </c>
      <c r="L3685" s="86">
        <f>SUM(L3686:L3688)</f>
        <v>483000</v>
      </c>
      <c r="M3685" s="86">
        <f t="shared" ref="M3685:R3685" si="2273">SUM(M3686:M3688)</f>
        <v>0</v>
      </c>
      <c r="N3685" s="86">
        <f t="shared" si="2273"/>
        <v>483000</v>
      </c>
      <c r="O3685" s="86">
        <f t="shared" si="2273"/>
        <v>0</v>
      </c>
      <c r="P3685" s="86">
        <f t="shared" si="2273"/>
        <v>0</v>
      </c>
      <c r="Q3685" s="86">
        <f t="shared" si="2273"/>
        <v>0</v>
      </c>
      <c r="R3685" s="86">
        <f t="shared" si="2273"/>
        <v>483000</v>
      </c>
      <c r="S3685" s="86"/>
      <c r="T3685" s="87"/>
      <c r="U3685" s="88"/>
      <c r="V3685" s="89"/>
      <c r="Y3685" s="385">
        <f t="shared" si="2238"/>
        <v>0</v>
      </c>
      <c r="AB3685" s="385">
        <f t="shared" si="2239"/>
        <v>0</v>
      </c>
      <c r="AC3685" s="385">
        <f t="shared" si="2240"/>
        <v>0</v>
      </c>
      <c r="AF3685" s="385">
        <f t="shared" si="2241"/>
        <v>0</v>
      </c>
      <c r="AI3685" s="385">
        <f t="shared" si="2242"/>
        <v>0</v>
      </c>
      <c r="AJ3685" s="385">
        <f t="shared" si="2243"/>
        <v>0</v>
      </c>
      <c r="AM3685" s="385">
        <f t="shared" si="2244"/>
        <v>0</v>
      </c>
      <c r="AP3685" s="385">
        <f t="shared" si="2245"/>
        <v>0</v>
      </c>
      <c r="AQ3685" s="385">
        <f t="shared" si="2246"/>
        <v>0</v>
      </c>
      <c r="AT3685" s="385">
        <f t="shared" si="2247"/>
        <v>0</v>
      </c>
      <c r="AW3685" s="385">
        <f t="shared" si="2248"/>
        <v>0</v>
      </c>
      <c r="AX3685" s="385">
        <f t="shared" si="2249"/>
        <v>0</v>
      </c>
      <c r="AY3685" s="385">
        <f t="shared" si="2250"/>
        <v>483000</v>
      </c>
      <c r="AZ3685" s="385">
        <f t="shared" si="2251"/>
        <v>0</v>
      </c>
      <c r="BA3685" s="385">
        <f t="shared" si="2252"/>
        <v>483000</v>
      </c>
      <c r="BB3685" s="385">
        <f t="shared" si="2253"/>
        <v>0</v>
      </c>
      <c r="BC3685" s="385">
        <f t="shared" si="2254"/>
        <v>0</v>
      </c>
      <c r="BD3685" s="385">
        <f t="shared" si="2255"/>
        <v>0</v>
      </c>
      <c r="BE3685" s="385">
        <f t="shared" si="2256"/>
        <v>483000</v>
      </c>
      <c r="BF3685" s="403">
        <f t="shared" si="2271"/>
        <v>0</v>
      </c>
      <c r="BG3685" s="403">
        <f t="shared" si="2272"/>
        <v>0</v>
      </c>
    </row>
    <row r="3686" spans="1:59" s="102" customFormat="1" ht="27.75" hidden="1" customHeight="1">
      <c r="A3686" s="1"/>
      <c r="B3686" s="90">
        <v>2017</v>
      </c>
      <c r="C3686" s="91">
        <v>8321</v>
      </c>
      <c r="D3686" s="91">
        <v>4</v>
      </c>
      <c r="E3686" s="92">
        <v>7</v>
      </c>
      <c r="F3686" s="92">
        <v>1</v>
      </c>
      <c r="G3686" s="92">
        <v>5000</v>
      </c>
      <c r="H3686" s="92">
        <v>5100</v>
      </c>
      <c r="I3686" s="92">
        <v>519</v>
      </c>
      <c r="J3686" s="93">
        <v>1</v>
      </c>
      <c r="K3686" s="100" t="s">
        <v>217</v>
      </c>
      <c r="L3686" s="95">
        <v>0</v>
      </c>
      <c r="M3686" s="95">
        <v>0</v>
      </c>
      <c r="N3686" s="95">
        <f>L3686+M3686</f>
        <v>0</v>
      </c>
      <c r="O3686" s="95">
        <v>0</v>
      </c>
      <c r="P3686" s="95">
        <v>0</v>
      </c>
      <c r="Q3686" s="95">
        <f>O3686+P3686</f>
        <v>0</v>
      </c>
      <c r="R3686" s="95">
        <f>N3686+Q3686</f>
        <v>0</v>
      </c>
      <c r="S3686" s="96" t="s">
        <v>95</v>
      </c>
      <c r="T3686" s="97">
        <v>0</v>
      </c>
      <c r="U3686" s="98"/>
      <c r="V3686" s="219" t="s">
        <v>174</v>
      </c>
      <c r="W3686" s="1"/>
      <c r="X3686" s="1"/>
      <c r="Y3686" s="1">
        <f t="shared" si="2238"/>
        <v>0</v>
      </c>
      <c r="Z3686" s="1"/>
      <c r="AA3686" s="1"/>
      <c r="AB3686" s="1">
        <f t="shared" si="2239"/>
        <v>0</v>
      </c>
      <c r="AC3686" s="1">
        <f t="shared" si="2240"/>
        <v>0</v>
      </c>
      <c r="AD3686" s="1"/>
      <c r="AE3686" s="1"/>
      <c r="AF3686" s="1">
        <f t="shared" si="2241"/>
        <v>0</v>
      </c>
      <c r="AG3686" s="1"/>
      <c r="AH3686" s="1"/>
      <c r="AI3686" s="1">
        <f t="shared" si="2242"/>
        <v>0</v>
      </c>
      <c r="AJ3686" s="102">
        <f t="shared" si="2243"/>
        <v>0</v>
      </c>
      <c r="AM3686" s="102">
        <f t="shared" si="2244"/>
        <v>0</v>
      </c>
      <c r="AP3686" s="102">
        <f t="shared" si="2245"/>
        <v>0</v>
      </c>
      <c r="AQ3686" s="102">
        <f t="shared" si="2246"/>
        <v>0</v>
      </c>
      <c r="AT3686" s="102">
        <f t="shared" si="2247"/>
        <v>0</v>
      </c>
      <c r="AW3686" s="102">
        <f t="shared" si="2248"/>
        <v>0</v>
      </c>
      <c r="AX3686" s="102">
        <f t="shared" si="2249"/>
        <v>0</v>
      </c>
      <c r="AY3686" s="102">
        <f t="shared" si="2250"/>
        <v>0</v>
      </c>
      <c r="AZ3686" s="102">
        <f t="shared" si="2251"/>
        <v>0</v>
      </c>
      <c r="BA3686" s="102">
        <f t="shared" si="2252"/>
        <v>0</v>
      </c>
      <c r="BB3686" s="102">
        <f t="shared" si="2253"/>
        <v>0</v>
      </c>
      <c r="BC3686" s="102">
        <f t="shared" si="2254"/>
        <v>0</v>
      </c>
      <c r="BD3686" s="102">
        <f t="shared" si="2255"/>
        <v>0</v>
      </c>
      <c r="BE3686" s="102">
        <f t="shared" si="2256"/>
        <v>0</v>
      </c>
    </row>
    <row r="3687" spans="1:59" ht="27.75" customHeight="1">
      <c r="B3687" s="90">
        <v>2017</v>
      </c>
      <c r="C3687" s="91">
        <v>8321</v>
      </c>
      <c r="D3687" s="91">
        <v>4</v>
      </c>
      <c r="E3687" s="92">
        <v>7</v>
      </c>
      <c r="F3687" s="92">
        <v>1</v>
      </c>
      <c r="G3687" s="92">
        <v>5000</v>
      </c>
      <c r="H3687" s="92">
        <v>5100</v>
      </c>
      <c r="I3687" s="92">
        <v>519</v>
      </c>
      <c r="J3687" s="93">
        <v>2</v>
      </c>
      <c r="K3687" s="100" t="s">
        <v>1873</v>
      </c>
      <c r="L3687" s="95">
        <v>483000</v>
      </c>
      <c r="M3687" s="95">
        <v>0</v>
      </c>
      <c r="N3687" s="95">
        <f>L3687+M3687</f>
        <v>483000</v>
      </c>
      <c r="O3687" s="95">
        <v>0</v>
      </c>
      <c r="P3687" s="95">
        <v>0</v>
      </c>
      <c r="Q3687" s="95">
        <f>O3687+P3687</f>
        <v>0</v>
      </c>
      <c r="R3687" s="95">
        <f>N3687+Q3687</f>
        <v>483000</v>
      </c>
      <c r="S3687" s="96" t="s">
        <v>95</v>
      </c>
      <c r="T3687" s="97">
        <v>4</v>
      </c>
      <c r="U3687" s="98"/>
      <c r="V3687" s="219" t="s">
        <v>174</v>
      </c>
      <c r="Y3687" s="385">
        <f t="shared" si="2238"/>
        <v>0</v>
      </c>
      <c r="AB3687" s="385">
        <f t="shared" si="2239"/>
        <v>0</v>
      </c>
      <c r="AC3687" s="385">
        <f t="shared" si="2240"/>
        <v>0</v>
      </c>
      <c r="AF3687" s="385">
        <f t="shared" si="2241"/>
        <v>0</v>
      </c>
      <c r="AI3687" s="385">
        <f t="shared" si="2242"/>
        <v>0</v>
      </c>
      <c r="AJ3687" s="385">
        <f t="shared" si="2243"/>
        <v>0</v>
      </c>
      <c r="AM3687" s="385">
        <f t="shared" si="2244"/>
        <v>0</v>
      </c>
      <c r="AP3687" s="385">
        <f t="shared" si="2245"/>
        <v>0</v>
      </c>
      <c r="AQ3687" s="385">
        <f t="shared" si="2246"/>
        <v>0</v>
      </c>
      <c r="AT3687" s="385">
        <f t="shared" si="2247"/>
        <v>0</v>
      </c>
      <c r="AW3687" s="385">
        <f t="shared" si="2248"/>
        <v>0</v>
      </c>
      <c r="AX3687" s="385">
        <f t="shared" si="2249"/>
        <v>0</v>
      </c>
      <c r="AY3687" s="385">
        <f t="shared" si="2250"/>
        <v>483000</v>
      </c>
      <c r="AZ3687" s="385">
        <f t="shared" si="2251"/>
        <v>0</v>
      </c>
      <c r="BA3687" s="385">
        <f t="shared" si="2252"/>
        <v>483000</v>
      </c>
      <c r="BB3687" s="385">
        <f t="shared" si="2253"/>
        <v>0</v>
      </c>
      <c r="BC3687" s="385">
        <f t="shared" si="2254"/>
        <v>0</v>
      </c>
      <c r="BD3687" s="385">
        <f t="shared" si="2255"/>
        <v>0</v>
      </c>
      <c r="BE3687" s="385">
        <f t="shared" si="2256"/>
        <v>483000</v>
      </c>
      <c r="BF3687" s="403">
        <f>T3687</f>
        <v>4</v>
      </c>
      <c r="BG3687" s="403">
        <f>U3687</f>
        <v>0</v>
      </c>
    </row>
    <row r="3688" spans="1:59" s="102" customFormat="1" ht="27.75" hidden="1" customHeight="1">
      <c r="A3688" s="1"/>
      <c r="B3688" s="90">
        <v>2017</v>
      </c>
      <c r="C3688" s="91">
        <v>8321</v>
      </c>
      <c r="D3688" s="91">
        <v>4</v>
      </c>
      <c r="E3688" s="92">
        <v>7</v>
      </c>
      <c r="F3688" s="92">
        <v>1</v>
      </c>
      <c r="G3688" s="92">
        <v>5000</v>
      </c>
      <c r="H3688" s="92">
        <v>5100</v>
      </c>
      <c r="I3688" s="92">
        <v>519</v>
      </c>
      <c r="J3688" s="93">
        <v>3</v>
      </c>
      <c r="K3688" s="100" t="s">
        <v>1874</v>
      </c>
      <c r="L3688" s="95">
        <v>0</v>
      </c>
      <c r="M3688" s="95">
        <v>0</v>
      </c>
      <c r="N3688" s="95">
        <f>L3688+M3688</f>
        <v>0</v>
      </c>
      <c r="O3688" s="95">
        <v>0</v>
      </c>
      <c r="P3688" s="95">
        <v>0</v>
      </c>
      <c r="Q3688" s="95">
        <f>O3688+P3688</f>
        <v>0</v>
      </c>
      <c r="R3688" s="95">
        <f>N3688+Q3688</f>
        <v>0</v>
      </c>
      <c r="S3688" s="96" t="s">
        <v>95</v>
      </c>
      <c r="T3688" s="97"/>
      <c r="U3688" s="98"/>
      <c r="V3688" s="219" t="s">
        <v>174</v>
      </c>
      <c r="W3688" s="1"/>
      <c r="X3688" s="1"/>
      <c r="Y3688" s="1">
        <f t="shared" si="2238"/>
        <v>0</v>
      </c>
      <c r="Z3688" s="1"/>
      <c r="AA3688" s="1"/>
      <c r="AB3688" s="1">
        <f t="shared" si="2239"/>
        <v>0</v>
      </c>
      <c r="AC3688" s="1">
        <f t="shared" si="2240"/>
        <v>0</v>
      </c>
      <c r="AD3688" s="1"/>
      <c r="AE3688" s="1"/>
      <c r="AF3688" s="1">
        <f t="shared" si="2241"/>
        <v>0</v>
      </c>
      <c r="AG3688" s="1"/>
      <c r="AH3688" s="1"/>
      <c r="AI3688" s="1">
        <f t="shared" si="2242"/>
        <v>0</v>
      </c>
      <c r="AJ3688" s="102">
        <f t="shared" si="2243"/>
        <v>0</v>
      </c>
      <c r="AM3688" s="102">
        <f t="shared" si="2244"/>
        <v>0</v>
      </c>
      <c r="AP3688" s="102">
        <f t="shared" si="2245"/>
        <v>0</v>
      </c>
      <c r="AQ3688" s="102">
        <f t="shared" si="2246"/>
        <v>0</v>
      </c>
      <c r="AT3688" s="102">
        <f t="shared" si="2247"/>
        <v>0</v>
      </c>
      <c r="AW3688" s="102">
        <f t="shared" si="2248"/>
        <v>0</v>
      </c>
      <c r="AX3688" s="102">
        <f t="shared" si="2249"/>
        <v>0</v>
      </c>
      <c r="AY3688" s="102">
        <f t="shared" si="2250"/>
        <v>0</v>
      </c>
      <c r="AZ3688" s="102">
        <f t="shared" si="2251"/>
        <v>0</v>
      </c>
      <c r="BA3688" s="102">
        <f t="shared" si="2252"/>
        <v>0</v>
      </c>
      <c r="BB3688" s="102">
        <f t="shared" si="2253"/>
        <v>0</v>
      </c>
      <c r="BC3688" s="102">
        <f t="shared" si="2254"/>
        <v>0</v>
      </c>
      <c r="BD3688" s="102">
        <f t="shared" si="2255"/>
        <v>0</v>
      </c>
      <c r="BE3688" s="102">
        <f t="shared" si="2256"/>
        <v>0</v>
      </c>
    </row>
    <row r="3689" spans="1:59" s="109" customFormat="1" ht="27.75" hidden="1" customHeight="1">
      <c r="A3689" s="1"/>
      <c r="B3689" s="76">
        <v>2017</v>
      </c>
      <c r="C3689" s="77">
        <v>8321</v>
      </c>
      <c r="D3689" s="77">
        <v>4</v>
      </c>
      <c r="E3689" s="76">
        <v>7</v>
      </c>
      <c r="F3689" s="76">
        <v>1</v>
      </c>
      <c r="G3689" s="76">
        <v>5000</v>
      </c>
      <c r="H3689" s="76">
        <v>5200</v>
      </c>
      <c r="I3689" s="76" t="s">
        <v>38</v>
      </c>
      <c r="J3689" s="76"/>
      <c r="K3689" s="78" t="s">
        <v>127</v>
      </c>
      <c r="L3689" s="79">
        <f>L3690+L3695</f>
        <v>0</v>
      </c>
      <c r="M3689" s="79">
        <f>M3690+M3695</f>
        <v>0</v>
      </c>
      <c r="N3689" s="79">
        <f>L3689+M3689</f>
        <v>0</v>
      </c>
      <c r="O3689" s="79">
        <f>O3690+O3695</f>
        <v>0</v>
      </c>
      <c r="P3689" s="79">
        <f>P3690+P3695</f>
        <v>0</v>
      </c>
      <c r="Q3689" s="79">
        <f>O3689+P3689</f>
        <v>0</v>
      </c>
      <c r="R3689" s="79">
        <f>N3689+Q3689</f>
        <v>0</v>
      </c>
      <c r="S3689" s="79"/>
      <c r="T3689" s="80"/>
      <c r="U3689" s="81"/>
      <c r="V3689" s="82"/>
      <c r="W3689" s="1"/>
      <c r="X3689" s="1"/>
      <c r="Y3689" s="1">
        <f t="shared" si="2238"/>
        <v>0</v>
      </c>
      <c r="Z3689" s="1"/>
      <c r="AA3689" s="1"/>
      <c r="AB3689" s="1">
        <f t="shared" si="2239"/>
        <v>0</v>
      </c>
      <c r="AC3689" s="1">
        <f t="shared" si="2240"/>
        <v>0</v>
      </c>
      <c r="AD3689" s="1"/>
      <c r="AE3689" s="1"/>
      <c r="AF3689" s="1">
        <f t="shared" si="2241"/>
        <v>0</v>
      </c>
      <c r="AG3689" s="1"/>
      <c r="AH3689" s="1"/>
      <c r="AI3689" s="1">
        <f t="shared" si="2242"/>
        <v>0</v>
      </c>
      <c r="AJ3689" s="109">
        <f t="shared" si="2243"/>
        <v>0</v>
      </c>
      <c r="AM3689" s="109">
        <f t="shared" si="2244"/>
        <v>0</v>
      </c>
      <c r="AP3689" s="109">
        <f t="shared" si="2245"/>
        <v>0</v>
      </c>
      <c r="AQ3689" s="109">
        <f t="shared" si="2246"/>
        <v>0</v>
      </c>
      <c r="AT3689" s="109">
        <f t="shared" si="2247"/>
        <v>0</v>
      </c>
      <c r="AW3689" s="109">
        <f t="shared" si="2248"/>
        <v>0</v>
      </c>
      <c r="AX3689" s="109">
        <f t="shared" si="2249"/>
        <v>0</v>
      </c>
      <c r="AY3689" s="109">
        <f t="shared" si="2250"/>
        <v>0</v>
      </c>
      <c r="AZ3689" s="109">
        <f t="shared" si="2251"/>
        <v>0</v>
      </c>
      <c r="BA3689" s="109">
        <f t="shared" si="2252"/>
        <v>0</v>
      </c>
      <c r="BB3689" s="109">
        <f t="shared" si="2253"/>
        <v>0</v>
      </c>
      <c r="BC3689" s="109">
        <f t="shared" si="2254"/>
        <v>0</v>
      </c>
      <c r="BD3689" s="109">
        <f t="shared" si="2255"/>
        <v>0</v>
      </c>
      <c r="BE3689" s="109">
        <f t="shared" si="2256"/>
        <v>0</v>
      </c>
    </row>
    <row r="3690" spans="1:59" s="120" customFormat="1" ht="27.75" hidden="1" customHeight="1">
      <c r="A3690" s="1"/>
      <c r="B3690" s="83">
        <v>2017</v>
      </c>
      <c r="C3690" s="84">
        <v>8321</v>
      </c>
      <c r="D3690" s="84">
        <v>4</v>
      </c>
      <c r="E3690" s="83">
        <v>7</v>
      </c>
      <c r="F3690" s="83">
        <v>1</v>
      </c>
      <c r="G3690" s="83">
        <v>5000</v>
      </c>
      <c r="H3690" s="83">
        <v>5200</v>
      </c>
      <c r="I3690" s="83">
        <v>521</v>
      </c>
      <c r="J3690" s="83"/>
      <c r="K3690" s="85" t="s">
        <v>227</v>
      </c>
      <c r="L3690" s="86">
        <f>SUM(L3691:L3694)</f>
        <v>0</v>
      </c>
      <c r="M3690" s="86">
        <f t="shared" ref="M3690:R3690" si="2274">SUM(M3691:M3694)</f>
        <v>0</v>
      </c>
      <c r="N3690" s="86">
        <f t="shared" si="2274"/>
        <v>0</v>
      </c>
      <c r="O3690" s="86">
        <f t="shared" si="2274"/>
        <v>0</v>
      </c>
      <c r="P3690" s="86">
        <f t="shared" si="2274"/>
        <v>0</v>
      </c>
      <c r="Q3690" s="86">
        <f t="shared" si="2274"/>
        <v>0</v>
      </c>
      <c r="R3690" s="86">
        <f t="shared" si="2274"/>
        <v>0</v>
      </c>
      <c r="S3690" s="86"/>
      <c r="T3690" s="87"/>
      <c r="U3690" s="88"/>
      <c r="V3690" s="89"/>
      <c r="W3690" s="1"/>
      <c r="X3690" s="1"/>
      <c r="Y3690" s="1">
        <f t="shared" si="2238"/>
        <v>0</v>
      </c>
      <c r="Z3690" s="1"/>
      <c r="AA3690" s="1"/>
      <c r="AB3690" s="1">
        <f t="shared" si="2239"/>
        <v>0</v>
      </c>
      <c r="AC3690" s="1">
        <f t="shared" si="2240"/>
        <v>0</v>
      </c>
      <c r="AD3690" s="1"/>
      <c r="AE3690" s="1"/>
      <c r="AF3690" s="1">
        <f t="shared" si="2241"/>
        <v>0</v>
      </c>
      <c r="AG3690" s="1"/>
      <c r="AH3690" s="1"/>
      <c r="AI3690" s="1">
        <f t="shared" si="2242"/>
        <v>0</v>
      </c>
      <c r="AJ3690" s="120">
        <f t="shared" si="2243"/>
        <v>0</v>
      </c>
      <c r="AM3690" s="120">
        <f t="shared" si="2244"/>
        <v>0</v>
      </c>
      <c r="AP3690" s="120">
        <f t="shared" si="2245"/>
        <v>0</v>
      </c>
      <c r="AQ3690" s="120">
        <f t="shared" si="2246"/>
        <v>0</v>
      </c>
      <c r="AT3690" s="120">
        <f t="shared" si="2247"/>
        <v>0</v>
      </c>
      <c r="AW3690" s="120">
        <f t="shared" si="2248"/>
        <v>0</v>
      </c>
      <c r="AX3690" s="120">
        <f t="shared" si="2249"/>
        <v>0</v>
      </c>
      <c r="AY3690" s="120">
        <f t="shared" si="2250"/>
        <v>0</v>
      </c>
      <c r="AZ3690" s="120">
        <f t="shared" si="2251"/>
        <v>0</v>
      </c>
      <c r="BA3690" s="120">
        <f t="shared" si="2252"/>
        <v>0</v>
      </c>
      <c r="BB3690" s="120">
        <f t="shared" si="2253"/>
        <v>0</v>
      </c>
      <c r="BC3690" s="120">
        <f t="shared" si="2254"/>
        <v>0</v>
      </c>
      <c r="BD3690" s="120">
        <f t="shared" si="2255"/>
        <v>0</v>
      </c>
      <c r="BE3690" s="120">
        <f t="shared" si="2256"/>
        <v>0</v>
      </c>
    </row>
    <row r="3691" spans="1:59" s="102" customFormat="1" ht="27.75" hidden="1" customHeight="1">
      <c r="A3691" s="1"/>
      <c r="B3691" s="90">
        <v>2017</v>
      </c>
      <c r="C3691" s="91">
        <v>8321</v>
      </c>
      <c r="D3691" s="91">
        <v>4</v>
      </c>
      <c r="E3691" s="92">
        <v>7</v>
      </c>
      <c r="F3691" s="92">
        <v>1</v>
      </c>
      <c r="G3691" s="92">
        <v>5000</v>
      </c>
      <c r="H3691" s="92">
        <v>5200</v>
      </c>
      <c r="I3691" s="92">
        <v>521</v>
      </c>
      <c r="J3691" s="93">
        <v>1</v>
      </c>
      <c r="K3691" s="223" t="s">
        <v>606</v>
      </c>
      <c r="L3691" s="95">
        <v>0</v>
      </c>
      <c r="M3691" s="95">
        <v>0</v>
      </c>
      <c r="N3691" s="95">
        <f>L3691+M3691</f>
        <v>0</v>
      </c>
      <c r="O3691" s="95">
        <v>0</v>
      </c>
      <c r="P3691" s="95">
        <v>0</v>
      </c>
      <c r="Q3691" s="95">
        <f>O3691+P3691</f>
        <v>0</v>
      </c>
      <c r="R3691" s="95">
        <f>N3691+Q3691</f>
        <v>0</v>
      </c>
      <c r="S3691" s="96" t="s">
        <v>112</v>
      </c>
      <c r="T3691" s="97"/>
      <c r="U3691" s="98"/>
      <c r="V3691" s="219" t="s">
        <v>174</v>
      </c>
      <c r="W3691" s="1"/>
      <c r="X3691" s="1"/>
      <c r="Y3691" s="1">
        <f t="shared" si="2238"/>
        <v>0</v>
      </c>
      <c r="Z3691" s="1"/>
      <c r="AA3691" s="1"/>
      <c r="AB3691" s="1">
        <f t="shared" si="2239"/>
        <v>0</v>
      </c>
      <c r="AC3691" s="1">
        <f t="shared" si="2240"/>
        <v>0</v>
      </c>
      <c r="AD3691" s="1"/>
      <c r="AE3691" s="1"/>
      <c r="AF3691" s="1">
        <f t="shared" si="2241"/>
        <v>0</v>
      </c>
      <c r="AG3691" s="1"/>
      <c r="AH3691" s="1"/>
      <c r="AI3691" s="1">
        <f t="shared" si="2242"/>
        <v>0</v>
      </c>
      <c r="AJ3691" s="102">
        <f t="shared" si="2243"/>
        <v>0</v>
      </c>
      <c r="AM3691" s="102">
        <f t="shared" si="2244"/>
        <v>0</v>
      </c>
      <c r="AP3691" s="102">
        <f t="shared" si="2245"/>
        <v>0</v>
      </c>
      <c r="AQ3691" s="102">
        <f t="shared" si="2246"/>
        <v>0</v>
      </c>
      <c r="AT3691" s="102">
        <f t="shared" si="2247"/>
        <v>0</v>
      </c>
      <c r="AW3691" s="102">
        <f t="shared" si="2248"/>
        <v>0</v>
      </c>
      <c r="AX3691" s="102">
        <f t="shared" si="2249"/>
        <v>0</v>
      </c>
      <c r="AY3691" s="102">
        <f t="shared" si="2250"/>
        <v>0</v>
      </c>
      <c r="AZ3691" s="102">
        <f t="shared" si="2251"/>
        <v>0</v>
      </c>
      <c r="BA3691" s="102">
        <f t="shared" si="2252"/>
        <v>0</v>
      </c>
      <c r="BB3691" s="102">
        <f t="shared" si="2253"/>
        <v>0</v>
      </c>
      <c r="BC3691" s="102">
        <f t="shared" si="2254"/>
        <v>0</v>
      </c>
      <c r="BD3691" s="102">
        <f t="shared" si="2255"/>
        <v>0</v>
      </c>
      <c r="BE3691" s="102">
        <f t="shared" si="2256"/>
        <v>0</v>
      </c>
    </row>
    <row r="3692" spans="1:59" s="102" customFormat="1" ht="27.75" hidden="1" customHeight="1">
      <c r="A3692" s="1"/>
      <c r="B3692" s="90">
        <v>2017</v>
      </c>
      <c r="C3692" s="91">
        <v>8321</v>
      </c>
      <c r="D3692" s="91">
        <v>4</v>
      </c>
      <c r="E3692" s="92">
        <v>7</v>
      </c>
      <c r="F3692" s="92">
        <v>1</v>
      </c>
      <c r="G3692" s="92">
        <v>5000</v>
      </c>
      <c r="H3692" s="92">
        <v>5200</v>
      </c>
      <c r="I3692" s="92">
        <v>521</v>
      </c>
      <c r="J3692" s="93">
        <v>2</v>
      </c>
      <c r="K3692" s="223" t="s">
        <v>865</v>
      </c>
      <c r="L3692" s="95">
        <v>0</v>
      </c>
      <c r="M3692" s="95">
        <v>0</v>
      </c>
      <c r="N3692" s="95">
        <f>L3692+M3692</f>
        <v>0</v>
      </c>
      <c r="O3692" s="95">
        <v>0</v>
      </c>
      <c r="P3692" s="95">
        <v>0</v>
      </c>
      <c r="Q3692" s="95">
        <f>O3692+P3692</f>
        <v>0</v>
      </c>
      <c r="R3692" s="95">
        <f>N3692+Q3692</f>
        <v>0</v>
      </c>
      <c r="S3692" s="96" t="s">
        <v>112</v>
      </c>
      <c r="T3692" s="97"/>
      <c r="U3692" s="98"/>
      <c r="V3692" s="219" t="s">
        <v>174</v>
      </c>
      <c r="W3692" s="1"/>
      <c r="X3692" s="1"/>
      <c r="Y3692" s="1">
        <f t="shared" si="2238"/>
        <v>0</v>
      </c>
      <c r="Z3692" s="1"/>
      <c r="AA3692" s="1"/>
      <c r="AB3692" s="1">
        <f t="shared" si="2239"/>
        <v>0</v>
      </c>
      <c r="AC3692" s="1">
        <f t="shared" si="2240"/>
        <v>0</v>
      </c>
      <c r="AD3692" s="1"/>
      <c r="AE3692" s="1"/>
      <c r="AF3692" s="1">
        <f t="shared" si="2241"/>
        <v>0</v>
      </c>
      <c r="AG3692" s="1"/>
      <c r="AH3692" s="1"/>
      <c r="AI3692" s="1">
        <f t="shared" si="2242"/>
        <v>0</v>
      </c>
      <c r="AJ3692" s="102">
        <f t="shared" si="2243"/>
        <v>0</v>
      </c>
      <c r="AM3692" s="102">
        <f t="shared" si="2244"/>
        <v>0</v>
      </c>
      <c r="AP3692" s="102">
        <f t="shared" si="2245"/>
        <v>0</v>
      </c>
      <c r="AQ3692" s="102">
        <f t="shared" si="2246"/>
        <v>0</v>
      </c>
      <c r="AT3692" s="102">
        <f t="shared" si="2247"/>
        <v>0</v>
      </c>
      <c r="AW3692" s="102">
        <f t="shared" si="2248"/>
        <v>0</v>
      </c>
      <c r="AX3692" s="102">
        <f t="shared" si="2249"/>
        <v>0</v>
      </c>
      <c r="AY3692" s="102">
        <f t="shared" si="2250"/>
        <v>0</v>
      </c>
      <c r="AZ3692" s="102">
        <f t="shared" si="2251"/>
        <v>0</v>
      </c>
      <c r="BA3692" s="102">
        <f t="shared" si="2252"/>
        <v>0</v>
      </c>
      <c r="BB3692" s="102">
        <f t="shared" si="2253"/>
        <v>0</v>
      </c>
      <c r="BC3692" s="102">
        <f t="shared" si="2254"/>
        <v>0</v>
      </c>
      <c r="BD3692" s="102">
        <f t="shared" si="2255"/>
        <v>0</v>
      </c>
      <c r="BE3692" s="102">
        <f t="shared" si="2256"/>
        <v>0</v>
      </c>
    </row>
    <row r="3693" spans="1:59" s="102" customFormat="1" ht="27.75" hidden="1" customHeight="1">
      <c r="A3693" s="1"/>
      <c r="B3693" s="90">
        <v>2017</v>
      </c>
      <c r="C3693" s="91">
        <v>8321</v>
      </c>
      <c r="D3693" s="91">
        <v>4</v>
      </c>
      <c r="E3693" s="92">
        <v>7</v>
      </c>
      <c r="F3693" s="92">
        <v>1</v>
      </c>
      <c r="G3693" s="92">
        <v>5000</v>
      </c>
      <c r="H3693" s="92">
        <v>5200</v>
      </c>
      <c r="I3693" s="92">
        <v>521</v>
      </c>
      <c r="J3693" s="93">
        <v>3</v>
      </c>
      <c r="K3693" s="223" t="s">
        <v>875</v>
      </c>
      <c r="L3693" s="95">
        <v>0</v>
      </c>
      <c r="M3693" s="95">
        <v>0</v>
      </c>
      <c r="N3693" s="95">
        <f>L3693+M3693</f>
        <v>0</v>
      </c>
      <c r="O3693" s="95">
        <v>0</v>
      </c>
      <c r="P3693" s="95">
        <v>0</v>
      </c>
      <c r="Q3693" s="95">
        <f>O3693+P3693</f>
        <v>0</v>
      </c>
      <c r="R3693" s="95">
        <f>N3693+Q3693</f>
        <v>0</v>
      </c>
      <c r="S3693" s="96" t="s">
        <v>652</v>
      </c>
      <c r="T3693" s="97"/>
      <c r="U3693" s="98"/>
      <c r="V3693" s="219" t="s">
        <v>174</v>
      </c>
      <c r="W3693" s="1"/>
      <c r="X3693" s="1"/>
      <c r="Y3693" s="1">
        <f t="shared" si="2238"/>
        <v>0</v>
      </c>
      <c r="Z3693" s="1"/>
      <c r="AA3693" s="1"/>
      <c r="AB3693" s="1">
        <f t="shared" si="2239"/>
        <v>0</v>
      </c>
      <c r="AC3693" s="1">
        <f t="shared" si="2240"/>
        <v>0</v>
      </c>
      <c r="AD3693" s="1"/>
      <c r="AE3693" s="1"/>
      <c r="AF3693" s="1">
        <f t="shared" si="2241"/>
        <v>0</v>
      </c>
      <c r="AG3693" s="1"/>
      <c r="AH3693" s="1"/>
      <c r="AI3693" s="1">
        <f t="shared" si="2242"/>
        <v>0</v>
      </c>
      <c r="AJ3693" s="102">
        <f t="shared" si="2243"/>
        <v>0</v>
      </c>
      <c r="AM3693" s="102">
        <f t="shared" si="2244"/>
        <v>0</v>
      </c>
      <c r="AP3693" s="102">
        <f t="shared" si="2245"/>
        <v>0</v>
      </c>
      <c r="AQ3693" s="102">
        <f t="shared" si="2246"/>
        <v>0</v>
      </c>
      <c r="AT3693" s="102">
        <f t="shared" si="2247"/>
        <v>0</v>
      </c>
      <c r="AW3693" s="102">
        <f t="shared" si="2248"/>
        <v>0</v>
      </c>
      <c r="AX3693" s="102">
        <f t="shared" si="2249"/>
        <v>0</v>
      </c>
      <c r="AY3693" s="102">
        <f t="shared" si="2250"/>
        <v>0</v>
      </c>
      <c r="AZ3693" s="102">
        <f t="shared" si="2251"/>
        <v>0</v>
      </c>
      <c r="BA3693" s="102">
        <f t="shared" si="2252"/>
        <v>0</v>
      </c>
      <c r="BB3693" s="102">
        <f t="shared" si="2253"/>
        <v>0</v>
      </c>
      <c r="BC3693" s="102">
        <f t="shared" si="2254"/>
        <v>0</v>
      </c>
      <c r="BD3693" s="102">
        <f t="shared" si="2255"/>
        <v>0</v>
      </c>
      <c r="BE3693" s="102">
        <f t="shared" si="2256"/>
        <v>0</v>
      </c>
    </row>
    <row r="3694" spans="1:59" s="102" customFormat="1" ht="27.75" hidden="1" customHeight="1">
      <c r="A3694" s="1"/>
      <c r="B3694" s="90">
        <v>2017</v>
      </c>
      <c r="C3694" s="91">
        <v>8321</v>
      </c>
      <c r="D3694" s="91">
        <v>4</v>
      </c>
      <c r="E3694" s="92">
        <v>7</v>
      </c>
      <c r="F3694" s="92">
        <v>1</v>
      </c>
      <c r="G3694" s="92">
        <v>5000</v>
      </c>
      <c r="H3694" s="92">
        <v>5200</v>
      </c>
      <c r="I3694" s="92">
        <v>521</v>
      </c>
      <c r="J3694" s="93">
        <v>4</v>
      </c>
      <c r="K3694" s="223" t="s">
        <v>1057</v>
      </c>
      <c r="L3694" s="95">
        <v>0</v>
      </c>
      <c r="M3694" s="95">
        <v>0</v>
      </c>
      <c r="N3694" s="95">
        <f>L3694+M3694</f>
        <v>0</v>
      </c>
      <c r="O3694" s="95">
        <v>0</v>
      </c>
      <c r="P3694" s="95">
        <v>0</v>
      </c>
      <c r="Q3694" s="95">
        <f>O3694+P3694</f>
        <v>0</v>
      </c>
      <c r="R3694" s="95">
        <f>N3694+Q3694</f>
        <v>0</v>
      </c>
      <c r="S3694" s="96" t="s">
        <v>112</v>
      </c>
      <c r="T3694" s="97"/>
      <c r="U3694" s="98"/>
      <c r="V3694" s="219" t="s">
        <v>174</v>
      </c>
      <c r="W3694" s="1"/>
      <c r="X3694" s="1"/>
      <c r="Y3694" s="1">
        <f t="shared" si="2238"/>
        <v>0</v>
      </c>
      <c r="Z3694" s="1"/>
      <c r="AA3694" s="1"/>
      <c r="AB3694" s="1">
        <f t="shared" si="2239"/>
        <v>0</v>
      </c>
      <c r="AC3694" s="1">
        <f t="shared" si="2240"/>
        <v>0</v>
      </c>
      <c r="AD3694" s="1"/>
      <c r="AE3694" s="1"/>
      <c r="AF3694" s="1">
        <f t="shared" si="2241"/>
        <v>0</v>
      </c>
      <c r="AG3694" s="1"/>
      <c r="AH3694" s="1"/>
      <c r="AI3694" s="1">
        <f t="shared" si="2242"/>
        <v>0</v>
      </c>
      <c r="AJ3694" s="102">
        <f t="shared" si="2243"/>
        <v>0</v>
      </c>
      <c r="AM3694" s="102">
        <f t="shared" si="2244"/>
        <v>0</v>
      </c>
      <c r="AP3694" s="102">
        <f t="shared" si="2245"/>
        <v>0</v>
      </c>
      <c r="AQ3694" s="102">
        <f t="shared" si="2246"/>
        <v>0</v>
      </c>
      <c r="AT3694" s="102">
        <f t="shared" si="2247"/>
        <v>0</v>
      </c>
      <c r="AW3694" s="102">
        <f t="shared" si="2248"/>
        <v>0</v>
      </c>
      <c r="AX3694" s="102">
        <f t="shared" si="2249"/>
        <v>0</v>
      </c>
      <c r="AY3694" s="102">
        <f t="shared" si="2250"/>
        <v>0</v>
      </c>
      <c r="AZ3694" s="102">
        <f t="shared" si="2251"/>
        <v>0</v>
      </c>
      <c r="BA3694" s="102">
        <f t="shared" si="2252"/>
        <v>0</v>
      </c>
      <c r="BB3694" s="102">
        <f t="shared" si="2253"/>
        <v>0</v>
      </c>
      <c r="BC3694" s="102">
        <f t="shared" si="2254"/>
        <v>0</v>
      </c>
      <c r="BD3694" s="102">
        <f t="shared" si="2255"/>
        <v>0</v>
      </c>
      <c r="BE3694" s="102">
        <f t="shared" si="2256"/>
        <v>0</v>
      </c>
    </row>
    <row r="3695" spans="1:59" s="120" customFormat="1" ht="27.75" hidden="1" customHeight="1">
      <c r="A3695" s="1"/>
      <c r="B3695" s="83">
        <v>2017</v>
      </c>
      <c r="C3695" s="84">
        <v>8321</v>
      </c>
      <c r="D3695" s="84">
        <v>4</v>
      </c>
      <c r="E3695" s="83">
        <v>7</v>
      </c>
      <c r="F3695" s="83">
        <v>1</v>
      </c>
      <c r="G3695" s="83">
        <v>5000</v>
      </c>
      <c r="H3695" s="83">
        <v>5200</v>
      </c>
      <c r="I3695" s="83">
        <v>523</v>
      </c>
      <c r="J3695" s="83"/>
      <c r="K3695" s="85" t="s">
        <v>130</v>
      </c>
      <c r="L3695" s="86">
        <f>SUM(L3696:L3700)</f>
        <v>0</v>
      </c>
      <c r="M3695" s="86">
        <f t="shared" ref="M3695:R3695" si="2275">SUM(M3696:M3700)</f>
        <v>0</v>
      </c>
      <c r="N3695" s="86">
        <f t="shared" si="2275"/>
        <v>0</v>
      </c>
      <c r="O3695" s="86">
        <f t="shared" si="2275"/>
        <v>0</v>
      </c>
      <c r="P3695" s="86">
        <f t="shared" si="2275"/>
        <v>0</v>
      </c>
      <c r="Q3695" s="86">
        <f t="shared" si="2275"/>
        <v>0</v>
      </c>
      <c r="R3695" s="86">
        <f t="shared" si="2275"/>
        <v>0</v>
      </c>
      <c r="S3695" s="86"/>
      <c r="T3695" s="87"/>
      <c r="U3695" s="88"/>
      <c r="V3695" s="89"/>
      <c r="W3695" s="1"/>
      <c r="X3695" s="1"/>
      <c r="Y3695" s="1">
        <f t="shared" si="2238"/>
        <v>0</v>
      </c>
      <c r="Z3695" s="1"/>
      <c r="AA3695" s="1"/>
      <c r="AB3695" s="1">
        <f t="shared" si="2239"/>
        <v>0</v>
      </c>
      <c r="AC3695" s="1">
        <f t="shared" si="2240"/>
        <v>0</v>
      </c>
      <c r="AD3695" s="1"/>
      <c r="AE3695" s="1"/>
      <c r="AF3695" s="1">
        <f t="shared" si="2241"/>
        <v>0</v>
      </c>
      <c r="AG3695" s="1"/>
      <c r="AH3695" s="1"/>
      <c r="AI3695" s="1">
        <f t="shared" si="2242"/>
        <v>0</v>
      </c>
      <c r="AJ3695" s="120">
        <f t="shared" si="2243"/>
        <v>0</v>
      </c>
      <c r="AM3695" s="120">
        <f t="shared" si="2244"/>
        <v>0</v>
      </c>
      <c r="AP3695" s="120">
        <f t="shared" si="2245"/>
        <v>0</v>
      </c>
      <c r="AQ3695" s="120">
        <f t="shared" si="2246"/>
        <v>0</v>
      </c>
      <c r="AT3695" s="120">
        <f t="shared" si="2247"/>
        <v>0</v>
      </c>
      <c r="AW3695" s="120">
        <f t="shared" si="2248"/>
        <v>0</v>
      </c>
      <c r="AX3695" s="120">
        <f t="shared" si="2249"/>
        <v>0</v>
      </c>
      <c r="AY3695" s="120">
        <f t="shared" si="2250"/>
        <v>0</v>
      </c>
      <c r="AZ3695" s="120">
        <f t="shared" si="2251"/>
        <v>0</v>
      </c>
      <c r="BA3695" s="120">
        <f t="shared" si="2252"/>
        <v>0</v>
      </c>
      <c r="BB3695" s="120">
        <f t="shared" si="2253"/>
        <v>0</v>
      </c>
      <c r="BC3695" s="120">
        <f t="shared" si="2254"/>
        <v>0</v>
      </c>
      <c r="BD3695" s="120">
        <f t="shared" si="2255"/>
        <v>0</v>
      </c>
      <c r="BE3695" s="120">
        <f t="shared" si="2256"/>
        <v>0</v>
      </c>
    </row>
    <row r="3696" spans="1:59" s="102" customFormat="1" ht="27.75" hidden="1" customHeight="1">
      <c r="A3696" s="1"/>
      <c r="B3696" s="90">
        <v>2017</v>
      </c>
      <c r="C3696" s="91">
        <v>8321</v>
      </c>
      <c r="D3696" s="91">
        <v>4</v>
      </c>
      <c r="E3696" s="92">
        <v>7</v>
      </c>
      <c r="F3696" s="92">
        <v>1</v>
      </c>
      <c r="G3696" s="92">
        <v>5000</v>
      </c>
      <c r="H3696" s="92">
        <v>5200</v>
      </c>
      <c r="I3696" s="92">
        <v>523</v>
      </c>
      <c r="J3696" s="93">
        <v>1</v>
      </c>
      <c r="K3696" s="100" t="s">
        <v>1875</v>
      </c>
      <c r="L3696" s="95">
        <v>0</v>
      </c>
      <c r="M3696" s="95">
        <v>0</v>
      </c>
      <c r="N3696" s="95">
        <f t="shared" ref="N3696:N3701" si="2276">L3696+M3696</f>
        <v>0</v>
      </c>
      <c r="O3696" s="95">
        <v>0</v>
      </c>
      <c r="P3696" s="95">
        <v>0</v>
      </c>
      <c r="Q3696" s="95">
        <f t="shared" ref="Q3696:Q3701" si="2277">O3696+P3696</f>
        <v>0</v>
      </c>
      <c r="R3696" s="95">
        <f t="shared" ref="R3696:R3701" si="2278">N3696+Q3696</f>
        <v>0</v>
      </c>
      <c r="S3696" s="96" t="s">
        <v>95</v>
      </c>
      <c r="T3696" s="97"/>
      <c r="U3696" s="98"/>
      <c r="V3696" s="219" t="s">
        <v>174</v>
      </c>
      <c r="W3696" s="1"/>
      <c r="X3696" s="1"/>
      <c r="Y3696" s="1">
        <f t="shared" si="2238"/>
        <v>0</v>
      </c>
      <c r="Z3696" s="1"/>
      <c r="AA3696" s="1"/>
      <c r="AB3696" s="1">
        <f t="shared" si="2239"/>
        <v>0</v>
      </c>
      <c r="AC3696" s="1">
        <f t="shared" si="2240"/>
        <v>0</v>
      </c>
      <c r="AD3696" s="1"/>
      <c r="AE3696" s="1"/>
      <c r="AF3696" s="1">
        <f t="shared" si="2241"/>
        <v>0</v>
      </c>
      <c r="AG3696" s="1"/>
      <c r="AH3696" s="1"/>
      <c r="AI3696" s="1">
        <f t="shared" si="2242"/>
        <v>0</v>
      </c>
      <c r="AJ3696" s="102">
        <f t="shared" si="2243"/>
        <v>0</v>
      </c>
      <c r="AM3696" s="102">
        <f t="shared" si="2244"/>
        <v>0</v>
      </c>
      <c r="AP3696" s="102">
        <f t="shared" si="2245"/>
        <v>0</v>
      </c>
      <c r="AQ3696" s="102">
        <f t="shared" si="2246"/>
        <v>0</v>
      </c>
      <c r="AT3696" s="102">
        <f t="shared" si="2247"/>
        <v>0</v>
      </c>
      <c r="AW3696" s="102">
        <f t="shared" si="2248"/>
        <v>0</v>
      </c>
      <c r="AX3696" s="102">
        <f t="shared" si="2249"/>
        <v>0</v>
      </c>
      <c r="AY3696" s="102">
        <f t="shared" si="2250"/>
        <v>0</v>
      </c>
      <c r="AZ3696" s="102">
        <f t="shared" si="2251"/>
        <v>0</v>
      </c>
      <c r="BA3696" s="102">
        <f t="shared" si="2252"/>
        <v>0</v>
      </c>
      <c r="BB3696" s="102">
        <f t="shared" si="2253"/>
        <v>0</v>
      </c>
      <c r="BC3696" s="102">
        <f t="shared" si="2254"/>
        <v>0</v>
      </c>
      <c r="BD3696" s="102">
        <f t="shared" si="2255"/>
        <v>0</v>
      </c>
      <c r="BE3696" s="102">
        <f t="shared" si="2256"/>
        <v>0</v>
      </c>
    </row>
    <row r="3697" spans="1:59" s="102" customFormat="1" ht="27.75" hidden="1" customHeight="1">
      <c r="A3697" s="1"/>
      <c r="B3697" s="90">
        <v>2017</v>
      </c>
      <c r="C3697" s="91">
        <v>8321</v>
      </c>
      <c r="D3697" s="91">
        <v>4</v>
      </c>
      <c r="E3697" s="92">
        <v>7</v>
      </c>
      <c r="F3697" s="92">
        <v>1</v>
      </c>
      <c r="G3697" s="92">
        <v>5000</v>
      </c>
      <c r="H3697" s="92">
        <v>5200</v>
      </c>
      <c r="I3697" s="92">
        <v>523</v>
      </c>
      <c r="J3697" s="93">
        <v>2</v>
      </c>
      <c r="K3697" s="100" t="s">
        <v>1876</v>
      </c>
      <c r="L3697" s="95">
        <v>0</v>
      </c>
      <c r="M3697" s="95">
        <v>0</v>
      </c>
      <c r="N3697" s="95">
        <f t="shared" si="2276"/>
        <v>0</v>
      </c>
      <c r="O3697" s="95">
        <v>0</v>
      </c>
      <c r="P3697" s="95">
        <v>0</v>
      </c>
      <c r="Q3697" s="95">
        <f t="shared" si="2277"/>
        <v>0</v>
      </c>
      <c r="R3697" s="95">
        <f t="shared" si="2278"/>
        <v>0</v>
      </c>
      <c r="S3697" s="96" t="s">
        <v>95</v>
      </c>
      <c r="T3697" s="97"/>
      <c r="U3697" s="98"/>
      <c r="V3697" s="219" t="s">
        <v>174</v>
      </c>
      <c r="W3697" s="1"/>
      <c r="X3697" s="1"/>
      <c r="Y3697" s="1">
        <f t="shared" si="2238"/>
        <v>0</v>
      </c>
      <c r="Z3697" s="1"/>
      <c r="AA3697" s="1"/>
      <c r="AB3697" s="1">
        <f t="shared" si="2239"/>
        <v>0</v>
      </c>
      <c r="AC3697" s="1">
        <f t="shared" si="2240"/>
        <v>0</v>
      </c>
      <c r="AD3697" s="1"/>
      <c r="AE3697" s="1"/>
      <c r="AF3697" s="1">
        <f t="shared" si="2241"/>
        <v>0</v>
      </c>
      <c r="AG3697" s="1"/>
      <c r="AH3697" s="1"/>
      <c r="AI3697" s="1">
        <f t="shared" si="2242"/>
        <v>0</v>
      </c>
      <c r="AJ3697" s="102">
        <f t="shared" si="2243"/>
        <v>0</v>
      </c>
      <c r="AM3697" s="102">
        <f t="shared" si="2244"/>
        <v>0</v>
      </c>
      <c r="AP3697" s="102">
        <f t="shared" si="2245"/>
        <v>0</v>
      </c>
      <c r="AQ3697" s="102">
        <f t="shared" si="2246"/>
        <v>0</v>
      </c>
      <c r="AT3697" s="102">
        <f t="shared" si="2247"/>
        <v>0</v>
      </c>
      <c r="AW3697" s="102">
        <f t="shared" si="2248"/>
        <v>0</v>
      </c>
      <c r="AX3697" s="102">
        <f t="shared" si="2249"/>
        <v>0</v>
      </c>
      <c r="AY3697" s="102">
        <f t="shared" si="2250"/>
        <v>0</v>
      </c>
      <c r="AZ3697" s="102">
        <f t="shared" si="2251"/>
        <v>0</v>
      </c>
      <c r="BA3697" s="102">
        <f t="shared" si="2252"/>
        <v>0</v>
      </c>
      <c r="BB3697" s="102">
        <f t="shared" si="2253"/>
        <v>0</v>
      </c>
      <c r="BC3697" s="102">
        <f t="shared" si="2254"/>
        <v>0</v>
      </c>
      <c r="BD3697" s="102">
        <f t="shared" si="2255"/>
        <v>0</v>
      </c>
      <c r="BE3697" s="102">
        <f t="shared" si="2256"/>
        <v>0</v>
      </c>
    </row>
    <row r="3698" spans="1:59" s="102" customFormat="1" ht="27.75" hidden="1" customHeight="1">
      <c r="A3698" s="1"/>
      <c r="B3698" s="90">
        <v>2017</v>
      </c>
      <c r="C3698" s="91">
        <v>8321</v>
      </c>
      <c r="D3698" s="91">
        <v>4</v>
      </c>
      <c r="E3698" s="92">
        <v>7</v>
      </c>
      <c r="F3698" s="92">
        <v>1</v>
      </c>
      <c r="G3698" s="92">
        <v>5000</v>
      </c>
      <c r="H3698" s="92">
        <v>5200</v>
      </c>
      <c r="I3698" s="92">
        <v>523</v>
      </c>
      <c r="J3698" s="93">
        <v>3</v>
      </c>
      <c r="K3698" s="100" t="s">
        <v>1219</v>
      </c>
      <c r="L3698" s="95">
        <v>0</v>
      </c>
      <c r="M3698" s="95">
        <v>0</v>
      </c>
      <c r="N3698" s="95">
        <f t="shared" si="2276"/>
        <v>0</v>
      </c>
      <c r="O3698" s="95">
        <v>0</v>
      </c>
      <c r="P3698" s="95">
        <v>0</v>
      </c>
      <c r="Q3698" s="95">
        <f t="shared" si="2277"/>
        <v>0</v>
      </c>
      <c r="R3698" s="95">
        <f t="shared" si="2278"/>
        <v>0</v>
      </c>
      <c r="S3698" s="96" t="s">
        <v>95</v>
      </c>
      <c r="T3698" s="97"/>
      <c r="U3698" s="98"/>
      <c r="V3698" s="219" t="s">
        <v>174</v>
      </c>
      <c r="W3698" s="1"/>
      <c r="X3698" s="1"/>
      <c r="Y3698" s="1">
        <f t="shared" si="2238"/>
        <v>0</v>
      </c>
      <c r="Z3698" s="1"/>
      <c r="AA3698" s="1"/>
      <c r="AB3698" s="1">
        <f t="shared" si="2239"/>
        <v>0</v>
      </c>
      <c r="AC3698" s="1">
        <f t="shared" si="2240"/>
        <v>0</v>
      </c>
      <c r="AD3698" s="1"/>
      <c r="AE3698" s="1"/>
      <c r="AF3698" s="1">
        <f t="shared" si="2241"/>
        <v>0</v>
      </c>
      <c r="AG3698" s="1"/>
      <c r="AH3698" s="1"/>
      <c r="AI3698" s="1">
        <f t="shared" si="2242"/>
        <v>0</v>
      </c>
      <c r="AJ3698" s="102">
        <f t="shared" si="2243"/>
        <v>0</v>
      </c>
      <c r="AM3698" s="102">
        <f t="shared" si="2244"/>
        <v>0</v>
      </c>
      <c r="AP3698" s="102">
        <f t="shared" si="2245"/>
        <v>0</v>
      </c>
      <c r="AQ3698" s="102">
        <f t="shared" si="2246"/>
        <v>0</v>
      </c>
      <c r="AT3698" s="102">
        <f t="shared" si="2247"/>
        <v>0</v>
      </c>
      <c r="AW3698" s="102">
        <f t="shared" si="2248"/>
        <v>0</v>
      </c>
      <c r="AX3698" s="102">
        <f t="shared" si="2249"/>
        <v>0</v>
      </c>
      <c r="AY3698" s="102">
        <f t="shared" si="2250"/>
        <v>0</v>
      </c>
      <c r="AZ3698" s="102">
        <f t="shared" si="2251"/>
        <v>0</v>
      </c>
      <c r="BA3698" s="102">
        <f t="shared" si="2252"/>
        <v>0</v>
      </c>
      <c r="BB3698" s="102">
        <f t="shared" si="2253"/>
        <v>0</v>
      </c>
      <c r="BC3698" s="102">
        <f t="shared" si="2254"/>
        <v>0</v>
      </c>
      <c r="BD3698" s="102">
        <f t="shared" si="2255"/>
        <v>0</v>
      </c>
      <c r="BE3698" s="102">
        <f t="shared" si="2256"/>
        <v>0</v>
      </c>
    </row>
    <row r="3699" spans="1:59" s="102" customFormat="1" ht="27.75" hidden="1" customHeight="1">
      <c r="A3699" s="1"/>
      <c r="B3699" s="90">
        <v>2017</v>
      </c>
      <c r="C3699" s="91">
        <v>8321</v>
      </c>
      <c r="D3699" s="91">
        <v>4</v>
      </c>
      <c r="E3699" s="92">
        <v>7</v>
      </c>
      <c r="F3699" s="92">
        <v>1</v>
      </c>
      <c r="G3699" s="92">
        <v>5000</v>
      </c>
      <c r="H3699" s="92">
        <v>5200</v>
      </c>
      <c r="I3699" s="92">
        <v>523</v>
      </c>
      <c r="J3699" s="93">
        <v>4</v>
      </c>
      <c r="K3699" s="223" t="s">
        <v>1877</v>
      </c>
      <c r="L3699" s="95">
        <v>0</v>
      </c>
      <c r="M3699" s="95">
        <v>0</v>
      </c>
      <c r="N3699" s="95">
        <f t="shared" si="2276"/>
        <v>0</v>
      </c>
      <c r="O3699" s="95">
        <v>0</v>
      </c>
      <c r="P3699" s="95">
        <v>0</v>
      </c>
      <c r="Q3699" s="95">
        <f t="shared" si="2277"/>
        <v>0</v>
      </c>
      <c r="R3699" s="95">
        <f t="shared" si="2278"/>
        <v>0</v>
      </c>
      <c r="S3699" s="96" t="s">
        <v>112</v>
      </c>
      <c r="T3699" s="97"/>
      <c r="U3699" s="98"/>
      <c r="V3699" s="219" t="s">
        <v>174</v>
      </c>
      <c r="W3699" s="1"/>
      <c r="X3699" s="1"/>
      <c r="Y3699" s="1">
        <f t="shared" si="2238"/>
        <v>0</v>
      </c>
      <c r="Z3699" s="1"/>
      <c r="AA3699" s="1"/>
      <c r="AB3699" s="1">
        <f t="shared" si="2239"/>
        <v>0</v>
      </c>
      <c r="AC3699" s="1">
        <f t="shared" si="2240"/>
        <v>0</v>
      </c>
      <c r="AD3699" s="1"/>
      <c r="AE3699" s="1"/>
      <c r="AF3699" s="1">
        <f t="shared" si="2241"/>
        <v>0</v>
      </c>
      <c r="AG3699" s="1"/>
      <c r="AH3699" s="1"/>
      <c r="AI3699" s="1">
        <f t="shared" si="2242"/>
        <v>0</v>
      </c>
      <c r="AJ3699" s="102">
        <f t="shared" si="2243"/>
        <v>0</v>
      </c>
      <c r="AM3699" s="102">
        <f t="shared" si="2244"/>
        <v>0</v>
      </c>
      <c r="AP3699" s="102">
        <f t="shared" si="2245"/>
        <v>0</v>
      </c>
      <c r="AQ3699" s="102">
        <f t="shared" si="2246"/>
        <v>0</v>
      </c>
      <c r="AT3699" s="102">
        <f t="shared" si="2247"/>
        <v>0</v>
      </c>
      <c r="AW3699" s="102">
        <f t="shared" si="2248"/>
        <v>0</v>
      </c>
      <c r="AX3699" s="102">
        <f t="shared" si="2249"/>
        <v>0</v>
      </c>
      <c r="AY3699" s="102">
        <f t="shared" si="2250"/>
        <v>0</v>
      </c>
      <c r="AZ3699" s="102">
        <f t="shared" si="2251"/>
        <v>0</v>
      </c>
      <c r="BA3699" s="102">
        <f t="shared" si="2252"/>
        <v>0</v>
      </c>
      <c r="BB3699" s="102">
        <f t="shared" si="2253"/>
        <v>0</v>
      </c>
      <c r="BC3699" s="102">
        <f t="shared" si="2254"/>
        <v>0</v>
      </c>
      <c r="BD3699" s="102">
        <f t="shared" si="2255"/>
        <v>0</v>
      </c>
      <c r="BE3699" s="102">
        <f t="shared" si="2256"/>
        <v>0</v>
      </c>
    </row>
    <row r="3700" spans="1:59" s="102" customFormat="1" ht="27.75" hidden="1" customHeight="1">
      <c r="A3700" s="1"/>
      <c r="B3700" s="90">
        <v>2017</v>
      </c>
      <c r="C3700" s="91">
        <v>8321</v>
      </c>
      <c r="D3700" s="91">
        <v>4</v>
      </c>
      <c r="E3700" s="92">
        <v>7</v>
      </c>
      <c r="F3700" s="92">
        <v>1</v>
      </c>
      <c r="G3700" s="92">
        <v>5000</v>
      </c>
      <c r="H3700" s="92">
        <v>5200</v>
      </c>
      <c r="I3700" s="92">
        <v>523</v>
      </c>
      <c r="J3700" s="93">
        <v>5</v>
      </c>
      <c r="K3700" s="223" t="s">
        <v>132</v>
      </c>
      <c r="L3700" s="95">
        <v>0</v>
      </c>
      <c r="M3700" s="95">
        <v>0</v>
      </c>
      <c r="N3700" s="95">
        <f t="shared" si="2276"/>
        <v>0</v>
      </c>
      <c r="O3700" s="95">
        <v>0</v>
      </c>
      <c r="P3700" s="95">
        <v>0</v>
      </c>
      <c r="Q3700" s="95">
        <f t="shared" si="2277"/>
        <v>0</v>
      </c>
      <c r="R3700" s="95">
        <f t="shared" si="2278"/>
        <v>0</v>
      </c>
      <c r="S3700" s="96" t="s">
        <v>112</v>
      </c>
      <c r="T3700" s="97"/>
      <c r="U3700" s="98"/>
      <c r="V3700" s="219" t="s">
        <v>174</v>
      </c>
      <c r="W3700" s="1"/>
      <c r="X3700" s="1"/>
      <c r="Y3700" s="1">
        <f t="shared" si="2238"/>
        <v>0</v>
      </c>
      <c r="Z3700" s="1"/>
      <c r="AA3700" s="1"/>
      <c r="AB3700" s="1">
        <f t="shared" si="2239"/>
        <v>0</v>
      </c>
      <c r="AC3700" s="1">
        <f t="shared" si="2240"/>
        <v>0</v>
      </c>
      <c r="AD3700" s="1"/>
      <c r="AE3700" s="1"/>
      <c r="AF3700" s="1">
        <f t="shared" si="2241"/>
        <v>0</v>
      </c>
      <c r="AG3700" s="1"/>
      <c r="AH3700" s="1"/>
      <c r="AI3700" s="1">
        <f t="shared" si="2242"/>
        <v>0</v>
      </c>
      <c r="AJ3700" s="102">
        <f t="shared" si="2243"/>
        <v>0</v>
      </c>
      <c r="AM3700" s="102">
        <f t="shared" si="2244"/>
        <v>0</v>
      </c>
      <c r="AP3700" s="102">
        <f t="shared" si="2245"/>
        <v>0</v>
      </c>
      <c r="AQ3700" s="102">
        <f t="shared" si="2246"/>
        <v>0</v>
      </c>
      <c r="AT3700" s="102">
        <f t="shared" si="2247"/>
        <v>0</v>
      </c>
      <c r="AW3700" s="102">
        <f t="shared" si="2248"/>
        <v>0</v>
      </c>
      <c r="AX3700" s="102">
        <f t="shared" si="2249"/>
        <v>0</v>
      </c>
      <c r="AY3700" s="102">
        <f t="shared" si="2250"/>
        <v>0</v>
      </c>
      <c r="AZ3700" s="102">
        <f t="shared" si="2251"/>
        <v>0</v>
      </c>
      <c r="BA3700" s="102">
        <f t="shared" si="2252"/>
        <v>0</v>
      </c>
      <c r="BB3700" s="102">
        <f t="shared" si="2253"/>
        <v>0</v>
      </c>
      <c r="BC3700" s="102">
        <f t="shared" si="2254"/>
        <v>0</v>
      </c>
      <c r="BD3700" s="102">
        <f t="shared" si="2255"/>
        <v>0</v>
      </c>
      <c r="BE3700" s="102">
        <f t="shared" si="2256"/>
        <v>0</v>
      </c>
    </row>
    <row r="3701" spans="1:59" s="109" customFormat="1" ht="27.75" hidden="1" customHeight="1">
      <c r="A3701" s="1"/>
      <c r="B3701" s="76">
        <v>2017</v>
      </c>
      <c r="C3701" s="77">
        <v>8321</v>
      </c>
      <c r="D3701" s="77">
        <v>4</v>
      </c>
      <c r="E3701" s="76">
        <v>7</v>
      </c>
      <c r="F3701" s="76">
        <v>1</v>
      </c>
      <c r="G3701" s="76">
        <v>5000</v>
      </c>
      <c r="H3701" s="76">
        <v>5500</v>
      </c>
      <c r="I3701" s="76" t="s">
        <v>38</v>
      </c>
      <c r="J3701" s="76"/>
      <c r="K3701" s="78" t="s">
        <v>504</v>
      </c>
      <c r="L3701" s="79">
        <f>L3702</f>
        <v>0</v>
      </c>
      <c r="M3701" s="79">
        <f>M3702</f>
        <v>0</v>
      </c>
      <c r="N3701" s="79">
        <f t="shared" si="2276"/>
        <v>0</v>
      </c>
      <c r="O3701" s="79">
        <f>O3702</f>
        <v>0</v>
      </c>
      <c r="P3701" s="79">
        <f>P3702</f>
        <v>0</v>
      </c>
      <c r="Q3701" s="79">
        <f t="shared" si="2277"/>
        <v>0</v>
      </c>
      <c r="R3701" s="79">
        <f t="shared" si="2278"/>
        <v>0</v>
      </c>
      <c r="S3701" s="79"/>
      <c r="T3701" s="80"/>
      <c r="U3701" s="81"/>
      <c r="V3701" s="82"/>
      <c r="W3701" s="1"/>
      <c r="X3701" s="1"/>
      <c r="Y3701" s="1">
        <f t="shared" si="2238"/>
        <v>0</v>
      </c>
      <c r="Z3701" s="1"/>
      <c r="AA3701" s="1"/>
      <c r="AB3701" s="1">
        <f t="shared" si="2239"/>
        <v>0</v>
      </c>
      <c r="AC3701" s="1">
        <f t="shared" si="2240"/>
        <v>0</v>
      </c>
      <c r="AD3701" s="1"/>
      <c r="AE3701" s="1"/>
      <c r="AF3701" s="1">
        <f t="shared" si="2241"/>
        <v>0</v>
      </c>
      <c r="AG3701" s="1"/>
      <c r="AH3701" s="1"/>
      <c r="AI3701" s="1">
        <f t="shared" si="2242"/>
        <v>0</v>
      </c>
      <c r="AJ3701" s="109">
        <f t="shared" si="2243"/>
        <v>0</v>
      </c>
      <c r="AM3701" s="109">
        <f t="shared" si="2244"/>
        <v>0</v>
      </c>
      <c r="AP3701" s="109">
        <f t="shared" si="2245"/>
        <v>0</v>
      </c>
      <c r="AQ3701" s="109">
        <f t="shared" si="2246"/>
        <v>0</v>
      </c>
      <c r="AT3701" s="109">
        <f t="shared" si="2247"/>
        <v>0</v>
      </c>
      <c r="AW3701" s="109">
        <f t="shared" si="2248"/>
        <v>0</v>
      </c>
      <c r="AX3701" s="109">
        <f t="shared" si="2249"/>
        <v>0</v>
      </c>
      <c r="AY3701" s="109">
        <f t="shared" si="2250"/>
        <v>0</v>
      </c>
      <c r="AZ3701" s="109">
        <f t="shared" si="2251"/>
        <v>0</v>
      </c>
      <c r="BA3701" s="109">
        <f t="shared" si="2252"/>
        <v>0</v>
      </c>
      <c r="BB3701" s="109">
        <f t="shared" si="2253"/>
        <v>0</v>
      </c>
      <c r="BC3701" s="109">
        <f t="shared" si="2254"/>
        <v>0</v>
      </c>
      <c r="BD3701" s="109">
        <f t="shared" si="2255"/>
        <v>0</v>
      </c>
      <c r="BE3701" s="109">
        <f t="shared" si="2256"/>
        <v>0</v>
      </c>
    </row>
    <row r="3702" spans="1:59" s="120" customFormat="1" ht="27.75" hidden="1" customHeight="1">
      <c r="A3702" s="1"/>
      <c r="B3702" s="83">
        <v>2017</v>
      </c>
      <c r="C3702" s="115">
        <v>8321</v>
      </c>
      <c r="D3702" s="115">
        <v>4</v>
      </c>
      <c r="E3702" s="83">
        <v>7</v>
      </c>
      <c r="F3702" s="83">
        <v>1</v>
      </c>
      <c r="G3702" s="83">
        <v>5000</v>
      </c>
      <c r="H3702" s="83">
        <v>5500</v>
      </c>
      <c r="I3702" s="83">
        <v>551</v>
      </c>
      <c r="J3702" s="83"/>
      <c r="K3702" s="85" t="s">
        <v>505</v>
      </c>
      <c r="L3702" s="86">
        <f>L3703</f>
        <v>0</v>
      </c>
      <c r="M3702" s="86">
        <f t="shared" ref="M3702:R3702" si="2279">M3703</f>
        <v>0</v>
      </c>
      <c r="N3702" s="86">
        <f t="shared" si="2279"/>
        <v>0</v>
      </c>
      <c r="O3702" s="86">
        <f t="shared" si="2279"/>
        <v>0</v>
      </c>
      <c r="P3702" s="86">
        <f t="shared" si="2279"/>
        <v>0</v>
      </c>
      <c r="Q3702" s="86">
        <f t="shared" si="2279"/>
        <v>0</v>
      </c>
      <c r="R3702" s="86">
        <f t="shared" si="2279"/>
        <v>0</v>
      </c>
      <c r="S3702" s="86"/>
      <c r="T3702" s="87"/>
      <c r="U3702" s="88"/>
      <c r="V3702" s="89"/>
      <c r="W3702" s="1"/>
      <c r="X3702" s="1"/>
      <c r="Y3702" s="1">
        <f t="shared" si="2238"/>
        <v>0</v>
      </c>
      <c r="Z3702" s="1"/>
      <c r="AA3702" s="1"/>
      <c r="AB3702" s="1">
        <f t="shared" si="2239"/>
        <v>0</v>
      </c>
      <c r="AC3702" s="1">
        <f t="shared" si="2240"/>
        <v>0</v>
      </c>
      <c r="AD3702" s="1"/>
      <c r="AE3702" s="1"/>
      <c r="AF3702" s="1">
        <f t="shared" si="2241"/>
        <v>0</v>
      </c>
      <c r="AG3702" s="1"/>
      <c r="AH3702" s="1"/>
      <c r="AI3702" s="1">
        <f t="shared" si="2242"/>
        <v>0</v>
      </c>
      <c r="AJ3702" s="120">
        <f t="shared" si="2243"/>
        <v>0</v>
      </c>
      <c r="AM3702" s="120">
        <f t="shared" si="2244"/>
        <v>0</v>
      </c>
      <c r="AP3702" s="120">
        <f t="shared" si="2245"/>
        <v>0</v>
      </c>
      <c r="AQ3702" s="120">
        <f t="shared" si="2246"/>
        <v>0</v>
      </c>
      <c r="AT3702" s="120">
        <f t="shared" si="2247"/>
        <v>0</v>
      </c>
      <c r="AW3702" s="120">
        <f t="shared" si="2248"/>
        <v>0</v>
      </c>
      <c r="AX3702" s="120">
        <f t="shared" si="2249"/>
        <v>0</v>
      </c>
      <c r="AY3702" s="120">
        <f t="shared" si="2250"/>
        <v>0</v>
      </c>
      <c r="AZ3702" s="120">
        <f t="shared" si="2251"/>
        <v>0</v>
      </c>
      <c r="BA3702" s="120">
        <f t="shared" si="2252"/>
        <v>0</v>
      </c>
      <c r="BB3702" s="120">
        <f t="shared" si="2253"/>
        <v>0</v>
      </c>
      <c r="BC3702" s="120">
        <f t="shared" si="2254"/>
        <v>0</v>
      </c>
      <c r="BD3702" s="120">
        <f t="shared" si="2255"/>
        <v>0</v>
      </c>
      <c r="BE3702" s="120">
        <f t="shared" si="2256"/>
        <v>0</v>
      </c>
    </row>
    <row r="3703" spans="1:59" s="102" customFormat="1" ht="27.75" hidden="1" customHeight="1">
      <c r="A3703" s="1"/>
      <c r="B3703" s="90">
        <v>2017</v>
      </c>
      <c r="C3703" s="91">
        <v>8321</v>
      </c>
      <c r="D3703" s="91">
        <v>4</v>
      </c>
      <c r="E3703" s="92">
        <v>7</v>
      </c>
      <c r="F3703" s="92">
        <v>1</v>
      </c>
      <c r="G3703" s="92">
        <v>5000</v>
      </c>
      <c r="H3703" s="92">
        <v>5500</v>
      </c>
      <c r="I3703" s="92">
        <v>551</v>
      </c>
      <c r="J3703" s="93">
        <v>1</v>
      </c>
      <c r="K3703" s="100" t="s">
        <v>1878</v>
      </c>
      <c r="L3703" s="95">
        <v>0</v>
      </c>
      <c r="M3703" s="95">
        <v>0</v>
      </c>
      <c r="N3703" s="95">
        <f>L3703+M3703</f>
        <v>0</v>
      </c>
      <c r="O3703" s="95">
        <v>0</v>
      </c>
      <c r="P3703" s="95">
        <v>0</v>
      </c>
      <c r="Q3703" s="95">
        <f>O3703+P3703</f>
        <v>0</v>
      </c>
      <c r="R3703" s="95">
        <f>N3703+Q3703</f>
        <v>0</v>
      </c>
      <c r="S3703" s="96" t="s">
        <v>95</v>
      </c>
      <c r="T3703" s="97"/>
      <c r="U3703" s="98"/>
      <c r="V3703" s="137" t="s">
        <v>174</v>
      </c>
      <c r="W3703" s="1"/>
      <c r="X3703" s="1"/>
      <c r="Y3703" s="1">
        <f t="shared" si="2238"/>
        <v>0</v>
      </c>
      <c r="Z3703" s="1"/>
      <c r="AA3703" s="1"/>
      <c r="AB3703" s="1">
        <f t="shared" si="2239"/>
        <v>0</v>
      </c>
      <c r="AC3703" s="1">
        <f t="shared" si="2240"/>
        <v>0</v>
      </c>
      <c r="AD3703" s="1"/>
      <c r="AE3703" s="1"/>
      <c r="AF3703" s="1">
        <f t="shared" si="2241"/>
        <v>0</v>
      </c>
      <c r="AG3703" s="1"/>
      <c r="AH3703" s="1"/>
      <c r="AI3703" s="1">
        <f t="shared" si="2242"/>
        <v>0</v>
      </c>
      <c r="AJ3703" s="102">
        <f t="shared" si="2243"/>
        <v>0</v>
      </c>
      <c r="AM3703" s="102">
        <f t="shared" si="2244"/>
        <v>0</v>
      </c>
      <c r="AP3703" s="102">
        <f t="shared" si="2245"/>
        <v>0</v>
      </c>
      <c r="AQ3703" s="102">
        <f t="shared" si="2246"/>
        <v>0</v>
      </c>
      <c r="AT3703" s="102">
        <f t="shared" si="2247"/>
        <v>0</v>
      </c>
      <c r="AW3703" s="102">
        <f t="shared" si="2248"/>
        <v>0</v>
      </c>
      <c r="AX3703" s="102">
        <f t="shared" si="2249"/>
        <v>0</v>
      </c>
      <c r="AY3703" s="102">
        <f t="shared" si="2250"/>
        <v>0</v>
      </c>
      <c r="AZ3703" s="102">
        <f t="shared" si="2251"/>
        <v>0</v>
      </c>
      <c r="BA3703" s="102">
        <f t="shared" si="2252"/>
        <v>0</v>
      </c>
      <c r="BB3703" s="102">
        <f t="shared" si="2253"/>
        <v>0</v>
      </c>
      <c r="BC3703" s="102">
        <f t="shared" si="2254"/>
        <v>0</v>
      </c>
      <c r="BD3703" s="102">
        <f t="shared" si="2255"/>
        <v>0</v>
      </c>
      <c r="BE3703" s="102">
        <f t="shared" si="2256"/>
        <v>0</v>
      </c>
    </row>
    <row r="3704" spans="1:59" ht="27.75" customHeight="1">
      <c r="B3704" s="76">
        <v>2017</v>
      </c>
      <c r="C3704" s="77">
        <v>8321</v>
      </c>
      <c r="D3704" s="77">
        <v>4</v>
      </c>
      <c r="E3704" s="76">
        <v>7</v>
      </c>
      <c r="F3704" s="76">
        <v>1</v>
      </c>
      <c r="G3704" s="76">
        <v>5000</v>
      </c>
      <c r="H3704" s="76">
        <v>5600</v>
      </c>
      <c r="I3704" s="76" t="s">
        <v>38</v>
      </c>
      <c r="J3704" s="76"/>
      <c r="K3704" s="78" t="s">
        <v>289</v>
      </c>
      <c r="L3704" s="79">
        <f>L3705+L3707+L3709</f>
        <v>3300000</v>
      </c>
      <c r="M3704" s="79">
        <f>M3705+M3707+M3709</f>
        <v>0</v>
      </c>
      <c r="N3704" s="79">
        <f>L3704+M3704</f>
        <v>3300000</v>
      </c>
      <c r="O3704" s="79">
        <f>O3705+O3707+O3709</f>
        <v>0</v>
      </c>
      <c r="P3704" s="79">
        <f>P3705+P3707+P3709</f>
        <v>0</v>
      </c>
      <c r="Q3704" s="79">
        <f>O3704+P3704</f>
        <v>0</v>
      </c>
      <c r="R3704" s="79">
        <f>N3704+Q3704</f>
        <v>3300000</v>
      </c>
      <c r="S3704" s="79"/>
      <c r="T3704" s="80"/>
      <c r="U3704" s="81"/>
      <c r="V3704" s="82"/>
      <c r="Y3704" s="385">
        <f t="shared" si="2238"/>
        <v>0</v>
      </c>
      <c r="AB3704" s="385">
        <f t="shared" si="2239"/>
        <v>0</v>
      </c>
      <c r="AC3704" s="385">
        <f t="shared" si="2240"/>
        <v>0</v>
      </c>
      <c r="AF3704" s="385">
        <f t="shared" si="2241"/>
        <v>0</v>
      </c>
      <c r="AI3704" s="385">
        <f t="shared" si="2242"/>
        <v>0</v>
      </c>
      <c r="AJ3704" s="385">
        <f t="shared" si="2243"/>
        <v>0</v>
      </c>
      <c r="AM3704" s="385">
        <f t="shared" si="2244"/>
        <v>0</v>
      </c>
      <c r="AP3704" s="385">
        <f t="shared" si="2245"/>
        <v>0</v>
      </c>
      <c r="AQ3704" s="385">
        <f t="shared" si="2246"/>
        <v>0</v>
      </c>
      <c r="AT3704" s="385">
        <f t="shared" si="2247"/>
        <v>0</v>
      </c>
      <c r="AW3704" s="385">
        <f t="shared" si="2248"/>
        <v>0</v>
      </c>
      <c r="AX3704" s="385">
        <f t="shared" si="2249"/>
        <v>0</v>
      </c>
      <c r="AY3704" s="385">
        <f t="shared" si="2250"/>
        <v>3300000</v>
      </c>
      <c r="AZ3704" s="385">
        <f t="shared" si="2251"/>
        <v>0</v>
      </c>
      <c r="BA3704" s="385">
        <f t="shared" si="2252"/>
        <v>3300000</v>
      </c>
      <c r="BB3704" s="385">
        <f t="shared" si="2253"/>
        <v>0</v>
      </c>
      <c r="BC3704" s="385">
        <f t="shared" si="2254"/>
        <v>0</v>
      </c>
      <c r="BD3704" s="385">
        <f t="shared" si="2255"/>
        <v>0</v>
      </c>
      <c r="BE3704" s="385">
        <f t="shared" si="2256"/>
        <v>3300000</v>
      </c>
      <c r="BF3704" s="403">
        <f>T3704</f>
        <v>0</v>
      </c>
      <c r="BG3704" s="403">
        <f>U3704</f>
        <v>0</v>
      </c>
    </row>
    <row r="3705" spans="1:59" s="120" customFormat="1" ht="55.5" hidden="1" customHeight="1">
      <c r="A3705" s="1"/>
      <c r="B3705" s="83">
        <v>2017</v>
      </c>
      <c r="C3705" s="84">
        <v>8321</v>
      </c>
      <c r="D3705" s="84">
        <v>4</v>
      </c>
      <c r="E3705" s="83">
        <v>7</v>
      </c>
      <c r="F3705" s="83">
        <v>1</v>
      </c>
      <c r="G3705" s="83">
        <v>5000</v>
      </c>
      <c r="H3705" s="83">
        <v>5600</v>
      </c>
      <c r="I3705" s="83">
        <v>564</v>
      </c>
      <c r="J3705" s="83"/>
      <c r="K3705" s="85" t="s">
        <v>290</v>
      </c>
      <c r="L3705" s="86">
        <f>L3706</f>
        <v>0</v>
      </c>
      <c r="M3705" s="86">
        <f t="shared" ref="M3705:R3705" si="2280">M3706</f>
        <v>0</v>
      </c>
      <c r="N3705" s="86">
        <f t="shared" si="2280"/>
        <v>0</v>
      </c>
      <c r="O3705" s="86">
        <f t="shared" si="2280"/>
        <v>0</v>
      </c>
      <c r="P3705" s="86">
        <f t="shared" si="2280"/>
        <v>0</v>
      </c>
      <c r="Q3705" s="86">
        <f t="shared" si="2280"/>
        <v>0</v>
      </c>
      <c r="R3705" s="86">
        <f t="shared" si="2280"/>
        <v>0</v>
      </c>
      <c r="S3705" s="86"/>
      <c r="T3705" s="87"/>
      <c r="U3705" s="88"/>
      <c r="V3705" s="89"/>
      <c r="W3705" s="1"/>
      <c r="X3705" s="1"/>
      <c r="Y3705" s="1">
        <f t="shared" ref="Y3705:Y3768" si="2281">+W3705+X3705</f>
        <v>0</v>
      </c>
      <c r="Z3705" s="1"/>
      <c r="AA3705" s="1"/>
      <c r="AB3705" s="1">
        <f t="shared" ref="AB3705:AB3768" si="2282">+Z3705+AA3705</f>
        <v>0</v>
      </c>
      <c r="AC3705" s="1">
        <f t="shared" ref="AC3705:AC3768" si="2283">+Y3705+AB3705</f>
        <v>0</v>
      </c>
      <c r="AD3705" s="1"/>
      <c r="AE3705" s="1"/>
      <c r="AF3705" s="1">
        <f t="shared" ref="AF3705:AF3768" si="2284">+AD3705+AE3705</f>
        <v>0</v>
      </c>
      <c r="AG3705" s="1"/>
      <c r="AH3705" s="1"/>
      <c r="AI3705" s="1">
        <f t="shared" ref="AI3705:AI3768" si="2285">+AG3705+AH3705</f>
        <v>0</v>
      </c>
      <c r="AJ3705" s="120">
        <f t="shared" ref="AJ3705:AJ3768" si="2286">+AF3705+AI3705</f>
        <v>0</v>
      </c>
      <c r="AM3705" s="120">
        <f t="shared" ref="AM3705:AM3768" si="2287">+AK3705+AL3705</f>
        <v>0</v>
      </c>
      <c r="AP3705" s="120">
        <f t="shared" ref="AP3705:AP3768" si="2288">+AN3705+AO3705</f>
        <v>0</v>
      </c>
      <c r="AQ3705" s="120">
        <f t="shared" ref="AQ3705:AQ3768" si="2289">+AM3705+AP3705</f>
        <v>0</v>
      </c>
      <c r="AT3705" s="120">
        <f t="shared" ref="AT3705:AT3768" si="2290">+AR3705+AS3705</f>
        <v>0</v>
      </c>
      <c r="AW3705" s="120">
        <f t="shared" ref="AW3705:AW3768" si="2291">+AU3705+AV3705</f>
        <v>0</v>
      </c>
      <c r="AX3705" s="120">
        <f t="shared" ref="AX3705:AX3768" si="2292">+AT3705+AW3705</f>
        <v>0</v>
      </c>
      <c r="AY3705" s="120">
        <f t="shared" ref="AY3705:AY3768" si="2293">+L3705-W3705-AD3705-AK3705-AR3705</f>
        <v>0</v>
      </c>
      <c r="AZ3705" s="120">
        <f t="shared" ref="AZ3705:AZ3768" si="2294">+M3705-X3705-AE3705-AL3705-AS3705</f>
        <v>0</v>
      </c>
      <c r="BA3705" s="120">
        <f t="shared" ref="BA3705:BA3768" si="2295">+N3705-Y3705-AI3705-AM3705-AT3705</f>
        <v>0</v>
      </c>
      <c r="BB3705" s="120">
        <f t="shared" ref="BB3705:BB3768" si="2296">+O3705-Z3705-AG3705-AN3705-AU3705</f>
        <v>0</v>
      </c>
      <c r="BC3705" s="120">
        <f t="shared" ref="BC3705:BC3768" si="2297">+P3705-AA3705-AH3705-AO3705-AV3705</f>
        <v>0</v>
      </c>
      <c r="BD3705" s="120">
        <f t="shared" ref="BD3705:BD3768" si="2298">+Q3705-AB3705-AI3705-AP3705-AW3705</f>
        <v>0</v>
      </c>
      <c r="BE3705" s="120">
        <f t="shared" ref="BE3705:BE3768" si="2299">+R3705-AC3705-AJ3705-AQ3705-AX3705</f>
        <v>0</v>
      </c>
    </row>
    <row r="3706" spans="1:59" s="102" customFormat="1" ht="27.75" hidden="1" customHeight="1">
      <c r="A3706" s="1"/>
      <c r="B3706" s="90">
        <v>2017</v>
      </c>
      <c r="C3706" s="91">
        <v>8321</v>
      </c>
      <c r="D3706" s="91">
        <v>4</v>
      </c>
      <c r="E3706" s="92">
        <v>7</v>
      </c>
      <c r="F3706" s="92">
        <v>1</v>
      </c>
      <c r="G3706" s="92">
        <v>5000</v>
      </c>
      <c r="H3706" s="92">
        <v>5600</v>
      </c>
      <c r="I3706" s="92">
        <v>564</v>
      </c>
      <c r="J3706" s="93">
        <v>1</v>
      </c>
      <c r="K3706" s="100" t="s">
        <v>217</v>
      </c>
      <c r="L3706" s="95">
        <v>0</v>
      </c>
      <c r="M3706" s="95">
        <v>0</v>
      </c>
      <c r="N3706" s="95">
        <f>L3706+M3706</f>
        <v>0</v>
      </c>
      <c r="O3706" s="95">
        <v>0</v>
      </c>
      <c r="P3706" s="95">
        <v>0</v>
      </c>
      <c r="Q3706" s="95">
        <f>O3706+P3706</f>
        <v>0</v>
      </c>
      <c r="R3706" s="95">
        <f>N3706+Q3706</f>
        <v>0</v>
      </c>
      <c r="S3706" s="96" t="s">
        <v>95</v>
      </c>
      <c r="T3706" s="97"/>
      <c r="U3706" s="98"/>
      <c r="V3706" s="137" t="s">
        <v>174</v>
      </c>
      <c r="W3706" s="1"/>
      <c r="X3706" s="1"/>
      <c r="Y3706" s="1">
        <f t="shared" si="2281"/>
        <v>0</v>
      </c>
      <c r="Z3706" s="1"/>
      <c r="AA3706" s="1"/>
      <c r="AB3706" s="1">
        <f t="shared" si="2282"/>
        <v>0</v>
      </c>
      <c r="AC3706" s="1">
        <f t="shared" si="2283"/>
        <v>0</v>
      </c>
      <c r="AD3706" s="1"/>
      <c r="AE3706" s="1"/>
      <c r="AF3706" s="1">
        <f t="shared" si="2284"/>
        <v>0</v>
      </c>
      <c r="AG3706" s="1"/>
      <c r="AH3706" s="1"/>
      <c r="AI3706" s="1">
        <f t="shared" si="2285"/>
        <v>0</v>
      </c>
      <c r="AJ3706" s="102">
        <f t="shared" si="2286"/>
        <v>0</v>
      </c>
      <c r="AM3706" s="102">
        <f t="shared" si="2287"/>
        <v>0</v>
      </c>
      <c r="AP3706" s="102">
        <f t="shared" si="2288"/>
        <v>0</v>
      </c>
      <c r="AQ3706" s="102">
        <f t="shared" si="2289"/>
        <v>0</v>
      </c>
      <c r="AT3706" s="102">
        <f t="shared" si="2290"/>
        <v>0</v>
      </c>
      <c r="AW3706" s="102">
        <f t="shared" si="2291"/>
        <v>0</v>
      </c>
      <c r="AX3706" s="102">
        <f t="shared" si="2292"/>
        <v>0</v>
      </c>
      <c r="AY3706" s="102">
        <f t="shared" si="2293"/>
        <v>0</v>
      </c>
      <c r="AZ3706" s="102">
        <f t="shared" si="2294"/>
        <v>0</v>
      </c>
      <c r="BA3706" s="102">
        <f t="shared" si="2295"/>
        <v>0</v>
      </c>
      <c r="BB3706" s="102">
        <f t="shared" si="2296"/>
        <v>0</v>
      </c>
      <c r="BC3706" s="102">
        <f t="shared" si="2297"/>
        <v>0</v>
      </c>
      <c r="BD3706" s="102">
        <f t="shared" si="2298"/>
        <v>0</v>
      </c>
      <c r="BE3706" s="102">
        <f t="shared" si="2299"/>
        <v>0</v>
      </c>
    </row>
    <row r="3707" spans="1:59" ht="27.75" customHeight="1">
      <c r="B3707" s="83">
        <v>2017</v>
      </c>
      <c r="C3707" s="84">
        <v>8321</v>
      </c>
      <c r="D3707" s="84">
        <v>4</v>
      </c>
      <c r="E3707" s="83">
        <v>7</v>
      </c>
      <c r="F3707" s="83">
        <v>1</v>
      </c>
      <c r="G3707" s="83">
        <v>5000</v>
      </c>
      <c r="H3707" s="83">
        <v>5600</v>
      </c>
      <c r="I3707" s="83">
        <v>565</v>
      </c>
      <c r="J3707" s="83"/>
      <c r="K3707" s="85" t="s">
        <v>294</v>
      </c>
      <c r="L3707" s="86">
        <f>SUM(L3708:L3708)</f>
        <v>3300000</v>
      </c>
      <c r="M3707" s="86">
        <f t="shared" ref="M3707:R3707" si="2300">SUM(M3708:M3708)</f>
        <v>0</v>
      </c>
      <c r="N3707" s="86">
        <f t="shared" si="2300"/>
        <v>3300000</v>
      </c>
      <c r="O3707" s="86">
        <f t="shared" si="2300"/>
        <v>0</v>
      </c>
      <c r="P3707" s="86">
        <f t="shared" si="2300"/>
        <v>0</v>
      </c>
      <c r="Q3707" s="86">
        <f t="shared" si="2300"/>
        <v>0</v>
      </c>
      <c r="R3707" s="86">
        <f t="shared" si="2300"/>
        <v>3300000</v>
      </c>
      <c r="S3707" s="213"/>
      <c r="T3707" s="185"/>
      <c r="U3707" s="88"/>
      <c r="V3707" s="89"/>
      <c r="Y3707" s="385">
        <f t="shared" si="2281"/>
        <v>0</v>
      </c>
      <c r="AB3707" s="385">
        <f t="shared" si="2282"/>
        <v>0</v>
      </c>
      <c r="AC3707" s="385">
        <f t="shared" si="2283"/>
        <v>0</v>
      </c>
      <c r="AF3707" s="385">
        <f t="shared" si="2284"/>
        <v>0</v>
      </c>
      <c r="AI3707" s="385">
        <f t="shared" si="2285"/>
        <v>0</v>
      </c>
      <c r="AJ3707" s="385">
        <f t="shared" si="2286"/>
        <v>0</v>
      </c>
      <c r="AM3707" s="385">
        <f t="shared" si="2287"/>
        <v>0</v>
      </c>
      <c r="AP3707" s="385">
        <f t="shared" si="2288"/>
        <v>0</v>
      </c>
      <c r="AQ3707" s="385">
        <f t="shared" si="2289"/>
        <v>0</v>
      </c>
      <c r="AT3707" s="385">
        <f t="shared" si="2290"/>
        <v>0</v>
      </c>
      <c r="AW3707" s="385">
        <f t="shared" si="2291"/>
        <v>0</v>
      </c>
      <c r="AX3707" s="385">
        <f t="shared" si="2292"/>
        <v>0</v>
      </c>
      <c r="AY3707" s="385">
        <f t="shared" si="2293"/>
        <v>3300000</v>
      </c>
      <c r="AZ3707" s="385">
        <f t="shared" si="2294"/>
        <v>0</v>
      </c>
      <c r="BA3707" s="385">
        <f t="shared" si="2295"/>
        <v>3300000</v>
      </c>
      <c r="BB3707" s="385">
        <f t="shared" si="2296"/>
        <v>0</v>
      </c>
      <c r="BC3707" s="385">
        <f t="shared" si="2297"/>
        <v>0</v>
      </c>
      <c r="BD3707" s="385">
        <f t="shared" si="2298"/>
        <v>0</v>
      </c>
      <c r="BE3707" s="385">
        <f t="shared" si="2299"/>
        <v>3300000</v>
      </c>
      <c r="BF3707" s="403">
        <f t="shared" ref="BF3707:BF3708" si="2301">T3707</f>
        <v>0</v>
      </c>
      <c r="BG3707" s="403">
        <f t="shared" ref="BG3707:BG3708" si="2302">U3707</f>
        <v>0</v>
      </c>
    </row>
    <row r="3708" spans="1:59" ht="27.75" customHeight="1">
      <c r="B3708" s="90">
        <v>2017</v>
      </c>
      <c r="C3708" s="91">
        <v>8321</v>
      </c>
      <c r="D3708" s="91">
        <v>4</v>
      </c>
      <c r="E3708" s="92">
        <v>7</v>
      </c>
      <c r="F3708" s="92">
        <v>1</v>
      </c>
      <c r="G3708" s="92">
        <v>5000</v>
      </c>
      <c r="H3708" s="92">
        <v>5600</v>
      </c>
      <c r="I3708" s="92">
        <v>565</v>
      </c>
      <c r="J3708" s="93">
        <v>1</v>
      </c>
      <c r="K3708" s="100" t="s">
        <v>1879</v>
      </c>
      <c r="L3708" s="95">
        <v>3300000</v>
      </c>
      <c r="M3708" s="95">
        <v>0</v>
      </c>
      <c r="N3708" s="95">
        <f>L3708+M3708</f>
        <v>3300000</v>
      </c>
      <c r="O3708" s="95">
        <v>0</v>
      </c>
      <c r="P3708" s="95">
        <v>0</v>
      </c>
      <c r="Q3708" s="95">
        <f>O3708+P3708</f>
        <v>0</v>
      </c>
      <c r="R3708" s="95">
        <f>N3708+Q3708</f>
        <v>3300000</v>
      </c>
      <c r="S3708" s="96" t="s">
        <v>95</v>
      </c>
      <c r="T3708" s="97">
        <v>9</v>
      </c>
      <c r="U3708" s="98"/>
      <c r="V3708" s="137" t="s">
        <v>174</v>
      </c>
      <c r="Y3708" s="385">
        <f t="shared" si="2281"/>
        <v>0</v>
      </c>
      <c r="AB3708" s="385">
        <f t="shared" si="2282"/>
        <v>0</v>
      </c>
      <c r="AC3708" s="385">
        <f t="shared" si="2283"/>
        <v>0</v>
      </c>
      <c r="AF3708" s="385">
        <f t="shared" si="2284"/>
        <v>0</v>
      </c>
      <c r="AI3708" s="385">
        <f t="shared" si="2285"/>
        <v>0</v>
      </c>
      <c r="AJ3708" s="385">
        <f t="shared" si="2286"/>
        <v>0</v>
      </c>
      <c r="AM3708" s="385">
        <f t="shared" si="2287"/>
        <v>0</v>
      </c>
      <c r="AP3708" s="385">
        <f t="shared" si="2288"/>
        <v>0</v>
      </c>
      <c r="AQ3708" s="385">
        <f t="shared" si="2289"/>
        <v>0</v>
      </c>
      <c r="AT3708" s="385">
        <f t="shared" si="2290"/>
        <v>0</v>
      </c>
      <c r="AW3708" s="385">
        <f t="shared" si="2291"/>
        <v>0</v>
      </c>
      <c r="AX3708" s="385">
        <f t="shared" si="2292"/>
        <v>0</v>
      </c>
      <c r="AY3708" s="385">
        <f t="shared" si="2293"/>
        <v>3300000</v>
      </c>
      <c r="AZ3708" s="385">
        <f t="shared" si="2294"/>
        <v>0</v>
      </c>
      <c r="BA3708" s="385">
        <f t="shared" si="2295"/>
        <v>3300000</v>
      </c>
      <c r="BB3708" s="385">
        <f t="shared" si="2296"/>
        <v>0</v>
      </c>
      <c r="BC3708" s="385">
        <f t="shared" si="2297"/>
        <v>0</v>
      </c>
      <c r="BD3708" s="385">
        <f t="shared" si="2298"/>
        <v>0</v>
      </c>
      <c r="BE3708" s="385">
        <f t="shared" si="2299"/>
        <v>3300000</v>
      </c>
      <c r="BF3708" s="403">
        <f t="shared" si="2301"/>
        <v>9</v>
      </c>
      <c r="BG3708" s="403">
        <f t="shared" si="2302"/>
        <v>0</v>
      </c>
    </row>
    <row r="3709" spans="1:59" s="120" customFormat="1" ht="55.5" hidden="1" customHeight="1">
      <c r="A3709" s="1"/>
      <c r="B3709" s="83">
        <v>2017</v>
      </c>
      <c r="C3709" s="84">
        <v>8321</v>
      </c>
      <c r="D3709" s="84">
        <v>4</v>
      </c>
      <c r="E3709" s="83">
        <v>7</v>
      </c>
      <c r="F3709" s="83">
        <v>1</v>
      </c>
      <c r="G3709" s="83">
        <v>5000</v>
      </c>
      <c r="H3709" s="83">
        <v>5600</v>
      </c>
      <c r="I3709" s="83">
        <v>566</v>
      </c>
      <c r="J3709" s="83"/>
      <c r="K3709" s="85" t="s">
        <v>655</v>
      </c>
      <c r="L3709" s="86">
        <f>L3710+L3711</f>
        <v>0</v>
      </c>
      <c r="M3709" s="86">
        <f t="shared" ref="M3709:R3709" si="2303">M3710+M3711</f>
        <v>0</v>
      </c>
      <c r="N3709" s="86">
        <f t="shared" si="2303"/>
        <v>0</v>
      </c>
      <c r="O3709" s="86">
        <f t="shared" si="2303"/>
        <v>0</v>
      </c>
      <c r="P3709" s="86">
        <f t="shared" si="2303"/>
        <v>0</v>
      </c>
      <c r="Q3709" s="86">
        <f t="shared" si="2303"/>
        <v>0</v>
      </c>
      <c r="R3709" s="86">
        <f t="shared" si="2303"/>
        <v>0</v>
      </c>
      <c r="S3709" s="86"/>
      <c r="T3709" s="87"/>
      <c r="U3709" s="88"/>
      <c r="V3709" s="89"/>
      <c r="W3709" s="1"/>
      <c r="X3709" s="1"/>
      <c r="Y3709" s="1">
        <f t="shared" si="2281"/>
        <v>0</v>
      </c>
      <c r="Z3709" s="1"/>
      <c r="AA3709" s="1"/>
      <c r="AB3709" s="1">
        <f t="shared" si="2282"/>
        <v>0</v>
      </c>
      <c r="AC3709" s="1">
        <f t="shared" si="2283"/>
        <v>0</v>
      </c>
      <c r="AD3709" s="1"/>
      <c r="AE3709" s="1"/>
      <c r="AF3709" s="1">
        <f t="shared" si="2284"/>
        <v>0</v>
      </c>
      <c r="AG3709" s="1"/>
      <c r="AH3709" s="1"/>
      <c r="AI3709" s="1">
        <f t="shared" si="2285"/>
        <v>0</v>
      </c>
      <c r="AJ3709" s="120">
        <f t="shared" si="2286"/>
        <v>0</v>
      </c>
      <c r="AM3709" s="120">
        <f t="shared" si="2287"/>
        <v>0</v>
      </c>
      <c r="AP3709" s="120">
        <f t="shared" si="2288"/>
        <v>0</v>
      </c>
      <c r="AQ3709" s="120">
        <f t="shared" si="2289"/>
        <v>0</v>
      </c>
      <c r="AT3709" s="120">
        <f t="shared" si="2290"/>
        <v>0</v>
      </c>
      <c r="AW3709" s="120">
        <f t="shared" si="2291"/>
        <v>0</v>
      </c>
      <c r="AX3709" s="120">
        <f t="shared" si="2292"/>
        <v>0</v>
      </c>
      <c r="AY3709" s="120">
        <f t="shared" si="2293"/>
        <v>0</v>
      </c>
      <c r="AZ3709" s="120">
        <f t="shared" si="2294"/>
        <v>0</v>
      </c>
      <c r="BA3709" s="120">
        <f t="shared" si="2295"/>
        <v>0</v>
      </c>
      <c r="BB3709" s="120">
        <f t="shared" si="2296"/>
        <v>0</v>
      </c>
      <c r="BC3709" s="120">
        <f t="shared" si="2297"/>
        <v>0</v>
      </c>
      <c r="BD3709" s="120">
        <f t="shared" si="2298"/>
        <v>0</v>
      </c>
      <c r="BE3709" s="120">
        <f t="shared" si="2299"/>
        <v>0</v>
      </c>
    </row>
    <row r="3710" spans="1:59" s="102" customFormat="1" ht="27.75" hidden="1" customHeight="1">
      <c r="A3710" s="1"/>
      <c r="B3710" s="90">
        <v>2017</v>
      </c>
      <c r="C3710" s="91">
        <v>8321</v>
      </c>
      <c r="D3710" s="91">
        <v>4</v>
      </c>
      <c r="E3710" s="92">
        <v>7</v>
      </c>
      <c r="F3710" s="92">
        <v>1</v>
      </c>
      <c r="G3710" s="92">
        <v>5000</v>
      </c>
      <c r="H3710" s="92">
        <v>5600</v>
      </c>
      <c r="I3710" s="92">
        <v>566</v>
      </c>
      <c r="J3710" s="93">
        <v>1</v>
      </c>
      <c r="K3710" s="100" t="s">
        <v>656</v>
      </c>
      <c r="L3710" s="95">
        <v>0</v>
      </c>
      <c r="M3710" s="95">
        <v>0</v>
      </c>
      <c r="N3710" s="95">
        <f>L3710+M3710</f>
        <v>0</v>
      </c>
      <c r="O3710" s="95">
        <v>0</v>
      </c>
      <c r="P3710" s="95">
        <v>0</v>
      </c>
      <c r="Q3710" s="95">
        <f>O3710+P3710</f>
        <v>0</v>
      </c>
      <c r="R3710" s="95">
        <f>N3710+Q3710</f>
        <v>0</v>
      </c>
      <c r="S3710" s="96" t="s">
        <v>95</v>
      </c>
      <c r="T3710" s="97"/>
      <c r="U3710" s="98"/>
      <c r="V3710" s="137" t="s">
        <v>174</v>
      </c>
      <c r="W3710" s="1"/>
      <c r="X3710" s="1"/>
      <c r="Y3710" s="1">
        <f t="shared" si="2281"/>
        <v>0</v>
      </c>
      <c r="Z3710" s="1"/>
      <c r="AA3710" s="1"/>
      <c r="AB3710" s="1">
        <f t="shared" si="2282"/>
        <v>0</v>
      </c>
      <c r="AC3710" s="1">
        <f t="shared" si="2283"/>
        <v>0</v>
      </c>
      <c r="AD3710" s="1"/>
      <c r="AE3710" s="1"/>
      <c r="AF3710" s="1">
        <f t="shared" si="2284"/>
        <v>0</v>
      </c>
      <c r="AG3710" s="1"/>
      <c r="AH3710" s="1"/>
      <c r="AI3710" s="1">
        <f t="shared" si="2285"/>
        <v>0</v>
      </c>
      <c r="AJ3710" s="102">
        <f t="shared" si="2286"/>
        <v>0</v>
      </c>
      <c r="AM3710" s="102">
        <f t="shared" si="2287"/>
        <v>0</v>
      </c>
      <c r="AP3710" s="102">
        <f t="shared" si="2288"/>
        <v>0</v>
      </c>
      <c r="AQ3710" s="102">
        <f t="shared" si="2289"/>
        <v>0</v>
      </c>
      <c r="AT3710" s="102">
        <f t="shared" si="2290"/>
        <v>0</v>
      </c>
      <c r="AW3710" s="102">
        <f t="shared" si="2291"/>
        <v>0</v>
      </c>
      <c r="AX3710" s="102">
        <f t="shared" si="2292"/>
        <v>0</v>
      </c>
      <c r="AY3710" s="102">
        <f t="shared" si="2293"/>
        <v>0</v>
      </c>
      <c r="AZ3710" s="102">
        <f t="shared" si="2294"/>
        <v>0</v>
      </c>
      <c r="BA3710" s="102">
        <f t="shared" si="2295"/>
        <v>0</v>
      </c>
      <c r="BB3710" s="102">
        <f t="shared" si="2296"/>
        <v>0</v>
      </c>
      <c r="BC3710" s="102">
        <f t="shared" si="2297"/>
        <v>0</v>
      </c>
      <c r="BD3710" s="102">
        <f t="shared" si="2298"/>
        <v>0</v>
      </c>
      <c r="BE3710" s="102">
        <f t="shared" si="2299"/>
        <v>0</v>
      </c>
    </row>
    <row r="3711" spans="1:59" s="102" customFormat="1" ht="27.75" hidden="1">
      <c r="A3711" s="1"/>
      <c r="B3711" s="90">
        <v>2017</v>
      </c>
      <c r="C3711" s="91">
        <v>8321</v>
      </c>
      <c r="D3711" s="91">
        <v>4</v>
      </c>
      <c r="E3711" s="92">
        <v>7</v>
      </c>
      <c r="F3711" s="92">
        <v>1</v>
      </c>
      <c r="G3711" s="92">
        <v>5000</v>
      </c>
      <c r="H3711" s="92">
        <v>5600</v>
      </c>
      <c r="I3711" s="92">
        <v>566</v>
      </c>
      <c r="J3711" s="93">
        <v>2</v>
      </c>
      <c r="K3711" s="100" t="s">
        <v>1880</v>
      </c>
      <c r="L3711" s="95">
        <v>0</v>
      </c>
      <c r="M3711" s="95">
        <v>0</v>
      </c>
      <c r="N3711" s="95">
        <f>L3711+M3711</f>
        <v>0</v>
      </c>
      <c r="O3711" s="95">
        <v>0</v>
      </c>
      <c r="P3711" s="95">
        <v>0</v>
      </c>
      <c r="Q3711" s="95">
        <f>O3711+P3711</f>
        <v>0</v>
      </c>
      <c r="R3711" s="95">
        <f>N3711+Q3711</f>
        <v>0</v>
      </c>
      <c r="S3711" s="96" t="s">
        <v>95</v>
      </c>
      <c r="T3711" s="97"/>
      <c r="U3711" s="98"/>
      <c r="V3711" s="137" t="s">
        <v>174</v>
      </c>
      <c r="W3711" s="1"/>
      <c r="X3711" s="1"/>
      <c r="Y3711" s="1">
        <f t="shared" si="2281"/>
        <v>0</v>
      </c>
      <c r="Z3711" s="1"/>
      <c r="AA3711" s="1"/>
      <c r="AB3711" s="1">
        <f t="shared" si="2282"/>
        <v>0</v>
      </c>
      <c r="AC3711" s="1">
        <f t="shared" si="2283"/>
        <v>0</v>
      </c>
      <c r="AD3711" s="1"/>
      <c r="AE3711" s="1"/>
      <c r="AF3711" s="1">
        <f t="shared" si="2284"/>
        <v>0</v>
      </c>
      <c r="AG3711" s="1"/>
      <c r="AH3711" s="1"/>
      <c r="AI3711" s="1">
        <f t="shared" si="2285"/>
        <v>0</v>
      </c>
      <c r="AJ3711" s="102">
        <f t="shared" si="2286"/>
        <v>0</v>
      </c>
      <c r="AM3711" s="102">
        <f t="shared" si="2287"/>
        <v>0</v>
      </c>
      <c r="AP3711" s="102">
        <f t="shared" si="2288"/>
        <v>0</v>
      </c>
      <c r="AQ3711" s="102">
        <f t="shared" si="2289"/>
        <v>0</v>
      </c>
      <c r="AT3711" s="102">
        <f t="shared" si="2290"/>
        <v>0</v>
      </c>
      <c r="AW3711" s="102">
        <f t="shared" si="2291"/>
        <v>0</v>
      </c>
      <c r="AX3711" s="102">
        <f t="shared" si="2292"/>
        <v>0</v>
      </c>
      <c r="AY3711" s="102">
        <f t="shared" si="2293"/>
        <v>0</v>
      </c>
      <c r="AZ3711" s="102">
        <f t="shared" si="2294"/>
        <v>0</v>
      </c>
      <c r="BA3711" s="102">
        <f t="shared" si="2295"/>
        <v>0</v>
      </c>
      <c r="BB3711" s="102">
        <f t="shared" si="2296"/>
        <v>0</v>
      </c>
      <c r="BC3711" s="102">
        <f t="shared" si="2297"/>
        <v>0</v>
      </c>
      <c r="BD3711" s="102">
        <f t="shared" si="2298"/>
        <v>0</v>
      </c>
      <c r="BE3711" s="102">
        <f t="shared" si="2299"/>
        <v>0</v>
      </c>
    </row>
    <row r="3712" spans="1:59" ht="27.75" customHeight="1">
      <c r="B3712" s="76">
        <v>2017</v>
      </c>
      <c r="C3712" s="77">
        <v>8321</v>
      </c>
      <c r="D3712" s="77">
        <v>4</v>
      </c>
      <c r="E3712" s="76">
        <v>7</v>
      </c>
      <c r="F3712" s="76">
        <v>1</v>
      </c>
      <c r="G3712" s="76">
        <v>5000</v>
      </c>
      <c r="H3712" s="76">
        <v>5900</v>
      </c>
      <c r="I3712" s="76" t="s">
        <v>38</v>
      </c>
      <c r="J3712" s="76"/>
      <c r="K3712" s="78" t="s">
        <v>136</v>
      </c>
      <c r="L3712" s="79">
        <f>L3713+L3715</f>
        <v>17365000</v>
      </c>
      <c r="M3712" s="79">
        <f>M3713+M3715</f>
        <v>0</v>
      </c>
      <c r="N3712" s="79">
        <f>L3712+M3712</f>
        <v>17365000</v>
      </c>
      <c r="O3712" s="79">
        <f>O3713+O3715</f>
        <v>0</v>
      </c>
      <c r="P3712" s="79">
        <f>P3713+P3715</f>
        <v>0</v>
      </c>
      <c r="Q3712" s="79">
        <f>O3712+P3712</f>
        <v>0</v>
      </c>
      <c r="R3712" s="79">
        <f>N3712+Q3712</f>
        <v>17365000</v>
      </c>
      <c r="S3712" s="79"/>
      <c r="T3712" s="80"/>
      <c r="U3712" s="81"/>
      <c r="V3712" s="82"/>
      <c r="Y3712" s="385">
        <f t="shared" si="2281"/>
        <v>0</v>
      </c>
      <c r="AB3712" s="385">
        <f t="shared" si="2282"/>
        <v>0</v>
      </c>
      <c r="AC3712" s="385">
        <f t="shared" si="2283"/>
        <v>0</v>
      </c>
      <c r="AF3712" s="385">
        <f t="shared" si="2284"/>
        <v>0</v>
      </c>
      <c r="AI3712" s="385">
        <f t="shared" si="2285"/>
        <v>0</v>
      </c>
      <c r="AJ3712" s="385">
        <f t="shared" si="2286"/>
        <v>0</v>
      </c>
      <c r="AM3712" s="385">
        <f t="shared" si="2287"/>
        <v>0</v>
      </c>
      <c r="AP3712" s="385">
        <f t="shared" si="2288"/>
        <v>0</v>
      </c>
      <c r="AQ3712" s="385">
        <f t="shared" si="2289"/>
        <v>0</v>
      </c>
      <c r="AT3712" s="385">
        <f t="shared" si="2290"/>
        <v>0</v>
      </c>
      <c r="AW3712" s="385">
        <f t="shared" si="2291"/>
        <v>0</v>
      </c>
      <c r="AX3712" s="385">
        <f t="shared" si="2292"/>
        <v>0</v>
      </c>
      <c r="AY3712" s="385">
        <f t="shared" si="2293"/>
        <v>17365000</v>
      </c>
      <c r="AZ3712" s="385">
        <f t="shared" si="2294"/>
        <v>0</v>
      </c>
      <c r="BA3712" s="385">
        <f t="shared" si="2295"/>
        <v>17365000</v>
      </c>
      <c r="BB3712" s="385">
        <f t="shared" si="2296"/>
        <v>0</v>
      </c>
      <c r="BC3712" s="385">
        <f t="shared" si="2297"/>
        <v>0</v>
      </c>
      <c r="BD3712" s="385">
        <f t="shared" si="2298"/>
        <v>0</v>
      </c>
      <c r="BE3712" s="385">
        <f t="shared" si="2299"/>
        <v>17365000</v>
      </c>
      <c r="BF3712" s="403">
        <f t="shared" ref="BF3712:BF3714" si="2304">T3712</f>
        <v>0</v>
      </c>
      <c r="BG3712" s="403">
        <f t="shared" ref="BG3712:BG3714" si="2305">U3712</f>
        <v>0</v>
      </c>
    </row>
    <row r="3713" spans="1:59" ht="27.75" customHeight="1">
      <c r="B3713" s="83">
        <v>2017</v>
      </c>
      <c r="C3713" s="84">
        <v>8321</v>
      </c>
      <c r="D3713" s="84">
        <v>4</v>
      </c>
      <c r="E3713" s="83">
        <v>7</v>
      </c>
      <c r="F3713" s="83">
        <v>1</v>
      </c>
      <c r="G3713" s="83">
        <v>5000</v>
      </c>
      <c r="H3713" s="83">
        <v>5900</v>
      </c>
      <c r="I3713" s="83">
        <v>591</v>
      </c>
      <c r="J3713" s="83"/>
      <c r="K3713" s="85" t="s">
        <v>137</v>
      </c>
      <c r="L3713" s="86">
        <f>L3714</f>
        <v>17365000</v>
      </c>
      <c r="M3713" s="86">
        <f t="shared" ref="M3713:R3713" si="2306">M3714</f>
        <v>0</v>
      </c>
      <c r="N3713" s="86">
        <f t="shared" si="2306"/>
        <v>17365000</v>
      </c>
      <c r="O3713" s="86">
        <f t="shared" si="2306"/>
        <v>0</v>
      </c>
      <c r="P3713" s="86">
        <f t="shared" si="2306"/>
        <v>0</v>
      </c>
      <c r="Q3713" s="86">
        <f t="shared" si="2306"/>
        <v>0</v>
      </c>
      <c r="R3713" s="86">
        <f t="shared" si="2306"/>
        <v>17365000</v>
      </c>
      <c r="S3713" s="86"/>
      <c r="T3713" s="87"/>
      <c r="U3713" s="88"/>
      <c r="V3713" s="89"/>
      <c r="Y3713" s="385">
        <f t="shared" si="2281"/>
        <v>0</v>
      </c>
      <c r="AB3713" s="385">
        <f t="shared" si="2282"/>
        <v>0</v>
      </c>
      <c r="AC3713" s="385">
        <f t="shared" si="2283"/>
        <v>0</v>
      </c>
      <c r="AF3713" s="385">
        <f t="shared" si="2284"/>
        <v>0</v>
      </c>
      <c r="AI3713" s="385">
        <f t="shared" si="2285"/>
        <v>0</v>
      </c>
      <c r="AJ3713" s="385">
        <f t="shared" si="2286"/>
        <v>0</v>
      </c>
      <c r="AM3713" s="385">
        <f t="shared" si="2287"/>
        <v>0</v>
      </c>
      <c r="AP3713" s="385">
        <f t="shared" si="2288"/>
        <v>0</v>
      </c>
      <c r="AQ3713" s="385">
        <f t="shared" si="2289"/>
        <v>0</v>
      </c>
      <c r="AT3713" s="385">
        <f t="shared" si="2290"/>
        <v>0</v>
      </c>
      <c r="AW3713" s="385">
        <f t="shared" si="2291"/>
        <v>0</v>
      </c>
      <c r="AX3713" s="385">
        <f t="shared" si="2292"/>
        <v>0</v>
      </c>
      <c r="AY3713" s="385">
        <f t="shared" si="2293"/>
        <v>17365000</v>
      </c>
      <c r="AZ3713" s="385">
        <f t="shared" si="2294"/>
        <v>0</v>
      </c>
      <c r="BA3713" s="385">
        <f t="shared" si="2295"/>
        <v>17365000</v>
      </c>
      <c r="BB3713" s="385">
        <f t="shared" si="2296"/>
        <v>0</v>
      </c>
      <c r="BC3713" s="385">
        <f t="shared" si="2297"/>
        <v>0</v>
      </c>
      <c r="BD3713" s="385">
        <f t="shared" si="2298"/>
        <v>0</v>
      </c>
      <c r="BE3713" s="385">
        <f t="shared" si="2299"/>
        <v>17365000</v>
      </c>
      <c r="BF3713" s="403">
        <f t="shared" si="2304"/>
        <v>0</v>
      </c>
      <c r="BG3713" s="403">
        <f t="shared" si="2305"/>
        <v>0</v>
      </c>
    </row>
    <row r="3714" spans="1:59" ht="27.75" customHeight="1">
      <c r="B3714" s="90">
        <v>2017</v>
      </c>
      <c r="C3714" s="91">
        <v>8321</v>
      </c>
      <c r="D3714" s="91">
        <v>4</v>
      </c>
      <c r="E3714" s="92">
        <v>7</v>
      </c>
      <c r="F3714" s="92">
        <v>1</v>
      </c>
      <c r="G3714" s="92">
        <v>5000</v>
      </c>
      <c r="H3714" s="92">
        <v>5900</v>
      </c>
      <c r="I3714" s="92">
        <v>591</v>
      </c>
      <c r="J3714" s="93">
        <v>1</v>
      </c>
      <c r="K3714" s="100" t="s">
        <v>137</v>
      </c>
      <c r="L3714" s="95">
        <v>17365000</v>
      </c>
      <c r="M3714" s="95">
        <v>0</v>
      </c>
      <c r="N3714" s="95">
        <f>L3714+M3714</f>
        <v>17365000</v>
      </c>
      <c r="O3714" s="95">
        <v>0</v>
      </c>
      <c r="P3714" s="95">
        <v>0</v>
      </c>
      <c r="Q3714" s="95">
        <f>O3714+P3714</f>
        <v>0</v>
      </c>
      <c r="R3714" s="95">
        <f>N3714+Q3714</f>
        <v>17365000</v>
      </c>
      <c r="S3714" s="96" t="s">
        <v>138</v>
      </c>
      <c r="T3714" s="97">
        <v>2</v>
      </c>
      <c r="U3714" s="98"/>
      <c r="V3714" s="219" t="s">
        <v>174</v>
      </c>
      <c r="Y3714" s="385">
        <f t="shared" si="2281"/>
        <v>0</v>
      </c>
      <c r="AB3714" s="385">
        <f t="shared" si="2282"/>
        <v>0</v>
      </c>
      <c r="AC3714" s="385">
        <f t="shared" si="2283"/>
        <v>0</v>
      </c>
      <c r="AF3714" s="385">
        <f t="shared" si="2284"/>
        <v>0</v>
      </c>
      <c r="AI3714" s="385">
        <f t="shared" si="2285"/>
        <v>0</v>
      </c>
      <c r="AJ3714" s="385">
        <f t="shared" si="2286"/>
        <v>0</v>
      </c>
      <c r="AM3714" s="385">
        <f t="shared" si="2287"/>
        <v>0</v>
      </c>
      <c r="AP3714" s="385">
        <f t="shared" si="2288"/>
        <v>0</v>
      </c>
      <c r="AQ3714" s="385">
        <f t="shared" si="2289"/>
        <v>0</v>
      </c>
      <c r="AT3714" s="385">
        <f t="shared" si="2290"/>
        <v>0</v>
      </c>
      <c r="AW3714" s="385">
        <f t="shared" si="2291"/>
        <v>0</v>
      </c>
      <c r="AX3714" s="385">
        <f t="shared" si="2292"/>
        <v>0</v>
      </c>
      <c r="AY3714" s="385">
        <f t="shared" si="2293"/>
        <v>17365000</v>
      </c>
      <c r="AZ3714" s="385">
        <f t="shared" si="2294"/>
        <v>0</v>
      </c>
      <c r="BA3714" s="385">
        <f t="shared" si="2295"/>
        <v>17365000</v>
      </c>
      <c r="BB3714" s="385">
        <f t="shared" si="2296"/>
        <v>0</v>
      </c>
      <c r="BC3714" s="385">
        <f t="shared" si="2297"/>
        <v>0</v>
      </c>
      <c r="BD3714" s="385">
        <f t="shared" si="2298"/>
        <v>0</v>
      </c>
      <c r="BE3714" s="385">
        <f t="shared" si="2299"/>
        <v>17365000</v>
      </c>
      <c r="BF3714" s="403">
        <f t="shared" si="2304"/>
        <v>2</v>
      </c>
      <c r="BG3714" s="403">
        <f t="shared" si="2305"/>
        <v>0</v>
      </c>
    </row>
    <row r="3715" spans="1:59" s="120" customFormat="1" ht="27.75" hidden="1" customHeight="1">
      <c r="A3715" s="1"/>
      <c r="B3715" s="83">
        <v>2017</v>
      </c>
      <c r="C3715" s="84">
        <v>8321</v>
      </c>
      <c r="D3715" s="84">
        <v>4</v>
      </c>
      <c r="E3715" s="83">
        <v>7</v>
      </c>
      <c r="F3715" s="83">
        <v>1</v>
      </c>
      <c r="G3715" s="83">
        <v>5000</v>
      </c>
      <c r="H3715" s="83">
        <v>5900</v>
      </c>
      <c r="I3715" s="83">
        <v>597</v>
      </c>
      <c r="J3715" s="83"/>
      <c r="K3715" s="85" t="s">
        <v>300</v>
      </c>
      <c r="L3715" s="86">
        <f>L3716</f>
        <v>0</v>
      </c>
      <c r="M3715" s="86">
        <f t="shared" ref="M3715:R3715" si="2307">M3716</f>
        <v>0</v>
      </c>
      <c r="N3715" s="86">
        <f t="shared" si="2307"/>
        <v>0</v>
      </c>
      <c r="O3715" s="86">
        <f t="shared" si="2307"/>
        <v>0</v>
      </c>
      <c r="P3715" s="86">
        <f t="shared" si="2307"/>
        <v>0</v>
      </c>
      <c r="Q3715" s="86">
        <f t="shared" si="2307"/>
        <v>0</v>
      </c>
      <c r="R3715" s="86">
        <f t="shared" si="2307"/>
        <v>0</v>
      </c>
      <c r="S3715" s="86"/>
      <c r="T3715" s="87"/>
      <c r="U3715" s="88"/>
      <c r="V3715" s="89"/>
      <c r="W3715" s="1"/>
      <c r="X3715" s="1"/>
      <c r="Y3715" s="1">
        <f t="shared" si="2281"/>
        <v>0</v>
      </c>
      <c r="Z3715" s="1"/>
      <c r="AA3715" s="1"/>
      <c r="AB3715" s="1">
        <f t="shared" si="2282"/>
        <v>0</v>
      </c>
      <c r="AC3715" s="1">
        <f t="shared" si="2283"/>
        <v>0</v>
      </c>
      <c r="AD3715" s="1"/>
      <c r="AE3715" s="1"/>
      <c r="AF3715" s="1">
        <f t="shared" si="2284"/>
        <v>0</v>
      </c>
      <c r="AG3715" s="1"/>
      <c r="AH3715" s="1"/>
      <c r="AI3715" s="1">
        <f t="shared" si="2285"/>
        <v>0</v>
      </c>
      <c r="AJ3715" s="120">
        <f t="shared" si="2286"/>
        <v>0</v>
      </c>
      <c r="AM3715" s="120">
        <f t="shared" si="2287"/>
        <v>0</v>
      </c>
      <c r="AP3715" s="120">
        <f t="shared" si="2288"/>
        <v>0</v>
      </c>
      <c r="AQ3715" s="120">
        <f t="shared" si="2289"/>
        <v>0</v>
      </c>
      <c r="AT3715" s="120">
        <f t="shared" si="2290"/>
        <v>0</v>
      </c>
      <c r="AW3715" s="120">
        <f t="shared" si="2291"/>
        <v>0</v>
      </c>
      <c r="AX3715" s="120">
        <f t="shared" si="2292"/>
        <v>0</v>
      </c>
      <c r="AY3715" s="120">
        <f t="shared" si="2293"/>
        <v>0</v>
      </c>
      <c r="AZ3715" s="120">
        <f t="shared" si="2294"/>
        <v>0</v>
      </c>
      <c r="BA3715" s="120">
        <f t="shared" si="2295"/>
        <v>0</v>
      </c>
      <c r="BB3715" s="120">
        <f t="shared" si="2296"/>
        <v>0</v>
      </c>
      <c r="BC3715" s="120">
        <f t="shared" si="2297"/>
        <v>0</v>
      </c>
      <c r="BD3715" s="120">
        <f t="shared" si="2298"/>
        <v>0</v>
      </c>
      <c r="BE3715" s="120">
        <f t="shared" si="2299"/>
        <v>0</v>
      </c>
    </row>
    <row r="3716" spans="1:59" s="102" customFormat="1" ht="27.75" hidden="1" customHeight="1">
      <c r="A3716" s="1"/>
      <c r="B3716" s="90">
        <v>2017</v>
      </c>
      <c r="C3716" s="91">
        <v>8321</v>
      </c>
      <c r="D3716" s="91">
        <v>4</v>
      </c>
      <c r="E3716" s="92">
        <v>7</v>
      </c>
      <c r="F3716" s="92">
        <v>1</v>
      </c>
      <c r="G3716" s="92">
        <v>5000</v>
      </c>
      <c r="H3716" s="92">
        <v>5900</v>
      </c>
      <c r="I3716" s="92">
        <v>597</v>
      </c>
      <c r="J3716" s="93">
        <v>1</v>
      </c>
      <c r="K3716" s="100" t="s">
        <v>1366</v>
      </c>
      <c r="L3716" s="95">
        <v>0</v>
      </c>
      <c r="M3716" s="95">
        <v>0</v>
      </c>
      <c r="N3716" s="95">
        <f>L3716+M3716</f>
        <v>0</v>
      </c>
      <c r="O3716" s="95">
        <v>0</v>
      </c>
      <c r="P3716" s="95">
        <v>0</v>
      </c>
      <c r="Q3716" s="95">
        <f>O3716+P3716</f>
        <v>0</v>
      </c>
      <c r="R3716" s="95">
        <f>N3716+Q3716</f>
        <v>0</v>
      </c>
      <c r="S3716" s="96" t="s">
        <v>138</v>
      </c>
      <c r="T3716" s="97"/>
      <c r="U3716" s="98"/>
      <c r="V3716" s="219" t="s">
        <v>174</v>
      </c>
      <c r="W3716" s="1"/>
      <c r="X3716" s="1"/>
      <c r="Y3716" s="1">
        <f t="shared" si="2281"/>
        <v>0</v>
      </c>
      <c r="Z3716" s="1"/>
      <c r="AA3716" s="1"/>
      <c r="AB3716" s="1">
        <f t="shared" si="2282"/>
        <v>0</v>
      </c>
      <c r="AC3716" s="1">
        <f t="shared" si="2283"/>
        <v>0</v>
      </c>
      <c r="AD3716" s="1"/>
      <c r="AE3716" s="1"/>
      <c r="AF3716" s="1">
        <f t="shared" si="2284"/>
        <v>0</v>
      </c>
      <c r="AG3716" s="1"/>
      <c r="AH3716" s="1"/>
      <c r="AI3716" s="1">
        <f t="shared" si="2285"/>
        <v>0</v>
      </c>
      <c r="AJ3716" s="102">
        <f t="shared" si="2286"/>
        <v>0</v>
      </c>
      <c r="AM3716" s="102">
        <f t="shared" si="2287"/>
        <v>0</v>
      </c>
      <c r="AP3716" s="102">
        <f t="shared" si="2288"/>
        <v>0</v>
      </c>
      <c r="AQ3716" s="102">
        <f t="shared" si="2289"/>
        <v>0</v>
      </c>
      <c r="AT3716" s="102">
        <f t="shared" si="2290"/>
        <v>0</v>
      </c>
      <c r="AW3716" s="102">
        <f t="shared" si="2291"/>
        <v>0</v>
      </c>
      <c r="AX3716" s="102">
        <f t="shared" si="2292"/>
        <v>0</v>
      </c>
      <c r="AY3716" s="102">
        <f t="shared" si="2293"/>
        <v>0</v>
      </c>
      <c r="AZ3716" s="102">
        <f t="shared" si="2294"/>
        <v>0</v>
      </c>
      <c r="BA3716" s="102">
        <f t="shared" si="2295"/>
        <v>0</v>
      </c>
      <c r="BB3716" s="102">
        <f t="shared" si="2296"/>
        <v>0</v>
      </c>
      <c r="BC3716" s="102">
        <f t="shared" si="2297"/>
        <v>0</v>
      </c>
      <c r="BD3716" s="102">
        <f t="shared" si="2298"/>
        <v>0</v>
      </c>
      <c r="BE3716" s="102">
        <f t="shared" si="2299"/>
        <v>0</v>
      </c>
    </row>
    <row r="3717" spans="1:59" s="102" customFormat="1" ht="27.75" hidden="1" customHeight="1">
      <c r="A3717" s="1"/>
      <c r="B3717" s="69">
        <v>2017</v>
      </c>
      <c r="C3717" s="70">
        <v>8321</v>
      </c>
      <c r="D3717" s="70">
        <v>4</v>
      </c>
      <c r="E3717" s="69">
        <v>7</v>
      </c>
      <c r="F3717" s="69">
        <v>1</v>
      </c>
      <c r="G3717" s="69">
        <v>6000</v>
      </c>
      <c r="H3717" s="69" t="s">
        <v>38</v>
      </c>
      <c r="I3717" s="69" t="s">
        <v>38</v>
      </c>
      <c r="J3717" s="69"/>
      <c r="K3717" s="71" t="s">
        <v>521</v>
      </c>
      <c r="L3717" s="72">
        <f t="shared" ref="L3717:R3717" si="2308">L3718</f>
        <v>0</v>
      </c>
      <c r="M3717" s="72">
        <f t="shared" si="2308"/>
        <v>0</v>
      </c>
      <c r="N3717" s="72">
        <f t="shared" si="2308"/>
        <v>0</v>
      </c>
      <c r="O3717" s="72">
        <f t="shared" si="2308"/>
        <v>0</v>
      </c>
      <c r="P3717" s="72">
        <f t="shared" si="2308"/>
        <v>0</v>
      </c>
      <c r="Q3717" s="72">
        <f t="shared" si="2308"/>
        <v>0</v>
      </c>
      <c r="R3717" s="72">
        <f t="shared" si="2308"/>
        <v>0</v>
      </c>
      <c r="S3717" s="72"/>
      <c r="T3717" s="73"/>
      <c r="U3717" s="74"/>
      <c r="V3717" s="75"/>
      <c r="W3717" s="1"/>
      <c r="X3717" s="1"/>
      <c r="Y3717" s="1">
        <f t="shared" si="2281"/>
        <v>0</v>
      </c>
      <c r="Z3717" s="1"/>
      <c r="AA3717" s="1"/>
      <c r="AB3717" s="1">
        <f t="shared" si="2282"/>
        <v>0</v>
      </c>
      <c r="AC3717" s="1">
        <f t="shared" si="2283"/>
        <v>0</v>
      </c>
      <c r="AD3717" s="1"/>
      <c r="AE3717" s="1"/>
      <c r="AF3717" s="1">
        <f t="shared" si="2284"/>
        <v>0</v>
      </c>
      <c r="AG3717" s="1"/>
      <c r="AH3717" s="1"/>
      <c r="AI3717" s="1">
        <f t="shared" si="2285"/>
        <v>0</v>
      </c>
      <c r="AJ3717" s="102">
        <f t="shared" si="2286"/>
        <v>0</v>
      </c>
      <c r="AM3717" s="102">
        <f t="shared" si="2287"/>
        <v>0</v>
      </c>
      <c r="AP3717" s="102">
        <f t="shared" si="2288"/>
        <v>0</v>
      </c>
      <c r="AQ3717" s="102">
        <f t="shared" si="2289"/>
        <v>0</v>
      </c>
      <c r="AT3717" s="102">
        <f t="shared" si="2290"/>
        <v>0</v>
      </c>
      <c r="AW3717" s="102">
        <f t="shared" si="2291"/>
        <v>0</v>
      </c>
      <c r="AX3717" s="102">
        <f t="shared" si="2292"/>
        <v>0</v>
      </c>
      <c r="AY3717" s="102">
        <f t="shared" si="2293"/>
        <v>0</v>
      </c>
      <c r="AZ3717" s="102">
        <f t="shared" si="2294"/>
        <v>0</v>
      </c>
      <c r="BA3717" s="102">
        <f t="shared" si="2295"/>
        <v>0</v>
      </c>
      <c r="BB3717" s="102">
        <f t="shared" si="2296"/>
        <v>0</v>
      </c>
      <c r="BC3717" s="102">
        <f t="shared" si="2297"/>
        <v>0</v>
      </c>
      <c r="BD3717" s="102">
        <f t="shared" si="2298"/>
        <v>0</v>
      </c>
      <c r="BE3717" s="102">
        <f t="shared" si="2299"/>
        <v>0</v>
      </c>
    </row>
    <row r="3718" spans="1:59" s="109" customFormat="1" ht="27.75" hidden="1" customHeight="1">
      <c r="A3718" s="1"/>
      <c r="B3718" s="76">
        <v>2017</v>
      </c>
      <c r="C3718" s="77">
        <v>8321</v>
      </c>
      <c r="D3718" s="77">
        <v>4</v>
      </c>
      <c r="E3718" s="76">
        <v>7</v>
      </c>
      <c r="F3718" s="76">
        <v>1</v>
      </c>
      <c r="G3718" s="76">
        <v>6000</v>
      </c>
      <c r="H3718" s="76">
        <v>6200</v>
      </c>
      <c r="I3718" s="76" t="s">
        <v>38</v>
      </c>
      <c r="J3718" s="76"/>
      <c r="K3718" s="78" t="s">
        <v>522</v>
      </c>
      <c r="L3718" s="79">
        <f>L3719</f>
        <v>0</v>
      </c>
      <c r="M3718" s="79">
        <f>M3719</f>
        <v>0</v>
      </c>
      <c r="N3718" s="79">
        <f>L3718+M3718</f>
        <v>0</v>
      </c>
      <c r="O3718" s="79">
        <f>O3719</f>
        <v>0</v>
      </c>
      <c r="P3718" s="79">
        <f>P3719</f>
        <v>0</v>
      </c>
      <c r="Q3718" s="79">
        <f>O3718+P3718</f>
        <v>0</v>
      </c>
      <c r="R3718" s="79">
        <f>N3718+Q3718</f>
        <v>0</v>
      </c>
      <c r="S3718" s="79"/>
      <c r="T3718" s="80"/>
      <c r="U3718" s="81"/>
      <c r="V3718" s="82"/>
      <c r="W3718" s="1"/>
      <c r="X3718" s="1"/>
      <c r="Y3718" s="1">
        <f t="shared" si="2281"/>
        <v>0</v>
      </c>
      <c r="Z3718" s="1"/>
      <c r="AA3718" s="1"/>
      <c r="AB3718" s="1">
        <f t="shared" si="2282"/>
        <v>0</v>
      </c>
      <c r="AC3718" s="1">
        <f t="shared" si="2283"/>
        <v>0</v>
      </c>
      <c r="AD3718" s="1"/>
      <c r="AE3718" s="1"/>
      <c r="AF3718" s="1">
        <f t="shared" si="2284"/>
        <v>0</v>
      </c>
      <c r="AG3718" s="1"/>
      <c r="AH3718" s="1"/>
      <c r="AI3718" s="1">
        <f t="shared" si="2285"/>
        <v>0</v>
      </c>
      <c r="AJ3718" s="109">
        <f t="shared" si="2286"/>
        <v>0</v>
      </c>
      <c r="AM3718" s="109">
        <f t="shared" si="2287"/>
        <v>0</v>
      </c>
      <c r="AP3718" s="109">
        <f t="shared" si="2288"/>
        <v>0</v>
      </c>
      <c r="AQ3718" s="109">
        <f t="shared" si="2289"/>
        <v>0</v>
      </c>
      <c r="AT3718" s="109">
        <f t="shared" si="2290"/>
        <v>0</v>
      </c>
      <c r="AW3718" s="109">
        <f t="shared" si="2291"/>
        <v>0</v>
      </c>
      <c r="AX3718" s="109">
        <f t="shared" si="2292"/>
        <v>0</v>
      </c>
      <c r="AY3718" s="109">
        <f t="shared" si="2293"/>
        <v>0</v>
      </c>
      <c r="AZ3718" s="109">
        <f t="shared" si="2294"/>
        <v>0</v>
      </c>
      <c r="BA3718" s="109">
        <f t="shared" si="2295"/>
        <v>0</v>
      </c>
      <c r="BB3718" s="109">
        <f t="shared" si="2296"/>
        <v>0</v>
      </c>
      <c r="BC3718" s="109">
        <f t="shared" si="2297"/>
        <v>0</v>
      </c>
      <c r="BD3718" s="109">
        <f t="shared" si="2298"/>
        <v>0</v>
      </c>
      <c r="BE3718" s="109">
        <f t="shared" si="2299"/>
        <v>0</v>
      </c>
    </row>
    <row r="3719" spans="1:59" s="120" customFormat="1" ht="27.75" hidden="1" customHeight="1">
      <c r="A3719" s="1"/>
      <c r="B3719" s="83">
        <v>2017</v>
      </c>
      <c r="C3719" s="84">
        <v>8321</v>
      </c>
      <c r="D3719" s="84">
        <v>4</v>
      </c>
      <c r="E3719" s="83">
        <v>7</v>
      </c>
      <c r="F3719" s="83">
        <v>1</v>
      </c>
      <c r="G3719" s="83">
        <v>6000</v>
      </c>
      <c r="H3719" s="83">
        <v>6200</v>
      </c>
      <c r="I3719" s="83">
        <v>622</v>
      </c>
      <c r="J3719" s="83"/>
      <c r="K3719" s="85" t="s">
        <v>141</v>
      </c>
      <c r="L3719" s="86">
        <f>L3720</f>
        <v>0</v>
      </c>
      <c r="M3719" s="86">
        <f t="shared" ref="M3719:R3719" si="2309">M3720</f>
        <v>0</v>
      </c>
      <c r="N3719" s="86">
        <f t="shared" si="2309"/>
        <v>0</v>
      </c>
      <c r="O3719" s="86">
        <f t="shared" si="2309"/>
        <v>0</v>
      </c>
      <c r="P3719" s="86">
        <f t="shared" si="2309"/>
        <v>0</v>
      </c>
      <c r="Q3719" s="86">
        <f t="shared" si="2309"/>
        <v>0</v>
      </c>
      <c r="R3719" s="86">
        <f t="shared" si="2309"/>
        <v>0</v>
      </c>
      <c r="S3719" s="86"/>
      <c r="T3719" s="87"/>
      <c r="U3719" s="88"/>
      <c r="V3719" s="89"/>
      <c r="W3719" s="1"/>
      <c r="X3719" s="1"/>
      <c r="Y3719" s="1">
        <f t="shared" si="2281"/>
        <v>0</v>
      </c>
      <c r="Z3719" s="1"/>
      <c r="AA3719" s="1"/>
      <c r="AB3719" s="1">
        <f t="shared" si="2282"/>
        <v>0</v>
      </c>
      <c r="AC3719" s="1">
        <f t="shared" si="2283"/>
        <v>0</v>
      </c>
      <c r="AD3719" s="1"/>
      <c r="AE3719" s="1"/>
      <c r="AF3719" s="1">
        <f t="shared" si="2284"/>
        <v>0</v>
      </c>
      <c r="AG3719" s="1"/>
      <c r="AH3719" s="1"/>
      <c r="AI3719" s="1">
        <f t="shared" si="2285"/>
        <v>0</v>
      </c>
      <c r="AJ3719" s="120">
        <f t="shared" si="2286"/>
        <v>0</v>
      </c>
      <c r="AM3719" s="120">
        <f t="shared" si="2287"/>
        <v>0</v>
      </c>
      <c r="AP3719" s="120">
        <f t="shared" si="2288"/>
        <v>0</v>
      </c>
      <c r="AQ3719" s="120">
        <f t="shared" si="2289"/>
        <v>0</v>
      </c>
      <c r="AT3719" s="120">
        <f t="shared" si="2290"/>
        <v>0</v>
      </c>
      <c r="AW3719" s="120">
        <f t="shared" si="2291"/>
        <v>0</v>
      </c>
      <c r="AX3719" s="120">
        <f t="shared" si="2292"/>
        <v>0</v>
      </c>
      <c r="AY3719" s="120">
        <f t="shared" si="2293"/>
        <v>0</v>
      </c>
      <c r="AZ3719" s="120">
        <f t="shared" si="2294"/>
        <v>0</v>
      </c>
      <c r="BA3719" s="120">
        <f t="shared" si="2295"/>
        <v>0</v>
      </c>
      <c r="BB3719" s="120">
        <f t="shared" si="2296"/>
        <v>0</v>
      </c>
      <c r="BC3719" s="120">
        <f t="shared" si="2297"/>
        <v>0</v>
      </c>
      <c r="BD3719" s="120">
        <f t="shared" si="2298"/>
        <v>0</v>
      </c>
      <c r="BE3719" s="120">
        <f t="shared" si="2299"/>
        <v>0</v>
      </c>
    </row>
    <row r="3720" spans="1:59" s="114" customFormat="1" ht="27.75" hidden="1" customHeight="1">
      <c r="A3720" s="1"/>
      <c r="B3720" s="92">
        <v>2017</v>
      </c>
      <c r="C3720" s="104">
        <v>8321</v>
      </c>
      <c r="D3720" s="104">
        <v>4</v>
      </c>
      <c r="E3720" s="92">
        <v>7</v>
      </c>
      <c r="F3720" s="92">
        <v>1</v>
      </c>
      <c r="G3720" s="92">
        <v>6000</v>
      </c>
      <c r="H3720" s="92">
        <v>6200</v>
      </c>
      <c r="I3720" s="92">
        <v>622</v>
      </c>
      <c r="J3720" s="93">
        <v>1</v>
      </c>
      <c r="K3720" s="110" t="s">
        <v>302</v>
      </c>
      <c r="L3720" s="95">
        <v>0</v>
      </c>
      <c r="M3720" s="95">
        <f>M3721</f>
        <v>0</v>
      </c>
      <c r="N3720" s="95">
        <f>L3720+M3720</f>
        <v>0</v>
      </c>
      <c r="O3720" s="95">
        <v>0</v>
      </c>
      <c r="P3720" s="95">
        <f>P3721</f>
        <v>0</v>
      </c>
      <c r="Q3720" s="95">
        <f>O3720+P3720</f>
        <v>0</v>
      </c>
      <c r="R3720" s="95">
        <f>N3720+Q3720</f>
        <v>0</v>
      </c>
      <c r="S3720" s="106" t="s">
        <v>144</v>
      </c>
      <c r="T3720" s="188"/>
      <c r="U3720" s="225"/>
      <c r="V3720" s="137" t="s">
        <v>174</v>
      </c>
      <c r="W3720" s="1"/>
      <c r="X3720" s="1"/>
      <c r="Y3720" s="1">
        <f t="shared" si="2281"/>
        <v>0</v>
      </c>
      <c r="Z3720" s="1"/>
      <c r="AA3720" s="1"/>
      <c r="AB3720" s="1">
        <f t="shared" si="2282"/>
        <v>0</v>
      </c>
      <c r="AC3720" s="1">
        <f t="shared" si="2283"/>
        <v>0</v>
      </c>
      <c r="AD3720" s="1"/>
      <c r="AE3720" s="1"/>
      <c r="AF3720" s="1">
        <f t="shared" si="2284"/>
        <v>0</v>
      </c>
      <c r="AG3720" s="1"/>
      <c r="AH3720" s="1"/>
      <c r="AI3720" s="1">
        <f t="shared" si="2285"/>
        <v>0</v>
      </c>
      <c r="AJ3720" s="114">
        <f t="shared" si="2286"/>
        <v>0</v>
      </c>
      <c r="AM3720" s="114">
        <f t="shared" si="2287"/>
        <v>0</v>
      </c>
      <c r="AP3720" s="114">
        <f t="shared" si="2288"/>
        <v>0</v>
      </c>
      <c r="AQ3720" s="114">
        <f t="shared" si="2289"/>
        <v>0</v>
      </c>
      <c r="AT3720" s="114">
        <f t="shared" si="2290"/>
        <v>0</v>
      </c>
      <c r="AW3720" s="114">
        <f t="shared" si="2291"/>
        <v>0</v>
      </c>
      <c r="AX3720" s="114">
        <f t="shared" si="2292"/>
        <v>0</v>
      </c>
      <c r="AY3720" s="114">
        <f t="shared" si="2293"/>
        <v>0</v>
      </c>
      <c r="AZ3720" s="114">
        <f t="shared" si="2294"/>
        <v>0</v>
      </c>
      <c r="BA3720" s="114">
        <f t="shared" si="2295"/>
        <v>0</v>
      </c>
      <c r="BB3720" s="114">
        <f t="shared" si="2296"/>
        <v>0</v>
      </c>
      <c r="BC3720" s="114">
        <f t="shared" si="2297"/>
        <v>0</v>
      </c>
      <c r="BD3720" s="114">
        <f t="shared" si="2298"/>
        <v>0</v>
      </c>
      <c r="BE3720" s="114">
        <f t="shared" si="2299"/>
        <v>0</v>
      </c>
    </row>
    <row r="3721" spans="1:59" s="102" customFormat="1" ht="135" hidden="1">
      <c r="A3721" s="1"/>
      <c r="B3721" s="90">
        <v>2017</v>
      </c>
      <c r="C3721" s="91">
        <v>8321</v>
      </c>
      <c r="D3721" s="91">
        <v>4</v>
      </c>
      <c r="E3721" s="92">
        <v>7</v>
      </c>
      <c r="F3721" s="92">
        <v>1</v>
      </c>
      <c r="G3721" s="92">
        <v>6000</v>
      </c>
      <c r="H3721" s="92">
        <v>6200</v>
      </c>
      <c r="I3721" s="92">
        <v>622</v>
      </c>
      <c r="J3721" s="93">
        <v>1</v>
      </c>
      <c r="K3721" s="100" t="s">
        <v>143</v>
      </c>
      <c r="L3721" s="95">
        <v>0</v>
      </c>
      <c r="M3721" s="95">
        <v>0</v>
      </c>
      <c r="N3721" s="95">
        <f>L3721+M3721</f>
        <v>0</v>
      </c>
      <c r="O3721" s="95">
        <v>0</v>
      </c>
      <c r="P3721" s="95">
        <v>0</v>
      </c>
      <c r="Q3721" s="95">
        <f>O3721+P3721</f>
        <v>0</v>
      </c>
      <c r="R3721" s="95">
        <f>N3721+Q3721</f>
        <v>0</v>
      </c>
      <c r="S3721" s="96" t="s">
        <v>144</v>
      </c>
      <c r="T3721" s="97"/>
      <c r="U3721" s="98"/>
      <c r="V3721" s="137" t="s">
        <v>174</v>
      </c>
      <c r="W3721" s="1"/>
      <c r="X3721" s="1"/>
      <c r="Y3721" s="1">
        <f t="shared" si="2281"/>
        <v>0</v>
      </c>
      <c r="Z3721" s="1"/>
      <c r="AA3721" s="1"/>
      <c r="AB3721" s="1">
        <f t="shared" si="2282"/>
        <v>0</v>
      </c>
      <c r="AC3721" s="1">
        <f t="shared" si="2283"/>
        <v>0</v>
      </c>
      <c r="AD3721" s="1"/>
      <c r="AE3721" s="1"/>
      <c r="AF3721" s="1">
        <f t="shared" si="2284"/>
        <v>0</v>
      </c>
      <c r="AG3721" s="1"/>
      <c r="AH3721" s="1"/>
      <c r="AI3721" s="1">
        <f t="shared" si="2285"/>
        <v>0</v>
      </c>
      <c r="AJ3721" s="102">
        <f t="shared" si="2286"/>
        <v>0</v>
      </c>
      <c r="AM3721" s="102">
        <f t="shared" si="2287"/>
        <v>0</v>
      </c>
      <c r="AP3721" s="102">
        <f t="shared" si="2288"/>
        <v>0</v>
      </c>
      <c r="AQ3721" s="102">
        <f t="shared" si="2289"/>
        <v>0</v>
      </c>
      <c r="AT3721" s="102">
        <f t="shared" si="2290"/>
        <v>0</v>
      </c>
      <c r="AW3721" s="102">
        <f t="shared" si="2291"/>
        <v>0</v>
      </c>
      <c r="AX3721" s="102">
        <f t="shared" si="2292"/>
        <v>0</v>
      </c>
      <c r="AY3721" s="102">
        <f t="shared" si="2293"/>
        <v>0</v>
      </c>
      <c r="AZ3721" s="102">
        <f t="shared" si="2294"/>
        <v>0</v>
      </c>
      <c r="BA3721" s="102">
        <f t="shared" si="2295"/>
        <v>0</v>
      </c>
      <c r="BB3721" s="102">
        <f t="shared" si="2296"/>
        <v>0</v>
      </c>
      <c r="BC3721" s="102">
        <f t="shared" si="2297"/>
        <v>0</v>
      </c>
      <c r="BD3721" s="102">
        <f t="shared" si="2298"/>
        <v>0</v>
      </c>
      <c r="BE3721" s="102">
        <f t="shared" si="2299"/>
        <v>0</v>
      </c>
    </row>
    <row r="3722" spans="1:59" ht="27.75" customHeight="1">
      <c r="B3722" s="61">
        <v>2017</v>
      </c>
      <c r="C3722" s="332">
        <v>8321</v>
      </c>
      <c r="D3722" s="332">
        <v>4</v>
      </c>
      <c r="E3722" s="61">
        <v>7</v>
      </c>
      <c r="F3722" s="61">
        <v>2</v>
      </c>
      <c r="G3722" s="61" t="s">
        <v>38</v>
      </c>
      <c r="H3722" s="61" t="s">
        <v>38</v>
      </c>
      <c r="I3722" s="63" t="s">
        <v>38</v>
      </c>
      <c r="J3722" s="63"/>
      <c r="K3722" s="333" t="s">
        <v>1881</v>
      </c>
      <c r="L3722" s="65">
        <f t="shared" ref="L3722:R3722" si="2310">L3723+L3732+L3776+L3822+L3936</f>
        <v>4239607</v>
      </c>
      <c r="M3722" s="65">
        <f t="shared" si="2310"/>
        <v>0</v>
      </c>
      <c r="N3722" s="65">
        <f t="shared" si="2310"/>
        <v>4239607</v>
      </c>
      <c r="O3722" s="65">
        <f t="shared" si="2310"/>
        <v>3345000</v>
      </c>
      <c r="P3722" s="65">
        <f t="shared" si="2310"/>
        <v>0</v>
      </c>
      <c r="Q3722" s="65">
        <f t="shared" si="2310"/>
        <v>3345000</v>
      </c>
      <c r="R3722" s="65">
        <f t="shared" si="2310"/>
        <v>7584607</v>
      </c>
      <c r="S3722" s="65"/>
      <c r="T3722" s="66"/>
      <c r="U3722" s="67"/>
      <c r="V3722" s="335"/>
      <c r="Y3722" s="385">
        <f t="shared" si="2281"/>
        <v>0</v>
      </c>
      <c r="AB3722" s="385">
        <f t="shared" si="2282"/>
        <v>0</v>
      </c>
      <c r="AC3722" s="385">
        <f t="shared" si="2283"/>
        <v>0</v>
      </c>
      <c r="AF3722" s="385">
        <f t="shared" si="2284"/>
        <v>0</v>
      </c>
      <c r="AI3722" s="385">
        <f t="shared" si="2285"/>
        <v>0</v>
      </c>
      <c r="AJ3722" s="385">
        <f t="shared" si="2286"/>
        <v>0</v>
      </c>
      <c r="AM3722" s="385">
        <f t="shared" si="2287"/>
        <v>0</v>
      </c>
      <c r="AP3722" s="385">
        <f t="shared" si="2288"/>
        <v>0</v>
      </c>
      <c r="AQ3722" s="385">
        <f t="shared" si="2289"/>
        <v>0</v>
      </c>
      <c r="AT3722" s="385">
        <f t="shared" si="2290"/>
        <v>0</v>
      </c>
      <c r="AW3722" s="385">
        <f t="shared" si="2291"/>
        <v>0</v>
      </c>
      <c r="AX3722" s="385">
        <f t="shared" si="2292"/>
        <v>0</v>
      </c>
      <c r="AY3722" s="385">
        <f t="shared" si="2293"/>
        <v>4239607</v>
      </c>
      <c r="AZ3722" s="385">
        <f t="shared" si="2294"/>
        <v>0</v>
      </c>
      <c r="BA3722" s="385">
        <f t="shared" si="2295"/>
        <v>4239607</v>
      </c>
      <c r="BB3722" s="385">
        <f t="shared" si="2296"/>
        <v>3345000</v>
      </c>
      <c r="BC3722" s="385">
        <f t="shared" si="2297"/>
        <v>0</v>
      </c>
      <c r="BD3722" s="385">
        <f t="shared" si="2298"/>
        <v>3345000</v>
      </c>
      <c r="BE3722" s="385">
        <f t="shared" si="2299"/>
        <v>7584607</v>
      </c>
      <c r="BF3722" s="403">
        <f t="shared" ref="BF3722:BF3723" si="2311">T3722</f>
        <v>0</v>
      </c>
      <c r="BG3722" s="403">
        <f t="shared" ref="BG3722:BG3723" si="2312">U3722</f>
        <v>0</v>
      </c>
    </row>
    <row r="3723" spans="1:59" ht="27.75" customHeight="1">
      <c r="B3723" s="69">
        <v>2017</v>
      </c>
      <c r="C3723" s="70">
        <v>8321</v>
      </c>
      <c r="D3723" s="70">
        <v>4</v>
      </c>
      <c r="E3723" s="69">
        <v>7</v>
      </c>
      <c r="F3723" s="69">
        <v>2</v>
      </c>
      <c r="G3723" s="69">
        <v>1000</v>
      </c>
      <c r="H3723" s="69" t="s">
        <v>38</v>
      </c>
      <c r="I3723" s="69" t="s">
        <v>38</v>
      </c>
      <c r="J3723" s="69"/>
      <c r="K3723" s="71" t="s">
        <v>41</v>
      </c>
      <c r="L3723" s="72">
        <f t="shared" ref="L3723:R3723" si="2313">L3724+L3727</f>
        <v>0</v>
      </c>
      <c r="M3723" s="72">
        <f t="shared" si="2313"/>
        <v>0</v>
      </c>
      <c r="N3723" s="72">
        <f t="shared" si="2313"/>
        <v>0</v>
      </c>
      <c r="O3723" s="72">
        <f t="shared" si="2313"/>
        <v>2300000</v>
      </c>
      <c r="P3723" s="72">
        <f t="shared" si="2313"/>
        <v>0</v>
      </c>
      <c r="Q3723" s="72">
        <f t="shared" si="2313"/>
        <v>2300000</v>
      </c>
      <c r="R3723" s="72">
        <f t="shared" si="2313"/>
        <v>2300000</v>
      </c>
      <c r="S3723" s="72"/>
      <c r="T3723" s="73"/>
      <c r="U3723" s="74"/>
      <c r="V3723" s="75"/>
      <c r="Y3723" s="385">
        <f t="shared" si="2281"/>
        <v>0</v>
      </c>
      <c r="AB3723" s="385">
        <f t="shared" si="2282"/>
        <v>0</v>
      </c>
      <c r="AC3723" s="385">
        <f t="shared" si="2283"/>
        <v>0</v>
      </c>
      <c r="AF3723" s="385">
        <f t="shared" si="2284"/>
        <v>0</v>
      </c>
      <c r="AI3723" s="385">
        <f t="shared" si="2285"/>
        <v>0</v>
      </c>
      <c r="AJ3723" s="385">
        <f t="shared" si="2286"/>
        <v>0</v>
      </c>
      <c r="AM3723" s="385">
        <f t="shared" si="2287"/>
        <v>0</v>
      </c>
      <c r="AP3723" s="385">
        <f t="shared" si="2288"/>
        <v>0</v>
      </c>
      <c r="AQ3723" s="385">
        <f t="shared" si="2289"/>
        <v>0</v>
      </c>
      <c r="AT3723" s="385">
        <f t="shared" si="2290"/>
        <v>0</v>
      </c>
      <c r="AW3723" s="385">
        <f t="shared" si="2291"/>
        <v>0</v>
      </c>
      <c r="AX3723" s="385">
        <f t="shared" si="2292"/>
        <v>0</v>
      </c>
      <c r="AY3723" s="385">
        <f t="shared" si="2293"/>
        <v>0</v>
      </c>
      <c r="AZ3723" s="385">
        <f t="shared" si="2294"/>
        <v>0</v>
      </c>
      <c r="BA3723" s="385">
        <f t="shared" si="2295"/>
        <v>0</v>
      </c>
      <c r="BB3723" s="385">
        <f t="shared" si="2296"/>
        <v>2300000</v>
      </c>
      <c r="BC3723" s="385">
        <f t="shared" si="2297"/>
        <v>0</v>
      </c>
      <c r="BD3723" s="385">
        <f t="shared" si="2298"/>
        <v>2300000</v>
      </c>
      <c r="BE3723" s="385">
        <f t="shared" si="2299"/>
        <v>2300000</v>
      </c>
      <c r="BF3723" s="403">
        <f t="shared" si="2311"/>
        <v>0</v>
      </c>
      <c r="BG3723" s="403">
        <f t="shared" si="2312"/>
        <v>0</v>
      </c>
    </row>
    <row r="3724" spans="1:59" s="114" customFormat="1" ht="27.75" hidden="1" customHeight="1">
      <c r="A3724" s="1"/>
      <c r="B3724" s="76">
        <v>2017</v>
      </c>
      <c r="C3724" s="77">
        <v>8321</v>
      </c>
      <c r="D3724" s="77">
        <v>4</v>
      </c>
      <c r="E3724" s="76">
        <v>7</v>
      </c>
      <c r="F3724" s="76">
        <v>2</v>
      </c>
      <c r="G3724" s="76">
        <v>1000</v>
      </c>
      <c r="H3724" s="76">
        <v>1100</v>
      </c>
      <c r="I3724" s="76" t="s">
        <v>38</v>
      </c>
      <c r="J3724" s="76"/>
      <c r="K3724" s="78" t="s">
        <v>1882</v>
      </c>
      <c r="L3724" s="79">
        <f>L3725</f>
        <v>0</v>
      </c>
      <c r="M3724" s="79">
        <f>M3725</f>
        <v>0</v>
      </c>
      <c r="N3724" s="79">
        <f>L3724+M3724</f>
        <v>0</v>
      </c>
      <c r="O3724" s="79">
        <f>O3725</f>
        <v>0</v>
      </c>
      <c r="P3724" s="79">
        <f>P3725</f>
        <v>0</v>
      </c>
      <c r="Q3724" s="79">
        <f>O3724+P3724</f>
        <v>0</v>
      </c>
      <c r="R3724" s="79">
        <f>N3724+Q3724</f>
        <v>0</v>
      </c>
      <c r="S3724" s="79"/>
      <c r="T3724" s="80"/>
      <c r="U3724" s="81"/>
      <c r="V3724" s="82"/>
      <c r="W3724" s="1"/>
      <c r="X3724" s="1"/>
      <c r="Y3724" s="1">
        <f t="shared" si="2281"/>
        <v>0</v>
      </c>
      <c r="Z3724" s="1"/>
      <c r="AA3724" s="1"/>
      <c r="AB3724" s="1">
        <f t="shared" si="2282"/>
        <v>0</v>
      </c>
      <c r="AC3724" s="1">
        <f t="shared" si="2283"/>
        <v>0</v>
      </c>
      <c r="AD3724" s="1"/>
      <c r="AE3724" s="1"/>
      <c r="AF3724" s="1">
        <f t="shared" si="2284"/>
        <v>0</v>
      </c>
      <c r="AG3724" s="1"/>
      <c r="AH3724" s="1"/>
      <c r="AI3724" s="1">
        <f t="shared" si="2285"/>
        <v>0</v>
      </c>
      <c r="AJ3724" s="114">
        <f t="shared" si="2286"/>
        <v>0</v>
      </c>
      <c r="AM3724" s="114">
        <f t="shared" si="2287"/>
        <v>0</v>
      </c>
      <c r="AP3724" s="114">
        <f t="shared" si="2288"/>
        <v>0</v>
      </c>
      <c r="AQ3724" s="114">
        <f t="shared" si="2289"/>
        <v>0</v>
      </c>
      <c r="AT3724" s="114">
        <f t="shared" si="2290"/>
        <v>0</v>
      </c>
      <c r="AW3724" s="114">
        <f t="shared" si="2291"/>
        <v>0</v>
      </c>
      <c r="AX3724" s="114">
        <f t="shared" si="2292"/>
        <v>0</v>
      </c>
      <c r="AY3724" s="114">
        <f t="shared" si="2293"/>
        <v>0</v>
      </c>
      <c r="AZ3724" s="114">
        <f t="shared" si="2294"/>
        <v>0</v>
      </c>
      <c r="BA3724" s="114">
        <f t="shared" si="2295"/>
        <v>0</v>
      </c>
      <c r="BB3724" s="114">
        <f t="shared" si="2296"/>
        <v>0</v>
      </c>
      <c r="BC3724" s="114">
        <f t="shared" si="2297"/>
        <v>0</v>
      </c>
      <c r="BD3724" s="114">
        <f t="shared" si="2298"/>
        <v>0</v>
      </c>
      <c r="BE3724" s="114">
        <f t="shared" si="2299"/>
        <v>0</v>
      </c>
    </row>
    <row r="3725" spans="1:59" s="114" customFormat="1" ht="27.75" hidden="1" customHeight="1">
      <c r="A3725" s="1"/>
      <c r="B3725" s="83">
        <v>2017</v>
      </c>
      <c r="C3725" s="84">
        <v>8321</v>
      </c>
      <c r="D3725" s="84">
        <v>4</v>
      </c>
      <c r="E3725" s="83">
        <v>7</v>
      </c>
      <c r="F3725" s="83">
        <v>2</v>
      </c>
      <c r="G3725" s="83">
        <v>1000</v>
      </c>
      <c r="H3725" s="83">
        <v>1100</v>
      </c>
      <c r="I3725" s="83">
        <v>113</v>
      </c>
      <c r="J3725" s="83"/>
      <c r="K3725" s="85" t="s">
        <v>1883</v>
      </c>
      <c r="L3725" s="86">
        <f>L3726</f>
        <v>0</v>
      </c>
      <c r="M3725" s="86">
        <f t="shared" ref="M3725:R3725" si="2314">M3726</f>
        <v>0</v>
      </c>
      <c r="N3725" s="86">
        <f t="shared" si="2314"/>
        <v>0</v>
      </c>
      <c r="O3725" s="86">
        <f t="shared" si="2314"/>
        <v>0</v>
      </c>
      <c r="P3725" s="86">
        <f t="shared" si="2314"/>
        <v>0</v>
      </c>
      <c r="Q3725" s="86">
        <f t="shared" si="2314"/>
        <v>0</v>
      </c>
      <c r="R3725" s="86">
        <f t="shared" si="2314"/>
        <v>0</v>
      </c>
      <c r="S3725" s="86"/>
      <c r="T3725" s="87"/>
      <c r="U3725" s="88"/>
      <c r="V3725" s="89"/>
      <c r="W3725" s="1"/>
      <c r="X3725" s="1"/>
      <c r="Y3725" s="1">
        <f t="shared" si="2281"/>
        <v>0</v>
      </c>
      <c r="Z3725" s="1"/>
      <c r="AA3725" s="1"/>
      <c r="AB3725" s="1">
        <f t="shared" si="2282"/>
        <v>0</v>
      </c>
      <c r="AC3725" s="1">
        <f t="shared" si="2283"/>
        <v>0</v>
      </c>
      <c r="AD3725" s="1"/>
      <c r="AE3725" s="1"/>
      <c r="AF3725" s="1">
        <f t="shared" si="2284"/>
        <v>0</v>
      </c>
      <c r="AG3725" s="1"/>
      <c r="AH3725" s="1"/>
      <c r="AI3725" s="1">
        <f t="shared" si="2285"/>
        <v>0</v>
      </c>
      <c r="AJ3725" s="114">
        <f t="shared" si="2286"/>
        <v>0</v>
      </c>
      <c r="AM3725" s="114">
        <f t="shared" si="2287"/>
        <v>0</v>
      </c>
      <c r="AP3725" s="114">
        <f t="shared" si="2288"/>
        <v>0</v>
      </c>
      <c r="AQ3725" s="114">
        <f t="shared" si="2289"/>
        <v>0</v>
      </c>
      <c r="AT3725" s="114">
        <f t="shared" si="2290"/>
        <v>0</v>
      </c>
      <c r="AW3725" s="114">
        <f t="shared" si="2291"/>
        <v>0</v>
      </c>
      <c r="AX3725" s="114">
        <f t="shared" si="2292"/>
        <v>0</v>
      </c>
      <c r="AY3725" s="114">
        <f t="shared" si="2293"/>
        <v>0</v>
      </c>
      <c r="AZ3725" s="114">
        <f t="shared" si="2294"/>
        <v>0</v>
      </c>
      <c r="BA3725" s="114">
        <f t="shared" si="2295"/>
        <v>0</v>
      </c>
      <c r="BB3725" s="114">
        <f t="shared" si="2296"/>
        <v>0</v>
      </c>
      <c r="BC3725" s="114">
        <f t="shared" si="2297"/>
        <v>0</v>
      </c>
      <c r="BD3725" s="114">
        <f t="shared" si="2298"/>
        <v>0</v>
      </c>
      <c r="BE3725" s="114">
        <f t="shared" si="2299"/>
        <v>0</v>
      </c>
    </row>
    <row r="3726" spans="1:59" s="102" customFormat="1" ht="27.75" hidden="1" customHeight="1">
      <c r="A3726" s="1"/>
      <c r="B3726" s="90">
        <v>2017</v>
      </c>
      <c r="C3726" s="91">
        <v>8321</v>
      </c>
      <c r="D3726" s="91">
        <v>4</v>
      </c>
      <c r="E3726" s="92">
        <v>7</v>
      </c>
      <c r="F3726" s="92">
        <v>2</v>
      </c>
      <c r="G3726" s="92">
        <v>1000</v>
      </c>
      <c r="H3726" s="92">
        <v>1100</v>
      </c>
      <c r="I3726" s="92">
        <v>113</v>
      </c>
      <c r="J3726" s="93">
        <v>1</v>
      </c>
      <c r="K3726" s="100" t="s">
        <v>1884</v>
      </c>
      <c r="L3726" s="95">
        <v>0</v>
      </c>
      <c r="M3726" s="95">
        <v>0</v>
      </c>
      <c r="N3726" s="95">
        <f>L3726+M3726</f>
        <v>0</v>
      </c>
      <c r="O3726" s="95">
        <v>0</v>
      </c>
      <c r="P3726" s="95">
        <v>0</v>
      </c>
      <c r="Q3726" s="95">
        <f>O3726+P3726</f>
        <v>0</v>
      </c>
      <c r="R3726" s="95">
        <f>N3726+Q3726</f>
        <v>0</v>
      </c>
      <c r="S3726" s="96" t="s">
        <v>46</v>
      </c>
      <c r="T3726" s="97"/>
      <c r="U3726" s="98"/>
      <c r="V3726" s="101" t="s">
        <v>47</v>
      </c>
      <c r="W3726" s="1"/>
      <c r="X3726" s="1"/>
      <c r="Y3726" s="1">
        <f t="shared" si="2281"/>
        <v>0</v>
      </c>
      <c r="Z3726" s="1"/>
      <c r="AA3726" s="1"/>
      <c r="AB3726" s="1">
        <f t="shared" si="2282"/>
        <v>0</v>
      </c>
      <c r="AC3726" s="1">
        <f t="shared" si="2283"/>
        <v>0</v>
      </c>
      <c r="AD3726" s="1"/>
      <c r="AE3726" s="1"/>
      <c r="AF3726" s="1">
        <f t="shared" si="2284"/>
        <v>0</v>
      </c>
      <c r="AG3726" s="1"/>
      <c r="AH3726" s="1"/>
      <c r="AI3726" s="1">
        <f t="shared" si="2285"/>
        <v>0</v>
      </c>
      <c r="AJ3726" s="102">
        <f t="shared" si="2286"/>
        <v>0</v>
      </c>
      <c r="AM3726" s="102">
        <f t="shared" si="2287"/>
        <v>0</v>
      </c>
      <c r="AP3726" s="102">
        <f t="shared" si="2288"/>
        <v>0</v>
      </c>
      <c r="AQ3726" s="102">
        <f t="shared" si="2289"/>
        <v>0</v>
      </c>
      <c r="AT3726" s="102">
        <f t="shared" si="2290"/>
        <v>0</v>
      </c>
      <c r="AW3726" s="102">
        <f t="shared" si="2291"/>
        <v>0</v>
      </c>
      <c r="AX3726" s="102">
        <f t="shared" si="2292"/>
        <v>0</v>
      </c>
      <c r="AY3726" s="102">
        <f t="shared" si="2293"/>
        <v>0</v>
      </c>
      <c r="AZ3726" s="102">
        <f t="shared" si="2294"/>
        <v>0</v>
      </c>
      <c r="BA3726" s="102">
        <f t="shared" si="2295"/>
        <v>0</v>
      </c>
      <c r="BB3726" s="102">
        <f t="shared" si="2296"/>
        <v>0</v>
      </c>
      <c r="BC3726" s="102">
        <f t="shared" si="2297"/>
        <v>0</v>
      </c>
      <c r="BD3726" s="102">
        <f t="shared" si="2298"/>
        <v>0</v>
      </c>
      <c r="BE3726" s="102">
        <f t="shared" si="2299"/>
        <v>0</v>
      </c>
    </row>
    <row r="3727" spans="1:59" ht="27.75" customHeight="1">
      <c r="B3727" s="76">
        <v>2017</v>
      </c>
      <c r="C3727" s="77">
        <v>8321</v>
      </c>
      <c r="D3727" s="77">
        <v>4</v>
      </c>
      <c r="E3727" s="76">
        <v>7</v>
      </c>
      <c r="F3727" s="76">
        <v>2</v>
      </c>
      <c r="G3727" s="76">
        <v>1000</v>
      </c>
      <c r="H3727" s="76">
        <v>1200</v>
      </c>
      <c r="I3727" s="76" t="s">
        <v>38</v>
      </c>
      <c r="J3727" s="76"/>
      <c r="K3727" s="78" t="s">
        <v>660</v>
      </c>
      <c r="L3727" s="79">
        <f>L3728+L3730</f>
        <v>0</v>
      </c>
      <c r="M3727" s="79">
        <f>M3728+M3730</f>
        <v>0</v>
      </c>
      <c r="N3727" s="79">
        <f>L3727+M3727</f>
        <v>0</v>
      </c>
      <c r="O3727" s="79">
        <f>O3728+O3730</f>
        <v>2300000</v>
      </c>
      <c r="P3727" s="79">
        <f>P3728+P3730</f>
        <v>0</v>
      </c>
      <c r="Q3727" s="79">
        <f>O3727+P3727</f>
        <v>2300000</v>
      </c>
      <c r="R3727" s="79">
        <f>N3727+Q3727</f>
        <v>2300000</v>
      </c>
      <c r="S3727" s="79"/>
      <c r="T3727" s="80"/>
      <c r="U3727" s="81"/>
      <c r="V3727" s="82"/>
      <c r="Y3727" s="385">
        <f t="shared" si="2281"/>
        <v>0</v>
      </c>
      <c r="AB3727" s="385">
        <f t="shared" si="2282"/>
        <v>0</v>
      </c>
      <c r="AC3727" s="385">
        <f t="shared" si="2283"/>
        <v>0</v>
      </c>
      <c r="AF3727" s="385">
        <f t="shared" si="2284"/>
        <v>0</v>
      </c>
      <c r="AI3727" s="385">
        <f t="shared" si="2285"/>
        <v>0</v>
      </c>
      <c r="AJ3727" s="385">
        <f t="shared" si="2286"/>
        <v>0</v>
      </c>
      <c r="AM3727" s="385">
        <f t="shared" si="2287"/>
        <v>0</v>
      </c>
      <c r="AP3727" s="385">
        <f t="shared" si="2288"/>
        <v>0</v>
      </c>
      <c r="AQ3727" s="385">
        <f t="shared" si="2289"/>
        <v>0</v>
      </c>
      <c r="AT3727" s="385">
        <f t="shared" si="2290"/>
        <v>0</v>
      </c>
      <c r="AW3727" s="385">
        <f t="shared" si="2291"/>
        <v>0</v>
      </c>
      <c r="AX3727" s="385">
        <f t="shared" si="2292"/>
        <v>0</v>
      </c>
      <c r="AY3727" s="385">
        <f t="shared" si="2293"/>
        <v>0</v>
      </c>
      <c r="AZ3727" s="385">
        <f t="shared" si="2294"/>
        <v>0</v>
      </c>
      <c r="BA3727" s="385">
        <f t="shared" si="2295"/>
        <v>0</v>
      </c>
      <c r="BB3727" s="385">
        <f t="shared" si="2296"/>
        <v>2300000</v>
      </c>
      <c r="BC3727" s="385">
        <f t="shared" si="2297"/>
        <v>0</v>
      </c>
      <c r="BD3727" s="385">
        <f t="shared" si="2298"/>
        <v>2300000</v>
      </c>
      <c r="BE3727" s="385">
        <f t="shared" si="2299"/>
        <v>2300000</v>
      </c>
      <c r="BF3727" s="403">
        <f t="shared" ref="BF3727:BF3729" si="2315">T3727</f>
        <v>0</v>
      </c>
      <c r="BG3727" s="403">
        <f t="shared" ref="BG3727:BG3729" si="2316">U3727</f>
        <v>0</v>
      </c>
    </row>
    <row r="3728" spans="1:59" ht="27.75" customHeight="1">
      <c r="B3728" s="83">
        <v>2017</v>
      </c>
      <c r="C3728" s="84">
        <v>8321</v>
      </c>
      <c r="D3728" s="84">
        <v>4</v>
      </c>
      <c r="E3728" s="83">
        <v>7</v>
      </c>
      <c r="F3728" s="83">
        <v>2</v>
      </c>
      <c r="G3728" s="83">
        <v>1000</v>
      </c>
      <c r="H3728" s="83">
        <v>1200</v>
      </c>
      <c r="I3728" s="83">
        <v>121</v>
      </c>
      <c r="J3728" s="83"/>
      <c r="K3728" s="85" t="s">
        <v>43</v>
      </c>
      <c r="L3728" s="86">
        <f>L3729</f>
        <v>0</v>
      </c>
      <c r="M3728" s="86">
        <f t="shared" ref="M3728:R3728" si="2317">M3729</f>
        <v>0</v>
      </c>
      <c r="N3728" s="86">
        <f t="shared" si="2317"/>
        <v>0</v>
      </c>
      <c r="O3728" s="86">
        <f t="shared" si="2317"/>
        <v>2300000</v>
      </c>
      <c r="P3728" s="86">
        <f t="shared" si="2317"/>
        <v>0</v>
      </c>
      <c r="Q3728" s="86">
        <f t="shared" si="2317"/>
        <v>2300000</v>
      </c>
      <c r="R3728" s="86">
        <f t="shared" si="2317"/>
        <v>2300000</v>
      </c>
      <c r="S3728" s="86"/>
      <c r="T3728" s="87"/>
      <c r="U3728" s="88"/>
      <c r="V3728" s="89"/>
      <c r="Y3728" s="385">
        <f t="shared" si="2281"/>
        <v>0</v>
      </c>
      <c r="AB3728" s="385">
        <f t="shared" si="2282"/>
        <v>0</v>
      </c>
      <c r="AC3728" s="385">
        <f t="shared" si="2283"/>
        <v>0</v>
      </c>
      <c r="AF3728" s="385">
        <f t="shared" si="2284"/>
        <v>0</v>
      </c>
      <c r="AI3728" s="385">
        <f t="shared" si="2285"/>
        <v>0</v>
      </c>
      <c r="AJ3728" s="385">
        <f t="shared" si="2286"/>
        <v>0</v>
      </c>
      <c r="AM3728" s="385">
        <f t="shared" si="2287"/>
        <v>0</v>
      </c>
      <c r="AP3728" s="385">
        <f t="shared" si="2288"/>
        <v>0</v>
      </c>
      <c r="AQ3728" s="385">
        <f t="shared" si="2289"/>
        <v>0</v>
      </c>
      <c r="AT3728" s="385">
        <f t="shared" si="2290"/>
        <v>0</v>
      </c>
      <c r="AW3728" s="385">
        <f t="shared" si="2291"/>
        <v>0</v>
      </c>
      <c r="AX3728" s="385">
        <f t="shared" si="2292"/>
        <v>0</v>
      </c>
      <c r="AY3728" s="385">
        <f t="shared" si="2293"/>
        <v>0</v>
      </c>
      <c r="AZ3728" s="385">
        <f t="shared" si="2294"/>
        <v>0</v>
      </c>
      <c r="BA3728" s="385">
        <f t="shared" si="2295"/>
        <v>0</v>
      </c>
      <c r="BB3728" s="385">
        <f t="shared" si="2296"/>
        <v>2300000</v>
      </c>
      <c r="BC3728" s="385">
        <f t="shared" si="2297"/>
        <v>0</v>
      </c>
      <c r="BD3728" s="385">
        <f t="shared" si="2298"/>
        <v>2300000</v>
      </c>
      <c r="BE3728" s="385">
        <f t="shared" si="2299"/>
        <v>2300000</v>
      </c>
      <c r="BF3728" s="403">
        <f t="shared" si="2315"/>
        <v>0</v>
      </c>
      <c r="BG3728" s="403">
        <f t="shared" si="2316"/>
        <v>0</v>
      </c>
    </row>
    <row r="3729" spans="1:59" ht="27.75" customHeight="1">
      <c r="B3729" s="90">
        <v>2017</v>
      </c>
      <c r="C3729" s="91">
        <v>8321</v>
      </c>
      <c r="D3729" s="91">
        <v>4</v>
      </c>
      <c r="E3729" s="92">
        <v>7</v>
      </c>
      <c r="F3729" s="92">
        <v>2</v>
      </c>
      <c r="G3729" s="92">
        <v>1000</v>
      </c>
      <c r="H3729" s="92">
        <v>1200</v>
      </c>
      <c r="I3729" s="92">
        <v>121</v>
      </c>
      <c r="J3729" s="93">
        <v>1</v>
      </c>
      <c r="K3729" s="100" t="s">
        <v>45</v>
      </c>
      <c r="L3729" s="95">
        <v>0</v>
      </c>
      <c r="M3729" s="95">
        <v>0</v>
      </c>
      <c r="N3729" s="95">
        <f>L3729+M3729</f>
        <v>0</v>
      </c>
      <c r="O3729" s="95">
        <v>2300000</v>
      </c>
      <c r="P3729" s="95">
        <v>0</v>
      </c>
      <c r="Q3729" s="95">
        <f>O3729+P3729</f>
        <v>2300000</v>
      </c>
      <c r="R3729" s="95">
        <f>N3729+Q3729</f>
        <v>2300000</v>
      </c>
      <c r="S3729" s="96" t="s">
        <v>46</v>
      </c>
      <c r="T3729" s="98">
        <v>26</v>
      </c>
      <c r="U3729" s="98" t="s">
        <v>22</v>
      </c>
      <c r="V3729" s="101" t="s">
        <v>47</v>
      </c>
      <c r="Y3729" s="385">
        <f t="shared" si="2281"/>
        <v>0</v>
      </c>
      <c r="AB3729" s="385">
        <f t="shared" si="2282"/>
        <v>0</v>
      </c>
      <c r="AC3729" s="385">
        <f t="shared" si="2283"/>
        <v>0</v>
      </c>
      <c r="AF3729" s="385">
        <f t="shared" si="2284"/>
        <v>0</v>
      </c>
      <c r="AI3729" s="385">
        <f t="shared" si="2285"/>
        <v>0</v>
      </c>
      <c r="AJ3729" s="385">
        <f t="shared" si="2286"/>
        <v>0</v>
      </c>
      <c r="AM3729" s="385">
        <f t="shared" si="2287"/>
        <v>0</v>
      </c>
      <c r="AP3729" s="385">
        <f t="shared" si="2288"/>
        <v>0</v>
      </c>
      <c r="AQ3729" s="385">
        <f t="shared" si="2289"/>
        <v>0</v>
      </c>
      <c r="AT3729" s="385">
        <f t="shared" si="2290"/>
        <v>0</v>
      </c>
      <c r="AW3729" s="385">
        <f t="shared" si="2291"/>
        <v>0</v>
      </c>
      <c r="AX3729" s="385">
        <f t="shared" si="2292"/>
        <v>0</v>
      </c>
      <c r="AY3729" s="385">
        <f t="shared" si="2293"/>
        <v>0</v>
      </c>
      <c r="AZ3729" s="385">
        <f t="shared" si="2294"/>
        <v>0</v>
      </c>
      <c r="BA3729" s="385">
        <f t="shared" si="2295"/>
        <v>0</v>
      </c>
      <c r="BB3729" s="385">
        <f t="shared" si="2296"/>
        <v>2300000</v>
      </c>
      <c r="BC3729" s="385">
        <f t="shared" si="2297"/>
        <v>0</v>
      </c>
      <c r="BD3729" s="385">
        <f t="shared" si="2298"/>
        <v>2300000</v>
      </c>
      <c r="BE3729" s="385">
        <f t="shared" si="2299"/>
        <v>2300000</v>
      </c>
      <c r="BF3729" s="403">
        <f t="shared" si="2315"/>
        <v>26</v>
      </c>
      <c r="BG3729" s="403" t="str">
        <f t="shared" si="2316"/>
        <v xml:space="preserve"> </v>
      </c>
    </row>
    <row r="3730" spans="1:59" s="114" customFormat="1" ht="27.75" hidden="1" customHeight="1">
      <c r="A3730" s="1"/>
      <c r="B3730" s="83">
        <v>2017</v>
      </c>
      <c r="C3730" s="84">
        <v>8321</v>
      </c>
      <c r="D3730" s="84">
        <v>4</v>
      </c>
      <c r="E3730" s="83">
        <v>7</v>
      </c>
      <c r="F3730" s="83">
        <v>2</v>
      </c>
      <c r="G3730" s="83">
        <v>1000</v>
      </c>
      <c r="H3730" s="83">
        <v>1200</v>
      </c>
      <c r="I3730" s="83">
        <v>122</v>
      </c>
      <c r="J3730" s="83"/>
      <c r="K3730" s="85" t="s">
        <v>523</v>
      </c>
      <c r="L3730" s="86">
        <f>L3731</f>
        <v>0</v>
      </c>
      <c r="M3730" s="86">
        <f t="shared" ref="M3730:R3730" si="2318">M3731</f>
        <v>0</v>
      </c>
      <c r="N3730" s="86">
        <f t="shared" si="2318"/>
        <v>0</v>
      </c>
      <c r="O3730" s="86">
        <f t="shared" si="2318"/>
        <v>0</v>
      </c>
      <c r="P3730" s="86">
        <f t="shared" si="2318"/>
        <v>0</v>
      </c>
      <c r="Q3730" s="86">
        <f t="shared" si="2318"/>
        <v>0</v>
      </c>
      <c r="R3730" s="86">
        <f t="shared" si="2318"/>
        <v>0</v>
      </c>
      <c r="S3730" s="86"/>
      <c r="T3730" s="87"/>
      <c r="U3730" s="88"/>
      <c r="V3730" s="89"/>
      <c r="W3730" s="1"/>
      <c r="X3730" s="1"/>
      <c r="Y3730" s="1">
        <f t="shared" si="2281"/>
        <v>0</v>
      </c>
      <c r="Z3730" s="1"/>
      <c r="AA3730" s="1"/>
      <c r="AB3730" s="1">
        <f t="shared" si="2282"/>
        <v>0</v>
      </c>
      <c r="AC3730" s="1">
        <f t="shared" si="2283"/>
        <v>0</v>
      </c>
      <c r="AD3730" s="1"/>
      <c r="AE3730" s="1"/>
      <c r="AF3730" s="1">
        <f t="shared" si="2284"/>
        <v>0</v>
      </c>
      <c r="AG3730" s="1"/>
      <c r="AH3730" s="1"/>
      <c r="AI3730" s="1">
        <f t="shared" si="2285"/>
        <v>0</v>
      </c>
      <c r="AJ3730" s="114">
        <f t="shared" si="2286"/>
        <v>0</v>
      </c>
      <c r="AM3730" s="114">
        <f t="shared" si="2287"/>
        <v>0</v>
      </c>
      <c r="AP3730" s="114">
        <f t="shared" si="2288"/>
        <v>0</v>
      </c>
      <c r="AQ3730" s="114">
        <f t="shared" si="2289"/>
        <v>0</v>
      </c>
      <c r="AT3730" s="114">
        <f t="shared" si="2290"/>
        <v>0</v>
      </c>
      <c r="AW3730" s="114">
        <f t="shared" si="2291"/>
        <v>0</v>
      </c>
      <c r="AX3730" s="114">
        <f t="shared" si="2292"/>
        <v>0</v>
      </c>
      <c r="AY3730" s="114">
        <f t="shared" si="2293"/>
        <v>0</v>
      </c>
      <c r="AZ3730" s="114">
        <f t="shared" si="2294"/>
        <v>0</v>
      </c>
      <c r="BA3730" s="114">
        <f t="shared" si="2295"/>
        <v>0</v>
      </c>
      <c r="BB3730" s="114">
        <f t="shared" si="2296"/>
        <v>0</v>
      </c>
      <c r="BC3730" s="114">
        <f t="shared" si="2297"/>
        <v>0</v>
      </c>
      <c r="BD3730" s="114">
        <f t="shared" si="2298"/>
        <v>0</v>
      </c>
      <c r="BE3730" s="114">
        <f t="shared" si="2299"/>
        <v>0</v>
      </c>
    </row>
    <row r="3731" spans="1:59" s="102" customFormat="1" ht="27.75" hidden="1" customHeight="1">
      <c r="A3731" s="1"/>
      <c r="B3731" s="90">
        <v>2017</v>
      </c>
      <c r="C3731" s="91">
        <v>8321</v>
      </c>
      <c r="D3731" s="91">
        <v>4</v>
      </c>
      <c r="E3731" s="92">
        <v>7</v>
      </c>
      <c r="F3731" s="92">
        <v>2</v>
      </c>
      <c r="G3731" s="92">
        <v>1000</v>
      </c>
      <c r="H3731" s="92">
        <v>1200</v>
      </c>
      <c r="I3731" s="92">
        <v>122</v>
      </c>
      <c r="J3731" s="93">
        <v>1</v>
      </c>
      <c r="K3731" s="100" t="s">
        <v>524</v>
      </c>
      <c r="L3731" s="95">
        <v>0</v>
      </c>
      <c r="M3731" s="95">
        <v>0</v>
      </c>
      <c r="N3731" s="95">
        <f>L3731+M3731</f>
        <v>0</v>
      </c>
      <c r="O3731" s="95">
        <v>0</v>
      </c>
      <c r="P3731" s="95">
        <v>0</v>
      </c>
      <c r="Q3731" s="95">
        <f>O3731+P3731</f>
        <v>0</v>
      </c>
      <c r="R3731" s="95">
        <f>N3731+Q3731</f>
        <v>0</v>
      </c>
      <c r="S3731" s="96" t="s">
        <v>46</v>
      </c>
      <c r="T3731" s="97"/>
      <c r="U3731" s="98"/>
      <c r="V3731" s="101" t="s">
        <v>47</v>
      </c>
      <c r="W3731" s="1"/>
      <c r="X3731" s="1"/>
      <c r="Y3731" s="1">
        <f t="shared" si="2281"/>
        <v>0</v>
      </c>
      <c r="Z3731" s="1"/>
      <c r="AA3731" s="1"/>
      <c r="AB3731" s="1">
        <f t="shared" si="2282"/>
        <v>0</v>
      </c>
      <c r="AC3731" s="1">
        <f t="shared" si="2283"/>
        <v>0</v>
      </c>
      <c r="AD3731" s="1"/>
      <c r="AE3731" s="1"/>
      <c r="AF3731" s="1">
        <f t="shared" si="2284"/>
        <v>0</v>
      </c>
      <c r="AG3731" s="1"/>
      <c r="AH3731" s="1"/>
      <c r="AI3731" s="1">
        <f t="shared" si="2285"/>
        <v>0</v>
      </c>
      <c r="AJ3731" s="102">
        <f t="shared" si="2286"/>
        <v>0</v>
      </c>
      <c r="AM3731" s="102">
        <f t="shared" si="2287"/>
        <v>0</v>
      </c>
      <c r="AP3731" s="102">
        <f t="shared" si="2288"/>
        <v>0</v>
      </c>
      <c r="AQ3731" s="102">
        <f t="shared" si="2289"/>
        <v>0</v>
      </c>
      <c r="AT3731" s="102">
        <f t="shared" si="2290"/>
        <v>0</v>
      </c>
      <c r="AW3731" s="102">
        <f t="shared" si="2291"/>
        <v>0</v>
      </c>
      <c r="AX3731" s="102">
        <f t="shared" si="2292"/>
        <v>0</v>
      </c>
      <c r="AY3731" s="102">
        <f t="shared" si="2293"/>
        <v>0</v>
      </c>
      <c r="AZ3731" s="102">
        <f t="shared" si="2294"/>
        <v>0</v>
      </c>
      <c r="BA3731" s="102">
        <f t="shared" si="2295"/>
        <v>0</v>
      </c>
      <c r="BB3731" s="102">
        <f t="shared" si="2296"/>
        <v>0</v>
      </c>
      <c r="BC3731" s="102">
        <f t="shared" si="2297"/>
        <v>0</v>
      </c>
      <c r="BD3731" s="102">
        <f t="shared" si="2298"/>
        <v>0</v>
      </c>
      <c r="BE3731" s="102">
        <f t="shared" si="2299"/>
        <v>0</v>
      </c>
    </row>
    <row r="3732" spans="1:59" ht="27.75" customHeight="1">
      <c r="B3732" s="69">
        <v>2017</v>
      </c>
      <c r="C3732" s="70">
        <v>8321</v>
      </c>
      <c r="D3732" s="70">
        <v>4</v>
      </c>
      <c r="E3732" s="69">
        <v>7</v>
      </c>
      <c r="F3732" s="69">
        <v>2</v>
      </c>
      <c r="G3732" s="69">
        <v>2000</v>
      </c>
      <c r="H3732" s="69" t="s">
        <v>38</v>
      </c>
      <c r="I3732" s="69" t="s">
        <v>38</v>
      </c>
      <c r="J3732" s="69"/>
      <c r="K3732" s="71" t="s">
        <v>48</v>
      </c>
      <c r="L3732" s="72">
        <f t="shared" ref="L3732:R3732" si="2319">L3733+L3742+L3747+L3754+L3758+L3769</f>
        <v>0</v>
      </c>
      <c r="M3732" s="72">
        <f t="shared" si="2319"/>
        <v>0</v>
      </c>
      <c r="N3732" s="72">
        <f t="shared" si="2319"/>
        <v>0</v>
      </c>
      <c r="O3732" s="72">
        <f t="shared" si="2319"/>
        <v>460000</v>
      </c>
      <c r="P3732" s="72">
        <f t="shared" si="2319"/>
        <v>0</v>
      </c>
      <c r="Q3732" s="72">
        <f t="shared" si="2319"/>
        <v>460000</v>
      </c>
      <c r="R3732" s="72">
        <f t="shared" si="2319"/>
        <v>460000</v>
      </c>
      <c r="S3732" s="72"/>
      <c r="T3732" s="73"/>
      <c r="U3732" s="74"/>
      <c r="V3732" s="75"/>
      <c r="Y3732" s="385">
        <f t="shared" si="2281"/>
        <v>0</v>
      </c>
      <c r="AB3732" s="385">
        <f t="shared" si="2282"/>
        <v>0</v>
      </c>
      <c r="AC3732" s="385">
        <f t="shared" si="2283"/>
        <v>0</v>
      </c>
      <c r="AF3732" s="385">
        <f t="shared" si="2284"/>
        <v>0</v>
      </c>
      <c r="AI3732" s="385">
        <f t="shared" si="2285"/>
        <v>0</v>
      </c>
      <c r="AJ3732" s="385">
        <f t="shared" si="2286"/>
        <v>0</v>
      </c>
      <c r="AM3732" s="385">
        <f t="shared" si="2287"/>
        <v>0</v>
      </c>
      <c r="AP3732" s="385">
        <f t="shared" si="2288"/>
        <v>0</v>
      </c>
      <c r="AQ3732" s="385">
        <f t="shared" si="2289"/>
        <v>0</v>
      </c>
      <c r="AT3732" s="385">
        <f t="shared" si="2290"/>
        <v>0</v>
      </c>
      <c r="AW3732" s="385">
        <f t="shared" si="2291"/>
        <v>0</v>
      </c>
      <c r="AX3732" s="385">
        <f t="shared" si="2292"/>
        <v>0</v>
      </c>
      <c r="AY3732" s="385">
        <f t="shared" si="2293"/>
        <v>0</v>
      </c>
      <c r="AZ3732" s="385">
        <f t="shared" si="2294"/>
        <v>0</v>
      </c>
      <c r="BA3732" s="385">
        <f t="shared" si="2295"/>
        <v>0</v>
      </c>
      <c r="BB3732" s="385">
        <f t="shared" si="2296"/>
        <v>460000</v>
      </c>
      <c r="BC3732" s="385">
        <f t="shared" si="2297"/>
        <v>0</v>
      </c>
      <c r="BD3732" s="385">
        <f t="shared" si="2298"/>
        <v>460000</v>
      </c>
      <c r="BE3732" s="385">
        <f t="shared" si="2299"/>
        <v>460000</v>
      </c>
      <c r="BF3732" s="403">
        <f t="shared" ref="BF3732:BF3735" si="2320">T3732</f>
        <v>0</v>
      </c>
      <c r="BG3732" s="403">
        <f t="shared" ref="BG3732:BG3735" si="2321">U3732</f>
        <v>0</v>
      </c>
    </row>
    <row r="3733" spans="1:59" ht="55.5" customHeight="1">
      <c r="B3733" s="76">
        <v>2017</v>
      </c>
      <c r="C3733" s="77">
        <v>8321</v>
      </c>
      <c r="D3733" s="77">
        <v>4</v>
      </c>
      <c r="E3733" s="76">
        <v>7</v>
      </c>
      <c r="F3733" s="76">
        <v>2</v>
      </c>
      <c r="G3733" s="76">
        <v>2000</v>
      </c>
      <c r="H3733" s="76">
        <v>2100</v>
      </c>
      <c r="I3733" s="76" t="s">
        <v>38</v>
      </c>
      <c r="J3733" s="76"/>
      <c r="K3733" s="78" t="s">
        <v>49</v>
      </c>
      <c r="L3733" s="79">
        <f>L3734+L3736+L3738+L3740</f>
        <v>0</v>
      </c>
      <c r="M3733" s="79">
        <f>M3734+M3736+M3738+M3740</f>
        <v>0</v>
      </c>
      <c r="N3733" s="79">
        <f>L3733+M3733</f>
        <v>0</v>
      </c>
      <c r="O3733" s="79">
        <f>O3734+O3736+O3738+O3740</f>
        <v>100000</v>
      </c>
      <c r="P3733" s="79">
        <f>P3734+P3736+P3738+P3740</f>
        <v>0</v>
      </c>
      <c r="Q3733" s="79">
        <f>O3733+P3733</f>
        <v>100000</v>
      </c>
      <c r="R3733" s="79">
        <f>N3733+Q3733</f>
        <v>100000</v>
      </c>
      <c r="S3733" s="79"/>
      <c r="T3733" s="80"/>
      <c r="U3733" s="81"/>
      <c r="V3733" s="82"/>
      <c r="Y3733" s="385">
        <f t="shared" si="2281"/>
        <v>0</v>
      </c>
      <c r="AB3733" s="385">
        <f t="shared" si="2282"/>
        <v>0</v>
      </c>
      <c r="AC3733" s="385">
        <f t="shared" si="2283"/>
        <v>0</v>
      </c>
      <c r="AF3733" s="385">
        <f t="shared" si="2284"/>
        <v>0</v>
      </c>
      <c r="AI3733" s="385">
        <f t="shared" si="2285"/>
        <v>0</v>
      </c>
      <c r="AJ3733" s="385">
        <f t="shared" si="2286"/>
        <v>0</v>
      </c>
      <c r="AM3733" s="385">
        <f t="shared" si="2287"/>
        <v>0</v>
      </c>
      <c r="AP3733" s="385">
        <f t="shared" si="2288"/>
        <v>0</v>
      </c>
      <c r="AQ3733" s="385">
        <f t="shared" si="2289"/>
        <v>0</v>
      </c>
      <c r="AT3733" s="385">
        <f t="shared" si="2290"/>
        <v>0</v>
      </c>
      <c r="AW3733" s="385">
        <f t="shared" si="2291"/>
        <v>0</v>
      </c>
      <c r="AX3733" s="385">
        <f t="shared" si="2292"/>
        <v>0</v>
      </c>
      <c r="AY3733" s="385">
        <f t="shared" si="2293"/>
        <v>0</v>
      </c>
      <c r="AZ3733" s="385">
        <f t="shared" si="2294"/>
        <v>0</v>
      </c>
      <c r="BA3733" s="385">
        <f t="shared" si="2295"/>
        <v>0</v>
      </c>
      <c r="BB3733" s="385">
        <f t="shared" si="2296"/>
        <v>100000</v>
      </c>
      <c r="BC3733" s="385">
        <f t="shared" si="2297"/>
        <v>0</v>
      </c>
      <c r="BD3733" s="385">
        <f t="shared" si="2298"/>
        <v>100000</v>
      </c>
      <c r="BE3733" s="385">
        <f t="shared" si="2299"/>
        <v>100000</v>
      </c>
      <c r="BF3733" s="403">
        <f t="shared" si="2320"/>
        <v>0</v>
      </c>
      <c r="BG3733" s="403">
        <f t="shared" si="2321"/>
        <v>0</v>
      </c>
    </row>
    <row r="3734" spans="1:59" ht="27.75" customHeight="1">
      <c r="B3734" s="83">
        <v>2017</v>
      </c>
      <c r="C3734" s="84">
        <v>8321</v>
      </c>
      <c r="D3734" s="84">
        <v>4</v>
      </c>
      <c r="E3734" s="83">
        <v>7</v>
      </c>
      <c r="F3734" s="83">
        <v>2</v>
      </c>
      <c r="G3734" s="83">
        <v>2000</v>
      </c>
      <c r="H3734" s="83">
        <v>2100</v>
      </c>
      <c r="I3734" s="83">
        <v>211</v>
      </c>
      <c r="J3734" s="83"/>
      <c r="K3734" s="85" t="s">
        <v>50</v>
      </c>
      <c r="L3734" s="86">
        <f>L3735</f>
        <v>0</v>
      </c>
      <c r="M3734" s="86">
        <f t="shared" ref="M3734:R3734" si="2322">M3735</f>
        <v>0</v>
      </c>
      <c r="N3734" s="86">
        <f t="shared" si="2322"/>
        <v>0</v>
      </c>
      <c r="O3734" s="86">
        <f t="shared" si="2322"/>
        <v>50000</v>
      </c>
      <c r="P3734" s="86">
        <f t="shared" si="2322"/>
        <v>0</v>
      </c>
      <c r="Q3734" s="86">
        <f t="shared" si="2322"/>
        <v>50000</v>
      </c>
      <c r="R3734" s="86">
        <f t="shared" si="2322"/>
        <v>50000</v>
      </c>
      <c r="S3734" s="86"/>
      <c r="T3734" s="87"/>
      <c r="U3734" s="88"/>
      <c r="V3734" s="89"/>
      <c r="Y3734" s="385">
        <f t="shared" si="2281"/>
        <v>0</v>
      </c>
      <c r="AB3734" s="385">
        <f t="shared" si="2282"/>
        <v>0</v>
      </c>
      <c r="AC3734" s="385">
        <f t="shared" si="2283"/>
        <v>0</v>
      </c>
      <c r="AF3734" s="385">
        <f t="shared" si="2284"/>
        <v>0</v>
      </c>
      <c r="AI3734" s="385">
        <f t="shared" si="2285"/>
        <v>0</v>
      </c>
      <c r="AJ3734" s="385">
        <f t="shared" si="2286"/>
        <v>0</v>
      </c>
      <c r="AM3734" s="385">
        <f t="shared" si="2287"/>
        <v>0</v>
      </c>
      <c r="AP3734" s="385">
        <f t="shared" si="2288"/>
        <v>0</v>
      </c>
      <c r="AQ3734" s="385">
        <f t="shared" si="2289"/>
        <v>0</v>
      </c>
      <c r="AT3734" s="385">
        <f t="shared" si="2290"/>
        <v>0</v>
      </c>
      <c r="AW3734" s="385">
        <f t="shared" si="2291"/>
        <v>0</v>
      </c>
      <c r="AX3734" s="385">
        <f t="shared" si="2292"/>
        <v>0</v>
      </c>
      <c r="AY3734" s="385">
        <f t="shared" si="2293"/>
        <v>0</v>
      </c>
      <c r="AZ3734" s="385">
        <f t="shared" si="2294"/>
        <v>0</v>
      </c>
      <c r="BA3734" s="385">
        <f t="shared" si="2295"/>
        <v>0</v>
      </c>
      <c r="BB3734" s="385">
        <f t="shared" si="2296"/>
        <v>50000</v>
      </c>
      <c r="BC3734" s="385">
        <f t="shared" si="2297"/>
        <v>0</v>
      </c>
      <c r="BD3734" s="385">
        <f t="shared" si="2298"/>
        <v>50000</v>
      </c>
      <c r="BE3734" s="385">
        <f t="shared" si="2299"/>
        <v>50000</v>
      </c>
      <c r="BF3734" s="403">
        <f t="shared" si="2320"/>
        <v>0</v>
      </c>
      <c r="BG3734" s="403">
        <f t="shared" si="2321"/>
        <v>0</v>
      </c>
    </row>
    <row r="3735" spans="1:59" ht="27.75" customHeight="1">
      <c r="B3735" s="90">
        <v>2017</v>
      </c>
      <c r="C3735" s="91">
        <v>8321</v>
      </c>
      <c r="D3735" s="91">
        <v>4</v>
      </c>
      <c r="E3735" s="92">
        <v>7</v>
      </c>
      <c r="F3735" s="92">
        <v>2</v>
      </c>
      <c r="G3735" s="92">
        <v>2000</v>
      </c>
      <c r="H3735" s="92">
        <v>2100</v>
      </c>
      <c r="I3735" s="92">
        <v>211</v>
      </c>
      <c r="J3735" s="93">
        <v>1</v>
      </c>
      <c r="K3735" s="100" t="s">
        <v>51</v>
      </c>
      <c r="L3735" s="95">
        <v>0</v>
      </c>
      <c r="M3735" s="95">
        <v>0</v>
      </c>
      <c r="N3735" s="95">
        <f>L3735+M3735</f>
        <v>0</v>
      </c>
      <c r="O3735" s="95">
        <v>50000</v>
      </c>
      <c r="P3735" s="95">
        <v>0</v>
      </c>
      <c r="Q3735" s="95">
        <f>O3735+P3735</f>
        <v>50000</v>
      </c>
      <c r="R3735" s="95">
        <f>N3735+Q3735</f>
        <v>50000</v>
      </c>
      <c r="S3735" s="96" t="s">
        <v>52</v>
      </c>
      <c r="T3735" s="97">
        <v>1</v>
      </c>
      <c r="U3735" s="98"/>
      <c r="V3735" s="101" t="s">
        <v>47</v>
      </c>
      <c r="Y3735" s="385">
        <f t="shared" si="2281"/>
        <v>0</v>
      </c>
      <c r="AB3735" s="385">
        <f t="shared" si="2282"/>
        <v>0</v>
      </c>
      <c r="AC3735" s="385">
        <f t="shared" si="2283"/>
        <v>0</v>
      </c>
      <c r="AF3735" s="385">
        <f t="shared" si="2284"/>
        <v>0</v>
      </c>
      <c r="AI3735" s="385">
        <f t="shared" si="2285"/>
        <v>0</v>
      </c>
      <c r="AJ3735" s="385">
        <f t="shared" si="2286"/>
        <v>0</v>
      </c>
      <c r="AM3735" s="385">
        <f t="shared" si="2287"/>
        <v>0</v>
      </c>
      <c r="AP3735" s="385">
        <f t="shared" si="2288"/>
        <v>0</v>
      </c>
      <c r="AQ3735" s="385">
        <f t="shared" si="2289"/>
        <v>0</v>
      </c>
      <c r="AT3735" s="385">
        <f t="shared" si="2290"/>
        <v>0</v>
      </c>
      <c r="AW3735" s="385">
        <f t="shared" si="2291"/>
        <v>0</v>
      </c>
      <c r="AX3735" s="385">
        <f t="shared" si="2292"/>
        <v>0</v>
      </c>
      <c r="AY3735" s="385">
        <f t="shared" si="2293"/>
        <v>0</v>
      </c>
      <c r="AZ3735" s="385">
        <f t="shared" si="2294"/>
        <v>0</v>
      </c>
      <c r="BA3735" s="385">
        <f t="shared" si="2295"/>
        <v>0</v>
      </c>
      <c r="BB3735" s="385">
        <f t="shared" si="2296"/>
        <v>50000</v>
      </c>
      <c r="BC3735" s="385">
        <f t="shared" si="2297"/>
        <v>0</v>
      </c>
      <c r="BD3735" s="385">
        <f t="shared" si="2298"/>
        <v>50000</v>
      </c>
      <c r="BE3735" s="385">
        <f t="shared" si="2299"/>
        <v>50000</v>
      </c>
      <c r="BF3735" s="403">
        <f t="shared" si="2320"/>
        <v>1</v>
      </c>
      <c r="BG3735" s="403">
        <f t="shared" si="2321"/>
        <v>0</v>
      </c>
    </row>
    <row r="3736" spans="1:59" s="114" customFormat="1" ht="27.75" hidden="1" customHeight="1">
      <c r="A3736" s="1"/>
      <c r="B3736" s="83">
        <v>2017</v>
      </c>
      <c r="C3736" s="84">
        <v>8321</v>
      </c>
      <c r="D3736" s="84">
        <v>4</v>
      </c>
      <c r="E3736" s="83">
        <v>7</v>
      </c>
      <c r="F3736" s="83">
        <v>2</v>
      </c>
      <c r="G3736" s="83">
        <v>2000</v>
      </c>
      <c r="H3736" s="83">
        <v>2100</v>
      </c>
      <c r="I3736" s="83">
        <v>212</v>
      </c>
      <c r="J3736" s="83"/>
      <c r="K3736" s="85" t="s">
        <v>1885</v>
      </c>
      <c r="L3736" s="86">
        <f>L3737</f>
        <v>0</v>
      </c>
      <c r="M3736" s="86">
        <f t="shared" ref="M3736:R3736" si="2323">M3737</f>
        <v>0</v>
      </c>
      <c r="N3736" s="86">
        <f t="shared" si="2323"/>
        <v>0</v>
      </c>
      <c r="O3736" s="86">
        <f t="shared" si="2323"/>
        <v>0</v>
      </c>
      <c r="P3736" s="86">
        <f t="shared" si="2323"/>
        <v>0</v>
      </c>
      <c r="Q3736" s="86">
        <f t="shared" si="2323"/>
        <v>0</v>
      </c>
      <c r="R3736" s="86">
        <f t="shared" si="2323"/>
        <v>0</v>
      </c>
      <c r="S3736" s="86"/>
      <c r="T3736" s="87"/>
      <c r="U3736" s="88"/>
      <c r="V3736" s="132"/>
      <c r="W3736" s="1"/>
      <c r="X3736" s="1"/>
      <c r="Y3736" s="1">
        <f t="shared" si="2281"/>
        <v>0</v>
      </c>
      <c r="Z3736" s="1"/>
      <c r="AA3736" s="1"/>
      <c r="AB3736" s="1">
        <f t="shared" si="2282"/>
        <v>0</v>
      </c>
      <c r="AC3736" s="1">
        <f t="shared" si="2283"/>
        <v>0</v>
      </c>
      <c r="AD3736" s="1"/>
      <c r="AE3736" s="1"/>
      <c r="AF3736" s="1">
        <f t="shared" si="2284"/>
        <v>0</v>
      </c>
      <c r="AG3736" s="1"/>
      <c r="AH3736" s="1"/>
      <c r="AI3736" s="1">
        <f t="shared" si="2285"/>
        <v>0</v>
      </c>
      <c r="AJ3736" s="114">
        <f t="shared" si="2286"/>
        <v>0</v>
      </c>
      <c r="AM3736" s="114">
        <f t="shared" si="2287"/>
        <v>0</v>
      </c>
      <c r="AP3736" s="114">
        <f t="shared" si="2288"/>
        <v>0</v>
      </c>
      <c r="AQ3736" s="114">
        <f t="shared" si="2289"/>
        <v>0</v>
      </c>
      <c r="AT3736" s="114">
        <f t="shared" si="2290"/>
        <v>0</v>
      </c>
      <c r="AW3736" s="114">
        <f t="shared" si="2291"/>
        <v>0</v>
      </c>
      <c r="AX3736" s="114">
        <f t="shared" si="2292"/>
        <v>0</v>
      </c>
      <c r="AY3736" s="114">
        <f t="shared" si="2293"/>
        <v>0</v>
      </c>
      <c r="AZ3736" s="114">
        <f t="shared" si="2294"/>
        <v>0</v>
      </c>
      <c r="BA3736" s="114">
        <f t="shared" si="2295"/>
        <v>0</v>
      </c>
      <c r="BB3736" s="114">
        <f t="shared" si="2296"/>
        <v>0</v>
      </c>
      <c r="BC3736" s="114">
        <f t="shared" si="2297"/>
        <v>0</v>
      </c>
      <c r="BD3736" s="114">
        <f t="shared" si="2298"/>
        <v>0</v>
      </c>
      <c r="BE3736" s="114">
        <f t="shared" si="2299"/>
        <v>0</v>
      </c>
    </row>
    <row r="3737" spans="1:59" s="102" customFormat="1" ht="27.75" hidden="1">
      <c r="A3737" s="1"/>
      <c r="B3737" s="90">
        <v>2017</v>
      </c>
      <c r="C3737" s="91">
        <v>8321</v>
      </c>
      <c r="D3737" s="91">
        <v>4</v>
      </c>
      <c r="E3737" s="92">
        <v>7</v>
      </c>
      <c r="F3737" s="92">
        <v>2</v>
      </c>
      <c r="G3737" s="92">
        <v>2000</v>
      </c>
      <c r="H3737" s="92">
        <v>2100</v>
      </c>
      <c r="I3737" s="92">
        <v>212</v>
      </c>
      <c r="J3737" s="93">
        <v>1</v>
      </c>
      <c r="K3737" s="100" t="s">
        <v>53</v>
      </c>
      <c r="L3737" s="95">
        <v>0</v>
      </c>
      <c r="M3737" s="95">
        <v>0</v>
      </c>
      <c r="N3737" s="95">
        <f>L3737+M3737</f>
        <v>0</v>
      </c>
      <c r="O3737" s="95">
        <v>0</v>
      </c>
      <c r="P3737" s="95">
        <v>0</v>
      </c>
      <c r="Q3737" s="95">
        <f>O3737+P3737</f>
        <v>0</v>
      </c>
      <c r="R3737" s="95">
        <f>N3737+Q3737</f>
        <v>0</v>
      </c>
      <c r="S3737" s="96" t="s">
        <v>1886</v>
      </c>
      <c r="T3737" s="97"/>
      <c r="U3737" s="98"/>
      <c r="V3737" s="101" t="s">
        <v>47</v>
      </c>
      <c r="W3737" s="1"/>
      <c r="X3737" s="1"/>
      <c r="Y3737" s="1">
        <f t="shared" si="2281"/>
        <v>0</v>
      </c>
      <c r="Z3737" s="1"/>
      <c r="AA3737" s="1"/>
      <c r="AB3737" s="1">
        <f t="shared" si="2282"/>
        <v>0</v>
      </c>
      <c r="AC3737" s="1">
        <f t="shared" si="2283"/>
        <v>0</v>
      </c>
      <c r="AD3737" s="1"/>
      <c r="AE3737" s="1"/>
      <c r="AF3737" s="1">
        <f t="shared" si="2284"/>
        <v>0</v>
      </c>
      <c r="AG3737" s="1"/>
      <c r="AH3737" s="1"/>
      <c r="AI3737" s="1">
        <f t="shared" si="2285"/>
        <v>0</v>
      </c>
      <c r="AJ3737" s="102">
        <f t="shared" si="2286"/>
        <v>0</v>
      </c>
      <c r="AM3737" s="102">
        <f t="shared" si="2287"/>
        <v>0</v>
      </c>
      <c r="AP3737" s="102">
        <f t="shared" si="2288"/>
        <v>0</v>
      </c>
      <c r="AQ3737" s="102">
        <f t="shared" si="2289"/>
        <v>0</v>
      </c>
      <c r="AT3737" s="102">
        <f t="shared" si="2290"/>
        <v>0</v>
      </c>
      <c r="AW3737" s="102">
        <f t="shared" si="2291"/>
        <v>0</v>
      </c>
      <c r="AX3737" s="102">
        <f t="shared" si="2292"/>
        <v>0</v>
      </c>
      <c r="AY3737" s="102">
        <f t="shared" si="2293"/>
        <v>0</v>
      </c>
      <c r="AZ3737" s="102">
        <f t="shared" si="2294"/>
        <v>0</v>
      </c>
      <c r="BA3737" s="102">
        <f t="shared" si="2295"/>
        <v>0</v>
      </c>
      <c r="BB3737" s="102">
        <f t="shared" si="2296"/>
        <v>0</v>
      </c>
      <c r="BC3737" s="102">
        <f t="shared" si="2297"/>
        <v>0</v>
      </c>
      <c r="BD3737" s="102">
        <f t="shared" si="2298"/>
        <v>0</v>
      </c>
      <c r="BE3737" s="102">
        <f t="shared" si="2299"/>
        <v>0</v>
      </c>
    </row>
    <row r="3738" spans="1:59" s="114" customFormat="1" ht="55.5" hidden="1" customHeight="1">
      <c r="A3738" s="1"/>
      <c r="B3738" s="83">
        <v>2017</v>
      </c>
      <c r="C3738" s="84">
        <v>8321</v>
      </c>
      <c r="D3738" s="84">
        <v>4</v>
      </c>
      <c r="E3738" s="83">
        <v>7</v>
      </c>
      <c r="F3738" s="83">
        <v>2</v>
      </c>
      <c r="G3738" s="83">
        <v>2000</v>
      </c>
      <c r="H3738" s="83">
        <v>2100</v>
      </c>
      <c r="I3738" s="83">
        <v>214</v>
      </c>
      <c r="J3738" s="83"/>
      <c r="K3738" s="85" t="s">
        <v>54</v>
      </c>
      <c r="L3738" s="86">
        <f>L3739</f>
        <v>0</v>
      </c>
      <c r="M3738" s="86">
        <f t="shared" ref="M3738:R3738" si="2324">M3739</f>
        <v>0</v>
      </c>
      <c r="N3738" s="86">
        <f t="shared" si="2324"/>
        <v>0</v>
      </c>
      <c r="O3738" s="86">
        <f t="shared" si="2324"/>
        <v>0</v>
      </c>
      <c r="P3738" s="86">
        <f t="shared" si="2324"/>
        <v>0</v>
      </c>
      <c r="Q3738" s="86">
        <f t="shared" si="2324"/>
        <v>0</v>
      </c>
      <c r="R3738" s="86">
        <f t="shared" si="2324"/>
        <v>0</v>
      </c>
      <c r="S3738" s="86"/>
      <c r="T3738" s="87"/>
      <c r="U3738" s="88"/>
      <c r="V3738" s="89"/>
      <c r="W3738" s="1"/>
      <c r="X3738" s="1"/>
      <c r="Y3738" s="1">
        <f t="shared" si="2281"/>
        <v>0</v>
      </c>
      <c r="Z3738" s="1"/>
      <c r="AA3738" s="1"/>
      <c r="AB3738" s="1">
        <f t="shared" si="2282"/>
        <v>0</v>
      </c>
      <c r="AC3738" s="1">
        <f t="shared" si="2283"/>
        <v>0</v>
      </c>
      <c r="AD3738" s="1"/>
      <c r="AE3738" s="1"/>
      <c r="AF3738" s="1">
        <f t="shared" si="2284"/>
        <v>0</v>
      </c>
      <c r="AG3738" s="1"/>
      <c r="AH3738" s="1"/>
      <c r="AI3738" s="1">
        <f t="shared" si="2285"/>
        <v>0</v>
      </c>
      <c r="AJ3738" s="114">
        <f t="shared" si="2286"/>
        <v>0</v>
      </c>
      <c r="AM3738" s="114">
        <f t="shared" si="2287"/>
        <v>0</v>
      </c>
      <c r="AP3738" s="114">
        <f t="shared" si="2288"/>
        <v>0</v>
      </c>
      <c r="AQ3738" s="114">
        <f t="shared" si="2289"/>
        <v>0</v>
      </c>
      <c r="AT3738" s="114">
        <f t="shared" si="2290"/>
        <v>0</v>
      </c>
      <c r="AW3738" s="114">
        <f t="shared" si="2291"/>
        <v>0</v>
      </c>
      <c r="AX3738" s="114">
        <f t="shared" si="2292"/>
        <v>0</v>
      </c>
      <c r="AY3738" s="114">
        <f t="shared" si="2293"/>
        <v>0</v>
      </c>
      <c r="AZ3738" s="114">
        <f t="shared" si="2294"/>
        <v>0</v>
      </c>
      <c r="BA3738" s="114">
        <f t="shared" si="2295"/>
        <v>0</v>
      </c>
      <c r="BB3738" s="114">
        <f t="shared" si="2296"/>
        <v>0</v>
      </c>
      <c r="BC3738" s="114">
        <f t="shared" si="2297"/>
        <v>0</v>
      </c>
      <c r="BD3738" s="114">
        <f t="shared" si="2298"/>
        <v>0</v>
      </c>
      <c r="BE3738" s="114">
        <f t="shared" si="2299"/>
        <v>0</v>
      </c>
    </row>
    <row r="3739" spans="1:59" s="102" customFormat="1" ht="54" hidden="1" customHeight="1">
      <c r="A3739" s="1"/>
      <c r="B3739" s="90">
        <v>2017</v>
      </c>
      <c r="C3739" s="91">
        <v>8321</v>
      </c>
      <c r="D3739" s="91">
        <v>4</v>
      </c>
      <c r="E3739" s="92">
        <v>7</v>
      </c>
      <c r="F3739" s="92">
        <v>2</v>
      </c>
      <c r="G3739" s="92">
        <v>2000</v>
      </c>
      <c r="H3739" s="92">
        <v>2100</v>
      </c>
      <c r="I3739" s="92">
        <v>214</v>
      </c>
      <c r="J3739" s="93">
        <v>1</v>
      </c>
      <c r="K3739" s="100" t="s">
        <v>55</v>
      </c>
      <c r="L3739" s="95">
        <v>0</v>
      </c>
      <c r="M3739" s="95">
        <v>0</v>
      </c>
      <c r="N3739" s="95">
        <f>L3739+M3739</f>
        <v>0</v>
      </c>
      <c r="O3739" s="95">
        <v>0</v>
      </c>
      <c r="P3739" s="95">
        <v>0</v>
      </c>
      <c r="Q3739" s="95">
        <f>O3739+P3739</f>
        <v>0</v>
      </c>
      <c r="R3739" s="95">
        <f>N3739+Q3739</f>
        <v>0</v>
      </c>
      <c r="S3739" s="96" t="s">
        <v>52</v>
      </c>
      <c r="T3739" s="97"/>
      <c r="U3739" s="98"/>
      <c r="V3739" s="101" t="s">
        <v>47</v>
      </c>
      <c r="W3739" s="1"/>
      <c r="X3739" s="1"/>
      <c r="Y3739" s="1">
        <f t="shared" si="2281"/>
        <v>0</v>
      </c>
      <c r="Z3739" s="1"/>
      <c r="AA3739" s="1"/>
      <c r="AB3739" s="1">
        <f t="shared" si="2282"/>
        <v>0</v>
      </c>
      <c r="AC3739" s="1">
        <f t="shared" si="2283"/>
        <v>0</v>
      </c>
      <c r="AD3739" s="1"/>
      <c r="AE3739" s="1"/>
      <c r="AF3739" s="1">
        <f t="shared" si="2284"/>
        <v>0</v>
      </c>
      <c r="AG3739" s="1"/>
      <c r="AH3739" s="1"/>
      <c r="AI3739" s="1">
        <f t="shared" si="2285"/>
        <v>0</v>
      </c>
      <c r="AJ3739" s="102">
        <f t="shared" si="2286"/>
        <v>0</v>
      </c>
      <c r="AM3739" s="102">
        <f t="shared" si="2287"/>
        <v>0</v>
      </c>
      <c r="AP3739" s="102">
        <f t="shared" si="2288"/>
        <v>0</v>
      </c>
      <c r="AQ3739" s="102">
        <f t="shared" si="2289"/>
        <v>0</v>
      </c>
      <c r="AT3739" s="102">
        <f t="shared" si="2290"/>
        <v>0</v>
      </c>
      <c r="AW3739" s="102">
        <f t="shared" si="2291"/>
        <v>0</v>
      </c>
      <c r="AX3739" s="102">
        <f t="shared" si="2292"/>
        <v>0</v>
      </c>
      <c r="AY3739" s="102">
        <f t="shared" si="2293"/>
        <v>0</v>
      </c>
      <c r="AZ3739" s="102">
        <f t="shared" si="2294"/>
        <v>0</v>
      </c>
      <c r="BA3739" s="102">
        <f t="shared" si="2295"/>
        <v>0</v>
      </c>
      <c r="BB3739" s="102">
        <f t="shared" si="2296"/>
        <v>0</v>
      </c>
      <c r="BC3739" s="102">
        <f t="shared" si="2297"/>
        <v>0</v>
      </c>
      <c r="BD3739" s="102">
        <f t="shared" si="2298"/>
        <v>0</v>
      </c>
      <c r="BE3739" s="102">
        <f t="shared" si="2299"/>
        <v>0</v>
      </c>
    </row>
    <row r="3740" spans="1:59" ht="27.75" customHeight="1">
      <c r="B3740" s="83">
        <v>2017</v>
      </c>
      <c r="C3740" s="84">
        <v>8321</v>
      </c>
      <c r="D3740" s="84">
        <v>4</v>
      </c>
      <c r="E3740" s="83">
        <v>7</v>
      </c>
      <c r="F3740" s="83">
        <v>2</v>
      </c>
      <c r="G3740" s="83">
        <v>2000</v>
      </c>
      <c r="H3740" s="83">
        <v>2100</v>
      </c>
      <c r="I3740" s="83">
        <v>216</v>
      </c>
      <c r="J3740" s="83"/>
      <c r="K3740" s="85" t="s">
        <v>58</v>
      </c>
      <c r="L3740" s="86">
        <f>L3741</f>
        <v>0</v>
      </c>
      <c r="M3740" s="86">
        <f t="shared" ref="M3740:R3740" si="2325">M3741</f>
        <v>0</v>
      </c>
      <c r="N3740" s="86">
        <f t="shared" si="2325"/>
        <v>0</v>
      </c>
      <c r="O3740" s="86">
        <f t="shared" si="2325"/>
        <v>50000</v>
      </c>
      <c r="P3740" s="86">
        <f t="shared" si="2325"/>
        <v>0</v>
      </c>
      <c r="Q3740" s="86">
        <f t="shared" si="2325"/>
        <v>50000</v>
      </c>
      <c r="R3740" s="86">
        <f t="shared" si="2325"/>
        <v>50000</v>
      </c>
      <c r="S3740" s="86"/>
      <c r="T3740" s="87"/>
      <c r="U3740" s="88"/>
      <c r="V3740" s="89"/>
      <c r="Y3740" s="385">
        <f t="shared" si="2281"/>
        <v>0</v>
      </c>
      <c r="AB3740" s="385">
        <f t="shared" si="2282"/>
        <v>0</v>
      </c>
      <c r="AC3740" s="385">
        <f t="shared" si="2283"/>
        <v>0</v>
      </c>
      <c r="AF3740" s="385">
        <f t="shared" si="2284"/>
        <v>0</v>
      </c>
      <c r="AI3740" s="385">
        <f t="shared" si="2285"/>
        <v>0</v>
      </c>
      <c r="AJ3740" s="385">
        <f t="shared" si="2286"/>
        <v>0</v>
      </c>
      <c r="AM3740" s="385">
        <f t="shared" si="2287"/>
        <v>0</v>
      </c>
      <c r="AP3740" s="385">
        <f t="shared" si="2288"/>
        <v>0</v>
      </c>
      <c r="AQ3740" s="385">
        <f t="shared" si="2289"/>
        <v>0</v>
      </c>
      <c r="AT3740" s="385">
        <f t="shared" si="2290"/>
        <v>0</v>
      </c>
      <c r="AW3740" s="385">
        <f t="shared" si="2291"/>
        <v>0</v>
      </c>
      <c r="AX3740" s="385">
        <f t="shared" si="2292"/>
        <v>0</v>
      </c>
      <c r="AY3740" s="385">
        <f t="shared" si="2293"/>
        <v>0</v>
      </c>
      <c r="AZ3740" s="385">
        <f t="shared" si="2294"/>
        <v>0</v>
      </c>
      <c r="BA3740" s="385">
        <f t="shared" si="2295"/>
        <v>0</v>
      </c>
      <c r="BB3740" s="385">
        <f t="shared" si="2296"/>
        <v>50000</v>
      </c>
      <c r="BC3740" s="385">
        <f t="shared" si="2297"/>
        <v>0</v>
      </c>
      <c r="BD3740" s="385">
        <f t="shared" si="2298"/>
        <v>50000</v>
      </c>
      <c r="BE3740" s="385">
        <f t="shared" si="2299"/>
        <v>50000</v>
      </c>
      <c r="BF3740" s="403">
        <f t="shared" ref="BF3740:BF3741" si="2326">T3740</f>
        <v>0</v>
      </c>
      <c r="BG3740" s="403">
        <f t="shared" ref="BG3740:BG3741" si="2327">U3740</f>
        <v>0</v>
      </c>
    </row>
    <row r="3741" spans="1:59" ht="27.75" customHeight="1">
      <c r="B3741" s="90">
        <v>2017</v>
      </c>
      <c r="C3741" s="91">
        <v>8321</v>
      </c>
      <c r="D3741" s="91">
        <v>4</v>
      </c>
      <c r="E3741" s="92">
        <v>7</v>
      </c>
      <c r="F3741" s="92">
        <v>2</v>
      </c>
      <c r="G3741" s="92">
        <v>2000</v>
      </c>
      <c r="H3741" s="92">
        <v>2100</v>
      </c>
      <c r="I3741" s="92">
        <v>216</v>
      </c>
      <c r="J3741" s="93">
        <v>1</v>
      </c>
      <c r="K3741" s="100" t="s">
        <v>58</v>
      </c>
      <c r="L3741" s="95">
        <v>0</v>
      </c>
      <c r="M3741" s="95">
        <v>0</v>
      </c>
      <c r="N3741" s="95">
        <f>L3741+M3741</f>
        <v>0</v>
      </c>
      <c r="O3741" s="95">
        <v>50000</v>
      </c>
      <c r="P3741" s="95">
        <v>0</v>
      </c>
      <c r="Q3741" s="95">
        <f>O3741+P3741</f>
        <v>50000</v>
      </c>
      <c r="R3741" s="95">
        <f>N3741+Q3741</f>
        <v>50000</v>
      </c>
      <c r="S3741" s="96" t="s">
        <v>52</v>
      </c>
      <c r="T3741" s="97">
        <v>2</v>
      </c>
      <c r="U3741" s="98"/>
      <c r="V3741" s="101" t="s">
        <v>47</v>
      </c>
      <c r="Y3741" s="385">
        <f t="shared" si="2281"/>
        <v>0</v>
      </c>
      <c r="AB3741" s="385">
        <f t="shared" si="2282"/>
        <v>0</v>
      </c>
      <c r="AC3741" s="385">
        <f t="shared" si="2283"/>
        <v>0</v>
      </c>
      <c r="AF3741" s="385">
        <f t="shared" si="2284"/>
        <v>0</v>
      </c>
      <c r="AI3741" s="385">
        <f t="shared" si="2285"/>
        <v>0</v>
      </c>
      <c r="AJ3741" s="385">
        <f t="shared" si="2286"/>
        <v>0</v>
      </c>
      <c r="AM3741" s="385">
        <f t="shared" si="2287"/>
        <v>0</v>
      </c>
      <c r="AP3741" s="385">
        <f t="shared" si="2288"/>
        <v>0</v>
      </c>
      <c r="AQ3741" s="385">
        <f t="shared" si="2289"/>
        <v>0</v>
      </c>
      <c r="AT3741" s="385">
        <f t="shared" si="2290"/>
        <v>0</v>
      </c>
      <c r="AW3741" s="385">
        <f t="shared" si="2291"/>
        <v>0</v>
      </c>
      <c r="AX3741" s="385">
        <f t="shared" si="2292"/>
        <v>0</v>
      </c>
      <c r="AY3741" s="385">
        <f t="shared" si="2293"/>
        <v>0</v>
      </c>
      <c r="AZ3741" s="385">
        <f t="shared" si="2294"/>
        <v>0</v>
      </c>
      <c r="BA3741" s="385">
        <f t="shared" si="2295"/>
        <v>0</v>
      </c>
      <c r="BB3741" s="385">
        <f t="shared" si="2296"/>
        <v>50000</v>
      </c>
      <c r="BC3741" s="385">
        <f t="shared" si="2297"/>
        <v>0</v>
      </c>
      <c r="BD3741" s="385">
        <f t="shared" si="2298"/>
        <v>50000</v>
      </c>
      <c r="BE3741" s="385">
        <f t="shared" si="2299"/>
        <v>50000</v>
      </c>
      <c r="BF3741" s="403">
        <f t="shared" si="2326"/>
        <v>2</v>
      </c>
      <c r="BG3741" s="403">
        <f t="shared" si="2327"/>
        <v>0</v>
      </c>
    </row>
    <row r="3742" spans="1:59" s="114" customFormat="1" ht="55.5" hidden="1" customHeight="1">
      <c r="A3742" s="1"/>
      <c r="B3742" s="76">
        <v>2017</v>
      </c>
      <c r="C3742" s="77">
        <v>8321</v>
      </c>
      <c r="D3742" s="77">
        <v>4</v>
      </c>
      <c r="E3742" s="76">
        <v>7</v>
      </c>
      <c r="F3742" s="76">
        <v>2</v>
      </c>
      <c r="G3742" s="76">
        <v>2000</v>
      </c>
      <c r="H3742" s="76">
        <v>2400</v>
      </c>
      <c r="I3742" s="76" t="s">
        <v>38</v>
      </c>
      <c r="J3742" s="76"/>
      <c r="K3742" s="78" t="s">
        <v>152</v>
      </c>
      <c r="L3742" s="79">
        <f>L3743+L3745</f>
        <v>0</v>
      </c>
      <c r="M3742" s="79">
        <f>M3743+M3745</f>
        <v>0</v>
      </c>
      <c r="N3742" s="79">
        <f>L3742+M3742</f>
        <v>0</v>
      </c>
      <c r="O3742" s="79">
        <f>O3743+O3745</f>
        <v>0</v>
      </c>
      <c r="P3742" s="79">
        <f>P3743+P3745</f>
        <v>0</v>
      </c>
      <c r="Q3742" s="79">
        <f>O3742+P3742</f>
        <v>0</v>
      </c>
      <c r="R3742" s="79">
        <f>N3742+Q3742</f>
        <v>0</v>
      </c>
      <c r="S3742" s="79"/>
      <c r="T3742" s="80"/>
      <c r="U3742" s="81"/>
      <c r="V3742" s="82"/>
      <c r="W3742" s="1"/>
      <c r="X3742" s="1"/>
      <c r="Y3742" s="1">
        <f t="shared" si="2281"/>
        <v>0</v>
      </c>
      <c r="Z3742" s="1"/>
      <c r="AA3742" s="1"/>
      <c r="AB3742" s="1">
        <f t="shared" si="2282"/>
        <v>0</v>
      </c>
      <c r="AC3742" s="1">
        <f t="shared" si="2283"/>
        <v>0</v>
      </c>
      <c r="AD3742" s="1"/>
      <c r="AE3742" s="1"/>
      <c r="AF3742" s="1">
        <f t="shared" si="2284"/>
        <v>0</v>
      </c>
      <c r="AG3742" s="1"/>
      <c r="AH3742" s="1"/>
      <c r="AI3742" s="1">
        <f t="shared" si="2285"/>
        <v>0</v>
      </c>
      <c r="AJ3742" s="114">
        <f t="shared" si="2286"/>
        <v>0</v>
      </c>
      <c r="AM3742" s="114">
        <f t="shared" si="2287"/>
        <v>0</v>
      </c>
      <c r="AP3742" s="114">
        <f t="shared" si="2288"/>
        <v>0</v>
      </c>
      <c r="AQ3742" s="114">
        <f t="shared" si="2289"/>
        <v>0</v>
      </c>
      <c r="AT3742" s="114">
        <f t="shared" si="2290"/>
        <v>0</v>
      </c>
      <c r="AW3742" s="114">
        <f t="shared" si="2291"/>
        <v>0</v>
      </c>
      <c r="AX3742" s="114">
        <f t="shared" si="2292"/>
        <v>0</v>
      </c>
      <c r="AY3742" s="114">
        <f t="shared" si="2293"/>
        <v>0</v>
      </c>
      <c r="AZ3742" s="114">
        <f t="shared" si="2294"/>
        <v>0</v>
      </c>
      <c r="BA3742" s="114">
        <f t="shared" si="2295"/>
        <v>0</v>
      </c>
      <c r="BB3742" s="114">
        <f t="shared" si="2296"/>
        <v>0</v>
      </c>
      <c r="BC3742" s="114">
        <f t="shared" si="2297"/>
        <v>0</v>
      </c>
      <c r="BD3742" s="114">
        <f t="shared" si="2298"/>
        <v>0</v>
      </c>
      <c r="BE3742" s="114">
        <f t="shared" si="2299"/>
        <v>0</v>
      </c>
    </row>
    <row r="3743" spans="1:59" s="114" customFormat="1" ht="27.75" hidden="1" customHeight="1">
      <c r="A3743" s="1"/>
      <c r="B3743" s="83">
        <v>2017</v>
      </c>
      <c r="C3743" s="84">
        <v>8321</v>
      </c>
      <c r="D3743" s="84">
        <v>4</v>
      </c>
      <c r="E3743" s="83">
        <v>7</v>
      </c>
      <c r="F3743" s="83">
        <v>2</v>
      </c>
      <c r="G3743" s="83">
        <v>2000</v>
      </c>
      <c r="H3743" s="83">
        <v>2400</v>
      </c>
      <c r="I3743" s="83">
        <v>246</v>
      </c>
      <c r="J3743" s="83"/>
      <c r="K3743" s="85" t="s">
        <v>153</v>
      </c>
      <c r="L3743" s="86">
        <f>L3744</f>
        <v>0</v>
      </c>
      <c r="M3743" s="86">
        <f t="shared" ref="M3743:R3743" si="2328">M3744</f>
        <v>0</v>
      </c>
      <c r="N3743" s="86">
        <f t="shared" si="2328"/>
        <v>0</v>
      </c>
      <c r="O3743" s="86">
        <f t="shared" si="2328"/>
        <v>0</v>
      </c>
      <c r="P3743" s="86">
        <f t="shared" si="2328"/>
        <v>0</v>
      </c>
      <c r="Q3743" s="86">
        <f t="shared" si="2328"/>
        <v>0</v>
      </c>
      <c r="R3743" s="86">
        <f t="shared" si="2328"/>
        <v>0</v>
      </c>
      <c r="S3743" s="86"/>
      <c r="T3743" s="87"/>
      <c r="U3743" s="88"/>
      <c r="V3743" s="89"/>
      <c r="W3743" s="1"/>
      <c r="X3743" s="1"/>
      <c r="Y3743" s="1">
        <f t="shared" si="2281"/>
        <v>0</v>
      </c>
      <c r="Z3743" s="1"/>
      <c r="AA3743" s="1"/>
      <c r="AB3743" s="1">
        <f t="shared" si="2282"/>
        <v>0</v>
      </c>
      <c r="AC3743" s="1">
        <f t="shared" si="2283"/>
        <v>0</v>
      </c>
      <c r="AD3743" s="1"/>
      <c r="AE3743" s="1"/>
      <c r="AF3743" s="1">
        <f t="shared" si="2284"/>
        <v>0</v>
      </c>
      <c r="AG3743" s="1"/>
      <c r="AH3743" s="1"/>
      <c r="AI3743" s="1">
        <f t="shared" si="2285"/>
        <v>0</v>
      </c>
      <c r="AJ3743" s="114">
        <f t="shared" si="2286"/>
        <v>0</v>
      </c>
      <c r="AM3743" s="114">
        <f t="shared" si="2287"/>
        <v>0</v>
      </c>
      <c r="AP3743" s="114">
        <f t="shared" si="2288"/>
        <v>0</v>
      </c>
      <c r="AQ3743" s="114">
        <f t="shared" si="2289"/>
        <v>0</v>
      </c>
      <c r="AT3743" s="114">
        <f t="shared" si="2290"/>
        <v>0</v>
      </c>
      <c r="AW3743" s="114">
        <f t="shared" si="2291"/>
        <v>0</v>
      </c>
      <c r="AX3743" s="114">
        <f t="shared" si="2292"/>
        <v>0</v>
      </c>
      <c r="AY3743" s="114">
        <f t="shared" si="2293"/>
        <v>0</v>
      </c>
      <c r="AZ3743" s="114">
        <f t="shared" si="2294"/>
        <v>0</v>
      </c>
      <c r="BA3743" s="114">
        <f t="shared" si="2295"/>
        <v>0</v>
      </c>
      <c r="BB3743" s="114">
        <f t="shared" si="2296"/>
        <v>0</v>
      </c>
      <c r="BC3743" s="114">
        <f t="shared" si="2297"/>
        <v>0</v>
      </c>
      <c r="BD3743" s="114">
        <f t="shared" si="2298"/>
        <v>0</v>
      </c>
      <c r="BE3743" s="114">
        <f t="shared" si="2299"/>
        <v>0</v>
      </c>
    </row>
    <row r="3744" spans="1:59" s="102" customFormat="1" ht="27.75" hidden="1" customHeight="1">
      <c r="A3744" s="1"/>
      <c r="B3744" s="90">
        <v>2017</v>
      </c>
      <c r="C3744" s="91">
        <v>8321</v>
      </c>
      <c r="D3744" s="91">
        <v>4</v>
      </c>
      <c r="E3744" s="92">
        <v>7</v>
      </c>
      <c r="F3744" s="92">
        <v>2</v>
      </c>
      <c r="G3744" s="92">
        <v>2000</v>
      </c>
      <c r="H3744" s="92">
        <v>2400</v>
      </c>
      <c r="I3744" s="92">
        <v>246</v>
      </c>
      <c r="J3744" s="93">
        <v>1</v>
      </c>
      <c r="K3744" s="100" t="s">
        <v>1887</v>
      </c>
      <c r="L3744" s="95">
        <v>0</v>
      </c>
      <c r="M3744" s="95">
        <v>0</v>
      </c>
      <c r="N3744" s="95">
        <f>L3744+M3744</f>
        <v>0</v>
      </c>
      <c r="O3744" s="95">
        <v>0</v>
      </c>
      <c r="P3744" s="95">
        <v>0</v>
      </c>
      <c r="Q3744" s="95">
        <f>O3744+P3744</f>
        <v>0</v>
      </c>
      <c r="R3744" s="95">
        <f>N3744+Q3744</f>
        <v>0</v>
      </c>
      <c r="S3744" s="144" t="s">
        <v>52</v>
      </c>
      <c r="T3744" s="146"/>
      <c r="U3744" s="98"/>
      <c r="V3744" s="101" t="s">
        <v>47</v>
      </c>
      <c r="W3744" s="1"/>
      <c r="X3744" s="1"/>
      <c r="Y3744" s="1">
        <f t="shared" si="2281"/>
        <v>0</v>
      </c>
      <c r="Z3744" s="1"/>
      <c r="AA3744" s="1"/>
      <c r="AB3744" s="1">
        <f t="shared" si="2282"/>
        <v>0</v>
      </c>
      <c r="AC3744" s="1">
        <f t="shared" si="2283"/>
        <v>0</v>
      </c>
      <c r="AD3744" s="1"/>
      <c r="AE3744" s="1"/>
      <c r="AF3744" s="1">
        <f t="shared" si="2284"/>
        <v>0</v>
      </c>
      <c r="AG3744" s="1"/>
      <c r="AH3744" s="1"/>
      <c r="AI3744" s="1">
        <f t="shared" si="2285"/>
        <v>0</v>
      </c>
      <c r="AJ3744" s="102">
        <f t="shared" si="2286"/>
        <v>0</v>
      </c>
      <c r="AM3744" s="102">
        <f t="shared" si="2287"/>
        <v>0</v>
      </c>
      <c r="AP3744" s="102">
        <f t="shared" si="2288"/>
        <v>0</v>
      </c>
      <c r="AQ3744" s="102">
        <f t="shared" si="2289"/>
        <v>0</v>
      </c>
      <c r="AT3744" s="102">
        <f t="shared" si="2290"/>
        <v>0</v>
      </c>
      <c r="AW3744" s="102">
        <f t="shared" si="2291"/>
        <v>0</v>
      </c>
      <c r="AX3744" s="102">
        <f t="shared" si="2292"/>
        <v>0</v>
      </c>
      <c r="AY3744" s="102">
        <f t="shared" si="2293"/>
        <v>0</v>
      </c>
      <c r="AZ3744" s="102">
        <f t="shared" si="2294"/>
        <v>0</v>
      </c>
      <c r="BA3744" s="102">
        <f t="shared" si="2295"/>
        <v>0</v>
      </c>
      <c r="BB3744" s="102">
        <f t="shared" si="2296"/>
        <v>0</v>
      </c>
      <c r="BC3744" s="102">
        <f t="shared" si="2297"/>
        <v>0</v>
      </c>
      <c r="BD3744" s="102">
        <f t="shared" si="2298"/>
        <v>0</v>
      </c>
      <c r="BE3744" s="102">
        <f t="shared" si="2299"/>
        <v>0</v>
      </c>
    </row>
    <row r="3745" spans="1:59" s="114" customFormat="1" ht="27.75" hidden="1" customHeight="1">
      <c r="A3745" s="1"/>
      <c r="B3745" s="83">
        <v>2017</v>
      </c>
      <c r="C3745" s="84">
        <v>8321</v>
      </c>
      <c r="D3745" s="84">
        <v>4</v>
      </c>
      <c r="E3745" s="83">
        <v>7</v>
      </c>
      <c r="F3745" s="83">
        <v>2</v>
      </c>
      <c r="G3745" s="83">
        <v>2000</v>
      </c>
      <c r="H3745" s="83">
        <v>2400</v>
      </c>
      <c r="I3745" s="83">
        <v>248</v>
      </c>
      <c r="J3745" s="83"/>
      <c r="K3745" s="85" t="s">
        <v>154</v>
      </c>
      <c r="L3745" s="86">
        <f>L3746</f>
        <v>0</v>
      </c>
      <c r="M3745" s="86">
        <f t="shared" ref="M3745:R3745" si="2329">M3746</f>
        <v>0</v>
      </c>
      <c r="N3745" s="86">
        <f t="shared" si="2329"/>
        <v>0</v>
      </c>
      <c r="O3745" s="86">
        <f t="shared" si="2329"/>
        <v>0</v>
      </c>
      <c r="P3745" s="86">
        <f t="shared" si="2329"/>
        <v>0</v>
      </c>
      <c r="Q3745" s="86">
        <f t="shared" si="2329"/>
        <v>0</v>
      </c>
      <c r="R3745" s="86">
        <f t="shared" si="2329"/>
        <v>0</v>
      </c>
      <c r="S3745" s="86"/>
      <c r="T3745" s="87"/>
      <c r="U3745" s="88"/>
      <c r="V3745" s="89"/>
      <c r="W3745" s="1"/>
      <c r="X3745" s="1"/>
      <c r="Y3745" s="1">
        <f t="shared" si="2281"/>
        <v>0</v>
      </c>
      <c r="Z3745" s="1"/>
      <c r="AA3745" s="1"/>
      <c r="AB3745" s="1">
        <f t="shared" si="2282"/>
        <v>0</v>
      </c>
      <c r="AC3745" s="1">
        <f t="shared" si="2283"/>
        <v>0</v>
      </c>
      <c r="AD3745" s="1"/>
      <c r="AE3745" s="1"/>
      <c r="AF3745" s="1">
        <f t="shared" si="2284"/>
        <v>0</v>
      </c>
      <c r="AG3745" s="1"/>
      <c r="AH3745" s="1"/>
      <c r="AI3745" s="1">
        <f t="shared" si="2285"/>
        <v>0</v>
      </c>
      <c r="AJ3745" s="114">
        <f t="shared" si="2286"/>
        <v>0</v>
      </c>
      <c r="AM3745" s="114">
        <f t="shared" si="2287"/>
        <v>0</v>
      </c>
      <c r="AP3745" s="114">
        <f t="shared" si="2288"/>
        <v>0</v>
      </c>
      <c r="AQ3745" s="114">
        <f t="shared" si="2289"/>
        <v>0</v>
      </c>
      <c r="AT3745" s="114">
        <f t="shared" si="2290"/>
        <v>0</v>
      </c>
      <c r="AW3745" s="114">
        <f t="shared" si="2291"/>
        <v>0</v>
      </c>
      <c r="AX3745" s="114">
        <f t="shared" si="2292"/>
        <v>0</v>
      </c>
      <c r="AY3745" s="114">
        <f t="shared" si="2293"/>
        <v>0</v>
      </c>
      <c r="AZ3745" s="114">
        <f t="shared" si="2294"/>
        <v>0</v>
      </c>
      <c r="BA3745" s="114">
        <f t="shared" si="2295"/>
        <v>0</v>
      </c>
      <c r="BB3745" s="114">
        <f t="shared" si="2296"/>
        <v>0</v>
      </c>
      <c r="BC3745" s="114">
        <f t="shared" si="2297"/>
        <v>0</v>
      </c>
      <c r="BD3745" s="114">
        <f t="shared" si="2298"/>
        <v>0</v>
      </c>
      <c r="BE3745" s="114">
        <f t="shared" si="2299"/>
        <v>0</v>
      </c>
    </row>
    <row r="3746" spans="1:59" s="102" customFormat="1" ht="27.75" hidden="1" customHeight="1">
      <c r="A3746" s="1"/>
      <c r="B3746" s="90">
        <v>2017</v>
      </c>
      <c r="C3746" s="91">
        <v>8321</v>
      </c>
      <c r="D3746" s="91">
        <v>4</v>
      </c>
      <c r="E3746" s="92">
        <v>7</v>
      </c>
      <c r="F3746" s="92">
        <v>2</v>
      </c>
      <c r="G3746" s="92">
        <v>2000</v>
      </c>
      <c r="H3746" s="92">
        <v>2400</v>
      </c>
      <c r="I3746" s="92">
        <v>248</v>
      </c>
      <c r="J3746" s="93">
        <v>1</v>
      </c>
      <c r="K3746" s="100" t="s">
        <v>154</v>
      </c>
      <c r="L3746" s="95">
        <v>0</v>
      </c>
      <c r="M3746" s="95">
        <v>0</v>
      </c>
      <c r="N3746" s="95">
        <f>L3746+M3746</f>
        <v>0</v>
      </c>
      <c r="O3746" s="95">
        <v>0</v>
      </c>
      <c r="P3746" s="95">
        <v>0</v>
      </c>
      <c r="Q3746" s="95">
        <f>O3746+P3746</f>
        <v>0</v>
      </c>
      <c r="R3746" s="95">
        <f>N3746+Q3746</f>
        <v>0</v>
      </c>
      <c r="S3746" s="96" t="s">
        <v>95</v>
      </c>
      <c r="T3746" s="97"/>
      <c r="U3746" s="98"/>
      <c r="V3746" s="101" t="s">
        <v>47</v>
      </c>
      <c r="W3746" s="1"/>
      <c r="X3746" s="1"/>
      <c r="Y3746" s="1">
        <f t="shared" si="2281"/>
        <v>0</v>
      </c>
      <c r="Z3746" s="1"/>
      <c r="AA3746" s="1"/>
      <c r="AB3746" s="1">
        <f t="shared" si="2282"/>
        <v>0</v>
      </c>
      <c r="AC3746" s="1">
        <f t="shared" si="2283"/>
        <v>0</v>
      </c>
      <c r="AD3746" s="1"/>
      <c r="AE3746" s="1"/>
      <c r="AF3746" s="1">
        <f t="shared" si="2284"/>
        <v>0</v>
      </c>
      <c r="AG3746" s="1"/>
      <c r="AH3746" s="1"/>
      <c r="AI3746" s="1">
        <f t="shared" si="2285"/>
        <v>0</v>
      </c>
      <c r="AJ3746" s="102">
        <f t="shared" si="2286"/>
        <v>0</v>
      </c>
      <c r="AM3746" s="102">
        <f t="shared" si="2287"/>
        <v>0</v>
      </c>
      <c r="AP3746" s="102">
        <f t="shared" si="2288"/>
        <v>0</v>
      </c>
      <c r="AQ3746" s="102">
        <f t="shared" si="2289"/>
        <v>0</v>
      </c>
      <c r="AT3746" s="102">
        <f t="shared" si="2290"/>
        <v>0</v>
      </c>
      <c r="AW3746" s="102">
        <f t="shared" si="2291"/>
        <v>0</v>
      </c>
      <c r="AX3746" s="102">
        <f t="shared" si="2292"/>
        <v>0</v>
      </c>
      <c r="AY3746" s="102">
        <f t="shared" si="2293"/>
        <v>0</v>
      </c>
      <c r="AZ3746" s="102">
        <f t="shared" si="2294"/>
        <v>0</v>
      </c>
      <c r="BA3746" s="102">
        <f t="shared" si="2295"/>
        <v>0</v>
      </c>
      <c r="BB3746" s="102">
        <f t="shared" si="2296"/>
        <v>0</v>
      </c>
      <c r="BC3746" s="102">
        <f t="shared" si="2297"/>
        <v>0</v>
      </c>
      <c r="BD3746" s="102">
        <f t="shared" si="2298"/>
        <v>0</v>
      </c>
      <c r="BE3746" s="102">
        <f t="shared" si="2299"/>
        <v>0</v>
      </c>
    </row>
    <row r="3747" spans="1:59" s="114" customFormat="1" ht="27.75" hidden="1" customHeight="1">
      <c r="A3747" s="1"/>
      <c r="B3747" s="76">
        <v>2017</v>
      </c>
      <c r="C3747" s="77">
        <v>8321</v>
      </c>
      <c r="D3747" s="77">
        <v>4</v>
      </c>
      <c r="E3747" s="76">
        <v>7</v>
      </c>
      <c r="F3747" s="76">
        <v>2</v>
      </c>
      <c r="G3747" s="76">
        <v>2000</v>
      </c>
      <c r="H3747" s="76">
        <v>2500</v>
      </c>
      <c r="I3747" s="76" t="s">
        <v>38</v>
      </c>
      <c r="J3747" s="76"/>
      <c r="K3747" s="78" t="s">
        <v>155</v>
      </c>
      <c r="L3747" s="79">
        <f>L3748+L3750+L3752</f>
        <v>0</v>
      </c>
      <c r="M3747" s="79">
        <f>M3748+M3750+M3752</f>
        <v>0</v>
      </c>
      <c r="N3747" s="79">
        <f>L3747+M3747</f>
        <v>0</v>
      </c>
      <c r="O3747" s="79">
        <f>O3748+O3750+O3752</f>
        <v>0</v>
      </c>
      <c r="P3747" s="79">
        <f>P3748+P3750+P3752</f>
        <v>0</v>
      </c>
      <c r="Q3747" s="79">
        <f>O3747+P3747</f>
        <v>0</v>
      </c>
      <c r="R3747" s="79">
        <f>N3747+Q3747</f>
        <v>0</v>
      </c>
      <c r="S3747" s="79"/>
      <c r="T3747" s="80"/>
      <c r="U3747" s="81"/>
      <c r="V3747" s="82"/>
      <c r="W3747" s="1"/>
      <c r="X3747" s="1"/>
      <c r="Y3747" s="1">
        <f t="shared" si="2281"/>
        <v>0</v>
      </c>
      <c r="Z3747" s="1"/>
      <c r="AA3747" s="1"/>
      <c r="AB3747" s="1">
        <f t="shared" si="2282"/>
        <v>0</v>
      </c>
      <c r="AC3747" s="1">
        <f t="shared" si="2283"/>
        <v>0</v>
      </c>
      <c r="AD3747" s="1"/>
      <c r="AE3747" s="1"/>
      <c r="AF3747" s="1">
        <f t="shared" si="2284"/>
        <v>0</v>
      </c>
      <c r="AG3747" s="1"/>
      <c r="AH3747" s="1"/>
      <c r="AI3747" s="1">
        <f t="shared" si="2285"/>
        <v>0</v>
      </c>
      <c r="AJ3747" s="114">
        <f t="shared" si="2286"/>
        <v>0</v>
      </c>
      <c r="AM3747" s="114">
        <f t="shared" si="2287"/>
        <v>0</v>
      </c>
      <c r="AP3747" s="114">
        <f t="shared" si="2288"/>
        <v>0</v>
      </c>
      <c r="AQ3747" s="114">
        <f t="shared" si="2289"/>
        <v>0</v>
      </c>
      <c r="AT3747" s="114">
        <f t="shared" si="2290"/>
        <v>0</v>
      </c>
      <c r="AW3747" s="114">
        <f t="shared" si="2291"/>
        <v>0</v>
      </c>
      <c r="AX3747" s="114">
        <f t="shared" si="2292"/>
        <v>0</v>
      </c>
      <c r="AY3747" s="114">
        <f t="shared" si="2293"/>
        <v>0</v>
      </c>
      <c r="AZ3747" s="114">
        <f t="shared" si="2294"/>
        <v>0</v>
      </c>
      <c r="BA3747" s="114">
        <f t="shared" si="2295"/>
        <v>0</v>
      </c>
      <c r="BB3747" s="114">
        <f t="shared" si="2296"/>
        <v>0</v>
      </c>
      <c r="BC3747" s="114">
        <f t="shared" si="2297"/>
        <v>0</v>
      </c>
      <c r="BD3747" s="114">
        <f t="shared" si="2298"/>
        <v>0</v>
      </c>
      <c r="BE3747" s="114">
        <f t="shared" si="2299"/>
        <v>0</v>
      </c>
    </row>
    <row r="3748" spans="1:59" s="114" customFormat="1" ht="27.75" hidden="1" customHeight="1">
      <c r="A3748" s="1"/>
      <c r="B3748" s="83">
        <v>2017</v>
      </c>
      <c r="C3748" s="84">
        <v>8321</v>
      </c>
      <c r="D3748" s="84">
        <v>4</v>
      </c>
      <c r="E3748" s="83">
        <v>7</v>
      </c>
      <c r="F3748" s="83">
        <v>2</v>
      </c>
      <c r="G3748" s="83">
        <v>2000</v>
      </c>
      <c r="H3748" s="83">
        <v>2500</v>
      </c>
      <c r="I3748" s="83">
        <v>251</v>
      </c>
      <c r="J3748" s="83"/>
      <c r="K3748" s="85" t="s">
        <v>534</v>
      </c>
      <c r="L3748" s="86">
        <f>L3749</f>
        <v>0</v>
      </c>
      <c r="M3748" s="86">
        <f t="shared" ref="M3748:R3748" si="2330">M3749</f>
        <v>0</v>
      </c>
      <c r="N3748" s="86">
        <f t="shared" si="2330"/>
        <v>0</v>
      </c>
      <c r="O3748" s="86">
        <f t="shared" si="2330"/>
        <v>0</v>
      </c>
      <c r="P3748" s="86">
        <f t="shared" si="2330"/>
        <v>0</v>
      </c>
      <c r="Q3748" s="86">
        <f t="shared" si="2330"/>
        <v>0</v>
      </c>
      <c r="R3748" s="86">
        <f t="shared" si="2330"/>
        <v>0</v>
      </c>
      <c r="S3748" s="86"/>
      <c r="T3748" s="87"/>
      <c r="U3748" s="88"/>
      <c r="V3748" s="89"/>
      <c r="W3748" s="1"/>
      <c r="X3748" s="1"/>
      <c r="Y3748" s="1">
        <f t="shared" si="2281"/>
        <v>0</v>
      </c>
      <c r="Z3748" s="1"/>
      <c r="AA3748" s="1"/>
      <c r="AB3748" s="1">
        <f t="shared" si="2282"/>
        <v>0</v>
      </c>
      <c r="AC3748" s="1">
        <f t="shared" si="2283"/>
        <v>0</v>
      </c>
      <c r="AD3748" s="1"/>
      <c r="AE3748" s="1"/>
      <c r="AF3748" s="1">
        <f t="shared" si="2284"/>
        <v>0</v>
      </c>
      <c r="AG3748" s="1"/>
      <c r="AH3748" s="1"/>
      <c r="AI3748" s="1">
        <f t="shared" si="2285"/>
        <v>0</v>
      </c>
      <c r="AJ3748" s="114">
        <f t="shared" si="2286"/>
        <v>0</v>
      </c>
      <c r="AM3748" s="114">
        <f t="shared" si="2287"/>
        <v>0</v>
      </c>
      <c r="AP3748" s="114">
        <f t="shared" si="2288"/>
        <v>0</v>
      </c>
      <c r="AQ3748" s="114">
        <f t="shared" si="2289"/>
        <v>0</v>
      </c>
      <c r="AT3748" s="114">
        <f t="shared" si="2290"/>
        <v>0</v>
      </c>
      <c r="AW3748" s="114">
        <f t="shared" si="2291"/>
        <v>0</v>
      </c>
      <c r="AX3748" s="114">
        <f t="shared" si="2292"/>
        <v>0</v>
      </c>
      <c r="AY3748" s="114">
        <f t="shared" si="2293"/>
        <v>0</v>
      </c>
      <c r="AZ3748" s="114">
        <f t="shared" si="2294"/>
        <v>0</v>
      </c>
      <c r="BA3748" s="114">
        <f t="shared" si="2295"/>
        <v>0</v>
      </c>
      <c r="BB3748" s="114">
        <f t="shared" si="2296"/>
        <v>0</v>
      </c>
      <c r="BC3748" s="114">
        <f t="shared" si="2297"/>
        <v>0</v>
      </c>
      <c r="BD3748" s="114">
        <f t="shared" si="2298"/>
        <v>0</v>
      </c>
      <c r="BE3748" s="114">
        <f t="shared" si="2299"/>
        <v>0</v>
      </c>
    </row>
    <row r="3749" spans="1:59" s="102" customFormat="1" ht="27.75" hidden="1" customHeight="1">
      <c r="A3749" s="1"/>
      <c r="B3749" s="90">
        <v>2017</v>
      </c>
      <c r="C3749" s="91">
        <v>8321</v>
      </c>
      <c r="D3749" s="91">
        <v>4</v>
      </c>
      <c r="E3749" s="92">
        <v>7</v>
      </c>
      <c r="F3749" s="92">
        <v>2</v>
      </c>
      <c r="G3749" s="92">
        <v>2000</v>
      </c>
      <c r="H3749" s="92">
        <v>2500</v>
      </c>
      <c r="I3749" s="92">
        <v>251</v>
      </c>
      <c r="J3749" s="93">
        <v>1</v>
      </c>
      <c r="K3749" s="100" t="s">
        <v>534</v>
      </c>
      <c r="L3749" s="95">
        <v>0</v>
      </c>
      <c r="M3749" s="95">
        <v>0</v>
      </c>
      <c r="N3749" s="95">
        <f>L3749+M3749</f>
        <v>0</v>
      </c>
      <c r="O3749" s="95">
        <v>0</v>
      </c>
      <c r="P3749" s="95">
        <v>0</v>
      </c>
      <c r="Q3749" s="95">
        <f>O3749+P3749</f>
        <v>0</v>
      </c>
      <c r="R3749" s="95">
        <f>N3749+Q3749</f>
        <v>0</v>
      </c>
      <c r="S3749" s="96" t="s">
        <v>1888</v>
      </c>
      <c r="T3749" s="97"/>
      <c r="U3749" s="98"/>
      <c r="V3749" s="101" t="s">
        <v>47</v>
      </c>
      <c r="W3749" s="1"/>
      <c r="X3749" s="1"/>
      <c r="Y3749" s="1">
        <f t="shared" si="2281"/>
        <v>0</v>
      </c>
      <c r="Z3749" s="1"/>
      <c r="AA3749" s="1"/>
      <c r="AB3749" s="1">
        <f t="shared" si="2282"/>
        <v>0</v>
      </c>
      <c r="AC3749" s="1">
        <f t="shared" si="2283"/>
        <v>0</v>
      </c>
      <c r="AD3749" s="1"/>
      <c r="AE3749" s="1"/>
      <c r="AF3749" s="1">
        <f t="shared" si="2284"/>
        <v>0</v>
      </c>
      <c r="AG3749" s="1"/>
      <c r="AH3749" s="1"/>
      <c r="AI3749" s="1">
        <f t="shared" si="2285"/>
        <v>0</v>
      </c>
      <c r="AJ3749" s="102">
        <f t="shared" si="2286"/>
        <v>0</v>
      </c>
      <c r="AM3749" s="102">
        <f t="shared" si="2287"/>
        <v>0</v>
      </c>
      <c r="AP3749" s="102">
        <f t="shared" si="2288"/>
        <v>0</v>
      </c>
      <c r="AQ3749" s="102">
        <f t="shared" si="2289"/>
        <v>0</v>
      </c>
      <c r="AT3749" s="102">
        <f t="shared" si="2290"/>
        <v>0</v>
      </c>
      <c r="AW3749" s="102">
        <f t="shared" si="2291"/>
        <v>0</v>
      </c>
      <c r="AX3749" s="102">
        <f t="shared" si="2292"/>
        <v>0</v>
      </c>
      <c r="AY3749" s="102">
        <f t="shared" si="2293"/>
        <v>0</v>
      </c>
      <c r="AZ3749" s="102">
        <f t="shared" si="2294"/>
        <v>0</v>
      </c>
      <c r="BA3749" s="102">
        <f t="shared" si="2295"/>
        <v>0</v>
      </c>
      <c r="BB3749" s="102">
        <f t="shared" si="2296"/>
        <v>0</v>
      </c>
      <c r="BC3749" s="102">
        <f t="shared" si="2297"/>
        <v>0</v>
      </c>
      <c r="BD3749" s="102">
        <f t="shared" si="2298"/>
        <v>0</v>
      </c>
      <c r="BE3749" s="102">
        <f t="shared" si="2299"/>
        <v>0</v>
      </c>
    </row>
    <row r="3750" spans="1:59" s="114" customFormat="1" ht="27.75" hidden="1" customHeight="1">
      <c r="A3750" s="1"/>
      <c r="B3750" s="83">
        <v>2017</v>
      </c>
      <c r="C3750" s="84">
        <v>8321</v>
      </c>
      <c r="D3750" s="84">
        <v>4</v>
      </c>
      <c r="E3750" s="83">
        <v>7</v>
      </c>
      <c r="F3750" s="83">
        <v>2</v>
      </c>
      <c r="G3750" s="83">
        <v>2000</v>
      </c>
      <c r="H3750" s="83">
        <v>2500</v>
      </c>
      <c r="I3750" s="83">
        <v>255</v>
      </c>
      <c r="J3750" s="83"/>
      <c r="K3750" s="85" t="s">
        <v>157</v>
      </c>
      <c r="L3750" s="86">
        <f>L3751</f>
        <v>0</v>
      </c>
      <c r="M3750" s="86">
        <f t="shared" ref="M3750:R3750" si="2331">M3751</f>
        <v>0</v>
      </c>
      <c r="N3750" s="86">
        <f t="shared" si="2331"/>
        <v>0</v>
      </c>
      <c r="O3750" s="86">
        <f t="shared" si="2331"/>
        <v>0</v>
      </c>
      <c r="P3750" s="86">
        <f t="shared" si="2331"/>
        <v>0</v>
      </c>
      <c r="Q3750" s="86">
        <f t="shared" si="2331"/>
        <v>0</v>
      </c>
      <c r="R3750" s="86">
        <f t="shared" si="2331"/>
        <v>0</v>
      </c>
      <c r="S3750" s="86"/>
      <c r="T3750" s="87"/>
      <c r="U3750" s="88"/>
      <c r="V3750" s="89"/>
      <c r="W3750" s="1"/>
      <c r="X3750" s="1"/>
      <c r="Y3750" s="1">
        <f t="shared" si="2281"/>
        <v>0</v>
      </c>
      <c r="Z3750" s="1"/>
      <c r="AA3750" s="1"/>
      <c r="AB3750" s="1">
        <f t="shared" si="2282"/>
        <v>0</v>
      </c>
      <c r="AC3750" s="1">
        <f t="shared" si="2283"/>
        <v>0</v>
      </c>
      <c r="AD3750" s="1"/>
      <c r="AE3750" s="1"/>
      <c r="AF3750" s="1">
        <f t="shared" si="2284"/>
        <v>0</v>
      </c>
      <c r="AG3750" s="1"/>
      <c r="AH3750" s="1"/>
      <c r="AI3750" s="1">
        <f t="shared" si="2285"/>
        <v>0</v>
      </c>
      <c r="AJ3750" s="114">
        <f t="shared" si="2286"/>
        <v>0</v>
      </c>
      <c r="AM3750" s="114">
        <f t="shared" si="2287"/>
        <v>0</v>
      </c>
      <c r="AP3750" s="114">
        <f t="shared" si="2288"/>
        <v>0</v>
      </c>
      <c r="AQ3750" s="114">
        <f t="shared" si="2289"/>
        <v>0</v>
      </c>
      <c r="AT3750" s="114">
        <f t="shared" si="2290"/>
        <v>0</v>
      </c>
      <c r="AW3750" s="114">
        <f t="shared" si="2291"/>
        <v>0</v>
      </c>
      <c r="AX3750" s="114">
        <f t="shared" si="2292"/>
        <v>0</v>
      </c>
      <c r="AY3750" s="114">
        <f t="shared" si="2293"/>
        <v>0</v>
      </c>
      <c r="AZ3750" s="114">
        <f t="shared" si="2294"/>
        <v>0</v>
      </c>
      <c r="BA3750" s="114">
        <f t="shared" si="2295"/>
        <v>0</v>
      </c>
      <c r="BB3750" s="114">
        <f t="shared" si="2296"/>
        <v>0</v>
      </c>
      <c r="BC3750" s="114">
        <f t="shared" si="2297"/>
        <v>0</v>
      </c>
      <c r="BD3750" s="114">
        <f t="shared" si="2298"/>
        <v>0</v>
      </c>
      <c r="BE3750" s="114">
        <f t="shared" si="2299"/>
        <v>0</v>
      </c>
    </row>
    <row r="3751" spans="1:59" s="102" customFormat="1" ht="27.75" hidden="1" customHeight="1">
      <c r="A3751" s="1"/>
      <c r="B3751" s="90">
        <v>2017</v>
      </c>
      <c r="C3751" s="91">
        <v>8321</v>
      </c>
      <c r="D3751" s="91">
        <v>4</v>
      </c>
      <c r="E3751" s="92">
        <v>7</v>
      </c>
      <c r="F3751" s="92">
        <v>2</v>
      </c>
      <c r="G3751" s="92">
        <v>2000</v>
      </c>
      <c r="H3751" s="92">
        <v>2500</v>
      </c>
      <c r="I3751" s="92">
        <v>255</v>
      </c>
      <c r="J3751" s="93">
        <v>1</v>
      </c>
      <c r="K3751" s="306" t="s">
        <v>157</v>
      </c>
      <c r="L3751" s="95">
        <v>0</v>
      </c>
      <c r="M3751" s="95">
        <v>0</v>
      </c>
      <c r="N3751" s="95">
        <f>L3751+M3751</f>
        <v>0</v>
      </c>
      <c r="O3751" s="95">
        <v>0</v>
      </c>
      <c r="P3751" s="95">
        <v>0</v>
      </c>
      <c r="Q3751" s="95">
        <f>O3751+P3751</f>
        <v>0</v>
      </c>
      <c r="R3751" s="95">
        <f>N3751+Q3751</f>
        <v>0</v>
      </c>
      <c r="S3751" s="96" t="s">
        <v>95</v>
      </c>
      <c r="T3751" s="97"/>
      <c r="U3751" s="98"/>
      <c r="V3751" s="101" t="s">
        <v>47</v>
      </c>
      <c r="W3751" s="1"/>
      <c r="X3751" s="1"/>
      <c r="Y3751" s="1">
        <f t="shared" si="2281"/>
        <v>0</v>
      </c>
      <c r="Z3751" s="1"/>
      <c r="AA3751" s="1"/>
      <c r="AB3751" s="1">
        <f t="shared" si="2282"/>
        <v>0</v>
      </c>
      <c r="AC3751" s="1">
        <f t="shared" si="2283"/>
        <v>0</v>
      </c>
      <c r="AD3751" s="1"/>
      <c r="AE3751" s="1"/>
      <c r="AF3751" s="1">
        <f t="shared" si="2284"/>
        <v>0</v>
      </c>
      <c r="AG3751" s="1"/>
      <c r="AH3751" s="1"/>
      <c r="AI3751" s="1">
        <f t="shared" si="2285"/>
        <v>0</v>
      </c>
      <c r="AJ3751" s="102">
        <f t="shared" si="2286"/>
        <v>0</v>
      </c>
      <c r="AM3751" s="102">
        <f t="shared" si="2287"/>
        <v>0</v>
      </c>
      <c r="AP3751" s="102">
        <f t="shared" si="2288"/>
        <v>0</v>
      </c>
      <c r="AQ3751" s="102">
        <f t="shared" si="2289"/>
        <v>0</v>
      </c>
      <c r="AT3751" s="102">
        <f t="shared" si="2290"/>
        <v>0</v>
      </c>
      <c r="AW3751" s="102">
        <f t="shared" si="2291"/>
        <v>0</v>
      </c>
      <c r="AX3751" s="102">
        <f t="shared" si="2292"/>
        <v>0</v>
      </c>
      <c r="AY3751" s="102">
        <f t="shared" si="2293"/>
        <v>0</v>
      </c>
      <c r="AZ3751" s="102">
        <f t="shared" si="2294"/>
        <v>0</v>
      </c>
      <c r="BA3751" s="102">
        <f t="shared" si="2295"/>
        <v>0</v>
      </c>
      <c r="BB3751" s="102">
        <f t="shared" si="2296"/>
        <v>0</v>
      </c>
      <c r="BC3751" s="102">
        <f t="shared" si="2297"/>
        <v>0</v>
      </c>
      <c r="BD3751" s="102">
        <f t="shared" si="2298"/>
        <v>0</v>
      </c>
      <c r="BE3751" s="102">
        <f t="shared" si="2299"/>
        <v>0</v>
      </c>
    </row>
    <row r="3752" spans="1:59" s="114" customFormat="1" ht="27.75" hidden="1" customHeight="1">
      <c r="A3752" s="1"/>
      <c r="B3752" s="83">
        <v>2017</v>
      </c>
      <c r="C3752" s="84">
        <v>8321</v>
      </c>
      <c r="D3752" s="84">
        <v>4</v>
      </c>
      <c r="E3752" s="83">
        <v>7</v>
      </c>
      <c r="F3752" s="83">
        <v>2</v>
      </c>
      <c r="G3752" s="83">
        <v>2000</v>
      </c>
      <c r="H3752" s="83">
        <v>2500</v>
      </c>
      <c r="I3752" s="83">
        <v>259</v>
      </c>
      <c r="J3752" s="83"/>
      <c r="K3752" s="85" t="s">
        <v>535</v>
      </c>
      <c r="L3752" s="86">
        <f>L3753</f>
        <v>0</v>
      </c>
      <c r="M3752" s="86">
        <f t="shared" ref="M3752:R3752" si="2332">M3753</f>
        <v>0</v>
      </c>
      <c r="N3752" s="86">
        <f t="shared" si="2332"/>
        <v>0</v>
      </c>
      <c r="O3752" s="86">
        <f t="shared" si="2332"/>
        <v>0</v>
      </c>
      <c r="P3752" s="86">
        <f t="shared" si="2332"/>
        <v>0</v>
      </c>
      <c r="Q3752" s="86">
        <f t="shared" si="2332"/>
        <v>0</v>
      </c>
      <c r="R3752" s="86">
        <f t="shared" si="2332"/>
        <v>0</v>
      </c>
      <c r="S3752" s="86"/>
      <c r="T3752" s="87"/>
      <c r="U3752" s="88"/>
      <c r="V3752" s="89"/>
      <c r="W3752" s="1"/>
      <c r="X3752" s="1"/>
      <c r="Y3752" s="1">
        <f t="shared" si="2281"/>
        <v>0</v>
      </c>
      <c r="Z3752" s="1"/>
      <c r="AA3752" s="1"/>
      <c r="AB3752" s="1">
        <f t="shared" si="2282"/>
        <v>0</v>
      </c>
      <c r="AC3752" s="1">
        <f t="shared" si="2283"/>
        <v>0</v>
      </c>
      <c r="AD3752" s="1"/>
      <c r="AE3752" s="1"/>
      <c r="AF3752" s="1">
        <f t="shared" si="2284"/>
        <v>0</v>
      </c>
      <c r="AG3752" s="1"/>
      <c r="AH3752" s="1"/>
      <c r="AI3752" s="1">
        <f t="shared" si="2285"/>
        <v>0</v>
      </c>
      <c r="AJ3752" s="114">
        <f t="shared" si="2286"/>
        <v>0</v>
      </c>
      <c r="AM3752" s="114">
        <f t="shared" si="2287"/>
        <v>0</v>
      </c>
      <c r="AP3752" s="114">
        <f t="shared" si="2288"/>
        <v>0</v>
      </c>
      <c r="AQ3752" s="114">
        <f t="shared" si="2289"/>
        <v>0</v>
      </c>
      <c r="AT3752" s="114">
        <f t="shared" si="2290"/>
        <v>0</v>
      </c>
      <c r="AW3752" s="114">
        <f t="shared" si="2291"/>
        <v>0</v>
      </c>
      <c r="AX3752" s="114">
        <f t="shared" si="2292"/>
        <v>0</v>
      </c>
      <c r="AY3752" s="114">
        <f t="shared" si="2293"/>
        <v>0</v>
      </c>
      <c r="AZ3752" s="114">
        <f t="shared" si="2294"/>
        <v>0</v>
      </c>
      <c r="BA3752" s="114">
        <f t="shared" si="2295"/>
        <v>0</v>
      </c>
      <c r="BB3752" s="114">
        <f t="shared" si="2296"/>
        <v>0</v>
      </c>
      <c r="BC3752" s="114">
        <f t="shared" si="2297"/>
        <v>0</v>
      </c>
      <c r="BD3752" s="114">
        <f t="shared" si="2298"/>
        <v>0</v>
      </c>
      <c r="BE3752" s="114">
        <f t="shared" si="2299"/>
        <v>0</v>
      </c>
    </row>
    <row r="3753" spans="1:59" s="102" customFormat="1" ht="27.75" hidden="1" customHeight="1">
      <c r="A3753" s="1"/>
      <c r="B3753" s="90">
        <v>2017</v>
      </c>
      <c r="C3753" s="91">
        <v>8321</v>
      </c>
      <c r="D3753" s="91">
        <v>4</v>
      </c>
      <c r="E3753" s="92">
        <v>7</v>
      </c>
      <c r="F3753" s="92">
        <v>2</v>
      </c>
      <c r="G3753" s="92">
        <v>2000</v>
      </c>
      <c r="H3753" s="92">
        <v>2500</v>
      </c>
      <c r="I3753" s="92">
        <v>259</v>
      </c>
      <c r="J3753" s="93">
        <v>1</v>
      </c>
      <c r="K3753" s="100" t="s">
        <v>535</v>
      </c>
      <c r="L3753" s="95">
        <v>0</v>
      </c>
      <c r="M3753" s="95">
        <v>0</v>
      </c>
      <c r="N3753" s="95">
        <f>L3753+M3753</f>
        <v>0</v>
      </c>
      <c r="O3753" s="95">
        <v>0</v>
      </c>
      <c r="P3753" s="95">
        <v>0</v>
      </c>
      <c r="Q3753" s="95">
        <f>O3753+P3753</f>
        <v>0</v>
      </c>
      <c r="R3753" s="95">
        <f>N3753+Q3753</f>
        <v>0</v>
      </c>
      <c r="S3753" s="96" t="s">
        <v>1888</v>
      </c>
      <c r="T3753" s="97"/>
      <c r="U3753" s="98"/>
      <c r="V3753" s="101" t="s">
        <v>47</v>
      </c>
      <c r="W3753" s="1"/>
      <c r="X3753" s="1"/>
      <c r="Y3753" s="1">
        <f t="shared" si="2281"/>
        <v>0</v>
      </c>
      <c r="Z3753" s="1"/>
      <c r="AA3753" s="1"/>
      <c r="AB3753" s="1">
        <f t="shared" si="2282"/>
        <v>0</v>
      </c>
      <c r="AC3753" s="1">
        <f t="shared" si="2283"/>
        <v>0</v>
      </c>
      <c r="AD3753" s="1"/>
      <c r="AE3753" s="1"/>
      <c r="AF3753" s="1">
        <f t="shared" si="2284"/>
        <v>0</v>
      </c>
      <c r="AG3753" s="1"/>
      <c r="AH3753" s="1"/>
      <c r="AI3753" s="1">
        <f t="shared" si="2285"/>
        <v>0</v>
      </c>
      <c r="AJ3753" s="102">
        <f t="shared" si="2286"/>
        <v>0</v>
      </c>
      <c r="AM3753" s="102">
        <f t="shared" si="2287"/>
        <v>0</v>
      </c>
      <c r="AP3753" s="102">
        <f t="shared" si="2288"/>
        <v>0</v>
      </c>
      <c r="AQ3753" s="102">
        <f t="shared" si="2289"/>
        <v>0</v>
      </c>
      <c r="AT3753" s="102">
        <f t="shared" si="2290"/>
        <v>0</v>
      </c>
      <c r="AW3753" s="102">
        <f t="shared" si="2291"/>
        <v>0</v>
      </c>
      <c r="AX3753" s="102">
        <f t="shared" si="2292"/>
        <v>0</v>
      </c>
      <c r="AY3753" s="102">
        <f t="shared" si="2293"/>
        <v>0</v>
      </c>
      <c r="AZ3753" s="102">
        <f t="shared" si="2294"/>
        <v>0</v>
      </c>
      <c r="BA3753" s="102">
        <f t="shared" si="2295"/>
        <v>0</v>
      </c>
      <c r="BB3753" s="102">
        <f t="shared" si="2296"/>
        <v>0</v>
      </c>
      <c r="BC3753" s="102">
        <f t="shared" si="2297"/>
        <v>0</v>
      </c>
      <c r="BD3753" s="102">
        <f t="shared" si="2298"/>
        <v>0</v>
      </c>
      <c r="BE3753" s="102">
        <f t="shared" si="2299"/>
        <v>0</v>
      </c>
    </row>
    <row r="3754" spans="1:59" ht="27.75" customHeight="1">
      <c r="B3754" s="76">
        <v>2017</v>
      </c>
      <c r="C3754" s="77">
        <v>8321</v>
      </c>
      <c r="D3754" s="77">
        <v>4</v>
      </c>
      <c r="E3754" s="76">
        <v>7</v>
      </c>
      <c r="F3754" s="76">
        <v>2</v>
      </c>
      <c r="G3754" s="76">
        <v>2000</v>
      </c>
      <c r="H3754" s="76">
        <v>2600</v>
      </c>
      <c r="I3754" s="76" t="s">
        <v>38</v>
      </c>
      <c r="J3754" s="76"/>
      <c r="K3754" s="78" t="s">
        <v>62</v>
      </c>
      <c r="L3754" s="79">
        <f>L3755</f>
        <v>0</v>
      </c>
      <c r="M3754" s="79">
        <f>M3755</f>
        <v>0</v>
      </c>
      <c r="N3754" s="79">
        <f>L3754+M3754</f>
        <v>0</v>
      </c>
      <c r="O3754" s="79">
        <f>O3755</f>
        <v>60000</v>
      </c>
      <c r="P3754" s="79">
        <f>P3755</f>
        <v>0</v>
      </c>
      <c r="Q3754" s="79">
        <f>O3754+P3754</f>
        <v>60000</v>
      </c>
      <c r="R3754" s="79">
        <f>N3754+Q3754</f>
        <v>60000</v>
      </c>
      <c r="S3754" s="79"/>
      <c r="T3754" s="80"/>
      <c r="U3754" s="81"/>
      <c r="V3754" s="82"/>
      <c r="Y3754" s="385">
        <f t="shared" si="2281"/>
        <v>0</v>
      </c>
      <c r="AB3754" s="385">
        <f t="shared" si="2282"/>
        <v>0</v>
      </c>
      <c r="AC3754" s="385">
        <f t="shared" si="2283"/>
        <v>0</v>
      </c>
      <c r="AF3754" s="385">
        <f t="shared" si="2284"/>
        <v>0</v>
      </c>
      <c r="AI3754" s="385">
        <f t="shared" si="2285"/>
        <v>0</v>
      </c>
      <c r="AJ3754" s="385">
        <f t="shared" si="2286"/>
        <v>0</v>
      </c>
      <c r="AM3754" s="385">
        <f t="shared" si="2287"/>
        <v>0</v>
      </c>
      <c r="AP3754" s="385">
        <f t="shared" si="2288"/>
        <v>0</v>
      </c>
      <c r="AQ3754" s="385">
        <f t="shared" si="2289"/>
        <v>0</v>
      </c>
      <c r="AT3754" s="385">
        <f t="shared" si="2290"/>
        <v>0</v>
      </c>
      <c r="AW3754" s="385">
        <f t="shared" si="2291"/>
        <v>0</v>
      </c>
      <c r="AX3754" s="385">
        <f t="shared" si="2292"/>
        <v>0</v>
      </c>
      <c r="AY3754" s="385">
        <f t="shared" si="2293"/>
        <v>0</v>
      </c>
      <c r="AZ3754" s="385">
        <f t="shared" si="2294"/>
        <v>0</v>
      </c>
      <c r="BA3754" s="385">
        <f t="shared" si="2295"/>
        <v>0</v>
      </c>
      <c r="BB3754" s="385">
        <f t="shared" si="2296"/>
        <v>60000</v>
      </c>
      <c r="BC3754" s="385">
        <f t="shared" si="2297"/>
        <v>0</v>
      </c>
      <c r="BD3754" s="385">
        <f t="shared" si="2298"/>
        <v>60000</v>
      </c>
      <c r="BE3754" s="385">
        <f t="shared" si="2299"/>
        <v>60000</v>
      </c>
      <c r="BF3754" s="403">
        <f t="shared" ref="BF3754:BF3761" si="2333">T3754</f>
        <v>0</v>
      </c>
      <c r="BG3754" s="403">
        <f t="shared" ref="BG3754:BG3761" si="2334">U3754</f>
        <v>0</v>
      </c>
    </row>
    <row r="3755" spans="1:59" ht="27.75" customHeight="1">
      <c r="B3755" s="83">
        <v>2017</v>
      </c>
      <c r="C3755" s="84">
        <v>8321</v>
      </c>
      <c r="D3755" s="84">
        <v>4</v>
      </c>
      <c r="E3755" s="83">
        <v>7</v>
      </c>
      <c r="F3755" s="83">
        <v>2</v>
      </c>
      <c r="G3755" s="83">
        <v>2000</v>
      </c>
      <c r="H3755" s="83">
        <v>2600</v>
      </c>
      <c r="I3755" s="83">
        <v>261</v>
      </c>
      <c r="J3755" s="83"/>
      <c r="K3755" s="85" t="s">
        <v>62</v>
      </c>
      <c r="L3755" s="86">
        <f>L3756+L3757</f>
        <v>0</v>
      </c>
      <c r="M3755" s="86">
        <f t="shared" ref="M3755:R3755" si="2335">M3756+M3757</f>
        <v>0</v>
      </c>
      <c r="N3755" s="86">
        <f t="shared" si="2335"/>
        <v>0</v>
      </c>
      <c r="O3755" s="86">
        <f t="shared" si="2335"/>
        <v>60000</v>
      </c>
      <c r="P3755" s="86">
        <f t="shared" si="2335"/>
        <v>0</v>
      </c>
      <c r="Q3755" s="86">
        <f t="shared" si="2335"/>
        <v>60000</v>
      </c>
      <c r="R3755" s="86">
        <f t="shared" si="2335"/>
        <v>60000</v>
      </c>
      <c r="S3755" s="86"/>
      <c r="T3755" s="87"/>
      <c r="U3755" s="88"/>
      <c r="V3755" s="89"/>
      <c r="Y3755" s="385">
        <f t="shared" si="2281"/>
        <v>0</v>
      </c>
      <c r="AB3755" s="385">
        <f t="shared" si="2282"/>
        <v>0</v>
      </c>
      <c r="AC3755" s="385">
        <f t="shared" si="2283"/>
        <v>0</v>
      </c>
      <c r="AF3755" s="385">
        <f t="shared" si="2284"/>
        <v>0</v>
      </c>
      <c r="AI3755" s="385">
        <f t="shared" si="2285"/>
        <v>0</v>
      </c>
      <c r="AJ3755" s="385">
        <f t="shared" si="2286"/>
        <v>0</v>
      </c>
      <c r="AM3755" s="385">
        <f t="shared" si="2287"/>
        <v>0</v>
      </c>
      <c r="AP3755" s="385">
        <f t="shared" si="2288"/>
        <v>0</v>
      </c>
      <c r="AQ3755" s="385">
        <f t="shared" si="2289"/>
        <v>0</v>
      </c>
      <c r="AT3755" s="385">
        <f t="shared" si="2290"/>
        <v>0</v>
      </c>
      <c r="AW3755" s="385">
        <f t="shared" si="2291"/>
        <v>0</v>
      </c>
      <c r="AX3755" s="385">
        <f t="shared" si="2292"/>
        <v>0</v>
      </c>
      <c r="AY3755" s="385">
        <f t="shared" si="2293"/>
        <v>0</v>
      </c>
      <c r="AZ3755" s="385">
        <f t="shared" si="2294"/>
        <v>0</v>
      </c>
      <c r="BA3755" s="385">
        <f t="shared" si="2295"/>
        <v>0</v>
      </c>
      <c r="BB3755" s="385">
        <f t="shared" si="2296"/>
        <v>60000</v>
      </c>
      <c r="BC3755" s="385">
        <f t="shared" si="2297"/>
        <v>0</v>
      </c>
      <c r="BD3755" s="385">
        <f t="shared" si="2298"/>
        <v>60000</v>
      </c>
      <c r="BE3755" s="385">
        <f t="shared" si="2299"/>
        <v>60000</v>
      </c>
      <c r="BF3755" s="403">
        <f t="shared" si="2333"/>
        <v>0</v>
      </c>
      <c r="BG3755" s="403">
        <f t="shared" si="2334"/>
        <v>0</v>
      </c>
    </row>
    <row r="3756" spans="1:59" ht="27.75" customHeight="1">
      <c r="B3756" s="90">
        <v>2017</v>
      </c>
      <c r="C3756" s="91">
        <v>8321</v>
      </c>
      <c r="D3756" s="91">
        <v>4</v>
      </c>
      <c r="E3756" s="92">
        <v>7</v>
      </c>
      <c r="F3756" s="92">
        <v>2</v>
      </c>
      <c r="G3756" s="92">
        <v>2000</v>
      </c>
      <c r="H3756" s="92">
        <v>2600</v>
      </c>
      <c r="I3756" s="92">
        <v>261</v>
      </c>
      <c r="J3756" s="93">
        <v>1</v>
      </c>
      <c r="K3756" s="100" t="s">
        <v>1889</v>
      </c>
      <c r="L3756" s="95">
        <v>0</v>
      </c>
      <c r="M3756" s="95">
        <v>0</v>
      </c>
      <c r="N3756" s="95">
        <f>L3756+M3756</f>
        <v>0</v>
      </c>
      <c r="O3756" s="95">
        <v>10000</v>
      </c>
      <c r="P3756" s="95">
        <v>0</v>
      </c>
      <c r="Q3756" s="95">
        <f>O3756+P3756</f>
        <v>10000</v>
      </c>
      <c r="R3756" s="95">
        <f>N3756+Q3756</f>
        <v>10000</v>
      </c>
      <c r="S3756" s="96" t="s">
        <v>537</v>
      </c>
      <c r="T3756" s="97">
        <v>40</v>
      </c>
      <c r="U3756" s="98"/>
      <c r="V3756" s="101" t="s">
        <v>47</v>
      </c>
      <c r="Y3756" s="385">
        <f t="shared" si="2281"/>
        <v>0</v>
      </c>
      <c r="AB3756" s="385">
        <f t="shared" si="2282"/>
        <v>0</v>
      </c>
      <c r="AC3756" s="385">
        <f t="shared" si="2283"/>
        <v>0</v>
      </c>
      <c r="AF3756" s="385">
        <f t="shared" si="2284"/>
        <v>0</v>
      </c>
      <c r="AI3756" s="385">
        <f t="shared" si="2285"/>
        <v>0</v>
      </c>
      <c r="AJ3756" s="385">
        <f t="shared" si="2286"/>
        <v>0</v>
      </c>
      <c r="AM3756" s="385">
        <f t="shared" si="2287"/>
        <v>0</v>
      </c>
      <c r="AP3756" s="385">
        <f t="shared" si="2288"/>
        <v>0</v>
      </c>
      <c r="AQ3756" s="385">
        <f t="shared" si="2289"/>
        <v>0</v>
      </c>
      <c r="AT3756" s="385">
        <f t="shared" si="2290"/>
        <v>0</v>
      </c>
      <c r="AW3756" s="385">
        <f t="shared" si="2291"/>
        <v>0</v>
      </c>
      <c r="AX3756" s="385">
        <f t="shared" si="2292"/>
        <v>0</v>
      </c>
      <c r="AY3756" s="385">
        <f t="shared" si="2293"/>
        <v>0</v>
      </c>
      <c r="AZ3756" s="385">
        <f t="shared" si="2294"/>
        <v>0</v>
      </c>
      <c r="BA3756" s="385">
        <f t="shared" si="2295"/>
        <v>0</v>
      </c>
      <c r="BB3756" s="385">
        <f t="shared" si="2296"/>
        <v>10000</v>
      </c>
      <c r="BC3756" s="385">
        <f t="shared" si="2297"/>
        <v>0</v>
      </c>
      <c r="BD3756" s="385">
        <f t="shared" si="2298"/>
        <v>10000</v>
      </c>
      <c r="BE3756" s="385">
        <f t="shared" si="2299"/>
        <v>10000</v>
      </c>
      <c r="BF3756" s="403">
        <f t="shared" si="2333"/>
        <v>40</v>
      </c>
      <c r="BG3756" s="403">
        <f t="shared" si="2334"/>
        <v>0</v>
      </c>
    </row>
    <row r="3757" spans="1:59" ht="27.75" customHeight="1">
      <c r="B3757" s="90">
        <v>2017</v>
      </c>
      <c r="C3757" s="91">
        <v>8321</v>
      </c>
      <c r="D3757" s="91">
        <v>4</v>
      </c>
      <c r="E3757" s="92">
        <v>7</v>
      </c>
      <c r="F3757" s="92">
        <v>2</v>
      </c>
      <c r="G3757" s="92">
        <v>2000</v>
      </c>
      <c r="H3757" s="92">
        <v>2600</v>
      </c>
      <c r="I3757" s="92">
        <v>261</v>
      </c>
      <c r="J3757" s="93">
        <v>2</v>
      </c>
      <c r="K3757" s="100" t="s">
        <v>63</v>
      </c>
      <c r="L3757" s="95">
        <v>0</v>
      </c>
      <c r="M3757" s="95">
        <v>0</v>
      </c>
      <c r="N3757" s="95">
        <f>L3757+M3757</f>
        <v>0</v>
      </c>
      <c r="O3757" s="95">
        <v>50000</v>
      </c>
      <c r="P3757" s="95">
        <v>0</v>
      </c>
      <c r="Q3757" s="95">
        <f>O3757+P3757</f>
        <v>50000</v>
      </c>
      <c r="R3757" s="95">
        <f>N3757+Q3757</f>
        <v>50000</v>
      </c>
      <c r="S3757" s="96" t="s">
        <v>537</v>
      </c>
      <c r="T3757" s="97">
        <v>3125</v>
      </c>
      <c r="U3757" s="98"/>
      <c r="V3757" s="101" t="s">
        <v>47</v>
      </c>
      <c r="Y3757" s="385">
        <f t="shared" si="2281"/>
        <v>0</v>
      </c>
      <c r="AB3757" s="385">
        <f t="shared" si="2282"/>
        <v>0</v>
      </c>
      <c r="AC3757" s="385">
        <f t="shared" si="2283"/>
        <v>0</v>
      </c>
      <c r="AF3757" s="385">
        <f t="shared" si="2284"/>
        <v>0</v>
      </c>
      <c r="AI3757" s="385">
        <f t="shared" si="2285"/>
        <v>0</v>
      </c>
      <c r="AJ3757" s="385">
        <f t="shared" si="2286"/>
        <v>0</v>
      </c>
      <c r="AM3757" s="385">
        <f t="shared" si="2287"/>
        <v>0</v>
      </c>
      <c r="AP3757" s="385">
        <f t="shared" si="2288"/>
        <v>0</v>
      </c>
      <c r="AQ3757" s="385">
        <f t="shared" si="2289"/>
        <v>0</v>
      </c>
      <c r="AT3757" s="385">
        <f t="shared" si="2290"/>
        <v>0</v>
      </c>
      <c r="AW3757" s="385">
        <f t="shared" si="2291"/>
        <v>0</v>
      </c>
      <c r="AX3757" s="385">
        <f t="shared" si="2292"/>
        <v>0</v>
      </c>
      <c r="AY3757" s="385">
        <f t="shared" si="2293"/>
        <v>0</v>
      </c>
      <c r="AZ3757" s="385">
        <f t="shared" si="2294"/>
        <v>0</v>
      </c>
      <c r="BA3757" s="385">
        <f t="shared" si="2295"/>
        <v>0</v>
      </c>
      <c r="BB3757" s="385">
        <f t="shared" si="2296"/>
        <v>50000</v>
      </c>
      <c r="BC3757" s="385">
        <f t="shared" si="2297"/>
        <v>0</v>
      </c>
      <c r="BD3757" s="385">
        <f t="shared" si="2298"/>
        <v>50000</v>
      </c>
      <c r="BE3757" s="385">
        <f t="shared" si="2299"/>
        <v>50000</v>
      </c>
      <c r="BF3757" s="403">
        <f t="shared" si="2333"/>
        <v>3125</v>
      </c>
      <c r="BG3757" s="403">
        <f t="shared" si="2334"/>
        <v>0</v>
      </c>
    </row>
    <row r="3758" spans="1:59" ht="55.5" customHeight="1">
      <c r="B3758" s="76">
        <v>2017</v>
      </c>
      <c r="C3758" s="77">
        <v>8321</v>
      </c>
      <c r="D3758" s="77">
        <v>4</v>
      </c>
      <c r="E3758" s="76">
        <v>7</v>
      </c>
      <c r="F3758" s="76">
        <v>2</v>
      </c>
      <c r="G3758" s="76">
        <v>2000</v>
      </c>
      <c r="H3758" s="76">
        <v>2700</v>
      </c>
      <c r="I3758" s="76" t="s">
        <v>38</v>
      </c>
      <c r="J3758" s="76"/>
      <c r="K3758" s="78" t="s">
        <v>158</v>
      </c>
      <c r="L3758" s="79">
        <f>L3759+L3761+L3767</f>
        <v>0</v>
      </c>
      <c r="M3758" s="79">
        <f>M3759+M3761+M3767</f>
        <v>0</v>
      </c>
      <c r="N3758" s="79">
        <f>L3758+M3758</f>
        <v>0</v>
      </c>
      <c r="O3758" s="79">
        <f>O3759+O3761+O3767</f>
        <v>125000</v>
      </c>
      <c r="P3758" s="79">
        <f>P3759+P3761+P3767</f>
        <v>0</v>
      </c>
      <c r="Q3758" s="79">
        <f>O3758+P3758</f>
        <v>125000</v>
      </c>
      <c r="R3758" s="79">
        <f>N3758+Q3758</f>
        <v>125000</v>
      </c>
      <c r="S3758" s="79"/>
      <c r="T3758" s="80"/>
      <c r="U3758" s="81"/>
      <c r="V3758" s="82"/>
      <c r="Y3758" s="385">
        <f t="shared" si="2281"/>
        <v>0</v>
      </c>
      <c r="AB3758" s="385">
        <f t="shared" si="2282"/>
        <v>0</v>
      </c>
      <c r="AC3758" s="385">
        <f t="shared" si="2283"/>
        <v>0</v>
      </c>
      <c r="AF3758" s="385">
        <f t="shared" si="2284"/>
        <v>0</v>
      </c>
      <c r="AI3758" s="385">
        <f t="shared" si="2285"/>
        <v>0</v>
      </c>
      <c r="AJ3758" s="385">
        <f t="shared" si="2286"/>
        <v>0</v>
      </c>
      <c r="AM3758" s="385">
        <f t="shared" si="2287"/>
        <v>0</v>
      </c>
      <c r="AP3758" s="385">
        <f t="shared" si="2288"/>
        <v>0</v>
      </c>
      <c r="AQ3758" s="385">
        <f t="shared" si="2289"/>
        <v>0</v>
      </c>
      <c r="AT3758" s="385">
        <f t="shared" si="2290"/>
        <v>0</v>
      </c>
      <c r="AW3758" s="385">
        <f t="shared" si="2291"/>
        <v>0</v>
      </c>
      <c r="AX3758" s="385">
        <f t="shared" si="2292"/>
        <v>0</v>
      </c>
      <c r="AY3758" s="385">
        <f t="shared" si="2293"/>
        <v>0</v>
      </c>
      <c r="AZ3758" s="385">
        <f t="shared" si="2294"/>
        <v>0</v>
      </c>
      <c r="BA3758" s="385">
        <f t="shared" si="2295"/>
        <v>0</v>
      </c>
      <c r="BB3758" s="385">
        <f t="shared" si="2296"/>
        <v>125000</v>
      </c>
      <c r="BC3758" s="385">
        <f t="shared" si="2297"/>
        <v>0</v>
      </c>
      <c r="BD3758" s="385">
        <f t="shared" si="2298"/>
        <v>125000</v>
      </c>
      <c r="BE3758" s="385">
        <f t="shared" si="2299"/>
        <v>125000</v>
      </c>
      <c r="BF3758" s="403">
        <f t="shared" si="2333"/>
        <v>0</v>
      </c>
      <c r="BG3758" s="403">
        <f t="shared" si="2334"/>
        <v>0</v>
      </c>
    </row>
    <row r="3759" spans="1:59" ht="27.75" customHeight="1">
      <c r="B3759" s="83">
        <v>2017</v>
      </c>
      <c r="C3759" s="84">
        <v>8321</v>
      </c>
      <c r="D3759" s="84">
        <v>4</v>
      </c>
      <c r="E3759" s="83">
        <v>7</v>
      </c>
      <c r="F3759" s="83">
        <v>2</v>
      </c>
      <c r="G3759" s="83">
        <v>2000</v>
      </c>
      <c r="H3759" s="83">
        <v>2700</v>
      </c>
      <c r="I3759" s="83">
        <v>271</v>
      </c>
      <c r="J3759" s="83"/>
      <c r="K3759" s="85" t="s">
        <v>159</v>
      </c>
      <c r="L3759" s="86">
        <f>L3760</f>
        <v>0</v>
      </c>
      <c r="M3759" s="86">
        <f t="shared" ref="M3759:R3759" si="2336">M3760</f>
        <v>0</v>
      </c>
      <c r="N3759" s="86">
        <f t="shared" si="2336"/>
        <v>0</v>
      </c>
      <c r="O3759" s="86">
        <f t="shared" si="2336"/>
        <v>100000</v>
      </c>
      <c r="P3759" s="86">
        <f t="shared" si="2336"/>
        <v>0</v>
      </c>
      <c r="Q3759" s="86">
        <f t="shared" si="2336"/>
        <v>100000</v>
      </c>
      <c r="R3759" s="86">
        <f t="shared" si="2336"/>
        <v>100000</v>
      </c>
      <c r="S3759" s="86"/>
      <c r="T3759" s="87"/>
      <c r="U3759" s="88"/>
      <c r="V3759" s="89"/>
      <c r="Y3759" s="385">
        <f t="shared" si="2281"/>
        <v>0</v>
      </c>
      <c r="AB3759" s="385">
        <f t="shared" si="2282"/>
        <v>0</v>
      </c>
      <c r="AC3759" s="385">
        <f t="shared" si="2283"/>
        <v>0</v>
      </c>
      <c r="AF3759" s="385">
        <f t="shared" si="2284"/>
        <v>0</v>
      </c>
      <c r="AI3759" s="385">
        <f t="shared" si="2285"/>
        <v>0</v>
      </c>
      <c r="AJ3759" s="385">
        <f t="shared" si="2286"/>
        <v>0</v>
      </c>
      <c r="AM3759" s="385">
        <f t="shared" si="2287"/>
        <v>0</v>
      </c>
      <c r="AP3759" s="385">
        <f t="shared" si="2288"/>
        <v>0</v>
      </c>
      <c r="AQ3759" s="385">
        <f t="shared" si="2289"/>
        <v>0</v>
      </c>
      <c r="AT3759" s="385">
        <f t="shared" si="2290"/>
        <v>0</v>
      </c>
      <c r="AW3759" s="385">
        <f t="shared" si="2291"/>
        <v>0</v>
      </c>
      <c r="AX3759" s="385">
        <f t="shared" si="2292"/>
        <v>0</v>
      </c>
      <c r="AY3759" s="385">
        <f t="shared" si="2293"/>
        <v>0</v>
      </c>
      <c r="AZ3759" s="385">
        <f t="shared" si="2294"/>
        <v>0</v>
      </c>
      <c r="BA3759" s="385">
        <f t="shared" si="2295"/>
        <v>0</v>
      </c>
      <c r="BB3759" s="385">
        <f t="shared" si="2296"/>
        <v>100000</v>
      </c>
      <c r="BC3759" s="385">
        <f t="shared" si="2297"/>
        <v>0</v>
      </c>
      <c r="BD3759" s="385">
        <f t="shared" si="2298"/>
        <v>100000</v>
      </c>
      <c r="BE3759" s="385">
        <f t="shared" si="2299"/>
        <v>100000</v>
      </c>
      <c r="BF3759" s="403">
        <f t="shared" si="2333"/>
        <v>0</v>
      </c>
      <c r="BG3759" s="403">
        <f t="shared" si="2334"/>
        <v>0</v>
      </c>
    </row>
    <row r="3760" spans="1:59" ht="27.75" customHeight="1">
      <c r="B3760" s="90">
        <v>2017</v>
      </c>
      <c r="C3760" s="91">
        <v>8321</v>
      </c>
      <c r="D3760" s="91">
        <v>4</v>
      </c>
      <c r="E3760" s="92">
        <v>7</v>
      </c>
      <c r="F3760" s="92">
        <v>2</v>
      </c>
      <c r="G3760" s="92">
        <v>2000</v>
      </c>
      <c r="H3760" s="92">
        <v>2700</v>
      </c>
      <c r="I3760" s="92">
        <v>271</v>
      </c>
      <c r="J3760" s="93">
        <v>1</v>
      </c>
      <c r="K3760" s="100" t="s">
        <v>758</v>
      </c>
      <c r="L3760" s="95">
        <v>0</v>
      </c>
      <c r="M3760" s="95">
        <v>0</v>
      </c>
      <c r="N3760" s="95">
        <f>L3760+M3760</f>
        <v>0</v>
      </c>
      <c r="O3760" s="95">
        <v>100000</v>
      </c>
      <c r="P3760" s="95">
        <v>0</v>
      </c>
      <c r="Q3760" s="95">
        <f>O3760+P3760</f>
        <v>100000</v>
      </c>
      <c r="R3760" s="95">
        <f>N3760+Q3760</f>
        <v>100000</v>
      </c>
      <c r="S3760" s="96" t="s">
        <v>95</v>
      </c>
      <c r="T3760" s="97">
        <v>75</v>
      </c>
      <c r="U3760" s="98"/>
      <c r="V3760" s="101" t="s">
        <v>47</v>
      </c>
      <c r="Y3760" s="385">
        <f t="shared" si="2281"/>
        <v>0</v>
      </c>
      <c r="AB3760" s="385">
        <f t="shared" si="2282"/>
        <v>0</v>
      </c>
      <c r="AC3760" s="385">
        <f t="shared" si="2283"/>
        <v>0</v>
      </c>
      <c r="AF3760" s="385">
        <f t="shared" si="2284"/>
        <v>0</v>
      </c>
      <c r="AI3760" s="385">
        <f t="shared" si="2285"/>
        <v>0</v>
      </c>
      <c r="AJ3760" s="385">
        <f t="shared" si="2286"/>
        <v>0</v>
      </c>
      <c r="AM3760" s="385">
        <f t="shared" si="2287"/>
        <v>0</v>
      </c>
      <c r="AP3760" s="385">
        <f t="shared" si="2288"/>
        <v>0</v>
      </c>
      <c r="AQ3760" s="385">
        <f t="shared" si="2289"/>
        <v>0</v>
      </c>
      <c r="AT3760" s="385">
        <f t="shared" si="2290"/>
        <v>0</v>
      </c>
      <c r="AW3760" s="385">
        <f t="shared" si="2291"/>
        <v>0</v>
      </c>
      <c r="AX3760" s="385">
        <f t="shared" si="2292"/>
        <v>0</v>
      </c>
      <c r="AY3760" s="385">
        <f t="shared" si="2293"/>
        <v>0</v>
      </c>
      <c r="AZ3760" s="385">
        <f t="shared" si="2294"/>
        <v>0</v>
      </c>
      <c r="BA3760" s="385">
        <f t="shared" si="2295"/>
        <v>0</v>
      </c>
      <c r="BB3760" s="385">
        <f t="shared" si="2296"/>
        <v>100000</v>
      </c>
      <c r="BC3760" s="385">
        <f t="shared" si="2297"/>
        <v>0</v>
      </c>
      <c r="BD3760" s="385">
        <f t="shared" si="2298"/>
        <v>100000</v>
      </c>
      <c r="BE3760" s="385">
        <f t="shared" si="2299"/>
        <v>100000</v>
      </c>
      <c r="BF3760" s="403">
        <f t="shared" si="2333"/>
        <v>75</v>
      </c>
      <c r="BG3760" s="403">
        <f t="shared" si="2334"/>
        <v>0</v>
      </c>
    </row>
    <row r="3761" spans="1:59" ht="27.75" customHeight="1">
      <c r="B3761" s="83">
        <v>2017</v>
      </c>
      <c r="C3761" s="84">
        <v>8321</v>
      </c>
      <c r="D3761" s="84">
        <v>4</v>
      </c>
      <c r="E3761" s="83">
        <v>7</v>
      </c>
      <c r="F3761" s="83">
        <v>2</v>
      </c>
      <c r="G3761" s="83">
        <v>2000</v>
      </c>
      <c r="H3761" s="83">
        <v>2700</v>
      </c>
      <c r="I3761" s="83">
        <v>272</v>
      </c>
      <c r="J3761" s="83"/>
      <c r="K3761" s="85" t="s">
        <v>321</v>
      </c>
      <c r="L3761" s="86">
        <f>SUM(L3762:L3766)</f>
        <v>0</v>
      </c>
      <c r="M3761" s="86">
        <f t="shared" ref="M3761:R3761" si="2337">SUM(M3762:M3766)</f>
        <v>0</v>
      </c>
      <c r="N3761" s="86">
        <f t="shared" si="2337"/>
        <v>0</v>
      </c>
      <c r="O3761" s="86">
        <f t="shared" si="2337"/>
        <v>25000</v>
      </c>
      <c r="P3761" s="86">
        <f t="shared" si="2337"/>
        <v>0</v>
      </c>
      <c r="Q3761" s="86">
        <f t="shared" si="2337"/>
        <v>25000</v>
      </c>
      <c r="R3761" s="86">
        <f t="shared" si="2337"/>
        <v>25000</v>
      </c>
      <c r="S3761" s="86"/>
      <c r="T3761" s="87"/>
      <c r="U3761" s="88"/>
      <c r="V3761" s="89"/>
      <c r="Y3761" s="385">
        <f t="shared" si="2281"/>
        <v>0</v>
      </c>
      <c r="AB3761" s="385">
        <f t="shared" si="2282"/>
        <v>0</v>
      </c>
      <c r="AC3761" s="385">
        <f t="shared" si="2283"/>
        <v>0</v>
      </c>
      <c r="AF3761" s="385">
        <f t="shared" si="2284"/>
        <v>0</v>
      </c>
      <c r="AI3761" s="385">
        <f t="shared" si="2285"/>
        <v>0</v>
      </c>
      <c r="AJ3761" s="385">
        <f t="shared" si="2286"/>
        <v>0</v>
      </c>
      <c r="AM3761" s="385">
        <f t="shared" si="2287"/>
        <v>0</v>
      </c>
      <c r="AP3761" s="385">
        <f t="shared" si="2288"/>
        <v>0</v>
      </c>
      <c r="AQ3761" s="385">
        <f t="shared" si="2289"/>
        <v>0</v>
      </c>
      <c r="AT3761" s="385">
        <f t="shared" si="2290"/>
        <v>0</v>
      </c>
      <c r="AW3761" s="385">
        <f t="shared" si="2291"/>
        <v>0</v>
      </c>
      <c r="AX3761" s="385">
        <f t="shared" si="2292"/>
        <v>0</v>
      </c>
      <c r="AY3761" s="385">
        <f t="shared" si="2293"/>
        <v>0</v>
      </c>
      <c r="AZ3761" s="385">
        <f t="shared" si="2294"/>
        <v>0</v>
      </c>
      <c r="BA3761" s="385">
        <f t="shared" si="2295"/>
        <v>0</v>
      </c>
      <c r="BB3761" s="385">
        <f t="shared" si="2296"/>
        <v>25000</v>
      </c>
      <c r="BC3761" s="385">
        <f t="shared" si="2297"/>
        <v>0</v>
      </c>
      <c r="BD3761" s="385">
        <f t="shared" si="2298"/>
        <v>25000</v>
      </c>
      <c r="BE3761" s="385">
        <f t="shared" si="2299"/>
        <v>25000</v>
      </c>
      <c r="BF3761" s="403">
        <f t="shared" si="2333"/>
        <v>0</v>
      </c>
      <c r="BG3761" s="403">
        <f t="shared" si="2334"/>
        <v>0</v>
      </c>
    </row>
    <row r="3762" spans="1:59" s="102" customFormat="1" ht="27.75" hidden="1" customHeight="1">
      <c r="A3762" s="1"/>
      <c r="B3762" s="90">
        <v>2017</v>
      </c>
      <c r="C3762" s="91">
        <v>8321</v>
      </c>
      <c r="D3762" s="91">
        <v>4</v>
      </c>
      <c r="E3762" s="92">
        <v>7</v>
      </c>
      <c r="F3762" s="92">
        <v>2</v>
      </c>
      <c r="G3762" s="92">
        <v>2000</v>
      </c>
      <c r="H3762" s="92">
        <v>2700</v>
      </c>
      <c r="I3762" s="92">
        <v>272</v>
      </c>
      <c r="J3762" s="93">
        <v>1</v>
      </c>
      <c r="K3762" s="100" t="s">
        <v>1163</v>
      </c>
      <c r="L3762" s="95">
        <v>0</v>
      </c>
      <c r="M3762" s="95">
        <v>0</v>
      </c>
      <c r="N3762" s="95">
        <f>L3762+M3762</f>
        <v>0</v>
      </c>
      <c r="O3762" s="95">
        <v>0</v>
      </c>
      <c r="P3762" s="95">
        <v>0</v>
      </c>
      <c r="Q3762" s="95">
        <f>O3762+P3762</f>
        <v>0</v>
      </c>
      <c r="R3762" s="95">
        <f>N3762+Q3762</f>
        <v>0</v>
      </c>
      <c r="S3762" s="96" t="s">
        <v>95</v>
      </c>
      <c r="T3762" s="97"/>
      <c r="U3762" s="98"/>
      <c r="V3762" s="101" t="s">
        <v>47</v>
      </c>
      <c r="W3762" s="1"/>
      <c r="X3762" s="1"/>
      <c r="Y3762" s="1">
        <f t="shared" si="2281"/>
        <v>0</v>
      </c>
      <c r="Z3762" s="1"/>
      <c r="AA3762" s="1"/>
      <c r="AB3762" s="1">
        <f t="shared" si="2282"/>
        <v>0</v>
      </c>
      <c r="AC3762" s="1">
        <f t="shared" si="2283"/>
        <v>0</v>
      </c>
      <c r="AD3762" s="1"/>
      <c r="AE3762" s="1"/>
      <c r="AF3762" s="1">
        <f t="shared" si="2284"/>
        <v>0</v>
      </c>
      <c r="AG3762" s="1"/>
      <c r="AH3762" s="1"/>
      <c r="AI3762" s="1">
        <f t="shared" si="2285"/>
        <v>0</v>
      </c>
      <c r="AJ3762" s="102">
        <f t="shared" si="2286"/>
        <v>0</v>
      </c>
      <c r="AM3762" s="102">
        <f t="shared" si="2287"/>
        <v>0</v>
      </c>
      <c r="AP3762" s="102">
        <f t="shared" si="2288"/>
        <v>0</v>
      </c>
      <c r="AQ3762" s="102">
        <f t="shared" si="2289"/>
        <v>0</v>
      </c>
      <c r="AT3762" s="102">
        <f t="shared" si="2290"/>
        <v>0</v>
      </c>
      <c r="AW3762" s="102">
        <f t="shared" si="2291"/>
        <v>0</v>
      </c>
      <c r="AX3762" s="102">
        <f t="shared" si="2292"/>
        <v>0</v>
      </c>
      <c r="AY3762" s="102">
        <f t="shared" si="2293"/>
        <v>0</v>
      </c>
      <c r="AZ3762" s="102">
        <f t="shared" si="2294"/>
        <v>0</v>
      </c>
      <c r="BA3762" s="102">
        <f t="shared" si="2295"/>
        <v>0</v>
      </c>
      <c r="BB3762" s="102">
        <f t="shared" si="2296"/>
        <v>0</v>
      </c>
      <c r="BC3762" s="102">
        <f t="shared" si="2297"/>
        <v>0</v>
      </c>
      <c r="BD3762" s="102">
        <f t="shared" si="2298"/>
        <v>0</v>
      </c>
      <c r="BE3762" s="102">
        <f t="shared" si="2299"/>
        <v>0</v>
      </c>
    </row>
    <row r="3763" spans="1:59" ht="27.75">
      <c r="B3763" s="90">
        <v>2017</v>
      </c>
      <c r="C3763" s="91">
        <v>8321</v>
      </c>
      <c r="D3763" s="91">
        <v>4</v>
      </c>
      <c r="E3763" s="92">
        <v>7</v>
      </c>
      <c r="F3763" s="92">
        <v>2</v>
      </c>
      <c r="G3763" s="92">
        <v>2000</v>
      </c>
      <c r="H3763" s="92">
        <v>2700</v>
      </c>
      <c r="I3763" s="92">
        <v>272</v>
      </c>
      <c r="J3763" s="93">
        <v>2</v>
      </c>
      <c r="K3763" s="100" t="s">
        <v>1890</v>
      </c>
      <c r="L3763" s="95">
        <v>0</v>
      </c>
      <c r="M3763" s="95">
        <v>0</v>
      </c>
      <c r="N3763" s="95">
        <f>L3763+M3763</f>
        <v>0</v>
      </c>
      <c r="O3763" s="95">
        <v>25000</v>
      </c>
      <c r="P3763" s="95">
        <v>0</v>
      </c>
      <c r="Q3763" s="95">
        <f>O3763+P3763</f>
        <v>25000</v>
      </c>
      <c r="R3763" s="95">
        <f>N3763+Q3763</f>
        <v>25000</v>
      </c>
      <c r="S3763" s="96" t="s">
        <v>95</v>
      </c>
      <c r="T3763" s="97">
        <v>25</v>
      </c>
      <c r="U3763" s="98"/>
      <c r="V3763" s="101" t="s">
        <v>47</v>
      </c>
      <c r="Y3763" s="385">
        <f t="shared" si="2281"/>
        <v>0</v>
      </c>
      <c r="AB3763" s="385">
        <f t="shared" si="2282"/>
        <v>0</v>
      </c>
      <c r="AC3763" s="385">
        <f t="shared" si="2283"/>
        <v>0</v>
      </c>
      <c r="AF3763" s="385">
        <f t="shared" si="2284"/>
        <v>0</v>
      </c>
      <c r="AI3763" s="385">
        <f t="shared" si="2285"/>
        <v>0</v>
      </c>
      <c r="AJ3763" s="385">
        <f t="shared" si="2286"/>
        <v>0</v>
      </c>
      <c r="AM3763" s="385">
        <f t="shared" si="2287"/>
        <v>0</v>
      </c>
      <c r="AP3763" s="385">
        <f t="shared" si="2288"/>
        <v>0</v>
      </c>
      <c r="AQ3763" s="385">
        <f t="shared" si="2289"/>
        <v>0</v>
      </c>
      <c r="AT3763" s="385">
        <f t="shared" si="2290"/>
        <v>0</v>
      </c>
      <c r="AW3763" s="385">
        <f t="shared" si="2291"/>
        <v>0</v>
      </c>
      <c r="AX3763" s="385">
        <f t="shared" si="2292"/>
        <v>0</v>
      </c>
      <c r="AY3763" s="385">
        <f t="shared" si="2293"/>
        <v>0</v>
      </c>
      <c r="AZ3763" s="385">
        <f t="shared" si="2294"/>
        <v>0</v>
      </c>
      <c r="BA3763" s="385">
        <f t="shared" si="2295"/>
        <v>0</v>
      </c>
      <c r="BB3763" s="385">
        <f t="shared" si="2296"/>
        <v>25000</v>
      </c>
      <c r="BC3763" s="385">
        <f t="shared" si="2297"/>
        <v>0</v>
      </c>
      <c r="BD3763" s="385">
        <f t="shared" si="2298"/>
        <v>25000</v>
      </c>
      <c r="BE3763" s="385">
        <f t="shared" si="2299"/>
        <v>25000</v>
      </c>
      <c r="BF3763" s="403">
        <f>T3763</f>
        <v>25</v>
      </c>
      <c r="BG3763" s="403">
        <f>U3763</f>
        <v>0</v>
      </c>
    </row>
    <row r="3764" spans="1:59" s="102" customFormat="1" ht="27.75" hidden="1">
      <c r="A3764" s="1"/>
      <c r="B3764" s="90">
        <v>2017</v>
      </c>
      <c r="C3764" s="91">
        <v>8321</v>
      </c>
      <c r="D3764" s="91">
        <v>4</v>
      </c>
      <c r="E3764" s="92">
        <v>7</v>
      </c>
      <c r="F3764" s="92">
        <v>2</v>
      </c>
      <c r="G3764" s="92">
        <v>2000</v>
      </c>
      <c r="H3764" s="92">
        <v>2700</v>
      </c>
      <c r="I3764" s="92">
        <v>272</v>
      </c>
      <c r="J3764" s="93">
        <v>3</v>
      </c>
      <c r="K3764" s="100" t="s">
        <v>1151</v>
      </c>
      <c r="L3764" s="95">
        <v>0</v>
      </c>
      <c r="M3764" s="95">
        <v>0</v>
      </c>
      <c r="N3764" s="95">
        <f>L3764+M3764</f>
        <v>0</v>
      </c>
      <c r="O3764" s="95">
        <v>0</v>
      </c>
      <c r="P3764" s="95">
        <v>0</v>
      </c>
      <c r="Q3764" s="95">
        <f>O3764+P3764</f>
        <v>0</v>
      </c>
      <c r="R3764" s="95">
        <f>N3764+Q3764</f>
        <v>0</v>
      </c>
      <c r="S3764" s="96" t="s">
        <v>1891</v>
      </c>
      <c r="T3764" s="97"/>
      <c r="U3764" s="98"/>
      <c r="V3764" s="101" t="s">
        <v>47</v>
      </c>
      <c r="W3764" s="1"/>
      <c r="X3764" s="1"/>
      <c r="Y3764" s="1">
        <f t="shared" si="2281"/>
        <v>0</v>
      </c>
      <c r="Z3764" s="1"/>
      <c r="AA3764" s="1"/>
      <c r="AB3764" s="1">
        <f t="shared" si="2282"/>
        <v>0</v>
      </c>
      <c r="AC3764" s="1">
        <f t="shared" si="2283"/>
        <v>0</v>
      </c>
      <c r="AD3764" s="1"/>
      <c r="AE3764" s="1"/>
      <c r="AF3764" s="1">
        <f t="shared" si="2284"/>
        <v>0</v>
      </c>
      <c r="AG3764" s="1"/>
      <c r="AH3764" s="1"/>
      <c r="AI3764" s="1">
        <f t="shared" si="2285"/>
        <v>0</v>
      </c>
      <c r="AJ3764" s="102">
        <f t="shared" si="2286"/>
        <v>0</v>
      </c>
      <c r="AM3764" s="102">
        <f t="shared" si="2287"/>
        <v>0</v>
      </c>
      <c r="AP3764" s="102">
        <f t="shared" si="2288"/>
        <v>0</v>
      </c>
      <c r="AQ3764" s="102">
        <f t="shared" si="2289"/>
        <v>0</v>
      </c>
      <c r="AT3764" s="102">
        <f t="shared" si="2290"/>
        <v>0</v>
      </c>
      <c r="AW3764" s="102">
        <f t="shared" si="2291"/>
        <v>0</v>
      </c>
      <c r="AX3764" s="102">
        <f t="shared" si="2292"/>
        <v>0</v>
      </c>
      <c r="AY3764" s="102">
        <f t="shared" si="2293"/>
        <v>0</v>
      </c>
      <c r="AZ3764" s="102">
        <f t="shared" si="2294"/>
        <v>0</v>
      </c>
      <c r="BA3764" s="102">
        <f t="shared" si="2295"/>
        <v>0</v>
      </c>
      <c r="BB3764" s="102">
        <f t="shared" si="2296"/>
        <v>0</v>
      </c>
      <c r="BC3764" s="102">
        <f t="shared" si="2297"/>
        <v>0</v>
      </c>
      <c r="BD3764" s="102">
        <f t="shared" si="2298"/>
        <v>0</v>
      </c>
      <c r="BE3764" s="102">
        <f t="shared" si="2299"/>
        <v>0</v>
      </c>
    </row>
    <row r="3765" spans="1:59" s="102" customFormat="1" ht="27.75" hidden="1">
      <c r="A3765" s="1"/>
      <c r="B3765" s="90">
        <v>2017</v>
      </c>
      <c r="C3765" s="91">
        <v>8321</v>
      </c>
      <c r="D3765" s="91">
        <v>4</v>
      </c>
      <c r="E3765" s="92">
        <v>7</v>
      </c>
      <c r="F3765" s="92">
        <v>2</v>
      </c>
      <c r="G3765" s="92">
        <v>2000</v>
      </c>
      <c r="H3765" s="92">
        <v>2700</v>
      </c>
      <c r="I3765" s="92">
        <v>272</v>
      </c>
      <c r="J3765" s="93">
        <v>4</v>
      </c>
      <c r="K3765" s="100" t="s">
        <v>1892</v>
      </c>
      <c r="L3765" s="95">
        <v>0</v>
      </c>
      <c r="M3765" s="95">
        <v>0</v>
      </c>
      <c r="N3765" s="95">
        <f>L3765+M3765</f>
        <v>0</v>
      </c>
      <c r="O3765" s="95">
        <v>0</v>
      </c>
      <c r="P3765" s="95">
        <v>0</v>
      </c>
      <c r="Q3765" s="95">
        <f>O3765+P3765</f>
        <v>0</v>
      </c>
      <c r="R3765" s="95">
        <f>N3765+Q3765</f>
        <v>0</v>
      </c>
      <c r="S3765" s="96" t="s">
        <v>95</v>
      </c>
      <c r="T3765" s="97"/>
      <c r="U3765" s="98"/>
      <c r="V3765" s="101" t="s">
        <v>47</v>
      </c>
      <c r="W3765" s="1"/>
      <c r="X3765" s="1"/>
      <c r="Y3765" s="1">
        <f t="shared" si="2281"/>
        <v>0</v>
      </c>
      <c r="Z3765" s="1"/>
      <c r="AA3765" s="1"/>
      <c r="AB3765" s="1">
        <f t="shared" si="2282"/>
        <v>0</v>
      </c>
      <c r="AC3765" s="1">
        <f t="shared" si="2283"/>
        <v>0</v>
      </c>
      <c r="AD3765" s="1"/>
      <c r="AE3765" s="1"/>
      <c r="AF3765" s="1">
        <f t="shared" si="2284"/>
        <v>0</v>
      </c>
      <c r="AG3765" s="1"/>
      <c r="AH3765" s="1"/>
      <c r="AI3765" s="1">
        <f t="shared" si="2285"/>
        <v>0</v>
      </c>
      <c r="AJ3765" s="102">
        <f t="shared" si="2286"/>
        <v>0</v>
      </c>
      <c r="AM3765" s="102">
        <f t="shared" si="2287"/>
        <v>0</v>
      </c>
      <c r="AP3765" s="102">
        <f t="shared" si="2288"/>
        <v>0</v>
      </c>
      <c r="AQ3765" s="102">
        <f t="shared" si="2289"/>
        <v>0</v>
      </c>
      <c r="AT3765" s="102">
        <f t="shared" si="2290"/>
        <v>0</v>
      </c>
      <c r="AW3765" s="102">
        <f t="shared" si="2291"/>
        <v>0</v>
      </c>
      <c r="AX3765" s="102">
        <f t="shared" si="2292"/>
        <v>0</v>
      </c>
      <c r="AY3765" s="102">
        <f t="shared" si="2293"/>
        <v>0</v>
      </c>
      <c r="AZ3765" s="102">
        <f t="shared" si="2294"/>
        <v>0</v>
      </c>
      <c r="BA3765" s="102">
        <f t="shared" si="2295"/>
        <v>0</v>
      </c>
      <c r="BB3765" s="102">
        <f t="shared" si="2296"/>
        <v>0</v>
      </c>
      <c r="BC3765" s="102">
        <f t="shared" si="2297"/>
        <v>0</v>
      </c>
      <c r="BD3765" s="102">
        <f t="shared" si="2298"/>
        <v>0</v>
      </c>
      <c r="BE3765" s="102">
        <f t="shared" si="2299"/>
        <v>0</v>
      </c>
    </row>
    <row r="3766" spans="1:59" s="102" customFormat="1" ht="27.75" hidden="1">
      <c r="A3766" s="1"/>
      <c r="B3766" s="90">
        <v>2017</v>
      </c>
      <c r="C3766" s="91">
        <v>8321</v>
      </c>
      <c r="D3766" s="91">
        <v>4</v>
      </c>
      <c r="E3766" s="92">
        <v>7</v>
      </c>
      <c r="F3766" s="92">
        <v>2</v>
      </c>
      <c r="G3766" s="92">
        <v>2000</v>
      </c>
      <c r="H3766" s="92">
        <v>2700</v>
      </c>
      <c r="I3766" s="92">
        <v>272</v>
      </c>
      <c r="J3766" s="93">
        <v>5</v>
      </c>
      <c r="K3766" s="100" t="s">
        <v>1893</v>
      </c>
      <c r="L3766" s="95">
        <v>0</v>
      </c>
      <c r="M3766" s="95">
        <v>0</v>
      </c>
      <c r="N3766" s="95">
        <f>L3766+M3766</f>
        <v>0</v>
      </c>
      <c r="O3766" s="95">
        <v>0</v>
      </c>
      <c r="P3766" s="95">
        <v>0</v>
      </c>
      <c r="Q3766" s="95">
        <f>O3766+P3766</f>
        <v>0</v>
      </c>
      <c r="R3766" s="95">
        <f>N3766+Q3766</f>
        <v>0</v>
      </c>
      <c r="S3766" s="96" t="s">
        <v>95</v>
      </c>
      <c r="T3766" s="97"/>
      <c r="U3766" s="98"/>
      <c r="V3766" s="101" t="s">
        <v>47</v>
      </c>
      <c r="W3766" s="1"/>
      <c r="X3766" s="1"/>
      <c r="Y3766" s="1">
        <f t="shared" si="2281"/>
        <v>0</v>
      </c>
      <c r="Z3766" s="1"/>
      <c r="AA3766" s="1"/>
      <c r="AB3766" s="1">
        <f t="shared" si="2282"/>
        <v>0</v>
      </c>
      <c r="AC3766" s="1">
        <f t="shared" si="2283"/>
        <v>0</v>
      </c>
      <c r="AD3766" s="1"/>
      <c r="AE3766" s="1"/>
      <c r="AF3766" s="1">
        <f t="shared" si="2284"/>
        <v>0</v>
      </c>
      <c r="AG3766" s="1"/>
      <c r="AH3766" s="1"/>
      <c r="AI3766" s="1">
        <f t="shared" si="2285"/>
        <v>0</v>
      </c>
      <c r="AJ3766" s="102">
        <f t="shared" si="2286"/>
        <v>0</v>
      </c>
      <c r="AM3766" s="102">
        <f t="shared" si="2287"/>
        <v>0</v>
      </c>
      <c r="AP3766" s="102">
        <f t="shared" si="2288"/>
        <v>0</v>
      </c>
      <c r="AQ3766" s="102">
        <f t="shared" si="2289"/>
        <v>0</v>
      </c>
      <c r="AT3766" s="102">
        <f t="shared" si="2290"/>
        <v>0</v>
      </c>
      <c r="AW3766" s="102">
        <f t="shared" si="2291"/>
        <v>0</v>
      </c>
      <c r="AX3766" s="102">
        <f t="shared" si="2292"/>
        <v>0</v>
      </c>
      <c r="AY3766" s="102">
        <f t="shared" si="2293"/>
        <v>0</v>
      </c>
      <c r="AZ3766" s="102">
        <f t="shared" si="2294"/>
        <v>0</v>
      </c>
      <c r="BA3766" s="102">
        <f t="shared" si="2295"/>
        <v>0</v>
      </c>
      <c r="BB3766" s="102">
        <f t="shared" si="2296"/>
        <v>0</v>
      </c>
      <c r="BC3766" s="102">
        <f t="shared" si="2297"/>
        <v>0</v>
      </c>
      <c r="BD3766" s="102">
        <f t="shared" si="2298"/>
        <v>0</v>
      </c>
      <c r="BE3766" s="102">
        <f t="shared" si="2299"/>
        <v>0</v>
      </c>
    </row>
    <row r="3767" spans="1:59" s="114" customFormat="1" ht="27.75" hidden="1" customHeight="1">
      <c r="A3767" s="1"/>
      <c r="B3767" s="83">
        <v>2017</v>
      </c>
      <c r="C3767" s="84">
        <v>8321</v>
      </c>
      <c r="D3767" s="84">
        <v>4</v>
      </c>
      <c r="E3767" s="83">
        <v>7</v>
      </c>
      <c r="F3767" s="83">
        <v>2</v>
      </c>
      <c r="G3767" s="83">
        <v>2000</v>
      </c>
      <c r="H3767" s="83">
        <v>2700</v>
      </c>
      <c r="I3767" s="83">
        <v>274</v>
      </c>
      <c r="J3767" s="83"/>
      <c r="K3767" s="85" t="s">
        <v>1894</v>
      </c>
      <c r="L3767" s="86">
        <f>L3768</f>
        <v>0</v>
      </c>
      <c r="M3767" s="86">
        <f t="shared" ref="M3767:R3767" si="2338">M3768</f>
        <v>0</v>
      </c>
      <c r="N3767" s="86">
        <f t="shared" si="2338"/>
        <v>0</v>
      </c>
      <c r="O3767" s="86">
        <f t="shared" si="2338"/>
        <v>0</v>
      </c>
      <c r="P3767" s="86">
        <f t="shared" si="2338"/>
        <v>0</v>
      </c>
      <c r="Q3767" s="86">
        <f t="shared" si="2338"/>
        <v>0</v>
      </c>
      <c r="R3767" s="86">
        <f t="shared" si="2338"/>
        <v>0</v>
      </c>
      <c r="S3767" s="86"/>
      <c r="T3767" s="87"/>
      <c r="U3767" s="88"/>
      <c r="V3767" s="89"/>
      <c r="W3767" s="1"/>
      <c r="X3767" s="1"/>
      <c r="Y3767" s="1">
        <f t="shared" si="2281"/>
        <v>0</v>
      </c>
      <c r="Z3767" s="1"/>
      <c r="AA3767" s="1"/>
      <c r="AB3767" s="1">
        <f t="shared" si="2282"/>
        <v>0</v>
      </c>
      <c r="AC3767" s="1">
        <f t="shared" si="2283"/>
        <v>0</v>
      </c>
      <c r="AD3767" s="1"/>
      <c r="AE3767" s="1"/>
      <c r="AF3767" s="1">
        <f t="shared" si="2284"/>
        <v>0</v>
      </c>
      <c r="AG3767" s="1"/>
      <c r="AH3767" s="1"/>
      <c r="AI3767" s="1">
        <f t="shared" si="2285"/>
        <v>0</v>
      </c>
      <c r="AJ3767" s="114">
        <f t="shared" si="2286"/>
        <v>0</v>
      </c>
      <c r="AM3767" s="114">
        <f t="shared" si="2287"/>
        <v>0</v>
      </c>
      <c r="AP3767" s="114">
        <f t="shared" si="2288"/>
        <v>0</v>
      </c>
      <c r="AQ3767" s="114">
        <f t="shared" si="2289"/>
        <v>0</v>
      </c>
      <c r="AT3767" s="114">
        <f t="shared" si="2290"/>
        <v>0</v>
      </c>
      <c r="AW3767" s="114">
        <f t="shared" si="2291"/>
        <v>0</v>
      </c>
      <c r="AX3767" s="114">
        <f t="shared" si="2292"/>
        <v>0</v>
      </c>
      <c r="AY3767" s="114">
        <f t="shared" si="2293"/>
        <v>0</v>
      </c>
      <c r="AZ3767" s="114">
        <f t="shared" si="2294"/>
        <v>0</v>
      </c>
      <c r="BA3767" s="114">
        <f t="shared" si="2295"/>
        <v>0</v>
      </c>
      <c r="BB3767" s="114">
        <f t="shared" si="2296"/>
        <v>0</v>
      </c>
      <c r="BC3767" s="114">
        <f t="shared" si="2297"/>
        <v>0</v>
      </c>
      <c r="BD3767" s="114">
        <f t="shared" si="2298"/>
        <v>0</v>
      </c>
      <c r="BE3767" s="114">
        <f t="shared" si="2299"/>
        <v>0</v>
      </c>
    </row>
    <row r="3768" spans="1:59" s="102" customFormat="1" ht="27.75" hidden="1" customHeight="1">
      <c r="A3768" s="1"/>
      <c r="B3768" s="90">
        <v>2017</v>
      </c>
      <c r="C3768" s="91">
        <v>8321</v>
      </c>
      <c r="D3768" s="91">
        <v>4</v>
      </c>
      <c r="E3768" s="92">
        <v>7</v>
      </c>
      <c r="F3768" s="92">
        <v>2</v>
      </c>
      <c r="G3768" s="92">
        <v>2000</v>
      </c>
      <c r="H3768" s="92">
        <v>2700</v>
      </c>
      <c r="I3768" s="92">
        <v>274</v>
      </c>
      <c r="J3768" s="93">
        <v>1</v>
      </c>
      <c r="K3768" s="100" t="s">
        <v>1894</v>
      </c>
      <c r="L3768" s="95">
        <v>0</v>
      </c>
      <c r="M3768" s="95">
        <v>0</v>
      </c>
      <c r="N3768" s="95">
        <f>L3768+M3768</f>
        <v>0</v>
      </c>
      <c r="O3768" s="95">
        <v>0</v>
      </c>
      <c r="P3768" s="95">
        <v>0</v>
      </c>
      <c r="Q3768" s="95">
        <f>O3768+P3768</f>
        <v>0</v>
      </c>
      <c r="R3768" s="95">
        <f>N3768+Q3768</f>
        <v>0</v>
      </c>
      <c r="S3768" s="96" t="s">
        <v>95</v>
      </c>
      <c r="T3768" s="97"/>
      <c r="U3768" s="98"/>
      <c r="V3768" s="101" t="s">
        <v>47</v>
      </c>
      <c r="W3768" s="1"/>
      <c r="X3768" s="1"/>
      <c r="Y3768" s="1">
        <f t="shared" si="2281"/>
        <v>0</v>
      </c>
      <c r="Z3768" s="1"/>
      <c r="AA3768" s="1"/>
      <c r="AB3768" s="1">
        <f t="shared" si="2282"/>
        <v>0</v>
      </c>
      <c r="AC3768" s="1">
        <f t="shared" si="2283"/>
        <v>0</v>
      </c>
      <c r="AD3768" s="1"/>
      <c r="AE3768" s="1"/>
      <c r="AF3768" s="1">
        <f t="shared" si="2284"/>
        <v>0</v>
      </c>
      <c r="AG3768" s="1"/>
      <c r="AH3768" s="1"/>
      <c r="AI3768" s="1">
        <f t="shared" si="2285"/>
        <v>0</v>
      </c>
      <c r="AJ3768" s="102">
        <f t="shared" si="2286"/>
        <v>0</v>
      </c>
      <c r="AM3768" s="102">
        <f t="shared" si="2287"/>
        <v>0</v>
      </c>
      <c r="AP3768" s="102">
        <f t="shared" si="2288"/>
        <v>0</v>
      </c>
      <c r="AQ3768" s="102">
        <f t="shared" si="2289"/>
        <v>0</v>
      </c>
      <c r="AT3768" s="102">
        <f t="shared" si="2290"/>
        <v>0</v>
      </c>
      <c r="AW3768" s="102">
        <f t="shared" si="2291"/>
        <v>0</v>
      </c>
      <c r="AX3768" s="102">
        <f t="shared" si="2292"/>
        <v>0</v>
      </c>
      <c r="AY3768" s="102">
        <f t="shared" si="2293"/>
        <v>0</v>
      </c>
      <c r="AZ3768" s="102">
        <f t="shared" si="2294"/>
        <v>0</v>
      </c>
      <c r="BA3768" s="102">
        <f t="shared" si="2295"/>
        <v>0</v>
      </c>
      <c r="BB3768" s="102">
        <f t="shared" si="2296"/>
        <v>0</v>
      </c>
      <c r="BC3768" s="102">
        <f t="shared" si="2297"/>
        <v>0</v>
      </c>
      <c r="BD3768" s="102">
        <f t="shared" si="2298"/>
        <v>0</v>
      </c>
      <c r="BE3768" s="102">
        <f t="shared" si="2299"/>
        <v>0</v>
      </c>
    </row>
    <row r="3769" spans="1:59" ht="27.75" customHeight="1">
      <c r="B3769" s="76">
        <v>2017</v>
      </c>
      <c r="C3769" s="77">
        <v>8321</v>
      </c>
      <c r="D3769" s="77">
        <v>4</v>
      </c>
      <c r="E3769" s="76">
        <v>7</v>
      </c>
      <c r="F3769" s="76">
        <v>2</v>
      </c>
      <c r="G3769" s="76">
        <v>2000</v>
      </c>
      <c r="H3769" s="76">
        <v>2900</v>
      </c>
      <c r="I3769" s="76" t="s">
        <v>38</v>
      </c>
      <c r="J3769" s="76"/>
      <c r="K3769" s="78" t="s">
        <v>662</v>
      </c>
      <c r="L3769" s="79">
        <f>L3770+L3772+L3774</f>
        <v>0</v>
      </c>
      <c r="M3769" s="79">
        <f>M3770+M3772+M3774</f>
        <v>0</v>
      </c>
      <c r="N3769" s="79">
        <f>L3769+M3769</f>
        <v>0</v>
      </c>
      <c r="O3769" s="79">
        <f>O3770+O3772+O3774</f>
        <v>175000</v>
      </c>
      <c r="P3769" s="79">
        <f>P3770+P3772+P3774</f>
        <v>0</v>
      </c>
      <c r="Q3769" s="79">
        <f>O3769+P3769</f>
        <v>175000</v>
      </c>
      <c r="R3769" s="79">
        <f>N3769+Q3769</f>
        <v>175000</v>
      </c>
      <c r="S3769" s="79"/>
      <c r="T3769" s="80"/>
      <c r="U3769" s="81"/>
      <c r="V3769" s="82"/>
      <c r="Y3769" s="385">
        <f t="shared" ref="Y3769:Y3832" si="2339">+W3769+X3769</f>
        <v>0</v>
      </c>
      <c r="AB3769" s="385">
        <f t="shared" ref="AB3769:AB3832" si="2340">+Z3769+AA3769</f>
        <v>0</v>
      </c>
      <c r="AC3769" s="385">
        <f t="shared" ref="AC3769:AC3832" si="2341">+Y3769+AB3769</f>
        <v>0</v>
      </c>
      <c r="AF3769" s="385">
        <f t="shared" ref="AF3769:AF3832" si="2342">+AD3769+AE3769</f>
        <v>0</v>
      </c>
      <c r="AI3769" s="385">
        <f t="shared" ref="AI3769:AI3832" si="2343">+AG3769+AH3769</f>
        <v>0</v>
      </c>
      <c r="AJ3769" s="385">
        <f t="shared" ref="AJ3769:AJ3832" si="2344">+AF3769+AI3769</f>
        <v>0</v>
      </c>
      <c r="AM3769" s="385">
        <f t="shared" ref="AM3769:AM3832" si="2345">+AK3769+AL3769</f>
        <v>0</v>
      </c>
      <c r="AP3769" s="385">
        <f t="shared" ref="AP3769:AP3832" si="2346">+AN3769+AO3769</f>
        <v>0</v>
      </c>
      <c r="AQ3769" s="385">
        <f t="shared" ref="AQ3769:AQ3832" si="2347">+AM3769+AP3769</f>
        <v>0</v>
      </c>
      <c r="AT3769" s="385">
        <f t="shared" ref="AT3769:AT3832" si="2348">+AR3769+AS3769</f>
        <v>0</v>
      </c>
      <c r="AW3769" s="385">
        <f t="shared" ref="AW3769:AW3832" si="2349">+AU3769+AV3769</f>
        <v>0</v>
      </c>
      <c r="AX3769" s="385">
        <f t="shared" ref="AX3769:AX3832" si="2350">+AT3769+AW3769</f>
        <v>0</v>
      </c>
      <c r="AY3769" s="385">
        <f t="shared" ref="AY3769:AY3832" si="2351">+L3769-W3769-AD3769-AK3769-AR3769</f>
        <v>0</v>
      </c>
      <c r="AZ3769" s="385">
        <f t="shared" ref="AZ3769:AZ3832" si="2352">+M3769-X3769-AE3769-AL3769-AS3769</f>
        <v>0</v>
      </c>
      <c r="BA3769" s="385">
        <f t="shared" ref="BA3769:BA3832" si="2353">+N3769-Y3769-AI3769-AM3769-AT3769</f>
        <v>0</v>
      </c>
      <c r="BB3769" s="385">
        <f t="shared" ref="BB3769:BB3832" si="2354">+O3769-Z3769-AG3769-AN3769-AU3769</f>
        <v>175000</v>
      </c>
      <c r="BC3769" s="385">
        <f t="shared" ref="BC3769:BC3832" si="2355">+P3769-AA3769-AH3769-AO3769-AV3769</f>
        <v>0</v>
      </c>
      <c r="BD3769" s="385">
        <f t="shared" ref="BD3769:BD3832" si="2356">+Q3769-AB3769-AI3769-AP3769-AW3769</f>
        <v>175000</v>
      </c>
      <c r="BE3769" s="385">
        <f t="shared" ref="BE3769:BE3832" si="2357">+R3769-AC3769-AJ3769-AQ3769-AX3769</f>
        <v>175000</v>
      </c>
      <c r="BF3769" s="403">
        <f t="shared" ref="BF3769:BF3776" si="2358">T3769</f>
        <v>0</v>
      </c>
      <c r="BG3769" s="403">
        <f t="shared" ref="BG3769:BG3776" si="2359">U3769</f>
        <v>0</v>
      </c>
    </row>
    <row r="3770" spans="1:59" ht="27.75" customHeight="1">
      <c r="B3770" s="83">
        <v>2017</v>
      </c>
      <c r="C3770" s="84">
        <v>8321</v>
      </c>
      <c r="D3770" s="84">
        <v>4</v>
      </c>
      <c r="E3770" s="83">
        <v>7</v>
      </c>
      <c r="F3770" s="83">
        <v>2</v>
      </c>
      <c r="G3770" s="83">
        <v>2000</v>
      </c>
      <c r="H3770" s="83">
        <v>2900</v>
      </c>
      <c r="I3770" s="83">
        <v>291</v>
      </c>
      <c r="J3770" s="83"/>
      <c r="K3770" s="85" t="s">
        <v>541</v>
      </c>
      <c r="L3770" s="86">
        <f>L3771</f>
        <v>0</v>
      </c>
      <c r="M3770" s="86">
        <f t="shared" ref="M3770:R3770" si="2360">M3771</f>
        <v>0</v>
      </c>
      <c r="N3770" s="86">
        <f t="shared" si="2360"/>
        <v>0</v>
      </c>
      <c r="O3770" s="86">
        <f t="shared" si="2360"/>
        <v>50000</v>
      </c>
      <c r="P3770" s="86">
        <f t="shared" si="2360"/>
        <v>0</v>
      </c>
      <c r="Q3770" s="86">
        <f t="shared" si="2360"/>
        <v>50000</v>
      </c>
      <c r="R3770" s="86">
        <f t="shared" si="2360"/>
        <v>50000</v>
      </c>
      <c r="S3770" s="86"/>
      <c r="T3770" s="87"/>
      <c r="U3770" s="88"/>
      <c r="V3770" s="89"/>
      <c r="Y3770" s="385">
        <f t="shared" si="2339"/>
        <v>0</v>
      </c>
      <c r="AB3770" s="385">
        <f t="shared" si="2340"/>
        <v>0</v>
      </c>
      <c r="AC3770" s="385">
        <f t="shared" si="2341"/>
        <v>0</v>
      </c>
      <c r="AF3770" s="385">
        <f t="shared" si="2342"/>
        <v>0</v>
      </c>
      <c r="AI3770" s="385">
        <f t="shared" si="2343"/>
        <v>0</v>
      </c>
      <c r="AJ3770" s="385">
        <f t="shared" si="2344"/>
        <v>0</v>
      </c>
      <c r="AM3770" s="385">
        <f t="shared" si="2345"/>
        <v>0</v>
      </c>
      <c r="AP3770" s="385">
        <f t="shared" si="2346"/>
        <v>0</v>
      </c>
      <c r="AQ3770" s="385">
        <f t="shared" si="2347"/>
        <v>0</v>
      </c>
      <c r="AT3770" s="385">
        <f t="shared" si="2348"/>
        <v>0</v>
      </c>
      <c r="AW3770" s="385">
        <f t="shared" si="2349"/>
        <v>0</v>
      </c>
      <c r="AX3770" s="385">
        <f t="shared" si="2350"/>
        <v>0</v>
      </c>
      <c r="AY3770" s="385">
        <f t="shared" si="2351"/>
        <v>0</v>
      </c>
      <c r="AZ3770" s="385">
        <f t="shared" si="2352"/>
        <v>0</v>
      </c>
      <c r="BA3770" s="385">
        <f t="shared" si="2353"/>
        <v>0</v>
      </c>
      <c r="BB3770" s="385">
        <f t="shared" si="2354"/>
        <v>50000</v>
      </c>
      <c r="BC3770" s="385">
        <f t="shared" si="2355"/>
        <v>0</v>
      </c>
      <c r="BD3770" s="385">
        <f t="shared" si="2356"/>
        <v>50000</v>
      </c>
      <c r="BE3770" s="385">
        <f t="shared" si="2357"/>
        <v>50000</v>
      </c>
      <c r="BF3770" s="403">
        <f t="shared" si="2358"/>
        <v>0</v>
      </c>
      <c r="BG3770" s="403">
        <f t="shared" si="2359"/>
        <v>0</v>
      </c>
    </row>
    <row r="3771" spans="1:59" ht="27.75" customHeight="1">
      <c r="B3771" s="90">
        <v>2017</v>
      </c>
      <c r="C3771" s="91">
        <v>8321</v>
      </c>
      <c r="D3771" s="91">
        <v>4</v>
      </c>
      <c r="E3771" s="92">
        <v>7</v>
      </c>
      <c r="F3771" s="92">
        <v>2</v>
      </c>
      <c r="G3771" s="92">
        <v>2000</v>
      </c>
      <c r="H3771" s="92">
        <v>2900</v>
      </c>
      <c r="I3771" s="92">
        <v>291</v>
      </c>
      <c r="J3771" s="93">
        <v>1</v>
      </c>
      <c r="K3771" s="100" t="s">
        <v>541</v>
      </c>
      <c r="L3771" s="95">
        <v>0</v>
      </c>
      <c r="M3771" s="95">
        <v>0</v>
      </c>
      <c r="N3771" s="95">
        <f>L3771+M3771</f>
        <v>0</v>
      </c>
      <c r="O3771" s="95">
        <v>50000</v>
      </c>
      <c r="P3771" s="95">
        <v>0</v>
      </c>
      <c r="Q3771" s="95">
        <f>O3771+P3771</f>
        <v>50000</v>
      </c>
      <c r="R3771" s="95">
        <f>N3771+Q3771</f>
        <v>50000</v>
      </c>
      <c r="S3771" s="96" t="s">
        <v>52</v>
      </c>
      <c r="T3771" s="97">
        <v>1</v>
      </c>
      <c r="U3771" s="98"/>
      <c r="V3771" s="101" t="s">
        <v>47</v>
      </c>
      <c r="Y3771" s="385">
        <f t="shared" si="2339"/>
        <v>0</v>
      </c>
      <c r="AB3771" s="385">
        <f t="shared" si="2340"/>
        <v>0</v>
      </c>
      <c r="AC3771" s="385">
        <f t="shared" si="2341"/>
        <v>0</v>
      </c>
      <c r="AF3771" s="385">
        <f t="shared" si="2342"/>
        <v>0</v>
      </c>
      <c r="AI3771" s="385">
        <f t="shared" si="2343"/>
        <v>0</v>
      </c>
      <c r="AJ3771" s="385">
        <f t="shared" si="2344"/>
        <v>0</v>
      </c>
      <c r="AM3771" s="385">
        <f t="shared" si="2345"/>
        <v>0</v>
      </c>
      <c r="AP3771" s="385">
        <f t="shared" si="2346"/>
        <v>0</v>
      </c>
      <c r="AQ3771" s="385">
        <f t="shared" si="2347"/>
        <v>0</v>
      </c>
      <c r="AT3771" s="385">
        <f t="shared" si="2348"/>
        <v>0</v>
      </c>
      <c r="AW3771" s="385">
        <f t="shared" si="2349"/>
        <v>0</v>
      </c>
      <c r="AX3771" s="385">
        <f t="shared" si="2350"/>
        <v>0</v>
      </c>
      <c r="AY3771" s="385">
        <f t="shared" si="2351"/>
        <v>0</v>
      </c>
      <c r="AZ3771" s="385">
        <f t="shared" si="2352"/>
        <v>0</v>
      </c>
      <c r="BA3771" s="385">
        <f t="shared" si="2353"/>
        <v>0</v>
      </c>
      <c r="BB3771" s="385">
        <f t="shared" si="2354"/>
        <v>50000</v>
      </c>
      <c r="BC3771" s="385">
        <f t="shared" si="2355"/>
        <v>0</v>
      </c>
      <c r="BD3771" s="385">
        <f t="shared" si="2356"/>
        <v>50000</v>
      </c>
      <c r="BE3771" s="385">
        <f t="shared" si="2357"/>
        <v>50000</v>
      </c>
      <c r="BF3771" s="403">
        <f t="shared" si="2358"/>
        <v>1</v>
      </c>
      <c r="BG3771" s="403">
        <f t="shared" si="2359"/>
        <v>0</v>
      </c>
    </row>
    <row r="3772" spans="1:59" ht="55.5" customHeight="1">
      <c r="B3772" s="83">
        <v>2017</v>
      </c>
      <c r="C3772" s="84">
        <v>8321</v>
      </c>
      <c r="D3772" s="84">
        <v>4</v>
      </c>
      <c r="E3772" s="83">
        <v>7</v>
      </c>
      <c r="F3772" s="83">
        <v>2</v>
      </c>
      <c r="G3772" s="83">
        <v>2000</v>
      </c>
      <c r="H3772" s="83">
        <v>2900</v>
      </c>
      <c r="I3772" s="83">
        <v>294</v>
      </c>
      <c r="J3772" s="83"/>
      <c r="K3772" s="85" t="s">
        <v>544</v>
      </c>
      <c r="L3772" s="86">
        <f>L3773</f>
        <v>0</v>
      </c>
      <c r="M3772" s="86">
        <f t="shared" ref="M3772:R3772" si="2361">M3773</f>
        <v>0</v>
      </c>
      <c r="N3772" s="86">
        <f t="shared" si="2361"/>
        <v>0</v>
      </c>
      <c r="O3772" s="86">
        <f t="shared" si="2361"/>
        <v>50000</v>
      </c>
      <c r="P3772" s="86">
        <f t="shared" si="2361"/>
        <v>0</v>
      </c>
      <c r="Q3772" s="86">
        <f t="shared" si="2361"/>
        <v>50000</v>
      </c>
      <c r="R3772" s="86">
        <f t="shared" si="2361"/>
        <v>50000</v>
      </c>
      <c r="S3772" s="86"/>
      <c r="T3772" s="87"/>
      <c r="U3772" s="88"/>
      <c r="V3772" s="89"/>
      <c r="Y3772" s="385">
        <f t="shared" si="2339"/>
        <v>0</v>
      </c>
      <c r="AB3772" s="385">
        <f t="shared" si="2340"/>
        <v>0</v>
      </c>
      <c r="AC3772" s="385">
        <f t="shared" si="2341"/>
        <v>0</v>
      </c>
      <c r="AF3772" s="385">
        <f t="shared" si="2342"/>
        <v>0</v>
      </c>
      <c r="AI3772" s="385">
        <f t="shared" si="2343"/>
        <v>0</v>
      </c>
      <c r="AJ3772" s="385">
        <f t="shared" si="2344"/>
        <v>0</v>
      </c>
      <c r="AM3772" s="385">
        <f t="shared" si="2345"/>
        <v>0</v>
      </c>
      <c r="AP3772" s="385">
        <f t="shared" si="2346"/>
        <v>0</v>
      </c>
      <c r="AQ3772" s="385">
        <f t="shared" si="2347"/>
        <v>0</v>
      </c>
      <c r="AT3772" s="385">
        <f t="shared" si="2348"/>
        <v>0</v>
      </c>
      <c r="AW3772" s="385">
        <f t="shared" si="2349"/>
        <v>0</v>
      </c>
      <c r="AX3772" s="385">
        <f t="shared" si="2350"/>
        <v>0</v>
      </c>
      <c r="AY3772" s="385">
        <f t="shared" si="2351"/>
        <v>0</v>
      </c>
      <c r="AZ3772" s="385">
        <f t="shared" si="2352"/>
        <v>0</v>
      </c>
      <c r="BA3772" s="385">
        <f t="shared" si="2353"/>
        <v>0</v>
      </c>
      <c r="BB3772" s="385">
        <f t="shared" si="2354"/>
        <v>50000</v>
      </c>
      <c r="BC3772" s="385">
        <f t="shared" si="2355"/>
        <v>0</v>
      </c>
      <c r="BD3772" s="385">
        <f t="shared" si="2356"/>
        <v>50000</v>
      </c>
      <c r="BE3772" s="385">
        <f t="shared" si="2357"/>
        <v>50000</v>
      </c>
      <c r="BF3772" s="403">
        <f t="shared" si="2358"/>
        <v>0</v>
      </c>
      <c r="BG3772" s="403">
        <f t="shared" si="2359"/>
        <v>0</v>
      </c>
    </row>
    <row r="3773" spans="1:59" ht="27.75" customHeight="1">
      <c r="B3773" s="90">
        <v>2017</v>
      </c>
      <c r="C3773" s="91">
        <v>8321</v>
      </c>
      <c r="D3773" s="91">
        <v>4</v>
      </c>
      <c r="E3773" s="92">
        <v>7</v>
      </c>
      <c r="F3773" s="92">
        <v>2</v>
      </c>
      <c r="G3773" s="92">
        <v>2000</v>
      </c>
      <c r="H3773" s="92">
        <v>2900</v>
      </c>
      <c r="I3773" s="92">
        <v>294</v>
      </c>
      <c r="J3773" s="93">
        <v>1</v>
      </c>
      <c r="K3773" s="100" t="s">
        <v>1895</v>
      </c>
      <c r="L3773" s="95">
        <v>0</v>
      </c>
      <c r="M3773" s="95">
        <v>0</v>
      </c>
      <c r="N3773" s="95">
        <f>L3773+M3773</f>
        <v>0</v>
      </c>
      <c r="O3773" s="95">
        <v>50000</v>
      </c>
      <c r="P3773" s="95">
        <v>0</v>
      </c>
      <c r="Q3773" s="95">
        <f>O3773+P3773</f>
        <v>50000</v>
      </c>
      <c r="R3773" s="95">
        <f>N3773+Q3773</f>
        <v>50000</v>
      </c>
      <c r="S3773" s="96" t="s">
        <v>52</v>
      </c>
      <c r="T3773" s="97">
        <v>1</v>
      </c>
      <c r="U3773" s="98"/>
      <c r="V3773" s="101" t="s">
        <v>47</v>
      </c>
      <c r="Y3773" s="385">
        <f t="shared" si="2339"/>
        <v>0</v>
      </c>
      <c r="AB3773" s="385">
        <f t="shared" si="2340"/>
        <v>0</v>
      </c>
      <c r="AC3773" s="385">
        <f t="shared" si="2341"/>
        <v>0</v>
      </c>
      <c r="AF3773" s="385">
        <f t="shared" si="2342"/>
        <v>0</v>
      </c>
      <c r="AI3773" s="385">
        <f t="shared" si="2343"/>
        <v>0</v>
      </c>
      <c r="AJ3773" s="385">
        <f t="shared" si="2344"/>
        <v>0</v>
      </c>
      <c r="AM3773" s="385">
        <f t="shared" si="2345"/>
        <v>0</v>
      </c>
      <c r="AP3773" s="385">
        <f t="shared" si="2346"/>
        <v>0</v>
      </c>
      <c r="AQ3773" s="385">
        <f t="shared" si="2347"/>
        <v>0</v>
      </c>
      <c r="AT3773" s="385">
        <f t="shared" si="2348"/>
        <v>0</v>
      </c>
      <c r="AW3773" s="385">
        <f t="shared" si="2349"/>
        <v>0</v>
      </c>
      <c r="AX3773" s="385">
        <f t="shared" si="2350"/>
        <v>0</v>
      </c>
      <c r="AY3773" s="385">
        <f t="shared" si="2351"/>
        <v>0</v>
      </c>
      <c r="AZ3773" s="385">
        <f t="shared" si="2352"/>
        <v>0</v>
      </c>
      <c r="BA3773" s="385">
        <f t="shared" si="2353"/>
        <v>0</v>
      </c>
      <c r="BB3773" s="385">
        <f t="shared" si="2354"/>
        <v>50000</v>
      </c>
      <c r="BC3773" s="385">
        <f t="shared" si="2355"/>
        <v>0</v>
      </c>
      <c r="BD3773" s="385">
        <f t="shared" si="2356"/>
        <v>50000</v>
      </c>
      <c r="BE3773" s="385">
        <f t="shared" si="2357"/>
        <v>50000</v>
      </c>
      <c r="BF3773" s="403">
        <f t="shared" si="2358"/>
        <v>1</v>
      </c>
      <c r="BG3773" s="403">
        <f t="shared" si="2359"/>
        <v>0</v>
      </c>
    </row>
    <row r="3774" spans="1:59" ht="55.5" customHeight="1">
      <c r="B3774" s="83">
        <v>2017</v>
      </c>
      <c r="C3774" s="84">
        <v>8321</v>
      </c>
      <c r="D3774" s="84">
        <v>4</v>
      </c>
      <c r="E3774" s="83">
        <v>7</v>
      </c>
      <c r="F3774" s="83">
        <v>2</v>
      </c>
      <c r="G3774" s="83">
        <v>2000</v>
      </c>
      <c r="H3774" s="83">
        <v>2900</v>
      </c>
      <c r="I3774" s="83">
        <v>296</v>
      </c>
      <c r="J3774" s="83"/>
      <c r="K3774" s="85" t="s">
        <v>546</v>
      </c>
      <c r="L3774" s="86">
        <f>L3775</f>
        <v>0</v>
      </c>
      <c r="M3774" s="86">
        <f t="shared" ref="M3774:R3774" si="2362">M3775</f>
        <v>0</v>
      </c>
      <c r="N3774" s="86">
        <f t="shared" si="2362"/>
        <v>0</v>
      </c>
      <c r="O3774" s="86">
        <f t="shared" si="2362"/>
        <v>75000</v>
      </c>
      <c r="P3774" s="86">
        <f t="shared" si="2362"/>
        <v>0</v>
      </c>
      <c r="Q3774" s="86">
        <f t="shared" si="2362"/>
        <v>75000</v>
      </c>
      <c r="R3774" s="86">
        <f t="shared" si="2362"/>
        <v>75000</v>
      </c>
      <c r="S3774" s="86"/>
      <c r="T3774" s="87"/>
      <c r="U3774" s="88"/>
      <c r="V3774" s="89"/>
      <c r="Y3774" s="385">
        <f t="shared" si="2339"/>
        <v>0</v>
      </c>
      <c r="AB3774" s="385">
        <f t="shared" si="2340"/>
        <v>0</v>
      </c>
      <c r="AC3774" s="385">
        <f t="shared" si="2341"/>
        <v>0</v>
      </c>
      <c r="AF3774" s="385">
        <f t="shared" si="2342"/>
        <v>0</v>
      </c>
      <c r="AI3774" s="385">
        <f t="shared" si="2343"/>
        <v>0</v>
      </c>
      <c r="AJ3774" s="385">
        <f t="shared" si="2344"/>
        <v>0</v>
      </c>
      <c r="AM3774" s="385">
        <f t="shared" si="2345"/>
        <v>0</v>
      </c>
      <c r="AP3774" s="385">
        <f t="shared" si="2346"/>
        <v>0</v>
      </c>
      <c r="AQ3774" s="385">
        <f t="shared" si="2347"/>
        <v>0</v>
      </c>
      <c r="AT3774" s="385">
        <f t="shared" si="2348"/>
        <v>0</v>
      </c>
      <c r="AW3774" s="385">
        <f t="shared" si="2349"/>
        <v>0</v>
      </c>
      <c r="AX3774" s="385">
        <f t="shared" si="2350"/>
        <v>0</v>
      </c>
      <c r="AY3774" s="385">
        <f t="shared" si="2351"/>
        <v>0</v>
      </c>
      <c r="AZ3774" s="385">
        <f t="shared" si="2352"/>
        <v>0</v>
      </c>
      <c r="BA3774" s="385">
        <f t="shared" si="2353"/>
        <v>0</v>
      </c>
      <c r="BB3774" s="385">
        <f t="shared" si="2354"/>
        <v>75000</v>
      </c>
      <c r="BC3774" s="385">
        <f t="shared" si="2355"/>
        <v>0</v>
      </c>
      <c r="BD3774" s="385">
        <f t="shared" si="2356"/>
        <v>75000</v>
      </c>
      <c r="BE3774" s="385">
        <f t="shared" si="2357"/>
        <v>75000</v>
      </c>
      <c r="BF3774" s="403">
        <f t="shared" si="2358"/>
        <v>0</v>
      </c>
      <c r="BG3774" s="403">
        <f t="shared" si="2359"/>
        <v>0</v>
      </c>
    </row>
    <row r="3775" spans="1:59" ht="54" customHeight="1">
      <c r="B3775" s="90">
        <v>2017</v>
      </c>
      <c r="C3775" s="91">
        <v>8321</v>
      </c>
      <c r="D3775" s="91">
        <v>4</v>
      </c>
      <c r="E3775" s="92">
        <v>7</v>
      </c>
      <c r="F3775" s="92">
        <v>2</v>
      </c>
      <c r="G3775" s="92">
        <v>2000</v>
      </c>
      <c r="H3775" s="92">
        <v>2900</v>
      </c>
      <c r="I3775" s="92">
        <v>296</v>
      </c>
      <c r="J3775" s="93">
        <v>1</v>
      </c>
      <c r="K3775" s="100" t="s">
        <v>546</v>
      </c>
      <c r="L3775" s="95">
        <v>0</v>
      </c>
      <c r="M3775" s="95">
        <v>0</v>
      </c>
      <c r="N3775" s="95">
        <f>L3775+M3775</f>
        <v>0</v>
      </c>
      <c r="O3775" s="95">
        <v>75000</v>
      </c>
      <c r="P3775" s="95">
        <v>0</v>
      </c>
      <c r="Q3775" s="95">
        <f>O3775+P3775</f>
        <v>75000</v>
      </c>
      <c r="R3775" s="95">
        <f>N3775+Q3775</f>
        <v>75000</v>
      </c>
      <c r="S3775" s="96" t="s">
        <v>52</v>
      </c>
      <c r="T3775" s="97">
        <v>1</v>
      </c>
      <c r="U3775" s="98"/>
      <c r="V3775" s="101" t="s">
        <v>47</v>
      </c>
      <c r="Y3775" s="385">
        <f t="shared" si="2339"/>
        <v>0</v>
      </c>
      <c r="AB3775" s="385">
        <f t="shared" si="2340"/>
        <v>0</v>
      </c>
      <c r="AC3775" s="385">
        <f t="shared" si="2341"/>
        <v>0</v>
      </c>
      <c r="AF3775" s="385">
        <f t="shared" si="2342"/>
        <v>0</v>
      </c>
      <c r="AI3775" s="385">
        <f t="shared" si="2343"/>
        <v>0</v>
      </c>
      <c r="AJ3775" s="385">
        <f t="shared" si="2344"/>
        <v>0</v>
      </c>
      <c r="AM3775" s="385">
        <f t="shared" si="2345"/>
        <v>0</v>
      </c>
      <c r="AP3775" s="385">
        <f t="shared" si="2346"/>
        <v>0</v>
      </c>
      <c r="AQ3775" s="385">
        <f t="shared" si="2347"/>
        <v>0</v>
      </c>
      <c r="AT3775" s="385">
        <f t="shared" si="2348"/>
        <v>0</v>
      </c>
      <c r="AW3775" s="385">
        <f t="shared" si="2349"/>
        <v>0</v>
      </c>
      <c r="AX3775" s="385">
        <f t="shared" si="2350"/>
        <v>0</v>
      </c>
      <c r="AY3775" s="385">
        <f t="shared" si="2351"/>
        <v>0</v>
      </c>
      <c r="AZ3775" s="385">
        <f t="shared" si="2352"/>
        <v>0</v>
      </c>
      <c r="BA3775" s="385">
        <f t="shared" si="2353"/>
        <v>0</v>
      </c>
      <c r="BB3775" s="385">
        <f t="shared" si="2354"/>
        <v>75000</v>
      </c>
      <c r="BC3775" s="385">
        <f t="shared" si="2355"/>
        <v>0</v>
      </c>
      <c r="BD3775" s="385">
        <f t="shared" si="2356"/>
        <v>75000</v>
      </c>
      <c r="BE3775" s="385">
        <f t="shared" si="2357"/>
        <v>75000</v>
      </c>
      <c r="BF3775" s="403">
        <f t="shared" si="2358"/>
        <v>1</v>
      </c>
      <c r="BG3775" s="403">
        <f t="shared" si="2359"/>
        <v>0</v>
      </c>
    </row>
    <row r="3776" spans="1:59" ht="27.75" customHeight="1">
      <c r="B3776" s="69">
        <v>2017</v>
      </c>
      <c r="C3776" s="70">
        <v>8321</v>
      </c>
      <c r="D3776" s="70">
        <v>4</v>
      </c>
      <c r="E3776" s="69">
        <v>7</v>
      </c>
      <c r="F3776" s="69">
        <v>2</v>
      </c>
      <c r="G3776" s="69">
        <v>3000</v>
      </c>
      <c r="H3776" s="69" t="s">
        <v>38</v>
      </c>
      <c r="I3776" s="69" t="s">
        <v>38</v>
      </c>
      <c r="J3776" s="69"/>
      <c r="K3776" s="71" t="s">
        <v>65</v>
      </c>
      <c r="L3776" s="72">
        <f t="shared" ref="L3776:R3776" si="2363">L3777+L3788+L3793+L3802+L3812+L3815</f>
        <v>0</v>
      </c>
      <c r="M3776" s="72">
        <f t="shared" si="2363"/>
        <v>0</v>
      </c>
      <c r="N3776" s="72">
        <f t="shared" si="2363"/>
        <v>0</v>
      </c>
      <c r="O3776" s="72">
        <f t="shared" si="2363"/>
        <v>550000</v>
      </c>
      <c r="P3776" s="72">
        <f t="shared" si="2363"/>
        <v>0</v>
      </c>
      <c r="Q3776" s="72">
        <f t="shared" si="2363"/>
        <v>550000</v>
      </c>
      <c r="R3776" s="72">
        <f t="shared" si="2363"/>
        <v>550000</v>
      </c>
      <c r="S3776" s="72"/>
      <c r="T3776" s="73"/>
      <c r="U3776" s="74"/>
      <c r="V3776" s="75"/>
      <c r="Y3776" s="385">
        <f t="shared" si="2339"/>
        <v>0</v>
      </c>
      <c r="AB3776" s="385">
        <f t="shared" si="2340"/>
        <v>0</v>
      </c>
      <c r="AC3776" s="385">
        <f t="shared" si="2341"/>
        <v>0</v>
      </c>
      <c r="AF3776" s="385">
        <f t="shared" si="2342"/>
        <v>0</v>
      </c>
      <c r="AI3776" s="385">
        <f t="shared" si="2343"/>
        <v>0</v>
      </c>
      <c r="AJ3776" s="385">
        <f t="shared" si="2344"/>
        <v>0</v>
      </c>
      <c r="AM3776" s="385">
        <f t="shared" si="2345"/>
        <v>0</v>
      </c>
      <c r="AP3776" s="385">
        <f t="shared" si="2346"/>
        <v>0</v>
      </c>
      <c r="AQ3776" s="385">
        <f t="shared" si="2347"/>
        <v>0</v>
      </c>
      <c r="AT3776" s="385">
        <f t="shared" si="2348"/>
        <v>0</v>
      </c>
      <c r="AW3776" s="385">
        <f t="shared" si="2349"/>
        <v>0</v>
      </c>
      <c r="AX3776" s="385">
        <f t="shared" si="2350"/>
        <v>0</v>
      </c>
      <c r="AY3776" s="385">
        <f t="shared" si="2351"/>
        <v>0</v>
      </c>
      <c r="AZ3776" s="385">
        <f t="shared" si="2352"/>
        <v>0</v>
      </c>
      <c r="BA3776" s="385">
        <f t="shared" si="2353"/>
        <v>0</v>
      </c>
      <c r="BB3776" s="385">
        <f t="shared" si="2354"/>
        <v>550000</v>
      </c>
      <c r="BC3776" s="385">
        <f t="shared" si="2355"/>
        <v>0</v>
      </c>
      <c r="BD3776" s="385">
        <f t="shared" si="2356"/>
        <v>550000</v>
      </c>
      <c r="BE3776" s="385">
        <f t="shared" si="2357"/>
        <v>550000</v>
      </c>
      <c r="BF3776" s="403">
        <f t="shared" si="2358"/>
        <v>0</v>
      </c>
      <c r="BG3776" s="403">
        <f t="shared" si="2359"/>
        <v>0</v>
      </c>
    </row>
    <row r="3777" spans="1:57" s="114" customFormat="1" ht="27.75" hidden="1" customHeight="1">
      <c r="A3777" s="1"/>
      <c r="B3777" s="76">
        <v>2017</v>
      </c>
      <c r="C3777" s="77">
        <v>8321</v>
      </c>
      <c r="D3777" s="77">
        <v>4</v>
      </c>
      <c r="E3777" s="76">
        <v>7</v>
      </c>
      <c r="F3777" s="76">
        <v>2</v>
      </c>
      <c r="G3777" s="76">
        <v>3000</v>
      </c>
      <c r="H3777" s="76">
        <v>3100</v>
      </c>
      <c r="I3777" s="76" t="s">
        <v>38</v>
      </c>
      <c r="J3777" s="76"/>
      <c r="K3777" s="78" t="s">
        <v>165</v>
      </c>
      <c r="L3777" s="79">
        <f>L3778+L3780+L3782+L3784+L3786</f>
        <v>0</v>
      </c>
      <c r="M3777" s="79">
        <f>M3778+M3780+M3782+M3784+M3786</f>
        <v>0</v>
      </c>
      <c r="N3777" s="79">
        <f>L3777+M3777</f>
        <v>0</v>
      </c>
      <c r="O3777" s="79">
        <f>O3778+O3780+O3782+O3784+O3786</f>
        <v>0</v>
      </c>
      <c r="P3777" s="79">
        <f>P3778+P3780+P3782+P3784+P3786</f>
        <v>0</v>
      </c>
      <c r="Q3777" s="79">
        <f>O3777+P3777</f>
        <v>0</v>
      </c>
      <c r="R3777" s="79">
        <f>N3777+Q3777</f>
        <v>0</v>
      </c>
      <c r="S3777" s="79"/>
      <c r="T3777" s="80"/>
      <c r="U3777" s="81"/>
      <c r="V3777" s="82"/>
      <c r="W3777" s="1"/>
      <c r="X3777" s="1"/>
      <c r="Y3777" s="1">
        <f t="shared" si="2339"/>
        <v>0</v>
      </c>
      <c r="Z3777" s="1"/>
      <c r="AA3777" s="1"/>
      <c r="AB3777" s="1">
        <f t="shared" si="2340"/>
        <v>0</v>
      </c>
      <c r="AC3777" s="1">
        <f t="shared" si="2341"/>
        <v>0</v>
      </c>
      <c r="AD3777" s="1"/>
      <c r="AE3777" s="1"/>
      <c r="AF3777" s="1">
        <f t="shared" si="2342"/>
        <v>0</v>
      </c>
      <c r="AG3777" s="1"/>
      <c r="AH3777" s="1"/>
      <c r="AI3777" s="1">
        <f t="shared" si="2343"/>
        <v>0</v>
      </c>
      <c r="AJ3777" s="114">
        <f t="shared" si="2344"/>
        <v>0</v>
      </c>
      <c r="AM3777" s="114">
        <f t="shared" si="2345"/>
        <v>0</v>
      </c>
      <c r="AP3777" s="114">
        <f t="shared" si="2346"/>
        <v>0</v>
      </c>
      <c r="AQ3777" s="114">
        <f t="shared" si="2347"/>
        <v>0</v>
      </c>
      <c r="AT3777" s="114">
        <f t="shared" si="2348"/>
        <v>0</v>
      </c>
      <c r="AW3777" s="114">
        <f t="shared" si="2349"/>
        <v>0</v>
      </c>
      <c r="AX3777" s="114">
        <f t="shared" si="2350"/>
        <v>0</v>
      </c>
      <c r="AY3777" s="114">
        <f t="shared" si="2351"/>
        <v>0</v>
      </c>
      <c r="AZ3777" s="114">
        <f t="shared" si="2352"/>
        <v>0</v>
      </c>
      <c r="BA3777" s="114">
        <f t="shared" si="2353"/>
        <v>0</v>
      </c>
      <c r="BB3777" s="114">
        <f t="shared" si="2354"/>
        <v>0</v>
      </c>
      <c r="BC3777" s="114">
        <f t="shared" si="2355"/>
        <v>0</v>
      </c>
      <c r="BD3777" s="114">
        <f t="shared" si="2356"/>
        <v>0</v>
      </c>
      <c r="BE3777" s="114">
        <f t="shared" si="2357"/>
        <v>0</v>
      </c>
    </row>
    <row r="3778" spans="1:57" s="114" customFormat="1" ht="27.75" hidden="1" customHeight="1">
      <c r="A3778" s="1"/>
      <c r="B3778" s="83">
        <v>2017</v>
      </c>
      <c r="C3778" s="84">
        <v>8321</v>
      </c>
      <c r="D3778" s="84">
        <v>4</v>
      </c>
      <c r="E3778" s="83">
        <v>7</v>
      </c>
      <c r="F3778" s="83">
        <v>2</v>
      </c>
      <c r="G3778" s="83">
        <v>3000</v>
      </c>
      <c r="H3778" s="83">
        <v>3100</v>
      </c>
      <c r="I3778" s="83">
        <v>311</v>
      </c>
      <c r="J3778" s="83"/>
      <c r="K3778" s="85" t="s">
        <v>548</v>
      </c>
      <c r="L3778" s="86">
        <f>L3779</f>
        <v>0</v>
      </c>
      <c r="M3778" s="86">
        <f t="shared" ref="M3778:R3778" si="2364">M3779</f>
        <v>0</v>
      </c>
      <c r="N3778" s="86">
        <f t="shared" si="2364"/>
        <v>0</v>
      </c>
      <c r="O3778" s="86">
        <f t="shared" si="2364"/>
        <v>0</v>
      </c>
      <c r="P3778" s="86">
        <f t="shared" si="2364"/>
        <v>0</v>
      </c>
      <c r="Q3778" s="86">
        <f t="shared" si="2364"/>
        <v>0</v>
      </c>
      <c r="R3778" s="86">
        <f t="shared" si="2364"/>
        <v>0</v>
      </c>
      <c r="S3778" s="86"/>
      <c r="T3778" s="87"/>
      <c r="U3778" s="88"/>
      <c r="V3778" s="89"/>
      <c r="W3778" s="1"/>
      <c r="X3778" s="1"/>
      <c r="Y3778" s="1">
        <f t="shared" si="2339"/>
        <v>0</v>
      </c>
      <c r="Z3778" s="1"/>
      <c r="AA3778" s="1"/>
      <c r="AB3778" s="1">
        <f t="shared" si="2340"/>
        <v>0</v>
      </c>
      <c r="AC3778" s="1">
        <f t="shared" si="2341"/>
        <v>0</v>
      </c>
      <c r="AD3778" s="1"/>
      <c r="AE3778" s="1"/>
      <c r="AF3778" s="1">
        <f t="shared" si="2342"/>
        <v>0</v>
      </c>
      <c r="AG3778" s="1"/>
      <c r="AH3778" s="1"/>
      <c r="AI3778" s="1">
        <f t="shared" si="2343"/>
        <v>0</v>
      </c>
      <c r="AJ3778" s="114">
        <f t="shared" si="2344"/>
        <v>0</v>
      </c>
      <c r="AM3778" s="114">
        <f t="shared" si="2345"/>
        <v>0</v>
      </c>
      <c r="AP3778" s="114">
        <f t="shared" si="2346"/>
        <v>0</v>
      </c>
      <c r="AQ3778" s="114">
        <f t="shared" si="2347"/>
        <v>0</v>
      </c>
      <c r="AT3778" s="114">
        <f t="shared" si="2348"/>
        <v>0</v>
      </c>
      <c r="AW3778" s="114">
        <f t="shared" si="2349"/>
        <v>0</v>
      </c>
      <c r="AX3778" s="114">
        <f t="shared" si="2350"/>
        <v>0</v>
      </c>
      <c r="AY3778" s="114">
        <f t="shared" si="2351"/>
        <v>0</v>
      </c>
      <c r="AZ3778" s="114">
        <f t="shared" si="2352"/>
        <v>0</v>
      </c>
      <c r="BA3778" s="114">
        <f t="shared" si="2353"/>
        <v>0</v>
      </c>
      <c r="BB3778" s="114">
        <f t="shared" si="2354"/>
        <v>0</v>
      </c>
      <c r="BC3778" s="114">
        <f t="shared" si="2355"/>
        <v>0</v>
      </c>
      <c r="BD3778" s="114">
        <f t="shared" si="2356"/>
        <v>0</v>
      </c>
      <c r="BE3778" s="114">
        <f t="shared" si="2357"/>
        <v>0</v>
      </c>
    </row>
    <row r="3779" spans="1:57" s="102" customFormat="1" ht="27.75" hidden="1" customHeight="1">
      <c r="A3779" s="1"/>
      <c r="B3779" s="90">
        <v>2017</v>
      </c>
      <c r="C3779" s="91">
        <v>8321</v>
      </c>
      <c r="D3779" s="91">
        <v>4</v>
      </c>
      <c r="E3779" s="92">
        <v>7</v>
      </c>
      <c r="F3779" s="92">
        <v>2</v>
      </c>
      <c r="G3779" s="92">
        <v>3000</v>
      </c>
      <c r="H3779" s="92">
        <v>3100</v>
      </c>
      <c r="I3779" s="92">
        <v>311</v>
      </c>
      <c r="J3779" s="93">
        <v>1</v>
      </c>
      <c r="K3779" s="100" t="s">
        <v>549</v>
      </c>
      <c r="L3779" s="95">
        <v>0</v>
      </c>
      <c r="M3779" s="95">
        <v>0</v>
      </c>
      <c r="N3779" s="95">
        <f>L3779+M3779</f>
        <v>0</v>
      </c>
      <c r="O3779" s="95">
        <v>0</v>
      </c>
      <c r="P3779" s="95">
        <v>0</v>
      </c>
      <c r="Q3779" s="95">
        <f>O3779+P3779</f>
        <v>0</v>
      </c>
      <c r="R3779" s="95">
        <f>N3779+Q3779</f>
        <v>0</v>
      </c>
      <c r="S3779" s="96" t="s">
        <v>69</v>
      </c>
      <c r="T3779" s="97"/>
      <c r="U3779" s="98"/>
      <c r="V3779" s="101" t="s">
        <v>47</v>
      </c>
      <c r="W3779" s="1"/>
      <c r="X3779" s="1"/>
      <c r="Y3779" s="1">
        <f t="shared" si="2339"/>
        <v>0</v>
      </c>
      <c r="Z3779" s="1"/>
      <c r="AA3779" s="1"/>
      <c r="AB3779" s="1">
        <f t="shared" si="2340"/>
        <v>0</v>
      </c>
      <c r="AC3779" s="1">
        <f t="shared" si="2341"/>
        <v>0</v>
      </c>
      <c r="AD3779" s="1"/>
      <c r="AE3779" s="1"/>
      <c r="AF3779" s="1">
        <f t="shared" si="2342"/>
        <v>0</v>
      </c>
      <c r="AG3779" s="1"/>
      <c r="AH3779" s="1"/>
      <c r="AI3779" s="1">
        <f t="shared" si="2343"/>
        <v>0</v>
      </c>
      <c r="AJ3779" s="102">
        <f t="shared" si="2344"/>
        <v>0</v>
      </c>
      <c r="AM3779" s="102">
        <f t="shared" si="2345"/>
        <v>0</v>
      </c>
      <c r="AP3779" s="102">
        <f t="shared" si="2346"/>
        <v>0</v>
      </c>
      <c r="AQ3779" s="102">
        <f t="shared" si="2347"/>
        <v>0</v>
      </c>
      <c r="AT3779" s="102">
        <f t="shared" si="2348"/>
        <v>0</v>
      </c>
      <c r="AW3779" s="102">
        <f t="shared" si="2349"/>
        <v>0</v>
      </c>
      <c r="AX3779" s="102">
        <f t="shared" si="2350"/>
        <v>0</v>
      </c>
      <c r="AY3779" s="102">
        <f t="shared" si="2351"/>
        <v>0</v>
      </c>
      <c r="AZ3779" s="102">
        <f t="shared" si="2352"/>
        <v>0</v>
      </c>
      <c r="BA3779" s="102">
        <f t="shared" si="2353"/>
        <v>0</v>
      </c>
      <c r="BB3779" s="102">
        <f t="shared" si="2354"/>
        <v>0</v>
      </c>
      <c r="BC3779" s="102">
        <f t="shared" si="2355"/>
        <v>0</v>
      </c>
      <c r="BD3779" s="102">
        <f t="shared" si="2356"/>
        <v>0</v>
      </c>
      <c r="BE3779" s="102">
        <f t="shared" si="2357"/>
        <v>0</v>
      </c>
    </row>
    <row r="3780" spans="1:57" s="114" customFormat="1" ht="27.75" hidden="1" customHeight="1">
      <c r="A3780" s="1"/>
      <c r="B3780" s="83">
        <v>2017</v>
      </c>
      <c r="C3780" s="84">
        <v>8321</v>
      </c>
      <c r="D3780" s="84">
        <v>4</v>
      </c>
      <c r="E3780" s="83">
        <v>7</v>
      </c>
      <c r="F3780" s="83">
        <v>2</v>
      </c>
      <c r="G3780" s="83">
        <v>3000</v>
      </c>
      <c r="H3780" s="83">
        <v>3100</v>
      </c>
      <c r="I3780" s="83">
        <v>314</v>
      </c>
      <c r="J3780" s="83"/>
      <c r="K3780" s="116" t="s">
        <v>1534</v>
      </c>
      <c r="L3780" s="86">
        <f>L3781</f>
        <v>0</v>
      </c>
      <c r="M3780" s="86">
        <f t="shared" ref="M3780:R3780" si="2365">M3781</f>
        <v>0</v>
      </c>
      <c r="N3780" s="86">
        <f t="shared" si="2365"/>
        <v>0</v>
      </c>
      <c r="O3780" s="86">
        <f t="shared" si="2365"/>
        <v>0</v>
      </c>
      <c r="P3780" s="86">
        <f t="shared" si="2365"/>
        <v>0</v>
      </c>
      <c r="Q3780" s="86">
        <f t="shared" si="2365"/>
        <v>0</v>
      </c>
      <c r="R3780" s="86">
        <f t="shared" si="2365"/>
        <v>0</v>
      </c>
      <c r="S3780" s="117"/>
      <c r="T3780" s="118"/>
      <c r="U3780" s="130"/>
      <c r="V3780" s="337"/>
      <c r="W3780" s="1"/>
      <c r="X3780" s="1"/>
      <c r="Y3780" s="1">
        <f t="shared" si="2339"/>
        <v>0</v>
      </c>
      <c r="Z3780" s="1"/>
      <c r="AA3780" s="1"/>
      <c r="AB3780" s="1">
        <f t="shared" si="2340"/>
        <v>0</v>
      </c>
      <c r="AC3780" s="1">
        <f t="shared" si="2341"/>
        <v>0</v>
      </c>
      <c r="AD3780" s="1"/>
      <c r="AE3780" s="1"/>
      <c r="AF3780" s="1">
        <f t="shared" si="2342"/>
        <v>0</v>
      </c>
      <c r="AG3780" s="1"/>
      <c r="AH3780" s="1"/>
      <c r="AI3780" s="1">
        <f t="shared" si="2343"/>
        <v>0</v>
      </c>
      <c r="AJ3780" s="114">
        <f t="shared" si="2344"/>
        <v>0</v>
      </c>
      <c r="AM3780" s="114">
        <f t="shared" si="2345"/>
        <v>0</v>
      </c>
      <c r="AP3780" s="114">
        <f t="shared" si="2346"/>
        <v>0</v>
      </c>
      <c r="AQ3780" s="114">
        <f t="shared" si="2347"/>
        <v>0</v>
      </c>
      <c r="AT3780" s="114">
        <f t="shared" si="2348"/>
        <v>0</v>
      </c>
      <c r="AW3780" s="114">
        <f t="shared" si="2349"/>
        <v>0</v>
      </c>
      <c r="AX3780" s="114">
        <f t="shared" si="2350"/>
        <v>0</v>
      </c>
      <c r="AY3780" s="114">
        <f t="shared" si="2351"/>
        <v>0</v>
      </c>
      <c r="AZ3780" s="114">
        <f t="shared" si="2352"/>
        <v>0</v>
      </c>
      <c r="BA3780" s="114">
        <f t="shared" si="2353"/>
        <v>0</v>
      </c>
      <c r="BB3780" s="114">
        <f t="shared" si="2354"/>
        <v>0</v>
      </c>
      <c r="BC3780" s="114">
        <f t="shared" si="2355"/>
        <v>0</v>
      </c>
      <c r="BD3780" s="114">
        <f t="shared" si="2356"/>
        <v>0</v>
      </c>
      <c r="BE3780" s="114">
        <f t="shared" si="2357"/>
        <v>0</v>
      </c>
    </row>
    <row r="3781" spans="1:57" s="102" customFormat="1" ht="27.75" hidden="1">
      <c r="A3781" s="1"/>
      <c r="B3781" s="90">
        <v>2017</v>
      </c>
      <c r="C3781" s="91">
        <v>8321</v>
      </c>
      <c r="D3781" s="91">
        <v>4</v>
      </c>
      <c r="E3781" s="92">
        <v>7</v>
      </c>
      <c r="F3781" s="92">
        <v>2</v>
      </c>
      <c r="G3781" s="92">
        <v>3000</v>
      </c>
      <c r="H3781" s="92">
        <v>3100</v>
      </c>
      <c r="I3781" s="92">
        <v>314</v>
      </c>
      <c r="J3781" s="93">
        <v>1</v>
      </c>
      <c r="K3781" s="131" t="s">
        <v>1535</v>
      </c>
      <c r="L3781" s="95">
        <v>0</v>
      </c>
      <c r="M3781" s="95">
        <v>0</v>
      </c>
      <c r="N3781" s="95">
        <f>L3781+M3781</f>
        <v>0</v>
      </c>
      <c r="O3781" s="95">
        <v>0</v>
      </c>
      <c r="P3781" s="95">
        <v>0</v>
      </c>
      <c r="Q3781" s="95">
        <f>O3781+P3781</f>
        <v>0</v>
      </c>
      <c r="R3781" s="95">
        <f>N3781+Q3781</f>
        <v>0</v>
      </c>
      <c r="S3781" s="96" t="s">
        <v>52</v>
      </c>
      <c r="T3781" s="97"/>
      <c r="U3781" s="98"/>
      <c r="V3781" s="101" t="s">
        <v>47</v>
      </c>
      <c r="W3781" s="1"/>
      <c r="X3781" s="1"/>
      <c r="Y3781" s="1">
        <f t="shared" si="2339"/>
        <v>0</v>
      </c>
      <c r="Z3781" s="1"/>
      <c r="AA3781" s="1"/>
      <c r="AB3781" s="1">
        <f t="shared" si="2340"/>
        <v>0</v>
      </c>
      <c r="AC3781" s="1">
        <f t="shared" si="2341"/>
        <v>0</v>
      </c>
      <c r="AD3781" s="1"/>
      <c r="AE3781" s="1"/>
      <c r="AF3781" s="1">
        <f t="shared" si="2342"/>
        <v>0</v>
      </c>
      <c r="AG3781" s="1"/>
      <c r="AH3781" s="1"/>
      <c r="AI3781" s="1">
        <f t="shared" si="2343"/>
        <v>0</v>
      </c>
      <c r="AJ3781" s="102">
        <f t="shared" si="2344"/>
        <v>0</v>
      </c>
      <c r="AM3781" s="102">
        <f t="shared" si="2345"/>
        <v>0</v>
      </c>
      <c r="AP3781" s="102">
        <f t="shared" si="2346"/>
        <v>0</v>
      </c>
      <c r="AQ3781" s="102">
        <f t="shared" si="2347"/>
        <v>0</v>
      </c>
      <c r="AT3781" s="102">
        <f t="shared" si="2348"/>
        <v>0</v>
      </c>
      <c r="AW3781" s="102">
        <f t="shared" si="2349"/>
        <v>0</v>
      </c>
      <c r="AX3781" s="102">
        <f t="shared" si="2350"/>
        <v>0</v>
      </c>
      <c r="AY3781" s="102">
        <f t="shared" si="2351"/>
        <v>0</v>
      </c>
      <c r="AZ3781" s="102">
        <f t="shared" si="2352"/>
        <v>0</v>
      </c>
      <c r="BA3781" s="102">
        <f t="shared" si="2353"/>
        <v>0</v>
      </c>
      <c r="BB3781" s="102">
        <f t="shared" si="2354"/>
        <v>0</v>
      </c>
      <c r="BC3781" s="102">
        <f t="shared" si="2355"/>
        <v>0</v>
      </c>
      <c r="BD3781" s="102">
        <f t="shared" si="2356"/>
        <v>0</v>
      </c>
      <c r="BE3781" s="102">
        <f t="shared" si="2357"/>
        <v>0</v>
      </c>
    </row>
    <row r="3782" spans="1:57" s="114" customFormat="1" ht="27.75" hidden="1" customHeight="1">
      <c r="A3782" s="1"/>
      <c r="B3782" s="83">
        <v>2017</v>
      </c>
      <c r="C3782" s="84">
        <v>8321</v>
      </c>
      <c r="D3782" s="84">
        <v>4</v>
      </c>
      <c r="E3782" s="83">
        <v>7</v>
      </c>
      <c r="F3782" s="83">
        <v>2</v>
      </c>
      <c r="G3782" s="83">
        <v>3000</v>
      </c>
      <c r="H3782" s="83">
        <v>3100</v>
      </c>
      <c r="I3782" s="83">
        <v>316</v>
      </c>
      <c r="J3782" s="83"/>
      <c r="K3782" s="85" t="s">
        <v>931</v>
      </c>
      <c r="L3782" s="86">
        <f>L3783</f>
        <v>0</v>
      </c>
      <c r="M3782" s="86">
        <f t="shared" ref="M3782:R3782" si="2366">M3783</f>
        <v>0</v>
      </c>
      <c r="N3782" s="86">
        <f t="shared" si="2366"/>
        <v>0</v>
      </c>
      <c r="O3782" s="86">
        <f t="shared" si="2366"/>
        <v>0</v>
      </c>
      <c r="P3782" s="86">
        <f t="shared" si="2366"/>
        <v>0</v>
      </c>
      <c r="Q3782" s="86">
        <f t="shared" si="2366"/>
        <v>0</v>
      </c>
      <c r="R3782" s="86">
        <f t="shared" si="2366"/>
        <v>0</v>
      </c>
      <c r="S3782" s="86"/>
      <c r="T3782" s="87"/>
      <c r="U3782" s="88"/>
      <c r="V3782" s="89"/>
      <c r="W3782" s="1"/>
      <c r="X3782" s="1"/>
      <c r="Y3782" s="1">
        <f t="shared" si="2339"/>
        <v>0</v>
      </c>
      <c r="Z3782" s="1"/>
      <c r="AA3782" s="1"/>
      <c r="AB3782" s="1">
        <f t="shared" si="2340"/>
        <v>0</v>
      </c>
      <c r="AC3782" s="1">
        <f t="shared" si="2341"/>
        <v>0</v>
      </c>
      <c r="AD3782" s="1"/>
      <c r="AE3782" s="1"/>
      <c r="AF3782" s="1">
        <f t="shared" si="2342"/>
        <v>0</v>
      </c>
      <c r="AG3782" s="1"/>
      <c r="AH3782" s="1"/>
      <c r="AI3782" s="1">
        <f t="shared" si="2343"/>
        <v>0</v>
      </c>
      <c r="AJ3782" s="114">
        <f t="shared" si="2344"/>
        <v>0</v>
      </c>
      <c r="AM3782" s="114">
        <f t="shared" si="2345"/>
        <v>0</v>
      </c>
      <c r="AP3782" s="114">
        <f t="shared" si="2346"/>
        <v>0</v>
      </c>
      <c r="AQ3782" s="114">
        <f t="shared" si="2347"/>
        <v>0</v>
      </c>
      <c r="AT3782" s="114">
        <f t="shared" si="2348"/>
        <v>0</v>
      </c>
      <c r="AW3782" s="114">
        <f t="shared" si="2349"/>
        <v>0</v>
      </c>
      <c r="AX3782" s="114">
        <f t="shared" si="2350"/>
        <v>0</v>
      </c>
      <c r="AY3782" s="114">
        <f t="shared" si="2351"/>
        <v>0</v>
      </c>
      <c r="AZ3782" s="114">
        <f t="shared" si="2352"/>
        <v>0</v>
      </c>
      <c r="BA3782" s="114">
        <f t="shared" si="2353"/>
        <v>0</v>
      </c>
      <c r="BB3782" s="114">
        <f t="shared" si="2354"/>
        <v>0</v>
      </c>
      <c r="BC3782" s="114">
        <f t="shared" si="2355"/>
        <v>0</v>
      </c>
      <c r="BD3782" s="114">
        <f t="shared" si="2356"/>
        <v>0</v>
      </c>
      <c r="BE3782" s="114">
        <f t="shared" si="2357"/>
        <v>0</v>
      </c>
    </row>
    <row r="3783" spans="1:57" s="102" customFormat="1" ht="27.75" hidden="1" customHeight="1">
      <c r="A3783" s="1"/>
      <c r="B3783" s="90">
        <v>2017</v>
      </c>
      <c r="C3783" s="91">
        <v>8321</v>
      </c>
      <c r="D3783" s="91">
        <v>4</v>
      </c>
      <c r="E3783" s="92">
        <v>7</v>
      </c>
      <c r="F3783" s="92">
        <v>2</v>
      </c>
      <c r="G3783" s="92">
        <v>3000</v>
      </c>
      <c r="H3783" s="92">
        <v>3100</v>
      </c>
      <c r="I3783" s="92">
        <v>316</v>
      </c>
      <c r="J3783" s="93">
        <v>1</v>
      </c>
      <c r="K3783" s="100" t="s">
        <v>1896</v>
      </c>
      <c r="L3783" s="95">
        <v>0</v>
      </c>
      <c r="M3783" s="95">
        <v>0</v>
      </c>
      <c r="N3783" s="95">
        <f>L3783+M3783</f>
        <v>0</v>
      </c>
      <c r="O3783" s="95">
        <v>0</v>
      </c>
      <c r="P3783" s="95">
        <v>0</v>
      </c>
      <c r="Q3783" s="95">
        <f>O3783+P3783</f>
        <v>0</v>
      </c>
      <c r="R3783" s="95">
        <f>N3783+Q3783</f>
        <v>0</v>
      </c>
      <c r="S3783" s="96" t="s">
        <v>69</v>
      </c>
      <c r="T3783" s="97"/>
      <c r="U3783" s="98"/>
      <c r="V3783" s="137" t="s">
        <v>174</v>
      </c>
      <c r="W3783" s="1"/>
      <c r="X3783" s="1"/>
      <c r="Y3783" s="1">
        <f t="shared" si="2339"/>
        <v>0</v>
      </c>
      <c r="Z3783" s="1"/>
      <c r="AA3783" s="1"/>
      <c r="AB3783" s="1">
        <f t="shared" si="2340"/>
        <v>0</v>
      </c>
      <c r="AC3783" s="1">
        <f t="shared" si="2341"/>
        <v>0</v>
      </c>
      <c r="AD3783" s="1"/>
      <c r="AE3783" s="1"/>
      <c r="AF3783" s="1">
        <f t="shared" si="2342"/>
        <v>0</v>
      </c>
      <c r="AG3783" s="1"/>
      <c r="AH3783" s="1"/>
      <c r="AI3783" s="1">
        <f t="shared" si="2343"/>
        <v>0</v>
      </c>
      <c r="AJ3783" s="102">
        <f t="shared" si="2344"/>
        <v>0</v>
      </c>
      <c r="AM3783" s="102">
        <f t="shared" si="2345"/>
        <v>0</v>
      </c>
      <c r="AP3783" s="102">
        <f t="shared" si="2346"/>
        <v>0</v>
      </c>
      <c r="AQ3783" s="102">
        <f t="shared" si="2347"/>
        <v>0</v>
      </c>
      <c r="AT3783" s="102">
        <f t="shared" si="2348"/>
        <v>0</v>
      </c>
      <c r="AW3783" s="102">
        <f t="shared" si="2349"/>
        <v>0</v>
      </c>
      <c r="AX3783" s="102">
        <f t="shared" si="2350"/>
        <v>0</v>
      </c>
      <c r="AY3783" s="102">
        <f t="shared" si="2351"/>
        <v>0</v>
      </c>
      <c r="AZ3783" s="102">
        <f t="shared" si="2352"/>
        <v>0</v>
      </c>
      <c r="BA3783" s="102">
        <f t="shared" si="2353"/>
        <v>0</v>
      </c>
      <c r="BB3783" s="102">
        <f t="shared" si="2354"/>
        <v>0</v>
      </c>
      <c r="BC3783" s="102">
        <f t="shared" si="2355"/>
        <v>0</v>
      </c>
      <c r="BD3783" s="102">
        <f t="shared" si="2356"/>
        <v>0</v>
      </c>
      <c r="BE3783" s="102">
        <f t="shared" si="2357"/>
        <v>0</v>
      </c>
    </row>
    <row r="3784" spans="1:57" s="114" customFormat="1" ht="52.5" hidden="1" customHeight="1">
      <c r="A3784" s="1"/>
      <c r="B3784" s="83">
        <v>2017</v>
      </c>
      <c r="C3784" s="84">
        <v>8321</v>
      </c>
      <c r="D3784" s="84">
        <v>4</v>
      </c>
      <c r="E3784" s="83">
        <v>7</v>
      </c>
      <c r="F3784" s="83">
        <v>2</v>
      </c>
      <c r="G3784" s="83">
        <v>3000</v>
      </c>
      <c r="H3784" s="83">
        <v>3100</v>
      </c>
      <c r="I3784" s="83">
        <v>317</v>
      </c>
      <c r="J3784" s="83"/>
      <c r="K3784" s="85" t="s">
        <v>166</v>
      </c>
      <c r="L3784" s="86">
        <f>L3785</f>
        <v>0</v>
      </c>
      <c r="M3784" s="86">
        <f t="shared" ref="M3784:R3784" si="2367">M3785</f>
        <v>0</v>
      </c>
      <c r="N3784" s="86">
        <f t="shared" si="2367"/>
        <v>0</v>
      </c>
      <c r="O3784" s="86">
        <f t="shared" si="2367"/>
        <v>0</v>
      </c>
      <c r="P3784" s="86">
        <f t="shared" si="2367"/>
        <v>0</v>
      </c>
      <c r="Q3784" s="86">
        <f t="shared" si="2367"/>
        <v>0</v>
      </c>
      <c r="R3784" s="86">
        <f t="shared" si="2367"/>
        <v>0</v>
      </c>
      <c r="S3784" s="86"/>
      <c r="T3784" s="87"/>
      <c r="U3784" s="88"/>
      <c r="V3784" s="89"/>
      <c r="W3784" s="1"/>
      <c r="X3784" s="1"/>
      <c r="Y3784" s="1">
        <f t="shared" si="2339"/>
        <v>0</v>
      </c>
      <c r="Z3784" s="1"/>
      <c r="AA3784" s="1"/>
      <c r="AB3784" s="1">
        <f t="shared" si="2340"/>
        <v>0</v>
      </c>
      <c r="AC3784" s="1">
        <f t="shared" si="2341"/>
        <v>0</v>
      </c>
      <c r="AD3784" s="1"/>
      <c r="AE3784" s="1"/>
      <c r="AF3784" s="1">
        <f t="shared" si="2342"/>
        <v>0</v>
      </c>
      <c r="AG3784" s="1"/>
      <c r="AH3784" s="1"/>
      <c r="AI3784" s="1">
        <f t="shared" si="2343"/>
        <v>0</v>
      </c>
      <c r="AJ3784" s="114">
        <f t="shared" si="2344"/>
        <v>0</v>
      </c>
      <c r="AM3784" s="114">
        <f t="shared" si="2345"/>
        <v>0</v>
      </c>
      <c r="AP3784" s="114">
        <f t="shared" si="2346"/>
        <v>0</v>
      </c>
      <c r="AQ3784" s="114">
        <f t="shared" si="2347"/>
        <v>0</v>
      </c>
      <c r="AT3784" s="114">
        <f t="shared" si="2348"/>
        <v>0</v>
      </c>
      <c r="AW3784" s="114">
        <f t="shared" si="2349"/>
        <v>0</v>
      </c>
      <c r="AX3784" s="114">
        <f t="shared" si="2350"/>
        <v>0</v>
      </c>
      <c r="AY3784" s="114">
        <f t="shared" si="2351"/>
        <v>0</v>
      </c>
      <c r="AZ3784" s="114">
        <f t="shared" si="2352"/>
        <v>0</v>
      </c>
      <c r="BA3784" s="114">
        <f t="shared" si="2353"/>
        <v>0</v>
      </c>
      <c r="BB3784" s="114">
        <f t="shared" si="2354"/>
        <v>0</v>
      </c>
      <c r="BC3784" s="114">
        <f t="shared" si="2355"/>
        <v>0</v>
      </c>
      <c r="BD3784" s="114">
        <f t="shared" si="2356"/>
        <v>0</v>
      </c>
      <c r="BE3784" s="114">
        <f t="shared" si="2357"/>
        <v>0</v>
      </c>
    </row>
    <row r="3785" spans="1:57" s="102" customFormat="1" ht="54" hidden="1" customHeight="1">
      <c r="A3785" s="1"/>
      <c r="B3785" s="90">
        <v>2017</v>
      </c>
      <c r="C3785" s="91">
        <v>8321</v>
      </c>
      <c r="D3785" s="91">
        <v>4</v>
      </c>
      <c r="E3785" s="92">
        <v>7</v>
      </c>
      <c r="F3785" s="92">
        <v>2</v>
      </c>
      <c r="G3785" s="92">
        <v>3000</v>
      </c>
      <c r="H3785" s="92">
        <v>3100</v>
      </c>
      <c r="I3785" s="92">
        <v>317</v>
      </c>
      <c r="J3785" s="93">
        <v>1</v>
      </c>
      <c r="K3785" s="100" t="s">
        <v>167</v>
      </c>
      <c r="L3785" s="95">
        <v>0</v>
      </c>
      <c r="M3785" s="95">
        <v>0</v>
      </c>
      <c r="N3785" s="95">
        <f>L3785+M3785</f>
        <v>0</v>
      </c>
      <c r="O3785" s="95">
        <v>0</v>
      </c>
      <c r="P3785" s="95">
        <v>0</v>
      </c>
      <c r="Q3785" s="95">
        <f>O3785+P3785</f>
        <v>0</v>
      </c>
      <c r="R3785" s="95">
        <f>N3785+Q3785</f>
        <v>0</v>
      </c>
      <c r="S3785" s="96" t="s">
        <v>69</v>
      </c>
      <c r="T3785" s="97"/>
      <c r="U3785" s="98"/>
      <c r="V3785" s="137" t="s">
        <v>174</v>
      </c>
      <c r="W3785" s="1"/>
      <c r="X3785" s="1"/>
      <c r="Y3785" s="1">
        <f t="shared" si="2339"/>
        <v>0</v>
      </c>
      <c r="Z3785" s="1"/>
      <c r="AA3785" s="1"/>
      <c r="AB3785" s="1">
        <f t="shared" si="2340"/>
        <v>0</v>
      </c>
      <c r="AC3785" s="1">
        <f t="shared" si="2341"/>
        <v>0</v>
      </c>
      <c r="AD3785" s="1"/>
      <c r="AE3785" s="1"/>
      <c r="AF3785" s="1">
        <f t="shared" si="2342"/>
        <v>0</v>
      </c>
      <c r="AG3785" s="1"/>
      <c r="AH3785" s="1"/>
      <c r="AI3785" s="1">
        <f t="shared" si="2343"/>
        <v>0</v>
      </c>
      <c r="AJ3785" s="102">
        <f t="shared" si="2344"/>
        <v>0</v>
      </c>
      <c r="AM3785" s="102">
        <f t="shared" si="2345"/>
        <v>0</v>
      </c>
      <c r="AP3785" s="102">
        <f t="shared" si="2346"/>
        <v>0</v>
      </c>
      <c r="AQ3785" s="102">
        <f t="shared" si="2347"/>
        <v>0</v>
      </c>
      <c r="AT3785" s="102">
        <f t="shared" si="2348"/>
        <v>0</v>
      </c>
      <c r="AW3785" s="102">
        <f t="shared" si="2349"/>
        <v>0</v>
      </c>
      <c r="AX3785" s="102">
        <f t="shared" si="2350"/>
        <v>0</v>
      </c>
      <c r="AY3785" s="102">
        <f t="shared" si="2351"/>
        <v>0</v>
      </c>
      <c r="AZ3785" s="102">
        <f t="shared" si="2352"/>
        <v>0</v>
      </c>
      <c r="BA3785" s="102">
        <f t="shared" si="2353"/>
        <v>0</v>
      </c>
      <c r="BB3785" s="102">
        <f t="shared" si="2354"/>
        <v>0</v>
      </c>
      <c r="BC3785" s="102">
        <f t="shared" si="2355"/>
        <v>0</v>
      </c>
      <c r="BD3785" s="102">
        <f t="shared" si="2356"/>
        <v>0</v>
      </c>
      <c r="BE3785" s="102">
        <f t="shared" si="2357"/>
        <v>0</v>
      </c>
    </row>
    <row r="3786" spans="1:57" s="114" customFormat="1" ht="27.75" hidden="1" customHeight="1">
      <c r="A3786" s="1"/>
      <c r="B3786" s="83">
        <v>2017</v>
      </c>
      <c r="C3786" s="84">
        <v>8321</v>
      </c>
      <c r="D3786" s="84">
        <v>4</v>
      </c>
      <c r="E3786" s="83">
        <v>7</v>
      </c>
      <c r="F3786" s="83">
        <v>2</v>
      </c>
      <c r="G3786" s="83">
        <v>3000</v>
      </c>
      <c r="H3786" s="83">
        <v>3100</v>
      </c>
      <c r="I3786" s="83">
        <v>319</v>
      </c>
      <c r="J3786" s="83"/>
      <c r="K3786" s="85" t="s">
        <v>726</v>
      </c>
      <c r="L3786" s="86">
        <f>L3787</f>
        <v>0</v>
      </c>
      <c r="M3786" s="86">
        <f t="shared" ref="M3786:R3786" si="2368">M3787</f>
        <v>0</v>
      </c>
      <c r="N3786" s="86">
        <f t="shared" si="2368"/>
        <v>0</v>
      </c>
      <c r="O3786" s="86">
        <f t="shared" si="2368"/>
        <v>0</v>
      </c>
      <c r="P3786" s="86">
        <f t="shared" si="2368"/>
        <v>0</v>
      </c>
      <c r="Q3786" s="86">
        <f t="shared" si="2368"/>
        <v>0</v>
      </c>
      <c r="R3786" s="86">
        <f t="shared" si="2368"/>
        <v>0</v>
      </c>
      <c r="S3786" s="86"/>
      <c r="T3786" s="87"/>
      <c r="U3786" s="88"/>
      <c r="V3786" s="89"/>
      <c r="W3786" s="1"/>
      <c r="X3786" s="1"/>
      <c r="Y3786" s="1">
        <f t="shared" si="2339"/>
        <v>0</v>
      </c>
      <c r="Z3786" s="1"/>
      <c r="AA3786" s="1"/>
      <c r="AB3786" s="1">
        <f t="shared" si="2340"/>
        <v>0</v>
      </c>
      <c r="AC3786" s="1">
        <f t="shared" si="2341"/>
        <v>0</v>
      </c>
      <c r="AD3786" s="1"/>
      <c r="AE3786" s="1"/>
      <c r="AF3786" s="1">
        <f t="shared" si="2342"/>
        <v>0</v>
      </c>
      <c r="AG3786" s="1"/>
      <c r="AH3786" s="1"/>
      <c r="AI3786" s="1">
        <f t="shared" si="2343"/>
        <v>0</v>
      </c>
      <c r="AJ3786" s="114">
        <f t="shared" si="2344"/>
        <v>0</v>
      </c>
      <c r="AM3786" s="114">
        <f t="shared" si="2345"/>
        <v>0</v>
      </c>
      <c r="AP3786" s="114">
        <f t="shared" si="2346"/>
        <v>0</v>
      </c>
      <c r="AQ3786" s="114">
        <f t="shared" si="2347"/>
        <v>0</v>
      </c>
      <c r="AT3786" s="114">
        <f t="shared" si="2348"/>
        <v>0</v>
      </c>
      <c r="AW3786" s="114">
        <f t="shared" si="2349"/>
        <v>0</v>
      </c>
      <c r="AX3786" s="114">
        <f t="shared" si="2350"/>
        <v>0</v>
      </c>
      <c r="AY3786" s="114">
        <f t="shared" si="2351"/>
        <v>0</v>
      </c>
      <c r="AZ3786" s="114">
        <f t="shared" si="2352"/>
        <v>0</v>
      </c>
      <c r="BA3786" s="114">
        <f t="shared" si="2353"/>
        <v>0</v>
      </c>
      <c r="BB3786" s="114">
        <f t="shared" si="2354"/>
        <v>0</v>
      </c>
      <c r="BC3786" s="114">
        <f t="shared" si="2355"/>
        <v>0</v>
      </c>
      <c r="BD3786" s="114">
        <f t="shared" si="2356"/>
        <v>0</v>
      </c>
      <c r="BE3786" s="114">
        <f t="shared" si="2357"/>
        <v>0</v>
      </c>
    </row>
    <row r="3787" spans="1:57" s="102" customFormat="1" ht="27.75" hidden="1" customHeight="1">
      <c r="A3787" s="1"/>
      <c r="B3787" s="90">
        <v>2017</v>
      </c>
      <c r="C3787" s="91">
        <v>8321</v>
      </c>
      <c r="D3787" s="91">
        <v>4</v>
      </c>
      <c r="E3787" s="92">
        <v>7</v>
      </c>
      <c r="F3787" s="92">
        <v>2</v>
      </c>
      <c r="G3787" s="92">
        <v>3000</v>
      </c>
      <c r="H3787" s="92">
        <v>3100</v>
      </c>
      <c r="I3787" s="92">
        <v>319</v>
      </c>
      <c r="J3787" s="93">
        <v>1</v>
      </c>
      <c r="K3787" s="100" t="s">
        <v>727</v>
      </c>
      <c r="L3787" s="95">
        <v>0</v>
      </c>
      <c r="M3787" s="95">
        <v>0</v>
      </c>
      <c r="N3787" s="95">
        <f>L3787+M3787</f>
        <v>0</v>
      </c>
      <c r="O3787" s="95">
        <v>0</v>
      </c>
      <c r="P3787" s="95">
        <v>0</v>
      </c>
      <c r="Q3787" s="95">
        <f>O3787+P3787</f>
        <v>0</v>
      </c>
      <c r="R3787" s="95">
        <f>N3787+Q3787</f>
        <v>0</v>
      </c>
      <c r="S3787" s="96" t="s">
        <v>69</v>
      </c>
      <c r="T3787" s="97"/>
      <c r="U3787" s="98"/>
      <c r="V3787" s="137" t="s">
        <v>174</v>
      </c>
      <c r="W3787" s="1"/>
      <c r="X3787" s="1"/>
      <c r="Y3787" s="1">
        <f t="shared" si="2339"/>
        <v>0</v>
      </c>
      <c r="Z3787" s="1"/>
      <c r="AA3787" s="1"/>
      <c r="AB3787" s="1">
        <f t="shared" si="2340"/>
        <v>0</v>
      </c>
      <c r="AC3787" s="1">
        <f t="shared" si="2341"/>
        <v>0</v>
      </c>
      <c r="AD3787" s="1"/>
      <c r="AE3787" s="1"/>
      <c r="AF3787" s="1">
        <f t="shared" si="2342"/>
        <v>0</v>
      </c>
      <c r="AG3787" s="1"/>
      <c r="AH3787" s="1"/>
      <c r="AI3787" s="1">
        <f t="shared" si="2343"/>
        <v>0</v>
      </c>
      <c r="AJ3787" s="102">
        <f t="shared" si="2344"/>
        <v>0</v>
      </c>
      <c r="AM3787" s="102">
        <f t="shared" si="2345"/>
        <v>0</v>
      </c>
      <c r="AP3787" s="102">
        <f t="shared" si="2346"/>
        <v>0</v>
      </c>
      <c r="AQ3787" s="102">
        <f t="shared" si="2347"/>
        <v>0</v>
      </c>
      <c r="AT3787" s="102">
        <f t="shared" si="2348"/>
        <v>0</v>
      </c>
      <c r="AW3787" s="102">
        <f t="shared" si="2349"/>
        <v>0</v>
      </c>
      <c r="AX3787" s="102">
        <f t="shared" si="2350"/>
        <v>0</v>
      </c>
      <c r="AY3787" s="102">
        <f t="shared" si="2351"/>
        <v>0</v>
      </c>
      <c r="AZ3787" s="102">
        <f t="shared" si="2352"/>
        <v>0</v>
      </c>
      <c r="BA3787" s="102">
        <f t="shared" si="2353"/>
        <v>0</v>
      </c>
      <c r="BB3787" s="102">
        <f t="shared" si="2354"/>
        <v>0</v>
      </c>
      <c r="BC3787" s="102">
        <f t="shared" si="2355"/>
        <v>0</v>
      </c>
      <c r="BD3787" s="102">
        <f t="shared" si="2356"/>
        <v>0</v>
      </c>
      <c r="BE3787" s="102">
        <f t="shared" si="2357"/>
        <v>0</v>
      </c>
    </row>
    <row r="3788" spans="1:57" s="114" customFormat="1" ht="27.75" hidden="1" customHeight="1">
      <c r="A3788" s="1"/>
      <c r="B3788" s="76">
        <v>2017</v>
      </c>
      <c r="C3788" s="77">
        <v>8321</v>
      </c>
      <c r="D3788" s="77">
        <v>4</v>
      </c>
      <c r="E3788" s="76">
        <v>7</v>
      </c>
      <c r="F3788" s="76">
        <v>2</v>
      </c>
      <c r="G3788" s="76">
        <v>3000</v>
      </c>
      <c r="H3788" s="76">
        <v>3200</v>
      </c>
      <c r="I3788" s="76" t="s">
        <v>38</v>
      </c>
      <c r="J3788" s="76"/>
      <c r="K3788" s="78" t="s">
        <v>66</v>
      </c>
      <c r="L3788" s="79">
        <f>L3789+L3791</f>
        <v>0</v>
      </c>
      <c r="M3788" s="79">
        <f>M3789+M3791</f>
        <v>0</v>
      </c>
      <c r="N3788" s="79">
        <f>L3788+M3788</f>
        <v>0</v>
      </c>
      <c r="O3788" s="79">
        <f>O3789+O3791</f>
        <v>0</v>
      </c>
      <c r="P3788" s="79">
        <f>P3789+P3791</f>
        <v>0</v>
      </c>
      <c r="Q3788" s="79">
        <f>O3788+P3788</f>
        <v>0</v>
      </c>
      <c r="R3788" s="79">
        <f>N3788+Q3788</f>
        <v>0</v>
      </c>
      <c r="S3788" s="79"/>
      <c r="T3788" s="80"/>
      <c r="U3788" s="81"/>
      <c r="V3788" s="82"/>
      <c r="W3788" s="1"/>
      <c r="X3788" s="1"/>
      <c r="Y3788" s="1">
        <f t="shared" si="2339"/>
        <v>0</v>
      </c>
      <c r="Z3788" s="1"/>
      <c r="AA3788" s="1"/>
      <c r="AB3788" s="1">
        <f t="shared" si="2340"/>
        <v>0</v>
      </c>
      <c r="AC3788" s="1">
        <f t="shared" si="2341"/>
        <v>0</v>
      </c>
      <c r="AD3788" s="1"/>
      <c r="AE3788" s="1"/>
      <c r="AF3788" s="1">
        <f t="shared" si="2342"/>
        <v>0</v>
      </c>
      <c r="AG3788" s="1"/>
      <c r="AH3788" s="1"/>
      <c r="AI3788" s="1">
        <f t="shared" si="2343"/>
        <v>0</v>
      </c>
      <c r="AJ3788" s="114">
        <f t="shared" si="2344"/>
        <v>0</v>
      </c>
      <c r="AM3788" s="114">
        <f t="shared" si="2345"/>
        <v>0</v>
      </c>
      <c r="AP3788" s="114">
        <f t="shared" si="2346"/>
        <v>0</v>
      </c>
      <c r="AQ3788" s="114">
        <f t="shared" si="2347"/>
        <v>0</v>
      </c>
      <c r="AT3788" s="114">
        <f t="shared" si="2348"/>
        <v>0</v>
      </c>
      <c r="AW3788" s="114">
        <f t="shared" si="2349"/>
        <v>0</v>
      </c>
      <c r="AX3788" s="114">
        <f t="shared" si="2350"/>
        <v>0</v>
      </c>
      <c r="AY3788" s="114">
        <f t="shared" si="2351"/>
        <v>0</v>
      </c>
      <c r="AZ3788" s="114">
        <f t="shared" si="2352"/>
        <v>0</v>
      </c>
      <c r="BA3788" s="114">
        <f t="shared" si="2353"/>
        <v>0</v>
      </c>
      <c r="BB3788" s="114">
        <f t="shared" si="2354"/>
        <v>0</v>
      </c>
      <c r="BC3788" s="114">
        <f t="shared" si="2355"/>
        <v>0</v>
      </c>
      <c r="BD3788" s="114">
        <f t="shared" si="2356"/>
        <v>0</v>
      </c>
      <c r="BE3788" s="114">
        <f t="shared" si="2357"/>
        <v>0</v>
      </c>
    </row>
    <row r="3789" spans="1:57" s="114" customFormat="1" ht="27.75" hidden="1" customHeight="1">
      <c r="A3789" s="1"/>
      <c r="B3789" s="83">
        <v>2017</v>
      </c>
      <c r="C3789" s="84">
        <v>8321</v>
      </c>
      <c r="D3789" s="84">
        <v>4</v>
      </c>
      <c r="E3789" s="83">
        <v>7</v>
      </c>
      <c r="F3789" s="83">
        <v>2</v>
      </c>
      <c r="G3789" s="83">
        <v>3000</v>
      </c>
      <c r="H3789" s="83">
        <v>3200</v>
      </c>
      <c r="I3789" s="83">
        <v>321</v>
      </c>
      <c r="J3789" s="83"/>
      <c r="K3789" s="85" t="s">
        <v>669</v>
      </c>
      <c r="L3789" s="86">
        <f>L3790</f>
        <v>0</v>
      </c>
      <c r="M3789" s="86">
        <f t="shared" ref="M3789:R3789" si="2369">M3790</f>
        <v>0</v>
      </c>
      <c r="N3789" s="86">
        <f t="shared" si="2369"/>
        <v>0</v>
      </c>
      <c r="O3789" s="86">
        <f t="shared" si="2369"/>
        <v>0</v>
      </c>
      <c r="P3789" s="86">
        <f t="shared" si="2369"/>
        <v>0</v>
      </c>
      <c r="Q3789" s="86">
        <f t="shared" si="2369"/>
        <v>0</v>
      </c>
      <c r="R3789" s="86">
        <f t="shared" si="2369"/>
        <v>0</v>
      </c>
      <c r="S3789" s="86"/>
      <c r="T3789" s="87"/>
      <c r="U3789" s="88"/>
      <c r="V3789" s="89"/>
      <c r="W3789" s="1"/>
      <c r="X3789" s="1"/>
      <c r="Y3789" s="1">
        <f t="shared" si="2339"/>
        <v>0</v>
      </c>
      <c r="Z3789" s="1"/>
      <c r="AA3789" s="1"/>
      <c r="AB3789" s="1">
        <f t="shared" si="2340"/>
        <v>0</v>
      </c>
      <c r="AC3789" s="1">
        <f t="shared" si="2341"/>
        <v>0</v>
      </c>
      <c r="AD3789" s="1"/>
      <c r="AE3789" s="1"/>
      <c r="AF3789" s="1">
        <f t="shared" si="2342"/>
        <v>0</v>
      </c>
      <c r="AG3789" s="1"/>
      <c r="AH3789" s="1"/>
      <c r="AI3789" s="1">
        <f t="shared" si="2343"/>
        <v>0</v>
      </c>
      <c r="AJ3789" s="114">
        <f t="shared" si="2344"/>
        <v>0</v>
      </c>
      <c r="AM3789" s="114">
        <f t="shared" si="2345"/>
        <v>0</v>
      </c>
      <c r="AP3789" s="114">
        <f t="shared" si="2346"/>
        <v>0</v>
      </c>
      <c r="AQ3789" s="114">
        <f t="shared" si="2347"/>
        <v>0</v>
      </c>
      <c r="AT3789" s="114">
        <f t="shared" si="2348"/>
        <v>0</v>
      </c>
      <c r="AW3789" s="114">
        <f t="shared" si="2349"/>
        <v>0</v>
      </c>
      <c r="AX3789" s="114">
        <f t="shared" si="2350"/>
        <v>0</v>
      </c>
      <c r="AY3789" s="114">
        <f t="shared" si="2351"/>
        <v>0</v>
      </c>
      <c r="AZ3789" s="114">
        <f t="shared" si="2352"/>
        <v>0</v>
      </c>
      <c r="BA3789" s="114">
        <f t="shared" si="2353"/>
        <v>0</v>
      </c>
      <c r="BB3789" s="114">
        <f t="shared" si="2354"/>
        <v>0</v>
      </c>
      <c r="BC3789" s="114">
        <f t="shared" si="2355"/>
        <v>0</v>
      </c>
      <c r="BD3789" s="114">
        <f t="shared" si="2356"/>
        <v>0</v>
      </c>
      <c r="BE3789" s="114">
        <f t="shared" si="2357"/>
        <v>0</v>
      </c>
    </row>
    <row r="3790" spans="1:57" s="102" customFormat="1" ht="27.75" hidden="1" customHeight="1">
      <c r="A3790" s="1"/>
      <c r="B3790" s="90">
        <v>2017</v>
      </c>
      <c r="C3790" s="91">
        <v>8321</v>
      </c>
      <c r="D3790" s="91">
        <v>4</v>
      </c>
      <c r="E3790" s="92">
        <v>7</v>
      </c>
      <c r="F3790" s="92">
        <v>2</v>
      </c>
      <c r="G3790" s="92">
        <v>3000</v>
      </c>
      <c r="H3790" s="92">
        <v>3200</v>
      </c>
      <c r="I3790" s="92">
        <v>321</v>
      </c>
      <c r="J3790" s="93">
        <v>1</v>
      </c>
      <c r="K3790" s="100" t="s">
        <v>669</v>
      </c>
      <c r="L3790" s="95">
        <v>0</v>
      </c>
      <c r="M3790" s="95">
        <v>0</v>
      </c>
      <c r="N3790" s="95">
        <f>L3790+M3790</f>
        <v>0</v>
      </c>
      <c r="O3790" s="95">
        <v>0</v>
      </c>
      <c r="P3790" s="95">
        <v>0</v>
      </c>
      <c r="Q3790" s="95">
        <f>O3790+P3790</f>
        <v>0</v>
      </c>
      <c r="R3790" s="95">
        <f>N3790+Q3790</f>
        <v>0</v>
      </c>
      <c r="S3790" s="96" t="s">
        <v>69</v>
      </c>
      <c r="T3790" s="97"/>
      <c r="U3790" s="98"/>
      <c r="V3790" s="101" t="s">
        <v>47</v>
      </c>
      <c r="W3790" s="1"/>
      <c r="X3790" s="1"/>
      <c r="Y3790" s="1">
        <f t="shared" si="2339"/>
        <v>0</v>
      </c>
      <c r="Z3790" s="1"/>
      <c r="AA3790" s="1"/>
      <c r="AB3790" s="1">
        <f t="shared" si="2340"/>
        <v>0</v>
      </c>
      <c r="AC3790" s="1">
        <f t="shared" si="2341"/>
        <v>0</v>
      </c>
      <c r="AD3790" s="1"/>
      <c r="AE3790" s="1"/>
      <c r="AF3790" s="1">
        <f t="shared" si="2342"/>
        <v>0</v>
      </c>
      <c r="AG3790" s="1"/>
      <c r="AH3790" s="1"/>
      <c r="AI3790" s="1">
        <f t="shared" si="2343"/>
        <v>0</v>
      </c>
      <c r="AJ3790" s="102">
        <f t="shared" si="2344"/>
        <v>0</v>
      </c>
      <c r="AM3790" s="102">
        <f t="shared" si="2345"/>
        <v>0</v>
      </c>
      <c r="AP3790" s="102">
        <f t="shared" si="2346"/>
        <v>0</v>
      </c>
      <c r="AQ3790" s="102">
        <f t="shared" si="2347"/>
        <v>0</v>
      </c>
      <c r="AT3790" s="102">
        <f t="shared" si="2348"/>
        <v>0</v>
      </c>
      <c r="AW3790" s="102">
        <f t="shared" si="2349"/>
        <v>0</v>
      </c>
      <c r="AX3790" s="102">
        <f t="shared" si="2350"/>
        <v>0</v>
      </c>
      <c r="AY3790" s="102">
        <f t="shared" si="2351"/>
        <v>0</v>
      </c>
      <c r="AZ3790" s="102">
        <f t="shared" si="2352"/>
        <v>0</v>
      </c>
      <c r="BA3790" s="102">
        <f t="shared" si="2353"/>
        <v>0</v>
      </c>
      <c r="BB3790" s="102">
        <f t="shared" si="2354"/>
        <v>0</v>
      </c>
      <c r="BC3790" s="102">
        <f t="shared" si="2355"/>
        <v>0</v>
      </c>
      <c r="BD3790" s="102">
        <f t="shared" si="2356"/>
        <v>0</v>
      </c>
      <c r="BE3790" s="102">
        <f t="shared" si="2357"/>
        <v>0</v>
      </c>
    </row>
    <row r="3791" spans="1:57" s="102" customFormat="1" ht="55.5" hidden="1" customHeight="1">
      <c r="A3791" s="1"/>
      <c r="B3791" s="83">
        <v>2017</v>
      </c>
      <c r="C3791" s="84">
        <v>8321</v>
      </c>
      <c r="D3791" s="84">
        <v>4</v>
      </c>
      <c r="E3791" s="83">
        <v>7</v>
      </c>
      <c r="F3791" s="83">
        <v>2</v>
      </c>
      <c r="G3791" s="83">
        <v>3000</v>
      </c>
      <c r="H3791" s="83">
        <v>3200</v>
      </c>
      <c r="I3791" s="83">
        <v>323</v>
      </c>
      <c r="J3791" s="83"/>
      <c r="K3791" s="85" t="s">
        <v>67</v>
      </c>
      <c r="L3791" s="86">
        <f>L3792</f>
        <v>0</v>
      </c>
      <c r="M3791" s="86">
        <f t="shared" ref="M3791:R3791" si="2370">M3792</f>
        <v>0</v>
      </c>
      <c r="N3791" s="86">
        <f t="shared" si="2370"/>
        <v>0</v>
      </c>
      <c r="O3791" s="86">
        <f t="shared" si="2370"/>
        <v>0</v>
      </c>
      <c r="P3791" s="86">
        <f t="shared" si="2370"/>
        <v>0</v>
      </c>
      <c r="Q3791" s="86">
        <f t="shared" si="2370"/>
        <v>0</v>
      </c>
      <c r="R3791" s="86">
        <f t="shared" si="2370"/>
        <v>0</v>
      </c>
      <c r="S3791" s="86"/>
      <c r="T3791" s="87"/>
      <c r="U3791" s="88"/>
      <c r="V3791" s="89"/>
      <c r="W3791" s="1"/>
      <c r="X3791" s="1"/>
      <c r="Y3791" s="1">
        <f t="shared" si="2339"/>
        <v>0</v>
      </c>
      <c r="Z3791" s="1"/>
      <c r="AA3791" s="1"/>
      <c r="AB3791" s="1">
        <f t="shared" si="2340"/>
        <v>0</v>
      </c>
      <c r="AC3791" s="1">
        <f t="shared" si="2341"/>
        <v>0</v>
      </c>
      <c r="AD3791" s="1"/>
      <c r="AE3791" s="1"/>
      <c r="AF3791" s="1">
        <f t="shared" si="2342"/>
        <v>0</v>
      </c>
      <c r="AG3791" s="1"/>
      <c r="AH3791" s="1"/>
      <c r="AI3791" s="1">
        <f t="shared" si="2343"/>
        <v>0</v>
      </c>
      <c r="AJ3791" s="102">
        <f t="shared" si="2344"/>
        <v>0</v>
      </c>
      <c r="AM3791" s="102">
        <f t="shared" si="2345"/>
        <v>0</v>
      </c>
      <c r="AP3791" s="102">
        <f t="shared" si="2346"/>
        <v>0</v>
      </c>
      <c r="AQ3791" s="102">
        <f t="shared" si="2347"/>
        <v>0</v>
      </c>
      <c r="AT3791" s="102">
        <f t="shared" si="2348"/>
        <v>0</v>
      </c>
      <c r="AW3791" s="102">
        <f t="shared" si="2349"/>
        <v>0</v>
      </c>
      <c r="AX3791" s="102">
        <f t="shared" si="2350"/>
        <v>0</v>
      </c>
      <c r="AY3791" s="102">
        <f t="shared" si="2351"/>
        <v>0</v>
      </c>
      <c r="AZ3791" s="102">
        <f t="shared" si="2352"/>
        <v>0</v>
      </c>
      <c r="BA3791" s="102">
        <f t="shared" si="2353"/>
        <v>0</v>
      </c>
      <c r="BB3791" s="102">
        <f t="shared" si="2354"/>
        <v>0</v>
      </c>
      <c r="BC3791" s="102">
        <f t="shared" si="2355"/>
        <v>0</v>
      </c>
      <c r="BD3791" s="102">
        <f t="shared" si="2356"/>
        <v>0</v>
      </c>
      <c r="BE3791" s="102">
        <f t="shared" si="2357"/>
        <v>0</v>
      </c>
    </row>
    <row r="3792" spans="1:57" s="102" customFormat="1" ht="27.75" hidden="1" customHeight="1">
      <c r="A3792" s="1"/>
      <c r="B3792" s="90">
        <v>2017</v>
      </c>
      <c r="C3792" s="91">
        <v>8321</v>
      </c>
      <c r="D3792" s="91">
        <v>4</v>
      </c>
      <c r="E3792" s="92">
        <v>7</v>
      </c>
      <c r="F3792" s="92">
        <v>2</v>
      </c>
      <c r="G3792" s="92">
        <v>3000</v>
      </c>
      <c r="H3792" s="92">
        <v>3200</v>
      </c>
      <c r="I3792" s="92">
        <v>323</v>
      </c>
      <c r="J3792" s="93">
        <v>1</v>
      </c>
      <c r="K3792" s="100" t="s">
        <v>1897</v>
      </c>
      <c r="L3792" s="198">
        <v>0</v>
      </c>
      <c r="M3792" s="95">
        <v>0</v>
      </c>
      <c r="N3792" s="95">
        <f>L3792+M3792</f>
        <v>0</v>
      </c>
      <c r="O3792" s="95">
        <v>0</v>
      </c>
      <c r="P3792" s="95">
        <v>0</v>
      </c>
      <c r="Q3792" s="95">
        <f>O3792+P3792</f>
        <v>0</v>
      </c>
      <c r="R3792" s="95">
        <f>N3792+Q3792</f>
        <v>0</v>
      </c>
      <c r="S3792" s="96" t="s">
        <v>69</v>
      </c>
      <c r="T3792" s="97"/>
      <c r="U3792" s="98"/>
      <c r="V3792" s="101" t="s">
        <v>47</v>
      </c>
      <c r="W3792" s="1"/>
      <c r="X3792" s="1"/>
      <c r="Y3792" s="1">
        <f t="shared" si="2339"/>
        <v>0</v>
      </c>
      <c r="Z3792" s="1"/>
      <c r="AA3792" s="1"/>
      <c r="AB3792" s="1">
        <f t="shared" si="2340"/>
        <v>0</v>
      </c>
      <c r="AC3792" s="1">
        <f t="shared" si="2341"/>
        <v>0</v>
      </c>
      <c r="AD3792" s="1"/>
      <c r="AE3792" s="1"/>
      <c r="AF3792" s="1">
        <f t="shared" si="2342"/>
        <v>0</v>
      </c>
      <c r="AG3792" s="1"/>
      <c r="AH3792" s="1"/>
      <c r="AI3792" s="1">
        <f t="shared" si="2343"/>
        <v>0</v>
      </c>
      <c r="AJ3792" s="102">
        <f t="shared" si="2344"/>
        <v>0</v>
      </c>
      <c r="AM3792" s="102">
        <f t="shared" si="2345"/>
        <v>0</v>
      </c>
      <c r="AP3792" s="102">
        <f t="shared" si="2346"/>
        <v>0</v>
      </c>
      <c r="AQ3792" s="102">
        <f t="shared" si="2347"/>
        <v>0</v>
      </c>
      <c r="AT3792" s="102">
        <f t="shared" si="2348"/>
        <v>0</v>
      </c>
      <c r="AW3792" s="102">
        <f t="shared" si="2349"/>
        <v>0</v>
      </c>
      <c r="AX3792" s="102">
        <f t="shared" si="2350"/>
        <v>0</v>
      </c>
      <c r="AY3792" s="102">
        <f t="shared" si="2351"/>
        <v>0</v>
      </c>
      <c r="AZ3792" s="102">
        <f t="shared" si="2352"/>
        <v>0</v>
      </c>
      <c r="BA3792" s="102">
        <f t="shared" si="2353"/>
        <v>0</v>
      </c>
      <c r="BB3792" s="102">
        <f t="shared" si="2354"/>
        <v>0</v>
      </c>
      <c r="BC3792" s="102">
        <f t="shared" si="2355"/>
        <v>0</v>
      </c>
      <c r="BD3792" s="102">
        <f t="shared" si="2356"/>
        <v>0</v>
      </c>
      <c r="BE3792" s="102">
        <f t="shared" si="2357"/>
        <v>0</v>
      </c>
    </row>
    <row r="3793" spans="1:59" s="114" customFormat="1" ht="55.5" hidden="1" customHeight="1">
      <c r="A3793" s="1"/>
      <c r="B3793" s="76">
        <v>2017</v>
      </c>
      <c r="C3793" s="77">
        <v>8321</v>
      </c>
      <c r="D3793" s="77">
        <v>4</v>
      </c>
      <c r="E3793" s="76">
        <v>7</v>
      </c>
      <c r="F3793" s="76">
        <v>2</v>
      </c>
      <c r="G3793" s="76">
        <v>3000</v>
      </c>
      <c r="H3793" s="76">
        <v>3300</v>
      </c>
      <c r="I3793" s="76" t="s">
        <v>38</v>
      </c>
      <c r="J3793" s="76"/>
      <c r="K3793" s="78" t="s">
        <v>70</v>
      </c>
      <c r="L3793" s="79">
        <f>L3794+L3796+L3798+L3800</f>
        <v>0</v>
      </c>
      <c r="M3793" s="79">
        <f>M3794+M3796+M3798+M3800</f>
        <v>0</v>
      </c>
      <c r="N3793" s="79">
        <f>L3793+M3793</f>
        <v>0</v>
      </c>
      <c r="O3793" s="79">
        <f>O3794+O3796+O3798+O3800</f>
        <v>0</v>
      </c>
      <c r="P3793" s="79">
        <f>P3794+P3796+P3798+P3800</f>
        <v>0</v>
      </c>
      <c r="Q3793" s="79">
        <f>O3793+P3793</f>
        <v>0</v>
      </c>
      <c r="R3793" s="79">
        <f>N3793+Q3793</f>
        <v>0</v>
      </c>
      <c r="S3793" s="79"/>
      <c r="T3793" s="80"/>
      <c r="U3793" s="81"/>
      <c r="V3793" s="82"/>
      <c r="W3793" s="1"/>
      <c r="X3793" s="1"/>
      <c r="Y3793" s="1">
        <f t="shared" si="2339"/>
        <v>0</v>
      </c>
      <c r="Z3793" s="1"/>
      <c r="AA3793" s="1"/>
      <c r="AB3793" s="1">
        <f t="shared" si="2340"/>
        <v>0</v>
      </c>
      <c r="AC3793" s="1">
        <f t="shared" si="2341"/>
        <v>0</v>
      </c>
      <c r="AD3793" s="1"/>
      <c r="AE3793" s="1"/>
      <c r="AF3793" s="1">
        <f t="shared" si="2342"/>
        <v>0</v>
      </c>
      <c r="AG3793" s="1"/>
      <c r="AH3793" s="1"/>
      <c r="AI3793" s="1">
        <f t="shared" si="2343"/>
        <v>0</v>
      </c>
      <c r="AJ3793" s="114">
        <f t="shared" si="2344"/>
        <v>0</v>
      </c>
      <c r="AM3793" s="114">
        <f t="shared" si="2345"/>
        <v>0</v>
      </c>
      <c r="AP3793" s="114">
        <f t="shared" si="2346"/>
        <v>0</v>
      </c>
      <c r="AQ3793" s="114">
        <f t="shared" si="2347"/>
        <v>0</v>
      </c>
      <c r="AT3793" s="114">
        <f t="shared" si="2348"/>
        <v>0</v>
      </c>
      <c r="AW3793" s="114">
        <f t="shared" si="2349"/>
        <v>0</v>
      </c>
      <c r="AX3793" s="114">
        <f t="shared" si="2350"/>
        <v>0</v>
      </c>
      <c r="AY3793" s="114">
        <f t="shared" si="2351"/>
        <v>0</v>
      </c>
      <c r="AZ3793" s="114">
        <f t="shared" si="2352"/>
        <v>0</v>
      </c>
      <c r="BA3793" s="114">
        <f t="shared" si="2353"/>
        <v>0</v>
      </c>
      <c r="BB3793" s="114">
        <f t="shared" si="2354"/>
        <v>0</v>
      </c>
      <c r="BC3793" s="114">
        <f t="shared" si="2355"/>
        <v>0</v>
      </c>
      <c r="BD3793" s="114">
        <f t="shared" si="2356"/>
        <v>0</v>
      </c>
      <c r="BE3793" s="114">
        <f t="shared" si="2357"/>
        <v>0</v>
      </c>
    </row>
    <row r="3794" spans="1:59" s="114" customFormat="1" ht="55.5" hidden="1" customHeight="1">
      <c r="A3794" s="1"/>
      <c r="B3794" s="83">
        <v>2017</v>
      </c>
      <c r="C3794" s="84">
        <v>8321</v>
      </c>
      <c r="D3794" s="84">
        <v>4</v>
      </c>
      <c r="E3794" s="83">
        <v>7</v>
      </c>
      <c r="F3794" s="83">
        <v>2</v>
      </c>
      <c r="G3794" s="83">
        <v>3000</v>
      </c>
      <c r="H3794" s="83">
        <v>3300</v>
      </c>
      <c r="I3794" s="83">
        <v>333</v>
      </c>
      <c r="J3794" s="83"/>
      <c r="K3794" s="85" t="s">
        <v>941</v>
      </c>
      <c r="L3794" s="86">
        <f>L3795</f>
        <v>0</v>
      </c>
      <c r="M3794" s="86">
        <f t="shared" ref="M3794:R3794" si="2371">M3795</f>
        <v>0</v>
      </c>
      <c r="N3794" s="86">
        <f t="shared" si="2371"/>
        <v>0</v>
      </c>
      <c r="O3794" s="86">
        <f t="shared" si="2371"/>
        <v>0</v>
      </c>
      <c r="P3794" s="86">
        <f t="shared" si="2371"/>
        <v>0</v>
      </c>
      <c r="Q3794" s="86">
        <f t="shared" si="2371"/>
        <v>0</v>
      </c>
      <c r="R3794" s="86">
        <f t="shared" si="2371"/>
        <v>0</v>
      </c>
      <c r="S3794" s="86"/>
      <c r="T3794" s="87"/>
      <c r="U3794" s="88"/>
      <c r="V3794" s="89"/>
      <c r="W3794" s="1"/>
      <c r="X3794" s="1"/>
      <c r="Y3794" s="1">
        <f t="shared" si="2339"/>
        <v>0</v>
      </c>
      <c r="Z3794" s="1"/>
      <c r="AA3794" s="1"/>
      <c r="AB3794" s="1">
        <f t="shared" si="2340"/>
        <v>0</v>
      </c>
      <c r="AC3794" s="1">
        <f t="shared" si="2341"/>
        <v>0</v>
      </c>
      <c r="AD3794" s="1"/>
      <c r="AE3794" s="1"/>
      <c r="AF3794" s="1">
        <f t="shared" si="2342"/>
        <v>0</v>
      </c>
      <c r="AG3794" s="1"/>
      <c r="AH3794" s="1"/>
      <c r="AI3794" s="1">
        <f t="shared" si="2343"/>
        <v>0</v>
      </c>
      <c r="AJ3794" s="114">
        <f t="shared" si="2344"/>
        <v>0</v>
      </c>
      <c r="AM3794" s="114">
        <f t="shared" si="2345"/>
        <v>0</v>
      </c>
      <c r="AP3794" s="114">
        <f t="shared" si="2346"/>
        <v>0</v>
      </c>
      <c r="AQ3794" s="114">
        <f t="shared" si="2347"/>
        <v>0</v>
      </c>
      <c r="AT3794" s="114">
        <f t="shared" si="2348"/>
        <v>0</v>
      </c>
      <c r="AW3794" s="114">
        <f t="shared" si="2349"/>
        <v>0</v>
      </c>
      <c r="AX3794" s="114">
        <f t="shared" si="2350"/>
        <v>0</v>
      </c>
      <c r="AY3794" s="114">
        <f t="shared" si="2351"/>
        <v>0</v>
      </c>
      <c r="AZ3794" s="114">
        <f t="shared" si="2352"/>
        <v>0</v>
      </c>
      <c r="BA3794" s="114">
        <f t="shared" si="2353"/>
        <v>0</v>
      </c>
      <c r="BB3794" s="114">
        <f t="shared" si="2354"/>
        <v>0</v>
      </c>
      <c r="BC3794" s="114">
        <f t="shared" si="2355"/>
        <v>0</v>
      </c>
      <c r="BD3794" s="114">
        <f t="shared" si="2356"/>
        <v>0</v>
      </c>
      <c r="BE3794" s="114">
        <f t="shared" si="2357"/>
        <v>0</v>
      </c>
    </row>
    <row r="3795" spans="1:59" s="102" customFormat="1" ht="27.75" hidden="1" customHeight="1">
      <c r="A3795" s="1"/>
      <c r="B3795" s="90">
        <v>2017</v>
      </c>
      <c r="C3795" s="91">
        <v>8321</v>
      </c>
      <c r="D3795" s="91">
        <v>4</v>
      </c>
      <c r="E3795" s="92">
        <v>7</v>
      </c>
      <c r="F3795" s="92">
        <v>2</v>
      </c>
      <c r="G3795" s="92">
        <v>3000</v>
      </c>
      <c r="H3795" s="92">
        <v>3300</v>
      </c>
      <c r="I3795" s="92">
        <v>333</v>
      </c>
      <c r="J3795" s="93">
        <v>1</v>
      </c>
      <c r="K3795" s="100" t="s">
        <v>1190</v>
      </c>
      <c r="L3795" s="95">
        <v>0</v>
      </c>
      <c r="M3795" s="95">
        <v>0</v>
      </c>
      <c r="N3795" s="95">
        <f>L3795+M3795</f>
        <v>0</v>
      </c>
      <c r="O3795" s="95">
        <v>0</v>
      </c>
      <c r="P3795" s="95">
        <v>0</v>
      </c>
      <c r="Q3795" s="95">
        <f>O3795+P3795</f>
        <v>0</v>
      </c>
      <c r="R3795" s="95">
        <f>N3795+Q3795</f>
        <v>0</v>
      </c>
      <c r="S3795" s="96" t="s">
        <v>69</v>
      </c>
      <c r="T3795" s="97"/>
      <c r="U3795" s="98"/>
      <c r="V3795" s="101" t="s">
        <v>47</v>
      </c>
      <c r="W3795" s="1"/>
      <c r="X3795" s="1"/>
      <c r="Y3795" s="1">
        <f t="shared" si="2339"/>
        <v>0</v>
      </c>
      <c r="Z3795" s="1"/>
      <c r="AA3795" s="1"/>
      <c r="AB3795" s="1">
        <f t="shared" si="2340"/>
        <v>0</v>
      </c>
      <c r="AC3795" s="1">
        <f t="shared" si="2341"/>
        <v>0</v>
      </c>
      <c r="AD3795" s="1"/>
      <c r="AE3795" s="1"/>
      <c r="AF3795" s="1">
        <f t="shared" si="2342"/>
        <v>0</v>
      </c>
      <c r="AG3795" s="1"/>
      <c r="AH3795" s="1"/>
      <c r="AI3795" s="1">
        <f t="shared" si="2343"/>
        <v>0</v>
      </c>
      <c r="AJ3795" s="102">
        <f t="shared" si="2344"/>
        <v>0</v>
      </c>
      <c r="AM3795" s="102">
        <f t="shared" si="2345"/>
        <v>0</v>
      </c>
      <c r="AP3795" s="102">
        <f t="shared" si="2346"/>
        <v>0</v>
      </c>
      <c r="AQ3795" s="102">
        <f t="shared" si="2347"/>
        <v>0</v>
      </c>
      <c r="AT3795" s="102">
        <f t="shared" si="2348"/>
        <v>0</v>
      </c>
      <c r="AW3795" s="102">
        <f t="shared" si="2349"/>
        <v>0</v>
      </c>
      <c r="AX3795" s="102">
        <f t="shared" si="2350"/>
        <v>0</v>
      </c>
      <c r="AY3795" s="102">
        <f t="shared" si="2351"/>
        <v>0</v>
      </c>
      <c r="AZ3795" s="102">
        <f t="shared" si="2352"/>
        <v>0</v>
      </c>
      <c r="BA3795" s="102">
        <f t="shared" si="2353"/>
        <v>0</v>
      </c>
      <c r="BB3795" s="102">
        <f t="shared" si="2354"/>
        <v>0</v>
      </c>
      <c r="BC3795" s="102">
        <f t="shared" si="2355"/>
        <v>0</v>
      </c>
      <c r="BD3795" s="102">
        <f t="shared" si="2356"/>
        <v>0</v>
      </c>
      <c r="BE3795" s="102">
        <f t="shared" si="2357"/>
        <v>0</v>
      </c>
    </row>
    <row r="3796" spans="1:59" s="114" customFormat="1" ht="27.75" hidden="1" customHeight="1">
      <c r="A3796" s="1"/>
      <c r="B3796" s="83">
        <v>2017</v>
      </c>
      <c r="C3796" s="84">
        <v>8321</v>
      </c>
      <c r="D3796" s="84">
        <v>4</v>
      </c>
      <c r="E3796" s="83">
        <v>7</v>
      </c>
      <c r="F3796" s="83">
        <v>2</v>
      </c>
      <c r="G3796" s="83">
        <v>3000</v>
      </c>
      <c r="H3796" s="83">
        <v>3300</v>
      </c>
      <c r="I3796" s="83">
        <v>335</v>
      </c>
      <c r="J3796" s="83"/>
      <c r="K3796" s="85" t="s">
        <v>1898</v>
      </c>
      <c r="L3796" s="86">
        <f>L3797</f>
        <v>0</v>
      </c>
      <c r="M3796" s="86">
        <f t="shared" ref="M3796:R3796" si="2372">M3797</f>
        <v>0</v>
      </c>
      <c r="N3796" s="86">
        <f t="shared" si="2372"/>
        <v>0</v>
      </c>
      <c r="O3796" s="86">
        <f t="shared" si="2372"/>
        <v>0</v>
      </c>
      <c r="P3796" s="86">
        <f t="shared" si="2372"/>
        <v>0</v>
      </c>
      <c r="Q3796" s="86">
        <f t="shared" si="2372"/>
        <v>0</v>
      </c>
      <c r="R3796" s="86">
        <f t="shared" si="2372"/>
        <v>0</v>
      </c>
      <c r="S3796" s="86"/>
      <c r="T3796" s="87"/>
      <c r="U3796" s="88"/>
      <c r="V3796" s="132"/>
      <c r="W3796" s="1"/>
      <c r="X3796" s="1"/>
      <c r="Y3796" s="1">
        <f t="shared" si="2339"/>
        <v>0</v>
      </c>
      <c r="Z3796" s="1"/>
      <c r="AA3796" s="1"/>
      <c r="AB3796" s="1">
        <f t="shared" si="2340"/>
        <v>0</v>
      </c>
      <c r="AC3796" s="1">
        <f t="shared" si="2341"/>
        <v>0</v>
      </c>
      <c r="AD3796" s="1"/>
      <c r="AE3796" s="1"/>
      <c r="AF3796" s="1">
        <f t="shared" si="2342"/>
        <v>0</v>
      </c>
      <c r="AG3796" s="1"/>
      <c r="AH3796" s="1"/>
      <c r="AI3796" s="1">
        <f t="shared" si="2343"/>
        <v>0</v>
      </c>
      <c r="AJ3796" s="114">
        <f t="shared" si="2344"/>
        <v>0</v>
      </c>
      <c r="AM3796" s="114">
        <f t="shared" si="2345"/>
        <v>0</v>
      </c>
      <c r="AP3796" s="114">
        <f t="shared" si="2346"/>
        <v>0</v>
      </c>
      <c r="AQ3796" s="114">
        <f t="shared" si="2347"/>
        <v>0</v>
      </c>
      <c r="AT3796" s="114">
        <f t="shared" si="2348"/>
        <v>0</v>
      </c>
      <c r="AW3796" s="114">
        <f t="shared" si="2349"/>
        <v>0</v>
      </c>
      <c r="AX3796" s="114">
        <f t="shared" si="2350"/>
        <v>0</v>
      </c>
      <c r="AY3796" s="114">
        <f t="shared" si="2351"/>
        <v>0</v>
      </c>
      <c r="AZ3796" s="114">
        <f t="shared" si="2352"/>
        <v>0</v>
      </c>
      <c r="BA3796" s="114">
        <f t="shared" si="2353"/>
        <v>0</v>
      </c>
      <c r="BB3796" s="114">
        <f t="shared" si="2354"/>
        <v>0</v>
      </c>
      <c r="BC3796" s="114">
        <f t="shared" si="2355"/>
        <v>0</v>
      </c>
      <c r="BD3796" s="114">
        <f t="shared" si="2356"/>
        <v>0</v>
      </c>
      <c r="BE3796" s="114">
        <f t="shared" si="2357"/>
        <v>0</v>
      </c>
    </row>
    <row r="3797" spans="1:59" s="102" customFormat="1" ht="27.75" hidden="1">
      <c r="A3797" s="1"/>
      <c r="B3797" s="90">
        <v>2017</v>
      </c>
      <c r="C3797" s="91">
        <v>8321</v>
      </c>
      <c r="D3797" s="91">
        <v>4</v>
      </c>
      <c r="E3797" s="92">
        <v>7</v>
      </c>
      <c r="F3797" s="92">
        <v>2</v>
      </c>
      <c r="G3797" s="92">
        <v>3000</v>
      </c>
      <c r="H3797" s="92">
        <v>3300</v>
      </c>
      <c r="I3797" s="92">
        <v>335</v>
      </c>
      <c r="J3797" s="93">
        <v>1</v>
      </c>
      <c r="K3797" s="100" t="s">
        <v>1899</v>
      </c>
      <c r="L3797" s="95">
        <v>0</v>
      </c>
      <c r="M3797" s="95">
        <v>0</v>
      </c>
      <c r="N3797" s="95">
        <f>L3797+M3797</f>
        <v>0</v>
      </c>
      <c r="O3797" s="95">
        <v>0</v>
      </c>
      <c r="P3797" s="95">
        <v>0</v>
      </c>
      <c r="Q3797" s="95">
        <f>O3797+P3797</f>
        <v>0</v>
      </c>
      <c r="R3797" s="95">
        <f>N3797+Q3797</f>
        <v>0</v>
      </c>
      <c r="S3797" s="96" t="s">
        <v>69</v>
      </c>
      <c r="T3797" s="97"/>
      <c r="U3797" s="98"/>
      <c r="V3797" s="101" t="s">
        <v>47</v>
      </c>
      <c r="W3797" s="1"/>
      <c r="X3797" s="1"/>
      <c r="Y3797" s="1">
        <f t="shared" si="2339"/>
        <v>0</v>
      </c>
      <c r="Z3797" s="1"/>
      <c r="AA3797" s="1"/>
      <c r="AB3797" s="1">
        <f t="shared" si="2340"/>
        <v>0</v>
      </c>
      <c r="AC3797" s="1">
        <f t="shared" si="2341"/>
        <v>0</v>
      </c>
      <c r="AD3797" s="1"/>
      <c r="AE3797" s="1"/>
      <c r="AF3797" s="1">
        <f t="shared" si="2342"/>
        <v>0</v>
      </c>
      <c r="AG3797" s="1"/>
      <c r="AH3797" s="1"/>
      <c r="AI3797" s="1">
        <f t="shared" si="2343"/>
        <v>0</v>
      </c>
      <c r="AJ3797" s="102">
        <f t="shared" si="2344"/>
        <v>0</v>
      </c>
      <c r="AM3797" s="102">
        <f t="shared" si="2345"/>
        <v>0</v>
      </c>
      <c r="AP3797" s="102">
        <f t="shared" si="2346"/>
        <v>0</v>
      </c>
      <c r="AQ3797" s="102">
        <f t="shared" si="2347"/>
        <v>0</v>
      </c>
      <c r="AT3797" s="102">
        <f t="shared" si="2348"/>
        <v>0</v>
      </c>
      <c r="AW3797" s="102">
        <f t="shared" si="2349"/>
        <v>0</v>
      </c>
      <c r="AX3797" s="102">
        <f t="shared" si="2350"/>
        <v>0</v>
      </c>
      <c r="AY3797" s="102">
        <f t="shared" si="2351"/>
        <v>0</v>
      </c>
      <c r="AZ3797" s="102">
        <f t="shared" si="2352"/>
        <v>0</v>
      </c>
      <c r="BA3797" s="102">
        <f t="shared" si="2353"/>
        <v>0</v>
      </c>
      <c r="BB3797" s="102">
        <f t="shared" si="2354"/>
        <v>0</v>
      </c>
      <c r="BC3797" s="102">
        <f t="shared" si="2355"/>
        <v>0</v>
      </c>
      <c r="BD3797" s="102">
        <f t="shared" si="2356"/>
        <v>0</v>
      </c>
      <c r="BE3797" s="102">
        <f t="shared" si="2357"/>
        <v>0</v>
      </c>
    </row>
    <row r="3798" spans="1:59" s="114" customFormat="1" ht="55.5" hidden="1" customHeight="1">
      <c r="A3798" s="1"/>
      <c r="B3798" s="83">
        <v>2017</v>
      </c>
      <c r="C3798" s="84">
        <v>8321</v>
      </c>
      <c r="D3798" s="84">
        <v>4</v>
      </c>
      <c r="E3798" s="83">
        <v>7</v>
      </c>
      <c r="F3798" s="83">
        <v>2</v>
      </c>
      <c r="G3798" s="83">
        <v>3000</v>
      </c>
      <c r="H3798" s="83">
        <v>3300</v>
      </c>
      <c r="I3798" s="83">
        <v>336</v>
      </c>
      <c r="J3798" s="83"/>
      <c r="K3798" s="85" t="s">
        <v>425</v>
      </c>
      <c r="L3798" s="86">
        <f>L3799</f>
        <v>0</v>
      </c>
      <c r="M3798" s="86">
        <f t="shared" ref="M3798:R3798" si="2373">M3799</f>
        <v>0</v>
      </c>
      <c r="N3798" s="86">
        <f t="shared" si="2373"/>
        <v>0</v>
      </c>
      <c r="O3798" s="86">
        <f t="shared" si="2373"/>
        <v>0</v>
      </c>
      <c r="P3798" s="86">
        <f t="shared" si="2373"/>
        <v>0</v>
      </c>
      <c r="Q3798" s="86">
        <f t="shared" si="2373"/>
        <v>0</v>
      </c>
      <c r="R3798" s="86">
        <f t="shared" si="2373"/>
        <v>0</v>
      </c>
      <c r="S3798" s="86"/>
      <c r="T3798" s="87"/>
      <c r="U3798" s="88"/>
      <c r="V3798" s="89"/>
      <c r="W3798" s="1"/>
      <c r="X3798" s="1"/>
      <c r="Y3798" s="1">
        <f t="shared" si="2339"/>
        <v>0</v>
      </c>
      <c r="Z3798" s="1"/>
      <c r="AA3798" s="1"/>
      <c r="AB3798" s="1">
        <f t="shared" si="2340"/>
        <v>0</v>
      </c>
      <c r="AC3798" s="1">
        <f t="shared" si="2341"/>
        <v>0</v>
      </c>
      <c r="AD3798" s="1"/>
      <c r="AE3798" s="1"/>
      <c r="AF3798" s="1">
        <f t="shared" si="2342"/>
        <v>0</v>
      </c>
      <c r="AG3798" s="1"/>
      <c r="AH3798" s="1"/>
      <c r="AI3798" s="1">
        <f t="shared" si="2343"/>
        <v>0</v>
      </c>
      <c r="AJ3798" s="114">
        <f t="shared" si="2344"/>
        <v>0</v>
      </c>
      <c r="AM3798" s="114">
        <f t="shared" si="2345"/>
        <v>0</v>
      </c>
      <c r="AP3798" s="114">
        <f t="shared" si="2346"/>
        <v>0</v>
      </c>
      <c r="AQ3798" s="114">
        <f t="shared" si="2347"/>
        <v>0</v>
      </c>
      <c r="AT3798" s="114">
        <f t="shared" si="2348"/>
        <v>0</v>
      </c>
      <c r="AW3798" s="114">
        <f t="shared" si="2349"/>
        <v>0</v>
      </c>
      <c r="AX3798" s="114">
        <f t="shared" si="2350"/>
        <v>0</v>
      </c>
      <c r="AY3798" s="114">
        <f t="shared" si="2351"/>
        <v>0</v>
      </c>
      <c r="AZ3798" s="114">
        <f t="shared" si="2352"/>
        <v>0</v>
      </c>
      <c r="BA3798" s="114">
        <f t="shared" si="2353"/>
        <v>0</v>
      </c>
      <c r="BB3798" s="114">
        <f t="shared" si="2354"/>
        <v>0</v>
      </c>
      <c r="BC3798" s="114">
        <f t="shared" si="2355"/>
        <v>0</v>
      </c>
      <c r="BD3798" s="114">
        <f t="shared" si="2356"/>
        <v>0</v>
      </c>
      <c r="BE3798" s="114">
        <f t="shared" si="2357"/>
        <v>0</v>
      </c>
    </row>
    <row r="3799" spans="1:59" s="102" customFormat="1" ht="108" hidden="1" customHeight="1">
      <c r="A3799" s="1"/>
      <c r="B3799" s="90">
        <v>2017</v>
      </c>
      <c r="C3799" s="91">
        <v>8321</v>
      </c>
      <c r="D3799" s="91">
        <v>4</v>
      </c>
      <c r="E3799" s="92">
        <v>7</v>
      </c>
      <c r="F3799" s="92">
        <v>2</v>
      </c>
      <c r="G3799" s="92">
        <v>3000</v>
      </c>
      <c r="H3799" s="92">
        <v>3300</v>
      </c>
      <c r="I3799" s="92">
        <v>336</v>
      </c>
      <c r="J3799" s="93">
        <v>1</v>
      </c>
      <c r="K3799" s="100" t="s">
        <v>1900</v>
      </c>
      <c r="L3799" s="95">
        <v>0</v>
      </c>
      <c r="M3799" s="95">
        <v>0</v>
      </c>
      <c r="N3799" s="95">
        <f>L3799+M3799</f>
        <v>0</v>
      </c>
      <c r="O3799" s="95">
        <v>0</v>
      </c>
      <c r="P3799" s="95">
        <v>0</v>
      </c>
      <c r="Q3799" s="95">
        <f>O3799+P3799</f>
        <v>0</v>
      </c>
      <c r="R3799" s="95">
        <f>N3799+Q3799</f>
        <v>0</v>
      </c>
      <c r="S3799" s="96" t="s">
        <v>69</v>
      </c>
      <c r="T3799" s="97"/>
      <c r="U3799" s="98"/>
      <c r="V3799" s="101" t="s">
        <v>47</v>
      </c>
      <c r="W3799" s="1"/>
      <c r="X3799" s="1"/>
      <c r="Y3799" s="1">
        <f t="shared" si="2339"/>
        <v>0</v>
      </c>
      <c r="Z3799" s="1"/>
      <c r="AA3799" s="1"/>
      <c r="AB3799" s="1">
        <f t="shared" si="2340"/>
        <v>0</v>
      </c>
      <c r="AC3799" s="1">
        <f t="shared" si="2341"/>
        <v>0</v>
      </c>
      <c r="AD3799" s="1"/>
      <c r="AE3799" s="1"/>
      <c r="AF3799" s="1">
        <f t="shared" si="2342"/>
        <v>0</v>
      </c>
      <c r="AG3799" s="1"/>
      <c r="AH3799" s="1"/>
      <c r="AI3799" s="1">
        <f t="shared" si="2343"/>
        <v>0</v>
      </c>
      <c r="AJ3799" s="102">
        <f t="shared" si="2344"/>
        <v>0</v>
      </c>
      <c r="AM3799" s="102">
        <f t="shared" si="2345"/>
        <v>0</v>
      </c>
      <c r="AP3799" s="102">
        <f t="shared" si="2346"/>
        <v>0</v>
      </c>
      <c r="AQ3799" s="102">
        <f t="shared" si="2347"/>
        <v>0</v>
      </c>
      <c r="AT3799" s="102">
        <f t="shared" si="2348"/>
        <v>0</v>
      </c>
      <c r="AW3799" s="102">
        <f t="shared" si="2349"/>
        <v>0</v>
      </c>
      <c r="AX3799" s="102">
        <f t="shared" si="2350"/>
        <v>0</v>
      </c>
      <c r="AY3799" s="102">
        <f t="shared" si="2351"/>
        <v>0</v>
      </c>
      <c r="AZ3799" s="102">
        <f t="shared" si="2352"/>
        <v>0</v>
      </c>
      <c r="BA3799" s="102">
        <f t="shared" si="2353"/>
        <v>0</v>
      </c>
      <c r="BB3799" s="102">
        <f t="shared" si="2354"/>
        <v>0</v>
      </c>
      <c r="BC3799" s="102">
        <f t="shared" si="2355"/>
        <v>0</v>
      </c>
      <c r="BD3799" s="102">
        <f t="shared" si="2356"/>
        <v>0</v>
      </c>
      <c r="BE3799" s="102">
        <f t="shared" si="2357"/>
        <v>0</v>
      </c>
    </row>
    <row r="3800" spans="1:59" s="114" customFormat="1" ht="55.5" hidden="1" customHeight="1">
      <c r="A3800" s="1"/>
      <c r="B3800" s="83">
        <v>2017</v>
      </c>
      <c r="C3800" s="84">
        <v>8321</v>
      </c>
      <c r="D3800" s="84">
        <v>4</v>
      </c>
      <c r="E3800" s="83">
        <v>7</v>
      </c>
      <c r="F3800" s="83">
        <v>2</v>
      </c>
      <c r="G3800" s="83">
        <v>3000</v>
      </c>
      <c r="H3800" s="83">
        <v>3300</v>
      </c>
      <c r="I3800" s="83">
        <v>339</v>
      </c>
      <c r="J3800" s="83"/>
      <c r="K3800" s="85" t="s">
        <v>73</v>
      </c>
      <c r="L3800" s="86">
        <f>L3801</f>
        <v>0</v>
      </c>
      <c r="M3800" s="86">
        <f t="shared" ref="M3800:R3800" si="2374">M3801</f>
        <v>0</v>
      </c>
      <c r="N3800" s="86">
        <f t="shared" si="2374"/>
        <v>0</v>
      </c>
      <c r="O3800" s="86">
        <f t="shared" si="2374"/>
        <v>0</v>
      </c>
      <c r="P3800" s="86">
        <f t="shared" si="2374"/>
        <v>0</v>
      </c>
      <c r="Q3800" s="86">
        <f t="shared" si="2374"/>
        <v>0</v>
      </c>
      <c r="R3800" s="86">
        <f t="shared" si="2374"/>
        <v>0</v>
      </c>
      <c r="S3800" s="86"/>
      <c r="T3800" s="87"/>
      <c r="U3800" s="88"/>
      <c r="V3800" s="89"/>
      <c r="W3800" s="1"/>
      <c r="X3800" s="1"/>
      <c r="Y3800" s="1">
        <f t="shared" si="2339"/>
        <v>0</v>
      </c>
      <c r="Z3800" s="1"/>
      <c r="AA3800" s="1"/>
      <c r="AB3800" s="1">
        <f t="shared" si="2340"/>
        <v>0</v>
      </c>
      <c r="AC3800" s="1">
        <f t="shared" si="2341"/>
        <v>0</v>
      </c>
      <c r="AD3800" s="1"/>
      <c r="AE3800" s="1"/>
      <c r="AF3800" s="1">
        <f t="shared" si="2342"/>
        <v>0</v>
      </c>
      <c r="AG3800" s="1"/>
      <c r="AH3800" s="1"/>
      <c r="AI3800" s="1">
        <f t="shared" si="2343"/>
        <v>0</v>
      </c>
      <c r="AJ3800" s="114">
        <f t="shared" si="2344"/>
        <v>0</v>
      </c>
      <c r="AM3800" s="114">
        <f t="shared" si="2345"/>
        <v>0</v>
      </c>
      <c r="AP3800" s="114">
        <f t="shared" si="2346"/>
        <v>0</v>
      </c>
      <c r="AQ3800" s="114">
        <f t="shared" si="2347"/>
        <v>0</v>
      </c>
      <c r="AT3800" s="114">
        <f t="shared" si="2348"/>
        <v>0</v>
      </c>
      <c r="AW3800" s="114">
        <f t="shared" si="2349"/>
        <v>0</v>
      </c>
      <c r="AX3800" s="114">
        <f t="shared" si="2350"/>
        <v>0</v>
      </c>
      <c r="AY3800" s="114">
        <f t="shared" si="2351"/>
        <v>0</v>
      </c>
      <c r="AZ3800" s="114">
        <f t="shared" si="2352"/>
        <v>0</v>
      </c>
      <c r="BA3800" s="114">
        <f t="shared" si="2353"/>
        <v>0</v>
      </c>
      <c r="BB3800" s="114">
        <f t="shared" si="2354"/>
        <v>0</v>
      </c>
      <c r="BC3800" s="114">
        <f t="shared" si="2355"/>
        <v>0</v>
      </c>
      <c r="BD3800" s="114">
        <f t="shared" si="2356"/>
        <v>0</v>
      </c>
      <c r="BE3800" s="114">
        <f t="shared" si="2357"/>
        <v>0</v>
      </c>
    </row>
    <row r="3801" spans="1:59" s="102" customFormat="1" ht="54" hidden="1" customHeight="1">
      <c r="A3801" s="1"/>
      <c r="B3801" s="90">
        <v>2017</v>
      </c>
      <c r="C3801" s="91">
        <v>8321</v>
      </c>
      <c r="D3801" s="91">
        <v>4</v>
      </c>
      <c r="E3801" s="92">
        <v>7</v>
      </c>
      <c r="F3801" s="92">
        <v>2</v>
      </c>
      <c r="G3801" s="92">
        <v>3000</v>
      </c>
      <c r="H3801" s="92">
        <v>3300</v>
      </c>
      <c r="I3801" s="92">
        <v>339</v>
      </c>
      <c r="J3801" s="93">
        <v>1</v>
      </c>
      <c r="K3801" s="100" t="s">
        <v>1901</v>
      </c>
      <c r="L3801" s="95">
        <v>0</v>
      </c>
      <c r="M3801" s="95">
        <v>0</v>
      </c>
      <c r="N3801" s="95">
        <f>L3801+M3801</f>
        <v>0</v>
      </c>
      <c r="O3801" s="95">
        <v>0</v>
      </c>
      <c r="P3801" s="95">
        <v>0</v>
      </c>
      <c r="Q3801" s="95">
        <f>O3801+P3801</f>
        <v>0</v>
      </c>
      <c r="R3801" s="95">
        <f>N3801+Q3801</f>
        <v>0</v>
      </c>
      <c r="S3801" s="96" t="s">
        <v>69</v>
      </c>
      <c r="T3801" s="97"/>
      <c r="U3801" s="98"/>
      <c r="V3801" s="101" t="s">
        <v>47</v>
      </c>
      <c r="W3801" s="1"/>
      <c r="X3801" s="1"/>
      <c r="Y3801" s="1">
        <f t="shared" si="2339"/>
        <v>0</v>
      </c>
      <c r="Z3801" s="1"/>
      <c r="AA3801" s="1"/>
      <c r="AB3801" s="1">
        <f t="shared" si="2340"/>
        <v>0</v>
      </c>
      <c r="AC3801" s="1">
        <f t="shared" si="2341"/>
        <v>0</v>
      </c>
      <c r="AD3801" s="1"/>
      <c r="AE3801" s="1"/>
      <c r="AF3801" s="1">
        <f t="shared" si="2342"/>
        <v>0</v>
      </c>
      <c r="AG3801" s="1"/>
      <c r="AH3801" s="1"/>
      <c r="AI3801" s="1">
        <f t="shared" si="2343"/>
        <v>0</v>
      </c>
      <c r="AJ3801" s="102">
        <f t="shared" si="2344"/>
        <v>0</v>
      </c>
      <c r="AM3801" s="102">
        <f t="shared" si="2345"/>
        <v>0</v>
      </c>
      <c r="AP3801" s="102">
        <f t="shared" si="2346"/>
        <v>0</v>
      </c>
      <c r="AQ3801" s="102">
        <f t="shared" si="2347"/>
        <v>0</v>
      </c>
      <c r="AT3801" s="102">
        <f t="shared" si="2348"/>
        <v>0</v>
      </c>
      <c r="AW3801" s="102">
        <f t="shared" si="2349"/>
        <v>0</v>
      </c>
      <c r="AX3801" s="102">
        <f t="shared" si="2350"/>
        <v>0</v>
      </c>
      <c r="AY3801" s="102">
        <f t="shared" si="2351"/>
        <v>0</v>
      </c>
      <c r="AZ3801" s="102">
        <f t="shared" si="2352"/>
        <v>0</v>
      </c>
      <c r="BA3801" s="102">
        <f t="shared" si="2353"/>
        <v>0</v>
      </c>
      <c r="BB3801" s="102">
        <f t="shared" si="2354"/>
        <v>0</v>
      </c>
      <c r="BC3801" s="102">
        <f t="shared" si="2355"/>
        <v>0</v>
      </c>
      <c r="BD3801" s="102">
        <f t="shared" si="2356"/>
        <v>0</v>
      </c>
      <c r="BE3801" s="102">
        <f t="shared" si="2357"/>
        <v>0</v>
      </c>
    </row>
    <row r="3802" spans="1:59" ht="55.5" customHeight="1">
      <c r="B3802" s="76">
        <v>2017</v>
      </c>
      <c r="C3802" s="77">
        <v>8321</v>
      </c>
      <c r="D3802" s="77">
        <v>4</v>
      </c>
      <c r="E3802" s="76">
        <v>7</v>
      </c>
      <c r="F3802" s="76">
        <v>2</v>
      </c>
      <c r="G3802" s="76">
        <v>3000</v>
      </c>
      <c r="H3802" s="76">
        <v>3500</v>
      </c>
      <c r="I3802" s="76" t="s">
        <v>38</v>
      </c>
      <c r="J3802" s="76"/>
      <c r="K3802" s="78" t="s">
        <v>75</v>
      </c>
      <c r="L3802" s="79">
        <f>L3803+L3805+L3808+L3810</f>
        <v>0</v>
      </c>
      <c r="M3802" s="79">
        <f>M3803+M3805+M3808+M3810</f>
        <v>0</v>
      </c>
      <c r="N3802" s="79">
        <f>L3802+M3802</f>
        <v>0</v>
      </c>
      <c r="O3802" s="79">
        <f>O3803+O3805+O3808+O3810</f>
        <v>450000</v>
      </c>
      <c r="P3802" s="79">
        <f>P3803+P3805+P3808+P3810</f>
        <v>0</v>
      </c>
      <c r="Q3802" s="79">
        <f>O3802+P3802</f>
        <v>450000</v>
      </c>
      <c r="R3802" s="79">
        <f>N3802+Q3802</f>
        <v>450000</v>
      </c>
      <c r="S3802" s="79"/>
      <c r="T3802" s="80"/>
      <c r="U3802" s="81"/>
      <c r="V3802" s="82"/>
      <c r="Y3802" s="385">
        <f t="shared" si="2339"/>
        <v>0</v>
      </c>
      <c r="AB3802" s="385">
        <f t="shared" si="2340"/>
        <v>0</v>
      </c>
      <c r="AC3802" s="385">
        <f t="shared" si="2341"/>
        <v>0</v>
      </c>
      <c r="AF3802" s="385">
        <f t="shared" si="2342"/>
        <v>0</v>
      </c>
      <c r="AI3802" s="385">
        <f t="shared" si="2343"/>
        <v>0</v>
      </c>
      <c r="AJ3802" s="385">
        <f t="shared" si="2344"/>
        <v>0</v>
      </c>
      <c r="AM3802" s="385">
        <f t="shared" si="2345"/>
        <v>0</v>
      </c>
      <c r="AP3802" s="385">
        <f t="shared" si="2346"/>
        <v>0</v>
      </c>
      <c r="AQ3802" s="385">
        <f t="shared" si="2347"/>
        <v>0</v>
      </c>
      <c r="AT3802" s="385">
        <f t="shared" si="2348"/>
        <v>0</v>
      </c>
      <c r="AW3802" s="385">
        <f t="shared" si="2349"/>
        <v>0</v>
      </c>
      <c r="AX3802" s="385">
        <f t="shared" si="2350"/>
        <v>0</v>
      </c>
      <c r="AY3802" s="385">
        <f t="shared" si="2351"/>
        <v>0</v>
      </c>
      <c r="AZ3802" s="385">
        <f t="shared" si="2352"/>
        <v>0</v>
      </c>
      <c r="BA3802" s="385">
        <f t="shared" si="2353"/>
        <v>0</v>
      </c>
      <c r="BB3802" s="385">
        <f t="shared" si="2354"/>
        <v>450000</v>
      </c>
      <c r="BC3802" s="385">
        <f t="shared" si="2355"/>
        <v>0</v>
      </c>
      <c r="BD3802" s="385">
        <f t="shared" si="2356"/>
        <v>450000</v>
      </c>
      <c r="BE3802" s="385">
        <f t="shared" si="2357"/>
        <v>450000</v>
      </c>
      <c r="BF3802" s="403">
        <f>T3802</f>
        <v>0</v>
      </c>
      <c r="BG3802" s="403">
        <f>U3802</f>
        <v>0</v>
      </c>
    </row>
    <row r="3803" spans="1:59" s="114" customFormat="1" ht="27.75" hidden="1" customHeight="1">
      <c r="A3803" s="1"/>
      <c r="B3803" s="83">
        <v>2017</v>
      </c>
      <c r="C3803" s="84">
        <v>8321</v>
      </c>
      <c r="D3803" s="84">
        <v>4</v>
      </c>
      <c r="E3803" s="83">
        <v>7</v>
      </c>
      <c r="F3803" s="83">
        <v>2</v>
      </c>
      <c r="G3803" s="83">
        <v>3000</v>
      </c>
      <c r="H3803" s="83">
        <v>3500</v>
      </c>
      <c r="I3803" s="83">
        <v>351</v>
      </c>
      <c r="J3803" s="83"/>
      <c r="K3803" s="85" t="s">
        <v>670</v>
      </c>
      <c r="L3803" s="86">
        <f>L3804</f>
        <v>0</v>
      </c>
      <c r="M3803" s="86">
        <f t="shared" ref="M3803:R3803" si="2375">M3804</f>
        <v>0</v>
      </c>
      <c r="N3803" s="86">
        <f t="shared" si="2375"/>
        <v>0</v>
      </c>
      <c r="O3803" s="86">
        <f t="shared" si="2375"/>
        <v>0</v>
      </c>
      <c r="P3803" s="86">
        <f t="shared" si="2375"/>
        <v>0</v>
      </c>
      <c r="Q3803" s="86">
        <f t="shared" si="2375"/>
        <v>0</v>
      </c>
      <c r="R3803" s="86">
        <f t="shared" si="2375"/>
        <v>0</v>
      </c>
      <c r="S3803" s="86"/>
      <c r="T3803" s="87"/>
      <c r="U3803" s="88"/>
      <c r="V3803" s="89"/>
      <c r="W3803" s="1"/>
      <c r="X3803" s="1"/>
      <c r="Y3803" s="1">
        <f t="shared" si="2339"/>
        <v>0</v>
      </c>
      <c r="Z3803" s="1"/>
      <c r="AA3803" s="1"/>
      <c r="AB3803" s="1">
        <f t="shared" si="2340"/>
        <v>0</v>
      </c>
      <c r="AC3803" s="1">
        <f t="shared" si="2341"/>
        <v>0</v>
      </c>
      <c r="AD3803" s="1"/>
      <c r="AE3803" s="1"/>
      <c r="AF3803" s="1">
        <f t="shared" si="2342"/>
        <v>0</v>
      </c>
      <c r="AG3803" s="1"/>
      <c r="AH3803" s="1"/>
      <c r="AI3803" s="1">
        <f t="shared" si="2343"/>
        <v>0</v>
      </c>
      <c r="AJ3803" s="114">
        <f t="shared" si="2344"/>
        <v>0</v>
      </c>
      <c r="AM3803" s="114">
        <f t="shared" si="2345"/>
        <v>0</v>
      </c>
      <c r="AP3803" s="114">
        <f t="shared" si="2346"/>
        <v>0</v>
      </c>
      <c r="AQ3803" s="114">
        <f t="shared" si="2347"/>
        <v>0</v>
      </c>
      <c r="AT3803" s="114">
        <f t="shared" si="2348"/>
        <v>0</v>
      </c>
      <c r="AW3803" s="114">
        <f t="shared" si="2349"/>
        <v>0</v>
      </c>
      <c r="AX3803" s="114">
        <f t="shared" si="2350"/>
        <v>0</v>
      </c>
      <c r="AY3803" s="114">
        <f t="shared" si="2351"/>
        <v>0</v>
      </c>
      <c r="AZ3803" s="114">
        <f t="shared" si="2352"/>
        <v>0</v>
      </c>
      <c r="BA3803" s="114">
        <f t="shared" si="2353"/>
        <v>0</v>
      </c>
      <c r="BB3803" s="114">
        <f t="shared" si="2354"/>
        <v>0</v>
      </c>
      <c r="BC3803" s="114">
        <f t="shared" si="2355"/>
        <v>0</v>
      </c>
      <c r="BD3803" s="114">
        <f t="shared" si="2356"/>
        <v>0</v>
      </c>
      <c r="BE3803" s="114">
        <f t="shared" si="2357"/>
        <v>0</v>
      </c>
    </row>
    <row r="3804" spans="1:59" s="102" customFormat="1" ht="54" hidden="1" customHeight="1">
      <c r="A3804" s="1"/>
      <c r="B3804" s="90">
        <v>2017</v>
      </c>
      <c r="C3804" s="91">
        <v>8321</v>
      </c>
      <c r="D3804" s="91">
        <v>4</v>
      </c>
      <c r="E3804" s="92">
        <v>7</v>
      </c>
      <c r="F3804" s="92">
        <v>2</v>
      </c>
      <c r="G3804" s="92">
        <v>3000</v>
      </c>
      <c r="H3804" s="92">
        <v>3500</v>
      </c>
      <c r="I3804" s="92">
        <v>351</v>
      </c>
      <c r="J3804" s="93">
        <v>1</v>
      </c>
      <c r="K3804" s="100" t="s">
        <v>671</v>
      </c>
      <c r="L3804" s="95">
        <v>0</v>
      </c>
      <c r="M3804" s="95">
        <v>0</v>
      </c>
      <c r="N3804" s="95">
        <f>L3804+M3804</f>
        <v>0</v>
      </c>
      <c r="O3804" s="95">
        <v>0</v>
      </c>
      <c r="P3804" s="95">
        <v>0</v>
      </c>
      <c r="Q3804" s="95">
        <f>O3804+P3804</f>
        <v>0</v>
      </c>
      <c r="R3804" s="95">
        <f>N3804+Q3804</f>
        <v>0</v>
      </c>
      <c r="S3804" s="96" t="s">
        <v>69</v>
      </c>
      <c r="T3804" s="97"/>
      <c r="U3804" s="98"/>
      <c r="V3804" s="101" t="s">
        <v>47</v>
      </c>
      <c r="W3804" s="1"/>
      <c r="X3804" s="1"/>
      <c r="Y3804" s="1">
        <f t="shared" si="2339"/>
        <v>0</v>
      </c>
      <c r="Z3804" s="1"/>
      <c r="AA3804" s="1"/>
      <c r="AB3804" s="1">
        <f t="shared" si="2340"/>
        <v>0</v>
      </c>
      <c r="AC3804" s="1">
        <f t="shared" si="2341"/>
        <v>0</v>
      </c>
      <c r="AD3804" s="1"/>
      <c r="AE3804" s="1"/>
      <c r="AF3804" s="1">
        <f t="shared" si="2342"/>
        <v>0</v>
      </c>
      <c r="AG3804" s="1"/>
      <c r="AH3804" s="1"/>
      <c r="AI3804" s="1">
        <f t="shared" si="2343"/>
        <v>0</v>
      </c>
      <c r="AJ3804" s="102">
        <f t="shared" si="2344"/>
        <v>0</v>
      </c>
      <c r="AM3804" s="102">
        <f t="shared" si="2345"/>
        <v>0</v>
      </c>
      <c r="AP3804" s="102">
        <f t="shared" si="2346"/>
        <v>0</v>
      </c>
      <c r="AQ3804" s="102">
        <f t="shared" si="2347"/>
        <v>0</v>
      </c>
      <c r="AT3804" s="102">
        <f t="shared" si="2348"/>
        <v>0</v>
      </c>
      <c r="AW3804" s="102">
        <f t="shared" si="2349"/>
        <v>0</v>
      </c>
      <c r="AX3804" s="102">
        <f t="shared" si="2350"/>
        <v>0</v>
      </c>
      <c r="AY3804" s="102">
        <f t="shared" si="2351"/>
        <v>0</v>
      </c>
      <c r="AZ3804" s="102">
        <f t="shared" si="2352"/>
        <v>0</v>
      </c>
      <c r="BA3804" s="102">
        <f t="shared" si="2353"/>
        <v>0</v>
      </c>
      <c r="BB3804" s="102">
        <f t="shared" si="2354"/>
        <v>0</v>
      </c>
      <c r="BC3804" s="102">
        <f t="shared" si="2355"/>
        <v>0</v>
      </c>
      <c r="BD3804" s="102">
        <f t="shared" si="2356"/>
        <v>0</v>
      </c>
      <c r="BE3804" s="102">
        <f t="shared" si="2357"/>
        <v>0</v>
      </c>
    </row>
    <row r="3805" spans="1:59" ht="55.5" customHeight="1">
      <c r="B3805" s="83">
        <v>2017</v>
      </c>
      <c r="C3805" s="84">
        <v>8321</v>
      </c>
      <c r="D3805" s="84">
        <v>4</v>
      </c>
      <c r="E3805" s="83">
        <v>7</v>
      </c>
      <c r="F3805" s="83">
        <v>2</v>
      </c>
      <c r="G3805" s="83">
        <v>3000</v>
      </c>
      <c r="H3805" s="83">
        <v>3500</v>
      </c>
      <c r="I3805" s="83">
        <v>353</v>
      </c>
      <c r="J3805" s="83"/>
      <c r="K3805" s="85" t="s">
        <v>674</v>
      </c>
      <c r="L3805" s="86">
        <f>L3806+L3807</f>
        <v>0</v>
      </c>
      <c r="M3805" s="86">
        <f t="shared" ref="M3805:R3805" si="2376">M3806+M3807</f>
        <v>0</v>
      </c>
      <c r="N3805" s="86">
        <f t="shared" si="2376"/>
        <v>0</v>
      </c>
      <c r="O3805" s="86">
        <f t="shared" si="2376"/>
        <v>50000</v>
      </c>
      <c r="P3805" s="86">
        <f t="shared" si="2376"/>
        <v>0</v>
      </c>
      <c r="Q3805" s="86">
        <f t="shared" si="2376"/>
        <v>50000</v>
      </c>
      <c r="R3805" s="86">
        <f t="shared" si="2376"/>
        <v>50000</v>
      </c>
      <c r="S3805" s="86"/>
      <c r="T3805" s="87"/>
      <c r="U3805" s="88"/>
      <c r="V3805" s="89"/>
      <c r="Y3805" s="385">
        <f t="shared" si="2339"/>
        <v>0</v>
      </c>
      <c r="AB3805" s="385">
        <f t="shared" si="2340"/>
        <v>0</v>
      </c>
      <c r="AC3805" s="385">
        <f t="shared" si="2341"/>
        <v>0</v>
      </c>
      <c r="AF3805" s="385">
        <f t="shared" si="2342"/>
        <v>0</v>
      </c>
      <c r="AI3805" s="385">
        <f t="shared" si="2343"/>
        <v>0</v>
      </c>
      <c r="AJ3805" s="385">
        <f t="shared" si="2344"/>
        <v>0</v>
      </c>
      <c r="AM3805" s="385">
        <f t="shared" si="2345"/>
        <v>0</v>
      </c>
      <c r="AP3805" s="385">
        <f t="shared" si="2346"/>
        <v>0</v>
      </c>
      <c r="AQ3805" s="385">
        <f t="shared" si="2347"/>
        <v>0</v>
      </c>
      <c r="AT3805" s="385">
        <f t="shared" si="2348"/>
        <v>0</v>
      </c>
      <c r="AW3805" s="385">
        <f t="shared" si="2349"/>
        <v>0</v>
      </c>
      <c r="AX3805" s="385">
        <f t="shared" si="2350"/>
        <v>0</v>
      </c>
      <c r="AY3805" s="385">
        <f t="shared" si="2351"/>
        <v>0</v>
      </c>
      <c r="AZ3805" s="385">
        <f t="shared" si="2352"/>
        <v>0</v>
      </c>
      <c r="BA3805" s="385">
        <f t="shared" si="2353"/>
        <v>0</v>
      </c>
      <c r="BB3805" s="385">
        <f t="shared" si="2354"/>
        <v>50000</v>
      </c>
      <c r="BC3805" s="385">
        <f t="shared" si="2355"/>
        <v>0</v>
      </c>
      <c r="BD3805" s="385">
        <f t="shared" si="2356"/>
        <v>50000</v>
      </c>
      <c r="BE3805" s="385">
        <f t="shared" si="2357"/>
        <v>50000</v>
      </c>
      <c r="BF3805" s="403">
        <f t="shared" ref="BF3805:BF3806" si="2377">T3805</f>
        <v>0</v>
      </c>
      <c r="BG3805" s="403">
        <f t="shared" ref="BG3805:BG3806" si="2378">U3805</f>
        <v>0</v>
      </c>
    </row>
    <row r="3806" spans="1:59" ht="27.75" customHeight="1">
      <c r="B3806" s="90">
        <v>2017</v>
      </c>
      <c r="C3806" s="91">
        <v>8321</v>
      </c>
      <c r="D3806" s="91">
        <v>4</v>
      </c>
      <c r="E3806" s="92">
        <v>7</v>
      </c>
      <c r="F3806" s="92">
        <v>2</v>
      </c>
      <c r="G3806" s="92">
        <v>3000</v>
      </c>
      <c r="H3806" s="92">
        <v>3500</v>
      </c>
      <c r="I3806" s="92">
        <v>353</v>
      </c>
      <c r="J3806" s="93">
        <v>1</v>
      </c>
      <c r="K3806" s="100" t="s">
        <v>675</v>
      </c>
      <c r="L3806" s="95">
        <v>0</v>
      </c>
      <c r="M3806" s="95">
        <v>0</v>
      </c>
      <c r="N3806" s="95">
        <f>L3806+M3806</f>
        <v>0</v>
      </c>
      <c r="O3806" s="95">
        <v>50000</v>
      </c>
      <c r="P3806" s="95">
        <v>0</v>
      </c>
      <c r="Q3806" s="95">
        <f>O3806+P3806</f>
        <v>50000</v>
      </c>
      <c r="R3806" s="95">
        <f>N3806+Q3806</f>
        <v>50000</v>
      </c>
      <c r="S3806" s="96" t="s">
        <v>69</v>
      </c>
      <c r="T3806" s="97">
        <v>1</v>
      </c>
      <c r="U3806" s="98"/>
      <c r="V3806" s="101" t="s">
        <v>47</v>
      </c>
      <c r="Y3806" s="385">
        <f t="shared" si="2339"/>
        <v>0</v>
      </c>
      <c r="AB3806" s="385">
        <f t="shared" si="2340"/>
        <v>0</v>
      </c>
      <c r="AC3806" s="385">
        <f t="shared" si="2341"/>
        <v>0</v>
      </c>
      <c r="AF3806" s="385">
        <f t="shared" si="2342"/>
        <v>0</v>
      </c>
      <c r="AI3806" s="385">
        <f t="shared" si="2343"/>
        <v>0</v>
      </c>
      <c r="AJ3806" s="385">
        <f t="shared" si="2344"/>
        <v>0</v>
      </c>
      <c r="AM3806" s="385">
        <f t="shared" si="2345"/>
        <v>0</v>
      </c>
      <c r="AP3806" s="385">
        <f t="shared" si="2346"/>
        <v>0</v>
      </c>
      <c r="AQ3806" s="385">
        <f t="shared" si="2347"/>
        <v>0</v>
      </c>
      <c r="AT3806" s="385">
        <f t="shared" si="2348"/>
        <v>0</v>
      </c>
      <c r="AW3806" s="385">
        <f t="shared" si="2349"/>
        <v>0</v>
      </c>
      <c r="AX3806" s="385">
        <f t="shared" si="2350"/>
        <v>0</v>
      </c>
      <c r="AY3806" s="385">
        <f t="shared" si="2351"/>
        <v>0</v>
      </c>
      <c r="AZ3806" s="385">
        <f t="shared" si="2352"/>
        <v>0</v>
      </c>
      <c r="BA3806" s="385">
        <f t="shared" si="2353"/>
        <v>0</v>
      </c>
      <c r="BB3806" s="385">
        <f t="shared" si="2354"/>
        <v>50000</v>
      </c>
      <c r="BC3806" s="385">
        <f t="shared" si="2355"/>
        <v>0</v>
      </c>
      <c r="BD3806" s="385">
        <f t="shared" si="2356"/>
        <v>50000</v>
      </c>
      <c r="BE3806" s="385">
        <f t="shared" si="2357"/>
        <v>50000</v>
      </c>
      <c r="BF3806" s="403">
        <f t="shared" si="2377"/>
        <v>1</v>
      </c>
      <c r="BG3806" s="403">
        <f t="shared" si="2378"/>
        <v>0</v>
      </c>
    </row>
    <row r="3807" spans="1:59" s="102" customFormat="1" ht="27.75" hidden="1">
      <c r="A3807" s="1"/>
      <c r="B3807" s="90">
        <v>2017</v>
      </c>
      <c r="C3807" s="91">
        <v>8321</v>
      </c>
      <c r="D3807" s="91">
        <v>4</v>
      </c>
      <c r="E3807" s="92">
        <v>7</v>
      </c>
      <c r="F3807" s="92">
        <v>2</v>
      </c>
      <c r="G3807" s="92">
        <v>3000</v>
      </c>
      <c r="H3807" s="92">
        <v>3500</v>
      </c>
      <c r="I3807" s="92">
        <v>353</v>
      </c>
      <c r="J3807" s="93">
        <v>2</v>
      </c>
      <c r="K3807" s="100" t="s">
        <v>1902</v>
      </c>
      <c r="L3807" s="95">
        <v>0</v>
      </c>
      <c r="M3807" s="95">
        <v>0</v>
      </c>
      <c r="N3807" s="95">
        <f>L3807+M3807</f>
        <v>0</v>
      </c>
      <c r="O3807" s="95">
        <v>0</v>
      </c>
      <c r="P3807" s="95">
        <v>0</v>
      </c>
      <c r="Q3807" s="95">
        <f>O3807+P3807</f>
        <v>0</v>
      </c>
      <c r="R3807" s="95">
        <f>N3807+Q3807</f>
        <v>0</v>
      </c>
      <c r="S3807" s="96" t="s">
        <v>69</v>
      </c>
      <c r="T3807" s="97"/>
      <c r="U3807" s="98"/>
      <c r="V3807" s="101" t="s">
        <v>47</v>
      </c>
      <c r="W3807" s="1"/>
      <c r="X3807" s="1"/>
      <c r="Y3807" s="1">
        <f t="shared" si="2339"/>
        <v>0</v>
      </c>
      <c r="Z3807" s="1"/>
      <c r="AA3807" s="1"/>
      <c r="AB3807" s="1">
        <f t="shared" si="2340"/>
        <v>0</v>
      </c>
      <c r="AC3807" s="1">
        <f t="shared" si="2341"/>
        <v>0</v>
      </c>
      <c r="AD3807" s="1"/>
      <c r="AE3807" s="1"/>
      <c r="AF3807" s="1">
        <f t="shared" si="2342"/>
        <v>0</v>
      </c>
      <c r="AG3807" s="1"/>
      <c r="AH3807" s="1"/>
      <c r="AI3807" s="1">
        <f t="shared" si="2343"/>
        <v>0</v>
      </c>
      <c r="AJ3807" s="102">
        <f t="shared" si="2344"/>
        <v>0</v>
      </c>
      <c r="AM3807" s="102">
        <f t="shared" si="2345"/>
        <v>0</v>
      </c>
      <c r="AP3807" s="102">
        <f t="shared" si="2346"/>
        <v>0</v>
      </c>
      <c r="AQ3807" s="102">
        <f t="shared" si="2347"/>
        <v>0</v>
      </c>
      <c r="AT3807" s="102">
        <f t="shared" si="2348"/>
        <v>0</v>
      </c>
      <c r="AW3807" s="102">
        <f t="shared" si="2349"/>
        <v>0</v>
      </c>
      <c r="AX3807" s="102">
        <f t="shared" si="2350"/>
        <v>0</v>
      </c>
      <c r="AY3807" s="102">
        <f t="shared" si="2351"/>
        <v>0</v>
      </c>
      <c r="AZ3807" s="102">
        <f t="shared" si="2352"/>
        <v>0</v>
      </c>
      <c r="BA3807" s="102">
        <f t="shared" si="2353"/>
        <v>0</v>
      </c>
      <c r="BB3807" s="102">
        <f t="shared" si="2354"/>
        <v>0</v>
      </c>
      <c r="BC3807" s="102">
        <f t="shared" si="2355"/>
        <v>0</v>
      </c>
      <c r="BD3807" s="102">
        <f t="shared" si="2356"/>
        <v>0</v>
      </c>
      <c r="BE3807" s="102">
        <f t="shared" si="2357"/>
        <v>0</v>
      </c>
    </row>
    <row r="3808" spans="1:59" ht="27.75" customHeight="1">
      <c r="B3808" s="83">
        <v>2017</v>
      </c>
      <c r="C3808" s="84">
        <v>8321</v>
      </c>
      <c r="D3808" s="84">
        <v>4</v>
      </c>
      <c r="E3808" s="83">
        <v>7</v>
      </c>
      <c r="F3808" s="83">
        <v>2</v>
      </c>
      <c r="G3808" s="83">
        <v>3000</v>
      </c>
      <c r="H3808" s="83">
        <v>3500</v>
      </c>
      <c r="I3808" s="83">
        <v>355</v>
      </c>
      <c r="J3808" s="83"/>
      <c r="K3808" s="85" t="s">
        <v>76</v>
      </c>
      <c r="L3808" s="86">
        <f>L3809</f>
        <v>0</v>
      </c>
      <c r="M3808" s="86">
        <f t="shared" ref="M3808:R3808" si="2379">M3809</f>
        <v>0</v>
      </c>
      <c r="N3808" s="86">
        <f t="shared" si="2379"/>
        <v>0</v>
      </c>
      <c r="O3808" s="86">
        <f t="shared" si="2379"/>
        <v>100000</v>
      </c>
      <c r="P3808" s="86">
        <f t="shared" si="2379"/>
        <v>0</v>
      </c>
      <c r="Q3808" s="86">
        <f t="shared" si="2379"/>
        <v>100000</v>
      </c>
      <c r="R3808" s="86">
        <f t="shared" si="2379"/>
        <v>100000</v>
      </c>
      <c r="S3808" s="86"/>
      <c r="T3808" s="87"/>
      <c r="U3808" s="88"/>
      <c r="V3808" s="89"/>
      <c r="Y3808" s="385">
        <f t="shared" si="2339"/>
        <v>0</v>
      </c>
      <c r="AB3808" s="385">
        <f t="shared" si="2340"/>
        <v>0</v>
      </c>
      <c r="AC3808" s="385">
        <f t="shared" si="2341"/>
        <v>0</v>
      </c>
      <c r="AF3808" s="385">
        <f t="shared" si="2342"/>
        <v>0</v>
      </c>
      <c r="AI3808" s="385">
        <f t="shared" si="2343"/>
        <v>0</v>
      </c>
      <c r="AJ3808" s="385">
        <f t="shared" si="2344"/>
        <v>0</v>
      </c>
      <c r="AM3808" s="385">
        <f t="shared" si="2345"/>
        <v>0</v>
      </c>
      <c r="AP3808" s="385">
        <f t="shared" si="2346"/>
        <v>0</v>
      </c>
      <c r="AQ3808" s="385">
        <f t="shared" si="2347"/>
        <v>0</v>
      </c>
      <c r="AT3808" s="385">
        <f t="shared" si="2348"/>
        <v>0</v>
      </c>
      <c r="AW3808" s="385">
        <f t="shared" si="2349"/>
        <v>0</v>
      </c>
      <c r="AX3808" s="385">
        <f t="shared" si="2350"/>
        <v>0</v>
      </c>
      <c r="AY3808" s="385">
        <f t="shared" si="2351"/>
        <v>0</v>
      </c>
      <c r="AZ3808" s="385">
        <f t="shared" si="2352"/>
        <v>0</v>
      </c>
      <c r="BA3808" s="385">
        <f t="shared" si="2353"/>
        <v>0</v>
      </c>
      <c r="BB3808" s="385">
        <f t="shared" si="2354"/>
        <v>100000</v>
      </c>
      <c r="BC3808" s="385">
        <f t="shared" si="2355"/>
        <v>0</v>
      </c>
      <c r="BD3808" s="385">
        <f t="shared" si="2356"/>
        <v>100000</v>
      </c>
      <c r="BE3808" s="385">
        <f t="shared" si="2357"/>
        <v>100000</v>
      </c>
      <c r="BF3808" s="403">
        <f t="shared" ref="BF3808:BF3811" si="2380">T3808</f>
        <v>0</v>
      </c>
      <c r="BG3808" s="403">
        <f t="shared" ref="BG3808:BG3811" si="2381">U3808</f>
        <v>0</v>
      </c>
    </row>
    <row r="3809" spans="1:62" ht="27.75" customHeight="1">
      <c r="B3809" s="90">
        <v>2017</v>
      </c>
      <c r="C3809" s="91">
        <v>8321</v>
      </c>
      <c r="D3809" s="91">
        <v>4</v>
      </c>
      <c r="E3809" s="92">
        <v>7</v>
      </c>
      <c r="F3809" s="92">
        <v>2</v>
      </c>
      <c r="G3809" s="92">
        <v>3000</v>
      </c>
      <c r="H3809" s="92">
        <v>3500</v>
      </c>
      <c r="I3809" s="92">
        <v>355</v>
      </c>
      <c r="J3809" s="93">
        <v>1</v>
      </c>
      <c r="K3809" s="100" t="s">
        <v>77</v>
      </c>
      <c r="L3809" s="95">
        <v>0</v>
      </c>
      <c r="M3809" s="95">
        <v>0</v>
      </c>
      <c r="N3809" s="95">
        <f>L3809+M3809</f>
        <v>0</v>
      </c>
      <c r="O3809" s="95">
        <v>100000</v>
      </c>
      <c r="P3809" s="95">
        <v>0</v>
      </c>
      <c r="Q3809" s="95">
        <f>O3809+P3809</f>
        <v>100000</v>
      </c>
      <c r="R3809" s="95">
        <f>N3809+Q3809</f>
        <v>100000</v>
      </c>
      <c r="S3809" s="96" t="s">
        <v>69</v>
      </c>
      <c r="T3809" s="97">
        <v>1</v>
      </c>
      <c r="U3809" s="98"/>
      <c r="V3809" s="101" t="s">
        <v>47</v>
      </c>
      <c r="Y3809" s="385">
        <f t="shared" si="2339"/>
        <v>0</v>
      </c>
      <c r="AB3809" s="385">
        <f t="shared" si="2340"/>
        <v>0</v>
      </c>
      <c r="AC3809" s="385">
        <f t="shared" si="2341"/>
        <v>0</v>
      </c>
      <c r="AF3809" s="385">
        <f t="shared" si="2342"/>
        <v>0</v>
      </c>
      <c r="AI3809" s="385">
        <f t="shared" si="2343"/>
        <v>0</v>
      </c>
      <c r="AJ3809" s="385">
        <f t="shared" si="2344"/>
        <v>0</v>
      </c>
      <c r="AM3809" s="385">
        <f t="shared" si="2345"/>
        <v>0</v>
      </c>
      <c r="AP3809" s="385">
        <f t="shared" si="2346"/>
        <v>0</v>
      </c>
      <c r="AQ3809" s="385">
        <f t="shared" si="2347"/>
        <v>0</v>
      </c>
      <c r="AT3809" s="385">
        <f t="shared" si="2348"/>
        <v>0</v>
      </c>
      <c r="AW3809" s="385">
        <f t="shared" si="2349"/>
        <v>0</v>
      </c>
      <c r="AX3809" s="385">
        <f t="shared" si="2350"/>
        <v>0</v>
      </c>
      <c r="AY3809" s="385">
        <f t="shared" si="2351"/>
        <v>0</v>
      </c>
      <c r="AZ3809" s="385">
        <f t="shared" si="2352"/>
        <v>0</v>
      </c>
      <c r="BA3809" s="385">
        <f t="shared" si="2353"/>
        <v>0</v>
      </c>
      <c r="BB3809" s="385">
        <f t="shared" si="2354"/>
        <v>100000</v>
      </c>
      <c r="BC3809" s="385">
        <f t="shared" si="2355"/>
        <v>0</v>
      </c>
      <c r="BD3809" s="385">
        <f t="shared" si="2356"/>
        <v>100000</v>
      </c>
      <c r="BE3809" s="385">
        <f t="shared" si="2357"/>
        <v>100000</v>
      </c>
      <c r="BF3809" s="403">
        <f t="shared" si="2380"/>
        <v>1</v>
      </c>
      <c r="BG3809" s="403">
        <f t="shared" si="2381"/>
        <v>0</v>
      </c>
    </row>
    <row r="3810" spans="1:62" ht="55.5" customHeight="1">
      <c r="B3810" s="83">
        <v>2017</v>
      </c>
      <c r="C3810" s="84">
        <v>8321</v>
      </c>
      <c r="D3810" s="84">
        <v>4</v>
      </c>
      <c r="E3810" s="83">
        <v>7</v>
      </c>
      <c r="F3810" s="83">
        <v>2</v>
      </c>
      <c r="G3810" s="83">
        <v>3000</v>
      </c>
      <c r="H3810" s="83">
        <v>3500</v>
      </c>
      <c r="I3810" s="83">
        <v>357</v>
      </c>
      <c r="J3810" s="83"/>
      <c r="K3810" s="85" t="s">
        <v>564</v>
      </c>
      <c r="L3810" s="86">
        <f>L3811</f>
        <v>0</v>
      </c>
      <c r="M3810" s="86">
        <f t="shared" ref="M3810:R3810" si="2382">M3811</f>
        <v>0</v>
      </c>
      <c r="N3810" s="86">
        <f t="shared" si="2382"/>
        <v>0</v>
      </c>
      <c r="O3810" s="86">
        <f t="shared" si="2382"/>
        <v>300000</v>
      </c>
      <c r="P3810" s="86">
        <f t="shared" si="2382"/>
        <v>0</v>
      </c>
      <c r="Q3810" s="86">
        <f t="shared" si="2382"/>
        <v>300000</v>
      </c>
      <c r="R3810" s="86">
        <f t="shared" si="2382"/>
        <v>300000</v>
      </c>
      <c r="S3810" s="86"/>
      <c r="T3810" s="87"/>
      <c r="U3810" s="88"/>
      <c r="V3810" s="89"/>
      <c r="Y3810" s="385">
        <f t="shared" si="2339"/>
        <v>0</v>
      </c>
      <c r="AB3810" s="385">
        <f t="shared" si="2340"/>
        <v>0</v>
      </c>
      <c r="AC3810" s="385">
        <f t="shared" si="2341"/>
        <v>0</v>
      </c>
      <c r="AF3810" s="385">
        <f t="shared" si="2342"/>
        <v>0</v>
      </c>
      <c r="AI3810" s="385">
        <f t="shared" si="2343"/>
        <v>0</v>
      </c>
      <c r="AJ3810" s="385">
        <f t="shared" si="2344"/>
        <v>0</v>
      </c>
      <c r="AM3810" s="385">
        <f t="shared" si="2345"/>
        <v>0</v>
      </c>
      <c r="AP3810" s="385">
        <f t="shared" si="2346"/>
        <v>0</v>
      </c>
      <c r="AQ3810" s="385">
        <f t="shared" si="2347"/>
        <v>0</v>
      </c>
      <c r="AT3810" s="385">
        <f t="shared" si="2348"/>
        <v>0</v>
      </c>
      <c r="AW3810" s="385">
        <f t="shared" si="2349"/>
        <v>0</v>
      </c>
      <c r="AX3810" s="385">
        <f t="shared" si="2350"/>
        <v>0</v>
      </c>
      <c r="AY3810" s="385">
        <f t="shared" si="2351"/>
        <v>0</v>
      </c>
      <c r="AZ3810" s="385">
        <f t="shared" si="2352"/>
        <v>0</v>
      </c>
      <c r="BA3810" s="385">
        <f t="shared" si="2353"/>
        <v>0</v>
      </c>
      <c r="BB3810" s="385">
        <f t="shared" si="2354"/>
        <v>300000</v>
      </c>
      <c r="BC3810" s="385">
        <f t="shared" si="2355"/>
        <v>0</v>
      </c>
      <c r="BD3810" s="385">
        <f t="shared" si="2356"/>
        <v>300000</v>
      </c>
      <c r="BE3810" s="385">
        <f t="shared" si="2357"/>
        <v>300000</v>
      </c>
      <c r="BF3810" s="403">
        <f t="shared" si="2380"/>
        <v>0</v>
      </c>
      <c r="BG3810" s="403">
        <f t="shared" si="2381"/>
        <v>0</v>
      </c>
    </row>
    <row r="3811" spans="1:62" ht="27.75" customHeight="1">
      <c r="B3811" s="90">
        <v>2017</v>
      </c>
      <c r="C3811" s="91">
        <v>8321</v>
      </c>
      <c r="D3811" s="91">
        <v>4</v>
      </c>
      <c r="E3811" s="92">
        <v>7</v>
      </c>
      <c r="F3811" s="92">
        <v>2</v>
      </c>
      <c r="G3811" s="92">
        <v>3000</v>
      </c>
      <c r="H3811" s="92">
        <v>3500</v>
      </c>
      <c r="I3811" s="92">
        <v>357</v>
      </c>
      <c r="J3811" s="93">
        <v>1</v>
      </c>
      <c r="K3811" s="100" t="s">
        <v>565</v>
      </c>
      <c r="L3811" s="95">
        <v>0</v>
      </c>
      <c r="M3811" s="95">
        <v>0</v>
      </c>
      <c r="N3811" s="95">
        <f>L3811+M3811</f>
        <v>0</v>
      </c>
      <c r="O3811" s="95">
        <v>300000</v>
      </c>
      <c r="P3811" s="95">
        <v>0</v>
      </c>
      <c r="Q3811" s="95">
        <f>O3811+P3811</f>
        <v>300000</v>
      </c>
      <c r="R3811" s="95">
        <f>N3811+Q3811</f>
        <v>300000</v>
      </c>
      <c r="S3811" s="96" t="s">
        <v>69</v>
      </c>
      <c r="T3811" s="97">
        <v>1</v>
      </c>
      <c r="U3811" s="98"/>
      <c r="V3811" s="101" t="s">
        <v>47</v>
      </c>
      <c r="Y3811" s="385">
        <f t="shared" si="2339"/>
        <v>0</v>
      </c>
      <c r="Z3811" s="385">
        <v>1600</v>
      </c>
      <c r="AB3811" s="385">
        <f t="shared" si="2340"/>
        <v>1600</v>
      </c>
      <c r="AC3811" s="385">
        <f t="shared" si="2341"/>
        <v>1600</v>
      </c>
      <c r="AF3811" s="385">
        <f t="shared" si="2342"/>
        <v>0</v>
      </c>
      <c r="AI3811" s="385">
        <f t="shared" si="2343"/>
        <v>0</v>
      </c>
      <c r="AJ3811" s="385">
        <f t="shared" si="2344"/>
        <v>0</v>
      </c>
      <c r="AM3811" s="385">
        <f t="shared" si="2345"/>
        <v>0</v>
      </c>
      <c r="AP3811" s="385">
        <f t="shared" si="2346"/>
        <v>0</v>
      </c>
      <c r="AQ3811" s="385">
        <f t="shared" si="2347"/>
        <v>0</v>
      </c>
      <c r="AT3811" s="385">
        <f t="shared" si="2348"/>
        <v>0</v>
      </c>
      <c r="AW3811" s="385">
        <f t="shared" si="2349"/>
        <v>0</v>
      </c>
      <c r="AX3811" s="385">
        <f t="shared" si="2350"/>
        <v>0</v>
      </c>
      <c r="AY3811" s="385">
        <f t="shared" si="2351"/>
        <v>0</v>
      </c>
      <c r="AZ3811" s="385">
        <f t="shared" si="2352"/>
        <v>0</v>
      </c>
      <c r="BA3811" s="385">
        <f t="shared" si="2353"/>
        <v>0</v>
      </c>
      <c r="BB3811" s="385">
        <f t="shared" si="2354"/>
        <v>298400</v>
      </c>
      <c r="BC3811" s="385">
        <f t="shared" si="2355"/>
        <v>0</v>
      </c>
      <c r="BD3811" s="385">
        <f t="shared" si="2356"/>
        <v>298400</v>
      </c>
      <c r="BE3811" s="385">
        <f t="shared" si="2357"/>
        <v>298400</v>
      </c>
      <c r="BF3811" s="403">
        <f t="shared" si="2380"/>
        <v>1</v>
      </c>
      <c r="BG3811" s="403">
        <f t="shared" si="2381"/>
        <v>0</v>
      </c>
      <c r="BH3811" s="382">
        <v>1</v>
      </c>
      <c r="BJ3811" s="403">
        <f>BF3811-BH3811</f>
        <v>0</v>
      </c>
    </row>
    <row r="3812" spans="1:62" s="114" customFormat="1" ht="27.75" hidden="1" customHeight="1">
      <c r="A3812" s="1"/>
      <c r="B3812" s="76">
        <v>2017</v>
      </c>
      <c r="C3812" s="77">
        <v>8321</v>
      </c>
      <c r="D3812" s="77">
        <v>4</v>
      </c>
      <c r="E3812" s="76">
        <v>7</v>
      </c>
      <c r="F3812" s="76">
        <v>2</v>
      </c>
      <c r="G3812" s="76">
        <v>3000</v>
      </c>
      <c r="H3812" s="76">
        <v>3600</v>
      </c>
      <c r="I3812" s="76" t="s">
        <v>38</v>
      </c>
      <c r="J3812" s="76"/>
      <c r="K3812" s="78" t="s">
        <v>78</v>
      </c>
      <c r="L3812" s="79">
        <f>L3813</f>
        <v>0</v>
      </c>
      <c r="M3812" s="79">
        <f>M3813</f>
        <v>0</v>
      </c>
      <c r="N3812" s="79">
        <f>L3812+M3812</f>
        <v>0</v>
      </c>
      <c r="O3812" s="79">
        <f>O3813</f>
        <v>0</v>
      </c>
      <c r="P3812" s="79">
        <f>P3813</f>
        <v>0</v>
      </c>
      <c r="Q3812" s="79">
        <f>O3812+P3812</f>
        <v>0</v>
      </c>
      <c r="R3812" s="79">
        <f>N3812+Q3812</f>
        <v>0</v>
      </c>
      <c r="S3812" s="79"/>
      <c r="T3812" s="80"/>
      <c r="U3812" s="81"/>
      <c r="V3812" s="82"/>
      <c r="W3812" s="1"/>
      <c r="X3812" s="1"/>
      <c r="Y3812" s="1">
        <f t="shared" si="2339"/>
        <v>0</v>
      </c>
      <c r="Z3812" s="1"/>
      <c r="AA3812" s="1"/>
      <c r="AB3812" s="1">
        <f t="shared" si="2340"/>
        <v>0</v>
      </c>
      <c r="AC3812" s="1">
        <f t="shared" si="2341"/>
        <v>0</v>
      </c>
      <c r="AD3812" s="1"/>
      <c r="AE3812" s="1"/>
      <c r="AF3812" s="1">
        <f t="shared" si="2342"/>
        <v>0</v>
      </c>
      <c r="AG3812" s="1"/>
      <c r="AH3812" s="1"/>
      <c r="AI3812" s="1">
        <f t="shared" si="2343"/>
        <v>0</v>
      </c>
      <c r="AJ3812" s="114">
        <f t="shared" si="2344"/>
        <v>0</v>
      </c>
      <c r="AM3812" s="114">
        <f t="shared" si="2345"/>
        <v>0</v>
      </c>
      <c r="AP3812" s="114">
        <f t="shared" si="2346"/>
        <v>0</v>
      </c>
      <c r="AQ3812" s="114">
        <f t="shared" si="2347"/>
        <v>0</v>
      </c>
      <c r="AT3812" s="114">
        <f t="shared" si="2348"/>
        <v>0</v>
      </c>
      <c r="AW3812" s="114">
        <f t="shared" si="2349"/>
        <v>0</v>
      </c>
      <c r="AX3812" s="114">
        <f t="shared" si="2350"/>
        <v>0</v>
      </c>
      <c r="AY3812" s="114">
        <f t="shared" si="2351"/>
        <v>0</v>
      </c>
      <c r="AZ3812" s="114">
        <f t="shared" si="2352"/>
        <v>0</v>
      </c>
      <c r="BA3812" s="114">
        <f t="shared" si="2353"/>
        <v>0</v>
      </c>
      <c r="BB3812" s="114">
        <f t="shared" si="2354"/>
        <v>0</v>
      </c>
      <c r="BC3812" s="114">
        <f t="shared" si="2355"/>
        <v>0</v>
      </c>
      <c r="BD3812" s="114">
        <f t="shared" si="2356"/>
        <v>0</v>
      </c>
      <c r="BE3812" s="114">
        <f t="shared" si="2357"/>
        <v>0</v>
      </c>
    </row>
    <row r="3813" spans="1:62" s="114" customFormat="1" ht="83.25" hidden="1" customHeight="1">
      <c r="A3813" s="1"/>
      <c r="B3813" s="83">
        <v>2017</v>
      </c>
      <c r="C3813" s="84">
        <v>8321</v>
      </c>
      <c r="D3813" s="84">
        <v>4</v>
      </c>
      <c r="E3813" s="83">
        <v>7</v>
      </c>
      <c r="F3813" s="83">
        <v>2</v>
      </c>
      <c r="G3813" s="83">
        <v>3000</v>
      </c>
      <c r="H3813" s="83">
        <v>3600</v>
      </c>
      <c r="I3813" s="83">
        <v>361</v>
      </c>
      <c r="J3813" s="83"/>
      <c r="K3813" s="85" t="s">
        <v>79</v>
      </c>
      <c r="L3813" s="86">
        <f>L3814</f>
        <v>0</v>
      </c>
      <c r="M3813" s="86">
        <f t="shared" ref="M3813:R3813" si="2383">M3814</f>
        <v>0</v>
      </c>
      <c r="N3813" s="86">
        <f t="shared" si="2383"/>
        <v>0</v>
      </c>
      <c r="O3813" s="86">
        <f t="shared" si="2383"/>
        <v>0</v>
      </c>
      <c r="P3813" s="86">
        <f t="shared" si="2383"/>
        <v>0</v>
      </c>
      <c r="Q3813" s="86">
        <f t="shared" si="2383"/>
        <v>0</v>
      </c>
      <c r="R3813" s="86">
        <f t="shared" si="2383"/>
        <v>0</v>
      </c>
      <c r="S3813" s="86"/>
      <c r="T3813" s="87"/>
      <c r="U3813" s="88"/>
      <c r="V3813" s="89"/>
      <c r="W3813" s="1"/>
      <c r="X3813" s="1"/>
      <c r="Y3813" s="1">
        <f t="shared" si="2339"/>
        <v>0</v>
      </c>
      <c r="Z3813" s="1"/>
      <c r="AA3813" s="1"/>
      <c r="AB3813" s="1">
        <f t="shared" si="2340"/>
        <v>0</v>
      </c>
      <c r="AC3813" s="1">
        <f t="shared" si="2341"/>
        <v>0</v>
      </c>
      <c r="AD3813" s="1"/>
      <c r="AE3813" s="1"/>
      <c r="AF3813" s="1">
        <f t="shared" si="2342"/>
        <v>0</v>
      </c>
      <c r="AG3813" s="1"/>
      <c r="AH3813" s="1"/>
      <c r="AI3813" s="1">
        <f t="shared" si="2343"/>
        <v>0</v>
      </c>
      <c r="AJ3813" s="114">
        <f t="shared" si="2344"/>
        <v>0</v>
      </c>
      <c r="AM3813" s="114">
        <f t="shared" si="2345"/>
        <v>0</v>
      </c>
      <c r="AP3813" s="114">
        <f t="shared" si="2346"/>
        <v>0</v>
      </c>
      <c r="AQ3813" s="114">
        <f t="shared" si="2347"/>
        <v>0</v>
      </c>
      <c r="AT3813" s="114">
        <f t="shared" si="2348"/>
        <v>0</v>
      </c>
      <c r="AW3813" s="114">
        <f t="shared" si="2349"/>
        <v>0</v>
      </c>
      <c r="AX3813" s="114">
        <f t="shared" si="2350"/>
        <v>0</v>
      </c>
      <c r="AY3813" s="114">
        <f t="shared" si="2351"/>
        <v>0</v>
      </c>
      <c r="AZ3813" s="114">
        <f t="shared" si="2352"/>
        <v>0</v>
      </c>
      <c r="BA3813" s="114">
        <f t="shared" si="2353"/>
        <v>0</v>
      </c>
      <c r="BB3813" s="114">
        <f t="shared" si="2354"/>
        <v>0</v>
      </c>
      <c r="BC3813" s="114">
        <f t="shared" si="2355"/>
        <v>0</v>
      </c>
      <c r="BD3813" s="114">
        <f t="shared" si="2356"/>
        <v>0</v>
      </c>
      <c r="BE3813" s="114">
        <f t="shared" si="2357"/>
        <v>0</v>
      </c>
    </row>
    <row r="3814" spans="1:62" s="102" customFormat="1" ht="54" hidden="1" customHeight="1">
      <c r="A3814" s="1"/>
      <c r="B3814" s="90">
        <v>2017</v>
      </c>
      <c r="C3814" s="91">
        <v>8321</v>
      </c>
      <c r="D3814" s="91">
        <v>4</v>
      </c>
      <c r="E3814" s="92">
        <v>7</v>
      </c>
      <c r="F3814" s="92">
        <v>2</v>
      </c>
      <c r="G3814" s="92">
        <v>3000</v>
      </c>
      <c r="H3814" s="92">
        <v>3600</v>
      </c>
      <c r="I3814" s="92">
        <v>361</v>
      </c>
      <c r="J3814" s="93">
        <v>1</v>
      </c>
      <c r="K3814" s="100" t="s">
        <v>80</v>
      </c>
      <c r="L3814" s="95">
        <v>0</v>
      </c>
      <c r="M3814" s="95">
        <v>0</v>
      </c>
      <c r="N3814" s="95">
        <f>L3814+M3814</f>
        <v>0</v>
      </c>
      <c r="O3814" s="95">
        <v>0</v>
      </c>
      <c r="P3814" s="95">
        <v>0</v>
      </c>
      <c r="Q3814" s="95">
        <f>O3814+P3814</f>
        <v>0</v>
      </c>
      <c r="R3814" s="95">
        <f>N3814+Q3814</f>
        <v>0</v>
      </c>
      <c r="S3814" s="96" t="s">
        <v>69</v>
      </c>
      <c r="T3814" s="97"/>
      <c r="U3814" s="98"/>
      <c r="V3814" s="101" t="s">
        <v>47</v>
      </c>
      <c r="W3814" s="1"/>
      <c r="X3814" s="1"/>
      <c r="Y3814" s="1">
        <f t="shared" si="2339"/>
        <v>0</v>
      </c>
      <c r="Z3814" s="1"/>
      <c r="AA3814" s="1"/>
      <c r="AB3814" s="1">
        <f t="shared" si="2340"/>
        <v>0</v>
      </c>
      <c r="AC3814" s="1">
        <f t="shared" si="2341"/>
        <v>0</v>
      </c>
      <c r="AD3814" s="1"/>
      <c r="AE3814" s="1"/>
      <c r="AF3814" s="1">
        <f t="shared" si="2342"/>
        <v>0</v>
      </c>
      <c r="AG3814" s="1"/>
      <c r="AH3814" s="1"/>
      <c r="AI3814" s="1">
        <f t="shared" si="2343"/>
        <v>0</v>
      </c>
      <c r="AJ3814" s="102">
        <f t="shared" si="2344"/>
        <v>0</v>
      </c>
      <c r="AM3814" s="102">
        <f t="shared" si="2345"/>
        <v>0</v>
      </c>
      <c r="AP3814" s="102">
        <f t="shared" si="2346"/>
        <v>0</v>
      </c>
      <c r="AQ3814" s="102">
        <f t="shared" si="2347"/>
        <v>0</v>
      </c>
      <c r="AT3814" s="102">
        <f t="shared" si="2348"/>
        <v>0</v>
      </c>
      <c r="AW3814" s="102">
        <f t="shared" si="2349"/>
        <v>0</v>
      </c>
      <c r="AX3814" s="102">
        <f t="shared" si="2350"/>
        <v>0</v>
      </c>
      <c r="AY3814" s="102">
        <f t="shared" si="2351"/>
        <v>0</v>
      </c>
      <c r="AZ3814" s="102">
        <f t="shared" si="2352"/>
        <v>0</v>
      </c>
      <c r="BA3814" s="102">
        <f t="shared" si="2353"/>
        <v>0</v>
      </c>
      <c r="BB3814" s="102">
        <f t="shared" si="2354"/>
        <v>0</v>
      </c>
      <c r="BC3814" s="102">
        <f t="shared" si="2355"/>
        <v>0</v>
      </c>
      <c r="BD3814" s="102">
        <f t="shared" si="2356"/>
        <v>0</v>
      </c>
      <c r="BE3814" s="102">
        <f t="shared" si="2357"/>
        <v>0</v>
      </c>
    </row>
    <row r="3815" spans="1:62" ht="27.75" customHeight="1">
      <c r="B3815" s="76">
        <v>2017</v>
      </c>
      <c r="C3815" s="77">
        <v>8321</v>
      </c>
      <c r="D3815" s="77">
        <v>4</v>
      </c>
      <c r="E3815" s="76">
        <v>7</v>
      </c>
      <c r="F3815" s="76">
        <v>2</v>
      </c>
      <c r="G3815" s="76">
        <v>3000</v>
      </c>
      <c r="H3815" s="76">
        <v>3700</v>
      </c>
      <c r="I3815" s="76" t="s">
        <v>38</v>
      </c>
      <c r="J3815" s="76"/>
      <c r="K3815" s="78" t="s">
        <v>81</v>
      </c>
      <c r="L3815" s="79">
        <f>L3816+L3818+L3820</f>
        <v>0</v>
      </c>
      <c r="M3815" s="79">
        <f>M3816+M3818+M3820</f>
        <v>0</v>
      </c>
      <c r="N3815" s="79">
        <f>L3815+M3815</f>
        <v>0</v>
      </c>
      <c r="O3815" s="79">
        <f>O3816+O3818+O3820</f>
        <v>100000</v>
      </c>
      <c r="P3815" s="79">
        <f>P3816+P3818+P3820</f>
        <v>0</v>
      </c>
      <c r="Q3815" s="79">
        <f>O3815+P3815</f>
        <v>100000</v>
      </c>
      <c r="R3815" s="79">
        <f>N3815+Q3815</f>
        <v>100000</v>
      </c>
      <c r="S3815" s="79"/>
      <c r="T3815" s="80"/>
      <c r="U3815" s="81"/>
      <c r="V3815" s="82"/>
      <c r="Y3815" s="385">
        <f t="shared" si="2339"/>
        <v>0</v>
      </c>
      <c r="AB3815" s="385">
        <f t="shared" si="2340"/>
        <v>0</v>
      </c>
      <c r="AC3815" s="385">
        <f t="shared" si="2341"/>
        <v>0</v>
      </c>
      <c r="AF3815" s="385">
        <f t="shared" si="2342"/>
        <v>0</v>
      </c>
      <c r="AI3815" s="385">
        <f t="shared" si="2343"/>
        <v>0</v>
      </c>
      <c r="AJ3815" s="385">
        <f t="shared" si="2344"/>
        <v>0</v>
      </c>
      <c r="AM3815" s="385">
        <f t="shared" si="2345"/>
        <v>0</v>
      </c>
      <c r="AP3815" s="385">
        <f t="shared" si="2346"/>
        <v>0</v>
      </c>
      <c r="AQ3815" s="385">
        <f t="shared" si="2347"/>
        <v>0</v>
      </c>
      <c r="AT3815" s="385">
        <f t="shared" si="2348"/>
        <v>0</v>
      </c>
      <c r="AW3815" s="385">
        <f t="shared" si="2349"/>
        <v>0</v>
      </c>
      <c r="AX3815" s="385">
        <f t="shared" si="2350"/>
        <v>0</v>
      </c>
      <c r="AY3815" s="385">
        <f t="shared" si="2351"/>
        <v>0</v>
      </c>
      <c r="AZ3815" s="385">
        <f t="shared" si="2352"/>
        <v>0</v>
      </c>
      <c r="BA3815" s="385">
        <f t="shared" si="2353"/>
        <v>0</v>
      </c>
      <c r="BB3815" s="385">
        <f t="shared" si="2354"/>
        <v>100000</v>
      </c>
      <c r="BC3815" s="385">
        <f t="shared" si="2355"/>
        <v>0</v>
      </c>
      <c r="BD3815" s="385">
        <f t="shared" si="2356"/>
        <v>100000</v>
      </c>
      <c r="BE3815" s="385">
        <f t="shared" si="2357"/>
        <v>100000</v>
      </c>
      <c r="BF3815" s="403">
        <f>T3815</f>
        <v>0</v>
      </c>
      <c r="BG3815" s="403">
        <f>U3815</f>
        <v>0</v>
      </c>
    </row>
    <row r="3816" spans="1:62" s="114" customFormat="1" ht="27.75" hidden="1" customHeight="1">
      <c r="A3816" s="1"/>
      <c r="B3816" s="83">
        <v>2017</v>
      </c>
      <c r="C3816" s="84">
        <v>8321</v>
      </c>
      <c r="D3816" s="84">
        <v>4</v>
      </c>
      <c r="E3816" s="83">
        <v>7</v>
      </c>
      <c r="F3816" s="83">
        <v>2</v>
      </c>
      <c r="G3816" s="83">
        <v>3000</v>
      </c>
      <c r="H3816" s="83">
        <v>3700</v>
      </c>
      <c r="I3816" s="83">
        <v>371</v>
      </c>
      <c r="J3816" s="83"/>
      <c r="K3816" s="85" t="s">
        <v>82</v>
      </c>
      <c r="L3816" s="86">
        <f>L3817</f>
        <v>0</v>
      </c>
      <c r="M3816" s="86">
        <f t="shared" ref="M3816:R3816" si="2384">M3817</f>
        <v>0</v>
      </c>
      <c r="N3816" s="86">
        <f t="shared" si="2384"/>
        <v>0</v>
      </c>
      <c r="O3816" s="86">
        <f t="shared" si="2384"/>
        <v>0</v>
      </c>
      <c r="P3816" s="86">
        <f t="shared" si="2384"/>
        <v>0</v>
      </c>
      <c r="Q3816" s="86">
        <f t="shared" si="2384"/>
        <v>0</v>
      </c>
      <c r="R3816" s="86">
        <f t="shared" si="2384"/>
        <v>0</v>
      </c>
      <c r="S3816" s="86"/>
      <c r="T3816" s="87"/>
      <c r="U3816" s="88"/>
      <c r="V3816" s="89"/>
      <c r="W3816" s="1"/>
      <c r="X3816" s="1"/>
      <c r="Y3816" s="1">
        <f t="shared" si="2339"/>
        <v>0</v>
      </c>
      <c r="Z3816" s="1"/>
      <c r="AA3816" s="1"/>
      <c r="AB3816" s="1">
        <f t="shared" si="2340"/>
        <v>0</v>
      </c>
      <c r="AC3816" s="1">
        <f t="shared" si="2341"/>
        <v>0</v>
      </c>
      <c r="AD3816" s="1"/>
      <c r="AE3816" s="1"/>
      <c r="AF3816" s="1">
        <f t="shared" si="2342"/>
        <v>0</v>
      </c>
      <c r="AG3816" s="1"/>
      <c r="AH3816" s="1"/>
      <c r="AI3816" s="1">
        <f t="shared" si="2343"/>
        <v>0</v>
      </c>
      <c r="AJ3816" s="114">
        <f t="shared" si="2344"/>
        <v>0</v>
      </c>
      <c r="AM3816" s="114">
        <f t="shared" si="2345"/>
        <v>0</v>
      </c>
      <c r="AP3816" s="114">
        <f t="shared" si="2346"/>
        <v>0</v>
      </c>
      <c r="AQ3816" s="114">
        <f t="shared" si="2347"/>
        <v>0</v>
      </c>
      <c r="AT3816" s="114">
        <f t="shared" si="2348"/>
        <v>0</v>
      </c>
      <c r="AW3816" s="114">
        <f t="shared" si="2349"/>
        <v>0</v>
      </c>
      <c r="AX3816" s="114">
        <f t="shared" si="2350"/>
        <v>0</v>
      </c>
      <c r="AY3816" s="114">
        <f t="shared" si="2351"/>
        <v>0</v>
      </c>
      <c r="AZ3816" s="114">
        <f t="shared" si="2352"/>
        <v>0</v>
      </c>
      <c r="BA3816" s="114">
        <f t="shared" si="2353"/>
        <v>0</v>
      </c>
      <c r="BB3816" s="114">
        <f t="shared" si="2354"/>
        <v>0</v>
      </c>
      <c r="BC3816" s="114">
        <f t="shared" si="2355"/>
        <v>0</v>
      </c>
      <c r="BD3816" s="114">
        <f t="shared" si="2356"/>
        <v>0</v>
      </c>
      <c r="BE3816" s="114">
        <f t="shared" si="2357"/>
        <v>0</v>
      </c>
    </row>
    <row r="3817" spans="1:62" s="102" customFormat="1" ht="27.75" hidden="1" customHeight="1">
      <c r="A3817" s="1"/>
      <c r="B3817" s="90">
        <v>2017</v>
      </c>
      <c r="C3817" s="91">
        <v>8321</v>
      </c>
      <c r="D3817" s="91">
        <v>4</v>
      </c>
      <c r="E3817" s="92">
        <v>7</v>
      </c>
      <c r="F3817" s="92">
        <v>2</v>
      </c>
      <c r="G3817" s="92">
        <v>3000</v>
      </c>
      <c r="H3817" s="92">
        <v>3700</v>
      </c>
      <c r="I3817" s="92">
        <v>371</v>
      </c>
      <c r="J3817" s="93">
        <v>1</v>
      </c>
      <c r="K3817" s="100" t="s">
        <v>83</v>
      </c>
      <c r="L3817" s="95">
        <v>0</v>
      </c>
      <c r="M3817" s="95">
        <v>0</v>
      </c>
      <c r="N3817" s="95">
        <f>L3817+M3817</f>
        <v>0</v>
      </c>
      <c r="O3817" s="95">
        <v>0</v>
      </c>
      <c r="P3817" s="95">
        <v>0</v>
      </c>
      <c r="Q3817" s="95">
        <f>O3817+P3817</f>
        <v>0</v>
      </c>
      <c r="R3817" s="95">
        <f>N3817+Q3817</f>
        <v>0</v>
      </c>
      <c r="S3817" s="96" t="s">
        <v>84</v>
      </c>
      <c r="T3817" s="97"/>
      <c r="U3817" s="98"/>
      <c r="V3817" s="101" t="s">
        <v>47</v>
      </c>
      <c r="W3817" s="1"/>
      <c r="X3817" s="1"/>
      <c r="Y3817" s="1">
        <f t="shared" si="2339"/>
        <v>0</v>
      </c>
      <c r="Z3817" s="1"/>
      <c r="AA3817" s="1"/>
      <c r="AB3817" s="1">
        <f t="shared" si="2340"/>
        <v>0</v>
      </c>
      <c r="AC3817" s="1">
        <f t="shared" si="2341"/>
        <v>0</v>
      </c>
      <c r="AD3817" s="1"/>
      <c r="AE3817" s="1"/>
      <c r="AF3817" s="1">
        <f t="shared" si="2342"/>
        <v>0</v>
      </c>
      <c r="AG3817" s="1"/>
      <c r="AH3817" s="1"/>
      <c r="AI3817" s="1">
        <f t="shared" si="2343"/>
        <v>0</v>
      </c>
      <c r="AJ3817" s="102">
        <f t="shared" si="2344"/>
        <v>0</v>
      </c>
      <c r="AM3817" s="102">
        <f t="shared" si="2345"/>
        <v>0</v>
      </c>
      <c r="AP3817" s="102">
        <f t="shared" si="2346"/>
        <v>0</v>
      </c>
      <c r="AQ3817" s="102">
        <f t="shared" si="2347"/>
        <v>0</v>
      </c>
      <c r="AT3817" s="102">
        <f t="shared" si="2348"/>
        <v>0</v>
      </c>
      <c r="AW3817" s="102">
        <f t="shared" si="2349"/>
        <v>0</v>
      </c>
      <c r="AX3817" s="102">
        <f t="shared" si="2350"/>
        <v>0</v>
      </c>
      <c r="AY3817" s="102">
        <f t="shared" si="2351"/>
        <v>0</v>
      </c>
      <c r="AZ3817" s="102">
        <f t="shared" si="2352"/>
        <v>0</v>
      </c>
      <c r="BA3817" s="102">
        <f t="shared" si="2353"/>
        <v>0</v>
      </c>
      <c r="BB3817" s="102">
        <f t="shared" si="2354"/>
        <v>0</v>
      </c>
      <c r="BC3817" s="102">
        <f t="shared" si="2355"/>
        <v>0</v>
      </c>
      <c r="BD3817" s="102">
        <f t="shared" si="2356"/>
        <v>0</v>
      </c>
      <c r="BE3817" s="102">
        <f t="shared" si="2357"/>
        <v>0</v>
      </c>
    </row>
    <row r="3818" spans="1:62" s="114" customFormat="1" ht="27.75" hidden="1" customHeight="1">
      <c r="A3818" s="1"/>
      <c r="B3818" s="83">
        <v>2017</v>
      </c>
      <c r="C3818" s="84">
        <v>8321</v>
      </c>
      <c r="D3818" s="84">
        <v>4</v>
      </c>
      <c r="E3818" s="83">
        <v>7</v>
      </c>
      <c r="F3818" s="83">
        <v>2</v>
      </c>
      <c r="G3818" s="83">
        <v>3000</v>
      </c>
      <c r="H3818" s="83">
        <v>3700</v>
      </c>
      <c r="I3818" s="83">
        <v>372</v>
      </c>
      <c r="J3818" s="83"/>
      <c r="K3818" s="85" t="s">
        <v>85</v>
      </c>
      <c r="L3818" s="86">
        <f>L3819</f>
        <v>0</v>
      </c>
      <c r="M3818" s="86">
        <f t="shared" ref="M3818:R3818" si="2385">M3819</f>
        <v>0</v>
      </c>
      <c r="N3818" s="86">
        <f t="shared" si="2385"/>
        <v>0</v>
      </c>
      <c r="O3818" s="86">
        <f t="shared" si="2385"/>
        <v>0</v>
      </c>
      <c r="P3818" s="86">
        <f t="shared" si="2385"/>
        <v>0</v>
      </c>
      <c r="Q3818" s="86">
        <f t="shared" si="2385"/>
        <v>0</v>
      </c>
      <c r="R3818" s="86">
        <f t="shared" si="2385"/>
        <v>0</v>
      </c>
      <c r="S3818" s="86"/>
      <c r="T3818" s="87"/>
      <c r="U3818" s="88"/>
      <c r="V3818" s="89"/>
      <c r="W3818" s="1"/>
      <c r="X3818" s="1"/>
      <c r="Y3818" s="1">
        <f t="shared" si="2339"/>
        <v>0</v>
      </c>
      <c r="Z3818" s="1"/>
      <c r="AA3818" s="1"/>
      <c r="AB3818" s="1">
        <f t="shared" si="2340"/>
        <v>0</v>
      </c>
      <c r="AC3818" s="1">
        <f t="shared" si="2341"/>
        <v>0</v>
      </c>
      <c r="AD3818" s="1"/>
      <c r="AE3818" s="1"/>
      <c r="AF3818" s="1">
        <f t="shared" si="2342"/>
        <v>0</v>
      </c>
      <c r="AG3818" s="1"/>
      <c r="AH3818" s="1"/>
      <c r="AI3818" s="1">
        <f t="shared" si="2343"/>
        <v>0</v>
      </c>
      <c r="AJ3818" s="114">
        <f t="shared" si="2344"/>
        <v>0</v>
      </c>
      <c r="AM3818" s="114">
        <f t="shared" si="2345"/>
        <v>0</v>
      </c>
      <c r="AP3818" s="114">
        <f t="shared" si="2346"/>
        <v>0</v>
      </c>
      <c r="AQ3818" s="114">
        <f t="shared" si="2347"/>
        <v>0</v>
      </c>
      <c r="AT3818" s="114">
        <f t="shared" si="2348"/>
        <v>0</v>
      </c>
      <c r="AW3818" s="114">
        <f t="shared" si="2349"/>
        <v>0</v>
      </c>
      <c r="AX3818" s="114">
        <f t="shared" si="2350"/>
        <v>0</v>
      </c>
      <c r="AY3818" s="114">
        <f t="shared" si="2351"/>
        <v>0</v>
      </c>
      <c r="AZ3818" s="114">
        <f t="shared" si="2352"/>
        <v>0</v>
      </c>
      <c r="BA3818" s="114">
        <f t="shared" si="2353"/>
        <v>0</v>
      </c>
      <c r="BB3818" s="114">
        <f t="shared" si="2354"/>
        <v>0</v>
      </c>
      <c r="BC3818" s="114">
        <f t="shared" si="2355"/>
        <v>0</v>
      </c>
      <c r="BD3818" s="114">
        <f t="shared" si="2356"/>
        <v>0</v>
      </c>
      <c r="BE3818" s="114">
        <f t="shared" si="2357"/>
        <v>0</v>
      </c>
    </row>
    <row r="3819" spans="1:62" s="102" customFormat="1" ht="27.75" hidden="1" customHeight="1">
      <c r="A3819" s="1"/>
      <c r="B3819" s="90">
        <v>2017</v>
      </c>
      <c r="C3819" s="91">
        <v>8321</v>
      </c>
      <c r="D3819" s="91">
        <v>4</v>
      </c>
      <c r="E3819" s="92">
        <v>7</v>
      </c>
      <c r="F3819" s="92">
        <v>2</v>
      </c>
      <c r="G3819" s="92">
        <v>3000</v>
      </c>
      <c r="H3819" s="92">
        <v>3700</v>
      </c>
      <c r="I3819" s="92">
        <v>372</v>
      </c>
      <c r="J3819" s="93">
        <v>1</v>
      </c>
      <c r="K3819" s="100" t="s">
        <v>86</v>
      </c>
      <c r="L3819" s="95">
        <v>0</v>
      </c>
      <c r="M3819" s="95">
        <v>0</v>
      </c>
      <c r="N3819" s="95">
        <f>L3819+M3819</f>
        <v>0</v>
      </c>
      <c r="O3819" s="95">
        <v>0</v>
      </c>
      <c r="P3819" s="95">
        <v>0</v>
      </c>
      <c r="Q3819" s="95">
        <f>O3819+P3819</f>
        <v>0</v>
      </c>
      <c r="R3819" s="95">
        <f>N3819+Q3819</f>
        <v>0</v>
      </c>
      <c r="S3819" s="96" t="s">
        <v>84</v>
      </c>
      <c r="T3819" s="97"/>
      <c r="U3819" s="98"/>
      <c r="V3819" s="101" t="s">
        <v>47</v>
      </c>
      <c r="W3819" s="1"/>
      <c r="X3819" s="1"/>
      <c r="Y3819" s="1">
        <f t="shared" si="2339"/>
        <v>0</v>
      </c>
      <c r="Z3819" s="1"/>
      <c r="AA3819" s="1"/>
      <c r="AB3819" s="1">
        <f t="shared" si="2340"/>
        <v>0</v>
      </c>
      <c r="AC3819" s="1">
        <f t="shared" si="2341"/>
        <v>0</v>
      </c>
      <c r="AD3819" s="1"/>
      <c r="AE3819" s="1"/>
      <c r="AF3819" s="1">
        <f t="shared" si="2342"/>
        <v>0</v>
      </c>
      <c r="AG3819" s="1"/>
      <c r="AH3819" s="1"/>
      <c r="AI3819" s="1">
        <f t="shared" si="2343"/>
        <v>0</v>
      </c>
      <c r="AJ3819" s="102">
        <f t="shared" si="2344"/>
        <v>0</v>
      </c>
      <c r="AM3819" s="102">
        <f t="shared" si="2345"/>
        <v>0</v>
      </c>
      <c r="AP3819" s="102">
        <f t="shared" si="2346"/>
        <v>0</v>
      </c>
      <c r="AQ3819" s="102">
        <f t="shared" si="2347"/>
        <v>0</v>
      </c>
      <c r="AT3819" s="102">
        <f t="shared" si="2348"/>
        <v>0</v>
      </c>
      <c r="AW3819" s="102">
        <f t="shared" si="2349"/>
        <v>0</v>
      </c>
      <c r="AX3819" s="102">
        <f t="shared" si="2350"/>
        <v>0</v>
      </c>
      <c r="AY3819" s="102">
        <f t="shared" si="2351"/>
        <v>0</v>
      </c>
      <c r="AZ3819" s="102">
        <f t="shared" si="2352"/>
        <v>0</v>
      </c>
      <c r="BA3819" s="102">
        <f t="shared" si="2353"/>
        <v>0</v>
      </c>
      <c r="BB3819" s="102">
        <f t="shared" si="2354"/>
        <v>0</v>
      </c>
      <c r="BC3819" s="102">
        <f t="shared" si="2355"/>
        <v>0</v>
      </c>
      <c r="BD3819" s="102">
        <f t="shared" si="2356"/>
        <v>0</v>
      </c>
      <c r="BE3819" s="102">
        <f t="shared" si="2357"/>
        <v>0</v>
      </c>
    </row>
    <row r="3820" spans="1:62" ht="27.75" customHeight="1">
      <c r="B3820" s="83">
        <v>2017</v>
      </c>
      <c r="C3820" s="84">
        <v>8321</v>
      </c>
      <c r="D3820" s="84">
        <v>4</v>
      </c>
      <c r="E3820" s="83">
        <v>7</v>
      </c>
      <c r="F3820" s="83">
        <v>2</v>
      </c>
      <c r="G3820" s="83">
        <v>3000</v>
      </c>
      <c r="H3820" s="83">
        <v>3700</v>
      </c>
      <c r="I3820" s="83">
        <v>375</v>
      </c>
      <c r="J3820" s="83"/>
      <c r="K3820" s="85" t="s">
        <v>87</v>
      </c>
      <c r="L3820" s="86">
        <f>L3821</f>
        <v>0</v>
      </c>
      <c r="M3820" s="86">
        <f t="shared" ref="M3820:R3820" si="2386">M3821</f>
        <v>0</v>
      </c>
      <c r="N3820" s="86">
        <f t="shared" si="2386"/>
        <v>0</v>
      </c>
      <c r="O3820" s="86">
        <f t="shared" si="2386"/>
        <v>100000</v>
      </c>
      <c r="P3820" s="86">
        <f t="shared" si="2386"/>
        <v>0</v>
      </c>
      <c r="Q3820" s="86">
        <f t="shared" si="2386"/>
        <v>100000</v>
      </c>
      <c r="R3820" s="86">
        <f t="shared" si="2386"/>
        <v>100000</v>
      </c>
      <c r="S3820" s="86"/>
      <c r="T3820" s="87"/>
      <c r="U3820" s="88"/>
      <c r="V3820" s="89"/>
      <c r="Y3820" s="385">
        <f t="shared" si="2339"/>
        <v>0</v>
      </c>
      <c r="AB3820" s="385">
        <f t="shared" si="2340"/>
        <v>0</v>
      </c>
      <c r="AC3820" s="385">
        <f t="shared" si="2341"/>
        <v>0</v>
      </c>
      <c r="AF3820" s="385">
        <f t="shared" si="2342"/>
        <v>0</v>
      </c>
      <c r="AI3820" s="385">
        <f t="shared" si="2343"/>
        <v>0</v>
      </c>
      <c r="AJ3820" s="385">
        <f t="shared" si="2344"/>
        <v>0</v>
      </c>
      <c r="AM3820" s="385">
        <f t="shared" si="2345"/>
        <v>0</v>
      </c>
      <c r="AP3820" s="385">
        <f t="shared" si="2346"/>
        <v>0</v>
      </c>
      <c r="AQ3820" s="385">
        <f t="shared" si="2347"/>
        <v>0</v>
      </c>
      <c r="AT3820" s="385">
        <f t="shared" si="2348"/>
        <v>0</v>
      </c>
      <c r="AW3820" s="385">
        <f t="shared" si="2349"/>
        <v>0</v>
      </c>
      <c r="AX3820" s="385">
        <f t="shared" si="2350"/>
        <v>0</v>
      </c>
      <c r="AY3820" s="385">
        <f t="shared" si="2351"/>
        <v>0</v>
      </c>
      <c r="AZ3820" s="385">
        <f t="shared" si="2352"/>
        <v>0</v>
      </c>
      <c r="BA3820" s="385">
        <f t="shared" si="2353"/>
        <v>0</v>
      </c>
      <c r="BB3820" s="385">
        <f t="shared" si="2354"/>
        <v>100000</v>
      </c>
      <c r="BC3820" s="385">
        <f t="shared" si="2355"/>
        <v>0</v>
      </c>
      <c r="BD3820" s="385">
        <f t="shared" si="2356"/>
        <v>100000</v>
      </c>
      <c r="BE3820" s="385">
        <f t="shared" si="2357"/>
        <v>100000</v>
      </c>
      <c r="BF3820" s="403">
        <f t="shared" ref="BF3820:BF3823" si="2387">T3820</f>
        <v>0</v>
      </c>
      <c r="BG3820" s="403">
        <f t="shared" ref="BG3820:BG3823" si="2388">U3820</f>
        <v>0</v>
      </c>
    </row>
    <row r="3821" spans="1:62" ht="27.75" customHeight="1">
      <c r="B3821" s="90">
        <v>2017</v>
      </c>
      <c r="C3821" s="91">
        <v>8321</v>
      </c>
      <c r="D3821" s="91">
        <v>4</v>
      </c>
      <c r="E3821" s="92">
        <v>7</v>
      </c>
      <c r="F3821" s="92">
        <v>2</v>
      </c>
      <c r="G3821" s="92">
        <v>3000</v>
      </c>
      <c r="H3821" s="92">
        <v>3700</v>
      </c>
      <c r="I3821" s="92">
        <v>375</v>
      </c>
      <c r="J3821" s="93">
        <v>1</v>
      </c>
      <c r="K3821" s="100" t="s">
        <v>173</v>
      </c>
      <c r="L3821" s="95">
        <v>0</v>
      </c>
      <c r="M3821" s="95">
        <v>0</v>
      </c>
      <c r="N3821" s="95">
        <f>L3821+M3821</f>
        <v>0</v>
      </c>
      <c r="O3821" s="95">
        <v>100000</v>
      </c>
      <c r="P3821" s="95">
        <v>0</v>
      </c>
      <c r="Q3821" s="95">
        <f>O3821+P3821</f>
        <v>100000</v>
      </c>
      <c r="R3821" s="95">
        <f>N3821+Q3821</f>
        <v>100000</v>
      </c>
      <c r="S3821" s="96" t="s">
        <v>84</v>
      </c>
      <c r="T3821" s="97">
        <v>15</v>
      </c>
      <c r="U3821" s="98"/>
      <c r="V3821" s="101" t="s">
        <v>47</v>
      </c>
      <c r="Y3821" s="385">
        <f t="shared" si="2339"/>
        <v>0</v>
      </c>
      <c r="Z3821" s="385">
        <v>26915.759999999998</v>
      </c>
      <c r="AB3821" s="385">
        <f t="shared" si="2340"/>
        <v>26915.759999999998</v>
      </c>
      <c r="AC3821" s="385">
        <f t="shared" si="2341"/>
        <v>26915.759999999998</v>
      </c>
      <c r="AF3821" s="385">
        <f t="shared" si="2342"/>
        <v>0</v>
      </c>
      <c r="AI3821" s="385">
        <f t="shared" si="2343"/>
        <v>0</v>
      </c>
      <c r="AJ3821" s="385">
        <f t="shared" si="2344"/>
        <v>0</v>
      </c>
      <c r="AM3821" s="385">
        <f t="shared" si="2345"/>
        <v>0</v>
      </c>
      <c r="AP3821" s="385">
        <f t="shared" si="2346"/>
        <v>0</v>
      </c>
      <c r="AQ3821" s="385">
        <f t="shared" si="2347"/>
        <v>0</v>
      </c>
      <c r="AT3821" s="385">
        <f t="shared" si="2348"/>
        <v>0</v>
      </c>
      <c r="AW3821" s="385">
        <f t="shared" si="2349"/>
        <v>0</v>
      </c>
      <c r="AX3821" s="385">
        <f t="shared" si="2350"/>
        <v>0</v>
      </c>
      <c r="AY3821" s="385">
        <f t="shared" si="2351"/>
        <v>0</v>
      </c>
      <c r="AZ3821" s="385">
        <f t="shared" si="2352"/>
        <v>0</v>
      </c>
      <c r="BA3821" s="385">
        <f t="shared" si="2353"/>
        <v>0</v>
      </c>
      <c r="BB3821" s="385">
        <f t="shared" si="2354"/>
        <v>73084.240000000005</v>
      </c>
      <c r="BC3821" s="385">
        <f t="shared" si="2355"/>
        <v>0</v>
      </c>
      <c r="BD3821" s="385">
        <f t="shared" si="2356"/>
        <v>73084.240000000005</v>
      </c>
      <c r="BE3821" s="385">
        <f t="shared" si="2357"/>
        <v>73084.240000000005</v>
      </c>
      <c r="BF3821" s="403">
        <f t="shared" si="2387"/>
        <v>15</v>
      </c>
      <c r="BG3821" s="403">
        <f t="shared" si="2388"/>
        <v>0</v>
      </c>
      <c r="BH3821" s="382">
        <v>22</v>
      </c>
      <c r="BJ3821" s="403">
        <f>BF3821-BH3821</f>
        <v>-7</v>
      </c>
    </row>
    <row r="3822" spans="1:62" ht="27.75" customHeight="1">
      <c r="B3822" s="69">
        <v>2017</v>
      </c>
      <c r="C3822" s="70">
        <v>8321</v>
      </c>
      <c r="D3822" s="70">
        <v>4</v>
      </c>
      <c r="E3822" s="69">
        <v>7</v>
      </c>
      <c r="F3822" s="69">
        <v>2</v>
      </c>
      <c r="G3822" s="69">
        <v>5000</v>
      </c>
      <c r="H3822" s="69" t="s">
        <v>38</v>
      </c>
      <c r="I3822" s="69" t="s">
        <v>38</v>
      </c>
      <c r="J3822" s="69"/>
      <c r="K3822" s="71" t="s">
        <v>91</v>
      </c>
      <c r="L3822" s="72">
        <f t="shared" ref="L3822:R3822" si="2389">L3823+L3884+L3893+L3896+L3906+L3931</f>
        <v>4239607</v>
      </c>
      <c r="M3822" s="72">
        <f t="shared" si="2389"/>
        <v>0</v>
      </c>
      <c r="N3822" s="72">
        <f t="shared" si="2389"/>
        <v>4239607</v>
      </c>
      <c r="O3822" s="72">
        <f t="shared" si="2389"/>
        <v>35000</v>
      </c>
      <c r="P3822" s="72">
        <f t="shared" si="2389"/>
        <v>0</v>
      </c>
      <c r="Q3822" s="72">
        <f t="shared" si="2389"/>
        <v>35000</v>
      </c>
      <c r="R3822" s="72">
        <f t="shared" si="2389"/>
        <v>4274607</v>
      </c>
      <c r="S3822" s="72"/>
      <c r="T3822" s="73"/>
      <c r="U3822" s="74"/>
      <c r="V3822" s="75"/>
      <c r="Y3822" s="385">
        <f t="shared" si="2339"/>
        <v>0</v>
      </c>
      <c r="AB3822" s="385">
        <f t="shared" si="2340"/>
        <v>0</v>
      </c>
      <c r="AC3822" s="385">
        <f t="shared" si="2341"/>
        <v>0</v>
      </c>
      <c r="AF3822" s="385">
        <f t="shared" si="2342"/>
        <v>0</v>
      </c>
      <c r="AI3822" s="385">
        <f t="shared" si="2343"/>
        <v>0</v>
      </c>
      <c r="AJ3822" s="385">
        <f t="shared" si="2344"/>
        <v>0</v>
      </c>
      <c r="AM3822" s="385">
        <f t="shared" si="2345"/>
        <v>0</v>
      </c>
      <c r="AP3822" s="385">
        <f t="shared" si="2346"/>
        <v>0</v>
      </c>
      <c r="AQ3822" s="385">
        <f t="shared" si="2347"/>
        <v>0</v>
      </c>
      <c r="AT3822" s="385">
        <f t="shared" si="2348"/>
        <v>0</v>
      </c>
      <c r="AW3822" s="385">
        <f t="shared" si="2349"/>
        <v>0</v>
      </c>
      <c r="AX3822" s="385">
        <f t="shared" si="2350"/>
        <v>0</v>
      </c>
      <c r="AY3822" s="385">
        <f t="shared" si="2351"/>
        <v>4239607</v>
      </c>
      <c r="AZ3822" s="385">
        <f t="shared" si="2352"/>
        <v>0</v>
      </c>
      <c r="BA3822" s="385">
        <f t="shared" si="2353"/>
        <v>4239607</v>
      </c>
      <c r="BB3822" s="385">
        <f t="shared" si="2354"/>
        <v>35000</v>
      </c>
      <c r="BC3822" s="385">
        <f t="shared" si="2355"/>
        <v>0</v>
      </c>
      <c r="BD3822" s="385">
        <f t="shared" si="2356"/>
        <v>35000</v>
      </c>
      <c r="BE3822" s="385">
        <f t="shared" si="2357"/>
        <v>4274607</v>
      </c>
      <c r="BF3822" s="403">
        <f t="shared" si="2387"/>
        <v>0</v>
      </c>
      <c r="BG3822" s="403">
        <f t="shared" si="2388"/>
        <v>0</v>
      </c>
    </row>
    <row r="3823" spans="1:62" ht="27.75" customHeight="1">
      <c r="B3823" s="76">
        <v>2017</v>
      </c>
      <c r="C3823" s="77">
        <v>8321</v>
      </c>
      <c r="D3823" s="77">
        <v>4</v>
      </c>
      <c r="E3823" s="76">
        <v>7</v>
      </c>
      <c r="F3823" s="76">
        <v>2</v>
      </c>
      <c r="G3823" s="76">
        <v>5000</v>
      </c>
      <c r="H3823" s="76">
        <v>5100</v>
      </c>
      <c r="I3823" s="76" t="s">
        <v>38</v>
      </c>
      <c r="J3823" s="76"/>
      <c r="K3823" s="78" t="s">
        <v>92</v>
      </c>
      <c r="L3823" s="79">
        <f>L3824+L3847+L3849+L3876</f>
        <v>1700000</v>
      </c>
      <c r="M3823" s="79">
        <f>M3824+M3847+M3849+M3876</f>
        <v>0</v>
      </c>
      <c r="N3823" s="79">
        <f>L3823+M3823</f>
        <v>1700000</v>
      </c>
      <c r="O3823" s="79">
        <f>O3824+O3847+O3849+O3876</f>
        <v>0</v>
      </c>
      <c r="P3823" s="79">
        <f>P3824+P3847+P3849+P3876</f>
        <v>0</v>
      </c>
      <c r="Q3823" s="79">
        <f>O3823+P3823</f>
        <v>0</v>
      </c>
      <c r="R3823" s="79">
        <f>N3823+Q3823</f>
        <v>1700000</v>
      </c>
      <c r="S3823" s="79"/>
      <c r="T3823" s="80"/>
      <c r="U3823" s="81"/>
      <c r="V3823" s="82"/>
      <c r="Y3823" s="385">
        <f t="shared" si="2339"/>
        <v>0</v>
      </c>
      <c r="AB3823" s="385">
        <f t="shared" si="2340"/>
        <v>0</v>
      </c>
      <c r="AC3823" s="385">
        <f t="shared" si="2341"/>
        <v>0</v>
      </c>
      <c r="AF3823" s="385">
        <f t="shared" si="2342"/>
        <v>0</v>
      </c>
      <c r="AI3823" s="385">
        <f t="shared" si="2343"/>
        <v>0</v>
      </c>
      <c r="AJ3823" s="385">
        <f t="shared" si="2344"/>
        <v>0</v>
      </c>
      <c r="AM3823" s="385">
        <f t="shared" si="2345"/>
        <v>0</v>
      </c>
      <c r="AP3823" s="385">
        <f t="shared" si="2346"/>
        <v>0</v>
      </c>
      <c r="AQ3823" s="385">
        <f t="shared" si="2347"/>
        <v>0</v>
      </c>
      <c r="AT3823" s="385">
        <f t="shared" si="2348"/>
        <v>0</v>
      </c>
      <c r="AW3823" s="385">
        <f t="shared" si="2349"/>
        <v>0</v>
      </c>
      <c r="AX3823" s="385">
        <f t="shared" si="2350"/>
        <v>0</v>
      </c>
      <c r="AY3823" s="385">
        <f t="shared" si="2351"/>
        <v>1700000</v>
      </c>
      <c r="AZ3823" s="385">
        <f t="shared" si="2352"/>
        <v>0</v>
      </c>
      <c r="BA3823" s="385">
        <f t="shared" si="2353"/>
        <v>1700000</v>
      </c>
      <c r="BB3823" s="385">
        <f t="shared" si="2354"/>
        <v>0</v>
      </c>
      <c r="BC3823" s="385">
        <f t="shared" si="2355"/>
        <v>0</v>
      </c>
      <c r="BD3823" s="385">
        <f t="shared" si="2356"/>
        <v>0</v>
      </c>
      <c r="BE3823" s="385">
        <f t="shared" si="2357"/>
        <v>1700000</v>
      </c>
      <c r="BF3823" s="403">
        <f t="shared" si="2387"/>
        <v>0</v>
      </c>
      <c r="BG3823" s="403">
        <f t="shared" si="2388"/>
        <v>0</v>
      </c>
    </row>
    <row r="3824" spans="1:62" s="114" customFormat="1" ht="27.75" hidden="1" customHeight="1">
      <c r="A3824" s="1"/>
      <c r="B3824" s="83">
        <v>2017</v>
      </c>
      <c r="C3824" s="84">
        <v>8321</v>
      </c>
      <c r="D3824" s="84">
        <v>4</v>
      </c>
      <c r="E3824" s="83">
        <v>7</v>
      </c>
      <c r="F3824" s="83">
        <v>2</v>
      </c>
      <c r="G3824" s="83">
        <v>5000</v>
      </c>
      <c r="H3824" s="83">
        <v>5100</v>
      </c>
      <c r="I3824" s="83">
        <v>511</v>
      </c>
      <c r="J3824" s="83"/>
      <c r="K3824" s="85" t="s">
        <v>93</v>
      </c>
      <c r="L3824" s="86">
        <f>SUM(L3825:L3846)</f>
        <v>0</v>
      </c>
      <c r="M3824" s="86">
        <f t="shared" ref="M3824:R3824" si="2390">SUM(M3825:M3846)</f>
        <v>0</v>
      </c>
      <c r="N3824" s="86">
        <f t="shared" si="2390"/>
        <v>0</v>
      </c>
      <c r="O3824" s="86">
        <f t="shared" si="2390"/>
        <v>0</v>
      </c>
      <c r="P3824" s="86">
        <f t="shared" si="2390"/>
        <v>0</v>
      </c>
      <c r="Q3824" s="86">
        <f t="shared" si="2390"/>
        <v>0</v>
      </c>
      <c r="R3824" s="86">
        <f t="shared" si="2390"/>
        <v>0</v>
      </c>
      <c r="S3824" s="86"/>
      <c r="T3824" s="87"/>
      <c r="U3824" s="88"/>
      <c r="V3824" s="89"/>
      <c r="W3824" s="1"/>
      <c r="X3824" s="1"/>
      <c r="Y3824" s="1">
        <f t="shared" si="2339"/>
        <v>0</v>
      </c>
      <c r="Z3824" s="1"/>
      <c r="AA3824" s="1"/>
      <c r="AB3824" s="1">
        <f t="shared" si="2340"/>
        <v>0</v>
      </c>
      <c r="AC3824" s="1">
        <f t="shared" si="2341"/>
        <v>0</v>
      </c>
      <c r="AD3824" s="1"/>
      <c r="AE3824" s="1"/>
      <c r="AF3824" s="1">
        <f t="shared" si="2342"/>
        <v>0</v>
      </c>
      <c r="AG3824" s="1"/>
      <c r="AH3824" s="1"/>
      <c r="AI3824" s="1">
        <f t="shared" si="2343"/>
        <v>0</v>
      </c>
      <c r="AJ3824" s="114">
        <f t="shared" si="2344"/>
        <v>0</v>
      </c>
      <c r="AM3824" s="114">
        <f t="shared" si="2345"/>
        <v>0</v>
      </c>
      <c r="AP3824" s="114">
        <f t="shared" si="2346"/>
        <v>0</v>
      </c>
      <c r="AQ3824" s="114">
        <f t="shared" si="2347"/>
        <v>0</v>
      </c>
      <c r="AT3824" s="114">
        <f t="shared" si="2348"/>
        <v>0</v>
      </c>
      <c r="AW3824" s="114">
        <f t="shared" si="2349"/>
        <v>0</v>
      </c>
      <c r="AX3824" s="114">
        <f t="shared" si="2350"/>
        <v>0</v>
      </c>
      <c r="AY3824" s="114">
        <f t="shared" si="2351"/>
        <v>0</v>
      </c>
      <c r="AZ3824" s="114">
        <f t="shared" si="2352"/>
        <v>0</v>
      </c>
      <c r="BA3824" s="114">
        <f t="shared" si="2353"/>
        <v>0</v>
      </c>
      <c r="BB3824" s="114">
        <f t="shared" si="2354"/>
        <v>0</v>
      </c>
      <c r="BC3824" s="114">
        <f t="shared" si="2355"/>
        <v>0</v>
      </c>
      <c r="BD3824" s="114">
        <f t="shared" si="2356"/>
        <v>0</v>
      </c>
      <c r="BE3824" s="114">
        <f t="shared" si="2357"/>
        <v>0</v>
      </c>
    </row>
    <row r="3825" spans="1:57" s="102" customFormat="1" ht="27.75" hidden="1" customHeight="1">
      <c r="A3825" s="1"/>
      <c r="B3825" s="90">
        <v>2017</v>
      </c>
      <c r="C3825" s="91">
        <v>8321</v>
      </c>
      <c r="D3825" s="91">
        <v>4</v>
      </c>
      <c r="E3825" s="92">
        <v>7</v>
      </c>
      <c r="F3825" s="92">
        <v>2</v>
      </c>
      <c r="G3825" s="92">
        <v>5000</v>
      </c>
      <c r="H3825" s="92">
        <v>5100</v>
      </c>
      <c r="I3825" s="92">
        <v>511</v>
      </c>
      <c r="J3825" s="93">
        <v>1</v>
      </c>
      <c r="K3825" s="100" t="s">
        <v>957</v>
      </c>
      <c r="L3825" s="95">
        <v>0</v>
      </c>
      <c r="M3825" s="95">
        <v>0</v>
      </c>
      <c r="N3825" s="95">
        <f t="shared" ref="N3825:N3846" si="2391">L3825+M3825</f>
        <v>0</v>
      </c>
      <c r="O3825" s="95">
        <v>0</v>
      </c>
      <c r="P3825" s="95">
        <v>0</v>
      </c>
      <c r="Q3825" s="95">
        <f t="shared" ref="Q3825:Q3846" si="2392">O3825+P3825</f>
        <v>0</v>
      </c>
      <c r="R3825" s="95">
        <f t="shared" ref="R3825:R3846" si="2393">N3825+Q3825</f>
        <v>0</v>
      </c>
      <c r="S3825" s="96" t="s">
        <v>95</v>
      </c>
      <c r="T3825" s="97"/>
      <c r="U3825" s="98"/>
      <c r="V3825" s="137" t="s">
        <v>174</v>
      </c>
      <c r="W3825" s="1"/>
      <c r="X3825" s="1"/>
      <c r="Y3825" s="1">
        <f t="shared" si="2339"/>
        <v>0</v>
      </c>
      <c r="Z3825" s="1"/>
      <c r="AA3825" s="1"/>
      <c r="AB3825" s="1">
        <f t="shared" si="2340"/>
        <v>0</v>
      </c>
      <c r="AC3825" s="1">
        <f t="shared" si="2341"/>
        <v>0</v>
      </c>
      <c r="AD3825" s="1"/>
      <c r="AE3825" s="1"/>
      <c r="AF3825" s="1">
        <f t="shared" si="2342"/>
        <v>0</v>
      </c>
      <c r="AG3825" s="1"/>
      <c r="AH3825" s="1"/>
      <c r="AI3825" s="1">
        <f t="shared" si="2343"/>
        <v>0</v>
      </c>
      <c r="AJ3825" s="102">
        <f t="shared" si="2344"/>
        <v>0</v>
      </c>
      <c r="AM3825" s="102">
        <f t="shared" si="2345"/>
        <v>0</v>
      </c>
      <c r="AP3825" s="102">
        <f t="shared" si="2346"/>
        <v>0</v>
      </c>
      <c r="AQ3825" s="102">
        <f t="shared" si="2347"/>
        <v>0</v>
      </c>
      <c r="AT3825" s="102">
        <f t="shared" si="2348"/>
        <v>0</v>
      </c>
      <c r="AW3825" s="102">
        <f t="shared" si="2349"/>
        <v>0</v>
      </c>
      <c r="AX3825" s="102">
        <f t="shared" si="2350"/>
        <v>0</v>
      </c>
      <c r="AY3825" s="102">
        <f t="shared" si="2351"/>
        <v>0</v>
      </c>
      <c r="AZ3825" s="102">
        <f t="shared" si="2352"/>
        <v>0</v>
      </c>
      <c r="BA3825" s="102">
        <f t="shared" si="2353"/>
        <v>0</v>
      </c>
      <c r="BB3825" s="102">
        <f t="shared" si="2354"/>
        <v>0</v>
      </c>
      <c r="BC3825" s="102">
        <f t="shared" si="2355"/>
        <v>0</v>
      </c>
      <c r="BD3825" s="102">
        <f t="shared" si="2356"/>
        <v>0</v>
      </c>
      <c r="BE3825" s="102">
        <f t="shared" si="2357"/>
        <v>0</v>
      </c>
    </row>
    <row r="3826" spans="1:57" s="102" customFormat="1" ht="27.75" hidden="1">
      <c r="A3826" s="1"/>
      <c r="B3826" s="90">
        <v>2017</v>
      </c>
      <c r="C3826" s="91">
        <v>8321</v>
      </c>
      <c r="D3826" s="91">
        <v>4</v>
      </c>
      <c r="E3826" s="92">
        <v>7</v>
      </c>
      <c r="F3826" s="92">
        <v>2</v>
      </c>
      <c r="G3826" s="92">
        <v>5000</v>
      </c>
      <c r="H3826" s="92">
        <v>5100</v>
      </c>
      <c r="I3826" s="92">
        <v>511</v>
      </c>
      <c r="J3826" s="93">
        <v>2</v>
      </c>
      <c r="K3826" s="100" t="s">
        <v>96</v>
      </c>
      <c r="L3826" s="95">
        <v>0</v>
      </c>
      <c r="M3826" s="95">
        <v>0</v>
      </c>
      <c r="N3826" s="95">
        <f t="shared" si="2391"/>
        <v>0</v>
      </c>
      <c r="O3826" s="95">
        <v>0</v>
      </c>
      <c r="P3826" s="95">
        <v>0</v>
      </c>
      <c r="Q3826" s="95">
        <f t="shared" si="2392"/>
        <v>0</v>
      </c>
      <c r="R3826" s="95">
        <f t="shared" si="2393"/>
        <v>0</v>
      </c>
      <c r="S3826" s="96" t="s">
        <v>95</v>
      </c>
      <c r="T3826" s="97"/>
      <c r="U3826" s="98"/>
      <c r="V3826" s="137" t="s">
        <v>174</v>
      </c>
      <c r="W3826" s="1"/>
      <c r="X3826" s="1"/>
      <c r="Y3826" s="1">
        <f t="shared" si="2339"/>
        <v>0</v>
      </c>
      <c r="Z3826" s="1"/>
      <c r="AA3826" s="1"/>
      <c r="AB3826" s="1">
        <f t="shared" si="2340"/>
        <v>0</v>
      </c>
      <c r="AC3826" s="1">
        <f t="shared" si="2341"/>
        <v>0</v>
      </c>
      <c r="AD3826" s="1"/>
      <c r="AE3826" s="1"/>
      <c r="AF3826" s="1">
        <f t="shared" si="2342"/>
        <v>0</v>
      </c>
      <c r="AG3826" s="1"/>
      <c r="AH3826" s="1"/>
      <c r="AI3826" s="1">
        <f t="shared" si="2343"/>
        <v>0</v>
      </c>
      <c r="AJ3826" s="102">
        <f t="shared" si="2344"/>
        <v>0</v>
      </c>
      <c r="AM3826" s="102">
        <f t="shared" si="2345"/>
        <v>0</v>
      </c>
      <c r="AP3826" s="102">
        <f t="shared" si="2346"/>
        <v>0</v>
      </c>
      <c r="AQ3826" s="102">
        <f t="shared" si="2347"/>
        <v>0</v>
      </c>
      <c r="AT3826" s="102">
        <f t="shared" si="2348"/>
        <v>0</v>
      </c>
      <c r="AW3826" s="102">
        <f t="shared" si="2349"/>
        <v>0</v>
      </c>
      <c r="AX3826" s="102">
        <f t="shared" si="2350"/>
        <v>0</v>
      </c>
      <c r="AY3826" s="102">
        <f t="shared" si="2351"/>
        <v>0</v>
      </c>
      <c r="AZ3826" s="102">
        <f t="shared" si="2352"/>
        <v>0</v>
      </c>
      <c r="BA3826" s="102">
        <f t="shared" si="2353"/>
        <v>0</v>
      </c>
      <c r="BB3826" s="102">
        <f t="shared" si="2354"/>
        <v>0</v>
      </c>
      <c r="BC3826" s="102">
        <f t="shared" si="2355"/>
        <v>0</v>
      </c>
      <c r="BD3826" s="102">
        <f t="shared" si="2356"/>
        <v>0</v>
      </c>
      <c r="BE3826" s="102">
        <f t="shared" si="2357"/>
        <v>0</v>
      </c>
    </row>
    <row r="3827" spans="1:57" s="102" customFormat="1" ht="27.75" hidden="1" customHeight="1">
      <c r="A3827" s="1"/>
      <c r="B3827" s="90">
        <v>2017</v>
      </c>
      <c r="C3827" s="91">
        <v>8321</v>
      </c>
      <c r="D3827" s="91">
        <v>4</v>
      </c>
      <c r="E3827" s="92">
        <v>7</v>
      </c>
      <c r="F3827" s="92">
        <v>2</v>
      </c>
      <c r="G3827" s="92">
        <v>5000</v>
      </c>
      <c r="H3827" s="92">
        <v>5100</v>
      </c>
      <c r="I3827" s="92">
        <v>511</v>
      </c>
      <c r="J3827" s="93">
        <v>3</v>
      </c>
      <c r="K3827" s="100" t="s">
        <v>97</v>
      </c>
      <c r="L3827" s="95">
        <v>0</v>
      </c>
      <c r="M3827" s="95">
        <v>0</v>
      </c>
      <c r="N3827" s="95">
        <f t="shared" si="2391"/>
        <v>0</v>
      </c>
      <c r="O3827" s="95">
        <v>0</v>
      </c>
      <c r="P3827" s="95">
        <v>0</v>
      </c>
      <c r="Q3827" s="95">
        <f t="shared" si="2392"/>
        <v>0</v>
      </c>
      <c r="R3827" s="95">
        <f t="shared" si="2393"/>
        <v>0</v>
      </c>
      <c r="S3827" s="96" t="s">
        <v>95</v>
      </c>
      <c r="T3827" s="97"/>
      <c r="U3827" s="98"/>
      <c r="V3827" s="137" t="s">
        <v>174</v>
      </c>
      <c r="W3827" s="1"/>
      <c r="X3827" s="1"/>
      <c r="Y3827" s="1">
        <f t="shared" si="2339"/>
        <v>0</v>
      </c>
      <c r="Z3827" s="1"/>
      <c r="AA3827" s="1"/>
      <c r="AB3827" s="1">
        <f t="shared" si="2340"/>
        <v>0</v>
      </c>
      <c r="AC3827" s="1">
        <f t="shared" si="2341"/>
        <v>0</v>
      </c>
      <c r="AD3827" s="1"/>
      <c r="AE3827" s="1"/>
      <c r="AF3827" s="1">
        <f t="shared" si="2342"/>
        <v>0</v>
      </c>
      <c r="AG3827" s="1"/>
      <c r="AH3827" s="1"/>
      <c r="AI3827" s="1">
        <f t="shared" si="2343"/>
        <v>0</v>
      </c>
      <c r="AJ3827" s="102">
        <f t="shared" si="2344"/>
        <v>0</v>
      </c>
      <c r="AM3827" s="102">
        <f t="shared" si="2345"/>
        <v>0</v>
      </c>
      <c r="AP3827" s="102">
        <f t="shared" si="2346"/>
        <v>0</v>
      </c>
      <c r="AQ3827" s="102">
        <f t="shared" si="2347"/>
        <v>0</v>
      </c>
      <c r="AT3827" s="102">
        <f t="shared" si="2348"/>
        <v>0</v>
      </c>
      <c r="AW3827" s="102">
        <f t="shared" si="2349"/>
        <v>0</v>
      </c>
      <c r="AX3827" s="102">
        <f t="shared" si="2350"/>
        <v>0</v>
      </c>
      <c r="AY3827" s="102">
        <f t="shared" si="2351"/>
        <v>0</v>
      </c>
      <c r="AZ3827" s="102">
        <f t="shared" si="2352"/>
        <v>0</v>
      </c>
      <c r="BA3827" s="102">
        <f t="shared" si="2353"/>
        <v>0</v>
      </c>
      <c r="BB3827" s="102">
        <f t="shared" si="2354"/>
        <v>0</v>
      </c>
      <c r="BC3827" s="102">
        <f t="shared" si="2355"/>
        <v>0</v>
      </c>
      <c r="BD3827" s="102">
        <f t="shared" si="2356"/>
        <v>0</v>
      </c>
      <c r="BE3827" s="102">
        <f t="shared" si="2357"/>
        <v>0</v>
      </c>
    </row>
    <row r="3828" spans="1:57" s="102" customFormat="1" ht="27.75" hidden="1" customHeight="1">
      <c r="A3828" s="1"/>
      <c r="B3828" s="90">
        <v>2017</v>
      </c>
      <c r="C3828" s="91">
        <v>8321</v>
      </c>
      <c r="D3828" s="91">
        <v>4</v>
      </c>
      <c r="E3828" s="92">
        <v>7</v>
      </c>
      <c r="F3828" s="92">
        <v>2</v>
      </c>
      <c r="G3828" s="92">
        <v>5000</v>
      </c>
      <c r="H3828" s="92">
        <v>5100</v>
      </c>
      <c r="I3828" s="92">
        <v>511</v>
      </c>
      <c r="J3828" s="93">
        <v>4</v>
      </c>
      <c r="K3828" s="100" t="s">
        <v>175</v>
      </c>
      <c r="L3828" s="95">
        <v>0</v>
      </c>
      <c r="M3828" s="95">
        <v>0</v>
      </c>
      <c r="N3828" s="95">
        <f t="shared" si="2391"/>
        <v>0</v>
      </c>
      <c r="O3828" s="95">
        <v>0</v>
      </c>
      <c r="P3828" s="95">
        <v>0</v>
      </c>
      <c r="Q3828" s="95">
        <f t="shared" si="2392"/>
        <v>0</v>
      </c>
      <c r="R3828" s="95">
        <f t="shared" si="2393"/>
        <v>0</v>
      </c>
      <c r="S3828" s="96" t="s">
        <v>95</v>
      </c>
      <c r="T3828" s="97"/>
      <c r="U3828" s="98"/>
      <c r="V3828" s="137" t="s">
        <v>174</v>
      </c>
      <c r="W3828" s="1"/>
      <c r="X3828" s="1"/>
      <c r="Y3828" s="1">
        <f t="shared" si="2339"/>
        <v>0</v>
      </c>
      <c r="Z3828" s="1"/>
      <c r="AA3828" s="1"/>
      <c r="AB3828" s="1">
        <f t="shared" si="2340"/>
        <v>0</v>
      </c>
      <c r="AC3828" s="1">
        <f t="shared" si="2341"/>
        <v>0</v>
      </c>
      <c r="AD3828" s="1"/>
      <c r="AE3828" s="1"/>
      <c r="AF3828" s="1">
        <f t="shared" si="2342"/>
        <v>0</v>
      </c>
      <c r="AG3828" s="1"/>
      <c r="AH3828" s="1"/>
      <c r="AI3828" s="1">
        <f t="shared" si="2343"/>
        <v>0</v>
      </c>
      <c r="AJ3828" s="102">
        <f t="shared" si="2344"/>
        <v>0</v>
      </c>
      <c r="AM3828" s="102">
        <f t="shared" si="2345"/>
        <v>0</v>
      </c>
      <c r="AP3828" s="102">
        <f t="shared" si="2346"/>
        <v>0</v>
      </c>
      <c r="AQ3828" s="102">
        <f t="shared" si="2347"/>
        <v>0</v>
      </c>
      <c r="AT3828" s="102">
        <f t="shared" si="2348"/>
        <v>0</v>
      </c>
      <c r="AW3828" s="102">
        <f t="shared" si="2349"/>
        <v>0</v>
      </c>
      <c r="AX3828" s="102">
        <f t="shared" si="2350"/>
        <v>0</v>
      </c>
      <c r="AY3828" s="102">
        <f t="shared" si="2351"/>
        <v>0</v>
      </c>
      <c r="AZ3828" s="102">
        <f t="shared" si="2352"/>
        <v>0</v>
      </c>
      <c r="BA3828" s="102">
        <f t="shared" si="2353"/>
        <v>0</v>
      </c>
      <c r="BB3828" s="102">
        <f t="shared" si="2354"/>
        <v>0</v>
      </c>
      <c r="BC3828" s="102">
        <f t="shared" si="2355"/>
        <v>0</v>
      </c>
      <c r="BD3828" s="102">
        <f t="shared" si="2356"/>
        <v>0</v>
      </c>
      <c r="BE3828" s="102">
        <f t="shared" si="2357"/>
        <v>0</v>
      </c>
    </row>
    <row r="3829" spans="1:57" s="102" customFormat="1" ht="27.75" hidden="1">
      <c r="A3829" s="1"/>
      <c r="B3829" s="90">
        <v>2017</v>
      </c>
      <c r="C3829" s="91">
        <v>8321</v>
      </c>
      <c r="D3829" s="91">
        <v>4</v>
      </c>
      <c r="E3829" s="92">
        <v>7</v>
      </c>
      <c r="F3829" s="92">
        <v>2</v>
      </c>
      <c r="G3829" s="92">
        <v>5000</v>
      </c>
      <c r="H3829" s="92">
        <v>5100</v>
      </c>
      <c r="I3829" s="92">
        <v>511</v>
      </c>
      <c r="J3829" s="93">
        <v>5</v>
      </c>
      <c r="K3829" s="100" t="s">
        <v>176</v>
      </c>
      <c r="L3829" s="95">
        <v>0</v>
      </c>
      <c r="M3829" s="95">
        <v>0</v>
      </c>
      <c r="N3829" s="95">
        <f t="shared" si="2391"/>
        <v>0</v>
      </c>
      <c r="O3829" s="95">
        <v>0</v>
      </c>
      <c r="P3829" s="95">
        <v>0</v>
      </c>
      <c r="Q3829" s="95">
        <f t="shared" si="2392"/>
        <v>0</v>
      </c>
      <c r="R3829" s="95">
        <f t="shared" si="2393"/>
        <v>0</v>
      </c>
      <c r="S3829" s="96" t="s">
        <v>95</v>
      </c>
      <c r="T3829" s="97"/>
      <c r="U3829" s="98"/>
      <c r="V3829" s="137" t="s">
        <v>174</v>
      </c>
      <c r="W3829" s="1"/>
      <c r="X3829" s="1"/>
      <c r="Y3829" s="1">
        <f t="shared" si="2339"/>
        <v>0</v>
      </c>
      <c r="Z3829" s="1"/>
      <c r="AA3829" s="1"/>
      <c r="AB3829" s="1">
        <f t="shared" si="2340"/>
        <v>0</v>
      </c>
      <c r="AC3829" s="1">
        <f t="shared" si="2341"/>
        <v>0</v>
      </c>
      <c r="AD3829" s="1"/>
      <c r="AE3829" s="1"/>
      <c r="AF3829" s="1">
        <f t="shared" si="2342"/>
        <v>0</v>
      </c>
      <c r="AG3829" s="1"/>
      <c r="AH3829" s="1"/>
      <c r="AI3829" s="1">
        <f t="shared" si="2343"/>
        <v>0</v>
      </c>
      <c r="AJ3829" s="102">
        <f t="shared" si="2344"/>
        <v>0</v>
      </c>
      <c r="AM3829" s="102">
        <f t="shared" si="2345"/>
        <v>0</v>
      </c>
      <c r="AP3829" s="102">
        <f t="shared" si="2346"/>
        <v>0</v>
      </c>
      <c r="AQ3829" s="102">
        <f t="shared" si="2347"/>
        <v>0</v>
      </c>
      <c r="AT3829" s="102">
        <f t="shared" si="2348"/>
        <v>0</v>
      </c>
      <c r="AW3829" s="102">
        <f t="shared" si="2349"/>
        <v>0</v>
      </c>
      <c r="AX3829" s="102">
        <f t="shared" si="2350"/>
        <v>0</v>
      </c>
      <c r="AY3829" s="102">
        <f t="shared" si="2351"/>
        <v>0</v>
      </c>
      <c r="AZ3829" s="102">
        <f t="shared" si="2352"/>
        <v>0</v>
      </c>
      <c r="BA3829" s="102">
        <f t="shared" si="2353"/>
        <v>0</v>
      </c>
      <c r="BB3829" s="102">
        <f t="shared" si="2354"/>
        <v>0</v>
      </c>
      <c r="BC3829" s="102">
        <f t="shared" si="2355"/>
        <v>0</v>
      </c>
      <c r="BD3829" s="102">
        <f t="shared" si="2356"/>
        <v>0</v>
      </c>
      <c r="BE3829" s="102">
        <f t="shared" si="2357"/>
        <v>0</v>
      </c>
    </row>
    <row r="3830" spans="1:57" s="102" customFormat="1" ht="27.75" hidden="1">
      <c r="A3830" s="1"/>
      <c r="B3830" s="90">
        <v>2017</v>
      </c>
      <c r="C3830" s="91">
        <v>8321</v>
      </c>
      <c r="D3830" s="91">
        <v>4</v>
      </c>
      <c r="E3830" s="92">
        <v>7</v>
      </c>
      <c r="F3830" s="92">
        <v>2</v>
      </c>
      <c r="G3830" s="92">
        <v>5000</v>
      </c>
      <c r="H3830" s="92">
        <v>5100</v>
      </c>
      <c r="I3830" s="92">
        <v>511</v>
      </c>
      <c r="J3830" s="93">
        <v>6</v>
      </c>
      <c r="K3830" s="100" t="s">
        <v>573</v>
      </c>
      <c r="L3830" s="95">
        <v>0</v>
      </c>
      <c r="M3830" s="95">
        <v>0</v>
      </c>
      <c r="N3830" s="95">
        <f t="shared" si="2391"/>
        <v>0</v>
      </c>
      <c r="O3830" s="95">
        <v>0</v>
      </c>
      <c r="P3830" s="95">
        <v>0</v>
      </c>
      <c r="Q3830" s="95">
        <f t="shared" si="2392"/>
        <v>0</v>
      </c>
      <c r="R3830" s="95">
        <f t="shared" si="2393"/>
        <v>0</v>
      </c>
      <c r="S3830" s="96" t="s">
        <v>95</v>
      </c>
      <c r="T3830" s="97"/>
      <c r="U3830" s="98"/>
      <c r="V3830" s="137" t="s">
        <v>174</v>
      </c>
      <c r="W3830" s="1"/>
      <c r="X3830" s="1"/>
      <c r="Y3830" s="1">
        <f t="shared" si="2339"/>
        <v>0</v>
      </c>
      <c r="Z3830" s="1"/>
      <c r="AA3830" s="1"/>
      <c r="AB3830" s="1">
        <f t="shared" si="2340"/>
        <v>0</v>
      </c>
      <c r="AC3830" s="1">
        <f t="shared" si="2341"/>
        <v>0</v>
      </c>
      <c r="AD3830" s="1"/>
      <c r="AE3830" s="1"/>
      <c r="AF3830" s="1">
        <f t="shared" si="2342"/>
        <v>0</v>
      </c>
      <c r="AG3830" s="1"/>
      <c r="AH3830" s="1"/>
      <c r="AI3830" s="1">
        <f t="shared" si="2343"/>
        <v>0</v>
      </c>
      <c r="AJ3830" s="102">
        <f t="shared" si="2344"/>
        <v>0</v>
      </c>
      <c r="AM3830" s="102">
        <f t="shared" si="2345"/>
        <v>0</v>
      </c>
      <c r="AP3830" s="102">
        <f t="shared" si="2346"/>
        <v>0</v>
      </c>
      <c r="AQ3830" s="102">
        <f t="shared" si="2347"/>
        <v>0</v>
      </c>
      <c r="AT3830" s="102">
        <f t="shared" si="2348"/>
        <v>0</v>
      </c>
      <c r="AW3830" s="102">
        <f t="shared" si="2349"/>
        <v>0</v>
      </c>
      <c r="AX3830" s="102">
        <f t="shared" si="2350"/>
        <v>0</v>
      </c>
      <c r="AY3830" s="102">
        <f t="shared" si="2351"/>
        <v>0</v>
      </c>
      <c r="AZ3830" s="102">
        <f t="shared" si="2352"/>
        <v>0</v>
      </c>
      <c r="BA3830" s="102">
        <f t="shared" si="2353"/>
        <v>0</v>
      </c>
      <c r="BB3830" s="102">
        <f t="shared" si="2354"/>
        <v>0</v>
      </c>
      <c r="BC3830" s="102">
        <f t="shared" si="2355"/>
        <v>0</v>
      </c>
      <c r="BD3830" s="102">
        <f t="shared" si="2356"/>
        <v>0</v>
      </c>
      <c r="BE3830" s="102">
        <f t="shared" si="2357"/>
        <v>0</v>
      </c>
    </row>
    <row r="3831" spans="1:57" s="102" customFormat="1" ht="27.75" hidden="1">
      <c r="A3831" s="1"/>
      <c r="B3831" s="90">
        <v>2017</v>
      </c>
      <c r="C3831" s="91">
        <v>8321</v>
      </c>
      <c r="D3831" s="91">
        <v>4</v>
      </c>
      <c r="E3831" s="92">
        <v>7</v>
      </c>
      <c r="F3831" s="92">
        <v>2</v>
      </c>
      <c r="G3831" s="92">
        <v>5000</v>
      </c>
      <c r="H3831" s="92">
        <v>5100</v>
      </c>
      <c r="I3831" s="92">
        <v>511</v>
      </c>
      <c r="J3831" s="93">
        <v>7</v>
      </c>
      <c r="K3831" s="100" t="s">
        <v>1903</v>
      </c>
      <c r="L3831" s="95">
        <v>0</v>
      </c>
      <c r="M3831" s="95">
        <v>0</v>
      </c>
      <c r="N3831" s="95">
        <f t="shared" si="2391"/>
        <v>0</v>
      </c>
      <c r="O3831" s="95">
        <v>0</v>
      </c>
      <c r="P3831" s="95">
        <v>0</v>
      </c>
      <c r="Q3831" s="95">
        <f t="shared" si="2392"/>
        <v>0</v>
      </c>
      <c r="R3831" s="95">
        <f t="shared" si="2393"/>
        <v>0</v>
      </c>
      <c r="S3831" s="96" t="s">
        <v>95</v>
      </c>
      <c r="T3831" s="97"/>
      <c r="U3831" s="98"/>
      <c r="V3831" s="137" t="s">
        <v>174</v>
      </c>
      <c r="W3831" s="1"/>
      <c r="X3831" s="1"/>
      <c r="Y3831" s="1">
        <f t="shared" si="2339"/>
        <v>0</v>
      </c>
      <c r="Z3831" s="1"/>
      <c r="AA3831" s="1"/>
      <c r="AB3831" s="1">
        <f t="shared" si="2340"/>
        <v>0</v>
      </c>
      <c r="AC3831" s="1">
        <f t="shared" si="2341"/>
        <v>0</v>
      </c>
      <c r="AD3831" s="1"/>
      <c r="AE3831" s="1"/>
      <c r="AF3831" s="1">
        <f t="shared" si="2342"/>
        <v>0</v>
      </c>
      <c r="AG3831" s="1"/>
      <c r="AH3831" s="1"/>
      <c r="AI3831" s="1">
        <f t="shared" si="2343"/>
        <v>0</v>
      </c>
      <c r="AJ3831" s="102">
        <f t="shared" si="2344"/>
        <v>0</v>
      </c>
      <c r="AM3831" s="102">
        <f t="shared" si="2345"/>
        <v>0</v>
      </c>
      <c r="AP3831" s="102">
        <f t="shared" si="2346"/>
        <v>0</v>
      </c>
      <c r="AQ3831" s="102">
        <f t="shared" si="2347"/>
        <v>0</v>
      </c>
      <c r="AT3831" s="102">
        <f t="shared" si="2348"/>
        <v>0</v>
      </c>
      <c r="AW3831" s="102">
        <f t="shared" si="2349"/>
        <v>0</v>
      </c>
      <c r="AX3831" s="102">
        <f t="shared" si="2350"/>
        <v>0</v>
      </c>
      <c r="AY3831" s="102">
        <f t="shared" si="2351"/>
        <v>0</v>
      </c>
      <c r="AZ3831" s="102">
        <f t="shared" si="2352"/>
        <v>0</v>
      </c>
      <c r="BA3831" s="102">
        <f t="shared" si="2353"/>
        <v>0</v>
      </c>
      <c r="BB3831" s="102">
        <f t="shared" si="2354"/>
        <v>0</v>
      </c>
      <c r="BC3831" s="102">
        <f t="shared" si="2355"/>
        <v>0</v>
      </c>
      <c r="BD3831" s="102">
        <f t="shared" si="2356"/>
        <v>0</v>
      </c>
      <c r="BE3831" s="102">
        <f t="shared" si="2357"/>
        <v>0</v>
      </c>
    </row>
    <row r="3832" spans="1:57" s="102" customFormat="1" ht="27.75" hidden="1">
      <c r="A3832" s="1"/>
      <c r="B3832" s="90">
        <v>2017</v>
      </c>
      <c r="C3832" s="91">
        <v>8321</v>
      </c>
      <c r="D3832" s="91">
        <v>4</v>
      </c>
      <c r="E3832" s="92">
        <v>7</v>
      </c>
      <c r="F3832" s="92">
        <v>2</v>
      </c>
      <c r="G3832" s="92">
        <v>5000</v>
      </c>
      <c r="H3832" s="92">
        <v>5100</v>
      </c>
      <c r="I3832" s="92">
        <v>511</v>
      </c>
      <c r="J3832" s="93">
        <v>8</v>
      </c>
      <c r="K3832" s="100" t="s">
        <v>1904</v>
      </c>
      <c r="L3832" s="95">
        <v>0</v>
      </c>
      <c r="M3832" s="95">
        <v>0</v>
      </c>
      <c r="N3832" s="95">
        <f t="shared" si="2391"/>
        <v>0</v>
      </c>
      <c r="O3832" s="95">
        <v>0</v>
      </c>
      <c r="P3832" s="95">
        <v>0</v>
      </c>
      <c r="Q3832" s="95">
        <f t="shared" si="2392"/>
        <v>0</v>
      </c>
      <c r="R3832" s="95">
        <f t="shared" si="2393"/>
        <v>0</v>
      </c>
      <c r="S3832" s="96" t="s">
        <v>95</v>
      </c>
      <c r="T3832" s="97"/>
      <c r="U3832" s="98"/>
      <c r="V3832" s="137" t="s">
        <v>174</v>
      </c>
      <c r="W3832" s="1"/>
      <c r="X3832" s="1"/>
      <c r="Y3832" s="1">
        <f t="shared" si="2339"/>
        <v>0</v>
      </c>
      <c r="Z3832" s="1"/>
      <c r="AA3832" s="1"/>
      <c r="AB3832" s="1">
        <f t="shared" si="2340"/>
        <v>0</v>
      </c>
      <c r="AC3832" s="1">
        <f t="shared" si="2341"/>
        <v>0</v>
      </c>
      <c r="AD3832" s="1"/>
      <c r="AE3832" s="1"/>
      <c r="AF3832" s="1">
        <f t="shared" si="2342"/>
        <v>0</v>
      </c>
      <c r="AG3832" s="1"/>
      <c r="AH3832" s="1"/>
      <c r="AI3832" s="1">
        <f t="shared" si="2343"/>
        <v>0</v>
      </c>
      <c r="AJ3832" s="102">
        <f t="shared" si="2344"/>
        <v>0</v>
      </c>
      <c r="AM3832" s="102">
        <f t="shared" si="2345"/>
        <v>0</v>
      </c>
      <c r="AP3832" s="102">
        <f t="shared" si="2346"/>
        <v>0</v>
      </c>
      <c r="AQ3832" s="102">
        <f t="shared" si="2347"/>
        <v>0</v>
      </c>
      <c r="AT3832" s="102">
        <f t="shared" si="2348"/>
        <v>0</v>
      </c>
      <c r="AW3832" s="102">
        <f t="shared" si="2349"/>
        <v>0</v>
      </c>
      <c r="AX3832" s="102">
        <f t="shared" si="2350"/>
        <v>0</v>
      </c>
      <c r="AY3832" s="102">
        <f t="shared" si="2351"/>
        <v>0</v>
      </c>
      <c r="AZ3832" s="102">
        <f t="shared" si="2352"/>
        <v>0</v>
      </c>
      <c r="BA3832" s="102">
        <f t="shared" si="2353"/>
        <v>0</v>
      </c>
      <c r="BB3832" s="102">
        <f t="shared" si="2354"/>
        <v>0</v>
      </c>
      <c r="BC3832" s="102">
        <f t="shared" si="2355"/>
        <v>0</v>
      </c>
      <c r="BD3832" s="102">
        <f t="shared" si="2356"/>
        <v>0</v>
      </c>
      <c r="BE3832" s="102">
        <f t="shared" si="2357"/>
        <v>0</v>
      </c>
    </row>
    <row r="3833" spans="1:57" s="102" customFormat="1" ht="27.75" hidden="1">
      <c r="A3833" s="1"/>
      <c r="B3833" s="90">
        <v>2017</v>
      </c>
      <c r="C3833" s="91">
        <v>8321</v>
      </c>
      <c r="D3833" s="91">
        <v>4</v>
      </c>
      <c r="E3833" s="92">
        <v>7</v>
      </c>
      <c r="F3833" s="92">
        <v>2</v>
      </c>
      <c r="G3833" s="92">
        <v>5000</v>
      </c>
      <c r="H3833" s="92">
        <v>5100</v>
      </c>
      <c r="I3833" s="92">
        <v>511</v>
      </c>
      <c r="J3833" s="93">
        <v>9</v>
      </c>
      <c r="K3833" s="100" t="s">
        <v>98</v>
      </c>
      <c r="L3833" s="95">
        <v>0</v>
      </c>
      <c r="M3833" s="95">
        <v>0</v>
      </c>
      <c r="N3833" s="95">
        <f t="shared" si="2391"/>
        <v>0</v>
      </c>
      <c r="O3833" s="95">
        <v>0</v>
      </c>
      <c r="P3833" s="95">
        <v>0</v>
      </c>
      <c r="Q3833" s="95">
        <f t="shared" si="2392"/>
        <v>0</v>
      </c>
      <c r="R3833" s="95">
        <f t="shared" si="2393"/>
        <v>0</v>
      </c>
      <c r="S3833" s="96" t="s">
        <v>95</v>
      </c>
      <c r="T3833" s="97"/>
      <c r="U3833" s="98"/>
      <c r="V3833" s="137" t="s">
        <v>174</v>
      </c>
      <c r="W3833" s="1"/>
      <c r="X3833" s="1"/>
      <c r="Y3833" s="1">
        <f t="shared" ref="Y3833:Y3896" si="2394">+W3833+X3833</f>
        <v>0</v>
      </c>
      <c r="Z3833" s="1"/>
      <c r="AA3833" s="1"/>
      <c r="AB3833" s="1">
        <f t="shared" ref="AB3833:AB3896" si="2395">+Z3833+AA3833</f>
        <v>0</v>
      </c>
      <c r="AC3833" s="1">
        <f t="shared" ref="AC3833:AC3896" si="2396">+Y3833+AB3833</f>
        <v>0</v>
      </c>
      <c r="AD3833" s="1"/>
      <c r="AE3833" s="1"/>
      <c r="AF3833" s="1">
        <f t="shared" ref="AF3833:AF3896" si="2397">+AD3833+AE3833</f>
        <v>0</v>
      </c>
      <c r="AG3833" s="1"/>
      <c r="AH3833" s="1"/>
      <c r="AI3833" s="1">
        <f t="shared" ref="AI3833:AI3896" si="2398">+AG3833+AH3833</f>
        <v>0</v>
      </c>
      <c r="AJ3833" s="102">
        <f t="shared" ref="AJ3833:AJ3896" si="2399">+AF3833+AI3833</f>
        <v>0</v>
      </c>
      <c r="AM3833" s="102">
        <f t="shared" ref="AM3833:AM3896" si="2400">+AK3833+AL3833</f>
        <v>0</v>
      </c>
      <c r="AP3833" s="102">
        <f t="shared" ref="AP3833:AP3896" si="2401">+AN3833+AO3833</f>
        <v>0</v>
      </c>
      <c r="AQ3833" s="102">
        <f t="shared" ref="AQ3833:AQ3896" si="2402">+AM3833+AP3833</f>
        <v>0</v>
      </c>
      <c r="AT3833" s="102">
        <f t="shared" ref="AT3833:AT3896" si="2403">+AR3833+AS3833</f>
        <v>0</v>
      </c>
      <c r="AW3833" s="102">
        <f t="shared" ref="AW3833:AW3896" si="2404">+AU3833+AV3833</f>
        <v>0</v>
      </c>
      <c r="AX3833" s="102">
        <f t="shared" ref="AX3833:AX3896" si="2405">+AT3833+AW3833</f>
        <v>0</v>
      </c>
      <c r="AY3833" s="102">
        <f t="shared" ref="AY3833:AY3896" si="2406">+L3833-W3833-AD3833-AK3833-AR3833</f>
        <v>0</v>
      </c>
      <c r="AZ3833" s="102">
        <f t="shared" ref="AZ3833:AZ3896" si="2407">+M3833-X3833-AE3833-AL3833-AS3833</f>
        <v>0</v>
      </c>
      <c r="BA3833" s="102">
        <f t="shared" ref="BA3833:BA3896" si="2408">+N3833-Y3833-AI3833-AM3833-AT3833</f>
        <v>0</v>
      </c>
      <c r="BB3833" s="102">
        <f t="shared" ref="BB3833:BB3896" si="2409">+O3833-Z3833-AG3833-AN3833-AU3833</f>
        <v>0</v>
      </c>
      <c r="BC3833" s="102">
        <f t="shared" ref="BC3833:BC3896" si="2410">+P3833-AA3833-AH3833-AO3833-AV3833</f>
        <v>0</v>
      </c>
      <c r="BD3833" s="102">
        <f t="shared" ref="BD3833:BD3896" si="2411">+Q3833-AB3833-AI3833-AP3833-AW3833</f>
        <v>0</v>
      </c>
      <c r="BE3833" s="102">
        <f t="shared" ref="BE3833:BE3896" si="2412">+R3833-AC3833-AJ3833-AQ3833-AX3833</f>
        <v>0</v>
      </c>
    </row>
    <row r="3834" spans="1:57" s="102" customFormat="1" ht="27.75" hidden="1">
      <c r="A3834" s="1"/>
      <c r="B3834" s="90">
        <v>2017</v>
      </c>
      <c r="C3834" s="91">
        <v>8321</v>
      </c>
      <c r="D3834" s="91">
        <v>4</v>
      </c>
      <c r="E3834" s="92">
        <v>7</v>
      </c>
      <c r="F3834" s="92">
        <v>2</v>
      </c>
      <c r="G3834" s="92">
        <v>5000</v>
      </c>
      <c r="H3834" s="92">
        <v>5100</v>
      </c>
      <c r="I3834" s="92">
        <v>511</v>
      </c>
      <c r="J3834" s="93">
        <v>10</v>
      </c>
      <c r="K3834" s="100" t="s">
        <v>99</v>
      </c>
      <c r="L3834" s="95">
        <v>0</v>
      </c>
      <c r="M3834" s="95">
        <v>0</v>
      </c>
      <c r="N3834" s="95">
        <f t="shared" si="2391"/>
        <v>0</v>
      </c>
      <c r="O3834" s="95">
        <v>0</v>
      </c>
      <c r="P3834" s="95">
        <v>0</v>
      </c>
      <c r="Q3834" s="95">
        <f t="shared" si="2392"/>
        <v>0</v>
      </c>
      <c r="R3834" s="95">
        <f t="shared" si="2393"/>
        <v>0</v>
      </c>
      <c r="S3834" s="96" t="s">
        <v>95</v>
      </c>
      <c r="T3834" s="97"/>
      <c r="U3834" s="98"/>
      <c r="V3834" s="137" t="s">
        <v>174</v>
      </c>
      <c r="W3834" s="1"/>
      <c r="X3834" s="1"/>
      <c r="Y3834" s="1">
        <f t="shared" si="2394"/>
        <v>0</v>
      </c>
      <c r="Z3834" s="1"/>
      <c r="AA3834" s="1"/>
      <c r="AB3834" s="1">
        <f t="shared" si="2395"/>
        <v>0</v>
      </c>
      <c r="AC3834" s="1">
        <f t="shared" si="2396"/>
        <v>0</v>
      </c>
      <c r="AD3834" s="1"/>
      <c r="AE3834" s="1"/>
      <c r="AF3834" s="1">
        <f t="shared" si="2397"/>
        <v>0</v>
      </c>
      <c r="AG3834" s="1"/>
      <c r="AH3834" s="1"/>
      <c r="AI3834" s="1">
        <f t="shared" si="2398"/>
        <v>0</v>
      </c>
      <c r="AJ3834" s="102">
        <f t="shared" si="2399"/>
        <v>0</v>
      </c>
      <c r="AM3834" s="102">
        <f t="shared" si="2400"/>
        <v>0</v>
      </c>
      <c r="AP3834" s="102">
        <f t="shared" si="2401"/>
        <v>0</v>
      </c>
      <c r="AQ3834" s="102">
        <f t="shared" si="2402"/>
        <v>0</v>
      </c>
      <c r="AT3834" s="102">
        <f t="shared" si="2403"/>
        <v>0</v>
      </c>
      <c r="AW3834" s="102">
        <f t="shared" si="2404"/>
        <v>0</v>
      </c>
      <c r="AX3834" s="102">
        <f t="shared" si="2405"/>
        <v>0</v>
      </c>
      <c r="AY3834" s="102">
        <f t="shared" si="2406"/>
        <v>0</v>
      </c>
      <c r="AZ3834" s="102">
        <f t="shared" si="2407"/>
        <v>0</v>
      </c>
      <c r="BA3834" s="102">
        <f t="shared" si="2408"/>
        <v>0</v>
      </c>
      <c r="BB3834" s="102">
        <f t="shared" si="2409"/>
        <v>0</v>
      </c>
      <c r="BC3834" s="102">
        <f t="shared" si="2410"/>
        <v>0</v>
      </c>
      <c r="BD3834" s="102">
        <f t="shared" si="2411"/>
        <v>0</v>
      </c>
      <c r="BE3834" s="102">
        <f t="shared" si="2412"/>
        <v>0</v>
      </c>
    </row>
    <row r="3835" spans="1:57" s="102" customFormat="1" ht="27.75" hidden="1">
      <c r="A3835" s="1"/>
      <c r="B3835" s="90">
        <v>2017</v>
      </c>
      <c r="C3835" s="91">
        <v>8321</v>
      </c>
      <c r="D3835" s="91">
        <v>4</v>
      </c>
      <c r="E3835" s="92">
        <v>7</v>
      </c>
      <c r="F3835" s="92">
        <v>2</v>
      </c>
      <c r="G3835" s="92">
        <v>5000</v>
      </c>
      <c r="H3835" s="92">
        <v>5100</v>
      </c>
      <c r="I3835" s="92">
        <v>511</v>
      </c>
      <c r="J3835" s="93">
        <v>11</v>
      </c>
      <c r="K3835" s="100" t="s">
        <v>100</v>
      </c>
      <c r="L3835" s="95">
        <v>0</v>
      </c>
      <c r="M3835" s="95">
        <v>0</v>
      </c>
      <c r="N3835" s="95">
        <f t="shared" si="2391"/>
        <v>0</v>
      </c>
      <c r="O3835" s="95">
        <v>0</v>
      </c>
      <c r="P3835" s="95">
        <v>0</v>
      </c>
      <c r="Q3835" s="95">
        <f t="shared" si="2392"/>
        <v>0</v>
      </c>
      <c r="R3835" s="95">
        <f t="shared" si="2393"/>
        <v>0</v>
      </c>
      <c r="S3835" s="96" t="s">
        <v>95</v>
      </c>
      <c r="T3835" s="97"/>
      <c r="U3835" s="98"/>
      <c r="V3835" s="137" t="s">
        <v>174</v>
      </c>
      <c r="W3835" s="1"/>
      <c r="X3835" s="1"/>
      <c r="Y3835" s="1">
        <f t="shared" si="2394"/>
        <v>0</v>
      </c>
      <c r="Z3835" s="1"/>
      <c r="AA3835" s="1"/>
      <c r="AB3835" s="1">
        <f t="shared" si="2395"/>
        <v>0</v>
      </c>
      <c r="AC3835" s="1">
        <f t="shared" si="2396"/>
        <v>0</v>
      </c>
      <c r="AD3835" s="1"/>
      <c r="AE3835" s="1"/>
      <c r="AF3835" s="1">
        <f t="shared" si="2397"/>
        <v>0</v>
      </c>
      <c r="AG3835" s="1"/>
      <c r="AH3835" s="1"/>
      <c r="AI3835" s="1">
        <f t="shared" si="2398"/>
        <v>0</v>
      </c>
      <c r="AJ3835" s="102">
        <f t="shared" si="2399"/>
        <v>0</v>
      </c>
      <c r="AM3835" s="102">
        <f t="shared" si="2400"/>
        <v>0</v>
      </c>
      <c r="AP3835" s="102">
        <f t="shared" si="2401"/>
        <v>0</v>
      </c>
      <c r="AQ3835" s="102">
        <f t="shared" si="2402"/>
        <v>0</v>
      </c>
      <c r="AT3835" s="102">
        <f t="shared" si="2403"/>
        <v>0</v>
      </c>
      <c r="AW3835" s="102">
        <f t="shared" si="2404"/>
        <v>0</v>
      </c>
      <c r="AX3835" s="102">
        <f t="shared" si="2405"/>
        <v>0</v>
      </c>
      <c r="AY3835" s="102">
        <f t="shared" si="2406"/>
        <v>0</v>
      </c>
      <c r="AZ3835" s="102">
        <f t="shared" si="2407"/>
        <v>0</v>
      </c>
      <c r="BA3835" s="102">
        <f t="shared" si="2408"/>
        <v>0</v>
      </c>
      <c r="BB3835" s="102">
        <f t="shared" si="2409"/>
        <v>0</v>
      </c>
      <c r="BC3835" s="102">
        <f t="shared" si="2410"/>
        <v>0</v>
      </c>
      <c r="BD3835" s="102">
        <f t="shared" si="2411"/>
        <v>0</v>
      </c>
      <c r="BE3835" s="102">
        <f t="shared" si="2412"/>
        <v>0</v>
      </c>
    </row>
    <row r="3836" spans="1:57" s="102" customFormat="1" ht="27.75" hidden="1">
      <c r="A3836" s="1"/>
      <c r="B3836" s="90">
        <v>2017</v>
      </c>
      <c r="C3836" s="91">
        <v>8321</v>
      </c>
      <c r="D3836" s="91">
        <v>4</v>
      </c>
      <c r="E3836" s="92">
        <v>7</v>
      </c>
      <c r="F3836" s="92">
        <v>2</v>
      </c>
      <c r="G3836" s="92">
        <v>5000</v>
      </c>
      <c r="H3836" s="92">
        <v>5100</v>
      </c>
      <c r="I3836" s="92">
        <v>511</v>
      </c>
      <c r="J3836" s="93">
        <v>12</v>
      </c>
      <c r="K3836" s="100" t="s">
        <v>101</v>
      </c>
      <c r="L3836" s="95">
        <v>0</v>
      </c>
      <c r="M3836" s="95">
        <v>0</v>
      </c>
      <c r="N3836" s="95">
        <f t="shared" si="2391"/>
        <v>0</v>
      </c>
      <c r="O3836" s="95">
        <v>0</v>
      </c>
      <c r="P3836" s="95">
        <v>0</v>
      </c>
      <c r="Q3836" s="95">
        <f t="shared" si="2392"/>
        <v>0</v>
      </c>
      <c r="R3836" s="95">
        <f t="shared" si="2393"/>
        <v>0</v>
      </c>
      <c r="S3836" s="96" t="s">
        <v>95</v>
      </c>
      <c r="T3836" s="97"/>
      <c r="U3836" s="98"/>
      <c r="V3836" s="137" t="s">
        <v>174</v>
      </c>
      <c r="W3836" s="1"/>
      <c r="X3836" s="1"/>
      <c r="Y3836" s="1">
        <f t="shared" si="2394"/>
        <v>0</v>
      </c>
      <c r="Z3836" s="1"/>
      <c r="AA3836" s="1"/>
      <c r="AB3836" s="1">
        <f t="shared" si="2395"/>
        <v>0</v>
      </c>
      <c r="AC3836" s="1">
        <f t="shared" si="2396"/>
        <v>0</v>
      </c>
      <c r="AD3836" s="1"/>
      <c r="AE3836" s="1"/>
      <c r="AF3836" s="1">
        <f t="shared" si="2397"/>
        <v>0</v>
      </c>
      <c r="AG3836" s="1"/>
      <c r="AH3836" s="1"/>
      <c r="AI3836" s="1">
        <f t="shared" si="2398"/>
        <v>0</v>
      </c>
      <c r="AJ3836" s="102">
        <f t="shared" si="2399"/>
        <v>0</v>
      </c>
      <c r="AM3836" s="102">
        <f t="shared" si="2400"/>
        <v>0</v>
      </c>
      <c r="AP3836" s="102">
        <f t="shared" si="2401"/>
        <v>0</v>
      </c>
      <c r="AQ3836" s="102">
        <f t="shared" si="2402"/>
        <v>0</v>
      </c>
      <c r="AT3836" s="102">
        <f t="shared" si="2403"/>
        <v>0</v>
      </c>
      <c r="AW3836" s="102">
        <f t="shared" si="2404"/>
        <v>0</v>
      </c>
      <c r="AX3836" s="102">
        <f t="shared" si="2405"/>
        <v>0</v>
      </c>
      <c r="AY3836" s="102">
        <f t="shared" si="2406"/>
        <v>0</v>
      </c>
      <c r="AZ3836" s="102">
        <f t="shared" si="2407"/>
        <v>0</v>
      </c>
      <c r="BA3836" s="102">
        <f t="shared" si="2408"/>
        <v>0</v>
      </c>
      <c r="BB3836" s="102">
        <f t="shared" si="2409"/>
        <v>0</v>
      </c>
      <c r="BC3836" s="102">
        <f t="shared" si="2410"/>
        <v>0</v>
      </c>
      <c r="BD3836" s="102">
        <f t="shared" si="2411"/>
        <v>0</v>
      </c>
      <c r="BE3836" s="102">
        <f t="shared" si="2412"/>
        <v>0</v>
      </c>
    </row>
    <row r="3837" spans="1:57" s="102" customFormat="1" ht="27.75" hidden="1">
      <c r="A3837" s="1"/>
      <c r="B3837" s="90">
        <v>2017</v>
      </c>
      <c r="C3837" s="91">
        <v>8321</v>
      </c>
      <c r="D3837" s="91">
        <v>4</v>
      </c>
      <c r="E3837" s="92">
        <v>7</v>
      </c>
      <c r="F3837" s="92">
        <v>2</v>
      </c>
      <c r="G3837" s="92">
        <v>5000</v>
      </c>
      <c r="H3837" s="92">
        <v>5100</v>
      </c>
      <c r="I3837" s="92">
        <v>511</v>
      </c>
      <c r="J3837" s="93">
        <v>13</v>
      </c>
      <c r="K3837" s="100" t="s">
        <v>1905</v>
      </c>
      <c r="L3837" s="95">
        <v>0</v>
      </c>
      <c r="M3837" s="95">
        <v>0</v>
      </c>
      <c r="N3837" s="95">
        <f t="shared" si="2391"/>
        <v>0</v>
      </c>
      <c r="O3837" s="95">
        <v>0</v>
      </c>
      <c r="P3837" s="95">
        <v>0</v>
      </c>
      <c r="Q3837" s="95">
        <f t="shared" si="2392"/>
        <v>0</v>
      </c>
      <c r="R3837" s="95">
        <f t="shared" si="2393"/>
        <v>0</v>
      </c>
      <c r="S3837" s="96" t="s">
        <v>95</v>
      </c>
      <c r="T3837" s="97"/>
      <c r="U3837" s="98"/>
      <c r="V3837" s="137" t="s">
        <v>174</v>
      </c>
      <c r="W3837" s="1"/>
      <c r="X3837" s="1"/>
      <c r="Y3837" s="1">
        <f t="shared" si="2394"/>
        <v>0</v>
      </c>
      <c r="Z3837" s="1"/>
      <c r="AA3837" s="1"/>
      <c r="AB3837" s="1">
        <f t="shared" si="2395"/>
        <v>0</v>
      </c>
      <c r="AC3837" s="1">
        <f t="shared" si="2396"/>
        <v>0</v>
      </c>
      <c r="AD3837" s="1"/>
      <c r="AE3837" s="1"/>
      <c r="AF3837" s="1">
        <f t="shared" si="2397"/>
        <v>0</v>
      </c>
      <c r="AG3837" s="1"/>
      <c r="AH3837" s="1"/>
      <c r="AI3837" s="1">
        <f t="shared" si="2398"/>
        <v>0</v>
      </c>
      <c r="AJ3837" s="102">
        <f t="shared" si="2399"/>
        <v>0</v>
      </c>
      <c r="AM3837" s="102">
        <f t="shared" si="2400"/>
        <v>0</v>
      </c>
      <c r="AP3837" s="102">
        <f t="shared" si="2401"/>
        <v>0</v>
      </c>
      <c r="AQ3837" s="102">
        <f t="shared" si="2402"/>
        <v>0</v>
      </c>
      <c r="AT3837" s="102">
        <f t="shared" si="2403"/>
        <v>0</v>
      </c>
      <c r="AW3837" s="102">
        <f t="shared" si="2404"/>
        <v>0</v>
      </c>
      <c r="AX3837" s="102">
        <f t="shared" si="2405"/>
        <v>0</v>
      </c>
      <c r="AY3837" s="102">
        <f t="shared" si="2406"/>
        <v>0</v>
      </c>
      <c r="AZ3837" s="102">
        <f t="shared" si="2407"/>
        <v>0</v>
      </c>
      <c r="BA3837" s="102">
        <f t="shared" si="2408"/>
        <v>0</v>
      </c>
      <c r="BB3837" s="102">
        <f t="shared" si="2409"/>
        <v>0</v>
      </c>
      <c r="BC3837" s="102">
        <f t="shared" si="2410"/>
        <v>0</v>
      </c>
      <c r="BD3837" s="102">
        <f t="shared" si="2411"/>
        <v>0</v>
      </c>
      <c r="BE3837" s="102">
        <f t="shared" si="2412"/>
        <v>0</v>
      </c>
    </row>
    <row r="3838" spans="1:57" s="102" customFormat="1" ht="27.75" hidden="1">
      <c r="A3838" s="1"/>
      <c r="B3838" s="90">
        <v>2017</v>
      </c>
      <c r="C3838" s="91">
        <v>8321</v>
      </c>
      <c r="D3838" s="91">
        <v>4</v>
      </c>
      <c r="E3838" s="92">
        <v>7</v>
      </c>
      <c r="F3838" s="92">
        <v>2</v>
      </c>
      <c r="G3838" s="92">
        <v>5000</v>
      </c>
      <c r="H3838" s="92">
        <v>5100</v>
      </c>
      <c r="I3838" s="92">
        <v>511</v>
      </c>
      <c r="J3838" s="93">
        <v>14</v>
      </c>
      <c r="K3838" s="100" t="s">
        <v>103</v>
      </c>
      <c r="L3838" s="95">
        <v>0</v>
      </c>
      <c r="M3838" s="95">
        <v>0</v>
      </c>
      <c r="N3838" s="95">
        <f t="shared" si="2391"/>
        <v>0</v>
      </c>
      <c r="O3838" s="95">
        <v>0</v>
      </c>
      <c r="P3838" s="95">
        <v>0</v>
      </c>
      <c r="Q3838" s="95">
        <f t="shared" si="2392"/>
        <v>0</v>
      </c>
      <c r="R3838" s="95">
        <f t="shared" si="2393"/>
        <v>0</v>
      </c>
      <c r="S3838" s="96" t="s">
        <v>95</v>
      </c>
      <c r="T3838" s="97"/>
      <c r="U3838" s="98"/>
      <c r="V3838" s="137" t="s">
        <v>174</v>
      </c>
      <c r="W3838" s="1"/>
      <c r="X3838" s="1"/>
      <c r="Y3838" s="1">
        <f t="shared" si="2394"/>
        <v>0</v>
      </c>
      <c r="Z3838" s="1"/>
      <c r="AA3838" s="1"/>
      <c r="AB3838" s="1">
        <f t="shared" si="2395"/>
        <v>0</v>
      </c>
      <c r="AC3838" s="1">
        <f t="shared" si="2396"/>
        <v>0</v>
      </c>
      <c r="AD3838" s="1"/>
      <c r="AE3838" s="1"/>
      <c r="AF3838" s="1">
        <f t="shared" si="2397"/>
        <v>0</v>
      </c>
      <c r="AG3838" s="1"/>
      <c r="AH3838" s="1"/>
      <c r="AI3838" s="1">
        <f t="shared" si="2398"/>
        <v>0</v>
      </c>
      <c r="AJ3838" s="102">
        <f t="shared" si="2399"/>
        <v>0</v>
      </c>
      <c r="AM3838" s="102">
        <f t="shared" si="2400"/>
        <v>0</v>
      </c>
      <c r="AP3838" s="102">
        <f t="shared" si="2401"/>
        <v>0</v>
      </c>
      <c r="AQ3838" s="102">
        <f t="shared" si="2402"/>
        <v>0</v>
      </c>
      <c r="AT3838" s="102">
        <f t="shared" si="2403"/>
        <v>0</v>
      </c>
      <c r="AW3838" s="102">
        <f t="shared" si="2404"/>
        <v>0</v>
      </c>
      <c r="AX3838" s="102">
        <f t="shared" si="2405"/>
        <v>0</v>
      </c>
      <c r="AY3838" s="102">
        <f t="shared" si="2406"/>
        <v>0</v>
      </c>
      <c r="AZ3838" s="102">
        <f t="shared" si="2407"/>
        <v>0</v>
      </c>
      <c r="BA3838" s="102">
        <f t="shared" si="2408"/>
        <v>0</v>
      </c>
      <c r="BB3838" s="102">
        <f t="shared" si="2409"/>
        <v>0</v>
      </c>
      <c r="BC3838" s="102">
        <f t="shared" si="2410"/>
        <v>0</v>
      </c>
      <c r="BD3838" s="102">
        <f t="shared" si="2411"/>
        <v>0</v>
      </c>
      <c r="BE3838" s="102">
        <f t="shared" si="2412"/>
        <v>0</v>
      </c>
    </row>
    <row r="3839" spans="1:57" s="102" customFormat="1" ht="27.75" hidden="1" customHeight="1">
      <c r="A3839" s="1"/>
      <c r="B3839" s="90">
        <v>2017</v>
      </c>
      <c r="C3839" s="91">
        <v>8321</v>
      </c>
      <c r="D3839" s="91">
        <v>4</v>
      </c>
      <c r="E3839" s="92">
        <v>7</v>
      </c>
      <c r="F3839" s="92">
        <v>2</v>
      </c>
      <c r="G3839" s="92">
        <v>5000</v>
      </c>
      <c r="H3839" s="92">
        <v>5100</v>
      </c>
      <c r="I3839" s="92">
        <v>511</v>
      </c>
      <c r="J3839" s="93">
        <v>15</v>
      </c>
      <c r="K3839" s="100" t="s">
        <v>858</v>
      </c>
      <c r="L3839" s="95">
        <v>0</v>
      </c>
      <c r="M3839" s="95">
        <v>0</v>
      </c>
      <c r="N3839" s="95">
        <f t="shared" si="2391"/>
        <v>0</v>
      </c>
      <c r="O3839" s="95">
        <v>0</v>
      </c>
      <c r="P3839" s="95">
        <v>0</v>
      </c>
      <c r="Q3839" s="95">
        <f t="shared" si="2392"/>
        <v>0</v>
      </c>
      <c r="R3839" s="95">
        <f t="shared" si="2393"/>
        <v>0</v>
      </c>
      <c r="S3839" s="96" t="s">
        <v>95</v>
      </c>
      <c r="T3839" s="97"/>
      <c r="U3839" s="98"/>
      <c r="V3839" s="137" t="s">
        <v>174</v>
      </c>
      <c r="W3839" s="1"/>
      <c r="X3839" s="1"/>
      <c r="Y3839" s="1">
        <f t="shared" si="2394"/>
        <v>0</v>
      </c>
      <c r="Z3839" s="1"/>
      <c r="AA3839" s="1"/>
      <c r="AB3839" s="1">
        <f t="shared" si="2395"/>
        <v>0</v>
      </c>
      <c r="AC3839" s="1">
        <f t="shared" si="2396"/>
        <v>0</v>
      </c>
      <c r="AD3839" s="1"/>
      <c r="AE3839" s="1"/>
      <c r="AF3839" s="1">
        <f t="shared" si="2397"/>
        <v>0</v>
      </c>
      <c r="AG3839" s="1"/>
      <c r="AH3839" s="1"/>
      <c r="AI3839" s="1">
        <f t="shared" si="2398"/>
        <v>0</v>
      </c>
      <c r="AJ3839" s="102">
        <f t="shared" si="2399"/>
        <v>0</v>
      </c>
      <c r="AM3839" s="102">
        <f t="shared" si="2400"/>
        <v>0</v>
      </c>
      <c r="AP3839" s="102">
        <f t="shared" si="2401"/>
        <v>0</v>
      </c>
      <c r="AQ3839" s="102">
        <f t="shared" si="2402"/>
        <v>0</v>
      </c>
      <c r="AT3839" s="102">
        <f t="shared" si="2403"/>
        <v>0</v>
      </c>
      <c r="AW3839" s="102">
        <f t="shared" si="2404"/>
        <v>0</v>
      </c>
      <c r="AX3839" s="102">
        <f t="shared" si="2405"/>
        <v>0</v>
      </c>
      <c r="AY3839" s="102">
        <f t="shared" si="2406"/>
        <v>0</v>
      </c>
      <c r="AZ3839" s="102">
        <f t="shared" si="2407"/>
        <v>0</v>
      </c>
      <c r="BA3839" s="102">
        <f t="shared" si="2408"/>
        <v>0</v>
      </c>
      <c r="BB3839" s="102">
        <f t="shared" si="2409"/>
        <v>0</v>
      </c>
      <c r="BC3839" s="102">
        <f t="shared" si="2410"/>
        <v>0</v>
      </c>
      <c r="BD3839" s="102">
        <f t="shared" si="2411"/>
        <v>0</v>
      </c>
      <c r="BE3839" s="102">
        <f t="shared" si="2412"/>
        <v>0</v>
      </c>
    </row>
    <row r="3840" spans="1:57" s="102" customFormat="1" ht="27.75" hidden="1" customHeight="1">
      <c r="A3840" s="1"/>
      <c r="B3840" s="90">
        <v>2017</v>
      </c>
      <c r="C3840" s="91">
        <v>8321</v>
      </c>
      <c r="D3840" s="91">
        <v>4</v>
      </c>
      <c r="E3840" s="92">
        <v>7</v>
      </c>
      <c r="F3840" s="92">
        <v>2</v>
      </c>
      <c r="G3840" s="92">
        <v>5000</v>
      </c>
      <c r="H3840" s="92">
        <v>5100</v>
      </c>
      <c r="I3840" s="92">
        <v>511</v>
      </c>
      <c r="J3840" s="93">
        <v>16</v>
      </c>
      <c r="K3840" s="100" t="s">
        <v>1042</v>
      </c>
      <c r="L3840" s="95">
        <v>0</v>
      </c>
      <c r="M3840" s="95">
        <v>0</v>
      </c>
      <c r="N3840" s="95">
        <f t="shared" si="2391"/>
        <v>0</v>
      </c>
      <c r="O3840" s="95">
        <v>0</v>
      </c>
      <c r="P3840" s="95">
        <v>0</v>
      </c>
      <c r="Q3840" s="95">
        <f t="shared" si="2392"/>
        <v>0</v>
      </c>
      <c r="R3840" s="95">
        <f t="shared" si="2393"/>
        <v>0</v>
      </c>
      <c r="S3840" s="96" t="s">
        <v>95</v>
      </c>
      <c r="T3840" s="97"/>
      <c r="U3840" s="98"/>
      <c r="V3840" s="137" t="s">
        <v>174</v>
      </c>
      <c r="W3840" s="1"/>
      <c r="X3840" s="1"/>
      <c r="Y3840" s="1">
        <f t="shared" si="2394"/>
        <v>0</v>
      </c>
      <c r="Z3840" s="1"/>
      <c r="AA3840" s="1"/>
      <c r="AB3840" s="1">
        <f t="shared" si="2395"/>
        <v>0</v>
      </c>
      <c r="AC3840" s="1">
        <f t="shared" si="2396"/>
        <v>0</v>
      </c>
      <c r="AD3840" s="1"/>
      <c r="AE3840" s="1"/>
      <c r="AF3840" s="1">
        <f t="shared" si="2397"/>
        <v>0</v>
      </c>
      <c r="AG3840" s="1"/>
      <c r="AH3840" s="1"/>
      <c r="AI3840" s="1">
        <f t="shared" si="2398"/>
        <v>0</v>
      </c>
      <c r="AJ3840" s="102">
        <f t="shared" si="2399"/>
        <v>0</v>
      </c>
      <c r="AM3840" s="102">
        <f t="shared" si="2400"/>
        <v>0</v>
      </c>
      <c r="AP3840" s="102">
        <f t="shared" si="2401"/>
        <v>0</v>
      </c>
      <c r="AQ3840" s="102">
        <f t="shared" si="2402"/>
        <v>0</v>
      </c>
      <c r="AT3840" s="102">
        <f t="shared" si="2403"/>
        <v>0</v>
      </c>
      <c r="AW3840" s="102">
        <f t="shared" si="2404"/>
        <v>0</v>
      </c>
      <c r="AX3840" s="102">
        <f t="shared" si="2405"/>
        <v>0</v>
      </c>
      <c r="AY3840" s="102">
        <f t="shared" si="2406"/>
        <v>0</v>
      </c>
      <c r="AZ3840" s="102">
        <f t="shared" si="2407"/>
        <v>0</v>
      </c>
      <c r="BA3840" s="102">
        <f t="shared" si="2408"/>
        <v>0</v>
      </c>
      <c r="BB3840" s="102">
        <f t="shared" si="2409"/>
        <v>0</v>
      </c>
      <c r="BC3840" s="102">
        <f t="shared" si="2410"/>
        <v>0</v>
      </c>
      <c r="BD3840" s="102">
        <f t="shared" si="2411"/>
        <v>0</v>
      </c>
      <c r="BE3840" s="102">
        <f t="shared" si="2412"/>
        <v>0</v>
      </c>
    </row>
    <row r="3841" spans="1:59" s="102" customFormat="1" ht="27.75" hidden="1" customHeight="1">
      <c r="A3841" s="1"/>
      <c r="B3841" s="90">
        <v>2017</v>
      </c>
      <c r="C3841" s="91">
        <v>8321</v>
      </c>
      <c r="D3841" s="91">
        <v>4</v>
      </c>
      <c r="E3841" s="92">
        <v>7</v>
      </c>
      <c r="F3841" s="92">
        <v>2</v>
      </c>
      <c r="G3841" s="92">
        <v>5000</v>
      </c>
      <c r="H3841" s="92">
        <v>5100</v>
      </c>
      <c r="I3841" s="92">
        <v>511</v>
      </c>
      <c r="J3841" s="93">
        <v>17</v>
      </c>
      <c r="K3841" s="100" t="s">
        <v>1388</v>
      </c>
      <c r="L3841" s="95">
        <v>0</v>
      </c>
      <c r="M3841" s="95">
        <v>0</v>
      </c>
      <c r="N3841" s="95">
        <f t="shared" si="2391"/>
        <v>0</v>
      </c>
      <c r="O3841" s="95">
        <v>0</v>
      </c>
      <c r="P3841" s="95">
        <v>0</v>
      </c>
      <c r="Q3841" s="95">
        <f t="shared" si="2392"/>
        <v>0</v>
      </c>
      <c r="R3841" s="95">
        <f t="shared" si="2393"/>
        <v>0</v>
      </c>
      <c r="S3841" s="96" t="s">
        <v>95</v>
      </c>
      <c r="T3841" s="97"/>
      <c r="U3841" s="98"/>
      <c r="V3841" s="137" t="s">
        <v>174</v>
      </c>
      <c r="W3841" s="1"/>
      <c r="X3841" s="1"/>
      <c r="Y3841" s="1">
        <f t="shared" si="2394"/>
        <v>0</v>
      </c>
      <c r="Z3841" s="1"/>
      <c r="AA3841" s="1"/>
      <c r="AB3841" s="1">
        <f t="shared" si="2395"/>
        <v>0</v>
      </c>
      <c r="AC3841" s="1">
        <f t="shared" si="2396"/>
        <v>0</v>
      </c>
      <c r="AD3841" s="1"/>
      <c r="AE3841" s="1"/>
      <c r="AF3841" s="1">
        <f t="shared" si="2397"/>
        <v>0</v>
      </c>
      <c r="AG3841" s="1"/>
      <c r="AH3841" s="1"/>
      <c r="AI3841" s="1">
        <f t="shared" si="2398"/>
        <v>0</v>
      </c>
      <c r="AJ3841" s="102">
        <f t="shared" si="2399"/>
        <v>0</v>
      </c>
      <c r="AM3841" s="102">
        <f t="shared" si="2400"/>
        <v>0</v>
      </c>
      <c r="AP3841" s="102">
        <f t="shared" si="2401"/>
        <v>0</v>
      </c>
      <c r="AQ3841" s="102">
        <f t="shared" si="2402"/>
        <v>0</v>
      </c>
      <c r="AT3841" s="102">
        <f t="shared" si="2403"/>
        <v>0</v>
      </c>
      <c r="AW3841" s="102">
        <f t="shared" si="2404"/>
        <v>0</v>
      </c>
      <c r="AX3841" s="102">
        <f t="shared" si="2405"/>
        <v>0</v>
      </c>
      <c r="AY3841" s="102">
        <f t="shared" si="2406"/>
        <v>0</v>
      </c>
      <c r="AZ3841" s="102">
        <f t="shared" si="2407"/>
        <v>0</v>
      </c>
      <c r="BA3841" s="102">
        <f t="shared" si="2408"/>
        <v>0</v>
      </c>
      <c r="BB3841" s="102">
        <f t="shared" si="2409"/>
        <v>0</v>
      </c>
      <c r="BC3841" s="102">
        <f t="shared" si="2410"/>
        <v>0</v>
      </c>
      <c r="BD3841" s="102">
        <f t="shared" si="2411"/>
        <v>0</v>
      </c>
      <c r="BE3841" s="102">
        <f t="shared" si="2412"/>
        <v>0</v>
      </c>
    </row>
    <row r="3842" spans="1:59" s="102" customFormat="1" ht="27.75" hidden="1" customHeight="1">
      <c r="A3842" s="1"/>
      <c r="B3842" s="90">
        <v>2017</v>
      </c>
      <c r="C3842" s="91">
        <v>8321</v>
      </c>
      <c r="D3842" s="91">
        <v>4</v>
      </c>
      <c r="E3842" s="92">
        <v>7</v>
      </c>
      <c r="F3842" s="92">
        <v>2</v>
      </c>
      <c r="G3842" s="92">
        <v>5000</v>
      </c>
      <c r="H3842" s="92">
        <v>5100</v>
      </c>
      <c r="I3842" s="92">
        <v>511</v>
      </c>
      <c r="J3842" s="93">
        <v>18</v>
      </c>
      <c r="K3842" s="100" t="s">
        <v>107</v>
      </c>
      <c r="L3842" s="95">
        <v>0</v>
      </c>
      <c r="M3842" s="95">
        <v>0</v>
      </c>
      <c r="N3842" s="95">
        <f t="shared" si="2391"/>
        <v>0</v>
      </c>
      <c r="O3842" s="95">
        <v>0</v>
      </c>
      <c r="P3842" s="95">
        <v>0</v>
      </c>
      <c r="Q3842" s="95">
        <f t="shared" si="2392"/>
        <v>0</v>
      </c>
      <c r="R3842" s="95">
        <f t="shared" si="2393"/>
        <v>0</v>
      </c>
      <c r="S3842" s="96" t="s">
        <v>95</v>
      </c>
      <c r="T3842" s="97"/>
      <c r="U3842" s="98"/>
      <c r="V3842" s="137" t="s">
        <v>174</v>
      </c>
      <c r="W3842" s="1"/>
      <c r="X3842" s="1"/>
      <c r="Y3842" s="1">
        <f t="shared" si="2394"/>
        <v>0</v>
      </c>
      <c r="Z3842" s="1"/>
      <c r="AA3842" s="1"/>
      <c r="AB3842" s="1">
        <f t="shared" si="2395"/>
        <v>0</v>
      </c>
      <c r="AC3842" s="1">
        <f t="shared" si="2396"/>
        <v>0</v>
      </c>
      <c r="AD3842" s="1"/>
      <c r="AE3842" s="1"/>
      <c r="AF3842" s="1">
        <f t="shared" si="2397"/>
        <v>0</v>
      </c>
      <c r="AG3842" s="1"/>
      <c r="AH3842" s="1"/>
      <c r="AI3842" s="1">
        <f t="shared" si="2398"/>
        <v>0</v>
      </c>
      <c r="AJ3842" s="102">
        <f t="shared" si="2399"/>
        <v>0</v>
      </c>
      <c r="AM3842" s="102">
        <f t="shared" si="2400"/>
        <v>0</v>
      </c>
      <c r="AP3842" s="102">
        <f t="shared" si="2401"/>
        <v>0</v>
      </c>
      <c r="AQ3842" s="102">
        <f t="shared" si="2402"/>
        <v>0</v>
      </c>
      <c r="AT3842" s="102">
        <f t="shared" si="2403"/>
        <v>0</v>
      </c>
      <c r="AW3842" s="102">
        <f t="shared" si="2404"/>
        <v>0</v>
      </c>
      <c r="AX3842" s="102">
        <f t="shared" si="2405"/>
        <v>0</v>
      </c>
      <c r="AY3842" s="102">
        <f t="shared" si="2406"/>
        <v>0</v>
      </c>
      <c r="AZ3842" s="102">
        <f t="shared" si="2407"/>
        <v>0</v>
      </c>
      <c r="BA3842" s="102">
        <f t="shared" si="2408"/>
        <v>0</v>
      </c>
      <c r="BB3842" s="102">
        <f t="shared" si="2409"/>
        <v>0</v>
      </c>
      <c r="BC3842" s="102">
        <f t="shared" si="2410"/>
        <v>0</v>
      </c>
      <c r="BD3842" s="102">
        <f t="shared" si="2411"/>
        <v>0</v>
      </c>
      <c r="BE3842" s="102">
        <f t="shared" si="2412"/>
        <v>0</v>
      </c>
    </row>
    <row r="3843" spans="1:59" s="102" customFormat="1" ht="27.75" hidden="1" customHeight="1">
      <c r="A3843" s="1"/>
      <c r="B3843" s="90">
        <v>2017</v>
      </c>
      <c r="C3843" s="91">
        <v>8321</v>
      </c>
      <c r="D3843" s="91">
        <v>4</v>
      </c>
      <c r="E3843" s="92">
        <v>7</v>
      </c>
      <c r="F3843" s="92">
        <v>2</v>
      </c>
      <c r="G3843" s="92">
        <v>5000</v>
      </c>
      <c r="H3843" s="92">
        <v>5100</v>
      </c>
      <c r="I3843" s="92">
        <v>511</v>
      </c>
      <c r="J3843" s="93">
        <v>19</v>
      </c>
      <c r="K3843" s="100" t="s">
        <v>1043</v>
      </c>
      <c r="L3843" s="95">
        <v>0</v>
      </c>
      <c r="M3843" s="95">
        <v>0</v>
      </c>
      <c r="N3843" s="95">
        <f t="shared" si="2391"/>
        <v>0</v>
      </c>
      <c r="O3843" s="95">
        <v>0</v>
      </c>
      <c r="P3843" s="95">
        <v>0</v>
      </c>
      <c r="Q3843" s="95">
        <f t="shared" si="2392"/>
        <v>0</v>
      </c>
      <c r="R3843" s="95">
        <f t="shared" si="2393"/>
        <v>0</v>
      </c>
      <c r="S3843" s="96" t="s">
        <v>95</v>
      </c>
      <c r="T3843" s="97"/>
      <c r="U3843" s="98"/>
      <c r="V3843" s="137" t="s">
        <v>174</v>
      </c>
      <c r="W3843" s="1"/>
      <c r="X3843" s="1"/>
      <c r="Y3843" s="1">
        <f t="shared" si="2394"/>
        <v>0</v>
      </c>
      <c r="Z3843" s="1"/>
      <c r="AA3843" s="1"/>
      <c r="AB3843" s="1">
        <f t="shared" si="2395"/>
        <v>0</v>
      </c>
      <c r="AC3843" s="1">
        <f t="shared" si="2396"/>
        <v>0</v>
      </c>
      <c r="AD3843" s="1"/>
      <c r="AE3843" s="1"/>
      <c r="AF3843" s="1">
        <f t="shared" si="2397"/>
        <v>0</v>
      </c>
      <c r="AG3843" s="1"/>
      <c r="AH3843" s="1"/>
      <c r="AI3843" s="1">
        <f t="shared" si="2398"/>
        <v>0</v>
      </c>
      <c r="AJ3843" s="102">
        <f t="shared" si="2399"/>
        <v>0</v>
      </c>
      <c r="AM3843" s="102">
        <f t="shared" si="2400"/>
        <v>0</v>
      </c>
      <c r="AP3843" s="102">
        <f t="shared" si="2401"/>
        <v>0</v>
      </c>
      <c r="AQ3843" s="102">
        <f t="shared" si="2402"/>
        <v>0</v>
      </c>
      <c r="AT3843" s="102">
        <f t="shared" si="2403"/>
        <v>0</v>
      </c>
      <c r="AW3843" s="102">
        <f t="shared" si="2404"/>
        <v>0</v>
      </c>
      <c r="AX3843" s="102">
        <f t="shared" si="2405"/>
        <v>0</v>
      </c>
      <c r="AY3843" s="102">
        <f t="shared" si="2406"/>
        <v>0</v>
      </c>
      <c r="AZ3843" s="102">
        <f t="shared" si="2407"/>
        <v>0</v>
      </c>
      <c r="BA3843" s="102">
        <f t="shared" si="2408"/>
        <v>0</v>
      </c>
      <c r="BB3843" s="102">
        <f t="shared" si="2409"/>
        <v>0</v>
      </c>
      <c r="BC3843" s="102">
        <f t="shared" si="2410"/>
        <v>0</v>
      </c>
      <c r="BD3843" s="102">
        <f t="shared" si="2411"/>
        <v>0</v>
      </c>
      <c r="BE3843" s="102">
        <f t="shared" si="2412"/>
        <v>0</v>
      </c>
    </row>
    <row r="3844" spans="1:59" s="102" customFormat="1" ht="27.75" hidden="1" customHeight="1">
      <c r="A3844" s="1"/>
      <c r="B3844" s="90">
        <v>2017</v>
      </c>
      <c r="C3844" s="91">
        <v>8321</v>
      </c>
      <c r="D3844" s="91">
        <v>4</v>
      </c>
      <c r="E3844" s="92">
        <v>7</v>
      </c>
      <c r="F3844" s="92">
        <v>2</v>
      </c>
      <c r="G3844" s="92">
        <v>5000</v>
      </c>
      <c r="H3844" s="92">
        <v>5100</v>
      </c>
      <c r="I3844" s="92">
        <v>511</v>
      </c>
      <c r="J3844" s="93">
        <v>20</v>
      </c>
      <c r="K3844" s="100" t="s">
        <v>1906</v>
      </c>
      <c r="L3844" s="95">
        <v>0</v>
      </c>
      <c r="M3844" s="95">
        <v>0</v>
      </c>
      <c r="N3844" s="95">
        <f t="shared" si="2391"/>
        <v>0</v>
      </c>
      <c r="O3844" s="95">
        <v>0</v>
      </c>
      <c r="P3844" s="95">
        <v>0</v>
      </c>
      <c r="Q3844" s="95">
        <f t="shared" si="2392"/>
        <v>0</v>
      </c>
      <c r="R3844" s="95">
        <f t="shared" si="2393"/>
        <v>0</v>
      </c>
      <c r="S3844" s="96" t="s">
        <v>95</v>
      </c>
      <c r="T3844" s="97"/>
      <c r="U3844" s="98"/>
      <c r="V3844" s="137" t="s">
        <v>174</v>
      </c>
      <c r="W3844" s="1"/>
      <c r="X3844" s="1"/>
      <c r="Y3844" s="1">
        <f t="shared" si="2394"/>
        <v>0</v>
      </c>
      <c r="Z3844" s="1"/>
      <c r="AA3844" s="1"/>
      <c r="AB3844" s="1">
        <f t="shared" si="2395"/>
        <v>0</v>
      </c>
      <c r="AC3844" s="1">
        <f t="shared" si="2396"/>
        <v>0</v>
      </c>
      <c r="AD3844" s="1"/>
      <c r="AE3844" s="1"/>
      <c r="AF3844" s="1">
        <f t="shared" si="2397"/>
        <v>0</v>
      </c>
      <c r="AG3844" s="1"/>
      <c r="AH3844" s="1"/>
      <c r="AI3844" s="1">
        <f t="shared" si="2398"/>
        <v>0</v>
      </c>
      <c r="AJ3844" s="102">
        <f t="shared" si="2399"/>
        <v>0</v>
      </c>
      <c r="AM3844" s="102">
        <f t="shared" si="2400"/>
        <v>0</v>
      </c>
      <c r="AP3844" s="102">
        <f t="shared" si="2401"/>
        <v>0</v>
      </c>
      <c r="AQ3844" s="102">
        <f t="shared" si="2402"/>
        <v>0</v>
      </c>
      <c r="AT3844" s="102">
        <f t="shared" si="2403"/>
        <v>0</v>
      </c>
      <c r="AW3844" s="102">
        <f t="shared" si="2404"/>
        <v>0</v>
      </c>
      <c r="AX3844" s="102">
        <f t="shared" si="2405"/>
        <v>0</v>
      </c>
      <c r="AY3844" s="102">
        <f t="shared" si="2406"/>
        <v>0</v>
      </c>
      <c r="AZ3844" s="102">
        <f t="shared" si="2407"/>
        <v>0</v>
      </c>
      <c r="BA3844" s="102">
        <f t="shared" si="2408"/>
        <v>0</v>
      </c>
      <c r="BB3844" s="102">
        <f t="shared" si="2409"/>
        <v>0</v>
      </c>
      <c r="BC3844" s="102">
        <f t="shared" si="2410"/>
        <v>0</v>
      </c>
      <c r="BD3844" s="102">
        <f t="shared" si="2411"/>
        <v>0</v>
      </c>
      <c r="BE3844" s="102">
        <f t="shared" si="2412"/>
        <v>0</v>
      </c>
    </row>
    <row r="3845" spans="1:59" s="102" customFormat="1" ht="27.75" hidden="1" customHeight="1">
      <c r="A3845" s="1"/>
      <c r="B3845" s="90">
        <v>2017</v>
      </c>
      <c r="C3845" s="91">
        <v>8321</v>
      </c>
      <c r="D3845" s="91">
        <v>4</v>
      </c>
      <c r="E3845" s="92">
        <v>7</v>
      </c>
      <c r="F3845" s="92">
        <v>2</v>
      </c>
      <c r="G3845" s="92">
        <v>5000</v>
      </c>
      <c r="H3845" s="92">
        <v>5100</v>
      </c>
      <c r="I3845" s="92">
        <v>511</v>
      </c>
      <c r="J3845" s="93">
        <v>21</v>
      </c>
      <c r="K3845" s="100" t="s">
        <v>108</v>
      </c>
      <c r="L3845" s="95">
        <v>0</v>
      </c>
      <c r="M3845" s="95">
        <v>0</v>
      </c>
      <c r="N3845" s="95">
        <f t="shared" si="2391"/>
        <v>0</v>
      </c>
      <c r="O3845" s="95">
        <v>0</v>
      </c>
      <c r="P3845" s="95">
        <v>0</v>
      </c>
      <c r="Q3845" s="95">
        <f t="shared" si="2392"/>
        <v>0</v>
      </c>
      <c r="R3845" s="95">
        <f t="shared" si="2393"/>
        <v>0</v>
      </c>
      <c r="S3845" s="96" t="s">
        <v>95</v>
      </c>
      <c r="T3845" s="97"/>
      <c r="U3845" s="98"/>
      <c r="V3845" s="137" t="s">
        <v>174</v>
      </c>
      <c r="W3845" s="1"/>
      <c r="X3845" s="1"/>
      <c r="Y3845" s="1">
        <f t="shared" si="2394"/>
        <v>0</v>
      </c>
      <c r="Z3845" s="1"/>
      <c r="AA3845" s="1"/>
      <c r="AB3845" s="1">
        <f t="shared" si="2395"/>
        <v>0</v>
      </c>
      <c r="AC3845" s="1">
        <f t="shared" si="2396"/>
        <v>0</v>
      </c>
      <c r="AD3845" s="1"/>
      <c r="AE3845" s="1"/>
      <c r="AF3845" s="1">
        <f t="shared" si="2397"/>
        <v>0</v>
      </c>
      <c r="AG3845" s="1"/>
      <c r="AH3845" s="1"/>
      <c r="AI3845" s="1">
        <f t="shared" si="2398"/>
        <v>0</v>
      </c>
      <c r="AJ3845" s="102">
        <f t="shared" si="2399"/>
        <v>0</v>
      </c>
      <c r="AM3845" s="102">
        <f t="shared" si="2400"/>
        <v>0</v>
      </c>
      <c r="AP3845" s="102">
        <f t="shared" si="2401"/>
        <v>0</v>
      </c>
      <c r="AQ3845" s="102">
        <f t="shared" si="2402"/>
        <v>0</v>
      </c>
      <c r="AT3845" s="102">
        <f t="shared" si="2403"/>
        <v>0</v>
      </c>
      <c r="AW3845" s="102">
        <f t="shared" si="2404"/>
        <v>0</v>
      </c>
      <c r="AX3845" s="102">
        <f t="shared" si="2405"/>
        <v>0</v>
      </c>
      <c r="AY3845" s="102">
        <f t="shared" si="2406"/>
        <v>0</v>
      </c>
      <c r="AZ3845" s="102">
        <f t="shared" si="2407"/>
        <v>0</v>
      </c>
      <c r="BA3845" s="102">
        <f t="shared" si="2408"/>
        <v>0</v>
      </c>
      <c r="BB3845" s="102">
        <f t="shared" si="2409"/>
        <v>0</v>
      </c>
      <c r="BC3845" s="102">
        <f t="shared" si="2410"/>
        <v>0</v>
      </c>
      <c r="BD3845" s="102">
        <f t="shared" si="2411"/>
        <v>0</v>
      </c>
      <c r="BE3845" s="102">
        <f t="shared" si="2412"/>
        <v>0</v>
      </c>
    </row>
    <row r="3846" spans="1:59" s="102" customFormat="1" ht="27.75" hidden="1" customHeight="1">
      <c r="A3846" s="1"/>
      <c r="B3846" s="90">
        <v>2017</v>
      </c>
      <c r="C3846" s="91">
        <v>8321</v>
      </c>
      <c r="D3846" s="91">
        <v>4</v>
      </c>
      <c r="E3846" s="92">
        <v>7</v>
      </c>
      <c r="F3846" s="92">
        <v>2</v>
      </c>
      <c r="G3846" s="92">
        <v>5000</v>
      </c>
      <c r="H3846" s="92">
        <v>5100</v>
      </c>
      <c r="I3846" s="92">
        <v>511</v>
      </c>
      <c r="J3846" s="93">
        <v>22</v>
      </c>
      <c r="K3846" s="100" t="s">
        <v>581</v>
      </c>
      <c r="L3846" s="95">
        <v>0</v>
      </c>
      <c r="M3846" s="95">
        <v>0</v>
      </c>
      <c r="N3846" s="95">
        <f t="shared" si="2391"/>
        <v>0</v>
      </c>
      <c r="O3846" s="95">
        <v>0</v>
      </c>
      <c r="P3846" s="95">
        <v>0</v>
      </c>
      <c r="Q3846" s="95">
        <f t="shared" si="2392"/>
        <v>0</v>
      </c>
      <c r="R3846" s="95">
        <f t="shared" si="2393"/>
        <v>0</v>
      </c>
      <c r="S3846" s="96" t="s">
        <v>95</v>
      </c>
      <c r="T3846" s="97"/>
      <c r="U3846" s="98"/>
      <c r="V3846" s="137" t="s">
        <v>174</v>
      </c>
      <c r="W3846" s="1"/>
      <c r="X3846" s="1"/>
      <c r="Y3846" s="1">
        <f t="shared" si="2394"/>
        <v>0</v>
      </c>
      <c r="Z3846" s="1"/>
      <c r="AA3846" s="1"/>
      <c r="AB3846" s="1">
        <f t="shared" si="2395"/>
        <v>0</v>
      </c>
      <c r="AC3846" s="1">
        <f t="shared" si="2396"/>
        <v>0</v>
      </c>
      <c r="AD3846" s="1"/>
      <c r="AE3846" s="1"/>
      <c r="AF3846" s="1">
        <f t="shared" si="2397"/>
        <v>0</v>
      </c>
      <c r="AG3846" s="1"/>
      <c r="AH3846" s="1"/>
      <c r="AI3846" s="1">
        <f t="shared" si="2398"/>
        <v>0</v>
      </c>
      <c r="AJ3846" s="102">
        <f t="shared" si="2399"/>
        <v>0</v>
      </c>
      <c r="AM3846" s="102">
        <f t="shared" si="2400"/>
        <v>0</v>
      </c>
      <c r="AP3846" s="102">
        <f t="shared" si="2401"/>
        <v>0</v>
      </c>
      <c r="AQ3846" s="102">
        <f t="shared" si="2402"/>
        <v>0</v>
      </c>
      <c r="AT3846" s="102">
        <f t="shared" si="2403"/>
        <v>0</v>
      </c>
      <c r="AW3846" s="102">
        <f t="shared" si="2404"/>
        <v>0</v>
      </c>
      <c r="AX3846" s="102">
        <f t="shared" si="2405"/>
        <v>0</v>
      </c>
      <c r="AY3846" s="102">
        <f t="shared" si="2406"/>
        <v>0</v>
      </c>
      <c r="AZ3846" s="102">
        <f t="shared" si="2407"/>
        <v>0</v>
      </c>
      <c r="BA3846" s="102">
        <f t="shared" si="2408"/>
        <v>0</v>
      </c>
      <c r="BB3846" s="102">
        <f t="shared" si="2409"/>
        <v>0</v>
      </c>
      <c r="BC3846" s="102">
        <f t="shared" si="2410"/>
        <v>0</v>
      </c>
      <c r="BD3846" s="102">
        <f t="shared" si="2411"/>
        <v>0</v>
      </c>
      <c r="BE3846" s="102">
        <f t="shared" si="2412"/>
        <v>0</v>
      </c>
    </row>
    <row r="3847" spans="1:59" s="114" customFormat="1" ht="27.75" hidden="1" customHeight="1">
      <c r="A3847" s="1"/>
      <c r="B3847" s="83">
        <v>2017</v>
      </c>
      <c r="C3847" s="84">
        <v>8321</v>
      </c>
      <c r="D3847" s="84">
        <v>4</v>
      </c>
      <c r="E3847" s="83">
        <v>7</v>
      </c>
      <c r="F3847" s="83">
        <v>2</v>
      </c>
      <c r="G3847" s="83">
        <v>5000</v>
      </c>
      <c r="H3847" s="83">
        <v>5100</v>
      </c>
      <c r="I3847" s="83">
        <v>512</v>
      </c>
      <c r="J3847" s="83"/>
      <c r="K3847" s="85" t="s">
        <v>185</v>
      </c>
      <c r="L3847" s="86">
        <f>L3848</f>
        <v>0</v>
      </c>
      <c r="M3847" s="86">
        <f t="shared" ref="M3847:R3847" si="2413">M3848</f>
        <v>0</v>
      </c>
      <c r="N3847" s="86">
        <f t="shared" si="2413"/>
        <v>0</v>
      </c>
      <c r="O3847" s="86">
        <f t="shared" si="2413"/>
        <v>0</v>
      </c>
      <c r="P3847" s="86">
        <f t="shared" si="2413"/>
        <v>0</v>
      </c>
      <c r="Q3847" s="86">
        <f t="shared" si="2413"/>
        <v>0</v>
      </c>
      <c r="R3847" s="86">
        <f t="shared" si="2413"/>
        <v>0</v>
      </c>
      <c r="S3847" s="134"/>
      <c r="T3847" s="218"/>
      <c r="U3847" s="88"/>
      <c r="V3847" s="89"/>
      <c r="W3847" s="1"/>
      <c r="X3847" s="1"/>
      <c r="Y3847" s="1">
        <f t="shared" si="2394"/>
        <v>0</v>
      </c>
      <c r="Z3847" s="1"/>
      <c r="AA3847" s="1"/>
      <c r="AB3847" s="1">
        <f t="shared" si="2395"/>
        <v>0</v>
      </c>
      <c r="AC3847" s="1">
        <f t="shared" si="2396"/>
        <v>0</v>
      </c>
      <c r="AD3847" s="1"/>
      <c r="AE3847" s="1"/>
      <c r="AF3847" s="1">
        <f t="shared" si="2397"/>
        <v>0</v>
      </c>
      <c r="AG3847" s="1"/>
      <c r="AH3847" s="1"/>
      <c r="AI3847" s="1">
        <f t="shared" si="2398"/>
        <v>0</v>
      </c>
      <c r="AJ3847" s="114">
        <f t="shared" si="2399"/>
        <v>0</v>
      </c>
      <c r="AM3847" s="114">
        <f t="shared" si="2400"/>
        <v>0</v>
      </c>
      <c r="AP3847" s="114">
        <f t="shared" si="2401"/>
        <v>0</v>
      </c>
      <c r="AQ3847" s="114">
        <f t="shared" si="2402"/>
        <v>0</v>
      </c>
      <c r="AT3847" s="114">
        <f t="shared" si="2403"/>
        <v>0</v>
      </c>
      <c r="AW3847" s="114">
        <f t="shared" si="2404"/>
        <v>0</v>
      </c>
      <c r="AX3847" s="114">
        <f t="shared" si="2405"/>
        <v>0</v>
      </c>
      <c r="AY3847" s="114">
        <f t="shared" si="2406"/>
        <v>0</v>
      </c>
      <c r="AZ3847" s="114">
        <f t="shared" si="2407"/>
        <v>0</v>
      </c>
      <c r="BA3847" s="114">
        <f t="shared" si="2408"/>
        <v>0</v>
      </c>
      <c r="BB3847" s="114">
        <f t="shared" si="2409"/>
        <v>0</v>
      </c>
      <c r="BC3847" s="114">
        <f t="shared" si="2410"/>
        <v>0</v>
      </c>
      <c r="BD3847" s="114">
        <f t="shared" si="2411"/>
        <v>0</v>
      </c>
      <c r="BE3847" s="114">
        <f t="shared" si="2412"/>
        <v>0</v>
      </c>
    </row>
    <row r="3848" spans="1:59" s="102" customFormat="1" ht="27.75" hidden="1" customHeight="1">
      <c r="A3848" s="1"/>
      <c r="B3848" s="90">
        <v>2017</v>
      </c>
      <c r="C3848" s="91">
        <v>8321</v>
      </c>
      <c r="D3848" s="91">
        <v>4</v>
      </c>
      <c r="E3848" s="92">
        <v>7</v>
      </c>
      <c r="F3848" s="92">
        <v>2</v>
      </c>
      <c r="G3848" s="92">
        <v>5000</v>
      </c>
      <c r="H3848" s="92">
        <v>5100</v>
      </c>
      <c r="I3848" s="92">
        <v>512</v>
      </c>
      <c r="J3848" s="93">
        <v>1</v>
      </c>
      <c r="K3848" s="100" t="s">
        <v>203</v>
      </c>
      <c r="L3848" s="95">
        <v>0</v>
      </c>
      <c r="M3848" s="95">
        <v>0</v>
      </c>
      <c r="N3848" s="95">
        <f>L3848+M3848</f>
        <v>0</v>
      </c>
      <c r="O3848" s="95">
        <v>0</v>
      </c>
      <c r="P3848" s="95">
        <v>0</v>
      </c>
      <c r="Q3848" s="95">
        <f>O3848+P3848</f>
        <v>0</v>
      </c>
      <c r="R3848" s="95">
        <f>N3848+Q3848</f>
        <v>0</v>
      </c>
      <c r="S3848" s="96" t="s">
        <v>95</v>
      </c>
      <c r="T3848" s="97"/>
      <c r="U3848" s="98"/>
      <c r="V3848" s="101" t="s">
        <v>47</v>
      </c>
      <c r="W3848" s="1"/>
      <c r="X3848" s="1"/>
      <c r="Y3848" s="1">
        <f t="shared" si="2394"/>
        <v>0</v>
      </c>
      <c r="Z3848" s="1"/>
      <c r="AA3848" s="1"/>
      <c r="AB3848" s="1">
        <f t="shared" si="2395"/>
        <v>0</v>
      </c>
      <c r="AC3848" s="1">
        <f t="shared" si="2396"/>
        <v>0</v>
      </c>
      <c r="AD3848" s="1"/>
      <c r="AE3848" s="1"/>
      <c r="AF3848" s="1">
        <f t="shared" si="2397"/>
        <v>0</v>
      </c>
      <c r="AG3848" s="1"/>
      <c r="AH3848" s="1"/>
      <c r="AI3848" s="1">
        <f t="shared" si="2398"/>
        <v>0</v>
      </c>
      <c r="AJ3848" s="102">
        <f t="shared" si="2399"/>
        <v>0</v>
      </c>
      <c r="AM3848" s="102">
        <f t="shared" si="2400"/>
        <v>0</v>
      </c>
      <c r="AP3848" s="102">
        <f t="shared" si="2401"/>
        <v>0</v>
      </c>
      <c r="AQ3848" s="102">
        <f t="shared" si="2402"/>
        <v>0</v>
      </c>
      <c r="AT3848" s="102">
        <f t="shared" si="2403"/>
        <v>0</v>
      </c>
      <c r="AW3848" s="102">
        <f t="shared" si="2404"/>
        <v>0</v>
      </c>
      <c r="AX3848" s="102">
        <f t="shared" si="2405"/>
        <v>0</v>
      </c>
      <c r="AY3848" s="102">
        <f t="shared" si="2406"/>
        <v>0</v>
      </c>
      <c r="AZ3848" s="102">
        <f t="shared" si="2407"/>
        <v>0</v>
      </c>
      <c r="BA3848" s="102">
        <f t="shared" si="2408"/>
        <v>0</v>
      </c>
      <c r="BB3848" s="102">
        <f t="shared" si="2409"/>
        <v>0</v>
      </c>
      <c r="BC3848" s="102">
        <f t="shared" si="2410"/>
        <v>0</v>
      </c>
      <c r="BD3848" s="102">
        <f t="shared" si="2411"/>
        <v>0</v>
      </c>
      <c r="BE3848" s="102">
        <f t="shared" si="2412"/>
        <v>0</v>
      </c>
    </row>
    <row r="3849" spans="1:59" ht="55.5" customHeight="1">
      <c r="B3849" s="83">
        <v>2017</v>
      </c>
      <c r="C3849" s="84">
        <v>8321</v>
      </c>
      <c r="D3849" s="84">
        <v>4</v>
      </c>
      <c r="E3849" s="83">
        <v>7</v>
      </c>
      <c r="F3849" s="83">
        <v>2</v>
      </c>
      <c r="G3849" s="83">
        <v>5000</v>
      </c>
      <c r="H3849" s="83">
        <v>5100</v>
      </c>
      <c r="I3849" s="83">
        <v>515</v>
      </c>
      <c r="J3849" s="83"/>
      <c r="K3849" s="85" t="s">
        <v>110</v>
      </c>
      <c r="L3849" s="86">
        <f>SUM(L3850:L3875)</f>
        <v>700000</v>
      </c>
      <c r="M3849" s="86">
        <f t="shared" ref="M3849:R3849" si="2414">SUM(M3850:M3875)</f>
        <v>0</v>
      </c>
      <c r="N3849" s="86">
        <f t="shared" si="2414"/>
        <v>700000</v>
      </c>
      <c r="O3849" s="86">
        <f t="shared" si="2414"/>
        <v>0</v>
      </c>
      <c r="P3849" s="86">
        <f t="shared" si="2414"/>
        <v>0</v>
      </c>
      <c r="Q3849" s="86">
        <f t="shared" si="2414"/>
        <v>0</v>
      </c>
      <c r="R3849" s="86">
        <f t="shared" si="2414"/>
        <v>700000</v>
      </c>
      <c r="S3849" s="134"/>
      <c r="T3849" s="218"/>
      <c r="U3849" s="88"/>
      <c r="V3849" s="89"/>
      <c r="Y3849" s="385">
        <f t="shared" si="2394"/>
        <v>0</v>
      </c>
      <c r="AB3849" s="385">
        <f t="shared" si="2395"/>
        <v>0</v>
      </c>
      <c r="AC3849" s="385">
        <f t="shared" si="2396"/>
        <v>0</v>
      </c>
      <c r="AF3849" s="385">
        <f t="shared" si="2397"/>
        <v>0</v>
      </c>
      <c r="AI3849" s="385">
        <f t="shared" si="2398"/>
        <v>0</v>
      </c>
      <c r="AJ3849" s="385">
        <f t="shared" si="2399"/>
        <v>0</v>
      </c>
      <c r="AM3849" s="385">
        <f t="shared" si="2400"/>
        <v>0</v>
      </c>
      <c r="AP3849" s="385">
        <f t="shared" si="2401"/>
        <v>0</v>
      </c>
      <c r="AQ3849" s="385">
        <f t="shared" si="2402"/>
        <v>0</v>
      </c>
      <c r="AT3849" s="385">
        <f t="shared" si="2403"/>
        <v>0</v>
      </c>
      <c r="AW3849" s="385">
        <f t="shared" si="2404"/>
        <v>0</v>
      </c>
      <c r="AX3849" s="385">
        <f t="shared" si="2405"/>
        <v>0</v>
      </c>
      <c r="AY3849" s="385">
        <f t="shared" si="2406"/>
        <v>700000</v>
      </c>
      <c r="AZ3849" s="385">
        <f t="shared" si="2407"/>
        <v>0</v>
      </c>
      <c r="BA3849" s="385">
        <f t="shared" si="2408"/>
        <v>700000</v>
      </c>
      <c r="BB3849" s="385">
        <f t="shared" si="2409"/>
        <v>0</v>
      </c>
      <c r="BC3849" s="385">
        <f t="shared" si="2410"/>
        <v>0</v>
      </c>
      <c r="BD3849" s="385">
        <f t="shared" si="2411"/>
        <v>0</v>
      </c>
      <c r="BE3849" s="385">
        <f t="shared" si="2412"/>
        <v>700000</v>
      </c>
      <c r="BF3849" s="403">
        <f>T3849</f>
        <v>0</v>
      </c>
      <c r="BG3849" s="403">
        <f>U3849</f>
        <v>0</v>
      </c>
    </row>
    <row r="3850" spans="1:59" s="102" customFormat="1" ht="27.75" hidden="1" customHeight="1">
      <c r="A3850" s="1"/>
      <c r="B3850" s="90">
        <v>2017</v>
      </c>
      <c r="C3850" s="91">
        <v>8321</v>
      </c>
      <c r="D3850" s="91">
        <v>4</v>
      </c>
      <c r="E3850" s="92">
        <v>7</v>
      </c>
      <c r="F3850" s="92">
        <v>2</v>
      </c>
      <c r="G3850" s="92">
        <v>5000</v>
      </c>
      <c r="H3850" s="92">
        <v>5100</v>
      </c>
      <c r="I3850" s="92">
        <v>515</v>
      </c>
      <c r="J3850" s="93">
        <v>1</v>
      </c>
      <c r="K3850" s="100" t="s">
        <v>984</v>
      </c>
      <c r="L3850" s="95">
        <v>0</v>
      </c>
      <c r="M3850" s="95">
        <v>0</v>
      </c>
      <c r="N3850" s="95">
        <f t="shared" ref="N3850:N3875" si="2415">L3850+M3850</f>
        <v>0</v>
      </c>
      <c r="O3850" s="95">
        <v>0</v>
      </c>
      <c r="P3850" s="95">
        <v>0</v>
      </c>
      <c r="Q3850" s="95">
        <f t="shared" ref="Q3850:Q3875" si="2416">O3850+P3850</f>
        <v>0</v>
      </c>
      <c r="R3850" s="95">
        <f t="shared" ref="R3850:R3875" si="2417">N3850+Q3850</f>
        <v>0</v>
      </c>
      <c r="S3850" s="96" t="s">
        <v>95</v>
      </c>
      <c r="T3850" s="97"/>
      <c r="U3850" s="98"/>
      <c r="V3850" s="137" t="s">
        <v>174</v>
      </c>
      <c r="W3850" s="1"/>
      <c r="X3850" s="1"/>
      <c r="Y3850" s="1">
        <f t="shared" si="2394"/>
        <v>0</v>
      </c>
      <c r="Z3850" s="1"/>
      <c r="AA3850" s="1"/>
      <c r="AB3850" s="1">
        <f t="shared" si="2395"/>
        <v>0</v>
      </c>
      <c r="AC3850" s="1">
        <f t="shared" si="2396"/>
        <v>0</v>
      </c>
      <c r="AD3850" s="1"/>
      <c r="AE3850" s="1"/>
      <c r="AF3850" s="1">
        <f t="shared" si="2397"/>
        <v>0</v>
      </c>
      <c r="AG3850" s="1"/>
      <c r="AH3850" s="1"/>
      <c r="AI3850" s="1">
        <f t="shared" si="2398"/>
        <v>0</v>
      </c>
      <c r="AJ3850" s="102">
        <f t="shared" si="2399"/>
        <v>0</v>
      </c>
      <c r="AM3850" s="102">
        <f t="shared" si="2400"/>
        <v>0</v>
      </c>
      <c r="AP3850" s="102">
        <f t="shared" si="2401"/>
        <v>0</v>
      </c>
      <c r="AQ3850" s="102">
        <f t="shared" si="2402"/>
        <v>0</v>
      </c>
      <c r="AT3850" s="102">
        <f t="shared" si="2403"/>
        <v>0</v>
      </c>
      <c r="AW3850" s="102">
        <f t="shared" si="2404"/>
        <v>0</v>
      </c>
      <c r="AX3850" s="102">
        <f t="shared" si="2405"/>
        <v>0</v>
      </c>
      <c r="AY3850" s="102">
        <f t="shared" si="2406"/>
        <v>0</v>
      </c>
      <c r="AZ3850" s="102">
        <f t="shared" si="2407"/>
        <v>0</v>
      </c>
      <c r="BA3850" s="102">
        <f t="shared" si="2408"/>
        <v>0</v>
      </c>
      <c r="BB3850" s="102">
        <f t="shared" si="2409"/>
        <v>0</v>
      </c>
      <c r="BC3850" s="102">
        <f t="shared" si="2410"/>
        <v>0</v>
      </c>
      <c r="BD3850" s="102">
        <f t="shared" si="2411"/>
        <v>0</v>
      </c>
      <c r="BE3850" s="102">
        <f t="shared" si="2412"/>
        <v>0</v>
      </c>
    </row>
    <row r="3851" spans="1:59" s="102" customFormat="1" ht="27.75" hidden="1" customHeight="1">
      <c r="A3851" s="1"/>
      <c r="B3851" s="90">
        <v>2017</v>
      </c>
      <c r="C3851" s="91">
        <v>8321</v>
      </c>
      <c r="D3851" s="91">
        <v>4</v>
      </c>
      <c r="E3851" s="92">
        <v>7</v>
      </c>
      <c r="F3851" s="92">
        <v>2</v>
      </c>
      <c r="G3851" s="92">
        <v>5000</v>
      </c>
      <c r="H3851" s="92">
        <v>5100</v>
      </c>
      <c r="I3851" s="92">
        <v>515</v>
      </c>
      <c r="J3851" s="93">
        <v>2</v>
      </c>
      <c r="K3851" s="100" t="s">
        <v>111</v>
      </c>
      <c r="L3851" s="95">
        <v>0</v>
      </c>
      <c r="M3851" s="95">
        <v>0</v>
      </c>
      <c r="N3851" s="95">
        <f t="shared" si="2415"/>
        <v>0</v>
      </c>
      <c r="O3851" s="95">
        <v>0</v>
      </c>
      <c r="P3851" s="95">
        <v>0</v>
      </c>
      <c r="Q3851" s="95">
        <f t="shared" si="2416"/>
        <v>0</v>
      </c>
      <c r="R3851" s="95">
        <f t="shared" si="2417"/>
        <v>0</v>
      </c>
      <c r="S3851" s="96" t="s">
        <v>95</v>
      </c>
      <c r="T3851" s="97"/>
      <c r="U3851" s="98"/>
      <c r="V3851" s="137" t="s">
        <v>174</v>
      </c>
      <c r="W3851" s="1"/>
      <c r="X3851" s="1"/>
      <c r="Y3851" s="1">
        <f t="shared" si="2394"/>
        <v>0</v>
      </c>
      <c r="Z3851" s="1"/>
      <c r="AA3851" s="1"/>
      <c r="AB3851" s="1">
        <f t="shared" si="2395"/>
        <v>0</v>
      </c>
      <c r="AC3851" s="1">
        <f t="shared" si="2396"/>
        <v>0</v>
      </c>
      <c r="AD3851" s="1"/>
      <c r="AE3851" s="1"/>
      <c r="AF3851" s="1">
        <f t="shared" si="2397"/>
        <v>0</v>
      </c>
      <c r="AG3851" s="1"/>
      <c r="AH3851" s="1"/>
      <c r="AI3851" s="1">
        <f t="shared" si="2398"/>
        <v>0</v>
      </c>
      <c r="AJ3851" s="102">
        <f t="shared" si="2399"/>
        <v>0</v>
      </c>
      <c r="AM3851" s="102">
        <f t="shared" si="2400"/>
        <v>0</v>
      </c>
      <c r="AP3851" s="102">
        <f t="shared" si="2401"/>
        <v>0</v>
      </c>
      <c r="AQ3851" s="102">
        <f t="shared" si="2402"/>
        <v>0</v>
      </c>
      <c r="AT3851" s="102">
        <f t="shared" si="2403"/>
        <v>0</v>
      </c>
      <c r="AW3851" s="102">
        <f t="shared" si="2404"/>
        <v>0</v>
      </c>
      <c r="AX3851" s="102">
        <f t="shared" si="2405"/>
        <v>0</v>
      </c>
      <c r="AY3851" s="102">
        <f t="shared" si="2406"/>
        <v>0</v>
      </c>
      <c r="AZ3851" s="102">
        <f t="shared" si="2407"/>
        <v>0</v>
      </c>
      <c r="BA3851" s="102">
        <f t="shared" si="2408"/>
        <v>0</v>
      </c>
      <c r="BB3851" s="102">
        <f t="shared" si="2409"/>
        <v>0</v>
      </c>
      <c r="BC3851" s="102">
        <f t="shared" si="2410"/>
        <v>0</v>
      </c>
      <c r="BD3851" s="102">
        <f t="shared" si="2411"/>
        <v>0</v>
      </c>
      <c r="BE3851" s="102">
        <f t="shared" si="2412"/>
        <v>0</v>
      </c>
    </row>
    <row r="3852" spans="1:59" s="102" customFormat="1" ht="27.75" hidden="1" customHeight="1">
      <c r="A3852" s="1"/>
      <c r="B3852" s="90">
        <v>2017</v>
      </c>
      <c r="C3852" s="91">
        <v>8321</v>
      </c>
      <c r="D3852" s="91">
        <v>4</v>
      </c>
      <c r="E3852" s="92">
        <v>7</v>
      </c>
      <c r="F3852" s="92">
        <v>2</v>
      </c>
      <c r="G3852" s="92">
        <v>5000</v>
      </c>
      <c r="H3852" s="92">
        <v>5100</v>
      </c>
      <c r="I3852" s="92">
        <v>515</v>
      </c>
      <c r="J3852" s="93">
        <v>3</v>
      </c>
      <c r="K3852" s="100" t="s">
        <v>113</v>
      </c>
      <c r="L3852" s="95">
        <v>0</v>
      </c>
      <c r="M3852" s="95">
        <v>0</v>
      </c>
      <c r="N3852" s="95">
        <f t="shared" si="2415"/>
        <v>0</v>
      </c>
      <c r="O3852" s="95">
        <v>0</v>
      </c>
      <c r="P3852" s="95">
        <v>0</v>
      </c>
      <c r="Q3852" s="95">
        <f t="shared" si="2416"/>
        <v>0</v>
      </c>
      <c r="R3852" s="95">
        <f t="shared" si="2417"/>
        <v>0</v>
      </c>
      <c r="S3852" s="96" t="s">
        <v>95</v>
      </c>
      <c r="T3852" s="97"/>
      <c r="U3852" s="98"/>
      <c r="V3852" s="137" t="s">
        <v>174</v>
      </c>
      <c r="W3852" s="1"/>
      <c r="X3852" s="1"/>
      <c r="Y3852" s="1">
        <f t="shared" si="2394"/>
        <v>0</v>
      </c>
      <c r="Z3852" s="1"/>
      <c r="AA3852" s="1"/>
      <c r="AB3852" s="1">
        <f t="shared" si="2395"/>
        <v>0</v>
      </c>
      <c r="AC3852" s="1">
        <f t="shared" si="2396"/>
        <v>0</v>
      </c>
      <c r="AD3852" s="1"/>
      <c r="AE3852" s="1"/>
      <c r="AF3852" s="1">
        <f t="shared" si="2397"/>
        <v>0</v>
      </c>
      <c r="AG3852" s="1"/>
      <c r="AH3852" s="1"/>
      <c r="AI3852" s="1">
        <f t="shared" si="2398"/>
        <v>0</v>
      </c>
      <c r="AJ3852" s="102">
        <f t="shared" si="2399"/>
        <v>0</v>
      </c>
      <c r="AM3852" s="102">
        <f t="shared" si="2400"/>
        <v>0</v>
      </c>
      <c r="AP3852" s="102">
        <f t="shared" si="2401"/>
        <v>0</v>
      </c>
      <c r="AQ3852" s="102">
        <f t="shared" si="2402"/>
        <v>0</v>
      </c>
      <c r="AT3852" s="102">
        <f t="shared" si="2403"/>
        <v>0</v>
      </c>
      <c r="AW3852" s="102">
        <f t="shared" si="2404"/>
        <v>0</v>
      </c>
      <c r="AX3852" s="102">
        <f t="shared" si="2405"/>
        <v>0</v>
      </c>
      <c r="AY3852" s="102">
        <f t="shared" si="2406"/>
        <v>0</v>
      </c>
      <c r="AZ3852" s="102">
        <f t="shared" si="2407"/>
        <v>0</v>
      </c>
      <c r="BA3852" s="102">
        <f t="shared" si="2408"/>
        <v>0</v>
      </c>
      <c r="BB3852" s="102">
        <f t="shared" si="2409"/>
        <v>0</v>
      </c>
      <c r="BC3852" s="102">
        <f t="shared" si="2410"/>
        <v>0</v>
      </c>
      <c r="BD3852" s="102">
        <f t="shared" si="2411"/>
        <v>0</v>
      </c>
      <c r="BE3852" s="102">
        <f t="shared" si="2412"/>
        <v>0</v>
      </c>
    </row>
    <row r="3853" spans="1:59" s="102" customFormat="1" ht="27.75" hidden="1" customHeight="1">
      <c r="A3853" s="1"/>
      <c r="B3853" s="90">
        <v>2017</v>
      </c>
      <c r="C3853" s="91">
        <v>8321</v>
      </c>
      <c r="D3853" s="91">
        <v>4</v>
      </c>
      <c r="E3853" s="92">
        <v>7</v>
      </c>
      <c r="F3853" s="92">
        <v>2</v>
      </c>
      <c r="G3853" s="92">
        <v>5000</v>
      </c>
      <c r="H3853" s="92">
        <v>5100</v>
      </c>
      <c r="I3853" s="92">
        <v>515</v>
      </c>
      <c r="J3853" s="93">
        <v>4</v>
      </c>
      <c r="K3853" s="100" t="s">
        <v>864</v>
      </c>
      <c r="L3853" s="95">
        <v>0</v>
      </c>
      <c r="M3853" s="95">
        <v>0</v>
      </c>
      <c r="N3853" s="95">
        <f t="shared" si="2415"/>
        <v>0</v>
      </c>
      <c r="O3853" s="95">
        <v>0</v>
      </c>
      <c r="P3853" s="95">
        <v>0</v>
      </c>
      <c r="Q3853" s="95">
        <f t="shared" si="2416"/>
        <v>0</v>
      </c>
      <c r="R3853" s="95">
        <f t="shared" si="2417"/>
        <v>0</v>
      </c>
      <c r="S3853" s="96" t="s">
        <v>95</v>
      </c>
      <c r="T3853" s="97"/>
      <c r="U3853" s="98"/>
      <c r="V3853" s="137" t="s">
        <v>174</v>
      </c>
      <c r="W3853" s="1"/>
      <c r="X3853" s="1"/>
      <c r="Y3853" s="1">
        <f t="shared" si="2394"/>
        <v>0</v>
      </c>
      <c r="Z3853" s="1"/>
      <c r="AA3853" s="1"/>
      <c r="AB3853" s="1">
        <f t="shared" si="2395"/>
        <v>0</v>
      </c>
      <c r="AC3853" s="1">
        <f t="shared" si="2396"/>
        <v>0</v>
      </c>
      <c r="AD3853" s="1"/>
      <c r="AE3853" s="1"/>
      <c r="AF3853" s="1">
        <f t="shared" si="2397"/>
        <v>0</v>
      </c>
      <c r="AG3853" s="1"/>
      <c r="AH3853" s="1"/>
      <c r="AI3853" s="1">
        <f t="shared" si="2398"/>
        <v>0</v>
      </c>
      <c r="AJ3853" s="102">
        <f t="shared" si="2399"/>
        <v>0</v>
      </c>
      <c r="AM3853" s="102">
        <f t="shared" si="2400"/>
        <v>0</v>
      </c>
      <c r="AP3853" s="102">
        <f t="shared" si="2401"/>
        <v>0</v>
      </c>
      <c r="AQ3853" s="102">
        <f t="shared" si="2402"/>
        <v>0</v>
      </c>
      <c r="AT3853" s="102">
        <f t="shared" si="2403"/>
        <v>0</v>
      </c>
      <c r="AW3853" s="102">
        <f t="shared" si="2404"/>
        <v>0</v>
      </c>
      <c r="AX3853" s="102">
        <f t="shared" si="2405"/>
        <v>0</v>
      </c>
      <c r="AY3853" s="102">
        <f t="shared" si="2406"/>
        <v>0</v>
      </c>
      <c r="AZ3853" s="102">
        <f t="shared" si="2407"/>
        <v>0</v>
      </c>
      <c r="BA3853" s="102">
        <f t="shared" si="2408"/>
        <v>0</v>
      </c>
      <c r="BB3853" s="102">
        <f t="shared" si="2409"/>
        <v>0</v>
      </c>
      <c r="BC3853" s="102">
        <f t="shared" si="2410"/>
        <v>0</v>
      </c>
      <c r="BD3853" s="102">
        <f t="shared" si="2411"/>
        <v>0</v>
      </c>
      <c r="BE3853" s="102">
        <f t="shared" si="2412"/>
        <v>0</v>
      </c>
    </row>
    <row r="3854" spans="1:59" s="102" customFormat="1" ht="27.75" hidden="1" customHeight="1">
      <c r="A3854" s="1"/>
      <c r="B3854" s="90">
        <v>2017</v>
      </c>
      <c r="C3854" s="91">
        <v>8321</v>
      </c>
      <c r="D3854" s="91">
        <v>4</v>
      </c>
      <c r="E3854" s="92">
        <v>7</v>
      </c>
      <c r="F3854" s="92">
        <v>2</v>
      </c>
      <c r="G3854" s="92">
        <v>5000</v>
      </c>
      <c r="H3854" s="92">
        <v>5100</v>
      </c>
      <c r="I3854" s="92">
        <v>515</v>
      </c>
      <c r="J3854" s="93">
        <v>5</v>
      </c>
      <c r="K3854" s="100" t="s">
        <v>1907</v>
      </c>
      <c r="L3854" s="95">
        <v>0</v>
      </c>
      <c r="M3854" s="95">
        <v>0</v>
      </c>
      <c r="N3854" s="95">
        <f t="shared" si="2415"/>
        <v>0</v>
      </c>
      <c r="O3854" s="95">
        <v>0</v>
      </c>
      <c r="P3854" s="95">
        <v>0</v>
      </c>
      <c r="Q3854" s="95">
        <f t="shared" si="2416"/>
        <v>0</v>
      </c>
      <c r="R3854" s="95">
        <f t="shared" si="2417"/>
        <v>0</v>
      </c>
      <c r="S3854" s="96" t="s">
        <v>95</v>
      </c>
      <c r="T3854" s="97"/>
      <c r="U3854" s="98"/>
      <c r="V3854" s="137" t="s">
        <v>174</v>
      </c>
      <c r="W3854" s="1"/>
      <c r="X3854" s="1"/>
      <c r="Y3854" s="1">
        <f t="shared" si="2394"/>
        <v>0</v>
      </c>
      <c r="Z3854" s="1"/>
      <c r="AA3854" s="1"/>
      <c r="AB3854" s="1">
        <f t="shared" si="2395"/>
        <v>0</v>
      </c>
      <c r="AC3854" s="1">
        <f t="shared" si="2396"/>
        <v>0</v>
      </c>
      <c r="AD3854" s="1"/>
      <c r="AE3854" s="1"/>
      <c r="AF3854" s="1">
        <f t="shared" si="2397"/>
        <v>0</v>
      </c>
      <c r="AG3854" s="1"/>
      <c r="AH3854" s="1"/>
      <c r="AI3854" s="1">
        <f t="shared" si="2398"/>
        <v>0</v>
      </c>
      <c r="AJ3854" s="102">
        <f t="shared" si="2399"/>
        <v>0</v>
      </c>
      <c r="AM3854" s="102">
        <f t="shared" si="2400"/>
        <v>0</v>
      </c>
      <c r="AP3854" s="102">
        <f t="shared" si="2401"/>
        <v>0</v>
      </c>
      <c r="AQ3854" s="102">
        <f t="shared" si="2402"/>
        <v>0</v>
      </c>
      <c r="AT3854" s="102">
        <f t="shared" si="2403"/>
        <v>0</v>
      </c>
      <c r="AW3854" s="102">
        <f t="shared" si="2404"/>
        <v>0</v>
      </c>
      <c r="AX3854" s="102">
        <f t="shared" si="2405"/>
        <v>0</v>
      </c>
      <c r="AY3854" s="102">
        <f t="shared" si="2406"/>
        <v>0</v>
      </c>
      <c r="AZ3854" s="102">
        <f t="shared" si="2407"/>
        <v>0</v>
      </c>
      <c r="BA3854" s="102">
        <f t="shared" si="2408"/>
        <v>0</v>
      </c>
      <c r="BB3854" s="102">
        <f t="shared" si="2409"/>
        <v>0</v>
      </c>
      <c r="BC3854" s="102">
        <f t="shared" si="2410"/>
        <v>0</v>
      </c>
      <c r="BD3854" s="102">
        <f t="shared" si="2411"/>
        <v>0</v>
      </c>
      <c r="BE3854" s="102">
        <f t="shared" si="2412"/>
        <v>0</v>
      </c>
    </row>
    <row r="3855" spans="1:59" s="102" customFormat="1" ht="27.75" hidden="1" customHeight="1">
      <c r="A3855" s="1"/>
      <c r="B3855" s="90">
        <v>2017</v>
      </c>
      <c r="C3855" s="91">
        <v>8321</v>
      </c>
      <c r="D3855" s="91">
        <v>4</v>
      </c>
      <c r="E3855" s="92">
        <v>7</v>
      </c>
      <c r="F3855" s="92">
        <v>2</v>
      </c>
      <c r="G3855" s="92">
        <v>5000</v>
      </c>
      <c r="H3855" s="92">
        <v>5100</v>
      </c>
      <c r="I3855" s="92">
        <v>515</v>
      </c>
      <c r="J3855" s="93">
        <v>6</v>
      </c>
      <c r="K3855" s="100" t="s">
        <v>597</v>
      </c>
      <c r="L3855" s="95">
        <v>0</v>
      </c>
      <c r="M3855" s="95">
        <v>0</v>
      </c>
      <c r="N3855" s="95">
        <f t="shared" si="2415"/>
        <v>0</v>
      </c>
      <c r="O3855" s="95">
        <v>0</v>
      </c>
      <c r="P3855" s="95">
        <v>0</v>
      </c>
      <c r="Q3855" s="95">
        <f t="shared" si="2416"/>
        <v>0</v>
      </c>
      <c r="R3855" s="95">
        <f t="shared" si="2417"/>
        <v>0</v>
      </c>
      <c r="S3855" s="96" t="s">
        <v>95</v>
      </c>
      <c r="T3855" s="97"/>
      <c r="U3855" s="98"/>
      <c r="V3855" s="137" t="s">
        <v>174</v>
      </c>
      <c r="W3855" s="1"/>
      <c r="X3855" s="1"/>
      <c r="Y3855" s="1">
        <f t="shared" si="2394"/>
        <v>0</v>
      </c>
      <c r="Z3855" s="1"/>
      <c r="AA3855" s="1"/>
      <c r="AB3855" s="1">
        <f t="shared" si="2395"/>
        <v>0</v>
      </c>
      <c r="AC3855" s="1">
        <f t="shared" si="2396"/>
        <v>0</v>
      </c>
      <c r="AD3855" s="1"/>
      <c r="AE3855" s="1"/>
      <c r="AF3855" s="1">
        <f t="shared" si="2397"/>
        <v>0</v>
      </c>
      <c r="AG3855" s="1"/>
      <c r="AH3855" s="1"/>
      <c r="AI3855" s="1">
        <f t="shared" si="2398"/>
        <v>0</v>
      </c>
      <c r="AJ3855" s="102">
        <f t="shared" si="2399"/>
        <v>0</v>
      </c>
      <c r="AM3855" s="102">
        <f t="shared" si="2400"/>
        <v>0</v>
      </c>
      <c r="AP3855" s="102">
        <f t="shared" si="2401"/>
        <v>0</v>
      </c>
      <c r="AQ3855" s="102">
        <f t="shared" si="2402"/>
        <v>0</v>
      </c>
      <c r="AT3855" s="102">
        <f t="shared" si="2403"/>
        <v>0</v>
      </c>
      <c r="AW3855" s="102">
        <f t="shared" si="2404"/>
        <v>0</v>
      </c>
      <c r="AX3855" s="102">
        <f t="shared" si="2405"/>
        <v>0</v>
      </c>
      <c r="AY3855" s="102">
        <f t="shared" si="2406"/>
        <v>0</v>
      </c>
      <c r="AZ3855" s="102">
        <f t="shared" si="2407"/>
        <v>0</v>
      </c>
      <c r="BA3855" s="102">
        <f t="shared" si="2408"/>
        <v>0</v>
      </c>
      <c r="BB3855" s="102">
        <f t="shared" si="2409"/>
        <v>0</v>
      </c>
      <c r="BC3855" s="102">
        <f t="shared" si="2410"/>
        <v>0</v>
      </c>
      <c r="BD3855" s="102">
        <f t="shared" si="2411"/>
        <v>0</v>
      </c>
      <c r="BE3855" s="102">
        <f t="shared" si="2412"/>
        <v>0</v>
      </c>
    </row>
    <row r="3856" spans="1:59" s="102" customFormat="1" ht="27.75" hidden="1" customHeight="1">
      <c r="A3856" s="1"/>
      <c r="B3856" s="90">
        <v>2017</v>
      </c>
      <c r="C3856" s="91">
        <v>8321</v>
      </c>
      <c r="D3856" s="91">
        <v>4</v>
      </c>
      <c r="E3856" s="92">
        <v>7</v>
      </c>
      <c r="F3856" s="92">
        <v>2</v>
      </c>
      <c r="G3856" s="92">
        <v>5000</v>
      </c>
      <c r="H3856" s="92">
        <v>5100</v>
      </c>
      <c r="I3856" s="92">
        <v>515</v>
      </c>
      <c r="J3856" s="93">
        <v>7</v>
      </c>
      <c r="K3856" s="100" t="s">
        <v>210</v>
      </c>
      <c r="L3856" s="95">
        <v>0</v>
      </c>
      <c r="M3856" s="95">
        <v>0</v>
      </c>
      <c r="N3856" s="95">
        <f t="shared" si="2415"/>
        <v>0</v>
      </c>
      <c r="O3856" s="95">
        <v>0</v>
      </c>
      <c r="P3856" s="95">
        <v>0</v>
      </c>
      <c r="Q3856" s="95">
        <f t="shared" si="2416"/>
        <v>0</v>
      </c>
      <c r="R3856" s="95">
        <f t="shared" si="2417"/>
        <v>0</v>
      </c>
      <c r="S3856" s="96" t="s">
        <v>95</v>
      </c>
      <c r="T3856" s="97"/>
      <c r="U3856" s="98"/>
      <c r="V3856" s="137" t="s">
        <v>174</v>
      </c>
      <c r="W3856" s="1"/>
      <c r="X3856" s="1"/>
      <c r="Y3856" s="1">
        <f t="shared" si="2394"/>
        <v>0</v>
      </c>
      <c r="Z3856" s="1"/>
      <c r="AA3856" s="1"/>
      <c r="AB3856" s="1">
        <f t="shared" si="2395"/>
        <v>0</v>
      </c>
      <c r="AC3856" s="1">
        <f t="shared" si="2396"/>
        <v>0</v>
      </c>
      <c r="AD3856" s="1"/>
      <c r="AE3856" s="1"/>
      <c r="AF3856" s="1">
        <f t="shared" si="2397"/>
        <v>0</v>
      </c>
      <c r="AG3856" s="1"/>
      <c r="AH3856" s="1"/>
      <c r="AI3856" s="1">
        <f t="shared" si="2398"/>
        <v>0</v>
      </c>
      <c r="AJ3856" s="102">
        <f t="shared" si="2399"/>
        <v>0</v>
      </c>
      <c r="AM3856" s="102">
        <f t="shared" si="2400"/>
        <v>0</v>
      </c>
      <c r="AP3856" s="102">
        <f t="shared" si="2401"/>
        <v>0</v>
      </c>
      <c r="AQ3856" s="102">
        <f t="shared" si="2402"/>
        <v>0</v>
      </c>
      <c r="AT3856" s="102">
        <f t="shared" si="2403"/>
        <v>0</v>
      </c>
      <c r="AW3856" s="102">
        <f t="shared" si="2404"/>
        <v>0</v>
      </c>
      <c r="AX3856" s="102">
        <f t="shared" si="2405"/>
        <v>0</v>
      </c>
      <c r="AY3856" s="102">
        <f t="shared" si="2406"/>
        <v>0</v>
      </c>
      <c r="AZ3856" s="102">
        <f t="shared" si="2407"/>
        <v>0</v>
      </c>
      <c r="BA3856" s="102">
        <f t="shared" si="2408"/>
        <v>0</v>
      </c>
      <c r="BB3856" s="102">
        <f t="shared" si="2409"/>
        <v>0</v>
      </c>
      <c r="BC3856" s="102">
        <f t="shared" si="2410"/>
        <v>0</v>
      </c>
      <c r="BD3856" s="102">
        <f t="shared" si="2411"/>
        <v>0</v>
      </c>
      <c r="BE3856" s="102">
        <f t="shared" si="2412"/>
        <v>0</v>
      </c>
    </row>
    <row r="3857" spans="1:59" s="102" customFormat="1" ht="27.75" hidden="1" customHeight="1">
      <c r="A3857" s="1"/>
      <c r="B3857" s="90">
        <v>2017</v>
      </c>
      <c r="C3857" s="91">
        <v>8321</v>
      </c>
      <c r="D3857" s="91">
        <v>4</v>
      </c>
      <c r="E3857" s="92">
        <v>7</v>
      </c>
      <c r="F3857" s="92">
        <v>2</v>
      </c>
      <c r="G3857" s="92">
        <v>5000</v>
      </c>
      <c r="H3857" s="92">
        <v>5100</v>
      </c>
      <c r="I3857" s="92">
        <v>515</v>
      </c>
      <c r="J3857" s="93">
        <v>8</v>
      </c>
      <c r="K3857" s="100" t="s">
        <v>115</v>
      </c>
      <c r="L3857" s="95">
        <v>0</v>
      </c>
      <c r="M3857" s="95">
        <v>0</v>
      </c>
      <c r="N3857" s="95">
        <f t="shared" si="2415"/>
        <v>0</v>
      </c>
      <c r="O3857" s="95">
        <v>0</v>
      </c>
      <c r="P3857" s="95">
        <v>0</v>
      </c>
      <c r="Q3857" s="95">
        <f t="shared" si="2416"/>
        <v>0</v>
      </c>
      <c r="R3857" s="95">
        <f t="shared" si="2417"/>
        <v>0</v>
      </c>
      <c r="S3857" s="96" t="s">
        <v>95</v>
      </c>
      <c r="T3857" s="97"/>
      <c r="U3857" s="98"/>
      <c r="V3857" s="137" t="s">
        <v>174</v>
      </c>
      <c r="W3857" s="1"/>
      <c r="X3857" s="1"/>
      <c r="Y3857" s="1">
        <f t="shared" si="2394"/>
        <v>0</v>
      </c>
      <c r="Z3857" s="1"/>
      <c r="AA3857" s="1"/>
      <c r="AB3857" s="1">
        <f t="shared" si="2395"/>
        <v>0</v>
      </c>
      <c r="AC3857" s="1">
        <f t="shared" si="2396"/>
        <v>0</v>
      </c>
      <c r="AD3857" s="1"/>
      <c r="AE3857" s="1"/>
      <c r="AF3857" s="1">
        <f t="shared" si="2397"/>
        <v>0</v>
      </c>
      <c r="AG3857" s="1"/>
      <c r="AH3857" s="1"/>
      <c r="AI3857" s="1">
        <f t="shared" si="2398"/>
        <v>0</v>
      </c>
      <c r="AJ3857" s="102">
        <f t="shared" si="2399"/>
        <v>0</v>
      </c>
      <c r="AM3857" s="102">
        <f t="shared" si="2400"/>
        <v>0</v>
      </c>
      <c r="AP3857" s="102">
        <f t="shared" si="2401"/>
        <v>0</v>
      </c>
      <c r="AQ3857" s="102">
        <f t="shared" si="2402"/>
        <v>0</v>
      </c>
      <c r="AT3857" s="102">
        <f t="shared" si="2403"/>
        <v>0</v>
      </c>
      <c r="AW3857" s="102">
        <f t="shared" si="2404"/>
        <v>0</v>
      </c>
      <c r="AX3857" s="102">
        <f t="shared" si="2405"/>
        <v>0</v>
      </c>
      <c r="AY3857" s="102">
        <f t="shared" si="2406"/>
        <v>0</v>
      </c>
      <c r="AZ3857" s="102">
        <f t="shared" si="2407"/>
        <v>0</v>
      </c>
      <c r="BA3857" s="102">
        <f t="shared" si="2408"/>
        <v>0</v>
      </c>
      <c r="BB3857" s="102">
        <f t="shared" si="2409"/>
        <v>0</v>
      </c>
      <c r="BC3857" s="102">
        <f t="shared" si="2410"/>
        <v>0</v>
      </c>
      <c r="BD3857" s="102">
        <f t="shared" si="2411"/>
        <v>0</v>
      </c>
      <c r="BE3857" s="102">
        <f t="shared" si="2412"/>
        <v>0</v>
      </c>
    </row>
    <row r="3858" spans="1:59" s="102" customFormat="1" ht="27.75" hidden="1">
      <c r="A3858" s="1"/>
      <c r="B3858" s="90">
        <v>2017</v>
      </c>
      <c r="C3858" s="91">
        <v>8321</v>
      </c>
      <c r="D3858" s="91">
        <v>4</v>
      </c>
      <c r="E3858" s="92">
        <v>7</v>
      </c>
      <c r="F3858" s="92">
        <v>2</v>
      </c>
      <c r="G3858" s="92">
        <v>5000</v>
      </c>
      <c r="H3858" s="92">
        <v>5100</v>
      </c>
      <c r="I3858" s="92">
        <v>515</v>
      </c>
      <c r="J3858" s="93">
        <v>9</v>
      </c>
      <c r="K3858" s="100" t="s">
        <v>1908</v>
      </c>
      <c r="L3858" s="95">
        <v>0</v>
      </c>
      <c r="M3858" s="95">
        <v>0</v>
      </c>
      <c r="N3858" s="95">
        <f t="shared" si="2415"/>
        <v>0</v>
      </c>
      <c r="O3858" s="95">
        <v>0</v>
      </c>
      <c r="P3858" s="95">
        <v>0</v>
      </c>
      <c r="Q3858" s="95">
        <f t="shared" si="2416"/>
        <v>0</v>
      </c>
      <c r="R3858" s="95">
        <f t="shared" si="2417"/>
        <v>0</v>
      </c>
      <c r="S3858" s="96" t="s">
        <v>95</v>
      </c>
      <c r="T3858" s="97"/>
      <c r="U3858" s="98"/>
      <c r="V3858" s="137" t="s">
        <v>174</v>
      </c>
      <c r="W3858" s="1"/>
      <c r="X3858" s="1"/>
      <c r="Y3858" s="1">
        <f t="shared" si="2394"/>
        <v>0</v>
      </c>
      <c r="Z3858" s="1"/>
      <c r="AA3858" s="1"/>
      <c r="AB3858" s="1">
        <f t="shared" si="2395"/>
        <v>0</v>
      </c>
      <c r="AC3858" s="1">
        <f t="shared" si="2396"/>
        <v>0</v>
      </c>
      <c r="AD3858" s="1"/>
      <c r="AE3858" s="1"/>
      <c r="AF3858" s="1">
        <f t="shared" si="2397"/>
        <v>0</v>
      </c>
      <c r="AG3858" s="1"/>
      <c r="AH3858" s="1"/>
      <c r="AI3858" s="1">
        <f t="shared" si="2398"/>
        <v>0</v>
      </c>
      <c r="AJ3858" s="102">
        <f t="shared" si="2399"/>
        <v>0</v>
      </c>
      <c r="AM3858" s="102">
        <f t="shared" si="2400"/>
        <v>0</v>
      </c>
      <c r="AP3858" s="102">
        <f t="shared" si="2401"/>
        <v>0</v>
      </c>
      <c r="AQ3858" s="102">
        <f t="shared" si="2402"/>
        <v>0</v>
      </c>
      <c r="AT3858" s="102">
        <f t="shared" si="2403"/>
        <v>0</v>
      </c>
      <c r="AW3858" s="102">
        <f t="shared" si="2404"/>
        <v>0</v>
      </c>
      <c r="AX3858" s="102">
        <f t="shared" si="2405"/>
        <v>0</v>
      </c>
      <c r="AY3858" s="102">
        <f t="shared" si="2406"/>
        <v>0</v>
      </c>
      <c r="AZ3858" s="102">
        <f t="shared" si="2407"/>
        <v>0</v>
      </c>
      <c r="BA3858" s="102">
        <f t="shared" si="2408"/>
        <v>0</v>
      </c>
      <c r="BB3858" s="102">
        <f t="shared" si="2409"/>
        <v>0</v>
      </c>
      <c r="BC3858" s="102">
        <f t="shared" si="2410"/>
        <v>0</v>
      </c>
      <c r="BD3858" s="102">
        <f t="shared" si="2411"/>
        <v>0</v>
      </c>
      <c r="BE3858" s="102">
        <f t="shared" si="2412"/>
        <v>0</v>
      </c>
    </row>
    <row r="3859" spans="1:59" s="102" customFormat="1" ht="27.75" hidden="1" customHeight="1">
      <c r="A3859" s="1"/>
      <c r="B3859" s="90">
        <v>2017</v>
      </c>
      <c r="C3859" s="91">
        <v>8321</v>
      </c>
      <c r="D3859" s="91">
        <v>4</v>
      </c>
      <c r="E3859" s="92">
        <v>7</v>
      </c>
      <c r="F3859" s="92">
        <v>2</v>
      </c>
      <c r="G3859" s="92">
        <v>5000</v>
      </c>
      <c r="H3859" s="92">
        <v>5100</v>
      </c>
      <c r="I3859" s="92">
        <v>515</v>
      </c>
      <c r="J3859" s="93">
        <v>10</v>
      </c>
      <c r="K3859" s="100" t="s">
        <v>1909</v>
      </c>
      <c r="L3859" s="95">
        <v>0</v>
      </c>
      <c r="M3859" s="95">
        <v>0</v>
      </c>
      <c r="N3859" s="95">
        <f t="shared" si="2415"/>
        <v>0</v>
      </c>
      <c r="O3859" s="95">
        <v>0</v>
      </c>
      <c r="P3859" s="95">
        <v>0</v>
      </c>
      <c r="Q3859" s="95">
        <f t="shared" si="2416"/>
        <v>0</v>
      </c>
      <c r="R3859" s="95">
        <f t="shared" si="2417"/>
        <v>0</v>
      </c>
      <c r="S3859" s="96" t="s">
        <v>95</v>
      </c>
      <c r="T3859" s="97"/>
      <c r="U3859" s="98"/>
      <c r="V3859" s="137" t="s">
        <v>174</v>
      </c>
      <c r="W3859" s="1"/>
      <c r="X3859" s="1"/>
      <c r="Y3859" s="1">
        <f t="shared" si="2394"/>
        <v>0</v>
      </c>
      <c r="Z3859" s="1"/>
      <c r="AA3859" s="1"/>
      <c r="AB3859" s="1">
        <f t="shared" si="2395"/>
        <v>0</v>
      </c>
      <c r="AC3859" s="1">
        <f t="shared" si="2396"/>
        <v>0</v>
      </c>
      <c r="AD3859" s="1"/>
      <c r="AE3859" s="1"/>
      <c r="AF3859" s="1">
        <f t="shared" si="2397"/>
        <v>0</v>
      </c>
      <c r="AG3859" s="1"/>
      <c r="AH3859" s="1"/>
      <c r="AI3859" s="1">
        <f t="shared" si="2398"/>
        <v>0</v>
      </c>
      <c r="AJ3859" s="102">
        <f t="shared" si="2399"/>
        <v>0</v>
      </c>
      <c r="AM3859" s="102">
        <f t="shared" si="2400"/>
        <v>0</v>
      </c>
      <c r="AP3859" s="102">
        <f t="shared" si="2401"/>
        <v>0</v>
      </c>
      <c r="AQ3859" s="102">
        <f t="shared" si="2402"/>
        <v>0</v>
      </c>
      <c r="AT3859" s="102">
        <f t="shared" si="2403"/>
        <v>0</v>
      </c>
      <c r="AW3859" s="102">
        <f t="shared" si="2404"/>
        <v>0</v>
      </c>
      <c r="AX3859" s="102">
        <f t="shared" si="2405"/>
        <v>0</v>
      </c>
      <c r="AY3859" s="102">
        <f t="shared" si="2406"/>
        <v>0</v>
      </c>
      <c r="AZ3859" s="102">
        <f t="shared" si="2407"/>
        <v>0</v>
      </c>
      <c r="BA3859" s="102">
        <f t="shared" si="2408"/>
        <v>0</v>
      </c>
      <c r="BB3859" s="102">
        <f t="shared" si="2409"/>
        <v>0</v>
      </c>
      <c r="BC3859" s="102">
        <f t="shared" si="2410"/>
        <v>0</v>
      </c>
      <c r="BD3859" s="102">
        <f t="shared" si="2411"/>
        <v>0</v>
      </c>
      <c r="BE3859" s="102">
        <f t="shared" si="2412"/>
        <v>0</v>
      </c>
    </row>
    <row r="3860" spans="1:59" s="102" customFormat="1" ht="27.75" hidden="1" customHeight="1">
      <c r="A3860" s="1"/>
      <c r="B3860" s="90">
        <v>2017</v>
      </c>
      <c r="C3860" s="91">
        <v>8321</v>
      </c>
      <c r="D3860" s="91">
        <v>4</v>
      </c>
      <c r="E3860" s="92">
        <v>7</v>
      </c>
      <c r="F3860" s="92">
        <v>2</v>
      </c>
      <c r="G3860" s="92">
        <v>5000</v>
      </c>
      <c r="H3860" s="92">
        <v>5100</v>
      </c>
      <c r="I3860" s="92">
        <v>515</v>
      </c>
      <c r="J3860" s="93">
        <v>11</v>
      </c>
      <c r="K3860" s="100" t="s">
        <v>1910</v>
      </c>
      <c r="L3860" s="95">
        <v>0</v>
      </c>
      <c r="M3860" s="95">
        <v>0</v>
      </c>
      <c r="N3860" s="95">
        <f t="shared" si="2415"/>
        <v>0</v>
      </c>
      <c r="O3860" s="95">
        <v>0</v>
      </c>
      <c r="P3860" s="95">
        <v>0</v>
      </c>
      <c r="Q3860" s="95">
        <f t="shared" si="2416"/>
        <v>0</v>
      </c>
      <c r="R3860" s="95">
        <f t="shared" si="2417"/>
        <v>0</v>
      </c>
      <c r="S3860" s="96" t="s">
        <v>95</v>
      </c>
      <c r="T3860" s="97"/>
      <c r="U3860" s="98"/>
      <c r="V3860" s="137" t="s">
        <v>174</v>
      </c>
      <c r="W3860" s="1"/>
      <c r="X3860" s="1"/>
      <c r="Y3860" s="1">
        <f t="shared" si="2394"/>
        <v>0</v>
      </c>
      <c r="Z3860" s="1"/>
      <c r="AA3860" s="1"/>
      <c r="AB3860" s="1">
        <f t="shared" si="2395"/>
        <v>0</v>
      </c>
      <c r="AC3860" s="1">
        <f t="shared" si="2396"/>
        <v>0</v>
      </c>
      <c r="AD3860" s="1"/>
      <c r="AE3860" s="1"/>
      <c r="AF3860" s="1">
        <f t="shared" si="2397"/>
        <v>0</v>
      </c>
      <c r="AG3860" s="1"/>
      <c r="AH3860" s="1"/>
      <c r="AI3860" s="1">
        <f t="shared" si="2398"/>
        <v>0</v>
      </c>
      <c r="AJ3860" s="102">
        <f t="shared" si="2399"/>
        <v>0</v>
      </c>
      <c r="AM3860" s="102">
        <f t="shared" si="2400"/>
        <v>0</v>
      </c>
      <c r="AP3860" s="102">
        <f t="shared" si="2401"/>
        <v>0</v>
      </c>
      <c r="AQ3860" s="102">
        <f t="shared" si="2402"/>
        <v>0</v>
      </c>
      <c r="AT3860" s="102">
        <f t="shared" si="2403"/>
        <v>0</v>
      </c>
      <c r="AW3860" s="102">
        <f t="shared" si="2404"/>
        <v>0</v>
      </c>
      <c r="AX3860" s="102">
        <f t="shared" si="2405"/>
        <v>0</v>
      </c>
      <c r="AY3860" s="102">
        <f t="shared" si="2406"/>
        <v>0</v>
      </c>
      <c r="AZ3860" s="102">
        <f t="shared" si="2407"/>
        <v>0</v>
      </c>
      <c r="BA3860" s="102">
        <f t="shared" si="2408"/>
        <v>0</v>
      </c>
      <c r="BB3860" s="102">
        <f t="shared" si="2409"/>
        <v>0</v>
      </c>
      <c r="BC3860" s="102">
        <f t="shared" si="2410"/>
        <v>0</v>
      </c>
      <c r="BD3860" s="102">
        <f t="shared" si="2411"/>
        <v>0</v>
      </c>
      <c r="BE3860" s="102">
        <f t="shared" si="2412"/>
        <v>0</v>
      </c>
    </row>
    <row r="3861" spans="1:59" s="102" customFormat="1" ht="27.75" hidden="1" customHeight="1">
      <c r="A3861" s="1"/>
      <c r="B3861" s="90">
        <v>2017</v>
      </c>
      <c r="C3861" s="91">
        <v>8321</v>
      </c>
      <c r="D3861" s="91">
        <v>4</v>
      </c>
      <c r="E3861" s="92">
        <v>7</v>
      </c>
      <c r="F3861" s="92">
        <v>2</v>
      </c>
      <c r="G3861" s="92">
        <v>5000</v>
      </c>
      <c r="H3861" s="92">
        <v>5100</v>
      </c>
      <c r="I3861" s="92">
        <v>515</v>
      </c>
      <c r="J3861" s="93">
        <v>12</v>
      </c>
      <c r="K3861" s="100" t="s">
        <v>116</v>
      </c>
      <c r="L3861" s="95">
        <v>0</v>
      </c>
      <c r="M3861" s="95">
        <v>0</v>
      </c>
      <c r="N3861" s="95">
        <f t="shared" si="2415"/>
        <v>0</v>
      </c>
      <c r="O3861" s="95">
        <v>0</v>
      </c>
      <c r="P3861" s="95">
        <v>0</v>
      </c>
      <c r="Q3861" s="95">
        <f t="shared" si="2416"/>
        <v>0</v>
      </c>
      <c r="R3861" s="95">
        <f t="shared" si="2417"/>
        <v>0</v>
      </c>
      <c r="S3861" s="96" t="s">
        <v>95</v>
      </c>
      <c r="T3861" s="97"/>
      <c r="U3861" s="98"/>
      <c r="V3861" s="137" t="s">
        <v>174</v>
      </c>
      <c r="W3861" s="1"/>
      <c r="X3861" s="1"/>
      <c r="Y3861" s="1">
        <f t="shared" si="2394"/>
        <v>0</v>
      </c>
      <c r="Z3861" s="1"/>
      <c r="AA3861" s="1"/>
      <c r="AB3861" s="1">
        <f t="shared" si="2395"/>
        <v>0</v>
      </c>
      <c r="AC3861" s="1">
        <f t="shared" si="2396"/>
        <v>0</v>
      </c>
      <c r="AD3861" s="1"/>
      <c r="AE3861" s="1"/>
      <c r="AF3861" s="1">
        <f t="shared" si="2397"/>
        <v>0</v>
      </c>
      <c r="AG3861" s="1"/>
      <c r="AH3861" s="1"/>
      <c r="AI3861" s="1">
        <f t="shared" si="2398"/>
        <v>0</v>
      </c>
      <c r="AJ3861" s="102">
        <f t="shared" si="2399"/>
        <v>0</v>
      </c>
      <c r="AM3861" s="102">
        <f t="shared" si="2400"/>
        <v>0</v>
      </c>
      <c r="AP3861" s="102">
        <f t="shared" si="2401"/>
        <v>0</v>
      </c>
      <c r="AQ3861" s="102">
        <f t="shared" si="2402"/>
        <v>0</v>
      </c>
      <c r="AT3861" s="102">
        <f t="shared" si="2403"/>
        <v>0</v>
      </c>
      <c r="AW3861" s="102">
        <f t="shared" si="2404"/>
        <v>0</v>
      </c>
      <c r="AX3861" s="102">
        <f t="shared" si="2405"/>
        <v>0</v>
      </c>
      <c r="AY3861" s="102">
        <f t="shared" si="2406"/>
        <v>0</v>
      </c>
      <c r="AZ3861" s="102">
        <f t="shared" si="2407"/>
        <v>0</v>
      </c>
      <c r="BA3861" s="102">
        <f t="shared" si="2408"/>
        <v>0</v>
      </c>
      <c r="BB3861" s="102">
        <f t="shared" si="2409"/>
        <v>0</v>
      </c>
      <c r="BC3861" s="102">
        <f t="shared" si="2410"/>
        <v>0</v>
      </c>
      <c r="BD3861" s="102">
        <f t="shared" si="2411"/>
        <v>0</v>
      </c>
      <c r="BE3861" s="102">
        <f t="shared" si="2412"/>
        <v>0</v>
      </c>
    </row>
    <row r="3862" spans="1:59" s="102" customFormat="1" ht="27.75" hidden="1" customHeight="1">
      <c r="A3862" s="1"/>
      <c r="B3862" s="90">
        <v>2017</v>
      </c>
      <c r="C3862" s="91">
        <v>8321</v>
      </c>
      <c r="D3862" s="91">
        <v>4</v>
      </c>
      <c r="E3862" s="92">
        <v>7</v>
      </c>
      <c r="F3862" s="92">
        <v>2</v>
      </c>
      <c r="G3862" s="92">
        <v>5000</v>
      </c>
      <c r="H3862" s="92">
        <v>5100</v>
      </c>
      <c r="I3862" s="92">
        <v>515</v>
      </c>
      <c r="J3862" s="93">
        <v>13</v>
      </c>
      <c r="K3862" s="100" t="s">
        <v>867</v>
      </c>
      <c r="L3862" s="95">
        <v>0</v>
      </c>
      <c r="M3862" s="95">
        <v>0</v>
      </c>
      <c r="N3862" s="95">
        <f t="shared" si="2415"/>
        <v>0</v>
      </c>
      <c r="O3862" s="95">
        <v>0</v>
      </c>
      <c r="P3862" s="95">
        <v>0</v>
      </c>
      <c r="Q3862" s="95">
        <f t="shared" si="2416"/>
        <v>0</v>
      </c>
      <c r="R3862" s="95">
        <f t="shared" si="2417"/>
        <v>0</v>
      </c>
      <c r="S3862" s="96" t="s">
        <v>95</v>
      </c>
      <c r="T3862" s="97"/>
      <c r="U3862" s="98"/>
      <c r="V3862" s="137" t="s">
        <v>174</v>
      </c>
      <c r="W3862" s="1"/>
      <c r="X3862" s="1"/>
      <c r="Y3862" s="1">
        <f t="shared" si="2394"/>
        <v>0</v>
      </c>
      <c r="Z3862" s="1"/>
      <c r="AA3862" s="1"/>
      <c r="AB3862" s="1">
        <f t="shared" si="2395"/>
        <v>0</v>
      </c>
      <c r="AC3862" s="1">
        <f t="shared" si="2396"/>
        <v>0</v>
      </c>
      <c r="AD3862" s="1"/>
      <c r="AE3862" s="1"/>
      <c r="AF3862" s="1">
        <f t="shared" si="2397"/>
        <v>0</v>
      </c>
      <c r="AG3862" s="1"/>
      <c r="AH3862" s="1"/>
      <c r="AI3862" s="1">
        <f t="shared" si="2398"/>
        <v>0</v>
      </c>
      <c r="AJ3862" s="102">
        <f t="shared" si="2399"/>
        <v>0</v>
      </c>
      <c r="AM3862" s="102">
        <f t="shared" si="2400"/>
        <v>0</v>
      </c>
      <c r="AP3862" s="102">
        <f t="shared" si="2401"/>
        <v>0</v>
      </c>
      <c r="AQ3862" s="102">
        <f t="shared" si="2402"/>
        <v>0</v>
      </c>
      <c r="AT3862" s="102">
        <f t="shared" si="2403"/>
        <v>0</v>
      </c>
      <c r="AW3862" s="102">
        <f t="shared" si="2404"/>
        <v>0</v>
      </c>
      <c r="AX3862" s="102">
        <f t="shared" si="2405"/>
        <v>0</v>
      </c>
      <c r="AY3862" s="102">
        <f t="shared" si="2406"/>
        <v>0</v>
      </c>
      <c r="AZ3862" s="102">
        <f t="shared" si="2407"/>
        <v>0</v>
      </c>
      <c r="BA3862" s="102">
        <f t="shared" si="2408"/>
        <v>0</v>
      </c>
      <c r="BB3862" s="102">
        <f t="shared" si="2409"/>
        <v>0</v>
      </c>
      <c r="BC3862" s="102">
        <f t="shared" si="2410"/>
        <v>0</v>
      </c>
      <c r="BD3862" s="102">
        <f t="shared" si="2411"/>
        <v>0</v>
      </c>
      <c r="BE3862" s="102">
        <f t="shared" si="2412"/>
        <v>0</v>
      </c>
    </row>
    <row r="3863" spans="1:59" s="102" customFormat="1" ht="27.75" hidden="1" customHeight="1">
      <c r="A3863" s="1"/>
      <c r="B3863" s="90">
        <v>2017</v>
      </c>
      <c r="C3863" s="91">
        <v>8321</v>
      </c>
      <c r="D3863" s="91">
        <v>4</v>
      </c>
      <c r="E3863" s="92">
        <v>7</v>
      </c>
      <c r="F3863" s="92">
        <v>2</v>
      </c>
      <c r="G3863" s="92">
        <v>5000</v>
      </c>
      <c r="H3863" s="92">
        <v>5100</v>
      </c>
      <c r="I3863" s="92">
        <v>515</v>
      </c>
      <c r="J3863" s="93">
        <v>14</v>
      </c>
      <c r="K3863" s="100" t="s">
        <v>1870</v>
      </c>
      <c r="L3863" s="95">
        <v>0</v>
      </c>
      <c r="M3863" s="95">
        <v>0</v>
      </c>
      <c r="N3863" s="95">
        <f t="shared" si="2415"/>
        <v>0</v>
      </c>
      <c r="O3863" s="95">
        <v>0</v>
      </c>
      <c r="P3863" s="95">
        <v>0</v>
      </c>
      <c r="Q3863" s="95">
        <f t="shared" si="2416"/>
        <v>0</v>
      </c>
      <c r="R3863" s="95">
        <f t="shared" si="2417"/>
        <v>0</v>
      </c>
      <c r="S3863" s="96" t="s">
        <v>95</v>
      </c>
      <c r="T3863" s="97"/>
      <c r="U3863" s="98"/>
      <c r="V3863" s="137" t="s">
        <v>174</v>
      </c>
      <c r="W3863" s="1"/>
      <c r="X3863" s="1"/>
      <c r="Y3863" s="1">
        <f t="shared" si="2394"/>
        <v>0</v>
      </c>
      <c r="Z3863" s="1"/>
      <c r="AA3863" s="1"/>
      <c r="AB3863" s="1">
        <f t="shared" si="2395"/>
        <v>0</v>
      </c>
      <c r="AC3863" s="1">
        <f t="shared" si="2396"/>
        <v>0</v>
      </c>
      <c r="AD3863" s="1"/>
      <c r="AE3863" s="1"/>
      <c r="AF3863" s="1">
        <f t="shared" si="2397"/>
        <v>0</v>
      </c>
      <c r="AG3863" s="1"/>
      <c r="AH3863" s="1"/>
      <c r="AI3863" s="1">
        <f t="shared" si="2398"/>
        <v>0</v>
      </c>
      <c r="AJ3863" s="102">
        <f t="shared" si="2399"/>
        <v>0</v>
      </c>
      <c r="AM3863" s="102">
        <f t="shared" si="2400"/>
        <v>0</v>
      </c>
      <c r="AP3863" s="102">
        <f t="shared" si="2401"/>
        <v>0</v>
      </c>
      <c r="AQ3863" s="102">
        <f t="shared" si="2402"/>
        <v>0</v>
      </c>
      <c r="AT3863" s="102">
        <f t="shared" si="2403"/>
        <v>0</v>
      </c>
      <c r="AW3863" s="102">
        <f t="shared" si="2404"/>
        <v>0</v>
      </c>
      <c r="AX3863" s="102">
        <f t="shared" si="2405"/>
        <v>0</v>
      </c>
      <c r="AY3863" s="102">
        <f t="shared" si="2406"/>
        <v>0</v>
      </c>
      <c r="AZ3863" s="102">
        <f t="shared" si="2407"/>
        <v>0</v>
      </c>
      <c r="BA3863" s="102">
        <f t="shared" si="2408"/>
        <v>0</v>
      </c>
      <c r="BB3863" s="102">
        <f t="shared" si="2409"/>
        <v>0</v>
      </c>
      <c r="BC3863" s="102">
        <f t="shared" si="2410"/>
        <v>0</v>
      </c>
      <c r="BD3863" s="102">
        <f t="shared" si="2411"/>
        <v>0</v>
      </c>
      <c r="BE3863" s="102">
        <f t="shared" si="2412"/>
        <v>0</v>
      </c>
    </row>
    <row r="3864" spans="1:59" s="102" customFormat="1" ht="27.75" hidden="1" customHeight="1">
      <c r="A3864" s="1"/>
      <c r="B3864" s="90">
        <v>2017</v>
      </c>
      <c r="C3864" s="91">
        <v>8321</v>
      </c>
      <c r="D3864" s="91">
        <v>4</v>
      </c>
      <c r="E3864" s="92">
        <v>7</v>
      </c>
      <c r="F3864" s="92">
        <v>2</v>
      </c>
      <c r="G3864" s="92">
        <v>5000</v>
      </c>
      <c r="H3864" s="92">
        <v>5100</v>
      </c>
      <c r="I3864" s="92">
        <v>515</v>
      </c>
      <c r="J3864" s="93">
        <v>15</v>
      </c>
      <c r="K3864" s="100" t="s">
        <v>1911</v>
      </c>
      <c r="L3864" s="95">
        <v>0</v>
      </c>
      <c r="M3864" s="95">
        <v>0</v>
      </c>
      <c r="N3864" s="95">
        <f t="shared" si="2415"/>
        <v>0</v>
      </c>
      <c r="O3864" s="95">
        <v>0</v>
      </c>
      <c r="P3864" s="95">
        <v>0</v>
      </c>
      <c r="Q3864" s="95">
        <f t="shared" si="2416"/>
        <v>0</v>
      </c>
      <c r="R3864" s="95">
        <f t="shared" si="2417"/>
        <v>0</v>
      </c>
      <c r="S3864" s="96" t="s">
        <v>95</v>
      </c>
      <c r="T3864" s="97"/>
      <c r="U3864" s="98"/>
      <c r="V3864" s="137" t="s">
        <v>174</v>
      </c>
      <c r="W3864" s="1"/>
      <c r="X3864" s="1"/>
      <c r="Y3864" s="1">
        <f t="shared" si="2394"/>
        <v>0</v>
      </c>
      <c r="Z3864" s="1"/>
      <c r="AA3864" s="1"/>
      <c r="AB3864" s="1">
        <f t="shared" si="2395"/>
        <v>0</v>
      </c>
      <c r="AC3864" s="1">
        <f t="shared" si="2396"/>
        <v>0</v>
      </c>
      <c r="AD3864" s="1"/>
      <c r="AE3864" s="1"/>
      <c r="AF3864" s="1">
        <f t="shared" si="2397"/>
        <v>0</v>
      </c>
      <c r="AG3864" s="1"/>
      <c r="AH3864" s="1"/>
      <c r="AI3864" s="1">
        <f t="shared" si="2398"/>
        <v>0</v>
      </c>
      <c r="AJ3864" s="102">
        <f t="shared" si="2399"/>
        <v>0</v>
      </c>
      <c r="AM3864" s="102">
        <f t="shared" si="2400"/>
        <v>0</v>
      </c>
      <c r="AP3864" s="102">
        <f t="shared" si="2401"/>
        <v>0</v>
      </c>
      <c r="AQ3864" s="102">
        <f t="shared" si="2402"/>
        <v>0</v>
      </c>
      <c r="AT3864" s="102">
        <f t="shared" si="2403"/>
        <v>0</v>
      </c>
      <c r="AW3864" s="102">
        <f t="shared" si="2404"/>
        <v>0</v>
      </c>
      <c r="AX3864" s="102">
        <f t="shared" si="2405"/>
        <v>0</v>
      </c>
      <c r="AY3864" s="102">
        <f t="shared" si="2406"/>
        <v>0</v>
      </c>
      <c r="AZ3864" s="102">
        <f t="shared" si="2407"/>
        <v>0</v>
      </c>
      <c r="BA3864" s="102">
        <f t="shared" si="2408"/>
        <v>0</v>
      </c>
      <c r="BB3864" s="102">
        <f t="shared" si="2409"/>
        <v>0</v>
      </c>
      <c r="BC3864" s="102">
        <f t="shared" si="2410"/>
        <v>0</v>
      </c>
      <c r="BD3864" s="102">
        <f t="shared" si="2411"/>
        <v>0</v>
      </c>
      <c r="BE3864" s="102">
        <f t="shared" si="2412"/>
        <v>0</v>
      </c>
    </row>
    <row r="3865" spans="1:59" s="102" customFormat="1" ht="27.75" hidden="1" customHeight="1">
      <c r="A3865" s="1"/>
      <c r="B3865" s="90">
        <v>2017</v>
      </c>
      <c r="C3865" s="91">
        <v>8321</v>
      </c>
      <c r="D3865" s="91">
        <v>4</v>
      </c>
      <c r="E3865" s="92">
        <v>7</v>
      </c>
      <c r="F3865" s="92">
        <v>2</v>
      </c>
      <c r="G3865" s="92">
        <v>5000</v>
      </c>
      <c r="H3865" s="92">
        <v>5100</v>
      </c>
      <c r="I3865" s="92">
        <v>515</v>
      </c>
      <c r="J3865" s="93">
        <v>16</v>
      </c>
      <c r="K3865" s="100" t="s">
        <v>1912</v>
      </c>
      <c r="L3865" s="95">
        <v>0</v>
      </c>
      <c r="M3865" s="95">
        <v>0</v>
      </c>
      <c r="N3865" s="95">
        <f t="shared" si="2415"/>
        <v>0</v>
      </c>
      <c r="O3865" s="95">
        <v>0</v>
      </c>
      <c r="P3865" s="95">
        <v>0</v>
      </c>
      <c r="Q3865" s="95">
        <f t="shared" si="2416"/>
        <v>0</v>
      </c>
      <c r="R3865" s="95">
        <f t="shared" si="2417"/>
        <v>0</v>
      </c>
      <c r="S3865" s="96" t="s">
        <v>95</v>
      </c>
      <c r="T3865" s="97"/>
      <c r="U3865" s="98"/>
      <c r="V3865" s="137" t="s">
        <v>174</v>
      </c>
      <c r="W3865" s="1"/>
      <c r="X3865" s="1"/>
      <c r="Y3865" s="1">
        <f t="shared" si="2394"/>
        <v>0</v>
      </c>
      <c r="Z3865" s="1"/>
      <c r="AA3865" s="1"/>
      <c r="AB3865" s="1">
        <f t="shared" si="2395"/>
        <v>0</v>
      </c>
      <c r="AC3865" s="1">
        <f t="shared" si="2396"/>
        <v>0</v>
      </c>
      <c r="AD3865" s="1"/>
      <c r="AE3865" s="1"/>
      <c r="AF3865" s="1">
        <f t="shared" si="2397"/>
        <v>0</v>
      </c>
      <c r="AG3865" s="1"/>
      <c r="AH3865" s="1"/>
      <c r="AI3865" s="1">
        <f t="shared" si="2398"/>
        <v>0</v>
      </c>
      <c r="AJ3865" s="102">
        <f t="shared" si="2399"/>
        <v>0</v>
      </c>
      <c r="AM3865" s="102">
        <f t="shared" si="2400"/>
        <v>0</v>
      </c>
      <c r="AP3865" s="102">
        <f t="shared" si="2401"/>
        <v>0</v>
      </c>
      <c r="AQ3865" s="102">
        <f t="shared" si="2402"/>
        <v>0</v>
      </c>
      <c r="AT3865" s="102">
        <f t="shared" si="2403"/>
        <v>0</v>
      </c>
      <c r="AW3865" s="102">
        <f t="shared" si="2404"/>
        <v>0</v>
      </c>
      <c r="AX3865" s="102">
        <f t="shared" si="2405"/>
        <v>0</v>
      </c>
      <c r="AY3865" s="102">
        <f t="shared" si="2406"/>
        <v>0</v>
      </c>
      <c r="AZ3865" s="102">
        <f t="shared" si="2407"/>
        <v>0</v>
      </c>
      <c r="BA3865" s="102">
        <f t="shared" si="2408"/>
        <v>0</v>
      </c>
      <c r="BB3865" s="102">
        <f t="shared" si="2409"/>
        <v>0</v>
      </c>
      <c r="BC3865" s="102">
        <f t="shared" si="2410"/>
        <v>0</v>
      </c>
      <c r="BD3865" s="102">
        <f t="shared" si="2411"/>
        <v>0</v>
      </c>
      <c r="BE3865" s="102">
        <f t="shared" si="2412"/>
        <v>0</v>
      </c>
    </row>
    <row r="3866" spans="1:59" s="102" customFormat="1" ht="27.75" hidden="1" customHeight="1">
      <c r="A3866" s="1"/>
      <c r="B3866" s="90">
        <v>2017</v>
      </c>
      <c r="C3866" s="91">
        <v>8321</v>
      </c>
      <c r="D3866" s="91">
        <v>4</v>
      </c>
      <c r="E3866" s="92">
        <v>7</v>
      </c>
      <c r="F3866" s="92">
        <v>2</v>
      </c>
      <c r="G3866" s="92">
        <v>5000</v>
      </c>
      <c r="H3866" s="92">
        <v>5100</v>
      </c>
      <c r="I3866" s="92">
        <v>515</v>
      </c>
      <c r="J3866" s="93">
        <v>17</v>
      </c>
      <c r="K3866" s="100" t="s">
        <v>117</v>
      </c>
      <c r="L3866" s="95">
        <v>0</v>
      </c>
      <c r="M3866" s="95">
        <v>0</v>
      </c>
      <c r="N3866" s="95">
        <f t="shared" si="2415"/>
        <v>0</v>
      </c>
      <c r="O3866" s="95">
        <v>0</v>
      </c>
      <c r="P3866" s="95">
        <v>0</v>
      </c>
      <c r="Q3866" s="95">
        <f t="shared" si="2416"/>
        <v>0</v>
      </c>
      <c r="R3866" s="95">
        <f t="shared" si="2417"/>
        <v>0</v>
      </c>
      <c r="S3866" s="96" t="s">
        <v>95</v>
      </c>
      <c r="T3866" s="97"/>
      <c r="U3866" s="98"/>
      <c r="V3866" s="137" t="s">
        <v>174</v>
      </c>
      <c r="W3866" s="1"/>
      <c r="X3866" s="1"/>
      <c r="Y3866" s="1">
        <f t="shared" si="2394"/>
        <v>0</v>
      </c>
      <c r="Z3866" s="1"/>
      <c r="AA3866" s="1"/>
      <c r="AB3866" s="1">
        <f t="shared" si="2395"/>
        <v>0</v>
      </c>
      <c r="AC3866" s="1">
        <f t="shared" si="2396"/>
        <v>0</v>
      </c>
      <c r="AD3866" s="1"/>
      <c r="AE3866" s="1"/>
      <c r="AF3866" s="1">
        <f t="shared" si="2397"/>
        <v>0</v>
      </c>
      <c r="AG3866" s="1"/>
      <c r="AH3866" s="1"/>
      <c r="AI3866" s="1">
        <f t="shared" si="2398"/>
        <v>0</v>
      </c>
      <c r="AJ3866" s="102">
        <f t="shared" si="2399"/>
        <v>0</v>
      </c>
      <c r="AM3866" s="102">
        <f t="shared" si="2400"/>
        <v>0</v>
      </c>
      <c r="AP3866" s="102">
        <f t="shared" si="2401"/>
        <v>0</v>
      </c>
      <c r="AQ3866" s="102">
        <f t="shared" si="2402"/>
        <v>0</v>
      </c>
      <c r="AT3866" s="102">
        <f t="shared" si="2403"/>
        <v>0</v>
      </c>
      <c r="AW3866" s="102">
        <f t="shared" si="2404"/>
        <v>0</v>
      </c>
      <c r="AX3866" s="102">
        <f t="shared" si="2405"/>
        <v>0</v>
      </c>
      <c r="AY3866" s="102">
        <f t="shared" si="2406"/>
        <v>0</v>
      </c>
      <c r="AZ3866" s="102">
        <f t="shared" si="2407"/>
        <v>0</v>
      </c>
      <c r="BA3866" s="102">
        <f t="shared" si="2408"/>
        <v>0</v>
      </c>
      <c r="BB3866" s="102">
        <f t="shared" si="2409"/>
        <v>0</v>
      </c>
      <c r="BC3866" s="102">
        <f t="shared" si="2410"/>
        <v>0</v>
      </c>
      <c r="BD3866" s="102">
        <f t="shared" si="2411"/>
        <v>0</v>
      </c>
      <c r="BE3866" s="102">
        <f t="shared" si="2412"/>
        <v>0</v>
      </c>
    </row>
    <row r="3867" spans="1:59" s="102" customFormat="1" ht="27.75" hidden="1" customHeight="1">
      <c r="A3867" s="1"/>
      <c r="B3867" s="90">
        <v>2017</v>
      </c>
      <c r="C3867" s="91">
        <v>8321</v>
      </c>
      <c r="D3867" s="91">
        <v>4</v>
      </c>
      <c r="E3867" s="92">
        <v>7</v>
      </c>
      <c r="F3867" s="92">
        <v>2</v>
      </c>
      <c r="G3867" s="92">
        <v>5000</v>
      </c>
      <c r="H3867" s="92">
        <v>5100</v>
      </c>
      <c r="I3867" s="92">
        <v>515</v>
      </c>
      <c r="J3867" s="93">
        <v>18</v>
      </c>
      <c r="K3867" s="100" t="s">
        <v>868</v>
      </c>
      <c r="L3867" s="95">
        <v>0</v>
      </c>
      <c r="M3867" s="95">
        <v>0</v>
      </c>
      <c r="N3867" s="95">
        <f t="shared" si="2415"/>
        <v>0</v>
      </c>
      <c r="O3867" s="95">
        <v>0</v>
      </c>
      <c r="P3867" s="95">
        <v>0</v>
      </c>
      <c r="Q3867" s="95">
        <f t="shared" si="2416"/>
        <v>0</v>
      </c>
      <c r="R3867" s="95">
        <f t="shared" si="2417"/>
        <v>0</v>
      </c>
      <c r="S3867" s="96" t="s">
        <v>95</v>
      </c>
      <c r="T3867" s="97"/>
      <c r="U3867" s="98"/>
      <c r="V3867" s="137" t="s">
        <v>174</v>
      </c>
      <c r="W3867" s="1"/>
      <c r="X3867" s="1"/>
      <c r="Y3867" s="1">
        <f t="shared" si="2394"/>
        <v>0</v>
      </c>
      <c r="Z3867" s="1"/>
      <c r="AA3867" s="1"/>
      <c r="AB3867" s="1">
        <f t="shared" si="2395"/>
        <v>0</v>
      </c>
      <c r="AC3867" s="1">
        <f t="shared" si="2396"/>
        <v>0</v>
      </c>
      <c r="AD3867" s="1"/>
      <c r="AE3867" s="1"/>
      <c r="AF3867" s="1">
        <f t="shared" si="2397"/>
        <v>0</v>
      </c>
      <c r="AG3867" s="1"/>
      <c r="AH3867" s="1"/>
      <c r="AI3867" s="1">
        <f t="shared" si="2398"/>
        <v>0</v>
      </c>
      <c r="AJ3867" s="102">
        <f t="shared" si="2399"/>
        <v>0</v>
      </c>
      <c r="AM3867" s="102">
        <f t="shared" si="2400"/>
        <v>0</v>
      </c>
      <c r="AP3867" s="102">
        <f t="shared" si="2401"/>
        <v>0</v>
      </c>
      <c r="AQ3867" s="102">
        <f t="shared" si="2402"/>
        <v>0</v>
      </c>
      <c r="AT3867" s="102">
        <f t="shared" si="2403"/>
        <v>0</v>
      </c>
      <c r="AW3867" s="102">
        <f t="shared" si="2404"/>
        <v>0</v>
      </c>
      <c r="AX3867" s="102">
        <f t="shared" si="2405"/>
        <v>0</v>
      </c>
      <c r="AY3867" s="102">
        <f t="shared" si="2406"/>
        <v>0</v>
      </c>
      <c r="AZ3867" s="102">
        <f t="shared" si="2407"/>
        <v>0</v>
      </c>
      <c r="BA3867" s="102">
        <f t="shared" si="2408"/>
        <v>0</v>
      </c>
      <c r="BB3867" s="102">
        <f t="shared" si="2409"/>
        <v>0</v>
      </c>
      <c r="BC3867" s="102">
        <f t="shared" si="2410"/>
        <v>0</v>
      </c>
      <c r="BD3867" s="102">
        <f t="shared" si="2411"/>
        <v>0</v>
      </c>
      <c r="BE3867" s="102">
        <f t="shared" si="2412"/>
        <v>0</v>
      </c>
    </row>
    <row r="3868" spans="1:59" s="102" customFormat="1" ht="27.75" hidden="1" customHeight="1">
      <c r="A3868" s="1"/>
      <c r="B3868" s="90">
        <v>2017</v>
      </c>
      <c r="C3868" s="91">
        <v>8321</v>
      </c>
      <c r="D3868" s="91">
        <v>4</v>
      </c>
      <c r="E3868" s="92">
        <v>7</v>
      </c>
      <c r="F3868" s="92">
        <v>2</v>
      </c>
      <c r="G3868" s="92">
        <v>5000</v>
      </c>
      <c r="H3868" s="92">
        <v>5100</v>
      </c>
      <c r="I3868" s="92">
        <v>515</v>
      </c>
      <c r="J3868" s="93">
        <v>19</v>
      </c>
      <c r="K3868" s="100" t="s">
        <v>118</v>
      </c>
      <c r="L3868" s="95">
        <v>0</v>
      </c>
      <c r="M3868" s="95">
        <v>0</v>
      </c>
      <c r="N3868" s="95">
        <f t="shared" si="2415"/>
        <v>0</v>
      </c>
      <c r="O3868" s="95">
        <v>0</v>
      </c>
      <c r="P3868" s="95">
        <v>0</v>
      </c>
      <c r="Q3868" s="95">
        <f t="shared" si="2416"/>
        <v>0</v>
      </c>
      <c r="R3868" s="95">
        <f t="shared" si="2417"/>
        <v>0</v>
      </c>
      <c r="S3868" s="96" t="s">
        <v>95</v>
      </c>
      <c r="T3868" s="97"/>
      <c r="U3868" s="98"/>
      <c r="V3868" s="137" t="s">
        <v>174</v>
      </c>
      <c r="W3868" s="1"/>
      <c r="X3868" s="1"/>
      <c r="Y3868" s="1">
        <f t="shared" si="2394"/>
        <v>0</v>
      </c>
      <c r="Z3868" s="1"/>
      <c r="AA3868" s="1"/>
      <c r="AB3868" s="1">
        <f t="shared" si="2395"/>
        <v>0</v>
      </c>
      <c r="AC3868" s="1">
        <f t="shared" si="2396"/>
        <v>0</v>
      </c>
      <c r="AD3868" s="1"/>
      <c r="AE3868" s="1"/>
      <c r="AF3868" s="1">
        <f t="shared" si="2397"/>
        <v>0</v>
      </c>
      <c r="AG3868" s="1"/>
      <c r="AH3868" s="1"/>
      <c r="AI3868" s="1">
        <f t="shared" si="2398"/>
        <v>0</v>
      </c>
      <c r="AJ3868" s="102">
        <f t="shared" si="2399"/>
        <v>0</v>
      </c>
      <c r="AM3868" s="102">
        <f t="shared" si="2400"/>
        <v>0</v>
      </c>
      <c r="AP3868" s="102">
        <f t="shared" si="2401"/>
        <v>0</v>
      </c>
      <c r="AQ3868" s="102">
        <f t="shared" si="2402"/>
        <v>0</v>
      </c>
      <c r="AT3868" s="102">
        <f t="shared" si="2403"/>
        <v>0</v>
      </c>
      <c r="AW3868" s="102">
        <f t="shared" si="2404"/>
        <v>0</v>
      </c>
      <c r="AX3868" s="102">
        <f t="shared" si="2405"/>
        <v>0</v>
      </c>
      <c r="AY3868" s="102">
        <f t="shared" si="2406"/>
        <v>0</v>
      </c>
      <c r="AZ3868" s="102">
        <f t="shared" si="2407"/>
        <v>0</v>
      </c>
      <c r="BA3868" s="102">
        <f t="shared" si="2408"/>
        <v>0</v>
      </c>
      <c r="BB3868" s="102">
        <f t="shared" si="2409"/>
        <v>0</v>
      </c>
      <c r="BC3868" s="102">
        <f t="shared" si="2410"/>
        <v>0</v>
      </c>
      <c r="BD3868" s="102">
        <f t="shared" si="2411"/>
        <v>0</v>
      </c>
      <c r="BE3868" s="102">
        <f t="shared" si="2412"/>
        <v>0</v>
      </c>
    </row>
    <row r="3869" spans="1:59" s="102" customFormat="1" ht="27.75" hidden="1" customHeight="1">
      <c r="A3869" s="1"/>
      <c r="B3869" s="90">
        <v>2017</v>
      </c>
      <c r="C3869" s="91">
        <v>8321</v>
      </c>
      <c r="D3869" s="91">
        <v>4</v>
      </c>
      <c r="E3869" s="92">
        <v>7</v>
      </c>
      <c r="F3869" s="92">
        <v>2</v>
      </c>
      <c r="G3869" s="92">
        <v>5000</v>
      </c>
      <c r="H3869" s="92">
        <v>5100</v>
      </c>
      <c r="I3869" s="92">
        <v>515</v>
      </c>
      <c r="J3869" s="93">
        <v>20</v>
      </c>
      <c r="K3869" s="100" t="s">
        <v>1913</v>
      </c>
      <c r="L3869" s="95">
        <v>0</v>
      </c>
      <c r="M3869" s="95">
        <v>0</v>
      </c>
      <c r="N3869" s="95">
        <f t="shared" si="2415"/>
        <v>0</v>
      </c>
      <c r="O3869" s="95">
        <v>0</v>
      </c>
      <c r="P3869" s="95">
        <v>0</v>
      </c>
      <c r="Q3869" s="95">
        <f t="shared" si="2416"/>
        <v>0</v>
      </c>
      <c r="R3869" s="95">
        <f t="shared" si="2417"/>
        <v>0</v>
      </c>
      <c r="S3869" s="96" t="s">
        <v>95</v>
      </c>
      <c r="T3869" s="97"/>
      <c r="U3869" s="98"/>
      <c r="V3869" s="137" t="s">
        <v>174</v>
      </c>
      <c r="W3869" s="1"/>
      <c r="X3869" s="1"/>
      <c r="Y3869" s="1">
        <f t="shared" si="2394"/>
        <v>0</v>
      </c>
      <c r="Z3869" s="1"/>
      <c r="AA3869" s="1"/>
      <c r="AB3869" s="1">
        <f t="shared" si="2395"/>
        <v>0</v>
      </c>
      <c r="AC3869" s="1">
        <f t="shared" si="2396"/>
        <v>0</v>
      </c>
      <c r="AD3869" s="1"/>
      <c r="AE3869" s="1"/>
      <c r="AF3869" s="1">
        <f t="shared" si="2397"/>
        <v>0</v>
      </c>
      <c r="AG3869" s="1"/>
      <c r="AH3869" s="1"/>
      <c r="AI3869" s="1">
        <f t="shared" si="2398"/>
        <v>0</v>
      </c>
      <c r="AJ3869" s="102">
        <f t="shared" si="2399"/>
        <v>0</v>
      </c>
      <c r="AM3869" s="102">
        <f t="shared" si="2400"/>
        <v>0</v>
      </c>
      <c r="AP3869" s="102">
        <f t="shared" si="2401"/>
        <v>0</v>
      </c>
      <c r="AQ3869" s="102">
        <f t="shared" si="2402"/>
        <v>0</v>
      </c>
      <c r="AT3869" s="102">
        <f t="shared" si="2403"/>
        <v>0</v>
      </c>
      <c r="AW3869" s="102">
        <f t="shared" si="2404"/>
        <v>0</v>
      </c>
      <c r="AX3869" s="102">
        <f t="shared" si="2405"/>
        <v>0</v>
      </c>
      <c r="AY3869" s="102">
        <f t="shared" si="2406"/>
        <v>0</v>
      </c>
      <c r="AZ3869" s="102">
        <f t="shared" si="2407"/>
        <v>0</v>
      </c>
      <c r="BA3869" s="102">
        <f t="shared" si="2408"/>
        <v>0</v>
      </c>
      <c r="BB3869" s="102">
        <f t="shared" si="2409"/>
        <v>0</v>
      </c>
      <c r="BC3869" s="102">
        <f t="shared" si="2410"/>
        <v>0</v>
      </c>
      <c r="BD3869" s="102">
        <f t="shared" si="2411"/>
        <v>0</v>
      </c>
      <c r="BE3869" s="102">
        <f t="shared" si="2412"/>
        <v>0</v>
      </c>
    </row>
    <row r="3870" spans="1:59" s="102" customFormat="1" ht="27.75" hidden="1" customHeight="1">
      <c r="A3870" s="1"/>
      <c r="B3870" s="90">
        <v>2017</v>
      </c>
      <c r="C3870" s="91">
        <v>8321</v>
      </c>
      <c r="D3870" s="91">
        <v>4</v>
      </c>
      <c r="E3870" s="92">
        <v>7</v>
      </c>
      <c r="F3870" s="92">
        <v>2</v>
      </c>
      <c r="G3870" s="92">
        <v>5000</v>
      </c>
      <c r="H3870" s="92">
        <v>5100</v>
      </c>
      <c r="I3870" s="92">
        <v>515</v>
      </c>
      <c r="J3870" s="93">
        <v>21</v>
      </c>
      <c r="K3870" s="100" t="s">
        <v>212</v>
      </c>
      <c r="L3870" s="95">
        <v>0</v>
      </c>
      <c r="M3870" s="95">
        <v>0</v>
      </c>
      <c r="N3870" s="95">
        <f t="shared" si="2415"/>
        <v>0</v>
      </c>
      <c r="O3870" s="95">
        <v>0</v>
      </c>
      <c r="P3870" s="95">
        <v>0</v>
      </c>
      <c r="Q3870" s="95">
        <f t="shared" si="2416"/>
        <v>0</v>
      </c>
      <c r="R3870" s="95">
        <f t="shared" si="2417"/>
        <v>0</v>
      </c>
      <c r="S3870" s="96" t="s">
        <v>95</v>
      </c>
      <c r="T3870" s="97"/>
      <c r="U3870" s="98"/>
      <c r="V3870" s="137" t="s">
        <v>174</v>
      </c>
      <c r="W3870" s="1"/>
      <c r="X3870" s="1"/>
      <c r="Y3870" s="1">
        <f t="shared" si="2394"/>
        <v>0</v>
      </c>
      <c r="Z3870" s="1"/>
      <c r="AA3870" s="1"/>
      <c r="AB3870" s="1">
        <f t="shared" si="2395"/>
        <v>0</v>
      </c>
      <c r="AC3870" s="1">
        <f t="shared" si="2396"/>
        <v>0</v>
      </c>
      <c r="AD3870" s="1"/>
      <c r="AE3870" s="1"/>
      <c r="AF3870" s="1">
        <f t="shared" si="2397"/>
        <v>0</v>
      </c>
      <c r="AG3870" s="1"/>
      <c r="AH3870" s="1"/>
      <c r="AI3870" s="1">
        <f t="shared" si="2398"/>
        <v>0</v>
      </c>
      <c r="AJ3870" s="102">
        <f t="shared" si="2399"/>
        <v>0</v>
      </c>
      <c r="AM3870" s="102">
        <f t="shared" si="2400"/>
        <v>0</v>
      </c>
      <c r="AP3870" s="102">
        <f t="shared" si="2401"/>
        <v>0</v>
      </c>
      <c r="AQ3870" s="102">
        <f t="shared" si="2402"/>
        <v>0</v>
      </c>
      <c r="AT3870" s="102">
        <f t="shared" si="2403"/>
        <v>0</v>
      </c>
      <c r="AW3870" s="102">
        <f t="shared" si="2404"/>
        <v>0</v>
      </c>
      <c r="AX3870" s="102">
        <f t="shared" si="2405"/>
        <v>0</v>
      </c>
      <c r="AY3870" s="102">
        <f t="shared" si="2406"/>
        <v>0</v>
      </c>
      <c r="AZ3870" s="102">
        <f t="shared" si="2407"/>
        <v>0</v>
      </c>
      <c r="BA3870" s="102">
        <f t="shared" si="2408"/>
        <v>0</v>
      </c>
      <c r="BB3870" s="102">
        <f t="shared" si="2409"/>
        <v>0</v>
      </c>
      <c r="BC3870" s="102">
        <f t="shared" si="2410"/>
        <v>0</v>
      </c>
      <c r="BD3870" s="102">
        <f t="shared" si="2411"/>
        <v>0</v>
      </c>
      <c r="BE3870" s="102">
        <f t="shared" si="2412"/>
        <v>0</v>
      </c>
    </row>
    <row r="3871" spans="1:59" s="102" customFormat="1" ht="27.75" hidden="1" customHeight="1">
      <c r="A3871" s="1"/>
      <c r="B3871" s="90">
        <v>2017</v>
      </c>
      <c r="C3871" s="91">
        <v>8321</v>
      </c>
      <c r="D3871" s="91">
        <v>4</v>
      </c>
      <c r="E3871" s="92">
        <v>7</v>
      </c>
      <c r="F3871" s="92">
        <v>2</v>
      </c>
      <c r="G3871" s="92">
        <v>5000</v>
      </c>
      <c r="H3871" s="92">
        <v>5100</v>
      </c>
      <c r="I3871" s="92">
        <v>515</v>
      </c>
      <c r="J3871" s="93">
        <v>22</v>
      </c>
      <c r="K3871" s="100" t="s">
        <v>1914</v>
      </c>
      <c r="L3871" s="95">
        <v>0</v>
      </c>
      <c r="M3871" s="95">
        <v>0</v>
      </c>
      <c r="N3871" s="95">
        <f t="shared" si="2415"/>
        <v>0</v>
      </c>
      <c r="O3871" s="95">
        <v>0</v>
      </c>
      <c r="P3871" s="95">
        <v>0</v>
      </c>
      <c r="Q3871" s="95">
        <f t="shared" si="2416"/>
        <v>0</v>
      </c>
      <c r="R3871" s="95">
        <f t="shared" si="2417"/>
        <v>0</v>
      </c>
      <c r="S3871" s="96" t="s">
        <v>95</v>
      </c>
      <c r="T3871" s="97"/>
      <c r="U3871" s="98"/>
      <c r="V3871" s="137" t="s">
        <v>174</v>
      </c>
      <c r="W3871" s="1"/>
      <c r="X3871" s="1"/>
      <c r="Y3871" s="1">
        <f t="shared" si="2394"/>
        <v>0</v>
      </c>
      <c r="Z3871" s="1"/>
      <c r="AA3871" s="1"/>
      <c r="AB3871" s="1">
        <f t="shared" si="2395"/>
        <v>0</v>
      </c>
      <c r="AC3871" s="1">
        <f t="shared" si="2396"/>
        <v>0</v>
      </c>
      <c r="AD3871" s="1"/>
      <c r="AE3871" s="1"/>
      <c r="AF3871" s="1">
        <f t="shared" si="2397"/>
        <v>0</v>
      </c>
      <c r="AG3871" s="1"/>
      <c r="AH3871" s="1"/>
      <c r="AI3871" s="1">
        <f t="shared" si="2398"/>
        <v>0</v>
      </c>
      <c r="AJ3871" s="102">
        <f t="shared" si="2399"/>
        <v>0</v>
      </c>
      <c r="AM3871" s="102">
        <f t="shared" si="2400"/>
        <v>0</v>
      </c>
      <c r="AP3871" s="102">
        <f t="shared" si="2401"/>
        <v>0</v>
      </c>
      <c r="AQ3871" s="102">
        <f t="shared" si="2402"/>
        <v>0</v>
      </c>
      <c r="AT3871" s="102">
        <f t="shared" si="2403"/>
        <v>0</v>
      </c>
      <c r="AW3871" s="102">
        <f t="shared" si="2404"/>
        <v>0</v>
      </c>
      <c r="AX3871" s="102">
        <f t="shared" si="2405"/>
        <v>0</v>
      </c>
      <c r="AY3871" s="102">
        <f t="shared" si="2406"/>
        <v>0</v>
      </c>
      <c r="AZ3871" s="102">
        <f t="shared" si="2407"/>
        <v>0</v>
      </c>
      <c r="BA3871" s="102">
        <f t="shared" si="2408"/>
        <v>0</v>
      </c>
      <c r="BB3871" s="102">
        <f t="shared" si="2409"/>
        <v>0</v>
      </c>
      <c r="BC3871" s="102">
        <f t="shared" si="2410"/>
        <v>0</v>
      </c>
      <c r="BD3871" s="102">
        <f t="shared" si="2411"/>
        <v>0</v>
      </c>
      <c r="BE3871" s="102">
        <f t="shared" si="2412"/>
        <v>0</v>
      </c>
    </row>
    <row r="3872" spans="1:59" ht="27.75" customHeight="1">
      <c r="B3872" s="90">
        <v>2017</v>
      </c>
      <c r="C3872" s="91">
        <v>8321</v>
      </c>
      <c r="D3872" s="91">
        <v>4</v>
      </c>
      <c r="E3872" s="92">
        <v>7</v>
      </c>
      <c r="F3872" s="92">
        <v>2</v>
      </c>
      <c r="G3872" s="92">
        <v>5000</v>
      </c>
      <c r="H3872" s="92">
        <v>5100</v>
      </c>
      <c r="I3872" s="92">
        <v>515</v>
      </c>
      <c r="J3872" s="93">
        <v>23</v>
      </c>
      <c r="K3872" s="100" t="s">
        <v>596</v>
      </c>
      <c r="L3872" s="95">
        <v>700000</v>
      </c>
      <c r="M3872" s="95">
        <v>0</v>
      </c>
      <c r="N3872" s="95">
        <f t="shared" si="2415"/>
        <v>700000</v>
      </c>
      <c r="O3872" s="95">
        <v>0</v>
      </c>
      <c r="P3872" s="95">
        <v>0</v>
      </c>
      <c r="Q3872" s="95">
        <f t="shared" si="2416"/>
        <v>0</v>
      </c>
      <c r="R3872" s="95">
        <f t="shared" si="2417"/>
        <v>700000</v>
      </c>
      <c r="S3872" s="96" t="s">
        <v>95</v>
      </c>
      <c r="T3872" s="97">
        <v>1</v>
      </c>
      <c r="U3872" s="98"/>
      <c r="V3872" s="137" t="s">
        <v>174</v>
      </c>
      <c r="Y3872" s="385">
        <f t="shared" si="2394"/>
        <v>0</v>
      </c>
      <c r="AB3872" s="385">
        <f t="shared" si="2395"/>
        <v>0</v>
      </c>
      <c r="AC3872" s="385">
        <f t="shared" si="2396"/>
        <v>0</v>
      </c>
      <c r="AF3872" s="385">
        <f t="shared" si="2397"/>
        <v>0</v>
      </c>
      <c r="AI3872" s="385">
        <f t="shared" si="2398"/>
        <v>0</v>
      </c>
      <c r="AJ3872" s="385">
        <f t="shared" si="2399"/>
        <v>0</v>
      </c>
      <c r="AM3872" s="385">
        <f t="shared" si="2400"/>
        <v>0</v>
      </c>
      <c r="AP3872" s="385">
        <f t="shared" si="2401"/>
        <v>0</v>
      </c>
      <c r="AQ3872" s="385">
        <f t="shared" si="2402"/>
        <v>0</v>
      </c>
      <c r="AT3872" s="385">
        <f t="shared" si="2403"/>
        <v>0</v>
      </c>
      <c r="AW3872" s="385">
        <f t="shared" si="2404"/>
        <v>0</v>
      </c>
      <c r="AX3872" s="385">
        <f t="shared" si="2405"/>
        <v>0</v>
      </c>
      <c r="AY3872" s="385">
        <f t="shared" si="2406"/>
        <v>700000</v>
      </c>
      <c r="AZ3872" s="385">
        <f t="shared" si="2407"/>
        <v>0</v>
      </c>
      <c r="BA3872" s="385">
        <f t="shared" si="2408"/>
        <v>700000</v>
      </c>
      <c r="BB3872" s="385">
        <f t="shared" si="2409"/>
        <v>0</v>
      </c>
      <c r="BC3872" s="385">
        <f t="shared" si="2410"/>
        <v>0</v>
      </c>
      <c r="BD3872" s="385">
        <f t="shared" si="2411"/>
        <v>0</v>
      </c>
      <c r="BE3872" s="385">
        <f t="shared" si="2412"/>
        <v>700000</v>
      </c>
      <c r="BF3872" s="403">
        <f>T3872</f>
        <v>1</v>
      </c>
      <c r="BG3872" s="403">
        <f>U3872</f>
        <v>0</v>
      </c>
    </row>
    <row r="3873" spans="1:59" s="102" customFormat="1" ht="27.75" hidden="1" customHeight="1">
      <c r="A3873" s="1"/>
      <c r="B3873" s="90">
        <v>2017</v>
      </c>
      <c r="C3873" s="91">
        <v>8321</v>
      </c>
      <c r="D3873" s="91">
        <v>4</v>
      </c>
      <c r="E3873" s="92">
        <v>7</v>
      </c>
      <c r="F3873" s="92">
        <v>2</v>
      </c>
      <c r="G3873" s="92">
        <v>5000</v>
      </c>
      <c r="H3873" s="92">
        <v>5100</v>
      </c>
      <c r="I3873" s="92">
        <v>515</v>
      </c>
      <c r="J3873" s="93">
        <v>24</v>
      </c>
      <c r="K3873" s="100" t="s">
        <v>1915</v>
      </c>
      <c r="L3873" s="95">
        <v>0</v>
      </c>
      <c r="M3873" s="95">
        <v>0</v>
      </c>
      <c r="N3873" s="95">
        <f t="shared" si="2415"/>
        <v>0</v>
      </c>
      <c r="O3873" s="95">
        <v>0</v>
      </c>
      <c r="P3873" s="95">
        <v>0</v>
      </c>
      <c r="Q3873" s="95">
        <f t="shared" si="2416"/>
        <v>0</v>
      </c>
      <c r="R3873" s="95">
        <f t="shared" si="2417"/>
        <v>0</v>
      </c>
      <c r="S3873" s="96" t="s">
        <v>95</v>
      </c>
      <c r="T3873" s="97"/>
      <c r="U3873" s="98"/>
      <c r="V3873" s="137" t="s">
        <v>174</v>
      </c>
      <c r="W3873" s="1"/>
      <c r="X3873" s="1"/>
      <c r="Y3873" s="1">
        <f t="shared" si="2394"/>
        <v>0</v>
      </c>
      <c r="Z3873" s="1"/>
      <c r="AA3873" s="1"/>
      <c r="AB3873" s="1">
        <f t="shared" si="2395"/>
        <v>0</v>
      </c>
      <c r="AC3873" s="1">
        <f t="shared" si="2396"/>
        <v>0</v>
      </c>
      <c r="AD3873" s="1"/>
      <c r="AE3873" s="1"/>
      <c r="AF3873" s="1">
        <f t="shared" si="2397"/>
        <v>0</v>
      </c>
      <c r="AG3873" s="1"/>
      <c r="AH3873" s="1"/>
      <c r="AI3873" s="1">
        <f t="shared" si="2398"/>
        <v>0</v>
      </c>
      <c r="AJ3873" s="102">
        <f t="shared" si="2399"/>
        <v>0</v>
      </c>
      <c r="AM3873" s="102">
        <f t="shared" si="2400"/>
        <v>0</v>
      </c>
      <c r="AP3873" s="102">
        <f t="shared" si="2401"/>
        <v>0</v>
      </c>
      <c r="AQ3873" s="102">
        <f t="shared" si="2402"/>
        <v>0</v>
      </c>
      <c r="AT3873" s="102">
        <f t="shared" si="2403"/>
        <v>0</v>
      </c>
      <c r="AW3873" s="102">
        <f t="shared" si="2404"/>
        <v>0</v>
      </c>
      <c r="AX3873" s="102">
        <f t="shared" si="2405"/>
        <v>0</v>
      </c>
      <c r="AY3873" s="102">
        <f t="shared" si="2406"/>
        <v>0</v>
      </c>
      <c r="AZ3873" s="102">
        <f t="shared" si="2407"/>
        <v>0</v>
      </c>
      <c r="BA3873" s="102">
        <f t="shared" si="2408"/>
        <v>0</v>
      </c>
      <c r="BB3873" s="102">
        <f t="shared" si="2409"/>
        <v>0</v>
      </c>
      <c r="BC3873" s="102">
        <f t="shared" si="2410"/>
        <v>0</v>
      </c>
      <c r="BD3873" s="102">
        <f t="shared" si="2411"/>
        <v>0</v>
      </c>
      <c r="BE3873" s="102">
        <f t="shared" si="2412"/>
        <v>0</v>
      </c>
    </row>
    <row r="3874" spans="1:59" s="102" customFormat="1" ht="27.75" hidden="1" customHeight="1">
      <c r="A3874" s="1"/>
      <c r="B3874" s="90">
        <v>2017</v>
      </c>
      <c r="C3874" s="91">
        <v>8321</v>
      </c>
      <c r="D3874" s="91">
        <v>4</v>
      </c>
      <c r="E3874" s="92">
        <v>7</v>
      </c>
      <c r="F3874" s="92">
        <v>2</v>
      </c>
      <c r="G3874" s="92">
        <v>5000</v>
      </c>
      <c r="H3874" s="92">
        <v>5100</v>
      </c>
      <c r="I3874" s="92">
        <v>515</v>
      </c>
      <c r="J3874" s="93">
        <v>25</v>
      </c>
      <c r="K3874" s="100" t="s">
        <v>216</v>
      </c>
      <c r="L3874" s="95">
        <v>0</v>
      </c>
      <c r="M3874" s="95">
        <v>0</v>
      </c>
      <c r="N3874" s="95">
        <f t="shared" si="2415"/>
        <v>0</v>
      </c>
      <c r="O3874" s="95">
        <v>0</v>
      </c>
      <c r="P3874" s="95">
        <v>0</v>
      </c>
      <c r="Q3874" s="95">
        <f t="shared" si="2416"/>
        <v>0</v>
      </c>
      <c r="R3874" s="95">
        <f t="shared" si="2417"/>
        <v>0</v>
      </c>
      <c r="S3874" s="96" t="s">
        <v>95</v>
      </c>
      <c r="T3874" s="97"/>
      <c r="U3874" s="98"/>
      <c r="V3874" s="137" t="s">
        <v>174</v>
      </c>
      <c r="W3874" s="1"/>
      <c r="X3874" s="1"/>
      <c r="Y3874" s="1">
        <f t="shared" si="2394"/>
        <v>0</v>
      </c>
      <c r="Z3874" s="1"/>
      <c r="AA3874" s="1"/>
      <c r="AB3874" s="1">
        <f t="shared" si="2395"/>
        <v>0</v>
      </c>
      <c r="AC3874" s="1">
        <f t="shared" si="2396"/>
        <v>0</v>
      </c>
      <c r="AD3874" s="1"/>
      <c r="AE3874" s="1"/>
      <c r="AF3874" s="1">
        <f t="shared" si="2397"/>
        <v>0</v>
      </c>
      <c r="AG3874" s="1"/>
      <c r="AH3874" s="1"/>
      <c r="AI3874" s="1">
        <f t="shared" si="2398"/>
        <v>0</v>
      </c>
      <c r="AJ3874" s="102">
        <f t="shared" si="2399"/>
        <v>0</v>
      </c>
      <c r="AM3874" s="102">
        <f t="shared" si="2400"/>
        <v>0</v>
      </c>
      <c r="AP3874" s="102">
        <f t="shared" si="2401"/>
        <v>0</v>
      </c>
      <c r="AQ3874" s="102">
        <f t="shared" si="2402"/>
        <v>0</v>
      </c>
      <c r="AT3874" s="102">
        <f t="shared" si="2403"/>
        <v>0</v>
      </c>
      <c r="AW3874" s="102">
        <f t="shared" si="2404"/>
        <v>0</v>
      </c>
      <c r="AX3874" s="102">
        <f t="shared" si="2405"/>
        <v>0</v>
      </c>
      <c r="AY3874" s="102">
        <f t="shared" si="2406"/>
        <v>0</v>
      </c>
      <c r="AZ3874" s="102">
        <f t="shared" si="2407"/>
        <v>0</v>
      </c>
      <c r="BA3874" s="102">
        <f t="shared" si="2408"/>
        <v>0</v>
      </c>
      <c r="BB3874" s="102">
        <f t="shared" si="2409"/>
        <v>0</v>
      </c>
      <c r="BC3874" s="102">
        <f t="shared" si="2410"/>
        <v>0</v>
      </c>
      <c r="BD3874" s="102">
        <f t="shared" si="2411"/>
        <v>0</v>
      </c>
      <c r="BE3874" s="102">
        <f t="shared" si="2412"/>
        <v>0</v>
      </c>
    </row>
    <row r="3875" spans="1:59" s="102" customFormat="1" ht="27.75" hidden="1" customHeight="1">
      <c r="A3875" s="1"/>
      <c r="B3875" s="90">
        <v>2017</v>
      </c>
      <c r="C3875" s="91">
        <v>8321</v>
      </c>
      <c r="D3875" s="91">
        <v>4</v>
      </c>
      <c r="E3875" s="92">
        <v>7</v>
      </c>
      <c r="F3875" s="92">
        <v>2</v>
      </c>
      <c r="G3875" s="92">
        <v>5000</v>
      </c>
      <c r="H3875" s="92">
        <v>5100</v>
      </c>
      <c r="I3875" s="92">
        <v>515</v>
      </c>
      <c r="J3875" s="93">
        <v>26</v>
      </c>
      <c r="K3875" s="100" t="s">
        <v>120</v>
      </c>
      <c r="L3875" s="95">
        <v>0</v>
      </c>
      <c r="M3875" s="95">
        <v>0</v>
      </c>
      <c r="N3875" s="95">
        <f t="shared" si="2415"/>
        <v>0</v>
      </c>
      <c r="O3875" s="95">
        <v>0</v>
      </c>
      <c r="P3875" s="95">
        <v>0</v>
      </c>
      <c r="Q3875" s="95">
        <f t="shared" si="2416"/>
        <v>0</v>
      </c>
      <c r="R3875" s="95">
        <f t="shared" si="2417"/>
        <v>0</v>
      </c>
      <c r="S3875" s="96" t="s">
        <v>95</v>
      </c>
      <c r="T3875" s="97"/>
      <c r="U3875" s="98"/>
      <c r="V3875" s="137" t="s">
        <v>174</v>
      </c>
      <c r="W3875" s="1"/>
      <c r="X3875" s="1"/>
      <c r="Y3875" s="1">
        <f t="shared" si="2394"/>
        <v>0</v>
      </c>
      <c r="Z3875" s="1"/>
      <c r="AA3875" s="1"/>
      <c r="AB3875" s="1">
        <f t="shared" si="2395"/>
        <v>0</v>
      </c>
      <c r="AC3875" s="1">
        <f t="shared" si="2396"/>
        <v>0</v>
      </c>
      <c r="AD3875" s="1"/>
      <c r="AE3875" s="1"/>
      <c r="AF3875" s="1">
        <f t="shared" si="2397"/>
        <v>0</v>
      </c>
      <c r="AG3875" s="1"/>
      <c r="AH3875" s="1"/>
      <c r="AI3875" s="1">
        <f t="shared" si="2398"/>
        <v>0</v>
      </c>
      <c r="AJ3875" s="102">
        <f t="shared" si="2399"/>
        <v>0</v>
      </c>
      <c r="AM3875" s="102">
        <f t="shared" si="2400"/>
        <v>0</v>
      </c>
      <c r="AP3875" s="102">
        <f t="shared" si="2401"/>
        <v>0</v>
      </c>
      <c r="AQ3875" s="102">
        <f t="shared" si="2402"/>
        <v>0</v>
      </c>
      <c r="AT3875" s="102">
        <f t="shared" si="2403"/>
        <v>0</v>
      </c>
      <c r="AW3875" s="102">
        <f t="shared" si="2404"/>
        <v>0</v>
      </c>
      <c r="AX3875" s="102">
        <f t="shared" si="2405"/>
        <v>0</v>
      </c>
      <c r="AY3875" s="102">
        <f t="shared" si="2406"/>
        <v>0</v>
      </c>
      <c r="AZ3875" s="102">
        <f t="shared" si="2407"/>
        <v>0</v>
      </c>
      <c r="BA3875" s="102">
        <f t="shared" si="2408"/>
        <v>0</v>
      </c>
      <c r="BB3875" s="102">
        <f t="shared" si="2409"/>
        <v>0</v>
      </c>
      <c r="BC3875" s="102">
        <f t="shared" si="2410"/>
        <v>0</v>
      </c>
      <c r="BD3875" s="102">
        <f t="shared" si="2411"/>
        <v>0</v>
      </c>
      <c r="BE3875" s="102">
        <f t="shared" si="2412"/>
        <v>0</v>
      </c>
    </row>
    <row r="3876" spans="1:59" ht="27.75" customHeight="1">
      <c r="B3876" s="83">
        <v>2017</v>
      </c>
      <c r="C3876" s="84">
        <v>8321</v>
      </c>
      <c r="D3876" s="84">
        <v>4</v>
      </c>
      <c r="E3876" s="83">
        <v>7</v>
      </c>
      <c r="F3876" s="83">
        <v>2</v>
      </c>
      <c r="G3876" s="83">
        <v>5000</v>
      </c>
      <c r="H3876" s="83">
        <v>5100</v>
      </c>
      <c r="I3876" s="83">
        <v>519</v>
      </c>
      <c r="J3876" s="83"/>
      <c r="K3876" s="85" t="s">
        <v>121</v>
      </c>
      <c r="L3876" s="86">
        <f>SUM(L3877:L3883)</f>
        <v>1000000</v>
      </c>
      <c r="M3876" s="86">
        <f t="shared" ref="M3876:R3876" si="2418">SUM(M3877:M3883)</f>
        <v>0</v>
      </c>
      <c r="N3876" s="86">
        <f t="shared" si="2418"/>
        <v>1000000</v>
      </c>
      <c r="O3876" s="86">
        <f t="shared" si="2418"/>
        <v>0</v>
      </c>
      <c r="P3876" s="86">
        <f t="shared" si="2418"/>
        <v>0</v>
      </c>
      <c r="Q3876" s="86">
        <f t="shared" si="2418"/>
        <v>0</v>
      </c>
      <c r="R3876" s="86">
        <f t="shared" si="2418"/>
        <v>1000000</v>
      </c>
      <c r="S3876" s="134"/>
      <c r="T3876" s="87"/>
      <c r="U3876" s="88"/>
      <c r="V3876" s="89"/>
      <c r="Y3876" s="385">
        <f t="shared" si="2394"/>
        <v>0</v>
      </c>
      <c r="AB3876" s="385">
        <f t="shared" si="2395"/>
        <v>0</v>
      </c>
      <c r="AC3876" s="385">
        <f t="shared" si="2396"/>
        <v>0</v>
      </c>
      <c r="AF3876" s="385">
        <f t="shared" si="2397"/>
        <v>0</v>
      </c>
      <c r="AI3876" s="385">
        <f t="shared" si="2398"/>
        <v>0</v>
      </c>
      <c r="AJ3876" s="385">
        <f t="shared" si="2399"/>
        <v>0</v>
      </c>
      <c r="AM3876" s="385">
        <f t="shared" si="2400"/>
        <v>0</v>
      </c>
      <c r="AP3876" s="385">
        <f t="shared" si="2401"/>
        <v>0</v>
      </c>
      <c r="AQ3876" s="385">
        <f t="shared" si="2402"/>
        <v>0</v>
      </c>
      <c r="AT3876" s="385">
        <f t="shared" si="2403"/>
        <v>0</v>
      </c>
      <c r="AW3876" s="385">
        <f t="shared" si="2404"/>
        <v>0</v>
      </c>
      <c r="AX3876" s="385">
        <f t="shared" si="2405"/>
        <v>0</v>
      </c>
      <c r="AY3876" s="385">
        <f t="shared" si="2406"/>
        <v>1000000</v>
      </c>
      <c r="AZ3876" s="385">
        <f t="shared" si="2407"/>
        <v>0</v>
      </c>
      <c r="BA3876" s="385">
        <f t="shared" si="2408"/>
        <v>1000000</v>
      </c>
      <c r="BB3876" s="385">
        <f t="shared" si="2409"/>
        <v>0</v>
      </c>
      <c r="BC3876" s="385">
        <f t="shared" si="2410"/>
        <v>0</v>
      </c>
      <c r="BD3876" s="385">
        <f t="shared" si="2411"/>
        <v>0</v>
      </c>
      <c r="BE3876" s="385">
        <f t="shared" si="2412"/>
        <v>1000000</v>
      </c>
      <c r="BF3876" s="403">
        <f>T3876</f>
        <v>0</v>
      </c>
      <c r="BG3876" s="403">
        <f>U3876</f>
        <v>0</v>
      </c>
    </row>
    <row r="3877" spans="1:59" s="102" customFormat="1" ht="27.75" hidden="1" customHeight="1">
      <c r="A3877" s="1"/>
      <c r="B3877" s="90">
        <v>2017</v>
      </c>
      <c r="C3877" s="91">
        <v>8321</v>
      </c>
      <c r="D3877" s="91">
        <v>4</v>
      </c>
      <c r="E3877" s="92">
        <v>7</v>
      </c>
      <c r="F3877" s="92">
        <v>2</v>
      </c>
      <c r="G3877" s="92">
        <v>5000</v>
      </c>
      <c r="H3877" s="92">
        <v>5100</v>
      </c>
      <c r="I3877" s="92">
        <v>519</v>
      </c>
      <c r="J3877" s="93">
        <v>1</v>
      </c>
      <c r="K3877" s="100" t="s">
        <v>599</v>
      </c>
      <c r="L3877" s="95">
        <v>0</v>
      </c>
      <c r="M3877" s="95">
        <v>0</v>
      </c>
      <c r="N3877" s="95">
        <f t="shared" ref="N3877:N3884" si="2419">L3877+M3877</f>
        <v>0</v>
      </c>
      <c r="O3877" s="95">
        <v>0</v>
      </c>
      <c r="P3877" s="95">
        <v>0</v>
      </c>
      <c r="Q3877" s="95">
        <f t="shared" ref="Q3877:Q3884" si="2420">O3877+P3877</f>
        <v>0</v>
      </c>
      <c r="R3877" s="95">
        <f t="shared" ref="R3877:R3884" si="2421">N3877+Q3877</f>
        <v>0</v>
      </c>
      <c r="S3877" s="96" t="s">
        <v>95</v>
      </c>
      <c r="T3877" s="97"/>
      <c r="U3877" s="98"/>
      <c r="V3877" s="137" t="s">
        <v>174</v>
      </c>
      <c r="W3877" s="1"/>
      <c r="X3877" s="1"/>
      <c r="Y3877" s="1">
        <f t="shared" si="2394"/>
        <v>0</v>
      </c>
      <c r="Z3877" s="1"/>
      <c r="AA3877" s="1"/>
      <c r="AB3877" s="1">
        <f t="shared" si="2395"/>
        <v>0</v>
      </c>
      <c r="AC3877" s="1">
        <f t="shared" si="2396"/>
        <v>0</v>
      </c>
      <c r="AD3877" s="1"/>
      <c r="AE3877" s="1"/>
      <c r="AF3877" s="1">
        <f t="shared" si="2397"/>
        <v>0</v>
      </c>
      <c r="AG3877" s="1"/>
      <c r="AH3877" s="1"/>
      <c r="AI3877" s="1">
        <f t="shared" si="2398"/>
        <v>0</v>
      </c>
      <c r="AJ3877" s="102">
        <f t="shared" si="2399"/>
        <v>0</v>
      </c>
      <c r="AM3877" s="102">
        <f t="shared" si="2400"/>
        <v>0</v>
      </c>
      <c r="AP3877" s="102">
        <f t="shared" si="2401"/>
        <v>0</v>
      </c>
      <c r="AQ3877" s="102">
        <f t="shared" si="2402"/>
        <v>0</v>
      </c>
      <c r="AT3877" s="102">
        <f t="shared" si="2403"/>
        <v>0</v>
      </c>
      <c r="AW3877" s="102">
        <f t="shared" si="2404"/>
        <v>0</v>
      </c>
      <c r="AX3877" s="102">
        <f t="shared" si="2405"/>
        <v>0</v>
      </c>
      <c r="AY3877" s="102">
        <f t="shared" si="2406"/>
        <v>0</v>
      </c>
      <c r="AZ3877" s="102">
        <f t="shared" si="2407"/>
        <v>0</v>
      </c>
      <c r="BA3877" s="102">
        <f t="shared" si="2408"/>
        <v>0</v>
      </c>
      <c r="BB3877" s="102">
        <f t="shared" si="2409"/>
        <v>0</v>
      </c>
      <c r="BC3877" s="102">
        <f t="shared" si="2410"/>
        <v>0</v>
      </c>
      <c r="BD3877" s="102">
        <f t="shared" si="2411"/>
        <v>0</v>
      </c>
      <c r="BE3877" s="102">
        <f t="shared" si="2412"/>
        <v>0</v>
      </c>
    </row>
    <row r="3878" spans="1:59" s="102" customFormat="1" ht="27.75" hidden="1" customHeight="1">
      <c r="A3878" s="1"/>
      <c r="B3878" s="90">
        <v>2017</v>
      </c>
      <c r="C3878" s="91">
        <v>8321</v>
      </c>
      <c r="D3878" s="91">
        <v>4</v>
      </c>
      <c r="E3878" s="92">
        <v>7</v>
      </c>
      <c r="F3878" s="92">
        <v>2</v>
      </c>
      <c r="G3878" s="92">
        <v>5000</v>
      </c>
      <c r="H3878" s="92">
        <v>5100</v>
      </c>
      <c r="I3878" s="92">
        <v>519</v>
      </c>
      <c r="J3878" s="93">
        <v>2</v>
      </c>
      <c r="K3878" s="100" t="s">
        <v>219</v>
      </c>
      <c r="L3878" s="95">
        <v>0</v>
      </c>
      <c r="M3878" s="95">
        <v>0</v>
      </c>
      <c r="N3878" s="95">
        <f t="shared" si="2419"/>
        <v>0</v>
      </c>
      <c r="O3878" s="95">
        <v>0</v>
      </c>
      <c r="P3878" s="95">
        <v>0</v>
      </c>
      <c r="Q3878" s="95">
        <f t="shared" si="2420"/>
        <v>0</v>
      </c>
      <c r="R3878" s="95">
        <f t="shared" si="2421"/>
        <v>0</v>
      </c>
      <c r="S3878" s="96" t="s">
        <v>95</v>
      </c>
      <c r="T3878" s="97"/>
      <c r="U3878" s="98"/>
      <c r="V3878" s="137" t="s">
        <v>174</v>
      </c>
      <c r="W3878" s="1"/>
      <c r="X3878" s="1"/>
      <c r="Y3878" s="1">
        <f t="shared" si="2394"/>
        <v>0</v>
      </c>
      <c r="Z3878" s="1"/>
      <c r="AA3878" s="1"/>
      <c r="AB3878" s="1">
        <f t="shared" si="2395"/>
        <v>0</v>
      </c>
      <c r="AC3878" s="1">
        <f t="shared" si="2396"/>
        <v>0</v>
      </c>
      <c r="AD3878" s="1"/>
      <c r="AE3878" s="1"/>
      <c r="AF3878" s="1">
        <f t="shared" si="2397"/>
        <v>0</v>
      </c>
      <c r="AG3878" s="1"/>
      <c r="AH3878" s="1"/>
      <c r="AI3878" s="1">
        <f t="shared" si="2398"/>
        <v>0</v>
      </c>
      <c r="AJ3878" s="102">
        <f t="shared" si="2399"/>
        <v>0</v>
      </c>
      <c r="AM3878" s="102">
        <f t="shared" si="2400"/>
        <v>0</v>
      </c>
      <c r="AP3878" s="102">
        <f t="shared" si="2401"/>
        <v>0</v>
      </c>
      <c r="AQ3878" s="102">
        <f t="shared" si="2402"/>
        <v>0</v>
      </c>
      <c r="AT3878" s="102">
        <f t="shared" si="2403"/>
        <v>0</v>
      </c>
      <c r="AW3878" s="102">
        <f t="shared" si="2404"/>
        <v>0</v>
      </c>
      <c r="AX3878" s="102">
        <f t="shared" si="2405"/>
        <v>0</v>
      </c>
      <c r="AY3878" s="102">
        <f t="shared" si="2406"/>
        <v>0</v>
      </c>
      <c r="AZ3878" s="102">
        <f t="shared" si="2407"/>
        <v>0</v>
      </c>
      <c r="BA3878" s="102">
        <f t="shared" si="2408"/>
        <v>0</v>
      </c>
      <c r="BB3878" s="102">
        <f t="shared" si="2409"/>
        <v>0</v>
      </c>
      <c r="BC3878" s="102">
        <f t="shared" si="2410"/>
        <v>0</v>
      </c>
      <c r="BD3878" s="102">
        <f t="shared" si="2411"/>
        <v>0</v>
      </c>
      <c r="BE3878" s="102">
        <f t="shared" si="2412"/>
        <v>0</v>
      </c>
    </row>
    <row r="3879" spans="1:59" ht="54" customHeight="1">
      <c r="B3879" s="90">
        <v>2017</v>
      </c>
      <c r="C3879" s="91">
        <v>8321</v>
      </c>
      <c r="D3879" s="91">
        <v>4</v>
      </c>
      <c r="E3879" s="92">
        <v>7</v>
      </c>
      <c r="F3879" s="92">
        <v>2</v>
      </c>
      <c r="G3879" s="92">
        <v>5000</v>
      </c>
      <c r="H3879" s="92">
        <v>5100</v>
      </c>
      <c r="I3879" s="92">
        <v>519</v>
      </c>
      <c r="J3879" s="93">
        <v>3</v>
      </c>
      <c r="K3879" s="100" t="s">
        <v>1916</v>
      </c>
      <c r="L3879" s="95">
        <v>1000000</v>
      </c>
      <c r="M3879" s="95">
        <v>0</v>
      </c>
      <c r="N3879" s="95">
        <f t="shared" si="2419"/>
        <v>1000000</v>
      </c>
      <c r="O3879" s="95">
        <v>0</v>
      </c>
      <c r="P3879" s="95">
        <v>0</v>
      </c>
      <c r="Q3879" s="95">
        <f t="shared" si="2420"/>
        <v>0</v>
      </c>
      <c r="R3879" s="95">
        <f t="shared" si="2421"/>
        <v>1000000</v>
      </c>
      <c r="S3879" s="96" t="s">
        <v>95</v>
      </c>
      <c r="T3879" s="97">
        <v>4</v>
      </c>
      <c r="U3879" s="98"/>
      <c r="V3879" s="137" t="s">
        <v>174</v>
      </c>
      <c r="Y3879" s="385">
        <f t="shared" si="2394"/>
        <v>0</v>
      </c>
      <c r="AB3879" s="385">
        <f t="shared" si="2395"/>
        <v>0</v>
      </c>
      <c r="AC3879" s="385">
        <f t="shared" si="2396"/>
        <v>0</v>
      </c>
      <c r="AF3879" s="385">
        <f t="shared" si="2397"/>
        <v>0</v>
      </c>
      <c r="AI3879" s="385">
        <f t="shared" si="2398"/>
        <v>0</v>
      </c>
      <c r="AJ3879" s="385">
        <f t="shared" si="2399"/>
        <v>0</v>
      </c>
      <c r="AM3879" s="385">
        <f t="shared" si="2400"/>
        <v>0</v>
      </c>
      <c r="AP3879" s="385">
        <f t="shared" si="2401"/>
        <v>0</v>
      </c>
      <c r="AQ3879" s="385">
        <f t="shared" si="2402"/>
        <v>0</v>
      </c>
      <c r="AT3879" s="385">
        <f t="shared" si="2403"/>
        <v>0</v>
      </c>
      <c r="AW3879" s="385">
        <f t="shared" si="2404"/>
        <v>0</v>
      </c>
      <c r="AX3879" s="385">
        <f t="shared" si="2405"/>
        <v>0</v>
      </c>
      <c r="AY3879" s="385">
        <f t="shared" si="2406"/>
        <v>1000000</v>
      </c>
      <c r="AZ3879" s="385">
        <f t="shared" si="2407"/>
        <v>0</v>
      </c>
      <c r="BA3879" s="385">
        <f t="shared" si="2408"/>
        <v>1000000</v>
      </c>
      <c r="BB3879" s="385">
        <f t="shared" si="2409"/>
        <v>0</v>
      </c>
      <c r="BC3879" s="385">
        <f t="shared" si="2410"/>
        <v>0</v>
      </c>
      <c r="BD3879" s="385">
        <f t="shared" si="2411"/>
        <v>0</v>
      </c>
      <c r="BE3879" s="385">
        <f t="shared" si="2412"/>
        <v>1000000</v>
      </c>
      <c r="BF3879" s="403">
        <f>T3879</f>
        <v>4</v>
      </c>
      <c r="BG3879" s="403">
        <f>U3879</f>
        <v>0</v>
      </c>
    </row>
    <row r="3880" spans="1:59" s="102" customFormat="1" ht="27.75" hidden="1" customHeight="1">
      <c r="A3880" s="1"/>
      <c r="B3880" s="90">
        <v>2017</v>
      </c>
      <c r="C3880" s="91">
        <v>8321</v>
      </c>
      <c r="D3880" s="91">
        <v>4</v>
      </c>
      <c r="E3880" s="92">
        <v>7</v>
      </c>
      <c r="F3880" s="92">
        <v>2</v>
      </c>
      <c r="G3880" s="92">
        <v>5000</v>
      </c>
      <c r="H3880" s="92">
        <v>5100</v>
      </c>
      <c r="I3880" s="92">
        <v>519</v>
      </c>
      <c r="J3880" s="93">
        <v>4</v>
      </c>
      <c r="K3880" s="100" t="s">
        <v>125</v>
      </c>
      <c r="L3880" s="95">
        <v>0</v>
      </c>
      <c r="M3880" s="95">
        <v>0</v>
      </c>
      <c r="N3880" s="95">
        <f t="shared" si="2419"/>
        <v>0</v>
      </c>
      <c r="O3880" s="95">
        <v>0</v>
      </c>
      <c r="P3880" s="95">
        <v>0</v>
      </c>
      <c r="Q3880" s="95">
        <f t="shared" si="2420"/>
        <v>0</v>
      </c>
      <c r="R3880" s="95">
        <f t="shared" si="2421"/>
        <v>0</v>
      </c>
      <c r="S3880" s="96" t="s">
        <v>95</v>
      </c>
      <c r="T3880" s="97"/>
      <c r="U3880" s="98"/>
      <c r="V3880" s="137" t="s">
        <v>174</v>
      </c>
      <c r="W3880" s="1"/>
      <c r="X3880" s="1"/>
      <c r="Y3880" s="1">
        <f t="shared" si="2394"/>
        <v>0</v>
      </c>
      <c r="Z3880" s="1"/>
      <c r="AA3880" s="1"/>
      <c r="AB3880" s="1">
        <f t="shared" si="2395"/>
        <v>0</v>
      </c>
      <c r="AC3880" s="1">
        <f t="shared" si="2396"/>
        <v>0</v>
      </c>
      <c r="AD3880" s="1"/>
      <c r="AE3880" s="1"/>
      <c r="AF3880" s="1">
        <f t="shared" si="2397"/>
        <v>0</v>
      </c>
      <c r="AG3880" s="1"/>
      <c r="AH3880" s="1"/>
      <c r="AI3880" s="1">
        <f t="shared" si="2398"/>
        <v>0</v>
      </c>
      <c r="AJ3880" s="102">
        <f t="shared" si="2399"/>
        <v>0</v>
      </c>
      <c r="AM3880" s="102">
        <f t="shared" si="2400"/>
        <v>0</v>
      </c>
      <c r="AP3880" s="102">
        <f t="shared" si="2401"/>
        <v>0</v>
      </c>
      <c r="AQ3880" s="102">
        <f t="shared" si="2402"/>
        <v>0</v>
      </c>
      <c r="AT3880" s="102">
        <f t="shared" si="2403"/>
        <v>0</v>
      </c>
      <c r="AW3880" s="102">
        <f t="shared" si="2404"/>
        <v>0</v>
      </c>
      <c r="AX3880" s="102">
        <f t="shared" si="2405"/>
        <v>0</v>
      </c>
      <c r="AY3880" s="102">
        <f t="shared" si="2406"/>
        <v>0</v>
      </c>
      <c r="AZ3880" s="102">
        <f t="shared" si="2407"/>
        <v>0</v>
      </c>
      <c r="BA3880" s="102">
        <f t="shared" si="2408"/>
        <v>0</v>
      </c>
      <c r="BB3880" s="102">
        <f t="shared" si="2409"/>
        <v>0</v>
      </c>
      <c r="BC3880" s="102">
        <f t="shared" si="2410"/>
        <v>0</v>
      </c>
      <c r="BD3880" s="102">
        <f t="shared" si="2411"/>
        <v>0</v>
      </c>
      <c r="BE3880" s="102">
        <f t="shared" si="2412"/>
        <v>0</v>
      </c>
    </row>
    <row r="3881" spans="1:59" s="102" customFormat="1" ht="27.75" hidden="1" customHeight="1">
      <c r="A3881" s="1"/>
      <c r="B3881" s="90">
        <v>2017</v>
      </c>
      <c r="C3881" s="91">
        <v>8321</v>
      </c>
      <c r="D3881" s="91">
        <v>4</v>
      </c>
      <c r="E3881" s="92">
        <v>7</v>
      </c>
      <c r="F3881" s="92">
        <v>2</v>
      </c>
      <c r="G3881" s="92">
        <v>5000</v>
      </c>
      <c r="H3881" s="92">
        <v>5100</v>
      </c>
      <c r="I3881" s="92">
        <v>519</v>
      </c>
      <c r="J3881" s="93">
        <v>5</v>
      </c>
      <c r="K3881" s="100" t="s">
        <v>1215</v>
      </c>
      <c r="L3881" s="95">
        <v>0</v>
      </c>
      <c r="M3881" s="95">
        <v>0</v>
      </c>
      <c r="N3881" s="95">
        <f t="shared" si="2419"/>
        <v>0</v>
      </c>
      <c r="O3881" s="95">
        <v>0</v>
      </c>
      <c r="P3881" s="95">
        <v>0</v>
      </c>
      <c r="Q3881" s="95">
        <f t="shared" si="2420"/>
        <v>0</v>
      </c>
      <c r="R3881" s="95">
        <f t="shared" si="2421"/>
        <v>0</v>
      </c>
      <c r="S3881" s="96" t="s">
        <v>95</v>
      </c>
      <c r="T3881" s="97"/>
      <c r="U3881" s="98"/>
      <c r="V3881" s="101" t="s">
        <v>47</v>
      </c>
      <c r="W3881" s="1"/>
      <c r="X3881" s="1"/>
      <c r="Y3881" s="1">
        <f t="shared" si="2394"/>
        <v>0</v>
      </c>
      <c r="Z3881" s="1"/>
      <c r="AA3881" s="1"/>
      <c r="AB3881" s="1">
        <f t="shared" si="2395"/>
        <v>0</v>
      </c>
      <c r="AC3881" s="1">
        <f t="shared" si="2396"/>
        <v>0</v>
      </c>
      <c r="AD3881" s="1"/>
      <c r="AE3881" s="1"/>
      <c r="AF3881" s="1">
        <f t="shared" si="2397"/>
        <v>0</v>
      </c>
      <c r="AG3881" s="1"/>
      <c r="AH3881" s="1"/>
      <c r="AI3881" s="1">
        <f t="shared" si="2398"/>
        <v>0</v>
      </c>
      <c r="AJ3881" s="102">
        <f t="shared" si="2399"/>
        <v>0</v>
      </c>
      <c r="AM3881" s="102">
        <f t="shared" si="2400"/>
        <v>0</v>
      </c>
      <c r="AP3881" s="102">
        <f t="shared" si="2401"/>
        <v>0</v>
      </c>
      <c r="AQ3881" s="102">
        <f t="shared" si="2402"/>
        <v>0</v>
      </c>
      <c r="AT3881" s="102">
        <f t="shared" si="2403"/>
        <v>0</v>
      </c>
      <c r="AW3881" s="102">
        <f t="shared" si="2404"/>
        <v>0</v>
      </c>
      <c r="AX3881" s="102">
        <f t="shared" si="2405"/>
        <v>0</v>
      </c>
      <c r="AY3881" s="102">
        <f t="shared" si="2406"/>
        <v>0</v>
      </c>
      <c r="AZ3881" s="102">
        <f t="shared" si="2407"/>
        <v>0</v>
      </c>
      <c r="BA3881" s="102">
        <f t="shared" si="2408"/>
        <v>0</v>
      </c>
      <c r="BB3881" s="102">
        <f t="shared" si="2409"/>
        <v>0</v>
      </c>
      <c r="BC3881" s="102">
        <f t="shared" si="2410"/>
        <v>0</v>
      </c>
      <c r="BD3881" s="102">
        <f t="shared" si="2411"/>
        <v>0</v>
      </c>
      <c r="BE3881" s="102">
        <f t="shared" si="2412"/>
        <v>0</v>
      </c>
    </row>
    <row r="3882" spans="1:59" s="102" customFormat="1" ht="27.75" hidden="1" customHeight="1">
      <c r="A3882" s="1"/>
      <c r="B3882" s="90">
        <v>2017</v>
      </c>
      <c r="C3882" s="91">
        <v>8321</v>
      </c>
      <c r="D3882" s="91">
        <v>4</v>
      </c>
      <c r="E3882" s="92">
        <v>7</v>
      </c>
      <c r="F3882" s="92">
        <v>2</v>
      </c>
      <c r="G3882" s="92">
        <v>5000</v>
      </c>
      <c r="H3882" s="92">
        <v>5100</v>
      </c>
      <c r="I3882" s="92">
        <v>519</v>
      </c>
      <c r="J3882" s="93">
        <v>6</v>
      </c>
      <c r="K3882" s="100" t="s">
        <v>223</v>
      </c>
      <c r="L3882" s="95">
        <v>0</v>
      </c>
      <c r="M3882" s="95">
        <v>0</v>
      </c>
      <c r="N3882" s="95">
        <f t="shared" si="2419"/>
        <v>0</v>
      </c>
      <c r="O3882" s="95">
        <v>0</v>
      </c>
      <c r="P3882" s="95">
        <v>0</v>
      </c>
      <c r="Q3882" s="95">
        <f t="shared" si="2420"/>
        <v>0</v>
      </c>
      <c r="R3882" s="95">
        <f t="shared" si="2421"/>
        <v>0</v>
      </c>
      <c r="S3882" s="96" t="s">
        <v>95</v>
      </c>
      <c r="T3882" s="97"/>
      <c r="U3882" s="98"/>
      <c r="V3882" s="137" t="s">
        <v>174</v>
      </c>
      <c r="W3882" s="1"/>
      <c r="X3882" s="1"/>
      <c r="Y3882" s="1">
        <f t="shared" si="2394"/>
        <v>0</v>
      </c>
      <c r="Z3882" s="1"/>
      <c r="AA3882" s="1"/>
      <c r="AB3882" s="1">
        <f t="shared" si="2395"/>
        <v>0</v>
      </c>
      <c r="AC3882" s="1">
        <f t="shared" si="2396"/>
        <v>0</v>
      </c>
      <c r="AD3882" s="1"/>
      <c r="AE3882" s="1"/>
      <c r="AF3882" s="1">
        <f t="shared" si="2397"/>
        <v>0</v>
      </c>
      <c r="AG3882" s="1"/>
      <c r="AH3882" s="1"/>
      <c r="AI3882" s="1">
        <f t="shared" si="2398"/>
        <v>0</v>
      </c>
      <c r="AJ3882" s="102">
        <f t="shared" si="2399"/>
        <v>0</v>
      </c>
      <c r="AM3882" s="102">
        <f t="shared" si="2400"/>
        <v>0</v>
      </c>
      <c r="AP3882" s="102">
        <f t="shared" si="2401"/>
        <v>0</v>
      </c>
      <c r="AQ3882" s="102">
        <f t="shared" si="2402"/>
        <v>0</v>
      </c>
      <c r="AT3882" s="102">
        <f t="shared" si="2403"/>
        <v>0</v>
      </c>
      <c r="AW3882" s="102">
        <f t="shared" si="2404"/>
        <v>0</v>
      </c>
      <c r="AX3882" s="102">
        <f t="shared" si="2405"/>
        <v>0</v>
      </c>
      <c r="AY3882" s="102">
        <f t="shared" si="2406"/>
        <v>0</v>
      </c>
      <c r="AZ3882" s="102">
        <f t="shared" si="2407"/>
        <v>0</v>
      </c>
      <c r="BA3882" s="102">
        <f t="shared" si="2408"/>
        <v>0</v>
      </c>
      <c r="BB3882" s="102">
        <f t="shared" si="2409"/>
        <v>0</v>
      </c>
      <c r="BC3882" s="102">
        <f t="shared" si="2410"/>
        <v>0</v>
      </c>
      <c r="BD3882" s="102">
        <f t="shared" si="2411"/>
        <v>0</v>
      </c>
      <c r="BE3882" s="102">
        <f t="shared" si="2412"/>
        <v>0</v>
      </c>
    </row>
    <row r="3883" spans="1:59" s="102" customFormat="1" ht="27.75" hidden="1" customHeight="1">
      <c r="A3883" s="1"/>
      <c r="B3883" s="90">
        <v>2017</v>
      </c>
      <c r="C3883" s="91">
        <v>8321</v>
      </c>
      <c r="D3883" s="91">
        <v>4</v>
      </c>
      <c r="E3883" s="92">
        <v>7</v>
      </c>
      <c r="F3883" s="92">
        <v>2</v>
      </c>
      <c r="G3883" s="92">
        <v>5000</v>
      </c>
      <c r="H3883" s="92">
        <v>5100</v>
      </c>
      <c r="I3883" s="92">
        <v>519</v>
      </c>
      <c r="J3883" s="93">
        <v>7</v>
      </c>
      <c r="K3883" s="100" t="s">
        <v>1010</v>
      </c>
      <c r="L3883" s="95">
        <v>0</v>
      </c>
      <c r="M3883" s="95">
        <v>0</v>
      </c>
      <c r="N3883" s="95">
        <f t="shared" si="2419"/>
        <v>0</v>
      </c>
      <c r="O3883" s="95">
        <v>0</v>
      </c>
      <c r="P3883" s="95">
        <v>0</v>
      </c>
      <c r="Q3883" s="95">
        <f t="shared" si="2420"/>
        <v>0</v>
      </c>
      <c r="R3883" s="95">
        <f t="shared" si="2421"/>
        <v>0</v>
      </c>
      <c r="S3883" s="96" t="s">
        <v>95</v>
      </c>
      <c r="T3883" s="97"/>
      <c r="U3883" s="98"/>
      <c r="V3883" s="101" t="s">
        <v>47</v>
      </c>
      <c r="W3883" s="1"/>
      <c r="X3883" s="1"/>
      <c r="Y3883" s="1">
        <f t="shared" si="2394"/>
        <v>0</v>
      </c>
      <c r="Z3883" s="1"/>
      <c r="AA3883" s="1"/>
      <c r="AB3883" s="1">
        <f t="shared" si="2395"/>
        <v>0</v>
      </c>
      <c r="AC3883" s="1">
        <f t="shared" si="2396"/>
        <v>0</v>
      </c>
      <c r="AD3883" s="1"/>
      <c r="AE3883" s="1"/>
      <c r="AF3883" s="1">
        <f t="shared" si="2397"/>
        <v>0</v>
      </c>
      <c r="AG3883" s="1"/>
      <c r="AH3883" s="1"/>
      <c r="AI3883" s="1">
        <f t="shared" si="2398"/>
        <v>0</v>
      </c>
      <c r="AJ3883" s="102">
        <f t="shared" si="2399"/>
        <v>0</v>
      </c>
      <c r="AM3883" s="102">
        <f t="shared" si="2400"/>
        <v>0</v>
      </c>
      <c r="AP3883" s="102">
        <f t="shared" si="2401"/>
        <v>0</v>
      </c>
      <c r="AQ3883" s="102">
        <f t="shared" si="2402"/>
        <v>0</v>
      </c>
      <c r="AT3883" s="102">
        <f t="shared" si="2403"/>
        <v>0</v>
      </c>
      <c r="AW3883" s="102">
        <f t="shared" si="2404"/>
        <v>0</v>
      </c>
      <c r="AX3883" s="102">
        <f t="shared" si="2405"/>
        <v>0</v>
      </c>
      <c r="AY3883" s="102">
        <f t="shared" si="2406"/>
        <v>0</v>
      </c>
      <c r="AZ3883" s="102">
        <f t="shared" si="2407"/>
        <v>0</v>
      </c>
      <c r="BA3883" s="102">
        <f t="shared" si="2408"/>
        <v>0</v>
      </c>
      <c r="BB3883" s="102">
        <f t="shared" si="2409"/>
        <v>0</v>
      </c>
      <c r="BC3883" s="102">
        <f t="shared" si="2410"/>
        <v>0</v>
      </c>
      <c r="BD3883" s="102">
        <f t="shared" si="2411"/>
        <v>0</v>
      </c>
      <c r="BE3883" s="102">
        <f t="shared" si="2412"/>
        <v>0</v>
      </c>
    </row>
    <row r="3884" spans="1:59" ht="27.75" customHeight="1">
      <c r="B3884" s="76">
        <v>2017</v>
      </c>
      <c r="C3884" s="77">
        <v>8321</v>
      </c>
      <c r="D3884" s="77">
        <v>4</v>
      </c>
      <c r="E3884" s="76">
        <v>7</v>
      </c>
      <c r="F3884" s="76">
        <v>2</v>
      </c>
      <c r="G3884" s="76">
        <v>5000</v>
      </c>
      <c r="H3884" s="76">
        <v>5200</v>
      </c>
      <c r="I3884" s="76" t="s">
        <v>38</v>
      </c>
      <c r="J3884" s="76"/>
      <c r="K3884" s="78" t="s">
        <v>127</v>
      </c>
      <c r="L3884" s="79">
        <f>L3885+L3887</f>
        <v>15000</v>
      </c>
      <c r="M3884" s="79">
        <f>M3885+M3887</f>
        <v>0</v>
      </c>
      <c r="N3884" s="79">
        <f t="shared" si="2419"/>
        <v>15000</v>
      </c>
      <c r="O3884" s="79">
        <f>O3885+O3887</f>
        <v>0</v>
      </c>
      <c r="P3884" s="79">
        <f>P3885+P3887</f>
        <v>0</v>
      </c>
      <c r="Q3884" s="79">
        <f t="shared" si="2420"/>
        <v>0</v>
      </c>
      <c r="R3884" s="79">
        <f t="shared" si="2421"/>
        <v>15000</v>
      </c>
      <c r="S3884" s="79"/>
      <c r="T3884" s="80"/>
      <c r="U3884" s="81"/>
      <c r="V3884" s="82"/>
      <c r="Y3884" s="385">
        <f t="shared" si="2394"/>
        <v>0</v>
      </c>
      <c r="AB3884" s="385">
        <f t="shared" si="2395"/>
        <v>0</v>
      </c>
      <c r="AC3884" s="385">
        <f t="shared" si="2396"/>
        <v>0</v>
      </c>
      <c r="AF3884" s="385">
        <f t="shared" si="2397"/>
        <v>0</v>
      </c>
      <c r="AI3884" s="385">
        <f t="shared" si="2398"/>
        <v>0</v>
      </c>
      <c r="AJ3884" s="385">
        <f t="shared" si="2399"/>
        <v>0</v>
      </c>
      <c r="AM3884" s="385">
        <f t="shared" si="2400"/>
        <v>0</v>
      </c>
      <c r="AP3884" s="385">
        <f t="shared" si="2401"/>
        <v>0</v>
      </c>
      <c r="AQ3884" s="385">
        <f t="shared" si="2402"/>
        <v>0</v>
      </c>
      <c r="AT3884" s="385">
        <f t="shared" si="2403"/>
        <v>0</v>
      </c>
      <c r="AW3884" s="385">
        <f t="shared" si="2404"/>
        <v>0</v>
      </c>
      <c r="AX3884" s="385">
        <f t="shared" si="2405"/>
        <v>0</v>
      </c>
      <c r="AY3884" s="385">
        <f t="shared" si="2406"/>
        <v>15000</v>
      </c>
      <c r="AZ3884" s="385">
        <f t="shared" si="2407"/>
        <v>0</v>
      </c>
      <c r="BA3884" s="385">
        <f t="shared" si="2408"/>
        <v>15000</v>
      </c>
      <c r="BB3884" s="385">
        <f t="shared" si="2409"/>
        <v>0</v>
      </c>
      <c r="BC3884" s="385">
        <f t="shared" si="2410"/>
        <v>0</v>
      </c>
      <c r="BD3884" s="385">
        <f t="shared" si="2411"/>
        <v>0</v>
      </c>
      <c r="BE3884" s="385">
        <f t="shared" si="2412"/>
        <v>15000</v>
      </c>
      <c r="BF3884" s="403">
        <f>T3884</f>
        <v>0</v>
      </c>
      <c r="BG3884" s="403">
        <f>U3884</f>
        <v>0</v>
      </c>
    </row>
    <row r="3885" spans="1:59" s="114" customFormat="1" ht="27.75" hidden="1" customHeight="1">
      <c r="A3885" s="1"/>
      <c r="B3885" s="83">
        <v>2017</v>
      </c>
      <c r="C3885" s="84">
        <v>8321</v>
      </c>
      <c r="D3885" s="84">
        <v>4</v>
      </c>
      <c r="E3885" s="83">
        <v>7</v>
      </c>
      <c r="F3885" s="83">
        <v>2</v>
      </c>
      <c r="G3885" s="83">
        <v>5000</v>
      </c>
      <c r="H3885" s="83">
        <v>5200</v>
      </c>
      <c r="I3885" s="83">
        <v>521</v>
      </c>
      <c r="J3885" s="83"/>
      <c r="K3885" s="85" t="s">
        <v>227</v>
      </c>
      <c r="L3885" s="86">
        <f>L3886</f>
        <v>0</v>
      </c>
      <c r="M3885" s="86">
        <f t="shared" ref="M3885:R3885" si="2422">M3886</f>
        <v>0</v>
      </c>
      <c r="N3885" s="86">
        <f t="shared" si="2422"/>
        <v>0</v>
      </c>
      <c r="O3885" s="86">
        <f t="shared" si="2422"/>
        <v>0</v>
      </c>
      <c r="P3885" s="86">
        <f t="shared" si="2422"/>
        <v>0</v>
      </c>
      <c r="Q3885" s="86">
        <f t="shared" si="2422"/>
        <v>0</v>
      </c>
      <c r="R3885" s="86">
        <f t="shared" si="2422"/>
        <v>0</v>
      </c>
      <c r="S3885" s="86"/>
      <c r="T3885" s="185"/>
      <c r="U3885" s="88"/>
      <c r="V3885" s="89"/>
      <c r="W3885" s="1"/>
      <c r="X3885" s="1"/>
      <c r="Y3885" s="1">
        <f t="shared" si="2394"/>
        <v>0</v>
      </c>
      <c r="Z3885" s="1"/>
      <c r="AA3885" s="1"/>
      <c r="AB3885" s="1">
        <f t="shared" si="2395"/>
        <v>0</v>
      </c>
      <c r="AC3885" s="1">
        <f t="shared" si="2396"/>
        <v>0</v>
      </c>
      <c r="AD3885" s="1"/>
      <c r="AE3885" s="1"/>
      <c r="AF3885" s="1">
        <f t="shared" si="2397"/>
        <v>0</v>
      </c>
      <c r="AG3885" s="1"/>
      <c r="AH3885" s="1"/>
      <c r="AI3885" s="1">
        <f t="shared" si="2398"/>
        <v>0</v>
      </c>
      <c r="AJ3885" s="114">
        <f t="shared" si="2399"/>
        <v>0</v>
      </c>
      <c r="AM3885" s="114">
        <f t="shared" si="2400"/>
        <v>0</v>
      </c>
      <c r="AP3885" s="114">
        <f t="shared" si="2401"/>
        <v>0</v>
      </c>
      <c r="AQ3885" s="114">
        <f t="shared" si="2402"/>
        <v>0</v>
      </c>
      <c r="AT3885" s="114">
        <f t="shared" si="2403"/>
        <v>0</v>
      </c>
      <c r="AW3885" s="114">
        <f t="shared" si="2404"/>
        <v>0</v>
      </c>
      <c r="AX3885" s="114">
        <f t="shared" si="2405"/>
        <v>0</v>
      </c>
      <c r="AY3885" s="114">
        <f t="shared" si="2406"/>
        <v>0</v>
      </c>
      <c r="AZ3885" s="114">
        <f t="shared" si="2407"/>
        <v>0</v>
      </c>
      <c r="BA3885" s="114">
        <f t="shared" si="2408"/>
        <v>0</v>
      </c>
      <c r="BB3885" s="114">
        <f t="shared" si="2409"/>
        <v>0</v>
      </c>
      <c r="BC3885" s="114">
        <f t="shared" si="2410"/>
        <v>0</v>
      </c>
      <c r="BD3885" s="114">
        <f t="shared" si="2411"/>
        <v>0</v>
      </c>
      <c r="BE3885" s="114">
        <f t="shared" si="2412"/>
        <v>0</v>
      </c>
    </row>
    <row r="3886" spans="1:59" s="102" customFormat="1" ht="27.75" hidden="1" customHeight="1">
      <c r="A3886" s="1"/>
      <c r="B3886" s="90">
        <v>2017</v>
      </c>
      <c r="C3886" s="91">
        <v>8321</v>
      </c>
      <c r="D3886" s="91">
        <v>4</v>
      </c>
      <c r="E3886" s="92">
        <v>7</v>
      </c>
      <c r="F3886" s="92">
        <v>2</v>
      </c>
      <c r="G3886" s="92">
        <v>5000</v>
      </c>
      <c r="H3886" s="92">
        <v>5200</v>
      </c>
      <c r="I3886" s="92">
        <v>521</v>
      </c>
      <c r="J3886" s="93">
        <v>1</v>
      </c>
      <c r="K3886" s="100" t="s">
        <v>227</v>
      </c>
      <c r="L3886" s="95">
        <v>0</v>
      </c>
      <c r="M3886" s="95">
        <v>0</v>
      </c>
      <c r="N3886" s="95">
        <f>L3886+M3886</f>
        <v>0</v>
      </c>
      <c r="O3886" s="95">
        <v>0</v>
      </c>
      <c r="P3886" s="95">
        <v>0</v>
      </c>
      <c r="Q3886" s="95">
        <f>O3886+P3886</f>
        <v>0</v>
      </c>
      <c r="R3886" s="95">
        <f>N3886+Q3886</f>
        <v>0</v>
      </c>
      <c r="S3886" s="96" t="s">
        <v>95</v>
      </c>
      <c r="T3886" s="97"/>
      <c r="U3886" s="98"/>
      <c r="V3886" s="143" t="s">
        <v>174</v>
      </c>
      <c r="W3886" s="1"/>
      <c r="X3886" s="1"/>
      <c r="Y3886" s="1">
        <f t="shared" si="2394"/>
        <v>0</v>
      </c>
      <c r="Z3886" s="1"/>
      <c r="AA3886" s="1"/>
      <c r="AB3886" s="1">
        <f t="shared" si="2395"/>
        <v>0</v>
      </c>
      <c r="AC3886" s="1">
        <f t="shared" si="2396"/>
        <v>0</v>
      </c>
      <c r="AD3886" s="1"/>
      <c r="AE3886" s="1"/>
      <c r="AF3886" s="1">
        <f t="shared" si="2397"/>
        <v>0</v>
      </c>
      <c r="AG3886" s="1"/>
      <c r="AH3886" s="1"/>
      <c r="AI3886" s="1">
        <f t="shared" si="2398"/>
        <v>0</v>
      </c>
      <c r="AJ3886" s="102">
        <f t="shared" si="2399"/>
        <v>0</v>
      </c>
      <c r="AM3886" s="102">
        <f t="shared" si="2400"/>
        <v>0</v>
      </c>
      <c r="AP3886" s="102">
        <f t="shared" si="2401"/>
        <v>0</v>
      </c>
      <c r="AQ3886" s="102">
        <f t="shared" si="2402"/>
        <v>0</v>
      </c>
      <c r="AT3886" s="102">
        <f t="shared" si="2403"/>
        <v>0</v>
      </c>
      <c r="AW3886" s="102">
        <f t="shared" si="2404"/>
        <v>0</v>
      </c>
      <c r="AX3886" s="102">
        <f t="shared" si="2405"/>
        <v>0</v>
      </c>
      <c r="AY3886" s="102">
        <f t="shared" si="2406"/>
        <v>0</v>
      </c>
      <c r="AZ3886" s="102">
        <f t="shared" si="2407"/>
        <v>0</v>
      </c>
      <c r="BA3886" s="102">
        <f t="shared" si="2408"/>
        <v>0</v>
      </c>
      <c r="BB3886" s="102">
        <f t="shared" si="2409"/>
        <v>0</v>
      </c>
      <c r="BC3886" s="102">
        <f t="shared" si="2410"/>
        <v>0</v>
      </c>
      <c r="BD3886" s="102">
        <f t="shared" si="2411"/>
        <v>0</v>
      </c>
      <c r="BE3886" s="102">
        <f t="shared" si="2412"/>
        <v>0</v>
      </c>
    </row>
    <row r="3887" spans="1:59" ht="27.75" customHeight="1">
      <c r="B3887" s="83">
        <v>2017</v>
      </c>
      <c r="C3887" s="84">
        <v>8321</v>
      </c>
      <c r="D3887" s="84">
        <v>4</v>
      </c>
      <c r="E3887" s="83">
        <v>7</v>
      </c>
      <c r="F3887" s="83">
        <v>2</v>
      </c>
      <c r="G3887" s="83">
        <v>5000</v>
      </c>
      <c r="H3887" s="83">
        <v>5200</v>
      </c>
      <c r="I3887" s="83">
        <v>523</v>
      </c>
      <c r="J3887" s="83"/>
      <c r="K3887" s="85" t="s">
        <v>130</v>
      </c>
      <c r="L3887" s="86">
        <f>SUM(L3888:L3892)</f>
        <v>15000</v>
      </c>
      <c r="M3887" s="86">
        <f t="shared" ref="M3887:R3887" si="2423">SUM(M3888:M3892)</f>
        <v>0</v>
      </c>
      <c r="N3887" s="86">
        <f t="shared" si="2423"/>
        <v>15000</v>
      </c>
      <c r="O3887" s="86">
        <f t="shared" si="2423"/>
        <v>0</v>
      </c>
      <c r="P3887" s="86">
        <f t="shared" si="2423"/>
        <v>0</v>
      </c>
      <c r="Q3887" s="86">
        <f t="shared" si="2423"/>
        <v>0</v>
      </c>
      <c r="R3887" s="86">
        <f t="shared" si="2423"/>
        <v>15000</v>
      </c>
      <c r="S3887" s="86"/>
      <c r="T3887" s="87"/>
      <c r="U3887" s="88"/>
      <c r="V3887" s="89"/>
      <c r="Y3887" s="385">
        <f t="shared" si="2394"/>
        <v>0</v>
      </c>
      <c r="AB3887" s="385">
        <f t="shared" si="2395"/>
        <v>0</v>
      </c>
      <c r="AC3887" s="385">
        <f t="shared" si="2396"/>
        <v>0</v>
      </c>
      <c r="AF3887" s="385">
        <f t="shared" si="2397"/>
        <v>0</v>
      </c>
      <c r="AI3887" s="385">
        <f t="shared" si="2398"/>
        <v>0</v>
      </c>
      <c r="AJ3887" s="385">
        <f t="shared" si="2399"/>
        <v>0</v>
      </c>
      <c r="AM3887" s="385">
        <f t="shared" si="2400"/>
        <v>0</v>
      </c>
      <c r="AP3887" s="385">
        <f t="shared" si="2401"/>
        <v>0</v>
      </c>
      <c r="AQ3887" s="385">
        <f t="shared" si="2402"/>
        <v>0</v>
      </c>
      <c r="AT3887" s="385">
        <f t="shared" si="2403"/>
        <v>0</v>
      </c>
      <c r="AW3887" s="385">
        <f t="shared" si="2404"/>
        <v>0</v>
      </c>
      <c r="AX3887" s="385">
        <f t="shared" si="2405"/>
        <v>0</v>
      </c>
      <c r="AY3887" s="385">
        <f t="shared" si="2406"/>
        <v>15000</v>
      </c>
      <c r="AZ3887" s="385">
        <f t="shared" si="2407"/>
        <v>0</v>
      </c>
      <c r="BA3887" s="385">
        <f t="shared" si="2408"/>
        <v>15000</v>
      </c>
      <c r="BB3887" s="385">
        <f t="shared" si="2409"/>
        <v>0</v>
      </c>
      <c r="BC3887" s="385">
        <f t="shared" si="2410"/>
        <v>0</v>
      </c>
      <c r="BD3887" s="385">
        <f t="shared" si="2411"/>
        <v>0</v>
      </c>
      <c r="BE3887" s="385">
        <f t="shared" si="2412"/>
        <v>15000</v>
      </c>
      <c r="BF3887" s="403">
        <f t="shared" ref="BF3887:BF3888" si="2424">T3887</f>
        <v>0</v>
      </c>
      <c r="BG3887" s="403">
        <f t="shared" ref="BG3887:BG3888" si="2425">U3887</f>
        <v>0</v>
      </c>
    </row>
    <row r="3888" spans="1:59" ht="27.75" customHeight="1">
      <c r="B3888" s="90">
        <v>2017</v>
      </c>
      <c r="C3888" s="91">
        <v>8321</v>
      </c>
      <c r="D3888" s="91">
        <v>4</v>
      </c>
      <c r="E3888" s="92">
        <v>7</v>
      </c>
      <c r="F3888" s="92">
        <v>2</v>
      </c>
      <c r="G3888" s="92">
        <v>5000</v>
      </c>
      <c r="H3888" s="92">
        <v>5200</v>
      </c>
      <c r="I3888" s="92">
        <v>523</v>
      </c>
      <c r="J3888" s="93">
        <v>1</v>
      </c>
      <c r="K3888" s="100" t="s">
        <v>1917</v>
      </c>
      <c r="L3888" s="95">
        <v>15000</v>
      </c>
      <c r="M3888" s="95">
        <v>0</v>
      </c>
      <c r="N3888" s="95">
        <f t="shared" ref="N3888:N3893" si="2426">L3888+M3888</f>
        <v>15000</v>
      </c>
      <c r="O3888" s="95">
        <v>0</v>
      </c>
      <c r="P3888" s="95">
        <v>0</v>
      </c>
      <c r="Q3888" s="95">
        <f t="shared" ref="Q3888:Q3893" si="2427">O3888+P3888</f>
        <v>0</v>
      </c>
      <c r="R3888" s="95">
        <f t="shared" ref="R3888:R3893" si="2428">N3888+Q3888</f>
        <v>15000</v>
      </c>
      <c r="S3888" s="96" t="s">
        <v>95</v>
      </c>
      <c r="T3888" s="97">
        <v>3</v>
      </c>
      <c r="U3888" s="98"/>
      <c r="V3888" s="137" t="s">
        <v>174</v>
      </c>
      <c r="Y3888" s="385">
        <f t="shared" si="2394"/>
        <v>0</v>
      </c>
      <c r="AB3888" s="385">
        <f t="shared" si="2395"/>
        <v>0</v>
      </c>
      <c r="AC3888" s="385">
        <f t="shared" si="2396"/>
        <v>0</v>
      </c>
      <c r="AF3888" s="385">
        <f t="shared" si="2397"/>
        <v>0</v>
      </c>
      <c r="AI3888" s="385">
        <f t="shared" si="2398"/>
        <v>0</v>
      </c>
      <c r="AJ3888" s="385">
        <f t="shared" si="2399"/>
        <v>0</v>
      </c>
      <c r="AM3888" s="385">
        <f t="shared" si="2400"/>
        <v>0</v>
      </c>
      <c r="AP3888" s="385">
        <f t="shared" si="2401"/>
        <v>0</v>
      </c>
      <c r="AQ3888" s="385">
        <f t="shared" si="2402"/>
        <v>0</v>
      </c>
      <c r="AT3888" s="385">
        <f t="shared" si="2403"/>
        <v>0</v>
      </c>
      <c r="AW3888" s="385">
        <f t="shared" si="2404"/>
        <v>0</v>
      </c>
      <c r="AX3888" s="385">
        <f t="shared" si="2405"/>
        <v>0</v>
      </c>
      <c r="AY3888" s="385">
        <f t="shared" si="2406"/>
        <v>15000</v>
      </c>
      <c r="AZ3888" s="385">
        <f t="shared" si="2407"/>
        <v>0</v>
      </c>
      <c r="BA3888" s="385">
        <f t="shared" si="2408"/>
        <v>15000</v>
      </c>
      <c r="BB3888" s="385">
        <f t="shared" si="2409"/>
        <v>0</v>
      </c>
      <c r="BC3888" s="385">
        <f t="shared" si="2410"/>
        <v>0</v>
      </c>
      <c r="BD3888" s="385">
        <f t="shared" si="2411"/>
        <v>0</v>
      </c>
      <c r="BE3888" s="385">
        <f t="shared" si="2412"/>
        <v>15000</v>
      </c>
      <c r="BF3888" s="403">
        <f t="shared" si="2424"/>
        <v>3</v>
      </c>
      <c r="BG3888" s="403">
        <f t="shared" si="2425"/>
        <v>0</v>
      </c>
    </row>
    <row r="3889" spans="1:59" s="102" customFormat="1" ht="27.75" hidden="1" customHeight="1">
      <c r="A3889" s="1"/>
      <c r="B3889" s="90">
        <v>2017</v>
      </c>
      <c r="C3889" s="91">
        <v>8321</v>
      </c>
      <c r="D3889" s="91">
        <v>4</v>
      </c>
      <c r="E3889" s="92">
        <v>7</v>
      </c>
      <c r="F3889" s="92">
        <v>2</v>
      </c>
      <c r="G3889" s="92">
        <v>5000</v>
      </c>
      <c r="H3889" s="92">
        <v>5200</v>
      </c>
      <c r="I3889" s="92">
        <v>523</v>
      </c>
      <c r="J3889" s="93">
        <v>2</v>
      </c>
      <c r="K3889" s="100" t="s">
        <v>1918</v>
      </c>
      <c r="L3889" s="95">
        <v>0</v>
      </c>
      <c r="M3889" s="95">
        <v>0</v>
      </c>
      <c r="N3889" s="95">
        <f t="shared" si="2426"/>
        <v>0</v>
      </c>
      <c r="O3889" s="95">
        <v>0</v>
      </c>
      <c r="P3889" s="95">
        <v>0</v>
      </c>
      <c r="Q3889" s="95">
        <f t="shared" si="2427"/>
        <v>0</v>
      </c>
      <c r="R3889" s="95">
        <f t="shared" si="2428"/>
        <v>0</v>
      </c>
      <c r="S3889" s="96" t="s">
        <v>95</v>
      </c>
      <c r="T3889" s="97"/>
      <c r="U3889" s="98"/>
      <c r="V3889" s="137" t="s">
        <v>174</v>
      </c>
      <c r="W3889" s="1"/>
      <c r="X3889" s="1"/>
      <c r="Y3889" s="1">
        <f t="shared" si="2394"/>
        <v>0</v>
      </c>
      <c r="Z3889" s="1"/>
      <c r="AA3889" s="1"/>
      <c r="AB3889" s="1">
        <f t="shared" si="2395"/>
        <v>0</v>
      </c>
      <c r="AC3889" s="1">
        <f t="shared" si="2396"/>
        <v>0</v>
      </c>
      <c r="AD3889" s="1"/>
      <c r="AE3889" s="1"/>
      <c r="AF3889" s="1">
        <f t="shared" si="2397"/>
        <v>0</v>
      </c>
      <c r="AG3889" s="1"/>
      <c r="AH3889" s="1"/>
      <c r="AI3889" s="1">
        <f t="shared" si="2398"/>
        <v>0</v>
      </c>
      <c r="AJ3889" s="102">
        <f t="shared" si="2399"/>
        <v>0</v>
      </c>
      <c r="AM3889" s="102">
        <f t="shared" si="2400"/>
        <v>0</v>
      </c>
      <c r="AP3889" s="102">
        <f t="shared" si="2401"/>
        <v>0</v>
      </c>
      <c r="AQ3889" s="102">
        <f t="shared" si="2402"/>
        <v>0</v>
      </c>
      <c r="AT3889" s="102">
        <f t="shared" si="2403"/>
        <v>0</v>
      </c>
      <c r="AW3889" s="102">
        <f t="shared" si="2404"/>
        <v>0</v>
      </c>
      <c r="AX3889" s="102">
        <f t="shared" si="2405"/>
        <v>0</v>
      </c>
      <c r="AY3889" s="102">
        <f t="shared" si="2406"/>
        <v>0</v>
      </c>
      <c r="AZ3889" s="102">
        <f t="shared" si="2407"/>
        <v>0</v>
      </c>
      <c r="BA3889" s="102">
        <f t="shared" si="2408"/>
        <v>0</v>
      </c>
      <c r="BB3889" s="102">
        <f t="shared" si="2409"/>
        <v>0</v>
      </c>
      <c r="BC3889" s="102">
        <f t="shared" si="2410"/>
        <v>0</v>
      </c>
      <c r="BD3889" s="102">
        <f t="shared" si="2411"/>
        <v>0</v>
      </c>
      <c r="BE3889" s="102">
        <f t="shared" si="2412"/>
        <v>0</v>
      </c>
    </row>
    <row r="3890" spans="1:59" s="102" customFormat="1" ht="27.75" hidden="1" customHeight="1">
      <c r="A3890" s="1"/>
      <c r="B3890" s="90">
        <v>2017</v>
      </c>
      <c r="C3890" s="91">
        <v>8321</v>
      </c>
      <c r="D3890" s="91">
        <v>4</v>
      </c>
      <c r="E3890" s="92">
        <v>7</v>
      </c>
      <c r="F3890" s="92">
        <v>2</v>
      </c>
      <c r="G3890" s="92">
        <v>5000</v>
      </c>
      <c r="H3890" s="92">
        <v>5200</v>
      </c>
      <c r="I3890" s="92">
        <v>523</v>
      </c>
      <c r="J3890" s="93">
        <v>4</v>
      </c>
      <c r="K3890" s="100" t="s">
        <v>875</v>
      </c>
      <c r="L3890" s="95">
        <v>0</v>
      </c>
      <c r="M3890" s="95">
        <v>0</v>
      </c>
      <c r="N3890" s="95">
        <f t="shared" si="2426"/>
        <v>0</v>
      </c>
      <c r="O3890" s="95">
        <v>0</v>
      </c>
      <c r="P3890" s="95">
        <v>0</v>
      </c>
      <c r="Q3890" s="95">
        <f t="shared" si="2427"/>
        <v>0</v>
      </c>
      <c r="R3890" s="95">
        <f t="shared" si="2428"/>
        <v>0</v>
      </c>
      <c r="S3890" s="96" t="s">
        <v>95</v>
      </c>
      <c r="T3890" s="97"/>
      <c r="U3890" s="98"/>
      <c r="V3890" s="137" t="s">
        <v>174</v>
      </c>
      <c r="W3890" s="1"/>
      <c r="X3890" s="1"/>
      <c r="Y3890" s="1">
        <f t="shared" si="2394"/>
        <v>0</v>
      </c>
      <c r="Z3890" s="1"/>
      <c r="AA3890" s="1"/>
      <c r="AB3890" s="1">
        <f t="shared" si="2395"/>
        <v>0</v>
      </c>
      <c r="AC3890" s="1">
        <f t="shared" si="2396"/>
        <v>0</v>
      </c>
      <c r="AD3890" s="1"/>
      <c r="AE3890" s="1"/>
      <c r="AF3890" s="1">
        <f t="shared" si="2397"/>
        <v>0</v>
      </c>
      <c r="AG3890" s="1"/>
      <c r="AH3890" s="1"/>
      <c r="AI3890" s="1">
        <f t="shared" si="2398"/>
        <v>0</v>
      </c>
      <c r="AJ3890" s="102">
        <f t="shared" si="2399"/>
        <v>0</v>
      </c>
      <c r="AM3890" s="102">
        <f t="shared" si="2400"/>
        <v>0</v>
      </c>
      <c r="AP3890" s="102">
        <f t="shared" si="2401"/>
        <v>0</v>
      </c>
      <c r="AQ3890" s="102">
        <f t="shared" si="2402"/>
        <v>0</v>
      </c>
      <c r="AT3890" s="102">
        <f t="shared" si="2403"/>
        <v>0</v>
      </c>
      <c r="AW3890" s="102">
        <f t="shared" si="2404"/>
        <v>0</v>
      </c>
      <c r="AX3890" s="102">
        <f t="shared" si="2405"/>
        <v>0</v>
      </c>
      <c r="AY3890" s="102">
        <f t="shared" si="2406"/>
        <v>0</v>
      </c>
      <c r="AZ3890" s="102">
        <f t="shared" si="2407"/>
        <v>0</v>
      </c>
      <c r="BA3890" s="102">
        <f t="shared" si="2408"/>
        <v>0</v>
      </c>
      <c r="BB3890" s="102">
        <f t="shared" si="2409"/>
        <v>0</v>
      </c>
      <c r="BC3890" s="102">
        <f t="shared" si="2410"/>
        <v>0</v>
      </c>
      <c r="BD3890" s="102">
        <f t="shared" si="2411"/>
        <v>0</v>
      </c>
      <c r="BE3890" s="102">
        <f t="shared" si="2412"/>
        <v>0</v>
      </c>
    </row>
    <row r="3891" spans="1:59" s="102" customFormat="1" ht="27.75" hidden="1" customHeight="1">
      <c r="A3891" s="1"/>
      <c r="B3891" s="90">
        <v>2017</v>
      </c>
      <c r="C3891" s="91">
        <v>8321</v>
      </c>
      <c r="D3891" s="91">
        <v>4</v>
      </c>
      <c r="E3891" s="92">
        <v>7</v>
      </c>
      <c r="F3891" s="92">
        <v>2</v>
      </c>
      <c r="G3891" s="92">
        <v>5000</v>
      </c>
      <c r="H3891" s="92">
        <v>5200</v>
      </c>
      <c r="I3891" s="92">
        <v>523</v>
      </c>
      <c r="J3891" s="93">
        <v>5</v>
      </c>
      <c r="K3891" s="100" t="s">
        <v>610</v>
      </c>
      <c r="L3891" s="95">
        <v>0</v>
      </c>
      <c r="M3891" s="95">
        <v>0</v>
      </c>
      <c r="N3891" s="95">
        <f t="shared" si="2426"/>
        <v>0</v>
      </c>
      <c r="O3891" s="95">
        <v>0</v>
      </c>
      <c r="P3891" s="95">
        <v>0</v>
      </c>
      <c r="Q3891" s="95">
        <f t="shared" si="2427"/>
        <v>0</v>
      </c>
      <c r="R3891" s="95">
        <f t="shared" si="2428"/>
        <v>0</v>
      </c>
      <c r="S3891" s="96" t="s">
        <v>95</v>
      </c>
      <c r="T3891" s="97"/>
      <c r="U3891" s="98"/>
      <c r="V3891" s="137" t="s">
        <v>174</v>
      </c>
      <c r="W3891" s="1"/>
      <c r="X3891" s="1"/>
      <c r="Y3891" s="1">
        <f t="shared" si="2394"/>
        <v>0</v>
      </c>
      <c r="Z3891" s="1"/>
      <c r="AA3891" s="1"/>
      <c r="AB3891" s="1">
        <f t="shared" si="2395"/>
        <v>0</v>
      </c>
      <c r="AC3891" s="1">
        <f t="shared" si="2396"/>
        <v>0</v>
      </c>
      <c r="AD3891" s="1"/>
      <c r="AE3891" s="1"/>
      <c r="AF3891" s="1">
        <f t="shared" si="2397"/>
        <v>0</v>
      </c>
      <c r="AG3891" s="1"/>
      <c r="AH3891" s="1"/>
      <c r="AI3891" s="1">
        <f t="shared" si="2398"/>
        <v>0</v>
      </c>
      <c r="AJ3891" s="102">
        <f t="shared" si="2399"/>
        <v>0</v>
      </c>
      <c r="AM3891" s="102">
        <f t="shared" si="2400"/>
        <v>0</v>
      </c>
      <c r="AP3891" s="102">
        <f t="shared" si="2401"/>
        <v>0</v>
      </c>
      <c r="AQ3891" s="102">
        <f t="shared" si="2402"/>
        <v>0</v>
      </c>
      <c r="AT3891" s="102">
        <f t="shared" si="2403"/>
        <v>0</v>
      </c>
      <c r="AW3891" s="102">
        <f t="shared" si="2404"/>
        <v>0</v>
      </c>
      <c r="AX3891" s="102">
        <f t="shared" si="2405"/>
        <v>0</v>
      </c>
      <c r="AY3891" s="102">
        <f t="shared" si="2406"/>
        <v>0</v>
      </c>
      <c r="AZ3891" s="102">
        <f t="shared" si="2407"/>
        <v>0</v>
      </c>
      <c r="BA3891" s="102">
        <f t="shared" si="2408"/>
        <v>0</v>
      </c>
      <c r="BB3891" s="102">
        <f t="shared" si="2409"/>
        <v>0</v>
      </c>
      <c r="BC3891" s="102">
        <f t="shared" si="2410"/>
        <v>0</v>
      </c>
      <c r="BD3891" s="102">
        <f t="shared" si="2411"/>
        <v>0</v>
      </c>
      <c r="BE3891" s="102">
        <f t="shared" si="2412"/>
        <v>0</v>
      </c>
    </row>
    <row r="3892" spans="1:59" s="102" customFormat="1" ht="27.75" hidden="1" customHeight="1">
      <c r="A3892" s="1"/>
      <c r="B3892" s="90">
        <v>2017</v>
      </c>
      <c r="C3892" s="91">
        <v>8321</v>
      </c>
      <c r="D3892" s="91">
        <v>4</v>
      </c>
      <c r="E3892" s="92">
        <v>7</v>
      </c>
      <c r="F3892" s="92">
        <v>2</v>
      </c>
      <c r="G3892" s="92">
        <v>5000</v>
      </c>
      <c r="H3892" s="92">
        <v>5200</v>
      </c>
      <c r="I3892" s="92">
        <v>523</v>
      </c>
      <c r="J3892" s="93">
        <v>6</v>
      </c>
      <c r="K3892" s="100" t="s">
        <v>132</v>
      </c>
      <c r="L3892" s="95">
        <v>0</v>
      </c>
      <c r="M3892" s="95">
        <v>0</v>
      </c>
      <c r="N3892" s="95">
        <f t="shared" si="2426"/>
        <v>0</v>
      </c>
      <c r="O3892" s="95">
        <v>0</v>
      </c>
      <c r="P3892" s="95">
        <v>0</v>
      </c>
      <c r="Q3892" s="95">
        <f t="shared" si="2427"/>
        <v>0</v>
      </c>
      <c r="R3892" s="95">
        <f t="shared" si="2428"/>
        <v>0</v>
      </c>
      <c r="S3892" s="96" t="s">
        <v>112</v>
      </c>
      <c r="T3892" s="97"/>
      <c r="U3892" s="98"/>
      <c r="V3892" s="137" t="s">
        <v>174</v>
      </c>
      <c r="W3892" s="1"/>
      <c r="X3892" s="1"/>
      <c r="Y3892" s="1">
        <f t="shared" si="2394"/>
        <v>0</v>
      </c>
      <c r="Z3892" s="1"/>
      <c r="AA3892" s="1"/>
      <c r="AB3892" s="1">
        <f t="shared" si="2395"/>
        <v>0</v>
      </c>
      <c r="AC3892" s="1">
        <f t="shared" si="2396"/>
        <v>0</v>
      </c>
      <c r="AD3892" s="1"/>
      <c r="AE3892" s="1"/>
      <c r="AF3892" s="1">
        <f t="shared" si="2397"/>
        <v>0</v>
      </c>
      <c r="AG3892" s="1"/>
      <c r="AH3892" s="1"/>
      <c r="AI3892" s="1">
        <f t="shared" si="2398"/>
        <v>0</v>
      </c>
      <c r="AJ3892" s="102">
        <f t="shared" si="2399"/>
        <v>0</v>
      </c>
      <c r="AM3892" s="102">
        <f t="shared" si="2400"/>
        <v>0</v>
      </c>
      <c r="AP3892" s="102">
        <f t="shared" si="2401"/>
        <v>0</v>
      </c>
      <c r="AQ3892" s="102">
        <f t="shared" si="2402"/>
        <v>0</v>
      </c>
      <c r="AT3892" s="102">
        <f t="shared" si="2403"/>
        <v>0</v>
      </c>
      <c r="AW3892" s="102">
        <f t="shared" si="2404"/>
        <v>0</v>
      </c>
      <c r="AX3892" s="102">
        <f t="shared" si="2405"/>
        <v>0</v>
      </c>
      <c r="AY3892" s="102">
        <f t="shared" si="2406"/>
        <v>0</v>
      </c>
      <c r="AZ3892" s="102">
        <f t="shared" si="2407"/>
        <v>0</v>
      </c>
      <c r="BA3892" s="102">
        <f t="shared" si="2408"/>
        <v>0</v>
      </c>
      <c r="BB3892" s="102">
        <f t="shared" si="2409"/>
        <v>0</v>
      </c>
      <c r="BC3892" s="102">
        <f t="shared" si="2410"/>
        <v>0</v>
      </c>
      <c r="BD3892" s="102">
        <f t="shared" si="2411"/>
        <v>0</v>
      </c>
      <c r="BE3892" s="102">
        <f t="shared" si="2412"/>
        <v>0</v>
      </c>
    </row>
    <row r="3893" spans="1:59" s="114" customFormat="1" ht="27.75" hidden="1" customHeight="1">
      <c r="A3893" s="1"/>
      <c r="B3893" s="76">
        <v>2017</v>
      </c>
      <c r="C3893" s="77">
        <v>8321</v>
      </c>
      <c r="D3893" s="77">
        <v>4</v>
      </c>
      <c r="E3893" s="76">
        <v>7</v>
      </c>
      <c r="F3893" s="76">
        <v>2</v>
      </c>
      <c r="G3893" s="76">
        <v>5000</v>
      </c>
      <c r="H3893" s="76">
        <v>5300</v>
      </c>
      <c r="I3893" s="76" t="s">
        <v>38</v>
      </c>
      <c r="J3893" s="76"/>
      <c r="K3893" s="78" t="s">
        <v>264</v>
      </c>
      <c r="L3893" s="79">
        <f>L3894</f>
        <v>0</v>
      </c>
      <c r="M3893" s="79">
        <f>M3894</f>
        <v>0</v>
      </c>
      <c r="N3893" s="79">
        <f t="shared" si="2426"/>
        <v>0</v>
      </c>
      <c r="O3893" s="79">
        <f>O3894</f>
        <v>0</v>
      </c>
      <c r="P3893" s="79">
        <f>P3894</f>
        <v>0</v>
      </c>
      <c r="Q3893" s="79">
        <f t="shared" si="2427"/>
        <v>0</v>
      </c>
      <c r="R3893" s="79">
        <f t="shared" si="2428"/>
        <v>0</v>
      </c>
      <c r="S3893" s="79"/>
      <c r="T3893" s="80"/>
      <c r="U3893" s="81"/>
      <c r="V3893" s="82"/>
      <c r="W3893" s="1"/>
      <c r="X3893" s="1"/>
      <c r="Y3893" s="1">
        <f t="shared" si="2394"/>
        <v>0</v>
      </c>
      <c r="Z3893" s="1"/>
      <c r="AA3893" s="1"/>
      <c r="AB3893" s="1">
        <f t="shared" si="2395"/>
        <v>0</v>
      </c>
      <c r="AC3893" s="1">
        <f t="shared" si="2396"/>
        <v>0</v>
      </c>
      <c r="AD3893" s="1"/>
      <c r="AE3893" s="1"/>
      <c r="AF3893" s="1">
        <f t="shared" si="2397"/>
        <v>0</v>
      </c>
      <c r="AG3893" s="1"/>
      <c r="AH3893" s="1"/>
      <c r="AI3893" s="1">
        <f t="shared" si="2398"/>
        <v>0</v>
      </c>
      <c r="AJ3893" s="114">
        <f t="shared" si="2399"/>
        <v>0</v>
      </c>
      <c r="AM3893" s="114">
        <f t="shared" si="2400"/>
        <v>0</v>
      </c>
      <c r="AP3893" s="114">
        <f t="shared" si="2401"/>
        <v>0</v>
      </c>
      <c r="AQ3893" s="114">
        <f t="shared" si="2402"/>
        <v>0</v>
      </c>
      <c r="AT3893" s="114">
        <f t="shared" si="2403"/>
        <v>0</v>
      </c>
      <c r="AW3893" s="114">
        <f t="shared" si="2404"/>
        <v>0</v>
      </c>
      <c r="AX3893" s="114">
        <f t="shared" si="2405"/>
        <v>0</v>
      </c>
      <c r="AY3893" s="114">
        <f t="shared" si="2406"/>
        <v>0</v>
      </c>
      <c r="AZ3893" s="114">
        <f t="shared" si="2407"/>
        <v>0</v>
      </c>
      <c r="BA3893" s="114">
        <f t="shared" si="2408"/>
        <v>0</v>
      </c>
      <c r="BB3893" s="114">
        <f t="shared" si="2409"/>
        <v>0</v>
      </c>
      <c r="BC3893" s="114">
        <f t="shared" si="2410"/>
        <v>0</v>
      </c>
      <c r="BD3893" s="114">
        <f t="shared" si="2411"/>
        <v>0</v>
      </c>
      <c r="BE3893" s="114">
        <f t="shared" si="2412"/>
        <v>0</v>
      </c>
    </row>
    <row r="3894" spans="1:59" s="114" customFormat="1" ht="27.75" hidden="1" customHeight="1">
      <c r="A3894" s="1"/>
      <c r="B3894" s="83">
        <v>2017</v>
      </c>
      <c r="C3894" s="84">
        <v>8321</v>
      </c>
      <c r="D3894" s="84">
        <v>4</v>
      </c>
      <c r="E3894" s="83">
        <v>7</v>
      </c>
      <c r="F3894" s="83">
        <v>2</v>
      </c>
      <c r="G3894" s="83">
        <v>5000</v>
      </c>
      <c r="H3894" s="83">
        <v>5300</v>
      </c>
      <c r="I3894" s="83">
        <v>531</v>
      </c>
      <c r="J3894" s="83"/>
      <c r="K3894" s="85" t="s">
        <v>265</v>
      </c>
      <c r="L3894" s="86">
        <f>L3895</f>
        <v>0</v>
      </c>
      <c r="M3894" s="86">
        <f t="shared" ref="M3894:R3894" si="2429">M3895</f>
        <v>0</v>
      </c>
      <c r="N3894" s="86">
        <f t="shared" si="2429"/>
        <v>0</v>
      </c>
      <c r="O3894" s="86">
        <f t="shared" si="2429"/>
        <v>0</v>
      </c>
      <c r="P3894" s="86">
        <f t="shared" si="2429"/>
        <v>0</v>
      </c>
      <c r="Q3894" s="86">
        <f t="shared" si="2429"/>
        <v>0</v>
      </c>
      <c r="R3894" s="86">
        <f t="shared" si="2429"/>
        <v>0</v>
      </c>
      <c r="S3894" s="86"/>
      <c r="T3894" s="87"/>
      <c r="U3894" s="88"/>
      <c r="V3894" s="89"/>
      <c r="W3894" s="1"/>
      <c r="X3894" s="1"/>
      <c r="Y3894" s="1">
        <f t="shared" si="2394"/>
        <v>0</v>
      </c>
      <c r="Z3894" s="1"/>
      <c r="AA3894" s="1"/>
      <c r="AB3894" s="1">
        <f t="shared" si="2395"/>
        <v>0</v>
      </c>
      <c r="AC3894" s="1">
        <f t="shared" si="2396"/>
        <v>0</v>
      </c>
      <c r="AD3894" s="1"/>
      <c r="AE3894" s="1"/>
      <c r="AF3894" s="1">
        <f t="shared" si="2397"/>
        <v>0</v>
      </c>
      <c r="AG3894" s="1"/>
      <c r="AH3894" s="1"/>
      <c r="AI3894" s="1">
        <f t="shared" si="2398"/>
        <v>0</v>
      </c>
      <c r="AJ3894" s="114">
        <f t="shared" si="2399"/>
        <v>0</v>
      </c>
      <c r="AM3894" s="114">
        <f t="shared" si="2400"/>
        <v>0</v>
      </c>
      <c r="AP3894" s="114">
        <f t="shared" si="2401"/>
        <v>0</v>
      </c>
      <c r="AQ3894" s="114">
        <f t="shared" si="2402"/>
        <v>0</v>
      </c>
      <c r="AT3894" s="114">
        <f t="shared" si="2403"/>
        <v>0</v>
      </c>
      <c r="AW3894" s="114">
        <f t="shared" si="2404"/>
        <v>0</v>
      </c>
      <c r="AX3894" s="114">
        <f t="shared" si="2405"/>
        <v>0</v>
      </c>
      <c r="AY3894" s="114">
        <f t="shared" si="2406"/>
        <v>0</v>
      </c>
      <c r="AZ3894" s="114">
        <f t="shared" si="2407"/>
        <v>0</v>
      </c>
      <c r="BA3894" s="114">
        <f t="shared" si="2408"/>
        <v>0</v>
      </c>
      <c r="BB3894" s="114">
        <f t="shared" si="2409"/>
        <v>0</v>
      </c>
      <c r="BC3894" s="114">
        <f t="shared" si="2410"/>
        <v>0</v>
      </c>
      <c r="BD3894" s="114">
        <f t="shared" si="2411"/>
        <v>0</v>
      </c>
      <c r="BE3894" s="114">
        <f t="shared" si="2412"/>
        <v>0</v>
      </c>
    </row>
    <row r="3895" spans="1:59" s="102" customFormat="1" ht="27.75" hidden="1" customHeight="1">
      <c r="A3895" s="1"/>
      <c r="B3895" s="90">
        <v>2017</v>
      </c>
      <c r="C3895" s="91">
        <v>8321</v>
      </c>
      <c r="D3895" s="91">
        <v>4</v>
      </c>
      <c r="E3895" s="92">
        <v>7</v>
      </c>
      <c r="F3895" s="92">
        <v>2</v>
      </c>
      <c r="G3895" s="92">
        <v>5000</v>
      </c>
      <c r="H3895" s="92">
        <v>5300</v>
      </c>
      <c r="I3895" s="92">
        <v>531</v>
      </c>
      <c r="J3895" s="93">
        <v>1</v>
      </c>
      <c r="K3895" s="100" t="s">
        <v>639</v>
      </c>
      <c r="L3895" s="95">
        <v>0</v>
      </c>
      <c r="M3895" s="95">
        <v>0</v>
      </c>
      <c r="N3895" s="95">
        <f>L3895+M3895</f>
        <v>0</v>
      </c>
      <c r="O3895" s="95">
        <v>0</v>
      </c>
      <c r="P3895" s="95">
        <v>0</v>
      </c>
      <c r="Q3895" s="95">
        <f>O3895+P3895</f>
        <v>0</v>
      </c>
      <c r="R3895" s="95">
        <f>N3895+Q3895</f>
        <v>0</v>
      </c>
      <c r="S3895" s="96" t="s">
        <v>95</v>
      </c>
      <c r="T3895" s="97"/>
      <c r="U3895" s="98"/>
      <c r="V3895" s="137" t="s">
        <v>174</v>
      </c>
      <c r="W3895" s="1"/>
      <c r="X3895" s="1"/>
      <c r="Y3895" s="1">
        <f t="shared" si="2394"/>
        <v>0</v>
      </c>
      <c r="Z3895" s="1"/>
      <c r="AA3895" s="1"/>
      <c r="AB3895" s="1">
        <f t="shared" si="2395"/>
        <v>0</v>
      </c>
      <c r="AC3895" s="1">
        <f t="shared" si="2396"/>
        <v>0</v>
      </c>
      <c r="AD3895" s="1"/>
      <c r="AE3895" s="1"/>
      <c r="AF3895" s="1">
        <f t="shared" si="2397"/>
        <v>0</v>
      </c>
      <c r="AG3895" s="1"/>
      <c r="AH3895" s="1"/>
      <c r="AI3895" s="1">
        <f t="shared" si="2398"/>
        <v>0</v>
      </c>
      <c r="AJ3895" s="102">
        <f t="shared" si="2399"/>
        <v>0</v>
      </c>
      <c r="AM3895" s="102">
        <f t="shared" si="2400"/>
        <v>0</v>
      </c>
      <c r="AP3895" s="102">
        <f t="shared" si="2401"/>
        <v>0</v>
      </c>
      <c r="AQ3895" s="102">
        <f t="shared" si="2402"/>
        <v>0</v>
      </c>
      <c r="AT3895" s="102">
        <f t="shared" si="2403"/>
        <v>0</v>
      </c>
      <c r="AW3895" s="102">
        <f t="shared" si="2404"/>
        <v>0</v>
      </c>
      <c r="AX3895" s="102">
        <f t="shared" si="2405"/>
        <v>0</v>
      </c>
      <c r="AY3895" s="102">
        <f t="shared" si="2406"/>
        <v>0</v>
      </c>
      <c r="AZ3895" s="102">
        <f t="shared" si="2407"/>
        <v>0</v>
      </c>
      <c r="BA3895" s="102">
        <f t="shared" si="2408"/>
        <v>0</v>
      </c>
      <c r="BB3895" s="102">
        <f t="shared" si="2409"/>
        <v>0</v>
      </c>
      <c r="BC3895" s="102">
        <f t="shared" si="2410"/>
        <v>0</v>
      </c>
      <c r="BD3895" s="102">
        <f t="shared" si="2411"/>
        <v>0</v>
      </c>
      <c r="BE3895" s="102">
        <f t="shared" si="2412"/>
        <v>0</v>
      </c>
    </row>
    <row r="3896" spans="1:59" ht="27.75" customHeight="1">
      <c r="B3896" s="76">
        <v>2017</v>
      </c>
      <c r="C3896" s="77">
        <v>8321</v>
      </c>
      <c r="D3896" s="77">
        <v>4</v>
      </c>
      <c r="E3896" s="76">
        <v>7</v>
      </c>
      <c r="F3896" s="76">
        <v>2</v>
      </c>
      <c r="G3896" s="76">
        <v>5000</v>
      </c>
      <c r="H3896" s="76">
        <v>5400</v>
      </c>
      <c r="I3896" s="76" t="s">
        <v>38</v>
      </c>
      <c r="J3896" s="76"/>
      <c r="K3896" s="78" t="s">
        <v>133</v>
      </c>
      <c r="L3896" s="79">
        <f>L3897+L3899</f>
        <v>0</v>
      </c>
      <c r="M3896" s="79">
        <f>M3897+M3899</f>
        <v>0</v>
      </c>
      <c r="N3896" s="79">
        <f>L3896+M3896</f>
        <v>0</v>
      </c>
      <c r="O3896" s="79">
        <f>O3897+O3899</f>
        <v>35000</v>
      </c>
      <c r="P3896" s="79">
        <f>P3897+P3899</f>
        <v>0</v>
      </c>
      <c r="Q3896" s="79">
        <f>O3896+P3896</f>
        <v>35000</v>
      </c>
      <c r="R3896" s="79">
        <f>N3896+Q3896</f>
        <v>35000</v>
      </c>
      <c r="S3896" s="79"/>
      <c r="T3896" s="80"/>
      <c r="U3896" s="81"/>
      <c r="V3896" s="82"/>
      <c r="Y3896" s="385">
        <f t="shared" si="2394"/>
        <v>0</v>
      </c>
      <c r="AB3896" s="385">
        <f t="shared" si="2395"/>
        <v>0</v>
      </c>
      <c r="AC3896" s="385">
        <f t="shared" si="2396"/>
        <v>0</v>
      </c>
      <c r="AF3896" s="385">
        <f t="shared" si="2397"/>
        <v>0</v>
      </c>
      <c r="AI3896" s="385">
        <f t="shared" si="2398"/>
        <v>0</v>
      </c>
      <c r="AJ3896" s="385">
        <f t="shared" si="2399"/>
        <v>0</v>
      </c>
      <c r="AM3896" s="385">
        <f t="shared" si="2400"/>
        <v>0</v>
      </c>
      <c r="AP3896" s="385">
        <f t="shared" si="2401"/>
        <v>0</v>
      </c>
      <c r="AQ3896" s="385">
        <f t="shared" si="2402"/>
        <v>0</v>
      </c>
      <c r="AT3896" s="385">
        <f t="shared" si="2403"/>
        <v>0</v>
      </c>
      <c r="AW3896" s="385">
        <f t="shared" si="2404"/>
        <v>0</v>
      </c>
      <c r="AX3896" s="385">
        <f t="shared" si="2405"/>
        <v>0</v>
      </c>
      <c r="AY3896" s="385">
        <f t="shared" si="2406"/>
        <v>0</v>
      </c>
      <c r="AZ3896" s="385">
        <f t="shared" si="2407"/>
        <v>0</v>
      </c>
      <c r="BA3896" s="385">
        <f t="shared" si="2408"/>
        <v>0</v>
      </c>
      <c r="BB3896" s="385">
        <f t="shared" si="2409"/>
        <v>35000</v>
      </c>
      <c r="BC3896" s="385">
        <f t="shared" si="2410"/>
        <v>0</v>
      </c>
      <c r="BD3896" s="385">
        <f t="shared" si="2411"/>
        <v>35000</v>
      </c>
      <c r="BE3896" s="385">
        <f t="shared" si="2412"/>
        <v>35000</v>
      </c>
      <c r="BF3896" s="403">
        <f>T3896</f>
        <v>0</v>
      </c>
      <c r="BG3896" s="403">
        <f>U3896</f>
        <v>0</v>
      </c>
    </row>
    <row r="3897" spans="1:59" s="114" customFormat="1" ht="27.75" hidden="1" customHeight="1">
      <c r="A3897" s="1"/>
      <c r="B3897" s="83">
        <v>2017</v>
      </c>
      <c r="C3897" s="84">
        <v>8321</v>
      </c>
      <c r="D3897" s="84">
        <v>4</v>
      </c>
      <c r="E3897" s="83">
        <v>7</v>
      </c>
      <c r="F3897" s="83">
        <v>2</v>
      </c>
      <c r="G3897" s="83">
        <v>5000</v>
      </c>
      <c r="H3897" s="83">
        <v>5400</v>
      </c>
      <c r="I3897" s="83">
        <v>541</v>
      </c>
      <c r="J3897" s="83"/>
      <c r="K3897" s="85" t="s">
        <v>134</v>
      </c>
      <c r="L3897" s="86">
        <f>L3898</f>
        <v>0</v>
      </c>
      <c r="M3897" s="86">
        <f t="shared" ref="M3897:R3897" si="2430">M3898</f>
        <v>0</v>
      </c>
      <c r="N3897" s="86">
        <f t="shared" si="2430"/>
        <v>0</v>
      </c>
      <c r="O3897" s="86">
        <f t="shared" si="2430"/>
        <v>0</v>
      </c>
      <c r="P3897" s="86">
        <f t="shared" si="2430"/>
        <v>0</v>
      </c>
      <c r="Q3897" s="86">
        <f t="shared" si="2430"/>
        <v>0</v>
      </c>
      <c r="R3897" s="86">
        <f t="shared" si="2430"/>
        <v>0</v>
      </c>
      <c r="S3897" s="86"/>
      <c r="T3897" s="87"/>
      <c r="U3897" s="88"/>
      <c r="V3897" s="89"/>
      <c r="W3897" s="1"/>
      <c r="X3897" s="1"/>
      <c r="Y3897" s="1">
        <f t="shared" ref="Y3897:Y3960" si="2431">+W3897+X3897</f>
        <v>0</v>
      </c>
      <c r="Z3897" s="1"/>
      <c r="AA3897" s="1"/>
      <c r="AB3897" s="1">
        <f t="shared" ref="AB3897:AB3960" si="2432">+Z3897+AA3897</f>
        <v>0</v>
      </c>
      <c r="AC3897" s="1">
        <f t="shared" ref="AC3897:AC3960" si="2433">+Y3897+AB3897</f>
        <v>0</v>
      </c>
      <c r="AD3897" s="1"/>
      <c r="AE3897" s="1"/>
      <c r="AF3897" s="1">
        <f t="shared" ref="AF3897:AF3960" si="2434">+AD3897+AE3897</f>
        <v>0</v>
      </c>
      <c r="AG3897" s="1"/>
      <c r="AH3897" s="1"/>
      <c r="AI3897" s="1">
        <f t="shared" ref="AI3897:AI3960" si="2435">+AG3897+AH3897</f>
        <v>0</v>
      </c>
      <c r="AJ3897" s="114">
        <f t="shared" ref="AJ3897:AJ3960" si="2436">+AF3897+AI3897</f>
        <v>0</v>
      </c>
      <c r="AM3897" s="114">
        <f t="shared" ref="AM3897:AM3960" si="2437">+AK3897+AL3897</f>
        <v>0</v>
      </c>
      <c r="AP3897" s="114">
        <f t="shared" ref="AP3897:AP3960" si="2438">+AN3897+AO3897</f>
        <v>0</v>
      </c>
      <c r="AQ3897" s="114">
        <f t="shared" ref="AQ3897:AQ3960" si="2439">+AM3897+AP3897</f>
        <v>0</v>
      </c>
      <c r="AT3897" s="114">
        <f t="shared" ref="AT3897:AT3960" si="2440">+AR3897+AS3897</f>
        <v>0</v>
      </c>
      <c r="AW3897" s="114">
        <f t="shared" ref="AW3897:AW3960" si="2441">+AU3897+AV3897</f>
        <v>0</v>
      </c>
      <c r="AX3897" s="114">
        <f t="shared" ref="AX3897:AX3960" si="2442">+AT3897+AW3897</f>
        <v>0</v>
      </c>
      <c r="AY3897" s="114">
        <f t="shared" ref="AY3897:AY3960" si="2443">+L3897-W3897-AD3897-AK3897-AR3897</f>
        <v>0</v>
      </c>
      <c r="AZ3897" s="114">
        <f t="shared" ref="AZ3897:AZ3960" si="2444">+M3897-X3897-AE3897-AL3897-AS3897</f>
        <v>0</v>
      </c>
      <c r="BA3897" s="114">
        <f t="shared" ref="BA3897:BA3960" si="2445">+N3897-Y3897-AI3897-AM3897-AT3897</f>
        <v>0</v>
      </c>
      <c r="BB3897" s="114">
        <f t="shared" ref="BB3897:BB3960" si="2446">+O3897-Z3897-AG3897-AN3897-AU3897</f>
        <v>0</v>
      </c>
      <c r="BC3897" s="114">
        <f t="shared" ref="BC3897:BC3960" si="2447">+P3897-AA3897-AH3897-AO3897-AV3897</f>
        <v>0</v>
      </c>
      <c r="BD3897" s="114">
        <f t="shared" ref="BD3897:BD3960" si="2448">+Q3897-AB3897-AI3897-AP3897-AW3897</f>
        <v>0</v>
      </c>
      <c r="BE3897" s="114">
        <f t="shared" ref="BE3897:BE3960" si="2449">+R3897-AC3897-AJ3897-AQ3897-AX3897</f>
        <v>0</v>
      </c>
    </row>
    <row r="3898" spans="1:59" s="102" customFormat="1" ht="27.75" hidden="1" customHeight="1">
      <c r="A3898" s="1"/>
      <c r="B3898" s="90">
        <v>2017</v>
      </c>
      <c r="C3898" s="91">
        <v>8321</v>
      </c>
      <c r="D3898" s="91">
        <v>4</v>
      </c>
      <c r="E3898" s="92">
        <v>7</v>
      </c>
      <c r="F3898" s="92">
        <v>2</v>
      </c>
      <c r="G3898" s="92">
        <v>5000</v>
      </c>
      <c r="H3898" s="92">
        <v>5400</v>
      </c>
      <c r="I3898" s="92">
        <v>541</v>
      </c>
      <c r="J3898" s="93">
        <v>1</v>
      </c>
      <c r="K3898" s="100" t="s">
        <v>135</v>
      </c>
      <c r="L3898" s="95">
        <v>0</v>
      </c>
      <c r="M3898" s="95">
        <v>0</v>
      </c>
      <c r="N3898" s="95">
        <f>L3898+M3898</f>
        <v>0</v>
      </c>
      <c r="O3898" s="95">
        <v>0</v>
      </c>
      <c r="P3898" s="95">
        <v>0</v>
      </c>
      <c r="Q3898" s="95">
        <f>O3898+P3898</f>
        <v>0</v>
      </c>
      <c r="R3898" s="95">
        <f>N3898+Q3898</f>
        <v>0</v>
      </c>
      <c r="S3898" s="96" t="s">
        <v>95</v>
      </c>
      <c r="T3898" s="97"/>
      <c r="U3898" s="98"/>
      <c r="V3898" s="101" t="s">
        <v>47</v>
      </c>
      <c r="W3898" s="1"/>
      <c r="X3898" s="1"/>
      <c r="Y3898" s="1">
        <f t="shared" si="2431"/>
        <v>0</v>
      </c>
      <c r="Z3898" s="1"/>
      <c r="AA3898" s="1"/>
      <c r="AB3898" s="1">
        <f t="shared" si="2432"/>
        <v>0</v>
      </c>
      <c r="AC3898" s="1">
        <f t="shared" si="2433"/>
        <v>0</v>
      </c>
      <c r="AD3898" s="1"/>
      <c r="AE3898" s="1"/>
      <c r="AF3898" s="1">
        <f t="shared" si="2434"/>
        <v>0</v>
      </c>
      <c r="AG3898" s="1"/>
      <c r="AH3898" s="1"/>
      <c r="AI3898" s="1">
        <f t="shared" si="2435"/>
        <v>0</v>
      </c>
      <c r="AJ3898" s="102">
        <f t="shared" si="2436"/>
        <v>0</v>
      </c>
      <c r="AM3898" s="102">
        <f t="shared" si="2437"/>
        <v>0</v>
      </c>
      <c r="AP3898" s="102">
        <f t="shared" si="2438"/>
        <v>0</v>
      </c>
      <c r="AQ3898" s="102">
        <f t="shared" si="2439"/>
        <v>0</v>
      </c>
      <c r="AT3898" s="102">
        <f t="shared" si="2440"/>
        <v>0</v>
      </c>
      <c r="AW3898" s="102">
        <f t="shared" si="2441"/>
        <v>0</v>
      </c>
      <c r="AX3898" s="102">
        <f t="shared" si="2442"/>
        <v>0</v>
      </c>
      <c r="AY3898" s="102">
        <f t="shared" si="2443"/>
        <v>0</v>
      </c>
      <c r="AZ3898" s="102">
        <f t="shared" si="2444"/>
        <v>0</v>
      </c>
      <c r="BA3898" s="102">
        <f t="shared" si="2445"/>
        <v>0</v>
      </c>
      <c r="BB3898" s="102">
        <f t="shared" si="2446"/>
        <v>0</v>
      </c>
      <c r="BC3898" s="102">
        <f t="shared" si="2447"/>
        <v>0</v>
      </c>
      <c r="BD3898" s="102">
        <f t="shared" si="2448"/>
        <v>0</v>
      </c>
      <c r="BE3898" s="102">
        <f t="shared" si="2449"/>
        <v>0</v>
      </c>
    </row>
    <row r="3899" spans="1:59" ht="27.75" customHeight="1">
      <c r="B3899" s="83">
        <v>2017</v>
      </c>
      <c r="C3899" s="84">
        <v>8321</v>
      </c>
      <c r="D3899" s="84">
        <v>4</v>
      </c>
      <c r="E3899" s="83">
        <v>7</v>
      </c>
      <c r="F3899" s="83">
        <v>2</v>
      </c>
      <c r="G3899" s="83">
        <v>5000</v>
      </c>
      <c r="H3899" s="83">
        <v>5400</v>
      </c>
      <c r="I3899" s="83">
        <v>542</v>
      </c>
      <c r="J3899" s="83"/>
      <c r="K3899" s="85" t="s">
        <v>650</v>
      </c>
      <c r="L3899" s="86">
        <f>SUM(L3900:L3905)</f>
        <v>0</v>
      </c>
      <c r="M3899" s="86">
        <f t="shared" ref="M3899:R3899" si="2450">SUM(M3900:M3905)</f>
        <v>0</v>
      </c>
      <c r="N3899" s="86">
        <f t="shared" si="2450"/>
        <v>0</v>
      </c>
      <c r="O3899" s="86">
        <f t="shared" si="2450"/>
        <v>35000</v>
      </c>
      <c r="P3899" s="86">
        <f t="shared" si="2450"/>
        <v>0</v>
      </c>
      <c r="Q3899" s="86">
        <f t="shared" si="2450"/>
        <v>35000</v>
      </c>
      <c r="R3899" s="86">
        <f t="shared" si="2450"/>
        <v>35000</v>
      </c>
      <c r="S3899" s="86"/>
      <c r="T3899" s="87"/>
      <c r="U3899" s="88"/>
      <c r="V3899" s="89"/>
      <c r="Y3899" s="385">
        <f t="shared" si="2431"/>
        <v>0</v>
      </c>
      <c r="AB3899" s="385">
        <f t="shared" si="2432"/>
        <v>0</v>
      </c>
      <c r="AC3899" s="385">
        <f t="shared" si="2433"/>
        <v>0</v>
      </c>
      <c r="AF3899" s="385">
        <f t="shared" si="2434"/>
        <v>0</v>
      </c>
      <c r="AI3899" s="385">
        <f t="shared" si="2435"/>
        <v>0</v>
      </c>
      <c r="AJ3899" s="385">
        <f t="shared" si="2436"/>
        <v>0</v>
      </c>
      <c r="AM3899" s="385">
        <f t="shared" si="2437"/>
        <v>0</v>
      </c>
      <c r="AP3899" s="385">
        <f t="shared" si="2438"/>
        <v>0</v>
      </c>
      <c r="AQ3899" s="385">
        <f t="shared" si="2439"/>
        <v>0</v>
      </c>
      <c r="AT3899" s="385">
        <f t="shared" si="2440"/>
        <v>0</v>
      </c>
      <c r="AW3899" s="385">
        <f t="shared" si="2441"/>
        <v>0</v>
      </c>
      <c r="AX3899" s="385">
        <f t="shared" si="2442"/>
        <v>0</v>
      </c>
      <c r="AY3899" s="385">
        <f t="shared" si="2443"/>
        <v>0</v>
      </c>
      <c r="AZ3899" s="385">
        <f t="shared" si="2444"/>
        <v>0</v>
      </c>
      <c r="BA3899" s="385">
        <f t="shared" si="2445"/>
        <v>0</v>
      </c>
      <c r="BB3899" s="385">
        <f t="shared" si="2446"/>
        <v>35000</v>
      </c>
      <c r="BC3899" s="385">
        <f t="shared" si="2447"/>
        <v>0</v>
      </c>
      <c r="BD3899" s="385">
        <f t="shared" si="2448"/>
        <v>35000</v>
      </c>
      <c r="BE3899" s="385">
        <f t="shared" si="2449"/>
        <v>35000</v>
      </c>
      <c r="BF3899" s="403">
        <f>T3899</f>
        <v>0</v>
      </c>
      <c r="BG3899" s="403">
        <f>U3899</f>
        <v>0</v>
      </c>
    </row>
    <row r="3900" spans="1:59" s="102" customFormat="1" ht="27.75" hidden="1" customHeight="1">
      <c r="A3900" s="1"/>
      <c r="B3900" s="90">
        <v>2017</v>
      </c>
      <c r="C3900" s="91">
        <v>8321</v>
      </c>
      <c r="D3900" s="91">
        <v>4</v>
      </c>
      <c r="E3900" s="92">
        <v>7</v>
      </c>
      <c r="F3900" s="92">
        <v>2</v>
      </c>
      <c r="G3900" s="92">
        <v>5000</v>
      </c>
      <c r="H3900" s="92">
        <v>5400</v>
      </c>
      <c r="I3900" s="92">
        <v>542</v>
      </c>
      <c r="J3900" s="93">
        <v>1</v>
      </c>
      <c r="K3900" s="100" t="s">
        <v>1919</v>
      </c>
      <c r="L3900" s="95">
        <v>0</v>
      </c>
      <c r="M3900" s="95">
        <v>0</v>
      </c>
      <c r="N3900" s="95">
        <f t="shared" ref="N3900:N3906" si="2451">L3900+M3900</f>
        <v>0</v>
      </c>
      <c r="O3900" s="95">
        <v>0</v>
      </c>
      <c r="P3900" s="95">
        <v>0</v>
      </c>
      <c r="Q3900" s="95">
        <f t="shared" ref="Q3900:Q3906" si="2452">O3900+P3900</f>
        <v>0</v>
      </c>
      <c r="R3900" s="95">
        <f t="shared" ref="R3900:R3906" si="2453">N3900+Q3900</f>
        <v>0</v>
      </c>
      <c r="S3900" s="96" t="s">
        <v>95</v>
      </c>
      <c r="T3900" s="97"/>
      <c r="U3900" s="98"/>
      <c r="V3900" s="101" t="s">
        <v>47</v>
      </c>
      <c r="W3900" s="1"/>
      <c r="X3900" s="1"/>
      <c r="Y3900" s="1">
        <f t="shared" si="2431"/>
        <v>0</v>
      </c>
      <c r="Z3900" s="1"/>
      <c r="AA3900" s="1"/>
      <c r="AB3900" s="1">
        <f t="shared" si="2432"/>
        <v>0</v>
      </c>
      <c r="AC3900" s="1">
        <f t="shared" si="2433"/>
        <v>0</v>
      </c>
      <c r="AD3900" s="1"/>
      <c r="AE3900" s="1"/>
      <c r="AF3900" s="1">
        <f t="shared" si="2434"/>
        <v>0</v>
      </c>
      <c r="AG3900" s="1"/>
      <c r="AH3900" s="1"/>
      <c r="AI3900" s="1">
        <f t="shared" si="2435"/>
        <v>0</v>
      </c>
      <c r="AJ3900" s="102">
        <f t="shared" si="2436"/>
        <v>0</v>
      </c>
      <c r="AM3900" s="102">
        <f t="shared" si="2437"/>
        <v>0</v>
      </c>
      <c r="AP3900" s="102">
        <f t="shared" si="2438"/>
        <v>0</v>
      </c>
      <c r="AQ3900" s="102">
        <f t="shared" si="2439"/>
        <v>0</v>
      </c>
      <c r="AT3900" s="102">
        <f t="shared" si="2440"/>
        <v>0</v>
      </c>
      <c r="AW3900" s="102">
        <f t="shared" si="2441"/>
        <v>0</v>
      </c>
      <c r="AX3900" s="102">
        <f t="shared" si="2442"/>
        <v>0</v>
      </c>
      <c r="AY3900" s="102">
        <f t="shared" si="2443"/>
        <v>0</v>
      </c>
      <c r="AZ3900" s="102">
        <f t="shared" si="2444"/>
        <v>0</v>
      </c>
      <c r="BA3900" s="102">
        <f t="shared" si="2445"/>
        <v>0</v>
      </c>
      <c r="BB3900" s="102">
        <f t="shared" si="2446"/>
        <v>0</v>
      </c>
      <c r="BC3900" s="102">
        <f t="shared" si="2447"/>
        <v>0</v>
      </c>
      <c r="BD3900" s="102">
        <f t="shared" si="2448"/>
        <v>0</v>
      </c>
      <c r="BE3900" s="102">
        <f t="shared" si="2449"/>
        <v>0</v>
      </c>
    </row>
    <row r="3901" spans="1:59" s="102" customFormat="1" ht="27.75" hidden="1">
      <c r="A3901" s="1"/>
      <c r="B3901" s="90">
        <v>2017</v>
      </c>
      <c r="C3901" s="91">
        <v>8321</v>
      </c>
      <c r="D3901" s="91">
        <v>4</v>
      </c>
      <c r="E3901" s="92">
        <v>7</v>
      </c>
      <c r="F3901" s="92">
        <v>2</v>
      </c>
      <c r="G3901" s="92">
        <v>5000</v>
      </c>
      <c r="H3901" s="92">
        <v>5400</v>
      </c>
      <c r="I3901" s="92">
        <v>542</v>
      </c>
      <c r="J3901" s="93">
        <v>2</v>
      </c>
      <c r="K3901" s="100" t="s">
        <v>1920</v>
      </c>
      <c r="L3901" s="95">
        <v>0</v>
      </c>
      <c r="M3901" s="95">
        <v>0</v>
      </c>
      <c r="N3901" s="95">
        <f t="shared" si="2451"/>
        <v>0</v>
      </c>
      <c r="O3901" s="95">
        <v>0</v>
      </c>
      <c r="P3901" s="95">
        <v>0</v>
      </c>
      <c r="Q3901" s="95">
        <f t="shared" si="2452"/>
        <v>0</v>
      </c>
      <c r="R3901" s="95">
        <f t="shared" si="2453"/>
        <v>0</v>
      </c>
      <c r="S3901" s="96" t="s">
        <v>95</v>
      </c>
      <c r="T3901" s="97"/>
      <c r="U3901" s="98"/>
      <c r="V3901" s="101" t="s">
        <v>47</v>
      </c>
      <c r="W3901" s="1"/>
      <c r="X3901" s="1"/>
      <c r="Y3901" s="1">
        <f t="shared" si="2431"/>
        <v>0</v>
      </c>
      <c r="Z3901" s="1"/>
      <c r="AA3901" s="1"/>
      <c r="AB3901" s="1">
        <f t="shared" si="2432"/>
        <v>0</v>
      </c>
      <c r="AC3901" s="1">
        <f t="shared" si="2433"/>
        <v>0</v>
      </c>
      <c r="AD3901" s="1"/>
      <c r="AE3901" s="1"/>
      <c r="AF3901" s="1">
        <f t="shared" si="2434"/>
        <v>0</v>
      </c>
      <c r="AG3901" s="1"/>
      <c r="AH3901" s="1"/>
      <c r="AI3901" s="1">
        <f t="shared" si="2435"/>
        <v>0</v>
      </c>
      <c r="AJ3901" s="102">
        <f t="shared" si="2436"/>
        <v>0</v>
      </c>
      <c r="AM3901" s="102">
        <f t="shared" si="2437"/>
        <v>0</v>
      </c>
      <c r="AP3901" s="102">
        <f t="shared" si="2438"/>
        <v>0</v>
      </c>
      <c r="AQ3901" s="102">
        <f t="shared" si="2439"/>
        <v>0</v>
      </c>
      <c r="AT3901" s="102">
        <f t="shared" si="2440"/>
        <v>0</v>
      </c>
      <c r="AW3901" s="102">
        <f t="shared" si="2441"/>
        <v>0</v>
      </c>
      <c r="AX3901" s="102">
        <f t="shared" si="2442"/>
        <v>0</v>
      </c>
      <c r="AY3901" s="102">
        <f t="shared" si="2443"/>
        <v>0</v>
      </c>
      <c r="AZ3901" s="102">
        <f t="shared" si="2444"/>
        <v>0</v>
      </c>
      <c r="BA3901" s="102">
        <f t="shared" si="2445"/>
        <v>0</v>
      </c>
      <c r="BB3901" s="102">
        <f t="shared" si="2446"/>
        <v>0</v>
      </c>
      <c r="BC3901" s="102">
        <f t="shared" si="2447"/>
        <v>0</v>
      </c>
      <c r="BD3901" s="102">
        <f t="shared" si="2448"/>
        <v>0</v>
      </c>
      <c r="BE3901" s="102">
        <f t="shared" si="2449"/>
        <v>0</v>
      </c>
    </row>
    <row r="3902" spans="1:59" s="102" customFormat="1" ht="27.75" hidden="1" customHeight="1">
      <c r="A3902" s="1"/>
      <c r="B3902" s="90">
        <v>2017</v>
      </c>
      <c r="C3902" s="91">
        <v>8321</v>
      </c>
      <c r="D3902" s="91">
        <v>4</v>
      </c>
      <c r="E3902" s="92">
        <v>7</v>
      </c>
      <c r="F3902" s="92">
        <v>2</v>
      </c>
      <c r="G3902" s="92">
        <v>5000</v>
      </c>
      <c r="H3902" s="92">
        <v>5400</v>
      </c>
      <c r="I3902" s="92">
        <v>542</v>
      </c>
      <c r="J3902" s="93">
        <v>3</v>
      </c>
      <c r="K3902" s="100" t="s">
        <v>1921</v>
      </c>
      <c r="L3902" s="95">
        <v>0</v>
      </c>
      <c r="M3902" s="95">
        <v>0</v>
      </c>
      <c r="N3902" s="95">
        <f t="shared" si="2451"/>
        <v>0</v>
      </c>
      <c r="O3902" s="95">
        <v>0</v>
      </c>
      <c r="P3902" s="95">
        <v>0</v>
      </c>
      <c r="Q3902" s="95">
        <f t="shared" si="2452"/>
        <v>0</v>
      </c>
      <c r="R3902" s="95">
        <f t="shared" si="2453"/>
        <v>0</v>
      </c>
      <c r="S3902" s="96" t="s">
        <v>95</v>
      </c>
      <c r="T3902" s="97"/>
      <c r="U3902" s="98"/>
      <c r="V3902" s="101" t="s">
        <v>47</v>
      </c>
      <c r="W3902" s="1"/>
      <c r="X3902" s="1"/>
      <c r="Y3902" s="1">
        <f t="shared" si="2431"/>
        <v>0</v>
      </c>
      <c r="Z3902" s="1"/>
      <c r="AA3902" s="1"/>
      <c r="AB3902" s="1">
        <f t="shared" si="2432"/>
        <v>0</v>
      </c>
      <c r="AC3902" s="1">
        <f t="shared" si="2433"/>
        <v>0</v>
      </c>
      <c r="AD3902" s="1"/>
      <c r="AE3902" s="1"/>
      <c r="AF3902" s="1">
        <f t="shared" si="2434"/>
        <v>0</v>
      </c>
      <c r="AG3902" s="1"/>
      <c r="AH3902" s="1"/>
      <c r="AI3902" s="1">
        <f t="shared" si="2435"/>
        <v>0</v>
      </c>
      <c r="AJ3902" s="102">
        <f t="shared" si="2436"/>
        <v>0</v>
      </c>
      <c r="AM3902" s="102">
        <f t="shared" si="2437"/>
        <v>0</v>
      </c>
      <c r="AP3902" s="102">
        <f t="shared" si="2438"/>
        <v>0</v>
      </c>
      <c r="AQ3902" s="102">
        <f t="shared" si="2439"/>
        <v>0</v>
      </c>
      <c r="AT3902" s="102">
        <f t="shared" si="2440"/>
        <v>0</v>
      </c>
      <c r="AW3902" s="102">
        <f t="shared" si="2441"/>
        <v>0</v>
      </c>
      <c r="AX3902" s="102">
        <f t="shared" si="2442"/>
        <v>0</v>
      </c>
      <c r="AY3902" s="102">
        <f t="shared" si="2443"/>
        <v>0</v>
      </c>
      <c r="AZ3902" s="102">
        <f t="shared" si="2444"/>
        <v>0</v>
      </c>
      <c r="BA3902" s="102">
        <f t="shared" si="2445"/>
        <v>0</v>
      </c>
      <c r="BB3902" s="102">
        <f t="shared" si="2446"/>
        <v>0</v>
      </c>
      <c r="BC3902" s="102">
        <f t="shared" si="2447"/>
        <v>0</v>
      </c>
      <c r="BD3902" s="102">
        <f t="shared" si="2448"/>
        <v>0</v>
      </c>
      <c r="BE3902" s="102">
        <f t="shared" si="2449"/>
        <v>0</v>
      </c>
    </row>
    <row r="3903" spans="1:59" s="102" customFormat="1" ht="27.75" hidden="1" customHeight="1">
      <c r="A3903" s="1"/>
      <c r="B3903" s="90">
        <v>2017</v>
      </c>
      <c r="C3903" s="91">
        <v>8321</v>
      </c>
      <c r="D3903" s="91">
        <v>4</v>
      </c>
      <c r="E3903" s="92">
        <v>7</v>
      </c>
      <c r="F3903" s="92">
        <v>2</v>
      </c>
      <c r="G3903" s="92">
        <v>5000</v>
      </c>
      <c r="H3903" s="92">
        <v>5400</v>
      </c>
      <c r="I3903" s="92">
        <v>542</v>
      </c>
      <c r="J3903" s="93">
        <v>4</v>
      </c>
      <c r="K3903" s="100" t="s">
        <v>1922</v>
      </c>
      <c r="L3903" s="95">
        <v>0</v>
      </c>
      <c r="M3903" s="95">
        <v>0</v>
      </c>
      <c r="N3903" s="95">
        <f t="shared" si="2451"/>
        <v>0</v>
      </c>
      <c r="O3903" s="95">
        <v>0</v>
      </c>
      <c r="P3903" s="95">
        <v>0</v>
      </c>
      <c r="Q3903" s="95">
        <f t="shared" si="2452"/>
        <v>0</v>
      </c>
      <c r="R3903" s="95">
        <f t="shared" si="2453"/>
        <v>0</v>
      </c>
      <c r="S3903" s="96" t="s">
        <v>95</v>
      </c>
      <c r="T3903" s="97"/>
      <c r="U3903" s="98"/>
      <c r="V3903" s="101" t="s">
        <v>47</v>
      </c>
      <c r="W3903" s="1"/>
      <c r="X3903" s="1"/>
      <c r="Y3903" s="1">
        <f t="shared" si="2431"/>
        <v>0</v>
      </c>
      <c r="Z3903" s="1"/>
      <c r="AA3903" s="1"/>
      <c r="AB3903" s="1">
        <f t="shared" si="2432"/>
        <v>0</v>
      </c>
      <c r="AC3903" s="1">
        <f t="shared" si="2433"/>
        <v>0</v>
      </c>
      <c r="AD3903" s="1"/>
      <c r="AE3903" s="1"/>
      <c r="AF3903" s="1">
        <f t="shared" si="2434"/>
        <v>0</v>
      </c>
      <c r="AG3903" s="1"/>
      <c r="AH3903" s="1"/>
      <c r="AI3903" s="1">
        <f t="shared" si="2435"/>
        <v>0</v>
      </c>
      <c r="AJ3903" s="102">
        <f t="shared" si="2436"/>
        <v>0</v>
      </c>
      <c r="AM3903" s="102">
        <f t="shared" si="2437"/>
        <v>0</v>
      </c>
      <c r="AP3903" s="102">
        <f t="shared" si="2438"/>
        <v>0</v>
      </c>
      <c r="AQ3903" s="102">
        <f t="shared" si="2439"/>
        <v>0</v>
      </c>
      <c r="AT3903" s="102">
        <f t="shared" si="2440"/>
        <v>0</v>
      </c>
      <c r="AW3903" s="102">
        <f t="shared" si="2441"/>
        <v>0</v>
      </c>
      <c r="AX3903" s="102">
        <f t="shared" si="2442"/>
        <v>0</v>
      </c>
      <c r="AY3903" s="102">
        <f t="shared" si="2443"/>
        <v>0</v>
      </c>
      <c r="AZ3903" s="102">
        <f t="shared" si="2444"/>
        <v>0</v>
      </c>
      <c r="BA3903" s="102">
        <f t="shared" si="2445"/>
        <v>0</v>
      </c>
      <c r="BB3903" s="102">
        <f t="shared" si="2446"/>
        <v>0</v>
      </c>
      <c r="BC3903" s="102">
        <f t="shared" si="2447"/>
        <v>0</v>
      </c>
      <c r="BD3903" s="102">
        <f t="shared" si="2448"/>
        <v>0</v>
      </c>
      <c r="BE3903" s="102">
        <f t="shared" si="2449"/>
        <v>0</v>
      </c>
    </row>
    <row r="3904" spans="1:59" s="102" customFormat="1" ht="27.75" hidden="1" customHeight="1">
      <c r="A3904" s="1"/>
      <c r="B3904" s="90">
        <v>2017</v>
      </c>
      <c r="C3904" s="91">
        <v>8321</v>
      </c>
      <c r="D3904" s="91">
        <v>4</v>
      </c>
      <c r="E3904" s="92">
        <v>7</v>
      </c>
      <c r="F3904" s="92">
        <v>2</v>
      </c>
      <c r="G3904" s="92">
        <v>5000</v>
      </c>
      <c r="H3904" s="92">
        <v>5400</v>
      </c>
      <c r="I3904" s="92">
        <v>542</v>
      </c>
      <c r="J3904" s="93">
        <v>5</v>
      </c>
      <c r="K3904" s="100" t="s">
        <v>1923</v>
      </c>
      <c r="L3904" s="95">
        <v>0</v>
      </c>
      <c r="M3904" s="95">
        <v>0</v>
      </c>
      <c r="N3904" s="95">
        <f t="shared" si="2451"/>
        <v>0</v>
      </c>
      <c r="O3904" s="95">
        <v>0</v>
      </c>
      <c r="P3904" s="95">
        <v>0</v>
      </c>
      <c r="Q3904" s="95">
        <f t="shared" si="2452"/>
        <v>0</v>
      </c>
      <c r="R3904" s="95">
        <f t="shared" si="2453"/>
        <v>0</v>
      </c>
      <c r="S3904" s="96" t="s">
        <v>95</v>
      </c>
      <c r="T3904" s="97"/>
      <c r="U3904" s="98"/>
      <c r="V3904" s="101" t="s">
        <v>47</v>
      </c>
      <c r="W3904" s="1"/>
      <c r="X3904" s="1"/>
      <c r="Y3904" s="1">
        <f t="shared" si="2431"/>
        <v>0</v>
      </c>
      <c r="Z3904" s="1"/>
      <c r="AA3904" s="1"/>
      <c r="AB3904" s="1">
        <f t="shared" si="2432"/>
        <v>0</v>
      </c>
      <c r="AC3904" s="1">
        <f t="shared" si="2433"/>
        <v>0</v>
      </c>
      <c r="AD3904" s="1"/>
      <c r="AE3904" s="1"/>
      <c r="AF3904" s="1">
        <f t="shared" si="2434"/>
        <v>0</v>
      </c>
      <c r="AG3904" s="1"/>
      <c r="AH3904" s="1"/>
      <c r="AI3904" s="1">
        <f t="shared" si="2435"/>
        <v>0</v>
      </c>
      <c r="AJ3904" s="102">
        <f t="shared" si="2436"/>
        <v>0</v>
      </c>
      <c r="AM3904" s="102">
        <f t="shared" si="2437"/>
        <v>0</v>
      </c>
      <c r="AP3904" s="102">
        <f t="shared" si="2438"/>
        <v>0</v>
      </c>
      <c r="AQ3904" s="102">
        <f t="shared" si="2439"/>
        <v>0</v>
      </c>
      <c r="AT3904" s="102">
        <f t="shared" si="2440"/>
        <v>0</v>
      </c>
      <c r="AW3904" s="102">
        <f t="shared" si="2441"/>
        <v>0</v>
      </c>
      <c r="AX3904" s="102">
        <f t="shared" si="2442"/>
        <v>0</v>
      </c>
      <c r="AY3904" s="102">
        <f t="shared" si="2443"/>
        <v>0</v>
      </c>
      <c r="AZ3904" s="102">
        <f t="shared" si="2444"/>
        <v>0</v>
      </c>
      <c r="BA3904" s="102">
        <f t="shared" si="2445"/>
        <v>0</v>
      </c>
      <c r="BB3904" s="102">
        <f t="shared" si="2446"/>
        <v>0</v>
      </c>
      <c r="BC3904" s="102">
        <f t="shared" si="2447"/>
        <v>0</v>
      </c>
      <c r="BD3904" s="102">
        <f t="shared" si="2448"/>
        <v>0</v>
      </c>
      <c r="BE3904" s="102">
        <f t="shared" si="2449"/>
        <v>0</v>
      </c>
    </row>
    <row r="3905" spans="1:59" ht="27.75">
      <c r="B3905" s="90">
        <v>2017</v>
      </c>
      <c r="C3905" s="91">
        <v>8321</v>
      </c>
      <c r="D3905" s="91">
        <v>4</v>
      </c>
      <c r="E3905" s="92">
        <v>7</v>
      </c>
      <c r="F3905" s="92">
        <v>2</v>
      </c>
      <c r="G3905" s="92">
        <v>5000</v>
      </c>
      <c r="H3905" s="92">
        <v>5400</v>
      </c>
      <c r="I3905" s="92">
        <v>542</v>
      </c>
      <c r="J3905" s="93">
        <v>6</v>
      </c>
      <c r="K3905" s="100" t="s">
        <v>1924</v>
      </c>
      <c r="L3905" s="95">
        <v>0</v>
      </c>
      <c r="M3905" s="95">
        <v>0</v>
      </c>
      <c r="N3905" s="95">
        <f t="shared" si="2451"/>
        <v>0</v>
      </c>
      <c r="O3905" s="95">
        <v>35000</v>
      </c>
      <c r="P3905" s="95">
        <v>0</v>
      </c>
      <c r="Q3905" s="95">
        <f t="shared" si="2452"/>
        <v>35000</v>
      </c>
      <c r="R3905" s="95">
        <f t="shared" si="2453"/>
        <v>35000</v>
      </c>
      <c r="S3905" s="96" t="s">
        <v>95</v>
      </c>
      <c r="T3905" s="97">
        <v>1</v>
      </c>
      <c r="U3905" s="98"/>
      <c r="V3905" s="101" t="s">
        <v>47</v>
      </c>
      <c r="Y3905" s="385">
        <f t="shared" si="2431"/>
        <v>0</v>
      </c>
      <c r="AB3905" s="385">
        <f t="shared" si="2432"/>
        <v>0</v>
      </c>
      <c r="AC3905" s="385">
        <f t="shared" si="2433"/>
        <v>0</v>
      </c>
      <c r="AF3905" s="385">
        <f t="shared" si="2434"/>
        <v>0</v>
      </c>
      <c r="AI3905" s="385">
        <f t="shared" si="2435"/>
        <v>0</v>
      </c>
      <c r="AJ3905" s="385">
        <f t="shared" si="2436"/>
        <v>0</v>
      </c>
      <c r="AM3905" s="385">
        <f t="shared" si="2437"/>
        <v>0</v>
      </c>
      <c r="AP3905" s="385">
        <f t="shared" si="2438"/>
        <v>0</v>
      </c>
      <c r="AQ3905" s="385">
        <f t="shared" si="2439"/>
        <v>0</v>
      </c>
      <c r="AT3905" s="385">
        <f t="shared" si="2440"/>
        <v>0</v>
      </c>
      <c r="AW3905" s="385">
        <f t="shared" si="2441"/>
        <v>0</v>
      </c>
      <c r="AX3905" s="385">
        <f t="shared" si="2442"/>
        <v>0</v>
      </c>
      <c r="AY3905" s="385">
        <f t="shared" si="2443"/>
        <v>0</v>
      </c>
      <c r="AZ3905" s="385">
        <f t="shared" si="2444"/>
        <v>0</v>
      </c>
      <c r="BA3905" s="385">
        <f t="shared" si="2445"/>
        <v>0</v>
      </c>
      <c r="BB3905" s="385">
        <f t="shared" si="2446"/>
        <v>35000</v>
      </c>
      <c r="BC3905" s="385">
        <f t="shared" si="2447"/>
        <v>0</v>
      </c>
      <c r="BD3905" s="385">
        <f t="shared" si="2448"/>
        <v>35000</v>
      </c>
      <c r="BE3905" s="385">
        <f t="shared" si="2449"/>
        <v>35000</v>
      </c>
      <c r="BF3905" s="403">
        <f t="shared" ref="BF3905:BF3906" si="2454">T3905</f>
        <v>1</v>
      </c>
      <c r="BG3905" s="403">
        <f t="shared" ref="BG3905:BG3906" si="2455">U3905</f>
        <v>0</v>
      </c>
    </row>
    <row r="3906" spans="1:59" ht="27.75" customHeight="1">
      <c r="B3906" s="76">
        <v>2017</v>
      </c>
      <c r="C3906" s="77">
        <v>8321</v>
      </c>
      <c r="D3906" s="77">
        <v>4</v>
      </c>
      <c r="E3906" s="76">
        <v>7</v>
      </c>
      <c r="F3906" s="76">
        <v>2</v>
      </c>
      <c r="G3906" s="76">
        <v>5000</v>
      </c>
      <c r="H3906" s="76">
        <v>5600</v>
      </c>
      <c r="I3906" s="76" t="s">
        <v>38</v>
      </c>
      <c r="J3906" s="76"/>
      <c r="K3906" s="78" t="s">
        <v>518</v>
      </c>
      <c r="L3906" s="79">
        <f>L3907+L3909+L3923+L3928</f>
        <v>1150000</v>
      </c>
      <c r="M3906" s="79">
        <f>M3907+M3909+M3923+M3928</f>
        <v>0</v>
      </c>
      <c r="N3906" s="79">
        <f t="shared" si="2451"/>
        <v>1150000</v>
      </c>
      <c r="O3906" s="79">
        <f>O3907+O3909+O3923+O3928</f>
        <v>0</v>
      </c>
      <c r="P3906" s="79">
        <f>P3907+P3909+P3923+P3928</f>
        <v>0</v>
      </c>
      <c r="Q3906" s="79">
        <f t="shared" si="2452"/>
        <v>0</v>
      </c>
      <c r="R3906" s="79">
        <f t="shared" si="2453"/>
        <v>1150000</v>
      </c>
      <c r="S3906" s="79"/>
      <c r="T3906" s="80"/>
      <c r="U3906" s="81"/>
      <c r="V3906" s="82"/>
      <c r="Y3906" s="385">
        <f t="shared" si="2431"/>
        <v>0</v>
      </c>
      <c r="AB3906" s="385">
        <f t="shared" si="2432"/>
        <v>0</v>
      </c>
      <c r="AC3906" s="385">
        <f t="shared" si="2433"/>
        <v>0</v>
      </c>
      <c r="AF3906" s="385">
        <f t="shared" si="2434"/>
        <v>0</v>
      </c>
      <c r="AI3906" s="385">
        <f t="shared" si="2435"/>
        <v>0</v>
      </c>
      <c r="AJ3906" s="385">
        <f t="shared" si="2436"/>
        <v>0</v>
      </c>
      <c r="AM3906" s="385">
        <f t="shared" si="2437"/>
        <v>0</v>
      </c>
      <c r="AP3906" s="385">
        <f t="shared" si="2438"/>
        <v>0</v>
      </c>
      <c r="AQ3906" s="385">
        <f t="shared" si="2439"/>
        <v>0</v>
      </c>
      <c r="AT3906" s="385">
        <f t="shared" si="2440"/>
        <v>0</v>
      </c>
      <c r="AW3906" s="385">
        <f t="shared" si="2441"/>
        <v>0</v>
      </c>
      <c r="AX3906" s="385">
        <f t="shared" si="2442"/>
        <v>0</v>
      </c>
      <c r="AY3906" s="385">
        <f t="shared" si="2443"/>
        <v>1150000</v>
      </c>
      <c r="AZ3906" s="385">
        <f t="shared" si="2444"/>
        <v>0</v>
      </c>
      <c r="BA3906" s="385">
        <f t="shared" si="2445"/>
        <v>1150000</v>
      </c>
      <c r="BB3906" s="385">
        <f t="shared" si="2446"/>
        <v>0</v>
      </c>
      <c r="BC3906" s="385">
        <f t="shared" si="2447"/>
        <v>0</v>
      </c>
      <c r="BD3906" s="385">
        <f t="shared" si="2448"/>
        <v>0</v>
      </c>
      <c r="BE3906" s="385">
        <f t="shared" si="2449"/>
        <v>1150000</v>
      </c>
      <c r="BF3906" s="403">
        <f t="shared" si="2454"/>
        <v>0</v>
      </c>
      <c r="BG3906" s="403">
        <f t="shared" si="2455"/>
        <v>0</v>
      </c>
    </row>
    <row r="3907" spans="1:59" s="114" customFormat="1" ht="27.75" hidden="1" customHeight="1">
      <c r="A3907" s="1"/>
      <c r="B3907" s="83">
        <v>2017</v>
      </c>
      <c r="C3907" s="115">
        <v>8321</v>
      </c>
      <c r="D3907" s="115">
        <v>4</v>
      </c>
      <c r="E3907" s="83">
        <v>7</v>
      </c>
      <c r="F3907" s="83">
        <v>2</v>
      </c>
      <c r="G3907" s="83">
        <v>5000</v>
      </c>
      <c r="H3907" s="83">
        <v>5600</v>
      </c>
      <c r="I3907" s="83">
        <v>562</v>
      </c>
      <c r="J3907" s="83"/>
      <c r="K3907" s="85" t="s">
        <v>651</v>
      </c>
      <c r="L3907" s="86">
        <f>L3908</f>
        <v>0</v>
      </c>
      <c r="M3907" s="86">
        <f t="shared" ref="M3907:R3907" si="2456">M3908</f>
        <v>0</v>
      </c>
      <c r="N3907" s="86">
        <f t="shared" si="2456"/>
        <v>0</v>
      </c>
      <c r="O3907" s="86">
        <f t="shared" si="2456"/>
        <v>0</v>
      </c>
      <c r="P3907" s="86">
        <f t="shared" si="2456"/>
        <v>0</v>
      </c>
      <c r="Q3907" s="86">
        <f t="shared" si="2456"/>
        <v>0</v>
      </c>
      <c r="R3907" s="86">
        <f t="shared" si="2456"/>
        <v>0</v>
      </c>
      <c r="S3907" s="86"/>
      <c r="T3907" s="87"/>
      <c r="U3907" s="88"/>
      <c r="V3907" s="89"/>
      <c r="W3907" s="1"/>
      <c r="X3907" s="1"/>
      <c r="Y3907" s="1">
        <f t="shared" si="2431"/>
        <v>0</v>
      </c>
      <c r="Z3907" s="1"/>
      <c r="AA3907" s="1"/>
      <c r="AB3907" s="1">
        <f t="shared" si="2432"/>
        <v>0</v>
      </c>
      <c r="AC3907" s="1">
        <f t="shared" si="2433"/>
        <v>0</v>
      </c>
      <c r="AD3907" s="1"/>
      <c r="AE3907" s="1"/>
      <c r="AF3907" s="1">
        <f t="shared" si="2434"/>
        <v>0</v>
      </c>
      <c r="AG3907" s="1"/>
      <c r="AH3907" s="1"/>
      <c r="AI3907" s="1">
        <f t="shared" si="2435"/>
        <v>0</v>
      </c>
      <c r="AJ3907" s="114">
        <f t="shared" si="2436"/>
        <v>0</v>
      </c>
      <c r="AM3907" s="114">
        <f t="shared" si="2437"/>
        <v>0</v>
      </c>
      <c r="AP3907" s="114">
        <f t="shared" si="2438"/>
        <v>0</v>
      </c>
      <c r="AQ3907" s="114">
        <f t="shared" si="2439"/>
        <v>0</v>
      </c>
      <c r="AT3907" s="114">
        <f t="shared" si="2440"/>
        <v>0</v>
      </c>
      <c r="AW3907" s="114">
        <f t="shared" si="2441"/>
        <v>0</v>
      </c>
      <c r="AX3907" s="114">
        <f t="shared" si="2442"/>
        <v>0</v>
      </c>
      <c r="AY3907" s="114">
        <f t="shared" si="2443"/>
        <v>0</v>
      </c>
      <c r="AZ3907" s="114">
        <f t="shared" si="2444"/>
        <v>0</v>
      </c>
      <c r="BA3907" s="114">
        <f t="shared" si="2445"/>
        <v>0</v>
      </c>
      <c r="BB3907" s="114">
        <f t="shared" si="2446"/>
        <v>0</v>
      </c>
      <c r="BC3907" s="114">
        <f t="shared" si="2447"/>
        <v>0</v>
      </c>
      <c r="BD3907" s="114">
        <f t="shared" si="2448"/>
        <v>0</v>
      </c>
      <c r="BE3907" s="114">
        <f t="shared" si="2449"/>
        <v>0</v>
      </c>
    </row>
    <row r="3908" spans="1:59" s="102" customFormat="1" ht="27.75" hidden="1" customHeight="1">
      <c r="A3908" s="1"/>
      <c r="B3908" s="90">
        <v>2017</v>
      </c>
      <c r="C3908" s="91">
        <v>8321</v>
      </c>
      <c r="D3908" s="91">
        <v>4</v>
      </c>
      <c r="E3908" s="92">
        <v>7</v>
      </c>
      <c r="F3908" s="92">
        <v>2</v>
      </c>
      <c r="G3908" s="92">
        <v>5000</v>
      </c>
      <c r="H3908" s="92">
        <v>5600</v>
      </c>
      <c r="I3908" s="92">
        <v>562</v>
      </c>
      <c r="J3908" s="93">
        <v>1</v>
      </c>
      <c r="K3908" s="100" t="s">
        <v>1060</v>
      </c>
      <c r="L3908" s="95">
        <v>0</v>
      </c>
      <c r="M3908" s="95">
        <v>0</v>
      </c>
      <c r="N3908" s="95">
        <f>L3908+M3908</f>
        <v>0</v>
      </c>
      <c r="O3908" s="95">
        <v>0</v>
      </c>
      <c r="P3908" s="95">
        <v>0</v>
      </c>
      <c r="Q3908" s="95">
        <f>O3908+P3908</f>
        <v>0</v>
      </c>
      <c r="R3908" s="95">
        <f>N3908+Q3908</f>
        <v>0</v>
      </c>
      <c r="S3908" s="96" t="s">
        <v>652</v>
      </c>
      <c r="T3908" s="97"/>
      <c r="U3908" s="98"/>
      <c r="V3908" s="137" t="s">
        <v>174</v>
      </c>
      <c r="W3908" s="1"/>
      <c r="X3908" s="1"/>
      <c r="Y3908" s="1">
        <f t="shared" si="2431"/>
        <v>0</v>
      </c>
      <c r="Z3908" s="1"/>
      <c r="AA3908" s="1"/>
      <c r="AB3908" s="1">
        <f t="shared" si="2432"/>
        <v>0</v>
      </c>
      <c r="AC3908" s="1">
        <f t="shared" si="2433"/>
        <v>0</v>
      </c>
      <c r="AD3908" s="1"/>
      <c r="AE3908" s="1"/>
      <c r="AF3908" s="1">
        <f t="shared" si="2434"/>
        <v>0</v>
      </c>
      <c r="AG3908" s="1"/>
      <c r="AH3908" s="1"/>
      <c r="AI3908" s="1">
        <f t="shared" si="2435"/>
        <v>0</v>
      </c>
      <c r="AJ3908" s="102">
        <f t="shared" si="2436"/>
        <v>0</v>
      </c>
      <c r="AM3908" s="102">
        <f t="shared" si="2437"/>
        <v>0</v>
      </c>
      <c r="AP3908" s="102">
        <f t="shared" si="2438"/>
        <v>0</v>
      </c>
      <c r="AQ3908" s="102">
        <f t="shared" si="2439"/>
        <v>0</v>
      </c>
      <c r="AT3908" s="102">
        <f t="shared" si="2440"/>
        <v>0</v>
      </c>
      <c r="AW3908" s="102">
        <f t="shared" si="2441"/>
        <v>0</v>
      </c>
      <c r="AX3908" s="102">
        <f t="shared" si="2442"/>
        <v>0</v>
      </c>
      <c r="AY3908" s="102">
        <f t="shared" si="2443"/>
        <v>0</v>
      </c>
      <c r="AZ3908" s="102">
        <f t="shared" si="2444"/>
        <v>0</v>
      </c>
      <c r="BA3908" s="102">
        <f t="shared" si="2445"/>
        <v>0</v>
      </c>
      <c r="BB3908" s="102">
        <f t="shared" si="2446"/>
        <v>0</v>
      </c>
      <c r="BC3908" s="102">
        <f t="shared" si="2447"/>
        <v>0</v>
      </c>
      <c r="BD3908" s="102">
        <f t="shared" si="2448"/>
        <v>0</v>
      </c>
      <c r="BE3908" s="102">
        <f t="shared" si="2449"/>
        <v>0</v>
      </c>
    </row>
    <row r="3909" spans="1:59" ht="27.75" customHeight="1">
      <c r="B3909" s="83">
        <v>2017</v>
      </c>
      <c r="C3909" s="84">
        <v>8321</v>
      </c>
      <c r="D3909" s="84">
        <v>4</v>
      </c>
      <c r="E3909" s="83">
        <v>7</v>
      </c>
      <c r="F3909" s="83">
        <v>2</v>
      </c>
      <c r="G3909" s="83">
        <v>5000</v>
      </c>
      <c r="H3909" s="83">
        <v>5600</v>
      </c>
      <c r="I3909" s="83">
        <v>565</v>
      </c>
      <c r="J3909" s="83"/>
      <c r="K3909" s="85" t="s">
        <v>294</v>
      </c>
      <c r="L3909" s="86">
        <f>SUM(L3910:L3922)</f>
        <v>600000</v>
      </c>
      <c r="M3909" s="86">
        <f t="shared" ref="M3909:R3909" si="2457">SUM(M3910:M3922)</f>
        <v>0</v>
      </c>
      <c r="N3909" s="86">
        <f t="shared" si="2457"/>
        <v>600000</v>
      </c>
      <c r="O3909" s="86">
        <f t="shared" si="2457"/>
        <v>0</v>
      </c>
      <c r="P3909" s="86">
        <f t="shared" si="2457"/>
        <v>0</v>
      </c>
      <c r="Q3909" s="86">
        <f t="shared" si="2457"/>
        <v>0</v>
      </c>
      <c r="R3909" s="86">
        <f t="shared" si="2457"/>
        <v>600000</v>
      </c>
      <c r="S3909" s="86"/>
      <c r="T3909" s="87"/>
      <c r="U3909" s="88"/>
      <c r="V3909" s="89"/>
      <c r="Y3909" s="385">
        <f t="shared" si="2431"/>
        <v>0</v>
      </c>
      <c r="AB3909" s="385">
        <f t="shared" si="2432"/>
        <v>0</v>
      </c>
      <c r="AC3909" s="385">
        <f t="shared" si="2433"/>
        <v>0</v>
      </c>
      <c r="AF3909" s="385">
        <f t="shared" si="2434"/>
        <v>0</v>
      </c>
      <c r="AI3909" s="385">
        <f t="shared" si="2435"/>
        <v>0</v>
      </c>
      <c r="AJ3909" s="385">
        <f t="shared" si="2436"/>
        <v>0</v>
      </c>
      <c r="AM3909" s="385">
        <f t="shared" si="2437"/>
        <v>0</v>
      </c>
      <c r="AP3909" s="385">
        <f t="shared" si="2438"/>
        <v>0</v>
      </c>
      <c r="AQ3909" s="385">
        <f t="shared" si="2439"/>
        <v>0</v>
      </c>
      <c r="AT3909" s="385">
        <f t="shared" si="2440"/>
        <v>0</v>
      </c>
      <c r="AW3909" s="385">
        <f t="shared" si="2441"/>
        <v>0</v>
      </c>
      <c r="AX3909" s="385">
        <f t="shared" si="2442"/>
        <v>0</v>
      </c>
      <c r="AY3909" s="385">
        <f t="shared" si="2443"/>
        <v>600000</v>
      </c>
      <c r="AZ3909" s="385">
        <f t="shared" si="2444"/>
        <v>0</v>
      </c>
      <c r="BA3909" s="385">
        <f t="shared" si="2445"/>
        <v>600000</v>
      </c>
      <c r="BB3909" s="385">
        <f t="shared" si="2446"/>
        <v>0</v>
      </c>
      <c r="BC3909" s="385">
        <f t="shared" si="2447"/>
        <v>0</v>
      </c>
      <c r="BD3909" s="385">
        <f t="shared" si="2448"/>
        <v>0</v>
      </c>
      <c r="BE3909" s="385">
        <f t="shared" si="2449"/>
        <v>600000</v>
      </c>
      <c r="BF3909" s="403">
        <f t="shared" ref="BF3909:BF3911" si="2458">T3909</f>
        <v>0</v>
      </c>
      <c r="BG3909" s="403">
        <f t="shared" ref="BG3909:BG3911" si="2459">U3909</f>
        <v>0</v>
      </c>
    </row>
    <row r="3910" spans="1:59" ht="27.75" customHeight="1">
      <c r="B3910" s="90">
        <v>2017</v>
      </c>
      <c r="C3910" s="91">
        <v>8321</v>
      </c>
      <c r="D3910" s="91">
        <v>4</v>
      </c>
      <c r="E3910" s="92">
        <v>7</v>
      </c>
      <c r="F3910" s="92">
        <v>2</v>
      </c>
      <c r="G3910" s="92">
        <v>5000</v>
      </c>
      <c r="H3910" s="92">
        <v>5600</v>
      </c>
      <c r="I3910" s="92">
        <v>565</v>
      </c>
      <c r="J3910" s="93">
        <v>1</v>
      </c>
      <c r="K3910" s="100" t="s">
        <v>1925</v>
      </c>
      <c r="L3910" s="95">
        <v>400000</v>
      </c>
      <c r="M3910" s="95">
        <v>0</v>
      </c>
      <c r="N3910" s="95">
        <f t="shared" ref="N3910:N3922" si="2460">L3910+M3910</f>
        <v>400000</v>
      </c>
      <c r="O3910" s="95">
        <v>0</v>
      </c>
      <c r="P3910" s="95">
        <v>0</v>
      </c>
      <c r="Q3910" s="95">
        <f t="shared" ref="Q3910:Q3922" si="2461">O3910+P3910</f>
        <v>0</v>
      </c>
      <c r="R3910" s="95">
        <f t="shared" ref="R3910:R3922" si="2462">N3910+Q3910</f>
        <v>400000</v>
      </c>
      <c r="S3910" s="96" t="s">
        <v>95</v>
      </c>
      <c r="T3910" s="97">
        <v>4</v>
      </c>
      <c r="U3910" s="98"/>
      <c r="V3910" s="137" t="s">
        <v>174</v>
      </c>
      <c r="Y3910" s="385">
        <f t="shared" si="2431"/>
        <v>0</v>
      </c>
      <c r="AB3910" s="385">
        <f t="shared" si="2432"/>
        <v>0</v>
      </c>
      <c r="AC3910" s="385">
        <f t="shared" si="2433"/>
        <v>0</v>
      </c>
      <c r="AF3910" s="385">
        <f t="shared" si="2434"/>
        <v>0</v>
      </c>
      <c r="AI3910" s="385">
        <f t="shared" si="2435"/>
        <v>0</v>
      </c>
      <c r="AJ3910" s="385">
        <f t="shared" si="2436"/>
        <v>0</v>
      </c>
      <c r="AM3910" s="385">
        <f t="shared" si="2437"/>
        <v>0</v>
      </c>
      <c r="AP3910" s="385">
        <f t="shared" si="2438"/>
        <v>0</v>
      </c>
      <c r="AQ3910" s="385">
        <f t="shared" si="2439"/>
        <v>0</v>
      </c>
      <c r="AT3910" s="385">
        <f t="shared" si="2440"/>
        <v>0</v>
      </c>
      <c r="AW3910" s="385">
        <f t="shared" si="2441"/>
        <v>0</v>
      </c>
      <c r="AX3910" s="385">
        <f t="shared" si="2442"/>
        <v>0</v>
      </c>
      <c r="AY3910" s="385">
        <f t="shared" si="2443"/>
        <v>400000</v>
      </c>
      <c r="AZ3910" s="385">
        <f t="shared" si="2444"/>
        <v>0</v>
      </c>
      <c r="BA3910" s="385">
        <f t="shared" si="2445"/>
        <v>400000</v>
      </c>
      <c r="BB3910" s="385">
        <f t="shared" si="2446"/>
        <v>0</v>
      </c>
      <c r="BC3910" s="385">
        <f t="shared" si="2447"/>
        <v>0</v>
      </c>
      <c r="BD3910" s="385">
        <f t="shared" si="2448"/>
        <v>0</v>
      </c>
      <c r="BE3910" s="385">
        <f t="shared" si="2449"/>
        <v>400000</v>
      </c>
      <c r="BF3910" s="403">
        <f t="shared" si="2458"/>
        <v>4</v>
      </c>
      <c r="BG3910" s="403">
        <f t="shared" si="2459"/>
        <v>0</v>
      </c>
    </row>
    <row r="3911" spans="1:59" ht="27.75">
      <c r="B3911" s="90">
        <v>2017</v>
      </c>
      <c r="C3911" s="91">
        <v>8321</v>
      </c>
      <c r="D3911" s="91">
        <v>4</v>
      </c>
      <c r="E3911" s="92">
        <v>7</v>
      </c>
      <c r="F3911" s="92">
        <v>2</v>
      </c>
      <c r="G3911" s="92">
        <v>5000</v>
      </c>
      <c r="H3911" s="92">
        <v>5600</v>
      </c>
      <c r="I3911" s="92">
        <v>565</v>
      </c>
      <c r="J3911" s="93">
        <v>2</v>
      </c>
      <c r="K3911" s="100" t="s">
        <v>1926</v>
      </c>
      <c r="L3911" s="95">
        <v>200000</v>
      </c>
      <c r="M3911" s="95">
        <v>0</v>
      </c>
      <c r="N3911" s="95">
        <f t="shared" si="2460"/>
        <v>200000</v>
      </c>
      <c r="O3911" s="95">
        <v>0</v>
      </c>
      <c r="P3911" s="95">
        <v>0</v>
      </c>
      <c r="Q3911" s="95">
        <f t="shared" si="2461"/>
        <v>0</v>
      </c>
      <c r="R3911" s="95">
        <f t="shared" si="2462"/>
        <v>200000</v>
      </c>
      <c r="S3911" s="96" t="s">
        <v>95</v>
      </c>
      <c r="T3911" s="97">
        <v>4</v>
      </c>
      <c r="U3911" s="98"/>
      <c r="V3911" s="137" t="s">
        <v>174</v>
      </c>
      <c r="Y3911" s="385">
        <f t="shared" si="2431"/>
        <v>0</v>
      </c>
      <c r="AB3911" s="385">
        <f t="shared" si="2432"/>
        <v>0</v>
      </c>
      <c r="AC3911" s="385">
        <f t="shared" si="2433"/>
        <v>0</v>
      </c>
      <c r="AF3911" s="385">
        <f t="shared" si="2434"/>
        <v>0</v>
      </c>
      <c r="AI3911" s="385">
        <f t="shared" si="2435"/>
        <v>0</v>
      </c>
      <c r="AJ3911" s="385">
        <f t="shared" si="2436"/>
        <v>0</v>
      </c>
      <c r="AM3911" s="385">
        <f t="shared" si="2437"/>
        <v>0</v>
      </c>
      <c r="AP3911" s="385">
        <f t="shared" si="2438"/>
        <v>0</v>
      </c>
      <c r="AQ3911" s="385">
        <f t="shared" si="2439"/>
        <v>0</v>
      </c>
      <c r="AT3911" s="385">
        <f t="shared" si="2440"/>
        <v>0</v>
      </c>
      <c r="AW3911" s="385">
        <f t="shared" si="2441"/>
        <v>0</v>
      </c>
      <c r="AX3911" s="385">
        <f t="shared" si="2442"/>
        <v>0</v>
      </c>
      <c r="AY3911" s="385">
        <f t="shared" si="2443"/>
        <v>200000</v>
      </c>
      <c r="AZ3911" s="385">
        <f t="shared" si="2444"/>
        <v>0</v>
      </c>
      <c r="BA3911" s="385">
        <f t="shared" si="2445"/>
        <v>200000</v>
      </c>
      <c r="BB3911" s="385">
        <f t="shared" si="2446"/>
        <v>0</v>
      </c>
      <c r="BC3911" s="385">
        <f t="shared" si="2447"/>
        <v>0</v>
      </c>
      <c r="BD3911" s="385">
        <f t="shared" si="2448"/>
        <v>0</v>
      </c>
      <c r="BE3911" s="385">
        <f t="shared" si="2449"/>
        <v>200000</v>
      </c>
      <c r="BF3911" s="403">
        <f t="shared" si="2458"/>
        <v>4</v>
      </c>
      <c r="BG3911" s="403">
        <f t="shared" si="2459"/>
        <v>0</v>
      </c>
    </row>
    <row r="3912" spans="1:59" s="102" customFormat="1" ht="27.75" hidden="1">
      <c r="A3912" s="1"/>
      <c r="B3912" s="90">
        <v>2017</v>
      </c>
      <c r="C3912" s="91">
        <v>8321</v>
      </c>
      <c r="D3912" s="91">
        <v>4</v>
      </c>
      <c r="E3912" s="92">
        <v>7</v>
      </c>
      <c r="F3912" s="92">
        <v>2</v>
      </c>
      <c r="G3912" s="92">
        <v>5000</v>
      </c>
      <c r="H3912" s="92">
        <v>5600</v>
      </c>
      <c r="I3912" s="92">
        <v>565</v>
      </c>
      <c r="J3912" s="93">
        <v>3</v>
      </c>
      <c r="K3912" s="223" t="s">
        <v>1927</v>
      </c>
      <c r="L3912" s="95">
        <v>0</v>
      </c>
      <c r="M3912" s="95">
        <v>0</v>
      </c>
      <c r="N3912" s="95">
        <f t="shared" si="2460"/>
        <v>0</v>
      </c>
      <c r="O3912" s="95">
        <v>0</v>
      </c>
      <c r="P3912" s="95">
        <v>0</v>
      </c>
      <c r="Q3912" s="95">
        <f t="shared" si="2461"/>
        <v>0</v>
      </c>
      <c r="R3912" s="95">
        <f t="shared" si="2462"/>
        <v>0</v>
      </c>
      <c r="S3912" s="96" t="s">
        <v>95</v>
      </c>
      <c r="T3912" s="97"/>
      <c r="U3912" s="98"/>
      <c r="V3912" s="137" t="s">
        <v>174</v>
      </c>
      <c r="W3912" s="1"/>
      <c r="X3912" s="1"/>
      <c r="Y3912" s="1">
        <f t="shared" si="2431"/>
        <v>0</v>
      </c>
      <c r="Z3912" s="1"/>
      <c r="AA3912" s="1"/>
      <c r="AB3912" s="1">
        <f t="shared" si="2432"/>
        <v>0</v>
      </c>
      <c r="AC3912" s="1">
        <f t="shared" si="2433"/>
        <v>0</v>
      </c>
      <c r="AD3912" s="1"/>
      <c r="AE3912" s="1"/>
      <c r="AF3912" s="1">
        <f t="shared" si="2434"/>
        <v>0</v>
      </c>
      <c r="AG3912" s="1"/>
      <c r="AH3912" s="1"/>
      <c r="AI3912" s="1">
        <f t="shared" si="2435"/>
        <v>0</v>
      </c>
      <c r="AJ3912" s="102">
        <f t="shared" si="2436"/>
        <v>0</v>
      </c>
      <c r="AM3912" s="102">
        <f t="shared" si="2437"/>
        <v>0</v>
      </c>
      <c r="AP3912" s="102">
        <f t="shared" si="2438"/>
        <v>0</v>
      </c>
      <c r="AQ3912" s="102">
        <f t="shared" si="2439"/>
        <v>0</v>
      </c>
      <c r="AT3912" s="102">
        <f t="shared" si="2440"/>
        <v>0</v>
      </c>
      <c r="AW3912" s="102">
        <f t="shared" si="2441"/>
        <v>0</v>
      </c>
      <c r="AX3912" s="102">
        <f t="shared" si="2442"/>
        <v>0</v>
      </c>
      <c r="AY3912" s="102">
        <f t="shared" si="2443"/>
        <v>0</v>
      </c>
      <c r="AZ3912" s="102">
        <f t="shared" si="2444"/>
        <v>0</v>
      </c>
      <c r="BA3912" s="102">
        <f t="shared" si="2445"/>
        <v>0</v>
      </c>
      <c r="BB3912" s="102">
        <f t="shared" si="2446"/>
        <v>0</v>
      </c>
      <c r="BC3912" s="102">
        <f t="shared" si="2447"/>
        <v>0</v>
      </c>
      <c r="BD3912" s="102">
        <f t="shared" si="2448"/>
        <v>0</v>
      </c>
      <c r="BE3912" s="102">
        <f t="shared" si="2449"/>
        <v>0</v>
      </c>
    </row>
    <row r="3913" spans="1:59" s="102" customFormat="1" ht="27.75" hidden="1">
      <c r="A3913" s="1"/>
      <c r="B3913" s="90">
        <v>2017</v>
      </c>
      <c r="C3913" s="91">
        <v>8321</v>
      </c>
      <c r="D3913" s="91">
        <v>4</v>
      </c>
      <c r="E3913" s="92">
        <v>7</v>
      </c>
      <c r="F3913" s="92">
        <v>2</v>
      </c>
      <c r="G3913" s="92">
        <v>5000</v>
      </c>
      <c r="H3913" s="92">
        <v>5600</v>
      </c>
      <c r="I3913" s="92">
        <v>565</v>
      </c>
      <c r="J3913" s="93">
        <v>4</v>
      </c>
      <c r="K3913" s="100" t="s">
        <v>1928</v>
      </c>
      <c r="L3913" s="95">
        <v>0</v>
      </c>
      <c r="M3913" s="95">
        <v>0</v>
      </c>
      <c r="N3913" s="95">
        <f t="shared" si="2460"/>
        <v>0</v>
      </c>
      <c r="O3913" s="95">
        <v>0</v>
      </c>
      <c r="P3913" s="95">
        <v>0</v>
      </c>
      <c r="Q3913" s="95">
        <f t="shared" si="2461"/>
        <v>0</v>
      </c>
      <c r="R3913" s="95">
        <f t="shared" si="2462"/>
        <v>0</v>
      </c>
      <c r="S3913" s="96" t="s">
        <v>95</v>
      </c>
      <c r="T3913" s="97"/>
      <c r="U3913" s="98"/>
      <c r="V3913" s="137" t="s">
        <v>174</v>
      </c>
      <c r="W3913" s="1"/>
      <c r="X3913" s="1"/>
      <c r="Y3913" s="1">
        <f t="shared" si="2431"/>
        <v>0</v>
      </c>
      <c r="Z3913" s="1"/>
      <c r="AA3913" s="1"/>
      <c r="AB3913" s="1">
        <f t="shared" si="2432"/>
        <v>0</v>
      </c>
      <c r="AC3913" s="1">
        <f t="shared" si="2433"/>
        <v>0</v>
      </c>
      <c r="AD3913" s="1"/>
      <c r="AE3913" s="1"/>
      <c r="AF3913" s="1">
        <f t="shared" si="2434"/>
        <v>0</v>
      </c>
      <c r="AG3913" s="1"/>
      <c r="AH3913" s="1"/>
      <c r="AI3913" s="1">
        <f t="shared" si="2435"/>
        <v>0</v>
      </c>
      <c r="AJ3913" s="102">
        <f t="shared" si="2436"/>
        <v>0</v>
      </c>
      <c r="AM3913" s="102">
        <f t="shared" si="2437"/>
        <v>0</v>
      </c>
      <c r="AP3913" s="102">
        <f t="shared" si="2438"/>
        <v>0</v>
      </c>
      <c r="AQ3913" s="102">
        <f t="shared" si="2439"/>
        <v>0</v>
      </c>
      <c r="AT3913" s="102">
        <f t="shared" si="2440"/>
        <v>0</v>
      </c>
      <c r="AW3913" s="102">
        <f t="shared" si="2441"/>
        <v>0</v>
      </c>
      <c r="AX3913" s="102">
        <f t="shared" si="2442"/>
        <v>0</v>
      </c>
      <c r="AY3913" s="102">
        <f t="shared" si="2443"/>
        <v>0</v>
      </c>
      <c r="AZ3913" s="102">
        <f t="shared" si="2444"/>
        <v>0</v>
      </c>
      <c r="BA3913" s="102">
        <f t="shared" si="2445"/>
        <v>0</v>
      </c>
      <c r="BB3913" s="102">
        <f t="shared" si="2446"/>
        <v>0</v>
      </c>
      <c r="BC3913" s="102">
        <f t="shared" si="2447"/>
        <v>0</v>
      </c>
      <c r="BD3913" s="102">
        <f t="shared" si="2448"/>
        <v>0</v>
      </c>
      <c r="BE3913" s="102">
        <f t="shared" si="2449"/>
        <v>0</v>
      </c>
    </row>
    <row r="3914" spans="1:59" s="102" customFormat="1" ht="27.75" hidden="1">
      <c r="A3914" s="1"/>
      <c r="B3914" s="90">
        <v>2017</v>
      </c>
      <c r="C3914" s="91">
        <v>8321</v>
      </c>
      <c r="D3914" s="91">
        <v>4</v>
      </c>
      <c r="E3914" s="92">
        <v>7</v>
      </c>
      <c r="F3914" s="92">
        <v>2</v>
      </c>
      <c r="G3914" s="92">
        <v>5000</v>
      </c>
      <c r="H3914" s="92">
        <v>5600</v>
      </c>
      <c r="I3914" s="92">
        <v>565</v>
      </c>
      <c r="J3914" s="93">
        <v>5</v>
      </c>
      <c r="K3914" s="100" t="s">
        <v>1929</v>
      </c>
      <c r="L3914" s="95">
        <v>0</v>
      </c>
      <c r="M3914" s="95">
        <v>0</v>
      </c>
      <c r="N3914" s="95">
        <f t="shared" si="2460"/>
        <v>0</v>
      </c>
      <c r="O3914" s="95">
        <v>0</v>
      </c>
      <c r="P3914" s="95">
        <v>0</v>
      </c>
      <c r="Q3914" s="95">
        <f t="shared" si="2461"/>
        <v>0</v>
      </c>
      <c r="R3914" s="95">
        <f t="shared" si="2462"/>
        <v>0</v>
      </c>
      <c r="S3914" s="96" t="s">
        <v>95</v>
      </c>
      <c r="T3914" s="97"/>
      <c r="U3914" s="98"/>
      <c r="V3914" s="137" t="s">
        <v>174</v>
      </c>
      <c r="W3914" s="1"/>
      <c r="X3914" s="1"/>
      <c r="Y3914" s="1">
        <f t="shared" si="2431"/>
        <v>0</v>
      </c>
      <c r="Z3914" s="1"/>
      <c r="AA3914" s="1"/>
      <c r="AB3914" s="1">
        <f t="shared" si="2432"/>
        <v>0</v>
      </c>
      <c r="AC3914" s="1">
        <f t="shared" si="2433"/>
        <v>0</v>
      </c>
      <c r="AD3914" s="1"/>
      <c r="AE3914" s="1"/>
      <c r="AF3914" s="1">
        <f t="shared" si="2434"/>
        <v>0</v>
      </c>
      <c r="AG3914" s="1"/>
      <c r="AH3914" s="1"/>
      <c r="AI3914" s="1">
        <f t="shared" si="2435"/>
        <v>0</v>
      </c>
      <c r="AJ3914" s="102">
        <f t="shared" si="2436"/>
        <v>0</v>
      </c>
      <c r="AM3914" s="102">
        <f t="shared" si="2437"/>
        <v>0</v>
      </c>
      <c r="AP3914" s="102">
        <f t="shared" si="2438"/>
        <v>0</v>
      </c>
      <c r="AQ3914" s="102">
        <f t="shared" si="2439"/>
        <v>0</v>
      </c>
      <c r="AT3914" s="102">
        <f t="shared" si="2440"/>
        <v>0</v>
      </c>
      <c r="AW3914" s="102">
        <f t="shared" si="2441"/>
        <v>0</v>
      </c>
      <c r="AX3914" s="102">
        <f t="shared" si="2442"/>
        <v>0</v>
      </c>
      <c r="AY3914" s="102">
        <f t="shared" si="2443"/>
        <v>0</v>
      </c>
      <c r="AZ3914" s="102">
        <f t="shared" si="2444"/>
        <v>0</v>
      </c>
      <c r="BA3914" s="102">
        <f t="shared" si="2445"/>
        <v>0</v>
      </c>
      <c r="BB3914" s="102">
        <f t="shared" si="2446"/>
        <v>0</v>
      </c>
      <c r="BC3914" s="102">
        <f t="shared" si="2447"/>
        <v>0</v>
      </c>
      <c r="BD3914" s="102">
        <f t="shared" si="2448"/>
        <v>0</v>
      </c>
      <c r="BE3914" s="102">
        <f t="shared" si="2449"/>
        <v>0</v>
      </c>
    </row>
    <row r="3915" spans="1:59" s="102" customFormat="1" ht="27.75" hidden="1">
      <c r="A3915" s="1"/>
      <c r="B3915" s="90">
        <v>2017</v>
      </c>
      <c r="C3915" s="91">
        <v>8321</v>
      </c>
      <c r="D3915" s="91">
        <v>4</v>
      </c>
      <c r="E3915" s="92">
        <v>7</v>
      </c>
      <c r="F3915" s="92">
        <v>2</v>
      </c>
      <c r="G3915" s="92">
        <v>5000</v>
      </c>
      <c r="H3915" s="92">
        <v>5600</v>
      </c>
      <c r="I3915" s="92">
        <v>565</v>
      </c>
      <c r="J3915" s="93">
        <v>6</v>
      </c>
      <c r="K3915" s="100" t="s">
        <v>1065</v>
      </c>
      <c r="L3915" s="95">
        <v>0</v>
      </c>
      <c r="M3915" s="95">
        <v>0</v>
      </c>
      <c r="N3915" s="95">
        <f t="shared" si="2460"/>
        <v>0</v>
      </c>
      <c r="O3915" s="95">
        <v>0</v>
      </c>
      <c r="P3915" s="95">
        <v>0</v>
      </c>
      <c r="Q3915" s="95">
        <f t="shared" si="2461"/>
        <v>0</v>
      </c>
      <c r="R3915" s="95">
        <f t="shared" si="2462"/>
        <v>0</v>
      </c>
      <c r="S3915" s="96" t="s">
        <v>95</v>
      </c>
      <c r="T3915" s="97"/>
      <c r="U3915" s="98"/>
      <c r="V3915" s="137" t="s">
        <v>174</v>
      </c>
      <c r="W3915" s="1"/>
      <c r="X3915" s="1"/>
      <c r="Y3915" s="1">
        <f t="shared" si="2431"/>
        <v>0</v>
      </c>
      <c r="Z3915" s="1"/>
      <c r="AA3915" s="1"/>
      <c r="AB3915" s="1">
        <f t="shared" si="2432"/>
        <v>0</v>
      </c>
      <c r="AC3915" s="1">
        <f t="shared" si="2433"/>
        <v>0</v>
      </c>
      <c r="AD3915" s="1"/>
      <c r="AE3915" s="1"/>
      <c r="AF3915" s="1">
        <f t="shared" si="2434"/>
        <v>0</v>
      </c>
      <c r="AG3915" s="1"/>
      <c r="AH3915" s="1"/>
      <c r="AI3915" s="1">
        <f t="shared" si="2435"/>
        <v>0</v>
      </c>
      <c r="AJ3915" s="102">
        <f t="shared" si="2436"/>
        <v>0</v>
      </c>
      <c r="AM3915" s="102">
        <f t="shared" si="2437"/>
        <v>0</v>
      </c>
      <c r="AP3915" s="102">
        <f t="shared" si="2438"/>
        <v>0</v>
      </c>
      <c r="AQ3915" s="102">
        <f t="shared" si="2439"/>
        <v>0</v>
      </c>
      <c r="AT3915" s="102">
        <f t="shared" si="2440"/>
        <v>0</v>
      </c>
      <c r="AW3915" s="102">
        <f t="shared" si="2441"/>
        <v>0</v>
      </c>
      <c r="AX3915" s="102">
        <f t="shared" si="2442"/>
        <v>0</v>
      </c>
      <c r="AY3915" s="102">
        <f t="shared" si="2443"/>
        <v>0</v>
      </c>
      <c r="AZ3915" s="102">
        <f t="shared" si="2444"/>
        <v>0</v>
      </c>
      <c r="BA3915" s="102">
        <f t="shared" si="2445"/>
        <v>0</v>
      </c>
      <c r="BB3915" s="102">
        <f t="shared" si="2446"/>
        <v>0</v>
      </c>
      <c r="BC3915" s="102">
        <f t="shared" si="2447"/>
        <v>0</v>
      </c>
      <c r="BD3915" s="102">
        <f t="shared" si="2448"/>
        <v>0</v>
      </c>
      <c r="BE3915" s="102">
        <f t="shared" si="2449"/>
        <v>0</v>
      </c>
    </row>
    <row r="3916" spans="1:59" s="102" customFormat="1" ht="27.75" hidden="1">
      <c r="A3916" s="1"/>
      <c r="B3916" s="90">
        <v>2017</v>
      </c>
      <c r="C3916" s="91">
        <v>8321</v>
      </c>
      <c r="D3916" s="91">
        <v>4</v>
      </c>
      <c r="E3916" s="92">
        <v>7</v>
      </c>
      <c r="F3916" s="92">
        <v>2</v>
      </c>
      <c r="G3916" s="92">
        <v>5000</v>
      </c>
      <c r="H3916" s="92">
        <v>5600</v>
      </c>
      <c r="I3916" s="92">
        <v>565</v>
      </c>
      <c r="J3916" s="93">
        <v>7</v>
      </c>
      <c r="K3916" s="223" t="s">
        <v>1930</v>
      </c>
      <c r="L3916" s="95">
        <v>0</v>
      </c>
      <c r="M3916" s="95">
        <v>0</v>
      </c>
      <c r="N3916" s="95">
        <f t="shared" si="2460"/>
        <v>0</v>
      </c>
      <c r="O3916" s="95">
        <v>0</v>
      </c>
      <c r="P3916" s="95">
        <v>0</v>
      </c>
      <c r="Q3916" s="95">
        <f t="shared" si="2461"/>
        <v>0</v>
      </c>
      <c r="R3916" s="95">
        <f t="shared" si="2462"/>
        <v>0</v>
      </c>
      <c r="S3916" s="96" t="s">
        <v>95</v>
      </c>
      <c r="T3916" s="97"/>
      <c r="U3916" s="98"/>
      <c r="V3916" s="137" t="s">
        <v>174</v>
      </c>
      <c r="W3916" s="1"/>
      <c r="X3916" s="1"/>
      <c r="Y3916" s="1">
        <f t="shared" si="2431"/>
        <v>0</v>
      </c>
      <c r="Z3916" s="1"/>
      <c r="AA3916" s="1"/>
      <c r="AB3916" s="1">
        <f t="shared" si="2432"/>
        <v>0</v>
      </c>
      <c r="AC3916" s="1">
        <f t="shared" si="2433"/>
        <v>0</v>
      </c>
      <c r="AD3916" s="1"/>
      <c r="AE3916" s="1"/>
      <c r="AF3916" s="1">
        <f t="shared" si="2434"/>
        <v>0</v>
      </c>
      <c r="AG3916" s="1"/>
      <c r="AH3916" s="1"/>
      <c r="AI3916" s="1">
        <f t="shared" si="2435"/>
        <v>0</v>
      </c>
      <c r="AJ3916" s="102">
        <f t="shared" si="2436"/>
        <v>0</v>
      </c>
      <c r="AM3916" s="102">
        <f t="shared" si="2437"/>
        <v>0</v>
      </c>
      <c r="AP3916" s="102">
        <f t="shared" si="2438"/>
        <v>0</v>
      </c>
      <c r="AQ3916" s="102">
        <f t="shared" si="2439"/>
        <v>0</v>
      </c>
      <c r="AT3916" s="102">
        <f t="shared" si="2440"/>
        <v>0</v>
      </c>
      <c r="AW3916" s="102">
        <f t="shared" si="2441"/>
        <v>0</v>
      </c>
      <c r="AX3916" s="102">
        <f t="shared" si="2442"/>
        <v>0</v>
      </c>
      <c r="AY3916" s="102">
        <f t="shared" si="2443"/>
        <v>0</v>
      </c>
      <c r="AZ3916" s="102">
        <f t="shared" si="2444"/>
        <v>0</v>
      </c>
      <c r="BA3916" s="102">
        <f t="shared" si="2445"/>
        <v>0</v>
      </c>
      <c r="BB3916" s="102">
        <f t="shared" si="2446"/>
        <v>0</v>
      </c>
      <c r="BC3916" s="102">
        <f t="shared" si="2447"/>
        <v>0</v>
      </c>
      <c r="BD3916" s="102">
        <f t="shared" si="2448"/>
        <v>0</v>
      </c>
      <c r="BE3916" s="102">
        <f t="shared" si="2449"/>
        <v>0</v>
      </c>
    </row>
    <row r="3917" spans="1:59" s="102" customFormat="1" ht="27.75" hidden="1">
      <c r="A3917" s="1"/>
      <c r="B3917" s="90">
        <v>2017</v>
      </c>
      <c r="C3917" s="91">
        <v>8321</v>
      </c>
      <c r="D3917" s="91">
        <v>4</v>
      </c>
      <c r="E3917" s="92">
        <v>7</v>
      </c>
      <c r="F3917" s="92">
        <v>2</v>
      </c>
      <c r="G3917" s="92">
        <v>5000</v>
      </c>
      <c r="H3917" s="92">
        <v>5600</v>
      </c>
      <c r="I3917" s="92">
        <v>565</v>
      </c>
      <c r="J3917" s="93">
        <v>8</v>
      </c>
      <c r="K3917" s="223" t="s">
        <v>1931</v>
      </c>
      <c r="L3917" s="95">
        <v>0</v>
      </c>
      <c r="M3917" s="95">
        <v>0</v>
      </c>
      <c r="N3917" s="95">
        <f t="shared" si="2460"/>
        <v>0</v>
      </c>
      <c r="O3917" s="95">
        <v>0</v>
      </c>
      <c r="P3917" s="95">
        <v>0</v>
      </c>
      <c r="Q3917" s="95">
        <f t="shared" si="2461"/>
        <v>0</v>
      </c>
      <c r="R3917" s="95">
        <f t="shared" si="2462"/>
        <v>0</v>
      </c>
      <c r="S3917" s="96" t="s">
        <v>95</v>
      </c>
      <c r="T3917" s="97"/>
      <c r="U3917" s="98"/>
      <c r="V3917" s="137" t="s">
        <v>174</v>
      </c>
      <c r="W3917" s="1"/>
      <c r="X3917" s="1"/>
      <c r="Y3917" s="1">
        <f t="shared" si="2431"/>
        <v>0</v>
      </c>
      <c r="Z3917" s="1"/>
      <c r="AA3917" s="1"/>
      <c r="AB3917" s="1">
        <f t="shared" si="2432"/>
        <v>0</v>
      </c>
      <c r="AC3917" s="1">
        <f t="shared" si="2433"/>
        <v>0</v>
      </c>
      <c r="AD3917" s="1"/>
      <c r="AE3917" s="1"/>
      <c r="AF3917" s="1">
        <f t="shared" si="2434"/>
        <v>0</v>
      </c>
      <c r="AG3917" s="1"/>
      <c r="AH3917" s="1"/>
      <c r="AI3917" s="1">
        <f t="shared" si="2435"/>
        <v>0</v>
      </c>
      <c r="AJ3917" s="102">
        <f t="shared" si="2436"/>
        <v>0</v>
      </c>
      <c r="AM3917" s="102">
        <f t="shared" si="2437"/>
        <v>0</v>
      </c>
      <c r="AP3917" s="102">
        <f t="shared" si="2438"/>
        <v>0</v>
      </c>
      <c r="AQ3917" s="102">
        <f t="shared" si="2439"/>
        <v>0</v>
      </c>
      <c r="AT3917" s="102">
        <f t="shared" si="2440"/>
        <v>0</v>
      </c>
      <c r="AW3917" s="102">
        <f t="shared" si="2441"/>
        <v>0</v>
      </c>
      <c r="AX3917" s="102">
        <f t="shared" si="2442"/>
        <v>0</v>
      </c>
      <c r="AY3917" s="102">
        <f t="shared" si="2443"/>
        <v>0</v>
      </c>
      <c r="AZ3917" s="102">
        <f t="shared" si="2444"/>
        <v>0</v>
      </c>
      <c r="BA3917" s="102">
        <f t="shared" si="2445"/>
        <v>0</v>
      </c>
      <c r="BB3917" s="102">
        <f t="shared" si="2446"/>
        <v>0</v>
      </c>
      <c r="BC3917" s="102">
        <f t="shared" si="2447"/>
        <v>0</v>
      </c>
      <c r="BD3917" s="102">
        <f t="shared" si="2448"/>
        <v>0</v>
      </c>
      <c r="BE3917" s="102">
        <f t="shared" si="2449"/>
        <v>0</v>
      </c>
    </row>
    <row r="3918" spans="1:59" s="102" customFormat="1" ht="27.75" hidden="1">
      <c r="A3918" s="1"/>
      <c r="B3918" s="90">
        <v>2017</v>
      </c>
      <c r="C3918" s="91">
        <v>8321</v>
      </c>
      <c r="D3918" s="91">
        <v>4</v>
      </c>
      <c r="E3918" s="92">
        <v>7</v>
      </c>
      <c r="F3918" s="92">
        <v>2</v>
      </c>
      <c r="G3918" s="92">
        <v>5000</v>
      </c>
      <c r="H3918" s="92">
        <v>5600</v>
      </c>
      <c r="I3918" s="92">
        <v>565</v>
      </c>
      <c r="J3918" s="93">
        <v>9</v>
      </c>
      <c r="K3918" s="223" t="s">
        <v>1932</v>
      </c>
      <c r="L3918" s="95">
        <v>0</v>
      </c>
      <c r="M3918" s="95">
        <v>0</v>
      </c>
      <c r="N3918" s="95">
        <f t="shared" si="2460"/>
        <v>0</v>
      </c>
      <c r="O3918" s="95">
        <v>0</v>
      </c>
      <c r="P3918" s="95">
        <v>0</v>
      </c>
      <c r="Q3918" s="95">
        <f t="shared" si="2461"/>
        <v>0</v>
      </c>
      <c r="R3918" s="95">
        <f t="shared" si="2462"/>
        <v>0</v>
      </c>
      <c r="S3918" s="96" t="s">
        <v>95</v>
      </c>
      <c r="T3918" s="97"/>
      <c r="U3918" s="98"/>
      <c r="V3918" s="137" t="s">
        <v>174</v>
      </c>
      <c r="W3918" s="1"/>
      <c r="X3918" s="1"/>
      <c r="Y3918" s="1">
        <f t="shared" si="2431"/>
        <v>0</v>
      </c>
      <c r="Z3918" s="1"/>
      <c r="AA3918" s="1"/>
      <c r="AB3918" s="1">
        <f t="shared" si="2432"/>
        <v>0</v>
      </c>
      <c r="AC3918" s="1">
        <f t="shared" si="2433"/>
        <v>0</v>
      </c>
      <c r="AD3918" s="1"/>
      <c r="AE3918" s="1"/>
      <c r="AF3918" s="1">
        <f t="shared" si="2434"/>
        <v>0</v>
      </c>
      <c r="AG3918" s="1"/>
      <c r="AH3918" s="1"/>
      <c r="AI3918" s="1">
        <f t="shared" si="2435"/>
        <v>0</v>
      </c>
      <c r="AJ3918" s="102">
        <f t="shared" si="2436"/>
        <v>0</v>
      </c>
      <c r="AM3918" s="102">
        <f t="shared" si="2437"/>
        <v>0</v>
      </c>
      <c r="AP3918" s="102">
        <f t="shared" si="2438"/>
        <v>0</v>
      </c>
      <c r="AQ3918" s="102">
        <f t="shared" si="2439"/>
        <v>0</v>
      </c>
      <c r="AT3918" s="102">
        <f t="shared" si="2440"/>
        <v>0</v>
      </c>
      <c r="AW3918" s="102">
        <f t="shared" si="2441"/>
        <v>0</v>
      </c>
      <c r="AX3918" s="102">
        <f t="shared" si="2442"/>
        <v>0</v>
      </c>
      <c r="AY3918" s="102">
        <f t="shared" si="2443"/>
        <v>0</v>
      </c>
      <c r="AZ3918" s="102">
        <f t="shared" si="2444"/>
        <v>0</v>
      </c>
      <c r="BA3918" s="102">
        <f t="shared" si="2445"/>
        <v>0</v>
      </c>
      <c r="BB3918" s="102">
        <f t="shared" si="2446"/>
        <v>0</v>
      </c>
      <c r="BC3918" s="102">
        <f t="shared" si="2447"/>
        <v>0</v>
      </c>
      <c r="BD3918" s="102">
        <f t="shared" si="2448"/>
        <v>0</v>
      </c>
      <c r="BE3918" s="102">
        <f t="shared" si="2449"/>
        <v>0</v>
      </c>
    </row>
    <row r="3919" spans="1:59" s="102" customFormat="1" ht="27.75" hidden="1">
      <c r="A3919" s="1"/>
      <c r="B3919" s="90">
        <v>2017</v>
      </c>
      <c r="C3919" s="91">
        <v>8321</v>
      </c>
      <c r="D3919" s="91">
        <v>4</v>
      </c>
      <c r="E3919" s="92">
        <v>7</v>
      </c>
      <c r="F3919" s="92">
        <v>2</v>
      </c>
      <c r="G3919" s="92">
        <v>5000</v>
      </c>
      <c r="H3919" s="92">
        <v>5600</v>
      </c>
      <c r="I3919" s="92">
        <v>565</v>
      </c>
      <c r="J3919" s="93">
        <v>10</v>
      </c>
      <c r="K3919" s="223" t="s">
        <v>1933</v>
      </c>
      <c r="L3919" s="95">
        <v>0</v>
      </c>
      <c r="M3919" s="95">
        <v>0</v>
      </c>
      <c r="N3919" s="95">
        <f t="shared" si="2460"/>
        <v>0</v>
      </c>
      <c r="O3919" s="95">
        <v>0</v>
      </c>
      <c r="P3919" s="95">
        <v>0</v>
      </c>
      <c r="Q3919" s="95">
        <f t="shared" si="2461"/>
        <v>0</v>
      </c>
      <c r="R3919" s="95">
        <f t="shared" si="2462"/>
        <v>0</v>
      </c>
      <c r="S3919" s="96" t="s">
        <v>95</v>
      </c>
      <c r="T3919" s="97"/>
      <c r="U3919" s="98"/>
      <c r="V3919" s="137" t="s">
        <v>174</v>
      </c>
      <c r="W3919" s="1"/>
      <c r="X3919" s="1"/>
      <c r="Y3919" s="1">
        <f t="shared" si="2431"/>
        <v>0</v>
      </c>
      <c r="Z3919" s="1"/>
      <c r="AA3919" s="1"/>
      <c r="AB3919" s="1">
        <f t="shared" si="2432"/>
        <v>0</v>
      </c>
      <c r="AC3919" s="1">
        <f t="shared" si="2433"/>
        <v>0</v>
      </c>
      <c r="AD3919" s="1"/>
      <c r="AE3919" s="1"/>
      <c r="AF3919" s="1">
        <f t="shared" si="2434"/>
        <v>0</v>
      </c>
      <c r="AG3919" s="1"/>
      <c r="AH3919" s="1"/>
      <c r="AI3919" s="1">
        <f t="shared" si="2435"/>
        <v>0</v>
      </c>
      <c r="AJ3919" s="102">
        <f t="shared" si="2436"/>
        <v>0</v>
      </c>
      <c r="AM3919" s="102">
        <f t="shared" si="2437"/>
        <v>0</v>
      </c>
      <c r="AP3919" s="102">
        <f t="shared" si="2438"/>
        <v>0</v>
      </c>
      <c r="AQ3919" s="102">
        <f t="shared" si="2439"/>
        <v>0</v>
      </c>
      <c r="AT3919" s="102">
        <f t="shared" si="2440"/>
        <v>0</v>
      </c>
      <c r="AW3919" s="102">
        <f t="shared" si="2441"/>
        <v>0</v>
      </c>
      <c r="AX3919" s="102">
        <f t="shared" si="2442"/>
        <v>0</v>
      </c>
      <c r="AY3919" s="102">
        <f t="shared" si="2443"/>
        <v>0</v>
      </c>
      <c r="AZ3919" s="102">
        <f t="shared" si="2444"/>
        <v>0</v>
      </c>
      <c r="BA3919" s="102">
        <f t="shared" si="2445"/>
        <v>0</v>
      </c>
      <c r="BB3919" s="102">
        <f t="shared" si="2446"/>
        <v>0</v>
      </c>
      <c r="BC3919" s="102">
        <f t="shared" si="2447"/>
        <v>0</v>
      </c>
      <c r="BD3919" s="102">
        <f t="shared" si="2448"/>
        <v>0</v>
      </c>
      <c r="BE3919" s="102">
        <f t="shared" si="2449"/>
        <v>0</v>
      </c>
    </row>
    <row r="3920" spans="1:59" s="102" customFormat="1" ht="27.75" hidden="1">
      <c r="A3920" s="1"/>
      <c r="B3920" s="90">
        <v>2017</v>
      </c>
      <c r="C3920" s="91">
        <v>8321</v>
      </c>
      <c r="D3920" s="91">
        <v>4</v>
      </c>
      <c r="E3920" s="92">
        <v>7</v>
      </c>
      <c r="F3920" s="92">
        <v>2</v>
      </c>
      <c r="G3920" s="92">
        <v>5000</v>
      </c>
      <c r="H3920" s="92">
        <v>5600</v>
      </c>
      <c r="I3920" s="92">
        <v>565</v>
      </c>
      <c r="J3920" s="93">
        <v>11</v>
      </c>
      <c r="K3920" s="223" t="s">
        <v>1355</v>
      </c>
      <c r="L3920" s="95">
        <v>0</v>
      </c>
      <c r="M3920" s="95">
        <v>0</v>
      </c>
      <c r="N3920" s="95">
        <f t="shared" si="2460"/>
        <v>0</v>
      </c>
      <c r="O3920" s="95">
        <v>0</v>
      </c>
      <c r="P3920" s="95">
        <v>0</v>
      </c>
      <c r="Q3920" s="95">
        <f t="shared" si="2461"/>
        <v>0</v>
      </c>
      <c r="R3920" s="95">
        <f t="shared" si="2462"/>
        <v>0</v>
      </c>
      <c r="S3920" s="96" t="s">
        <v>112</v>
      </c>
      <c r="T3920" s="97"/>
      <c r="U3920" s="98"/>
      <c r="V3920" s="137" t="s">
        <v>174</v>
      </c>
      <c r="W3920" s="1"/>
      <c r="X3920" s="1"/>
      <c r="Y3920" s="1">
        <f t="shared" si="2431"/>
        <v>0</v>
      </c>
      <c r="Z3920" s="1"/>
      <c r="AA3920" s="1"/>
      <c r="AB3920" s="1">
        <f t="shared" si="2432"/>
        <v>0</v>
      </c>
      <c r="AC3920" s="1">
        <f t="shared" si="2433"/>
        <v>0</v>
      </c>
      <c r="AD3920" s="1"/>
      <c r="AE3920" s="1"/>
      <c r="AF3920" s="1">
        <f t="shared" si="2434"/>
        <v>0</v>
      </c>
      <c r="AG3920" s="1"/>
      <c r="AH3920" s="1"/>
      <c r="AI3920" s="1">
        <f t="shared" si="2435"/>
        <v>0</v>
      </c>
      <c r="AJ3920" s="102">
        <f t="shared" si="2436"/>
        <v>0</v>
      </c>
      <c r="AM3920" s="102">
        <f t="shared" si="2437"/>
        <v>0</v>
      </c>
      <c r="AP3920" s="102">
        <f t="shared" si="2438"/>
        <v>0</v>
      </c>
      <c r="AQ3920" s="102">
        <f t="shared" si="2439"/>
        <v>0</v>
      </c>
      <c r="AT3920" s="102">
        <f t="shared" si="2440"/>
        <v>0</v>
      </c>
      <c r="AW3920" s="102">
        <f t="shared" si="2441"/>
        <v>0</v>
      </c>
      <c r="AX3920" s="102">
        <f t="shared" si="2442"/>
        <v>0</v>
      </c>
      <c r="AY3920" s="102">
        <f t="shared" si="2443"/>
        <v>0</v>
      </c>
      <c r="AZ3920" s="102">
        <f t="shared" si="2444"/>
        <v>0</v>
      </c>
      <c r="BA3920" s="102">
        <f t="shared" si="2445"/>
        <v>0</v>
      </c>
      <c r="BB3920" s="102">
        <f t="shared" si="2446"/>
        <v>0</v>
      </c>
      <c r="BC3920" s="102">
        <f t="shared" si="2447"/>
        <v>0</v>
      </c>
      <c r="BD3920" s="102">
        <f t="shared" si="2448"/>
        <v>0</v>
      </c>
      <c r="BE3920" s="102">
        <f t="shared" si="2449"/>
        <v>0</v>
      </c>
    </row>
    <row r="3921" spans="1:59" s="102" customFormat="1" ht="27.75" hidden="1">
      <c r="A3921" s="1"/>
      <c r="B3921" s="90">
        <v>2017</v>
      </c>
      <c r="C3921" s="91">
        <v>8321</v>
      </c>
      <c r="D3921" s="91">
        <v>4</v>
      </c>
      <c r="E3921" s="92">
        <v>7</v>
      </c>
      <c r="F3921" s="92">
        <v>2</v>
      </c>
      <c r="G3921" s="92">
        <v>5000</v>
      </c>
      <c r="H3921" s="92">
        <v>5600</v>
      </c>
      <c r="I3921" s="92">
        <v>565</v>
      </c>
      <c r="J3921" s="93">
        <v>12</v>
      </c>
      <c r="K3921" s="223" t="s">
        <v>1356</v>
      </c>
      <c r="L3921" s="95">
        <v>0</v>
      </c>
      <c r="M3921" s="95">
        <v>0</v>
      </c>
      <c r="N3921" s="95">
        <f t="shared" si="2460"/>
        <v>0</v>
      </c>
      <c r="O3921" s="95">
        <v>0</v>
      </c>
      <c r="P3921" s="95">
        <v>0</v>
      </c>
      <c r="Q3921" s="95">
        <f t="shared" si="2461"/>
        <v>0</v>
      </c>
      <c r="R3921" s="95">
        <f t="shared" si="2462"/>
        <v>0</v>
      </c>
      <c r="S3921" s="96" t="s">
        <v>112</v>
      </c>
      <c r="T3921" s="97"/>
      <c r="U3921" s="98"/>
      <c r="V3921" s="137" t="s">
        <v>174</v>
      </c>
      <c r="W3921" s="1"/>
      <c r="X3921" s="1"/>
      <c r="Y3921" s="1">
        <f t="shared" si="2431"/>
        <v>0</v>
      </c>
      <c r="Z3921" s="1"/>
      <c r="AA3921" s="1"/>
      <c r="AB3921" s="1">
        <f t="shared" si="2432"/>
        <v>0</v>
      </c>
      <c r="AC3921" s="1">
        <f t="shared" si="2433"/>
        <v>0</v>
      </c>
      <c r="AD3921" s="1"/>
      <c r="AE3921" s="1"/>
      <c r="AF3921" s="1">
        <f t="shared" si="2434"/>
        <v>0</v>
      </c>
      <c r="AG3921" s="1"/>
      <c r="AH3921" s="1"/>
      <c r="AI3921" s="1">
        <f t="shared" si="2435"/>
        <v>0</v>
      </c>
      <c r="AJ3921" s="102">
        <f t="shared" si="2436"/>
        <v>0</v>
      </c>
      <c r="AM3921" s="102">
        <f t="shared" si="2437"/>
        <v>0</v>
      </c>
      <c r="AP3921" s="102">
        <f t="shared" si="2438"/>
        <v>0</v>
      </c>
      <c r="AQ3921" s="102">
        <f t="shared" si="2439"/>
        <v>0</v>
      </c>
      <c r="AT3921" s="102">
        <f t="shared" si="2440"/>
        <v>0</v>
      </c>
      <c r="AW3921" s="102">
        <f t="shared" si="2441"/>
        <v>0</v>
      </c>
      <c r="AX3921" s="102">
        <f t="shared" si="2442"/>
        <v>0</v>
      </c>
      <c r="AY3921" s="102">
        <f t="shared" si="2443"/>
        <v>0</v>
      </c>
      <c r="AZ3921" s="102">
        <f t="shared" si="2444"/>
        <v>0</v>
      </c>
      <c r="BA3921" s="102">
        <f t="shared" si="2445"/>
        <v>0</v>
      </c>
      <c r="BB3921" s="102">
        <f t="shared" si="2446"/>
        <v>0</v>
      </c>
      <c r="BC3921" s="102">
        <f t="shared" si="2447"/>
        <v>0</v>
      </c>
      <c r="BD3921" s="102">
        <f t="shared" si="2448"/>
        <v>0</v>
      </c>
      <c r="BE3921" s="102">
        <f t="shared" si="2449"/>
        <v>0</v>
      </c>
    </row>
    <row r="3922" spans="1:59" s="102" customFormat="1" ht="27.75" hidden="1">
      <c r="A3922" s="1"/>
      <c r="B3922" s="90">
        <v>2017</v>
      </c>
      <c r="C3922" s="91">
        <v>8321</v>
      </c>
      <c r="D3922" s="91">
        <v>4</v>
      </c>
      <c r="E3922" s="92">
        <v>7</v>
      </c>
      <c r="F3922" s="92">
        <v>2</v>
      </c>
      <c r="G3922" s="92">
        <v>5000</v>
      </c>
      <c r="H3922" s="92">
        <v>5600</v>
      </c>
      <c r="I3922" s="92">
        <v>565</v>
      </c>
      <c r="J3922" s="93">
        <v>13</v>
      </c>
      <c r="K3922" s="223" t="s">
        <v>1934</v>
      </c>
      <c r="L3922" s="95">
        <v>0</v>
      </c>
      <c r="M3922" s="95">
        <v>0</v>
      </c>
      <c r="N3922" s="95">
        <f t="shared" si="2460"/>
        <v>0</v>
      </c>
      <c r="O3922" s="95">
        <v>0</v>
      </c>
      <c r="P3922" s="95">
        <v>0</v>
      </c>
      <c r="Q3922" s="95">
        <f t="shared" si="2461"/>
        <v>0</v>
      </c>
      <c r="R3922" s="95">
        <f t="shared" si="2462"/>
        <v>0</v>
      </c>
      <c r="S3922" s="96" t="s">
        <v>95</v>
      </c>
      <c r="T3922" s="97"/>
      <c r="U3922" s="98"/>
      <c r="V3922" s="137" t="s">
        <v>174</v>
      </c>
      <c r="W3922" s="1"/>
      <c r="X3922" s="1"/>
      <c r="Y3922" s="1">
        <f t="shared" si="2431"/>
        <v>0</v>
      </c>
      <c r="Z3922" s="1"/>
      <c r="AA3922" s="1"/>
      <c r="AB3922" s="1">
        <f t="shared" si="2432"/>
        <v>0</v>
      </c>
      <c r="AC3922" s="1">
        <f t="shared" si="2433"/>
        <v>0</v>
      </c>
      <c r="AD3922" s="1"/>
      <c r="AE3922" s="1"/>
      <c r="AF3922" s="1">
        <f t="shared" si="2434"/>
        <v>0</v>
      </c>
      <c r="AG3922" s="1"/>
      <c r="AH3922" s="1"/>
      <c r="AI3922" s="1">
        <f t="shared" si="2435"/>
        <v>0</v>
      </c>
      <c r="AJ3922" s="102">
        <f t="shared" si="2436"/>
        <v>0</v>
      </c>
      <c r="AM3922" s="102">
        <f t="shared" si="2437"/>
        <v>0</v>
      </c>
      <c r="AP3922" s="102">
        <f t="shared" si="2438"/>
        <v>0</v>
      </c>
      <c r="AQ3922" s="102">
        <f t="shared" si="2439"/>
        <v>0</v>
      </c>
      <c r="AT3922" s="102">
        <f t="shared" si="2440"/>
        <v>0</v>
      </c>
      <c r="AW3922" s="102">
        <f t="shared" si="2441"/>
        <v>0</v>
      </c>
      <c r="AX3922" s="102">
        <f t="shared" si="2442"/>
        <v>0</v>
      </c>
      <c r="AY3922" s="102">
        <f t="shared" si="2443"/>
        <v>0</v>
      </c>
      <c r="AZ3922" s="102">
        <f t="shared" si="2444"/>
        <v>0</v>
      </c>
      <c r="BA3922" s="102">
        <f t="shared" si="2445"/>
        <v>0</v>
      </c>
      <c r="BB3922" s="102">
        <f t="shared" si="2446"/>
        <v>0</v>
      </c>
      <c r="BC3922" s="102">
        <f t="shared" si="2447"/>
        <v>0</v>
      </c>
      <c r="BD3922" s="102">
        <f t="shared" si="2448"/>
        <v>0</v>
      </c>
      <c r="BE3922" s="102">
        <f t="shared" si="2449"/>
        <v>0</v>
      </c>
    </row>
    <row r="3923" spans="1:59" ht="55.5" customHeight="1">
      <c r="B3923" s="83">
        <v>2017</v>
      </c>
      <c r="C3923" s="84">
        <v>8321</v>
      </c>
      <c r="D3923" s="84">
        <v>4</v>
      </c>
      <c r="E3923" s="83">
        <v>7</v>
      </c>
      <c r="F3923" s="83">
        <v>2</v>
      </c>
      <c r="G3923" s="83">
        <v>5000</v>
      </c>
      <c r="H3923" s="83">
        <v>5600</v>
      </c>
      <c r="I3923" s="83">
        <v>566</v>
      </c>
      <c r="J3923" s="83"/>
      <c r="K3923" s="85" t="s">
        <v>655</v>
      </c>
      <c r="L3923" s="86">
        <f>SUM(L3924:L3927)</f>
        <v>550000</v>
      </c>
      <c r="M3923" s="86">
        <f t="shared" ref="M3923:R3923" si="2463">SUM(M3924:M3927)</f>
        <v>0</v>
      </c>
      <c r="N3923" s="86">
        <f t="shared" si="2463"/>
        <v>550000</v>
      </c>
      <c r="O3923" s="86">
        <f t="shared" si="2463"/>
        <v>0</v>
      </c>
      <c r="P3923" s="86">
        <f t="shared" si="2463"/>
        <v>0</v>
      </c>
      <c r="Q3923" s="86">
        <f t="shared" si="2463"/>
        <v>0</v>
      </c>
      <c r="R3923" s="86">
        <f t="shared" si="2463"/>
        <v>550000</v>
      </c>
      <c r="S3923" s="86"/>
      <c r="T3923" s="87"/>
      <c r="U3923" s="88"/>
      <c r="V3923" s="89"/>
      <c r="Y3923" s="385">
        <f t="shared" si="2431"/>
        <v>0</v>
      </c>
      <c r="AB3923" s="385">
        <f t="shared" si="2432"/>
        <v>0</v>
      </c>
      <c r="AC3923" s="385">
        <f t="shared" si="2433"/>
        <v>0</v>
      </c>
      <c r="AF3923" s="385">
        <f t="shared" si="2434"/>
        <v>0</v>
      </c>
      <c r="AI3923" s="385">
        <f t="shared" si="2435"/>
        <v>0</v>
      </c>
      <c r="AJ3923" s="385">
        <f t="shared" si="2436"/>
        <v>0</v>
      </c>
      <c r="AM3923" s="385">
        <f t="shared" si="2437"/>
        <v>0</v>
      </c>
      <c r="AP3923" s="385">
        <f t="shared" si="2438"/>
        <v>0</v>
      </c>
      <c r="AQ3923" s="385">
        <f t="shared" si="2439"/>
        <v>0</v>
      </c>
      <c r="AT3923" s="385">
        <f t="shared" si="2440"/>
        <v>0</v>
      </c>
      <c r="AW3923" s="385">
        <f t="shared" si="2441"/>
        <v>0</v>
      </c>
      <c r="AX3923" s="385">
        <f t="shared" si="2442"/>
        <v>0</v>
      </c>
      <c r="AY3923" s="385">
        <f t="shared" si="2443"/>
        <v>550000</v>
      </c>
      <c r="AZ3923" s="385">
        <f t="shared" si="2444"/>
        <v>0</v>
      </c>
      <c r="BA3923" s="385">
        <f t="shared" si="2445"/>
        <v>550000</v>
      </c>
      <c r="BB3923" s="385">
        <f t="shared" si="2446"/>
        <v>0</v>
      </c>
      <c r="BC3923" s="385">
        <f t="shared" si="2447"/>
        <v>0</v>
      </c>
      <c r="BD3923" s="385">
        <f t="shared" si="2448"/>
        <v>0</v>
      </c>
      <c r="BE3923" s="385">
        <f t="shared" si="2449"/>
        <v>550000</v>
      </c>
      <c r="BF3923" s="403">
        <f>T3923</f>
        <v>0</v>
      </c>
      <c r="BG3923" s="403">
        <f>U3923</f>
        <v>0</v>
      </c>
    </row>
    <row r="3924" spans="1:59" s="102" customFormat="1" ht="27.75" hidden="1" customHeight="1">
      <c r="A3924" s="1"/>
      <c r="B3924" s="90">
        <v>2017</v>
      </c>
      <c r="C3924" s="91">
        <v>8321</v>
      </c>
      <c r="D3924" s="91">
        <v>4</v>
      </c>
      <c r="E3924" s="92">
        <v>7</v>
      </c>
      <c r="F3924" s="92">
        <v>2</v>
      </c>
      <c r="G3924" s="92">
        <v>5000</v>
      </c>
      <c r="H3924" s="92">
        <v>5600</v>
      </c>
      <c r="I3924" s="92">
        <v>566</v>
      </c>
      <c r="J3924" s="93">
        <v>1</v>
      </c>
      <c r="K3924" s="100" t="s">
        <v>1935</v>
      </c>
      <c r="L3924" s="95">
        <v>0</v>
      </c>
      <c r="M3924" s="95">
        <v>0</v>
      </c>
      <c r="N3924" s="95">
        <f>L3924+M3924</f>
        <v>0</v>
      </c>
      <c r="O3924" s="95">
        <v>0</v>
      </c>
      <c r="P3924" s="95">
        <v>0</v>
      </c>
      <c r="Q3924" s="95">
        <f>O3924+P3924</f>
        <v>0</v>
      </c>
      <c r="R3924" s="95">
        <f>N3924+Q3924</f>
        <v>0</v>
      </c>
      <c r="S3924" s="96" t="s">
        <v>95</v>
      </c>
      <c r="T3924" s="97"/>
      <c r="U3924" s="98"/>
      <c r="V3924" s="137" t="s">
        <v>174</v>
      </c>
      <c r="W3924" s="1"/>
      <c r="X3924" s="1"/>
      <c r="Y3924" s="1">
        <f t="shared" si="2431"/>
        <v>0</v>
      </c>
      <c r="Z3924" s="1"/>
      <c r="AA3924" s="1"/>
      <c r="AB3924" s="1">
        <f t="shared" si="2432"/>
        <v>0</v>
      </c>
      <c r="AC3924" s="1">
        <f t="shared" si="2433"/>
        <v>0</v>
      </c>
      <c r="AD3924" s="1"/>
      <c r="AE3924" s="1"/>
      <c r="AF3924" s="1">
        <f t="shared" si="2434"/>
        <v>0</v>
      </c>
      <c r="AG3924" s="1"/>
      <c r="AH3924" s="1"/>
      <c r="AI3924" s="1">
        <f t="shared" si="2435"/>
        <v>0</v>
      </c>
      <c r="AJ3924" s="102">
        <f t="shared" si="2436"/>
        <v>0</v>
      </c>
      <c r="AM3924" s="102">
        <f t="shared" si="2437"/>
        <v>0</v>
      </c>
      <c r="AP3924" s="102">
        <f t="shared" si="2438"/>
        <v>0</v>
      </c>
      <c r="AQ3924" s="102">
        <f t="shared" si="2439"/>
        <v>0</v>
      </c>
      <c r="AT3924" s="102">
        <f t="shared" si="2440"/>
        <v>0</v>
      </c>
      <c r="AW3924" s="102">
        <f t="shared" si="2441"/>
        <v>0</v>
      </c>
      <c r="AX3924" s="102">
        <f t="shared" si="2442"/>
        <v>0</v>
      </c>
      <c r="AY3924" s="102">
        <f t="shared" si="2443"/>
        <v>0</v>
      </c>
      <c r="AZ3924" s="102">
        <f t="shared" si="2444"/>
        <v>0</v>
      </c>
      <c r="BA3924" s="102">
        <f t="shared" si="2445"/>
        <v>0</v>
      </c>
      <c r="BB3924" s="102">
        <f t="shared" si="2446"/>
        <v>0</v>
      </c>
      <c r="BC3924" s="102">
        <f t="shared" si="2447"/>
        <v>0</v>
      </c>
      <c r="BD3924" s="102">
        <f t="shared" si="2448"/>
        <v>0</v>
      </c>
      <c r="BE3924" s="102">
        <f t="shared" si="2449"/>
        <v>0</v>
      </c>
    </row>
    <row r="3925" spans="1:59" s="102" customFormat="1" ht="27.75" hidden="1">
      <c r="A3925" s="1"/>
      <c r="B3925" s="90">
        <v>2017</v>
      </c>
      <c r="C3925" s="91">
        <v>8321</v>
      </c>
      <c r="D3925" s="91">
        <v>4</v>
      </c>
      <c r="E3925" s="92">
        <v>7</v>
      </c>
      <c r="F3925" s="92">
        <v>2</v>
      </c>
      <c r="G3925" s="92">
        <v>5000</v>
      </c>
      <c r="H3925" s="92">
        <v>5600</v>
      </c>
      <c r="I3925" s="92">
        <v>566</v>
      </c>
      <c r="J3925" s="93">
        <v>2</v>
      </c>
      <c r="K3925" s="100" t="s">
        <v>1936</v>
      </c>
      <c r="L3925" s="95">
        <v>0</v>
      </c>
      <c r="M3925" s="95">
        <v>0</v>
      </c>
      <c r="N3925" s="95">
        <f>L3925+M3925</f>
        <v>0</v>
      </c>
      <c r="O3925" s="95">
        <v>0</v>
      </c>
      <c r="P3925" s="95">
        <v>0</v>
      </c>
      <c r="Q3925" s="95">
        <f>O3925+P3925</f>
        <v>0</v>
      </c>
      <c r="R3925" s="95">
        <f>N3925+Q3925</f>
        <v>0</v>
      </c>
      <c r="S3925" s="96" t="s">
        <v>95</v>
      </c>
      <c r="T3925" s="97"/>
      <c r="U3925" s="98"/>
      <c r="V3925" s="137" t="s">
        <v>174</v>
      </c>
      <c r="W3925" s="1"/>
      <c r="X3925" s="1"/>
      <c r="Y3925" s="1">
        <f t="shared" si="2431"/>
        <v>0</v>
      </c>
      <c r="Z3925" s="1"/>
      <c r="AA3925" s="1"/>
      <c r="AB3925" s="1">
        <f t="shared" si="2432"/>
        <v>0</v>
      </c>
      <c r="AC3925" s="1">
        <f t="shared" si="2433"/>
        <v>0</v>
      </c>
      <c r="AD3925" s="1"/>
      <c r="AE3925" s="1"/>
      <c r="AF3925" s="1">
        <f t="shared" si="2434"/>
        <v>0</v>
      </c>
      <c r="AG3925" s="1"/>
      <c r="AH3925" s="1"/>
      <c r="AI3925" s="1">
        <f t="shared" si="2435"/>
        <v>0</v>
      </c>
      <c r="AJ3925" s="102">
        <f t="shared" si="2436"/>
        <v>0</v>
      </c>
      <c r="AM3925" s="102">
        <f t="shared" si="2437"/>
        <v>0</v>
      </c>
      <c r="AP3925" s="102">
        <f t="shared" si="2438"/>
        <v>0</v>
      </c>
      <c r="AQ3925" s="102">
        <f t="shared" si="2439"/>
        <v>0</v>
      </c>
      <c r="AT3925" s="102">
        <f t="shared" si="2440"/>
        <v>0</v>
      </c>
      <c r="AW3925" s="102">
        <f t="shared" si="2441"/>
        <v>0</v>
      </c>
      <c r="AX3925" s="102">
        <f t="shared" si="2442"/>
        <v>0</v>
      </c>
      <c r="AY3925" s="102">
        <f t="shared" si="2443"/>
        <v>0</v>
      </c>
      <c r="AZ3925" s="102">
        <f t="shared" si="2444"/>
        <v>0</v>
      </c>
      <c r="BA3925" s="102">
        <f t="shared" si="2445"/>
        <v>0</v>
      </c>
      <c r="BB3925" s="102">
        <f t="shared" si="2446"/>
        <v>0</v>
      </c>
      <c r="BC3925" s="102">
        <f t="shared" si="2447"/>
        <v>0</v>
      </c>
      <c r="BD3925" s="102">
        <f t="shared" si="2448"/>
        <v>0</v>
      </c>
      <c r="BE3925" s="102">
        <f t="shared" si="2449"/>
        <v>0</v>
      </c>
    </row>
    <row r="3926" spans="1:59" ht="27.75">
      <c r="B3926" s="90">
        <v>2017</v>
      </c>
      <c r="C3926" s="91">
        <v>8321</v>
      </c>
      <c r="D3926" s="91">
        <v>4</v>
      </c>
      <c r="E3926" s="92">
        <v>7</v>
      </c>
      <c r="F3926" s="92">
        <v>2</v>
      </c>
      <c r="G3926" s="92">
        <v>5000</v>
      </c>
      <c r="H3926" s="92">
        <v>5600</v>
      </c>
      <c r="I3926" s="92">
        <v>566</v>
      </c>
      <c r="J3926" s="93">
        <v>3</v>
      </c>
      <c r="K3926" s="100" t="s">
        <v>1937</v>
      </c>
      <c r="L3926" s="95">
        <v>300000</v>
      </c>
      <c r="M3926" s="95">
        <v>0</v>
      </c>
      <c r="N3926" s="95">
        <f>L3926+M3926</f>
        <v>300000</v>
      </c>
      <c r="O3926" s="95">
        <v>0</v>
      </c>
      <c r="P3926" s="95">
        <v>0</v>
      </c>
      <c r="Q3926" s="95">
        <f>O3926+P3926</f>
        <v>0</v>
      </c>
      <c r="R3926" s="95">
        <f>N3926+Q3926</f>
        <v>300000</v>
      </c>
      <c r="S3926" s="96" t="s">
        <v>95</v>
      </c>
      <c r="T3926" s="97">
        <v>4</v>
      </c>
      <c r="U3926" s="98"/>
      <c r="V3926" s="137" t="s">
        <v>174</v>
      </c>
      <c r="Y3926" s="385">
        <f t="shared" si="2431"/>
        <v>0</v>
      </c>
      <c r="AB3926" s="385">
        <f t="shared" si="2432"/>
        <v>0</v>
      </c>
      <c r="AC3926" s="385">
        <f t="shared" si="2433"/>
        <v>0</v>
      </c>
      <c r="AF3926" s="385">
        <f t="shared" si="2434"/>
        <v>0</v>
      </c>
      <c r="AI3926" s="385">
        <f t="shared" si="2435"/>
        <v>0</v>
      </c>
      <c r="AJ3926" s="385">
        <f t="shared" si="2436"/>
        <v>0</v>
      </c>
      <c r="AM3926" s="385">
        <f t="shared" si="2437"/>
        <v>0</v>
      </c>
      <c r="AP3926" s="385">
        <f t="shared" si="2438"/>
        <v>0</v>
      </c>
      <c r="AQ3926" s="385">
        <f t="shared" si="2439"/>
        <v>0</v>
      </c>
      <c r="AT3926" s="385">
        <f t="shared" si="2440"/>
        <v>0</v>
      </c>
      <c r="AW3926" s="385">
        <f t="shared" si="2441"/>
        <v>0</v>
      </c>
      <c r="AX3926" s="385">
        <f t="shared" si="2442"/>
        <v>0</v>
      </c>
      <c r="AY3926" s="385">
        <f t="shared" si="2443"/>
        <v>300000</v>
      </c>
      <c r="AZ3926" s="385">
        <f t="shared" si="2444"/>
        <v>0</v>
      </c>
      <c r="BA3926" s="385">
        <f t="shared" si="2445"/>
        <v>300000</v>
      </c>
      <c r="BB3926" s="385">
        <f t="shared" si="2446"/>
        <v>0</v>
      </c>
      <c r="BC3926" s="385">
        <f t="shared" si="2447"/>
        <v>0</v>
      </c>
      <c r="BD3926" s="385">
        <f t="shared" si="2448"/>
        <v>0</v>
      </c>
      <c r="BE3926" s="385">
        <f t="shared" si="2449"/>
        <v>300000</v>
      </c>
      <c r="BF3926" s="403">
        <f t="shared" ref="BF3926:BF3927" si="2464">T3926</f>
        <v>4</v>
      </c>
      <c r="BG3926" s="403">
        <f t="shared" ref="BG3926:BG3927" si="2465">U3926</f>
        <v>0</v>
      </c>
    </row>
    <row r="3927" spans="1:59" ht="27.75">
      <c r="B3927" s="90">
        <v>2017</v>
      </c>
      <c r="C3927" s="91">
        <v>8321</v>
      </c>
      <c r="D3927" s="91">
        <v>4</v>
      </c>
      <c r="E3927" s="92">
        <v>7</v>
      </c>
      <c r="F3927" s="92">
        <v>2</v>
      </c>
      <c r="G3927" s="92">
        <v>5000</v>
      </c>
      <c r="H3927" s="92">
        <v>5600</v>
      </c>
      <c r="I3927" s="92">
        <v>566</v>
      </c>
      <c r="J3927" s="93">
        <v>4</v>
      </c>
      <c r="K3927" s="100" t="s">
        <v>1938</v>
      </c>
      <c r="L3927" s="95">
        <v>250000</v>
      </c>
      <c r="M3927" s="95">
        <v>0</v>
      </c>
      <c r="N3927" s="95">
        <f>L3927+M3927</f>
        <v>250000</v>
      </c>
      <c r="O3927" s="95">
        <v>0</v>
      </c>
      <c r="P3927" s="95">
        <v>0</v>
      </c>
      <c r="Q3927" s="95">
        <f>O3927+P3927</f>
        <v>0</v>
      </c>
      <c r="R3927" s="95">
        <f>N3927+Q3927</f>
        <v>250000</v>
      </c>
      <c r="S3927" s="96" t="s">
        <v>95</v>
      </c>
      <c r="T3927" s="97">
        <v>4</v>
      </c>
      <c r="U3927" s="98"/>
      <c r="V3927" s="137" t="s">
        <v>174</v>
      </c>
      <c r="Y3927" s="385">
        <f t="shared" si="2431"/>
        <v>0</v>
      </c>
      <c r="AB3927" s="385">
        <f t="shared" si="2432"/>
        <v>0</v>
      </c>
      <c r="AC3927" s="385">
        <f t="shared" si="2433"/>
        <v>0</v>
      </c>
      <c r="AF3927" s="385">
        <f t="shared" si="2434"/>
        <v>0</v>
      </c>
      <c r="AI3927" s="385">
        <f t="shared" si="2435"/>
        <v>0</v>
      </c>
      <c r="AJ3927" s="385">
        <f t="shared" si="2436"/>
        <v>0</v>
      </c>
      <c r="AM3927" s="385">
        <f t="shared" si="2437"/>
        <v>0</v>
      </c>
      <c r="AP3927" s="385">
        <f t="shared" si="2438"/>
        <v>0</v>
      </c>
      <c r="AQ3927" s="385">
        <f t="shared" si="2439"/>
        <v>0</v>
      </c>
      <c r="AT3927" s="385">
        <f t="shared" si="2440"/>
        <v>0</v>
      </c>
      <c r="AW3927" s="385">
        <f t="shared" si="2441"/>
        <v>0</v>
      </c>
      <c r="AX3927" s="385">
        <f t="shared" si="2442"/>
        <v>0</v>
      </c>
      <c r="AY3927" s="385">
        <f t="shared" si="2443"/>
        <v>250000</v>
      </c>
      <c r="AZ3927" s="385">
        <f t="shared" si="2444"/>
        <v>0</v>
      </c>
      <c r="BA3927" s="385">
        <f t="shared" si="2445"/>
        <v>250000</v>
      </c>
      <c r="BB3927" s="385">
        <f t="shared" si="2446"/>
        <v>0</v>
      </c>
      <c r="BC3927" s="385">
        <f t="shared" si="2447"/>
        <v>0</v>
      </c>
      <c r="BD3927" s="385">
        <f t="shared" si="2448"/>
        <v>0</v>
      </c>
      <c r="BE3927" s="385">
        <f t="shared" si="2449"/>
        <v>250000</v>
      </c>
      <c r="BF3927" s="403">
        <f t="shared" si="2464"/>
        <v>4</v>
      </c>
      <c r="BG3927" s="403">
        <f t="shared" si="2465"/>
        <v>0</v>
      </c>
    </row>
    <row r="3928" spans="1:59" s="114" customFormat="1" ht="27.75" hidden="1" customHeight="1">
      <c r="A3928" s="1"/>
      <c r="B3928" s="83">
        <v>2017</v>
      </c>
      <c r="C3928" s="84">
        <v>8321</v>
      </c>
      <c r="D3928" s="84">
        <v>4</v>
      </c>
      <c r="E3928" s="83">
        <v>7</v>
      </c>
      <c r="F3928" s="83">
        <v>2</v>
      </c>
      <c r="G3928" s="83">
        <v>5000</v>
      </c>
      <c r="H3928" s="83">
        <v>5600</v>
      </c>
      <c r="I3928" s="83">
        <v>569</v>
      </c>
      <c r="J3928" s="83"/>
      <c r="K3928" s="85" t="s">
        <v>298</v>
      </c>
      <c r="L3928" s="86">
        <f>L3929+L3930</f>
        <v>0</v>
      </c>
      <c r="M3928" s="86">
        <f t="shared" ref="M3928:R3928" si="2466">M3929+M3930</f>
        <v>0</v>
      </c>
      <c r="N3928" s="86">
        <f t="shared" si="2466"/>
        <v>0</v>
      </c>
      <c r="O3928" s="86">
        <f t="shared" si="2466"/>
        <v>0</v>
      </c>
      <c r="P3928" s="86">
        <f t="shared" si="2466"/>
        <v>0</v>
      </c>
      <c r="Q3928" s="86">
        <f t="shared" si="2466"/>
        <v>0</v>
      </c>
      <c r="R3928" s="86">
        <f t="shared" si="2466"/>
        <v>0</v>
      </c>
      <c r="S3928" s="86"/>
      <c r="T3928" s="87"/>
      <c r="U3928" s="88"/>
      <c r="V3928" s="89"/>
      <c r="W3928" s="1"/>
      <c r="X3928" s="1"/>
      <c r="Y3928" s="1">
        <f t="shared" si="2431"/>
        <v>0</v>
      </c>
      <c r="Z3928" s="1"/>
      <c r="AA3928" s="1"/>
      <c r="AB3928" s="1">
        <f t="shared" si="2432"/>
        <v>0</v>
      </c>
      <c r="AC3928" s="1">
        <f t="shared" si="2433"/>
        <v>0</v>
      </c>
      <c r="AD3928" s="1"/>
      <c r="AE3928" s="1"/>
      <c r="AF3928" s="1">
        <f t="shared" si="2434"/>
        <v>0</v>
      </c>
      <c r="AG3928" s="1"/>
      <c r="AH3928" s="1"/>
      <c r="AI3928" s="1">
        <f t="shared" si="2435"/>
        <v>0</v>
      </c>
      <c r="AJ3928" s="114">
        <f t="shared" si="2436"/>
        <v>0</v>
      </c>
      <c r="AM3928" s="114">
        <f t="shared" si="2437"/>
        <v>0</v>
      </c>
      <c r="AP3928" s="114">
        <f t="shared" si="2438"/>
        <v>0</v>
      </c>
      <c r="AQ3928" s="114">
        <f t="shared" si="2439"/>
        <v>0</v>
      </c>
      <c r="AT3928" s="114">
        <f t="shared" si="2440"/>
        <v>0</v>
      </c>
      <c r="AW3928" s="114">
        <f t="shared" si="2441"/>
        <v>0</v>
      </c>
      <c r="AX3928" s="114">
        <f t="shared" si="2442"/>
        <v>0</v>
      </c>
      <c r="AY3928" s="114">
        <f t="shared" si="2443"/>
        <v>0</v>
      </c>
      <c r="AZ3928" s="114">
        <f t="shared" si="2444"/>
        <v>0</v>
      </c>
      <c r="BA3928" s="114">
        <f t="shared" si="2445"/>
        <v>0</v>
      </c>
      <c r="BB3928" s="114">
        <f t="shared" si="2446"/>
        <v>0</v>
      </c>
      <c r="BC3928" s="114">
        <f t="shared" si="2447"/>
        <v>0</v>
      </c>
      <c r="BD3928" s="114">
        <f t="shared" si="2448"/>
        <v>0</v>
      </c>
      <c r="BE3928" s="114">
        <f t="shared" si="2449"/>
        <v>0</v>
      </c>
    </row>
    <row r="3929" spans="1:59" s="102" customFormat="1" ht="27.75" hidden="1" customHeight="1">
      <c r="A3929" s="1"/>
      <c r="B3929" s="90">
        <v>2017</v>
      </c>
      <c r="C3929" s="91">
        <v>8321</v>
      </c>
      <c r="D3929" s="91">
        <v>4</v>
      </c>
      <c r="E3929" s="92">
        <v>7</v>
      </c>
      <c r="F3929" s="92">
        <v>2</v>
      </c>
      <c r="G3929" s="92">
        <v>5000</v>
      </c>
      <c r="H3929" s="92">
        <v>5600</v>
      </c>
      <c r="I3929" s="92">
        <v>569</v>
      </c>
      <c r="J3929" s="93">
        <v>1</v>
      </c>
      <c r="K3929" s="100" t="s">
        <v>1939</v>
      </c>
      <c r="L3929" s="95">
        <v>0</v>
      </c>
      <c r="M3929" s="95">
        <v>0</v>
      </c>
      <c r="N3929" s="95">
        <f>L3929+M3929</f>
        <v>0</v>
      </c>
      <c r="O3929" s="95">
        <v>0</v>
      </c>
      <c r="P3929" s="95">
        <v>0</v>
      </c>
      <c r="Q3929" s="95">
        <f>O3929+P3929</f>
        <v>0</v>
      </c>
      <c r="R3929" s="95">
        <f>N3929+Q3929</f>
        <v>0</v>
      </c>
      <c r="S3929" s="96" t="s">
        <v>95</v>
      </c>
      <c r="T3929" s="97"/>
      <c r="U3929" s="98"/>
      <c r="V3929" s="101" t="s">
        <v>47</v>
      </c>
      <c r="W3929" s="1"/>
      <c r="X3929" s="1"/>
      <c r="Y3929" s="1">
        <f t="shared" si="2431"/>
        <v>0</v>
      </c>
      <c r="Z3929" s="1"/>
      <c r="AA3929" s="1"/>
      <c r="AB3929" s="1">
        <f t="shared" si="2432"/>
        <v>0</v>
      </c>
      <c r="AC3929" s="1">
        <f t="shared" si="2433"/>
        <v>0</v>
      </c>
      <c r="AD3929" s="1"/>
      <c r="AE3929" s="1"/>
      <c r="AF3929" s="1">
        <f t="shared" si="2434"/>
        <v>0</v>
      </c>
      <c r="AG3929" s="1"/>
      <c r="AH3929" s="1"/>
      <c r="AI3929" s="1">
        <f t="shared" si="2435"/>
        <v>0</v>
      </c>
      <c r="AJ3929" s="102">
        <f t="shared" si="2436"/>
        <v>0</v>
      </c>
      <c r="AM3929" s="102">
        <f t="shared" si="2437"/>
        <v>0</v>
      </c>
      <c r="AP3929" s="102">
        <f t="shared" si="2438"/>
        <v>0</v>
      </c>
      <c r="AQ3929" s="102">
        <f t="shared" si="2439"/>
        <v>0</v>
      </c>
      <c r="AT3929" s="102">
        <f t="shared" si="2440"/>
        <v>0</v>
      </c>
      <c r="AW3929" s="102">
        <f t="shared" si="2441"/>
        <v>0</v>
      </c>
      <c r="AX3929" s="102">
        <f t="shared" si="2442"/>
        <v>0</v>
      </c>
      <c r="AY3929" s="102">
        <f t="shared" si="2443"/>
        <v>0</v>
      </c>
      <c r="AZ3929" s="102">
        <f t="shared" si="2444"/>
        <v>0</v>
      </c>
      <c r="BA3929" s="102">
        <f t="shared" si="2445"/>
        <v>0</v>
      </c>
      <c r="BB3929" s="102">
        <f t="shared" si="2446"/>
        <v>0</v>
      </c>
      <c r="BC3929" s="102">
        <f t="shared" si="2447"/>
        <v>0</v>
      </c>
      <c r="BD3929" s="102">
        <f t="shared" si="2448"/>
        <v>0</v>
      </c>
      <c r="BE3929" s="102">
        <f t="shared" si="2449"/>
        <v>0</v>
      </c>
    </row>
    <row r="3930" spans="1:59" s="102" customFormat="1" ht="27.75" hidden="1">
      <c r="A3930" s="1"/>
      <c r="B3930" s="90">
        <v>2017</v>
      </c>
      <c r="C3930" s="91">
        <v>8321</v>
      </c>
      <c r="D3930" s="91">
        <v>4</v>
      </c>
      <c r="E3930" s="92">
        <v>7</v>
      </c>
      <c r="F3930" s="92">
        <v>2</v>
      </c>
      <c r="G3930" s="92">
        <v>5000</v>
      </c>
      <c r="H3930" s="92">
        <v>5600</v>
      </c>
      <c r="I3930" s="92">
        <v>569</v>
      </c>
      <c r="J3930" s="93">
        <v>2</v>
      </c>
      <c r="K3930" s="100" t="s">
        <v>920</v>
      </c>
      <c r="L3930" s="95">
        <v>0</v>
      </c>
      <c r="M3930" s="95">
        <v>0</v>
      </c>
      <c r="N3930" s="95">
        <f>L3930+M3930</f>
        <v>0</v>
      </c>
      <c r="O3930" s="95">
        <v>0</v>
      </c>
      <c r="P3930" s="95">
        <v>0</v>
      </c>
      <c r="Q3930" s="95">
        <f>O3930+P3930</f>
        <v>0</v>
      </c>
      <c r="R3930" s="95">
        <f>N3930+Q3930</f>
        <v>0</v>
      </c>
      <c r="S3930" s="96" t="s">
        <v>95</v>
      </c>
      <c r="T3930" s="97"/>
      <c r="U3930" s="98"/>
      <c r="V3930" s="101" t="s">
        <v>47</v>
      </c>
      <c r="W3930" s="1"/>
      <c r="X3930" s="1"/>
      <c r="Y3930" s="1">
        <f t="shared" si="2431"/>
        <v>0</v>
      </c>
      <c r="Z3930" s="1"/>
      <c r="AA3930" s="1"/>
      <c r="AB3930" s="1">
        <f t="shared" si="2432"/>
        <v>0</v>
      </c>
      <c r="AC3930" s="1">
        <f t="shared" si="2433"/>
        <v>0</v>
      </c>
      <c r="AD3930" s="1"/>
      <c r="AE3930" s="1"/>
      <c r="AF3930" s="1">
        <f t="shared" si="2434"/>
        <v>0</v>
      </c>
      <c r="AG3930" s="1"/>
      <c r="AH3930" s="1"/>
      <c r="AI3930" s="1">
        <f t="shared" si="2435"/>
        <v>0</v>
      </c>
      <c r="AJ3930" s="102">
        <f t="shared" si="2436"/>
        <v>0</v>
      </c>
      <c r="AM3930" s="102">
        <f t="shared" si="2437"/>
        <v>0</v>
      </c>
      <c r="AP3930" s="102">
        <f t="shared" si="2438"/>
        <v>0</v>
      </c>
      <c r="AQ3930" s="102">
        <f t="shared" si="2439"/>
        <v>0</v>
      </c>
      <c r="AT3930" s="102">
        <f t="shared" si="2440"/>
        <v>0</v>
      </c>
      <c r="AW3930" s="102">
        <f t="shared" si="2441"/>
        <v>0</v>
      </c>
      <c r="AX3930" s="102">
        <f t="shared" si="2442"/>
        <v>0</v>
      </c>
      <c r="AY3930" s="102">
        <f t="shared" si="2443"/>
        <v>0</v>
      </c>
      <c r="AZ3930" s="102">
        <f t="shared" si="2444"/>
        <v>0</v>
      </c>
      <c r="BA3930" s="102">
        <f t="shared" si="2445"/>
        <v>0</v>
      </c>
      <c r="BB3930" s="102">
        <f t="shared" si="2446"/>
        <v>0</v>
      </c>
      <c r="BC3930" s="102">
        <f t="shared" si="2447"/>
        <v>0</v>
      </c>
      <c r="BD3930" s="102">
        <f t="shared" si="2448"/>
        <v>0</v>
      </c>
      <c r="BE3930" s="102">
        <f t="shared" si="2449"/>
        <v>0</v>
      </c>
    </row>
    <row r="3931" spans="1:59" ht="27.75" customHeight="1">
      <c r="B3931" s="76">
        <v>2017</v>
      </c>
      <c r="C3931" s="77">
        <v>8321</v>
      </c>
      <c r="D3931" s="77">
        <v>4</v>
      </c>
      <c r="E3931" s="76">
        <v>7</v>
      </c>
      <c r="F3931" s="76">
        <v>2</v>
      </c>
      <c r="G3931" s="76">
        <v>5000</v>
      </c>
      <c r="H3931" s="76">
        <v>5900</v>
      </c>
      <c r="I3931" s="76" t="s">
        <v>38</v>
      </c>
      <c r="J3931" s="76"/>
      <c r="K3931" s="78" t="s">
        <v>136</v>
      </c>
      <c r="L3931" s="79">
        <f>L3932+L3934</f>
        <v>1374607</v>
      </c>
      <c r="M3931" s="79">
        <f>M3932+M3934</f>
        <v>0</v>
      </c>
      <c r="N3931" s="79">
        <f>L3931+M3931</f>
        <v>1374607</v>
      </c>
      <c r="O3931" s="79">
        <f>O3932+O3934</f>
        <v>0</v>
      </c>
      <c r="P3931" s="79">
        <f>P3932+P3934</f>
        <v>0</v>
      </c>
      <c r="Q3931" s="79">
        <f>O3931+P3931</f>
        <v>0</v>
      </c>
      <c r="R3931" s="79">
        <f>N3931+Q3931</f>
        <v>1374607</v>
      </c>
      <c r="S3931" s="79"/>
      <c r="T3931" s="80"/>
      <c r="U3931" s="81"/>
      <c r="V3931" s="82"/>
      <c r="Y3931" s="385">
        <f t="shared" si="2431"/>
        <v>0</v>
      </c>
      <c r="AB3931" s="385">
        <f t="shared" si="2432"/>
        <v>0</v>
      </c>
      <c r="AC3931" s="385">
        <f t="shared" si="2433"/>
        <v>0</v>
      </c>
      <c r="AF3931" s="385">
        <f t="shared" si="2434"/>
        <v>0</v>
      </c>
      <c r="AI3931" s="385">
        <f t="shared" si="2435"/>
        <v>0</v>
      </c>
      <c r="AJ3931" s="385">
        <f t="shared" si="2436"/>
        <v>0</v>
      </c>
      <c r="AM3931" s="385">
        <f t="shared" si="2437"/>
        <v>0</v>
      </c>
      <c r="AP3931" s="385">
        <f t="shared" si="2438"/>
        <v>0</v>
      </c>
      <c r="AQ3931" s="385">
        <f t="shared" si="2439"/>
        <v>0</v>
      </c>
      <c r="AT3931" s="385">
        <f t="shared" si="2440"/>
        <v>0</v>
      </c>
      <c r="AW3931" s="385">
        <f t="shared" si="2441"/>
        <v>0</v>
      </c>
      <c r="AX3931" s="385">
        <f t="shared" si="2442"/>
        <v>0</v>
      </c>
      <c r="AY3931" s="385">
        <f t="shared" si="2443"/>
        <v>1374607</v>
      </c>
      <c r="AZ3931" s="385">
        <f t="shared" si="2444"/>
        <v>0</v>
      </c>
      <c r="BA3931" s="385">
        <f t="shared" si="2445"/>
        <v>1374607</v>
      </c>
      <c r="BB3931" s="385">
        <f t="shared" si="2446"/>
        <v>0</v>
      </c>
      <c r="BC3931" s="385">
        <f t="shared" si="2447"/>
        <v>0</v>
      </c>
      <c r="BD3931" s="385">
        <f t="shared" si="2448"/>
        <v>0</v>
      </c>
      <c r="BE3931" s="385">
        <f t="shared" si="2449"/>
        <v>1374607</v>
      </c>
      <c r="BF3931" s="403">
        <f>T3931</f>
        <v>0</v>
      </c>
      <c r="BG3931" s="403">
        <f>U3931</f>
        <v>0</v>
      </c>
    </row>
    <row r="3932" spans="1:59" s="114" customFormat="1" ht="27.75" hidden="1" customHeight="1">
      <c r="A3932" s="1"/>
      <c r="B3932" s="83">
        <v>2017</v>
      </c>
      <c r="C3932" s="84">
        <v>8321</v>
      </c>
      <c r="D3932" s="84">
        <v>4</v>
      </c>
      <c r="E3932" s="83">
        <v>7</v>
      </c>
      <c r="F3932" s="83">
        <v>2</v>
      </c>
      <c r="G3932" s="83">
        <v>5000</v>
      </c>
      <c r="H3932" s="83">
        <v>5900</v>
      </c>
      <c r="I3932" s="83">
        <v>591</v>
      </c>
      <c r="J3932" s="83"/>
      <c r="K3932" s="85" t="s">
        <v>137</v>
      </c>
      <c r="L3932" s="86">
        <f>L3933</f>
        <v>0</v>
      </c>
      <c r="M3932" s="86">
        <f t="shared" ref="M3932:R3932" si="2467">M3933</f>
        <v>0</v>
      </c>
      <c r="N3932" s="86">
        <f t="shared" si="2467"/>
        <v>0</v>
      </c>
      <c r="O3932" s="86">
        <f t="shared" si="2467"/>
        <v>0</v>
      </c>
      <c r="P3932" s="86">
        <f t="shared" si="2467"/>
        <v>0</v>
      </c>
      <c r="Q3932" s="86">
        <f t="shared" si="2467"/>
        <v>0</v>
      </c>
      <c r="R3932" s="86">
        <f t="shared" si="2467"/>
        <v>0</v>
      </c>
      <c r="S3932" s="86"/>
      <c r="T3932" s="87"/>
      <c r="U3932" s="88"/>
      <c r="V3932" s="89"/>
      <c r="W3932" s="1"/>
      <c r="X3932" s="1"/>
      <c r="Y3932" s="1">
        <f t="shared" si="2431"/>
        <v>0</v>
      </c>
      <c r="Z3932" s="1"/>
      <c r="AA3932" s="1"/>
      <c r="AB3932" s="1">
        <f t="shared" si="2432"/>
        <v>0</v>
      </c>
      <c r="AC3932" s="1">
        <f t="shared" si="2433"/>
        <v>0</v>
      </c>
      <c r="AD3932" s="1"/>
      <c r="AE3932" s="1"/>
      <c r="AF3932" s="1">
        <f t="shared" si="2434"/>
        <v>0</v>
      </c>
      <c r="AG3932" s="1"/>
      <c r="AH3932" s="1"/>
      <c r="AI3932" s="1">
        <f t="shared" si="2435"/>
        <v>0</v>
      </c>
      <c r="AJ3932" s="114">
        <f t="shared" si="2436"/>
        <v>0</v>
      </c>
      <c r="AM3932" s="114">
        <f t="shared" si="2437"/>
        <v>0</v>
      </c>
      <c r="AP3932" s="114">
        <f t="shared" si="2438"/>
        <v>0</v>
      </c>
      <c r="AQ3932" s="114">
        <f t="shared" si="2439"/>
        <v>0</v>
      </c>
      <c r="AT3932" s="114">
        <f t="shared" si="2440"/>
        <v>0</v>
      </c>
      <c r="AW3932" s="114">
        <f t="shared" si="2441"/>
        <v>0</v>
      </c>
      <c r="AX3932" s="114">
        <f t="shared" si="2442"/>
        <v>0</v>
      </c>
      <c r="AY3932" s="114">
        <f t="shared" si="2443"/>
        <v>0</v>
      </c>
      <c r="AZ3932" s="114">
        <f t="shared" si="2444"/>
        <v>0</v>
      </c>
      <c r="BA3932" s="114">
        <f t="shared" si="2445"/>
        <v>0</v>
      </c>
      <c r="BB3932" s="114">
        <f t="shared" si="2446"/>
        <v>0</v>
      </c>
      <c r="BC3932" s="114">
        <f t="shared" si="2447"/>
        <v>0</v>
      </c>
      <c r="BD3932" s="114">
        <f t="shared" si="2448"/>
        <v>0</v>
      </c>
      <c r="BE3932" s="114">
        <f t="shared" si="2449"/>
        <v>0</v>
      </c>
    </row>
    <row r="3933" spans="1:59" s="102" customFormat="1" ht="27.75" hidden="1" customHeight="1">
      <c r="A3933" s="1"/>
      <c r="B3933" s="90">
        <v>2017</v>
      </c>
      <c r="C3933" s="91">
        <v>8321</v>
      </c>
      <c r="D3933" s="91">
        <v>4</v>
      </c>
      <c r="E3933" s="92">
        <v>7</v>
      </c>
      <c r="F3933" s="92">
        <v>2</v>
      </c>
      <c r="G3933" s="92">
        <v>5000</v>
      </c>
      <c r="H3933" s="92">
        <v>5900</v>
      </c>
      <c r="I3933" s="92">
        <v>591</v>
      </c>
      <c r="J3933" s="93">
        <v>1</v>
      </c>
      <c r="K3933" s="100" t="s">
        <v>137</v>
      </c>
      <c r="L3933" s="95">
        <v>0</v>
      </c>
      <c r="M3933" s="95">
        <v>0</v>
      </c>
      <c r="N3933" s="95">
        <f>L3933+M3933</f>
        <v>0</v>
      </c>
      <c r="O3933" s="95">
        <v>0</v>
      </c>
      <c r="P3933" s="95">
        <v>0</v>
      </c>
      <c r="Q3933" s="95">
        <f>O3933+P3933</f>
        <v>0</v>
      </c>
      <c r="R3933" s="95">
        <f>N3933+Q3933</f>
        <v>0</v>
      </c>
      <c r="S3933" s="96" t="s">
        <v>138</v>
      </c>
      <c r="T3933" s="97"/>
      <c r="U3933" s="98"/>
      <c r="V3933" s="137" t="s">
        <v>174</v>
      </c>
      <c r="W3933" s="1"/>
      <c r="X3933" s="1"/>
      <c r="Y3933" s="1">
        <f t="shared" si="2431"/>
        <v>0</v>
      </c>
      <c r="Z3933" s="1"/>
      <c r="AA3933" s="1"/>
      <c r="AB3933" s="1">
        <f t="shared" si="2432"/>
        <v>0</v>
      </c>
      <c r="AC3933" s="1">
        <f t="shared" si="2433"/>
        <v>0</v>
      </c>
      <c r="AD3933" s="1"/>
      <c r="AE3933" s="1"/>
      <c r="AF3933" s="1">
        <f t="shared" si="2434"/>
        <v>0</v>
      </c>
      <c r="AG3933" s="1"/>
      <c r="AH3933" s="1"/>
      <c r="AI3933" s="1">
        <f t="shared" si="2435"/>
        <v>0</v>
      </c>
      <c r="AJ3933" s="102">
        <f t="shared" si="2436"/>
        <v>0</v>
      </c>
      <c r="AM3933" s="102">
        <f t="shared" si="2437"/>
        <v>0</v>
      </c>
      <c r="AP3933" s="102">
        <f t="shared" si="2438"/>
        <v>0</v>
      </c>
      <c r="AQ3933" s="102">
        <f t="shared" si="2439"/>
        <v>0</v>
      </c>
      <c r="AT3933" s="102">
        <f t="shared" si="2440"/>
        <v>0</v>
      </c>
      <c r="AW3933" s="102">
        <f t="shared" si="2441"/>
        <v>0</v>
      </c>
      <c r="AX3933" s="102">
        <f t="shared" si="2442"/>
        <v>0</v>
      </c>
      <c r="AY3933" s="102">
        <f t="shared" si="2443"/>
        <v>0</v>
      </c>
      <c r="AZ3933" s="102">
        <f t="shared" si="2444"/>
        <v>0</v>
      </c>
      <c r="BA3933" s="102">
        <f t="shared" si="2445"/>
        <v>0</v>
      </c>
      <c r="BB3933" s="102">
        <f t="shared" si="2446"/>
        <v>0</v>
      </c>
      <c r="BC3933" s="102">
        <f t="shared" si="2447"/>
        <v>0</v>
      </c>
      <c r="BD3933" s="102">
        <f t="shared" si="2448"/>
        <v>0</v>
      </c>
      <c r="BE3933" s="102">
        <f t="shared" si="2449"/>
        <v>0</v>
      </c>
    </row>
    <row r="3934" spans="1:59" ht="27.75" customHeight="1">
      <c r="B3934" s="83">
        <v>2017</v>
      </c>
      <c r="C3934" s="84">
        <v>8321</v>
      </c>
      <c r="D3934" s="84">
        <v>4</v>
      </c>
      <c r="E3934" s="83">
        <v>7</v>
      </c>
      <c r="F3934" s="83">
        <v>2</v>
      </c>
      <c r="G3934" s="83">
        <v>5000</v>
      </c>
      <c r="H3934" s="83">
        <v>5900</v>
      </c>
      <c r="I3934" s="83">
        <v>597</v>
      </c>
      <c r="J3934" s="83"/>
      <c r="K3934" s="85" t="s">
        <v>300</v>
      </c>
      <c r="L3934" s="86">
        <f>SUM(L3935)</f>
        <v>1374607</v>
      </c>
      <c r="M3934" s="86">
        <f t="shared" ref="M3934:R3934" si="2468">SUM(M3935)</f>
        <v>0</v>
      </c>
      <c r="N3934" s="86">
        <f t="shared" si="2468"/>
        <v>1374607</v>
      </c>
      <c r="O3934" s="86">
        <f t="shared" si="2468"/>
        <v>0</v>
      </c>
      <c r="P3934" s="86">
        <f t="shared" si="2468"/>
        <v>0</v>
      </c>
      <c r="Q3934" s="86">
        <f t="shared" si="2468"/>
        <v>0</v>
      </c>
      <c r="R3934" s="86">
        <f t="shared" si="2468"/>
        <v>1374607</v>
      </c>
      <c r="S3934" s="86"/>
      <c r="T3934" s="87"/>
      <c r="U3934" s="88"/>
      <c r="V3934" s="89"/>
      <c r="Y3934" s="385">
        <f t="shared" si="2431"/>
        <v>0</v>
      </c>
      <c r="AB3934" s="385">
        <f t="shared" si="2432"/>
        <v>0</v>
      </c>
      <c r="AC3934" s="385">
        <f t="shared" si="2433"/>
        <v>0</v>
      </c>
      <c r="AF3934" s="385">
        <f t="shared" si="2434"/>
        <v>0</v>
      </c>
      <c r="AI3934" s="385">
        <f t="shared" si="2435"/>
        <v>0</v>
      </c>
      <c r="AJ3934" s="385">
        <f t="shared" si="2436"/>
        <v>0</v>
      </c>
      <c r="AM3934" s="385">
        <f t="shared" si="2437"/>
        <v>0</v>
      </c>
      <c r="AP3934" s="385">
        <f t="shared" si="2438"/>
        <v>0</v>
      </c>
      <c r="AQ3934" s="385">
        <f t="shared" si="2439"/>
        <v>0</v>
      </c>
      <c r="AT3934" s="385">
        <f t="shared" si="2440"/>
        <v>0</v>
      </c>
      <c r="AW3934" s="385">
        <f t="shared" si="2441"/>
        <v>0</v>
      </c>
      <c r="AX3934" s="385">
        <f t="shared" si="2442"/>
        <v>0</v>
      </c>
      <c r="AY3934" s="385">
        <f t="shared" si="2443"/>
        <v>1374607</v>
      </c>
      <c r="AZ3934" s="385">
        <f t="shared" si="2444"/>
        <v>0</v>
      </c>
      <c r="BA3934" s="385">
        <f t="shared" si="2445"/>
        <v>1374607</v>
      </c>
      <c r="BB3934" s="385">
        <f t="shared" si="2446"/>
        <v>0</v>
      </c>
      <c r="BC3934" s="385">
        <f t="shared" si="2447"/>
        <v>0</v>
      </c>
      <c r="BD3934" s="385">
        <f t="shared" si="2448"/>
        <v>0</v>
      </c>
      <c r="BE3934" s="385">
        <f t="shared" si="2449"/>
        <v>1374607</v>
      </c>
      <c r="BF3934" s="403">
        <f t="shared" ref="BF3934:BF3935" si="2469">T3934</f>
        <v>0</v>
      </c>
      <c r="BG3934" s="403">
        <f t="shared" ref="BG3934:BG3935" si="2470">U3934</f>
        <v>0</v>
      </c>
    </row>
    <row r="3935" spans="1:59" ht="27.75" customHeight="1">
      <c r="B3935" s="90">
        <v>2017</v>
      </c>
      <c r="C3935" s="91">
        <v>8321</v>
      </c>
      <c r="D3935" s="91">
        <v>4</v>
      </c>
      <c r="E3935" s="92">
        <v>7</v>
      </c>
      <c r="F3935" s="92">
        <v>2</v>
      </c>
      <c r="G3935" s="92">
        <v>5000</v>
      </c>
      <c r="H3935" s="92">
        <v>5900</v>
      </c>
      <c r="I3935" s="92">
        <v>597</v>
      </c>
      <c r="J3935" s="93">
        <v>1</v>
      </c>
      <c r="K3935" s="100" t="s">
        <v>301</v>
      </c>
      <c r="L3935" s="95">
        <v>1374607</v>
      </c>
      <c r="M3935" s="95">
        <v>0</v>
      </c>
      <c r="N3935" s="95">
        <f>L3935+M3935</f>
        <v>1374607</v>
      </c>
      <c r="O3935" s="95">
        <v>0</v>
      </c>
      <c r="P3935" s="95">
        <v>0</v>
      </c>
      <c r="Q3935" s="95">
        <f>O3935+P3935</f>
        <v>0</v>
      </c>
      <c r="R3935" s="95">
        <f>N3935+Q3935</f>
        <v>1374607</v>
      </c>
      <c r="S3935" s="96" t="s">
        <v>138</v>
      </c>
      <c r="T3935" s="97">
        <v>1</v>
      </c>
      <c r="U3935" s="98"/>
      <c r="V3935" s="137" t="s">
        <v>174</v>
      </c>
      <c r="Y3935" s="385">
        <f t="shared" si="2431"/>
        <v>0</v>
      </c>
      <c r="AB3935" s="385">
        <f t="shared" si="2432"/>
        <v>0</v>
      </c>
      <c r="AC3935" s="385">
        <f t="shared" si="2433"/>
        <v>0</v>
      </c>
      <c r="AF3935" s="385">
        <f t="shared" si="2434"/>
        <v>0</v>
      </c>
      <c r="AI3935" s="385">
        <f t="shared" si="2435"/>
        <v>0</v>
      </c>
      <c r="AJ3935" s="385">
        <f t="shared" si="2436"/>
        <v>0</v>
      </c>
      <c r="AM3935" s="385">
        <f t="shared" si="2437"/>
        <v>0</v>
      </c>
      <c r="AP3935" s="385">
        <f t="shared" si="2438"/>
        <v>0</v>
      </c>
      <c r="AQ3935" s="385">
        <f t="shared" si="2439"/>
        <v>0</v>
      </c>
      <c r="AT3935" s="385">
        <f t="shared" si="2440"/>
        <v>0</v>
      </c>
      <c r="AW3935" s="385">
        <f t="shared" si="2441"/>
        <v>0</v>
      </c>
      <c r="AX3935" s="385">
        <f t="shared" si="2442"/>
        <v>0</v>
      </c>
      <c r="AY3935" s="385">
        <f t="shared" si="2443"/>
        <v>1374607</v>
      </c>
      <c r="AZ3935" s="385">
        <f t="shared" si="2444"/>
        <v>0</v>
      </c>
      <c r="BA3935" s="385">
        <f t="shared" si="2445"/>
        <v>1374607</v>
      </c>
      <c r="BB3935" s="385">
        <f t="shared" si="2446"/>
        <v>0</v>
      </c>
      <c r="BC3935" s="385">
        <f t="shared" si="2447"/>
        <v>0</v>
      </c>
      <c r="BD3935" s="385">
        <f t="shared" si="2448"/>
        <v>0</v>
      </c>
      <c r="BE3935" s="385">
        <f t="shared" si="2449"/>
        <v>1374607</v>
      </c>
      <c r="BF3935" s="403">
        <f t="shared" si="2469"/>
        <v>1</v>
      </c>
      <c r="BG3935" s="403">
        <f t="shared" si="2470"/>
        <v>0</v>
      </c>
    </row>
    <row r="3936" spans="1:59" s="114" customFormat="1" ht="27.75" hidden="1" customHeight="1">
      <c r="A3936" s="1"/>
      <c r="B3936" s="69">
        <v>2017</v>
      </c>
      <c r="C3936" s="70">
        <v>8321</v>
      </c>
      <c r="D3936" s="70">
        <v>4</v>
      </c>
      <c r="E3936" s="69">
        <v>7</v>
      </c>
      <c r="F3936" s="69">
        <v>2</v>
      </c>
      <c r="G3936" s="69">
        <v>6000</v>
      </c>
      <c r="H3936" s="69" t="s">
        <v>38</v>
      </c>
      <c r="I3936" s="69" t="s">
        <v>38</v>
      </c>
      <c r="J3936" s="69"/>
      <c r="K3936" s="71" t="s">
        <v>139</v>
      </c>
      <c r="L3936" s="72">
        <f t="shared" ref="L3936:R3936" si="2471">L3937</f>
        <v>0</v>
      </c>
      <c r="M3936" s="72">
        <f t="shared" si="2471"/>
        <v>0</v>
      </c>
      <c r="N3936" s="72">
        <f t="shared" si="2471"/>
        <v>0</v>
      </c>
      <c r="O3936" s="72">
        <f t="shared" si="2471"/>
        <v>0</v>
      </c>
      <c r="P3936" s="72">
        <f t="shared" si="2471"/>
        <v>0</v>
      </c>
      <c r="Q3936" s="72">
        <f t="shared" si="2471"/>
        <v>0</v>
      </c>
      <c r="R3936" s="72">
        <f t="shared" si="2471"/>
        <v>0</v>
      </c>
      <c r="S3936" s="72"/>
      <c r="T3936" s="73"/>
      <c r="U3936" s="74"/>
      <c r="V3936" s="75"/>
      <c r="W3936" s="1"/>
      <c r="X3936" s="1"/>
      <c r="Y3936" s="1">
        <f t="shared" si="2431"/>
        <v>0</v>
      </c>
      <c r="Z3936" s="1"/>
      <c r="AA3936" s="1"/>
      <c r="AB3936" s="1">
        <f t="shared" si="2432"/>
        <v>0</v>
      </c>
      <c r="AC3936" s="1">
        <f t="shared" si="2433"/>
        <v>0</v>
      </c>
      <c r="AD3936" s="1"/>
      <c r="AE3936" s="1"/>
      <c r="AF3936" s="1">
        <f t="shared" si="2434"/>
        <v>0</v>
      </c>
      <c r="AG3936" s="1"/>
      <c r="AH3936" s="1"/>
      <c r="AI3936" s="1">
        <f t="shared" si="2435"/>
        <v>0</v>
      </c>
      <c r="AJ3936" s="114">
        <f t="shared" si="2436"/>
        <v>0</v>
      </c>
      <c r="AM3936" s="114">
        <f t="shared" si="2437"/>
        <v>0</v>
      </c>
      <c r="AP3936" s="114">
        <f t="shared" si="2438"/>
        <v>0</v>
      </c>
      <c r="AQ3936" s="114">
        <f t="shared" si="2439"/>
        <v>0</v>
      </c>
      <c r="AT3936" s="114">
        <f t="shared" si="2440"/>
        <v>0</v>
      </c>
      <c r="AW3936" s="114">
        <f t="shared" si="2441"/>
        <v>0</v>
      </c>
      <c r="AX3936" s="114">
        <f t="shared" si="2442"/>
        <v>0</v>
      </c>
      <c r="AY3936" s="114">
        <f t="shared" si="2443"/>
        <v>0</v>
      </c>
      <c r="AZ3936" s="114">
        <f t="shared" si="2444"/>
        <v>0</v>
      </c>
      <c r="BA3936" s="114">
        <f t="shared" si="2445"/>
        <v>0</v>
      </c>
      <c r="BB3936" s="114">
        <f t="shared" si="2446"/>
        <v>0</v>
      </c>
      <c r="BC3936" s="114">
        <f t="shared" si="2447"/>
        <v>0</v>
      </c>
      <c r="BD3936" s="114">
        <f t="shared" si="2448"/>
        <v>0</v>
      </c>
      <c r="BE3936" s="114">
        <f t="shared" si="2449"/>
        <v>0</v>
      </c>
    </row>
    <row r="3937" spans="1:63" s="114" customFormat="1" ht="27.75" hidden="1" customHeight="1">
      <c r="A3937" s="1"/>
      <c r="B3937" s="76">
        <v>2017</v>
      </c>
      <c r="C3937" s="77">
        <v>8321</v>
      </c>
      <c r="D3937" s="77">
        <v>4</v>
      </c>
      <c r="E3937" s="76">
        <v>7</v>
      </c>
      <c r="F3937" s="76">
        <v>2</v>
      </c>
      <c r="G3937" s="76">
        <v>6000</v>
      </c>
      <c r="H3937" s="76">
        <v>6200</v>
      </c>
      <c r="I3937" s="76" t="s">
        <v>38</v>
      </c>
      <c r="J3937" s="76"/>
      <c r="K3937" s="78" t="s">
        <v>522</v>
      </c>
      <c r="L3937" s="79">
        <f>L3938</f>
        <v>0</v>
      </c>
      <c r="M3937" s="79">
        <f>M3938</f>
        <v>0</v>
      </c>
      <c r="N3937" s="79">
        <f>L3937+M3937</f>
        <v>0</v>
      </c>
      <c r="O3937" s="79">
        <f>O3938</f>
        <v>0</v>
      </c>
      <c r="P3937" s="79">
        <f>P3938</f>
        <v>0</v>
      </c>
      <c r="Q3937" s="79">
        <f>O3937+P3937</f>
        <v>0</v>
      </c>
      <c r="R3937" s="79">
        <f>N3937+Q3937</f>
        <v>0</v>
      </c>
      <c r="S3937" s="79"/>
      <c r="T3937" s="80"/>
      <c r="U3937" s="81"/>
      <c r="V3937" s="82"/>
      <c r="W3937" s="1"/>
      <c r="X3937" s="1"/>
      <c r="Y3937" s="1">
        <f t="shared" si="2431"/>
        <v>0</v>
      </c>
      <c r="Z3937" s="1"/>
      <c r="AA3937" s="1"/>
      <c r="AB3937" s="1">
        <f t="shared" si="2432"/>
        <v>0</v>
      </c>
      <c r="AC3937" s="1">
        <f t="shared" si="2433"/>
        <v>0</v>
      </c>
      <c r="AD3937" s="1"/>
      <c r="AE3937" s="1"/>
      <c r="AF3937" s="1">
        <f t="shared" si="2434"/>
        <v>0</v>
      </c>
      <c r="AG3937" s="1"/>
      <c r="AH3937" s="1"/>
      <c r="AI3937" s="1">
        <f t="shared" si="2435"/>
        <v>0</v>
      </c>
      <c r="AJ3937" s="114">
        <f t="shared" si="2436"/>
        <v>0</v>
      </c>
      <c r="AM3937" s="114">
        <f t="shared" si="2437"/>
        <v>0</v>
      </c>
      <c r="AP3937" s="114">
        <f t="shared" si="2438"/>
        <v>0</v>
      </c>
      <c r="AQ3937" s="114">
        <f t="shared" si="2439"/>
        <v>0</v>
      </c>
      <c r="AT3937" s="114">
        <f t="shared" si="2440"/>
        <v>0</v>
      </c>
      <c r="AW3937" s="114">
        <f t="shared" si="2441"/>
        <v>0</v>
      </c>
      <c r="AX3937" s="114">
        <f t="shared" si="2442"/>
        <v>0</v>
      </c>
      <c r="AY3937" s="114">
        <f t="shared" si="2443"/>
        <v>0</v>
      </c>
      <c r="AZ3937" s="114">
        <f t="shared" si="2444"/>
        <v>0</v>
      </c>
      <c r="BA3937" s="114">
        <f t="shared" si="2445"/>
        <v>0</v>
      </c>
      <c r="BB3937" s="114">
        <f t="shared" si="2446"/>
        <v>0</v>
      </c>
      <c r="BC3937" s="114">
        <f t="shared" si="2447"/>
        <v>0</v>
      </c>
      <c r="BD3937" s="114">
        <f t="shared" si="2448"/>
        <v>0</v>
      </c>
      <c r="BE3937" s="114">
        <f t="shared" si="2449"/>
        <v>0</v>
      </c>
    </row>
    <row r="3938" spans="1:63" s="114" customFormat="1" ht="27.75" hidden="1" customHeight="1">
      <c r="A3938" s="1"/>
      <c r="B3938" s="83">
        <v>2017</v>
      </c>
      <c r="C3938" s="84">
        <v>8321</v>
      </c>
      <c r="D3938" s="84">
        <v>4</v>
      </c>
      <c r="E3938" s="83">
        <v>7</v>
      </c>
      <c r="F3938" s="83">
        <v>2</v>
      </c>
      <c r="G3938" s="83">
        <v>6000</v>
      </c>
      <c r="H3938" s="83">
        <v>6200</v>
      </c>
      <c r="I3938" s="83">
        <v>622</v>
      </c>
      <c r="J3938" s="83"/>
      <c r="K3938" s="85" t="s">
        <v>141</v>
      </c>
      <c r="L3938" s="86">
        <f>L3939</f>
        <v>0</v>
      </c>
      <c r="M3938" s="86">
        <f t="shared" ref="M3938:R3938" si="2472">M3939</f>
        <v>0</v>
      </c>
      <c r="N3938" s="86">
        <f t="shared" si="2472"/>
        <v>0</v>
      </c>
      <c r="O3938" s="86">
        <f t="shared" si="2472"/>
        <v>0</v>
      </c>
      <c r="P3938" s="86">
        <f t="shared" si="2472"/>
        <v>0</v>
      </c>
      <c r="Q3938" s="86">
        <f t="shared" si="2472"/>
        <v>0</v>
      </c>
      <c r="R3938" s="86">
        <f t="shared" si="2472"/>
        <v>0</v>
      </c>
      <c r="S3938" s="86"/>
      <c r="T3938" s="87"/>
      <c r="U3938" s="88"/>
      <c r="V3938" s="89"/>
      <c r="W3938" s="1"/>
      <c r="X3938" s="1"/>
      <c r="Y3938" s="1">
        <f t="shared" si="2431"/>
        <v>0</v>
      </c>
      <c r="Z3938" s="1"/>
      <c r="AA3938" s="1"/>
      <c r="AB3938" s="1">
        <f t="shared" si="2432"/>
        <v>0</v>
      </c>
      <c r="AC3938" s="1">
        <f t="shared" si="2433"/>
        <v>0</v>
      </c>
      <c r="AD3938" s="1"/>
      <c r="AE3938" s="1"/>
      <c r="AF3938" s="1">
        <f t="shared" si="2434"/>
        <v>0</v>
      </c>
      <c r="AG3938" s="1"/>
      <c r="AH3938" s="1"/>
      <c r="AI3938" s="1">
        <f t="shared" si="2435"/>
        <v>0</v>
      </c>
      <c r="AJ3938" s="114">
        <f t="shared" si="2436"/>
        <v>0</v>
      </c>
      <c r="AM3938" s="114">
        <f t="shared" si="2437"/>
        <v>0</v>
      </c>
      <c r="AP3938" s="114">
        <f t="shared" si="2438"/>
        <v>0</v>
      </c>
      <c r="AQ3938" s="114">
        <f t="shared" si="2439"/>
        <v>0</v>
      </c>
      <c r="AT3938" s="114">
        <f t="shared" si="2440"/>
        <v>0</v>
      </c>
      <c r="AW3938" s="114">
        <f t="shared" si="2441"/>
        <v>0</v>
      </c>
      <c r="AX3938" s="114">
        <f t="shared" si="2442"/>
        <v>0</v>
      </c>
      <c r="AY3938" s="114">
        <f t="shared" si="2443"/>
        <v>0</v>
      </c>
      <c r="AZ3938" s="114">
        <f t="shared" si="2444"/>
        <v>0</v>
      </c>
      <c r="BA3938" s="114">
        <f t="shared" si="2445"/>
        <v>0</v>
      </c>
      <c r="BB3938" s="114">
        <f t="shared" si="2446"/>
        <v>0</v>
      </c>
      <c r="BC3938" s="114">
        <f t="shared" si="2447"/>
        <v>0</v>
      </c>
      <c r="BD3938" s="114">
        <f t="shared" si="2448"/>
        <v>0</v>
      </c>
      <c r="BE3938" s="114">
        <f t="shared" si="2449"/>
        <v>0</v>
      </c>
    </row>
    <row r="3939" spans="1:63" s="114" customFormat="1" ht="27.75" hidden="1" customHeight="1">
      <c r="A3939" s="1"/>
      <c r="B3939" s="90">
        <v>2017</v>
      </c>
      <c r="C3939" s="186">
        <v>8321</v>
      </c>
      <c r="D3939" s="186">
        <v>4</v>
      </c>
      <c r="E3939" s="90">
        <v>7</v>
      </c>
      <c r="F3939" s="90">
        <v>2</v>
      </c>
      <c r="G3939" s="90">
        <v>6000</v>
      </c>
      <c r="H3939" s="90">
        <v>6200</v>
      </c>
      <c r="I3939" s="90">
        <v>622</v>
      </c>
      <c r="J3939" s="93">
        <v>2</v>
      </c>
      <c r="K3939" s="110" t="s">
        <v>1940</v>
      </c>
      <c r="L3939" s="95">
        <v>0</v>
      </c>
      <c r="M3939" s="95">
        <f>SUM(M3940:M3940)</f>
        <v>0</v>
      </c>
      <c r="N3939" s="95">
        <f>L3939+M3939</f>
        <v>0</v>
      </c>
      <c r="O3939" s="95">
        <v>0</v>
      </c>
      <c r="P3939" s="95">
        <f>SUM(P3940:P3940)</f>
        <v>0</v>
      </c>
      <c r="Q3939" s="95">
        <f>O3939+P3939</f>
        <v>0</v>
      </c>
      <c r="R3939" s="95">
        <f>N3939+Q3939</f>
        <v>0</v>
      </c>
      <c r="S3939" s="184" t="s">
        <v>22</v>
      </c>
      <c r="T3939" s="188"/>
      <c r="U3939" s="338"/>
      <c r="V3939" s="137" t="s">
        <v>174</v>
      </c>
      <c r="W3939" s="1"/>
      <c r="X3939" s="1"/>
      <c r="Y3939" s="1">
        <f t="shared" si="2431"/>
        <v>0</v>
      </c>
      <c r="Z3939" s="1"/>
      <c r="AA3939" s="1"/>
      <c r="AB3939" s="1">
        <f t="shared" si="2432"/>
        <v>0</v>
      </c>
      <c r="AC3939" s="1">
        <f t="shared" si="2433"/>
        <v>0</v>
      </c>
      <c r="AD3939" s="1"/>
      <c r="AE3939" s="1"/>
      <c r="AF3939" s="1">
        <f t="shared" si="2434"/>
        <v>0</v>
      </c>
      <c r="AG3939" s="1"/>
      <c r="AH3939" s="1"/>
      <c r="AI3939" s="1">
        <f t="shared" si="2435"/>
        <v>0</v>
      </c>
      <c r="AJ3939" s="114">
        <f t="shared" si="2436"/>
        <v>0</v>
      </c>
      <c r="AM3939" s="114">
        <f t="shared" si="2437"/>
        <v>0</v>
      </c>
      <c r="AP3939" s="114">
        <f t="shared" si="2438"/>
        <v>0</v>
      </c>
      <c r="AQ3939" s="114">
        <f t="shared" si="2439"/>
        <v>0</v>
      </c>
      <c r="AT3939" s="114">
        <f t="shared" si="2440"/>
        <v>0</v>
      </c>
      <c r="AW3939" s="114">
        <f t="shared" si="2441"/>
        <v>0</v>
      </c>
      <c r="AX3939" s="114">
        <f t="shared" si="2442"/>
        <v>0</v>
      </c>
      <c r="AY3939" s="114">
        <f t="shared" si="2443"/>
        <v>0</v>
      </c>
      <c r="AZ3939" s="114">
        <f t="shared" si="2444"/>
        <v>0</v>
      </c>
      <c r="BA3939" s="114">
        <f t="shared" si="2445"/>
        <v>0</v>
      </c>
      <c r="BB3939" s="114">
        <f t="shared" si="2446"/>
        <v>0</v>
      </c>
      <c r="BC3939" s="114">
        <f t="shared" si="2447"/>
        <v>0</v>
      </c>
      <c r="BD3939" s="114">
        <f t="shared" si="2448"/>
        <v>0</v>
      </c>
      <c r="BE3939" s="114">
        <f t="shared" si="2449"/>
        <v>0</v>
      </c>
    </row>
    <row r="3940" spans="1:63" s="114" customFormat="1" ht="135" hidden="1">
      <c r="A3940" s="1"/>
      <c r="B3940" s="90">
        <v>2017</v>
      </c>
      <c r="C3940" s="186">
        <v>8321</v>
      </c>
      <c r="D3940" s="186">
        <v>4</v>
      </c>
      <c r="E3940" s="90">
        <v>7</v>
      </c>
      <c r="F3940" s="90">
        <v>2</v>
      </c>
      <c r="G3940" s="90">
        <v>6000</v>
      </c>
      <c r="H3940" s="90">
        <v>6200</v>
      </c>
      <c r="I3940" s="90">
        <v>622</v>
      </c>
      <c r="J3940" s="93">
        <v>2</v>
      </c>
      <c r="K3940" s="100" t="s">
        <v>143</v>
      </c>
      <c r="L3940" s="95">
        <v>0</v>
      </c>
      <c r="M3940" s="95">
        <v>0</v>
      </c>
      <c r="N3940" s="95">
        <f>L3940+M3940</f>
        <v>0</v>
      </c>
      <c r="O3940" s="95">
        <v>0</v>
      </c>
      <c r="P3940" s="95">
        <v>0</v>
      </c>
      <c r="Q3940" s="95">
        <f>O3940+P3940</f>
        <v>0</v>
      </c>
      <c r="R3940" s="95">
        <f>N3940+Q3940</f>
        <v>0</v>
      </c>
      <c r="S3940" s="96" t="s">
        <v>144</v>
      </c>
      <c r="T3940" s="97"/>
      <c r="U3940" s="98"/>
      <c r="V3940" s="137" t="s">
        <v>174</v>
      </c>
      <c r="W3940" s="1"/>
      <c r="X3940" s="1"/>
      <c r="Y3940" s="1">
        <f t="shared" si="2431"/>
        <v>0</v>
      </c>
      <c r="Z3940" s="1"/>
      <c r="AA3940" s="1"/>
      <c r="AB3940" s="1">
        <f t="shared" si="2432"/>
        <v>0</v>
      </c>
      <c r="AC3940" s="1">
        <f t="shared" si="2433"/>
        <v>0</v>
      </c>
      <c r="AD3940" s="1"/>
      <c r="AE3940" s="1"/>
      <c r="AF3940" s="1">
        <f t="shared" si="2434"/>
        <v>0</v>
      </c>
      <c r="AG3940" s="1"/>
      <c r="AH3940" s="1"/>
      <c r="AI3940" s="1">
        <f t="shared" si="2435"/>
        <v>0</v>
      </c>
      <c r="AJ3940" s="114">
        <f t="shared" si="2436"/>
        <v>0</v>
      </c>
      <c r="AM3940" s="114">
        <f t="shared" si="2437"/>
        <v>0</v>
      </c>
      <c r="AP3940" s="114">
        <f t="shared" si="2438"/>
        <v>0</v>
      </c>
      <c r="AQ3940" s="114">
        <f t="shared" si="2439"/>
        <v>0</v>
      </c>
      <c r="AT3940" s="114">
        <f t="shared" si="2440"/>
        <v>0</v>
      </c>
      <c r="AW3940" s="114">
        <f t="shared" si="2441"/>
        <v>0</v>
      </c>
      <c r="AX3940" s="114">
        <f t="shared" si="2442"/>
        <v>0</v>
      </c>
      <c r="AY3940" s="114">
        <f t="shared" si="2443"/>
        <v>0</v>
      </c>
      <c r="AZ3940" s="114">
        <f t="shared" si="2444"/>
        <v>0</v>
      </c>
      <c r="BA3940" s="114">
        <f t="shared" si="2445"/>
        <v>0</v>
      </c>
      <c r="BB3940" s="114">
        <f t="shared" si="2446"/>
        <v>0</v>
      </c>
      <c r="BC3940" s="114">
        <f t="shared" si="2447"/>
        <v>0</v>
      </c>
      <c r="BD3940" s="114">
        <f t="shared" si="2448"/>
        <v>0</v>
      </c>
      <c r="BE3940" s="114">
        <f t="shared" si="2449"/>
        <v>0</v>
      </c>
    </row>
    <row r="3941" spans="1:63" ht="66" customHeight="1">
      <c r="B3941" s="149">
        <v>2017</v>
      </c>
      <c r="C3941" s="209">
        <v>8321</v>
      </c>
      <c r="D3941" s="209">
        <v>4</v>
      </c>
      <c r="E3941" s="149">
        <v>8</v>
      </c>
      <c r="F3941" s="149"/>
      <c r="G3941" s="149"/>
      <c r="H3941" s="149"/>
      <c r="I3941" s="149"/>
      <c r="J3941" s="149"/>
      <c r="K3941" s="211" t="s">
        <v>1941</v>
      </c>
      <c r="L3941" s="153">
        <f>L3942+L3951+L3979+L4022+L4066</f>
        <v>11500000</v>
      </c>
      <c r="M3941" s="153">
        <f>M3942+M3951+M3979+M4022+M4066</f>
        <v>0</v>
      </c>
      <c r="N3941" s="153">
        <f>L3941+M3941</f>
        <v>11500000</v>
      </c>
      <c r="O3941" s="153">
        <f>O3942+O3951+O3979+O4022+O4066</f>
        <v>30177756</v>
      </c>
      <c r="P3941" s="153">
        <f>P3942+P3951+P3979+P4022+P4066</f>
        <v>0</v>
      </c>
      <c r="Q3941" s="153">
        <f>O3941+P3941</f>
        <v>30177756</v>
      </c>
      <c r="R3941" s="153">
        <f>N3941+Q3941</f>
        <v>41677756</v>
      </c>
      <c r="S3941" s="153"/>
      <c r="T3941" s="154"/>
      <c r="U3941" s="155"/>
      <c r="V3941" s="212"/>
      <c r="Y3941" s="385">
        <f t="shared" si="2431"/>
        <v>0</v>
      </c>
      <c r="AB3941" s="385">
        <f t="shared" si="2432"/>
        <v>0</v>
      </c>
      <c r="AC3941" s="385">
        <f t="shared" si="2433"/>
        <v>0</v>
      </c>
      <c r="AF3941" s="385">
        <f t="shared" si="2434"/>
        <v>0</v>
      </c>
      <c r="AI3941" s="385">
        <f t="shared" si="2435"/>
        <v>0</v>
      </c>
      <c r="AJ3941" s="385">
        <f t="shared" si="2436"/>
        <v>0</v>
      </c>
      <c r="AM3941" s="385">
        <f t="shared" si="2437"/>
        <v>0</v>
      </c>
      <c r="AP3941" s="385">
        <f t="shared" si="2438"/>
        <v>0</v>
      </c>
      <c r="AQ3941" s="385">
        <f t="shared" si="2439"/>
        <v>0</v>
      </c>
      <c r="AT3941" s="385">
        <f t="shared" si="2440"/>
        <v>0</v>
      </c>
      <c r="AW3941" s="385">
        <f t="shared" si="2441"/>
        <v>0</v>
      </c>
      <c r="AX3941" s="385">
        <f t="shared" si="2442"/>
        <v>0</v>
      </c>
      <c r="AY3941" s="385">
        <f t="shared" si="2443"/>
        <v>11500000</v>
      </c>
      <c r="AZ3941" s="385">
        <f t="shared" si="2444"/>
        <v>0</v>
      </c>
      <c r="BA3941" s="385">
        <f t="shared" si="2445"/>
        <v>11500000</v>
      </c>
      <c r="BB3941" s="385">
        <f t="shared" si="2446"/>
        <v>30177756</v>
      </c>
      <c r="BC3941" s="385">
        <f t="shared" si="2447"/>
        <v>0</v>
      </c>
      <c r="BD3941" s="385">
        <f t="shared" si="2448"/>
        <v>30177756</v>
      </c>
      <c r="BE3941" s="385">
        <f t="shared" si="2449"/>
        <v>41677756</v>
      </c>
      <c r="BF3941" s="403">
        <f t="shared" ref="BF3941:BF3945" si="2473">T3941</f>
        <v>0</v>
      </c>
      <c r="BG3941" s="403">
        <f t="shared" ref="BG3941:BG3945" si="2474">U3941</f>
        <v>0</v>
      </c>
    </row>
    <row r="3942" spans="1:63" ht="27.75" customHeight="1">
      <c r="B3942" s="69">
        <v>2017</v>
      </c>
      <c r="C3942" s="70">
        <v>8321</v>
      </c>
      <c r="D3942" s="70">
        <v>4</v>
      </c>
      <c r="E3942" s="69">
        <v>8</v>
      </c>
      <c r="F3942" s="69">
        <v>0</v>
      </c>
      <c r="G3942" s="69">
        <v>1000</v>
      </c>
      <c r="H3942" s="69" t="s">
        <v>38</v>
      </c>
      <c r="I3942" s="69" t="s">
        <v>38</v>
      </c>
      <c r="J3942" s="69"/>
      <c r="K3942" s="71" t="s">
        <v>41</v>
      </c>
      <c r="L3942" s="72">
        <f t="shared" ref="L3942:R3942" si="2475">L3943+L3948</f>
        <v>0</v>
      </c>
      <c r="M3942" s="72">
        <f t="shared" si="2475"/>
        <v>0</v>
      </c>
      <c r="N3942" s="72">
        <f t="shared" si="2475"/>
        <v>0</v>
      </c>
      <c r="O3942" s="72">
        <f t="shared" si="2475"/>
        <v>25527756</v>
      </c>
      <c r="P3942" s="72">
        <f t="shared" si="2475"/>
        <v>0</v>
      </c>
      <c r="Q3942" s="72">
        <f t="shared" si="2475"/>
        <v>25527756</v>
      </c>
      <c r="R3942" s="72">
        <f t="shared" si="2475"/>
        <v>25527756</v>
      </c>
      <c r="S3942" s="72"/>
      <c r="T3942" s="73"/>
      <c r="U3942" s="74"/>
      <c r="V3942" s="75"/>
      <c r="Y3942" s="385">
        <f t="shared" si="2431"/>
        <v>0</v>
      </c>
      <c r="AB3942" s="385">
        <f t="shared" si="2432"/>
        <v>0</v>
      </c>
      <c r="AC3942" s="385">
        <f t="shared" si="2433"/>
        <v>0</v>
      </c>
      <c r="AF3942" s="385">
        <f t="shared" si="2434"/>
        <v>0</v>
      </c>
      <c r="AI3942" s="385">
        <f t="shared" si="2435"/>
        <v>0</v>
      </c>
      <c r="AJ3942" s="385">
        <f t="shared" si="2436"/>
        <v>0</v>
      </c>
      <c r="AM3942" s="385">
        <f t="shared" si="2437"/>
        <v>0</v>
      </c>
      <c r="AP3942" s="385">
        <f t="shared" si="2438"/>
        <v>0</v>
      </c>
      <c r="AQ3942" s="385">
        <f t="shared" si="2439"/>
        <v>0</v>
      </c>
      <c r="AT3942" s="385">
        <f t="shared" si="2440"/>
        <v>0</v>
      </c>
      <c r="AW3942" s="385">
        <f t="shared" si="2441"/>
        <v>0</v>
      </c>
      <c r="AX3942" s="385">
        <f t="shared" si="2442"/>
        <v>0</v>
      </c>
      <c r="AY3942" s="385">
        <f t="shared" si="2443"/>
        <v>0</v>
      </c>
      <c r="AZ3942" s="385">
        <f t="shared" si="2444"/>
        <v>0</v>
      </c>
      <c r="BA3942" s="385">
        <f t="shared" si="2445"/>
        <v>0</v>
      </c>
      <c r="BB3942" s="385">
        <f t="shared" si="2446"/>
        <v>25527756</v>
      </c>
      <c r="BC3942" s="385">
        <f t="shared" si="2447"/>
        <v>0</v>
      </c>
      <c r="BD3942" s="385">
        <f t="shared" si="2448"/>
        <v>25527756</v>
      </c>
      <c r="BE3942" s="385">
        <f t="shared" si="2449"/>
        <v>25527756</v>
      </c>
      <c r="BF3942" s="403">
        <f t="shared" si="2473"/>
        <v>0</v>
      </c>
      <c r="BG3942" s="403">
        <f t="shared" si="2474"/>
        <v>0</v>
      </c>
    </row>
    <row r="3943" spans="1:63" ht="27.75" customHeight="1">
      <c r="B3943" s="76">
        <v>2017</v>
      </c>
      <c r="C3943" s="77">
        <v>8321</v>
      </c>
      <c r="D3943" s="77">
        <v>4</v>
      </c>
      <c r="E3943" s="76">
        <v>8</v>
      </c>
      <c r="F3943" s="76">
        <v>0</v>
      </c>
      <c r="G3943" s="76">
        <v>1000</v>
      </c>
      <c r="H3943" s="76">
        <v>1200</v>
      </c>
      <c r="I3943" s="76" t="s">
        <v>38</v>
      </c>
      <c r="J3943" s="76"/>
      <c r="K3943" s="78" t="s">
        <v>660</v>
      </c>
      <c r="L3943" s="79">
        <f>L3944+L3946</f>
        <v>0</v>
      </c>
      <c r="M3943" s="79">
        <f>M3944+M3946</f>
        <v>0</v>
      </c>
      <c r="N3943" s="79">
        <f>L3943+M3943</f>
        <v>0</v>
      </c>
      <c r="O3943" s="79">
        <f>O3944+O3946</f>
        <v>25527756</v>
      </c>
      <c r="P3943" s="79">
        <f>P3944+P3946</f>
        <v>0</v>
      </c>
      <c r="Q3943" s="79">
        <f>O3943+P3943</f>
        <v>25527756</v>
      </c>
      <c r="R3943" s="79">
        <f>N3943+Q3943</f>
        <v>25527756</v>
      </c>
      <c r="S3943" s="79"/>
      <c r="T3943" s="80"/>
      <c r="U3943" s="81"/>
      <c r="V3943" s="82"/>
      <c r="Y3943" s="385">
        <f t="shared" si="2431"/>
        <v>0</v>
      </c>
      <c r="AB3943" s="385">
        <f t="shared" si="2432"/>
        <v>0</v>
      </c>
      <c r="AC3943" s="385">
        <f t="shared" si="2433"/>
        <v>0</v>
      </c>
      <c r="AF3943" s="385">
        <f t="shared" si="2434"/>
        <v>0</v>
      </c>
      <c r="AI3943" s="385">
        <f t="shared" si="2435"/>
        <v>0</v>
      </c>
      <c r="AJ3943" s="385">
        <f t="shared" si="2436"/>
        <v>0</v>
      </c>
      <c r="AM3943" s="385">
        <f t="shared" si="2437"/>
        <v>0</v>
      </c>
      <c r="AP3943" s="385">
        <f t="shared" si="2438"/>
        <v>0</v>
      </c>
      <c r="AQ3943" s="385">
        <f t="shared" si="2439"/>
        <v>0</v>
      </c>
      <c r="AT3943" s="385">
        <f t="shared" si="2440"/>
        <v>0</v>
      </c>
      <c r="AW3943" s="385">
        <f t="shared" si="2441"/>
        <v>0</v>
      </c>
      <c r="AX3943" s="385">
        <f t="shared" si="2442"/>
        <v>0</v>
      </c>
      <c r="AY3943" s="385">
        <f t="shared" si="2443"/>
        <v>0</v>
      </c>
      <c r="AZ3943" s="385">
        <f t="shared" si="2444"/>
        <v>0</v>
      </c>
      <c r="BA3943" s="385">
        <f t="shared" si="2445"/>
        <v>0</v>
      </c>
      <c r="BB3943" s="385">
        <f t="shared" si="2446"/>
        <v>25527756</v>
      </c>
      <c r="BC3943" s="385">
        <f t="shared" si="2447"/>
        <v>0</v>
      </c>
      <c r="BD3943" s="385">
        <f t="shared" si="2448"/>
        <v>25527756</v>
      </c>
      <c r="BE3943" s="385">
        <f t="shared" si="2449"/>
        <v>25527756</v>
      </c>
      <c r="BF3943" s="403">
        <f t="shared" si="2473"/>
        <v>0</v>
      </c>
      <c r="BG3943" s="403">
        <f t="shared" si="2474"/>
        <v>0</v>
      </c>
    </row>
    <row r="3944" spans="1:63" ht="27.75" customHeight="1">
      <c r="B3944" s="83">
        <v>2017</v>
      </c>
      <c r="C3944" s="84">
        <v>8321</v>
      </c>
      <c r="D3944" s="84">
        <v>4</v>
      </c>
      <c r="E3944" s="83">
        <v>8</v>
      </c>
      <c r="F3944" s="83">
        <v>0</v>
      </c>
      <c r="G3944" s="83">
        <v>1000</v>
      </c>
      <c r="H3944" s="83">
        <v>1200</v>
      </c>
      <c r="I3944" s="83">
        <v>121</v>
      </c>
      <c r="J3944" s="83"/>
      <c r="K3944" s="85" t="s">
        <v>43</v>
      </c>
      <c r="L3944" s="86">
        <f>L3945</f>
        <v>0</v>
      </c>
      <c r="M3944" s="86">
        <f t="shared" ref="M3944:R3944" si="2476">M3945</f>
        <v>0</v>
      </c>
      <c r="N3944" s="86">
        <f t="shared" si="2476"/>
        <v>0</v>
      </c>
      <c r="O3944" s="86">
        <f t="shared" si="2476"/>
        <v>25527756</v>
      </c>
      <c r="P3944" s="86">
        <f t="shared" si="2476"/>
        <v>0</v>
      </c>
      <c r="Q3944" s="86">
        <f t="shared" si="2476"/>
        <v>25527756</v>
      </c>
      <c r="R3944" s="86">
        <f t="shared" si="2476"/>
        <v>25527756</v>
      </c>
      <c r="S3944" s="86"/>
      <c r="T3944" s="87"/>
      <c r="U3944" s="88"/>
      <c r="V3944" s="89"/>
      <c r="Y3944" s="385">
        <f t="shared" si="2431"/>
        <v>0</v>
      </c>
      <c r="AB3944" s="385">
        <f t="shared" si="2432"/>
        <v>0</v>
      </c>
      <c r="AC3944" s="385">
        <f t="shared" si="2433"/>
        <v>0</v>
      </c>
      <c r="AF3944" s="385">
        <f t="shared" si="2434"/>
        <v>0</v>
      </c>
      <c r="AI3944" s="385">
        <f t="shared" si="2435"/>
        <v>0</v>
      </c>
      <c r="AJ3944" s="385">
        <f t="shared" si="2436"/>
        <v>0</v>
      </c>
      <c r="AM3944" s="385">
        <f t="shared" si="2437"/>
        <v>0</v>
      </c>
      <c r="AP3944" s="385">
        <f t="shared" si="2438"/>
        <v>0</v>
      </c>
      <c r="AQ3944" s="385">
        <f t="shared" si="2439"/>
        <v>0</v>
      </c>
      <c r="AT3944" s="385">
        <f t="shared" si="2440"/>
        <v>0</v>
      </c>
      <c r="AW3944" s="385">
        <f t="shared" si="2441"/>
        <v>0</v>
      </c>
      <c r="AX3944" s="385">
        <f t="shared" si="2442"/>
        <v>0</v>
      </c>
      <c r="AY3944" s="385">
        <f t="shared" si="2443"/>
        <v>0</v>
      </c>
      <c r="AZ3944" s="385">
        <f t="shared" si="2444"/>
        <v>0</v>
      </c>
      <c r="BA3944" s="385">
        <f t="shared" si="2445"/>
        <v>0</v>
      </c>
      <c r="BB3944" s="385">
        <f t="shared" si="2446"/>
        <v>25527756</v>
      </c>
      <c r="BC3944" s="385">
        <f t="shared" si="2447"/>
        <v>0</v>
      </c>
      <c r="BD3944" s="385">
        <f t="shared" si="2448"/>
        <v>25527756</v>
      </c>
      <c r="BE3944" s="385">
        <f t="shared" si="2449"/>
        <v>25527756</v>
      </c>
      <c r="BF3944" s="403">
        <f t="shared" si="2473"/>
        <v>0</v>
      </c>
      <c r="BG3944" s="403">
        <f t="shared" si="2474"/>
        <v>0</v>
      </c>
    </row>
    <row r="3945" spans="1:63" ht="27.75" customHeight="1">
      <c r="B3945" s="90">
        <v>2017</v>
      </c>
      <c r="C3945" s="91">
        <v>8321</v>
      </c>
      <c r="D3945" s="91">
        <v>4</v>
      </c>
      <c r="E3945" s="92">
        <v>8</v>
      </c>
      <c r="F3945" s="92">
        <v>0</v>
      </c>
      <c r="G3945" s="92">
        <v>1000</v>
      </c>
      <c r="H3945" s="92">
        <v>1200</v>
      </c>
      <c r="I3945" s="92">
        <v>121</v>
      </c>
      <c r="J3945" s="93">
        <v>1</v>
      </c>
      <c r="K3945" s="100" t="s">
        <v>45</v>
      </c>
      <c r="L3945" s="95">
        <v>0</v>
      </c>
      <c r="M3945" s="95">
        <v>0</v>
      </c>
      <c r="N3945" s="95">
        <f>L3945+M3945</f>
        <v>0</v>
      </c>
      <c r="O3945" s="95">
        <v>25527756</v>
      </c>
      <c r="P3945" s="95">
        <v>0</v>
      </c>
      <c r="Q3945" s="95">
        <f>O3945+P3945</f>
        <v>25527756</v>
      </c>
      <c r="R3945" s="95">
        <f>N3945+Q3945</f>
        <v>25527756</v>
      </c>
      <c r="S3945" s="96" t="s">
        <v>46</v>
      </c>
      <c r="T3945" s="97">
        <v>160</v>
      </c>
      <c r="U3945" s="98"/>
      <c r="V3945" s="101" t="s">
        <v>47</v>
      </c>
      <c r="Y3945" s="385">
        <f t="shared" si="2431"/>
        <v>0</v>
      </c>
      <c r="Z3945" s="385">
        <v>2258.54</v>
      </c>
      <c r="AB3945" s="385">
        <f t="shared" si="2432"/>
        <v>2258.54</v>
      </c>
      <c r="AC3945" s="385">
        <f t="shared" si="2433"/>
        <v>2258.54</v>
      </c>
      <c r="AF3945" s="385">
        <f t="shared" si="2434"/>
        <v>0</v>
      </c>
      <c r="AI3945" s="385">
        <f t="shared" si="2435"/>
        <v>0</v>
      </c>
      <c r="AJ3945" s="385">
        <f t="shared" si="2436"/>
        <v>0</v>
      </c>
      <c r="AM3945" s="385">
        <f t="shared" si="2437"/>
        <v>0</v>
      </c>
      <c r="AP3945" s="385">
        <f t="shared" si="2438"/>
        <v>0</v>
      </c>
      <c r="AQ3945" s="385">
        <f t="shared" si="2439"/>
        <v>0</v>
      </c>
      <c r="AT3945" s="385">
        <f t="shared" si="2440"/>
        <v>0</v>
      </c>
      <c r="AW3945" s="385">
        <f t="shared" si="2441"/>
        <v>0</v>
      </c>
      <c r="AX3945" s="385">
        <f t="shared" si="2442"/>
        <v>0</v>
      </c>
      <c r="AY3945" s="385">
        <f t="shared" si="2443"/>
        <v>0</v>
      </c>
      <c r="AZ3945" s="385">
        <f t="shared" si="2444"/>
        <v>0</v>
      </c>
      <c r="BA3945" s="385">
        <f t="shared" si="2445"/>
        <v>0</v>
      </c>
      <c r="BB3945" s="385">
        <f t="shared" si="2446"/>
        <v>25525497.460000001</v>
      </c>
      <c r="BC3945" s="385">
        <f t="shared" si="2447"/>
        <v>0</v>
      </c>
      <c r="BD3945" s="385">
        <f t="shared" si="2448"/>
        <v>25525497.460000001</v>
      </c>
      <c r="BE3945" s="385">
        <f t="shared" si="2449"/>
        <v>25525497.460000001</v>
      </c>
      <c r="BF3945" s="403">
        <f t="shared" si="2473"/>
        <v>160</v>
      </c>
      <c r="BG3945" s="403">
        <f t="shared" si="2474"/>
        <v>0</v>
      </c>
      <c r="BH3945" s="382">
        <v>160</v>
      </c>
      <c r="BI3945" s="403">
        <v>0</v>
      </c>
      <c r="BJ3945" s="403">
        <f>BF3945-BH3945</f>
        <v>0</v>
      </c>
      <c r="BK3945" s="403">
        <f>BG3945-BI3945</f>
        <v>0</v>
      </c>
    </row>
    <row r="3946" spans="1:63" s="120" customFormat="1" ht="27.75" hidden="1" customHeight="1">
      <c r="A3946" s="1"/>
      <c r="B3946" s="83">
        <v>2017</v>
      </c>
      <c r="C3946" s="84">
        <v>8321</v>
      </c>
      <c r="D3946" s="84">
        <v>4</v>
      </c>
      <c r="E3946" s="83">
        <v>8</v>
      </c>
      <c r="F3946" s="83">
        <v>0</v>
      </c>
      <c r="G3946" s="83">
        <v>1000</v>
      </c>
      <c r="H3946" s="83">
        <v>1200</v>
      </c>
      <c r="I3946" s="83">
        <v>122</v>
      </c>
      <c r="J3946" s="83"/>
      <c r="K3946" s="85" t="s">
        <v>523</v>
      </c>
      <c r="L3946" s="86">
        <f>L3947</f>
        <v>0</v>
      </c>
      <c r="M3946" s="86">
        <f t="shared" ref="M3946:R3946" si="2477">M3947</f>
        <v>0</v>
      </c>
      <c r="N3946" s="86">
        <f t="shared" si="2477"/>
        <v>0</v>
      </c>
      <c r="O3946" s="86">
        <f t="shared" si="2477"/>
        <v>0</v>
      </c>
      <c r="P3946" s="86">
        <f t="shared" si="2477"/>
        <v>0</v>
      </c>
      <c r="Q3946" s="86">
        <f t="shared" si="2477"/>
        <v>0</v>
      </c>
      <c r="R3946" s="86">
        <f t="shared" si="2477"/>
        <v>0</v>
      </c>
      <c r="S3946" s="86"/>
      <c r="T3946" s="87"/>
      <c r="U3946" s="88"/>
      <c r="V3946" s="89"/>
      <c r="W3946" s="1"/>
      <c r="X3946" s="1"/>
      <c r="Y3946" s="1">
        <f t="shared" si="2431"/>
        <v>0</v>
      </c>
      <c r="Z3946" s="1"/>
      <c r="AA3946" s="1"/>
      <c r="AB3946" s="1">
        <f t="shared" si="2432"/>
        <v>0</v>
      </c>
      <c r="AC3946" s="1">
        <f t="shared" si="2433"/>
        <v>0</v>
      </c>
      <c r="AD3946" s="1"/>
      <c r="AE3946" s="1"/>
      <c r="AF3946" s="1">
        <f t="shared" si="2434"/>
        <v>0</v>
      </c>
      <c r="AG3946" s="1"/>
      <c r="AH3946" s="1"/>
      <c r="AI3946" s="1">
        <f t="shared" si="2435"/>
        <v>0</v>
      </c>
      <c r="AJ3946" s="120">
        <f t="shared" si="2436"/>
        <v>0</v>
      </c>
      <c r="AM3946" s="120">
        <f t="shared" si="2437"/>
        <v>0</v>
      </c>
      <c r="AP3946" s="120">
        <f t="shared" si="2438"/>
        <v>0</v>
      </c>
      <c r="AQ3946" s="120">
        <f t="shared" si="2439"/>
        <v>0</v>
      </c>
      <c r="AT3946" s="120">
        <f t="shared" si="2440"/>
        <v>0</v>
      </c>
      <c r="AW3946" s="120">
        <f t="shared" si="2441"/>
        <v>0</v>
      </c>
      <c r="AX3946" s="120">
        <f t="shared" si="2442"/>
        <v>0</v>
      </c>
      <c r="AY3946" s="120">
        <f t="shared" si="2443"/>
        <v>0</v>
      </c>
      <c r="AZ3946" s="120">
        <f t="shared" si="2444"/>
        <v>0</v>
      </c>
      <c r="BA3946" s="120">
        <f t="shared" si="2445"/>
        <v>0</v>
      </c>
      <c r="BB3946" s="120">
        <f t="shared" si="2446"/>
        <v>0</v>
      </c>
      <c r="BC3946" s="120">
        <f t="shared" si="2447"/>
        <v>0</v>
      </c>
      <c r="BD3946" s="120">
        <f t="shared" si="2448"/>
        <v>0</v>
      </c>
      <c r="BE3946" s="120">
        <f t="shared" si="2449"/>
        <v>0</v>
      </c>
    </row>
    <row r="3947" spans="1:63" s="102" customFormat="1" ht="27.75" hidden="1" customHeight="1">
      <c r="A3947" s="1"/>
      <c r="B3947" s="90">
        <v>2017</v>
      </c>
      <c r="C3947" s="91">
        <v>8321</v>
      </c>
      <c r="D3947" s="91">
        <v>4</v>
      </c>
      <c r="E3947" s="92">
        <v>8</v>
      </c>
      <c r="F3947" s="92">
        <v>0</v>
      </c>
      <c r="G3947" s="92">
        <v>1000</v>
      </c>
      <c r="H3947" s="92">
        <v>1200</v>
      </c>
      <c r="I3947" s="92">
        <v>122</v>
      </c>
      <c r="J3947" s="93">
        <v>1</v>
      </c>
      <c r="K3947" s="100" t="s">
        <v>524</v>
      </c>
      <c r="L3947" s="95">
        <v>0</v>
      </c>
      <c r="M3947" s="95">
        <v>0</v>
      </c>
      <c r="N3947" s="95">
        <f>L3947+M3947</f>
        <v>0</v>
      </c>
      <c r="O3947" s="95">
        <v>0</v>
      </c>
      <c r="P3947" s="95">
        <v>0</v>
      </c>
      <c r="Q3947" s="95">
        <f>O3947+P3947</f>
        <v>0</v>
      </c>
      <c r="R3947" s="95">
        <f>N3947+Q3947</f>
        <v>0</v>
      </c>
      <c r="S3947" s="96" t="s">
        <v>46</v>
      </c>
      <c r="T3947" s="97"/>
      <c r="U3947" s="98"/>
      <c r="V3947" s="101" t="s">
        <v>47</v>
      </c>
      <c r="W3947" s="1"/>
      <c r="X3947" s="1"/>
      <c r="Y3947" s="1">
        <f t="shared" si="2431"/>
        <v>0</v>
      </c>
      <c r="Z3947" s="1"/>
      <c r="AA3947" s="1"/>
      <c r="AB3947" s="1">
        <f t="shared" si="2432"/>
        <v>0</v>
      </c>
      <c r="AC3947" s="1">
        <f t="shared" si="2433"/>
        <v>0</v>
      </c>
      <c r="AD3947" s="1"/>
      <c r="AE3947" s="1"/>
      <c r="AF3947" s="1">
        <f t="shared" si="2434"/>
        <v>0</v>
      </c>
      <c r="AG3947" s="1"/>
      <c r="AH3947" s="1"/>
      <c r="AI3947" s="1">
        <f t="shared" si="2435"/>
        <v>0</v>
      </c>
      <c r="AJ3947" s="102">
        <f t="shared" si="2436"/>
        <v>0</v>
      </c>
      <c r="AM3947" s="102">
        <f t="shared" si="2437"/>
        <v>0</v>
      </c>
      <c r="AP3947" s="102">
        <f t="shared" si="2438"/>
        <v>0</v>
      </c>
      <c r="AQ3947" s="102">
        <f t="shared" si="2439"/>
        <v>0</v>
      </c>
      <c r="AT3947" s="102">
        <f t="shared" si="2440"/>
        <v>0</v>
      </c>
      <c r="AW3947" s="102">
        <f t="shared" si="2441"/>
        <v>0</v>
      </c>
      <c r="AX3947" s="102">
        <f t="shared" si="2442"/>
        <v>0</v>
      </c>
      <c r="AY3947" s="102">
        <f t="shared" si="2443"/>
        <v>0</v>
      </c>
      <c r="AZ3947" s="102">
        <f t="shared" si="2444"/>
        <v>0</v>
      </c>
      <c r="BA3947" s="102">
        <f t="shared" si="2445"/>
        <v>0</v>
      </c>
      <c r="BB3947" s="102">
        <f t="shared" si="2446"/>
        <v>0</v>
      </c>
      <c r="BC3947" s="102">
        <f t="shared" si="2447"/>
        <v>0</v>
      </c>
      <c r="BD3947" s="102">
        <f t="shared" si="2448"/>
        <v>0</v>
      </c>
      <c r="BE3947" s="102">
        <f t="shared" si="2449"/>
        <v>0</v>
      </c>
    </row>
    <row r="3948" spans="1:63" s="114" customFormat="1" ht="27.75" hidden="1" customHeight="1">
      <c r="A3948" s="1"/>
      <c r="B3948" s="76">
        <v>2017</v>
      </c>
      <c r="C3948" s="77">
        <v>8321</v>
      </c>
      <c r="D3948" s="77">
        <v>4</v>
      </c>
      <c r="E3948" s="76">
        <v>8</v>
      </c>
      <c r="F3948" s="76">
        <v>0</v>
      </c>
      <c r="G3948" s="76">
        <v>1000</v>
      </c>
      <c r="H3948" s="76">
        <v>1500</v>
      </c>
      <c r="I3948" s="76" t="s">
        <v>38</v>
      </c>
      <c r="J3948" s="76"/>
      <c r="K3948" s="78" t="s">
        <v>1942</v>
      </c>
      <c r="L3948" s="79">
        <f>L3949</f>
        <v>0</v>
      </c>
      <c r="M3948" s="79">
        <f>M3949</f>
        <v>0</v>
      </c>
      <c r="N3948" s="79">
        <f>L3948+M3948</f>
        <v>0</v>
      </c>
      <c r="O3948" s="79">
        <f>O3949</f>
        <v>0</v>
      </c>
      <c r="P3948" s="79">
        <f>P3949</f>
        <v>0</v>
      </c>
      <c r="Q3948" s="79">
        <f>O3948+P3948</f>
        <v>0</v>
      </c>
      <c r="R3948" s="79">
        <f>N3948+Q3948</f>
        <v>0</v>
      </c>
      <c r="S3948" s="79"/>
      <c r="T3948" s="80"/>
      <c r="U3948" s="81"/>
      <c r="V3948" s="82"/>
      <c r="W3948" s="1"/>
      <c r="X3948" s="1"/>
      <c r="Y3948" s="1">
        <f t="shared" si="2431"/>
        <v>0</v>
      </c>
      <c r="Z3948" s="1"/>
      <c r="AA3948" s="1"/>
      <c r="AB3948" s="1">
        <f t="shared" si="2432"/>
        <v>0</v>
      </c>
      <c r="AC3948" s="1">
        <f t="shared" si="2433"/>
        <v>0</v>
      </c>
      <c r="AD3948" s="1"/>
      <c r="AE3948" s="1"/>
      <c r="AF3948" s="1">
        <f t="shared" si="2434"/>
        <v>0</v>
      </c>
      <c r="AG3948" s="1"/>
      <c r="AH3948" s="1"/>
      <c r="AI3948" s="1">
        <f t="shared" si="2435"/>
        <v>0</v>
      </c>
      <c r="AJ3948" s="114">
        <f t="shared" si="2436"/>
        <v>0</v>
      </c>
      <c r="AM3948" s="114">
        <f t="shared" si="2437"/>
        <v>0</v>
      </c>
      <c r="AP3948" s="114">
        <f t="shared" si="2438"/>
        <v>0</v>
      </c>
      <c r="AQ3948" s="114">
        <f t="shared" si="2439"/>
        <v>0</v>
      </c>
      <c r="AT3948" s="114">
        <f t="shared" si="2440"/>
        <v>0</v>
      </c>
      <c r="AW3948" s="114">
        <f t="shared" si="2441"/>
        <v>0</v>
      </c>
      <c r="AX3948" s="114">
        <f t="shared" si="2442"/>
        <v>0</v>
      </c>
      <c r="AY3948" s="114">
        <f t="shared" si="2443"/>
        <v>0</v>
      </c>
      <c r="AZ3948" s="114">
        <f t="shared" si="2444"/>
        <v>0</v>
      </c>
      <c r="BA3948" s="114">
        <f t="shared" si="2445"/>
        <v>0</v>
      </c>
      <c r="BB3948" s="114">
        <f t="shared" si="2446"/>
        <v>0</v>
      </c>
      <c r="BC3948" s="114">
        <f t="shared" si="2447"/>
        <v>0</v>
      </c>
      <c r="BD3948" s="114">
        <f t="shared" si="2448"/>
        <v>0</v>
      </c>
      <c r="BE3948" s="114">
        <f t="shared" si="2449"/>
        <v>0</v>
      </c>
    </row>
    <row r="3949" spans="1:63" s="114" customFormat="1" ht="27.75" hidden="1" customHeight="1">
      <c r="A3949" s="1"/>
      <c r="B3949" s="83">
        <v>2017</v>
      </c>
      <c r="C3949" s="84">
        <v>8321</v>
      </c>
      <c r="D3949" s="84">
        <v>4</v>
      </c>
      <c r="E3949" s="83">
        <v>8</v>
      </c>
      <c r="F3949" s="83">
        <v>0</v>
      </c>
      <c r="G3949" s="83">
        <v>1000</v>
      </c>
      <c r="H3949" s="83">
        <v>1500</v>
      </c>
      <c r="I3949" s="83">
        <v>159</v>
      </c>
      <c r="J3949" s="83"/>
      <c r="K3949" s="85" t="s">
        <v>1942</v>
      </c>
      <c r="L3949" s="86">
        <f>L3950</f>
        <v>0</v>
      </c>
      <c r="M3949" s="86">
        <f t="shared" ref="M3949:R3949" si="2478">M3950</f>
        <v>0</v>
      </c>
      <c r="N3949" s="86">
        <f t="shared" si="2478"/>
        <v>0</v>
      </c>
      <c r="O3949" s="86">
        <f t="shared" si="2478"/>
        <v>0</v>
      </c>
      <c r="P3949" s="86">
        <f t="shared" si="2478"/>
        <v>0</v>
      </c>
      <c r="Q3949" s="86">
        <f t="shared" si="2478"/>
        <v>0</v>
      </c>
      <c r="R3949" s="86">
        <f t="shared" si="2478"/>
        <v>0</v>
      </c>
      <c r="S3949" s="86"/>
      <c r="T3949" s="87"/>
      <c r="U3949" s="88"/>
      <c r="V3949" s="89"/>
      <c r="W3949" s="1"/>
      <c r="X3949" s="1"/>
      <c r="Y3949" s="1">
        <f t="shared" si="2431"/>
        <v>0</v>
      </c>
      <c r="Z3949" s="1"/>
      <c r="AA3949" s="1"/>
      <c r="AB3949" s="1">
        <f t="shared" si="2432"/>
        <v>0</v>
      </c>
      <c r="AC3949" s="1">
        <f t="shared" si="2433"/>
        <v>0</v>
      </c>
      <c r="AD3949" s="1"/>
      <c r="AE3949" s="1"/>
      <c r="AF3949" s="1">
        <f t="shared" si="2434"/>
        <v>0</v>
      </c>
      <c r="AG3949" s="1"/>
      <c r="AH3949" s="1"/>
      <c r="AI3949" s="1">
        <f t="shared" si="2435"/>
        <v>0</v>
      </c>
      <c r="AJ3949" s="114">
        <f t="shared" si="2436"/>
        <v>0</v>
      </c>
      <c r="AM3949" s="114">
        <f t="shared" si="2437"/>
        <v>0</v>
      </c>
      <c r="AP3949" s="114">
        <f t="shared" si="2438"/>
        <v>0</v>
      </c>
      <c r="AQ3949" s="114">
        <f t="shared" si="2439"/>
        <v>0</v>
      </c>
      <c r="AT3949" s="114">
        <f t="shared" si="2440"/>
        <v>0</v>
      </c>
      <c r="AW3949" s="114">
        <f t="shared" si="2441"/>
        <v>0</v>
      </c>
      <c r="AX3949" s="114">
        <f t="shared" si="2442"/>
        <v>0</v>
      </c>
      <c r="AY3949" s="114">
        <f t="shared" si="2443"/>
        <v>0</v>
      </c>
      <c r="AZ3949" s="114">
        <f t="shared" si="2444"/>
        <v>0</v>
      </c>
      <c r="BA3949" s="114">
        <f t="shared" si="2445"/>
        <v>0</v>
      </c>
      <c r="BB3949" s="114">
        <f t="shared" si="2446"/>
        <v>0</v>
      </c>
      <c r="BC3949" s="114">
        <f t="shared" si="2447"/>
        <v>0</v>
      </c>
      <c r="BD3949" s="114">
        <f t="shared" si="2448"/>
        <v>0</v>
      </c>
      <c r="BE3949" s="114">
        <f t="shared" si="2449"/>
        <v>0</v>
      </c>
    </row>
    <row r="3950" spans="1:63" s="102" customFormat="1" ht="27.75" hidden="1" customHeight="1">
      <c r="A3950" s="1"/>
      <c r="B3950" s="90">
        <v>2017</v>
      </c>
      <c r="C3950" s="91">
        <v>8321</v>
      </c>
      <c r="D3950" s="91">
        <v>4</v>
      </c>
      <c r="E3950" s="92">
        <v>8</v>
      </c>
      <c r="F3950" s="92">
        <v>0</v>
      </c>
      <c r="G3950" s="92">
        <v>1000</v>
      </c>
      <c r="H3950" s="92">
        <v>1500</v>
      </c>
      <c r="I3950" s="92">
        <v>159</v>
      </c>
      <c r="J3950" s="93">
        <v>1</v>
      </c>
      <c r="K3950" s="100" t="s">
        <v>1943</v>
      </c>
      <c r="L3950" s="95">
        <v>0</v>
      </c>
      <c r="M3950" s="95">
        <v>0</v>
      </c>
      <c r="N3950" s="95">
        <f>L3950+M3950</f>
        <v>0</v>
      </c>
      <c r="O3950" s="95">
        <v>0</v>
      </c>
      <c r="P3950" s="95">
        <v>0</v>
      </c>
      <c r="Q3950" s="95">
        <f>O3950+P3950</f>
        <v>0</v>
      </c>
      <c r="R3950" s="95">
        <f>N3950+Q3950</f>
        <v>0</v>
      </c>
      <c r="S3950" s="96" t="s">
        <v>46</v>
      </c>
      <c r="T3950" s="97"/>
      <c r="U3950" s="98"/>
      <c r="V3950" s="101" t="s">
        <v>47</v>
      </c>
      <c r="W3950" s="1"/>
      <c r="X3950" s="1"/>
      <c r="Y3950" s="1">
        <f t="shared" si="2431"/>
        <v>0</v>
      </c>
      <c r="Z3950" s="1"/>
      <c r="AA3950" s="1"/>
      <c r="AB3950" s="1">
        <f t="shared" si="2432"/>
        <v>0</v>
      </c>
      <c r="AC3950" s="1">
        <f t="shared" si="2433"/>
        <v>0</v>
      </c>
      <c r="AD3950" s="1"/>
      <c r="AE3950" s="1"/>
      <c r="AF3950" s="1">
        <f t="shared" si="2434"/>
        <v>0</v>
      </c>
      <c r="AG3950" s="1"/>
      <c r="AH3950" s="1"/>
      <c r="AI3950" s="1">
        <f t="shared" si="2435"/>
        <v>0</v>
      </c>
      <c r="AJ3950" s="102">
        <f t="shared" si="2436"/>
        <v>0</v>
      </c>
      <c r="AM3950" s="102">
        <f t="shared" si="2437"/>
        <v>0</v>
      </c>
      <c r="AP3950" s="102">
        <f t="shared" si="2438"/>
        <v>0</v>
      </c>
      <c r="AQ3950" s="102">
        <f t="shared" si="2439"/>
        <v>0</v>
      </c>
      <c r="AT3950" s="102">
        <f t="shared" si="2440"/>
        <v>0</v>
      </c>
      <c r="AW3950" s="102">
        <f t="shared" si="2441"/>
        <v>0</v>
      </c>
      <c r="AX3950" s="102">
        <f t="shared" si="2442"/>
        <v>0</v>
      </c>
      <c r="AY3950" s="102">
        <f t="shared" si="2443"/>
        <v>0</v>
      </c>
      <c r="AZ3950" s="102">
        <f t="shared" si="2444"/>
        <v>0</v>
      </c>
      <c r="BA3950" s="102">
        <f t="shared" si="2445"/>
        <v>0</v>
      </c>
      <c r="BB3950" s="102">
        <f t="shared" si="2446"/>
        <v>0</v>
      </c>
      <c r="BC3950" s="102">
        <f t="shared" si="2447"/>
        <v>0</v>
      </c>
      <c r="BD3950" s="102">
        <f t="shared" si="2448"/>
        <v>0</v>
      </c>
      <c r="BE3950" s="102">
        <f t="shared" si="2449"/>
        <v>0</v>
      </c>
    </row>
    <row r="3951" spans="1:63" ht="27.75" customHeight="1">
      <c r="B3951" s="69">
        <v>2017</v>
      </c>
      <c r="C3951" s="70">
        <v>8321</v>
      </c>
      <c r="D3951" s="70">
        <v>4</v>
      </c>
      <c r="E3951" s="69">
        <v>8</v>
      </c>
      <c r="F3951" s="69">
        <v>0</v>
      </c>
      <c r="G3951" s="69">
        <v>2000</v>
      </c>
      <c r="H3951" s="69" t="s">
        <v>38</v>
      </c>
      <c r="I3951" s="69" t="s">
        <v>38</v>
      </c>
      <c r="J3951" s="69"/>
      <c r="K3951" s="71" t="s">
        <v>48</v>
      </c>
      <c r="L3951" s="72">
        <f t="shared" ref="L3951:R3951" si="2479">L3952+L3959+L3968+L3962+L3965</f>
        <v>0</v>
      </c>
      <c r="M3951" s="72">
        <f t="shared" si="2479"/>
        <v>0</v>
      </c>
      <c r="N3951" s="72">
        <f t="shared" si="2479"/>
        <v>0</v>
      </c>
      <c r="O3951" s="72">
        <f t="shared" si="2479"/>
        <v>550000</v>
      </c>
      <c r="P3951" s="72">
        <f t="shared" si="2479"/>
        <v>0</v>
      </c>
      <c r="Q3951" s="72">
        <f t="shared" si="2479"/>
        <v>550000</v>
      </c>
      <c r="R3951" s="72">
        <f t="shared" si="2479"/>
        <v>550000</v>
      </c>
      <c r="S3951" s="72"/>
      <c r="T3951" s="73"/>
      <c r="U3951" s="74"/>
      <c r="V3951" s="75"/>
      <c r="Y3951" s="385">
        <f t="shared" si="2431"/>
        <v>0</v>
      </c>
      <c r="AB3951" s="385">
        <f t="shared" si="2432"/>
        <v>0</v>
      </c>
      <c r="AC3951" s="385">
        <f t="shared" si="2433"/>
        <v>0</v>
      </c>
      <c r="AF3951" s="385">
        <f t="shared" si="2434"/>
        <v>0</v>
      </c>
      <c r="AI3951" s="385">
        <f t="shared" si="2435"/>
        <v>0</v>
      </c>
      <c r="AJ3951" s="385">
        <f t="shared" si="2436"/>
        <v>0</v>
      </c>
      <c r="AM3951" s="385">
        <f t="shared" si="2437"/>
        <v>0</v>
      </c>
      <c r="AP3951" s="385">
        <f t="shared" si="2438"/>
        <v>0</v>
      </c>
      <c r="AQ3951" s="385">
        <f t="shared" si="2439"/>
        <v>0</v>
      </c>
      <c r="AT3951" s="385">
        <f t="shared" si="2440"/>
        <v>0</v>
      </c>
      <c r="AW3951" s="385">
        <f t="shared" si="2441"/>
        <v>0</v>
      </c>
      <c r="AX3951" s="385">
        <f t="shared" si="2442"/>
        <v>0</v>
      </c>
      <c r="AY3951" s="385">
        <f t="shared" si="2443"/>
        <v>0</v>
      </c>
      <c r="AZ3951" s="385">
        <f t="shared" si="2444"/>
        <v>0</v>
      </c>
      <c r="BA3951" s="385">
        <f t="shared" si="2445"/>
        <v>0</v>
      </c>
      <c r="BB3951" s="385">
        <f t="shared" si="2446"/>
        <v>550000</v>
      </c>
      <c r="BC3951" s="385">
        <f t="shared" si="2447"/>
        <v>0</v>
      </c>
      <c r="BD3951" s="385">
        <f t="shared" si="2448"/>
        <v>550000</v>
      </c>
      <c r="BE3951" s="385">
        <f t="shared" si="2449"/>
        <v>550000</v>
      </c>
      <c r="BF3951" s="403">
        <f t="shared" ref="BF3951:BF3956" si="2480">T3951</f>
        <v>0</v>
      </c>
      <c r="BG3951" s="403">
        <f t="shared" ref="BG3951:BG3956" si="2481">U3951</f>
        <v>0</v>
      </c>
    </row>
    <row r="3952" spans="1:63" ht="61.5" customHeight="1">
      <c r="B3952" s="76">
        <v>2017</v>
      </c>
      <c r="C3952" s="77">
        <v>8321</v>
      </c>
      <c r="D3952" s="77">
        <v>4</v>
      </c>
      <c r="E3952" s="76">
        <v>8</v>
      </c>
      <c r="F3952" s="76">
        <v>0</v>
      </c>
      <c r="G3952" s="76">
        <v>2000</v>
      </c>
      <c r="H3952" s="76">
        <v>2100</v>
      </c>
      <c r="I3952" s="76" t="s">
        <v>38</v>
      </c>
      <c r="J3952" s="76"/>
      <c r="K3952" s="78" t="s">
        <v>532</v>
      </c>
      <c r="L3952" s="79">
        <f>L3953+L3955+L3957</f>
        <v>0</v>
      </c>
      <c r="M3952" s="79">
        <f>M3953+M3955+M3957</f>
        <v>0</v>
      </c>
      <c r="N3952" s="79">
        <f>L3952+M3952</f>
        <v>0</v>
      </c>
      <c r="O3952" s="79">
        <f>O3953+O3955+O3957</f>
        <v>250000</v>
      </c>
      <c r="P3952" s="79">
        <f>P3953+P3955+P3957</f>
        <v>0</v>
      </c>
      <c r="Q3952" s="79">
        <f>O3952+P3952</f>
        <v>250000</v>
      </c>
      <c r="R3952" s="79">
        <f>N3952+Q3952</f>
        <v>250000</v>
      </c>
      <c r="S3952" s="339"/>
      <c r="T3952" s="215"/>
      <c r="U3952" s="81"/>
      <c r="V3952" s="82"/>
      <c r="Y3952" s="385">
        <f t="shared" si="2431"/>
        <v>0</v>
      </c>
      <c r="AB3952" s="385">
        <f t="shared" si="2432"/>
        <v>0</v>
      </c>
      <c r="AC3952" s="385">
        <f t="shared" si="2433"/>
        <v>0</v>
      </c>
      <c r="AF3952" s="385">
        <f t="shared" si="2434"/>
        <v>0</v>
      </c>
      <c r="AI3952" s="385">
        <f t="shared" si="2435"/>
        <v>0</v>
      </c>
      <c r="AJ3952" s="385">
        <f t="shared" si="2436"/>
        <v>0</v>
      </c>
      <c r="AM3952" s="385">
        <f t="shared" si="2437"/>
        <v>0</v>
      </c>
      <c r="AP3952" s="385">
        <f t="shared" si="2438"/>
        <v>0</v>
      </c>
      <c r="AQ3952" s="385">
        <f t="shared" si="2439"/>
        <v>0</v>
      </c>
      <c r="AT3952" s="385">
        <f t="shared" si="2440"/>
        <v>0</v>
      </c>
      <c r="AW3952" s="385">
        <f t="shared" si="2441"/>
        <v>0</v>
      </c>
      <c r="AX3952" s="385">
        <f t="shared" si="2442"/>
        <v>0</v>
      </c>
      <c r="AY3952" s="385">
        <f t="shared" si="2443"/>
        <v>0</v>
      </c>
      <c r="AZ3952" s="385">
        <f t="shared" si="2444"/>
        <v>0</v>
      </c>
      <c r="BA3952" s="385">
        <f t="shared" si="2445"/>
        <v>0</v>
      </c>
      <c r="BB3952" s="385">
        <f t="shared" si="2446"/>
        <v>250000</v>
      </c>
      <c r="BC3952" s="385">
        <f t="shared" si="2447"/>
        <v>0</v>
      </c>
      <c r="BD3952" s="385">
        <f t="shared" si="2448"/>
        <v>250000</v>
      </c>
      <c r="BE3952" s="385">
        <f t="shared" si="2449"/>
        <v>250000</v>
      </c>
      <c r="BF3952" s="403">
        <f t="shared" si="2480"/>
        <v>0</v>
      </c>
      <c r="BG3952" s="403">
        <f t="shared" si="2481"/>
        <v>0</v>
      </c>
    </row>
    <row r="3953" spans="1:59" ht="27.75" customHeight="1">
      <c r="B3953" s="83">
        <v>2017</v>
      </c>
      <c r="C3953" s="84">
        <v>8321</v>
      </c>
      <c r="D3953" s="84">
        <v>4</v>
      </c>
      <c r="E3953" s="83">
        <v>8</v>
      </c>
      <c r="F3953" s="83">
        <v>0</v>
      </c>
      <c r="G3953" s="83">
        <v>2000</v>
      </c>
      <c r="H3953" s="83">
        <v>2100</v>
      </c>
      <c r="I3953" s="83">
        <v>211</v>
      </c>
      <c r="J3953" s="83"/>
      <c r="K3953" s="85" t="s">
        <v>50</v>
      </c>
      <c r="L3953" s="86">
        <f>L3954</f>
        <v>0</v>
      </c>
      <c r="M3953" s="86">
        <f t="shared" ref="M3953:R3953" si="2482">M3954</f>
        <v>0</v>
      </c>
      <c r="N3953" s="86">
        <f t="shared" si="2482"/>
        <v>0</v>
      </c>
      <c r="O3953" s="86">
        <f t="shared" si="2482"/>
        <v>200000</v>
      </c>
      <c r="P3953" s="86">
        <f t="shared" si="2482"/>
        <v>0</v>
      </c>
      <c r="Q3953" s="86">
        <f t="shared" si="2482"/>
        <v>200000</v>
      </c>
      <c r="R3953" s="86">
        <f t="shared" si="2482"/>
        <v>200000</v>
      </c>
      <c r="S3953" s="213"/>
      <c r="T3953" s="185"/>
      <c r="U3953" s="88"/>
      <c r="V3953" s="89"/>
      <c r="Y3953" s="385">
        <f t="shared" si="2431"/>
        <v>0</v>
      </c>
      <c r="AB3953" s="385">
        <f t="shared" si="2432"/>
        <v>0</v>
      </c>
      <c r="AC3953" s="385">
        <f t="shared" si="2433"/>
        <v>0</v>
      </c>
      <c r="AF3953" s="385">
        <f t="shared" si="2434"/>
        <v>0</v>
      </c>
      <c r="AI3953" s="385">
        <f t="shared" si="2435"/>
        <v>0</v>
      </c>
      <c r="AJ3953" s="385">
        <f t="shared" si="2436"/>
        <v>0</v>
      </c>
      <c r="AM3953" s="385">
        <f t="shared" si="2437"/>
        <v>0</v>
      </c>
      <c r="AP3953" s="385">
        <f t="shared" si="2438"/>
        <v>0</v>
      </c>
      <c r="AQ3953" s="385">
        <f t="shared" si="2439"/>
        <v>0</v>
      </c>
      <c r="AT3953" s="385">
        <f t="shared" si="2440"/>
        <v>0</v>
      </c>
      <c r="AW3953" s="385">
        <f t="shared" si="2441"/>
        <v>0</v>
      </c>
      <c r="AX3953" s="385">
        <f t="shared" si="2442"/>
        <v>0</v>
      </c>
      <c r="AY3953" s="385">
        <f t="shared" si="2443"/>
        <v>0</v>
      </c>
      <c r="AZ3953" s="385">
        <f t="shared" si="2444"/>
        <v>0</v>
      </c>
      <c r="BA3953" s="385">
        <f t="shared" si="2445"/>
        <v>0</v>
      </c>
      <c r="BB3953" s="385">
        <f t="shared" si="2446"/>
        <v>200000</v>
      </c>
      <c r="BC3953" s="385">
        <f t="shared" si="2447"/>
        <v>0</v>
      </c>
      <c r="BD3953" s="385">
        <f t="shared" si="2448"/>
        <v>200000</v>
      </c>
      <c r="BE3953" s="385">
        <f t="shared" si="2449"/>
        <v>200000</v>
      </c>
      <c r="BF3953" s="403">
        <f t="shared" si="2480"/>
        <v>0</v>
      </c>
      <c r="BG3953" s="403">
        <f t="shared" si="2481"/>
        <v>0</v>
      </c>
    </row>
    <row r="3954" spans="1:59" ht="27.75" customHeight="1">
      <c r="B3954" s="90">
        <v>2017</v>
      </c>
      <c r="C3954" s="91">
        <v>8321</v>
      </c>
      <c r="D3954" s="91">
        <v>4</v>
      </c>
      <c r="E3954" s="92">
        <v>8</v>
      </c>
      <c r="F3954" s="92">
        <v>0</v>
      </c>
      <c r="G3954" s="92">
        <v>2000</v>
      </c>
      <c r="H3954" s="92">
        <v>2100</v>
      </c>
      <c r="I3954" s="92">
        <v>211</v>
      </c>
      <c r="J3954" s="93">
        <v>1</v>
      </c>
      <c r="K3954" s="100" t="s">
        <v>51</v>
      </c>
      <c r="L3954" s="95">
        <v>0</v>
      </c>
      <c r="M3954" s="95">
        <v>0</v>
      </c>
      <c r="N3954" s="95">
        <f>L3954+M3954</f>
        <v>0</v>
      </c>
      <c r="O3954" s="95">
        <v>200000</v>
      </c>
      <c r="P3954" s="95">
        <v>0</v>
      </c>
      <c r="Q3954" s="95">
        <f>O3954+P3954</f>
        <v>200000</v>
      </c>
      <c r="R3954" s="95">
        <f>N3954+Q3954</f>
        <v>200000</v>
      </c>
      <c r="S3954" s="96" t="s">
        <v>52</v>
      </c>
      <c r="T3954" s="97">
        <v>1</v>
      </c>
      <c r="U3954" s="98"/>
      <c r="V3954" s="101" t="s">
        <v>47</v>
      </c>
      <c r="Y3954" s="385">
        <f t="shared" si="2431"/>
        <v>0</v>
      </c>
      <c r="AB3954" s="385">
        <f t="shared" si="2432"/>
        <v>0</v>
      </c>
      <c r="AC3954" s="385">
        <f t="shared" si="2433"/>
        <v>0</v>
      </c>
      <c r="AF3954" s="385">
        <f t="shared" si="2434"/>
        <v>0</v>
      </c>
      <c r="AI3954" s="385">
        <f t="shared" si="2435"/>
        <v>0</v>
      </c>
      <c r="AJ3954" s="385">
        <f t="shared" si="2436"/>
        <v>0</v>
      </c>
      <c r="AM3954" s="385">
        <f t="shared" si="2437"/>
        <v>0</v>
      </c>
      <c r="AP3954" s="385">
        <f t="shared" si="2438"/>
        <v>0</v>
      </c>
      <c r="AQ3954" s="385">
        <f t="shared" si="2439"/>
        <v>0</v>
      </c>
      <c r="AT3954" s="385">
        <f t="shared" si="2440"/>
        <v>0</v>
      </c>
      <c r="AW3954" s="385">
        <f t="shared" si="2441"/>
        <v>0</v>
      </c>
      <c r="AX3954" s="385">
        <f t="shared" si="2442"/>
        <v>0</v>
      </c>
      <c r="AY3954" s="385">
        <f t="shared" si="2443"/>
        <v>0</v>
      </c>
      <c r="AZ3954" s="385">
        <f t="shared" si="2444"/>
        <v>0</v>
      </c>
      <c r="BA3954" s="385">
        <f t="shared" si="2445"/>
        <v>0</v>
      </c>
      <c r="BB3954" s="385">
        <f t="shared" si="2446"/>
        <v>200000</v>
      </c>
      <c r="BC3954" s="385">
        <f t="shared" si="2447"/>
        <v>0</v>
      </c>
      <c r="BD3954" s="385">
        <f t="shared" si="2448"/>
        <v>200000</v>
      </c>
      <c r="BE3954" s="385">
        <f t="shared" si="2449"/>
        <v>200000</v>
      </c>
      <c r="BF3954" s="403">
        <f t="shared" si="2480"/>
        <v>1</v>
      </c>
      <c r="BG3954" s="403">
        <f t="shared" si="2481"/>
        <v>0</v>
      </c>
    </row>
    <row r="3955" spans="1:59" ht="27.75" customHeight="1">
      <c r="B3955" s="83">
        <v>2017</v>
      </c>
      <c r="C3955" s="84">
        <v>8321</v>
      </c>
      <c r="D3955" s="84">
        <v>4</v>
      </c>
      <c r="E3955" s="83">
        <v>8</v>
      </c>
      <c r="F3955" s="83">
        <v>0</v>
      </c>
      <c r="G3955" s="83">
        <v>2000</v>
      </c>
      <c r="H3955" s="83">
        <v>2100</v>
      </c>
      <c r="I3955" s="83">
        <v>212</v>
      </c>
      <c r="J3955" s="83"/>
      <c r="K3955" s="85" t="s">
        <v>1885</v>
      </c>
      <c r="L3955" s="86">
        <f>L3956</f>
        <v>0</v>
      </c>
      <c r="M3955" s="86">
        <f t="shared" ref="M3955:R3955" si="2483">M3956</f>
        <v>0</v>
      </c>
      <c r="N3955" s="86">
        <f t="shared" si="2483"/>
        <v>0</v>
      </c>
      <c r="O3955" s="86">
        <f t="shared" si="2483"/>
        <v>50000</v>
      </c>
      <c r="P3955" s="86">
        <f t="shared" si="2483"/>
        <v>0</v>
      </c>
      <c r="Q3955" s="86">
        <f t="shared" si="2483"/>
        <v>50000</v>
      </c>
      <c r="R3955" s="86">
        <f t="shared" si="2483"/>
        <v>50000</v>
      </c>
      <c r="S3955" s="122"/>
      <c r="T3955" s="185"/>
      <c r="U3955" s="88"/>
      <c r="V3955" s="89"/>
      <c r="Y3955" s="385">
        <f t="shared" si="2431"/>
        <v>0</v>
      </c>
      <c r="AB3955" s="385">
        <f t="shared" si="2432"/>
        <v>0</v>
      </c>
      <c r="AC3955" s="385">
        <f t="shared" si="2433"/>
        <v>0</v>
      </c>
      <c r="AF3955" s="385">
        <f t="shared" si="2434"/>
        <v>0</v>
      </c>
      <c r="AI3955" s="385">
        <f t="shared" si="2435"/>
        <v>0</v>
      </c>
      <c r="AJ3955" s="385">
        <f t="shared" si="2436"/>
        <v>0</v>
      </c>
      <c r="AM3955" s="385">
        <f t="shared" si="2437"/>
        <v>0</v>
      </c>
      <c r="AP3955" s="385">
        <f t="shared" si="2438"/>
        <v>0</v>
      </c>
      <c r="AQ3955" s="385">
        <f t="shared" si="2439"/>
        <v>0</v>
      </c>
      <c r="AT3955" s="385">
        <f t="shared" si="2440"/>
        <v>0</v>
      </c>
      <c r="AW3955" s="385">
        <f t="shared" si="2441"/>
        <v>0</v>
      </c>
      <c r="AX3955" s="385">
        <f t="shared" si="2442"/>
        <v>0</v>
      </c>
      <c r="AY3955" s="385">
        <f t="shared" si="2443"/>
        <v>0</v>
      </c>
      <c r="AZ3955" s="385">
        <f t="shared" si="2444"/>
        <v>0</v>
      </c>
      <c r="BA3955" s="385">
        <f t="shared" si="2445"/>
        <v>0</v>
      </c>
      <c r="BB3955" s="385">
        <f t="shared" si="2446"/>
        <v>50000</v>
      </c>
      <c r="BC3955" s="385">
        <f t="shared" si="2447"/>
        <v>0</v>
      </c>
      <c r="BD3955" s="385">
        <f t="shared" si="2448"/>
        <v>50000</v>
      </c>
      <c r="BE3955" s="385">
        <f t="shared" si="2449"/>
        <v>50000</v>
      </c>
      <c r="BF3955" s="403">
        <f t="shared" si="2480"/>
        <v>0</v>
      </c>
      <c r="BG3955" s="403">
        <f t="shared" si="2481"/>
        <v>0</v>
      </c>
    </row>
    <row r="3956" spans="1:59" ht="27.75" customHeight="1">
      <c r="B3956" s="90">
        <v>2017</v>
      </c>
      <c r="C3956" s="91">
        <v>8321</v>
      </c>
      <c r="D3956" s="91">
        <v>4</v>
      </c>
      <c r="E3956" s="92">
        <v>8</v>
      </c>
      <c r="F3956" s="92">
        <v>0</v>
      </c>
      <c r="G3956" s="92">
        <v>2000</v>
      </c>
      <c r="H3956" s="92">
        <v>2100</v>
      </c>
      <c r="I3956" s="92">
        <v>212</v>
      </c>
      <c r="J3956" s="93">
        <v>1</v>
      </c>
      <c r="K3956" s="100" t="s">
        <v>1885</v>
      </c>
      <c r="L3956" s="95">
        <v>0</v>
      </c>
      <c r="M3956" s="95">
        <v>0</v>
      </c>
      <c r="N3956" s="95">
        <f>L3956+M3956</f>
        <v>0</v>
      </c>
      <c r="O3956" s="95">
        <v>50000</v>
      </c>
      <c r="P3956" s="95">
        <v>0</v>
      </c>
      <c r="Q3956" s="95">
        <f>O3956+P3956</f>
        <v>50000</v>
      </c>
      <c r="R3956" s="95">
        <f>N3956+Q3956</f>
        <v>50000</v>
      </c>
      <c r="S3956" s="96" t="s">
        <v>52</v>
      </c>
      <c r="T3956" s="97">
        <v>1</v>
      </c>
      <c r="U3956" s="98"/>
      <c r="V3956" s="101" t="s">
        <v>47</v>
      </c>
      <c r="Y3956" s="385">
        <f t="shared" si="2431"/>
        <v>0</v>
      </c>
      <c r="AB3956" s="385">
        <f t="shared" si="2432"/>
        <v>0</v>
      </c>
      <c r="AC3956" s="385">
        <f t="shared" si="2433"/>
        <v>0</v>
      </c>
      <c r="AF3956" s="385">
        <f t="shared" si="2434"/>
        <v>0</v>
      </c>
      <c r="AI3956" s="385">
        <f t="shared" si="2435"/>
        <v>0</v>
      </c>
      <c r="AJ3956" s="385">
        <f t="shared" si="2436"/>
        <v>0</v>
      </c>
      <c r="AM3956" s="385">
        <f t="shared" si="2437"/>
        <v>0</v>
      </c>
      <c r="AP3956" s="385">
        <f t="shared" si="2438"/>
        <v>0</v>
      </c>
      <c r="AQ3956" s="385">
        <f t="shared" si="2439"/>
        <v>0</v>
      </c>
      <c r="AT3956" s="385">
        <f t="shared" si="2440"/>
        <v>0</v>
      </c>
      <c r="AW3956" s="385">
        <f t="shared" si="2441"/>
        <v>0</v>
      </c>
      <c r="AX3956" s="385">
        <f t="shared" si="2442"/>
        <v>0</v>
      </c>
      <c r="AY3956" s="385">
        <f t="shared" si="2443"/>
        <v>0</v>
      </c>
      <c r="AZ3956" s="385">
        <f t="shared" si="2444"/>
        <v>0</v>
      </c>
      <c r="BA3956" s="385">
        <f t="shared" si="2445"/>
        <v>0</v>
      </c>
      <c r="BB3956" s="385">
        <f t="shared" si="2446"/>
        <v>50000</v>
      </c>
      <c r="BC3956" s="385">
        <f t="shared" si="2447"/>
        <v>0</v>
      </c>
      <c r="BD3956" s="385">
        <f t="shared" si="2448"/>
        <v>50000</v>
      </c>
      <c r="BE3956" s="385">
        <f t="shared" si="2449"/>
        <v>50000</v>
      </c>
      <c r="BF3956" s="403">
        <f t="shared" si="2480"/>
        <v>1</v>
      </c>
      <c r="BG3956" s="403">
        <f t="shared" si="2481"/>
        <v>0</v>
      </c>
    </row>
    <row r="3957" spans="1:59" s="120" customFormat="1" ht="55.5" hidden="1" customHeight="1">
      <c r="A3957" s="1"/>
      <c r="B3957" s="83">
        <v>2017</v>
      </c>
      <c r="C3957" s="84">
        <v>8321</v>
      </c>
      <c r="D3957" s="84">
        <v>4</v>
      </c>
      <c r="E3957" s="83">
        <v>8</v>
      </c>
      <c r="F3957" s="83">
        <v>0</v>
      </c>
      <c r="G3957" s="83">
        <v>2000</v>
      </c>
      <c r="H3957" s="83">
        <v>2100</v>
      </c>
      <c r="I3957" s="83">
        <v>214</v>
      </c>
      <c r="J3957" s="83"/>
      <c r="K3957" s="85" t="s">
        <v>54</v>
      </c>
      <c r="L3957" s="86">
        <f>L3958</f>
        <v>0</v>
      </c>
      <c r="M3957" s="86">
        <f t="shared" ref="M3957:R3957" si="2484">M3958</f>
        <v>0</v>
      </c>
      <c r="N3957" s="86">
        <f t="shared" si="2484"/>
        <v>0</v>
      </c>
      <c r="O3957" s="86">
        <f t="shared" si="2484"/>
        <v>0</v>
      </c>
      <c r="P3957" s="86">
        <f t="shared" si="2484"/>
        <v>0</v>
      </c>
      <c r="Q3957" s="86">
        <f t="shared" si="2484"/>
        <v>0</v>
      </c>
      <c r="R3957" s="86">
        <f t="shared" si="2484"/>
        <v>0</v>
      </c>
      <c r="S3957" s="122"/>
      <c r="T3957" s="185"/>
      <c r="U3957" s="88"/>
      <c r="V3957" s="89"/>
      <c r="W3957" s="1"/>
      <c r="X3957" s="1"/>
      <c r="Y3957" s="1">
        <f t="shared" si="2431"/>
        <v>0</v>
      </c>
      <c r="Z3957" s="1"/>
      <c r="AA3957" s="1"/>
      <c r="AB3957" s="1">
        <f t="shared" si="2432"/>
        <v>0</v>
      </c>
      <c r="AC3957" s="1">
        <f t="shared" si="2433"/>
        <v>0</v>
      </c>
      <c r="AD3957" s="1"/>
      <c r="AE3957" s="1"/>
      <c r="AF3957" s="1">
        <f t="shared" si="2434"/>
        <v>0</v>
      </c>
      <c r="AG3957" s="1"/>
      <c r="AH3957" s="1"/>
      <c r="AI3957" s="1">
        <f t="shared" si="2435"/>
        <v>0</v>
      </c>
      <c r="AJ3957" s="120">
        <f t="shared" si="2436"/>
        <v>0</v>
      </c>
      <c r="AM3957" s="120">
        <f t="shared" si="2437"/>
        <v>0</v>
      </c>
      <c r="AP3957" s="120">
        <f t="shared" si="2438"/>
        <v>0</v>
      </c>
      <c r="AQ3957" s="120">
        <f t="shared" si="2439"/>
        <v>0</v>
      </c>
      <c r="AT3957" s="120">
        <f t="shared" si="2440"/>
        <v>0</v>
      </c>
      <c r="AW3957" s="120">
        <f t="shared" si="2441"/>
        <v>0</v>
      </c>
      <c r="AX3957" s="120">
        <f t="shared" si="2442"/>
        <v>0</v>
      </c>
      <c r="AY3957" s="120">
        <f t="shared" si="2443"/>
        <v>0</v>
      </c>
      <c r="AZ3957" s="120">
        <f t="shared" si="2444"/>
        <v>0</v>
      </c>
      <c r="BA3957" s="120">
        <f t="shared" si="2445"/>
        <v>0</v>
      </c>
      <c r="BB3957" s="120">
        <f t="shared" si="2446"/>
        <v>0</v>
      </c>
      <c r="BC3957" s="120">
        <f t="shared" si="2447"/>
        <v>0</v>
      </c>
      <c r="BD3957" s="120">
        <f t="shared" si="2448"/>
        <v>0</v>
      </c>
      <c r="BE3957" s="120">
        <f t="shared" si="2449"/>
        <v>0</v>
      </c>
    </row>
    <row r="3958" spans="1:59" s="102" customFormat="1" ht="54" hidden="1" customHeight="1">
      <c r="A3958" s="1"/>
      <c r="B3958" s="90">
        <v>2017</v>
      </c>
      <c r="C3958" s="91">
        <v>8321</v>
      </c>
      <c r="D3958" s="91">
        <v>4</v>
      </c>
      <c r="E3958" s="92">
        <v>8</v>
      </c>
      <c r="F3958" s="92">
        <v>0</v>
      </c>
      <c r="G3958" s="92">
        <v>2000</v>
      </c>
      <c r="H3958" s="92">
        <v>2100</v>
      </c>
      <c r="I3958" s="92">
        <v>214</v>
      </c>
      <c r="J3958" s="93">
        <v>1</v>
      </c>
      <c r="K3958" s="100" t="s">
        <v>1944</v>
      </c>
      <c r="L3958" s="95">
        <v>0</v>
      </c>
      <c r="M3958" s="95">
        <v>0</v>
      </c>
      <c r="N3958" s="95">
        <f>L3958+M3958</f>
        <v>0</v>
      </c>
      <c r="O3958" s="95">
        <v>0</v>
      </c>
      <c r="P3958" s="95">
        <v>0</v>
      </c>
      <c r="Q3958" s="95">
        <f>O3958+P3958</f>
        <v>0</v>
      </c>
      <c r="R3958" s="95">
        <f>N3958+Q3958</f>
        <v>0</v>
      </c>
      <c r="S3958" s="96" t="s">
        <v>52</v>
      </c>
      <c r="T3958" s="97"/>
      <c r="U3958" s="98"/>
      <c r="V3958" s="101" t="s">
        <v>47</v>
      </c>
      <c r="W3958" s="1"/>
      <c r="X3958" s="1"/>
      <c r="Y3958" s="1">
        <f t="shared" si="2431"/>
        <v>0</v>
      </c>
      <c r="Z3958" s="1"/>
      <c r="AA3958" s="1"/>
      <c r="AB3958" s="1">
        <f t="shared" si="2432"/>
        <v>0</v>
      </c>
      <c r="AC3958" s="1">
        <f t="shared" si="2433"/>
        <v>0</v>
      </c>
      <c r="AD3958" s="1"/>
      <c r="AE3958" s="1"/>
      <c r="AF3958" s="1">
        <f t="shared" si="2434"/>
        <v>0</v>
      </c>
      <c r="AG3958" s="1"/>
      <c r="AH3958" s="1"/>
      <c r="AI3958" s="1">
        <f t="shared" si="2435"/>
        <v>0</v>
      </c>
      <c r="AJ3958" s="102">
        <f t="shared" si="2436"/>
        <v>0</v>
      </c>
      <c r="AM3958" s="102">
        <f t="shared" si="2437"/>
        <v>0</v>
      </c>
      <c r="AP3958" s="102">
        <f t="shared" si="2438"/>
        <v>0</v>
      </c>
      <c r="AQ3958" s="102">
        <f t="shared" si="2439"/>
        <v>0</v>
      </c>
      <c r="AT3958" s="102">
        <f t="shared" si="2440"/>
        <v>0</v>
      </c>
      <c r="AW3958" s="102">
        <f t="shared" si="2441"/>
        <v>0</v>
      </c>
      <c r="AX3958" s="102">
        <f t="shared" si="2442"/>
        <v>0</v>
      </c>
      <c r="AY3958" s="102">
        <f t="shared" si="2443"/>
        <v>0</v>
      </c>
      <c r="AZ3958" s="102">
        <f t="shared" si="2444"/>
        <v>0</v>
      </c>
      <c r="BA3958" s="102">
        <f t="shared" si="2445"/>
        <v>0</v>
      </c>
      <c r="BB3958" s="102">
        <f t="shared" si="2446"/>
        <v>0</v>
      </c>
      <c r="BC3958" s="102">
        <f t="shared" si="2447"/>
        <v>0</v>
      </c>
      <c r="BD3958" s="102">
        <f t="shared" si="2448"/>
        <v>0</v>
      </c>
      <c r="BE3958" s="102">
        <f t="shared" si="2449"/>
        <v>0</v>
      </c>
    </row>
    <row r="3959" spans="1:59" ht="55.5" customHeight="1">
      <c r="B3959" s="76">
        <v>2017</v>
      </c>
      <c r="C3959" s="77">
        <v>8321</v>
      </c>
      <c r="D3959" s="77">
        <v>4</v>
      </c>
      <c r="E3959" s="76">
        <v>8</v>
      </c>
      <c r="F3959" s="76">
        <v>0</v>
      </c>
      <c r="G3959" s="76">
        <v>2000</v>
      </c>
      <c r="H3959" s="76">
        <v>2400</v>
      </c>
      <c r="I3959" s="76" t="s">
        <v>38</v>
      </c>
      <c r="J3959" s="76"/>
      <c r="K3959" s="78" t="s">
        <v>152</v>
      </c>
      <c r="L3959" s="79">
        <f>L3960</f>
        <v>0</v>
      </c>
      <c r="M3959" s="79">
        <f>M3960</f>
        <v>0</v>
      </c>
      <c r="N3959" s="79">
        <f>L3959+M3959</f>
        <v>0</v>
      </c>
      <c r="O3959" s="79">
        <f>O3960</f>
        <v>50000</v>
      </c>
      <c r="P3959" s="79">
        <f>P3960</f>
        <v>0</v>
      </c>
      <c r="Q3959" s="79">
        <f>O3959+P3959</f>
        <v>50000</v>
      </c>
      <c r="R3959" s="79">
        <f>N3959+Q3959</f>
        <v>50000</v>
      </c>
      <c r="S3959" s="79"/>
      <c r="T3959" s="80"/>
      <c r="U3959" s="81"/>
      <c r="V3959" s="82"/>
      <c r="Y3959" s="385">
        <f t="shared" si="2431"/>
        <v>0</v>
      </c>
      <c r="AB3959" s="385">
        <f t="shared" si="2432"/>
        <v>0</v>
      </c>
      <c r="AC3959" s="385">
        <f t="shared" si="2433"/>
        <v>0</v>
      </c>
      <c r="AF3959" s="385">
        <f t="shared" si="2434"/>
        <v>0</v>
      </c>
      <c r="AI3959" s="385">
        <f t="shared" si="2435"/>
        <v>0</v>
      </c>
      <c r="AJ3959" s="385">
        <f t="shared" si="2436"/>
        <v>0</v>
      </c>
      <c r="AM3959" s="385">
        <f t="shared" si="2437"/>
        <v>0</v>
      </c>
      <c r="AP3959" s="385">
        <f t="shared" si="2438"/>
        <v>0</v>
      </c>
      <c r="AQ3959" s="385">
        <f t="shared" si="2439"/>
        <v>0</v>
      </c>
      <c r="AT3959" s="385">
        <f t="shared" si="2440"/>
        <v>0</v>
      </c>
      <c r="AW3959" s="385">
        <f t="shared" si="2441"/>
        <v>0</v>
      </c>
      <c r="AX3959" s="385">
        <f t="shared" si="2442"/>
        <v>0</v>
      </c>
      <c r="AY3959" s="385">
        <f t="shared" si="2443"/>
        <v>0</v>
      </c>
      <c r="AZ3959" s="385">
        <f t="shared" si="2444"/>
        <v>0</v>
      </c>
      <c r="BA3959" s="385">
        <f t="shared" si="2445"/>
        <v>0</v>
      </c>
      <c r="BB3959" s="385">
        <f t="shared" si="2446"/>
        <v>50000</v>
      </c>
      <c r="BC3959" s="385">
        <f t="shared" si="2447"/>
        <v>0</v>
      </c>
      <c r="BD3959" s="385">
        <f t="shared" si="2448"/>
        <v>50000</v>
      </c>
      <c r="BE3959" s="385">
        <f t="shared" si="2449"/>
        <v>50000</v>
      </c>
      <c r="BF3959" s="403">
        <f t="shared" ref="BF3959:BF3961" si="2485">T3959</f>
        <v>0</v>
      </c>
      <c r="BG3959" s="403">
        <f t="shared" ref="BG3959:BG3961" si="2486">U3959</f>
        <v>0</v>
      </c>
    </row>
    <row r="3960" spans="1:59" ht="27.75" customHeight="1">
      <c r="B3960" s="83">
        <v>2017</v>
      </c>
      <c r="C3960" s="84">
        <v>8321</v>
      </c>
      <c r="D3960" s="84">
        <v>4</v>
      </c>
      <c r="E3960" s="83">
        <v>8</v>
      </c>
      <c r="F3960" s="83">
        <v>0</v>
      </c>
      <c r="G3960" s="83">
        <v>2000</v>
      </c>
      <c r="H3960" s="83">
        <v>2400</v>
      </c>
      <c r="I3960" s="83">
        <v>246</v>
      </c>
      <c r="J3960" s="83"/>
      <c r="K3960" s="85" t="s">
        <v>153</v>
      </c>
      <c r="L3960" s="86">
        <f>L3961</f>
        <v>0</v>
      </c>
      <c r="M3960" s="86">
        <f t="shared" ref="M3960:R3960" si="2487">M3961</f>
        <v>0</v>
      </c>
      <c r="N3960" s="86">
        <f t="shared" si="2487"/>
        <v>0</v>
      </c>
      <c r="O3960" s="86">
        <f t="shared" si="2487"/>
        <v>50000</v>
      </c>
      <c r="P3960" s="86">
        <f t="shared" si="2487"/>
        <v>0</v>
      </c>
      <c r="Q3960" s="86">
        <f t="shared" si="2487"/>
        <v>50000</v>
      </c>
      <c r="R3960" s="86">
        <f t="shared" si="2487"/>
        <v>50000</v>
      </c>
      <c r="S3960" s="86"/>
      <c r="T3960" s="87"/>
      <c r="U3960" s="88"/>
      <c r="V3960" s="89"/>
      <c r="Y3960" s="385">
        <f t="shared" si="2431"/>
        <v>0</v>
      </c>
      <c r="AB3960" s="385">
        <f t="shared" si="2432"/>
        <v>0</v>
      </c>
      <c r="AC3960" s="385">
        <f t="shared" si="2433"/>
        <v>0</v>
      </c>
      <c r="AF3960" s="385">
        <f t="shared" si="2434"/>
        <v>0</v>
      </c>
      <c r="AI3960" s="385">
        <f t="shared" si="2435"/>
        <v>0</v>
      </c>
      <c r="AJ3960" s="385">
        <f t="shared" si="2436"/>
        <v>0</v>
      </c>
      <c r="AM3960" s="385">
        <f t="shared" si="2437"/>
        <v>0</v>
      </c>
      <c r="AP3960" s="385">
        <f t="shared" si="2438"/>
        <v>0</v>
      </c>
      <c r="AQ3960" s="385">
        <f t="shared" si="2439"/>
        <v>0</v>
      </c>
      <c r="AT3960" s="385">
        <f t="shared" si="2440"/>
        <v>0</v>
      </c>
      <c r="AW3960" s="385">
        <f t="shared" si="2441"/>
        <v>0</v>
      </c>
      <c r="AX3960" s="385">
        <f t="shared" si="2442"/>
        <v>0</v>
      </c>
      <c r="AY3960" s="385">
        <f t="shared" si="2443"/>
        <v>0</v>
      </c>
      <c r="AZ3960" s="385">
        <f t="shared" si="2444"/>
        <v>0</v>
      </c>
      <c r="BA3960" s="385">
        <f t="shared" si="2445"/>
        <v>0</v>
      </c>
      <c r="BB3960" s="385">
        <f t="shared" si="2446"/>
        <v>50000</v>
      </c>
      <c r="BC3960" s="385">
        <f t="shared" si="2447"/>
        <v>0</v>
      </c>
      <c r="BD3960" s="385">
        <f t="shared" si="2448"/>
        <v>50000</v>
      </c>
      <c r="BE3960" s="385">
        <f t="shared" si="2449"/>
        <v>50000</v>
      </c>
      <c r="BF3960" s="403">
        <f t="shared" si="2485"/>
        <v>0</v>
      </c>
      <c r="BG3960" s="403">
        <f t="shared" si="2486"/>
        <v>0</v>
      </c>
    </row>
    <row r="3961" spans="1:59" ht="27.75" customHeight="1">
      <c r="B3961" s="90">
        <v>2017</v>
      </c>
      <c r="C3961" s="91">
        <v>8321</v>
      </c>
      <c r="D3961" s="91">
        <v>4</v>
      </c>
      <c r="E3961" s="92">
        <v>8</v>
      </c>
      <c r="F3961" s="92">
        <v>0</v>
      </c>
      <c r="G3961" s="92">
        <v>2000</v>
      </c>
      <c r="H3961" s="92">
        <v>2400</v>
      </c>
      <c r="I3961" s="92">
        <v>246</v>
      </c>
      <c r="J3961" s="93">
        <v>1</v>
      </c>
      <c r="K3961" s="100" t="s">
        <v>153</v>
      </c>
      <c r="L3961" s="95">
        <v>0</v>
      </c>
      <c r="M3961" s="95">
        <v>0</v>
      </c>
      <c r="N3961" s="95">
        <f>L3961+M3961</f>
        <v>0</v>
      </c>
      <c r="O3961" s="95">
        <v>50000</v>
      </c>
      <c r="P3961" s="95">
        <v>0</v>
      </c>
      <c r="Q3961" s="95">
        <f>O3961+P3961</f>
        <v>50000</v>
      </c>
      <c r="R3961" s="95">
        <f>N3961+Q3961</f>
        <v>50000</v>
      </c>
      <c r="S3961" s="96" t="s">
        <v>52</v>
      </c>
      <c r="T3961" s="97">
        <v>1</v>
      </c>
      <c r="U3961" s="98"/>
      <c r="V3961" s="101" t="s">
        <v>47</v>
      </c>
      <c r="Y3961" s="385">
        <f t="shared" ref="Y3961:Y4024" si="2488">+W3961+X3961</f>
        <v>0</v>
      </c>
      <c r="AB3961" s="385">
        <f t="shared" ref="AB3961:AB4024" si="2489">+Z3961+AA3961</f>
        <v>0</v>
      </c>
      <c r="AC3961" s="385">
        <f t="shared" ref="AC3961:AC4024" si="2490">+Y3961+AB3961</f>
        <v>0</v>
      </c>
      <c r="AF3961" s="385">
        <f t="shared" ref="AF3961:AF4024" si="2491">+AD3961+AE3961</f>
        <v>0</v>
      </c>
      <c r="AI3961" s="385">
        <f t="shared" ref="AI3961:AI4024" si="2492">+AG3961+AH3961</f>
        <v>0</v>
      </c>
      <c r="AJ3961" s="385">
        <f t="shared" ref="AJ3961:AJ4024" si="2493">+AF3961+AI3961</f>
        <v>0</v>
      </c>
      <c r="AM3961" s="385">
        <f t="shared" ref="AM3961:AM4024" si="2494">+AK3961+AL3961</f>
        <v>0</v>
      </c>
      <c r="AP3961" s="385">
        <f t="shared" ref="AP3961:AP4024" si="2495">+AN3961+AO3961</f>
        <v>0</v>
      </c>
      <c r="AQ3961" s="385">
        <f t="shared" ref="AQ3961:AQ4024" si="2496">+AM3961+AP3961</f>
        <v>0</v>
      </c>
      <c r="AT3961" s="385">
        <f t="shared" ref="AT3961:AT4024" si="2497">+AR3961+AS3961</f>
        <v>0</v>
      </c>
      <c r="AW3961" s="385">
        <f t="shared" ref="AW3961:AW4024" si="2498">+AU3961+AV3961</f>
        <v>0</v>
      </c>
      <c r="AX3961" s="385">
        <f t="shared" ref="AX3961:AX4024" si="2499">+AT3961+AW3961</f>
        <v>0</v>
      </c>
      <c r="AY3961" s="385">
        <f t="shared" ref="AY3961:AY4024" si="2500">+L3961-W3961-AD3961-AK3961-AR3961</f>
        <v>0</v>
      </c>
      <c r="AZ3961" s="385">
        <f t="shared" ref="AZ3961:AZ4024" si="2501">+M3961-X3961-AE3961-AL3961-AS3961</f>
        <v>0</v>
      </c>
      <c r="BA3961" s="385">
        <f t="shared" ref="BA3961:BA4024" si="2502">+N3961-Y3961-AI3961-AM3961-AT3961</f>
        <v>0</v>
      </c>
      <c r="BB3961" s="385">
        <f t="shared" ref="BB3961:BB4024" si="2503">+O3961-Z3961-AG3961-AN3961-AU3961</f>
        <v>50000</v>
      </c>
      <c r="BC3961" s="385">
        <f t="shared" ref="BC3961:BC4024" si="2504">+P3961-AA3961-AH3961-AO3961-AV3961</f>
        <v>0</v>
      </c>
      <c r="BD3961" s="385">
        <f t="shared" ref="BD3961:BD4024" si="2505">+Q3961-AB3961-AI3961-AP3961-AW3961</f>
        <v>50000</v>
      </c>
      <c r="BE3961" s="385">
        <f t="shared" ref="BE3961:BE4024" si="2506">+R3961-AC3961-AJ3961-AQ3961-AX3961</f>
        <v>50000</v>
      </c>
      <c r="BF3961" s="403">
        <f t="shared" si="2485"/>
        <v>1</v>
      </c>
      <c r="BG3961" s="403">
        <f t="shared" si="2486"/>
        <v>0</v>
      </c>
    </row>
    <row r="3962" spans="1:59" s="102" customFormat="1" ht="27.75" hidden="1" customHeight="1">
      <c r="A3962" s="1"/>
      <c r="B3962" s="76">
        <v>2017</v>
      </c>
      <c r="C3962" s="77">
        <v>8321</v>
      </c>
      <c r="D3962" s="77">
        <v>4</v>
      </c>
      <c r="E3962" s="76">
        <v>8</v>
      </c>
      <c r="F3962" s="76">
        <v>0</v>
      </c>
      <c r="G3962" s="76">
        <v>2000</v>
      </c>
      <c r="H3962" s="76">
        <v>2600</v>
      </c>
      <c r="I3962" s="76" t="s">
        <v>38</v>
      </c>
      <c r="J3962" s="76"/>
      <c r="K3962" s="78" t="s">
        <v>62</v>
      </c>
      <c r="L3962" s="79">
        <f>L3963</f>
        <v>0</v>
      </c>
      <c r="M3962" s="79">
        <f>M3963</f>
        <v>0</v>
      </c>
      <c r="N3962" s="79">
        <f>L3962+M3962</f>
        <v>0</v>
      </c>
      <c r="O3962" s="79">
        <f>O3963</f>
        <v>0</v>
      </c>
      <c r="P3962" s="79">
        <f>P3963</f>
        <v>0</v>
      </c>
      <c r="Q3962" s="79">
        <f>O3962+P3962</f>
        <v>0</v>
      </c>
      <c r="R3962" s="79">
        <f>N3962+Q3962</f>
        <v>0</v>
      </c>
      <c r="S3962" s="79"/>
      <c r="T3962" s="80"/>
      <c r="U3962" s="81"/>
      <c r="V3962" s="82"/>
      <c r="W3962" s="1"/>
      <c r="X3962" s="1"/>
      <c r="Y3962" s="1">
        <f t="shared" si="2488"/>
        <v>0</v>
      </c>
      <c r="Z3962" s="1"/>
      <c r="AA3962" s="1"/>
      <c r="AB3962" s="1">
        <f t="shared" si="2489"/>
        <v>0</v>
      </c>
      <c r="AC3962" s="1">
        <f t="shared" si="2490"/>
        <v>0</v>
      </c>
      <c r="AD3962" s="1"/>
      <c r="AE3962" s="1"/>
      <c r="AF3962" s="1">
        <f t="shared" si="2491"/>
        <v>0</v>
      </c>
      <c r="AG3962" s="1"/>
      <c r="AH3962" s="1"/>
      <c r="AI3962" s="1">
        <f t="shared" si="2492"/>
        <v>0</v>
      </c>
      <c r="AJ3962" s="102">
        <f t="shared" si="2493"/>
        <v>0</v>
      </c>
      <c r="AM3962" s="102">
        <f t="shared" si="2494"/>
        <v>0</v>
      </c>
      <c r="AP3962" s="102">
        <f t="shared" si="2495"/>
        <v>0</v>
      </c>
      <c r="AQ3962" s="102">
        <f t="shared" si="2496"/>
        <v>0</v>
      </c>
      <c r="AT3962" s="102">
        <f t="shared" si="2497"/>
        <v>0</v>
      </c>
      <c r="AW3962" s="102">
        <f t="shared" si="2498"/>
        <v>0</v>
      </c>
      <c r="AX3962" s="102">
        <f t="shared" si="2499"/>
        <v>0</v>
      </c>
      <c r="AY3962" s="102">
        <f t="shared" si="2500"/>
        <v>0</v>
      </c>
      <c r="AZ3962" s="102">
        <f t="shared" si="2501"/>
        <v>0</v>
      </c>
      <c r="BA3962" s="102">
        <f t="shared" si="2502"/>
        <v>0</v>
      </c>
      <c r="BB3962" s="102">
        <f t="shared" si="2503"/>
        <v>0</v>
      </c>
      <c r="BC3962" s="102">
        <f t="shared" si="2504"/>
        <v>0</v>
      </c>
      <c r="BD3962" s="102">
        <f t="shared" si="2505"/>
        <v>0</v>
      </c>
      <c r="BE3962" s="102">
        <f t="shared" si="2506"/>
        <v>0</v>
      </c>
    </row>
    <row r="3963" spans="1:59" s="102" customFormat="1" ht="27.75" hidden="1" customHeight="1">
      <c r="A3963" s="1"/>
      <c r="B3963" s="83">
        <v>2017</v>
      </c>
      <c r="C3963" s="84">
        <v>8321</v>
      </c>
      <c r="D3963" s="84">
        <v>4</v>
      </c>
      <c r="E3963" s="83">
        <v>8</v>
      </c>
      <c r="F3963" s="83">
        <v>0</v>
      </c>
      <c r="G3963" s="83">
        <v>2000</v>
      </c>
      <c r="H3963" s="83">
        <v>2600</v>
      </c>
      <c r="I3963" s="83">
        <v>261</v>
      </c>
      <c r="J3963" s="83"/>
      <c r="K3963" s="85" t="s">
        <v>62</v>
      </c>
      <c r="L3963" s="86">
        <f>L3964</f>
        <v>0</v>
      </c>
      <c r="M3963" s="86">
        <f t="shared" ref="M3963:R3963" si="2507">M3964</f>
        <v>0</v>
      </c>
      <c r="N3963" s="86">
        <f t="shared" si="2507"/>
        <v>0</v>
      </c>
      <c r="O3963" s="86">
        <f t="shared" si="2507"/>
        <v>0</v>
      </c>
      <c r="P3963" s="86">
        <f t="shared" si="2507"/>
        <v>0</v>
      </c>
      <c r="Q3963" s="86">
        <f t="shared" si="2507"/>
        <v>0</v>
      </c>
      <c r="R3963" s="86">
        <f t="shared" si="2507"/>
        <v>0</v>
      </c>
      <c r="S3963" s="86"/>
      <c r="T3963" s="87"/>
      <c r="U3963" s="88"/>
      <c r="V3963" s="89"/>
      <c r="W3963" s="1"/>
      <c r="X3963" s="1"/>
      <c r="Y3963" s="1">
        <f t="shared" si="2488"/>
        <v>0</v>
      </c>
      <c r="Z3963" s="1"/>
      <c r="AA3963" s="1"/>
      <c r="AB3963" s="1">
        <f t="shared" si="2489"/>
        <v>0</v>
      </c>
      <c r="AC3963" s="1">
        <f t="shared" si="2490"/>
        <v>0</v>
      </c>
      <c r="AD3963" s="1"/>
      <c r="AE3963" s="1"/>
      <c r="AF3963" s="1">
        <f t="shared" si="2491"/>
        <v>0</v>
      </c>
      <c r="AG3963" s="1"/>
      <c r="AH3963" s="1"/>
      <c r="AI3963" s="1">
        <f t="shared" si="2492"/>
        <v>0</v>
      </c>
      <c r="AJ3963" s="102">
        <f t="shared" si="2493"/>
        <v>0</v>
      </c>
      <c r="AM3963" s="102">
        <f t="shared" si="2494"/>
        <v>0</v>
      </c>
      <c r="AP3963" s="102">
        <f t="shared" si="2495"/>
        <v>0</v>
      </c>
      <c r="AQ3963" s="102">
        <f t="shared" si="2496"/>
        <v>0</v>
      </c>
      <c r="AT3963" s="102">
        <f t="shared" si="2497"/>
        <v>0</v>
      </c>
      <c r="AW3963" s="102">
        <f t="shared" si="2498"/>
        <v>0</v>
      </c>
      <c r="AX3963" s="102">
        <f t="shared" si="2499"/>
        <v>0</v>
      </c>
      <c r="AY3963" s="102">
        <f t="shared" si="2500"/>
        <v>0</v>
      </c>
      <c r="AZ3963" s="102">
        <f t="shared" si="2501"/>
        <v>0</v>
      </c>
      <c r="BA3963" s="102">
        <f t="shared" si="2502"/>
        <v>0</v>
      </c>
      <c r="BB3963" s="102">
        <f t="shared" si="2503"/>
        <v>0</v>
      </c>
      <c r="BC3963" s="102">
        <f t="shared" si="2504"/>
        <v>0</v>
      </c>
      <c r="BD3963" s="102">
        <f t="shared" si="2505"/>
        <v>0</v>
      </c>
      <c r="BE3963" s="102">
        <f t="shared" si="2506"/>
        <v>0</v>
      </c>
    </row>
    <row r="3964" spans="1:59" s="102" customFormat="1" ht="27.75" hidden="1" customHeight="1">
      <c r="A3964" s="1"/>
      <c r="B3964" s="90">
        <v>2017</v>
      </c>
      <c r="C3964" s="91">
        <v>8321</v>
      </c>
      <c r="D3964" s="91">
        <v>4</v>
      </c>
      <c r="E3964" s="92">
        <v>8</v>
      </c>
      <c r="F3964" s="92">
        <v>0</v>
      </c>
      <c r="G3964" s="92">
        <v>2000</v>
      </c>
      <c r="H3964" s="92">
        <v>2600</v>
      </c>
      <c r="I3964" s="92">
        <v>261</v>
      </c>
      <c r="J3964" s="93">
        <v>1</v>
      </c>
      <c r="K3964" s="131" t="s">
        <v>63</v>
      </c>
      <c r="L3964" s="95">
        <v>0</v>
      </c>
      <c r="M3964" s="95">
        <v>0</v>
      </c>
      <c r="N3964" s="95">
        <f>L3964+M3964</f>
        <v>0</v>
      </c>
      <c r="O3964" s="95">
        <v>0</v>
      </c>
      <c r="P3964" s="95">
        <v>0</v>
      </c>
      <c r="Q3964" s="95">
        <f>O3964+P3964</f>
        <v>0</v>
      </c>
      <c r="R3964" s="95">
        <f>N3964+Q3964</f>
        <v>0</v>
      </c>
      <c r="S3964" s="96" t="s">
        <v>537</v>
      </c>
      <c r="T3964" s="97"/>
      <c r="U3964" s="98"/>
      <c r="V3964" s="101" t="s">
        <v>47</v>
      </c>
      <c r="W3964" s="1"/>
      <c r="X3964" s="1"/>
      <c r="Y3964" s="1">
        <f t="shared" si="2488"/>
        <v>0</v>
      </c>
      <c r="Z3964" s="1"/>
      <c r="AA3964" s="1"/>
      <c r="AB3964" s="1">
        <f t="shared" si="2489"/>
        <v>0</v>
      </c>
      <c r="AC3964" s="1">
        <f t="shared" si="2490"/>
        <v>0</v>
      </c>
      <c r="AD3964" s="1"/>
      <c r="AE3964" s="1"/>
      <c r="AF3964" s="1">
        <f t="shared" si="2491"/>
        <v>0</v>
      </c>
      <c r="AG3964" s="1"/>
      <c r="AH3964" s="1"/>
      <c r="AI3964" s="1">
        <f t="shared" si="2492"/>
        <v>0</v>
      </c>
      <c r="AJ3964" s="102">
        <f t="shared" si="2493"/>
        <v>0</v>
      </c>
      <c r="AM3964" s="102">
        <f t="shared" si="2494"/>
        <v>0</v>
      </c>
      <c r="AP3964" s="102">
        <f t="shared" si="2495"/>
        <v>0</v>
      </c>
      <c r="AQ3964" s="102">
        <f t="shared" si="2496"/>
        <v>0</v>
      </c>
      <c r="AT3964" s="102">
        <f t="shared" si="2497"/>
        <v>0</v>
      </c>
      <c r="AW3964" s="102">
        <f t="shared" si="2498"/>
        <v>0</v>
      </c>
      <c r="AX3964" s="102">
        <f t="shared" si="2499"/>
        <v>0</v>
      </c>
      <c r="AY3964" s="102">
        <f t="shared" si="2500"/>
        <v>0</v>
      </c>
      <c r="AZ3964" s="102">
        <f t="shared" si="2501"/>
        <v>0</v>
      </c>
      <c r="BA3964" s="102">
        <f t="shared" si="2502"/>
        <v>0</v>
      </c>
      <c r="BB3964" s="102">
        <f t="shared" si="2503"/>
        <v>0</v>
      </c>
      <c r="BC3964" s="102">
        <f t="shared" si="2504"/>
        <v>0</v>
      </c>
      <c r="BD3964" s="102">
        <f t="shared" si="2505"/>
        <v>0</v>
      </c>
      <c r="BE3964" s="102">
        <f t="shared" si="2506"/>
        <v>0</v>
      </c>
    </row>
    <row r="3965" spans="1:59" s="102" customFormat="1" ht="55.5" hidden="1" customHeight="1">
      <c r="A3965" s="1"/>
      <c r="B3965" s="76">
        <v>2017</v>
      </c>
      <c r="C3965" s="77">
        <v>8321</v>
      </c>
      <c r="D3965" s="77">
        <v>4</v>
      </c>
      <c r="E3965" s="76">
        <v>8</v>
      </c>
      <c r="F3965" s="76">
        <v>0</v>
      </c>
      <c r="G3965" s="76">
        <v>2000</v>
      </c>
      <c r="H3965" s="76">
        <v>2700</v>
      </c>
      <c r="I3965" s="76" t="s">
        <v>38</v>
      </c>
      <c r="J3965" s="76"/>
      <c r="K3965" s="78" t="s">
        <v>158</v>
      </c>
      <c r="L3965" s="79">
        <f>L3966</f>
        <v>0</v>
      </c>
      <c r="M3965" s="79">
        <f>M3966</f>
        <v>0</v>
      </c>
      <c r="N3965" s="79">
        <f>L3965+M3965</f>
        <v>0</v>
      </c>
      <c r="O3965" s="79">
        <f>O3966</f>
        <v>0</v>
      </c>
      <c r="P3965" s="79">
        <f>P3966</f>
        <v>0</v>
      </c>
      <c r="Q3965" s="79">
        <f>O3965+P3965</f>
        <v>0</v>
      </c>
      <c r="R3965" s="79">
        <f>N3965+Q3965</f>
        <v>0</v>
      </c>
      <c r="S3965" s="79"/>
      <c r="T3965" s="80"/>
      <c r="U3965" s="81"/>
      <c r="V3965" s="82"/>
      <c r="W3965" s="1"/>
      <c r="X3965" s="1"/>
      <c r="Y3965" s="1">
        <f t="shared" si="2488"/>
        <v>0</v>
      </c>
      <c r="Z3965" s="1"/>
      <c r="AA3965" s="1"/>
      <c r="AB3965" s="1">
        <f t="shared" si="2489"/>
        <v>0</v>
      </c>
      <c r="AC3965" s="1">
        <f t="shared" si="2490"/>
        <v>0</v>
      </c>
      <c r="AD3965" s="1"/>
      <c r="AE3965" s="1"/>
      <c r="AF3965" s="1">
        <f t="shared" si="2491"/>
        <v>0</v>
      </c>
      <c r="AG3965" s="1"/>
      <c r="AH3965" s="1"/>
      <c r="AI3965" s="1">
        <f t="shared" si="2492"/>
        <v>0</v>
      </c>
      <c r="AJ3965" s="102">
        <f t="shared" si="2493"/>
        <v>0</v>
      </c>
      <c r="AM3965" s="102">
        <f t="shared" si="2494"/>
        <v>0</v>
      </c>
      <c r="AP3965" s="102">
        <f t="shared" si="2495"/>
        <v>0</v>
      </c>
      <c r="AQ3965" s="102">
        <f t="shared" si="2496"/>
        <v>0</v>
      </c>
      <c r="AT3965" s="102">
        <f t="shared" si="2497"/>
        <v>0</v>
      </c>
      <c r="AW3965" s="102">
        <f t="shared" si="2498"/>
        <v>0</v>
      </c>
      <c r="AX3965" s="102">
        <f t="shared" si="2499"/>
        <v>0</v>
      </c>
      <c r="AY3965" s="102">
        <f t="shared" si="2500"/>
        <v>0</v>
      </c>
      <c r="AZ3965" s="102">
        <f t="shared" si="2501"/>
        <v>0</v>
      </c>
      <c r="BA3965" s="102">
        <f t="shared" si="2502"/>
        <v>0</v>
      </c>
      <c r="BB3965" s="102">
        <f t="shared" si="2503"/>
        <v>0</v>
      </c>
      <c r="BC3965" s="102">
        <f t="shared" si="2504"/>
        <v>0</v>
      </c>
      <c r="BD3965" s="102">
        <f t="shared" si="2505"/>
        <v>0</v>
      </c>
      <c r="BE3965" s="102">
        <f t="shared" si="2506"/>
        <v>0</v>
      </c>
    </row>
    <row r="3966" spans="1:59" s="102" customFormat="1" ht="27.75" hidden="1" customHeight="1">
      <c r="A3966" s="1"/>
      <c r="B3966" s="83">
        <v>2017</v>
      </c>
      <c r="C3966" s="84">
        <v>8321</v>
      </c>
      <c r="D3966" s="84">
        <v>4</v>
      </c>
      <c r="E3966" s="83">
        <v>8</v>
      </c>
      <c r="F3966" s="83">
        <v>0</v>
      </c>
      <c r="G3966" s="83">
        <v>2000</v>
      </c>
      <c r="H3966" s="83">
        <v>2700</v>
      </c>
      <c r="I3966" s="83">
        <v>271</v>
      </c>
      <c r="J3966" s="83"/>
      <c r="K3966" s="85" t="s">
        <v>758</v>
      </c>
      <c r="L3966" s="86">
        <f>L3967</f>
        <v>0</v>
      </c>
      <c r="M3966" s="86">
        <f t="shared" ref="M3966:R3966" si="2508">M3967</f>
        <v>0</v>
      </c>
      <c r="N3966" s="86">
        <f t="shared" si="2508"/>
        <v>0</v>
      </c>
      <c r="O3966" s="86">
        <f t="shared" si="2508"/>
        <v>0</v>
      </c>
      <c r="P3966" s="86">
        <f t="shared" si="2508"/>
        <v>0</v>
      </c>
      <c r="Q3966" s="86">
        <f t="shared" si="2508"/>
        <v>0</v>
      </c>
      <c r="R3966" s="86">
        <f t="shared" si="2508"/>
        <v>0</v>
      </c>
      <c r="S3966" s="86"/>
      <c r="T3966" s="87"/>
      <c r="U3966" s="88"/>
      <c r="V3966" s="89"/>
      <c r="W3966" s="1"/>
      <c r="X3966" s="1"/>
      <c r="Y3966" s="1">
        <f t="shared" si="2488"/>
        <v>0</v>
      </c>
      <c r="Z3966" s="1"/>
      <c r="AA3966" s="1"/>
      <c r="AB3966" s="1">
        <f t="shared" si="2489"/>
        <v>0</v>
      </c>
      <c r="AC3966" s="1">
        <f t="shared" si="2490"/>
        <v>0</v>
      </c>
      <c r="AD3966" s="1"/>
      <c r="AE3966" s="1"/>
      <c r="AF3966" s="1">
        <f t="shared" si="2491"/>
        <v>0</v>
      </c>
      <c r="AG3966" s="1"/>
      <c r="AH3966" s="1"/>
      <c r="AI3966" s="1">
        <f t="shared" si="2492"/>
        <v>0</v>
      </c>
      <c r="AJ3966" s="102">
        <f t="shared" si="2493"/>
        <v>0</v>
      </c>
      <c r="AM3966" s="102">
        <f t="shared" si="2494"/>
        <v>0</v>
      </c>
      <c r="AP3966" s="102">
        <f t="shared" si="2495"/>
        <v>0</v>
      </c>
      <c r="AQ3966" s="102">
        <f t="shared" si="2496"/>
        <v>0</v>
      </c>
      <c r="AT3966" s="102">
        <f t="shared" si="2497"/>
        <v>0</v>
      </c>
      <c r="AW3966" s="102">
        <f t="shared" si="2498"/>
        <v>0</v>
      </c>
      <c r="AX3966" s="102">
        <f t="shared" si="2499"/>
        <v>0</v>
      </c>
      <c r="AY3966" s="102">
        <f t="shared" si="2500"/>
        <v>0</v>
      </c>
      <c r="AZ3966" s="102">
        <f t="shared" si="2501"/>
        <v>0</v>
      </c>
      <c r="BA3966" s="102">
        <f t="shared" si="2502"/>
        <v>0</v>
      </c>
      <c r="BB3966" s="102">
        <f t="shared" si="2503"/>
        <v>0</v>
      </c>
      <c r="BC3966" s="102">
        <f t="shared" si="2504"/>
        <v>0</v>
      </c>
      <c r="BD3966" s="102">
        <f t="shared" si="2505"/>
        <v>0</v>
      </c>
      <c r="BE3966" s="102">
        <f t="shared" si="2506"/>
        <v>0</v>
      </c>
    </row>
    <row r="3967" spans="1:59" s="102" customFormat="1" ht="27.75" hidden="1" customHeight="1">
      <c r="A3967" s="1"/>
      <c r="B3967" s="90">
        <v>2017</v>
      </c>
      <c r="C3967" s="91">
        <v>8321</v>
      </c>
      <c r="D3967" s="91">
        <v>4</v>
      </c>
      <c r="E3967" s="92">
        <v>8</v>
      </c>
      <c r="F3967" s="92">
        <v>0</v>
      </c>
      <c r="G3967" s="92">
        <v>2000</v>
      </c>
      <c r="H3967" s="92">
        <v>2700</v>
      </c>
      <c r="I3967" s="92">
        <v>271</v>
      </c>
      <c r="J3967" s="93">
        <v>1</v>
      </c>
      <c r="K3967" s="131" t="s">
        <v>758</v>
      </c>
      <c r="L3967" s="95">
        <v>0</v>
      </c>
      <c r="M3967" s="95">
        <v>0</v>
      </c>
      <c r="N3967" s="95">
        <f>L3967+M3967</f>
        <v>0</v>
      </c>
      <c r="O3967" s="95">
        <v>0</v>
      </c>
      <c r="P3967" s="95">
        <v>0</v>
      </c>
      <c r="Q3967" s="95">
        <f>O3967+P3967</f>
        <v>0</v>
      </c>
      <c r="R3967" s="95">
        <f>N3967+Q3967</f>
        <v>0</v>
      </c>
      <c r="S3967" s="96" t="s">
        <v>95</v>
      </c>
      <c r="T3967" s="97"/>
      <c r="U3967" s="98"/>
      <c r="V3967" s="101" t="s">
        <v>47</v>
      </c>
      <c r="W3967" s="1"/>
      <c r="X3967" s="1"/>
      <c r="Y3967" s="1">
        <f t="shared" si="2488"/>
        <v>0</v>
      </c>
      <c r="Z3967" s="1"/>
      <c r="AA3967" s="1"/>
      <c r="AB3967" s="1">
        <f t="shared" si="2489"/>
        <v>0</v>
      </c>
      <c r="AC3967" s="1">
        <f t="shared" si="2490"/>
        <v>0</v>
      </c>
      <c r="AD3967" s="1"/>
      <c r="AE3967" s="1"/>
      <c r="AF3967" s="1">
        <f t="shared" si="2491"/>
        <v>0</v>
      </c>
      <c r="AG3967" s="1"/>
      <c r="AH3967" s="1"/>
      <c r="AI3967" s="1">
        <f t="shared" si="2492"/>
        <v>0</v>
      </c>
      <c r="AJ3967" s="102">
        <f t="shared" si="2493"/>
        <v>0</v>
      </c>
      <c r="AM3967" s="102">
        <f t="shared" si="2494"/>
        <v>0</v>
      </c>
      <c r="AP3967" s="102">
        <f t="shared" si="2495"/>
        <v>0</v>
      </c>
      <c r="AQ3967" s="102">
        <f t="shared" si="2496"/>
        <v>0</v>
      </c>
      <c r="AT3967" s="102">
        <f t="shared" si="2497"/>
        <v>0</v>
      </c>
      <c r="AW3967" s="102">
        <f t="shared" si="2498"/>
        <v>0</v>
      </c>
      <c r="AX3967" s="102">
        <f t="shared" si="2499"/>
        <v>0</v>
      </c>
      <c r="AY3967" s="102">
        <f t="shared" si="2500"/>
        <v>0</v>
      </c>
      <c r="AZ3967" s="102">
        <f t="shared" si="2501"/>
        <v>0</v>
      </c>
      <c r="BA3967" s="102">
        <f t="shared" si="2502"/>
        <v>0</v>
      </c>
      <c r="BB3967" s="102">
        <f t="shared" si="2503"/>
        <v>0</v>
      </c>
      <c r="BC3967" s="102">
        <f t="shared" si="2504"/>
        <v>0</v>
      </c>
      <c r="BD3967" s="102">
        <f t="shared" si="2505"/>
        <v>0</v>
      </c>
      <c r="BE3967" s="102">
        <f t="shared" si="2506"/>
        <v>0</v>
      </c>
    </row>
    <row r="3968" spans="1:59" ht="27.75" customHeight="1">
      <c r="B3968" s="76">
        <v>2017</v>
      </c>
      <c r="C3968" s="77">
        <v>8321</v>
      </c>
      <c r="D3968" s="77">
        <v>4</v>
      </c>
      <c r="E3968" s="76">
        <v>8</v>
      </c>
      <c r="F3968" s="76">
        <v>0</v>
      </c>
      <c r="G3968" s="76">
        <v>2000</v>
      </c>
      <c r="H3968" s="76">
        <v>2900</v>
      </c>
      <c r="I3968" s="76" t="s">
        <v>38</v>
      </c>
      <c r="J3968" s="76"/>
      <c r="K3968" s="78" t="s">
        <v>662</v>
      </c>
      <c r="L3968" s="79">
        <f>L3969+L3971+L3973+L3975+L3977</f>
        <v>0</v>
      </c>
      <c r="M3968" s="79">
        <f>M3969+M3971+M3973+M3975+M3977</f>
        <v>0</v>
      </c>
      <c r="N3968" s="79">
        <f>L3968+M3968</f>
        <v>0</v>
      </c>
      <c r="O3968" s="79">
        <f>O3969+O3971+O3973+O3975+O3977</f>
        <v>250000</v>
      </c>
      <c r="P3968" s="79">
        <f>P3969+P3971+P3973+P3975+P3977</f>
        <v>0</v>
      </c>
      <c r="Q3968" s="79">
        <f>O3968+P3968</f>
        <v>250000</v>
      </c>
      <c r="R3968" s="79">
        <f>N3968+Q3968</f>
        <v>250000</v>
      </c>
      <c r="S3968" s="79"/>
      <c r="T3968" s="80"/>
      <c r="U3968" s="81"/>
      <c r="V3968" s="82"/>
      <c r="Y3968" s="385">
        <f t="shared" si="2488"/>
        <v>0</v>
      </c>
      <c r="AB3968" s="385">
        <f t="shared" si="2489"/>
        <v>0</v>
      </c>
      <c r="AC3968" s="385">
        <f t="shared" si="2490"/>
        <v>0</v>
      </c>
      <c r="AF3968" s="385">
        <f t="shared" si="2491"/>
        <v>0</v>
      </c>
      <c r="AI3968" s="385">
        <f t="shared" si="2492"/>
        <v>0</v>
      </c>
      <c r="AJ3968" s="385">
        <f t="shared" si="2493"/>
        <v>0</v>
      </c>
      <c r="AM3968" s="385">
        <f t="shared" si="2494"/>
        <v>0</v>
      </c>
      <c r="AP3968" s="385">
        <f t="shared" si="2495"/>
        <v>0</v>
      </c>
      <c r="AQ3968" s="385">
        <f t="shared" si="2496"/>
        <v>0</v>
      </c>
      <c r="AT3968" s="385">
        <f t="shared" si="2497"/>
        <v>0</v>
      </c>
      <c r="AW3968" s="385">
        <f t="shared" si="2498"/>
        <v>0</v>
      </c>
      <c r="AX3968" s="385">
        <f t="shared" si="2499"/>
        <v>0</v>
      </c>
      <c r="AY3968" s="385">
        <f t="shared" si="2500"/>
        <v>0</v>
      </c>
      <c r="AZ3968" s="385">
        <f t="shared" si="2501"/>
        <v>0</v>
      </c>
      <c r="BA3968" s="385">
        <f t="shared" si="2502"/>
        <v>0</v>
      </c>
      <c r="BB3968" s="385">
        <f t="shared" si="2503"/>
        <v>250000</v>
      </c>
      <c r="BC3968" s="385">
        <f t="shared" si="2504"/>
        <v>0</v>
      </c>
      <c r="BD3968" s="385">
        <f t="shared" si="2505"/>
        <v>250000</v>
      </c>
      <c r="BE3968" s="385">
        <f t="shared" si="2506"/>
        <v>250000</v>
      </c>
      <c r="BF3968" s="403">
        <f>T3968</f>
        <v>0</v>
      </c>
      <c r="BG3968" s="403">
        <f>U3968</f>
        <v>0</v>
      </c>
    </row>
    <row r="3969" spans="1:69" s="120" customFormat="1" ht="27.75" hidden="1" customHeight="1">
      <c r="A3969" s="1"/>
      <c r="B3969" s="83">
        <v>2017</v>
      </c>
      <c r="C3969" s="84">
        <v>8321</v>
      </c>
      <c r="D3969" s="84">
        <v>4</v>
      </c>
      <c r="E3969" s="83">
        <v>8</v>
      </c>
      <c r="F3969" s="83">
        <v>0</v>
      </c>
      <c r="G3969" s="83">
        <v>2000</v>
      </c>
      <c r="H3969" s="83">
        <v>2900</v>
      </c>
      <c r="I3969" s="83">
        <v>291</v>
      </c>
      <c r="J3969" s="83"/>
      <c r="K3969" s="85" t="s">
        <v>541</v>
      </c>
      <c r="L3969" s="86">
        <f>L3970</f>
        <v>0</v>
      </c>
      <c r="M3969" s="86">
        <f t="shared" ref="M3969:R3969" si="2509">M3970</f>
        <v>0</v>
      </c>
      <c r="N3969" s="86">
        <f t="shared" si="2509"/>
        <v>0</v>
      </c>
      <c r="O3969" s="86">
        <f t="shared" si="2509"/>
        <v>0</v>
      </c>
      <c r="P3969" s="86">
        <f t="shared" si="2509"/>
        <v>0</v>
      </c>
      <c r="Q3969" s="86">
        <f t="shared" si="2509"/>
        <v>0</v>
      </c>
      <c r="R3969" s="86">
        <f t="shared" si="2509"/>
        <v>0</v>
      </c>
      <c r="S3969" s="86"/>
      <c r="T3969" s="87"/>
      <c r="U3969" s="88"/>
      <c r="V3969" s="89"/>
      <c r="W3969" s="1"/>
      <c r="X3969" s="1"/>
      <c r="Y3969" s="1">
        <f t="shared" si="2488"/>
        <v>0</v>
      </c>
      <c r="Z3969" s="1"/>
      <c r="AA3969" s="1"/>
      <c r="AB3969" s="1">
        <f t="shared" si="2489"/>
        <v>0</v>
      </c>
      <c r="AC3969" s="1">
        <f t="shared" si="2490"/>
        <v>0</v>
      </c>
      <c r="AD3969" s="1"/>
      <c r="AE3969" s="1"/>
      <c r="AF3969" s="1">
        <f t="shared" si="2491"/>
        <v>0</v>
      </c>
      <c r="AG3969" s="1"/>
      <c r="AH3969" s="1"/>
      <c r="AI3969" s="1">
        <f t="shared" si="2492"/>
        <v>0</v>
      </c>
      <c r="AJ3969" s="120">
        <f t="shared" si="2493"/>
        <v>0</v>
      </c>
      <c r="AM3969" s="120">
        <f t="shared" si="2494"/>
        <v>0</v>
      </c>
      <c r="AP3969" s="120">
        <f t="shared" si="2495"/>
        <v>0</v>
      </c>
      <c r="AQ3969" s="120">
        <f t="shared" si="2496"/>
        <v>0</v>
      </c>
      <c r="AT3969" s="120">
        <f t="shared" si="2497"/>
        <v>0</v>
      </c>
      <c r="AW3969" s="120">
        <f t="shared" si="2498"/>
        <v>0</v>
      </c>
      <c r="AX3969" s="120">
        <f t="shared" si="2499"/>
        <v>0</v>
      </c>
      <c r="AY3969" s="120">
        <f t="shared" si="2500"/>
        <v>0</v>
      </c>
      <c r="AZ3969" s="120">
        <f t="shared" si="2501"/>
        <v>0</v>
      </c>
      <c r="BA3969" s="120">
        <f t="shared" si="2502"/>
        <v>0</v>
      </c>
      <c r="BB3969" s="120">
        <f t="shared" si="2503"/>
        <v>0</v>
      </c>
      <c r="BC3969" s="120">
        <f t="shared" si="2504"/>
        <v>0</v>
      </c>
      <c r="BD3969" s="120">
        <f t="shared" si="2505"/>
        <v>0</v>
      </c>
      <c r="BE3969" s="120">
        <f t="shared" si="2506"/>
        <v>0</v>
      </c>
    </row>
    <row r="3970" spans="1:69" s="102" customFormat="1" ht="27.75" hidden="1" customHeight="1">
      <c r="A3970" s="1"/>
      <c r="B3970" s="90">
        <v>2017</v>
      </c>
      <c r="C3970" s="91">
        <v>8321</v>
      </c>
      <c r="D3970" s="91">
        <v>4</v>
      </c>
      <c r="E3970" s="92">
        <v>8</v>
      </c>
      <c r="F3970" s="92">
        <v>0</v>
      </c>
      <c r="G3970" s="92">
        <v>2000</v>
      </c>
      <c r="H3970" s="92">
        <v>2900</v>
      </c>
      <c r="I3970" s="92">
        <v>291</v>
      </c>
      <c r="J3970" s="93">
        <v>1</v>
      </c>
      <c r="K3970" s="100" t="s">
        <v>541</v>
      </c>
      <c r="L3970" s="95">
        <v>0</v>
      </c>
      <c r="M3970" s="95">
        <v>0</v>
      </c>
      <c r="N3970" s="95">
        <f>L3970+M3970</f>
        <v>0</v>
      </c>
      <c r="O3970" s="95">
        <v>0</v>
      </c>
      <c r="P3970" s="95">
        <v>0</v>
      </c>
      <c r="Q3970" s="95">
        <f>O3970+P3970</f>
        <v>0</v>
      </c>
      <c r="R3970" s="95">
        <f>N3970+Q3970</f>
        <v>0</v>
      </c>
      <c r="S3970" s="96" t="s">
        <v>95</v>
      </c>
      <c r="T3970" s="97"/>
      <c r="U3970" s="98"/>
      <c r="V3970" s="101" t="s">
        <v>47</v>
      </c>
      <c r="W3970" s="1"/>
      <c r="X3970" s="1"/>
      <c r="Y3970" s="1">
        <f t="shared" si="2488"/>
        <v>0</v>
      </c>
      <c r="Z3970" s="1"/>
      <c r="AA3970" s="1"/>
      <c r="AB3970" s="1">
        <f t="shared" si="2489"/>
        <v>0</v>
      </c>
      <c r="AC3970" s="1">
        <f t="shared" si="2490"/>
        <v>0</v>
      </c>
      <c r="AD3970" s="1"/>
      <c r="AE3970" s="1"/>
      <c r="AF3970" s="1">
        <f t="shared" si="2491"/>
        <v>0</v>
      </c>
      <c r="AG3970" s="1"/>
      <c r="AH3970" s="1"/>
      <c r="AI3970" s="1">
        <f t="shared" si="2492"/>
        <v>0</v>
      </c>
      <c r="AJ3970" s="102">
        <f t="shared" si="2493"/>
        <v>0</v>
      </c>
      <c r="AM3970" s="102">
        <f t="shared" si="2494"/>
        <v>0</v>
      </c>
      <c r="AP3970" s="102">
        <f t="shared" si="2495"/>
        <v>0</v>
      </c>
      <c r="AQ3970" s="102">
        <f t="shared" si="2496"/>
        <v>0</v>
      </c>
      <c r="AT3970" s="102">
        <f t="shared" si="2497"/>
        <v>0</v>
      </c>
      <c r="AW3970" s="102">
        <f t="shared" si="2498"/>
        <v>0</v>
      </c>
      <c r="AX3970" s="102">
        <f t="shared" si="2499"/>
        <v>0</v>
      </c>
      <c r="AY3970" s="102">
        <f t="shared" si="2500"/>
        <v>0</v>
      </c>
      <c r="AZ3970" s="102">
        <f t="shared" si="2501"/>
        <v>0</v>
      </c>
      <c r="BA3970" s="102">
        <f t="shared" si="2502"/>
        <v>0</v>
      </c>
      <c r="BB3970" s="102">
        <f t="shared" si="2503"/>
        <v>0</v>
      </c>
      <c r="BC3970" s="102">
        <f t="shared" si="2504"/>
        <v>0</v>
      </c>
      <c r="BD3970" s="102">
        <f t="shared" si="2505"/>
        <v>0</v>
      </c>
      <c r="BE3970" s="102">
        <f t="shared" si="2506"/>
        <v>0</v>
      </c>
    </row>
    <row r="3971" spans="1:69" ht="27.75" customHeight="1">
      <c r="B3971" s="83">
        <v>2017</v>
      </c>
      <c r="C3971" s="84">
        <v>8321</v>
      </c>
      <c r="D3971" s="84">
        <v>4</v>
      </c>
      <c r="E3971" s="83">
        <v>8</v>
      </c>
      <c r="F3971" s="83">
        <v>0</v>
      </c>
      <c r="G3971" s="83">
        <v>2000</v>
      </c>
      <c r="H3971" s="83">
        <v>2900</v>
      </c>
      <c r="I3971" s="83">
        <v>292</v>
      </c>
      <c r="J3971" s="83"/>
      <c r="K3971" s="85" t="s">
        <v>664</v>
      </c>
      <c r="L3971" s="86">
        <f>L3972</f>
        <v>0</v>
      </c>
      <c r="M3971" s="86">
        <f t="shared" ref="M3971:R3971" si="2510">M3972</f>
        <v>0</v>
      </c>
      <c r="N3971" s="86">
        <f t="shared" si="2510"/>
        <v>0</v>
      </c>
      <c r="O3971" s="86">
        <f t="shared" si="2510"/>
        <v>150000</v>
      </c>
      <c r="P3971" s="86">
        <f t="shared" si="2510"/>
        <v>0</v>
      </c>
      <c r="Q3971" s="86">
        <f t="shared" si="2510"/>
        <v>150000</v>
      </c>
      <c r="R3971" s="86">
        <f t="shared" si="2510"/>
        <v>150000</v>
      </c>
      <c r="S3971" s="86"/>
      <c r="T3971" s="87"/>
      <c r="U3971" s="88"/>
      <c r="V3971" s="89"/>
      <c r="Y3971" s="385">
        <f t="shared" si="2488"/>
        <v>0</v>
      </c>
      <c r="AB3971" s="385">
        <f t="shared" si="2489"/>
        <v>0</v>
      </c>
      <c r="AC3971" s="385">
        <f t="shared" si="2490"/>
        <v>0</v>
      </c>
      <c r="AF3971" s="385">
        <f t="shared" si="2491"/>
        <v>0</v>
      </c>
      <c r="AI3971" s="385">
        <f t="shared" si="2492"/>
        <v>0</v>
      </c>
      <c r="AJ3971" s="385">
        <f t="shared" si="2493"/>
        <v>0</v>
      </c>
      <c r="AM3971" s="385">
        <f t="shared" si="2494"/>
        <v>0</v>
      </c>
      <c r="AP3971" s="385">
        <f t="shared" si="2495"/>
        <v>0</v>
      </c>
      <c r="AQ3971" s="385">
        <f t="shared" si="2496"/>
        <v>0</v>
      </c>
      <c r="AT3971" s="385">
        <f t="shared" si="2497"/>
        <v>0</v>
      </c>
      <c r="AW3971" s="385">
        <f t="shared" si="2498"/>
        <v>0</v>
      </c>
      <c r="AX3971" s="385">
        <f t="shared" si="2499"/>
        <v>0</v>
      </c>
      <c r="AY3971" s="385">
        <f t="shared" si="2500"/>
        <v>0</v>
      </c>
      <c r="AZ3971" s="385">
        <f t="shared" si="2501"/>
        <v>0</v>
      </c>
      <c r="BA3971" s="385">
        <f t="shared" si="2502"/>
        <v>0</v>
      </c>
      <c r="BB3971" s="385">
        <f t="shared" si="2503"/>
        <v>150000</v>
      </c>
      <c r="BC3971" s="385">
        <f t="shared" si="2504"/>
        <v>0</v>
      </c>
      <c r="BD3971" s="385">
        <f t="shared" si="2505"/>
        <v>150000</v>
      </c>
      <c r="BE3971" s="385">
        <f t="shared" si="2506"/>
        <v>150000</v>
      </c>
      <c r="BF3971" s="403">
        <f t="shared" ref="BF3971:BF3976" si="2511">T3971</f>
        <v>0</v>
      </c>
      <c r="BG3971" s="403">
        <f t="shared" ref="BG3971:BG3976" si="2512">U3971</f>
        <v>0</v>
      </c>
    </row>
    <row r="3972" spans="1:69" ht="27.75" customHeight="1">
      <c r="B3972" s="90">
        <v>2017</v>
      </c>
      <c r="C3972" s="91">
        <v>8321</v>
      </c>
      <c r="D3972" s="91">
        <v>4</v>
      </c>
      <c r="E3972" s="92">
        <v>8</v>
      </c>
      <c r="F3972" s="92">
        <v>0</v>
      </c>
      <c r="G3972" s="92">
        <v>2000</v>
      </c>
      <c r="H3972" s="92">
        <v>2900</v>
      </c>
      <c r="I3972" s="92">
        <v>292</v>
      </c>
      <c r="J3972" s="93">
        <v>1</v>
      </c>
      <c r="K3972" s="100" t="s">
        <v>664</v>
      </c>
      <c r="L3972" s="95">
        <v>0</v>
      </c>
      <c r="M3972" s="95">
        <v>0</v>
      </c>
      <c r="N3972" s="95">
        <f>L3972+M3972</f>
        <v>0</v>
      </c>
      <c r="O3972" s="95">
        <v>150000</v>
      </c>
      <c r="P3972" s="95">
        <v>0</v>
      </c>
      <c r="Q3972" s="95">
        <f>O3972+P3972</f>
        <v>150000</v>
      </c>
      <c r="R3972" s="95">
        <f>N3972+Q3972</f>
        <v>150000</v>
      </c>
      <c r="S3972" s="96" t="s">
        <v>52</v>
      </c>
      <c r="T3972" s="97">
        <v>1</v>
      </c>
      <c r="U3972" s="98"/>
      <c r="V3972" s="101" t="s">
        <v>47</v>
      </c>
      <c r="Y3972" s="385">
        <f t="shared" si="2488"/>
        <v>0</v>
      </c>
      <c r="AB3972" s="385">
        <f t="shared" si="2489"/>
        <v>0</v>
      </c>
      <c r="AC3972" s="385">
        <f t="shared" si="2490"/>
        <v>0</v>
      </c>
      <c r="AF3972" s="385">
        <f t="shared" si="2491"/>
        <v>0</v>
      </c>
      <c r="AI3972" s="385">
        <f t="shared" si="2492"/>
        <v>0</v>
      </c>
      <c r="AJ3972" s="385">
        <f t="shared" si="2493"/>
        <v>0</v>
      </c>
      <c r="AM3972" s="385">
        <f t="shared" si="2494"/>
        <v>0</v>
      </c>
      <c r="AP3972" s="385">
        <f t="shared" si="2495"/>
        <v>0</v>
      </c>
      <c r="AQ3972" s="385">
        <f t="shared" si="2496"/>
        <v>0</v>
      </c>
      <c r="AT3972" s="385">
        <f t="shared" si="2497"/>
        <v>0</v>
      </c>
      <c r="AW3972" s="385">
        <f t="shared" si="2498"/>
        <v>0</v>
      </c>
      <c r="AX3972" s="385">
        <f t="shared" si="2499"/>
        <v>0</v>
      </c>
      <c r="AY3972" s="385">
        <f t="shared" si="2500"/>
        <v>0</v>
      </c>
      <c r="AZ3972" s="385">
        <f t="shared" si="2501"/>
        <v>0</v>
      </c>
      <c r="BA3972" s="385">
        <f t="shared" si="2502"/>
        <v>0</v>
      </c>
      <c r="BB3972" s="385">
        <f t="shared" si="2503"/>
        <v>150000</v>
      </c>
      <c r="BC3972" s="385">
        <f t="shared" si="2504"/>
        <v>0</v>
      </c>
      <c r="BD3972" s="385">
        <f t="shared" si="2505"/>
        <v>150000</v>
      </c>
      <c r="BE3972" s="385">
        <f t="shared" si="2506"/>
        <v>150000</v>
      </c>
      <c r="BF3972" s="403">
        <f t="shared" si="2511"/>
        <v>1</v>
      </c>
      <c r="BG3972" s="403">
        <f t="shared" si="2512"/>
        <v>0</v>
      </c>
    </row>
    <row r="3973" spans="1:69" ht="55.5" customHeight="1">
      <c r="B3973" s="83">
        <v>2017</v>
      </c>
      <c r="C3973" s="84">
        <v>8321</v>
      </c>
      <c r="D3973" s="84">
        <v>4</v>
      </c>
      <c r="E3973" s="83">
        <v>8</v>
      </c>
      <c r="F3973" s="83">
        <v>0</v>
      </c>
      <c r="G3973" s="83">
        <v>2000</v>
      </c>
      <c r="H3973" s="83">
        <v>2900</v>
      </c>
      <c r="I3973" s="83">
        <v>294</v>
      </c>
      <c r="J3973" s="83"/>
      <c r="K3973" s="85" t="s">
        <v>544</v>
      </c>
      <c r="L3973" s="86">
        <f>L3974</f>
        <v>0</v>
      </c>
      <c r="M3973" s="86">
        <f t="shared" ref="M3973:R3973" si="2513">M3974</f>
        <v>0</v>
      </c>
      <c r="N3973" s="86">
        <f t="shared" si="2513"/>
        <v>0</v>
      </c>
      <c r="O3973" s="86">
        <f t="shared" si="2513"/>
        <v>50000</v>
      </c>
      <c r="P3973" s="86">
        <f t="shared" si="2513"/>
        <v>0</v>
      </c>
      <c r="Q3973" s="86">
        <f t="shared" si="2513"/>
        <v>50000</v>
      </c>
      <c r="R3973" s="86">
        <f t="shared" si="2513"/>
        <v>50000</v>
      </c>
      <c r="S3973" s="86"/>
      <c r="T3973" s="87"/>
      <c r="U3973" s="88"/>
      <c r="V3973" s="89"/>
      <c r="Y3973" s="385">
        <f t="shared" si="2488"/>
        <v>0</v>
      </c>
      <c r="AB3973" s="385">
        <f t="shared" si="2489"/>
        <v>0</v>
      </c>
      <c r="AC3973" s="385">
        <f t="shared" si="2490"/>
        <v>0</v>
      </c>
      <c r="AF3973" s="385">
        <f t="shared" si="2491"/>
        <v>0</v>
      </c>
      <c r="AI3973" s="385">
        <f t="shared" si="2492"/>
        <v>0</v>
      </c>
      <c r="AJ3973" s="385">
        <f t="shared" si="2493"/>
        <v>0</v>
      </c>
      <c r="AM3973" s="385">
        <f t="shared" si="2494"/>
        <v>0</v>
      </c>
      <c r="AP3973" s="385">
        <f t="shared" si="2495"/>
        <v>0</v>
      </c>
      <c r="AQ3973" s="385">
        <f t="shared" si="2496"/>
        <v>0</v>
      </c>
      <c r="AT3973" s="385">
        <f t="shared" si="2497"/>
        <v>0</v>
      </c>
      <c r="AW3973" s="385">
        <f t="shared" si="2498"/>
        <v>0</v>
      </c>
      <c r="AX3973" s="385">
        <f t="shared" si="2499"/>
        <v>0</v>
      </c>
      <c r="AY3973" s="385">
        <f t="shared" si="2500"/>
        <v>0</v>
      </c>
      <c r="AZ3973" s="385">
        <f t="shared" si="2501"/>
        <v>0</v>
      </c>
      <c r="BA3973" s="385">
        <f t="shared" si="2502"/>
        <v>0</v>
      </c>
      <c r="BB3973" s="385">
        <f t="shared" si="2503"/>
        <v>50000</v>
      </c>
      <c r="BC3973" s="385">
        <f t="shared" si="2504"/>
        <v>0</v>
      </c>
      <c r="BD3973" s="385">
        <f t="shared" si="2505"/>
        <v>50000</v>
      </c>
      <c r="BE3973" s="385">
        <f t="shared" si="2506"/>
        <v>50000</v>
      </c>
      <c r="BF3973" s="403">
        <f t="shared" si="2511"/>
        <v>0</v>
      </c>
      <c r="BG3973" s="403">
        <f t="shared" si="2512"/>
        <v>0</v>
      </c>
    </row>
    <row r="3974" spans="1:69" ht="27.75" customHeight="1">
      <c r="B3974" s="90">
        <v>2017</v>
      </c>
      <c r="C3974" s="91">
        <v>8321</v>
      </c>
      <c r="D3974" s="91">
        <v>4</v>
      </c>
      <c r="E3974" s="92">
        <v>8</v>
      </c>
      <c r="F3974" s="92">
        <v>0</v>
      </c>
      <c r="G3974" s="92">
        <v>2000</v>
      </c>
      <c r="H3974" s="92">
        <v>2900</v>
      </c>
      <c r="I3974" s="92">
        <v>294</v>
      </c>
      <c r="J3974" s="93">
        <v>1</v>
      </c>
      <c r="K3974" s="100" t="s">
        <v>1895</v>
      </c>
      <c r="L3974" s="95">
        <v>0</v>
      </c>
      <c r="M3974" s="95">
        <v>0</v>
      </c>
      <c r="N3974" s="95">
        <f>L3974+M3974</f>
        <v>0</v>
      </c>
      <c r="O3974" s="95">
        <v>50000</v>
      </c>
      <c r="P3974" s="95">
        <v>0</v>
      </c>
      <c r="Q3974" s="95">
        <f>O3974+P3974</f>
        <v>50000</v>
      </c>
      <c r="R3974" s="95">
        <f>N3974+Q3974</f>
        <v>50000</v>
      </c>
      <c r="S3974" s="96" t="s">
        <v>52</v>
      </c>
      <c r="T3974" s="97">
        <v>1</v>
      </c>
      <c r="U3974" s="98"/>
      <c r="V3974" s="101" t="s">
        <v>47</v>
      </c>
      <c r="Y3974" s="385">
        <f t="shared" si="2488"/>
        <v>0</v>
      </c>
      <c r="AB3974" s="385">
        <f t="shared" si="2489"/>
        <v>0</v>
      </c>
      <c r="AC3974" s="385">
        <f t="shared" si="2490"/>
        <v>0</v>
      </c>
      <c r="AF3974" s="385">
        <f t="shared" si="2491"/>
        <v>0</v>
      </c>
      <c r="AI3974" s="385">
        <f t="shared" si="2492"/>
        <v>0</v>
      </c>
      <c r="AJ3974" s="385">
        <f t="shared" si="2493"/>
        <v>0</v>
      </c>
      <c r="AM3974" s="385">
        <f t="shared" si="2494"/>
        <v>0</v>
      </c>
      <c r="AP3974" s="385">
        <f t="shared" si="2495"/>
        <v>0</v>
      </c>
      <c r="AQ3974" s="385">
        <f t="shared" si="2496"/>
        <v>0</v>
      </c>
      <c r="AT3974" s="385">
        <f t="shared" si="2497"/>
        <v>0</v>
      </c>
      <c r="AW3974" s="385">
        <f t="shared" si="2498"/>
        <v>0</v>
      </c>
      <c r="AX3974" s="385">
        <f t="shared" si="2499"/>
        <v>0</v>
      </c>
      <c r="AY3974" s="385">
        <f t="shared" si="2500"/>
        <v>0</v>
      </c>
      <c r="AZ3974" s="385">
        <f t="shared" si="2501"/>
        <v>0</v>
      </c>
      <c r="BA3974" s="385">
        <f t="shared" si="2502"/>
        <v>0</v>
      </c>
      <c r="BB3974" s="385">
        <f t="shared" si="2503"/>
        <v>50000</v>
      </c>
      <c r="BC3974" s="385">
        <f t="shared" si="2504"/>
        <v>0</v>
      </c>
      <c r="BD3974" s="385">
        <f t="shared" si="2505"/>
        <v>50000</v>
      </c>
      <c r="BE3974" s="385">
        <f t="shared" si="2506"/>
        <v>50000</v>
      </c>
      <c r="BF3974" s="403">
        <f t="shared" si="2511"/>
        <v>1</v>
      </c>
      <c r="BG3974" s="403">
        <f t="shared" si="2512"/>
        <v>0</v>
      </c>
    </row>
    <row r="3975" spans="1:69" ht="55.5" customHeight="1">
      <c r="B3975" s="83">
        <v>2017</v>
      </c>
      <c r="C3975" s="84">
        <v>8321</v>
      </c>
      <c r="D3975" s="84">
        <v>4</v>
      </c>
      <c r="E3975" s="83">
        <v>8</v>
      </c>
      <c r="F3975" s="83">
        <v>0</v>
      </c>
      <c r="G3975" s="83">
        <v>2000</v>
      </c>
      <c r="H3975" s="83">
        <v>2900</v>
      </c>
      <c r="I3975" s="83">
        <v>296</v>
      </c>
      <c r="J3975" s="83"/>
      <c r="K3975" s="85" t="s">
        <v>546</v>
      </c>
      <c r="L3975" s="86">
        <f>L3976</f>
        <v>0</v>
      </c>
      <c r="M3975" s="86">
        <f t="shared" ref="M3975:R3975" si="2514">M3976</f>
        <v>0</v>
      </c>
      <c r="N3975" s="86">
        <f t="shared" si="2514"/>
        <v>0</v>
      </c>
      <c r="O3975" s="86">
        <f t="shared" si="2514"/>
        <v>50000</v>
      </c>
      <c r="P3975" s="86">
        <f t="shared" si="2514"/>
        <v>0</v>
      </c>
      <c r="Q3975" s="86">
        <f t="shared" si="2514"/>
        <v>50000</v>
      </c>
      <c r="R3975" s="86">
        <f t="shared" si="2514"/>
        <v>50000</v>
      </c>
      <c r="S3975" s="86"/>
      <c r="T3975" s="87"/>
      <c r="U3975" s="88"/>
      <c r="V3975" s="89"/>
      <c r="Y3975" s="385">
        <f t="shared" si="2488"/>
        <v>0</v>
      </c>
      <c r="AB3975" s="385">
        <f t="shared" si="2489"/>
        <v>0</v>
      </c>
      <c r="AC3975" s="385">
        <f t="shared" si="2490"/>
        <v>0</v>
      </c>
      <c r="AF3975" s="385">
        <f t="shared" si="2491"/>
        <v>0</v>
      </c>
      <c r="AI3975" s="385">
        <f t="shared" si="2492"/>
        <v>0</v>
      </c>
      <c r="AJ3975" s="385">
        <f t="shared" si="2493"/>
        <v>0</v>
      </c>
      <c r="AM3975" s="385">
        <f t="shared" si="2494"/>
        <v>0</v>
      </c>
      <c r="AP3975" s="385">
        <f t="shared" si="2495"/>
        <v>0</v>
      </c>
      <c r="AQ3975" s="385">
        <f t="shared" si="2496"/>
        <v>0</v>
      </c>
      <c r="AT3975" s="385">
        <f t="shared" si="2497"/>
        <v>0</v>
      </c>
      <c r="AW3975" s="385">
        <f t="shared" si="2498"/>
        <v>0</v>
      </c>
      <c r="AX3975" s="385">
        <f t="shared" si="2499"/>
        <v>0</v>
      </c>
      <c r="AY3975" s="385">
        <f t="shared" si="2500"/>
        <v>0</v>
      </c>
      <c r="AZ3975" s="385">
        <f t="shared" si="2501"/>
        <v>0</v>
      </c>
      <c r="BA3975" s="385">
        <f t="shared" si="2502"/>
        <v>0</v>
      </c>
      <c r="BB3975" s="385">
        <f t="shared" si="2503"/>
        <v>50000</v>
      </c>
      <c r="BC3975" s="385">
        <f t="shared" si="2504"/>
        <v>0</v>
      </c>
      <c r="BD3975" s="385">
        <f t="shared" si="2505"/>
        <v>50000</v>
      </c>
      <c r="BE3975" s="385">
        <f t="shared" si="2506"/>
        <v>50000</v>
      </c>
      <c r="BF3975" s="403">
        <f t="shared" si="2511"/>
        <v>0</v>
      </c>
      <c r="BG3975" s="403">
        <f t="shared" si="2512"/>
        <v>0</v>
      </c>
    </row>
    <row r="3976" spans="1:69" ht="54" customHeight="1">
      <c r="B3976" s="90">
        <v>2017</v>
      </c>
      <c r="C3976" s="91">
        <v>8321</v>
      </c>
      <c r="D3976" s="91">
        <v>4</v>
      </c>
      <c r="E3976" s="92">
        <v>8</v>
      </c>
      <c r="F3976" s="92">
        <v>0</v>
      </c>
      <c r="G3976" s="92">
        <v>2000</v>
      </c>
      <c r="H3976" s="92">
        <v>2900</v>
      </c>
      <c r="I3976" s="92">
        <v>296</v>
      </c>
      <c r="J3976" s="93">
        <v>1</v>
      </c>
      <c r="K3976" s="100" t="s">
        <v>546</v>
      </c>
      <c r="L3976" s="95">
        <v>0</v>
      </c>
      <c r="M3976" s="95">
        <v>0</v>
      </c>
      <c r="N3976" s="95">
        <f>L3976+M3976</f>
        <v>0</v>
      </c>
      <c r="O3976" s="95">
        <v>50000</v>
      </c>
      <c r="P3976" s="95">
        <v>0</v>
      </c>
      <c r="Q3976" s="95">
        <f>O3976+P3976</f>
        <v>50000</v>
      </c>
      <c r="R3976" s="95">
        <f>N3976+Q3976</f>
        <v>50000</v>
      </c>
      <c r="S3976" s="96" t="s">
        <v>52</v>
      </c>
      <c r="T3976" s="97">
        <v>1</v>
      </c>
      <c r="U3976" s="98"/>
      <c r="V3976" s="101" t="s">
        <v>47</v>
      </c>
      <c r="Y3976" s="385">
        <f t="shared" si="2488"/>
        <v>0</v>
      </c>
      <c r="AB3976" s="385">
        <f t="shared" si="2489"/>
        <v>0</v>
      </c>
      <c r="AC3976" s="385">
        <f t="shared" si="2490"/>
        <v>0</v>
      </c>
      <c r="AF3976" s="385">
        <f t="shared" si="2491"/>
        <v>0</v>
      </c>
      <c r="AI3976" s="385">
        <f t="shared" si="2492"/>
        <v>0</v>
      </c>
      <c r="AJ3976" s="385">
        <f t="shared" si="2493"/>
        <v>0</v>
      </c>
      <c r="AM3976" s="385">
        <f t="shared" si="2494"/>
        <v>0</v>
      </c>
      <c r="AP3976" s="385">
        <f t="shared" si="2495"/>
        <v>0</v>
      </c>
      <c r="AQ3976" s="385">
        <f t="shared" si="2496"/>
        <v>0</v>
      </c>
      <c r="AT3976" s="385">
        <f t="shared" si="2497"/>
        <v>0</v>
      </c>
      <c r="AW3976" s="385">
        <f t="shared" si="2498"/>
        <v>0</v>
      </c>
      <c r="AX3976" s="385">
        <f t="shared" si="2499"/>
        <v>0</v>
      </c>
      <c r="AY3976" s="385">
        <f t="shared" si="2500"/>
        <v>0</v>
      </c>
      <c r="AZ3976" s="385">
        <f t="shared" si="2501"/>
        <v>0</v>
      </c>
      <c r="BA3976" s="385">
        <f t="shared" si="2502"/>
        <v>0</v>
      </c>
      <c r="BB3976" s="385">
        <f t="shared" si="2503"/>
        <v>50000</v>
      </c>
      <c r="BC3976" s="385">
        <f t="shared" si="2504"/>
        <v>0</v>
      </c>
      <c r="BD3976" s="385">
        <f t="shared" si="2505"/>
        <v>50000</v>
      </c>
      <c r="BE3976" s="385">
        <f t="shared" si="2506"/>
        <v>50000</v>
      </c>
      <c r="BF3976" s="403">
        <f t="shared" si="2511"/>
        <v>1</v>
      </c>
      <c r="BG3976" s="403">
        <f t="shared" si="2512"/>
        <v>0</v>
      </c>
    </row>
    <row r="3977" spans="1:69" s="114" customFormat="1" ht="55.5" hidden="1" customHeight="1">
      <c r="A3977" s="1"/>
      <c r="B3977" s="83">
        <v>2017</v>
      </c>
      <c r="C3977" s="84">
        <v>8321</v>
      </c>
      <c r="D3977" s="84">
        <v>4</v>
      </c>
      <c r="E3977" s="83">
        <v>8</v>
      </c>
      <c r="F3977" s="83">
        <v>0</v>
      </c>
      <c r="G3977" s="83">
        <v>2000</v>
      </c>
      <c r="H3977" s="83">
        <v>2900</v>
      </c>
      <c r="I3977" s="83">
        <v>298</v>
      </c>
      <c r="J3977" s="83"/>
      <c r="K3977" s="85" t="s">
        <v>666</v>
      </c>
      <c r="L3977" s="86">
        <f>L3978</f>
        <v>0</v>
      </c>
      <c r="M3977" s="86">
        <f t="shared" ref="M3977:R3977" si="2515">M3978</f>
        <v>0</v>
      </c>
      <c r="N3977" s="86">
        <f t="shared" si="2515"/>
        <v>0</v>
      </c>
      <c r="O3977" s="86">
        <f t="shared" si="2515"/>
        <v>0</v>
      </c>
      <c r="P3977" s="86">
        <f t="shared" si="2515"/>
        <v>0</v>
      </c>
      <c r="Q3977" s="86">
        <f t="shared" si="2515"/>
        <v>0</v>
      </c>
      <c r="R3977" s="86">
        <f t="shared" si="2515"/>
        <v>0</v>
      </c>
      <c r="S3977" s="86"/>
      <c r="T3977" s="87"/>
      <c r="U3977" s="88"/>
      <c r="V3977" s="89"/>
      <c r="W3977" s="1"/>
      <c r="X3977" s="1"/>
      <c r="Y3977" s="1">
        <f t="shared" si="2488"/>
        <v>0</v>
      </c>
      <c r="Z3977" s="1"/>
      <c r="AA3977" s="1"/>
      <c r="AB3977" s="1">
        <f t="shared" si="2489"/>
        <v>0</v>
      </c>
      <c r="AC3977" s="1">
        <f t="shared" si="2490"/>
        <v>0</v>
      </c>
      <c r="AD3977" s="1"/>
      <c r="AE3977" s="1"/>
      <c r="AF3977" s="1">
        <f t="shared" si="2491"/>
        <v>0</v>
      </c>
      <c r="AG3977" s="1"/>
      <c r="AH3977" s="1"/>
      <c r="AI3977" s="1">
        <f t="shared" si="2492"/>
        <v>0</v>
      </c>
      <c r="AJ3977" s="114">
        <f t="shared" si="2493"/>
        <v>0</v>
      </c>
      <c r="AM3977" s="114">
        <f t="shared" si="2494"/>
        <v>0</v>
      </c>
      <c r="AP3977" s="114">
        <f t="shared" si="2495"/>
        <v>0</v>
      </c>
      <c r="AQ3977" s="114">
        <f t="shared" si="2496"/>
        <v>0</v>
      </c>
      <c r="AT3977" s="114">
        <f t="shared" si="2497"/>
        <v>0</v>
      </c>
      <c r="AW3977" s="114">
        <f t="shared" si="2498"/>
        <v>0</v>
      </c>
      <c r="AX3977" s="114">
        <f t="shared" si="2499"/>
        <v>0</v>
      </c>
      <c r="AY3977" s="114">
        <f t="shared" si="2500"/>
        <v>0</v>
      </c>
      <c r="AZ3977" s="114">
        <f t="shared" si="2501"/>
        <v>0</v>
      </c>
      <c r="BA3977" s="114">
        <f t="shared" si="2502"/>
        <v>0</v>
      </c>
      <c r="BB3977" s="114">
        <f t="shared" si="2503"/>
        <v>0</v>
      </c>
      <c r="BC3977" s="114">
        <f t="shared" si="2504"/>
        <v>0</v>
      </c>
      <c r="BD3977" s="114">
        <f t="shared" si="2505"/>
        <v>0</v>
      </c>
      <c r="BE3977" s="114">
        <f t="shared" si="2506"/>
        <v>0</v>
      </c>
    </row>
    <row r="3978" spans="1:69" s="102" customFormat="1" ht="54" hidden="1" customHeight="1">
      <c r="A3978" s="1"/>
      <c r="B3978" s="90">
        <v>2017</v>
      </c>
      <c r="C3978" s="91">
        <v>8321</v>
      </c>
      <c r="D3978" s="91">
        <v>4</v>
      </c>
      <c r="E3978" s="92">
        <v>8</v>
      </c>
      <c r="F3978" s="92">
        <v>0</v>
      </c>
      <c r="G3978" s="92">
        <v>2000</v>
      </c>
      <c r="H3978" s="92">
        <v>2900</v>
      </c>
      <c r="I3978" s="92">
        <v>298</v>
      </c>
      <c r="J3978" s="93">
        <v>1</v>
      </c>
      <c r="K3978" s="100" t="s">
        <v>666</v>
      </c>
      <c r="L3978" s="95">
        <v>0</v>
      </c>
      <c r="M3978" s="95">
        <v>0</v>
      </c>
      <c r="N3978" s="95">
        <f>L3978+M3978</f>
        <v>0</v>
      </c>
      <c r="O3978" s="95">
        <v>0</v>
      </c>
      <c r="P3978" s="95">
        <v>0</v>
      </c>
      <c r="Q3978" s="95">
        <f>O3978+P3978</f>
        <v>0</v>
      </c>
      <c r="R3978" s="95">
        <f>N3978+Q3978</f>
        <v>0</v>
      </c>
      <c r="S3978" s="96" t="s">
        <v>95</v>
      </c>
      <c r="T3978" s="97"/>
      <c r="U3978" s="98"/>
      <c r="V3978" s="101" t="s">
        <v>47</v>
      </c>
      <c r="W3978" s="1"/>
      <c r="X3978" s="1"/>
      <c r="Y3978" s="1">
        <f t="shared" si="2488"/>
        <v>0</v>
      </c>
      <c r="Z3978" s="1"/>
      <c r="AA3978" s="1"/>
      <c r="AB3978" s="1">
        <f t="shared" si="2489"/>
        <v>0</v>
      </c>
      <c r="AC3978" s="1">
        <f t="shared" si="2490"/>
        <v>0</v>
      </c>
      <c r="AD3978" s="1"/>
      <c r="AE3978" s="1"/>
      <c r="AF3978" s="1">
        <f t="shared" si="2491"/>
        <v>0</v>
      </c>
      <c r="AG3978" s="1"/>
      <c r="AH3978" s="1"/>
      <c r="AI3978" s="1">
        <f t="shared" si="2492"/>
        <v>0</v>
      </c>
      <c r="AJ3978" s="102">
        <f t="shared" si="2493"/>
        <v>0</v>
      </c>
      <c r="AM3978" s="102">
        <f t="shared" si="2494"/>
        <v>0</v>
      </c>
      <c r="AP3978" s="102">
        <f t="shared" si="2495"/>
        <v>0</v>
      </c>
      <c r="AQ3978" s="102">
        <f t="shared" si="2496"/>
        <v>0</v>
      </c>
      <c r="AT3978" s="102">
        <f t="shared" si="2497"/>
        <v>0</v>
      </c>
      <c r="AW3978" s="102">
        <f t="shared" si="2498"/>
        <v>0</v>
      </c>
      <c r="AX3978" s="102">
        <f t="shared" si="2499"/>
        <v>0</v>
      </c>
      <c r="AY3978" s="102">
        <f t="shared" si="2500"/>
        <v>0</v>
      </c>
      <c r="AZ3978" s="102">
        <f t="shared" si="2501"/>
        <v>0</v>
      </c>
      <c r="BA3978" s="102">
        <f t="shared" si="2502"/>
        <v>0</v>
      </c>
      <c r="BB3978" s="102">
        <f t="shared" si="2503"/>
        <v>0</v>
      </c>
      <c r="BC3978" s="102">
        <f t="shared" si="2504"/>
        <v>0</v>
      </c>
      <c r="BD3978" s="102">
        <f t="shared" si="2505"/>
        <v>0</v>
      </c>
      <c r="BE3978" s="102">
        <f t="shared" si="2506"/>
        <v>0</v>
      </c>
    </row>
    <row r="3979" spans="1:69" ht="27.75" customHeight="1">
      <c r="B3979" s="69">
        <v>2017</v>
      </c>
      <c r="C3979" s="70">
        <v>8321</v>
      </c>
      <c r="D3979" s="70">
        <v>4</v>
      </c>
      <c r="E3979" s="69">
        <v>8</v>
      </c>
      <c r="F3979" s="69">
        <v>0</v>
      </c>
      <c r="G3979" s="69">
        <v>3000</v>
      </c>
      <c r="H3979" s="69" t="s">
        <v>38</v>
      </c>
      <c r="I3979" s="69" t="s">
        <v>38</v>
      </c>
      <c r="J3979" s="69"/>
      <c r="K3979" s="71" t="s">
        <v>65</v>
      </c>
      <c r="L3979" s="72">
        <f t="shared" ref="L3979:R3979" si="2516">L3980+L3995+L3999+L4010+L4015+L3992</f>
        <v>11500000</v>
      </c>
      <c r="M3979" s="72">
        <f t="shared" si="2516"/>
        <v>0</v>
      </c>
      <c r="N3979" s="72">
        <f t="shared" si="2516"/>
        <v>11500000</v>
      </c>
      <c r="O3979" s="72">
        <f t="shared" si="2516"/>
        <v>4100000</v>
      </c>
      <c r="P3979" s="72">
        <f t="shared" si="2516"/>
        <v>0</v>
      </c>
      <c r="Q3979" s="72">
        <f t="shared" si="2516"/>
        <v>4100000</v>
      </c>
      <c r="R3979" s="72">
        <f t="shared" si="2516"/>
        <v>15600000</v>
      </c>
      <c r="S3979" s="72"/>
      <c r="T3979" s="73"/>
      <c r="U3979" s="74"/>
      <c r="V3979" s="75"/>
      <c r="Y3979" s="385">
        <f t="shared" si="2488"/>
        <v>0</v>
      </c>
      <c r="AB3979" s="385">
        <f t="shared" si="2489"/>
        <v>0</v>
      </c>
      <c r="AC3979" s="385">
        <f t="shared" si="2490"/>
        <v>0</v>
      </c>
      <c r="AF3979" s="385">
        <f t="shared" si="2491"/>
        <v>0</v>
      </c>
      <c r="AI3979" s="385">
        <f t="shared" si="2492"/>
        <v>0</v>
      </c>
      <c r="AJ3979" s="385">
        <f t="shared" si="2493"/>
        <v>0</v>
      </c>
      <c r="AM3979" s="385">
        <f t="shared" si="2494"/>
        <v>0</v>
      </c>
      <c r="AP3979" s="385">
        <f t="shared" si="2495"/>
        <v>0</v>
      </c>
      <c r="AQ3979" s="385">
        <f t="shared" si="2496"/>
        <v>0</v>
      </c>
      <c r="AT3979" s="385">
        <f t="shared" si="2497"/>
        <v>0</v>
      </c>
      <c r="AW3979" s="385">
        <f t="shared" si="2498"/>
        <v>0</v>
      </c>
      <c r="AX3979" s="385">
        <f t="shared" si="2499"/>
        <v>0</v>
      </c>
      <c r="AY3979" s="385">
        <f t="shared" si="2500"/>
        <v>11500000</v>
      </c>
      <c r="AZ3979" s="385">
        <f t="shared" si="2501"/>
        <v>0</v>
      </c>
      <c r="BA3979" s="385">
        <f t="shared" si="2502"/>
        <v>11500000</v>
      </c>
      <c r="BB3979" s="385">
        <f t="shared" si="2503"/>
        <v>4100000</v>
      </c>
      <c r="BC3979" s="385">
        <f t="shared" si="2504"/>
        <v>0</v>
      </c>
      <c r="BD3979" s="385">
        <f t="shared" si="2505"/>
        <v>4100000</v>
      </c>
      <c r="BE3979" s="385">
        <f t="shared" si="2506"/>
        <v>15600000</v>
      </c>
      <c r="BF3979" s="403">
        <f t="shared" ref="BF3979:BF3980" si="2517">T3979</f>
        <v>0</v>
      </c>
      <c r="BG3979" s="403">
        <f t="shared" ref="BG3979:BG3980" si="2518">U3979</f>
        <v>0</v>
      </c>
    </row>
    <row r="3980" spans="1:69" ht="27.75" customHeight="1">
      <c r="A3980" s="340"/>
      <c r="B3980" s="76">
        <v>2017</v>
      </c>
      <c r="C3980" s="77">
        <v>8321</v>
      </c>
      <c r="D3980" s="77">
        <v>4</v>
      </c>
      <c r="E3980" s="76">
        <v>8</v>
      </c>
      <c r="F3980" s="76">
        <v>0</v>
      </c>
      <c r="G3980" s="76">
        <v>3000</v>
      </c>
      <c r="H3980" s="76">
        <v>3100</v>
      </c>
      <c r="I3980" s="76" t="s">
        <v>38</v>
      </c>
      <c r="J3980" s="76"/>
      <c r="K3980" s="78" t="s">
        <v>165</v>
      </c>
      <c r="L3980" s="79">
        <f>L3981+L3983+L3985+L3989</f>
        <v>0</v>
      </c>
      <c r="M3980" s="79">
        <f>M3981+M3983+M3985+M3989</f>
        <v>0</v>
      </c>
      <c r="N3980" s="79">
        <f>L3980+M3980</f>
        <v>0</v>
      </c>
      <c r="O3980" s="79">
        <f>O3981+O3983+O3985+O3989</f>
        <v>4000000</v>
      </c>
      <c r="P3980" s="79">
        <f>P3981+P3983+P3985+P3989</f>
        <v>0</v>
      </c>
      <c r="Q3980" s="79">
        <f>O3980+P3980</f>
        <v>4000000</v>
      </c>
      <c r="R3980" s="79">
        <f>N3980+Q3980</f>
        <v>4000000</v>
      </c>
      <c r="S3980" s="79"/>
      <c r="T3980" s="80"/>
      <c r="U3980" s="81"/>
      <c r="V3980" s="82"/>
      <c r="Y3980" s="385">
        <f t="shared" si="2488"/>
        <v>0</v>
      </c>
      <c r="AB3980" s="385">
        <f t="shared" si="2489"/>
        <v>0</v>
      </c>
      <c r="AC3980" s="385">
        <f t="shared" si="2490"/>
        <v>0</v>
      </c>
      <c r="AF3980" s="385">
        <f t="shared" si="2491"/>
        <v>0</v>
      </c>
      <c r="AI3980" s="385">
        <f t="shared" si="2492"/>
        <v>0</v>
      </c>
      <c r="AJ3980" s="385">
        <f t="shared" si="2493"/>
        <v>0</v>
      </c>
      <c r="AM3980" s="385">
        <f t="shared" si="2494"/>
        <v>0</v>
      </c>
      <c r="AP3980" s="385">
        <f t="shared" si="2495"/>
        <v>0</v>
      </c>
      <c r="AQ3980" s="385">
        <f t="shared" si="2496"/>
        <v>0</v>
      </c>
      <c r="AT3980" s="385">
        <f t="shared" si="2497"/>
        <v>0</v>
      </c>
      <c r="AW3980" s="385">
        <f t="shared" si="2498"/>
        <v>0</v>
      </c>
      <c r="AX3980" s="385">
        <f t="shared" si="2499"/>
        <v>0</v>
      </c>
      <c r="AY3980" s="385">
        <f t="shared" si="2500"/>
        <v>0</v>
      </c>
      <c r="AZ3980" s="385">
        <f t="shared" si="2501"/>
        <v>0</v>
      </c>
      <c r="BA3980" s="385">
        <f t="shared" si="2502"/>
        <v>0</v>
      </c>
      <c r="BB3980" s="385">
        <f t="shared" si="2503"/>
        <v>4000000</v>
      </c>
      <c r="BC3980" s="385">
        <f t="shared" si="2504"/>
        <v>0</v>
      </c>
      <c r="BD3980" s="385">
        <f t="shared" si="2505"/>
        <v>4000000</v>
      </c>
      <c r="BE3980" s="385">
        <f t="shared" si="2506"/>
        <v>4000000</v>
      </c>
      <c r="BF3980" s="403">
        <f t="shared" si="2517"/>
        <v>0</v>
      </c>
      <c r="BG3980" s="403">
        <f t="shared" si="2518"/>
        <v>0</v>
      </c>
    </row>
    <row r="3981" spans="1:69" s="109" customFormat="1" ht="27.75" hidden="1" customHeight="1">
      <c r="A3981" s="340"/>
      <c r="B3981" s="160">
        <v>2017</v>
      </c>
      <c r="C3981" s="161">
        <v>8321</v>
      </c>
      <c r="D3981" s="161">
        <v>4</v>
      </c>
      <c r="E3981" s="160">
        <v>8</v>
      </c>
      <c r="F3981" s="160">
        <v>0</v>
      </c>
      <c r="G3981" s="160">
        <v>3000</v>
      </c>
      <c r="H3981" s="160">
        <v>3100</v>
      </c>
      <c r="I3981" s="160">
        <v>311</v>
      </c>
      <c r="J3981" s="83"/>
      <c r="K3981" s="163" t="s">
        <v>1945</v>
      </c>
      <c r="L3981" s="86">
        <f>L3982</f>
        <v>0</v>
      </c>
      <c r="M3981" s="86">
        <f t="shared" ref="M3981:R3981" si="2519">M3982</f>
        <v>0</v>
      </c>
      <c r="N3981" s="86">
        <f t="shared" si="2519"/>
        <v>0</v>
      </c>
      <c r="O3981" s="86">
        <f t="shared" si="2519"/>
        <v>0</v>
      </c>
      <c r="P3981" s="86">
        <f t="shared" si="2519"/>
        <v>0</v>
      </c>
      <c r="Q3981" s="86">
        <f t="shared" si="2519"/>
        <v>0</v>
      </c>
      <c r="R3981" s="86">
        <f t="shared" si="2519"/>
        <v>0</v>
      </c>
      <c r="S3981" s="164"/>
      <c r="T3981" s="165"/>
      <c r="U3981" s="165"/>
      <c r="V3981" s="167"/>
      <c r="W3981" s="1"/>
      <c r="X3981" s="1"/>
      <c r="Y3981" s="1">
        <f t="shared" si="2488"/>
        <v>0</v>
      </c>
      <c r="Z3981" s="1"/>
      <c r="AA3981" s="1"/>
      <c r="AB3981" s="1">
        <f t="shared" si="2489"/>
        <v>0</v>
      </c>
      <c r="AC3981" s="1">
        <f t="shared" si="2490"/>
        <v>0</v>
      </c>
      <c r="AD3981" s="1"/>
      <c r="AE3981" s="1"/>
      <c r="AF3981" s="1">
        <f t="shared" si="2491"/>
        <v>0</v>
      </c>
      <c r="AG3981" s="1"/>
      <c r="AH3981" s="1"/>
      <c r="AI3981" s="1">
        <f t="shared" si="2492"/>
        <v>0</v>
      </c>
      <c r="AJ3981" s="109">
        <f t="shared" si="2493"/>
        <v>0</v>
      </c>
      <c r="AM3981" s="109">
        <f t="shared" si="2494"/>
        <v>0</v>
      </c>
      <c r="AP3981" s="109">
        <f t="shared" si="2495"/>
        <v>0</v>
      </c>
      <c r="AQ3981" s="109">
        <f t="shared" si="2496"/>
        <v>0</v>
      </c>
      <c r="AT3981" s="109">
        <f t="shared" si="2497"/>
        <v>0</v>
      </c>
      <c r="AW3981" s="109">
        <f t="shared" si="2498"/>
        <v>0</v>
      </c>
      <c r="AX3981" s="109">
        <f t="shared" si="2499"/>
        <v>0</v>
      </c>
      <c r="AY3981" s="109">
        <f t="shared" si="2500"/>
        <v>0</v>
      </c>
      <c r="AZ3981" s="109">
        <f t="shared" si="2501"/>
        <v>0</v>
      </c>
      <c r="BA3981" s="109">
        <f t="shared" si="2502"/>
        <v>0</v>
      </c>
      <c r="BB3981" s="109">
        <f t="shared" si="2503"/>
        <v>0</v>
      </c>
      <c r="BC3981" s="109">
        <f t="shared" si="2504"/>
        <v>0</v>
      </c>
      <c r="BD3981" s="109">
        <f t="shared" si="2505"/>
        <v>0</v>
      </c>
      <c r="BE3981" s="109">
        <f t="shared" si="2506"/>
        <v>0</v>
      </c>
    </row>
    <row r="3982" spans="1:69" s="102" customFormat="1" ht="27.75" hidden="1" customHeight="1">
      <c r="A3982" s="1"/>
      <c r="B3982" s="90">
        <v>2017</v>
      </c>
      <c r="C3982" s="91">
        <v>8321</v>
      </c>
      <c r="D3982" s="91">
        <v>4</v>
      </c>
      <c r="E3982" s="92">
        <v>8</v>
      </c>
      <c r="F3982" s="92">
        <v>0</v>
      </c>
      <c r="G3982" s="92">
        <v>3000</v>
      </c>
      <c r="H3982" s="92">
        <v>3100</v>
      </c>
      <c r="I3982" s="92">
        <v>311</v>
      </c>
      <c r="J3982" s="93">
        <v>1</v>
      </c>
      <c r="K3982" s="172" t="s">
        <v>549</v>
      </c>
      <c r="L3982" s="95">
        <v>0</v>
      </c>
      <c r="M3982" s="95">
        <v>0</v>
      </c>
      <c r="N3982" s="95">
        <f>L3982+M3982</f>
        <v>0</v>
      </c>
      <c r="O3982" s="95">
        <v>0</v>
      </c>
      <c r="P3982" s="95">
        <v>0</v>
      </c>
      <c r="Q3982" s="95">
        <f>O3982+P3982</f>
        <v>0</v>
      </c>
      <c r="R3982" s="95">
        <f>N3982+Q3982</f>
        <v>0</v>
      </c>
      <c r="S3982" s="96" t="s">
        <v>69</v>
      </c>
      <c r="T3982" s="97"/>
      <c r="U3982" s="98"/>
      <c r="V3982" s="101" t="s">
        <v>47</v>
      </c>
      <c r="W3982" s="1"/>
      <c r="X3982" s="1"/>
      <c r="Y3982" s="1">
        <f t="shared" si="2488"/>
        <v>0</v>
      </c>
      <c r="Z3982" s="1"/>
      <c r="AA3982" s="1"/>
      <c r="AB3982" s="1">
        <f t="shared" si="2489"/>
        <v>0</v>
      </c>
      <c r="AC3982" s="1">
        <f t="shared" si="2490"/>
        <v>0</v>
      </c>
      <c r="AD3982" s="1"/>
      <c r="AE3982" s="1"/>
      <c r="AF3982" s="1">
        <f t="shared" si="2491"/>
        <v>0</v>
      </c>
      <c r="AG3982" s="1"/>
      <c r="AH3982" s="1"/>
      <c r="AI3982" s="1">
        <f t="shared" si="2492"/>
        <v>0</v>
      </c>
      <c r="AJ3982" s="102">
        <f t="shared" si="2493"/>
        <v>0</v>
      </c>
      <c r="AM3982" s="102">
        <f t="shared" si="2494"/>
        <v>0</v>
      </c>
      <c r="AP3982" s="102">
        <f t="shared" si="2495"/>
        <v>0</v>
      </c>
      <c r="AQ3982" s="102">
        <f t="shared" si="2496"/>
        <v>0</v>
      </c>
      <c r="AT3982" s="102">
        <f t="shared" si="2497"/>
        <v>0</v>
      </c>
      <c r="AW3982" s="102">
        <f t="shared" si="2498"/>
        <v>0</v>
      </c>
      <c r="AX3982" s="102">
        <f t="shared" si="2499"/>
        <v>0</v>
      </c>
      <c r="AY3982" s="102">
        <f t="shared" si="2500"/>
        <v>0</v>
      </c>
      <c r="AZ3982" s="102">
        <f t="shared" si="2501"/>
        <v>0</v>
      </c>
      <c r="BA3982" s="102">
        <f t="shared" si="2502"/>
        <v>0</v>
      </c>
      <c r="BB3982" s="102">
        <f t="shared" si="2503"/>
        <v>0</v>
      </c>
      <c r="BC3982" s="102">
        <f t="shared" si="2504"/>
        <v>0</v>
      </c>
      <c r="BD3982" s="102">
        <f t="shared" si="2505"/>
        <v>0</v>
      </c>
      <c r="BE3982" s="102">
        <f t="shared" si="2506"/>
        <v>0</v>
      </c>
    </row>
    <row r="3983" spans="1:69" s="340" customFormat="1" ht="27.75" customHeight="1">
      <c r="B3983" s="160">
        <v>2017</v>
      </c>
      <c r="C3983" s="161">
        <v>8321</v>
      </c>
      <c r="D3983" s="161">
        <v>4</v>
      </c>
      <c r="E3983" s="160">
        <v>8</v>
      </c>
      <c r="F3983" s="160">
        <v>0</v>
      </c>
      <c r="G3983" s="160">
        <v>3000</v>
      </c>
      <c r="H3983" s="160">
        <v>3100</v>
      </c>
      <c r="I3983" s="160">
        <v>314</v>
      </c>
      <c r="J3983" s="83"/>
      <c r="K3983" s="163" t="s">
        <v>1534</v>
      </c>
      <c r="L3983" s="86">
        <f>L3984</f>
        <v>0</v>
      </c>
      <c r="M3983" s="86">
        <f t="shared" ref="M3983:R3983" si="2520">M3984</f>
        <v>0</v>
      </c>
      <c r="N3983" s="86">
        <f t="shared" si="2520"/>
        <v>0</v>
      </c>
      <c r="O3983" s="86">
        <f t="shared" si="2520"/>
        <v>4000000</v>
      </c>
      <c r="P3983" s="86">
        <f t="shared" si="2520"/>
        <v>0</v>
      </c>
      <c r="Q3983" s="86">
        <f t="shared" si="2520"/>
        <v>4000000</v>
      </c>
      <c r="R3983" s="86">
        <f t="shared" si="2520"/>
        <v>4000000</v>
      </c>
      <c r="S3983" s="164"/>
      <c r="T3983" s="165"/>
      <c r="U3983" s="165"/>
      <c r="V3983" s="167"/>
      <c r="W3983" s="387"/>
      <c r="X3983" s="387"/>
      <c r="Y3983" s="387">
        <f t="shared" si="2488"/>
        <v>0</v>
      </c>
      <c r="Z3983" s="387"/>
      <c r="AA3983" s="387"/>
      <c r="AB3983" s="387">
        <f t="shared" si="2489"/>
        <v>0</v>
      </c>
      <c r="AC3983" s="387">
        <f t="shared" si="2490"/>
        <v>0</v>
      </c>
      <c r="AD3983" s="387"/>
      <c r="AE3983" s="387"/>
      <c r="AF3983" s="387">
        <f t="shared" si="2491"/>
        <v>0</v>
      </c>
      <c r="AG3983" s="387"/>
      <c r="AH3983" s="387"/>
      <c r="AI3983" s="387">
        <f t="shared" si="2492"/>
        <v>0</v>
      </c>
      <c r="AJ3983" s="387">
        <f t="shared" si="2493"/>
        <v>0</v>
      </c>
      <c r="AK3983" s="387"/>
      <c r="AL3983" s="387"/>
      <c r="AM3983" s="387">
        <f t="shared" si="2494"/>
        <v>0</v>
      </c>
      <c r="AN3983" s="387"/>
      <c r="AO3983" s="387"/>
      <c r="AP3983" s="387">
        <f t="shared" si="2495"/>
        <v>0</v>
      </c>
      <c r="AQ3983" s="387">
        <f t="shared" si="2496"/>
        <v>0</v>
      </c>
      <c r="AR3983" s="387"/>
      <c r="AS3983" s="387"/>
      <c r="AT3983" s="387">
        <f t="shared" si="2497"/>
        <v>0</v>
      </c>
      <c r="AU3983" s="387"/>
      <c r="AV3983" s="387"/>
      <c r="AW3983" s="387">
        <f t="shared" si="2498"/>
        <v>0</v>
      </c>
      <c r="AX3983" s="387">
        <f t="shared" si="2499"/>
        <v>0</v>
      </c>
      <c r="AY3983" s="387">
        <f t="shared" si="2500"/>
        <v>0</v>
      </c>
      <c r="AZ3983" s="387">
        <f t="shared" si="2501"/>
        <v>0</v>
      </c>
      <c r="BA3983" s="387">
        <f t="shared" si="2502"/>
        <v>0</v>
      </c>
      <c r="BB3983" s="387">
        <f t="shared" si="2503"/>
        <v>4000000</v>
      </c>
      <c r="BC3983" s="387">
        <f t="shared" si="2504"/>
        <v>0</v>
      </c>
      <c r="BD3983" s="387">
        <f t="shared" si="2505"/>
        <v>4000000</v>
      </c>
      <c r="BE3983" s="387">
        <f t="shared" si="2506"/>
        <v>4000000</v>
      </c>
      <c r="BF3983" s="403">
        <f t="shared" ref="BF3983:BF3984" si="2521">T3983</f>
        <v>0</v>
      </c>
      <c r="BG3983" s="403">
        <f t="shared" ref="BG3983:BG3984" si="2522">U3983</f>
        <v>0</v>
      </c>
      <c r="BH3983" s="384"/>
      <c r="BI3983" s="384"/>
      <c r="BJ3983" s="384"/>
      <c r="BK3983" s="384"/>
      <c r="BL3983" s="384"/>
      <c r="BM3983" s="384"/>
      <c r="BN3983" s="384"/>
      <c r="BO3983" s="384"/>
      <c r="BP3983" s="384"/>
      <c r="BQ3983" s="384"/>
    </row>
    <row r="3984" spans="1:69" ht="27.75" customHeight="1">
      <c r="B3984" s="90">
        <v>2017</v>
      </c>
      <c r="C3984" s="91">
        <v>8321</v>
      </c>
      <c r="D3984" s="91">
        <v>4</v>
      </c>
      <c r="E3984" s="92">
        <v>8</v>
      </c>
      <c r="F3984" s="92">
        <v>0</v>
      </c>
      <c r="G3984" s="92">
        <v>3000</v>
      </c>
      <c r="H3984" s="92">
        <v>3100</v>
      </c>
      <c r="I3984" s="92">
        <v>314</v>
      </c>
      <c r="J3984" s="93">
        <v>1</v>
      </c>
      <c r="K3984" s="172" t="s">
        <v>1535</v>
      </c>
      <c r="L3984" s="95">
        <v>0</v>
      </c>
      <c r="M3984" s="95">
        <v>0</v>
      </c>
      <c r="N3984" s="95">
        <f>L3984+M3984</f>
        <v>0</v>
      </c>
      <c r="O3984" s="95">
        <v>4000000</v>
      </c>
      <c r="P3984" s="95">
        <v>0</v>
      </c>
      <c r="Q3984" s="95">
        <f>O3984+P3984</f>
        <v>4000000</v>
      </c>
      <c r="R3984" s="95">
        <f>N3984+Q3984</f>
        <v>4000000</v>
      </c>
      <c r="S3984" s="96" t="s">
        <v>69</v>
      </c>
      <c r="T3984" s="97">
        <v>12</v>
      </c>
      <c r="U3984" s="98"/>
      <c r="V3984" s="101" t="s">
        <v>47</v>
      </c>
      <c r="Y3984" s="385">
        <f t="shared" si="2488"/>
        <v>0</v>
      </c>
      <c r="AB3984" s="385">
        <f t="shared" si="2489"/>
        <v>0</v>
      </c>
      <c r="AC3984" s="385">
        <f t="shared" si="2490"/>
        <v>0</v>
      </c>
      <c r="AF3984" s="385">
        <f t="shared" si="2491"/>
        <v>0</v>
      </c>
      <c r="AI3984" s="385">
        <f t="shared" si="2492"/>
        <v>0</v>
      </c>
      <c r="AJ3984" s="385">
        <f t="shared" si="2493"/>
        <v>0</v>
      </c>
      <c r="AM3984" s="385">
        <f t="shared" si="2494"/>
        <v>0</v>
      </c>
      <c r="AP3984" s="385">
        <f t="shared" si="2495"/>
        <v>0</v>
      </c>
      <c r="AQ3984" s="385">
        <f t="shared" si="2496"/>
        <v>0</v>
      </c>
      <c r="AT3984" s="385">
        <f t="shared" si="2497"/>
        <v>0</v>
      </c>
      <c r="AW3984" s="385">
        <f t="shared" si="2498"/>
        <v>0</v>
      </c>
      <c r="AX3984" s="385">
        <f t="shared" si="2499"/>
        <v>0</v>
      </c>
      <c r="AY3984" s="385">
        <f t="shared" si="2500"/>
        <v>0</v>
      </c>
      <c r="AZ3984" s="385">
        <f t="shared" si="2501"/>
        <v>0</v>
      </c>
      <c r="BA3984" s="385">
        <f t="shared" si="2502"/>
        <v>0</v>
      </c>
      <c r="BB3984" s="385">
        <f t="shared" si="2503"/>
        <v>4000000</v>
      </c>
      <c r="BC3984" s="385">
        <f t="shared" si="2504"/>
        <v>0</v>
      </c>
      <c r="BD3984" s="385">
        <f t="shared" si="2505"/>
        <v>4000000</v>
      </c>
      <c r="BE3984" s="385">
        <f t="shared" si="2506"/>
        <v>4000000</v>
      </c>
      <c r="BF3984" s="403">
        <f t="shared" si="2521"/>
        <v>12</v>
      </c>
      <c r="BG3984" s="403">
        <f t="shared" si="2522"/>
        <v>0</v>
      </c>
    </row>
    <row r="3985" spans="1:59" s="120" customFormat="1" ht="55.5" hidden="1" customHeight="1">
      <c r="A3985" s="1"/>
      <c r="B3985" s="83">
        <v>2017</v>
      </c>
      <c r="C3985" s="84">
        <v>8321</v>
      </c>
      <c r="D3985" s="84">
        <v>4</v>
      </c>
      <c r="E3985" s="83">
        <v>8</v>
      </c>
      <c r="F3985" s="83">
        <v>0</v>
      </c>
      <c r="G3985" s="83">
        <v>3000</v>
      </c>
      <c r="H3985" s="83">
        <v>3100</v>
      </c>
      <c r="I3985" s="83">
        <v>317</v>
      </c>
      <c r="J3985" s="83"/>
      <c r="K3985" s="85" t="s">
        <v>166</v>
      </c>
      <c r="L3985" s="86">
        <f>L3986+L3987+L3988</f>
        <v>0</v>
      </c>
      <c r="M3985" s="86">
        <f t="shared" ref="M3985:R3985" si="2523">M3986+M3987+M3988</f>
        <v>0</v>
      </c>
      <c r="N3985" s="86">
        <f t="shared" si="2523"/>
        <v>0</v>
      </c>
      <c r="O3985" s="86">
        <f t="shared" si="2523"/>
        <v>0</v>
      </c>
      <c r="P3985" s="86">
        <f t="shared" si="2523"/>
        <v>0</v>
      </c>
      <c r="Q3985" s="86">
        <f t="shared" si="2523"/>
        <v>0</v>
      </c>
      <c r="R3985" s="86">
        <f t="shared" si="2523"/>
        <v>0</v>
      </c>
      <c r="S3985" s="86"/>
      <c r="T3985" s="185"/>
      <c r="U3985" s="185"/>
      <c r="V3985" s="89"/>
      <c r="W3985" s="1"/>
      <c r="X3985" s="1"/>
      <c r="Y3985" s="1">
        <f t="shared" si="2488"/>
        <v>0</v>
      </c>
      <c r="Z3985" s="1"/>
      <c r="AA3985" s="1"/>
      <c r="AB3985" s="1">
        <f t="shared" si="2489"/>
        <v>0</v>
      </c>
      <c r="AC3985" s="1">
        <f t="shared" si="2490"/>
        <v>0</v>
      </c>
      <c r="AD3985" s="1"/>
      <c r="AE3985" s="1"/>
      <c r="AF3985" s="1">
        <f t="shared" si="2491"/>
        <v>0</v>
      </c>
      <c r="AG3985" s="1"/>
      <c r="AH3985" s="1"/>
      <c r="AI3985" s="1">
        <f t="shared" si="2492"/>
        <v>0</v>
      </c>
      <c r="AJ3985" s="120">
        <f t="shared" si="2493"/>
        <v>0</v>
      </c>
      <c r="AM3985" s="120">
        <f t="shared" si="2494"/>
        <v>0</v>
      </c>
      <c r="AP3985" s="120">
        <f t="shared" si="2495"/>
        <v>0</v>
      </c>
      <c r="AQ3985" s="120">
        <f t="shared" si="2496"/>
        <v>0</v>
      </c>
      <c r="AT3985" s="120">
        <f t="shared" si="2497"/>
        <v>0</v>
      </c>
      <c r="AW3985" s="120">
        <f t="shared" si="2498"/>
        <v>0</v>
      </c>
      <c r="AX3985" s="120">
        <f t="shared" si="2499"/>
        <v>0</v>
      </c>
      <c r="AY3985" s="120">
        <f t="shared" si="2500"/>
        <v>0</v>
      </c>
      <c r="AZ3985" s="120">
        <f t="shared" si="2501"/>
        <v>0</v>
      </c>
      <c r="BA3985" s="120">
        <f t="shared" si="2502"/>
        <v>0</v>
      </c>
      <c r="BB3985" s="120">
        <f t="shared" si="2503"/>
        <v>0</v>
      </c>
      <c r="BC3985" s="120">
        <f t="shared" si="2504"/>
        <v>0</v>
      </c>
      <c r="BD3985" s="120">
        <f t="shared" si="2505"/>
        <v>0</v>
      </c>
      <c r="BE3985" s="120">
        <f t="shared" si="2506"/>
        <v>0</v>
      </c>
    </row>
    <row r="3986" spans="1:59" s="102" customFormat="1" ht="54" hidden="1" customHeight="1">
      <c r="A3986" s="1"/>
      <c r="B3986" s="90">
        <v>2017</v>
      </c>
      <c r="C3986" s="91">
        <v>8321</v>
      </c>
      <c r="D3986" s="91">
        <v>4</v>
      </c>
      <c r="E3986" s="92">
        <v>8</v>
      </c>
      <c r="F3986" s="92">
        <v>0</v>
      </c>
      <c r="G3986" s="92">
        <v>3000</v>
      </c>
      <c r="H3986" s="92">
        <v>3100</v>
      </c>
      <c r="I3986" s="92">
        <v>317</v>
      </c>
      <c r="J3986" s="93">
        <v>1</v>
      </c>
      <c r="K3986" s="100" t="s">
        <v>167</v>
      </c>
      <c r="L3986" s="95">
        <v>0</v>
      </c>
      <c r="M3986" s="95">
        <v>0</v>
      </c>
      <c r="N3986" s="95">
        <f>L3986+M3986</f>
        <v>0</v>
      </c>
      <c r="O3986" s="95">
        <v>0</v>
      </c>
      <c r="P3986" s="95">
        <v>0</v>
      </c>
      <c r="Q3986" s="95">
        <f>O3986+P3986</f>
        <v>0</v>
      </c>
      <c r="R3986" s="95">
        <f>N3986+Q3986</f>
        <v>0</v>
      </c>
      <c r="S3986" s="96" t="s">
        <v>69</v>
      </c>
      <c r="T3986" s="97"/>
      <c r="U3986" s="98"/>
      <c r="V3986" s="137" t="s">
        <v>174</v>
      </c>
      <c r="W3986" s="1"/>
      <c r="X3986" s="1"/>
      <c r="Y3986" s="1">
        <f t="shared" si="2488"/>
        <v>0</v>
      </c>
      <c r="Z3986" s="1"/>
      <c r="AA3986" s="1"/>
      <c r="AB3986" s="1">
        <f t="shared" si="2489"/>
        <v>0</v>
      </c>
      <c r="AC3986" s="1">
        <f t="shared" si="2490"/>
        <v>0</v>
      </c>
      <c r="AD3986" s="1"/>
      <c r="AE3986" s="1"/>
      <c r="AF3986" s="1">
        <f t="shared" si="2491"/>
        <v>0</v>
      </c>
      <c r="AG3986" s="1"/>
      <c r="AH3986" s="1"/>
      <c r="AI3986" s="1">
        <f t="shared" si="2492"/>
        <v>0</v>
      </c>
      <c r="AJ3986" s="102">
        <f t="shared" si="2493"/>
        <v>0</v>
      </c>
      <c r="AM3986" s="102">
        <f t="shared" si="2494"/>
        <v>0</v>
      </c>
      <c r="AP3986" s="102">
        <f t="shared" si="2495"/>
        <v>0</v>
      </c>
      <c r="AQ3986" s="102">
        <f t="shared" si="2496"/>
        <v>0</v>
      </c>
      <c r="AT3986" s="102">
        <f t="shared" si="2497"/>
        <v>0</v>
      </c>
      <c r="AW3986" s="102">
        <f t="shared" si="2498"/>
        <v>0</v>
      </c>
      <c r="AX3986" s="102">
        <f t="shared" si="2499"/>
        <v>0</v>
      </c>
      <c r="AY3986" s="102">
        <f t="shared" si="2500"/>
        <v>0</v>
      </c>
      <c r="AZ3986" s="102">
        <f t="shared" si="2501"/>
        <v>0</v>
      </c>
      <c r="BA3986" s="102">
        <f t="shared" si="2502"/>
        <v>0</v>
      </c>
      <c r="BB3986" s="102">
        <f t="shared" si="2503"/>
        <v>0</v>
      </c>
      <c r="BC3986" s="102">
        <f t="shared" si="2504"/>
        <v>0</v>
      </c>
      <c r="BD3986" s="102">
        <f t="shared" si="2505"/>
        <v>0</v>
      </c>
      <c r="BE3986" s="102">
        <f t="shared" si="2506"/>
        <v>0</v>
      </c>
    </row>
    <row r="3987" spans="1:59" s="102" customFormat="1" ht="27.75" hidden="1">
      <c r="A3987" s="1"/>
      <c r="B3987" s="90">
        <v>2017</v>
      </c>
      <c r="C3987" s="91">
        <v>8321</v>
      </c>
      <c r="D3987" s="91">
        <v>4</v>
      </c>
      <c r="E3987" s="92">
        <v>8</v>
      </c>
      <c r="F3987" s="92">
        <v>0</v>
      </c>
      <c r="G3987" s="92">
        <v>3000</v>
      </c>
      <c r="H3987" s="92">
        <v>3100</v>
      </c>
      <c r="I3987" s="92">
        <v>317</v>
      </c>
      <c r="J3987" s="93">
        <v>2</v>
      </c>
      <c r="K3987" s="100" t="s">
        <v>1034</v>
      </c>
      <c r="L3987" s="95">
        <v>0</v>
      </c>
      <c r="M3987" s="95">
        <v>0</v>
      </c>
      <c r="N3987" s="95">
        <f>L3987+M3987</f>
        <v>0</v>
      </c>
      <c r="O3987" s="95">
        <v>0</v>
      </c>
      <c r="P3987" s="95">
        <v>0</v>
      </c>
      <c r="Q3987" s="95">
        <f>O3987+P3987</f>
        <v>0</v>
      </c>
      <c r="R3987" s="95">
        <f>N3987+Q3987</f>
        <v>0</v>
      </c>
      <c r="S3987" s="96" t="s">
        <v>69</v>
      </c>
      <c r="T3987" s="97"/>
      <c r="U3987" s="98"/>
      <c r="V3987" s="101" t="s">
        <v>47</v>
      </c>
      <c r="W3987" s="1"/>
      <c r="X3987" s="1"/>
      <c r="Y3987" s="1">
        <f t="shared" si="2488"/>
        <v>0</v>
      </c>
      <c r="Z3987" s="1"/>
      <c r="AA3987" s="1"/>
      <c r="AB3987" s="1">
        <f t="shared" si="2489"/>
        <v>0</v>
      </c>
      <c r="AC3987" s="1">
        <f t="shared" si="2490"/>
        <v>0</v>
      </c>
      <c r="AD3987" s="1"/>
      <c r="AE3987" s="1"/>
      <c r="AF3987" s="1">
        <f t="shared" si="2491"/>
        <v>0</v>
      </c>
      <c r="AG3987" s="1"/>
      <c r="AH3987" s="1"/>
      <c r="AI3987" s="1">
        <f t="shared" si="2492"/>
        <v>0</v>
      </c>
      <c r="AJ3987" s="102">
        <f t="shared" si="2493"/>
        <v>0</v>
      </c>
      <c r="AM3987" s="102">
        <f t="shared" si="2494"/>
        <v>0</v>
      </c>
      <c r="AP3987" s="102">
        <f t="shared" si="2495"/>
        <v>0</v>
      </c>
      <c r="AQ3987" s="102">
        <f t="shared" si="2496"/>
        <v>0</v>
      </c>
      <c r="AT3987" s="102">
        <f t="shared" si="2497"/>
        <v>0</v>
      </c>
      <c r="AW3987" s="102">
        <f t="shared" si="2498"/>
        <v>0</v>
      </c>
      <c r="AX3987" s="102">
        <f t="shared" si="2499"/>
        <v>0</v>
      </c>
      <c r="AY3987" s="102">
        <f t="shared" si="2500"/>
        <v>0</v>
      </c>
      <c r="AZ3987" s="102">
        <f t="shared" si="2501"/>
        <v>0</v>
      </c>
      <c r="BA3987" s="102">
        <f t="shared" si="2502"/>
        <v>0</v>
      </c>
      <c r="BB3987" s="102">
        <f t="shared" si="2503"/>
        <v>0</v>
      </c>
      <c r="BC3987" s="102">
        <f t="shared" si="2504"/>
        <v>0</v>
      </c>
      <c r="BD3987" s="102">
        <f t="shared" si="2505"/>
        <v>0</v>
      </c>
      <c r="BE3987" s="102">
        <f t="shared" si="2506"/>
        <v>0</v>
      </c>
    </row>
    <row r="3988" spans="1:59" s="102" customFormat="1" ht="54" hidden="1">
      <c r="A3988" s="1"/>
      <c r="B3988" s="90">
        <v>2017</v>
      </c>
      <c r="C3988" s="91">
        <v>8321</v>
      </c>
      <c r="D3988" s="91">
        <v>4</v>
      </c>
      <c r="E3988" s="92">
        <v>8</v>
      </c>
      <c r="F3988" s="92">
        <v>0</v>
      </c>
      <c r="G3988" s="92">
        <v>3000</v>
      </c>
      <c r="H3988" s="92">
        <v>3100</v>
      </c>
      <c r="I3988" s="92">
        <v>317</v>
      </c>
      <c r="J3988" s="93">
        <v>3</v>
      </c>
      <c r="K3988" s="100" t="s">
        <v>1838</v>
      </c>
      <c r="L3988" s="95">
        <v>0</v>
      </c>
      <c r="M3988" s="95">
        <v>0</v>
      </c>
      <c r="N3988" s="95">
        <f>L3988+M3988</f>
        <v>0</v>
      </c>
      <c r="O3988" s="95">
        <v>0</v>
      </c>
      <c r="P3988" s="95">
        <v>0</v>
      </c>
      <c r="Q3988" s="95">
        <f>O3988+P3988</f>
        <v>0</v>
      </c>
      <c r="R3988" s="95">
        <f>N3988+Q3988</f>
        <v>0</v>
      </c>
      <c r="S3988" s="96" t="s">
        <v>69</v>
      </c>
      <c r="T3988" s="97"/>
      <c r="U3988" s="98"/>
      <c r="V3988" s="101" t="s">
        <v>47</v>
      </c>
      <c r="W3988" s="1"/>
      <c r="X3988" s="1"/>
      <c r="Y3988" s="1">
        <f t="shared" si="2488"/>
        <v>0</v>
      </c>
      <c r="Z3988" s="1"/>
      <c r="AA3988" s="1"/>
      <c r="AB3988" s="1">
        <f t="shared" si="2489"/>
        <v>0</v>
      </c>
      <c r="AC3988" s="1">
        <f t="shared" si="2490"/>
        <v>0</v>
      </c>
      <c r="AD3988" s="1"/>
      <c r="AE3988" s="1"/>
      <c r="AF3988" s="1">
        <f t="shared" si="2491"/>
        <v>0</v>
      </c>
      <c r="AG3988" s="1"/>
      <c r="AH3988" s="1"/>
      <c r="AI3988" s="1">
        <f t="shared" si="2492"/>
        <v>0</v>
      </c>
      <c r="AJ3988" s="102">
        <f t="shared" si="2493"/>
        <v>0</v>
      </c>
      <c r="AM3988" s="102">
        <f t="shared" si="2494"/>
        <v>0</v>
      </c>
      <c r="AP3988" s="102">
        <f t="shared" si="2495"/>
        <v>0</v>
      </c>
      <c r="AQ3988" s="102">
        <f t="shared" si="2496"/>
        <v>0</v>
      </c>
      <c r="AT3988" s="102">
        <f t="shared" si="2497"/>
        <v>0</v>
      </c>
      <c r="AW3988" s="102">
        <f t="shared" si="2498"/>
        <v>0</v>
      </c>
      <c r="AX3988" s="102">
        <f t="shared" si="2499"/>
        <v>0</v>
      </c>
      <c r="AY3988" s="102">
        <f t="shared" si="2500"/>
        <v>0</v>
      </c>
      <c r="AZ3988" s="102">
        <f t="shared" si="2501"/>
        <v>0</v>
      </c>
      <c r="BA3988" s="102">
        <f t="shared" si="2502"/>
        <v>0</v>
      </c>
      <c r="BB3988" s="102">
        <f t="shared" si="2503"/>
        <v>0</v>
      </c>
      <c r="BC3988" s="102">
        <f t="shared" si="2504"/>
        <v>0</v>
      </c>
      <c r="BD3988" s="102">
        <f t="shared" si="2505"/>
        <v>0</v>
      </c>
      <c r="BE3988" s="102">
        <f t="shared" si="2506"/>
        <v>0</v>
      </c>
    </row>
    <row r="3989" spans="1:59" s="120" customFormat="1" ht="27.75" hidden="1" customHeight="1">
      <c r="A3989" s="1"/>
      <c r="B3989" s="83">
        <v>2017</v>
      </c>
      <c r="C3989" s="84">
        <v>8321</v>
      </c>
      <c r="D3989" s="84">
        <v>4</v>
      </c>
      <c r="E3989" s="83">
        <v>8</v>
      </c>
      <c r="F3989" s="83">
        <v>0</v>
      </c>
      <c r="G3989" s="83">
        <v>3000</v>
      </c>
      <c r="H3989" s="83">
        <v>3100</v>
      </c>
      <c r="I3989" s="83">
        <v>319</v>
      </c>
      <c r="J3989" s="83"/>
      <c r="K3989" s="85" t="s">
        <v>726</v>
      </c>
      <c r="L3989" s="86">
        <f>SUM(L3990:L3991)</f>
        <v>0</v>
      </c>
      <c r="M3989" s="86">
        <f t="shared" ref="M3989:R3989" si="2524">SUM(M3990:M3991)</f>
        <v>0</v>
      </c>
      <c r="N3989" s="86">
        <f t="shared" si="2524"/>
        <v>0</v>
      </c>
      <c r="O3989" s="86">
        <f t="shared" si="2524"/>
        <v>0</v>
      </c>
      <c r="P3989" s="86">
        <f t="shared" si="2524"/>
        <v>0</v>
      </c>
      <c r="Q3989" s="86">
        <f t="shared" si="2524"/>
        <v>0</v>
      </c>
      <c r="R3989" s="86">
        <f t="shared" si="2524"/>
        <v>0</v>
      </c>
      <c r="S3989" s="213"/>
      <c r="T3989" s="185"/>
      <c r="U3989" s="88"/>
      <c r="V3989" s="89"/>
      <c r="W3989" s="1"/>
      <c r="X3989" s="1"/>
      <c r="Y3989" s="1">
        <f t="shared" si="2488"/>
        <v>0</v>
      </c>
      <c r="Z3989" s="1"/>
      <c r="AA3989" s="1"/>
      <c r="AB3989" s="1">
        <f t="shared" si="2489"/>
        <v>0</v>
      </c>
      <c r="AC3989" s="1">
        <f t="shared" si="2490"/>
        <v>0</v>
      </c>
      <c r="AD3989" s="1"/>
      <c r="AE3989" s="1"/>
      <c r="AF3989" s="1">
        <f t="shared" si="2491"/>
        <v>0</v>
      </c>
      <c r="AG3989" s="1"/>
      <c r="AH3989" s="1"/>
      <c r="AI3989" s="1">
        <f t="shared" si="2492"/>
        <v>0</v>
      </c>
      <c r="AJ3989" s="120">
        <f t="shared" si="2493"/>
        <v>0</v>
      </c>
      <c r="AM3989" s="120">
        <f t="shared" si="2494"/>
        <v>0</v>
      </c>
      <c r="AP3989" s="120">
        <f t="shared" si="2495"/>
        <v>0</v>
      </c>
      <c r="AQ3989" s="120">
        <f t="shared" si="2496"/>
        <v>0</v>
      </c>
      <c r="AT3989" s="120">
        <f t="shared" si="2497"/>
        <v>0</v>
      </c>
      <c r="AW3989" s="120">
        <f t="shared" si="2498"/>
        <v>0</v>
      </c>
      <c r="AX3989" s="120">
        <f t="shared" si="2499"/>
        <v>0</v>
      </c>
      <c r="AY3989" s="120">
        <f t="shared" si="2500"/>
        <v>0</v>
      </c>
      <c r="AZ3989" s="120">
        <f t="shared" si="2501"/>
        <v>0</v>
      </c>
      <c r="BA3989" s="120">
        <f t="shared" si="2502"/>
        <v>0</v>
      </c>
      <c r="BB3989" s="120">
        <f t="shared" si="2503"/>
        <v>0</v>
      </c>
      <c r="BC3989" s="120">
        <f t="shared" si="2504"/>
        <v>0</v>
      </c>
      <c r="BD3989" s="120">
        <f t="shared" si="2505"/>
        <v>0</v>
      </c>
      <c r="BE3989" s="120">
        <f t="shared" si="2506"/>
        <v>0</v>
      </c>
    </row>
    <row r="3990" spans="1:59" s="102" customFormat="1" ht="54" hidden="1" customHeight="1">
      <c r="A3990" s="1"/>
      <c r="B3990" s="90">
        <v>2017</v>
      </c>
      <c r="C3990" s="91">
        <v>8321</v>
      </c>
      <c r="D3990" s="91">
        <v>4</v>
      </c>
      <c r="E3990" s="92">
        <v>8</v>
      </c>
      <c r="F3990" s="92">
        <v>0</v>
      </c>
      <c r="G3990" s="92">
        <v>3000</v>
      </c>
      <c r="H3990" s="92">
        <v>3100</v>
      </c>
      <c r="I3990" s="92">
        <v>319</v>
      </c>
      <c r="J3990" s="93">
        <v>1</v>
      </c>
      <c r="K3990" s="100" t="s">
        <v>668</v>
      </c>
      <c r="L3990" s="95">
        <v>0</v>
      </c>
      <c r="M3990" s="95">
        <v>0</v>
      </c>
      <c r="N3990" s="95">
        <f>L3990+M3990</f>
        <v>0</v>
      </c>
      <c r="O3990" s="95">
        <v>0</v>
      </c>
      <c r="P3990" s="95">
        <v>0</v>
      </c>
      <c r="Q3990" s="95">
        <f>O3990+P3990</f>
        <v>0</v>
      </c>
      <c r="R3990" s="95">
        <f>N3990+Q3990</f>
        <v>0</v>
      </c>
      <c r="S3990" s="96" t="s">
        <v>69</v>
      </c>
      <c r="T3990" s="97"/>
      <c r="U3990" s="98"/>
      <c r="V3990" s="137" t="s">
        <v>174</v>
      </c>
      <c r="W3990" s="1"/>
      <c r="X3990" s="1"/>
      <c r="Y3990" s="1">
        <f t="shared" si="2488"/>
        <v>0</v>
      </c>
      <c r="Z3990" s="1"/>
      <c r="AA3990" s="1"/>
      <c r="AB3990" s="1">
        <f t="shared" si="2489"/>
        <v>0</v>
      </c>
      <c r="AC3990" s="1">
        <f t="shared" si="2490"/>
        <v>0</v>
      </c>
      <c r="AD3990" s="1"/>
      <c r="AE3990" s="1"/>
      <c r="AF3990" s="1">
        <f t="shared" si="2491"/>
        <v>0</v>
      </c>
      <c r="AG3990" s="1"/>
      <c r="AH3990" s="1"/>
      <c r="AI3990" s="1">
        <f t="shared" si="2492"/>
        <v>0</v>
      </c>
      <c r="AJ3990" s="102">
        <f t="shared" si="2493"/>
        <v>0</v>
      </c>
      <c r="AM3990" s="102">
        <f t="shared" si="2494"/>
        <v>0</v>
      </c>
      <c r="AP3990" s="102">
        <f t="shared" si="2495"/>
        <v>0</v>
      </c>
      <c r="AQ3990" s="102">
        <f t="shared" si="2496"/>
        <v>0</v>
      </c>
      <c r="AT3990" s="102">
        <f t="shared" si="2497"/>
        <v>0</v>
      </c>
      <c r="AW3990" s="102">
        <f t="shared" si="2498"/>
        <v>0</v>
      </c>
      <c r="AX3990" s="102">
        <f t="shared" si="2499"/>
        <v>0</v>
      </c>
      <c r="AY3990" s="102">
        <f t="shared" si="2500"/>
        <v>0</v>
      </c>
      <c r="AZ3990" s="102">
        <f t="shared" si="2501"/>
        <v>0</v>
      </c>
      <c r="BA3990" s="102">
        <f t="shared" si="2502"/>
        <v>0</v>
      </c>
      <c r="BB3990" s="102">
        <f t="shared" si="2503"/>
        <v>0</v>
      </c>
      <c r="BC3990" s="102">
        <f t="shared" si="2504"/>
        <v>0</v>
      </c>
      <c r="BD3990" s="102">
        <f t="shared" si="2505"/>
        <v>0</v>
      </c>
      <c r="BE3990" s="102">
        <f t="shared" si="2506"/>
        <v>0</v>
      </c>
    </row>
    <row r="3991" spans="1:59" s="102" customFormat="1" ht="27.75" hidden="1">
      <c r="A3991" s="1"/>
      <c r="B3991" s="90">
        <v>2017</v>
      </c>
      <c r="C3991" s="91">
        <v>8321</v>
      </c>
      <c r="D3991" s="91">
        <v>4</v>
      </c>
      <c r="E3991" s="92">
        <v>8</v>
      </c>
      <c r="F3991" s="92">
        <v>0</v>
      </c>
      <c r="G3991" s="92">
        <v>3000</v>
      </c>
      <c r="H3991" s="92">
        <v>3100</v>
      </c>
      <c r="I3991" s="92">
        <v>319</v>
      </c>
      <c r="J3991" s="93">
        <v>2</v>
      </c>
      <c r="K3991" s="100" t="s">
        <v>727</v>
      </c>
      <c r="L3991" s="95">
        <v>0</v>
      </c>
      <c r="M3991" s="95">
        <v>0</v>
      </c>
      <c r="N3991" s="95">
        <f>L3991+M3991</f>
        <v>0</v>
      </c>
      <c r="O3991" s="95">
        <v>0</v>
      </c>
      <c r="P3991" s="95">
        <v>0</v>
      </c>
      <c r="Q3991" s="95">
        <f>O3991+P3991</f>
        <v>0</v>
      </c>
      <c r="R3991" s="95">
        <f>N3991+Q3991</f>
        <v>0</v>
      </c>
      <c r="S3991" s="96" t="s">
        <v>69</v>
      </c>
      <c r="T3991" s="97"/>
      <c r="U3991" s="98"/>
      <c r="V3991" s="137" t="s">
        <v>174</v>
      </c>
      <c r="W3991" s="1"/>
      <c r="X3991" s="1"/>
      <c r="Y3991" s="1">
        <f t="shared" si="2488"/>
        <v>0</v>
      </c>
      <c r="Z3991" s="1"/>
      <c r="AA3991" s="1"/>
      <c r="AB3991" s="1">
        <f t="shared" si="2489"/>
        <v>0</v>
      </c>
      <c r="AC3991" s="1">
        <f t="shared" si="2490"/>
        <v>0</v>
      </c>
      <c r="AD3991" s="1"/>
      <c r="AE3991" s="1"/>
      <c r="AF3991" s="1">
        <f t="shared" si="2491"/>
        <v>0</v>
      </c>
      <c r="AG3991" s="1"/>
      <c r="AH3991" s="1"/>
      <c r="AI3991" s="1">
        <f t="shared" si="2492"/>
        <v>0</v>
      </c>
      <c r="AJ3991" s="102">
        <f t="shared" si="2493"/>
        <v>0</v>
      </c>
      <c r="AM3991" s="102">
        <f t="shared" si="2494"/>
        <v>0</v>
      </c>
      <c r="AP3991" s="102">
        <f t="shared" si="2495"/>
        <v>0</v>
      </c>
      <c r="AQ3991" s="102">
        <f t="shared" si="2496"/>
        <v>0</v>
      </c>
      <c r="AT3991" s="102">
        <f t="shared" si="2497"/>
        <v>0</v>
      </c>
      <c r="AW3991" s="102">
        <f t="shared" si="2498"/>
        <v>0</v>
      </c>
      <c r="AX3991" s="102">
        <f t="shared" si="2499"/>
        <v>0</v>
      </c>
      <c r="AY3991" s="102">
        <f t="shared" si="2500"/>
        <v>0</v>
      </c>
      <c r="AZ3991" s="102">
        <f t="shared" si="2501"/>
        <v>0</v>
      </c>
      <c r="BA3991" s="102">
        <f t="shared" si="2502"/>
        <v>0</v>
      </c>
      <c r="BB3991" s="102">
        <f t="shared" si="2503"/>
        <v>0</v>
      </c>
      <c r="BC3991" s="102">
        <f t="shared" si="2504"/>
        <v>0</v>
      </c>
      <c r="BD3991" s="102">
        <f t="shared" si="2505"/>
        <v>0</v>
      </c>
      <c r="BE3991" s="102">
        <f t="shared" si="2506"/>
        <v>0</v>
      </c>
    </row>
    <row r="3992" spans="1:59" s="102" customFormat="1" ht="27.75" hidden="1" customHeight="1">
      <c r="A3992" s="1"/>
      <c r="B3992" s="76">
        <v>2017</v>
      </c>
      <c r="C3992" s="77">
        <v>8321</v>
      </c>
      <c r="D3992" s="77">
        <v>4</v>
      </c>
      <c r="E3992" s="76">
        <v>8</v>
      </c>
      <c r="F3992" s="76">
        <v>0</v>
      </c>
      <c r="G3992" s="76">
        <v>3000</v>
      </c>
      <c r="H3992" s="76">
        <v>3200</v>
      </c>
      <c r="I3992" s="76" t="s">
        <v>38</v>
      </c>
      <c r="J3992" s="76"/>
      <c r="K3992" s="78" t="s">
        <v>66</v>
      </c>
      <c r="L3992" s="79">
        <f>L3993</f>
        <v>0</v>
      </c>
      <c r="M3992" s="79">
        <f>M3993</f>
        <v>0</v>
      </c>
      <c r="N3992" s="79">
        <f>L3992+M3992</f>
        <v>0</v>
      </c>
      <c r="O3992" s="79">
        <f>O3993</f>
        <v>0</v>
      </c>
      <c r="P3992" s="79">
        <f>P3993</f>
        <v>0</v>
      </c>
      <c r="Q3992" s="79">
        <f>O3992+P3992</f>
        <v>0</v>
      </c>
      <c r="R3992" s="79">
        <f>N3992+Q3992</f>
        <v>0</v>
      </c>
      <c r="S3992" s="79"/>
      <c r="T3992" s="80"/>
      <c r="U3992" s="81"/>
      <c r="V3992" s="82"/>
      <c r="W3992" s="1"/>
      <c r="X3992" s="1"/>
      <c r="Y3992" s="1">
        <f t="shared" si="2488"/>
        <v>0</v>
      </c>
      <c r="Z3992" s="1"/>
      <c r="AA3992" s="1"/>
      <c r="AB3992" s="1">
        <f t="shared" si="2489"/>
        <v>0</v>
      </c>
      <c r="AC3992" s="1">
        <f t="shared" si="2490"/>
        <v>0</v>
      </c>
      <c r="AD3992" s="1"/>
      <c r="AE3992" s="1"/>
      <c r="AF3992" s="1">
        <f t="shared" si="2491"/>
        <v>0</v>
      </c>
      <c r="AG3992" s="1"/>
      <c r="AH3992" s="1"/>
      <c r="AI3992" s="1">
        <f t="shared" si="2492"/>
        <v>0</v>
      </c>
      <c r="AJ3992" s="102">
        <f t="shared" si="2493"/>
        <v>0</v>
      </c>
      <c r="AM3992" s="102">
        <f t="shared" si="2494"/>
        <v>0</v>
      </c>
      <c r="AP3992" s="102">
        <f t="shared" si="2495"/>
        <v>0</v>
      </c>
      <c r="AQ3992" s="102">
        <f t="shared" si="2496"/>
        <v>0</v>
      </c>
      <c r="AT3992" s="102">
        <f t="shared" si="2497"/>
        <v>0</v>
      </c>
      <c r="AW3992" s="102">
        <f t="shared" si="2498"/>
        <v>0</v>
      </c>
      <c r="AX3992" s="102">
        <f t="shared" si="2499"/>
        <v>0</v>
      </c>
      <c r="AY3992" s="102">
        <f t="shared" si="2500"/>
        <v>0</v>
      </c>
      <c r="AZ3992" s="102">
        <f t="shared" si="2501"/>
        <v>0</v>
      </c>
      <c r="BA3992" s="102">
        <f t="shared" si="2502"/>
        <v>0</v>
      </c>
      <c r="BB3992" s="102">
        <f t="shared" si="2503"/>
        <v>0</v>
      </c>
      <c r="BC3992" s="102">
        <f t="shared" si="2504"/>
        <v>0</v>
      </c>
      <c r="BD3992" s="102">
        <f t="shared" si="2505"/>
        <v>0</v>
      </c>
      <c r="BE3992" s="102">
        <f t="shared" si="2506"/>
        <v>0</v>
      </c>
    </row>
    <row r="3993" spans="1:59" s="102" customFormat="1" ht="55.5" hidden="1" customHeight="1">
      <c r="A3993" s="1"/>
      <c r="B3993" s="83">
        <v>2017</v>
      </c>
      <c r="C3993" s="84">
        <v>8321</v>
      </c>
      <c r="D3993" s="84">
        <v>4</v>
      </c>
      <c r="E3993" s="83">
        <v>8</v>
      </c>
      <c r="F3993" s="83">
        <v>0</v>
      </c>
      <c r="G3993" s="83">
        <v>3000</v>
      </c>
      <c r="H3993" s="83">
        <v>3200</v>
      </c>
      <c r="I3993" s="83">
        <v>323</v>
      </c>
      <c r="J3993" s="83"/>
      <c r="K3993" s="85" t="s">
        <v>67</v>
      </c>
      <c r="L3993" s="86">
        <f>L3994+L3995</f>
        <v>0</v>
      </c>
      <c r="M3993" s="86">
        <f t="shared" ref="M3993:R3993" si="2525">M3994+M3995</f>
        <v>0</v>
      </c>
      <c r="N3993" s="86">
        <f t="shared" si="2525"/>
        <v>0</v>
      </c>
      <c r="O3993" s="86">
        <f t="shared" si="2525"/>
        <v>0</v>
      </c>
      <c r="P3993" s="86">
        <f t="shared" si="2525"/>
        <v>0</v>
      </c>
      <c r="Q3993" s="86">
        <f t="shared" si="2525"/>
        <v>0</v>
      </c>
      <c r="R3993" s="86">
        <f t="shared" si="2525"/>
        <v>0</v>
      </c>
      <c r="S3993" s="86"/>
      <c r="T3993" s="87"/>
      <c r="U3993" s="88"/>
      <c r="V3993" s="89"/>
      <c r="W3993" s="1"/>
      <c r="X3993" s="1"/>
      <c r="Y3993" s="1">
        <f t="shared" si="2488"/>
        <v>0</v>
      </c>
      <c r="Z3993" s="1"/>
      <c r="AA3993" s="1"/>
      <c r="AB3993" s="1">
        <f t="shared" si="2489"/>
        <v>0</v>
      </c>
      <c r="AC3993" s="1">
        <f t="shared" si="2490"/>
        <v>0</v>
      </c>
      <c r="AD3993" s="1"/>
      <c r="AE3993" s="1"/>
      <c r="AF3993" s="1">
        <f t="shared" si="2491"/>
        <v>0</v>
      </c>
      <c r="AG3993" s="1"/>
      <c r="AH3993" s="1"/>
      <c r="AI3993" s="1">
        <f t="shared" si="2492"/>
        <v>0</v>
      </c>
      <c r="AJ3993" s="102">
        <f t="shared" si="2493"/>
        <v>0</v>
      </c>
      <c r="AM3993" s="102">
        <f t="shared" si="2494"/>
        <v>0</v>
      </c>
      <c r="AP3993" s="102">
        <f t="shared" si="2495"/>
        <v>0</v>
      </c>
      <c r="AQ3993" s="102">
        <f t="shared" si="2496"/>
        <v>0</v>
      </c>
      <c r="AT3993" s="102">
        <f t="shared" si="2497"/>
        <v>0</v>
      </c>
      <c r="AW3993" s="102">
        <f t="shared" si="2498"/>
        <v>0</v>
      </c>
      <c r="AX3993" s="102">
        <f t="shared" si="2499"/>
        <v>0</v>
      </c>
      <c r="AY3993" s="102">
        <f t="shared" si="2500"/>
        <v>0</v>
      </c>
      <c r="AZ3993" s="102">
        <f t="shared" si="2501"/>
        <v>0</v>
      </c>
      <c r="BA3993" s="102">
        <f t="shared" si="2502"/>
        <v>0</v>
      </c>
      <c r="BB3993" s="102">
        <f t="shared" si="2503"/>
        <v>0</v>
      </c>
      <c r="BC3993" s="102">
        <f t="shared" si="2504"/>
        <v>0</v>
      </c>
      <c r="BD3993" s="102">
        <f t="shared" si="2505"/>
        <v>0</v>
      </c>
      <c r="BE3993" s="102">
        <f t="shared" si="2506"/>
        <v>0</v>
      </c>
    </row>
    <row r="3994" spans="1:59" s="102" customFormat="1" ht="27.75" hidden="1" customHeight="1">
      <c r="A3994" s="1"/>
      <c r="B3994" s="90">
        <v>2017</v>
      </c>
      <c r="C3994" s="91">
        <v>8321</v>
      </c>
      <c r="D3994" s="91">
        <v>4</v>
      </c>
      <c r="E3994" s="92">
        <v>8</v>
      </c>
      <c r="F3994" s="92">
        <v>0</v>
      </c>
      <c r="G3994" s="92">
        <v>3000</v>
      </c>
      <c r="H3994" s="92">
        <v>3200</v>
      </c>
      <c r="I3994" s="92">
        <v>323</v>
      </c>
      <c r="J3994" s="93">
        <v>1</v>
      </c>
      <c r="K3994" s="100" t="s">
        <v>1946</v>
      </c>
      <c r="L3994" s="198">
        <v>0</v>
      </c>
      <c r="M3994" s="95">
        <v>0</v>
      </c>
      <c r="N3994" s="95">
        <f>L3994+M3994</f>
        <v>0</v>
      </c>
      <c r="O3994" s="95">
        <v>0</v>
      </c>
      <c r="P3994" s="95">
        <v>0</v>
      </c>
      <c r="Q3994" s="95">
        <f>O3994+P3994</f>
        <v>0</v>
      </c>
      <c r="R3994" s="95">
        <f>N3994+Q3994</f>
        <v>0</v>
      </c>
      <c r="S3994" s="96" t="s">
        <v>69</v>
      </c>
      <c r="T3994" s="97">
        <v>0</v>
      </c>
      <c r="U3994" s="98"/>
      <c r="V3994" s="101" t="s">
        <v>47</v>
      </c>
      <c r="W3994" s="1"/>
      <c r="X3994" s="1"/>
      <c r="Y3994" s="1">
        <f t="shared" si="2488"/>
        <v>0</v>
      </c>
      <c r="Z3994" s="1"/>
      <c r="AA3994" s="1"/>
      <c r="AB3994" s="1">
        <f t="shared" si="2489"/>
        <v>0</v>
      </c>
      <c r="AC3994" s="1">
        <f t="shared" si="2490"/>
        <v>0</v>
      </c>
      <c r="AD3994" s="1"/>
      <c r="AE3994" s="1"/>
      <c r="AF3994" s="1">
        <f t="shared" si="2491"/>
        <v>0</v>
      </c>
      <c r="AG3994" s="1"/>
      <c r="AH3994" s="1"/>
      <c r="AI3994" s="1">
        <f t="shared" si="2492"/>
        <v>0</v>
      </c>
      <c r="AJ3994" s="102">
        <f t="shared" si="2493"/>
        <v>0</v>
      </c>
      <c r="AM3994" s="102">
        <f t="shared" si="2494"/>
        <v>0</v>
      </c>
      <c r="AP3994" s="102">
        <f t="shared" si="2495"/>
        <v>0</v>
      </c>
      <c r="AQ3994" s="102">
        <f t="shared" si="2496"/>
        <v>0</v>
      </c>
      <c r="AT3994" s="102">
        <f t="shared" si="2497"/>
        <v>0</v>
      </c>
      <c r="AW3994" s="102">
        <f t="shared" si="2498"/>
        <v>0</v>
      </c>
      <c r="AX3994" s="102">
        <f t="shared" si="2499"/>
        <v>0</v>
      </c>
      <c r="AY3994" s="102">
        <f t="shared" si="2500"/>
        <v>0</v>
      </c>
      <c r="AZ3994" s="102">
        <f t="shared" si="2501"/>
        <v>0</v>
      </c>
      <c r="BA3994" s="102">
        <f t="shared" si="2502"/>
        <v>0</v>
      </c>
      <c r="BB3994" s="102">
        <f t="shared" si="2503"/>
        <v>0</v>
      </c>
      <c r="BC3994" s="102">
        <f t="shared" si="2504"/>
        <v>0</v>
      </c>
      <c r="BD3994" s="102">
        <f t="shared" si="2505"/>
        <v>0</v>
      </c>
      <c r="BE3994" s="102">
        <f t="shared" si="2506"/>
        <v>0</v>
      </c>
    </row>
    <row r="3995" spans="1:59" s="109" customFormat="1" ht="55.5" hidden="1" customHeight="1">
      <c r="A3995" s="1"/>
      <c r="B3995" s="76">
        <v>2017</v>
      </c>
      <c r="C3995" s="77">
        <v>8321</v>
      </c>
      <c r="D3995" s="77">
        <v>4</v>
      </c>
      <c r="E3995" s="76">
        <v>8</v>
      </c>
      <c r="F3995" s="76">
        <v>0</v>
      </c>
      <c r="G3995" s="76">
        <v>3000</v>
      </c>
      <c r="H3995" s="76">
        <v>3300</v>
      </c>
      <c r="I3995" s="76" t="s">
        <v>38</v>
      </c>
      <c r="J3995" s="76"/>
      <c r="K3995" s="78" t="s">
        <v>70</v>
      </c>
      <c r="L3995" s="79">
        <f>L3996</f>
        <v>0</v>
      </c>
      <c r="M3995" s="79">
        <f>M3996</f>
        <v>0</v>
      </c>
      <c r="N3995" s="79">
        <f>L3995+M3995</f>
        <v>0</v>
      </c>
      <c r="O3995" s="79">
        <f>O3996</f>
        <v>0</v>
      </c>
      <c r="P3995" s="79">
        <f>P3996</f>
        <v>0</v>
      </c>
      <c r="Q3995" s="79">
        <f>O3995+P3995</f>
        <v>0</v>
      </c>
      <c r="R3995" s="79">
        <f>N3995+Q3995</f>
        <v>0</v>
      </c>
      <c r="S3995" s="79"/>
      <c r="T3995" s="80"/>
      <c r="U3995" s="81"/>
      <c r="V3995" s="82"/>
      <c r="W3995" s="1"/>
      <c r="X3995" s="1"/>
      <c r="Y3995" s="1">
        <f t="shared" si="2488"/>
        <v>0</v>
      </c>
      <c r="Z3995" s="1"/>
      <c r="AA3995" s="1"/>
      <c r="AB3995" s="1">
        <f t="shared" si="2489"/>
        <v>0</v>
      </c>
      <c r="AC3995" s="1">
        <f t="shared" si="2490"/>
        <v>0</v>
      </c>
      <c r="AD3995" s="1"/>
      <c r="AE3995" s="1"/>
      <c r="AF3995" s="1">
        <f t="shared" si="2491"/>
        <v>0</v>
      </c>
      <c r="AG3995" s="1"/>
      <c r="AH3995" s="1"/>
      <c r="AI3995" s="1">
        <f t="shared" si="2492"/>
        <v>0</v>
      </c>
      <c r="AJ3995" s="109">
        <f t="shared" si="2493"/>
        <v>0</v>
      </c>
      <c r="AM3995" s="109">
        <f t="shared" si="2494"/>
        <v>0</v>
      </c>
      <c r="AP3995" s="109">
        <f t="shared" si="2495"/>
        <v>0</v>
      </c>
      <c r="AQ3995" s="109">
        <f t="shared" si="2496"/>
        <v>0</v>
      </c>
      <c r="AT3995" s="109">
        <f t="shared" si="2497"/>
        <v>0</v>
      </c>
      <c r="AW3995" s="109">
        <f t="shared" si="2498"/>
        <v>0</v>
      </c>
      <c r="AX3995" s="109">
        <f t="shared" si="2499"/>
        <v>0</v>
      </c>
      <c r="AY3995" s="109">
        <f t="shared" si="2500"/>
        <v>0</v>
      </c>
      <c r="AZ3995" s="109">
        <f t="shared" si="2501"/>
        <v>0</v>
      </c>
      <c r="BA3995" s="109">
        <f t="shared" si="2502"/>
        <v>0</v>
      </c>
      <c r="BB3995" s="109">
        <f t="shared" si="2503"/>
        <v>0</v>
      </c>
      <c r="BC3995" s="109">
        <f t="shared" si="2504"/>
        <v>0</v>
      </c>
      <c r="BD3995" s="109">
        <f t="shared" si="2505"/>
        <v>0</v>
      </c>
      <c r="BE3995" s="109">
        <f t="shared" si="2506"/>
        <v>0</v>
      </c>
    </row>
    <row r="3996" spans="1:59" s="120" customFormat="1" ht="55.5" hidden="1" customHeight="1">
      <c r="A3996" s="1"/>
      <c r="B3996" s="83">
        <v>2017</v>
      </c>
      <c r="C3996" s="84">
        <v>8321</v>
      </c>
      <c r="D3996" s="84">
        <v>4</v>
      </c>
      <c r="E3996" s="83">
        <v>8</v>
      </c>
      <c r="F3996" s="83">
        <v>0</v>
      </c>
      <c r="G3996" s="83">
        <v>3000</v>
      </c>
      <c r="H3996" s="83">
        <v>3300</v>
      </c>
      <c r="I3996" s="83">
        <v>333</v>
      </c>
      <c r="J3996" s="83"/>
      <c r="K3996" s="85" t="s">
        <v>941</v>
      </c>
      <c r="L3996" s="86">
        <f>L3997+L3998</f>
        <v>0</v>
      </c>
      <c r="M3996" s="86">
        <f t="shared" ref="M3996:R3996" si="2526">M3997+M3998</f>
        <v>0</v>
      </c>
      <c r="N3996" s="86">
        <f t="shared" si="2526"/>
        <v>0</v>
      </c>
      <c r="O3996" s="86">
        <f t="shared" si="2526"/>
        <v>0</v>
      </c>
      <c r="P3996" s="86">
        <f t="shared" si="2526"/>
        <v>0</v>
      </c>
      <c r="Q3996" s="86">
        <f t="shared" si="2526"/>
        <v>0</v>
      </c>
      <c r="R3996" s="86">
        <f t="shared" si="2526"/>
        <v>0</v>
      </c>
      <c r="S3996" s="86"/>
      <c r="T3996" s="87"/>
      <c r="U3996" s="88"/>
      <c r="V3996" s="89"/>
      <c r="W3996" s="1"/>
      <c r="X3996" s="1"/>
      <c r="Y3996" s="1">
        <f t="shared" si="2488"/>
        <v>0</v>
      </c>
      <c r="Z3996" s="1"/>
      <c r="AA3996" s="1"/>
      <c r="AB3996" s="1">
        <f t="shared" si="2489"/>
        <v>0</v>
      </c>
      <c r="AC3996" s="1">
        <f t="shared" si="2490"/>
        <v>0</v>
      </c>
      <c r="AD3996" s="1"/>
      <c r="AE3996" s="1"/>
      <c r="AF3996" s="1">
        <f t="shared" si="2491"/>
        <v>0</v>
      </c>
      <c r="AG3996" s="1"/>
      <c r="AH3996" s="1"/>
      <c r="AI3996" s="1">
        <f t="shared" si="2492"/>
        <v>0</v>
      </c>
      <c r="AJ3996" s="120">
        <f t="shared" si="2493"/>
        <v>0</v>
      </c>
      <c r="AM3996" s="120">
        <f t="shared" si="2494"/>
        <v>0</v>
      </c>
      <c r="AP3996" s="120">
        <f t="shared" si="2495"/>
        <v>0</v>
      </c>
      <c r="AQ3996" s="120">
        <f t="shared" si="2496"/>
        <v>0</v>
      </c>
      <c r="AT3996" s="120">
        <f t="shared" si="2497"/>
        <v>0</v>
      </c>
      <c r="AW3996" s="120">
        <f t="shared" si="2498"/>
        <v>0</v>
      </c>
      <c r="AX3996" s="120">
        <f t="shared" si="2499"/>
        <v>0</v>
      </c>
      <c r="AY3996" s="120">
        <f t="shared" si="2500"/>
        <v>0</v>
      </c>
      <c r="AZ3996" s="120">
        <f t="shared" si="2501"/>
        <v>0</v>
      </c>
      <c r="BA3996" s="120">
        <f t="shared" si="2502"/>
        <v>0</v>
      </c>
      <c r="BB3996" s="120">
        <f t="shared" si="2503"/>
        <v>0</v>
      </c>
      <c r="BC3996" s="120">
        <f t="shared" si="2504"/>
        <v>0</v>
      </c>
      <c r="BD3996" s="120">
        <f t="shared" si="2505"/>
        <v>0</v>
      </c>
      <c r="BE3996" s="120">
        <f t="shared" si="2506"/>
        <v>0</v>
      </c>
    </row>
    <row r="3997" spans="1:59" s="102" customFormat="1" ht="54" hidden="1" customHeight="1">
      <c r="A3997" s="1"/>
      <c r="B3997" s="90">
        <v>2017</v>
      </c>
      <c r="C3997" s="91">
        <v>8321</v>
      </c>
      <c r="D3997" s="91">
        <v>4</v>
      </c>
      <c r="E3997" s="92">
        <v>8</v>
      </c>
      <c r="F3997" s="92">
        <v>0</v>
      </c>
      <c r="G3997" s="92">
        <v>3000</v>
      </c>
      <c r="H3997" s="92">
        <v>3300</v>
      </c>
      <c r="I3997" s="92">
        <v>333</v>
      </c>
      <c r="J3997" s="93">
        <v>1</v>
      </c>
      <c r="K3997" s="100" t="s">
        <v>1947</v>
      </c>
      <c r="L3997" s="95">
        <v>0</v>
      </c>
      <c r="M3997" s="95">
        <v>0</v>
      </c>
      <c r="N3997" s="95">
        <f>L3997+M3997</f>
        <v>0</v>
      </c>
      <c r="O3997" s="95">
        <v>0</v>
      </c>
      <c r="P3997" s="95">
        <v>0</v>
      </c>
      <c r="Q3997" s="95">
        <f>O3997+P3997</f>
        <v>0</v>
      </c>
      <c r="R3997" s="95">
        <f>N3997+Q3997</f>
        <v>0</v>
      </c>
      <c r="S3997" s="96" t="s">
        <v>69</v>
      </c>
      <c r="T3997" s="97"/>
      <c r="U3997" s="98"/>
      <c r="V3997" s="101" t="s">
        <v>47</v>
      </c>
      <c r="W3997" s="1"/>
      <c r="X3997" s="1"/>
      <c r="Y3997" s="1">
        <f t="shared" si="2488"/>
        <v>0</v>
      </c>
      <c r="Z3997" s="1"/>
      <c r="AA3997" s="1"/>
      <c r="AB3997" s="1">
        <f t="shared" si="2489"/>
        <v>0</v>
      </c>
      <c r="AC3997" s="1">
        <f t="shared" si="2490"/>
        <v>0</v>
      </c>
      <c r="AD3997" s="1"/>
      <c r="AE3997" s="1"/>
      <c r="AF3997" s="1">
        <f t="shared" si="2491"/>
        <v>0</v>
      </c>
      <c r="AG3997" s="1"/>
      <c r="AH3997" s="1"/>
      <c r="AI3997" s="1">
        <f t="shared" si="2492"/>
        <v>0</v>
      </c>
      <c r="AJ3997" s="102">
        <f t="shared" si="2493"/>
        <v>0</v>
      </c>
      <c r="AM3997" s="102">
        <f t="shared" si="2494"/>
        <v>0</v>
      </c>
      <c r="AP3997" s="102">
        <f t="shared" si="2495"/>
        <v>0</v>
      </c>
      <c r="AQ3997" s="102">
        <f t="shared" si="2496"/>
        <v>0</v>
      </c>
      <c r="AT3997" s="102">
        <f t="shared" si="2497"/>
        <v>0</v>
      </c>
      <c r="AW3997" s="102">
        <f t="shared" si="2498"/>
        <v>0</v>
      </c>
      <c r="AX3997" s="102">
        <f t="shared" si="2499"/>
        <v>0</v>
      </c>
      <c r="AY3997" s="102">
        <f t="shared" si="2500"/>
        <v>0</v>
      </c>
      <c r="AZ3997" s="102">
        <f t="shared" si="2501"/>
        <v>0</v>
      </c>
      <c r="BA3997" s="102">
        <f t="shared" si="2502"/>
        <v>0</v>
      </c>
      <c r="BB3997" s="102">
        <f t="shared" si="2503"/>
        <v>0</v>
      </c>
      <c r="BC3997" s="102">
        <f t="shared" si="2504"/>
        <v>0</v>
      </c>
      <c r="BD3997" s="102">
        <f t="shared" si="2505"/>
        <v>0</v>
      </c>
      <c r="BE3997" s="102">
        <f t="shared" si="2506"/>
        <v>0</v>
      </c>
    </row>
    <row r="3998" spans="1:59" s="102" customFormat="1" ht="27.75" hidden="1">
      <c r="A3998" s="1"/>
      <c r="B3998" s="90">
        <v>2017</v>
      </c>
      <c r="C3998" s="91">
        <v>8321</v>
      </c>
      <c r="D3998" s="91">
        <v>4</v>
      </c>
      <c r="E3998" s="92">
        <v>8</v>
      </c>
      <c r="F3998" s="92">
        <v>0</v>
      </c>
      <c r="G3998" s="92">
        <v>3000</v>
      </c>
      <c r="H3998" s="92">
        <v>3300</v>
      </c>
      <c r="I3998" s="92">
        <v>333</v>
      </c>
      <c r="J3998" s="93">
        <v>2</v>
      </c>
      <c r="K3998" s="100" t="s">
        <v>1536</v>
      </c>
      <c r="L3998" s="95">
        <v>0</v>
      </c>
      <c r="M3998" s="95">
        <v>0</v>
      </c>
      <c r="N3998" s="95">
        <f>L3998+M3998</f>
        <v>0</v>
      </c>
      <c r="O3998" s="95">
        <v>0</v>
      </c>
      <c r="P3998" s="95">
        <v>0</v>
      </c>
      <c r="Q3998" s="95">
        <f>O3998+P3998</f>
        <v>0</v>
      </c>
      <c r="R3998" s="95">
        <f>N3998+Q3998</f>
        <v>0</v>
      </c>
      <c r="S3998" s="96" t="s">
        <v>69</v>
      </c>
      <c r="T3998" s="97"/>
      <c r="U3998" s="98"/>
      <c r="V3998" s="101" t="s">
        <v>47</v>
      </c>
      <c r="W3998" s="1"/>
      <c r="X3998" s="1"/>
      <c r="Y3998" s="1">
        <f t="shared" si="2488"/>
        <v>0</v>
      </c>
      <c r="Z3998" s="1"/>
      <c r="AA3998" s="1"/>
      <c r="AB3998" s="1">
        <f t="shared" si="2489"/>
        <v>0</v>
      </c>
      <c r="AC3998" s="1">
        <f t="shared" si="2490"/>
        <v>0</v>
      </c>
      <c r="AD3998" s="1"/>
      <c r="AE3998" s="1"/>
      <c r="AF3998" s="1">
        <f t="shared" si="2491"/>
        <v>0</v>
      </c>
      <c r="AG3998" s="1"/>
      <c r="AH3998" s="1"/>
      <c r="AI3998" s="1">
        <f t="shared" si="2492"/>
        <v>0</v>
      </c>
      <c r="AJ3998" s="102">
        <f t="shared" si="2493"/>
        <v>0</v>
      </c>
      <c r="AM3998" s="102">
        <f t="shared" si="2494"/>
        <v>0</v>
      </c>
      <c r="AP3998" s="102">
        <f t="shared" si="2495"/>
        <v>0</v>
      </c>
      <c r="AQ3998" s="102">
        <f t="shared" si="2496"/>
        <v>0</v>
      </c>
      <c r="AT3998" s="102">
        <f t="shared" si="2497"/>
        <v>0</v>
      </c>
      <c r="AW3998" s="102">
        <f t="shared" si="2498"/>
        <v>0</v>
      </c>
      <c r="AX3998" s="102">
        <f t="shared" si="2499"/>
        <v>0</v>
      </c>
      <c r="AY3998" s="102">
        <f t="shared" si="2500"/>
        <v>0</v>
      </c>
      <c r="AZ3998" s="102">
        <f t="shared" si="2501"/>
        <v>0</v>
      </c>
      <c r="BA3998" s="102">
        <f t="shared" si="2502"/>
        <v>0</v>
      </c>
      <c r="BB3998" s="102">
        <f t="shared" si="2503"/>
        <v>0</v>
      </c>
      <c r="BC3998" s="102">
        <f t="shared" si="2504"/>
        <v>0</v>
      </c>
      <c r="BD3998" s="102">
        <f t="shared" si="2505"/>
        <v>0</v>
      </c>
      <c r="BE3998" s="102">
        <f t="shared" si="2506"/>
        <v>0</v>
      </c>
    </row>
    <row r="3999" spans="1:59" ht="68.25" customHeight="1">
      <c r="B3999" s="76">
        <v>2017</v>
      </c>
      <c r="C3999" s="77">
        <v>8321</v>
      </c>
      <c r="D3999" s="77">
        <v>4</v>
      </c>
      <c r="E3999" s="76">
        <v>8</v>
      </c>
      <c r="F3999" s="76">
        <v>0</v>
      </c>
      <c r="G3999" s="76">
        <v>3000</v>
      </c>
      <c r="H3999" s="76">
        <v>3500</v>
      </c>
      <c r="I3999" s="76" t="s">
        <v>38</v>
      </c>
      <c r="J3999" s="76"/>
      <c r="K3999" s="78" t="s">
        <v>1948</v>
      </c>
      <c r="L3999" s="79">
        <f>L4000+L4002+L4006+L4008</f>
        <v>11500000</v>
      </c>
      <c r="M3999" s="79">
        <f>M4000+M4002+M4006+M4008</f>
        <v>0</v>
      </c>
      <c r="N3999" s="79">
        <f>L3999+M3999</f>
        <v>11500000</v>
      </c>
      <c r="O3999" s="79">
        <f>O4000+O4002+O4006+O4008</f>
        <v>0</v>
      </c>
      <c r="P3999" s="79">
        <f>P4000+P4002+P4006+P4008</f>
        <v>0</v>
      </c>
      <c r="Q3999" s="79">
        <f>O3999+P3999</f>
        <v>0</v>
      </c>
      <c r="R3999" s="79">
        <f>N3999+Q3999</f>
        <v>11500000</v>
      </c>
      <c r="S3999" s="339"/>
      <c r="T3999" s="215"/>
      <c r="U3999" s="81"/>
      <c r="V3999" s="82"/>
      <c r="Y3999" s="385">
        <f t="shared" si="2488"/>
        <v>0</v>
      </c>
      <c r="AB3999" s="385">
        <f t="shared" si="2489"/>
        <v>0</v>
      </c>
      <c r="AC3999" s="385">
        <f t="shared" si="2490"/>
        <v>0</v>
      </c>
      <c r="AF3999" s="385">
        <f t="shared" si="2491"/>
        <v>0</v>
      </c>
      <c r="AI3999" s="385">
        <f t="shared" si="2492"/>
        <v>0</v>
      </c>
      <c r="AJ3999" s="385">
        <f t="shared" si="2493"/>
        <v>0</v>
      </c>
      <c r="AM3999" s="385">
        <f t="shared" si="2494"/>
        <v>0</v>
      </c>
      <c r="AP3999" s="385">
        <f t="shared" si="2495"/>
        <v>0</v>
      </c>
      <c r="AQ3999" s="385">
        <f t="shared" si="2496"/>
        <v>0</v>
      </c>
      <c r="AT3999" s="385">
        <f t="shared" si="2497"/>
        <v>0</v>
      </c>
      <c r="AW3999" s="385">
        <f t="shared" si="2498"/>
        <v>0</v>
      </c>
      <c r="AX3999" s="385">
        <f t="shared" si="2499"/>
        <v>0</v>
      </c>
      <c r="AY3999" s="385">
        <f t="shared" si="2500"/>
        <v>11500000</v>
      </c>
      <c r="AZ3999" s="385">
        <f t="shared" si="2501"/>
        <v>0</v>
      </c>
      <c r="BA3999" s="385">
        <f t="shared" si="2502"/>
        <v>11500000</v>
      </c>
      <c r="BB3999" s="385">
        <f t="shared" si="2503"/>
        <v>0</v>
      </c>
      <c r="BC3999" s="385">
        <f t="shared" si="2504"/>
        <v>0</v>
      </c>
      <c r="BD3999" s="385">
        <f t="shared" si="2505"/>
        <v>0</v>
      </c>
      <c r="BE3999" s="385">
        <f t="shared" si="2506"/>
        <v>11500000</v>
      </c>
      <c r="BF3999" s="403">
        <f>T3999</f>
        <v>0</v>
      </c>
      <c r="BG3999" s="403">
        <f>U3999</f>
        <v>0</v>
      </c>
    </row>
    <row r="4000" spans="1:59" s="109" customFormat="1" ht="55.5" hidden="1" customHeight="1">
      <c r="A4000" s="1"/>
      <c r="B4000" s="83">
        <v>2017</v>
      </c>
      <c r="C4000" s="84">
        <v>8321</v>
      </c>
      <c r="D4000" s="84">
        <v>4</v>
      </c>
      <c r="E4000" s="83">
        <v>8</v>
      </c>
      <c r="F4000" s="83">
        <v>0</v>
      </c>
      <c r="G4000" s="83">
        <v>3000</v>
      </c>
      <c r="H4000" s="83">
        <v>3500</v>
      </c>
      <c r="I4000" s="83">
        <v>351</v>
      </c>
      <c r="J4000" s="83"/>
      <c r="K4000" s="85" t="s">
        <v>1949</v>
      </c>
      <c r="L4000" s="86">
        <f>L4001</f>
        <v>0</v>
      </c>
      <c r="M4000" s="86">
        <f t="shared" ref="M4000:R4000" si="2527">M4001</f>
        <v>0</v>
      </c>
      <c r="N4000" s="86">
        <f t="shared" si="2527"/>
        <v>0</v>
      </c>
      <c r="O4000" s="86">
        <f t="shared" si="2527"/>
        <v>0</v>
      </c>
      <c r="P4000" s="86">
        <f t="shared" si="2527"/>
        <v>0</v>
      </c>
      <c r="Q4000" s="86">
        <f t="shared" si="2527"/>
        <v>0</v>
      </c>
      <c r="R4000" s="86">
        <f t="shared" si="2527"/>
        <v>0</v>
      </c>
      <c r="S4000" s="86"/>
      <c r="T4000" s="87"/>
      <c r="U4000" s="88"/>
      <c r="V4000" s="89"/>
      <c r="W4000" s="1"/>
      <c r="X4000" s="1"/>
      <c r="Y4000" s="1">
        <f t="shared" si="2488"/>
        <v>0</v>
      </c>
      <c r="Z4000" s="1"/>
      <c r="AA4000" s="1"/>
      <c r="AB4000" s="1">
        <f t="shared" si="2489"/>
        <v>0</v>
      </c>
      <c r="AC4000" s="1">
        <f t="shared" si="2490"/>
        <v>0</v>
      </c>
      <c r="AD4000" s="1"/>
      <c r="AE4000" s="1"/>
      <c r="AF4000" s="1">
        <f t="shared" si="2491"/>
        <v>0</v>
      </c>
      <c r="AG4000" s="1"/>
      <c r="AH4000" s="1"/>
      <c r="AI4000" s="1">
        <f t="shared" si="2492"/>
        <v>0</v>
      </c>
      <c r="AJ4000" s="109">
        <f t="shared" si="2493"/>
        <v>0</v>
      </c>
      <c r="AM4000" s="109">
        <f t="shared" si="2494"/>
        <v>0</v>
      </c>
      <c r="AP4000" s="109">
        <f t="shared" si="2495"/>
        <v>0</v>
      </c>
      <c r="AQ4000" s="109">
        <f t="shared" si="2496"/>
        <v>0</v>
      </c>
      <c r="AT4000" s="109">
        <f t="shared" si="2497"/>
        <v>0</v>
      </c>
      <c r="AW4000" s="109">
        <f t="shared" si="2498"/>
        <v>0</v>
      </c>
      <c r="AX4000" s="109">
        <f t="shared" si="2499"/>
        <v>0</v>
      </c>
      <c r="AY4000" s="109">
        <f t="shared" si="2500"/>
        <v>0</v>
      </c>
      <c r="AZ4000" s="109">
        <f t="shared" si="2501"/>
        <v>0</v>
      </c>
      <c r="BA4000" s="109">
        <f t="shared" si="2502"/>
        <v>0</v>
      </c>
      <c r="BB4000" s="109">
        <f t="shared" si="2503"/>
        <v>0</v>
      </c>
      <c r="BC4000" s="109">
        <f t="shared" si="2504"/>
        <v>0</v>
      </c>
      <c r="BD4000" s="109">
        <f t="shared" si="2505"/>
        <v>0</v>
      </c>
      <c r="BE4000" s="109">
        <f t="shared" si="2506"/>
        <v>0</v>
      </c>
    </row>
    <row r="4001" spans="1:59" s="102" customFormat="1" ht="54" hidden="1" customHeight="1">
      <c r="A4001" s="1"/>
      <c r="B4001" s="90">
        <v>2017</v>
      </c>
      <c r="C4001" s="91">
        <v>8321</v>
      </c>
      <c r="D4001" s="91">
        <v>4</v>
      </c>
      <c r="E4001" s="92">
        <v>8</v>
      </c>
      <c r="F4001" s="92">
        <v>0</v>
      </c>
      <c r="G4001" s="92">
        <v>3000</v>
      </c>
      <c r="H4001" s="92">
        <v>3500</v>
      </c>
      <c r="I4001" s="92">
        <v>351</v>
      </c>
      <c r="J4001" s="93">
        <v>1</v>
      </c>
      <c r="K4001" s="100" t="s">
        <v>671</v>
      </c>
      <c r="L4001" s="95">
        <v>0</v>
      </c>
      <c r="M4001" s="95">
        <v>0</v>
      </c>
      <c r="N4001" s="95">
        <f>L4001+M4001</f>
        <v>0</v>
      </c>
      <c r="O4001" s="95">
        <v>0</v>
      </c>
      <c r="P4001" s="95">
        <v>0</v>
      </c>
      <c r="Q4001" s="95">
        <f>O4001+P4001</f>
        <v>0</v>
      </c>
      <c r="R4001" s="95">
        <f>N4001+Q4001</f>
        <v>0</v>
      </c>
      <c r="S4001" s="96" t="s">
        <v>69</v>
      </c>
      <c r="T4001" s="97"/>
      <c r="U4001" s="98"/>
      <c r="V4001" s="101" t="s">
        <v>47</v>
      </c>
      <c r="W4001" s="1"/>
      <c r="X4001" s="1"/>
      <c r="Y4001" s="1">
        <f t="shared" si="2488"/>
        <v>0</v>
      </c>
      <c r="Z4001" s="1"/>
      <c r="AA4001" s="1"/>
      <c r="AB4001" s="1">
        <f t="shared" si="2489"/>
        <v>0</v>
      </c>
      <c r="AC4001" s="1">
        <f t="shared" si="2490"/>
        <v>0</v>
      </c>
      <c r="AD4001" s="1"/>
      <c r="AE4001" s="1"/>
      <c r="AF4001" s="1">
        <f t="shared" si="2491"/>
        <v>0</v>
      </c>
      <c r="AG4001" s="1"/>
      <c r="AH4001" s="1"/>
      <c r="AI4001" s="1">
        <f t="shared" si="2492"/>
        <v>0</v>
      </c>
      <c r="AJ4001" s="102">
        <f t="shared" si="2493"/>
        <v>0</v>
      </c>
      <c r="AM4001" s="102">
        <f t="shared" si="2494"/>
        <v>0</v>
      </c>
      <c r="AP4001" s="102">
        <f t="shared" si="2495"/>
        <v>0</v>
      </c>
      <c r="AQ4001" s="102">
        <f t="shared" si="2496"/>
        <v>0</v>
      </c>
      <c r="AT4001" s="102">
        <f t="shared" si="2497"/>
        <v>0</v>
      </c>
      <c r="AW4001" s="102">
        <f t="shared" si="2498"/>
        <v>0</v>
      </c>
      <c r="AX4001" s="102">
        <f t="shared" si="2499"/>
        <v>0</v>
      </c>
      <c r="AY4001" s="102">
        <f t="shared" si="2500"/>
        <v>0</v>
      </c>
      <c r="AZ4001" s="102">
        <f t="shared" si="2501"/>
        <v>0</v>
      </c>
      <c r="BA4001" s="102">
        <f t="shared" si="2502"/>
        <v>0</v>
      </c>
      <c r="BB4001" s="102">
        <f t="shared" si="2503"/>
        <v>0</v>
      </c>
      <c r="BC4001" s="102">
        <f t="shared" si="2504"/>
        <v>0</v>
      </c>
      <c r="BD4001" s="102">
        <f t="shared" si="2505"/>
        <v>0</v>
      </c>
      <c r="BE4001" s="102">
        <f t="shared" si="2506"/>
        <v>0</v>
      </c>
    </row>
    <row r="4002" spans="1:59" ht="55.5" customHeight="1">
      <c r="B4002" s="83">
        <v>2017</v>
      </c>
      <c r="C4002" s="84">
        <v>8321</v>
      </c>
      <c r="D4002" s="84">
        <v>4</v>
      </c>
      <c r="E4002" s="83">
        <v>8</v>
      </c>
      <c r="F4002" s="83">
        <v>0</v>
      </c>
      <c r="G4002" s="83">
        <v>3000</v>
      </c>
      <c r="H4002" s="83">
        <v>3500</v>
      </c>
      <c r="I4002" s="83">
        <v>353</v>
      </c>
      <c r="J4002" s="83"/>
      <c r="K4002" s="85" t="s">
        <v>674</v>
      </c>
      <c r="L4002" s="86">
        <f>L4003+L4004+L4005</f>
        <v>11500000</v>
      </c>
      <c r="M4002" s="86">
        <f t="shared" ref="M4002:R4002" si="2528">M4003+M4004+M4005</f>
        <v>0</v>
      </c>
      <c r="N4002" s="86">
        <f t="shared" si="2528"/>
        <v>11500000</v>
      </c>
      <c r="O4002" s="86">
        <f t="shared" si="2528"/>
        <v>0</v>
      </c>
      <c r="P4002" s="86">
        <f t="shared" si="2528"/>
        <v>0</v>
      </c>
      <c r="Q4002" s="86">
        <f t="shared" si="2528"/>
        <v>0</v>
      </c>
      <c r="R4002" s="86">
        <f t="shared" si="2528"/>
        <v>11500000</v>
      </c>
      <c r="S4002" s="86"/>
      <c r="T4002" s="87"/>
      <c r="U4002" s="88"/>
      <c r="V4002" s="89"/>
      <c r="Y4002" s="385">
        <f t="shared" si="2488"/>
        <v>0</v>
      </c>
      <c r="AB4002" s="385">
        <f t="shared" si="2489"/>
        <v>0</v>
      </c>
      <c r="AC4002" s="385">
        <f t="shared" si="2490"/>
        <v>0</v>
      </c>
      <c r="AF4002" s="385">
        <f t="shared" si="2491"/>
        <v>0</v>
      </c>
      <c r="AI4002" s="385">
        <f t="shared" si="2492"/>
        <v>0</v>
      </c>
      <c r="AJ4002" s="385">
        <f t="shared" si="2493"/>
        <v>0</v>
      </c>
      <c r="AM4002" s="385">
        <f t="shared" si="2494"/>
        <v>0</v>
      </c>
      <c r="AP4002" s="385">
        <f t="shared" si="2495"/>
        <v>0</v>
      </c>
      <c r="AQ4002" s="385">
        <f t="shared" si="2496"/>
        <v>0</v>
      </c>
      <c r="AT4002" s="385">
        <f t="shared" si="2497"/>
        <v>0</v>
      </c>
      <c r="AW4002" s="385">
        <f t="shared" si="2498"/>
        <v>0</v>
      </c>
      <c r="AX4002" s="385">
        <f t="shared" si="2499"/>
        <v>0</v>
      </c>
      <c r="AY4002" s="385">
        <f t="shared" si="2500"/>
        <v>11500000</v>
      </c>
      <c r="AZ4002" s="385">
        <f t="shared" si="2501"/>
        <v>0</v>
      </c>
      <c r="BA4002" s="385">
        <f t="shared" si="2502"/>
        <v>11500000</v>
      </c>
      <c r="BB4002" s="385">
        <f t="shared" si="2503"/>
        <v>0</v>
      </c>
      <c r="BC4002" s="385">
        <f t="shared" si="2504"/>
        <v>0</v>
      </c>
      <c r="BD4002" s="385">
        <f t="shared" si="2505"/>
        <v>0</v>
      </c>
      <c r="BE4002" s="385">
        <f t="shared" si="2506"/>
        <v>11500000</v>
      </c>
      <c r="BF4002" s="403">
        <f t="shared" ref="BF4002:BF4005" si="2529">T4002</f>
        <v>0</v>
      </c>
      <c r="BG4002" s="403">
        <f t="shared" ref="BG4002:BG4005" si="2530">U4002</f>
        <v>0</v>
      </c>
    </row>
    <row r="4003" spans="1:59" ht="27.75" customHeight="1">
      <c r="B4003" s="90">
        <v>2017</v>
      </c>
      <c r="C4003" s="91">
        <v>8321</v>
      </c>
      <c r="D4003" s="91">
        <v>4</v>
      </c>
      <c r="E4003" s="92">
        <v>8</v>
      </c>
      <c r="F4003" s="92">
        <v>0</v>
      </c>
      <c r="G4003" s="92">
        <v>3000</v>
      </c>
      <c r="H4003" s="92">
        <v>3500</v>
      </c>
      <c r="I4003" s="92">
        <v>353</v>
      </c>
      <c r="J4003" s="93">
        <v>1</v>
      </c>
      <c r="K4003" s="100" t="s">
        <v>1950</v>
      </c>
      <c r="L4003" s="95">
        <v>2500000</v>
      </c>
      <c r="M4003" s="95">
        <v>0</v>
      </c>
      <c r="N4003" s="95">
        <f>L4003+M4003</f>
        <v>2500000</v>
      </c>
      <c r="O4003" s="95">
        <v>0</v>
      </c>
      <c r="P4003" s="95">
        <v>0</v>
      </c>
      <c r="Q4003" s="95">
        <f>O4003+P4003</f>
        <v>0</v>
      </c>
      <c r="R4003" s="95">
        <f>N4003+Q4003</f>
        <v>2500000</v>
      </c>
      <c r="S4003" s="96" t="s">
        <v>69</v>
      </c>
      <c r="T4003" s="97">
        <v>2</v>
      </c>
      <c r="U4003" s="98"/>
      <c r="V4003" s="137" t="s">
        <v>174</v>
      </c>
      <c r="Y4003" s="385">
        <f t="shared" si="2488"/>
        <v>0</v>
      </c>
      <c r="AB4003" s="385">
        <f t="shared" si="2489"/>
        <v>0</v>
      </c>
      <c r="AC4003" s="385">
        <f t="shared" si="2490"/>
        <v>0</v>
      </c>
      <c r="AF4003" s="385">
        <f t="shared" si="2491"/>
        <v>0</v>
      </c>
      <c r="AI4003" s="385">
        <f t="shared" si="2492"/>
        <v>0</v>
      </c>
      <c r="AJ4003" s="385">
        <f t="shared" si="2493"/>
        <v>0</v>
      </c>
      <c r="AM4003" s="385">
        <f t="shared" si="2494"/>
        <v>0</v>
      </c>
      <c r="AP4003" s="385">
        <f t="shared" si="2495"/>
        <v>0</v>
      </c>
      <c r="AQ4003" s="385">
        <f t="shared" si="2496"/>
        <v>0</v>
      </c>
      <c r="AT4003" s="385">
        <f t="shared" si="2497"/>
        <v>0</v>
      </c>
      <c r="AW4003" s="385">
        <f t="shared" si="2498"/>
        <v>0</v>
      </c>
      <c r="AX4003" s="385">
        <f t="shared" si="2499"/>
        <v>0</v>
      </c>
      <c r="AY4003" s="385">
        <f t="shared" si="2500"/>
        <v>2500000</v>
      </c>
      <c r="AZ4003" s="385">
        <f t="shared" si="2501"/>
        <v>0</v>
      </c>
      <c r="BA4003" s="385">
        <f t="shared" si="2502"/>
        <v>2500000</v>
      </c>
      <c r="BB4003" s="385">
        <f t="shared" si="2503"/>
        <v>0</v>
      </c>
      <c r="BC4003" s="385">
        <f t="shared" si="2504"/>
        <v>0</v>
      </c>
      <c r="BD4003" s="385">
        <f t="shared" si="2505"/>
        <v>0</v>
      </c>
      <c r="BE4003" s="385">
        <f t="shared" si="2506"/>
        <v>2500000</v>
      </c>
      <c r="BF4003" s="403">
        <f t="shared" si="2529"/>
        <v>2</v>
      </c>
      <c r="BG4003" s="403">
        <f t="shared" si="2530"/>
        <v>0</v>
      </c>
    </row>
    <row r="4004" spans="1:59" ht="54" customHeight="1">
      <c r="B4004" s="90">
        <v>2017</v>
      </c>
      <c r="C4004" s="91">
        <v>8321</v>
      </c>
      <c r="D4004" s="91">
        <v>4</v>
      </c>
      <c r="E4004" s="92">
        <v>8</v>
      </c>
      <c r="F4004" s="92">
        <v>0</v>
      </c>
      <c r="G4004" s="92">
        <v>3000</v>
      </c>
      <c r="H4004" s="92">
        <v>3500</v>
      </c>
      <c r="I4004" s="92">
        <v>353</v>
      </c>
      <c r="J4004" s="93">
        <v>2</v>
      </c>
      <c r="K4004" s="100" t="s">
        <v>1951</v>
      </c>
      <c r="L4004" s="95">
        <v>4000000</v>
      </c>
      <c r="M4004" s="95">
        <v>0</v>
      </c>
      <c r="N4004" s="95">
        <f>L4004+M4004</f>
        <v>4000000</v>
      </c>
      <c r="O4004" s="95">
        <v>0</v>
      </c>
      <c r="P4004" s="95">
        <v>0</v>
      </c>
      <c r="Q4004" s="95">
        <f>O4004+P4004</f>
        <v>0</v>
      </c>
      <c r="R4004" s="95">
        <f>N4004+Q4004</f>
        <v>4000000</v>
      </c>
      <c r="S4004" s="96" t="s">
        <v>69</v>
      </c>
      <c r="T4004" s="97">
        <v>2</v>
      </c>
      <c r="U4004" s="98"/>
      <c r="V4004" s="137" t="s">
        <v>174</v>
      </c>
      <c r="Y4004" s="385">
        <f t="shared" si="2488"/>
        <v>0</v>
      </c>
      <c r="AB4004" s="385">
        <f t="shared" si="2489"/>
        <v>0</v>
      </c>
      <c r="AC4004" s="385">
        <f t="shared" si="2490"/>
        <v>0</v>
      </c>
      <c r="AF4004" s="385">
        <f t="shared" si="2491"/>
        <v>0</v>
      </c>
      <c r="AI4004" s="385">
        <f t="shared" si="2492"/>
        <v>0</v>
      </c>
      <c r="AJ4004" s="385">
        <f t="shared" si="2493"/>
        <v>0</v>
      </c>
      <c r="AM4004" s="385">
        <f t="shared" si="2494"/>
        <v>0</v>
      </c>
      <c r="AP4004" s="385">
        <f t="shared" si="2495"/>
        <v>0</v>
      </c>
      <c r="AQ4004" s="385">
        <f t="shared" si="2496"/>
        <v>0</v>
      </c>
      <c r="AT4004" s="385">
        <f t="shared" si="2497"/>
        <v>0</v>
      </c>
      <c r="AW4004" s="385">
        <f t="shared" si="2498"/>
        <v>0</v>
      </c>
      <c r="AX4004" s="385">
        <f t="shared" si="2499"/>
        <v>0</v>
      </c>
      <c r="AY4004" s="385">
        <f t="shared" si="2500"/>
        <v>4000000</v>
      </c>
      <c r="AZ4004" s="385">
        <f t="shared" si="2501"/>
        <v>0</v>
      </c>
      <c r="BA4004" s="385">
        <f t="shared" si="2502"/>
        <v>4000000</v>
      </c>
      <c r="BB4004" s="385">
        <f t="shared" si="2503"/>
        <v>0</v>
      </c>
      <c r="BC4004" s="385">
        <f t="shared" si="2504"/>
        <v>0</v>
      </c>
      <c r="BD4004" s="385">
        <f t="shared" si="2505"/>
        <v>0</v>
      </c>
      <c r="BE4004" s="385">
        <f t="shared" si="2506"/>
        <v>4000000</v>
      </c>
      <c r="BF4004" s="403">
        <f t="shared" si="2529"/>
        <v>2</v>
      </c>
      <c r="BG4004" s="403">
        <f t="shared" si="2530"/>
        <v>0</v>
      </c>
    </row>
    <row r="4005" spans="1:59" ht="54">
      <c r="B4005" s="90">
        <v>2017</v>
      </c>
      <c r="C4005" s="91">
        <v>8321</v>
      </c>
      <c r="D4005" s="91">
        <v>4</v>
      </c>
      <c r="E4005" s="92">
        <v>8</v>
      </c>
      <c r="F4005" s="92">
        <v>0</v>
      </c>
      <c r="G4005" s="92">
        <v>3000</v>
      </c>
      <c r="H4005" s="92">
        <v>3500</v>
      </c>
      <c r="I4005" s="92">
        <v>353</v>
      </c>
      <c r="J4005" s="93">
        <v>3</v>
      </c>
      <c r="K4005" s="100" t="s">
        <v>1952</v>
      </c>
      <c r="L4005" s="95">
        <v>5000000</v>
      </c>
      <c r="M4005" s="95">
        <v>0</v>
      </c>
      <c r="N4005" s="95">
        <f>L4005+M4005</f>
        <v>5000000</v>
      </c>
      <c r="O4005" s="95">
        <v>0</v>
      </c>
      <c r="P4005" s="95">
        <v>0</v>
      </c>
      <c r="Q4005" s="95">
        <f>O4005+P4005</f>
        <v>0</v>
      </c>
      <c r="R4005" s="95">
        <f>N4005+Q4005</f>
        <v>5000000</v>
      </c>
      <c r="S4005" s="96" t="s">
        <v>69</v>
      </c>
      <c r="T4005" s="97">
        <v>2</v>
      </c>
      <c r="U4005" s="98"/>
      <c r="V4005" s="137" t="s">
        <v>174</v>
      </c>
      <c r="Y4005" s="385">
        <f t="shared" si="2488"/>
        <v>0</v>
      </c>
      <c r="AB4005" s="385">
        <f t="shared" si="2489"/>
        <v>0</v>
      </c>
      <c r="AC4005" s="385">
        <f t="shared" si="2490"/>
        <v>0</v>
      </c>
      <c r="AF4005" s="385">
        <f t="shared" si="2491"/>
        <v>0</v>
      </c>
      <c r="AI4005" s="385">
        <f t="shared" si="2492"/>
        <v>0</v>
      </c>
      <c r="AJ4005" s="385">
        <f t="shared" si="2493"/>
        <v>0</v>
      </c>
      <c r="AM4005" s="385">
        <f t="shared" si="2494"/>
        <v>0</v>
      </c>
      <c r="AP4005" s="385">
        <f t="shared" si="2495"/>
        <v>0</v>
      </c>
      <c r="AQ4005" s="385">
        <f t="shared" si="2496"/>
        <v>0</v>
      </c>
      <c r="AT4005" s="385">
        <f t="shared" si="2497"/>
        <v>0</v>
      </c>
      <c r="AW4005" s="385">
        <f t="shared" si="2498"/>
        <v>0</v>
      </c>
      <c r="AX4005" s="385">
        <f t="shared" si="2499"/>
        <v>0</v>
      </c>
      <c r="AY4005" s="385">
        <f t="shared" si="2500"/>
        <v>5000000</v>
      </c>
      <c r="AZ4005" s="385">
        <f t="shared" si="2501"/>
        <v>0</v>
      </c>
      <c r="BA4005" s="385">
        <f t="shared" si="2502"/>
        <v>5000000</v>
      </c>
      <c r="BB4005" s="385">
        <f t="shared" si="2503"/>
        <v>0</v>
      </c>
      <c r="BC4005" s="385">
        <f t="shared" si="2504"/>
        <v>0</v>
      </c>
      <c r="BD4005" s="385">
        <f t="shared" si="2505"/>
        <v>0</v>
      </c>
      <c r="BE4005" s="385">
        <f t="shared" si="2506"/>
        <v>5000000</v>
      </c>
      <c r="BF4005" s="403">
        <f t="shared" si="2529"/>
        <v>2</v>
      </c>
      <c r="BG4005" s="403">
        <f t="shared" si="2530"/>
        <v>0</v>
      </c>
    </row>
    <row r="4006" spans="1:59" s="120" customFormat="1" ht="55.5" hidden="1" customHeight="1">
      <c r="A4006" s="1"/>
      <c r="B4006" s="83">
        <v>2017</v>
      </c>
      <c r="C4006" s="84">
        <v>8321</v>
      </c>
      <c r="D4006" s="84">
        <v>4</v>
      </c>
      <c r="E4006" s="83">
        <v>8</v>
      </c>
      <c r="F4006" s="83">
        <v>0</v>
      </c>
      <c r="G4006" s="83">
        <v>3000</v>
      </c>
      <c r="H4006" s="83">
        <v>3500</v>
      </c>
      <c r="I4006" s="83">
        <v>357</v>
      </c>
      <c r="J4006" s="83"/>
      <c r="K4006" s="85" t="s">
        <v>564</v>
      </c>
      <c r="L4006" s="86">
        <f>L4007</f>
        <v>0</v>
      </c>
      <c r="M4006" s="86">
        <f t="shared" ref="M4006:R4006" si="2531">M4007</f>
        <v>0</v>
      </c>
      <c r="N4006" s="86">
        <f t="shared" si="2531"/>
        <v>0</v>
      </c>
      <c r="O4006" s="86">
        <f t="shared" si="2531"/>
        <v>0</v>
      </c>
      <c r="P4006" s="86">
        <f t="shared" si="2531"/>
        <v>0</v>
      </c>
      <c r="Q4006" s="86">
        <f t="shared" si="2531"/>
        <v>0</v>
      </c>
      <c r="R4006" s="86">
        <f t="shared" si="2531"/>
        <v>0</v>
      </c>
      <c r="S4006" s="86"/>
      <c r="T4006" s="87"/>
      <c r="U4006" s="88"/>
      <c r="V4006" s="89"/>
      <c r="W4006" s="1"/>
      <c r="X4006" s="1"/>
      <c r="Y4006" s="1">
        <f t="shared" si="2488"/>
        <v>0</v>
      </c>
      <c r="Z4006" s="1"/>
      <c r="AA4006" s="1"/>
      <c r="AB4006" s="1">
        <f t="shared" si="2489"/>
        <v>0</v>
      </c>
      <c r="AC4006" s="1">
        <f t="shared" si="2490"/>
        <v>0</v>
      </c>
      <c r="AD4006" s="1"/>
      <c r="AE4006" s="1"/>
      <c r="AF4006" s="1">
        <f t="shared" si="2491"/>
        <v>0</v>
      </c>
      <c r="AG4006" s="1"/>
      <c r="AH4006" s="1"/>
      <c r="AI4006" s="1">
        <f t="shared" si="2492"/>
        <v>0</v>
      </c>
      <c r="AJ4006" s="120">
        <f t="shared" si="2493"/>
        <v>0</v>
      </c>
      <c r="AM4006" s="120">
        <f t="shared" si="2494"/>
        <v>0</v>
      </c>
      <c r="AP4006" s="120">
        <f t="shared" si="2495"/>
        <v>0</v>
      </c>
      <c r="AQ4006" s="120">
        <f t="shared" si="2496"/>
        <v>0</v>
      </c>
      <c r="AT4006" s="120">
        <f t="shared" si="2497"/>
        <v>0</v>
      </c>
      <c r="AW4006" s="120">
        <f t="shared" si="2498"/>
        <v>0</v>
      </c>
      <c r="AX4006" s="120">
        <f t="shared" si="2499"/>
        <v>0</v>
      </c>
      <c r="AY4006" s="120">
        <f t="shared" si="2500"/>
        <v>0</v>
      </c>
      <c r="AZ4006" s="120">
        <f t="shared" si="2501"/>
        <v>0</v>
      </c>
      <c r="BA4006" s="120">
        <f t="shared" si="2502"/>
        <v>0</v>
      </c>
      <c r="BB4006" s="120">
        <f t="shared" si="2503"/>
        <v>0</v>
      </c>
      <c r="BC4006" s="120">
        <f t="shared" si="2504"/>
        <v>0</v>
      </c>
      <c r="BD4006" s="120">
        <f t="shared" si="2505"/>
        <v>0</v>
      </c>
      <c r="BE4006" s="120">
        <f t="shared" si="2506"/>
        <v>0</v>
      </c>
    </row>
    <row r="4007" spans="1:59" s="102" customFormat="1" ht="27.75" hidden="1" customHeight="1">
      <c r="A4007" s="1"/>
      <c r="B4007" s="90">
        <v>2017</v>
      </c>
      <c r="C4007" s="91">
        <v>8321</v>
      </c>
      <c r="D4007" s="91">
        <v>4</v>
      </c>
      <c r="E4007" s="92">
        <v>8</v>
      </c>
      <c r="F4007" s="92">
        <v>0</v>
      </c>
      <c r="G4007" s="92">
        <v>3000</v>
      </c>
      <c r="H4007" s="92">
        <v>3500</v>
      </c>
      <c r="I4007" s="92">
        <v>357</v>
      </c>
      <c r="J4007" s="93">
        <v>1</v>
      </c>
      <c r="K4007" s="100" t="s">
        <v>565</v>
      </c>
      <c r="L4007" s="95">
        <v>0</v>
      </c>
      <c r="M4007" s="95">
        <v>0</v>
      </c>
      <c r="N4007" s="95">
        <f>L4007+M4007</f>
        <v>0</v>
      </c>
      <c r="O4007" s="95">
        <v>0</v>
      </c>
      <c r="P4007" s="95">
        <v>0</v>
      </c>
      <c r="Q4007" s="95">
        <f>O4007+P4007</f>
        <v>0</v>
      </c>
      <c r="R4007" s="95">
        <f>N4007+Q4007</f>
        <v>0</v>
      </c>
      <c r="S4007" s="96" t="s">
        <v>69</v>
      </c>
      <c r="T4007" s="97"/>
      <c r="U4007" s="98"/>
      <c r="V4007" s="137" t="s">
        <v>174</v>
      </c>
      <c r="W4007" s="1"/>
      <c r="X4007" s="1"/>
      <c r="Y4007" s="1">
        <f t="shared" si="2488"/>
        <v>0</v>
      </c>
      <c r="Z4007" s="1"/>
      <c r="AA4007" s="1"/>
      <c r="AB4007" s="1">
        <f t="shared" si="2489"/>
        <v>0</v>
      </c>
      <c r="AC4007" s="1">
        <f t="shared" si="2490"/>
        <v>0</v>
      </c>
      <c r="AD4007" s="1"/>
      <c r="AE4007" s="1"/>
      <c r="AF4007" s="1">
        <f t="shared" si="2491"/>
        <v>0</v>
      </c>
      <c r="AG4007" s="1"/>
      <c r="AH4007" s="1"/>
      <c r="AI4007" s="1">
        <f t="shared" si="2492"/>
        <v>0</v>
      </c>
      <c r="AJ4007" s="102">
        <f t="shared" si="2493"/>
        <v>0</v>
      </c>
      <c r="AM4007" s="102">
        <f t="shared" si="2494"/>
        <v>0</v>
      </c>
      <c r="AP4007" s="102">
        <f t="shared" si="2495"/>
        <v>0</v>
      </c>
      <c r="AQ4007" s="102">
        <f t="shared" si="2496"/>
        <v>0</v>
      </c>
      <c r="AT4007" s="102">
        <f t="shared" si="2497"/>
        <v>0</v>
      </c>
      <c r="AW4007" s="102">
        <f t="shared" si="2498"/>
        <v>0</v>
      </c>
      <c r="AX4007" s="102">
        <f t="shared" si="2499"/>
        <v>0</v>
      </c>
      <c r="AY4007" s="102">
        <f t="shared" si="2500"/>
        <v>0</v>
      </c>
      <c r="AZ4007" s="102">
        <f t="shared" si="2501"/>
        <v>0</v>
      </c>
      <c r="BA4007" s="102">
        <f t="shared" si="2502"/>
        <v>0</v>
      </c>
      <c r="BB4007" s="102">
        <f t="shared" si="2503"/>
        <v>0</v>
      </c>
      <c r="BC4007" s="102">
        <f t="shared" si="2504"/>
        <v>0</v>
      </c>
      <c r="BD4007" s="102">
        <f t="shared" si="2505"/>
        <v>0</v>
      </c>
      <c r="BE4007" s="102">
        <f t="shared" si="2506"/>
        <v>0</v>
      </c>
    </row>
    <row r="4008" spans="1:59" s="120" customFormat="1" ht="27.75" hidden="1" customHeight="1">
      <c r="A4008" s="1"/>
      <c r="B4008" s="83">
        <v>2017</v>
      </c>
      <c r="C4008" s="84">
        <v>8321</v>
      </c>
      <c r="D4008" s="84">
        <v>4</v>
      </c>
      <c r="E4008" s="83">
        <v>8</v>
      </c>
      <c r="F4008" s="83">
        <v>0</v>
      </c>
      <c r="G4008" s="83">
        <v>3000</v>
      </c>
      <c r="H4008" s="83">
        <v>3500</v>
      </c>
      <c r="I4008" s="83">
        <v>358</v>
      </c>
      <c r="J4008" s="83"/>
      <c r="K4008" s="85" t="s">
        <v>1953</v>
      </c>
      <c r="L4008" s="86">
        <f>L4009</f>
        <v>0</v>
      </c>
      <c r="M4008" s="86">
        <f t="shared" ref="M4008:R4008" si="2532">M4009</f>
        <v>0</v>
      </c>
      <c r="N4008" s="86">
        <f t="shared" si="2532"/>
        <v>0</v>
      </c>
      <c r="O4008" s="86">
        <f t="shared" si="2532"/>
        <v>0</v>
      </c>
      <c r="P4008" s="86">
        <f t="shared" si="2532"/>
        <v>0</v>
      </c>
      <c r="Q4008" s="86">
        <f t="shared" si="2532"/>
        <v>0</v>
      </c>
      <c r="R4008" s="86">
        <f t="shared" si="2532"/>
        <v>0</v>
      </c>
      <c r="S4008" s="86"/>
      <c r="T4008" s="87"/>
      <c r="U4008" s="88"/>
      <c r="V4008" s="89"/>
      <c r="W4008" s="1"/>
      <c r="X4008" s="1"/>
      <c r="Y4008" s="1">
        <f t="shared" si="2488"/>
        <v>0</v>
      </c>
      <c r="Z4008" s="1"/>
      <c r="AA4008" s="1"/>
      <c r="AB4008" s="1">
        <f t="shared" si="2489"/>
        <v>0</v>
      </c>
      <c r="AC4008" s="1">
        <f t="shared" si="2490"/>
        <v>0</v>
      </c>
      <c r="AD4008" s="1"/>
      <c r="AE4008" s="1"/>
      <c r="AF4008" s="1">
        <f t="shared" si="2491"/>
        <v>0</v>
      </c>
      <c r="AG4008" s="1"/>
      <c r="AH4008" s="1"/>
      <c r="AI4008" s="1">
        <f t="shared" si="2492"/>
        <v>0</v>
      </c>
      <c r="AJ4008" s="120">
        <f t="shared" si="2493"/>
        <v>0</v>
      </c>
      <c r="AM4008" s="120">
        <f t="shared" si="2494"/>
        <v>0</v>
      </c>
      <c r="AP4008" s="120">
        <f t="shared" si="2495"/>
        <v>0</v>
      </c>
      <c r="AQ4008" s="120">
        <f t="shared" si="2496"/>
        <v>0</v>
      </c>
      <c r="AT4008" s="120">
        <f t="shared" si="2497"/>
        <v>0</v>
      </c>
      <c r="AW4008" s="120">
        <f t="shared" si="2498"/>
        <v>0</v>
      </c>
      <c r="AX4008" s="120">
        <f t="shared" si="2499"/>
        <v>0</v>
      </c>
      <c r="AY4008" s="120">
        <f t="shared" si="2500"/>
        <v>0</v>
      </c>
      <c r="AZ4008" s="120">
        <f t="shared" si="2501"/>
        <v>0</v>
      </c>
      <c r="BA4008" s="120">
        <f t="shared" si="2502"/>
        <v>0</v>
      </c>
      <c r="BB4008" s="120">
        <f t="shared" si="2503"/>
        <v>0</v>
      </c>
      <c r="BC4008" s="120">
        <f t="shared" si="2504"/>
        <v>0</v>
      </c>
      <c r="BD4008" s="120">
        <f t="shared" si="2505"/>
        <v>0</v>
      </c>
      <c r="BE4008" s="120">
        <f t="shared" si="2506"/>
        <v>0</v>
      </c>
    </row>
    <row r="4009" spans="1:59" s="102" customFormat="1" ht="27.75" hidden="1" customHeight="1">
      <c r="A4009" s="1"/>
      <c r="B4009" s="90">
        <v>2017</v>
      </c>
      <c r="C4009" s="91">
        <v>8321</v>
      </c>
      <c r="D4009" s="91">
        <v>4</v>
      </c>
      <c r="E4009" s="92">
        <v>8</v>
      </c>
      <c r="F4009" s="92">
        <v>0</v>
      </c>
      <c r="G4009" s="92">
        <v>3000</v>
      </c>
      <c r="H4009" s="92">
        <v>3500</v>
      </c>
      <c r="I4009" s="92">
        <v>358</v>
      </c>
      <c r="J4009" s="93">
        <v>1</v>
      </c>
      <c r="K4009" s="100" t="s">
        <v>1954</v>
      </c>
      <c r="L4009" s="95">
        <v>0</v>
      </c>
      <c r="M4009" s="95">
        <v>0</v>
      </c>
      <c r="N4009" s="95">
        <f>L4009+M4009</f>
        <v>0</v>
      </c>
      <c r="O4009" s="95">
        <v>0</v>
      </c>
      <c r="P4009" s="95">
        <v>0</v>
      </c>
      <c r="Q4009" s="95">
        <f>O4009+P4009</f>
        <v>0</v>
      </c>
      <c r="R4009" s="95">
        <f>N4009+Q4009</f>
        <v>0</v>
      </c>
      <c r="S4009" s="96" t="s">
        <v>69</v>
      </c>
      <c r="T4009" s="97"/>
      <c r="U4009" s="98"/>
      <c r="V4009" s="137" t="s">
        <v>174</v>
      </c>
      <c r="W4009" s="1"/>
      <c r="X4009" s="1"/>
      <c r="Y4009" s="1">
        <f t="shared" si="2488"/>
        <v>0</v>
      </c>
      <c r="Z4009" s="1"/>
      <c r="AA4009" s="1"/>
      <c r="AB4009" s="1">
        <f t="shared" si="2489"/>
        <v>0</v>
      </c>
      <c r="AC4009" s="1">
        <f t="shared" si="2490"/>
        <v>0</v>
      </c>
      <c r="AD4009" s="1"/>
      <c r="AE4009" s="1"/>
      <c r="AF4009" s="1">
        <f t="shared" si="2491"/>
        <v>0</v>
      </c>
      <c r="AG4009" s="1"/>
      <c r="AH4009" s="1"/>
      <c r="AI4009" s="1">
        <f t="shared" si="2492"/>
        <v>0</v>
      </c>
      <c r="AJ4009" s="102">
        <f t="shared" si="2493"/>
        <v>0</v>
      </c>
      <c r="AM4009" s="102">
        <f t="shared" si="2494"/>
        <v>0</v>
      </c>
      <c r="AP4009" s="102">
        <f t="shared" si="2495"/>
        <v>0</v>
      </c>
      <c r="AQ4009" s="102">
        <f t="shared" si="2496"/>
        <v>0</v>
      </c>
      <c r="AT4009" s="102">
        <f t="shared" si="2497"/>
        <v>0</v>
      </c>
      <c r="AW4009" s="102">
        <f t="shared" si="2498"/>
        <v>0</v>
      </c>
      <c r="AX4009" s="102">
        <f t="shared" si="2499"/>
        <v>0</v>
      </c>
      <c r="AY4009" s="102">
        <f t="shared" si="2500"/>
        <v>0</v>
      </c>
      <c r="AZ4009" s="102">
        <f t="shared" si="2501"/>
        <v>0</v>
      </c>
      <c r="BA4009" s="102">
        <f t="shared" si="2502"/>
        <v>0</v>
      </c>
      <c r="BB4009" s="102">
        <f t="shared" si="2503"/>
        <v>0</v>
      </c>
      <c r="BC4009" s="102">
        <f t="shared" si="2504"/>
        <v>0</v>
      </c>
      <c r="BD4009" s="102">
        <f t="shared" si="2505"/>
        <v>0</v>
      </c>
      <c r="BE4009" s="102">
        <f t="shared" si="2506"/>
        <v>0</v>
      </c>
    </row>
    <row r="4010" spans="1:59" s="109" customFormat="1" ht="27.75" hidden="1" customHeight="1">
      <c r="A4010" s="1"/>
      <c r="B4010" s="76">
        <v>2017</v>
      </c>
      <c r="C4010" s="77">
        <v>8321</v>
      </c>
      <c r="D4010" s="77">
        <v>4</v>
      </c>
      <c r="E4010" s="76">
        <v>8</v>
      </c>
      <c r="F4010" s="76">
        <v>0</v>
      </c>
      <c r="G4010" s="76">
        <v>3000</v>
      </c>
      <c r="H4010" s="76">
        <v>3600</v>
      </c>
      <c r="I4010" s="76" t="s">
        <v>38</v>
      </c>
      <c r="J4010" s="76"/>
      <c r="K4010" s="78" t="s">
        <v>78</v>
      </c>
      <c r="L4010" s="79">
        <f>L4011+L4013</f>
        <v>0</v>
      </c>
      <c r="M4010" s="79">
        <f>M4011+M4013</f>
        <v>0</v>
      </c>
      <c r="N4010" s="79">
        <f>L4010+M4010</f>
        <v>0</v>
      </c>
      <c r="O4010" s="79">
        <f>O4011+O4013</f>
        <v>0</v>
      </c>
      <c r="P4010" s="79">
        <f>P4011+P4013</f>
        <v>0</v>
      </c>
      <c r="Q4010" s="79">
        <f>O4010+P4010</f>
        <v>0</v>
      </c>
      <c r="R4010" s="79">
        <f>N4010+Q4010</f>
        <v>0</v>
      </c>
      <c r="S4010" s="79"/>
      <c r="T4010" s="80"/>
      <c r="U4010" s="81"/>
      <c r="V4010" s="82"/>
      <c r="W4010" s="1"/>
      <c r="X4010" s="1"/>
      <c r="Y4010" s="1">
        <f t="shared" si="2488"/>
        <v>0</v>
      </c>
      <c r="Z4010" s="1"/>
      <c r="AA4010" s="1"/>
      <c r="AB4010" s="1">
        <f t="shared" si="2489"/>
        <v>0</v>
      </c>
      <c r="AC4010" s="1">
        <f t="shared" si="2490"/>
        <v>0</v>
      </c>
      <c r="AD4010" s="1"/>
      <c r="AE4010" s="1"/>
      <c r="AF4010" s="1">
        <f t="shared" si="2491"/>
        <v>0</v>
      </c>
      <c r="AG4010" s="1"/>
      <c r="AH4010" s="1"/>
      <c r="AI4010" s="1">
        <f t="shared" si="2492"/>
        <v>0</v>
      </c>
      <c r="AJ4010" s="109">
        <f t="shared" si="2493"/>
        <v>0</v>
      </c>
      <c r="AM4010" s="109">
        <f t="shared" si="2494"/>
        <v>0</v>
      </c>
      <c r="AP4010" s="109">
        <f t="shared" si="2495"/>
        <v>0</v>
      </c>
      <c r="AQ4010" s="109">
        <f t="shared" si="2496"/>
        <v>0</v>
      </c>
      <c r="AT4010" s="109">
        <f t="shared" si="2497"/>
        <v>0</v>
      </c>
      <c r="AW4010" s="109">
        <f t="shared" si="2498"/>
        <v>0</v>
      </c>
      <c r="AX4010" s="109">
        <f t="shared" si="2499"/>
        <v>0</v>
      </c>
      <c r="AY4010" s="109">
        <f t="shared" si="2500"/>
        <v>0</v>
      </c>
      <c r="AZ4010" s="109">
        <f t="shared" si="2501"/>
        <v>0</v>
      </c>
      <c r="BA4010" s="109">
        <f t="shared" si="2502"/>
        <v>0</v>
      </c>
      <c r="BB4010" s="109">
        <f t="shared" si="2503"/>
        <v>0</v>
      </c>
      <c r="BC4010" s="109">
        <f t="shared" si="2504"/>
        <v>0</v>
      </c>
      <c r="BD4010" s="109">
        <f t="shared" si="2505"/>
        <v>0</v>
      </c>
      <c r="BE4010" s="109">
        <f t="shared" si="2506"/>
        <v>0</v>
      </c>
    </row>
    <row r="4011" spans="1:59" s="120" customFormat="1" ht="83.25" hidden="1" customHeight="1">
      <c r="A4011" s="1"/>
      <c r="B4011" s="83">
        <v>2017</v>
      </c>
      <c r="C4011" s="84">
        <v>8321</v>
      </c>
      <c r="D4011" s="84">
        <v>4</v>
      </c>
      <c r="E4011" s="83">
        <v>8</v>
      </c>
      <c r="F4011" s="83">
        <v>0</v>
      </c>
      <c r="G4011" s="83">
        <v>3000</v>
      </c>
      <c r="H4011" s="83">
        <v>3600</v>
      </c>
      <c r="I4011" s="83">
        <v>361</v>
      </c>
      <c r="J4011" s="83"/>
      <c r="K4011" s="85" t="s">
        <v>79</v>
      </c>
      <c r="L4011" s="86">
        <f>L4012</f>
        <v>0</v>
      </c>
      <c r="M4011" s="86">
        <f t="shared" ref="M4011:R4011" si="2533">M4012</f>
        <v>0</v>
      </c>
      <c r="N4011" s="86">
        <f t="shared" si="2533"/>
        <v>0</v>
      </c>
      <c r="O4011" s="86">
        <f t="shared" si="2533"/>
        <v>0</v>
      </c>
      <c r="P4011" s="86">
        <f t="shared" si="2533"/>
        <v>0</v>
      </c>
      <c r="Q4011" s="86">
        <f t="shared" si="2533"/>
        <v>0</v>
      </c>
      <c r="R4011" s="86">
        <f t="shared" si="2533"/>
        <v>0</v>
      </c>
      <c r="S4011" s="86"/>
      <c r="T4011" s="87"/>
      <c r="U4011" s="88"/>
      <c r="V4011" s="89"/>
      <c r="W4011" s="1"/>
      <c r="X4011" s="1"/>
      <c r="Y4011" s="1">
        <f t="shared" si="2488"/>
        <v>0</v>
      </c>
      <c r="Z4011" s="1"/>
      <c r="AA4011" s="1"/>
      <c r="AB4011" s="1">
        <f t="shared" si="2489"/>
        <v>0</v>
      </c>
      <c r="AC4011" s="1">
        <f t="shared" si="2490"/>
        <v>0</v>
      </c>
      <c r="AD4011" s="1"/>
      <c r="AE4011" s="1"/>
      <c r="AF4011" s="1">
        <f t="shared" si="2491"/>
        <v>0</v>
      </c>
      <c r="AG4011" s="1"/>
      <c r="AH4011" s="1"/>
      <c r="AI4011" s="1">
        <f t="shared" si="2492"/>
        <v>0</v>
      </c>
      <c r="AJ4011" s="120">
        <f t="shared" si="2493"/>
        <v>0</v>
      </c>
      <c r="AM4011" s="120">
        <f t="shared" si="2494"/>
        <v>0</v>
      </c>
      <c r="AP4011" s="120">
        <f t="shared" si="2495"/>
        <v>0</v>
      </c>
      <c r="AQ4011" s="120">
        <f t="shared" si="2496"/>
        <v>0</v>
      </c>
      <c r="AT4011" s="120">
        <f t="shared" si="2497"/>
        <v>0</v>
      </c>
      <c r="AW4011" s="120">
        <f t="shared" si="2498"/>
        <v>0</v>
      </c>
      <c r="AX4011" s="120">
        <f t="shared" si="2499"/>
        <v>0</v>
      </c>
      <c r="AY4011" s="120">
        <f t="shared" si="2500"/>
        <v>0</v>
      </c>
      <c r="AZ4011" s="120">
        <f t="shared" si="2501"/>
        <v>0</v>
      </c>
      <c r="BA4011" s="120">
        <f t="shared" si="2502"/>
        <v>0</v>
      </c>
      <c r="BB4011" s="120">
        <f t="shared" si="2503"/>
        <v>0</v>
      </c>
      <c r="BC4011" s="120">
        <f t="shared" si="2504"/>
        <v>0</v>
      </c>
      <c r="BD4011" s="120">
        <f t="shared" si="2505"/>
        <v>0</v>
      </c>
      <c r="BE4011" s="120">
        <f t="shared" si="2506"/>
        <v>0</v>
      </c>
    </row>
    <row r="4012" spans="1:59" s="102" customFormat="1" ht="54" hidden="1" customHeight="1">
      <c r="A4012" s="1"/>
      <c r="B4012" s="90">
        <v>2017</v>
      </c>
      <c r="C4012" s="91">
        <v>8321</v>
      </c>
      <c r="D4012" s="91">
        <v>4</v>
      </c>
      <c r="E4012" s="92">
        <v>8</v>
      </c>
      <c r="F4012" s="92">
        <v>0</v>
      </c>
      <c r="G4012" s="92">
        <v>3000</v>
      </c>
      <c r="H4012" s="92">
        <v>3600</v>
      </c>
      <c r="I4012" s="92">
        <v>361</v>
      </c>
      <c r="J4012" s="93">
        <v>1</v>
      </c>
      <c r="K4012" s="100" t="s">
        <v>80</v>
      </c>
      <c r="L4012" s="95">
        <v>0</v>
      </c>
      <c r="M4012" s="95">
        <v>0</v>
      </c>
      <c r="N4012" s="95">
        <f>L4012+M4012</f>
        <v>0</v>
      </c>
      <c r="O4012" s="95">
        <v>0</v>
      </c>
      <c r="P4012" s="95">
        <v>0</v>
      </c>
      <c r="Q4012" s="95">
        <f>O4012+P4012</f>
        <v>0</v>
      </c>
      <c r="R4012" s="95">
        <f>N4012+Q4012</f>
        <v>0</v>
      </c>
      <c r="S4012" s="96" t="s">
        <v>69</v>
      </c>
      <c r="T4012" s="97"/>
      <c r="U4012" s="98"/>
      <c r="V4012" s="101" t="s">
        <v>47</v>
      </c>
      <c r="W4012" s="1"/>
      <c r="X4012" s="1"/>
      <c r="Y4012" s="1">
        <f t="shared" si="2488"/>
        <v>0</v>
      </c>
      <c r="Z4012" s="1"/>
      <c r="AA4012" s="1"/>
      <c r="AB4012" s="1">
        <f t="shared" si="2489"/>
        <v>0</v>
      </c>
      <c r="AC4012" s="1">
        <f t="shared" si="2490"/>
        <v>0</v>
      </c>
      <c r="AD4012" s="1"/>
      <c r="AE4012" s="1"/>
      <c r="AF4012" s="1">
        <f t="shared" si="2491"/>
        <v>0</v>
      </c>
      <c r="AG4012" s="1"/>
      <c r="AH4012" s="1"/>
      <c r="AI4012" s="1">
        <f t="shared" si="2492"/>
        <v>0</v>
      </c>
      <c r="AJ4012" s="102">
        <f t="shared" si="2493"/>
        <v>0</v>
      </c>
      <c r="AM4012" s="102">
        <f t="shared" si="2494"/>
        <v>0</v>
      </c>
      <c r="AP4012" s="102">
        <f t="shared" si="2495"/>
        <v>0</v>
      </c>
      <c r="AQ4012" s="102">
        <f t="shared" si="2496"/>
        <v>0</v>
      </c>
      <c r="AT4012" s="102">
        <f t="shared" si="2497"/>
        <v>0</v>
      </c>
      <c r="AW4012" s="102">
        <f t="shared" si="2498"/>
        <v>0</v>
      </c>
      <c r="AX4012" s="102">
        <f t="shared" si="2499"/>
        <v>0</v>
      </c>
      <c r="AY4012" s="102">
        <f t="shared" si="2500"/>
        <v>0</v>
      </c>
      <c r="AZ4012" s="102">
        <f t="shared" si="2501"/>
        <v>0</v>
      </c>
      <c r="BA4012" s="102">
        <f t="shared" si="2502"/>
        <v>0</v>
      </c>
      <c r="BB4012" s="102">
        <f t="shared" si="2503"/>
        <v>0</v>
      </c>
      <c r="BC4012" s="102">
        <f t="shared" si="2504"/>
        <v>0</v>
      </c>
      <c r="BD4012" s="102">
        <f t="shared" si="2505"/>
        <v>0</v>
      </c>
      <c r="BE4012" s="102">
        <f t="shared" si="2506"/>
        <v>0</v>
      </c>
    </row>
    <row r="4013" spans="1:59" s="120" customFormat="1" ht="55.5" hidden="1" customHeight="1">
      <c r="A4013" s="1"/>
      <c r="B4013" s="83">
        <v>2017</v>
      </c>
      <c r="C4013" s="84">
        <v>8321</v>
      </c>
      <c r="D4013" s="84">
        <v>4</v>
      </c>
      <c r="E4013" s="83">
        <v>8</v>
      </c>
      <c r="F4013" s="83">
        <v>0</v>
      </c>
      <c r="G4013" s="83">
        <v>3000</v>
      </c>
      <c r="H4013" s="83">
        <v>3600</v>
      </c>
      <c r="I4013" s="83">
        <v>366</v>
      </c>
      <c r="J4013" s="83"/>
      <c r="K4013" s="85" t="s">
        <v>1955</v>
      </c>
      <c r="L4013" s="86">
        <f>L4014</f>
        <v>0</v>
      </c>
      <c r="M4013" s="86">
        <f t="shared" ref="M4013:R4013" si="2534">M4014</f>
        <v>0</v>
      </c>
      <c r="N4013" s="86">
        <f t="shared" si="2534"/>
        <v>0</v>
      </c>
      <c r="O4013" s="86">
        <f t="shared" si="2534"/>
        <v>0</v>
      </c>
      <c r="P4013" s="86">
        <f t="shared" si="2534"/>
        <v>0</v>
      </c>
      <c r="Q4013" s="86">
        <f t="shared" si="2534"/>
        <v>0</v>
      </c>
      <c r="R4013" s="86">
        <f t="shared" si="2534"/>
        <v>0</v>
      </c>
      <c r="S4013" s="122"/>
      <c r="T4013" s="185"/>
      <c r="U4013" s="88"/>
      <c r="V4013" s="89"/>
      <c r="W4013" s="1"/>
      <c r="X4013" s="1"/>
      <c r="Y4013" s="1">
        <f t="shared" si="2488"/>
        <v>0</v>
      </c>
      <c r="Z4013" s="1"/>
      <c r="AA4013" s="1"/>
      <c r="AB4013" s="1">
        <f t="shared" si="2489"/>
        <v>0</v>
      </c>
      <c r="AC4013" s="1">
        <f t="shared" si="2490"/>
        <v>0</v>
      </c>
      <c r="AD4013" s="1"/>
      <c r="AE4013" s="1"/>
      <c r="AF4013" s="1">
        <f t="shared" si="2491"/>
        <v>0</v>
      </c>
      <c r="AG4013" s="1"/>
      <c r="AH4013" s="1"/>
      <c r="AI4013" s="1">
        <f t="shared" si="2492"/>
        <v>0</v>
      </c>
      <c r="AJ4013" s="120">
        <f t="shared" si="2493"/>
        <v>0</v>
      </c>
      <c r="AM4013" s="120">
        <f t="shared" si="2494"/>
        <v>0</v>
      </c>
      <c r="AP4013" s="120">
        <f t="shared" si="2495"/>
        <v>0</v>
      </c>
      <c r="AQ4013" s="120">
        <f t="shared" si="2496"/>
        <v>0</v>
      </c>
      <c r="AT4013" s="120">
        <f t="shared" si="2497"/>
        <v>0</v>
      </c>
      <c r="AW4013" s="120">
        <f t="shared" si="2498"/>
        <v>0</v>
      </c>
      <c r="AX4013" s="120">
        <f t="shared" si="2499"/>
        <v>0</v>
      </c>
      <c r="AY4013" s="120">
        <f t="shared" si="2500"/>
        <v>0</v>
      </c>
      <c r="AZ4013" s="120">
        <f t="shared" si="2501"/>
        <v>0</v>
      </c>
      <c r="BA4013" s="120">
        <f t="shared" si="2502"/>
        <v>0</v>
      </c>
      <c r="BB4013" s="120">
        <f t="shared" si="2503"/>
        <v>0</v>
      </c>
      <c r="BC4013" s="120">
        <f t="shared" si="2504"/>
        <v>0</v>
      </c>
      <c r="BD4013" s="120">
        <f t="shared" si="2505"/>
        <v>0</v>
      </c>
      <c r="BE4013" s="120">
        <f t="shared" si="2506"/>
        <v>0</v>
      </c>
    </row>
    <row r="4014" spans="1:59" s="102" customFormat="1" ht="54" hidden="1" customHeight="1">
      <c r="A4014" s="1"/>
      <c r="B4014" s="90">
        <v>2017</v>
      </c>
      <c r="C4014" s="91">
        <v>8321</v>
      </c>
      <c r="D4014" s="91">
        <v>4</v>
      </c>
      <c r="E4014" s="92">
        <v>8</v>
      </c>
      <c r="F4014" s="92">
        <v>0</v>
      </c>
      <c r="G4014" s="92">
        <v>3000</v>
      </c>
      <c r="H4014" s="92">
        <v>3600</v>
      </c>
      <c r="I4014" s="92">
        <v>366</v>
      </c>
      <c r="J4014" s="93">
        <v>1</v>
      </c>
      <c r="K4014" s="100" t="s">
        <v>1955</v>
      </c>
      <c r="L4014" s="95">
        <v>0</v>
      </c>
      <c r="M4014" s="95">
        <v>0</v>
      </c>
      <c r="N4014" s="95">
        <f>L4014+M4014</f>
        <v>0</v>
      </c>
      <c r="O4014" s="95">
        <v>0</v>
      </c>
      <c r="P4014" s="95">
        <v>0</v>
      </c>
      <c r="Q4014" s="95">
        <f>O4014+P4014</f>
        <v>0</v>
      </c>
      <c r="R4014" s="95">
        <f>N4014+Q4014</f>
        <v>0</v>
      </c>
      <c r="S4014" s="96" t="s">
        <v>69</v>
      </c>
      <c r="T4014" s="97"/>
      <c r="U4014" s="98"/>
      <c r="V4014" s="101" t="s">
        <v>47</v>
      </c>
      <c r="W4014" s="1"/>
      <c r="X4014" s="1"/>
      <c r="Y4014" s="1">
        <f t="shared" si="2488"/>
        <v>0</v>
      </c>
      <c r="Z4014" s="1"/>
      <c r="AA4014" s="1"/>
      <c r="AB4014" s="1">
        <f t="shared" si="2489"/>
        <v>0</v>
      </c>
      <c r="AC4014" s="1">
        <f t="shared" si="2490"/>
        <v>0</v>
      </c>
      <c r="AD4014" s="1"/>
      <c r="AE4014" s="1"/>
      <c r="AF4014" s="1">
        <f t="shared" si="2491"/>
        <v>0</v>
      </c>
      <c r="AG4014" s="1"/>
      <c r="AH4014" s="1"/>
      <c r="AI4014" s="1">
        <f t="shared" si="2492"/>
        <v>0</v>
      </c>
      <c r="AJ4014" s="102">
        <f t="shared" si="2493"/>
        <v>0</v>
      </c>
      <c r="AM4014" s="102">
        <f t="shared" si="2494"/>
        <v>0</v>
      </c>
      <c r="AP4014" s="102">
        <f t="shared" si="2495"/>
        <v>0</v>
      </c>
      <c r="AQ4014" s="102">
        <f t="shared" si="2496"/>
        <v>0</v>
      </c>
      <c r="AT4014" s="102">
        <f t="shared" si="2497"/>
        <v>0</v>
      </c>
      <c r="AW4014" s="102">
        <f t="shared" si="2498"/>
        <v>0</v>
      </c>
      <c r="AX4014" s="102">
        <f t="shared" si="2499"/>
        <v>0</v>
      </c>
      <c r="AY4014" s="102">
        <f t="shared" si="2500"/>
        <v>0</v>
      </c>
      <c r="AZ4014" s="102">
        <f t="shared" si="2501"/>
        <v>0</v>
      </c>
      <c r="BA4014" s="102">
        <f t="shared" si="2502"/>
        <v>0</v>
      </c>
      <c r="BB4014" s="102">
        <f t="shared" si="2503"/>
        <v>0</v>
      </c>
      <c r="BC4014" s="102">
        <f t="shared" si="2504"/>
        <v>0</v>
      </c>
      <c r="BD4014" s="102">
        <f t="shared" si="2505"/>
        <v>0</v>
      </c>
      <c r="BE4014" s="102">
        <f t="shared" si="2506"/>
        <v>0</v>
      </c>
    </row>
    <row r="4015" spans="1:59" ht="27.75" customHeight="1">
      <c r="A4015" s="193"/>
      <c r="B4015" s="76">
        <v>2017</v>
      </c>
      <c r="C4015" s="77">
        <v>8321</v>
      </c>
      <c r="D4015" s="77">
        <v>4</v>
      </c>
      <c r="E4015" s="76">
        <v>8</v>
      </c>
      <c r="F4015" s="76">
        <v>0</v>
      </c>
      <c r="G4015" s="76">
        <v>3000</v>
      </c>
      <c r="H4015" s="76">
        <v>3700</v>
      </c>
      <c r="I4015" s="76" t="s">
        <v>38</v>
      </c>
      <c r="J4015" s="76"/>
      <c r="K4015" s="78" t="s">
        <v>81</v>
      </c>
      <c r="L4015" s="79">
        <f>L4016+L4018+L4020</f>
        <v>0</v>
      </c>
      <c r="M4015" s="79">
        <f>M4016+M4018+M4020</f>
        <v>0</v>
      </c>
      <c r="N4015" s="79">
        <f>L4015+M4015</f>
        <v>0</v>
      </c>
      <c r="O4015" s="79">
        <f>O4016+O4018+O4020</f>
        <v>100000</v>
      </c>
      <c r="P4015" s="79">
        <f>P4016+P4018+P4020</f>
        <v>0</v>
      </c>
      <c r="Q4015" s="79">
        <f>O4015+P4015</f>
        <v>100000</v>
      </c>
      <c r="R4015" s="79">
        <f>N4015+Q4015</f>
        <v>100000</v>
      </c>
      <c r="S4015" s="79"/>
      <c r="T4015" s="80"/>
      <c r="U4015" s="81"/>
      <c r="V4015" s="82"/>
      <c r="Y4015" s="385">
        <f t="shared" si="2488"/>
        <v>0</v>
      </c>
      <c r="AB4015" s="385">
        <f t="shared" si="2489"/>
        <v>0</v>
      </c>
      <c r="AC4015" s="385">
        <f t="shared" si="2490"/>
        <v>0</v>
      </c>
      <c r="AF4015" s="385">
        <f t="shared" si="2491"/>
        <v>0</v>
      </c>
      <c r="AI4015" s="385">
        <f t="shared" si="2492"/>
        <v>0</v>
      </c>
      <c r="AJ4015" s="385">
        <f t="shared" si="2493"/>
        <v>0</v>
      </c>
      <c r="AM4015" s="385">
        <f t="shared" si="2494"/>
        <v>0</v>
      </c>
      <c r="AP4015" s="385">
        <f t="shared" si="2495"/>
        <v>0</v>
      </c>
      <c r="AQ4015" s="385">
        <f t="shared" si="2496"/>
        <v>0</v>
      </c>
      <c r="AT4015" s="385">
        <f t="shared" si="2497"/>
        <v>0</v>
      </c>
      <c r="AW4015" s="385">
        <f t="shared" si="2498"/>
        <v>0</v>
      </c>
      <c r="AX4015" s="385">
        <f t="shared" si="2499"/>
        <v>0</v>
      </c>
      <c r="AY4015" s="385">
        <f t="shared" si="2500"/>
        <v>0</v>
      </c>
      <c r="AZ4015" s="385">
        <f t="shared" si="2501"/>
        <v>0</v>
      </c>
      <c r="BA4015" s="385">
        <f t="shared" si="2502"/>
        <v>0</v>
      </c>
      <c r="BB4015" s="385">
        <f t="shared" si="2503"/>
        <v>100000</v>
      </c>
      <c r="BC4015" s="385">
        <f t="shared" si="2504"/>
        <v>0</v>
      </c>
      <c r="BD4015" s="385">
        <f t="shared" si="2505"/>
        <v>100000</v>
      </c>
      <c r="BE4015" s="385">
        <f t="shared" si="2506"/>
        <v>100000</v>
      </c>
      <c r="BF4015" s="403">
        <f>T4015</f>
        <v>0</v>
      </c>
      <c r="BG4015" s="403">
        <f>U4015</f>
        <v>0</v>
      </c>
    </row>
    <row r="4016" spans="1:59" s="196" customFormat="1" ht="27.75" hidden="1" customHeight="1">
      <c r="A4016" s="1"/>
      <c r="B4016" s="83">
        <v>2017</v>
      </c>
      <c r="C4016" s="115">
        <v>8321</v>
      </c>
      <c r="D4016" s="115">
        <v>4</v>
      </c>
      <c r="E4016" s="83">
        <v>8</v>
      </c>
      <c r="F4016" s="83">
        <v>0</v>
      </c>
      <c r="G4016" s="83">
        <v>3000</v>
      </c>
      <c r="H4016" s="83">
        <v>3700</v>
      </c>
      <c r="I4016" s="83">
        <v>371</v>
      </c>
      <c r="J4016" s="83"/>
      <c r="K4016" s="116" t="s">
        <v>82</v>
      </c>
      <c r="L4016" s="86">
        <f>L4017</f>
        <v>0</v>
      </c>
      <c r="M4016" s="86">
        <f t="shared" ref="M4016:R4016" si="2535">M4017</f>
        <v>0</v>
      </c>
      <c r="N4016" s="86">
        <f t="shared" si="2535"/>
        <v>0</v>
      </c>
      <c r="O4016" s="86">
        <f t="shared" si="2535"/>
        <v>0</v>
      </c>
      <c r="P4016" s="86">
        <f t="shared" si="2535"/>
        <v>0</v>
      </c>
      <c r="Q4016" s="86">
        <f t="shared" si="2535"/>
        <v>0</v>
      </c>
      <c r="R4016" s="86">
        <f t="shared" si="2535"/>
        <v>0</v>
      </c>
      <c r="S4016" s="117"/>
      <c r="T4016" s="118"/>
      <c r="U4016" s="130"/>
      <c r="V4016" s="119"/>
      <c r="W4016" s="193"/>
      <c r="X4016" s="193"/>
      <c r="Y4016" s="193">
        <f t="shared" si="2488"/>
        <v>0</v>
      </c>
      <c r="Z4016" s="193"/>
      <c r="AA4016" s="193"/>
      <c r="AB4016" s="193">
        <f t="shared" si="2489"/>
        <v>0</v>
      </c>
      <c r="AC4016" s="193">
        <f t="shared" si="2490"/>
        <v>0</v>
      </c>
      <c r="AD4016" s="193"/>
      <c r="AE4016" s="193"/>
      <c r="AF4016" s="193">
        <f t="shared" si="2491"/>
        <v>0</v>
      </c>
      <c r="AG4016" s="193"/>
      <c r="AH4016" s="193"/>
      <c r="AI4016" s="193">
        <f t="shared" si="2492"/>
        <v>0</v>
      </c>
      <c r="AJ4016" s="196">
        <f t="shared" si="2493"/>
        <v>0</v>
      </c>
      <c r="AM4016" s="196">
        <f t="shared" si="2494"/>
        <v>0</v>
      </c>
      <c r="AP4016" s="196">
        <f t="shared" si="2495"/>
        <v>0</v>
      </c>
      <c r="AQ4016" s="196">
        <f t="shared" si="2496"/>
        <v>0</v>
      </c>
      <c r="AT4016" s="196">
        <f t="shared" si="2497"/>
        <v>0</v>
      </c>
      <c r="AW4016" s="196">
        <f t="shared" si="2498"/>
        <v>0</v>
      </c>
      <c r="AX4016" s="196">
        <f t="shared" si="2499"/>
        <v>0</v>
      </c>
      <c r="AY4016" s="196">
        <f t="shared" si="2500"/>
        <v>0</v>
      </c>
      <c r="AZ4016" s="196">
        <f t="shared" si="2501"/>
        <v>0</v>
      </c>
      <c r="BA4016" s="196">
        <f t="shared" si="2502"/>
        <v>0</v>
      </c>
      <c r="BB4016" s="196">
        <f t="shared" si="2503"/>
        <v>0</v>
      </c>
      <c r="BC4016" s="196">
        <f t="shared" si="2504"/>
        <v>0</v>
      </c>
      <c r="BD4016" s="196">
        <f t="shared" si="2505"/>
        <v>0</v>
      </c>
      <c r="BE4016" s="196">
        <f t="shared" si="2506"/>
        <v>0</v>
      </c>
    </row>
    <row r="4017" spans="1:69" s="102" customFormat="1" ht="27.75" hidden="1" customHeight="1">
      <c r="A4017" s="1"/>
      <c r="B4017" s="90">
        <v>2017</v>
      </c>
      <c r="C4017" s="91">
        <v>8321</v>
      </c>
      <c r="D4017" s="91">
        <v>4</v>
      </c>
      <c r="E4017" s="92">
        <v>8</v>
      </c>
      <c r="F4017" s="92">
        <v>0</v>
      </c>
      <c r="G4017" s="92">
        <v>3000</v>
      </c>
      <c r="H4017" s="92">
        <v>3700</v>
      </c>
      <c r="I4017" s="92">
        <v>371</v>
      </c>
      <c r="J4017" s="93">
        <v>1</v>
      </c>
      <c r="K4017" s="100" t="s">
        <v>1854</v>
      </c>
      <c r="L4017" s="95">
        <v>0</v>
      </c>
      <c r="M4017" s="95">
        <v>0</v>
      </c>
      <c r="N4017" s="95">
        <f>L4017+M4017</f>
        <v>0</v>
      </c>
      <c r="O4017" s="95">
        <v>0</v>
      </c>
      <c r="P4017" s="95">
        <v>0</v>
      </c>
      <c r="Q4017" s="95">
        <f>O4017+P4017</f>
        <v>0</v>
      </c>
      <c r="R4017" s="95">
        <f>N4017+Q4017</f>
        <v>0</v>
      </c>
      <c r="S4017" s="96" t="s">
        <v>84</v>
      </c>
      <c r="T4017" s="97"/>
      <c r="U4017" s="98"/>
      <c r="V4017" s="101" t="s">
        <v>47</v>
      </c>
      <c r="W4017" s="1"/>
      <c r="X4017" s="1"/>
      <c r="Y4017" s="1">
        <f t="shared" si="2488"/>
        <v>0</v>
      </c>
      <c r="Z4017" s="1"/>
      <c r="AA4017" s="1"/>
      <c r="AB4017" s="1">
        <f t="shared" si="2489"/>
        <v>0</v>
      </c>
      <c r="AC4017" s="1">
        <f t="shared" si="2490"/>
        <v>0</v>
      </c>
      <c r="AD4017" s="1"/>
      <c r="AE4017" s="1"/>
      <c r="AF4017" s="1">
        <f t="shared" si="2491"/>
        <v>0</v>
      </c>
      <c r="AG4017" s="1"/>
      <c r="AH4017" s="1"/>
      <c r="AI4017" s="1">
        <f t="shared" si="2492"/>
        <v>0</v>
      </c>
      <c r="AJ4017" s="102">
        <f t="shared" si="2493"/>
        <v>0</v>
      </c>
      <c r="AM4017" s="102">
        <f t="shared" si="2494"/>
        <v>0</v>
      </c>
      <c r="AP4017" s="102">
        <f t="shared" si="2495"/>
        <v>0</v>
      </c>
      <c r="AQ4017" s="102">
        <f t="shared" si="2496"/>
        <v>0</v>
      </c>
      <c r="AT4017" s="102">
        <f t="shared" si="2497"/>
        <v>0</v>
      </c>
      <c r="AW4017" s="102">
        <f t="shared" si="2498"/>
        <v>0</v>
      </c>
      <c r="AX4017" s="102">
        <f t="shared" si="2499"/>
        <v>0</v>
      </c>
      <c r="AY4017" s="102">
        <f t="shared" si="2500"/>
        <v>0</v>
      </c>
      <c r="AZ4017" s="102">
        <f t="shared" si="2501"/>
        <v>0</v>
      </c>
      <c r="BA4017" s="102">
        <f t="shared" si="2502"/>
        <v>0</v>
      </c>
      <c r="BB4017" s="102">
        <f t="shared" si="2503"/>
        <v>0</v>
      </c>
      <c r="BC4017" s="102">
        <f t="shared" si="2504"/>
        <v>0</v>
      </c>
      <c r="BD4017" s="102">
        <f t="shared" si="2505"/>
        <v>0</v>
      </c>
      <c r="BE4017" s="102">
        <f t="shared" si="2506"/>
        <v>0</v>
      </c>
    </row>
    <row r="4018" spans="1:69" s="196" customFormat="1" ht="27.75" hidden="1" customHeight="1">
      <c r="A4018" s="1"/>
      <c r="B4018" s="83">
        <v>2017</v>
      </c>
      <c r="C4018" s="115">
        <v>8321</v>
      </c>
      <c r="D4018" s="115">
        <v>4</v>
      </c>
      <c r="E4018" s="83">
        <v>8</v>
      </c>
      <c r="F4018" s="83">
        <v>0</v>
      </c>
      <c r="G4018" s="83">
        <v>3000</v>
      </c>
      <c r="H4018" s="83">
        <v>3700</v>
      </c>
      <c r="I4018" s="83">
        <v>372</v>
      </c>
      <c r="J4018" s="83"/>
      <c r="K4018" s="116" t="s">
        <v>1956</v>
      </c>
      <c r="L4018" s="86">
        <f>L4019</f>
        <v>0</v>
      </c>
      <c r="M4018" s="86">
        <f t="shared" ref="M4018:R4018" si="2536">M4019</f>
        <v>0</v>
      </c>
      <c r="N4018" s="86">
        <f t="shared" si="2536"/>
        <v>0</v>
      </c>
      <c r="O4018" s="86">
        <f t="shared" si="2536"/>
        <v>0</v>
      </c>
      <c r="P4018" s="86">
        <f t="shared" si="2536"/>
        <v>0</v>
      </c>
      <c r="Q4018" s="86">
        <f t="shared" si="2536"/>
        <v>0</v>
      </c>
      <c r="R4018" s="86">
        <f t="shared" si="2536"/>
        <v>0</v>
      </c>
      <c r="S4018" s="117"/>
      <c r="T4018" s="118"/>
      <c r="U4018" s="130"/>
      <c r="V4018" s="119"/>
      <c r="W4018" s="193"/>
      <c r="X4018" s="193"/>
      <c r="Y4018" s="193">
        <f t="shared" si="2488"/>
        <v>0</v>
      </c>
      <c r="Z4018" s="193"/>
      <c r="AA4018" s="193"/>
      <c r="AB4018" s="193">
        <f t="shared" si="2489"/>
        <v>0</v>
      </c>
      <c r="AC4018" s="193">
        <f t="shared" si="2490"/>
        <v>0</v>
      </c>
      <c r="AD4018" s="193"/>
      <c r="AE4018" s="193"/>
      <c r="AF4018" s="193">
        <f t="shared" si="2491"/>
        <v>0</v>
      </c>
      <c r="AG4018" s="193"/>
      <c r="AH4018" s="193"/>
      <c r="AI4018" s="193">
        <f t="shared" si="2492"/>
        <v>0</v>
      </c>
      <c r="AJ4018" s="196">
        <f t="shared" si="2493"/>
        <v>0</v>
      </c>
      <c r="AM4018" s="196">
        <f t="shared" si="2494"/>
        <v>0</v>
      </c>
      <c r="AP4018" s="196">
        <f t="shared" si="2495"/>
        <v>0</v>
      </c>
      <c r="AQ4018" s="196">
        <f t="shared" si="2496"/>
        <v>0</v>
      </c>
      <c r="AT4018" s="196">
        <f t="shared" si="2497"/>
        <v>0</v>
      </c>
      <c r="AW4018" s="196">
        <f t="shared" si="2498"/>
        <v>0</v>
      </c>
      <c r="AX4018" s="196">
        <f t="shared" si="2499"/>
        <v>0</v>
      </c>
      <c r="AY4018" s="196">
        <f t="shared" si="2500"/>
        <v>0</v>
      </c>
      <c r="AZ4018" s="196">
        <f t="shared" si="2501"/>
        <v>0</v>
      </c>
      <c r="BA4018" s="196">
        <f t="shared" si="2502"/>
        <v>0</v>
      </c>
      <c r="BB4018" s="196">
        <f t="shared" si="2503"/>
        <v>0</v>
      </c>
      <c r="BC4018" s="196">
        <f t="shared" si="2504"/>
        <v>0</v>
      </c>
      <c r="BD4018" s="196">
        <f t="shared" si="2505"/>
        <v>0</v>
      </c>
      <c r="BE4018" s="196">
        <f t="shared" si="2506"/>
        <v>0</v>
      </c>
    </row>
    <row r="4019" spans="1:69" s="102" customFormat="1" ht="27.75" hidden="1" customHeight="1">
      <c r="A4019" s="1"/>
      <c r="B4019" s="90">
        <v>2017</v>
      </c>
      <c r="C4019" s="91">
        <v>8321</v>
      </c>
      <c r="D4019" s="91">
        <v>4</v>
      </c>
      <c r="E4019" s="92">
        <v>8</v>
      </c>
      <c r="F4019" s="92">
        <v>0</v>
      </c>
      <c r="G4019" s="92">
        <v>3000</v>
      </c>
      <c r="H4019" s="92">
        <v>3700</v>
      </c>
      <c r="I4019" s="92">
        <v>372</v>
      </c>
      <c r="J4019" s="93">
        <v>1</v>
      </c>
      <c r="K4019" s="100" t="s">
        <v>1855</v>
      </c>
      <c r="L4019" s="95">
        <v>0</v>
      </c>
      <c r="M4019" s="95">
        <v>0</v>
      </c>
      <c r="N4019" s="95">
        <f>L4019+M4019</f>
        <v>0</v>
      </c>
      <c r="O4019" s="95">
        <v>0</v>
      </c>
      <c r="P4019" s="95">
        <v>0</v>
      </c>
      <c r="Q4019" s="95">
        <f>O4019+P4019</f>
        <v>0</v>
      </c>
      <c r="R4019" s="95">
        <f>N4019+Q4019</f>
        <v>0</v>
      </c>
      <c r="S4019" s="96" t="s">
        <v>84</v>
      </c>
      <c r="T4019" s="97"/>
      <c r="U4019" s="98"/>
      <c r="V4019" s="101" t="s">
        <v>47</v>
      </c>
      <c r="W4019" s="1"/>
      <c r="X4019" s="1"/>
      <c r="Y4019" s="1">
        <f t="shared" si="2488"/>
        <v>0</v>
      </c>
      <c r="Z4019" s="1"/>
      <c r="AA4019" s="1"/>
      <c r="AB4019" s="1">
        <f t="shared" si="2489"/>
        <v>0</v>
      </c>
      <c r="AC4019" s="1">
        <f t="shared" si="2490"/>
        <v>0</v>
      </c>
      <c r="AD4019" s="1"/>
      <c r="AE4019" s="1"/>
      <c r="AF4019" s="1">
        <f t="shared" si="2491"/>
        <v>0</v>
      </c>
      <c r="AG4019" s="1"/>
      <c r="AH4019" s="1"/>
      <c r="AI4019" s="1">
        <f t="shared" si="2492"/>
        <v>0</v>
      </c>
      <c r="AJ4019" s="102">
        <f t="shared" si="2493"/>
        <v>0</v>
      </c>
      <c r="AM4019" s="102">
        <f t="shared" si="2494"/>
        <v>0</v>
      </c>
      <c r="AP4019" s="102">
        <f t="shared" si="2495"/>
        <v>0</v>
      </c>
      <c r="AQ4019" s="102">
        <f t="shared" si="2496"/>
        <v>0</v>
      </c>
      <c r="AT4019" s="102">
        <f t="shared" si="2497"/>
        <v>0</v>
      </c>
      <c r="AW4019" s="102">
        <f t="shared" si="2498"/>
        <v>0</v>
      </c>
      <c r="AX4019" s="102">
        <f t="shared" si="2499"/>
        <v>0</v>
      </c>
      <c r="AY4019" s="102">
        <f t="shared" si="2500"/>
        <v>0</v>
      </c>
      <c r="AZ4019" s="102">
        <f t="shared" si="2501"/>
        <v>0</v>
      </c>
      <c r="BA4019" s="102">
        <f t="shared" si="2502"/>
        <v>0</v>
      </c>
      <c r="BB4019" s="102">
        <f t="shared" si="2503"/>
        <v>0</v>
      </c>
      <c r="BC4019" s="102">
        <f t="shared" si="2504"/>
        <v>0</v>
      </c>
      <c r="BD4019" s="102">
        <f t="shared" si="2505"/>
        <v>0</v>
      </c>
      <c r="BE4019" s="102">
        <f t="shared" si="2506"/>
        <v>0</v>
      </c>
    </row>
    <row r="4020" spans="1:69" s="193" customFormat="1" ht="27.75" customHeight="1">
      <c r="A4020" s="1"/>
      <c r="B4020" s="83">
        <v>2017</v>
      </c>
      <c r="C4020" s="115">
        <v>8321</v>
      </c>
      <c r="D4020" s="115">
        <v>4</v>
      </c>
      <c r="E4020" s="83">
        <v>8</v>
      </c>
      <c r="F4020" s="83">
        <v>0</v>
      </c>
      <c r="G4020" s="83">
        <v>3000</v>
      </c>
      <c r="H4020" s="83">
        <v>3700</v>
      </c>
      <c r="I4020" s="83">
        <v>375</v>
      </c>
      <c r="J4020" s="83"/>
      <c r="K4020" s="116" t="s">
        <v>87</v>
      </c>
      <c r="L4020" s="86">
        <f>L4021</f>
        <v>0</v>
      </c>
      <c r="M4020" s="86">
        <f t="shared" ref="M4020:R4020" si="2537">M4021</f>
        <v>0</v>
      </c>
      <c r="N4020" s="86">
        <f t="shared" si="2537"/>
        <v>0</v>
      </c>
      <c r="O4020" s="86">
        <f t="shared" si="2537"/>
        <v>100000</v>
      </c>
      <c r="P4020" s="86">
        <f t="shared" si="2537"/>
        <v>0</v>
      </c>
      <c r="Q4020" s="86">
        <f t="shared" si="2537"/>
        <v>100000</v>
      </c>
      <c r="R4020" s="86">
        <f t="shared" si="2537"/>
        <v>100000</v>
      </c>
      <c r="S4020" s="117"/>
      <c r="T4020" s="118"/>
      <c r="U4020" s="130"/>
      <c r="V4020" s="119"/>
      <c r="W4020" s="386"/>
      <c r="X4020" s="386"/>
      <c r="Y4020" s="386">
        <f t="shared" si="2488"/>
        <v>0</v>
      </c>
      <c r="Z4020" s="386"/>
      <c r="AA4020" s="386"/>
      <c r="AB4020" s="386">
        <f t="shared" si="2489"/>
        <v>0</v>
      </c>
      <c r="AC4020" s="386">
        <f t="shared" si="2490"/>
        <v>0</v>
      </c>
      <c r="AD4020" s="386"/>
      <c r="AE4020" s="386"/>
      <c r="AF4020" s="386">
        <f t="shared" si="2491"/>
        <v>0</v>
      </c>
      <c r="AG4020" s="386"/>
      <c r="AH4020" s="386"/>
      <c r="AI4020" s="386">
        <f t="shared" si="2492"/>
        <v>0</v>
      </c>
      <c r="AJ4020" s="386">
        <f t="shared" si="2493"/>
        <v>0</v>
      </c>
      <c r="AK4020" s="386"/>
      <c r="AL4020" s="386"/>
      <c r="AM4020" s="386">
        <f t="shared" si="2494"/>
        <v>0</v>
      </c>
      <c r="AN4020" s="386"/>
      <c r="AO4020" s="386"/>
      <c r="AP4020" s="386">
        <f t="shared" si="2495"/>
        <v>0</v>
      </c>
      <c r="AQ4020" s="386">
        <f t="shared" si="2496"/>
        <v>0</v>
      </c>
      <c r="AR4020" s="386"/>
      <c r="AS4020" s="386"/>
      <c r="AT4020" s="386">
        <f t="shared" si="2497"/>
        <v>0</v>
      </c>
      <c r="AU4020" s="386"/>
      <c r="AV4020" s="386"/>
      <c r="AW4020" s="386">
        <f t="shared" si="2498"/>
        <v>0</v>
      </c>
      <c r="AX4020" s="386">
        <f t="shared" si="2499"/>
        <v>0</v>
      </c>
      <c r="AY4020" s="386">
        <f t="shared" si="2500"/>
        <v>0</v>
      </c>
      <c r="AZ4020" s="386">
        <f t="shared" si="2501"/>
        <v>0</v>
      </c>
      <c r="BA4020" s="386">
        <f t="shared" si="2502"/>
        <v>0</v>
      </c>
      <c r="BB4020" s="386">
        <f t="shared" si="2503"/>
        <v>100000</v>
      </c>
      <c r="BC4020" s="386">
        <f t="shared" si="2504"/>
        <v>0</v>
      </c>
      <c r="BD4020" s="386">
        <f t="shared" si="2505"/>
        <v>100000</v>
      </c>
      <c r="BE4020" s="386">
        <f t="shared" si="2506"/>
        <v>100000</v>
      </c>
      <c r="BF4020" s="403">
        <f t="shared" ref="BF4020:BF4021" si="2538">T4020</f>
        <v>0</v>
      </c>
      <c r="BG4020" s="403">
        <f t="shared" ref="BG4020:BG4021" si="2539">U4020</f>
        <v>0</v>
      </c>
      <c r="BH4020" s="383"/>
      <c r="BI4020" s="383"/>
      <c r="BJ4020" s="383"/>
      <c r="BK4020" s="383"/>
      <c r="BL4020" s="383"/>
      <c r="BM4020" s="383"/>
      <c r="BN4020" s="383"/>
      <c r="BO4020" s="383"/>
      <c r="BP4020" s="383"/>
      <c r="BQ4020" s="383"/>
    </row>
    <row r="4021" spans="1:69" ht="27.75" customHeight="1">
      <c r="B4021" s="90">
        <v>2017</v>
      </c>
      <c r="C4021" s="91">
        <v>8321</v>
      </c>
      <c r="D4021" s="91">
        <v>4</v>
      </c>
      <c r="E4021" s="92">
        <v>8</v>
      </c>
      <c r="F4021" s="92">
        <v>0</v>
      </c>
      <c r="G4021" s="92">
        <v>3000</v>
      </c>
      <c r="H4021" s="92">
        <v>3700</v>
      </c>
      <c r="I4021" s="92">
        <v>375</v>
      </c>
      <c r="J4021" s="93">
        <v>1</v>
      </c>
      <c r="K4021" s="100" t="s">
        <v>88</v>
      </c>
      <c r="L4021" s="95">
        <v>0</v>
      </c>
      <c r="M4021" s="95">
        <v>0</v>
      </c>
      <c r="N4021" s="95">
        <f>L4021+M4021</f>
        <v>0</v>
      </c>
      <c r="O4021" s="95">
        <v>100000</v>
      </c>
      <c r="P4021" s="95">
        <v>0</v>
      </c>
      <c r="Q4021" s="95">
        <f>O4021+P4021</f>
        <v>100000</v>
      </c>
      <c r="R4021" s="95">
        <f>N4021+Q4021</f>
        <v>100000</v>
      </c>
      <c r="S4021" s="96" t="s">
        <v>84</v>
      </c>
      <c r="T4021" s="97">
        <v>100</v>
      </c>
      <c r="U4021" s="98"/>
      <c r="V4021" s="101" t="s">
        <v>47</v>
      </c>
      <c r="Y4021" s="385">
        <f t="shared" si="2488"/>
        <v>0</v>
      </c>
      <c r="AB4021" s="385">
        <f t="shared" si="2489"/>
        <v>0</v>
      </c>
      <c r="AC4021" s="385">
        <f t="shared" si="2490"/>
        <v>0</v>
      </c>
      <c r="AF4021" s="385">
        <f t="shared" si="2491"/>
        <v>0</v>
      </c>
      <c r="AI4021" s="385">
        <f t="shared" si="2492"/>
        <v>0</v>
      </c>
      <c r="AJ4021" s="385">
        <f t="shared" si="2493"/>
        <v>0</v>
      </c>
      <c r="AM4021" s="385">
        <f t="shared" si="2494"/>
        <v>0</v>
      </c>
      <c r="AP4021" s="385">
        <f t="shared" si="2495"/>
        <v>0</v>
      </c>
      <c r="AQ4021" s="385">
        <f t="shared" si="2496"/>
        <v>0</v>
      </c>
      <c r="AT4021" s="385">
        <f t="shared" si="2497"/>
        <v>0</v>
      </c>
      <c r="AW4021" s="385">
        <f t="shared" si="2498"/>
        <v>0</v>
      </c>
      <c r="AX4021" s="385">
        <f t="shared" si="2499"/>
        <v>0</v>
      </c>
      <c r="AY4021" s="385">
        <f t="shared" si="2500"/>
        <v>0</v>
      </c>
      <c r="AZ4021" s="385">
        <f t="shared" si="2501"/>
        <v>0</v>
      </c>
      <c r="BA4021" s="385">
        <f t="shared" si="2502"/>
        <v>0</v>
      </c>
      <c r="BB4021" s="385">
        <f t="shared" si="2503"/>
        <v>100000</v>
      </c>
      <c r="BC4021" s="385">
        <f t="shared" si="2504"/>
        <v>0</v>
      </c>
      <c r="BD4021" s="385">
        <f t="shared" si="2505"/>
        <v>100000</v>
      </c>
      <c r="BE4021" s="385">
        <f t="shared" si="2506"/>
        <v>100000</v>
      </c>
      <c r="BF4021" s="403">
        <f t="shared" si="2538"/>
        <v>100</v>
      </c>
      <c r="BG4021" s="403">
        <f t="shared" si="2539"/>
        <v>0</v>
      </c>
    </row>
    <row r="4022" spans="1:69" s="102" customFormat="1" ht="27.75" hidden="1" customHeight="1">
      <c r="A4022" s="1"/>
      <c r="B4022" s="69">
        <v>2017</v>
      </c>
      <c r="C4022" s="70">
        <v>8321</v>
      </c>
      <c r="D4022" s="70">
        <v>4</v>
      </c>
      <c r="E4022" s="69">
        <v>8</v>
      </c>
      <c r="F4022" s="69">
        <v>0</v>
      </c>
      <c r="G4022" s="69">
        <v>5000</v>
      </c>
      <c r="H4022" s="69" t="s">
        <v>38</v>
      </c>
      <c r="I4022" s="69" t="s">
        <v>38</v>
      </c>
      <c r="J4022" s="69"/>
      <c r="K4022" s="71" t="s">
        <v>91</v>
      </c>
      <c r="L4022" s="72">
        <f t="shared" ref="L4022:R4022" si="2540">L4023+L4053+L4061</f>
        <v>0</v>
      </c>
      <c r="M4022" s="72">
        <f t="shared" si="2540"/>
        <v>0</v>
      </c>
      <c r="N4022" s="72">
        <f t="shared" si="2540"/>
        <v>0</v>
      </c>
      <c r="O4022" s="72">
        <f t="shared" si="2540"/>
        <v>0</v>
      </c>
      <c r="P4022" s="72">
        <f t="shared" si="2540"/>
        <v>0</v>
      </c>
      <c r="Q4022" s="72">
        <f t="shared" si="2540"/>
        <v>0</v>
      </c>
      <c r="R4022" s="72">
        <f t="shared" si="2540"/>
        <v>0</v>
      </c>
      <c r="S4022" s="72"/>
      <c r="T4022" s="73"/>
      <c r="U4022" s="74"/>
      <c r="V4022" s="75"/>
      <c r="W4022" s="1"/>
      <c r="X4022" s="1"/>
      <c r="Y4022" s="1">
        <f t="shared" si="2488"/>
        <v>0</v>
      </c>
      <c r="Z4022" s="1"/>
      <c r="AA4022" s="1"/>
      <c r="AB4022" s="1">
        <f t="shared" si="2489"/>
        <v>0</v>
      </c>
      <c r="AC4022" s="1">
        <f t="shared" si="2490"/>
        <v>0</v>
      </c>
      <c r="AD4022" s="1"/>
      <c r="AE4022" s="1"/>
      <c r="AF4022" s="1">
        <f t="shared" si="2491"/>
        <v>0</v>
      </c>
      <c r="AG4022" s="1"/>
      <c r="AH4022" s="1"/>
      <c r="AI4022" s="1">
        <f t="shared" si="2492"/>
        <v>0</v>
      </c>
      <c r="AJ4022" s="102">
        <f t="shared" si="2493"/>
        <v>0</v>
      </c>
      <c r="AM4022" s="102">
        <f t="shared" si="2494"/>
        <v>0</v>
      </c>
      <c r="AP4022" s="102">
        <f t="shared" si="2495"/>
        <v>0</v>
      </c>
      <c r="AQ4022" s="102">
        <f t="shared" si="2496"/>
        <v>0</v>
      </c>
      <c r="AT4022" s="102">
        <f t="shared" si="2497"/>
        <v>0</v>
      </c>
      <c r="AW4022" s="102">
        <f t="shared" si="2498"/>
        <v>0</v>
      </c>
      <c r="AX4022" s="102">
        <f t="shared" si="2499"/>
        <v>0</v>
      </c>
      <c r="AY4022" s="102">
        <f t="shared" si="2500"/>
        <v>0</v>
      </c>
      <c r="AZ4022" s="102">
        <f t="shared" si="2501"/>
        <v>0</v>
      </c>
      <c r="BA4022" s="102">
        <f t="shared" si="2502"/>
        <v>0</v>
      </c>
      <c r="BB4022" s="102">
        <f t="shared" si="2503"/>
        <v>0</v>
      </c>
      <c r="BC4022" s="102">
        <f t="shared" si="2504"/>
        <v>0</v>
      </c>
      <c r="BD4022" s="102">
        <f t="shared" si="2505"/>
        <v>0</v>
      </c>
      <c r="BE4022" s="102">
        <f t="shared" si="2506"/>
        <v>0</v>
      </c>
    </row>
    <row r="4023" spans="1:69" s="109" customFormat="1" ht="27.75" hidden="1" customHeight="1">
      <c r="A4023" s="1"/>
      <c r="B4023" s="76">
        <v>2017</v>
      </c>
      <c r="C4023" s="77">
        <v>8321</v>
      </c>
      <c r="D4023" s="77">
        <v>4</v>
      </c>
      <c r="E4023" s="76">
        <v>8</v>
      </c>
      <c r="F4023" s="76">
        <v>0</v>
      </c>
      <c r="G4023" s="76">
        <v>5000</v>
      </c>
      <c r="H4023" s="76">
        <v>5100</v>
      </c>
      <c r="I4023" s="76" t="s">
        <v>38</v>
      </c>
      <c r="J4023" s="76"/>
      <c r="K4023" s="78" t="s">
        <v>92</v>
      </c>
      <c r="L4023" s="79">
        <f>L4024+L4033+L4049</f>
        <v>0</v>
      </c>
      <c r="M4023" s="79">
        <f>M4024+M4033+M4049</f>
        <v>0</v>
      </c>
      <c r="N4023" s="79">
        <f>L4023+M4023</f>
        <v>0</v>
      </c>
      <c r="O4023" s="79">
        <f>O4024+O4033+O4049</f>
        <v>0</v>
      </c>
      <c r="P4023" s="79">
        <f>P4024+P4033+P4049</f>
        <v>0</v>
      </c>
      <c r="Q4023" s="79">
        <f>O4023+P4023</f>
        <v>0</v>
      </c>
      <c r="R4023" s="79">
        <f>N4023+Q4023</f>
        <v>0</v>
      </c>
      <c r="S4023" s="79"/>
      <c r="T4023" s="80"/>
      <c r="U4023" s="81"/>
      <c r="V4023" s="82"/>
      <c r="W4023" s="1"/>
      <c r="X4023" s="1"/>
      <c r="Y4023" s="1">
        <f t="shared" si="2488"/>
        <v>0</v>
      </c>
      <c r="Z4023" s="1"/>
      <c r="AA4023" s="1"/>
      <c r="AB4023" s="1">
        <f t="shared" si="2489"/>
        <v>0</v>
      </c>
      <c r="AC4023" s="1">
        <f t="shared" si="2490"/>
        <v>0</v>
      </c>
      <c r="AD4023" s="1"/>
      <c r="AE4023" s="1"/>
      <c r="AF4023" s="1">
        <f t="shared" si="2491"/>
        <v>0</v>
      </c>
      <c r="AG4023" s="1"/>
      <c r="AH4023" s="1"/>
      <c r="AI4023" s="1">
        <f t="shared" si="2492"/>
        <v>0</v>
      </c>
      <c r="AJ4023" s="109">
        <f t="shared" si="2493"/>
        <v>0</v>
      </c>
      <c r="AM4023" s="109">
        <f t="shared" si="2494"/>
        <v>0</v>
      </c>
      <c r="AP4023" s="109">
        <f t="shared" si="2495"/>
        <v>0</v>
      </c>
      <c r="AQ4023" s="109">
        <f t="shared" si="2496"/>
        <v>0</v>
      </c>
      <c r="AT4023" s="109">
        <f t="shared" si="2497"/>
        <v>0</v>
      </c>
      <c r="AW4023" s="109">
        <f t="shared" si="2498"/>
        <v>0</v>
      </c>
      <c r="AX4023" s="109">
        <f t="shared" si="2499"/>
        <v>0</v>
      </c>
      <c r="AY4023" s="109">
        <f t="shared" si="2500"/>
        <v>0</v>
      </c>
      <c r="AZ4023" s="109">
        <f t="shared" si="2501"/>
        <v>0</v>
      </c>
      <c r="BA4023" s="109">
        <f t="shared" si="2502"/>
        <v>0</v>
      </c>
      <c r="BB4023" s="109">
        <f t="shared" si="2503"/>
        <v>0</v>
      </c>
      <c r="BC4023" s="109">
        <f t="shared" si="2504"/>
        <v>0</v>
      </c>
      <c r="BD4023" s="109">
        <f t="shared" si="2505"/>
        <v>0</v>
      </c>
      <c r="BE4023" s="109">
        <f t="shared" si="2506"/>
        <v>0</v>
      </c>
    </row>
    <row r="4024" spans="1:69" s="120" customFormat="1" ht="27.75" hidden="1" customHeight="1">
      <c r="A4024" s="1"/>
      <c r="B4024" s="83">
        <v>2017</v>
      </c>
      <c r="C4024" s="84">
        <v>8321</v>
      </c>
      <c r="D4024" s="84">
        <v>4</v>
      </c>
      <c r="E4024" s="83">
        <v>8</v>
      </c>
      <c r="F4024" s="83">
        <v>0</v>
      </c>
      <c r="G4024" s="83">
        <v>5000</v>
      </c>
      <c r="H4024" s="83">
        <v>5100</v>
      </c>
      <c r="I4024" s="83">
        <v>511</v>
      </c>
      <c r="J4024" s="83"/>
      <c r="K4024" s="85" t="s">
        <v>93</v>
      </c>
      <c r="L4024" s="86">
        <f>SUM(L4025:L4030)</f>
        <v>0</v>
      </c>
      <c r="M4024" s="86">
        <f t="shared" ref="M4024:R4024" si="2541">SUM(M4025:M4030)</f>
        <v>0</v>
      </c>
      <c r="N4024" s="86">
        <f t="shared" si="2541"/>
        <v>0</v>
      </c>
      <c r="O4024" s="86">
        <f t="shared" si="2541"/>
        <v>0</v>
      </c>
      <c r="P4024" s="86">
        <f t="shared" si="2541"/>
        <v>0</v>
      </c>
      <c r="Q4024" s="86">
        <f t="shared" si="2541"/>
        <v>0</v>
      </c>
      <c r="R4024" s="86">
        <f t="shared" si="2541"/>
        <v>0</v>
      </c>
      <c r="S4024" s="86"/>
      <c r="T4024" s="87"/>
      <c r="U4024" s="88"/>
      <c r="V4024" s="89"/>
      <c r="W4024" s="1"/>
      <c r="X4024" s="1"/>
      <c r="Y4024" s="1">
        <f t="shared" si="2488"/>
        <v>0</v>
      </c>
      <c r="Z4024" s="1"/>
      <c r="AA4024" s="1"/>
      <c r="AB4024" s="1">
        <f t="shared" si="2489"/>
        <v>0</v>
      </c>
      <c r="AC4024" s="1">
        <f t="shared" si="2490"/>
        <v>0</v>
      </c>
      <c r="AD4024" s="1"/>
      <c r="AE4024" s="1"/>
      <c r="AF4024" s="1">
        <f t="shared" si="2491"/>
        <v>0</v>
      </c>
      <c r="AG4024" s="1"/>
      <c r="AH4024" s="1"/>
      <c r="AI4024" s="1">
        <f t="shared" si="2492"/>
        <v>0</v>
      </c>
      <c r="AJ4024" s="120">
        <f t="shared" si="2493"/>
        <v>0</v>
      </c>
      <c r="AM4024" s="120">
        <f t="shared" si="2494"/>
        <v>0</v>
      </c>
      <c r="AP4024" s="120">
        <f t="shared" si="2495"/>
        <v>0</v>
      </c>
      <c r="AQ4024" s="120">
        <f t="shared" si="2496"/>
        <v>0</v>
      </c>
      <c r="AT4024" s="120">
        <f t="shared" si="2497"/>
        <v>0</v>
      </c>
      <c r="AW4024" s="120">
        <f t="shared" si="2498"/>
        <v>0</v>
      </c>
      <c r="AX4024" s="120">
        <f t="shared" si="2499"/>
        <v>0</v>
      </c>
      <c r="AY4024" s="120">
        <f t="shared" si="2500"/>
        <v>0</v>
      </c>
      <c r="AZ4024" s="120">
        <f t="shared" si="2501"/>
        <v>0</v>
      </c>
      <c r="BA4024" s="120">
        <f t="shared" si="2502"/>
        <v>0</v>
      </c>
      <c r="BB4024" s="120">
        <f t="shared" si="2503"/>
        <v>0</v>
      </c>
      <c r="BC4024" s="120">
        <f t="shared" si="2504"/>
        <v>0</v>
      </c>
      <c r="BD4024" s="120">
        <f t="shared" si="2505"/>
        <v>0</v>
      </c>
      <c r="BE4024" s="120">
        <f t="shared" si="2506"/>
        <v>0</v>
      </c>
    </row>
    <row r="4025" spans="1:69" s="102" customFormat="1" ht="27.75" hidden="1" customHeight="1">
      <c r="A4025" s="1"/>
      <c r="B4025" s="90">
        <v>2017</v>
      </c>
      <c r="C4025" s="91">
        <v>8321</v>
      </c>
      <c r="D4025" s="91">
        <v>4</v>
      </c>
      <c r="E4025" s="92">
        <v>8</v>
      </c>
      <c r="F4025" s="92">
        <v>0</v>
      </c>
      <c r="G4025" s="92">
        <v>5000</v>
      </c>
      <c r="H4025" s="92">
        <v>5100</v>
      </c>
      <c r="I4025" s="92">
        <v>511</v>
      </c>
      <c r="J4025" s="93">
        <v>1</v>
      </c>
      <c r="K4025" s="100" t="s">
        <v>96</v>
      </c>
      <c r="L4025" s="95">
        <v>0</v>
      </c>
      <c r="M4025" s="95">
        <v>0</v>
      </c>
      <c r="N4025" s="95">
        <f t="shared" ref="N4025:N4030" si="2542">L4025+M4025</f>
        <v>0</v>
      </c>
      <c r="O4025" s="95">
        <v>0</v>
      </c>
      <c r="P4025" s="95">
        <v>0</v>
      </c>
      <c r="Q4025" s="95">
        <f t="shared" ref="Q4025:Q4030" si="2543">O4025+P4025</f>
        <v>0</v>
      </c>
      <c r="R4025" s="95">
        <f t="shared" ref="R4025:R4030" si="2544">N4025+Q4025</f>
        <v>0</v>
      </c>
      <c r="S4025" s="96" t="s">
        <v>95</v>
      </c>
      <c r="T4025" s="97"/>
      <c r="U4025" s="98"/>
      <c r="V4025" s="137" t="s">
        <v>174</v>
      </c>
      <c r="W4025" s="1"/>
      <c r="X4025" s="1"/>
      <c r="Y4025" s="1">
        <f t="shared" ref="Y4025:Y4088" si="2545">+W4025+X4025</f>
        <v>0</v>
      </c>
      <c r="Z4025" s="1"/>
      <c r="AA4025" s="1"/>
      <c r="AB4025" s="1">
        <f t="shared" ref="AB4025:AB4088" si="2546">+Z4025+AA4025</f>
        <v>0</v>
      </c>
      <c r="AC4025" s="1">
        <f t="shared" ref="AC4025:AC4088" si="2547">+Y4025+AB4025</f>
        <v>0</v>
      </c>
      <c r="AD4025" s="1"/>
      <c r="AE4025" s="1"/>
      <c r="AF4025" s="1">
        <f t="shared" ref="AF4025:AF4088" si="2548">+AD4025+AE4025</f>
        <v>0</v>
      </c>
      <c r="AG4025" s="1"/>
      <c r="AH4025" s="1"/>
      <c r="AI4025" s="1">
        <f t="shared" ref="AI4025:AI4088" si="2549">+AG4025+AH4025</f>
        <v>0</v>
      </c>
      <c r="AJ4025" s="102">
        <f t="shared" ref="AJ4025:AJ4088" si="2550">+AF4025+AI4025</f>
        <v>0</v>
      </c>
      <c r="AM4025" s="102">
        <f t="shared" ref="AM4025:AM4088" si="2551">+AK4025+AL4025</f>
        <v>0</v>
      </c>
      <c r="AP4025" s="102">
        <f t="shared" ref="AP4025:AP4088" si="2552">+AN4025+AO4025</f>
        <v>0</v>
      </c>
      <c r="AQ4025" s="102">
        <f t="shared" ref="AQ4025:AQ4088" si="2553">+AM4025+AP4025</f>
        <v>0</v>
      </c>
      <c r="AT4025" s="102">
        <f t="shared" ref="AT4025:AT4088" si="2554">+AR4025+AS4025</f>
        <v>0</v>
      </c>
      <c r="AW4025" s="102">
        <f t="shared" ref="AW4025:AW4088" si="2555">+AU4025+AV4025</f>
        <v>0</v>
      </c>
      <c r="AX4025" s="102">
        <f t="shared" ref="AX4025:AX4088" si="2556">+AT4025+AW4025</f>
        <v>0</v>
      </c>
      <c r="AY4025" s="102">
        <f t="shared" ref="AY4025:AY4088" si="2557">+L4025-W4025-AD4025-AK4025-AR4025</f>
        <v>0</v>
      </c>
      <c r="AZ4025" s="102">
        <f t="shared" ref="AZ4025:AZ4088" si="2558">+M4025-X4025-AE4025-AL4025-AS4025</f>
        <v>0</v>
      </c>
      <c r="BA4025" s="102">
        <f t="shared" ref="BA4025:BA4088" si="2559">+N4025-Y4025-AI4025-AM4025-AT4025</f>
        <v>0</v>
      </c>
      <c r="BB4025" s="102">
        <f t="shared" ref="BB4025:BB4088" si="2560">+O4025-Z4025-AG4025-AN4025-AU4025</f>
        <v>0</v>
      </c>
      <c r="BC4025" s="102">
        <f t="shared" ref="BC4025:BC4088" si="2561">+P4025-AA4025-AH4025-AO4025-AV4025</f>
        <v>0</v>
      </c>
      <c r="BD4025" s="102">
        <f t="shared" ref="BD4025:BD4088" si="2562">+Q4025-AB4025-AI4025-AP4025-AW4025</f>
        <v>0</v>
      </c>
      <c r="BE4025" s="102">
        <f t="shared" ref="BE4025:BE4088" si="2563">+R4025-AC4025-AJ4025-AQ4025-AX4025</f>
        <v>0</v>
      </c>
    </row>
    <row r="4026" spans="1:69" s="102" customFormat="1" ht="27.75" hidden="1">
      <c r="A4026" s="1"/>
      <c r="B4026" s="90">
        <v>2017</v>
      </c>
      <c r="C4026" s="91">
        <v>8321</v>
      </c>
      <c r="D4026" s="91">
        <v>4</v>
      </c>
      <c r="E4026" s="92">
        <v>8</v>
      </c>
      <c r="F4026" s="92">
        <v>0</v>
      </c>
      <c r="G4026" s="92">
        <v>5000</v>
      </c>
      <c r="H4026" s="92">
        <v>5100</v>
      </c>
      <c r="I4026" s="92">
        <v>511</v>
      </c>
      <c r="J4026" s="93">
        <v>2</v>
      </c>
      <c r="K4026" s="100" t="s">
        <v>99</v>
      </c>
      <c r="L4026" s="95">
        <v>0</v>
      </c>
      <c r="M4026" s="95">
        <v>0</v>
      </c>
      <c r="N4026" s="95">
        <f t="shared" si="2542"/>
        <v>0</v>
      </c>
      <c r="O4026" s="95">
        <v>0</v>
      </c>
      <c r="P4026" s="95">
        <v>0</v>
      </c>
      <c r="Q4026" s="95">
        <f t="shared" si="2543"/>
        <v>0</v>
      </c>
      <c r="R4026" s="95">
        <f t="shared" si="2544"/>
        <v>0</v>
      </c>
      <c r="S4026" s="96" t="s">
        <v>95</v>
      </c>
      <c r="T4026" s="97"/>
      <c r="U4026" s="98"/>
      <c r="V4026" s="137" t="s">
        <v>174</v>
      </c>
      <c r="W4026" s="1"/>
      <c r="X4026" s="1"/>
      <c r="Y4026" s="1">
        <f t="shared" si="2545"/>
        <v>0</v>
      </c>
      <c r="Z4026" s="1"/>
      <c r="AA4026" s="1"/>
      <c r="AB4026" s="1">
        <f t="shared" si="2546"/>
        <v>0</v>
      </c>
      <c r="AC4026" s="1">
        <f t="shared" si="2547"/>
        <v>0</v>
      </c>
      <c r="AD4026" s="1"/>
      <c r="AE4026" s="1"/>
      <c r="AF4026" s="1">
        <f t="shared" si="2548"/>
        <v>0</v>
      </c>
      <c r="AG4026" s="1"/>
      <c r="AH4026" s="1"/>
      <c r="AI4026" s="1">
        <f t="shared" si="2549"/>
        <v>0</v>
      </c>
      <c r="AJ4026" s="102">
        <f t="shared" si="2550"/>
        <v>0</v>
      </c>
      <c r="AM4026" s="102">
        <f t="shared" si="2551"/>
        <v>0</v>
      </c>
      <c r="AP4026" s="102">
        <f t="shared" si="2552"/>
        <v>0</v>
      </c>
      <c r="AQ4026" s="102">
        <f t="shared" si="2553"/>
        <v>0</v>
      </c>
      <c r="AT4026" s="102">
        <f t="shared" si="2554"/>
        <v>0</v>
      </c>
      <c r="AW4026" s="102">
        <f t="shared" si="2555"/>
        <v>0</v>
      </c>
      <c r="AX4026" s="102">
        <f t="shared" si="2556"/>
        <v>0</v>
      </c>
      <c r="AY4026" s="102">
        <f t="shared" si="2557"/>
        <v>0</v>
      </c>
      <c r="AZ4026" s="102">
        <f t="shared" si="2558"/>
        <v>0</v>
      </c>
      <c r="BA4026" s="102">
        <f t="shared" si="2559"/>
        <v>0</v>
      </c>
      <c r="BB4026" s="102">
        <f t="shared" si="2560"/>
        <v>0</v>
      </c>
      <c r="BC4026" s="102">
        <f t="shared" si="2561"/>
        <v>0</v>
      </c>
      <c r="BD4026" s="102">
        <f t="shared" si="2562"/>
        <v>0</v>
      </c>
      <c r="BE4026" s="102">
        <f t="shared" si="2563"/>
        <v>0</v>
      </c>
    </row>
    <row r="4027" spans="1:69" s="102" customFormat="1" ht="27.75" hidden="1">
      <c r="A4027" s="1"/>
      <c r="B4027" s="90">
        <v>2017</v>
      </c>
      <c r="C4027" s="91">
        <v>8321</v>
      </c>
      <c r="D4027" s="91">
        <v>4</v>
      </c>
      <c r="E4027" s="92">
        <v>8</v>
      </c>
      <c r="F4027" s="92">
        <v>0</v>
      </c>
      <c r="G4027" s="92">
        <v>5000</v>
      </c>
      <c r="H4027" s="92">
        <v>5100</v>
      </c>
      <c r="I4027" s="92">
        <v>511</v>
      </c>
      <c r="J4027" s="93">
        <v>3</v>
      </c>
      <c r="K4027" s="100" t="s">
        <v>1957</v>
      </c>
      <c r="L4027" s="95">
        <v>0</v>
      </c>
      <c r="M4027" s="95">
        <v>0</v>
      </c>
      <c r="N4027" s="95">
        <f t="shared" si="2542"/>
        <v>0</v>
      </c>
      <c r="O4027" s="95">
        <v>0</v>
      </c>
      <c r="P4027" s="95">
        <v>0</v>
      </c>
      <c r="Q4027" s="95">
        <f t="shared" si="2543"/>
        <v>0</v>
      </c>
      <c r="R4027" s="95">
        <f t="shared" si="2544"/>
        <v>0</v>
      </c>
      <c r="S4027" s="96" t="s">
        <v>95</v>
      </c>
      <c r="T4027" s="97"/>
      <c r="U4027" s="98"/>
      <c r="V4027" s="137" t="s">
        <v>174</v>
      </c>
      <c r="W4027" s="1"/>
      <c r="X4027" s="1"/>
      <c r="Y4027" s="1">
        <f t="shared" si="2545"/>
        <v>0</v>
      </c>
      <c r="Z4027" s="1"/>
      <c r="AA4027" s="1"/>
      <c r="AB4027" s="1">
        <f t="shared" si="2546"/>
        <v>0</v>
      </c>
      <c r="AC4027" s="1">
        <f t="shared" si="2547"/>
        <v>0</v>
      </c>
      <c r="AD4027" s="1"/>
      <c r="AE4027" s="1"/>
      <c r="AF4027" s="1">
        <f t="shared" si="2548"/>
        <v>0</v>
      </c>
      <c r="AG4027" s="1"/>
      <c r="AH4027" s="1"/>
      <c r="AI4027" s="1">
        <f t="shared" si="2549"/>
        <v>0</v>
      </c>
      <c r="AJ4027" s="102">
        <f t="shared" si="2550"/>
        <v>0</v>
      </c>
      <c r="AM4027" s="102">
        <f t="shared" si="2551"/>
        <v>0</v>
      </c>
      <c r="AP4027" s="102">
        <f t="shared" si="2552"/>
        <v>0</v>
      </c>
      <c r="AQ4027" s="102">
        <f t="shared" si="2553"/>
        <v>0</v>
      </c>
      <c r="AT4027" s="102">
        <f t="shared" si="2554"/>
        <v>0</v>
      </c>
      <c r="AW4027" s="102">
        <f t="shared" si="2555"/>
        <v>0</v>
      </c>
      <c r="AX4027" s="102">
        <f t="shared" si="2556"/>
        <v>0</v>
      </c>
      <c r="AY4027" s="102">
        <f t="shared" si="2557"/>
        <v>0</v>
      </c>
      <c r="AZ4027" s="102">
        <f t="shared" si="2558"/>
        <v>0</v>
      </c>
      <c r="BA4027" s="102">
        <f t="shared" si="2559"/>
        <v>0</v>
      </c>
      <c r="BB4027" s="102">
        <f t="shared" si="2560"/>
        <v>0</v>
      </c>
      <c r="BC4027" s="102">
        <f t="shared" si="2561"/>
        <v>0</v>
      </c>
      <c r="BD4027" s="102">
        <f t="shared" si="2562"/>
        <v>0</v>
      </c>
      <c r="BE4027" s="102">
        <f t="shared" si="2563"/>
        <v>0</v>
      </c>
    </row>
    <row r="4028" spans="1:69" s="102" customFormat="1" ht="27.75" hidden="1">
      <c r="A4028" s="1"/>
      <c r="B4028" s="90">
        <v>2017</v>
      </c>
      <c r="C4028" s="91">
        <v>8321</v>
      </c>
      <c r="D4028" s="91">
        <v>4</v>
      </c>
      <c r="E4028" s="92">
        <v>8</v>
      </c>
      <c r="F4028" s="92">
        <v>0</v>
      </c>
      <c r="G4028" s="92">
        <v>5000</v>
      </c>
      <c r="H4028" s="92">
        <v>5100</v>
      </c>
      <c r="I4028" s="92">
        <v>511</v>
      </c>
      <c r="J4028" s="93">
        <v>4</v>
      </c>
      <c r="K4028" s="100" t="s">
        <v>1388</v>
      </c>
      <c r="L4028" s="95">
        <v>0</v>
      </c>
      <c r="M4028" s="95">
        <v>0</v>
      </c>
      <c r="N4028" s="95">
        <f t="shared" si="2542"/>
        <v>0</v>
      </c>
      <c r="O4028" s="95">
        <v>0</v>
      </c>
      <c r="P4028" s="95">
        <v>0</v>
      </c>
      <c r="Q4028" s="95">
        <f t="shared" si="2543"/>
        <v>0</v>
      </c>
      <c r="R4028" s="95">
        <f t="shared" si="2544"/>
        <v>0</v>
      </c>
      <c r="S4028" s="96" t="s">
        <v>95</v>
      </c>
      <c r="T4028" s="97"/>
      <c r="U4028" s="98"/>
      <c r="V4028" s="137" t="s">
        <v>174</v>
      </c>
      <c r="W4028" s="1"/>
      <c r="X4028" s="1"/>
      <c r="Y4028" s="1">
        <f t="shared" si="2545"/>
        <v>0</v>
      </c>
      <c r="Z4028" s="1"/>
      <c r="AA4028" s="1"/>
      <c r="AB4028" s="1">
        <f t="shared" si="2546"/>
        <v>0</v>
      </c>
      <c r="AC4028" s="1">
        <f t="shared" si="2547"/>
        <v>0</v>
      </c>
      <c r="AD4028" s="1"/>
      <c r="AE4028" s="1"/>
      <c r="AF4028" s="1">
        <f t="shared" si="2548"/>
        <v>0</v>
      </c>
      <c r="AG4028" s="1"/>
      <c r="AH4028" s="1"/>
      <c r="AI4028" s="1">
        <f t="shared" si="2549"/>
        <v>0</v>
      </c>
      <c r="AJ4028" s="102">
        <f t="shared" si="2550"/>
        <v>0</v>
      </c>
      <c r="AM4028" s="102">
        <f t="shared" si="2551"/>
        <v>0</v>
      </c>
      <c r="AP4028" s="102">
        <f t="shared" si="2552"/>
        <v>0</v>
      </c>
      <c r="AQ4028" s="102">
        <f t="shared" si="2553"/>
        <v>0</v>
      </c>
      <c r="AT4028" s="102">
        <f t="shared" si="2554"/>
        <v>0</v>
      </c>
      <c r="AW4028" s="102">
        <f t="shared" si="2555"/>
        <v>0</v>
      </c>
      <c r="AX4028" s="102">
        <f t="shared" si="2556"/>
        <v>0</v>
      </c>
      <c r="AY4028" s="102">
        <f t="shared" si="2557"/>
        <v>0</v>
      </c>
      <c r="AZ4028" s="102">
        <f t="shared" si="2558"/>
        <v>0</v>
      </c>
      <c r="BA4028" s="102">
        <f t="shared" si="2559"/>
        <v>0</v>
      </c>
      <c r="BB4028" s="102">
        <f t="shared" si="2560"/>
        <v>0</v>
      </c>
      <c r="BC4028" s="102">
        <f t="shared" si="2561"/>
        <v>0</v>
      </c>
      <c r="BD4028" s="102">
        <f t="shared" si="2562"/>
        <v>0</v>
      </c>
      <c r="BE4028" s="102">
        <f t="shared" si="2563"/>
        <v>0</v>
      </c>
    </row>
    <row r="4029" spans="1:69" s="102" customFormat="1" ht="27.75" hidden="1">
      <c r="A4029" s="1"/>
      <c r="B4029" s="90">
        <v>2017</v>
      </c>
      <c r="C4029" s="91">
        <v>8321</v>
      </c>
      <c r="D4029" s="91">
        <v>4</v>
      </c>
      <c r="E4029" s="92">
        <v>8</v>
      </c>
      <c r="F4029" s="92">
        <v>0</v>
      </c>
      <c r="G4029" s="92">
        <v>5000</v>
      </c>
      <c r="H4029" s="92">
        <v>5100</v>
      </c>
      <c r="I4029" s="92">
        <v>511</v>
      </c>
      <c r="J4029" s="93">
        <v>5</v>
      </c>
      <c r="K4029" s="100" t="s">
        <v>1958</v>
      </c>
      <c r="L4029" s="95">
        <v>0</v>
      </c>
      <c r="M4029" s="95">
        <v>0</v>
      </c>
      <c r="N4029" s="95">
        <f t="shared" si="2542"/>
        <v>0</v>
      </c>
      <c r="O4029" s="95">
        <v>0</v>
      </c>
      <c r="P4029" s="95">
        <v>0</v>
      </c>
      <c r="Q4029" s="95">
        <f t="shared" si="2543"/>
        <v>0</v>
      </c>
      <c r="R4029" s="95">
        <f t="shared" si="2544"/>
        <v>0</v>
      </c>
      <c r="S4029" s="96" t="s">
        <v>95</v>
      </c>
      <c r="T4029" s="97"/>
      <c r="U4029" s="98"/>
      <c r="V4029" s="137" t="s">
        <v>174</v>
      </c>
      <c r="W4029" s="1"/>
      <c r="X4029" s="1"/>
      <c r="Y4029" s="1">
        <f t="shared" si="2545"/>
        <v>0</v>
      </c>
      <c r="Z4029" s="1"/>
      <c r="AA4029" s="1"/>
      <c r="AB4029" s="1">
        <f t="shared" si="2546"/>
        <v>0</v>
      </c>
      <c r="AC4029" s="1">
        <f t="shared" si="2547"/>
        <v>0</v>
      </c>
      <c r="AD4029" s="1"/>
      <c r="AE4029" s="1"/>
      <c r="AF4029" s="1">
        <f t="shared" si="2548"/>
        <v>0</v>
      </c>
      <c r="AG4029" s="1"/>
      <c r="AH4029" s="1"/>
      <c r="AI4029" s="1">
        <f t="shared" si="2549"/>
        <v>0</v>
      </c>
      <c r="AJ4029" s="102">
        <f t="shared" si="2550"/>
        <v>0</v>
      </c>
      <c r="AM4029" s="102">
        <f t="shared" si="2551"/>
        <v>0</v>
      </c>
      <c r="AP4029" s="102">
        <f t="shared" si="2552"/>
        <v>0</v>
      </c>
      <c r="AQ4029" s="102">
        <f t="shared" si="2553"/>
        <v>0</v>
      </c>
      <c r="AT4029" s="102">
        <f t="shared" si="2554"/>
        <v>0</v>
      </c>
      <c r="AW4029" s="102">
        <f t="shared" si="2555"/>
        <v>0</v>
      </c>
      <c r="AX4029" s="102">
        <f t="shared" si="2556"/>
        <v>0</v>
      </c>
      <c r="AY4029" s="102">
        <f t="shared" si="2557"/>
        <v>0</v>
      </c>
      <c r="AZ4029" s="102">
        <f t="shared" si="2558"/>
        <v>0</v>
      </c>
      <c r="BA4029" s="102">
        <f t="shared" si="2559"/>
        <v>0</v>
      </c>
      <c r="BB4029" s="102">
        <f t="shared" si="2560"/>
        <v>0</v>
      </c>
      <c r="BC4029" s="102">
        <f t="shared" si="2561"/>
        <v>0</v>
      </c>
      <c r="BD4029" s="102">
        <f t="shared" si="2562"/>
        <v>0</v>
      </c>
      <c r="BE4029" s="102">
        <f t="shared" si="2563"/>
        <v>0</v>
      </c>
    </row>
    <row r="4030" spans="1:69" s="102" customFormat="1" ht="27.75" hidden="1">
      <c r="A4030" s="1"/>
      <c r="B4030" s="90">
        <v>2017</v>
      </c>
      <c r="C4030" s="91">
        <v>8321</v>
      </c>
      <c r="D4030" s="91">
        <v>4</v>
      </c>
      <c r="E4030" s="92">
        <v>8</v>
      </c>
      <c r="F4030" s="92">
        <v>0</v>
      </c>
      <c r="G4030" s="92">
        <v>5000</v>
      </c>
      <c r="H4030" s="92">
        <v>5100</v>
      </c>
      <c r="I4030" s="92">
        <v>511</v>
      </c>
      <c r="J4030" s="93">
        <v>6</v>
      </c>
      <c r="K4030" s="100" t="s">
        <v>732</v>
      </c>
      <c r="L4030" s="95">
        <v>0</v>
      </c>
      <c r="M4030" s="95">
        <v>0</v>
      </c>
      <c r="N4030" s="95">
        <f t="shared" si="2542"/>
        <v>0</v>
      </c>
      <c r="O4030" s="95">
        <v>0</v>
      </c>
      <c r="P4030" s="95">
        <v>0</v>
      </c>
      <c r="Q4030" s="95">
        <f t="shared" si="2543"/>
        <v>0</v>
      </c>
      <c r="R4030" s="95">
        <f t="shared" si="2544"/>
        <v>0</v>
      </c>
      <c r="S4030" s="96" t="s">
        <v>95</v>
      </c>
      <c r="T4030" s="97"/>
      <c r="U4030" s="98"/>
      <c r="V4030" s="137" t="s">
        <v>174</v>
      </c>
      <c r="W4030" s="1"/>
      <c r="X4030" s="1"/>
      <c r="Y4030" s="1">
        <f t="shared" si="2545"/>
        <v>0</v>
      </c>
      <c r="Z4030" s="1"/>
      <c r="AA4030" s="1"/>
      <c r="AB4030" s="1">
        <f t="shared" si="2546"/>
        <v>0</v>
      </c>
      <c r="AC4030" s="1">
        <f t="shared" si="2547"/>
        <v>0</v>
      </c>
      <c r="AD4030" s="1"/>
      <c r="AE4030" s="1"/>
      <c r="AF4030" s="1">
        <f t="shared" si="2548"/>
        <v>0</v>
      </c>
      <c r="AG4030" s="1"/>
      <c r="AH4030" s="1"/>
      <c r="AI4030" s="1">
        <f t="shared" si="2549"/>
        <v>0</v>
      </c>
      <c r="AJ4030" s="102">
        <f t="shared" si="2550"/>
        <v>0</v>
      </c>
      <c r="AM4030" s="102">
        <f t="shared" si="2551"/>
        <v>0</v>
      </c>
      <c r="AP4030" s="102">
        <f t="shared" si="2552"/>
        <v>0</v>
      </c>
      <c r="AQ4030" s="102">
        <f t="shared" si="2553"/>
        <v>0</v>
      </c>
      <c r="AT4030" s="102">
        <f t="shared" si="2554"/>
        <v>0</v>
      </c>
      <c r="AW4030" s="102">
        <f t="shared" si="2555"/>
        <v>0</v>
      </c>
      <c r="AX4030" s="102">
        <f t="shared" si="2556"/>
        <v>0</v>
      </c>
      <c r="AY4030" s="102">
        <f t="shared" si="2557"/>
        <v>0</v>
      </c>
      <c r="AZ4030" s="102">
        <f t="shared" si="2558"/>
        <v>0</v>
      </c>
      <c r="BA4030" s="102">
        <f t="shared" si="2559"/>
        <v>0</v>
      </c>
      <c r="BB4030" s="102">
        <f t="shared" si="2560"/>
        <v>0</v>
      </c>
      <c r="BC4030" s="102">
        <f t="shared" si="2561"/>
        <v>0</v>
      </c>
      <c r="BD4030" s="102">
        <f t="shared" si="2562"/>
        <v>0</v>
      </c>
      <c r="BE4030" s="102">
        <f t="shared" si="2563"/>
        <v>0</v>
      </c>
    </row>
    <row r="4031" spans="1:69" s="102" customFormat="1" ht="55.5" hidden="1" customHeight="1">
      <c r="A4031" s="1"/>
      <c r="B4031" s="83">
        <v>2017</v>
      </c>
      <c r="C4031" s="84">
        <v>8321</v>
      </c>
      <c r="D4031" s="84">
        <v>4</v>
      </c>
      <c r="E4031" s="83">
        <v>8</v>
      </c>
      <c r="F4031" s="83">
        <v>0</v>
      </c>
      <c r="G4031" s="83">
        <v>5000</v>
      </c>
      <c r="H4031" s="83">
        <v>5100</v>
      </c>
      <c r="I4031" s="83">
        <v>512</v>
      </c>
      <c r="J4031" s="83"/>
      <c r="K4031" s="85" t="s">
        <v>1959</v>
      </c>
      <c r="L4031" s="86">
        <f>L4032</f>
        <v>0</v>
      </c>
      <c r="M4031" s="86">
        <f t="shared" ref="M4031:R4031" si="2564">M4032</f>
        <v>0</v>
      </c>
      <c r="N4031" s="86">
        <f t="shared" si="2564"/>
        <v>0</v>
      </c>
      <c r="O4031" s="86">
        <f t="shared" si="2564"/>
        <v>0</v>
      </c>
      <c r="P4031" s="86">
        <f t="shared" si="2564"/>
        <v>0</v>
      </c>
      <c r="Q4031" s="86">
        <f t="shared" si="2564"/>
        <v>0</v>
      </c>
      <c r="R4031" s="86">
        <f t="shared" si="2564"/>
        <v>0</v>
      </c>
      <c r="S4031" s="86"/>
      <c r="T4031" s="87"/>
      <c r="U4031" s="88"/>
      <c r="V4031" s="89"/>
      <c r="W4031" s="1"/>
      <c r="X4031" s="1"/>
      <c r="Y4031" s="1">
        <f t="shared" si="2545"/>
        <v>0</v>
      </c>
      <c r="Z4031" s="1"/>
      <c r="AA4031" s="1"/>
      <c r="AB4031" s="1">
        <f t="shared" si="2546"/>
        <v>0</v>
      </c>
      <c r="AC4031" s="1">
        <f t="shared" si="2547"/>
        <v>0</v>
      </c>
      <c r="AD4031" s="1"/>
      <c r="AE4031" s="1"/>
      <c r="AF4031" s="1">
        <f t="shared" si="2548"/>
        <v>0</v>
      </c>
      <c r="AG4031" s="1"/>
      <c r="AH4031" s="1"/>
      <c r="AI4031" s="1">
        <f t="shared" si="2549"/>
        <v>0</v>
      </c>
      <c r="AJ4031" s="102">
        <f t="shared" si="2550"/>
        <v>0</v>
      </c>
      <c r="AM4031" s="102">
        <f t="shared" si="2551"/>
        <v>0</v>
      </c>
      <c r="AP4031" s="102">
        <f t="shared" si="2552"/>
        <v>0</v>
      </c>
      <c r="AQ4031" s="102">
        <f t="shared" si="2553"/>
        <v>0</v>
      </c>
      <c r="AT4031" s="102">
        <f t="shared" si="2554"/>
        <v>0</v>
      </c>
      <c r="AW4031" s="102">
        <f t="shared" si="2555"/>
        <v>0</v>
      </c>
      <c r="AX4031" s="102">
        <f t="shared" si="2556"/>
        <v>0</v>
      </c>
      <c r="AY4031" s="102">
        <f t="shared" si="2557"/>
        <v>0</v>
      </c>
      <c r="AZ4031" s="102">
        <f t="shared" si="2558"/>
        <v>0</v>
      </c>
      <c r="BA4031" s="102">
        <f t="shared" si="2559"/>
        <v>0</v>
      </c>
      <c r="BB4031" s="102">
        <f t="shared" si="2560"/>
        <v>0</v>
      </c>
      <c r="BC4031" s="102">
        <f t="shared" si="2561"/>
        <v>0</v>
      </c>
      <c r="BD4031" s="102">
        <f t="shared" si="2562"/>
        <v>0</v>
      </c>
      <c r="BE4031" s="102">
        <f t="shared" si="2563"/>
        <v>0</v>
      </c>
    </row>
    <row r="4032" spans="1:69" s="102" customFormat="1" ht="27.75" hidden="1" customHeight="1">
      <c r="A4032" s="1"/>
      <c r="B4032" s="90">
        <v>2017</v>
      </c>
      <c r="C4032" s="91">
        <v>8321</v>
      </c>
      <c r="D4032" s="91">
        <v>4</v>
      </c>
      <c r="E4032" s="92">
        <v>8</v>
      </c>
      <c r="F4032" s="92">
        <v>0</v>
      </c>
      <c r="G4032" s="92">
        <v>5000</v>
      </c>
      <c r="H4032" s="92">
        <v>5100</v>
      </c>
      <c r="I4032" s="92">
        <v>512</v>
      </c>
      <c r="J4032" s="93">
        <v>1</v>
      </c>
      <c r="K4032" s="100" t="s">
        <v>203</v>
      </c>
      <c r="L4032" s="95">
        <v>0</v>
      </c>
      <c r="M4032" s="95">
        <v>0</v>
      </c>
      <c r="N4032" s="95">
        <f>L4032+M4032</f>
        <v>0</v>
      </c>
      <c r="O4032" s="95">
        <v>0</v>
      </c>
      <c r="P4032" s="95">
        <v>0</v>
      </c>
      <c r="Q4032" s="95">
        <f>O4032+P4032</f>
        <v>0</v>
      </c>
      <c r="R4032" s="95">
        <f>N4032+Q4032</f>
        <v>0</v>
      </c>
      <c r="S4032" s="96" t="s">
        <v>95</v>
      </c>
      <c r="T4032" s="97"/>
      <c r="U4032" s="98"/>
      <c r="V4032" s="101" t="s">
        <v>47</v>
      </c>
      <c r="W4032" s="1"/>
      <c r="X4032" s="1"/>
      <c r="Y4032" s="1">
        <f t="shared" si="2545"/>
        <v>0</v>
      </c>
      <c r="Z4032" s="1"/>
      <c r="AA4032" s="1"/>
      <c r="AB4032" s="1">
        <f t="shared" si="2546"/>
        <v>0</v>
      </c>
      <c r="AC4032" s="1">
        <f t="shared" si="2547"/>
        <v>0</v>
      </c>
      <c r="AD4032" s="1"/>
      <c r="AE4032" s="1"/>
      <c r="AF4032" s="1">
        <f t="shared" si="2548"/>
        <v>0</v>
      </c>
      <c r="AG4032" s="1"/>
      <c r="AH4032" s="1"/>
      <c r="AI4032" s="1">
        <f t="shared" si="2549"/>
        <v>0</v>
      </c>
      <c r="AJ4032" s="102">
        <f t="shared" si="2550"/>
        <v>0</v>
      </c>
      <c r="AM4032" s="102">
        <f t="shared" si="2551"/>
        <v>0</v>
      </c>
      <c r="AP4032" s="102">
        <f t="shared" si="2552"/>
        <v>0</v>
      </c>
      <c r="AQ4032" s="102">
        <f t="shared" si="2553"/>
        <v>0</v>
      </c>
      <c r="AT4032" s="102">
        <f t="shared" si="2554"/>
        <v>0</v>
      </c>
      <c r="AW4032" s="102">
        <f t="shared" si="2555"/>
        <v>0</v>
      </c>
      <c r="AX4032" s="102">
        <f t="shared" si="2556"/>
        <v>0</v>
      </c>
      <c r="AY4032" s="102">
        <f t="shared" si="2557"/>
        <v>0</v>
      </c>
      <c r="AZ4032" s="102">
        <f t="shared" si="2558"/>
        <v>0</v>
      </c>
      <c r="BA4032" s="102">
        <f t="shared" si="2559"/>
        <v>0</v>
      </c>
      <c r="BB4032" s="102">
        <f t="shared" si="2560"/>
        <v>0</v>
      </c>
      <c r="BC4032" s="102">
        <f t="shared" si="2561"/>
        <v>0</v>
      </c>
      <c r="BD4032" s="102">
        <f t="shared" si="2562"/>
        <v>0</v>
      </c>
      <c r="BE4032" s="102">
        <f t="shared" si="2563"/>
        <v>0</v>
      </c>
    </row>
    <row r="4033" spans="1:57" s="120" customFormat="1" ht="55.5" hidden="1" customHeight="1">
      <c r="A4033" s="1"/>
      <c r="B4033" s="83">
        <v>2017</v>
      </c>
      <c r="C4033" s="84">
        <v>8321</v>
      </c>
      <c r="D4033" s="84">
        <v>4</v>
      </c>
      <c r="E4033" s="83">
        <v>8</v>
      </c>
      <c r="F4033" s="83">
        <v>0</v>
      </c>
      <c r="G4033" s="83">
        <v>5000</v>
      </c>
      <c r="H4033" s="83">
        <v>5100</v>
      </c>
      <c r="I4033" s="83">
        <v>515</v>
      </c>
      <c r="J4033" s="83"/>
      <c r="K4033" s="85" t="s">
        <v>110</v>
      </c>
      <c r="L4033" s="86">
        <f>SUM(L4034:L4048)</f>
        <v>0</v>
      </c>
      <c r="M4033" s="86">
        <f t="shared" ref="M4033:R4033" si="2565">SUM(M4034:M4048)</f>
        <v>0</v>
      </c>
      <c r="N4033" s="86">
        <f t="shared" si="2565"/>
        <v>0</v>
      </c>
      <c r="O4033" s="86">
        <f t="shared" si="2565"/>
        <v>0</v>
      </c>
      <c r="P4033" s="86">
        <f t="shared" si="2565"/>
        <v>0</v>
      </c>
      <c r="Q4033" s="86">
        <f t="shared" si="2565"/>
        <v>0</v>
      </c>
      <c r="R4033" s="86">
        <f t="shared" si="2565"/>
        <v>0</v>
      </c>
      <c r="S4033" s="86"/>
      <c r="T4033" s="87"/>
      <c r="U4033" s="88"/>
      <c r="V4033" s="89"/>
      <c r="W4033" s="1"/>
      <c r="X4033" s="1"/>
      <c r="Y4033" s="1">
        <f t="shared" si="2545"/>
        <v>0</v>
      </c>
      <c r="Z4033" s="1"/>
      <c r="AA4033" s="1"/>
      <c r="AB4033" s="1">
        <f t="shared" si="2546"/>
        <v>0</v>
      </c>
      <c r="AC4033" s="1">
        <f t="shared" si="2547"/>
        <v>0</v>
      </c>
      <c r="AD4033" s="1"/>
      <c r="AE4033" s="1"/>
      <c r="AF4033" s="1">
        <f t="shared" si="2548"/>
        <v>0</v>
      </c>
      <c r="AG4033" s="1"/>
      <c r="AH4033" s="1"/>
      <c r="AI4033" s="1">
        <f t="shared" si="2549"/>
        <v>0</v>
      </c>
      <c r="AJ4033" s="120">
        <f t="shared" si="2550"/>
        <v>0</v>
      </c>
      <c r="AM4033" s="120">
        <f t="shared" si="2551"/>
        <v>0</v>
      </c>
      <c r="AP4033" s="120">
        <f t="shared" si="2552"/>
        <v>0</v>
      </c>
      <c r="AQ4033" s="120">
        <f t="shared" si="2553"/>
        <v>0</v>
      </c>
      <c r="AT4033" s="120">
        <f t="shared" si="2554"/>
        <v>0</v>
      </c>
      <c r="AW4033" s="120">
        <f t="shared" si="2555"/>
        <v>0</v>
      </c>
      <c r="AX4033" s="120">
        <f t="shared" si="2556"/>
        <v>0</v>
      </c>
      <c r="AY4033" s="120">
        <f t="shared" si="2557"/>
        <v>0</v>
      </c>
      <c r="AZ4033" s="120">
        <f t="shared" si="2558"/>
        <v>0</v>
      </c>
      <c r="BA4033" s="120">
        <f t="shared" si="2559"/>
        <v>0</v>
      </c>
      <c r="BB4033" s="120">
        <f t="shared" si="2560"/>
        <v>0</v>
      </c>
      <c r="BC4033" s="120">
        <f t="shared" si="2561"/>
        <v>0</v>
      </c>
      <c r="BD4033" s="120">
        <f t="shared" si="2562"/>
        <v>0</v>
      </c>
      <c r="BE4033" s="120">
        <f t="shared" si="2563"/>
        <v>0</v>
      </c>
    </row>
    <row r="4034" spans="1:57" s="102" customFormat="1" ht="27.75" hidden="1" customHeight="1">
      <c r="A4034" s="1"/>
      <c r="B4034" s="90">
        <v>2017</v>
      </c>
      <c r="C4034" s="91">
        <v>8321</v>
      </c>
      <c r="D4034" s="91">
        <v>4</v>
      </c>
      <c r="E4034" s="92">
        <v>8</v>
      </c>
      <c r="F4034" s="92">
        <v>0</v>
      </c>
      <c r="G4034" s="92">
        <v>5000</v>
      </c>
      <c r="H4034" s="92">
        <v>5100</v>
      </c>
      <c r="I4034" s="92">
        <v>515</v>
      </c>
      <c r="J4034" s="93">
        <v>1</v>
      </c>
      <c r="K4034" s="100" t="s">
        <v>1960</v>
      </c>
      <c r="L4034" s="95">
        <v>0</v>
      </c>
      <c r="M4034" s="95">
        <v>0</v>
      </c>
      <c r="N4034" s="95">
        <f t="shared" ref="N4034:N4048" si="2566">L4034+M4034</f>
        <v>0</v>
      </c>
      <c r="O4034" s="95">
        <v>0</v>
      </c>
      <c r="P4034" s="95">
        <v>0</v>
      </c>
      <c r="Q4034" s="95">
        <f t="shared" ref="Q4034:Q4048" si="2567">O4034+P4034</f>
        <v>0</v>
      </c>
      <c r="R4034" s="95">
        <f t="shared" ref="R4034:R4048" si="2568">N4034+Q4034</f>
        <v>0</v>
      </c>
      <c r="S4034" s="96" t="s">
        <v>95</v>
      </c>
      <c r="T4034" s="97"/>
      <c r="U4034" s="98"/>
      <c r="V4034" s="137" t="s">
        <v>174</v>
      </c>
      <c r="W4034" s="1"/>
      <c r="X4034" s="1"/>
      <c r="Y4034" s="1">
        <f t="shared" si="2545"/>
        <v>0</v>
      </c>
      <c r="Z4034" s="1"/>
      <c r="AA4034" s="1"/>
      <c r="AB4034" s="1">
        <f t="shared" si="2546"/>
        <v>0</v>
      </c>
      <c r="AC4034" s="1">
        <f t="shared" si="2547"/>
        <v>0</v>
      </c>
      <c r="AD4034" s="1"/>
      <c r="AE4034" s="1"/>
      <c r="AF4034" s="1">
        <f t="shared" si="2548"/>
        <v>0</v>
      </c>
      <c r="AG4034" s="1"/>
      <c r="AH4034" s="1"/>
      <c r="AI4034" s="1">
        <f t="shared" si="2549"/>
        <v>0</v>
      </c>
      <c r="AJ4034" s="102">
        <f t="shared" si="2550"/>
        <v>0</v>
      </c>
      <c r="AM4034" s="102">
        <f t="shared" si="2551"/>
        <v>0</v>
      </c>
      <c r="AP4034" s="102">
        <f t="shared" si="2552"/>
        <v>0</v>
      </c>
      <c r="AQ4034" s="102">
        <f t="shared" si="2553"/>
        <v>0</v>
      </c>
      <c r="AT4034" s="102">
        <f t="shared" si="2554"/>
        <v>0</v>
      </c>
      <c r="AW4034" s="102">
        <f t="shared" si="2555"/>
        <v>0</v>
      </c>
      <c r="AX4034" s="102">
        <f t="shared" si="2556"/>
        <v>0</v>
      </c>
      <c r="AY4034" s="102">
        <f t="shared" si="2557"/>
        <v>0</v>
      </c>
      <c r="AZ4034" s="102">
        <f t="shared" si="2558"/>
        <v>0</v>
      </c>
      <c r="BA4034" s="102">
        <f t="shared" si="2559"/>
        <v>0</v>
      </c>
      <c r="BB4034" s="102">
        <f t="shared" si="2560"/>
        <v>0</v>
      </c>
      <c r="BC4034" s="102">
        <f t="shared" si="2561"/>
        <v>0</v>
      </c>
      <c r="BD4034" s="102">
        <f t="shared" si="2562"/>
        <v>0</v>
      </c>
      <c r="BE4034" s="102">
        <f t="shared" si="2563"/>
        <v>0</v>
      </c>
    </row>
    <row r="4035" spans="1:57" s="102" customFormat="1" ht="27.75" hidden="1">
      <c r="A4035" s="1"/>
      <c r="B4035" s="90">
        <v>2017</v>
      </c>
      <c r="C4035" s="91">
        <v>8321</v>
      </c>
      <c r="D4035" s="91">
        <v>4</v>
      </c>
      <c r="E4035" s="92">
        <v>8</v>
      </c>
      <c r="F4035" s="92">
        <v>0</v>
      </c>
      <c r="G4035" s="92">
        <v>5000</v>
      </c>
      <c r="H4035" s="92">
        <v>5100</v>
      </c>
      <c r="I4035" s="92">
        <v>515</v>
      </c>
      <c r="J4035" s="93">
        <v>2</v>
      </c>
      <c r="K4035" s="100" t="s">
        <v>111</v>
      </c>
      <c r="L4035" s="95">
        <v>0</v>
      </c>
      <c r="M4035" s="95">
        <v>0</v>
      </c>
      <c r="N4035" s="95">
        <f t="shared" si="2566"/>
        <v>0</v>
      </c>
      <c r="O4035" s="95">
        <v>0</v>
      </c>
      <c r="P4035" s="95">
        <v>0</v>
      </c>
      <c r="Q4035" s="95">
        <f t="shared" si="2567"/>
        <v>0</v>
      </c>
      <c r="R4035" s="95">
        <f t="shared" si="2568"/>
        <v>0</v>
      </c>
      <c r="S4035" s="96" t="s">
        <v>95</v>
      </c>
      <c r="T4035" s="97"/>
      <c r="U4035" s="98"/>
      <c r="V4035" s="137" t="s">
        <v>174</v>
      </c>
      <c r="W4035" s="1"/>
      <c r="X4035" s="1"/>
      <c r="Y4035" s="1">
        <f t="shared" si="2545"/>
        <v>0</v>
      </c>
      <c r="Z4035" s="1"/>
      <c r="AA4035" s="1"/>
      <c r="AB4035" s="1">
        <f t="shared" si="2546"/>
        <v>0</v>
      </c>
      <c r="AC4035" s="1">
        <f t="shared" si="2547"/>
        <v>0</v>
      </c>
      <c r="AD4035" s="1"/>
      <c r="AE4035" s="1"/>
      <c r="AF4035" s="1">
        <f t="shared" si="2548"/>
        <v>0</v>
      </c>
      <c r="AG4035" s="1"/>
      <c r="AH4035" s="1"/>
      <c r="AI4035" s="1">
        <f t="shared" si="2549"/>
        <v>0</v>
      </c>
      <c r="AJ4035" s="102">
        <f t="shared" si="2550"/>
        <v>0</v>
      </c>
      <c r="AM4035" s="102">
        <f t="shared" si="2551"/>
        <v>0</v>
      </c>
      <c r="AP4035" s="102">
        <f t="shared" si="2552"/>
        <v>0</v>
      </c>
      <c r="AQ4035" s="102">
        <f t="shared" si="2553"/>
        <v>0</v>
      </c>
      <c r="AT4035" s="102">
        <f t="shared" si="2554"/>
        <v>0</v>
      </c>
      <c r="AW4035" s="102">
        <f t="shared" si="2555"/>
        <v>0</v>
      </c>
      <c r="AX4035" s="102">
        <f t="shared" si="2556"/>
        <v>0</v>
      </c>
      <c r="AY4035" s="102">
        <f t="shared" si="2557"/>
        <v>0</v>
      </c>
      <c r="AZ4035" s="102">
        <f t="shared" si="2558"/>
        <v>0</v>
      </c>
      <c r="BA4035" s="102">
        <f t="shared" si="2559"/>
        <v>0</v>
      </c>
      <c r="BB4035" s="102">
        <f t="shared" si="2560"/>
        <v>0</v>
      </c>
      <c r="BC4035" s="102">
        <f t="shared" si="2561"/>
        <v>0</v>
      </c>
      <c r="BD4035" s="102">
        <f t="shared" si="2562"/>
        <v>0</v>
      </c>
      <c r="BE4035" s="102">
        <f t="shared" si="2563"/>
        <v>0</v>
      </c>
    </row>
    <row r="4036" spans="1:57" s="102" customFormat="1" ht="27.75" hidden="1">
      <c r="A4036" s="1"/>
      <c r="B4036" s="90">
        <v>2017</v>
      </c>
      <c r="C4036" s="91">
        <v>8321</v>
      </c>
      <c r="D4036" s="91">
        <v>4</v>
      </c>
      <c r="E4036" s="92">
        <v>8</v>
      </c>
      <c r="F4036" s="92">
        <v>0</v>
      </c>
      <c r="G4036" s="92">
        <v>5000</v>
      </c>
      <c r="H4036" s="92">
        <v>5100</v>
      </c>
      <c r="I4036" s="92">
        <v>515</v>
      </c>
      <c r="J4036" s="93">
        <v>3</v>
      </c>
      <c r="K4036" s="207" t="s">
        <v>989</v>
      </c>
      <c r="L4036" s="95">
        <v>0</v>
      </c>
      <c r="M4036" s="95">
        <v>0</v>
      </c>
      <c r="N4036" s="95">
        <f t="shared" si="2566"/>
        <v>0</v>
      </c>
      <c r="O4036" s="95">
        <v>0</v>
      </c>
      <c r="P4036" s="95">
        <v>0</v>
      </c>
      <c r="Q4036" s="95">
        <f t="shared" si="2567"/>
        <v>0</v>
      </c>
      <c r="R4036" s="95">
        <f t="shared" si="2568"/>
        <v>0</v>
      </c>
      <c r="S4036" s="96" t="s">
        <v>95</v>
      </c>
      <c r="T4036" s="97"/>
      <c r="U4036" s="98"/>
      <c r="V4036" s="137" t="s">
        <v>174</v>
      </c>
      <c r="W4036" s="1"/>
      <c r="X4036" s="1"/>
      <c r="Y4036" s="1">
        <f t="shared" si="2545"/>
        <v>0</v>
      </c>
      <c r="Z4036" s="1"/>
      <c r="AA4036" s="1"/>
      <c r="AB4036" s="1">
        <f t="shared" si="2546"/>
        <v>0</v>
      </c>
      <c r="AC4036" s="1">
        <f t="shared" si="2547"/>
        <v>0</v>
      </c>
      <c r="AD4036" s="1"/>
      <c r="AE4036" s="1"/>
      <c r="AF4036" s="1">
        <f t="shared" si="2548"/>
        <v>0</v>
      </c>
      <c r="AG4036" s="1"/>
      <c r="AH4036" s="1"/>
      <c r="AI4036" s="1">
        <f t="shared" si="2549"/>
        <v>0</v>
      </c>
      <c r="AJ4036" s="102">
        <f t="shared" si="2550"/>
        <v>0</v>
      </c>
      <c r="AM4036" s="102">
        <f t="shared" si="2551"/>
        <v>0</v>
      </c>
      <c r="AP4036" s="102">
        <f t="shared" si="2552"/>
        <v>0</v>
      </c>
      <c r="AQ4036" s="102">
        <f t="shared" si="2553"/>
        <v>0</v>
      </c>
      <c r="AT4036" s="102">
        <f t="shared" si="2554"/>
        <v>0</v>
      </c>
      <c r="AW4036" s="102">
        <f t="shared" si="2555"/>
        <v>0</v>
      </c>
      <c r="AX4036" s="102">
        <f t="shared" si="2556"/>
        <v>0</v>
      </c>
      <c r="AY4036" s="102">
        <f t="shared" si="2557"/>
        <v>0</v>
      </c>
      <c r="AZ4036" s="102">
        <f t="shared" si="2558"/>
        <v>0</v>
      </c>
      <c r="BA4036" s="102">
        <f t="shared" si="2559"/>
        <v>0</v>
      </c>
      <c r="BB4036" s="102">
        <f t="shared" si="2560"/>
        <v>0</v>
      </c>
      <c r="BC4036" s="102">
        <f t="shared" si="2561"/>
        <v>0</v>
      </c>
      <c r="BD4036" s="102">
        <f t="shared" si="2562"/>
        <v>0</v>
      </c>
      <c r="BE4036" s="102">
        <f t="shared" si="2563"/>
        <v>0</v>
      </c>
    </row>
    <row r="4037" spans="1:57" s="102" customFormat="1" ht="27.75" hidden="1">
      <c r="A4037" s="1"/>
      <c r="B4037" s="90">
        <v>2017</v>
      </c>
      <c r="C4037" s="91">
        <v>8321</v>
      </c>
      <c r="D4037" s="91">
        <v>4</v>
      </c>
      <c r="E4037" s="92">
        <v>8</v>
      </c>
      <c r="F4037" s="92">
        <v>0</v>
      </c>
      <c r="G4037" s="92">
        <v>5000</v>
      </c>
      <c r="H4037" s="92">
        <v>5100</v>
      </c>
      <c r="I4037" s="92">
        <v>515</v>
      </c>
      <c r="J4037" s="93">
        <v>4</v>
      </c>
      <c r="K4037" s="207" t="s">
        <v>1961</v>
      </c>
      <c r="L4037" s="95">
        <v>0</v>
      </c>
      <c r="M4037" s="95">
        <v>0</v>
      </c>
      <c r="N4037" s="95">
        <f t="shared" si="2566"/>
        <v>0</v>
      </c>
      <c r="O4037" s="95">
        <v>0</v>
      </c>
      <c r="P4037" s="95">
        <v>0</v>
      </c>
      <c r="Q4037" s="95">
        <f t="shared" si="2567"/>
        <v>0</v>
      </c>
      <c r="R4037" s="95">
        <f t="shared" si="2568"/>
        <v>0</v>
      </c>
      <c r="S4037" s="96" t="s">
        <v>95</v>
      </c>
      <c r="T4037" s="97"/>
      <c r="U4037" s="98"/>
      <c r="V4037" s="137" t="s">
        <v>174</v>
      </c>
      <c r="W4037" s="1"/>
      <c r="X4037" s="1"/>
      <c r="Y4037" s="1">
        <f t="shared" si="2545"/>
        <v>0</v>
      </c>
      <c r="Z4037" s="1"/>
      <c r="AA4037" s="1"/>
      <c r="AB4037" s="1">
        <f t="shared" si="2546"/>
        <v>0</v>
      </c>
      <c r="AC4037" s="1">
        <f t="shared" si="2547"/>
        <v>0</v>
      </c>
      <c r="AD4037" s="1"/>
      <c r="AE4037" s="1"/>
      <c r="AF4037" s="1">
        <f t="shared" si="2548"/>
        <v>0</v>
      </c>
      <c r="AG4037" s="1"/>
      <c r="AH4037" s="1"/>
      <c r="AI4037" s="1">
        <f t="shared" si="2549"/>
        <v>0</v>
      </c>
      <c r="AJ4037" s="102">
        <f t="shared" si="2550"/>
        <v>0</v>
      </c>
      <c r="AM4037" s="102">
        <f t="shared" si="2551"/>
        <v>0</v>
      </c>
      <c r="AP4037" s="102">
        <f t="shared" si="2552"/>
        <v>0</v>
      </c>
      <c r="AQ4037" s="102">
        <f t="shared" si="2553"/>
        <v>0</v>
      </c>
      <c r="AT4037" s="102">
        <f t="shared" si="2554"/>
        <v>0</v>
      </c>
      <c r="AW4037" s="102">
        <f t="shared" si="2555"/>
        <v>0</v>
      </c>
      <c r="AX4037" s="102">
        <f t="shared" si="2556"/>
        <v>0</v>
      </c>
      <c r="AY4037" s="102">
        <f t="shared" si="2557"/>
        <v>0</v>
      </c>
      <c r="AZ4037" s="102">
        <f t="shared" si="2558"/>
        <v>0</v>
      </c>
      <c r="BA4037" s="102">
        <f t="shared" si="2559"/>
        <v>0</v>
      </c>
      <c r="BB4037" s="102">
        <f t="shared" si="2560"/>
        <v>0</v>
      </c>
      <c r="BC4037" s="102">
        <f t="shared" si="2561"/>
        <v>0</v>
      </c>
      <c r="BD4037" s="102">
        <f t="shared" si="2562"/>
        <v>0</v>
      </c>
      <c r="BE4037" s="102">
        <f t="shared" si="2563"/>
        <v>0</v>
      </c>
    </row>
    <row r="4038" spans="1:57" s="102" customFormat="1" ht="27.75" hidden="1">
      <c r="A4038" s="1"/>
      <c r="B4038" s="90">
        <v>2017</v>
      </c>
      <c r="C4038" s="91">
        <v>8321</v>
      </c>
      <c r="D4038" s="91">
        <v>4</v>
      </c>
      <c r="E4038" s="92">
        <v>8</v>
      </c>
      <c r="F4038" s="92">
        <v>0</v>
      </c>
      <c r="G4038" s="92">
        <v>5000</v>
      </c>
      <c r="H4038" s="92">
        <v>5100</v>
      </c>
      <c r="I4038" s="92">
        <v>515</v>
      </c>
      <c r="J4038" s="93">
        <v>5</v>
      </c>
      <c r="K4038" s="207" t="s">
        <v>584</v>
      </c>
      <c r="L4038" s="95">
        <v>0</v>
      </c>
      <c r="M4038" s="95">
        <v>0</v>
      </c>
      <c r="N4038" s="95">
        <f t="shared" si="2566"/>
        <v>0</v>
      </c>
      <c r="O4038" s="95">
        <v>0</v>
      </c>
      <c r="P4038" s="95">
        <v>0</v>
      </c>
      <c r="Q4038" s="95">
        <f t="shared" si="2567"/>
        <v>0</v>
      </c>
      <c r="R4038" s="95">
        <f t="shared" si="2568"/>
        <v>0</v>
      </c>
      <c r="S4038" s="96" t="s">
        <v>95</v>
      </c>
      <c r="T4038" s="97"/>
      <c r="U4038" s="98"/>
      <c r="V4038" s="137" t="s">
        <v>174</v>
      </c>
      <c r="W4038" s="1"/>
      <c r="X4038" s="1"/>
      <c r="Y4038" s="1">
        <f t="shared" si="2545"/>
        <v>0</v>
      </c>
      <c r="Z4038" s="1"/>
      <c r="AA4038" s="1"/>
      <c r="AB4038" s="1">
        <f t="shared" si="2546"/>
        <v>0</v>
      </c>
      <c r="AC4038" s="1">
        <f t="shared" si="2547"/>
        <v>0</v>
      </c>
      <c r="AD4038" s="1"/>
      <c r="AE4038" s="1"/>
      <c r="AF4038" s="1">
        <f t="shared" si="2548"/>
        <v>0</v>
      </c>
      <c r="AG4038" s="1"/>
      <c r="AH4038" s="1"/>
      <c r="AI4038" s="1">
        <f t="shared" si="2549"/>
        <v>0</v>
      </c>
      <c r="AJ4038" s="102">
        <f t="shared" si="2550"/>
        <v>0</v>
      </c>
      <c r="AM4038" s="102">
        <f t="shared" si="2551"/>
        <v>0</v>
      </c>
      <c r="AP4038" s="102">
        <f t="shared" si="2552"/>
        <v>0</v>
      </c>
      <c r="AQ4038" s="102">
        <f t="shared" si="2553"/>
        <v>0</v>
      </c>
      <c r="AT4038" s="102">
        <f t="shared" si="2554"/>
        <v>0</v>
      </c>
      <c r="AW4038" s="102">
        <f t="shared" si="2555"/>
        <v>0</v>
      </c>
      <c r="AX4038" s="102">
        <f t="shared" si="2556"/>
        <v>0</v>
      </c>
      <c r="AY4038" s="102">
        <f t="shared" si="2557"/>
        <v>0</v>
      </c>
      <c r="AZ4038" s="102">
        <f t="shared" si="2558"/>
        <v>0</v>
      </c>
      <c r="BA4038" s="102">
        <f t="shared" si="2559"/>
        <v>0</v>
      </c>
      <c r="BB4038" s="102">
        <f t="shared" si="2560"/>
        <v>0</v>
      </c>
      <c r="BC4038" s="102">
        <f t="shared" si="2561"/>
        <v>0</v>
      </c>
      <c r="BD4038" s="102">
        <f t="shared" si="2562"/>
        <v>0</v>
      </c>
      <c r="BE4038" s="102">
        <f t="shared" si="2563"/>
        <v>0</v>
      </c>
    </row>
    <row r="4039" spans="1:57" s="102" customFormat="1" ht="27.75" hidden="1" customHeight="1">
      <c r="A4039" s="1"/>
      <c r="B4039" s="90">
        <v>2017</v>
      </c>
      <c r="C4039" s="91">
        <v>8321</v>
      </c>
      <c r="D4039" s="91">
        <v>4</v>
      </c>
      <c r="E4039" s="92">
        <v>8</v>
      </c>
      <c r="F4039" s="92">
        <v>0</v>
      </c>
      <c r="G4039" s="92">
        <v>5000</v>
      </c>
      <c r="H4039" s="92">
        <v>5100</v>
      </c>
      <c r="I4039" s="92">
        <v>515</v>
      </c>
      <c r="J4039" s="93">
        <v>6</v>
      </c>
      <c r="K4039" s="207" t="s">
        <v>1200</v>
      </c>
      <c r="L4039" s="95">
        <v>0</v>
      </c>
      <c r="M4039" s="95">
        <v>0</v>
      </c>
      <c r="N4039" s="95">
        <f t="shared" si="2566"/>
        <v>0</v>
      </c>
      <c r="O4039" s="95">
        <v>0</v>
      </c>
      <c r="P4039" s="95">
        <v>0</v>
      </c>
      <c r="Q4039" s="95">
        <f t="shared" si="2567"/>
        <v>0</v>
      </c>
      <c r="R4039" s="95">
        <f t="shared" si="2568"/>
        <v>0</v>
      </c>
      <c r="S4039" s="96" t="s">
        <v>95</v>
      </c>
      <c r="T4039" s="97"/>
      <c r="U4039" s="98"/>
      <c r="V4039" s="137" t="s">
        <v>174</v>
      </c>
      <c r="W4039" s="1"/>
      <c r="X4039" s="1"/>
      <c r="Y4039" s="1">
        <f t="shared" si="2545"/>
        <v>0</v>
      </c>
      <c r="Z4039" s="1"/>
      <c r="AA4039" s="1"/>
      <c r="AB4039" s="1">
        <f t="shared" si="2546"/>
        <v>0</v>
      </c>
      <c r="AC4039" s="1">
        <f t="shared" si="2547"/>
        <v>0</v>
      </c>
      <c r="AD4039" s="1"/>
      <c r="AE4039" s="1"/>
      <c r="AF4039" s="1">
        <f t="shared" si="2548"/>
        <v>0</v>
      </c>
      <c r="AG4039" s="1"/>
      <c r="AH4039" s="1"/>
      <c r="AI4039" s="1">
        <f t="shared" si="2549"/>
        <v>0</v>
      </c>
      <c r="AJ4039" s="102">
        <f t="shared" si="2550"/>
        <v>0</v>
      </c>
      <c r="AM4039" s="102">
        <f t="shared" si="2551"/>
        <v>0</v>
      </c>
      <c r="AP4039" s="102">
        <f t="shared" si="2552"/>
        <v>0</v>
      </c>
      <c r="AQ4039" s="102">
        <f t="shared" si="2553"/>
        <v>0</v>
      </c>
      <c r="AT4039" s="102">
        <f t="shared" si="2554"/>
        <v>0</v>
      </c>
      <c r="AW4039" s="102">
        <f t="shared" si="2555"/>
        <v>0</v>
      </c>
      <c r="AX4039" s="102">
        <f t="shared" si="2556"/>
        <v>0</v>
      </c>
      <c r="AY4039" s="102">
        <f t="shared" si="2557"/>
        <v>0</v>
      </c>
      <c r="AZ4039" s="102">
        <f t="shared" si="2558"/>
        <v>0</v>
      </c>
      <c r="BA4039" s="102">
        <f t="shared" si="2559"/>
        <v>0</v>
      </c>
      <c r="BB4039" s="102">
        <f t="shared" si="2560"/>
        <v>0</v>
      </c>
      <c r="BC4039" s="102">
        <f t="shared" si="2561"/>
        <v>0</v>
      </c>
      <c r="BD4039" s="102">
        <f t="shared" si="2562"/>
        <v>0</v>
      </c>
      <c r="BE4039" s="102">
        <f t="shared" si="2563"/>
        <v>0</v>
      </c>
    </row>
    <row r="4040" spans="1:57" s="102" customFormat="1" ht="27.75" hidden="1">
      <c r="A4040" s="1"/>
      <c r="B4040" s="90">
        <v>2017</v>
      </c>
      <c r="C4040" s="91">
        <v>8321</v>
      </c>
      <c r="D4040" s="91">
        <v>4</v>
      </c>
      <c r="E4040" s="92">
        <v>8</v>
      </c>
      <c r="F4040" s="92">
        <v>0</v>
      </c>
      <c r="G4040" s="92">
        <v>5000</v>
      </c>
      <c r="H4040" s="92">
        <v>5100</v>
      </c>
      <c r="I4040" s="92">
        <v>515</v>
      </c>
      <c r="J4040" s="93">
        <v>7</v>
      </c>
      <c r="K4040" s="207" t="s">
        <v>116</v>
      </c>
      <c r="L4040" s="95">
        <v>0</v>
      </c>
      <c r="M4040" s="95">
        <v>0</v>
      </c>
      <c r="N4040" s="95">
        <f t="shared" si="2566"/>
        <v>0</v>
      </c>
      <c r="O4040" s="95">
        <v>0</v>
      </c>
      <c r="P4040" s="95">
        <v>0</v>
      </c>
      <c r="Q4040" s="95">
        <f t="shared" si="2567"/>
        <v>0</v>
      </c>
      <c r="R4040" s="95">
        <f t="shared" si="2568"/>
        <v>0</v>
      </c>
      <c r="S4040" s="96" t="s">
        <v>95</v>
      </c>
      <c r="T4040" s="97"/>
      <c r="U4040" s="98"/>
      <c r="V4040" s="137" t="s">
        <v>174</v>
      </c>
      <c r="W4040" s="1"/>
      <c r="X4040" s="1"/>
      <c r="Y4040" s="1">
        <f t="shared" si="2545"/>
        <v>0</v>
      </c>
      <c r="Z4040" s="1"/>
      <c r="AA4040" s="1"/>
      <c r="AB4040" s="1">
        <f t="shared" si="2546"/>
        <v>0</v>
      </c>
      <c r="AC4040" s="1">
        <f t="shared" si="2547"/>
        <v>0</v>
      </c>
      <c r="AD4040" s="1"/>
      <c r="AE4040" s="1"/>
      <c r="AF4040" s="1">
        <f t="shared" si="2548"/>
        <v>0</v>
      </c>
      <c r="AG4040" s="1"/>
      <c r="AH4040" s="1"/>
      <c r="AI4040" s="1">
        <f t="shared" si="2549"/>
        <v>0</v>
      </c>
      <c r="AJ4040" s="102">
        <f t="shared" si="2550"/>
        <v>0</v>
      </c>
      <c r="AM4040" s="102">
        <f t="shared" si="2551"/>
        <v>0</v>
      </c>
      <c r="AP4040" s="102">
        <f t="shared" si="2552"/>
        <v>0</v>
      </c>
      <c r="AQ4040" s="102">
        <f t="shared" si="2553"/>
        <v>0</v>
      </c>
      <c r="AT4040" s="102">
        <f t="shared" si="2554"/>
        <v>0</v>
      </c>
      <c r="AW4040" s="102">
        <f t="shared" si="2555"/>
        <v>0</v>
      </c>
      <c r="AX4040" s="102">
        <f t="shared" si="2556"/>
        <v>0</v>
      </c>
      <c r="AY4040" s="102">
        <f t="shared" si="2557"/>
        <v>0</v>
      </c>
      <c r="AZ4040" s="102">
        <f t="shared" si="2558"/>
        <v>0</v>
      </c>
      <c r="BA4040" s="102">
        <f t="shared" si="2559"/>
        <v>0</v>
      </c>
      <c r="BB4040" s="102">
        <f t="shared" si="2560"/>
        <v>0</v>
      </c>
      <c r="BC4040" s="102">
        <f t="shared" si="2561"/>
        <v>0</v>
      </c>
      <c r="BD4040" s="102">
        <f t="shared" si="2562"/>
        <v>0</v>
      </c>
      <c r="BE4040" s="102">
        <f t="shared" si="2563"/>
        <v>0</v>
      </c>
    </row>
    <row r="4041" spans="1:57" s="102" customFormat="1" ht="27.75" hidden="1">
      <c r="A4041" s="1"/>
      <c r="B4041" s="90">
        <v>2017</v>
      </c>
      <c r="C4041" s="91">
        <v>8321</v>
      </c>
      <c r="D4041" s="91">
        <v>4</v>
      </c>
      <c r="E4041" s="92">
        <v>8</v>
      </c>
      <c r="F4041" s="92">
        <v>0</v>
      </c>
      <c r="G4041" s="92">
        <v>5000</v>
      </c>
      <c r="H4041" s="92">
        <v>5100</v>
      </c>
      <c r="I4041" s="92">
        <v>515</v>
      </c>
      <c r="J4041" s="93">
        <v>8</v>
      </c>
      <c r="K4041" s="207" t="s">
        <v>1962</v>
      </c>
      <c r="L4041" s="95">
        <v>0</v>
      </c>
      <c r="M4041" s="95">
        <v>0</v>
      </c>
      <c r="N4041" s="95">
        <f t="shared" si="2566"/>
        <v>0</v>
      </c>
      <c r="O4041" s="95">
        <v>0</v>
      </c>
      <c r="P4041" s="95">
        <v>0</v>
      </c>
      <c r="Q4041" s="95">
        <f t="shared" si="2567"/>
        <v>0</v>
      </c>
      <c r="R4041" s="95">
        <f t="shared" si="2568"/>
        <v>0</v>
      </c>
      <c r="S4041" s="96" t="s">
        <v>95</v>
      </c>
      <c r="T4041" s="97"/>
      <c r="U4041" s="98"/>
      <c r="V4041" s="137" t="s">
        <v>174</v>
      </c>
      <c r="W4041" s="1"/>
      <c r="X4041" s="1"/>
      <c r="Y4041" s="1">
        <f t="shared" si="2545"/>
        <v>0</v>
      </c>
      <c r="Z4041" s="1"/>
      <c r="AA4041" s="1"/>
      <c r="AB4041" s="1">
        <f t="shared" si="2546"/>
        <v>0</v>
      </c>
      <c r="AC4041" s="1">
        <f t="shared" si="2547"/>
        <v>0</v>
      </c>
      <c r="AD4041" s="1"/>
      <c r="AE4041" s="1"/>
      <c r="AF4041" s="1">
        <f t="shared" si="2548"/>
        <v>0</v>
      </c>
      <c r="AG4041" s="1"/>
      <c r="AH4041" s="1"/>
      <c r="AI4041" s="1">
        <f t="shared" si="2549"/>
        <v>0</v>
      </c>
      <c r="AJ4041" s="102">
        <f t="shared" si="2550"/>
        <v>0</v>
      </c>
      <c r="AM4041" s="102">
        <f t="shared" si="2551"/>
        <v>0</v>
      </c>
      <c r="AP4041" s="102">
        <f t="shared" si="2552"/>
        <v>0</v>
      </c>
      <c r="AQ4041" s="102">
        <f t="shared" si="2553"/>
        <v>0</v>
      </c>
      <c r="AT4041" s="102">
        <f t="shared" si="2554"/>
        <v>0</v>
      </c>
      <c r="AW4041" s="102">
        <f t="shared" si="2555"/>
        <v>0</v>
      </c>
      <c r="AX4041" s="102">
        <f t="shared" si="2556"/>
        <v>0</v>
      </c>
      <c r="AY4041" s="102">
        <f t="shared" si="2557"/>
        <v>0</v>
      </c>
      <c r="AZ4041" s="102">
        <f t="shared" si="2558"/>
        <v>0</v>
      </c>
      <c r="BA4041" s="102">
        <f t="shared" si="2559"/>
        <v>0</v>
      </c>
      <c r="BB4041" s="102">
        <f t="shared" si="2560"/>
        <v>0</v>
      </c>
      <c r="BC4041" s="102">
        <f t="shared" si="2561"/>
        <v>0</v>
      </c>
      <c r="BD4041" s="102">
        <f t="shared" si="2562"/>
        <v>0</v>
      </c>
      <c r="BE4041" s="102">
        <f t="shared" si="2563"/>
        <v>0</v>
      </c>
    </row>
    <row r="4042" spans="1:57" s="102" customFormat="1" ht="27.75" hidden="1" customHeight="1">
      <c r="A4042" s="1"/>
      <c r="B4042" s="90">
        <v>2017</v>
      </c>
      <c r="C4042" s="91">
        <v>8321</v>
      </c>
      <c r="D4042" s="91">
        <v>4</v>
      </c>
      <c r="E4042" s="92">
        <v>8</v>
      </c>
      <c r="F4042" s="92">
        <v>0</v>
      </c>
      <c r="G4042" s="92">
        <v>5000</v>
      </c>
      <c r="H4042" s="92">
        <v>5100</v>
      </c>
      <c r="I4042" s="92">
        <v>515</v>
      </c>
      <c r="J4042" s="93">
        <v>9</v>
      </c>
      <c r="K4042" s="207" t="s">
        <v>213</v>
      </c>
      <c r="L4042" s="95">
        <v>0</v>
      </c>
      <c r="M4042" s="95">
        <v>0</v>
      </c>
      <c r="N4042" s="95">
        <f t="shared" si="2566"/>
        <v>0</v>
      </c>
      <c r="O4042" s="95">
        <v>0</v>
      </c>
      <c r="P4042" s="95">
        <v>0</v>
      </c>
      <c r="Q4042" s="95">
        <f t="shared" si="2567"/>
        <v>0</v>
      </c>
      <c r="R4042" s="95">
        <f t="shared" si="2568"/>
        <v>0</v>
      </c>
      <c r="S4042" s="96" t="s">
        <v>95</v>
      </c>
      <c r="T4042" s="97"/>
      <c r="U4042" s="98"/>
      <c r="V4042" s="137" t="s">
        <v>174</v>
      </c>
      <c r="W4042" s="1"/>
      <c r="X4042" s="1"/>
      <c r="Y4042" s="1">
        <f t="shared" si="2545"/>
        <v>0</v>
      </c>
      <c r="Z4042" s="1"/>
      <c r="AA4042" s="1"/>
      <c r="AB4042" s="1">
        <f t="shared" si="2546"/>
        <v>0</v>
      </c>
      <c r="AC4042" s="1">
        <f t="shared" si="2547"/>
        <v>0</v>
      </c>
      <c r="AD4042" s="1"/>
      <c r="AE4042" s="1"/>
      <c r="AF4042" s="1">
        <f t="shared" si="2548"/>
        <v>0</v>
      </c>
      <c r="AG4042" s="1"/>
      <c r="AH4042" s="1"/>
      <c r="AI4042" s="1">
        <f t="shared" si="2549"/>
        <v>0</v>
      </c>
      <c r="AJ4042" s="102">
        <f t="shared" si="2550"/>
        <v>0</v>
      </c>
      <c r="AM4042" s="102">
        <f t="shared" si="2551"/>
        <v>0</v>
      </c>
      <c r="AP4042" s="102">
        <f t="shared" si="2552"/>
        <v>0</v>
      </c>
      <c r="AQ4042" s="102">
        <f t="shared" si="2553"/>
        <v>0</v>
      </c>
      <c r="AT4042" s="102">
        <f t="shared" si="2554"/>
        <v>0</v>
      </c>
      <c r="AW4042" s="102">
        <f t="shared" si="2555"/>
        <v>0</v>
      </c>
      <c r="AX4042" s="102">
        <f t="shared" si="2556"/>
        <v>0</v>
      </c>
      <c r="AY4042" s="102">
        <f t="shared" si="2557"/>
        <v>0</v>
      </c>
      <c r="AZ4042" s="102">
        <f t="shared" si="2558"/>
        <v>0</v>
      </c>
      <c r="BA4042" s="102">
        <f t="shared" si="2559"/>
        <v>0</v>
      </c>
      <c r="BB4042" s="102">
        <f t="shared" si="2560"/>
        <v>0</v>
      </c>
      <c r="BC4042" s="102">
        <f t="shared" si="2561"/>
        <v>0</v>
      </c>
      <c r="BD4042" s="102">
        <f t="shared" si="2562"/>
        <v>0</v>
      </c>
      <c r="BE4042" s="102">
        <f t="shared" si="2563"/>
        <v>0</v>
      </c>
    </row>
    <row r="4043" spans="1:57" s="102" customFormat="1" ht="27.75" hidden="1" customHeight="1">
      <c r="A4043" s="1"/>
      <c r="B4043" s="90">
        <v>2017</v>
      </c>
      <c r="C4043" s="91">
        <v>8321</v>
      </c>
      <c r="D4043" s="91">
        <v>4</v>
      </c>
      <c r="E4043" s="92">
        <v>8</v>
      </c>
      <c r="F4043" s="92">
        <v>0</v>
      </c>
      <c r="G4043" s="92">
        <v>5000</v>
      </c>
      <c r="H4043" s="92">
        <v>5100</v>
      </c>
      <c r="I4043" s="92">
        <v>515</v>
      </c>
      <c r="J4043" s="93">
        <v>10</v>
      </c>
      <c r="K4043" s="313" t="s">
        <v>736</v>
      </c>
      <c r="L4043" s="95">
        <v>0</v>
      </c>
      <c r="M4043" s="95">
        <v>0</v>
      </c>
      <c r="N4043" s="95">
        <f t="shared" si="2566"/>
        <v>0</v>
      </c>
      <c r="O4043" s="95">
        <v>0</v>
      </c>
      <c r="P4043" s="95">
        <v>0</v>
      </c>
      <c r="Q4043" s="95">
        <f t="shared" si="2567"/>
        <v>0</v>
      </c>
      <c r="R4043" s="95">
        <f t="shared" si="2568"/>
        <v>0</v>
      </c>
      <c r="S4043" s="96" t="s">
        <v>95</v>
      </c>
      <c r="T4043" s="97"/>
      <c r="U4043" s="98"/>
      <c r="V4043" s="137" t="s">
        <v>174</v>
      </c>
      <c r="W4043" s="1"/>
      <c r="X4043" s="1"/>
      <c r="Y4043" s="1">
        <f t="shared" si="2545"/>
        <v>0</v>
      </c>
      <c r="Z4043" s="1"/>
      <c r="AA4043" s="1"/>
      <c r="AB4043" s="1">
        <f t="shared" si="2546"/>
        <v>0</v>
      </c>
      <c r="AC4043" s="1">
        <f t="shared" si="2547"/>
        <v>0</v>
      </c>
      <c r="AD4043" s="1"/>
      <c r="AE4043" s="1"/>
      <c r="AF4043" s="1">
        <f t="shared" si="2548"/>
        <v>0</v>
      </c>
      <c r="AG4043" s="1"/>
      <c r="AH4043" s="1"/>
      <c r="AI4043" s="1">
        <f t="shared" si="2549"/>
        <v>0</v>
      </c>
      <c r="AJ4043" s="102">
        <f t="shared" si="2550"/>
        <v>0</v>
      </c>
      <c r="AM4043" s="102">
        <f t="shared" si="2551"/>
        <v>0</v>
      </c>
      <c r="AP4043" s="102">
        <f t="shared" si="2552"/>
        <v>0</v>
      </c>
      <c r="AQ4043" s="102">
        <f t="shared" si="2553"/>
        <v>0</v>
      </c>
      <c r="AT4043" s="102">
        <f t="shared" si="2554"/>
        <v>0</v>
      </c>
      <c r="AW4043" s="102">
        <f t="shared" si="2555"/>
        <v>0</v>
      </c>
      <c r="AX4043" s="102">
        <f t="shared" si="2556"/>
        <v>0</v>
      </c>
      <c r="AY4043" s="102">
        <f t="shared" si="2557"/>
        <v>0</v>
      </c>
      <c r="AZ4043" s="102">
        <f t="shared" si="2558"/>
        <v>0</v>
      </c>
      <c r="BA4043" s="102">
        <f t="shared" si="2559"/>
        <v>0</v>
      </c>
      <c r="BB4043" s="102">
        <f t="shared" si="2560"/>
        <v>0</v>
      </c>
      <c r="BC4043" s="102">
        <f t="shared" si="2561"/>
        <v>0</v>
      </c>
      <c r="BD4043" s="102">
        <f t="shared" si="2562"/>
        <v>0</v>
      </c>
      <c r="BE4043" s="102">
        <f t="shared" si="2563"/>
        <v>0</v>
      </c>
    </row>
    <row r="4044" spans="1:57" s="102" customFormat="1" ht="27.75" hidden="1">
      <c r="A4044" s="1"/>
      <c r="B4044" s="90">
        <v>2017</v>
      </c>
      <c r="C4044" s="91">
        <v>8321</v>
      </c>
      <c r="D4044" s="91">
        <v>4</v>
      </c>
      <c r="E4044" s="92">
        <v>8</v>
      </c>
      <c r="F4044" s="92">
        <v>0</v>
      </c>
      <c r="G4044" s="92">
        <v>5000</v>
      </c>
      <c r="H4044" s="92">
        <v>5100</v>
      </c>
      <c r="I4044" s="92">
        <v>515</v>
      </c>
      <c r="J4044" s="93">
        <v>11</v>
      </c>
      <c r="K4044" s="313" t="s">
        <v>1021</v>
      </c>
      <c r="L4044" s="95">
        <v>0</v>
      </c>
      <c r="M4044" s="95">
        <v>0</v>
      </c>
      <c r="N4044" s="95">
        <f t="shared" si="2566"/>
        <v>0</v>
      </c>
      <c r="O4044" s="95">
        <v>0</v>
      </c>
      <c r="P4044" s="95">
        <v>0</v>
      </c>
      <c r="Q4044" s="95">
        <f t="shared" si="2567"/>
        <v>0</v>
      </c>
      <c r="R4044" s="95">
        <f t="shared" si="2568"/>
        <v>0</v>
      </c>
      <c r="S4044" s="96" t="s">
        <v>95</v>
      </c>
      <c r="T4044" s="97"/>
      <c r="U4044" s="98"/>
      <c r="V4044" s="137" t="s">
        <v>174</v>
      </c>
      <c r="W4044" s="1"/>
      <c r="X4044" s="1"/>
      <c r="Y4044" s="1">
        <f t="shared" si="2545"/>
        <v>0</v>
      </c>
      <c r="Z4044" s="1"/>
      <c r="AA4044" s="1"/>
      <c r="AB4044" s="1">
        <f t="shared" si="2546"/>
        <v>0</v>
      </c>
      <c r="AC4044" s="1">
        <f t="shared" si="2547"/>
        <v>0</v>
      </c>
      <c r="AD4044" s="1"/>
      <c r="AE4044" s="1"/>
      <c r="AF4044" s="1">
        <f t="shared" si="2548"/>
        <v>0</v>
      </c>
      <c r="AG4044" s="1"/>
      <c r="AH4044" s="1"/>
      <c r="AI4044" s="1">
        <f t="shared" si="2549"/>
        <v>0</v>
      </c>
      <c r="AJ4044" s="102">
        <f t="shared" si="2550"/>
        <v>0</v>
      </c>
      <c r="AM4044" s="102">
        <f t="shared" si="2551"/>
        <v>0</v>
      </c>
      <c r="AP4044" s="102">
        <f t="shared" si="2552"/>
        <v>0</v>
      </c>
      <c r="AQ4044" s="102">
        <f t="shared" si="2553"/>
        <v>0</v>
      </c>
      <c r="AT4044" s="102">
        <f t="shared" si="2554"/>
        <v>0</v>
      </c>
      <c r="AW4044" s="102">
        <f t="shared" si="2555"/>
        <v>0</v>
      </c>
      <c r="AX4044" s="102">
        <f t="shared" si="2556"/>
        <v>0</v>
      </c>
      <c r="AY4044" s="102">
        <f t="shared" si="2557"/>
        <v>0</v>
      </c>
      <c r="AZ4044" s="102">
        <f t="shared" si="2558"/>
        <v>0</v>
      </c>
      <c r="BA4044" s="102">
        <f t="shared" si="2559"/>
        <v>0</v>
      </c>
      <c r="BB4044" s="102">
        <f t="shared" si="2560"/>
        <v>0</v>
      </c>
      <c r="BC4044" s="102">
        <f t="shared" si="2561"/>
        <v>0</v>
      </c>
      <c r="BD4044" s="102">
        <f t="shared" si="2562"/>
        <v>0</v>
      </c>
      <c r="BE4044" s="102">
        <f t="shared" si="2563"/>
        <v>0</v>
      </c>
    </row>
    <row r="4045" spans="1:57" s="102" customFormat="1" ht="27.75" hidden="1">
      <c r="A4045" s="1"/>
      <c r="B4045" s="90">
        <v>2017</v>
      </c>
      <c r="C4045" s="91">
        <v>8321</v>
      </c>
      <c r="D4045" s="91">
        <v>4</v>
      </c>
      <c r="E4045" s="92">
        <v>8</v>
      </c>
      <c r="F4045" s="92">
        <v>0</v>
      </c>
      <c r="G4045" s="92">
        <v>5000</v>
      </c>
      <c r="H4045" s="92">
        <v>5100</v>
      </c>
      <c r="I4045" s="92">
        <v>515</v>
      </c>
      <c r="J4045" s="93">
        <v>12</v>
      </c>
      <c r="K4045" s="313" t="s">
        <v>120</v>
      </c>
      <c r="L4045" s="95">
        <v>0</v>
      </c>
      <c r="M4045" s="95">
        <v>0</v>
      </c>
      <c r="N4045" s="95">
        <f t="shared" si="2566"/>
        <v>0</v>
      </c>
      <c r="O4045" s="95">
        <v>0</v>
      </c>
      <c r="P4045" s="95">
        <v>0</v>
      </c>
      <c r="Q4045" s="95">
        <f t="shared" si="2567"/>
        <v>0</v>
      </c>
      <c r="R4045" s="95">
        <f t="shared" si="2568"/>
        <v>0</v>
      </c>
      <c r="S4045" s="96" t="s">
        <v>95</v>
      </c>
      <c r="T4045" s="97"/>
      <c r="U4045" s="98"/>
      <c r="V4045" s="137" t="s">
        <v>174</v>
      </c>
      <c r="W4045" s="1"/>
      <c r="X4045" s="1"/>
      <c r="Y4045" s="1">
        <f t="shared" si="2545"/>
        <v>0</v>
      </c>
      <c r="Z4045" s="1"/>
      <c r="AA4045" s="1"/>
      <c r="AB4045" s="1">
        <f t="shared" si="2546"/>
        <v>0</v>
      </c>
      <c r="AC4045" s="1">
        <f t="shared" si="2547"/>
        <v>0</v>
      </c>
      <c r="AD4045" s="1"/>
      <c r="AE4045" s="1"/>
      <c r="AF4045" s="1">
        <f t="shared" si="2548"/>
        <v>0</v>
      </c>
      <c r="AG4045" s="1"/>
      <c r="AH4045" s="1"/>
      <c r="AI4045" s="1">
        <f t="shared" si="2549"/>
        <v>0</v>
      </c>
      <c r="AJ4045" s="102">
        <f t="shared" si="2550"/>
        <v>0</v>
      </c>
      <c r="AM4045" s="102">
        <f t="shared" si="2551"/>
        <v>0</v>
      </c>
      <c r="AP4045" s="102">
        <f t="shared" si="2552"/>
        <v>0</v>
      </c>
      <c r="AQ4045" s="102">
        <f t="shared" si="2553"/>
        <v>0</v>
      </c>
      <c r="AT4045" s="102">
        <f t="shared" si="2554"/>
        <v>0</v>
      </c>
      <c r="AW4045" s="102">
        <f t="shared" si="2555"/>
        <v>0</v>
      </c>
      <c r="AX4045" s="102">
        <f t="shared" si="2556"/>
        <v>0</v>
      </c>
      <c r="AY4045" s="102">
        <f t="shared" si="2557"/>
        <v>0</v>
      </c>
      <c r="AZ4045" s="102">
        <f t="shared" si="2558"/>
        <v>0</v>
      </c>
      <c r="BA4045" s="102">
        <f t="shared" si="2559"/>
        <v>0</v>
      </c>
      <c r="BB4045" s="102">
        <f t="shared" si="2560"/>
        <v>0</v>
      </c>
      <c r="BC4045" s="102">
        <f t="shared" si="2561"/>
        <v>0</v>
      </c>
      <c r="BD4045" s="102">
        <f t="shared" si="2562"/>
        <v>0</v>
      </c>
      <c r="BE4045" s="102">
        <f t="shared" si="2563"/>
        <v>0</v>
      </c>
    </row>
    <row r="4046" spans="1:57" s="102" customFormat="1" ht="27.75" hidden="1">
      <c r="A4046" s="1"/>
      <c r="B4046" s="90">
        <v>2017</v>
      </c>
      <c r="C4046" s="91">
        <v>8321</v>
      </c>
      <c r="D4046" s="91">
        <v>4</v>
      </c>
      <c r="E4046" s="92">
        <v>8</v>
      </c>
      <c r="F4046" s="92">
        <v>0</v>
      </c>
      <c r="G4046" s="92">
        <v>5000</v>
      </c>
      <c r="H4046" s="92">
        <v>5100</v>
      </c>
      <c r="I4046" s="92">
        <v>515</v>
      </c>
      <c r="J4046" s="93">
        <v>13</v>
      </c>
      <c r="K4046" s="313" t="s">
        <v>1963</v>
      </c>
      <c r="L4046" s="95">
        <v>0</v>
      </c>
      <c r="M4046" s="95">
        <v>0</v>
      </c>
      <c r="N4046" s="95">
        <f t="shared" si="2566"/>
        <v>0</v>
      </c>
      <c r="O4046" s="95">
        <v>0</v>
      </c>
      <c r="P4046" s="95">
        <v>0</v>
      </c>
      <c r="Q4046" s="95">
        <f t="shared" si="2567"/>
        <v>0</v>
      </c>
      <c r="R4046" s="95">
        <f t="shared" si="2568"/>
        <v>0</v>
      </c>
      <c r="S4046" s="96" t="s">
        <v>95</v>
      </c>
      <c r="T4046" s="97"/>
      <c r="U4046" s="98"/>
      <c r="V4046" s="137" t="s">
        <v>174</v>
      </c>
      <c r="W4046" s="1"/>
      <c r="X4046" s="1"/>
      <c r="Y4046" s="1">
        <f t="shared" si="2545"/>
        <v>0</v>
      </c>
      <c r="Z4046" s="1"/>
      <c r="AA4046" s="1"/>
      <c r="AB4046" s="1">
        <f t="shared" si="2546"/>
        <v>0</v>
      </c>
      <c r="AC4046" s="1">
        <f t="shared" si="2547"/>
        <v>0</v>
      </c>
      <c r="AD4046" s="1"/>
      <c r="AE4046" s="1"/>
      <c r="AF4046" s="1">
        <f t="shared" si="2548"/>
        <v>0</v>
      </c>
      <c r="AG4046" s="1"/>
      <c r="AH4046" s="1"/>
      <c r="AI4046" s="1">
        <f t="shared" si="2549"/>
        <v>0</v>
      </c>
      <c r="AJ4046" s="102">
        <f t="shared" si="2550"/>
        <v>0</v>
      </c>
      <c r="AM4046" s="102">
        <f t="shared" si="2551"/>
        <v>0</v>
      </c>
      <c r="AP4046" s="102">
        <f t="shared" si="2552"/>
        <v>0</v>
      </c>
      <c r="AQ4046" s="102">
        <f t="shared" si="2553"/>
        <v>0</v>
      </c>
      <c r="AT4046" s="102">
        <f t="shared" si="2554"/>
        <v>0</v>
      </c>
      <c r="AW4046" s="102">
        <f t="shared" si="2555"/>
        <v>0</v>
      </c>
      <c r="AX4046" s="102">
        <f t="shared" si="2556"/>
        <v>0</v>
      </c>
      <c r="AY4046" s="102">
        <f t="shared" si="2557"/>
        <v>0</v>
      </c>
      <c r="AZ4046" s="102">
        <f t="shared" si="2558"/>
        <v>0</v>
      </c>
      <c r="BA4046" s="102">
        <f t="shared" si="2559"/>
        <v>0</v>
      </c>
      <c r="BB4046" s="102">
        <f t="shared" si="2560"/>
        <v>0</v>
      </c>
      <c r="BC4046" s="102">
        <f t="shared" si="2561"/>
        <v>0</v>
      </c>
      <c r="BD4046" s="102">
        <f t="shared" si="2562"/>
        <v>0</v>
      </c>
      <c r="BE4046" s="102">
        <f t="shared" si="2563"/>
        <v>0</v>
      </c>
    </row>
    <row r="4047" spans="1:57" s="102" customFormat="1" ht="27.75" hidden="1">
      <c r="A4047" s="1"/>
      <c r="B4047" s="90">
        <v>2017</v>
      </c>
      <c r="C4047" s="91">
        <v>8321</v>
      </c>
      <c r="D4047" s="91">
        <v>4</v>
      </c>
      <c r="E4047" s="92">
        <v>8</v>
      </c>
      <c r="F4047" s="92">
        <v>0</v>
      </c>
      <c r="G4047" s="92">
        <v>5000</v>
      </c>
      <c r="H4047" s="92">
        <v>5100</v>
      </c>
      <c r="I4047" s="92">
        <v>515</v>
      </c>
      <c r="J4047" s="93">
        <v>14</v>
      </c>
      <c r="K4047" s="313" t="s">
        <v>212</v>
      </c>
      <c r="L4047" s="95">
        <v>0</v>
      </c>
      <c r="M4047" s="95">
        <v>0</v>
      </c>
      <c r="N4047" s="95">
        <f t="shared" si="2566"/>
        <v>0</v>
      </c>
      <c r="O4047" s="95">
        <v>0</v>
      </c>
      <c r="P4047" s="95">
        <v>0</v>
      </c>
      <c r="Q4047" s="95">
        <f t="shared" si="2567"/>
        <v>0</v>
      </c>
      <c r="R4047" s="95">
        <f t="shared" si="2568"/>
        <v>0</v>
      </c>
      <c r="S4047" s="96" t="s">
        <v>95</v>
      </c>
      <c r="T4047" s="97"/>
      <c r="U4047" s="98"/>
      <c r="V4047" s="137" t="s">
        <v>174</v>
      </c>
      <c r="W4047" s="1"/>
      <c r="X4047" s="1"/>
      <c r="Y4047" s="1">
        <f t="shared" si="2545"/>
        <v>0</v>
      </c>
      <c r="Z4047" s="1"/>
      <c r="AA4047" s="1"/>
      <c r="AB4047" s="1">
        <f t="shared" si="2546"/>
        <v>0</v>
      </c>
      <c r="AC4047" s="1">
        <f t="shared" si="2547"/>
        <v>0</v>
      </c>
      <c r="AD4047" s="1"/>
      <c r="AE4047" s="1"/>
      <c r="AF4047" s="1">
        <f t="shared" si="2548"/>
        <v>0</v>
      </c>
      <c r="AG4047" s="1"/>
      <c r="AH4047" s="1"/>
      <c r="AI4047" s="1">
        <f t="shared" si="2549"/>
        <v>0</v>
      </c>
      <c r="AJ4047" s="102">
        <f t="shared" si="2550"/>
        <v>0</v>
      </c>
      <c r="AM4047" s="102">
        <f t="shared" si="2551"/>
        <v>0</v>
      </c>
      <c r="AP4047" s="102">
        <f t="shared" si="2552"/>
        <v>0</v>
      </c>
      <c r="AQ4047" s="102">
        <f t="shared" si="2553"/>
        <v>0</v>
      </c>
      <c r="AT4047" s="102">
        <f t="shared" si="2554"/>
        <v>0</v>
      </c>
      <c r="AW4047" s="102">
        <f t="shared" si="2555"/>
        <v>0</v>
      </c>
      <c r="AX4047" s="102">
        <f t="shared" si="2556"/>
        <v>0</v>
      </c>
      <c r="AY4047" s="102">
        <f t="shared" si="2557"/>
        <v>0</v>
      </c>
      <c r="AZ4047" s="102">
        <f t="shared" si="2558"/>
        <v>0</v>
      </c>
      <c r="BA4047" s="102">
        <f t="shared" si="2559"/>
        <v>0</v>
      </c>
      <c r="BB4047" s="102">
        <f t="shared" si="2560"/>
        <v>0</v>
      </c>
      <c r="BC4047" s="102">
        <f t="shared" si="2561"/>
        <v>0</v>
      </c>
      <c r="BD4047" s="102">
        <f t="shared" si="2562"/>
        <v>0</v>
      </c>
      <c r="BE4047" s="102">
        <f t="shared" si="2563"/>
        <v>0</v>
      </c>
    </row>
    <row r="4048" spans="1:57" s="102" customFormat="1" ht="27.75" hidden="1">
      <c r="A4048" s="1"/>
      <c r="B4048" s="90">
        <v>2017</v>
      </c>
      <c r="C4048" s="91">
        <v>8321</v>
      </c>
      <c r="D4048" s="91">
        <v>4</v>
      </c>
      <c r="E4048" s="92">
        <v>8</v>
      </c>
      <c r="F4048" s="92">
        <v>0</v>
      </c>
      <c r="G4048" s="92">
        <v>5000</v>
      </c>
      <c r="H4048" s="92">
        <v>5100</v>
      </c>
      <c r="I4048" s="92">
        <v>515</v>
      </c>
      <c r="J4048" s="93">
        <v>15</v>
      </c>
      <c r="K4048" s="313" t="s">
        <v>700</v>
      </c>
      <c r="L4048" s="95">
        <v>0</v>
      </c>
      <c r="M4048" s="95">
        <v>0</v>
      </c>
      <c r="N4048" s="95">
        <f t="shared" si="2566"/>
        <v>0</v>
      </c>
      <c r="O4048" s="95">
        <v>0</v>
      </c>
      <c r="P4048" s="95">
        <v>0</v>
      </c>
      <c r="Q4048" s="95">
        <f t="shared" si="2567"/>
        <v>0</v>
      </c>
      <c r="R4048" s="95">
        <f t="shared" si="2568"/>
        <v>0</v>
      </c>
      <c r="S4048" s="96" t="s">
        <v>95</v>
      </c>
      <c r="T4048" s="97"/>
      <c r="U4048" s="98"/>
      <c r="V4048" s="101" t="s">
        <v>47</v>
      </c>
      <c r="W4048" s="1"/>
      <c r="X4048" s="1"/>
      <c r="Y4048" s="1">
        <f t="shared" si="2545"/>
        <v>0</v>
      </c>
      <c r="Z4048" s="1"/>
      <c r="AA4048" s="1"/>
      <c r="AB4048" s="1">
        <f t="shared" si="2546"/>
        <v>0</v>
      </c>
      <c r="AC4048" s="1">
        <f t="shared" si="2547"/>
        <v>0</v>
      </c>
      <c r="AD4048" s="1"/>
      <c r="AE4048" s="1"/>
      <c r="AF4048" s="1">
        <f t="shared" si="2548"/>
        <v>0</v>
      </c>
      <c r="AG4048" s="1"/>
      <c r="AH4048" s="1"/>
      <c r="AI4048" s="1">
        <f t="shared" si="2549"/>
        <v>0</v>
      </c>
      <c r="AJ4048" s="102">
        <f t="shared" si="2550"/>
        <v>0</v>
      </c>
      <c r="AM4048" s="102">
        <f t="shared" si="2551"/>
        <v>0</v>
      </c>
      <c r="AP4048" s="102">
        <f t="shared" si="2552"/>
        <v>0</v>
      </c>
      <c r="AQ4048" s="102">
        <f t="shared" si="2553"/>
        <v>0</v>
      </c>
      <c r="AT4048" s="102">
        <f t="shared" si="2554"/>
        <v>0</v>
      </c>
      <c r="AW4048" s="102">
        <f t="shared" si="2555"/>
        <v>0</v>
      </c>
      <c r="AX4048" s="102">
        <f t="shared" si="2556"/>
        <v>0</v>
      </c>
      <c r="AY4048" s="102">
        <f t="shared" si="2557"/>
        <v>0</v>
      </c>
      <c r="AZ4048" s="102">
        <f t="shared" si="2558"/>
        <v>0</v>
      </c>
      <c r="BA4048" s="102">
        <f t="shared" si="2559"/>
        <v>0</v>
      </c>
      <c r="BB4048" s="102">
        <f t="shared" si="2560"/>
        <v>0</v>
      </c>
      <c r="BC4048" s="102">
        <f t="shared" si="2561"/>
        <v>0</v>
      </c>
      <c r="BD4048" s="102">
        <f t="shared" si="2562"/>
        <v>0</v>
      </c>
      <c r="BE4048" s="102">
        <f t="shared" si="2563"/>
        <v>0</v>
      </c>
    </row>
    <row r="4049" spans="1:57" s="120" customFormat="1" ht="27.75" hidden="1" customHeight="1">
      <c r="A4049" s="1"/>
      <c r="B4049" s="83">
        <v>2017</v>
      </c>
      <c r="C4049" s="84">
        <v>8321</v>
      </c>
      <c r="D4049" s="84">
        <v>4</v>
      </c>
      <c r="E4049" s="83">
        <v>8</v>
      </c>
      <c r="F4049" s="83">
        <v>0</v>
      </c>
      <c r="G4049" s="83">
        <v>5000</v>
      </c>
      <c r="H4049" s="83">
        <v>5100</v>
      </c>
      <c r="I4049" s="83">
        <v>519</v>
      </c>
      <c r="J4049" s="83"/>
      <c r="K4049" s="85" t="s">
        <v>121</v>
      </c>
      <c r="L4049" s="86">
        <f>SUM(L4050:L4052)</f>
        <v>0</v>
      </c>
      <c r="M4049" s="86">
        <f t="shared" ref="M4049:R4049" si="2569">SUM(M4050:M4052)</f>
        <v>0</v>
      </c>
      <c r="N4049" s="86">
        <f t="shared" si="2569"/>
        <v>0</v>
      </c>
      <c r="O4049" s="86">
        <f t="shared" si="2569"/>
        <v>0</v>
      </c>
      <c r="P4049" s="86">
        <f t="shared" si="2569"/>
        <v>0</v>
      </c>
      <c r="Q4049" s="86">
        <f t="shared" si="2569"/>
        <v>0</v>
      </c>
      <c r="R4049" s="86">
        <f t="shared" si="2569"/>
        <v>0</v>
      </c>
      <c r="S4049" s="86"/>
      <c r="T4049" s="87"/>
      <c r="U4049" s="88"/>
      <c r="V4049" s="89"/>
      <c r="W4049" s="1"/>
      <c r="X4049" s="1"/>
      <c r="Y4049" s="1">
        <f t="shared" si="2545"/>
        <v>0</v>
      </c>
      <c r="Z4049" s="1"/>
      <c r="AA4049" s="1"/>
      <c r="AB4049" s="1">
        <f t="shared" si="2546"/>
        <v>0</v>
      </c>
      <c r="AC4049" s="1">
        <f t="shared" si="2547"/>
        <v>0</v>
      </c>
      <c r="AD4049" s="1"/>
      <c r="AE4049" s="1"/>
      <c r="AF4049" s="1">
        <f t="shared" si="2548"/>
        <v>0</v>
      </c>
      <c r="AG4049" s="1"/>
      <c r="AH4049" s="1"/>
      <c r="AI4049" s="1">
        <f t="shared" si="2549"/>
        <v>0</v>
      </c>
      <c r="AJ4049" s="120">
        <f t="shared" si="2550"/>
        <v>0</v>
      </c>
      <c r="AM4049" s="120">
        <f t="shared" si="2551"/>
        <v>0</v>
      </c>
      <c r="AP4049" s="120">
        <f t="shared" si="2552"/>
        <v>0</v>
      </c>
      <c r="AQ4049" s="120">
        <f t="shared" si="2553"/>
        <v>0</v>
      </c>
      <c r="AT4049" s="120">
        <f t="shared" si="2554"/>
        <v>0</v>
      </c>
      <c r="AW4049" s="120">
        <f t="shared" si="2555"/>
        <v>0</v>
      </c>
      <c r="AX4049" s="120">
        <f t="shared" si="2556"/>
        <v>0</v>
      </c>
      <c r="AY4049" s="120">
        <f t="shared" si="2557"/>
        <v>0</v>
      </c>
      <c r="AZ4049" s="120">
        <f t="shared" si="2558"/>
        <v>0</v>
      </c>
      <c r="BA4049" s="120">
        <f t="shared" si="2559"/>
        <v>0</v>
      </c>
      <c r="BB4049" s="120">
        <f t="shared" si="2560"/>
        <v>0</v>
      </c>
      <c r="BC4049" s="120">
        <f t="shared" si="2561"/>
        <v>0</v>
      </c>
      <c r="BD4049" s="120">
        <f t="shared" si="2562"/>
        <v>0</v>
      </c>
      <c r="BE4049" s="120">
        <f t="shared" si="2563"/>
        <v>0</v>
      </c>
    </row>
    <row r="4050" spans="1:57" s="102" customFormat="1" ht="27.75" hidden="1" customHeight="1">
      <c r="A4050" s="1"/>
      <c r="B4050" s="90">
        <v>2017</v>
      </c>
      <c r="C4050" s="91">
        <v>8321</v>
      </c>
      <c r="D4050" s="91">
        <v>4</v>
      </c>
      <c r="E4050" s="92">
        <v>8</v>
      </c>
      <c r="F4050" s="92">
        <v>0</v>
      </c>
      <c r="G4050" s="92">
        <v>5000</v>
      </c>
      <c r="H4050" s="92">
        <v>5100</v>
      </c>
      <c r="I4050" s="92">
        <v>519</v>
      </c>
      <c r="J4050" s="93">
        <v>1</v>
      </c>
      <c r="K4050" s="100" t="s">
        <v>599</v>
      </c>
      <c r="L4050" s="95">
        <v>0</v>
      </c>
      <c r="M4050" s="95">
        <v>0</v>
      </c>
      <c r="N4050" s="95">
        <f>L4050+M4050</f>
        <v>0</v>
      </c>
      <c r="O4050" s="95">
        <v>0</v>
      </c>
      <c r="P4050" s="95">
        <v>0</v>
      </c>
      <c r="Q4050" s="95">
        <f>O4050+P4050</f>
        <v>0</v>
      </c>
      <c r="R4050" s="95">
        <f>N4050+Q4050</f>
        <v>0</v>
      </c>
      <c r="S4050" s="96" t="s">
        <v>95</v>
      </c>
      <c r="T4050" s="97"/>
      <c r="U4050" s="98"/>
      <c r="V4050" s="137" t="s">
        <v>174</v>
      </c>
      <c r="W4050" s="1"/>
      <c r="X4050" s="1"/>
      <c r="Y4050" s="1">
        <f t="shared" si="2545"/>
        <v>0</v>
      </c>
      <c r="Z4050" s="1"/>
      <c r="AA4050" s="1"/>
      <c r="AB4050" s="1">
        <f t="shared" si="2546"/>
        <v>0</v>
      </c>
      <c r="AC4050" s="1">
        <f t="shared" si="2547"/>
        <v>0</v>
      </c>
      <c r="AD4050" s="1"/>
      <c r="AE4050" s="1"/>
      <c r="AF4050" s="1">
        <f t="shared" si="2548"/>
        <v>0</v>
      </c>
      <c r="AG4050" s="1"/>
      <c r="AH4050" s="1"/>
      <c r="AI4050" s="1">
        <f t="shared" si="2549"/>
        <v>0</v>
      </c>
      <c r="AJ4050" s="102">
        <f t="shared" si="2550"/>
        <v>0</v>
      </c>
      <c r="AM4050" s="102">
        <f t="shared" si="2551"/>
        <v>0</v>
      </c>
      <c r="AP4050" s="102">
        <f t="shared" si="2552"/>
        <v>0</v>
      </c>
      <c r="AQ4050" s="102">
        <f t="shared" si="2553"/>
        <v>0</v>
      </c>
      <c r="AT4050" s="102">
        <f t="shared" si="2554"/>
        <v>0</v>
      </c>
      <c r="AW4050" s="102">
        <f t="shared" si="2555"/>
        <v>0</v>
      </c>
      <c r="AX4050" s="102">
        <f t="shared" si="2556"/>
        <v>0</v>
      </c>
      <c r="AY4050" s="102">
        <f t="shared" si="2557"/>
        <v>0</v>
      </c>
      <c r="AZ4050" s="102">
        <f t="shared" si="2558"/>
        <v>0</v>
      </c>
      <c r="BA4050" s="102">
        <f t="shared" si="2559"/>
        <v>0</v>
      </c>
      <c r="BB4050" s="102">
        <f t="shared" si="2560"/>
        <v>0</v>
      </c>
      <c r="BC4050" s="102">
        <f t="shared" si="2561"/>
        <v>0</v>
      </c>
      <c r="BD4050" s="102">
        <f t="shared" si="2562"/>
        <v>0</v>
      </c>
      <c r="BE4050" s="102">
        <f t="shared" si="2563"/>
        <v>0</v>
      </c>
    </row>
    <row r="4051" spans="1:57" s="102" customFormat="1" ht="27.75" hidden="1">
      <c r="A4051" s="1"/>
      <c r="B4051" s="90">
        <v>2017</v>
      </c>
      <c r="C4051" s="91">
        <v>8321</v>
      </c>
      <c r="D4051" s="91">
        <v>4</v>
      </c>
      <c r="E4051" s="92">
        <v>8</v>
      </c>
      <c r="F4051" s="92">
        <v>0</v>
      </c>
      <c r="G4051" s="92">
        <v>5000</v>
      </c>
      <c r="H4051" s="92">
        <v>5100</v>
      </c>
      <c r="I4051" s="92">
        <v>519</v>
      </c>
      <c r="J4051" s="93">
        <v>2</v>
      </c>
      <c r="K4051" s="100" t="s">
        <v>1964</v>
      </c>
      <c r="L4051" s="95">
        <v>0</v>
      </c>
      <c r="M4051" s="95">
        <v>0</v>
      </c>
      <c r="N4051" s="95">
        <f>L4051+M4051</f>
        <v>0</v>
      </c>
      <c r="O4051" s="95">
        <v>0</v>
      </c>
      <c r="P4051" s="95">
        <v>0</v>
      </c>
      <c r="Q4051" s="95">
        <f>O4051+P4051</f>
        <v>0</v>
      </c>
      <c r="R4051" s="95">
        <f>N4051+Q4051</f>
        <v>0</v>
      </c>
      <c r="S4051" s="96" t="s">
        <v>95</v>
      </c>
      <c r="T4051" s="97"/>
      <c r="U4051" s="98"/>
      <c r="V4051" s="137" t="s">
        <v>174</v>
      </c>
      <c r="W4051" s="1"/>
      <c r="X4051" s="1"/>
      <c r="Y4051" s="1">
        <f t="shared" si="2545"/>
        <v>0</v>
      </c>
      <c r="Z4051" s="1"/>
      <c r="AA4051" s="1"/>
      <c r="AB4051" s="1">
        <f t="shared" si="2546"/>
        <v>0</v>
      </c>
      <c r="AC4051" s="1">
        <f t="shared" si="2547"/>
        <v>0</v>
      </c>
      <c r="AD4051" s="1"/>
      <c r="AE4051" s="1"/>
      <c r="AF4051" s="1">
        <f t="shared" si="2548"/>
        <v>0</v>
      </c>
      <c r="AG4051" s="1"/>
      <c r="AH4051" s="1"/>
      <c r="AI4051" s="1">
        <f t="shared" si="2549"/>
        <v>0</v>
      </c>
      <c r="AJ4051" s="102">
        <f t="shared" si="2550"/>
        <v>0</v>
      </c>
      <c r="AM4051" s="102">
        <f t="shared" si="2551"/>
        <v>0</v>
      </c>
      <c r="AP4051" s="102">
        <f t="shared" si="2552"/>
        <v>0</v>
      </c>
      <c r="AQ4051" s="102">
        <f t="shared" si="2553"/>
        <v>0</v>
      </c>
      <c r="AT4051" s="102">
        <f t="shared" si="2554"/>
        <v>0</v>
      </c>
      <c r="AW4051" s="102">
        <f t="shared" si="2555"/>
        <v>0</v>
      </c>
      <c r="AX4051" s="102">
        <f t="shared" si="2556"/>
        <v>0</v>
      </c>
      <c r="AY4051" s="102">
        <f t="shared" si="2557"/>
        <v>0</v>
      </c>
      <c r="AZ4051" s="102">
        <f t="shared" si="2558"/>
        <v>0</v>
      </c>
      <c r="BA4051" s="102">
        <f t="shared" si="2559"/>
        <v>0</v>
      </c>
      <c r="BB4051" s="102">
        <f t="shared" si="2560"/>
        <v>0</v>
      </c>
      <c r="BC4051" s="102">
        <f t="shared" si="2561"/>
        <v>0</v>
      </c>
      <c r="BD4051" s="102">
        <f t="shared" si="2562"/>
        <v>0</v>
      </c>
      <c r="BE4051" s="102">
        <f t="shared" si="2563"/>
        <v>0</v>
      </c>
    </row>
    <row r="4052" spans="1:57" s="102" customFormat="1" ht="27.75" hidden="1">
      <c r="A4052" s="1"/>
      <c r="B4052" s="90">
        <v>2017</v>
      </c>
      <c r="C4052" s="91">
        <v>8321</v>
      </c>
      <c r="D4052" s="91">
        <v>4</v>
      </c>
      <c r="E4052" s="92">
        <v>8</v>
      </c>
      <c r="F4052" s="92">
        <v>0</v>
      </c>
      <c r="G4052" s="92">
        <v>5000</v>
      </c>
      <c r="H4052" s="92">
        <v>5100</v>
      </c>
      <c r="I4052" s="92">
        <v>519</v>
      </c>
      <c r="J4052" s="93">
        <v>3</v>
      </c>
      <c r="K4052" s="100" t="s">
        <v>214</v>
      </c>
      <c r="L4052" s="95">
        <v>0</v>
      </c>
      <c r="M4052" s="95">
        <v>0</v>
      </c>
      <c r="N4052" s="95">
        <f>L4052+M4052</f>
        <v>0</v>
      </c>
      <c r="O4052" s="95">
        <v>0</v>
      </c>
      <c r="P4052" s="95">
        <v>0</v>
      </c>
      <c r="Q4052" s="95">
        <f>O4052+P4052</f>
        <v>0</v>
      </c>
      <c r="R4052" s="95">
        <f>N4052+Q4052</f>
        <v>0</v>
      </c>
      <c r="S4052" s="96" t="s">
        <v>95</v>
      </c>
      <c r="T4052" s="97"/>
      <c r="U4052" s="98"/>
      <c r="V4052" s="137" t="s">
        <v>174</v>
      </c>
      <c r="W4052" s="1"/>
      <c r="X4052" s="1"/>
      <c r="Y4052" s="1">
        <f t="shared" si="2545"/>
        <v>0</v>
      </c>
      <c r="Z4052" s="1"/>
      <c r="AA4052" s="1"/>
      <c r="AB4052" s="1">
        <f t="shared" si="2546"/>
        <v>0</v>
      </c>
      <c r="AC4052" s="1">
        <f t="shared" si="2547"/>
        <v>0</v>
      </c>
      <c r="AD4052" s="1"/>
      <c r="AE4052" s="1"/>
      <c r="AF4052" s="1">
        <f t="shared" si="2548"/>
        <v>0</v>
      </c>
      <c r="AG4052" s="1"/>
      <c r="AH4052" s="1"/>
      <c r="AI4052" s="1">
        <f t="shared" si="2549"/>
        <v>0</v>
      </c>
      <c r="AJ4052" s="102">
        <f t="shared" si="2550"/>
        <v>0</v>
      </c>
      <c r="AM4052" s="102">
        <f t="shared" si="2551"/>
        <v>0</v>
      </c>
      <c r="AP4052" s="102">
        <f t="shared" si="2552"/>
        <v>0</v>
      </c>
      <c r="AQ4052" s="102">
        <f t="shared" si="2553"/>
        <v>0</v>
      </c>
      <c r="AT4052" s="102">
        <f t="shared" si="2554"/>
        <v>0</v>
      </c>
      <c r="AW4052" s="102">
        <f t="shared" si="2555"/>
        <v>0</v>
      </c>
      <c r="AX4052" s="102">
        <f t="shared" si="2556"/>
        <v>0</v>
      </c>
      <c r="AY4052" s="102">
        <f t="shared" si="2557"/>
        <v>0</v>
      </c>
      <c r="AZ4052" s="102">
        <f t="shared" si="2558"/>
        <v>0</v>
      </c>
      <c r="BA4052" s="102">
        <f t="shared" si="2559"/>
        <v>0</v>
      </c>
      <c r="BB4052" s="102">
        <f t="shared" si="2560"/>
        <v>0</v>
      </c>
      <c r="BC4052" s="102">
        <f t="shared" si="2561"/>
        <v>0</v>
      </c>
      <c r="BD4052" s="102">
        <f t="shared" si="2562"/>
        <v>0</v>
      </c>
      <c r="BE4052" s="102">
        <f t="shared" si="2563"/>
        <v>0</v>
      </c>
    </row>
    <row r="4053" spans="1:57" s="109" customFormat="1" ht="27.75" hidden="1" customHeight="1">
      <c r="A4053" s="1"/>
      <c r="B4053" s="76">
        <v>2017</v>
      </c>
      <c r="C4053" s="77">
        <v>8321</v>
      </c>
      <c r="D4053" s="77">
        <v>4</v>
      </c>
      <c r="E4053" s="76">
        <v>8</v>
      </c>
      <c r="F4053" s="76">
        <v>0</v>
      </c>
      <c r="G4053" s="76">
        <v>5000</v>
      </c>
      <c r="H4053" s="76">
        <v>5600</v>
      </c>
      <c r="I4053" s="76" t="s">
        <v>38</v>
      </c>
      <c r="J4053" s="76"/>
      <c r="K4053" s="78" t="s">
        <v>289</v>
      </c>
      <c r="L4053" s="79">
        <f>L4054+L4056+L4058</f>
        <v>0</v>
      </c>
      <c r="M4053" s="79">
        <f>M4054+M4056+M4058</f>
        <v>0</v>
      </c>
      <c r="N4053" s="79">
        <f>L4053+M4053</f>
        <v>0</v>
      </c>
      <c r="O4053" s="79">
        <f>O4054+O4056+O4058</f>
        <v>0</v>
      </c>
      <c r="P4053" s="79">
        <f>P4054+P4056+P4058</f>
        <v>0</v>
      </c>
      <c r="Q4053" s="79">
        <f>O4053+P4053</f>
        <v>0</v>
      </c>
      <c r="R4053" s="79">
        <f>N4053+Q4053</f>
        <v>0</v>
      </c>
      <c r="S4053" s="79"/>
      <c r="T4053" s="80"/>
      <c r="U4053" s="81"/>
      <c r="V4053" s="82"/>
      <c r="W4053" s="1"/>
      <c r="X4053" s="1"/>
      <c r="Y4053" s="1">
        <f t="shared" si="2545"/>
        <v>0</v>
      </c>
      <c r="Z4053" s="1"/>
      <c r="AA4053" s="1"/>
      <c r="AB4053" s="1">
        <f t="shared" si="2546"/>
        <v>0</v>
      </c>
      <c r="AC4053" s="1">
        <f t="shared" si="2547"/>
        <v>0</v>
      </c>
      <c r="AD4053" s="1"/>
      <c r="AE4053" s="1"/>
      <c r="AF4053" s="1">
        <f t="shared" si="2548"/>
        <v>0</v>
      </c>
      <c r="AG4053" s="1"/>
      <c r="AH4053" s="1"/>
      <c r="AI4053" s="1">
        <f t="shared" si="2549"/>
        <v>0</v>
      </c>
      <c r="AJ4053" s="109">
        <f t="shared" si="2550"/>
        <v>0</v>
      </c>
      <c r="AM4053" s="109">
        <f t="shared" si="2551"/>
        <v>0</v>
      </c>
      <c r="AP4053" s="109">
        <f t="shared" si="2552"/>
        <v>0</v>
      </c>
      <c r="AQ4053" s="109">
        <f t="shared" si="2553"/>
        <v>0</v>
      </c>
      <c r="AT4053" s="109">
        <f t="shared" si="2554"/>
        <v>0</v>
      </c>
      <c r="AW4053" s="109">
        <f t="shared" si="2555"/>
        <v>0</v>
      </c>
      <c r="AX4053" s="109">
        <f t="shared" si="2556"/>
        <v>0</v>
      </c>
      <c r="AY4053" s="109">
        <f t="shared" si="2557"/>
        <v>0</v>
      </c>
      <c r="AZ4053" s="109">
        <f t="shared" si="2558"/>
        <v>0</v>
      </c>
      <c r="BA4053" s="109">
        <f t="shared" si="2559"/>
        <v>0</v>
      </c>
      <c r="BB4053" s="109">
        <f t="shared" si="2560"/>
        <v>0</v>
      </c>
      <c r="BC4053" s="109">
        <f t="shared" si="2561"/>
        <v>0</v>
      </c>
      <c r="BD4053" s="109">
        <f t="shared" si="2562"/>
        <v>0</v>
      </c>
      <c r="BE4053" s="109">
        <f t="shared" si="2563"/>
        <v>0</v>
      </c>
    </row>
    <row r="4054" spans="1:57" s="120" customFormat="1" ht="55.5" hidden="1" customHeight="1">
      <c r="A4054" s="1"/>
      <c r="B4054" s="83">
        <v>2017</v>
      </c>
      <c r="C4054" s="84">
        <v>8321</v>
      </c>
      <c r="D4054" s="84">
        <v>4</v>
      </c>
      <c r="E4054" s="83">
        <v>8</v>
      </c>
      <c r="F4054" s="83">
        <v>0</v>
      </c>
      <c r="G4054" s="83">
        <v>5000</v>
      </c>
      <c r="H4054" s="83">
        <v>5600</v>
      </c>
      <c r="I4054" s="83">
        <v>564</v>
      </c>
      <c r="J4054" s="83"/>
      <c r="K4054" s="85" t="s">
        <v>290</v>
      </c>
      <c r="L4054" s="86">
        <f>L4055</f>
        <v>0</v>
      </c>
      <c r="M4054" s="86">
        <f t="shared" ref="M4054:R4054" si="2570">M4055</f>
        <v>0</v>
      </c>
      <c r="N4054" s="86">
        <f t="shared" si="2570"/>
        <v>0</v>
      </c>
      <c r="O4054" s="86">
        <f t="shared" si="2570"/>
        <v>0</v>
      </c>
      <c r="P4054" s="86">
        <f t="shared" si="2570"/>
        <v>0</v>
      </c>
      <c r="Q4054" s="86">
        <f t="shared" si="2570"/>
        <v>0</v>
      </c>
      <c r="R4054" s="86">
        <f t="shared" si="2570"/>
        <v>0</v>
      </c>
      <c r="S4054" s="86"/>
      <c r="T4054" s="87"/>
      <c r="U4054" s="88"/>
      <c r="V4054" s="89"/>
      <c r="W4054" s="1"/>
      <c r="X4054" s="1"/>
      <c r="Y4054" s="1">
        <f t="shared" si="2545"/>
        <v>0</v>
      </c>
      <c r="Z4054" s="1"/>
      <c r="AA4054" s="1"/>
      <c r="AB4054" s="1">
        <f t="shared" si="2546"/>
        <v>0</v>
      </c>
      <c r="AC4054" s="1">
        <f t="shared" si="2547"/>
        <v>0</v>
      </c>
      <c r="AD4054" s="1"/>
      <c r="AE4054" s="1"/>
      <c r="AF4054" s="1">
        <f t="shared" si="2548"/>
        <v>0</v>
      </c>
      <c r="AG4054" s="1"/>
      <c r="AH4054" s="1"/>
      <c r="AI4054" s="1">
        <f t="shared" si="2549"/>
        <v>0</v>
      </c>
      <c r="AJ4054" s="120">
        <f t="shared" si="2550"/>
        <v>0</v>
      </c>
      <c r="AM4054" s="120">
        <f t="shared" si="2551"/>
        <v>0</v>
      </c>
      <c r="AP4054" s="120">
        <f t="shared" si="2552"/>
        <v>0</v>
      </c>
      <c r="AQ4054" s="120">
        <f t="shared" si="2553"/>
        <v>0</v>
      </c>
      <c r="AT4054" s="120">
        <f t="shared" si="2554"/>
        <v>0</v>
      </c>
      <c r="AW4054" s="120">
        <f t="shared" si="2555"/>
        <v>0</v>
      </c>
      <c r="AX4054" s="120">
        <f t="shared" si="2556"/>
        <v>0</v>
      </c>
      <c r="AY4054" s="120">
        <f t="shared" si="2557"/>
        <v>0</v>
      </c>
      <c r="AZ4054" s="120">
        <f t="shared" si="2558"/>
        <v>0</v>
      </c>
      <c r="BA4054" s="120">
        <f t="shared" si="2559"/>
        <v>0</v>
      </c>
      <c r="BB4054" s="120">
        <f t="shared" si="2560"/>
        <v>0</v>
      </c>
      <c r="BC4054" s="120">
        <f t="shared" si="2561"/>
        <v>0</v>
      </c>
      <c r="BD4054" s="120">
        <f t="shared" si="2562"/>
        <v>0</v>
      </c>
      <c r="BE4054" s="120">
        <f t="shared" si="2563"/>
        <v>0</v>
      </c>
    </row>
    <row r="4055" spans="1:57" s="102" customFormat="1" ht="27.75" hidden="1" customHeight="1">
      <c r="A4055" s="1"/>
      <c r="B4055" s="90">
        <v>2017</v>
      </c>
      <c r="C4055" s="91">
        <v>8321</v>
      </c>
      <c r="D4055" s="91">
        <v>4</v>
      </c>
      <c r="E4055" s="92">
        <v>8</v>
      </c>
      <c r="F4055" s="92">
        <v>0</v>
      </c>
      <c r="G4055" s="92">
        <v>5000</v>
      </c>
      <c r="H4055" s="92">
        <v>5600</v>
      </c>
      <c r="I4055" s="92">
        <v>564</v>
      </c>
      <c r="J4055" s="93">
        <v>1</v>
      </c>
      <c r="K4055" s="100" t="s">
        <v>217</v>
      </c>
      <c r="L4055" s="95">
        <v>0</v>
      </c>
      <c r="M4055" s="95">
        <v>0</v>
      </c>
      <c r="N4055" s="95">
        <f>L4055+M4055</f>
        <v>0</v>
      </c>
      <c r="O4055" s="95">
        <v>0</v>
      </c>
      <c r="P4055" s="95">
        <v>0</v>
      </c>
      <c r="Q4055" s="95">
        <f>O4055+P4055</f>
        <v>0</v>
      </c>
      <c r="R4055" s="95">
        <f>N4055+Q4055</f>
        <v>0</v>
      </c>
      <c r="S4055" s="96" t="s">
        <v>95</v>
      </c>
      <c r="T4055" s="97"/>
      <c r="U4055" s="98"/>
      <c r="V4055" s="101" t="s">
        <v>47</v>
      </c>
      <c r="W4055" s="1"/>
      <c r="X4055" s="1"/>
      <c r="Y4055" s="1">
        <f t="shared" si="2545"/>
        <v>0</v>
      </c>
      <c r="Z4055" s="1"/>
      <c r="AA4055" s="1"/>
      <c r="AB4055" s="1">
        <f t="shared" si="2546"/>
        <v>0</v>
      </c>
      <c r="AC4055" s="1">
        <f t="shared" si="2547"/>
        <v>0</v>
      </c>
      <c r="AD4055" s="1"/>
      <c r="AE4055" s="1"/>
      <c r="AF4055" s="1">
        <f t="shared" si="2548"/>
        <v>0</v>
      </c>
      <c r="AG4055" s="1"/>
      <c r="AH4055" s="1"/>
      <c r="AI4055" s="1">
        <f t="shared" si="2549"/>
        <v>0</v>
      </c>
      <c r="AJ4055" s="102">
        <f t="shared" si="2550"/>
        <v>0</v>
      </c>
      <c r="AM4055" s="102">
        <f t="shared" si="2551"/>
        <v>0</v>
      </c>
      <c r="AP4055" s="102">
        <f t="shared" si="2552"/>
        <v>0</v>
      </c>
      <c r="AQ4055" s="102">
        <f t="shared" si="2553"/>
        <v>0</v>
      </c>
      <c r="AT4055" s="102">
        <f t="shared" si="2554"/>
        <v>0</v>
      </c>
      <c r="AW4055" s="102">
        <f t="shared" si="2555"/>
        <v>0</v>
      </c>
      <c r="AX4055" s="102">
        <f t="shared" si="2556"/>
        <v>0</v>
      </c>
      <c r="AY4055" s="102">
        <f t="shared" si="2557"/>
        <v>0</v>
      </c>
      <c r="AZ4055" s="102">
        <f t="shared" si="2558"/>
        <v>0</v>
      </c>
      <c r="BA4055" s="102">
        <f t="shared" si="2559"/>
        <v>0</v>
      </c>
      <c r="BB4055" s="102">
        <f t="shared" si="2560"/>
        <v>0</v>
      </c>
      <c r="BC4055" s="102">
        <f t="shared" si="2561"/>
        <v>0</v>
      </c>
      <c r="BD4055" s="102">
        <f t="shared" si="2562"/>
        <v>0</v>
      </c>
      <c r="BE4055" s="102">
        <f t="shared" si="2563"/>
        <v>0</v>
      </c>
    </row>
    <row r="4056" spans="1:57" s="120" customFormat="1" ht="27.75" hidden="1" customHeight="1">
      <c r="A4056" s="1"/>
      <c r="B4056" s="83">
        <v>2017</v>
      </c>
      <c r="C4056" s="84">
        <v>8321</v>
      </c>
      <c r="D4056" s="84">
        <v>4</v>
      </c>
      <c r="E4056" s="83">
        <v>8</v>
      </c>
      <c r="F4056" s="83">
        <v>0</v>
      </c>
      <c r="G4056" s="83">
        <v>5000</v>
      </c>
      <c r="H4056" s="83">
        <v>5600</v>
      </c>
      <c r="I4056" s="83">
        <v>565</v>
      </c>
      <c r="J4056" s="83"/>
      <c r="K4056" s="85" t="s">
        <v>294</v>
      </c>
      <c r="L4056" s="86">
        <f>L4057</f>
        <v>0</v>
      </c>
      <c r="M4056" s="86">
        <f t="shared" ref="M4056:R4056" si="2571">M4057</f>
        <v>0</v>
      </c>
      <c r="N4056" s="86">
        <f t="shared" si="2571"/>
        <v>0</v>
      </c>
      <c r="O4056" s="86">
        <f t="shared" si="2571"/>
        <v>0</v>
      </c>
      <c r="P4056" s="86">
        <f t="shared" si="2571"/>
        <v>0</v>
      </c>
      <c r="Q4056" s="86">
        <f t="shared" si="2571"/>
        <v>0</v>
      </c>
      <c r="R4056" s="86">
        <f t="shared" si="2571"/>
        <v>0</v>
      </c>
      <c r="S4056" s="86"/>
      <c r="T4056" s="87"/>
      <c r="U4056" s="88"/>
      <c r="V4056" s="89"/>
      <c r="W4056" s="1"/>
      <c r="X4056" s="1"/>
      <c r="Y4056" s="1">
        <f t="shared" si="2545"/>
        <v>0</v>
      </c>
      <c r="Z4056" s="1"/>
      <c r="AA4056" s="1"/>
      <c r="AB4056" s="1">
        <f t="shared" si="2546"/>
        <v>0</v>
      </c>
      <c r="AC4056" s="1">
        <f t="shared" si="2547"/>
        <v>0</v>
      </c>
      <c r="AD4056" s="1"/>
      <c r="AE4056" s="1"/>
      <c r="AF4056" s="1">
        <f t="shared" si="2548"/>
        <v>0</v>
      </c>
      <c r="AG4056" s="1"/>
      <c r="AH4056" s="1"/>
      <c r="AI4056" s="1">
        <f t="shared" si="2549"/>
        <v>0</v>
      </c>
      <c r="AJ4056" s="120">
        <f t="shared" si="2550"/>
        <v>0</v>
      </c>
      <c r="AM4056" s="120">
        <f t="shared" si="2551"/>
        <v>0</v>
      </c>
      <c r="AP4056" s="120">
        <f t="shared" si="2552"/>
        <v>0</v>
      </c>
      <c r="AQ4056" s="120">
        <f t="shared" si="2553"/>
        <v>0</v>
      </c>
      <c r="AT4056" s="120">
        <f t="shared" si="2554"/>
        <v>0</v>
      </c>
      <c r="AW4056" s="120">
        <f t="shared" si="2555"/>
        <v>0</v>
      </c>
      <c r="AX4056" s="120">
        <f t="shared" si="2556"/>
        <v>0</v>
      </c>
      <c r="AY4056" s="120">
        <f t="shared" si="2557"/>
        <v>0</v>
      </c>
      <c r="AZ4056" s="120">
        <f t="shared" si="2558"/>
        <v>0</v>
      </c>
      <c r="BA4056" s="120">
        <f t="shared" si="2559"/>
        <v>0</v>
      </c>
      <c r="BB4056" s="120">
        <f t="shared" si="2560"/>
        <v>0</v>
      </c>
      <c r="BC4056" s="120">
        <f t="shared" si="2561"/>
        <v>0</v>
      </c>
      <c r="BD4056" s="120">
        <f t="shared" si="2562"/>
        <v>0</v>
      </c>
      <c r="BE4056" s="120">
        <f t="shared" si="2563"/>
        <v>0</v>
      </c>
    </row>
    <row r="4057" spans="1:57" s="102" customFormat="1" ht="27.75" hidden="1" customHeight="1">
      <c r="A4057" s="1"/>
      <c r="B4057" s="90">
        <v>2017</v>
      </c>
      <c r="C4057" s="91">
        <v>8321</v>
      </c>
      <c r="D4057" s="91">
        <v>4</v>
      </c>
      <c r="E4057" s="92">
        <v>8</v>
      </c>
      <c r="F4057" s="92">
        <v>0</v>
      </c>
      <c r="G4057" s="92">
        <v>5000</v>
      </c>
      <c r="H4057" s="92">
        <v>5600</v>
      </c>
      <c r="I4057" s="92">
        <v>565</v>
      </c>
      <c r="J4057" s="93">
        <v>1</v>
      </c>
      <c r="K4057" s="207" t="s">
        <v>1965</v>
      </c>
      <c r="L4057" s="95">
        <v>0</v>
      </c>
      <c r="M4057" s="95">
        <v>0</v>
      </c>
      <c r="N4057" s="95">
        <f>L4057+M4057</f>
        <v>0</v>
      </c>
      <c r="O4057" s="95">
        <v>0</v>
      </c>
      <c r="P4057" s="95">
        <v>0</v>
      </c>
      <c r="Q4057" s="95">
        <f>O4057+P4057</f>
        <v>0</v>
      </c>
      <c r="R4057" s="95">
        <f>N4057+Q4057</f>
        <v>0</v>
      </c>
      <c r="S4057" s="96" t="s">
        <v>95</v>
      </c>
      <c r="T4057" s="97"/>
      <c r="U4057" s="98"/>
      <c r="V4057" s="137" t="s">
        <v>174</v>
      </c>
      <c r="W4057" s="1"/>
      <c r="X4057" s="1"/>
      <c r="Y4057" s="1">
        <f t="shared" si="2545"/>
        <v>0</v>
      </c>
      <c r="Z4057" s="1"/>
      <c r="AA4057" s="1"/>
      <c r="AB4057" s="1">
        <f t="shared" si="2546"/>
        <v>0</v>
      </c>
      <c r="AC4057" s="1">
        <f t="shared" si="2547"/>
        <v>0</v>
      </c>
      <c r="AD4057" s="1"/>
      <c r="AE4057" s="1"/>
      <c r="AF4057" s="1">
        <f t="shared" si="2548"/>
        <v>0</v>
      </c>
      <c r="AG4057" s="1"/>
      <c r="AH4057" s="1"/>
      <c r="AI4057" s="1">
        <f t="shared" si="2549"/>
        <v>0</v>
      </c>
      <c r="AJ4057" s="102">
        <f t="shared" si="2550"/>
        <v>0</v>
      </c>
      <c r="AM4057" s="102">
        <f t="shared" si="2551"/>
        <v>0</v>
      </c>
      <c r="AP4057" s="102">
        <f t="shared" si="2552"/>
        <v>0</v>
      </c>
      <c r="AQ4057" s="102">
        <f t="shared" si="2553"/>
        <v>0</v>
      </c>
      <c r="AT4057" s="102">
        <f t="shared" si="2554"/>
        <v>0</v>
      </c>
      <c r="AW4057" s="102">
        <f t="shared" si="2555"/>
        <v>0</v>
      </c>
      <c r="AX4057" s="102">
        <f t="shared" si="2556"/>
        <v>0</v>
      </c>
      <c r="AY4057" s="102">
        <f t="shared" si="2557"/>
        <v>0</v>
      </c>
      <c r="AZ4057" s="102">
        <f t="shared" si="2558"/>
        <v>0</v>
      </c>
      <c r="BA4057" s="102">
        <f t="shared" si="2559"/>
        <v>0</v>
      </c>
      <c r="BB4057" s="102">
        <f t="shared" si="2560"/>
        <v>0</v>
      </c>
      <c r="BC4057" s="102">
        <f t="shared" si="2561"/>
        <v>0</v>
      </c>
      <c r="BD4057" s="102">
        <f t="shared" si="2562"/>
        <v>0</v>
      </c>
      <c r="BE4057" s="102">
        <f t="shared" si="2563"/>
        <v>0</v>
      </c>
    </row>
    <row r="4058" spans="1:57" s="343" customFormat="1" ht="55.5" hidden="1" customHeight="1">
      <c r="A4058" s="340"/>
      <c r="B4058" s="160">
        <v>2017</v>
      </c>
      <c r="C4058" s="84">
        <v>8321</v>
      </c>
      <c r="D4058" s="84">
        <v>4</v>
      </c>
      <c r="E4058" s="160">
        <v>8</v>
      </c>
      <c r="F4058" s="160">
        <v>0</v>
      </c>
      <c r="G4058" s="160">
        <v>5000</v>
      </c>
      <c r="H4058" s="160">
        <v>5600</v>
      </c>
      <c r="I4058" s="160">
        <v>566</v>
      </c>
      <c r="J4058" s="83"/>
      <c r="K4058" s="163" t="s">
        <v>655</v>
      </c>
      <c r="L4058" s="86">
        <f>L4059+L4060</f>
        <v>0</v>
      </c>
      <c r="M4058" s="86">
        <f t="shared" ref="M4058:R4058" si="2572">M4059+M4060</f>
        <v>0</v>
      </c>
      <c r="N4058" s="86">
        <f t="shared" si="2572"/>
        <v>0</v>
      </c>
      <c r="O4058" s="86">
        <f t="shared" si="2572"/>
        <v>0</v>
      </c>
      <c r="P4058" s="86">
        <f t="shared" si="2572"/>
        <v>0</v>
      </c>
      <c r="Q4058" s="86">
        <f t="shared" si="2572"/>
        <v>0</v>
      </c>
      <c r="R4058" s="86">
        <f t="shared" si="2572"/>
        <v>0</v>
      </c>
      <c r="S4058" s="341"/>
      <c r="T4058" s="342"/>
      <c r="U4058" s="166"/>
      <c r="V4058" s="167"/>
      <c r="W4058" s="340"/>
      <c r="X4058" s="340"/>
      <c r="Y4058" s="340">
        <f t="shared" si="2545"/>
        <v>0</v>
      </c>
      <c r="Z4058" s="340"/>
      <c r="AA4058" s="340"/>
      <c r="AB4058" s="340">
        <f t="shared" si="2546"/>
        <v>0</v>
      </c>
      <c r="AC4058" s="340">
        <f t="shared" si="2547"/>
        <v>0</v>
      </c>
      <c r="AD4058" s="340"/>
      <c r="AE4058" s="340"/>
      <c r="AF4058" s="340">
        <f t="shared" si="2548"/>
        <v>0</v>
      </c>
      <c r="AG4058" s="340"/>
      <c r="AH4058" s="340"/>
      <c r="AI4058" s="340">
        <f t="shared" si="2549"/>
        <v>0</v>
      </c>
      <c r="AJ4058" s="343">
        <f t="shared" si="2550"/>
        <v>0</v>
      </c>
      <c r="AM4058" s="343">
        <f t="shared" si="2551"/>
        <v>0</v>
      </c>
      <c r="AP4058" s="343">
        <f t="shared" si="2552"/>
        <v>0</v>
      </c>
      <c r="AQ4058" s="343">
        <f t="shared" si="2553"/>
        <v>0</v>
      </c>
      <c r="AT4058" s="343">
        <f t="shared" si="2554"/>
        <v>0</v>
      </c>
      <c r="AW4058" s="343">
        <f t="shared" si="2555"/>
        <v>0</v>
      </c>
      <c r="AX4058" s="343">
        <f t="shared" si="2556"/>
        <v>0</v>
      </c>
      <c r="AY4058" s="343">
        <f t="shared" si="2557"/>
        <v>0</v>
      </c>
      <c r="AZ4058" s="343">
        <f t="shared" si="2558"/>
        <v>0</v>
      </c>
      <c r="BA4058" s="343">
        <f t="shared" si="2559"/>
        <v>0</v>
      </c>
      <c r="BB4058" s="343">
        <f t="shared" si="2560"/>
        <v>0</v>
      </c>
      <c r="BC4058" s="343">
        <f t="shared" si="2561"/>
        <v>0</v>
      </c>
      <c r="BD4058" s="343">
        <f t="shared" si="2562"/>
        <v>0</v>
      </c>
      <c r="BE4058" s="343">
        <f t="shared" si="2563"/>
        <v>0</v>
      </c>
    </row>
    <row r="4059" spans="1:57" s="102" customFormat="1" ht="27.75" hidden="1" customHeight="1">
      <c r="A4059" s="1"/>
      <c r="B4059" s="90">
        <v>2017</v>
      </c>
      <c r="C4059" s="91">
        <v>8321</v>
      </c>
      <c r="D4059" s="91">
        <v>4</v>
      </c>
      <c r="E4059" s="92">
        <v>8</v>
      </c>
      <c r="F4059" s="92">
        <v>0</v>
      </c>
      <c r="G4059" s="92">
        <v>5000</v>
      </c>
      <c r="H4059" s="92">
        <v>5600</v>
      </c>
      <c r="I4059" s="92">
        <v>566</v>
      </c>
      <c r="J4059" s="93">
        <v>1</v>
      </c>
      <c r="K4059" s="100" t="s">
        <v>656</v>
      </c>
      <c r="L4059" s="95">
        <v>0</v>
      </c>
      <c r="M4059" s="95">
        <v>0</v>
      </c>
      <c r="N4059" s="95">
        <f>L4059+M4059</f>
        <v>0</v>
      </c>
      <c r="O4059" s="95">
        <v>0</v>
      </c>
      <c r="P4059" s="95">
        <v>0</v>
      </c>
      <c r="Q4059" s="95">
        <f>O4059+P4059</f>
        <v>0</v>
      </c>
      <c r="R4059" s="95">
        <f>N4059+Q4059</f>
        <v>0</v>
      </c>
      <c r="S4059" s="96" t="s">
        <v>95</v>
      </c>
      <c r="T4059" s="97"/>
      <c r="U4059" s="98"/>
      <c r="V4059" s="137" t="s">
        <v>174</v>
      </c>
      <c r="W4059" s="1"/>
      <c r="X4059" s="1"/>
      <c r="Y4059" s="1">
        <f t="shared" si="2545"/>
        <v>0</v>
      </c>
      <c r="Z4059" s="1"/>
      <c r="AA4059" s="1"/>
      <c r="AB4059" s="1">
        <f t="shared" si="2546"/>
        <v>0</v>
      </c>
      <c r="AC4059" s="1">
        <f t="shared" si="2547"/>
        <v>0</v>
      </c>
      <c r="AD4059" s="1"/>
      <c r="AE4059" s="1"/>
      <c r="AF4059" s="1">
        <f t="shared" si="2548"/>
        <v>0</v>
      </c>
      <c r="AG4059" s="1"/>
      <c r="AH4059" s="1"/>
      <c r="AI4059" s="1">
        <f t="shared" si="2549"/>
        <v>0</v>
      </c>
      <c r="AJ4059" s="102">
        <f t="shared" si="2550"/>
        <v>0</v>
      </c>
      <c r="AM4059" s="102">
        <f t="shared" si="2551"/>
        <v>0</v>
      </c>
      <c r="AP4059" s="102">
        <f t="shared" si="2552"/>
        <v>0</v>
      </c>
      <c r="AQ4059" s="102">
        <f t="shared" si="2553"/>
        <v>0</v>
      </c>
      <c r="AT4059" s="102">
        <f t="shared" si="2554"/>
        <v>0</v>
      </c>
      <c r="AW4059" s="102">
        <f t="shared" si="2555"/>
        <v>0</v>
      </c>
      <c r="AX4059" s="102">
        <f t="shared" si="2556"/>
        <v>0</v>
      </c>
      <c r="AY4059" s="102">
        <f t="shared" si="2557"/>
        <v>0</v>
      </c>
      <c r="AZ4059" s="102">
        <f t="shared" si="2558"/>
        <v>0</v>
      </c>
      <c r="BA4059" s="102">
        <f t="shared" si="2559"/>
        <v>0</v>
      </c>
      <c r="BB4059" s="102">
        <f t="shared" si="2560"/>
        <v>0</v>
      </c>
      <c r="BC4059" s="102">
        <f t="shared" si="2561"/>
        <v>0</v>
      </c>
      <c r="BD4059" s="102">
        <f t="shared" si="2562"/>
        <v>0</v>
      </c>
      <c r="BE4059" s="102">
        <f t="shared" si="2563"/>
        <v>0</v>
      </c>
    </row>
    <row r="4060" spans="1:57" s="102" customFormat="1" ht="27.75" hidden="1">
      <c r="A4060" s="1"/>
      <c r="B4060" s="90">
        <v>2017</v>
      </c>
      <c r="C4060" s="91">
        <v>8321</v>
      </c>
      <c r="D4060" s="91">
        <v>4</v>
      </c>
      <c r="E4060" s="92">
        <v>8</v>
      </c>
      <c r="F4060" s="92">
        <v>0</v>
      </c>
      <c r="G4060" s="92">
        <v>5000</v>
      </c>
      <c r="H4060" s="92">
        <v>5600</v>
      </c>
      <c r="I4060" s="92">
        <v>566</v>
      </c>
      <c r="J4060" s="93">
        <v>2</v>
      </c>
      <c r="K4060" s="100" t="s">
        <v>1966</v>
      </c>
      <c r="L4060" s="95">
        <v>0</v>
      </c>
      <c r="M4060" s="95">
        <v>0</v>
      </c>
      <c r="N4060" s="95">
        <f>L4060+M4060</f>
        <v>0</v>
      </c>
      <c r="O4060" s="95">
        <v>0</v>
      </c>
      <c r="P4060" s="95">
        <v>0</v>
      </c>
      <c r="Q4060" s="95">
        <f>O4060+P4060</f>
        <v>0</v>
      </c>
      <c r="R4060" s="95">
        <f>N4060+Q4060</f>
        <v>0</v>
      </c>
      <c r="S4060" s="96" t="s">
        <v>95</v>
      </c>
      <c r="T4060" s="97"/>
      <c r="U4060" s="98"/>
      <c r="V4060" s="137" t="s">
        <v>174</v>
      </c>
      <c r="W4060" s="1"/>
      <c r="X4060" s="1"/>
      <c r="Y4060" s="1">
        <f t="shared" si="2545"/>
        <v>0</v>
      </c>
      <c r="Z4060" s="1"/>
      <c r="AA4060" s="1"/>
      <c r="AB4060" s="1">
        <f t="shared" si="2546"/>
        <v>0</v>
      </c>
      <c r="AC4060" s="1">
        <f t="shared" si="2547"/>
        <v>0</v>
      </c>
      <c r="AD4060" s="1"/>
      <c r="AE4060" s="1"/>
      <c r="AF4060" s="1">
        <f t="shared" si="2548"/>
        <v>0</v>
      </c>
      <c r="AG4060" s="1"/>
      <c r="AH4060" s="1"/>
      <c r="AI4060" s="1">
        <f t="shared" si="2549"/>
        <v>0</v>
      </c>
      <c r="AJ4060" s="102">
        <f t="shared" si="2550"/>
        <v>0</v>
      </c>
      <c r="AM4060" s="102">
        <f t="shared" si="2551"/>
        <v>0</v>
      </c>
      <c r="AP4060" s="102">
        <f t="shared" si="2552"/>
        <v>0</v>
      </c>
      <c r="AQ4060" s="102">
        <f t="shared" si="2553"/>
        <v>0</v>
      </c>
      <c r="AT4060" s="102">
        <f t="shared" si="2554"/>
        <v>0</v>
      </c>
      <c r="AW4060" s="102">
        <f t="shared" si="2555"/>
        <v>0</v>
      </c>
      <c r="AX4060" s="102">
        <f t="shared" si="2556"/>
        <v>0</v>
      </c>
      <c r="AY4060" s="102">
        <f t="shared" si="2557"/>
        <v>0</v>
      </c>
      <c r="AZ4060" s="102">
        <f t="shared" si="2558"/>
        <v>0</v>
      </c>
      <c r="BA4060" s="102">
        <f t="shared" si="2559"/>
        <v>0</v>
      </c>
      <c r="BB4060" s="102">
        <f t="shared" si="2560"/>
        <v>0</v>
      </c>
      <c r="BC4060" s="102">
        <f t="shared" si="2561"/>
        <v>0</v>
      </c>
      <c r="BD4060" s="102">
        <f t="shared" si="2562"/>
        <v>0</v>
      </c>
      <c r="BE4060" s="102">
        <f t="shared" si="2563"/>
        <v>0</v>
      </c>
    </row>
    <row r="4061" spans="1:57" s="109" customFormat="1" ht="27.75" hidden="1" customHeight="1">
      <c r="A4061" s="1"/>
      <c r="B4061" s="76">
        <v>2017</v>
      </c>
      <c r="C4061" s="77">
        <v>8321</v>
      </c>
      <c r="D4061" s="77">
        <v>4</v>
      </c>
      <c r="E4061" s="76">
        <v>8</v>
      </c>
      <c r="F4061" s="76">
        <v>0</v>
      </c>
      <c r="G4061" s="76">
        <v>5000</v>
      </c>
      <c r="H4061" s="76">
        <v>5900</v>
      </c>
      <c r="I4061" s="76" t="s">
        <v>38</v>
      </c>
      <c r="J4061" s="76"/>
      <c r="K4061" s="78" t="s">
        <v>136</v>
      </c>
      <c r="L4061" s="79">
        <f>L4062+L4064</f>
        <v>0</v>
      </c>
      <c r="M4061" s="79">
        <f>M4062+M4064</f>
        <v>0</v>
      </c>
      <c r="N4061" s="79">
        <f>L4061+M4061</f>
        <v>0</v>
      </c>
      <c r="O4061" s="79">
        <f>O4062+O4064</f>
        <v>0</v>
      </c>
      <c r="P4061" s="79">
        <f>P4062+P4064</f>
        <v>0</v>
      </c>
      <c r="Q4061" s="79">
        <f>O4061+P4061</f>
        <v>0</v>
      </c>
      <c r="R4061" s="79">
        <f>N4061+Q4061</f>
        <v>0</v>
      </c>
      <c r="S4061" s="79"/>
      <c r="T4061" s="80"/>
      <c r="U4061" s="81"/>
      <c r="V4061" s="82"/>
      <c r="W4061" s="1"/>
      <c r="X4061" s="1"/>
      <c r="Y4061" s="1">
        <f t="shared" si="2545"/>
        <v>0</v>
      </c>
      <c r="Z4061" s="1"/>
      <c r="AA4061" s="1"/>
      <c r="AB4061" s="1">
        <f t="shared" si="2546"/>
        <v>0</v>
      </c>
      <c r="AC4061" s="1">
        <f t="shared" si="2547"/>
        <v>0</v>
      </c>
      <c r="AD4061" s="1"/>
      <c r="AE4061" s="1"/>
      <c r="AF4061" s="1">
        <f t="shared" si="2548"/>
        <v>0</v>
      </c>
      <c r="AG4061" s="1"/>
      <c r="AH4061" s="1"/>
      <c r="AI4061" s="1">
        <f t="shared" si="2549"/>
        <v>0</v>
      </c>
      <c r="AJ4061" s="109">
        <f t="shared" si="2550"/>
        <v>0</v>
      </c>
      <c r="AM4061" s="109">
        <f t="shared" si="2551"/>
        <v>0</v>
      </c>
      <c r="AP4061" s="109">
        <f t="shared" si="2552"/>
        <v>0</v>
      </c>
      <c r="AQ4061" s="109">
        <f t="shared" si="2553"/>
        <v>0</v>
      </c>
      <c r="AT4061" s="109">
        <f t="shared" si="2554"/>
        <v>0</v>
      </c>
      <c r="AW4061" s="109">
        <f t="shared" si="2555"/>
        <v>0</v>
      </c>
      <c r="AX4061" s="109">
        <f t="shared" si="2556"/>
        <v>0</v>
      </c>
      <c r="AY4061" s="109">
        <f t="shared" si="2557"/>
        <v>0</v>
      </c>
      <c r="AZ4061" s="109">
        <f t="shared" si="2558"/>
        <v>0</v>
      </c>
      <c r="BA4061" s="109">
        <f t="shared" si="2559"/>
        <v>0</v>
      </c>
      <c r="BB4061" s="109">
        <f t="shared" si="2560"/>
        <v>0</v>
      </c>
      <c r="BC4061" s="109">
        <f t="shared" si="2561"/>
        <v>0</v>
      </c>
      <c r="BD4061" s="109">
        <f t="shared" si="2562"/>
        <v>0</v>
      </c>
      <c r="BE4061" s="109">
        <f t="shared" si="2563"/>
        <v>0</v>
      </c>
    </row>
    <row r="4062" spans="1:57" s="120" customFormat="1" ht="27.75" hidden="1" customHeight="1">
      <c r="A4062" s="1"/>
      <c r="B4062" s="83">
        <v>2017</v>
      </c>
      <c r="C4062" s="84">
        <v>8321</v>
      </c>
      <c r="D4062" s="84">
        <v>4</v>
      </c>
      <c r="E4062" s="83">
        <v>8</v>
      </c>
      <c r="F4062" s="83">
        <v>0</v>
      </c>
      <c r="G4062" s="83">
        <v>5000</v>
      </c>
      <c r="H4062" s="83">
        <v>5900</v>
      </c>
      <c r="I4062" s="83">
        <v>591</v>
      </c>
      <c r="J4062" s="83"/>
      <c r="K4062" s="85" t="s">
        <v>137</v>
      </c>
      <c r="L4062" s="86">
        <f>L4063</f>
        <v>0</v>
      </c>
      <c r="M4062" s="86">
        <f t="shared" ref="M4062:R4062" si="2573">M4063</f>
        <v>0</v>
      </c>
      <c r="N4062" s="86">
        <f t="shared" si="2573"/>
        <v>0</v>
      </c>
      <c r="O4062" s="86">
        <f t="shared" si="2573"/>
        <v>0</v>
      </c>
      <c r="P4062" s="86">
        <f t="shared" si="2573"/>
        <v>0</v>
      </c>
      <c r="Q4062" s="86">
        <f t="shared" si="2573"/>
        <v>0</v>
      </c>
      <c r="R4062" s="86">
        <f t="shared" si="2573"/>
        <v>0</v>
      </c>
      <c r="S4062" s="86"/>
      <c r="T4062" s="87"/>
      <c r="U4062" s="88"/>
      <c r="V4062" s="89"/>
      <c r="W4062" s="1"/>
      <c r="X4062" s="1"/>
      <c r="Y4062" s="1">
        <f t="shared" si="2545"/>
        <v>0</v>
      </c>
      <c r="Z4062" s="1"/>
      <c r="AA4062" s="1"/>
      <c r="AB4062" s="1">
        <f t="shared" si="2546"/>
        <v>0</v>
      </c>
      <c r="AC4062" s="1">
        <f t="shared" si="2547"/>
        <v>0</v>
      </c>
      <c r="AD4062" s="1"/>
      <c r="AE4062" s="1"/>
      <c r="AF4062" s="1">
        <f t="shared" si="2548"/>
        <v>0</v>
      </c>
      <c r="AG4062" s="1"/>
      <c r="AH4062" s="1"/>
      <c r="AI4062" s="1">
        <f t="shared" si="2549"/>
        <v>0</v>
      </c>
      <c r="AJ4062" s="120">
        <f t="shared" si="2550"/>
        <v>0</v>
      </c>
      <c r="AM4062" s="120">
        <f t="shared" si="2551"/>
        <v>0</v>
      </c>
      <c r="AP4062" s="120">
        <f t="shared" si="2552"/>
        <v>0</v>
      </c>
      <c r="AQ4062" s="120">
        <f t="shared" si="2553"/>
        <v>0</v>
      </c>
      <c r="AT4062" s="120">
        <f t="shared" si="2554"/>
        <v>0</v>
      </c>
      <c r="AW4062" s="120">
        <f t="shared" si="2555"/>
        <v>0</v>
      </c>
      <c r="AX4062" s="120">
        <f t="shared" si="2556"/>
        <v>0</v>
      </c>
      <c r="AY4062" s="120">
        <f t="shared" si="2557"/>
        <v>0</v>
      </c>
      <c r="AZ4062" s="120">
        <f t="shared" si="2558"/>
        <v>0</v>
      </c>
      <c r="BA4062" s="120">
        <f t="shared" si="2559"/>
        <v>0</v>
      </c>
      <c r="BB4062" s="120">
        <f t="shared" si="2560"/>
        <v>0</v>
      </c>
      <c r="BC4062" s="120">
        <f t="shared" si="2561"/>
        <v>0</v>
      </c>
      <c r="BD4062" s="120">
        <f t="shared" si="2562"/>
        <v>0</v>
      </c>
      <c r="BE4062" s="120">
        <f t="shared" si="2563"/>
        <v>0</v>
      </c>
    </row>
    <row r="4063" spans="1:57" s="102" customFormat="1" ht="27.75" hidden="1" customHeight="1">
      <c r="A4063" s="1"/>
      <c r="B4063" s="90">
        <v>2017</v>
      </c>
      <c r="C4063" s="91">
        <v>8321</v>
      </c>
      <c r="D4063" s="91">
        <v>4</v>
      </c>
      <c r="E4063" s="92">
        <v>8</v>
      </c>
      <c r="F4063" s="92">
        <v>0</v>
      </c>
      <c r="G4063" s="92">
        <v>5000</v>
      </c>
      <c r="H4063" s="92">
        <v>5900</v>
      </c>
      <c r="I4063" s="92">
        <v>591</v>
      </c>
      <c r="J4063" s="93">
        <v>1</v>
      </c>
      <c r="K4063" s="100" t="s">
        <v>137</v>
      </c>
      <c r="L4063" s="95">
        <v>0</v>
      </c>
      <c r="M4063" s="95">
        <v>0</v>
      </c>
      <c r="N4063" s="95">
        <f>L4063+M4063</f>
        <v>0</v>
      </c>
      <c r="O4063" s="95">
        <v>0</v>
      </c>
      <c r="P4063" s="95">
        <v>0</v>
      </c>
      <c r="Q4063" s="95">
        <f>O4063+P4063</f>
        <v>0</v>
      </c>
      <c r="R4063" s="95">
        <f>N4063+Q4063</f>
        <v>0</v>
      </c>
      <c r="S4063" s="96" t="s">
        <v>138</v>
      </c>
      <c r="T4063" s="97"/>
      <c r="U4063" s="98"/>
      <c r="V4063" s="137" t="s">
        <v>174</v>
      </c>
      <c r="W4063" s="1"/>
      <c r="X4063" s="1"/>
      <c r="Y4063" s="1">
        <f t="shared" si="2545"/>
        <v>0</v>
      </c>
      <c r="Z4063" s="1"/>
      <c r="AA4063" s="1"/>
      <c r="AB4063" s="1">
        <f t="shared" si="2546"/>
        <v>0</v>
      </c>
      <c r="AC4063" s="1">
        <f t="shared" si="2547"/>
        <v>0</v>
      </c>
      <c r="AD4063" s="1"/>
      <c r="AE4063" s="1"/>
      <c r="AF4063" s="1">
        <f t="shared" si="2548"/>
        <v>0</v>
      </c>
      <c r="AG4063" s="1"/>
      <c r="AH4063" s="1"/>
      <c r="AI4063" s="1">
        <f t="shared" si="2549"/>
        <v>0</v>
      </c>
      <c r="AJ4063" s="102">
        <f t="shared" si="2550"/>
        <v>0</v>
      </c>
      <c r="AM4063" s="102">
        <f t="shared" si="2551"/>
        <v>0</v>
      </c>
      <c r="AP4063" s="102">
        <f t="shared" si="2552"/>
        <v>0</v>
      </c>
      <c r="AQ4063" s="102">
        <f t="shared" si="2553"/>
        <v>0</v>
      </c>
      <c r="AT4063" s="102">
        <f t="shared" si="2554"/>
        <v>0</v>
      </c>
      <c r="AW4063" s="102">
        <f t="shared" si="2555"/>
        <v>0</v>
      </c>
      <c r="AX4063" s="102">
        <f t="shared" si="2556"/>
        <v>0</v>
      </c>
      <c r="AY4063" s="102">
        <f t="shared" si="2557"/>
        <v>0</v>
      </c>
      <c r="AZ4063" s="102">
        <f t="shared" si="2558"/>
        <v>0</v>
      </c>
      <c r="BA4063" s="102">
        <f t="shared" si="2559"/>
        <v>0</v>
      </c>
      <c r="BB4063" s="102">
        <f t="shared" si="2560"/>
        <v>0</v>
      </c>
      <c r="BC4063" s="102">
        <f t="shared" si="2561"/>
        <v>0</v>
      </c>
      <c r="BD4063" s="102">
        <f t="shared" si="2562"/>
        <v>0</v>
      </c>
      <c r="BE4063" s="102">
        <f t="shared" si="2563"/>
        <v>0</v>
      </c>
    </row>
    <row r="4064" spans="1:57" s="120" customFormat="1" ht="51" hidden="1" customHeight="1">
      <c r="A4064" s="1"/>
      <c r="B4064" s="83">
        <v>2017</v>
      </c>
      <c r="C4064" s="84">
        <v>8321</v>
      </c>
      <c r="D4064" s="84">
        <v>4</v>
      </c>
      <c r="E4064" s="83">
        <v>8</v>
      </c>
      <c r="F4064" s="83">
        <v>0</v>
      </c>
      <c r="G4064" s="83">
        <v>5000</v>
      </c>
      <c r="H4064" s="83">
        <v>5900</v>
      </c>
      <c r="I4064" s="83">
        <v>597</v>
      </c>
      <c r="J4064" s="83"/>
      <c r="K4064" s="85" t="s">
        <v>300</v>
      </c>
      <c r="L4064" s="86">
        <f>L4065</f>
        <v>0</v>
      </c>
      <c r="M4064" s="86">
        <f t="shared" ref="M4064:R4064" si="2574">M4065</f>
        <v>0</v>
      </c>
      <c r="N4064" s="86">
        <f t="shared" si="2574"/>
        <v>0</v>
      </c>
      <c r="O4064" s="86">
        <f t="shared" si="2574"/>
        <v>0</v>
      </c>
      <c r="P4064" s="86">
        <f t="shared" si="2574"/>
        <v>0</v>
      </c>
      <c r="Q4064" s="86">
        <f t="shared" si="2574"/>
        <v>0</v>
      </c>
      <c r="R4064" s="86">
        <f t="shared" si="2574"/>
        <v>0</v>
      </c>
      <c r="S4064" s="86"/>
      <c r="T4064" s="87"/>
      <c r="U4064" s="88"/>
      <c r="V4064" s="89"/>
      <c r="W4064" s="1"/>
      <c r="X4064" s="1"/>
      <c r="Y4064" s="1">
        <f t="shared" si="2545"/>
        <v>0</v>
      </c>
      <c r="Z4064" s="1"/>
      <c r="AA4064" s="1"/>
      <c r="AB4064" s="1">
        <f t="shared" si="2546"/>
        <v>0</v>
      </c>
      <c r="AC4064" s="1">
        <f t="shared" si="2547"/>
        <v>0</v>
      </c>
      <c r="AD4064" s="1"/>
      <c r="AE4064" s="1"/>
      <c r="AF4064" s="1">
        <f t="shared" si="2548"/>
        <v>0</v>
      </c>
      <c r="AG4064" s="1"/>
      <c r="AH4064" s="1"/>
      <c r="AI4064" s="1">
        <f t="shared" si="2549"/>
        <v>0</v>
      </c>
      <c r="AJ4064" s="120">
        <f t="shared" si="2550"/>
        <v>0</v>
      </c>
      <c r="AM4064" s="120">
        <f t="shared" si="2551"/>
        <v>0</v>
      </c>
      <c r="AP4064" s="120">
        <f t="shared" si="2552"/>
        <v>0</v>
      </c>
      <c r="AQ4064" s="120">
        <f t="shared" si="2553"/>
        <v>0</v>
      </c>
      <c r="AT4064" s="120">
        <f t="shared" si="2554"/>
        <v>0</v>
      </c>
      <c r="AW4064" s="120">
        <f t="shared" si="2555"/>
        <v>0</v>
      </c>
      <c r="AX4064" s="120">
        <f t="shared" si="2556"/>
        <v>0</v>
      </c>
      <c r="AY4064" s="120">
        <f t="shared" si="2557"/>
        <v>0</v>
      </c>
      <c r="AZ4064" s="120">
        <f t="shared" si="2558"/>
        <v>0</v>
      </c>
      <c r="BA4064" s="120">
        <f t="shared" si="2559"/>
        <v>0</v>
      </c>
      <c r="BB4064" s="120">
        <f t="shared" si="2560"/>
        <v>0</v>
      </c>
      <c r="BC4064" s="120">
        <f t="shared" si="2561"/>
        <v>0</v>
      </c>
      <c r="BD4064" s="120">
        <f t="shared" si="2562"/>
        <v>0</v>
      </c>
      <c r="BE4064" s="120">
        <f t="shared" si="2563"/>
        <v>0</v>
      </c>
    </row>
    <row r="4065" spans="1:59" s="102" customFormat="1" ht="52.5" hidden="1" customHeight="1">
      <c r="A4065" s="1"/>
      <c r="B4065" s="90">
        <v>2017</v>
      </c>
      <c r="C4065" s="91">
        <v>8321</v>
      </c>
      <c r="D4065" s="91">
        <v>4</v>
      </c>
      <c r="E4065" s="92">
        <v>8</v>
      </c>
      <c r="F4065" s="92">
        <v>0</v>
      </c>
      <c r="G4065" s="92">
        <v>5000</v>
      </c>
      <c r="H4065" s="92">
        <v>5900</v>
      </c>
      <c r="I4065" s="92">
        <v>597</v>
      </c>
      <c r="J4065" s="93">
        <v>1</v>
      </c>
      <c r="K4065" s="100" t="s">
        <v>301</v>
      </c>
      <c r="L4065" s="95">
        <v>0</v>
      </c>
      <c r="M4065" s="95">
        <v>0</v>
      </c>
      <c r="N4065" s="95">
        <f>L4065+M4065</f>
        <v>0</v>
      </c>
      <c r="O4065" s="95">
        <v>0</v>
      </c>
      <c r="P4065" s="95">
        <v>0</v>
      </c>
      <c r="Q4065" s="95">
        <f>O4065+P4065</f>
        <v>0</v>
      </c>
      <c r="R4065" s="95">
        <f>N4065+Q4065</f>
        <v>0</v>
      </c>
      <c r="S4065" s="96" t="s">
        <v>138</v>
      </c>
      <c r="T4065" s="97"/>
      <c r="U4065" s="98"/>
      <c r="V4065" s="137" t="s">
        <v>174</v>
      </c>
      <c r="W4065" s="1"/>
      <c r="X4065" s="1"/>
      <c r="Y4065" s="1">
        <f t="shared" si="2545"/>
        <v>0</v>
      </c>
      <c r="Z4065" s="1"/>
      <c r="AA4065" s="1"/>
      <c r="AB4065" s="1">
        <f t="shared" si="2546"/>
        <v>0</v>
      </c>
      <c r="AC4065" s="1">
        <f t="shared" si="2547"/>
        <v>0</v>
      </c>
      <c r="AD4065" s="1"/>
      <c r="AE4065" s="1"/>
      <c r="AF4065" s="1">
        <f t="shared" si="2548"/>
        <v>0</v>
      </c>
      <c r="AG4065" s="1"/>
      <c r="AH4065" s="1"/>
      <c r="AI4065" s="1">
        <f t="shared" si="2549"/>
        <v>0</v>
      </c>
      <c r="AJ4065" s="102">
        <f t="shared" si="2550"/>
        <v>0</v>
      </c>
      <c r="AM4065" s="102">
        <f t="shared" si="2551"/>
        <v>0</v>
      </c>
      <c r="AP4065" s="102">
        <f t="shared" si="2552"/>
        <v>0</v>
      </c>
      <c r="AQ4065" s="102">
        <f t="shared" si="2553"/>
        <v>0</v>
      </c>
      <c r="AT4065" s="102">
        <f t="shared" si="2554"/>
        <v>0</v>
      </c>
      <c r="AW4065" s="102">
        <f t="shared" si="2555"/>
        <v>0</v>
      </c>
      <c r="AX4065" s="102">
        <f t="shared" si="2556"/>
        <v>0</v>
      </c>
      <c r="AY4065" s="102">
        <f t="shared" si="2557"/>
        <v>0</v>
      </c>
      <c r="AZ4065" s="102">
        <f t="shared" si="2558"/>
        <v>0</v>
      </c>
      <c r="BA4065" s="102">
        <f t="shared" si="2559"/>
        <v>0</v>
      </c>
      <c r="BB4065" s="102">
        <f t="shared" si="2560"/>
        <v>0</v>
      </c>
      <c r="BC4065" s="102">
        <f t="shared" si="2561"/>
        <v>0</v>
      </c>
      <c r="BD4065" s="102">
        <f t="shared" si="2562"/>
        <v>0</v>
      </c>
      <c r="BE4065" s="102">
        <f t="shared" si="2563"/>
        <v>0</v>
      </c>
    </row>
    <row r="4066" spans="1:59" s="102" customFormat="1" ht="47.25" hidden="1" customHeight="1">
      <c r="A4066" s="1"/>
      <c r="B4066" s="69">
        <v>2017</v>
      </c>
      <c r="C4066" s="70">
        <v>8321</v>
      </c>
      <c r="D4066" s="70">
        <v>4</v>
      </c>
      <c r="E4066" s="69">
        <v>8</v>
      </c>
      <c r="F4066" s="69">
        <v>0</v>
      </c>
      <c r="G4066" s="69">
        <v>6000</v>
      </c>
      <c r="H4066" s="69" t="s">
        <v>38</v>
      </c>
      <c r="I4066" s="69" t="s">
        <v>38</v>
      </c>
      <c r="J4066" s="69"/>
      <c r="K4066" s="71" t="s">
        <v>139</v>
      </c>
      <c r="L4066" s="72">
        <f t="shared" ref="L4066:R4066" si="2575">L4067</f>
        <v>0</v>
      </c>
      <c r="M4066" s="72">
        <f t="shared" si="2575"/>
        <v>0</v>
      </c>
      <c r="N4066" s="72">
        <f t="shared" si="2575"/>
        <v>0</v>
      </c>
      <c r="O4066" s="72">
        <f t="shared" si="2575"/>
        <v>0</v>
      </c>
      <c r="P4066" s="72">
        <f t="shared" si="2575"/>
        <v>0</v>
      </c>
      <c r="Q4066" s="72">
        <f t="shared" si="2575"/>
        <v>0</v>
      </c>
      <c r="R4066" s="72">
        <f t="shared" si="2575"/>
        <v>0</v>
      </c>
      <c r="S4066" s="72"/>
      <c r="T4066" s="73"/>
      <c r="U4066" s="74"/>
      <c r="V4066" s="75"/>
      <c r="W4066" s="1"/>
      <c r="X4066" s="1"/>
      <c r="Y4066" s="1">
        <f t="shared" si="2545"/>
        <v>0</v>
      </c>
      <c r="Z4066" s="1"/>
      <c r="AA4066" s="1"/>
      <c r="AB4066" s="1">
        <f t="shared" si="2546"/>
        <v>0</v>
      </c>
      <c r="AC4066" s="1">
        <f t="shared" si="2547"/>
        <v>0</v>
      </c>
      <c r="AD4066" s="1"/>
      <c r="AE4066" s="1"/>
      <c r="AF4066" s="1">
        <f t="shared" si="2548"/>
        <v>0</v>
      </c>
      <c r="AG4066" s="1"/>
      <c r="AH4066" s="1"/>
      <c r="AI4066" s="1">
        <f t="shared" si="2549"/>
        <v>0</v>
      </c>
      <c r="AJ4066" s="102">
        <f t="shared" si="2550"/>
        <v>0</v>
      </c>
      <c r="AM4066" s="102">
        <f t="shared" si="2551"/>
        <v>0</v>
      </c>
      <c r="AP4066" s="102">
        <f t="shared" si="2552"/>
        <v>0</v>
      </c>
      <c r="AQ4066" s="102">
        <f t="shared" si="2553"/>
        <v>0</v>
      </c>
      <c r="AT4066" s="102">
        <f t="shared" si="2554"/>
        <v>0</v>
      </c>
      <c r="AW4066" s="102">
        <f t="shared" si="2555"/>
        <v>0</v>
      </c>
      <c r="AX4066" s="102">
        <f t="shared" si="2556"/>
        <v>0</v>
      </c>
      <c r="AY4066" s="102">
        <f t="shared" si="2557"/>
        <v>0</v>
      </c>
      <c r="AZ4066" s="102">
        <f t="shared" si="2558"/>
        <v>0</v>
      </c>
      <c r="BA4066" s="102">
        <f t="shared" si="2559"/>
        <v>0</v>
      </c>
      <c r="BB4066" s="102">
        <f t="shared" si="2560"/>
        <v>0</v>
      </c>
      <c r="BC4066" s="102">
        <f t="shared" si="2561"/>
        <v>0</v>
      </c>
      <c r="BD4066" s="102">
        <f t="shared" si="2562"/>
        <v>0</v>
      </c>
      <c r="BE4066" s="102">
        <f t="shared" si="2563"/>
        <v>0</v>
      </c>
    </row>
    <row r="4067" spans="1:59" s="109" customFormat="1" ht="47.25" hidden="1" customHeight="1">
      <c r="A4067" s="1"/>
      <c r="B4067" s="76">
        <v>2017</v>
      </c>
      <c r="C4067" s="77">
        <v>8321</v>
      </c>
      <c r="D4067" s="77">
        <v>4</v>
      </c>
      <c r="E4067" s="76">
        <v>8</v>
      </c>
      <c r="F4067" s="76">
        <v>0</v>
      </c>
      <c r="G4067" s="76">
        <v>6000</v>
      </c>
      <c r="H4067" s="76">
        <v>6200</v>
      </c>
      <c r="I4067" s="76" t="s">
        <v>38</v>
      </c>
      <c r="J4067" s="76"/>
      <c r="K4067" s="78" t="s">
        <v>522</v>
      </c>
      <c r="L4067" s="79">
        <f>L4068</f>
        <v>0</v>
      </c>
      <c r="M4067" s="79">
        <f>M4068</f>
        <v>0</v>
      </c>
      <c r="N4067" s="79">
        <f>L4067+M4067</f>
        <v>0</v>
      </c>
      <c r="O4067" s="79">
        <f>O4068</f>
        <v>0</v>
      </c>
      <c r="P4067" s="79">
        <f>P4068</f>
        <v>0</v>
      </c>
      <c r="Q4067" s="79">
        <f>O4067+P4067</f>
        <v>0</v>
      </c>
      <c r="R4067" s="79">
        <f>N4067+Q4067</f>
        <v>0</v>
      </c>
      <c r="S4067" s="79"/>
      <c r="T4067" s="80"/>
      <c r="U4067" s="81"/>
      <c r="V4067" s="82"/>
      <c r="W4067" s="1"/>
      <c r="X4067" s="1"/>
      <c r="Y4067" s="1">
        <f t="shared" si="2545"/>
        <v>0</v>
      </c>
      <c r="Z4067" s="1"/>
      <c r="AA4067" s="1"/>
      <c r="AB4067" s="1">
        <f t="shared" si="2546"/>
        <v>0</v>
      </c>
      <c r="AC4067" s="1">
        <f t="shared" si="2547"/>
        <v>0</v>
      </c>
      <c r="AD4067" s="1"/>
      <c r="AE4067" s="1"/>
      <c r="AF4067" s="1">
        <f t="shared" si="2548"/>
        <v>0</v>
      </c>
      <c r="AG4067" s="1"/>
      <c r="AH4067" s="1"/>
      <c r="AI4067" s="1">
        <f t="shared" si="2549"/>
        <v>0</v>
      </c>
      <c r="AJ4067" s="109">
        <f t="shared" si="2550"/>
        <v>0</v>
      </c>
      <c r="AM4067" s="109">
        <f t="shared" si="2551"/>
        <v>0</v>
      </c>
      <c r="AP4067" s="109">
        <f t="shared" si="2552"/>
        <v>0</v>
      </c>
      <c r="AQ4067" s="109">
        <f t="shared" si="2553"/>
        <v>0</v>
      </c>
      <c r="AT4067" s="109">
        <f t="shared" si="2554"/>
        <v>0</v>
      </c>
      <c r="AW4067" s="109">
        <f t="shared" si="2555"/>
        <v>0</v>
      </c>
      <c r="AX4067" s="109">
        <f t="shared" si="2556"/>
        <v>0</v>
      </c>
      <c r="AY4067" s="109">
        <f t="shared" si="2557"/>
        <v>0</v>
      </c>
      <c r="AZ4067" s="109">
        <f t="shared" si="2558"/>
        <v>0</v>
      </c>
      <c r="BA4067" s="109">
        <f t="shared" si="2559"/>
        <v>0</v>
      </c>
      <c r="BB4067" s="109">
        <f t="shared" si="2560"/>
        <v>0</v>
      </c>
      <c r="BC4067" s="109">
        <f t="shared" si="2561"/>
        <v>0</v>
      </c>
      <c r="BD4067" s="109">
        <f t="shared" si="2562"/>
        <v>0</v>
      </c>
      <c r="BE4067" s="109">
        <f t="shared" si="2563"/>
        <v>0</v>
      </c>
    </row>
    <row r="4068" spans="1:59" s="120" customFormat="1" ht="41.25" hidden="1" customHeight="1">
      <c r="A4068" s="1"/>
      <c r="B4068" s="83">
        <v>2017</v>
      </c>
      <c r="C4068" s="84">
        <v>8321</v>
      </c>
      <c r="D4068" s="84">
        <v>4</v>
      </c>
      <c r="E4068" s="83">
        <v>8</v>
      </c>
      <c r="F4068" s="83">
        <v>0</v>
      </c>
      <c r="G4068" s="83">
        <v>6000</v>
      </c>
      <c r="H4068" s="83">
        <v>6200</v>
      </c>
      <c r="I4068" s="83">
        <v>622</v>
      </c>
      <c r="J4068" s="83"/>
      <c r="K4068" s="85" t="s">
        <v>141</v>
      </c>
      <c r="L4068" s="86">
        <f>L4069</f>
        <v>0</v>
      </c>
      <c r="M4068" s="86">
        <f t="shared" ref="M4068:R4068" si="2576">M4069</f>
        <v>0</v>
      </c>
      <c r="N4068" s="86">
        <f t="shared" si="2576"/>
        <v>0</v>
      </c>
      <c r="O4068" s="86">
        <f t="shared" si="2576"/>
        <v>0</v>
      </c>
      <c r="P4068" s="86">
        <f t="shared" si="2576"/>
        <v>0</v>
      </c>
      <c r="Q4068" s="86">
        <f t="shared" si="2576"/>
        <v>0</v>
      </c>
      <c r="R4068" s="86">
        <f t="shared" si="2576"/>
        <v>0</v>
      </c>
      <c r="S4068" s="86"/>
      <c r="T4068" s="87"/>
      <c r="U4068" s="88"/>
      <c r="V4068" s="89"/>
      <c r="W4068" s="1"/>
      <c r="X4068" s="1"/>
      <c r="Y4068" s="1">
        <f t="shared" si="2545"/>
        <v>0</v>
      </c>
      <c r="Z4068" s="1"/>
      <c r="AA4068" s="1"/>
      <c r="AB4068" s="1">
        <f t="shared" si="2546"/>
        <v>0</v>
      </c>
      <c r="AC4068" s="1">
        <f t="shared" si="2547"/>
        <v>0</v>
      </c>
      <c r="AD4068" s="1"/>
      <c r="AE4068" s="1"/>
      <c r="AF4068" s="1">
        <f t="shared" si="2548"/>
        <v>0</v>
      </c>
      <c r="AG4068" s="1"/>
      <c r="AH4068" s="1"/>
      <c r="AI4068" s="1">
        <f t="shared" si="2549"/>
        <v>0</v>
      </c>
      <c r="AJ4068" s="120">
        <f t="shared" si="2550"/>
        <v>0</v>
      </c>
      <c r="AM4068" s="120">
        <f t="shared" si="2551"/>
        <v>0</v>
      </c>
      <c r="AP4068" s="120">
        <f t="shared" si="2552"/>
        <v>0</v>
      </c>
      <c r="AQ4068" s="120">
        <f t="shared" si="2553"/>
        <v>0</v>
      </c>
      <c r="AT4068" s="120">
        <f t="shared" si="2554"/>
        <v>0</v>
      </c>
      <c r="AW4068" s="120">
        <f t="shared" si="2555"/>
        <v>0</v>
      </c>
      <c r="AX4068" s="120">
        <f t="shared" si="2556"/>
        <v>0</v>
      </c>
      <c r="AY4068" s="120">
        <f t="shared" si="2557"/>
        <v>0</v>
      </c>
      <c r="AZ4068" s="120">
        <f t="shared" si="2558"/>
        <v>0</v>
      </c>
      <c r="BA4068" s="120">
        <f t="shared" si="2559"/>
        <v>0</v>
      </c>
      <c r="BB4068" s="120">
        <f t="shared" si="2560"/>
        <v>0</v>
      </c>
      <c r="BC4068" s="120">
        <f t="shared" si="2561"/>
        <v>0</v>
      </c>
      <c r="BD4068" s="120">
        <f t="shared" si="2562"/>
        <v>0</v>
      </c>
      <c r="BE4068" s="120">
        <f t="shared" si="2563"/>
        <v>0</v>
      </c>
    </row>
    <row r="4069" spans="1:59" s="114" customFormat="1" ht="43.5" hidden="1" customHeight="1">
      <c r="A4069" s="1"/>
      <c r="B4069" s="92">
        <v>2017</v>
      </c>
      <c r="C4069" s="91">
        <v>8321</v>
      </c>
      <c r="D4069" s="91">
        <v>4</v>
      </c>
      <c r="E4069" s="92">
        <v>8</v>
      </c>
      <c r="F4069" s="92">
        <v>0</v>
      </c>
      <c r="G4069" s="92">
        <v>6000</v>
      </c>
      <c r="H4069" s="92">
        <v>6200</v>
      </c>
      <c r="I4069" s="92">
        <v>622</v>
      </c>
      <c r="J4069" s="93">
        <v>2</v>
      </c>
      <c r="K4069" s="110" t="s">
        <v>302</v>
      </c>
      <c r="L4069" s="95">
        <v>0</v>
      </c>
      <c r="M4069" s="95">
        <f>SUM(M4070:M4070)</f>
        <v>0</v>
      </c>
      <c r="N4069" s="95">
        <f>L4069+M4069</f>
        <v>0</v>
      </c>
      <c r="O4069" s="95">
        <v>0</v>
      </c>
      <c r="P4069" s="95">
        <f>SUM(P4070:P4070)</f>
        <v>0</v>
      </c>
      <c r="Q4069" s="95">
        <f>O4069+P4069</f>
        <v>0</v>
      </c>
      <c r="R4069" s="95">
        <f>N4069+Q4069</f>
        <v>0</v>
      </c>
      <c r="S4069" s="184"/>
      <c r="T4069" s="188"/>
      <c r="U4069" s="281"/>
      <c r="V4069" s="137"/>
      <c r="W4069" s="1"/>
      <c r="X4069" s="1"/>
      <c r="Y4069" s="1">
        <f t="shared" si="2545"/>
        <v>0</v>
      </c>
      <c r="Z4069" s="1"/>
      <c r="AA4069" s="1"/>
      <c r="AB4069" s="1">
        <f t="shared" si="2546"/>
        <v>0</v>
      </c>
      <c r="AC4069" s="1">
        <f t="shared" si="2547"/>
        <v>0</v>
      </c>
      <c r="AD4069" s="1"/>
      <c r="AE4069" s="1"/>
      <c r="AF4069" s="1">
        <f t="shared" si="2548"/>
        <v>0</v>
      </c>
      <c r="AG4069" s="1"/>
      <c r="AH4069" s="1"/>
      <c r="AI4069" s="1">
        <f t="shared" si="2549"/>
        <v>0</v>
      </c>
      <c r="AJ4069" s="114">
        <f t="shared" si="2550"/>
        <v>0</v>
      </c>
      <c r="AM4069" s="114">
        <f t="shared" si="2551"/>
        <v>0</v>
      </c>
      <c r="AP4069" s="114">
        <f t="shared" si="2552"/>
        <v>0</v>
      </c>
      <c r="AQ4069" s="114">
        <f t="shared" si="2553"/>
        <v>0</v>
      </c>
      <c r="AT4069" s="114">
        <f t="shared" si="2554"/>
        <v>0</v>
      </c>
      <c r="AW4069" s="114">
        <f t="shared" si="2555"/>
        <v>0</v>
      </c>
      <c r="AX4069" s="114">
        <f t="shared" si="2556"/>
        <v>0</v>
      </c>
      <c r="AY4069" s="114">
        <f t="shared" si="2557"/>
        <v>0</v>
      </c>
      <c r="AZ4069" s="114">
        <f t="shared" si="2558"/>
        <v>0</v>
      </c>
      <c r="BA4069" s="114">
        <f t="shared" si="2559"/>
        <v>0</v>
      </c>
      <c r="BB4069" s="114">
        <f t="shared" si="2560"/>
        <v>0</v>
      </c>
      <c r="BC4069" s="114">
        <f t="shared" si="2561"/>
        <v>0</v>
      </c>
      <c r="BD4069" s="114">
        <f t="shared" si="2562"/>
        <v>0</v>
      </c>
      <c r="BE4069" s="114">
        <f t="shared" si="2563"/>
        <v>0</v>
      </c>
    </row>
    <row r="4070" spans="1:59" s="114" customFormat="1" ht="36" hidden="1" customHeight="1">
      <c r="A4070" s="1"/>
      <c r="B4070" s="90">
        <v>2017</v>
      </c>
      <c r="C4070" s="91">
        <v>8321</v>
      </c>
      <c r="D4070" s="91">
        <v>4</v>
      </c>
      <c r="E4070" s="92">
        <v>8</v>
      </c>
      <c r="F4070" s="92">
        <v>0</v>
      </c>
      <c r="G4070" s="92">
        <v>6000</v>
      </c>
      <c r="H4070" s="92">
        <v>6200</v>
      </c>
      <c r="I4070" s="92">
        <v>622</v>
      </c>
      <c r="J4070" s="93">
        <v>2</v>
      </c>
      <c r="K4070" s="100" t="s">
        <v>143</v>
      </c>
      <c r="L4070" s="95">
        <v>0</v>
      </c>
      <c r="M4070" s="95">
        <v>0</v>
      </c>
      <c r="N4070" s="95">
        <f>L4070+M4070</f>
        <v>0</v>
      </c>
      <c r="O4070" s="95">
        <v>0</v>
      </c>
      <c r="P4070" s="95">
        <v>0</v>
      </c>
      <c r="Q4070" s="95">
        <f>O4070+P4070</f>
        <v>0</v>
      </c>
      <c r="R4070" s="95">
        <f>N4070+Q4070</f>
        <v>0</v>
      </c>
      <c r="S4070" s="96" t="s">
        <v>144</v>
      </c>
      <c r="T4070" s="97"/>
      <c r="U4070" s="98"/>
      <c r="V4070" s="137" t="s">
        <v>174</v>
      </c>
      <c r="W4070" s="1"/>
      <c r="X4070" s="1"/>
      <c r="Y4070" s="1">
        <f t="shared" si="2545"/>
        <v>0</v>
      </c>
      <c r="Z4070" s="1"/>
      <c r="AA4070" s="1"/>
      <c r="AB4070" s="1">
        <f t="shared" si="2546"/>
        <v>0</v>
      </c>
      <c r="AC4070" s="1">
        <f t="shared" si="2547"/>
        <v>0</v>
      </c>
      <c r="AD4070" s="1"/>
      <c r="AE4070" s="1"/>
      <c r="AF4070" s="1">
        <f t="shared" si="2548"/>
        <v>0</v>
      </c>
      <c r="AG4070" s="1"/>
      <c r="AH4070" s="1"/>
      <c r="AI4070" s="1">
        <f t="shared" si="2549"/>
        <v>0</v>
      </c>
      <c r="AJ4070" s="114">
        <f t="shared" si="2550"/>
        <v>0</v>
      </c>
      <c r="AM4070" s="114">
        <f t="shared" si="2551"/>
        <v>0</v>
      </c>
      <c r="AP4070" s="114">
        <f t="shared" si="2552"/>
        <v>0</v>
      </c>
      <c r="AQ4070" s="114">
        <f t="shared" si="2553"/>
        <v>0</v>
      </c>
      <c r="AT4070" s="114">
        <f t="shared" si="2554"/>
        <v>0</v>
      </c>
      <c r="AW4070" s="114">
        <f t="shared" si="2555"/>
        <v>0</v>
      </c>
      <c r="AX4070" s="114">
        <f t="shared" si="2556"/>
        <v>0</v>
      </c>
      <c r="AY4070" s="114">
        <f t="shared" si="2557"/>
        <v>0</v>
      </c>
      <c r="AZ4070" s="114">
        <f t="shared" si="2558"/>
        <v>0</v>
      </c>
      <c r="BA4070" s="114">
        <f t="shared" si="2559"/>
        <v>0</v>
      </c>
      <c r="BB4070" s="114">
        <f t="shared" si="2560"/>
        <v>0</v>
      </c>
      <c r="BC4070" s="114">
        <f t="shared" si="2561"/>
        <v>0</v>
      </c>
      <c r="BD4070" s="114">
        <f t="shared" si="2562"/>
        <v>0</v>
      </c>
      <c r="BE4070" s="114">
        <f t="shared" si="2563"/>
        <v>0</v>
      </c>
    </row>
    <row r="4071" spans="1:59" ht="99.75" customHeight="1">
      <c r="B4071" s="53">
        <v>2017</v>
      </c>
      <c r="C4071" s="54">
        <v>8321</v>
      </c>
      <c r="D4071" s="54">
        <v>5</v>
      </c>
      <c r="E4071" s="53" t="s">
        <v>38</v>
      </c>
      <c r="F4071" s="53" t="s">
        <v>38</v>
      </c>
      <c r="G4071" s="53" t="s">
        <v>38</v>
      </c>
      <c r="H4071" s="53" t="s">
        <v>38</v>
      </c>
      <c r="I4071" s="55" t="s">
        <v>38</v>
      </c>
      <c r="J4071" s="55"/>
      <c r="K4071" s="56" t="s">
        <v>1967</v>
      </c>
      <c r="L4071" s="57">
        <f t="shared" ref="L4071:R4071" si="2577">L4073+L4313</f>
        <v>14053000</v>
      </c>
      <c r="M4071" s="57">
        <f t="shared" si="2577"/>
        <v>0</v>
      </c>
      <c r="N4071" s="57">
        <f t="shared" si="2577"/>
        <v>14053000</v>
      </c>
      <c r="O4071" s="57">
        <f t="shared" si="2577"/>
        <v>0</v>
      </c>
      <c r="P4071" s="57">
        <f t="shared" si="2577"/>
        <v>0</v>
      </c>
      <c r="Q4071" s="57">
        <f t="shared" si="2577"/>
        <v>0</v>
      </c>
      <c r="R4071" s="57">
        <f t="shared" si="2577"/>
        <v>14053000</v>
      </c>
      <c r="S4071" s="57"/>
      <c r="T4071" s="58"/>
      <c r="U4071" s="59"/>
      <c r="V4071" s="60"/>
      <c r="Y4071" s="385">
        <f t="shared" si="2545"/>
        <v>0</v>
      </c>
      <c r="AB4071" s="385">
        <f t="shared" si="2546"/>
        <v>0</v>
      </c>
      <c r="AC4071" s="385">
        <f t="shared" si="2547"/>
        <v>0</v>
      </c>
      <c r="AF4071" s="385">
        <f t="shared" si="2548"/>
        <v>0</v>
      </c>
      <c r="AI4071" s="385">
        <f t="shared" si="2549"/>
        <v>0</v>
      </c>
      <c r="AJ4071" s="385">
        <f t="shared" si="2550"/>
        <v>0</v>
      </c>
      <c r="AM4071" s="385">
        <f t="shared" si="2551"/>
        <v>0</v>
      </c>
      <c r="AP4071" s="385">
        <f t="shared" si="2552"/>
        <v>0</v>
      </c>
      <c r="AQ4071" s="385">
        <f t="shared" si="2553"/>
        <v>0</v>
      </c>
      <c r="AT4071" s="385">
        <f t="shared" si="2554"/>
        <v>0</v>
      </c>
      <c r="AW4071" s="385">
        <f t="shared" si="2555"/>
        <v>0</v>
      </c>
      <c r="AX4071" s="385">
        <f t="shared" si="2556"/>
        <v>0</v>
      </c>
      <c r="AY4071" s="385">
        <f t="shared" si="2557"/>
        <v>14053000</v>
      </c>
      <c r="AZ4071" s="385">
        <f t="shared" si="2558"/>
        <v>0</v>
      </c>
      <c r="BA4071" s="385">
        <f t="shared" si="2559"/>
        <v>14053000</v>
      </c>
      <c r="BB4071" s="385">
        <f t="shared" si="2560"/>
        <v>0</v>
      </c>
      <c r="BC4071" s="385">
        <f t="shared" si="2561"/>
        <v>0</v>
      </c>
      <c r="BD4071" s="385">
        <f t="shared" si="2562"/>
        <v>0</v>
      </c>
      <c r="BE4071" s="385">
        <f t="shared" si="2563"/>
        <v>14053000</v>
      </c>
      <c r="BF4071" s="403">
        <f t="shared" ref="BF4071:BF4073" si="2578">T4071</f>
        <v>0</v>
      </c>
      <c r="BG4071" s="403">
        <f t="shared" ref="BG4071:BG4073" si="2579">U4071</f>
        <v>0</v>
      </c>
    </row>
    <row r="4072" spans="1:59" ht="64.5" customHeight="1">
      <c r="B4072" s="149">
        <v>2017</v>
      </c>
      <c r="C4072" s="209">
        <v>8321</v>
      </c>
      <c r="D4072" s="209">
        <v>5</v>
      </c>
      <c r="E4072" s="149">
        <v>9</v>
      </c>
      <c r="F4072" s="149"/>
      <c r="G4072" s="149"/>
      <c r="H4072" s="149"/>
      <c r="I4072" s="149"/>
      <c r="J4072" s="149"/>
      <c r="K4072" s="211" t="s">
        <v>1968</v>
      </c>
      <c r="L4072" s="153">
        <f>L4073+L4313</f>
        <v>14053000</v>
      </c>
      <c r="M4072" s="153">
        <f>M4073+M4313</f>
        <v>0</v>
      </c>
      <c r="N4072" s="153">
        <f>L4072+M4072</f>
        <v>14053000</v>
      </c>
      <c r="O4072" s="153">
        <f>O4073+O4313</f>
        <v>0</v>
      </c>
      <c r="P4072" s="153">
        <f>P4073+P4313</f>
        <v>0</v>
      </c>
      <c r="Q4072" s="153">
        <f>O4072+P4072</f>
        <v>0</v>
      </c>
      <c r="R4072" s="153">
        <f>N4072+Q4072</f>
        <v>14053000</v>
      </c>
      <c r="S4072" s="153"/>
      <c r="T4072" s="154"/>
      <c r="U4072" s="155"/>
      <c r="V4072" s="212"/>
      <c r="Y4072" s="385">
        <f t="shared" si="2545"/>
        <v>0</v>
      </c>
      <c r="AB4072" s="385">
        <f t="shared" si="2546"/>
        <v>0</v>
      </c>
      <c r="AC4072" s="385">
        <f t="shared" si="2547"/>
        <v>0</v>
      </c>
      <c r="AF4072" s="385">
        <f t="shared" si="2548"/>
        <v>0</v>
      </c>
      <c r="AI4072" s="385">
        <f t="shared" si="2549"/>
        <v>0</v>
      </c>
      <c r="AJ4072" s="385">
        <f t="shared" si="2550"/>
        <v>0</v>
      </c>
      <c r="AM4072" s="385">
        <f t="shared" si="2551"/>
        <v>0</v>
      </c>
      <c r="AP4072" s="385">
        <f t="shared" si="2552"/>
        <v>0</v>
      </c>
      <c r="AQ4072" s="385">
        <f t="shared" si="2553"/>
        <v>0</v>
      </c>
      <c r="AT4072" s="385">
        <f t="shared" si="2554"/>
        <v>0</v>
      </c>
      <c r="AW4072" s="385">
        <f t="shared" si="2555"/>
        <v>0</v>
      </c>
      <c r="AX4072" s="385">
        <f t="shared" si="2556"/>
        <v>0</v>
      </c>
      <c r="AY4072" s="385">
        <f t="shared" si="2557"/>
        <v>14053000</v>
      </c>
      <c r="AZ4072" s="385">
        <f t="shared" si="2558"/>
        <v>0</v>
      </c>
      <c r="BA4072" s="385">
        <f t="shared" si="2559"/>
        <v>14053000</v>
      </c>
      <c r="BB4072" s="385">
        <f t="shared" si="2560"/>
        <v>0</v>
      </c>
      <c r="BC4072" s="385">
        <f t="shared" si="2561"/>
        <v>0</v>
      </c>
      <c r="BD4072" s="385">
        <f t="shared" si="2562"/>
        <v>0</v>
      </c>
      <c r="BE4072" s="385">
        <f t="shared" si="2563"/>
        <v>14053000</v>
      </c>
      <c r="BF4072" s="403">
        <f t="shared" si="2578"/>
        <v>0</v>
      </c>
      <c r="BG4072" s="403">
        <f t="shared" si="2579"/>
        <v>0</v>
      </c>
    </row>
    <row r="4073" spans="1:59" ht="61.5" customHeight="1">
      <c r="B4073" s="61">
        <v>2017</v>
      </c>
      <c r="C4073" s="332">
        <v>8321</v>
      </c>
      <c r="D4073" s="332">
        <v>5</v>
      </c>
      <c r="E4073" s="61">
        <v>9</v>
      </c>
      <c r="F4073" s="61">
        <v>1</v>
      </c>
      <c r="G4073" s="61" t="s">
        <v>38</v>
      </c>
      <c r="H4073" s="61" t="s">
        <v>38</v>
      </c>
      <c r="I4073" s="63" t="s">
        <v>38</v>
      </c>
      <c r="J4073" s="63"/>
      <c r="K4073" s="333" t="s">
        <v>1968</v>
      </c>
      <c r="L4073" s="65">
        <f t="shared" ref="L4073:R4073" si="2580">L4074+L4139+L4152+L4306</f>
        <v>2645000</v>
      </c>
      <c r="M4073" s="65">
        <f t="shared" si="2580"/>
        <v>0</v>
      </c>
      <c r="N4073" s="65">
        <f t="shared" si="2580"/>
        <v>2645000</v>
      </c>
      <c r="O4073" s="65">
        <f t="shared" si="2580"/>
        <v>0</v>
      </c>
      <c r="P4073" s="65">
        <f t="shared" si="2580"/>
        <v>0</v>
      </c>
      <c r="Q4073" s="65">
        <f t="shared" si="2580"/>
        <v>0</v>
      </c>
      <c r="R4073" s="65">
        <f t="shared" si="2580"/>
        <v>2645000</v>
      </c>
      <c r="S4073" s="65"/>
      <c r="T4073" s="66"/>
      <c r="U4073" s="67"/>
      <c r="V4073" s="335"/>
      <c r="Y4073" s="385">
        <f t="shared" si="2545"/>
        <v>0</v>
      </c>
      <c r="AB4073" s="385">
        <f t="shared" si="2546"/>
        <v>0</v>
      </c>
      <c r="AC4073" s="385">
        <f t="shared" si="2547"/>
        <v>0</v>
      </c>
      <c r="AF4073" s="385">
        <f t="shared" si="2548"/>
        <v>0</v>
      </c>
      <c r="AI4073" s="385">
        <f t="shared" si="2549"/>
        <v>0</v>
      </c>
      <c r="AJ4073" s="385">
        <f t="shared" si="2550"/>
        <v>0</v>
      </c>
      <c r="AM4073" s="385">
        <f t="shared" si="2551"/>
        <v>0</v>
      </c>
      <c r="AP4073" s="385">
        <f t="shared" si="2552"/>
        <v>0</v>
      </c>
      <c r="AQ4073" s="385">
        <f t="shared" si="2553"/>
        <v>0</v>
      </c>
      <c r="AT4073" s="385">
        <f t="shared" si="2554"/>
        <v>0</v>
      </c>
      <c r="AW4073" s="385">
        <f t="shared" si="2555"/>
        <v>0</v>
      </c>
      <c r="AX4073" s="385">
        <f t="shared" si="2556"/>
        <v>0</v>
      </c>
      <c r="AY4073" s="385">
        <f t="shared" si="2557"/>
        <v>2645000</v>
      </c>
      <c r="AZ4073" s="385">
        <f t="shared" si="2558"/>
        <v>0</v>
      </c>
      <c r="BA4073" s="385">
        <f t="shared" si="2559"/>
        <v>2645000</v>
      </c>
      <c r="BB4073" s="385">
        <f t="shared" si="2560"/>
        <v>0</v>
      </c>
      <c r="BC4073" s="385">
        <f t="shared" si="2561"/>
        <v>0</v>
      </c>
      <c r="BD4073" s="385">
        <f t="shared" si="2562"/>
        <v>0</v>
      </c>
      <c r="BE4073" s="385">
        <f t="shared" si="2563"/>
        <v>2645000</v>
      </c>
      <c r="BF4073" s="403">
        <f t="shared" si="2578"/>
        <v>0</v>
      </c>
      <c r="BG4073" s="403">
        <f t="shared" si="2579"/>
        <v>0</v>
      </c>
    </row>
    <row r="4074" spans="1:59" s="114" customFormat="1" ht="27.75" hidden="1" customHeight="1">
      <c r="A4074" s="1"/>
      <c r="B4074" s="69">
        <v>2017</v>
      </c>
      <c r="C4074" s="70">
        <v>8321</v>
      </c>
      <c r="D4074" s="70">
        <v>5</v>
      </c>
      <c r="E4074" s="69">
        <v>9</v>
      </c>
      <c r="F4074" s="69">
        <v>1</v>
      </c>
      <c r="G4074" s="69">
        <v>2000</v>
      </c>
      <c r="H4074" s="69" t="s">
        <v>38</v>
      </c>
      <c r="I4074" s="69" t="s">
        <v>38</v>
      </c>
      <c r="J4074" s="69"/>
      <c r="K4074" s="71" t="s">
        <v>48</v>
      </c>
      <c r="L4074" s="72">
        <f t="shared" ref="L4074:R4074" si="2581">L4075+L4082+L4093+L4110+L4134</f>
        <v>0</v>
      </c>
      <c r="M4074" s="72">
        <f t="shared" si="2581"/>
        <v>0</v>
      </c>
      <c r="N4074" s="72">
        <f t="shared" si="2581"/>
        <v>0</v>
      </c>
      <c r="O4074" s="72">
        <f t="shared" si="2581"/>
        <v>0</v>
      </c>
      <c r="P4074" s="72">
        <f t="shared" si="2581"/>
        <v>0</v>
      </c>
      <c r="Q4074" s="72">
        <f t="shared" si="2581"/>
        <v>0</v>
      </c>
      <c r="R4074" s="72">
        <f t="shared" si="2581"/>
        <v>0</v>
      </c>
      <c r="S4074" s="72"/>
      <c r="T4074" s="73"/>
      <c r="U4074" s="74"/>
      <c r="V4074" s="75"/>
      <c r="W4074" s="1"/>
      <c r="X4074" s="1"/>
      <c r="Y4074" s="1">
        <f t="shared" si="2545"/>
        <v>0</v>
      </c>
      <c r="Z4074" s="1"/>
      <c r="AA4074" s="1"/>
      <c r="AB4074" s="1">
        <f t="shared" si="2546"/>
        <v>0</v>
      </c>
      <c r="AC4074" s="1">
        <f t="shared" si="2547"/>
        <v>0</v>
      </c>
      <c r="AD4074" s="1"/>
      <c r="AE4074" s="1"/>
      <c r="AF4074" s="1">
        <f t="shared" si="2548"/>
        <v>0</v>
      </c>
      <c r="AG4074" s="1"/>
      <c r="AH4074" s="1"/>
      <c r="AI4074" s="1">
        <f t="shared" si="2549"/>
        <v>0</v>
      </c>
      <c r="AJ4074" s="114">
        <f t="shared" si="2550"/>
        <v>0</v>
      </c>
      <c r="AM4074" s="114">
        <f t="shared" si="2551"/>
        <v>0</v>
      </c>
      <c r="AP4074" s="114">
        <f t="shared" si="2552"/>
        <v>0</v>
      </c>
      <c r="AQ4074" s="114">
        <f t="shared" si="2553"/>
        <v>0</v>
      </c>
      <c r="AT4074" s="114">
        <f t="shared" si="2554"/>
        <v>0</v>
      </c>
      <c r="AW4074" s="114">
        <f t="shared" si="2555"/>
        <v>0</v>
      </c>
      <c r="AX4074" s="114">
        <f t="shared" si="2556"/>
        <v>0</v>
      </c>
      <c r="AY4074" s="114">
        <f t="shared" si="2557"/>
        <v>0</v>
      </c>
      <c r="AZ4074" s="114">
        <f t="shared" si="2558"/>
        <v>0</v>
      </c>
      <c r="BA4074" s="114">
        <f t="shared" si="2559"/>
        <v>0</v>
      </c>
      <c r="BB4074" s="114">
        <f t="shared" si="2560"/>
        <v>0</v>
      </c>
      <c r="BC4074" s="114">
        <f t="shared" si="2561"/>
        <v>0</v>
      </c>
      <c r="BD4074" s="114">
        <f t="shared" si="2562"/>
        <v>0</v>
      </c>
      <c r="BE4074" s="114">
        <f t="shared" si="2563"/>
        <v>0</v>
      </c>
    </row>
    <row r="4075" spans="1:59" s="114" customFormat="1" ht="55.5" hidden="1" customHeight="1">
      <c r="A4075" s="1"/>
      <c r="B4075" s="76">
        <v>2017</v>
      </c>
      <c r="C4075" s="77">
        <v>8321</v>
      </c>
      <c r="D4075" s="77">
        <v>5</v>
      </c>
      <c r="E4075" s="76">
        <v>9</v>
      </c>
      <c r="F4075" s="76">
        <v>1</v>
      </c>
      <c r="G4075" s="76">
        <v>2000</v>
      </c>
      <c r="H4075" s="76">
        <v>2100</v>
      </c>
      <c r="I4075" s="76" t="s">
        <v>38</v>
      </c>
      <c r="J4075" s="76"/>
      <c r="K4075" s="78" t="s">
        <v>49</v>
      </c>
      <c r="L4075" s="79">
        <f>L4076+L4078+L4080</f>
        <v>0</v>
      </c>
      <c r="M4075" s="79">
        <f>M4076+M4078+M4080</f>
        <v>0</v>
      </c>
      <c r="N4075" s="79">
        <f>L4075+M4075</f>
        <v>0</v>
      </c>
      <c r="O4075" s="79">
        <f>O4076+O4078+O4080</f>
        <v>0</v>
      </c>
      <c r="P4075" s="79">
        <f>P4076+P4078+P4080</f>
        <v>0</v>
      </c>
      <c r="Q4075" s="79">
        <f>O4075+P4075</f>
        <v>0</v>
      </c>
      <c r="R4075" s="79">
        <f>N4075+Q4075</f>
        <v>0</v>
      </c>
      <c r="S4075" s="79"/>
      <c r="T4075" s="80"/>
      <c r="U4075" s="81"/>
      <c r="V4075" s="82"/>
      <c r="W4075" s="1"/>
      <c r="X4075" s="1"/>
      <c r="Y4075" s="1">
        <f t="shared" si="2545"/>
        <v>0</v>
      </c>
      <c r="Z4075" s="1"/>
      <c r="AA4075" s="1"/>
      <c r="AB4075" s="1">
        <f t="shared" si="2546"/>
        <v>0</v>
      </c>
      <c r="AC4075" s="1">
        <f t="shared" si="2547"/>
        <v>0</v>
      </c>
      <c r="AD4075" s="1"/>
      <c r="AE4075" s="1"/>
      <c r="AF4075" s="1">
        <f t="shared" si="2548"/>
        <v>0</v>
      </c>
      <c r="AG4075" s="1"/>
      <c r="AH4075" s="1"/>
      <c r="AI4075" s="1">
        <f t="shared" si="2549"/>
        <v>0</v>
      </c>
      <c r="AJ4075" s="114">
        <f t="shared" si="2550"/>
        <v>0</v>
      </c>
      <c r="AM4075" s="114">
        <f t="shared" si="2551"/>
        <v>0</v>
      </c>
      <c r="AP4075" s="114">
        <f t="shared" si="2552"/>
        <v>0</v>
      </c>
      <c r="AQ4075" s="114">
        <f t="shared" si="2553"/>
        <v>0</v>
      </c>
      <c r="AT4075" s="114">
        <f t="shared" si="2554"/>
        <v>0</v>
      </c>
      <c r="AW4075" s="114">
        <f t="shared" si="2555"/>
        <v>0</v>
      </c>
      <c r="AX4075" s="114">
        <f t="shared" si="2556"/>
        <v>0</v>
      </c>
      <c r="AY4075" s="114">
        <f t="shared" si="2557"/>
        <v>0</v>
      </c>
      <c r="AZ4075" s="114">
        <f t="shared" si="2558"/>
        <v>0</v>
      </c>
      <c r="BA4075" s="114">
        <f t="shared" si="2559"/>
        <v>0</v>
      </c>
      <c r="BB4075" s="114">
        <f t="shared" si="2560"/>
        <v>0</v>
      </c>
      <c r="BC4075" s="114">
        <f t="shared" si="2561"/>
        <v>0</v>
      </c>
      <c r="BD4075" s="114">
        <f t="shared" si="2562"/>
        <v>0</v>
      </c>
      <c r="BE4075" s="114">
        <f t="shared" si="2563"/>
        <v>0</v>
      </c>
    </row>
    <row r="4076" spans="1:59" s="114" customFormat="1" ht="27.75" hidden="1" customHeight="1">
      <c r="A4076" s="1"/>
      <c r="B4076" s="83">
        <v>2017</v>
      </c>
      <c r="C4076" s="84">
        <v>8321</v>
      </c>
      <c r="D4076" s="84">
        <v>5</v>
      </c>
      <c r="E4076" s="83">
        <v>9</v>
      </c>
      <c r="F4076" s="83">
        <v>1</v>
      </c>
      <c r="G4076" s="83">
        <v>2000</v>
      </c>
      <c r="H4076" s="83">
        <v>2100</v>
      </c>
      <c r="I4076" s="83">
        <v>211</v>
      </c>
      <c r="J4076" s="83"/>
      <c r="K4076" s="85" t="s">
        <v>50</v>
      </c>
      <c r="L4076" s="86">
        <f>L4077</f>
        <v>0</v>
      </c>
      <c r="M4076" s="86">
        <f t="shared" ref="M4076:R4076" si="2582">M4077</f>
        <v>0</v>
      </c>
      <c r="N4076" s="86">
        <f t="shared" si="2582"/>
        <v>0</v>
      </c>
      <c r="O4076" s="86">
        <f t="shared" si="2582"/>
        <v>0</v>
      </c>
      <c r="P4076" s="86">
        <f t="shared" si="2582"/>
        <v>0</v>
      </c>
      <c r="Q4076" s="86">
        <f t="shared" si="2582"/>
        <v>0</v>
      </c>
      <c r="R4076" s="86">
        <f t="shared" si="2582"/>
        <v>0</v>
      </c>
      <c r="S4076" s="86"/>
      <c r="T4076" s="87"/>
      <c r="U4076" s="88"/>
      <c r="V4076" s="89"/>
      <c r="W4076" s="1"/>
      <c r="X4076" s="1"/>
      <c r="Y4076" s="1">
        <f t="shared" si="2545"/>
        <v>0</v>
      </c>
      <c r="Z4076" s="1"/>
      <c r="AA4076" s="1"/>
      <c r="AB4076" s="1">
        <f t="shared" si="2546"/>
        <v>0</v>
      </c>
      <c r="AC4076" s="1">
        <f t="shared" si="2547"/>
        <v>0</v>
      </c>
      <c r="AD4076" s="1"/>
      <c r="AE4076" s="1"/>
      <c r="AF4076" s="1">
        <f t="shared" si="2548"/>
        <v>0</v>
      </c>
      <c r="AG4076" s="1"/>
      <c r="AH4076" s="1"/>
      <c r="AI4076" s="1">
        <f t="shared" si="2549"/>
        <v>0</v>
      </c>
      <c r="AJ4076" s="114">
        <f t="shared" si="2550"/>
        <v>0</v>
      </c>
      <c r="AM4076" s="114">
        <f t="shared" si="2551"/>
        <v>0</v>
      </c>
      <c r="AP4076" s="114">
        <f t="shared" si="2552"/>
        <v>0</v>
      </c>
      <c r="AQ4076" s="114">
        <f t="shared" si="2553"/>
        <v>0</v>
      </c>
      <c r="AT4076" s="114">
        <f t="shared" si="2554"/>
        <v>0</v>
      </c>
      <c r="AW4076" s="114">
        <f t="shared" si="2555"/>
        <v>0</v>
      </c>
      <c r="AX4076" s="114">
        <f t="shared" si="2556"/>
        <v>0</v>
      </c>
      <c r="AY4076" s="114">
        <f t="shared" si="2557"/>
        <v>0</v>
      </c>
      <c r="AZ4076" s="114">
        <f t="shared" si="2558"/>
        <v>0</v>
      </c>
      <c r="BA4076" s="114">
        <f t="shared" si="2559"/>
        <v>0</v>
      </c>
      <c r="BB4076" s="114">
        <f t="shared" si="2560"/>
        <v>0</v>
      </c>
      <c r="BC4076" s="114">
        <f t="shared" si="2561"/>
        <v>0</v>
      </c>
      <c r="BD4076" s="114">
        <f t="shared" si="2562"/>
        <v>0</v>
      </c>
      <c r="BE4076" s="114">
        <f t="shared" si="2563"/>
        <v>0</v>
      </c>
    </row>
    <row r="4077" spans="1:59" s="102" customFormat="1" ht="27.75" hidden="1" customHeight="1">
      <c r="A4077" s="1"/>
      <c r="B4077" s="90">
        <v>2017</v>
      </c>
      <c r="C4077" s="91">
        <v>8321</v>
      </c>
      <c r="D4077" s="91">
        <v>5</v>
      </c>
      <c r="E4077" s="92">
        <v>9</v>
      </c>
      <c r="F4077" s="92">
        <v>1</v>
      </c>
      <c r="G4077" s="92">
        <v>2000</v>
      </c>
      <c r="H4077" s="92">
        <v>2100</v>
      </c>
      <c r="I4077" s="92">
        <v>211</v>
      </c>
      <c r="J4077" s="93">
        <v>1</v>
      </c>
      <c r="K4077" s="100" t="s">
        <v>1969</v>
      </c>
      <c r="L4077" s="95">
        <v>0</v>
      </c>
      <c r="M4077" s="95">
        <v>0</v>
      </c>
      <c r="N4077" s="95">
        <f>L4077+M4077</f>
        <v>0</v>
      </c>
      <c r="O4077" s="95">
        <v>0</v>
      </c>
      <c r="P4077" s="95">
        <v>0</v>
      </c>
      <c r="Q4077" s="95">
        <f>O4077+P4077</f>
        <v>0</v>
      </c>
      <c r="R4077" s="95">
        <f>N4077+Q4077</f>
        <v>0</v>
      </c>
      <c r="S4077" s="96" t="s">
        <v>95</v>
      </c>
      <c r="T4077" s="97"/>
      <c r="U4077" s="98"/>
      <c r="V4077" s="101" t="s">
        <v>47</v>
      </c>
      <c r="W4077" s="1"/>
      <c r="X4077" s="1"/>
      <c r="Y4077" s="1">
        <f t="shared" si="2545"/>
        <v>0</v>
      </c>
      <c r="Z4077" s="1"/>
      <c r="AA4077" s="1"/>
      <c r="AB4077" s="1">
        <f t="shared" si="2546"/>
        <v>0</v>
      </c>
      <c r="AC4077" s="1">
        <f t="shared" si="2547"/>
        <v>0</v>
      </c>
      <c r="AD4077" s="1"/>
      <c r="AE4077" s="1"/>
      <c r="AF4077" s="1">
        <f t="shared" si="2548"/>
        <v>0</v>
      </c>
      <c r="AG4077" s="1"/>
      <c r="AH4077" s="1"/>
      <c r="AI4077" s="1">
        <f t="shared" si="2549"/>
        <v>0</v>
      </c>
      <c r="AJ4077" s="102">
        <f t="shared" si="2550"/>
        <v>0</v>
      </c>
      <c r="AM4077" s="102">
        <f t="shared" si="2551"/>
        <v>0</v>
      </c>
      <c r="AP4077" s="102">
        <f t="shared" si="2552"/>
        <v>0</v>
      </c>
      <c r="AQ4077" s="102">
        <f t="shared" si="2553"/>
        <v>0</v>
      </c>
      <c r="AT4077" s="102">
        <f t="shared" si="2554"/>
        <v>0</v>
      </c>
      <c r="AW4077" s="102">
        <f t="shared" si="2555"/>
        <v>0</v>
      </c>
      <c r="AX4077" s="102">
        <f t="shared" si="2556"/>
        <v>0</v>
      </c>
      <c r="AY4077" s="102">
        <f t="shared" si="2557"/>
        <v>0</v>
      </c>
      <c r="AZ4077" s="102">
        <f t="shared" si="2558"/>
        <v>0</v>
      </c>
      <c r="BA4077" s="102">
        <f t="shared" si="2559"/>
        <v>0</v>
      </c>
      <c r="BB4077" s="102">
        <f t="shared" si="2560"/>
        <v>0</v>
      </c>
      <c r="BC4077" s="102">
        <f t="shared" si="2561"/>
        <v>0</v>
      </c>
      <c r="BD4077" s="102">
        <f t="shared" si="2562"/>
        <v>0</v>
      </c>
      <c r="BE4077" s="102">
        <f t="shared" si="2563"/>
        <v>0</v>
      </c>
    </row>
    <row r="4078" spans="1:59" s="114" customFormat="1" ht="55.5" hidden="1" customHeight="1">
      <c r="A4078" s="1"/>
      <c r="B4078" s="83">
        <v>2017</v>
      </c>
      <c r="C4078" s="84">
        <v>8321</v>
      </c>
      <c r="D4078" s="84">
        <v>5</v>
      </c>
      <c r="E4078" s="83">
        <v>9</v>
      </c>
      <c r="F4078" s="83">
        <v>1</v>
      </c>
      <c r="G4078" s="83">
        <v>2000</v>
      </c>
      <c r="H4078" s="83">
        <v>2100</v>
      </c>
      <c r="I4078" s="83">
        <v>214</v>
      </c>
      <c r="J4078" s="83"/>
      <c r="K4078" s="85" t="s">
        <v>54</v>
      </c>
      <c r="L4078" s="86">
        <f>L4079</f>
        <v>0</v>
      </c>
      <c r="M4078" s="86">
        <f t="shared" ref="M4078:R4078" si="2583">M4079</f>
        <v>0</v>
      </c>
      <c r="N4078" s="86">
        <f t="shared" si="2583"/>
        <v>0</v>
      </c>
      <c r="O4078" s="86">
        <f t="shared" si="2583"/>
        <v>0</v>
      </c>
      <c r="P4078" s="86">
        <f t="shared" si="2583"/>
        <v>0</v>
      </c>
      <c r="Q4078" s="86">
        <f t="shared" si="2583"/>
        <v>0</v>
      </c>
      <c r="R4078" s="86">
        <f t="shared" si="2583"/>
        <v>0</v>
      </c>
      <c r="S4078" s="86"/>
      <c r="T4078" s="87"/>
      <c r="U4078" s="88"/>
      <c r="V4078" s="89"/>
      <c r="W4078" s="1"/>
      <c r="X4078" s="1"/>
      <c r="Y4078" s="1">
        <f t="shared" si="2545"/>
        <v>0</v>
      </c>
      <c r="Z4078" s="1"/>
      <c r="AA4078" s="1"/>
      <c r="AB4078" s="1">
        <f t="shared" si="2546"/>
        <v>0</v>
      </c>
      <c r="AC4078" s="1">
        <f t="shared" si="2547"/>
        <v>0</v>
      </c>
      <c r="AD4078" s="1"/>
      <c r="AE4078" s="1"/>
      <c r="AF4078" s="1">
        <f t="shared" si="2548"/>
        <v>0</v>
      </c>
      <c r="AG4078" s="1"/>
      <c r="AH4078" s="1"/>
      <c r="AI4078" s="1">
        <f t="shared" si="2549"/>
        <v>0</v>
      </c>
      <c r="AJ4078" s="114">
        <f t="shared" si="2550"/>
        <v>0</v>
      </c>
      <c r="AM4078" s="114">
        <f t="shared" si="2551"/>
        <v>0</v>
      </c>
      <c r="AP4078" s="114">
        <f t="shared" si="2552"/>
        <v>0</v>
      </c>
      <c r="AQ4078" s="114">
        <f t="shared" si="2553"/>
        <v>0</v>
      </c>
      <c r="AT4078" s="114">
        <f t="shared" si="2554"/>
        <v>0</v>
      </c>
      <c r="AW4078" s="114">
        <f t="shared" si="2555"/>
        <v>0</v>
      </c>
      <c r="AX4078" s="114">
        <f t="shared" si="2556"/>
        <v>0</v>
      </c>
      <c r="AY4078" s="114">
        <f t="shared" si="2557"/>
        <v>0</v>
      </c>
      <c r="AZ4078" s="114">
        <f t="shared" si="2558"/>
        <v>0</v>
      </c>
      <c r="BA4078" s="114">
        <f t="shared" si="2559"/>
        <v>0</v>
      </c>
      <c r="BB4078" s="114">
        <f t="shared" si="2560"/>
        <v>0</v>
      </c>
      <c r="BC4078" s="114">
        <f t="shared" si="2561"/>
        <v>0</v>
      </c>
      <c r="BD4078" s="114">
        <f t="shared" si="2562"/>
        <v>0</v>
      </c>
      <c r="BE4078" s="114">
        <f t="shared" si="2563"/>
        <v>0</v>
      </c>
    </row>
    <row r="4079" spans="1:59" s="102" customFormat="1" ht="54" hidden="1" customHeight="1">
      <c r="A4079" s="1"/>
      <c r="B4079" s="90">
        <v>2017</v>
      </c>
      <c r="C4079" s="91">
        <v>8321</v>
      </c>
      <c r="D4079" s="91">
        <v>5</v>
      </c>
      <c r="E4079" s="92">
        <v>9</v>
      </c>
      <c r="F4079" s="92">
        <v>1</v>
      </c>
      <c r="G4079" s="92">
        <v>2000</v>
      </c>
      <c r="H4079" s="92">
        <v>2100</v>
      </c>
      <c r="I4079" s="92">
        <v>214</v>
      </c>
      <c r="J4079" s="93">
        <v>1</v>
      </c>
      <c r="K4079" s="100" t="s">
        <v>55</v>
      </c>
      <c r="L4079" s="95">
        <v>0</v>
      </c>
      <c r="M4079" s="95">
        <v>0</v>
      </c>
      <c r="N4079" s="95">
        <f>L4079+M4079</f>
        <v>0</v>
      </c>
      <c r="O4079" s="95">
        <v>0</v>
      </c>
      <c r="P4079" s="95">
        <v>0</v>
      </c>
      <c r="Q4079" s="95">
        <f>O4079+P4079</f>
        <v>0</v>
      </c>
      <c r="R4079" s="95">
        <f>N4079+Q4079</f>
        <v>0</v>
      </c>
      <c r="S4079" s="96" t="s">
        <v>95</v>
      </c>
      <c r="T4079" s="97"/>
      <c r="U4079" s="98"/>
      <c r="V4079" s="101" t="s">
        <v>47</v>
      </c>
      <c r="W4079" s="1"/>
      <c r="X4079" s="1"/>
      <c r="Y4079" s="1">
        <f t="shared" si="2545"/>
        <v>0</v>
      </c>
      <c r="Z4079" s="1"/>
      <c r="AA4079" s="1"/>
      <c r="AB4079" s="1">
        <f t="shared" si="2546"/>
        <v>0</v>
      </c>
      <c r="AC4079" s="1">
        <f t="shared" si="2547"/>
        <v>0</v>
      </c>
      <c r="AD4079" s="1"/>
      <c r="AE4079" s="1"/>
      <c r="AF4079" s="1">
        <f t="shared" si="2548"/>
        <v>0</v>
      </c>
      <c r="AG4079" s="1"/>
      <c r="AH4079" s="1"/>
      <c r="AI4079" s="1">
        <f t="shared" si="2549"/>
        <v>0</v>
      </c>
      <c r="AJ4079" s="102">
        <f t="shared" si="2550"/>
        <v>0</v>
      </c>
      <c r="AM4079" s="102">
        <f t="shared" si="2551"/>
        <v>0</v>
      </c>
      <c r="AP4079" s="102">
        <f t="shared" si="2552"/>
        <v>0</v>
      </c>
      <c r="AQ4079" s="102">
        <f t="shared" si="2553"/>
        <v>0</v>
      </c>
      <c r="AT4079" s="102">
        <f t="shared" si="2554"/>
        <v>0</v>
      </c>
      <c r="AW4079" s="102">
        <f t="shared" si="2555"/>
        <v>0</v>
      </c>
      <c r="AX4079" s="102">
        <f t="shared" si="2556"/>
        <v>0</v>
      </c>
      <c r="AY4079" s="102">
        <f t="shared" si="2557"/>
        <v>0</v>
      </c>
      <c r="AZ4079" s="102">
        <f t="shared" si="2558"/>
        <v>0</v>
      </c>
      <c r="BA4079" s="102">
        <f t="shared" si="2559"/>
        <v>0</v>
      </c>
      <c r="BB4079" s="102">
        <f t="shared" si="2560"/>
        <v>0</v>
      </c>
      <c r="BC4079" s="102">
        <f t="shared" si="2561"/>
        <v>0</v>
      </c>
      <c r="BD4079" s="102">
        <f t="shared" si="2562"/>
        <v>0</v>
      </c>
      <c r="BE4079" s="102">
        <f t="shared" si="2563"/>
        <v>0</v>
      </c>
    </row>
    <row r="4080" spans="1:59" s="102" customFormat="1" ht="27.75" hidden="1" customHeight="1">
      <c r="A4080" s="1"/>
      <c r="B4080" s="83">
        <v>2017</v>
      </c>
      <c r="C4080" s="84">
        <v>8321</v>
      </c>
      <c r="D4080" s="84">
        <v>5</v>
      </c>
      <c r="E4080" s="83">
        <v>9</v>
      </c>
      <c r="F4080" s="83">
        <v>1</v>
      </c>
      <c r="G4080" s="83">
        <v>2000</v>
      </c>
      <c r="H4080" s="83">
        <v>2100</v>
      </c>
      <c r="I4080" s="83">
        <v>217</v>
      </c>
      <c r="J4080" s="83"/>
      <c r="K4080" s="85" t="s">
        <v>59</v>
      </c>
      <c r="L4080" s="86">
        <f>L4081</f>
        <v>0</v>
      </c>
      <c r="M4080" s="86">
        <f t="shared" ref="M4080:R4080" si="2584">M4081</f>
        <v>0</v>
      </c>
      <c r="N4080" s="86">
        <f t="shared" si="2584"/>
        <v>0</v>
      </c>
      <c r="O4080" s="86">
        <f t="shared" si="2584"/>
        <v>0</v>
      </c>
      <c r="P4080" s="86">
        <f t="shared" si="2584"/>
        <v>0</v>
      </c>
      <c r="Q4080" s="86">
        <f t="shared" si="2584"/>
        <v>0</v>
      </c>
      <c r="R4080" s="86">
        <f t="shared" si="2584"/>
        <v>0</v>
      </c>
      <c r="S4080" s="86"/>
      <c r="T4080" s="87"/>
      <c r="U4080" s="88"/>
      <c r="V4080" s="89"/>
      <c r="W4080" s="1"/>
      <c r="X4080" s="1"/>
      <c r="Y4080" s="1">
        <f t="shared" si="2545"/>
        <v>0</v>
      </c>
      <c r="Z4080" s="1"/>
      <c r="AA4080" s="1"/>
      <c r="AB4080" s="1">
        <f t="shared" si="2546"/>
        <v>0</v>
      </c>
      <c r="AC4080" s="1">
        <f t="shared" si="2547"/>
        <v>0</v>
      </c>
      <c r="AD4080" s="1"/>
      <c r="AE4080" s="1"/>
      <c r="AF4080" s="1">
        <f t="shared" si="2548"/>
        <v>0</v>
      </c>
      <c r="AG4080" s="1"/>
      <c r="AH4080" s="1"/>
      <c r="AI4080" s="1">
        <f t="shared" si="2549"/>
        <v>0</v>
      </c>
      <c r="AJ4080" s="102">
        <f t="shared" si="2550"/>
        <v>0</v>
      </c>
      <c r="AM4080" s="102">
        <f t="shared" si="2551"/>
        <v>0</v>
      </c>
      <c r="AP4080" s="102">
        <f t="shared" si="2552"/>
        <v>0</v>
      </c>
      <c r="AQ4080" s="102">
        <f t="shared" si="2553"/>
        <v>0</v>
      </c>
      <c r="AT4080" s="102">
        <f t="shared" si="2554"/>
        <v>0</v>
      </c>
      <c r="AW4080" s="102">
        <f t="shared" si="2555"/>
        <v>0</v>
      </c>
      <c r="AX4080" s="102">
        <f t="shared" si="2556"/>
        <v>0</v>
      </c>
      <c r="AY4080" s="102">
        <f t="shared" si="2557"/>
        <v>0</v>
      </c>
      <c r="AZ4080" s="102">
        <f t="shared" si="2558"/>
        <v>0</v>
      </c>
      <c r="BA4080" s="102">
        <f t="shared" si="2559"/>
        <v>0</v>
      </c>
      <c r="BB4080" s="102">
        <f t="shared" si="2560"/>
        <v>0</v>
      </c>
      <c r="BC4080" s="102">
        <f t="shared" si="2561"/>
        <v>0</v>
      </c>
      <c r="BD4080" s="102">
        <f t="shared" si="2562"/>
        <v>0</v>
      </c>
      <c r="BE4080" s="102">
        <f t="shared" si="2563"/>
        <v>0</v>
      </c>
    </row>
    <row r="4081" spans="1:57" s="102" customFormat="1" ht="27.75" hidden="1">
      <c r="A4081" s="1"/>
      <c r="B4081" s="90">
        <v>2017</v>
      </c>
      <c r="C4081" s="91">
        <v>8321</v>
      </c>
      <c r="D4081" s="91">
        <v>5</v>
      </c>
      <c r="E4081" s="92">
        <v>9</v>
      </c>
      <c r="F4081" s="92">
        <v>1</v>
      </c>
      <c r="G4081" s="92">
        <v>2000</v>
      </c>
      <c r="H4081" s="92">
        <v>2100</v>
      </c>
      <c r="I4081" s="92">
        <v>217</v>
      </c>
      <c r="J4081" s="93">
        <v>1</v>
      </c>
      <c r="K4081" s="100" t="s">
        <v>59</v>
      </c>
      <c r="L4081" s="95">
        <v>0</v>
      </c>
      <c r="M4081" s="95">
        <v>0</v>
      </c>
      <c r="N4081" s="95">
        <f>L4081+M4081</f>
        <v>0</v>
      </c>
      <c r="O4081" s="95">
        <v>0</v>
      </c>
      <c r="P4081" s="95">
        <v>0</v>
      </c>
      <c r="Q4081" s="95">
        <f>O4081+P4081</f>
        <v>0</v>
      </c>
      <c r="R4081" s="95">
        <f>N4081+Q4081</f>
        <v>0</v>
      </c>
      <c r="S4081" s="96" t="s">
        <v>95</v>
      </c>
      <c r="T4081" s="97"/>
      <c r="U4081" s="98"/>
      <c r="V4081" s="101" t="s">
        <v>47</v>
      </c>
      <c r="W4081" s="1"/>
      <c r="X4081" s="1"/>
      <c r="Y4081" s="1">
        <f t="shared" si="2545"/>
        <v>0</v>
      </c>
      <c r="Z4081" s="1"/>
      <c r="AA4081" s="1"/>
      <c r="AB4081" s="1">
        <f t="shared" si="2546"/>
        <v>0</v>
      </c>
      <c r="AC4081" s="1">
        <f t="shared" si="2547"/>
        <v>0</v>
      </c>
      <c r="AD4081" s="1"/>
      <c r="AE4081" s="1"/>
      <c r="AF4081" s="1">
        <f t="shared" si="2548"/>
        <v>0</v>
      </c>
      <c r="AG4081" s="1"/>
      <c r="AH4081" s="1"/>
      <c r="AI4081" s="1">
        <f t="shared" si="2549"/>
        <v>0</v>
      </c>
      <c r="AJ4081" s="102">
        <f t="shared" si="2550"/>
        <v>0</v>
      </c>
      <c r="AM4081" s="102">
        <f t="shared" si="2551"/>
        <v>0</v>
      </c>
      <c r="AP4081" s="102">
        <f t="shared" si="2552"/>
        <v>0</v>
      </c>
      <c r="AQ4081" s="102">
        <f t="shared" si="2553"/>
        <v>0</v>
      </c>
      <c r="AT4081" s="102">
        <f t="shared" si="2554"/>
        <v>0</v>
      </c>
      <c r="AW4081" s="102">
        <f t="shared" si="2555"/>
        <v>0</v>
      </c>
      <c r="AX4081" s="102">
        <f t="shared" si="2556"/>
        <v>0</v>
      </c>
      <c r="AY4081" s="102">
        <f t="shared" si="2557"/>
        <v>0</v>
      </c>
      <c r="AZ4081" s="102">
        <f t="shared" si="2558"/>
        <v>0</v>
      </c>
      <c r="BA4081" s="102">
        <f t="shared" si="2559"/>
        <v>0</v>
      </c>
      <c r="BB4081" s="102">
        <f t="shared" si="2560"/>
        <v>0</v>
      </c>
      <c r="BC4081" s="102">
        <f t="shared" si="2561"/>
        <v>0</v>
      </c>
      <c r="BD4081" s="102">
        <f t="shared" si="2562"/>
        <v>0</v>
      </c>
      <c r="BE4081" s="102">
        <f t="shared" si="2563"/>
        <v>0</v>
      </c>
    </row>
    <row r="4082" spans="1:57" s="102" customFormat="1" ht="55.5" hidden="1" customHeight="1">
      <c r="A4082" s="1"/>
      <c r="B4082" s="76">
        <v>2017</v>
      </c>
      <c r="C4082" s="77">
        <v>8321</v>
      </c>
      <c r="D4082" s="77">
        <v>5</v>
      </c>
      <c r="E4082" s="76">
        <v>9</v>
      </c>
      <c r="F4082" s="76">
        <v>1</v>
      </c>
      <c r="G4082" s="76">
        <v>2000</v>
      </c>
      <c r="H4082" s="76">
        <v>2400</v>
      </c>
      <c r="I4082" s="76" t="s">
        <v>38</v>
      </c>
      <c r="J4082" s="76"/>
      <c r="K4082" s="78" t="s">
        <v>152</v>
      </c>
      <c r="L4082" s="79">
        <f>L4083+L4085</f>
        <v>0</v>
      </c>
      <c r="M4082" s="79">
        <f>M4083+M4085</f>
        <v>0</v>
      </c>
      <c r="N4082" s="79">
        <f>L4082+M4082</f>
        <v>0</v>
      </c>
      <c r="O4082" s="79">
        <f>O4083+O4085</f>
        <v>0</v>
      </c>
      <c r="P4082" s="79">
        <f>P4083+P4085</f>
        <v>0</v>
      </c>
      <c r="Q4082" s="79">
        <f>O4082+P4082</f>
        <v>0</v>
      </c>
      <c r="R4082" s="79">
        <f>N4082+Q4082</f>
        <v>0</v>
      </c>
      <c r="S4082" s="79"/>
      <c r="T4082" s="80"/>
      <c r="U4082" s="81"/>
      <c r="V4082" s="82"/>
      <c r="W4082" s="1"/>
      <c r="X4082" s="1"/>
      <c r="Y4082" s="1">
        <f t="shared" si="2545"/>
        <v>0</v>
      </c>
      <c r="Z4082" s="1"/>
      <c r="AA4082" s="1"/>
      <c r="AB4082" s="1">
        <f t="shared" si="2546"/>
        <v>0</v>
      </c>
      <c r="AC4082" s="1">
        <f t="shared" si="2547"/>
        <v>0</v>
      </c>
      <c r="AD4082" s="1"/>
      <c r="AE4082" s="1"/>
      <c r="AF4082" s="1">
        <f t="shared" si="2548"/>
        <v>0</v>
      </c>
      <c r="AG4082" s="1"/>
      <c r="AH4082" s="1"/>
      <c r="AI4082" s="1">
        <f t="shared" si="2549"/>
        <v>0</v>
      </c>
      <c r="AJ4082" s="102">
        <f t="shared" si="2550"/>
        <v>0</v>
      </c>
      <c r="AM4082" s="102">
        <f t="shared" si="2551"/>
        <v>0</v>
      </c>
      <c r="AP4082" s="102">
        <f t="shared" si="2552"/>
        <v>0</v>
      </c>
      <c r="AQ4082" s="102">
        <f t="shared" si="2553"/>
        <v>0</v>
      </c>
      <c r="AT4082" s="102">
        <f t="shared" si="2554"/>
        <v>0</v>
      </c>
      <c r="AW4082" s="102">
        <f t="shared" si="2555"/>
        <v>0</v>
      </c>
      <c r="AX4082" s="102">
        <f t="shared" si="2556"/>
        <v>0</v>
      </c>
      <c r="AY4082" s="102">
        <f t="shared" si="2557"/>
        <v>0</v>
      </c>
      <c r="AZ4082" s="102">
        <f t="shared" si="2558"/>
        <v>0</v>
      </c>
      <c r="BA4082" s="102">
        <f t="shared" si="2559"/>
        <v>0</v>
      </c>
      <c r="BB4082" s="102">
        <f t="shared" si="2560"/>
        <v>0</v>
      </c>
      <c r="BC4082" s="102">
        <f t="shared" si="2561"/>
        <v>0</v>
      </c>
      <c r="BD4082" s="102">
        <f t="shared" si="2562"/>
        <v>0</v>
      </c>
      <c r="BE4082" s="102">
        <f t="shared" si="2563"/>
        <v>0</v>
      </c>
    </row>
    <row r="4083" spans="1:57" s="102" customFormat="1" ht="27.75" hidden="1" customHeight="1">
      <c r="A4083" s="1"/>
      <c r="B4083" s="83">
        <v>2017</v>
      </c>
      <c r="C4083" s="84">
        <v>8321</v>
      </c>
      <c r="D4083" s="84">
        <v>5</v>
      </c>
      <c r="E4083" s="83">
        <v>9</v>
      </c>
      <c r="F4083" s="83">
        <v>1</v>
      </c>
      <c r="G4083" s="83">
        <v>2000</v>
      </c>
      <c r="H4083" s="83">
        <v>2400</v>
      </c>
      <c r="I4083" s="83">
        <v>246</v>
      </c>
      <c r="J4083" s="83"/>
      <c r="K4083" s="85" t="s">
        <v>153</v>
      </c>
      <c r="L4083" s="86">
        <f>L4084</f>
        <v>0</v>
      </c>
      <c r="M4083" s="86">
        <f t="shared" ref="M4083:R4083" si="2585">M4084</f>
        <v>0</v>
      </c>
      <c r="N4083" s="86">
        <f t="shared" si="2585"/>
        <v>0</v>
      </c>
      <c r="O4083" s="86">
        <f t="shared" si="2585"/>
        <v>0</v>
      </c>
      <c r="P4083" s="86">
        <f t="shared" si="2585"/>
        <v>0</v>
      </c>
      <c r="Q4083" s="86">
        <f t="shared" si="2585"/>
        <v>0</v>
      </c>
      <c r="R4083" s="86">
        <f t="shared" si="2585"/>
        <v>0</v>
      </c>
      <c r="S4083" s="86"/>
      <c r="T4083" s="87"/>
      <c r="U4083" s="88"/>
      <c r="V4083" s="89"/>
      <c r="W4083" s="1"/>
      <c r="X4083" s="1"/>
      <c r="Y4083" s="1">
        <f t="shared" si="2545"/>
        <v>0</v>
      </c>
      <c r="Z4083" s="1"/>
      <c r="AA4083" s="1"/>
      <c r="AB4083" s="1">
        <f t="shared" si="2546"/>
        <v>0</v>
      </c>
      <c r="AC4083" s="1">
        <f t="shared" si="2547"/>
        <v>0</v>
      </c>
      <c r="AD4083" s="1"/>
      <c r="AE4083" s="1"/>
      <c r="AF4083" s="1">
        <f t="shared" si="2548"/>
        <v>0</v>
      </c>
      <c r="AG4083" s="1"/>
      <c r="AH4083" s="1"/>
      <c r="AI4083" s="1">
        <f t="shared" si="2549"/>
        <v>0</v>
      </c>
      <c r="AJ4083" s="102">
        <f t="shared" si="2550"/>
        <v>0</v>
      </c>
      <c r="AM4083" s="102">
        <f t="shared" si="2551"/>
        <v>0</v>
      </c>
      <c r="AP4083" s="102">
        <f t="shared" si="2552"/>
        <v>0</v>
      </c>
      <c r="AQ4083" s="102">
        <f t="shared" si="2553"/>
        <v>0</v>
      </c>
      <c r="AT4083" s="102">
        <f t="shared" si="2554"/>
        <v>0</v>
      </c>
      <c r="AW4083" s="102">
        <f t="shared" si="2555"/>
        <v>0</v>
      </c>
      <c r="AX4083" s="102">
        <f t="shared" si="2556"/>
        <v>0</v>
      </c>
      <c r="AY4083" s="102">
        <f t="shared" si="2557"/>
        <v>0</v>
      </c>
      <c r="AZ4083" s="102">
        <f t="shared" si="2558"/>
        <v>0</v>
      </c>
      <c r="BA4083" s="102">
        <f t="shared" si="2559"/>
        <v>0</v>
      </c>
      <c r="BB4083" s="102">
        <f t="shared" si="2560"/>
        <v>0</v>
      </c>
      <c r="BC4083" s="102">
        <f t="shared" si="2561"/>
        <v>0</v>
      </c>
      <c r="BD4083" s="102">
        <f t="shared" si="2562"/>
        <v>0</v>
      </c>
      <c r="BE4083" s="102">
        <f t="shared" si="2563"/>
        <v>0</v>
      </c>
    </row>
    <row r="4084" spans="1:57" s="102" customFormat="1" ht="27.75" hidden="1" customHeight="1">
      <c r="A4084" s="1"/>
      <c r="B4084" s="90">
        <v>2017</v>
      </c>
      <c r="C4084" s="91">
        <v>8321</v>
      </c>
      <c r="D4084" s="91">
        <v>5</v>
      </c>
      <c r="E4084" s="92">
        <v>9</v>
      </c>
      <c r="F4084" s="92">
        <v>1</v>
      </c>
      <c r="G4084" s="92">
        <v>2000</v>
      </c>
      <c r="H4084" s="92">
        <v>2400</v>
      </c>
      <c r="I4084" s="92">
        <v>246</v>
      </c>
      <c r="J4084" s="93">
        <v>1</v>
      </c>
      <c r="K4084" s="100" t="s">
        <v>153</v>
      </c>
      <c r="L4084" s="95">
        <v>0</v>
      </c>
      <c r="M4084" s="95">
        <v>0</v>
      </c>
      <c r="N4084" s="95">
        <f>L4084+M4084</f>
        <v>0</v>
      </c>
      <c r="O4084" s="95">
        <v>0</v>
      </c>
      <c r="P4084" s="95">
        <v>0</v>
      </c>
      <c r="Q4084" s="95">
        <f>O4084+P4084</f>
        <v>0</v>
      </c>
      <c r="R4084" s="95">
        <f>N4084+Q4084</f>
        <v>0</v>
      </c>
      <c r="S4084" s="96" t="s">
        <v>95</v>
      </c>
      <c r="T4084" s="97"/>
      <c r="U4084" s="98"/>
      <c r="V4084" s="101" t="s">
        <v>47</v>
      </c>
      <c r="W4084" s="1"/>
      <c r="X4084" s="1"/>
      <c r="Y4084" s="1">
        <f t="shared" si="2545"/>
        <v>0</v>
      </c>
      <c r="Z4084" s="1"/>
      <c r="AA4084" s="1"/>
      <c r="AB4084" s="1">
        <f t="shared" si="2546"/>
        <v>0</v>
      </c>
      <c r="AC4084" s="1">
        <f t="shared" si="2547"/>
        <v>0</v>
      </c>
      <c r="AD4084" s="1"/>
      <c r="AE4084" s="1"/>
      <c r="AF4084" s="1">
        <f t="shared" si="2548"/>
        <v>0</v>
      </c>
      <c r="AG4084" s="1"/>
      <c r="AH4084" s="1"/>
      <c r="AI4084" s="1">
        <f t="shared" si="2549"/>
        <v>0</v>
      </c>
      <c r="AJ4084" s="102">
        <f t="shared" si="2550"/>
        <v>0</v>
      </c>
      <c r="AM4084" s="102">
        <f t="shared" si="2551"/>
        <v>0</v>
      </c>
      <c r="AP4084" s="102">
        <f t="shared" si="2552"/>
        <v>0</v>
      </c>
      <c r="AQ4084" s="102">
        <f t="shared" si="2553"/>
        <v>0</v>
      </c>
      <c r="AT4084" s="102">
        <f t="shared" si="2554"/>
        <v>0</v>
      </c>
      <c r="AW4084" s="102">
        <f t="shared" si="2555"/>
        <v>0</v>
      </c>
      <c r="AX4084" s="102">
        <f t="shared" si="2556"/>
        <v>0</v>
      </c>
      <c r="AY4084" s="102">
        <f t="shared" si="2557"/>
        <v>0</v>
      </c>
      <c r="AZ4084" s="102">
        <f t="shared" si="2558"/>
        <v>0</v>
      </c>
      <c r="BA4084" s="102">
        <f t="shared" si="2559"/>
        <v>0</v>
      </c>
      <c r="BB4084" s="102">
        <f t="shared" si="2560"/>
        <v>0</v>
      </c>
      <c r="BC4084" s="102">
        <f t="shared" si="2561"/>
        <v>0</v>
      </c>
      <c r="BD4084" s="102">
        <f t="shared" si="2562"/>
        <v>0</v>
      </c>
      <c r="BE4084" s="102">
        <f t="shared" si="2563"/>
        <v>0</v>
      </c>
    </row>
    <row r="4085" spans="1:57" s="114" customFormat="1" ht="27.75" hidden="1" customHeight="1">
      <c r="A4085" s="1"/>
      <c r="B4085" s="83">
        <v>2017</v>
      </c>
      <c r="C4085" s="84">
        <v>8321</v>
      </c>
      <c r="D4085" s="84">
        <v>5</v>
      </c>
      <c r="E4085" s="83">
        <v>9</v>
      </c>
      <c r="F4085" s="83">
        <v>1</v>
      </c>
      <c r="G4085" s="83">
        <v>2000</v>
      </c>
      <c r="H4085" s="83">
        <v>2500</v>
      </c>
      <c r="I4085" s="83">
        <v>254</v>
      </c>
      <c r="J4085" s="83"/>
      <c r="K4085" s="326" t="s">
        <v>156</v>
      </c>
      <c r="L4085" s="86">
        <f>SUM(L4086:L4092)</f>
        <v>0</v>
      </c>
      <c r="M4085" s="86">
        <f t="shared" ref="M4085:R4085" si="2586">SUM(M4086:M4092)</f>
        <v>0</v>
      </c>
      <c r="N4085" s="86">
        <f t="shared" si="2586"/>
        <v>0</v>
      </c>
      <c r="O4085" s="86">
        <f t="shared" si="2586"/>
        <v>0</v>
      </c>
      <c r="P4085" s="86">
        <f t="shared" si="2586"/>
        <v>0</v>
      </c>
      <c r="Q4085" s="86">
        <f t="shared" si="2586"/>
        <v>0</v>
      </c>
      <c r="R4085" s="86">
        <f t="shared" si="2586"/>
        <v>0</v>
      </c>
      <c r="S4085" s="86"/>
      <c r="T4085" s="88"/>
      <c r="U4085" s="87"/>
      <c r="V4085" s="132"/>
      <c r="W4085" s="1"/>
      <c r="X4085" s="1"/>
      <c r="Y4085" s="1">
        <f t="shared" si="2545"/>
        <v>0</v>
      </c>
      <c r="Z4085" s="1"/>
      <c r="AA4085" s="1"/>
      <c r="AB4085" s="1">
        <f t="shared" si="2546"/>
        <v>0</v>
      </c>
      <c r="AC4085" s="1">
        <f t="shared" si="2547"/>
        <v>0</v>
      </c>
      <c r="AD4085" s="1"/>
      <c r="AE4085" s="1"/>
      <c r="AF4085" s="1">
        <f t="shared" si="2548"/>
        <v>0</v>
      </c>
      <c r="AG4085" s="1"/>
      <c r="AH4085" s="1"/>
      <c r="AI4085" s="1">
        <f t="shared" si="2549"/>
        <v>0</v>
      </c>
      <c r="AJ4085" s="114">
        <f t="shared" si="2550"/>
        <v>0</v>
      </c>
      <c r="AM4085" s="114">
        <f t="shared" si="2551"/>
        <v>0</v>
      </c>
      <c r="AP4085" s="114">
        <f t="shared" si="2552"/>
        <v>0</v>
      </c>
      <c r="AQ4085" s="114">
        <f t="shared" si="2553"/>
        <v>0</v>
      </c>
      <c r="AT4085" s="114">
        <f t="shared" si="2554"/>
        <v>0</v>
      </c>
      <c r="AW4085" s="114">
        <f t="shared" si="2555"/>
        <v>0</v>
      </c>
      <c r="AX4085" s="114">
        <f t="shared" si="2556"/>
        <v>0</v>
      </c>
      <c r="AY4085" s="114">
        <f t="shared" si="2557"/>
        <v>0</v>
      </c>
      <c r="AZ4085" s="114">
        <f t="shared" si="2558"/>
        <v>0</v>
      </c>
      <c r="BA4085" s="114">
        <f t="shared" si="2559"/>
        <v>0</v>
      </c>
      <c r="BB4085" s="114">
        <f t="shared" si="2560"/>
        <v>0</v>
      </c>
      <c r="BC4085" s="114">
        <f t="shared" si="2561"/>
        <v>0</v>
      </c>
      <c r="BD4085" s="114">
        <f t="shared" si="2562"/>
        <v>0</v>
      </c>
      <c r="BE4085" s="114">
        <f t="shared" si="2563"/>
        <v>0</v>
      </c>
    </row>
    <row r="4086" spans="1:57" s="102" customFormat="1" ht="27.75" hidden="1">
      <c r="A4086" s="1"/>
      <c r="B4086" s="90">
        <v>2017</v>
      </c>
      <c r="C4086" s="91">
        <v>8321</v>
      </c>
      <c r="D4086" s="91">
        <v>5</v>
      </c>
      <c r="E4086" s="92">
        <v>9</v>
      </c>
      <c r="F4086" s="92">
        <v>1</v>
      </c>
      <c r="G4086" s="92">
        <v>2000</v>
      </c>
      <c r="H4086" s="92">
        <v>2500</v>
      </c>
      <c r="I4086" s="92">
        <v>254</v>
      </c>
      <c r="J4086" s="93">
        <v>1</v>
      </c>
      <c r="K4086" s="344" t="s">
        <v>1970</v>
      </c>
      <c r="L4086" s="95">
        <v>0</v>
      </c>
      <c r="M4086" s="95">
        <v>0</v>
      </c>
      <c r="N4086" s="95">
        <f t="shared" ref="N4086:N4093" si="2587">L4086+M4086</f>
        <v>0</v>
      </c>
      <c r="O4086" s="95">
        <v>0</v>
      </c>
      <c r="P4086" s="95">
        <v>0</v>
      </c>
      <c r="Q4086" s="95">
        <f t="shared" ref="Q4086:Q4093" si="2588">O4086+P4086</f>
        <v>0</v>
      </c>
      <c r="R4086" s="95">
        <f t="shared" ref="R4086:R4093" si="2589">N4086+Q4086</f>
        <v>0</v>
      </c>
      <c r="S4086" s="96" t="s">
        <v>95</v>
      </c>
      <c r="T4086" s="97"/>
      <c r="U4086" s="98"/>
      <c r="V4086" s="101" t="s">
        <v>47</v>
      </c>
      <c r="W4086" s="1"/>
      <c r="X4086" s="1"/>
      <c r="Y4086" s="1">
        <f t="shared" si="2545"/>
        <v>0</v>
      </c>
      <c r="Z4086" s="1"/>
      <c r="AA4086" s="1"/>
      <c r="AB4086" s="1">
        <f t="shared" si="2546"/>
        <v>0</v>
      </c>
      <c r="AC4086" s="1">
        <f t="shared" si="2547"/>
        <v>0</v>
      </c>
      <c r="AD4086" s="1"/>
      <c r="AE4086" s="1"/>
      <c r="AF4086" s="1">
        <f t="shared" si="2548"/>
        <v>0</v>
      </c>
      <c r="AG4086" s="1"/>
      <c r="AH4086" s="1"/>
      <c r="AI4086" s="1">
        <f t="shared" si="2549"/>
        <v>0</v>
      </c>
      <c r="AJ4086" s="102">
        <f t="shared" si="2550"/>
        <v>0</v>
      </c>
      <c r="AM4086" s="102">
        <f t="shared" si="2551"/>
        <v>0</v>
      </c>
      <c r="AP4086" s="102">
        <f t="shared" si="2552"/>
        <v>0</v>
      </c>
      <c r="AQ4086" s="102">
        <f t="shared" si="2553"/>
        <v>0</v>
      </c>
      <c r="AT4086" s="102">
        <f t="shared" si="2554"/>
        <v>0</v>
      </c>
      <c r="AW4086" s="102">
        <f t="shared" si="2555"/>
        <v>0</v>
      </c>
      <c r="AX4086" s="102">
        <f t="shared" si="2556"/>
        <v>0</v>
      </c>
      <c r="AY4086" s="102">
        <f t="shared" si="2557"/>
        <v>0</v>
      </c>
      <c r="AZ4086" s="102">
        <f t="shared" si="2558"/>
        <v>0</v>
      </c>
      <c r="BA4086" s="102">
        <f t="shared" si="2559"/>
        <v>0</v>
      </c>
      <c r="BB4086" s="102">
        <f t="shared" si="2560"/>
        <v>0</v>
      </c>
      <c r="BC4086" s="102">
        <f t="shared" si="2561"/>
        <v>0</v>
      </c>
      <c r="BD4086" s="102">
        <f t="shared" si="2562"/>
        <v>0</v>
      </c>
      <c r="BE4086" s="102">
        <f t="shared" si="2563"/>
        <v>0</v>
      </c>
    </row>
    <row r="4087" spans="1:57" s="102" customFormat="1" ht="27.75" hidden="1">
      <c r="A4087" s="1"/>
      <c r="B4087" s="90">
        <v>2017</v>
      </c>
      <c r="C4087" s="91">
        <v>8321</v>
      </c>
      <c r="D4087" s="91">
        <v>5</v>
      </c>
      <c r="E4087" s="92">
        <v>9</v>
      </c>
      <c r="F4087" s="92">
        <v>1</v>
      </c>
      <c r="G4087" s="92">
        <v>2000</v>
      </c>
      <c r="H4087" s="92">
        <v>2500</v>
      </c>
      <c r="I4087" s="92">
        <v>254</v>
      </c>
      <c r="J4087" s="93">
        <v>2</v>
      </c>
      <c r="K4087" s="344" t="s">
        <v>1971</v>
      </c>
      <c r="L4087" s="95">
        <v>0</v>
      </c>
      <c r="M4087" s="95">
        <v>0</v>
      </c>
      <c r="N4087" s="95">
        <f t="shared" si="2587"/>
        <v>0</v>
      </c>
      <c r="O4087" s="95">
        <v>0</v>
      </c>
      <c r="P4087" s="95">
        <v>0</v>
      </c>
      <c r="Q4087" s="95">
        <f t="shared" si="2588"/>
        <v>0</v>
      </c>
      <c r="R4087" s="95">
        <f t="shared" si="2589"/>
        <v>0</v>
      </c>
      <c r="S4087" s="96" t="s">
        <v>763</v>
      </c>
      <c r="T4087" s="97"/>
      <c r="U4087" s="98"/>
      <c r="V4087" s="101" t="s">
        <v>47</v>
      </c>
      <c r="W4087" s="1"/>
      <c r="X4087" s="1"/>
      <c r="Y4087" s="1">
        <f t="shared" si="2545"/>
        <v>0</v>
      </c>
      <c r="Z4087" s="1"/>
      <c r="AA4087" s="1"/>
      <c r="AB4087" s="1">
        <f t="shared" si="2546"/>
        <v>0</v>
      </c>
      <c r="AC4087" s="1">
        <f t="shared" si="2547"/>
        <v>0</v>
      </c>
      <c r="AD4087" s="1"/>
      <c r="AE4087" s="1"/>
      <c r="AF4087" s="1">
        <f t="shared" si="2548"/>
        <v>0</v>
      </c>
      <c r="AG4087" s="1"/>
      <c r="AH4087" s="1"/>
      <c r="AI4087" s="1">
        <f t="shared" si="2549"/>
        <v>0</v>
      </c>
      <c r="AJ4087" s="102">
        <f t="shared" si="2550"/>
        <v>0</v>
      </c>
      <c r="AM4087" s="102">
        <f t="shared" si="2551"/>
        <v>0</v>
      </c>
      <c r="AP4087" s="102">
        <f t="shared" si="2552"/>
        <v>0</v>
      </c>
      <c r="AQ4087" s="102">
        <f t="shared" si="2553"/>
        <v>0</v>
      </c>
      <c r="AT4087" s="102">
        <f t="shared" si="2554"/>
        <v>0</v>
      </c>
      <c r="AW4087" s="102">
        <f t="shared" si="2555"/>
        <v>0</v>
      </c>
      <c r="AX4087" s="102">
        <f t="shared" si="2556"/>
        <v>0</v>
      </c>
      <c r="AY4087" s="102">
        <f t="shared" si="2557"/>
        <v>0</v>
      </c>
      <c r="AZ4087" s="102">
        <f t="shared" si="2558"/>
        <v>0</v>
      </c>
      <c r="BA4087" s="102">
        <f t="shared" si="2559"/>
        <v>0</v>
      </c>
      <c r="BB4087" s="102">
        <f t="shared" si="2560"/>
        <v>0</v>
      </c>
      <c r="BC4087" s="102">
        <f t="shared" si="2561"/>
        <v>0</v>
      </c>
      <c r="BD4087" s="102">
        <f t="shared" si="2562"/>
        <v>0</v>
      </c>
      <c r="BE4087" s="102">
        <f t="shared" si="2563"/>
        <v>0</v>
      </c>
    </row>
    <row r="4088" spans="1:57" s="102" customFormat="1" ht="27.75" hidden="1">
      <c r="A4088" s="1"/>
      <c r="B4088" s="90">
        <v>2017</v>
      </c>
      <c r="C4088" s="91">
        <v>8321</v>
      </c>
      <c r="D4088" s="91">
        <v>5</v>
      </c>
      <c r="E4088" s="92">
        <v>9</v>
      </c>
      <c r="F4088" s="92">
        <v>1</v>
      </c>
      <c r="G4088" s="92">
        <v>2000</v>
      </c>
      <c r="H4088" s="92">
        <v>2500</v>
      </c>
      <c r="I4088" s="92">
        <v>254</v>
      </c>
      <c r="J4088" s="93">
        <v>3</v>
      </c>
      <c r="K4088" s="344" t="s">
        <v>1972</v>
      </c>
      <c r="L4088" s="95">
        <v>0</v>
      </c>
      <c r="M4088" s="95">
        <v>0</v>
      </c>
      <c r="N4088" s="95">
        <f t="shared" si="2587"/>
        <v>0</v>
      </c>
      <c r="O4088" s="95">
        <v>0</v>
      </c>
      <c r="P4088" s="95">
        <v>0</v>
      </c>
      <c r="Q4088" s="95">
        <f t="shared" si="2588"/>
        <v>0</v>
      </c>
      <c r="R4088" s="95">
        <f t="shared" si="2589"/>
        <v>0</v>
      </c>
      <c r="S4088" s="96" t="s">
        <v>95</v>
      </c>
      <c r="T4088" s="97"/>
      <c r="U4088" s="98"/>
      <c r="V4088" s="101" t="s">
        <v>47</v>
      </c>
      <c r="W4088" s="1"/>
      <c r="X4088" s="1"/>
      <c r="Y4088" s="1">
        <f t="shared" si="2545"/>
        <v>0</v>
      </c>
      <c r="Z4088" s="1"/>
      <c r="AA4088" s="1"/>
      <c r="AB4088" s="1">
        <f t="shared" si="2546"/>
        <v>0</v>
      </c>
      <c r="AC4088" s="1">
        <f t="shared" si="2547"/>
        <v>0</v>
      </c>
      <c r="AD4088" s="1"/>
      <c r="AE4088" s="1"/>
      <c r="AF4088" s="1">
        <f t="shared" si="2548"/>
        <v>0</v>
      </c>
      <c r="AG4088" s="1"/>
      <c r="AH4088" s="1"/>
      <c r="AI4088" s="1">
        <f t="shared" si="2549"/>
        <v>0</v>
      </c>
      <c r="AJ4088" s="102">
        <f t="shared" si="2550"/>
        <v>0</v>
      </c>
      <c r="AM4088" s="102">
        <f t="shared" si="2551"/>
        <v>0</v>
      </c>
      <c r="AP4088" s="102">
        <f t="shared" si="2552"/>
        <v>0</v>
      </c>
      <c r="AQ4088" s="102">
        <f t="shared" si="2553"/>
        <v>0</v>
      </c>
      <c r="AT4088" s="102">
        <f t="shared" si="2554"/>
        <v>0</v>
      </c>
      <c r="AW4088" s="102">
        <f t="shared" si="2555"/>
        <v>0</v>
      </c>
      <c r="AX4088" s="102">
        <f t="shared" si="2556"/>
        <v>0</v>
      </c>
      <c r="AY4088" s="102">
        <f t="shared" si="2557"/>
        <v>0</v>
      </c>
      <c r="AZ4088" s="102">
        <f t="shared" si="2558"/>
        <v>0</v>
      </c>
      <c r="BA4088" s="102">
        <f t="shared" si="2559"/>
        <v>0</v>
      </c>
      <c r="BB4088" s="102">
        <f t="shared" si="2560"/>
        <v>0</v>
      </c>
      <c r="BC4088" s="102">
        <f t="shared" si="2561"/>
        <v>0</v>
      </c>
      <c r="BD4088" s="102">
        <f t="shared" si="2562"/>
        <v>0</v>
      </c>
      <c r="BE4088" s="102">
        <f t="shared" si="2563"/>
        <v>0</v>
      </c>
    </row>
    <row r="4089" spans="1:57" s="102" customFormat="1" ht="27.75" hidden="1">
      <c r="A4089" s="1"/>
      <c r="B4089" s="90">
        <v>2017</v>
      </c>
      <c r="C4089" s="91">
        <v>8321</v>
      </c>
      <c r="D4089" s="91">
        <v>5</v>
      </c>
      <c r="E4089" s="92">
        <v>9</v>
      </c>
      <c r="F4089" s="92">
        <v>1</v>
      </c>
      <c r="G4089" s="92">
        <v>2000</v>
      </c>
      <c r="H4089" s="92">
        <v>2500</v>
      </c>
      <c r="I4089" s="92">
        <v>254</v>
      </c>
      <c r="J4089" s="93">
        <v>4</v>
      </c>
      <c r="K4089" s="344" t="s">
        <v>1172</v>
      </c>
      <c r="L4089" s="95">
        <v>0</v>
      </c>
      <c r="M4089" s="95">
        <v>0</v>
      </c>
      <c r="N4089" s="95">
        <f t="shared" si="2587"/>
        <v>0</v>
      </c>
      <c r="O4089" s="95">
        <v>0</v>
      </c>
      <c r="P4089" s="95">
        <v>0</v>
      </c>
      <c r="Q4089" s="95">
        <f t="shared" si="2588"/>
        <v>0</v>
      </c>
      <c r="R4089" s="95">
        <f t="shared" si="2589"/>
        <v>0</v>
      </c>
      <c r="S4089" s="96" t="s">
        <v>763</v>
      </c>
      <c r="T4089" s="97"/>
      <c r="U4089" s="98"/>
      <c r="V4089" s="101" t="s">
        <v>47</v>
      </c>
      <c r="W4089" s="1"/>
      <c r="X4089" s="1"/>
      <c r="Y4089" s="1">
        <f t="shared" ref="Y4089:Y4152" si="2590">+W4089+X4089</f>
        <v>0</v>
      </c>
      <c r="Z4089" s="1"/>
      <c r="AA4089" s="1"/>
      <c r="AB4089" s="1">
        <f t="shared" ref="AB4089:AB4152" si="2591">+Z4089+AA4089</f>
        <v>0</v>
      </c>
      <c r="AC4089" s="1">
        <f t="shared" ref="AC4089:AC4152" si="2592">+Y4089+AB4089</f>
        <v>0</v>
      </c>
      <c r="AD4089" s="1"/>
      <c r="AE4089" s="1"/>
      <c r="AF4089" s="1">
        <f t="shared" ref="AF4089:AF4152" si="2593">+AD4089+AE4089</f>
        <v>0</v>
      </c>
      <c r="AG4089" s="1"/>
      <c r="AH4089" s="1"/>
      <c r="AI4089" s="1">
        <f t="shared" ref="AI4089:AI4152" si="2594">+AG4089+AH4089</f>
        <v>0</v>
      </c>
      <c r="AJ4089" s="102">
        <f t="shared" ref="AJ4089:AJ4152" si="2595">+AF4089+AI4089</f>
        <v>0</v>
      </c>
      <c r="AM4089" s="102">
        <f t="shared" ref="AM4089:AM4152" si="2596">+AK4089+AL4089</f>
        <v>0</v>
      </c>
      <c r="AP4089" s="102">
        <f t="shared" ref="AP4089:AP4152" si="2597">+AN4089+AO4089</f>
        <v>0</v>
      </c>
      <c r="AQ4089" s="102">
        <f t="shared" ref="AQ4089:AQ4152" si="2598">+AM4089+AP4089</f>
        <v>0</v>
      </c>
      <c r="AT4089" s="102">
        <f t="shared" ref="AT4089:AT4152" si="2599">+AR4089+AS4089</f>
        <v>0</v>
      </c>
      <c r="AW4089" s="102">
        <f t="shared" ref="AW4089:AW4152" si="2600">+AU4089+AV4089</f>
        <v>0</v>
      </c>
      <c r="AX4089" s="102">
        <f t="shared" ref="AX4089:AX4152" si="2601">+AT4089+AW4089</f>
        <v>0</v>
      </c>
      <c r="AY4089" s="102">
        <f t="shared" ref="AY4089:AY4152" si="2602">+L4089-W4089-AD4089-AK4089-AR4089</f>
        <v>0</v>
      </c>
      <c r="AZ4089" s="102">
        <f t="shared" ref="AZ4089:AZ4152" si="2603">+M4089-X4089-AE4089-AL4089-AS4089</f>
        <v>0</v>
      </c>
      <c r="BA4089" s="102">
        <f t="shared" ref="BA4089:BA4152" si="2604">+N4089-Y4089-AI4089-AM4089-AT4089</f>
        <v>0</v>
      </c>
      <c r="BB4089" s="102">
        <f t="shared" ref="BB4089:BB4152" si="2605">+O4089-Z4089-AG4089-AN4089-AU4089</f>
        <v>0</v>
      </c>
      <c r="BC4089" s="102">
        <f t="shared" ref="BC4089:BC4152" si="2606">+P4089-AA4089-AH4089-AO4089-AV4089</f>
        <v>0</v>
      </c>
      <c r="BD4089" s="102">
        <f t="shared" ref="BD4089:BD4152" si="2607">+Q4089-AB4089-AI4089-AP4089-AW4089</f>
        <v>0</v>
      </c>
      <c r="BE4089" s="102">
        <f t="shared" ref="BE4089:BE4152" si="2608">+R4089-AC4089-AJ4089-AQ4089-AX4089</f>
        <v>0</v>
      </c>
    </row>
    <row r="4090" spans="1:57" s="102" customFormat="1" ht="27.75" hidden="1">
      <c r="A4090" s="1"/>
      <c r="B4090" s="90">
        <v>2017</v>
      </c>
      <c r="C4090" s="91">
        <v>8321</v>
      </c>
      <c r="D4090" s="91">
        <v>5</v>
      </c>
      <c r="E4090" s="92">
        <v>9</v>
      </c>
      <c r="F4090" s="92">
        <v>1</v>
      </c>
      <c r="G4090" s="92">
        <v>2000</v>
      </c>
      <c r="H4090" s="92">
        <v>2500</v>
      </c>
      <c r="I4090" s="92">
        <v>254</v>
      </c>
      <c r="J4090" s="93">
        <v>5</v>
      </c>
      <c r="K4090" s="344" t="s">
        <v>1973</v>
      </c>
      <c r="L4090" s="95">
        <v>0</v>
      </c>
      <c r="M4090" s="95">
        <v>0</v>
      </c>
      <c r="N4090" s="95">
        <f t="shared" si="2587"/>
        <v>0</v>
      </c>
      <c r="O4090" s="95">
        <v>0</v>
      </c>
      <c r="P4090" s="95">
        <v>0</v>
      </c>
      <c r="Q4090" s="95">
        <f t="shared" si="2588"/>
        <v>0</v>
      </c>
      <c r="R4090" s="95">
        <f t="shared" si="2589"/>
        <v>0</v>
      </c>
      <c r="S4090" s="96" t="s">
        <v>95</v>
      </c>
      <c r="T4090" s="97"/>
      <c r="U4090" s="98"/>
      <c r="V4090" s="101" t="s">
        <v>47</v>
      </c>
      <c r="W4090" s="1"/>
      <c r="X4090" s="1"/>
      <c r="Y4090" s="1">
        <f t="shared" si="2590"/>
        <v>0</v>
      </c>
      <c r="Z4090" s="1"/>
      <c r="AA4090" s="1"/>
      <c r="AB4090" s="1">
        <f t="shared" si="2591"/>
        <v>0</v>
      </c>
      <c r="AC4090" s="1">
        <f t="shared" si="2592"/>
        <v>0</v>
      </c>
      <c r="AD4090" s="1"/>
      <c r="AE4090" s="1"/>
      <c r="AF4090" s="1">
        <f t="shared" si="2593"/>
        <v>0</v>
      </c>
      <c r="AG4090" s="1"/>
      <c r="AH4090" s="1"/>
      <c r="AI4090" s="1">
        <f t="shared" si="2594"/>
        <v>0</v>
      </c>
      <c r="AJ4090" s="102">
        <f t="shared" si="2595"/>
        <v>0</v>
      </c>
      <c r="AM4090" s="102">
        <f t="shared" si="2596"/>
        <v>0</v>
      </c>
      <c r="AP4090" s="102">
        <f t="shared" si="2597"/>
        <v>0</v>
      </c>
      <c r="AQ4090" s="102">
        <f t="shared" si="2598"/>
        <v>0</v>
      </c>
      <c r="AT4090" s="102">
        <f t="shared" si="2599"/>
        <v>0</v>
      </c>
      <c r="AW4090" s="102">
        <f t="shared" si="2600"/>
        <v>0</v>
      </c>
      <c r="AX4090" s="102">
        <f t="shared" si="2601"/>
        <v>0</v>
      </c>
      <c r="AY4090" s="102">
        <f t="shared" si="2602"/>
        <v>0</v>
      </c>
      <c r="AZ4090" s="102">
        <f t="shared" si="2603"/>
        <v>0</v>
      </c>
      <c r="BA4090" s="102">
        <f t="shared" si="2604"/>
        <v>0</v>
      </c>
      <c r="BB4090" s="102">
        <f t="shared" si="2605"/>
        <v>0</v>
      </c>
      <c r="BC4090" s="102">
        <f t="shared" si="2606"/>
        <v>0</v>
      </c>
      <c r="BD4090" s="102">
        <f t="shared" si="2607"/>
        <v>0</v>
      </c>
      <c r="BE4090" s="102">
        <f t="shared" si="2608"/>
        <v>0</v>
      </c>
    </row>
    <row r="4091" spans="1:57" s="102" customFormat="1" ht="27.75" hidden="1" customHeight="1">
      <c r="A4091" s="1"/>
      <c r="B4091" s="90">
        <v>2017</v>
      </c>
      <c r="C4091" s="91">
        <v>8321</v>
      </c>
      <c r="D4091" s="91">
        <v>5</v>
      </c>
      <c r="E4091" s="92">
        <v>9</v>
      </c>
      <c r="F4091" s="92">
        <v>1</v>
      </c>
      <c r="G4091" s="92">
        <v>2000</v>
      </c>
      <c r="H4091" s="92">
        <v>2500</v>
      </c>
      <c r="I4091" s="92">
        <v>254</v>
      </c>
      <c r="J4091" s="93">
        <v>6</v>
      </c>
      <c r="K4091" s="344" t="s">
        <v>1974</v>
      </c>
      <c r="L4091" s="95">
        <v>0</v>
      </c>
      <c r="M4091" s="95">
        <v>0</v>
      </c>
      <c r="N4091" s="95">
        <f t="shared" si="2587"/>
        <v>0</v>
      </c>
      <c r="O4091" s="95">
        <v>0</v>
      </c>
      <c r="P4091" s="95">
        <v>0</v>
      </c>
      <c r="Q4091" s="95">
        <f t="shared" si="2588"/>
        <v>0</v>
      </c>
      <c r="R4091" s="95">
        <f t="shared" si="2589"/>
        <v>0</v>
      </c>
      <c r="S4091" s="96" t="s">
        <v>95</v>
      </c>
      <c r="T4091" s="97"/>
      <c r="U4091" s="98"/>
      <c r="V4091" s="101" t="s">
        <v>47</v>
      </c>
      <c r="W4091" s="1"/>
      <c r="X4091" s="1"/>
      <c r="Y4091" s="1">
        <f t="shared" si="2590"/>
        <v>0</v>
      </c>
      <c r="Z4091" s="1"/>
      <c r="AA4091" s="1"/>
      <c r="AB4091" s="1">
        <f t="shared" si="2591"/>
        <v>0</v>
      </c>
      <c r="AC4091" s="1">
        <f t="shared" si="2592"/>
        <v>0</v>
      </c>
      <c r="AD4091" s="1"/>
      <c r="AE4091" s="1"/>
      <c r="AF4091" s="1">
        <f t="shared" si="2593"/>
        <v>0</v>
      </c>
      <c r="AG4091" s="1"/>
      <c r="AH4091" s="1"/>
      <c r="AI4091" s="1">
        <f t="shared" si="2594"/>
        <v>0</v>
      </c>
      <c r="AJ4091" s="102">
        <f t="shared" si="2595"/>
        <v>0</v>
      </c>
      <c r="AM4091" s="102">
        <f t="shared" si="2596"/>
        <v>0</v>
      </c>
      <c r="AP4091" s="102">
        <f t="shared" si="2597"/>
        <v>0</v>
      </c>
      <c r="AQ4091" s="102">
        <f t="shared" si="2598"/>
        <v>0</v>
      </c>
      <c r="AT4091" s="102">
        <f t="shared" si="2599"/>
        <v>0</v>
      </c>
      <c r="AW4091" s="102">
        <f t="shared" si="2600"/>
        <v>0</v>
      </c>
      <c r="AX4091" s="102">
        <f t="shared" si="2601"/>
        <v>0</v>
      </c>
      <c r="AY4091" s="102">
        <f t="shared" si="2602"/>
        <v>0</v>
      </c>
      <c r="AZ4091" s="102">
        <f t="shared" si="2603"/>
        <v>0</v>
      </c>
      <c r="BA4091" s="102">
        <f t="shared" si="2604"/>
        <v>0</v>
      </c>
      <c r="BB4091" s="102">
        <f t="shared" si="2605"/>
        <v>0</v>
      </c>
      <c r="BC4091" s="102">
        <f t="shared" si="2606"/>
        <v>0</v>
      </c>
      <c r="BD4091" s="102">
        <f t="shared" si="2607"/>
        <v>0</v>
      </c>
      <c r="BE4091" s="102">
        <f t="shared" si="2608"/>
        <v>0</v>
      </c>
    </row>
    <row r="4092" spans="1:57" s="102" customFormat="1" ht="27.75" hidden="1">
      <c r="A4092" s="1"/>
      <c r="B4092" s="90">
        <v>2017</v>
      </c>
      <c r="C4092" s="91">
        <v>8321</v>
      </c>
      <c r="D4092" s="91">
        <v>5</v>
      </c>
      <c r="E4092" s="92">
        <v>9</v>
      </c>
      <c r="F4092" s="92">
        <v>1</v>
      </c>
      <c r="G4092" s="92">
        <v>2000</v>
      </c>
      <c r="H4092" s="92">
        <v>2500</v>
      </c>
      <c r="I4092" s="92">
        <v>254</v>
      </c>
      <c r="J4092" s="93">
        <v>7</v>
      </c>
      <c r="K4092" s="344" t="s">
        <v>1975</v>
      </c>
      <c r="L4092" s="95">
        <v>0</v>
      </c>
      <c r="M4092" s="95">
        <v>0</v>
      </c>
      <c r="N4092" s="95">
        <f t="shared" si="2587"/>
        <v>0</v>
      </c>
      <c r="O4092" s="95">
        <v>0</v>
      </c>
      <c r="P4092" s="95">
        <v>0</v>
      </c>
      <c r="Q4092" s="95">
        <f t="shared" si="2588"/>
        <v>0</v>
      </c>
      <c r="R4092" s="95">
        <f t="shared" si="2589"/>
        <v>0</v>
      </c>
      <c r="S4092" s="96" t="s">
        <v>95</v>
      </c>
      <c r="T4092" s="97"/>
      <c r="U4092" s="98"/>
      <c r="V4092" s="101" t="s">
        <v>47</v>
      </c>
      <c r="W4092" s="1"/>
      <c r="X4092" s="1"/>
      <c r="Y4092" s="1">
        <f t="shared" si="2590"/>
        <v>0</v>
      </c>
      <c r="Z4092" s="1"/>
      <c r="AA4092" s="1"/>
      <c r="AB4092" s="1">
        <f t="shared" si="2591"/>
        <v>0</v>
      </c>
      <c r="AC4092" s="1">
        <f t="shared" si="2592"/>
        <v>0</v>
      </c>
      <c r="AD4092" s="1"/>
      <c r="AE4092" s="1"/>
      <c r="AF4092" s="1">
        <f t="shared" si="2593"/>
        <v>0</v>
      </c>
      <c r="AG4092" s="1"/>
      <c r="AH4092" s="1"/>
      <c r="AI4092" s="1">
        <f t="shared" si="2594"/>
        <v>0</v>
      </c>
      <c r="AJ4092" s="102">
        <f t="shared" si="2595"/>
        <v>0</v>
      </c>
      <c r="AM4092" s="102">
        <f t="shared" si="2596"/>
        <v>0</v>
      </c>
      <c r="AP4092" s="102">
        <f t="shared" si="2597"/>
        <v>0</v>
      </c>
      <c r="AQ4092" s="102">
        <f t="shared" si="2598"/>
        <v>0</v>
      </c>
      <c r="AT4092" s="102">
        <f t="shared" si="2599"/>
        <v>0</v>
      </c>
      <c r="AW4092" s="102">
        <f t="shared" si="2600"/>
        <v>0</v>
      </c>
      <c r="AX4092" s="102">
        <f t="shared" si="2601"/>
        <v>0</v>
      </c>
      <c r="AY4092" s="102">
        <f t="shared" si="2602"/>
        <v>0</v>
      </c>
      <c r="AZ4092" s="102">
        <f t="shared" si="2603"/>
        <v>0</v>
      </c>
      <c r="BA4092" s="102">
        <f t="shared" si="2604"/>
        <v>0</v>
      </c>
      <c r="BB4092" s="102">
        <f t="shared" si="2605"/>
        <v>0</v>
      </c>
      <c r="BC4092" s="102">
        <f t="shared" si="2606"/>
        <v>0</v>
      </c>
      <c r="BD4092" s="102">
        <f t="shared" si="2607"/>
        <v>0</v>
      </c>
      <c r="BE4092" s="102">
        <f t="shared" si="2608"/>
        <v>0</v>
      </c>
    </row>
    <row r="4093" spans="1:57" s="114" customFormat="1" ht="60" hidden="1" customHeight="1">
      <c r="A4093" s="1"/>
      <c r="B4093" s="76">
        <v>2017</v>
      </c>
      <c r="C4093" s="77">
        <v>8321</v>
      </c>
      <c r="D4093" s="77">
        <v>5</v>
      </c>
      <c r="E4093" s="76">
        <v>9</v>
      </c>
      <c r="F4093" s="76">
        <v>1</v>
      </c>
      <c r="G4093" s="76">
        <v>2000</v>
      </c>
      <c r="H4093" s="76">
        <v>2700</v>
      </c>
      <c r="I4093" s="76" t="s">
        <v>38</v>
      </c>
      <c r="J4093" s="76"/>
      <c r="K4093" s="78" t="s">
        <v>158</v>
      </c>
      <c r="L4093" s="79">
        <f>L4094+L4103+L4108</f>
        <v>0</v>
      </c>
      <c r="M4093" s="79">
        <f>M4094+M4103+M4108</f>
        <v>0</v>
      </c>
      <c r="N4093" s="79">
        <f t="shared" si="2587"/>
        <v>0</v>
      </c>
      <c r="O4093" s="79">
        <f>O4094+O4103+O4108</f>
        <v>0</v>
      </c>
      <c r="P4093" s="79">
        <f>P4094+P4103+P4108</f>
        <v>0</v>
      </c>
      <c r="Q4093" s="79">
        <f t="shared" si="2588"/>
        <v>0</v>
      </c>
      <c r="R4093" s="79">
        <f t="shared" si="2589"/>
        <v>0</v>
      </c>
      <c r="S4093" s="79"/>
      <c r="T4093" s="80"/>
      <c r="U4093" s="81"/>
      <c r="V4093" s="82"/>
      <c r="W4093" s="1"/>
      <c r="X4093" s="1"/>
      <c r="Y4093" s="1">
        <f t="shared" si="2590"/>
        <v>0</v>
      </c>
      <c r="Z4093" s="1"/>
      <c r="AA4093" s="1"/>
      <c r="AB4093" s="1">
        <f t="shared" si="2591"/>
        <v>0</v>
      </c>
      <c r="AC4093" s="1">
        <f t="shared" si="2592"/>
        <v>0</v>
      </c>
      <c r="AD4093" s="1"/>
      <c r="AE4093" s="1"/>
      <c r="AF4093" s="1">
        <f t="shared" si="2593"/>
        <v>0</v>
      </c>
      <c r="AG4093" s="1"/>
      <c r="AH4093" s="1"/>
      <c r="AI4093" s="1">
        <f t="shared" si="2594"/>
        <v>0</v>
      </c>
      <c r="AJ4093" s="114">
        <f t="shared" si="2595"/>
        <v>0</v>
      </c>
      <c r="AM4093" s="114">
        <f t="shared" si="2596"/>
        <v>0</v>
      </c>
      <c r="AP4093" s="114">
        <f t="shared" si="2597"/>
        <v>0</v>
      </c>
      <c r="AQ4093" s="114">
        <f t="shared" si="2598"/>
        <v>0</v>
      </c>
      <c r="AT4093" s="114">
        <f t="shared" si="2599"/>
        <v>0</v>
      </c>
      <c r="AW4093" s="114">
        <f t="shared" si="2600"/>
        <v>0</v>
      </c>
      <c r="AX4093" s="114">
        <f t="shared" si="2601"/>
        <v>0</v>
      </c>
      <c r="AY4093" s="114">
        <f t="shared" si="2602"/>
        <v>0</v>
      </c>
      <c r="AZ4093" s="114">
        <f t="shared" si="2603"/>
        <v>0</v>
      </c>
      <c r="BA4093" s="114">
        <f t="shared" si="2604"/>
        <v>0</v>
      </c>
      <c r="BB4093" s="114">
        <f t="shared" si="2605"/>
        <v>0</v>
      </c>
      <c r="BC4093" s="114">
        <f t="shared" si="2606"/>
        <v>0</v>
      </c>
      <c r="BD4093" s="114">
        <f t="shared" si="2607"/>
        <v>0</v>
      </c>
      <c r="BE4093" s="114">
        <f t="shared" si="2608"/>
        <v>0</v>
      </c>
    </row>
    <row r="4094" spans="1:57" s="114" customFormat="1" ht="27.75" hidden="1" customHeight="1">
      <c r="A4094" s="1"/>
      <c r="B4094" s="83">
        <v>2017</v>
      </c>
      <c r="C4094" s="84">
        <v>8321</v>
      </c>
      <c r="D4094" s="84">
        <v>5</v>
      </c>
      <c r="E4094" s="83">
        <v>9</v>
      </c>
      <c r="F4094" s="83">
        <v>1</v>
      </c>
      <c r="G4094" s="83">
        <v>2000</v>
      </c>
      <c r="H4094" s="83">
        <v>2700</v>
      </c>
      <c r="I4094" s="83">
        <v>271</v>
      </c>
      <c r="J4094" s="83"/>
      <c r="K4094" s="85" t="s">
        <v>159</v>
      </c>
      <c r="L4094" s="86">
        <f>SUM(L4095:L4102)</f>
        <v>0</v>
      </c>
      <c r="M4094" s="86">
        <f t="shared" ref="M4094:R4094" si="2609">SUM(M4095:M4102)</f>
        <v>0</v>
      </c>
      <c r="N4094" s="86">
        <f t="shared" si="2609"/>
        <v>0</v>
      </c>
      <c r="O4094" s="86">
        <f t="shared" si="2609"/>
        <v>0</v>
      </c>
      <c r="P4094" s="86">
        <f t="shared" si="2609"/>
        <v>0</v>
      </c>
      <c r="Q4094" s="86">
        <f t="shared" si="2609"/>
        <v>0</v>
      </c>
      <c r="R4094" s="86">
        <f t="shared" si="2609"/>
        <v>0</v>
      </c>
      <c r="S4094" s="86"/>
      <c r="T4094" s="87"/>
      <c r="U4094" s="88"/>
      <c r="V4094" s="89"/>
      <c r="W4094" s="1"/>
      <c r="X4094" s="1"/>
      <c r="Y4094" s="1">
        <f t="shared" si="2590"/>
        <v>0</v>
      </c>
      <c r="Z4094" s="1"/>
      <c r="AA4094" s="1"/>
      <c r="AB4094" s="1">
        <f t="shared" si="2591"/>
        <v>0</v>
      </c>
      <c r="AC4094" s="1">
        <f t="shared" si="2592"/>
        <v>0</v>
      </c>
      <c r="AD4094" s="1"/>
      <c r="AE4094" s="1"/>
      <c r="AF4094" s="1">
        <f t="shared" si="2593"/>
        <v>0</v>
      </c>
      <c r="AG4094" s="1"/>
      <c r="AH4094" s="1"/>
      <c r="AI4094" s="1">
        <f t="shared" si="2594"/>
        <v>0</v>
      </c>
      <c r="AJ4094" s="114">
        <f t="shared" si="2595"/>
        <v>0</v>
      </c>
      <c r="AM4094" s="114">
        <f t="shared" si="2596"/>
        <v>0</v>
      </c>
      <c r="AP4094" s="114">
        <f t="shared" si="2597"/>
        <v>0</v>
      </c>
      <c r="AQ4094" s="114">
        <f t="shared" si="2598"/>
        <v>0</v>
      </c>
      <c r="AT4094" s="114">
        <f t="shared" si="2599"/>
        <v>0</v>
      </c>
      <c r="AW4094" s="114">
        <f t="shared" si="2600"/>
        <v>0</v>
      </c>
      <c r="AX4094" s="114">
        <f t="shared" si="2601"/>
        <v>0</v>
      </c>
      <c r="AY4094" s="114">
        <f t="shared" si="2602"/>
        <v>0</v>
      </c>
      <c r="AZ4094" s="114">
        <f t="shared" si="2603"/>
        <v>0</v>
      </c>
      <c r="BA4094" s="114">
        <f t="shared" si="2604"/>
        <v>0</v>
      </c>
      <c r="BB4094" s="114">
        <f t="shared" si="2605"/>
        <v>0</v>
      </c>
      <c r="BC4094" s="114">
        <f t="shared" si="2606"/>
        <v>0</v>
      </c>
      <c r="BD4094" s="114">
        <f t="shared" si="2607"/>
        <v>0</v>
      </c>
      <c r="BE4094" s="114">
        <f t="shared" si="2608"/>
        <v>0</v>
      </c>
    </row>
    <row r="4095" spans="1:57" s="102" customFormat="1" ht="27.75" hidden="1" customHeight="1">
      <c r="A4095" s="1"/>
      <c r="B4095" s="90">
        <v>2017</v>
      </c>
      <c r="C4095" s="91">
        <v>8321</v>
      </c>
      <c r="D4095" s="91">
        <v>5</v>
      </c>
      <c r="E4095" s="92">
        <v>9</v>
      </c>
      <c r="F4095" s="92">
        <v>1</v>
      </c>
      <c r="G4095" s="92">
        <v>2000</v>
      </c>
      <c r="H4095" s="92">
        <v>2700</v>
      </c>
      <c r="I4095" s="92">
        <v>271</v>
      </c>
      <c r="J4095" s="93">
        <v>1</v>
      </c>
      <c r="K4095" s="100" t="s">
        <v>1976</v>
      </c>
      <c r="L4095" s="95">
        <v>0</v>
      </c>
      <c r="M4095" s="95">
        <v>0</v>
      </c>
      <c r="N4095" s="95">
        <f t="shared" ref="N4095:N4102" si="2610">L4095+M4095</f>
        <v>0</v>
      </c>
      <c r="O4095" s="95">
        <v>0</v>
      </c>
      <c r="P4095" s="95">
        <v>0</v>
      </c>
      <c r="Q4095" s="95">
        <f t="shared" ref="Q4095:Q4102" si="2611">O4095+P4095</f>
        <v>0</v>
      </c>
      <c r="R4095" s="95">
        <f t="shared" ref="R4095:R4102" si="2612">N4095+Q4095</f>
        <v>0</v>
      </c>
      <c r="S4095" s="96" t="s">
        <v>95</v>
      </c>
      <c r="T4095" s="97"/>
      <c r="U4095" s="98"/>
      <c r="V4095" s="137" t="s">
        <v>174</v>
      </c>
      <c r="W4095" s="1"/>
      <c r="X4095" s="1"/>
      <c r="Y4095" s="1">
        <f t="shared" si="2590"/>
        <v>0</v>
      </c>
      <c r="Z4095" s="1"/>
      <c r="AA4095" s="1"/>
      <c r="AB4095" s="1">
        <f t="shared" si="2591"/>
        <v>0</v>
      </c>
      <c r="AC4095" s="1">
        <f t="shared" si="2592"/>
        <v>0</v>
      </c>
      <c r="AD4095" s="1"/>
      <c r="AE4095" s="1"/>
      <c r="AF4095" s="1">
        <f t="shared" si="2593"/>
        <v>0</v>
      </c>
      <c r="AG4095" s="1"/>
      <c r="AH4095" s="1"/>
      <c r="AI4095" s="1">
        <f t="shared" si="2594"/>
        <v>0</v>
      </c>
      <c r="AJ4095" s="102">
        <f t="shared" si="2595"/>
        <v>0</v>
      </c>
      <c r="AM4095" s="102">
        <f t="shared" si="2596"/>
        <v>0</v>
      </c>
      <c r="AP4095" s="102">
        <f t="shared" si="2597"/>
        <v>0</v>
      </c>
      <c r="AQ4095" s="102">
        <f t="shared" si="2598"/>
        <v>0</v>
      </c>
      <c r="AT4095" s="102">
        <f t="shared" si="2599"/>
        <v>0</v>
      </c>
      <c r="AW4095" s="102">
        <f t="shared" si="2600"/>
        <v>0</v>
      </c>
      <c r="AX4095" s="102">
        <f t="shared" si="2601"/>
        <v>0</v>
      </c>
      <c r="AY4095" s="102">
        <f t="shared" si="2602"/>
        <v>0</v>
      </c>
      <c r="AZ4095" s="102">
        <f t="shared" si="2603"/>
        <v>0</v>
      </c>
      <c r="BA4095" s="102">
        <f t="shared" si="2604"/>
        <v>0</v>
      </c>
      <c r="BB4095" s="102">
        <f t="shared" si="2605"/>
        <v>0</v>
      </c>
      <c r="BC4095" s="102">
        <f t="shared" si="2606"/>
        <v>0</v>
      </c>
      <c r="BD4095" s="102">
        <f t="shared" si="2607"/>
        <v>0</v>
      </c>
      <c r="BE4095" s="102">
        <f t="shared" si="2608"/>
        <v>0</v>
      </c>
    </row>
    <row r="4096" spans="1:57" s="102" customFormat="1" ht="27.75" hidden="1" customHeight="1">
      <c r="A4096" s="1"/>
      <c r="B4096" s="90">
        <v>2017</v>
      </c>
      <c r="C4096" s="91">
        <v>8321</v>
      </c>
      <c r="D4096" s="91">
        <v>5</v>
      </c>
      <c r="E4096" s="92">
        <v>9</v>
      </c>
      <c r="F4096" s="92">
        <v>1</v>
      </c>
      <c r="G4096" s="92">
        <v>2000</v>
      </c>
      <c r="H4096" s="92">
        <v>2700</v>
      </c>
      <c r="I4096" s="92">
        <v>271</v>
      </c>
      <c r="J4096" s="93">
        <v>2</v>
      </c>
      <c r="K4096" s="100" t="s">
        <v>1977</v>
      </c>
      <c r="L4096" s="95">
        <v>0</v>
      </c>
      <c r="M4096" s="95">
        <v>0</v>
      </c>
      <c r="N4096" s="95">
        <f t="shared" si="2610"/>
        <v>0</v>
      </c>
      <c r="O4096" s="95">
        <v>0</v>
      </c>
      <c r="P4096" s="95">
        <v>0</v>
      </c>
      <c r="Q4096" s="95">
        <f t="shared" si="2611"/>
        <v>0</v>
      </c>
      <c r="R4096" s="95">
        <f t="shared" si="2612"/>
        <v>0</v>
      </c>
      <c r="S4096" s="96" t="s">
        <v>95</v>
      </c>
      <c r="T4096" s="97"/>
      <c r="U4096" s="98"/>
      <c r="V4096" s="137" t="s">
        <v>174</v>
      </c>
      <c r="W4096" s="1"/>
      <c r="X4096" s="1"/>
      <c r="Y4096" s="1">
        <f t="shared" si="2590"/>
        <v>0</v>
      </c>
      <c r="Z4096" s="1"/>
      <c r="AA4096" s="1"/>
      <c r="AB4096" s="1">
        <f t="shared" si="2591"/>
        <v>0</v>
      </c>
      <c r="AC4096" s="1">
        <f t="shared" si="2592"/>
        <v>0</v>
      </c>
      <c r="AD4096" s="1"/>
      <c r="AE4096" s="1"/>
      <c r="AF4096" s="1">
        <f t="shared" si="2593"/>
        <v>0</v>
      </c>
      <c r="AG4096" s="1"/>
      <c r="AH4096" s="1"/>
      <c r="AI4096" s="1">
        <f t="shared" si="2594"/>
        <v>0</v>
      </c>
      <c r="AJ4096" s="102">
        <f t="shared" si="2595"/>
        <v>0</v>
      </c>
      <c r="AM4096" s="102">
        <f t="shared" si="2596"/>
        <v>0</v>
      </c>
      <c r="AP4096" s="102">
        <f t="shared" si="2597"/>
        <v>0</v>
      </c>
      <c r="AQ4096" s="102">
        <f t="shared" si="2598"/>
        <v>0</v>
      </c>
      <c r="AT4096" s="102">
        <f t="shared" si="2599"/>
        <v>0</v>
      </c>
      <c r="AW4096" s="102">
        <f t="shared" si="2600"/>
        <v>0</v>
      </c>
      <c r="AX4096" s="102">
        <f t="shared" si="2601"/>
        <v>0</v>
      </c>
      <c r="AY4096" s="102">
        <f t="shared" si="2602"/>
        <v>0</v>
      </c>
      <c r="AZ4096" s="102">
        <f t="shared" si="2603"/>
        <v>0</v>
      </c>
      <c r="BA4096" s="102">
        <f t="shared" si="2604"/>
        <v>0</v>
      </c>
      <c r="BB4096" s="102">
        <f t="shared" si="2605"/>
        <v>0</v>
      </c>
      <c r="BC4096" s="102">
        <f t="shared" si="2606"/>
        <v>0</v>
      </c>
      <c r="BD4096" s="102">
        <f t="shared" si="2607"/>
        <v>0</v>
      </c>
      <c r="BE4096" s="102">
        <f t="shared" si="2608"/>
        <v>0</v>
      </c>
    </row>
    <row r="4097" spans="1:57" s="102" customFormat="1" ht="27.75" hidden="1" customHeight="1">
      <c r="A4097" s="1"/>
      <c r="B4097" s="90">
        <v>2017</v>
      </c>
      <c r="C4097" s="91">
        <v>8321</v>
      </c>
      <c r="D4097" s="91">
        <v>5</v>
      </c>
      <c r="E4097" s="92">
        <v>9</v>
      </c>
      <c r="F4097" s="92">
        <v>1</v>
      </c>
      <c r="G4097" s="92">
        <v>2000</v>
      </c>
      <c r="H4097" s="92">
        <v>2700</v>
      </c>
      <c r="I4097" s="92">
        <v>271</v>
      </c>
      <c r="J4097" s="93">
        <v>3</v>
      </c>
      <c r="K4097" s="100" t="s">
        <v>159</v>
      </c>
      <c r="L4097" s="95">
        <v>0</v>
      </c>
      <c r="M4097" s="95">
        <v>0</v>
      </c>
      <c r="N4097" s="95">
        <f t="shared" si="2610"/>
        <v>0</v>
      </c>
      <c r="O4097" s="95">
        <v>0</v>
      </c>
      <c r="P4097" s="95">
        <v>0</v>
      </c>
      <c r="Q4097" s="95">
        <f t="shared" si="2611"/>
        <v>0</v>
      </c>
      <c r="R4097" s="95">
        <f t="shared" si="2612"/>
        <v>0</v>
      </c>
      <c r="S4097" s="96" t="s">
        <v>161</v>
      </c>
      <c r="T4097" s="97"/>
      <c r="U4097" s="98"/>
      <c r="V4097" s="137" t="s">
        <v>174</v>
      </c>
      <c r="W4097" s="1"/>
      <c r="X4097" s="1"/>
      <c r="Y4097" s="1">
        <f t="shared" si="2590"/>
        <v>0</v>
      </c>
      <c r="Z4097" s="1"/>
      <c r="AA4097" s="1"/>
      <c r="AB4097" s="1">
        <f t="shared" si="2591"/>
        <v>0</v>
      </c>
      <c r="AC4097" s="1">
        <f t="shared" si="2592"/>
        <v>0</v>
      </c>
      <c r="AD4097" s="1"/>
      <c r="AE4097" s="1"/>
      <c r="AF4097" s="1">
        <f t="shared" si="2593"/>
        <v>0</v>
      </c>
      <c r="AG4097" s="1"/>
      <c r="AH4097" s="1"/>
      <c r="AI4097" s="1">
        <f t="shared" si="2594"/>
        <v>0</v>
      </c>
      <c r="AJ4097" s="102">
        <f t="shared" si="2595"/>
        <v>0</v>
      </c>
      <c r="AM4097" s="102">
        <f t="shared" si="2596"/>
        <v>0</v>
      </c>
      <c r="AP4097" s="102">
        <f t="shared" si="2597"/>
        <v>0</v>
      </c>
      <c r="AQ4097" s="102">
        <f t="shared" si="2598"/>
        <v>0</v>
      </c>
      <c r="AT4097" s="102">
        <f t="shared" si="2599"/>
        <v>0</v>
      </c>
      <c r="AW4097" s="102">
        <f t="shared" si="2600"/>
        <v>0</v>
      </c>
      <c r="AX4097" s="102">
        <f t="shared" si="2601"/>
        <v>0</v>
      </c>
      <c r="AY4097" s="102">
        <f t="shared" si="2602"/>
        <v>0</v>
      </c>
      <c r="AZ4097" s="102">
        <f t="shared" si="2603"/>
        <v>0</v>
      </c>
      <c r="BA4097" s="102">
        <f t="shared" si="2604"/>
        <v>0</v>
      </c>
      <c r="BB4097" s="102">
        <f t="shared" si="2605"/>
        <v>0</v>
      </c>
      <c r="BC4097" s="102">
        <f t="shared" si="2606"/>
        <v>0</v>
      </c>
      <c r="BD4097" s="102">
        <f t="shared" si="2607"/>
        <v>0</v>
      </c>
      <c r="BE4097" s="102">
        <f t="shared" si="2608"/>
        <v>0</v>
      </c>
    </row>
    <row r="4098" spans="1:57" s="102" customFormat="1" ht="27.75" hidden="1">
      <c r="A4098" s="1"/>
      <c r="B4098" s="90">
        <v>2017</v>
      </c>
      <c r="C4098" s="91">
        <v>8321</v>
      </c>
      <c r="D4098" s="91">
        <v>5</v>
      </c>
      <c r="E4098" s="92">
        <v>9</v>
      </c>
      <c r="F4098" s="92">
        <v>1</v>
      </c>
      <c r="G4098" s="92">
        <v>2000</v>
      </c>
      <c r="H4098" s="92">
        <v>2700</v>
      </c>
      <c r="I4098" s="92">
        <v>271</v>
      </c>
      <c r="J4098" s="93">
        <v>4</v>
      </c>
      <c r="K4098" s="100" t="s">
        <v>1088</v>
      </c>
      <c r="L4098" s="95">
        <v>0</v>
      </c>
      <c r="M4098" s="95">
        <v>0</v>
      </c>
      <c r="N4098" s="95">
        <f t="shared" si="2610"/>
        <v>0</v>
      </c>
      <c r="O4098" s="95">
        <v>0</v>
      </c>
      <c r="P4098" s="95">
        <v>0</v>
      </c>
      <c r="Q4098" s="95">
        <f t="shared" si="2611"/>
        <v>0</v>
      </c>
      <c r="R4098" s="95">
        <f t="shared" si="2612"/>
        <v>0</v>
      </c>
      <c r="S4098" s="96" t="s">
        <v>95</v>
      </c>
      <c r="T4098" s="97"/>
      <c r="U4098" s="98"/>
      <c r="V4098" s="101" t="s">
        <v>47</v>
      </c>
      <c r="W4098" s="1"/>
      <c r="X4098" s="1"/>
      <c r="Y4098" s="1">
        <f t="shared" si="2590"/>
        <v>0</v>
      </c>
      <c r="Z4098" s="1"/>
      <c r="AA4098" s="1"/>
      <c r="AB4098" s="1">
        <f t="shared" si="2591"/>
        <v>0</v>
      </c>
      <c r="AC4098" s="1">
        <f t="shared" si="2592"/>
        <v>0</v>
      </c>
      <c r="AD4098" s="1"/>
      <c r="AE4098" s="1"/>
      <c r="AF4098" s="1">
        <f t="shared" si="2593"/>
        <v>0</v>
      </c>
      <c r="AG4098" s="1"/>
      <c r="AH4098" s="1"/>
      <c r="AI4098" s="1">
        <f t="shared" si="2594"/>
        <v>0</v>
      </c>
      <c r="AJ4098" s="102">
        <f t="shared" si="2595"/>
        <v>0</v>
      </c>
      <c r="AM4098" s="102">
        <f t="shared" si="2596"/>
        <v>0</v>
      </c>
      <c r="AP4098" s="102">
        <f t="shared" si="2597"/>
        <v>0</v>
      </c>
      <c r="AQ4098" s="102">
        <f t="shared" si="2598"/>
        <v>0</v>
      </c>
      <c r="AT4098" s="102">
        <f t="shared" si="2599"/>
        <v>0</v>
      </c>
      <c r="AW4098" s="102">
        <f t="shared" si="2600"/>
        <v>0</v>
      </c>
      <c r="AX4098" s="102">
        <f t="shared" si="2601"/>
        <v>0</v>
      </c>
      <c r="AY4098" s="102">
        <f t="shared" si="2602"/>
        <v>0</v>
      </c>
      <c r="AZ4098" s="102">
        <f t="shared" si="2603"/>
        <v>0</v>
      </c>
      <c r="BA4098" s="102">
        <f t="shared" si="2604"/>
        <v>0</v>
      </c>
      <c r="BB4098" s="102">
        <f t="shared" si="2605"/>
        <v>0</v>
      </c>
      <c r="BC4098" s="102">
        <f t="shared" si="2606"/>
        <v>0</v>
      </c>
      <c r="BD4098" s="102">
        <f t="shared" si="2607"/>
        <v>0</v>
      </c>
      <c r="BE4098" s="102">
        <f t="shared" si="2608"/>
        <v>0</v>
      </c>
    </row>
    <row r="4099" spans="1:57" s="102" customFormat="1" ht="27.75" hidden="1" customHeight="1">
      <c r="A4099" s="1"/>
      <c r="B4099" s="90">
        <v>2017</v>
      </c>
      <c r="C4099" s="91">
        <v>8321</v>
      </c>
      <c r="D4099" s="91">
        <v>5</v>
      </c>
      <c r="E4099" s="92">
        <v>9</v>
      </c>
      <c r="F4099" s="92">
        <v>1</v>
      </c>
      <c r="G4099" s="92">
        <v>2000</v>
      </c>
      <c r="H4099" s="92">
        <v>2700</v>
      </c>
      <c r="I4099" s="92">
        <v>271</v>
      </c>
      <c r="J4099" s="93">
        <v>5</v>
      </c>
      <c r="K4099" s="100" t="s">
        <v>1978</v>
      </c>
      <c r="L4099" s="95">
        <v>0</v>
      </c>
      <c r="M4099" s="95">
        <v>0</v>
      </c>
      <c r="N4099" s="95">
        <f t="shared" si="2610"/>
        <v>0</v>
      </c>
      <c r="O4099" s="95">
        <v>0</v>
      </c>
      <c r="P4099" s="95">
        <v>0</v>
      </c>
      <c r="Q4099" s="95">
        <f t="shared" si="2611"/>
        <v>0</v>
      </c>
      <c r="R4099" s="95">
        <f t="shared" si="2612"/>
        <v>0</v>
      </c>
      <c r="S4099" s="96" t="s">
        <v>95</v>
      </c>
      <c r="T4099" s="97"/>
      <c r="U4099" s="98"/>
      <c r="V4099" s="101" t="s">
        <v>47</v>
      </c>
      <c r="W4099" s="1"/>
      <c r="X4099" s="1"/>
      <c r="Y4099" s="1">
        <f t="shared" si="2590"/>
        <v>0</v>
      </c>
      <c r="Z4099" s="1"/>
      <c r="AA4099" s="1"/>
      <c r="AB4099" s="1">
        <f t="shared" si="2591"/>
        <v>0</v>
      </c>
      <c r="AC4099" s="1">
        <f t="shared" si="2592"/>
        <v>0</v>
      </c>
      <c r="AD4099" s="1"/>
      <c r="AE4099" s="1"/>
      <c r="AF4099" s="1">
        <f t="shared" si="2593"/>
        <v>0</v>
      </c>
      <c r="AG4099" s="1"/>
      <c r="AH4099" s="1"/>
      <c r="AI4099" s="1">
        <f t="shared" si="2594"/>
        <v>0</v>
      </c>
      <c r="AJ4099" s="102">
        <f t="shared" si="2595"/>
        <v>0</v>
      </c>
      <c r="AM4099" s="102">
        <f t="shared" si="2596"/>
        <v>0</v>
      </c>
      <c r="AP4099" s="102">
        <f t="shared" si="2597"/>
        <v>0</v>
      </c>
      <c r="AQ4099" s="102">
        <f t="shared" si="2598"/>
        <v>0</v>
      </c>
      <c r="AT4099" s="102">
        <f t="shared" si="2599"/>
        <v>0</v>
      </c>
      <c r="AW4099" s="102">
        <f t="shared" si="2600"/>
        <v>0</v>
      </c>
      <c r="AX4099" s="102">
        <f t="shared" si="2601"/>
        <v>0</v>
      </c>
      <c r="AY4099" s="102">
        <f t="shared" si="2602"/>
        <v>0</v>
      </c>
      <c r="AZ4099" s="102">
        <f t="shared" si="2603"/>
        <v>0</v>
      </c>
      <c r="BA4099" s="102">
        <f t="shared" si="2604"/>
        <v>0</v>
      </c>
      <c r="BB4099" s="102">
        <f t="shared" si="2605"/>
        <v>0</v>
      </c>
      <c r="BC4099" s="102">
        <f t="shared" si="2606"/>
        <v>0</v>
      </c>
      <c r="BD4099" s="102">
        <f t="shared" si="2607"/>
        <v>0</v>
      </c>
      <c r="BE4099" s="102">
        <f t="shared" si="2608"/>
        <v>0</v>
      </c>
    </row>
    <row r="4100" spans="1:57" s="102" customFormat="1" ht="27.75" hidden="1" customHeight="1">
      <c r="A4100" s="1"/>
      <c r="B4100" s="90">
        <v>2017</v>
      </c>
      <c r="C4100" s="91">
        <v>8321</v>
      </c>
      <c r="D4100" s="91">
        <v>5</v>
      </c>
      <c r="E4100" s="92">
        <v>9</v>
      </c>
      <c r="F4100" s="92">
        <v>1</v>
      </c>
      <c r="G4100" s="92">
        <v>2000</v>
      </c>
      <c r="H4100" s="92">
        <v>2700</v>
      </c>
      <c r="I4100" s="92">
        <v>271</v>
      </c>
      <c r="J4100" s="93">
        <v>6</v>
      </c>
      <c r="K4100" s="100" t="s">
        <v>1979</v>
      </c>
      <c r="L4100" s="95">
        <v>0</v>
      </c>
      <c r="M4100" s="95">
        <v>0</v>
      </c>
      <c r="N4100" s="95">
        <f t="shared" si="2610"/>
        <v>0</v>
      </c>
      <c r="O4100" s="95">
        <v>0</v>
      </c>
      <c r="P4100" s="95">
        <v>0</v>
      </c>
      <c r="Q4100" s="95">
        <f t="shared" si="2611"/>
        <v>0</v>
      </c>
      <c r="R4100" s="95">
        <f t="shared" si="2612"/>
        <v>0</v>
      </c>
      <c r="S4100" s="96" t="s">
        <v>95</v>
      </c>
      <c r="T4100" s="97"/>
      <c r="U4100" s="98"/>
      <c r="V4100" s="137" t="s">
        <v>174</v>
      </c>
      <c r="W4100" s="1"/>
      <c r="X4100" s="1"/>
      <c r="Y4100" s="1">
        <f t="shared" si="2590"/>
        <v>0</v>
      </c>
      <c r="Z4100" s="1"/>
      <c r="AA4100" s="1"/>
      <c r="AB4100" s="1">
        <f t="shared" si="2591"/>
        <v>0</v>
      </c>
      <c r="AC4100" s="1">
        <f t="shared" si="2592"/>
        <v>0</v>
      </c>
      <c r="AD4100" s="1"/>
      <c r="AE4100" s="1"/>
      <c r="AF4100" s="1">
        <f t="shared" si="2593"/>
        <v>0</v>
      </c>
      <c r="AG4100" s="1"/>
      <c r="AH4100" s="1"/>
      <c r="AI4100" s="1">
        <f t="shared" si="2594"/>
        <v>0</v>
      </c>
      <c r="AJ4100" s="102">
        <f t="shared" si="2595"/>
        <v>0</v>
      </c>
      <c r="AM4100" s="102">
        <f t="shared" si="2596"/>
        <v>0</v>
      </c>
      <c r="AP4100" s="102">
        <f t="shared" si="2597"/>
        <v>0</v>
      </c>
      <c r="AQ4100" s="102">
        <f t="shared" si="2598"/>
        <v>0</v>
      </c>
      <c r="AT4100" s="102">
        <f t="shared" si="2599"/>
        <v>0</v>
      </c>
      <c r="AW4100" s="102">
        <f t="shared" si="2600"/>
        <v>0</v>
      </c>
      <c r="AX4100" s="102">
        <f t="shared" si="2601"/>
        <v>0</v>
      </c>
      <c r="AY4100" s="102">
        <f t="shared" si="2602"/>
        <v>0</v>
      </c>
      <c r="AZ4100" s="102">
        <f t="shared" si="2603"/>
        <v>0</v>
      </c>
      <c r="BA4100" s="102">
        <f t="shared" si="2604"/>
        <v>0</v>
      </c>
      <c r="BB4100" s="102">
        <f t="shared" si="2605"/>
        <v>0</v>
      </c>
      <c r="BC4100" s="102">
        <f t="shared" si="2606"/>
        <v>0</v>
      </c>
      <c r="BD4100" s="102">
        <f t="shared" si="2607"/>
        <v>0</v>
      </c>
      <c r="BE4100" s="102">
        <f t="shared" si="2608"/>
        <v>0</v>
      </c>
    </row>
    <row r="4101" spans="1:57" s="102" customFormat="1" ht="27.75" hidden="1" customHeight="1">
      <c r="A4101" s="1"/>
      <c r="B4101" s="90">
        <v>2017</v>
      </c>
      <c r="C4101" s="91">
        <v>8321</v>
      </c>
      <c r="D4101" s="91">
        <v>5</v>
      </c>
      <c r="E4101" s="92">
        <v>9</v>
      </c>
      <c r="F4101" s="92">
        <v>1</v>
      </c>
      <c r="G4101" s="92">
        <v>2000</v>
      </c>
      <c r="H4101" s="92">
        <v>2700</v>
      </c>
      <c r="I4101" s="92">
        <v>271</v>
      </c>
      <c r="J4101" s="93">
        <v>7</v>
      </c>
      <c r="K4101" s="100" t="s">
        <v>338</v>
      </c>
      <c r="L4101" s="95">
        <v>0</v>
      </c>
      <c r="M4101" s="95">
        <v>0</v>
      </c>
      <c r="N4101" s="95">
        <f t="shared" si="2610"/>
        <v>0</v>
      </c>
      <c r="O4101" s="95">
        <v>0</v>
      </c>
      <c r="P4101" s="95">
        <v>0</v>
      </c>
      <c r="Q4101" s="95">
        <f t="shared" si="2611"/>
        <v>0</v>
      </c>
      <c r="R4101" s="95">
        <f t="shared" si="2612"/>
        <v>0</v>
      </c>
      <c r="S4101" s="96" t="s">
        <v>95</v>
      </c>
      <c r="T4101" s="97"/>
      <c r="U4101" s="98"/>
      <c r="V4101" s="137" t="s">
        <v>174</v>
      </c>
      <c r="W4101" s="1"/>
      <c r="X4101" s="1"/>
      <c r="Y4101" s="1">
        <f t="shared" si="2590"/>
        <v>0</v>
      </c>
      <c r="Z4101" s="1"/>
      <c r="AA4101" s="1"/>
      <c r="AB4101" s="1">
        <f t="shared" si="2591"/>
        <v>0</v>
      </c>
      <c r="AC4101" s="1">
        <f t="shared" si="2592"/>
        <v>0</v>
      </c>
      <c r="AD4101" s="1"/>
      <c r="AE4101" s="1"/>
      <c r="AF4101" s="1">
        <f t="shared" si="2593"/>
        <v>0</v>
      </c>
      <c r="AG4101" s="1"/>
      <c r="AH4101" s="1"/>
      <c r="AI4101" s="1">
        <f t="shared" si="2594"/>
        <v>0</v>
      </c>
      <c r="AJ4101" s="102">
        <f t="shared" si="2595"/>
        <v>0</v>
      </c>
      <c r="AM4101" s="102">
        <f t="shared" si="2596"/>
        <v>0</v>
      </c>
      <c r="AP4101" s="102">
        <f t="shared" si="2597"/>
        <v>0</v>
      </c>
      <c r="AQ4101" s="102">
        <f t="shared" si="2598"/>
        <v>0</v>
      </c>
      <c r="AT4101" s="102">
        <f t="shared" si="2599"/>
        <v>0</v>
      </c>
      <c r="AW4101" s="102">
        <f t="shared" si="2600"/>
        <v>0</v>
      </c>
      <c r="AX4101" s="102">
        <f t="shared" si="2601"/>
        <v>0</v>
      </c>
      <c r="AY4101" s="102">
        <f t="shared" si="2602"/>
        <v>0</v>
      </c>
      <c r="AZ4101" s="102">
        <f t="shared" si="2603"/>
        <v>0</v>
      </c>
      <c r="BA4101" s="102">
        <f t="shared" si="2604"/>
        <v>0</v>
      </c>
      <c r="BB4101" s="102">
        <f t="shared" si="2605"/>
        <v>0</v>
      </c>
      <c r="BC4101" s="102">
        <f t="shared" si="2606"/>
        <v>0</v>
      </c>
      <c r="BD4101" s="102">
        <f t="shared" si="2607"/>
        <v>0</v>
      </c>
      <c r="BE4101" s="102">
        <f t="shared" si="2608"/>
        <v>0</v>
      </c>
    </row>
    <row r="4102" spans="1:57" s="102" customFormat="1" ht="27.75" hidden="1">
      <c r="A4102" s="1"/>
      <c r="B4102" s="90">
        <v>2017</v>
      </c>
      <c r="C4102" s="91">
        <v>8321</v>
      </c>
      <c r="D4102" s="91">
        <v>5</v>
      </c>
      <c r="E4102" s="92">
        <v>9</v>
      </c>
      <c r="F4102" s="92">
        <v>1</v>
      </c>
      <c r="G4102" s="92">
        <v>2000</v>
      </c>
      <c r="H4102" s="92">
        <v>2700</v>
      </c>
      <c r="I4102" s="92">
        <v>271</v>
      </c>
      <c r="J4102" s="93">
        <v>8</v>
      </c>
      <c r="K4102" s="100" t="s">
        <v>1980</v>
      </c>
      <c r="L4102" s="95">
        <v>0</v>
      </c>
      <c r="M4102" s="95">
        <v>0</v>
      </c>
      <c r="N4102" s="95">
        <f t="shared" si="2610"/>
        <v>0</v>
      </c>
      <c r="O4102" s="95">
        <v>0</v>
      </c>
      <c r="P4102" s="95">
        <v>0</v>
      </c>
      <c r="Q4102" s="95">
        <f t="shared" si="2611"/>
        <v>0</v>
      </c>
      <c r="R4102" s="95">
        <f t="shared" si="2612"/>
        <v>0</v>
      </c>
      <c r="S4102" s="96" t="s">
        <v>95</v>
      </c>
      <c r="T4102" s="97"/>
      <c r="U4102" s="98"/>
      <c r="V4102" s="137" t="s">
        <v>174</v>
      </c>
      <c r="W4102" s="1"/>
      <c r="X4102" s="1"/>
      <c r="Y4102" s="1">
        <f t="shared" si="2590"/>
        <v>0</v>
      </c>
      <c r="Z4102" s="1"/>
      <c r="AA4102" s="1"/>
      <c r="AB4102" s="1">
        <f t="shared" si="2591"/>
        <v>0</v>
      </c>
      <c r="AC4102" s="1">
        <f t="shared" si="2592"/>
        <v>0</v>
      </c>
      <c r="AD4102" s="1"/>
      <c r="AE4102" s="1"/>
      <c r="AF4102" s="1">
        <f t="shared" si="2593"/>
        <v>0</v>
      </c>
      <c r="AG4102" s="1"/>
      <c r="AH4102" s="1"/>
      <c r="AI4102" s="1">
        <f t="shared" si="2594"/>
        <v>0</v>
      </c>
      <c r="AJ4102" s="102">
        <f t="shared" si="2595"/>
        <v>0</v>
      </c>
      <c r="AM4102" s="102">
        <f t="shared" si="2596"/>
        <v>0</v>
      </c>
      <c r="AP4102" s="102">
        <f t="shared" si="2597"/>
        <v>0</v>
      </c>
      <c r="AQ4102" s="102">
        <f t="shared" si="2598"/>
        <v>0</v>
      </c>
      <c r="AT4102" s="102">
        <f t="shared" si="2599"/>
        <v>0</v>
      </c>
      <c r="AW4102" s="102">
        <f t="shared" si="2600"/>
        <v>0</v>
      </c>
      <c r="AX4102" s="102">
        <f t="shared" si="2601"/>
        <v>0</v>
      </c>
      <c r="AY4102" s="102">
        <f t="shared" si="2602"/>
        <v>0</v>
      </c>
      <c r="AZ4102" s="102">
        <f t="shared" si="2603"/>
        <v>0</v>
      </c>
      <c r="BA4102" s="102">
        <f t="shared" si="2604"/>
        <v>0</v>
      </c>
      <c r="BB4102" s="102">
        <f t="shared" si="2605"/>
        <v>0</v>
      </c>
      <c r="BC4102" s="102">
        <f t="shared" si="2606"/>
        <v>0</v>
      </c>
      <c r="BD4102" s="102">
        <f t="shared" si="2607"/>
        <v>0</v>
      </c>
      <c r="BE4102" s="102">
        <f t="shared" si="2608"/>
        <v>0</v>
      </c>
    </row>
    <row r="4103" spans="1:57" s="114" customFormat="1" ht="27.75" hidden="1" customHeight="1">
      <c r="A4103" s="1"/>
      <c r="B4103" s="83">
        <v>2017</v>
      </c>
      <c r="C4103" s="115">
        <v>8321</v>
      </c>
      <c r="D4103" s="115">
        <v>5</v>
      </c>
      <c r="E4103" s="83">
        <v>9</v>
      </c>
      <c r="F4103" s="83">
        <v>1</v>
      </c>
      <c r="G4103" s="83">
        <v>2000</v>
      </c>
      <c r="H4103" s="83">
        <v>2700</v>
      </c>
      <c r="I4103" s="83">
        <v>272</v>
      </c>
      <c r="J4103" s="83"/>
      <c r="K4103" s="116" t="s">
        <v>321</v>
      </c>
      <c r="L4103" s="86">
        <f>SUM(L4104:L4107)</f>
        <v>0</v>
      </c>
      <c r="M4103" s="86">
        <f t="shared" ref="M4103:R4103" si="2613">SUM(M4104:M4107)</f>
        <v>0</v>
      </c>
      <c r="N4103" s="86">
        <f t="shared" si="2613"/>
        <v>0</v>
      </c>
      <c r="O4103" s="86">
        <f t="shared" si="2613"/>
        <v>0</v>
      </c>
      <c r="P4103" s="86">
        <f t="shared" si="2613"/>
        <v>0</v>
      </c>
      <c r="Q4103" s="86">
        <f t="shared" si="2613"/>
        <v>0</v>
      </c>
      <c r="R4103" s="86">
        <f t="shared" si="2613"/>
        <v>0</v>
      </c>
      <c r="S4103" s="117"/>
      <c r="T4103" s="118"/>
      <c r="U4103" s="130"/>
      <c r="V4103" s="119"/>
      <c r="W4103" s="1"/>
      <c r="X4103" s="1"/>
      <c r="Y4103" s="1">
        <f t="shared" si="2590"/>
        <v>0</v>
      </c>
      <c r="Z4103" s="1"/>
      <c r="AA4103" s="1"/>
      <c r="AB4103" s="1">
        <f t="shared" si="2591"/>
        <v>0</v>
      </c>
      <c r="AC4103" s="1">
        <f t="shared" si="2592"/>
        <v>0</v>
      </c>
      <c r="AD4103" s="1"/>
      <c r="AE4103" s="1"/>
      <c r="AF4103" s="1">
        <f t="shared" si="2593"/>
        <v>0</v>
      </c>
      <c r="AG4103" s="1"/>
      <c r="AH4103" s="1"/>
      <c r="AI4103" s="1">
        <f t="shared" si="2594"/>
        <v>0</v>
      </c>
      <c r="AJ4103" s="114">
        <f t="shared" si="2595"/>
        <v>0</v>
      </c>
      <c r="AM4103" s="114">
        <f t="shared" si="2596"/>
        <v>0</v>
      </c>
      <c r="AP4103" s="114">
        <f t="shared" si="2597"/>
        <v>0</v>
      </c>
      <c r="AQ4103" s="114">
        <f t="shared" si="2598"/>
        <v>0</v>
      </c>
      <c r="AT4103" s="114">
        <f t="shared" si="2599"/>
        <v>0</v>
      </c>
      <c r="AW4103" s="114">
        <f t="shared" si="2600"/>
        <v>0</v>
      </c>
      <c r="AX4103" s="114">
        <f t="shared" si="2601"/>
        <v>0</v>
      </c>
      <c r="AY4103" s="114">
        <f t="shared" si="2602"/>
        <v>0</v>
      </c>
      <c r="AZ4103" s="114">
        <f t="shared" si="2603"/>
        <v>0</v>
      </c>
      <c r="BA4103" s="114">
        <f t="shared" si="2604"/>
        <v>0</v>
      </c>
      <c r="BB4103" s="114">
        <f t="shared" si="2605"/>
        <v>0</v>
      </c>
      <c r="BC4103" s="114">
        <f t="shared" si="2606"/>
        <v>0</v>
      </c>
      <c r="BD4103" s="114">
        <f t="shared" si="2607"/>
        <v>0</v>
      </c>
      <c r="BE4103" s="114">
        <f t="shared" si="2608"/>
        <v>0</v>
      </c>
    </row>
    <row r="4104" spans="1:57" s="102" customFormat="1" ht="27.75" hidden="1" customHeight="1">
      <c r="A4104" s="1"/>
      <c r="B4104" s="90">
        <v>2017</v>
      </c>
      <c r="C4104" s="91">
        <v>8321</v>
      </c>
      <c r="D4104" s="91">
        <v>5</v>
      </c>
      <c r="E4104" s="92">
        <v>9</v>
      </c>
      <c r="F4104" s="92">
        <v>1</v>
      </c>
      <c r="G4104" s="92">
        <v>2000</v>
      </c>
      <c r="H4104" s="92">
        <v>2700</v>
      </c>
      <c r="I4104" s="92">
        <v>272</v>
      </c>
      <c r="J4104" s="93">
        <v>1</v>
      </c>
      <c r="K4104" s="100" t="s">
        <v>1971</v>
      </c>
      <c r="L4104" s="95">
        <v>0</v>
      </c>
      <c r="M4104" s="95">
        <v>0</v>
      </c>
      <c r="N4104" s="95">
        <f>L4104+M4104</f>
        <v>0</v>
      </c>
      <c r="O4104" s="95">
        <v>0</v>
      </c>
      <c r="P4104" s="95">
        <v>0</v>
      </c>
      <c r="Q4104" s="95">
        <f>O4104+P4104</f>
        <v>0</v>
      </c>
      <c r="R4104" s="95">
        <f>N4104+Q4104</f>
        <v>0</v>
      </c>
      <c r="S4104" s="96" t="s">
        <v>763</v>
      </c>
      <c r="T4104" s="97"/>
      <c r="U4104" s="98"/>
      <c r="V4104" s="137" t="s">
        <v>174</v>
      </c>
      <c r="W4104" s="1"/>
      <c r="X4104" s="1"/>
      <c r="Y4104" s="1">
        <f t="shared" si="2590"/>
        <v>0</v>
      </c>
      <c r="Z4104" s="1"/>
      <c r="AA4104" s="1"/>
      <c r="AB4104" s="1">
        <f t="shared" si="2591"/>
        <v>0</v>
      </c>
      <c r="AC4104" s="1">
        <f t="shared" si="2592"/>
        <v>0</v>
      </c>
      <c r="AD4104" s="1"/>
      <c r="AE4104" s="1"/>
      <c r="AF4104" s="1">
        <f t="shared" si="2593"/>
        <v>0</v>
      </c>
      <c r="AG4104" s="1"/>
      <c r="AH4104" s="1"/>
      <c r="AI4104" s="1">
        <f t="shared" si="2594"/>
        <v>0</v>
      </c>
      <c r="AJ4104" s="102">
        <f t="shared" si="2595"/>
        <v>0</v>
      </c>
      <c r="AM4104" s="102">
        <f t="shared" si="2596"/>
        <v>0</v>
      </c>
      <c r="AP4104" s="102">
        <f t="shared" si="2597"/>
        <v>0</v>
      </c>
      <c r="AQ4104" s="102">
        <f t="shared" si="2598"/>
        <v>0</v>
      </c>
      <c r="AT4104" s="102">
        <f t="shared" si="2599"/>
        <v>0</v>
      </c>
      <c r="AW4104" s="102">
        <f t="shared" si="2600"/>
        <v>0</v>
      </c>
      <c r="AX4104" s="102">
        <f t="shared" si="2601"/>
        <v>0</v>
      </c>
      <c r="AY4104" s="102">
        <f t="shared" si="2602"/>
        <v>0</v>
      </c>
      <c r="AZ4104" s="102">
        <f t="shared" si="2603"/>
        <v>0</v>
      </c>
      <c r="BA4104" s="102">
        <f t="shared" si="2604"/>
        <v>0</v>
      </c>
      <c r="BB4104" s="102">
        <f t="shared" si="2605"/>
        <v>0</v>
      </c>
      <c r="BC4104" s="102">
        <f t="shared" si="2606"/>
        <v>0</v>
      </c>
      <c r="BD4104" s="102">
        <f t="shared" si="2607"/>
        <v>0</v>
      </c>
      <c r="BE4104" s="102">
        <f t="shared" si="2608"/>
        <v>0</v>
      </c>
    </row>
    <row r="4105" spans="1:57" s="102" customFormat="1" ht="27.75" hidden="1">
      <c r="A4105" s="1"/>
      <c r="B4105" s="90">
        <v>2017</v>
      </c>
      <c r="C4105" s="91">
        <v>8321</v>
      </c>
      <c r="D4105" s="91">
        <v>5</v>
      </c>
      <c r="E4105" s="92">
        <v>9</v>
      </c>
      <c r="F4105" s="92">
        <v>1</v>
      </c>
      <c r="G4105" s="92">
        <v>2000</v>
      </c>
      <c r="H4105" s="92">
        <v>2700</v>
      </c>
      <c r="I4105" s="92">
        <v>272</v>
      </c>
      <c r="J4105" s="93">
        <v>2</v>
      </c>
      <c r="K4105" s="100" t="s">
        <v>311</v>
      </c>
      <c r="L4105" s="95">
        <v>0</v>
      </c>
      <c r="M4105" s="95">
        <v>0</v>
      </c>
      <c r="N4105" s="95">
        <f>L4105+M4105</f>
        <v>0</v>
      </c>
      <c r="O4105" s="95">
        <v>0</v>
      </c>
      <c r="P4105" s="95">
        <v>0</v>
      </c>
      <c r="Q4105" s="95">
        <f>O4105+P4105</f>
        <v>0</v>
      </c>
      <c r="R4105" s="95">
        <f>N4105+Q4105</f>
        <v>0</v>
      </c>
      <c r="S4105" s="96" t="s">
        <v>95</v>
      </c>
      <c r="T4105" s="97"/>
      <c r="U4105" s="98"/>
      <c r="V4105" s="137" t="s">
        <v>174</v>
      </c>
      <c r="W4105" s="1"/>
      <c r="X4105" s="1"/>
      <c r="Y4105" s="1">
        <f t="shared" si="2590"/>
        <v>0</v>
      </c>
      <c r="Z4105" s="1"/>
      <c r="AA4105" s="1"/>
      <c r="AB4105" s="1">
        <f t="shared" si="2591"/>
        <v>0</v>
      </c>
      <c r="AC4105" s="1">
        <f t="shared" si="2592"/>
        <v>0</v>
      </c>
      <c r="AD4105" s="1"/>
      <c r="AE4105" s="1"/>
      <c r="AF4105" s="1">
        <f t="shared" si="2593"/>
        <v>0</v>
      </c>
      <c r="AG4105" s="1"/>
      <c r="AH4105" s="1"/>
      <c r="AI4105" s="1">
        <f t="shared" si="2594"/>
        <v>0</v>
      </c>
      <c r="AJ4105" s="102">
        <f t="shared" si="2595"/>
        <v>0</v>
      </c>
      <c r="AM4105" s="102">
        <f t="shared" si="2596"/>
        <v>0</v>
      </c>
      <c r="AP4105" s="102">
        <f t="shared" si="2597"/>
        <v>0</v>
      </c>
      <c r="AQ4105" s="102">
        <f t="shared" si="2598"/>
        <v>0</v>
      </c>
      <c r="AT4105" s="102">
        <f t="shared" si="2599"/>
        <v>0</v>
      </c>
      <c r="AW4105" s="102">
        <f t="shared" si="2600"/>
        <v>0</v>
      </c>
      <c r="AX4105" s="102">
        <f t="shared" si="2601"/>
        <v>0</v>
      </c>
      <c r="AY4105" s="102">
        <f t="shared" si="2602"/>
        <v>0</v>
      </c>
      <c r="AZ4105" s="102">
        <f t="shared" si="2603"/>
        <v>0</v>
      </c>
      <c r="BA4105" s="102">
        <f t="shared" si="2604"/>
        <v>0</v>
      </c>
      <c r="BB4105" s="102">
        <f t="shared" si="2605"/>
        <v>0</v>
      </c>
      <c r="BC4105" s="102">
        <f t="shared" si="2606"/>
        <v>0</v>
      </c>
      <c r="BD4105" s="102">
        <f t="shared" si="2607"/>
        <v>0</v>
      </c>
      <c r="BE4105" s="102">
        <f t="shared" si="2608"/>
        <v>0</v>
      </c>
    </row>
    <row r="4106" spans="1:57" s="102" customFormat="1" ht="27.75" hidden="1" customHeight="1">
      <c r="A4106" s="1"/>
      <c r="B4106" s="90">
        <v>2017</v>
      </c>
      <c r="C4106" s="91">
        <v>8321</v>
      </c>
      <c r="D4106" s="91">
        <v>5</v>
      </c>
      <c r="E4106" s="92">
        <v>9</v>
      </c>
      <c r="F4106" s="92">
        <v>1</v>
      </c>
      <c r="G4106" s="92">
        <v>2000</v>
      </c>
      <c r="H4106" s="92">
        <v>2700</v>
      </c>
      <c r="I4106" s="92">
        <v>272</v>
      </c>
      <c r="J4106" s="93">
        <v>3</v>
      </c>
      <c r="K4106" s="100" t="s">
        <v>1170</v>
      </c>
      <c r="L4106" s="95">
        <v>0</v>
      </c>
      <c r="M4106" s="95">
        <v>0</v>
      </c>
      <c r="N4106" s="95">
        <f>L4106+M4106</f>
        <v>0</v>
      </c>
      <c r="O4106" s="95">
        <v>0</v>
      </c>
      <c r="P4106" s="95">
        <v>0</v>
      </c>
      <c r="Q4106" s="95">
        <f>O4106+P4106</f>
        <v>0</v>
      </c>
      <c r="R4106" s="95">
        <f>N4106+Q4106</f>
        <v>0</v>
      </c>
      <c r="S4106" s="96" t="s">
        <v>95</v>
      </c>
      <c r="T4106" s="97"/>
      <c r="U4106" s="98"/>
      <c r="V4106" s="137" t="s">
        <v>174</v>
      </c>
      <c r="W4106" s="1"/>
      <c r="X4106" s="1"/>
      <c r="Y4106" s="1">
        <f t="shared" si="2590"/>
        <v>0</v>
      </c>
      <c r="Z4106" s="1"/>
      <c r="AA4106" s="1"/>
      <c r="AB4106" s="1">
        <f t="shared" si="2591"/>
        <v>0</v>
      </c>
      <c r="AC4106" s="1">
        <f t="shared" si="2592"/>
        <v>0</v>
      </c>
      <c r="AD4106" s="1"/>
      <c r="AE4106" s="1"/>
      <c r="AF4106" s="1">
        <f t="shared" si="2593"/>
        <v>0</v>
      </c>
      <c r="AG4106" s="1"/>
      <c r="AH4106" s="1"/>
      <c r="AI4106" s="1">
        <f t="shared" si="2594"/>
        <v>0</v>
      </c>
      <c r="AJ4106" s="102">
        <f t="shared" si="2595"/>
        <v>0</v>
      </c>
      <c r="AM4106" s="102">
        <f t="shared" si="2596"/>
        <v>0</v>
      </c>
      <c r="AP4106" s="102">
        <f t="shared" si="2597"/>
        <v>0</v>
      </c>
      <c r="AQ4106" s="102">
        <f t="shared" si="2598"/>
        <v>0</v>
      </c>
      <c r="AT4106" s="102">
        <f t="shared" si="2599"/>
        <v>0</v>
      </c>
      <c r="AW4106" s="102">
        <f t="shared" si="2600"/>
        <v>0</v>
      </c>
      <c r="AX4106" s="102">
        <f t="shared" si="2601"/>
        <v>0</v>
      </c>
      <c r="AY4106" s="102">
        <f t="shared" si="2602"/>
        <v>0</v>
      </c>
      <c r="AZ4106" s="102">
        <f t="shared" si="2603"/>
        <v>0</v>
      </c>
      <c r="BA4106" s="102">
        <f t="shared" si="2604"/>
        <v>0</v>
      </c>
      <c r="BB4106" s="102">
        <f t="shared" si="2605"/>
        <v>0</v>
      </c>
      <c r="BC4106" s="102">
        <f t="shared" si="2606"/>
        <v>0</v>
      </c>
      <c r="BD4106" s="102">
        <f t="shared" si="2607"/>
        <v>0</v>
      </c>
      <c r="BE4106" s="102">
        <f t="shared" si="2608"/>
        <v>0</v>
      </c>
    </row>
    <row r="4107" spans="1:57" s="102" customFormat="1" ht="27.75" hidden="1" customHeight="1">
      <c r="A4107" s="1"/>
      <c r="B4107" s="90">
        <v>2017</v>
      </c>
      <c r="C4107" s="91">
        <v>8321</v>
      </c>
      <c r="D4107" s="91">
        <v>5</v>
      </c>
      <c r="E4107" s="92">
        <v>9</v>
      </c>
      <c r="F4107" s="92">
        <v>1</v>
      </c>
      <c r="G4107" s="92">
        <v>2000</v>
      </c>
      <c r="H4107" s="92">
        <v>2700</v>
      </c>
      <c r="I4107" s="92">
        <v>272</v>
      </c>
      <c r="J4107" s="93">
        <v>4</v>
      </c>
      <c r="K4107" s="100" t="s">
        <v>1172</v>
      </c>
      <c r="L4107" s="95">
        <v>0</v>
      </c>
      <c r="M4107" s="95">
        <v>0</v>
      </c>
      <c r="N4107" s="95">
        <f>L4107+M4107</f>
        <v>0</v>
      </c>
      <c r="O4107" s="95">
        <v>0</v>
      </c>
      <c r="P4107" s="95">
        <v>0</v>
      </c>
      <c r="Q4107" s="95">
        <f>O4107+P4107</f>
        <v>0</v>
      </c>
      <c r="R4107" s="95">
        <f>N4107+Q4107</f>
        <v>0</v>
      </c>
      <c r="S4107" s="96" t="s">
        <v>763</v>
      </c>
      <c r="T4107" s="97"/>
      <c r="U4107" s="98"/>
      <c r="V4107" s="137" t="s">
        <v>174</v>
      </c>
      <c r="W4107" s="1"/>
      <c r="X4107" s="1"/>
      <c r="Y4107" s="1">
        <f t="shared" si="2590"/>
        <v>0</v>
      </c>
      <c r="Z4107" s="1"/>
      <c r="AA4107" s="1"/>
      <c r="AB4107" s="1">
        <f t="shared" si="2591"/>
        <v>0</v>
      </c>
      <c r="AC4107" s="1">
        <f t="shared" si="2592"/>
        <v>0</v>
      </c>
      <c r="AD4107" s="1"/>
      <c r="AE4107" s="1"/>
      <c r="AF4107" s="1">
        <f t="shared" si="2593"/>
        <v>0</v>
      </c>
      <c r="AG4107" s="1"/>
      <c r="AH4107" s="1"/>
      <c r="AI4107" s="1">
        <f t="shared" si="2594"/>
        <v>0</v>
      </c>
      <c r="AJ4107" s="102">
        <f t="shared" si="2595"/>
        <v>0</v>
      </c>
      <c r="AM4107" s="102">
        <f t="shared" si="2596"/>
        <v>0</v>
      </c>
      <c r="AP4107" s="102">
        <f t="shared" si="2597"/>
        <v>0</v>
      </c>
      <c r="AQ4107" s="102">
        <f t="shared" si="2598"/>
        <v>0</v>
      </c>
      <c r="AT4107" s="102">
        <f t="shared" si="2599"/>
        <v>0</v>
      </c>
      <c r="AW4107" s="102">
        <f t="shared" si="2600"/>
        <v>0</v>
      </c>
      <c r="AX4107" s="102">
        <f t="shared" si="2601"/>
        <v>0</v>
      </c>
      <c r="AY4107" s="102">
        <f t="shared" si="2602"/>
        <v>0</v>
      </c>
      <c r="AZ4107" s="102">
        <f t="shared" si="2603"/>
        <v>0</v>
      </c>
      <c r="BA4107" s="102">
        <f t="shared" si="2604"/>
        <v>0</v>
      </c>
      <c r="BB4107" s="102">
        <f t="shared" si="2605"/>
        <v>0</v>
      </c>
      <c r="BC4107" s="102">
        <f t="shared" si="2606"/>
        <v>0</v>
      </c>
      <c r="BD4107" s="102">
        <f t="shared" si="2607"/>
        <v>0</v>
      </c>
      <c r="BE4107" s="102">
        <f t="shared" si="2608"/>
        <v>0</v>
      </c>
    </row>
    <row r="4108" spans="1:57" s="102" customFormat="1" ht="55.5" hidden="1" customHeight="1">
      <c r="A4108" s="1"/>
      <c r="B4108" s="83">
        <v>2017</v>
      </c>
      <c r="C4108" s="115">
        <v>8321</v>
      </c>
      <c r="D4108" s="115">
        <v>5</v>
      </c>
      <c r="E4108" s="83">
        <v>9</v>
      </c>
      <c r="F4108" s="83">
        <v>1</v>
      </c>
      <c r="G4108" s="83">
        <v>2000</v>
      </c>
      <c r="H4108" s="83">
        <v>2700</v>
      </c>
      <c r="I4108" s="83">
        <v>275</v>
      </c>
      <c r="J4108" s="83"/>
      <c r="K4108" s="116" t="s">
        <v>163</v>
      </c>
      <c r="L4108" s="86">
        <f>SUM(L4109)</f>
        <v>0</v>
      </c>
      <c r="M4108" s="86">
        <f t="shared" ref="M4108:R4108" si="2614">SUM(M4109)</f>
        <v>0</v>
      </c>
      <c r="N4108" s="86">
        <f t="shared" si="2614"/>
        <v>0</v>
      </c>
      <c r="O4108" s="86">
        <f t="shared" si="2614"/>
        <v>0</v>
      </c>
      <c r="P4108" s="86">
        <f t="shared" si="2614"/>
        <v>0</v>
      </c>
      <c r="Q4108" s="86">
        <f t="shared" si="2614"/>
        <v>0</v>
      </c>
      <c r="R4108" s="86">
        <f t="shared" si="2614"/>
        <v>0</v>
      </c>
      <c r="S4108" s="117"/>
      <c r="T4108" s="118"/>
      <c r="U4108" s="130"/>
      <c r="V4108" s="119"/>
      <c r="W4108" s="1"/>
      <c r="X4108" s="1"/>
      <c r="Y4108" s="1">
        <f t="shared" si="2590"/>
        <v>0</v>
      </c>
      <c r="Z4108" s="1"/>
      <c r="AA4108" s="1"/>
      <c r="AB4108" s="1">
        <f t="shared" si="2591"/>
        <v>0</v>
      </c>
      <c r="AC4108" s="1">
        <f t="shared" si="2592"/>
        <v>0</v>
      </c>
      <c r="AD4108" s="1"/>
      <c r="AE4108" s="1"/>
      <c r="AF4108" s="1">
        <f t="shared" si="2593"/>
        <v>0</v>
      </c>
      <c r="AG4108" s="1"/>
      <c r="AH4108" s="1"/>
      <c r="AI4108" s="1">
        <f t="shared" si="2594"/>
        <v>0</v>
      </c>
      <c r="AJ4108" s="102">
        <f t="shared" si="2595"/>
        <v>0</v>
      </c>
      <c r="AM4108" s="102">
        <f t="shared" si="2596"/>
        <v>0</v>
      </c>
      <c r="AP4108" s="102">
        <f t="shared" si="2597"/>
        <v>0</v>
      </c>
      <c r="AQ4108" s="102">
        <f t="shared" si="2598"/>
        <v>0</v>
      </c>
      <c r="AT4108" s="102">
        <f t="shared" si="2599"/>
        <v>0</v>
      </c>
      <c r="AW4108" s="102">
        <f t="shared" si="2600"/>
        <v>0</v>
      </c>
      <c r="AX4108" s="102">
        <f t="shared" si="2601"/>
        <v>0</v>
      </c>
      <c r="AY4108" s="102">
        <f t="shared" si="2602"/>
        <v>0</v>
      </c>
      <c r="AZ4108" s="102">
        <f t="shared" si="2603"/>
        <v>0</v>
      </c>
      <c r="BA4108" s="102">
        <f t="shared" si="2604"/>
        <v>0</v>
      </c>
      <c r="BB4108" s="102">
        <f t="shared" si="2605"/>
        <v>0</v>
      </c>
      <c r="BC4108" s="102">
        <f t="shared" si="2606"/>
        <v>0</v>
      </c>
      <c r="BD4108" s="102">
        <f t="shared" si="2607"/>
        <v>0</v>
      </c>
      <c r="BE4108" s="102">
        <f t="shared" si="2608"/>
        <v>0</v>
      </c>
    </row>
    <row r="4109" spans="1:57" s="102" customFormat="1" ht="27.75" hidden="1" customHeight="1">
      <c r="A4109" s="1"/>
      <c r="B4109" s="90">
        <v>2017</v>
      </c>
      <c r="C4109" s="91">
        <v>8321</v>
      </c>
      <c r="D4109" s="91">
        <v>5</v>
      </c>
      <c r="E4109" s="92">
        <v>9</v>
      </c>
      <c r="F4109" s="92">
        <v>1</v>
      </c>
      <c r="G4109" s="92">
        <v>2000</v>
      </c>
      <c r="H4109" s="92">
        <v>2700</v>
      </c>
      <c r="I4109" s="92">
        <v>275</v>
      </c>
      <c r="J4109" s="93">
        <v>1</v>
      </c>
      <c r="K4109" s="100" t="s">
        <v>164</v>
      </c>
      <c r="L4109" s="95">
        <v>0</v>
      </c>
      <c r="M4109" s="95">
        <v>0</v>
      </c>
      <c r="N4109" s="95">
        <f>L4109+M4109</f>
        <v>0</v>
      </c>
      <c r="O4109" s="95">
        <v>0</v>
      </c>
      <c r="P4109" s="95">
        <v>0</v>
      </c>
      <c r="Q4109" s="95">
        <f>O4109+P4109</f>
        <v>0</v>
      </c>
      <c r="R4109" s="95">
        <f>N4109+Q4109</f>
        <v>0</v>
      </c>
      <c r="S4109" s="96" t="s">
        <v>763</v>
      </c>
      <c r="T4109" s="97"/>
      <c r="U4109" s="98"/>
      <c r="V4109" s="101" t="s">
        <v>47</v>
      </c>
      <c r="W4109" s="1"/>
      <c r="X4109" s="1"/>
      <c r="Y4109" s="1">
        <f t="shared" si="2590"/>
        <v>0</v>
      </c>
      <c r="Z4109" s="1"/>
      <c r="AA4109" s="1"/>
      <c r="AB4109" s="1">
        <f t="shared" si="2591"/>
        <v>0</v>
      </c>
      <c r="AC4109" s="1">
        <f t="shared" si="2592"/>
        <v>0</v>
      </c>
      <c r="AD4109" s="1"/>
      <c r="AE4109" s="1"/>
      <c r="AF4109" s="1">
        <f t="shared" si="2593"/>
        <v>0</v>
      </c>
      <c r="AG4109" s="1"/>
      <c r="AH4109" s="1"/>
      <c r="AI4109" s="1">
        <f t="shared" si="2594"/>
        <v>0</v>
      </c>
      <c r="AJ4109" s="102">
        <f t="shared" si="2595"/>
        <v>0</v>
      </c>
      <c r="AM4109" s="102">
        <f t="shared" si="2596"/>
        <v>0</v>
      </c>
      <c r="AP4109" s="102">
        <f t="shared" si="2597"/>
        <v>0</v>
      </c>
      <c r="AQ4109" s="102">
        <f t="shared" si="2598"/>
        <v>0</v>
      </c>
      <c r="AT4109" s="102">
        <f t="shared" si="2599"/>
        <v>0</v>
      </c>
      <c r="AW4109" s="102">
        <f t="shared" si="2600"/>
        <v>0</v>
      </c>
      <c r="AX4109" s="102">
        <f t="shared" si="2601"/>
        <v>0</v>
      </c>
      <c r="AY4109" s="102">
        <f t="shared" si="2602"/>
        <v>0</v>
      </c>
      <c r="AZ4109" s="102">
        <f t="shared" si="2603"/>
        <v>0</v>
      </c>
      <c r="BA4109" s="102">
        <f t="shared" si="2604"/>
        <v>0</v>
      </c>
      <c r="BB4109" s="102">
        <f t="shared" si="2605"/>
        <v>0</v>
      </c>
      <c r="BC4109" s="102">
        <f t="shared" si="2606"/>
        <v>0</v>
      </c>
      <c r="BD4109" s="102">
        <f t="shared" si="2607"/>
        <v>0</v>
      </c>
      <c r="BE4109" s="102">
        <f t="shared" si="2608"/>
        <v>0</v>
      </c>
    </row>
    <row r="4110" spans="1:57" s="114" customFormat="1" ht="27.75" hidden="1" customHeight="1">
      <c r="A4110" s="1"/>
      <c r="B4110" s="76">
        <v>2017</v>
      </c>
      <c r="C4110" s="77">
        <v>8321</v>
      </c>
      <c r="D4110" s="77">
        <v>5</v>
      </c>
      <c r="E4110" s="76">
        <v>9</v>
      </c>
      <c r="F4110" s="76">
        <v>1</v>
      </c>
      <c r="G4110" s="76">
        <v>2000</v>
      </c>
      <c r="H4110" s="76">
        <v>2800</v>
      </c>
      <c r="I4110" s="76" t="s">
        <v>38</v>
      </c>
      <c r="J4110" s="76"/>
      <c r="K4110" s="78" t="s">
        <v>323</v>
      </c>
      <c r="L4110" s="79">
        <f>L4111</f>
        <v>0</v>
      </c>
      <c r="M4110" s="79">
        <f>M4111</f>
        <v>0</v>
      </c>
      <c r="N4110" s="79">
        <f>L4110+M4110</f>
        <v>0</v>
      </c>
      <c r="O4110" s="79">
        <f>O4111</f>
        <v>0</v>
      </c>
      <c r="P4110" s="79">
        <f>P4111</f>
        <v>0</v>
      </c>
      <c r="Q4110" s="79">
        <f>O4110+P4110</f>
        <v>0</v>
      </c>
      <c r="R4110" s="79">
        <f>N4110+Q4110</f>
        <v>0</v>
      </c>
      <c r="S4110" s="79"/>
      <c r="T4110" s="80"/>
      <c r="U4110" s="81"/>
      <c r="V4110" s="82"/>
      <c r="W4110" s="1"/>
      <c r="X4110" s="1"/>
      <c r="Y4110" s="1">
        <f t="shared" si="2590"/>
        <v>0</v>
      </c>
      <c r="Z4110" s="1"/>
      <c r="AA4110" s="1"/>
      <c r="AB4110" s="1">
        <f t="shared" si="2591"/>
        <v>0</v>
      </c>
      <c r="AC4110" s="1">
        <f t="shared" si="2592"/>
        <v>0</v>
      </c>
      <c r="AD4110" s="1"/>
      <c r="AE4110" s="1"/>
      <c r="AF4110" s="1">
        <f t="shared" si="2593"/>
        <v>0</v>
      </c>
      <c r="AG4110" s="1"/>
      <c r="AH4110" s="1"/>
      <c r="AI4110" s="1">
        <f t="shared" si="2594"/>
        <v>0</v>
      </c>
      <c r="AJ4110" s="114">
        <f t="shared" si="2595"/>
        <v>0</v>
      </c>
      <c r="AM4110" s="114">
        <f t="shared" si="2596"/>
        <v>0</v>
      </c>
      <c r="AP4110" s="114">
        <f t="shared" si="2597"/>
        <v>0</v>
      </c>
      <c r="AQ4110" s="114">
        <f t="shared" si="2598"/>
        <v>0</v>
      </c>
      <c r="AT4110" s="114">
        <f t="shared" si="2599"/>
        <v>0</v>
      </c>
      <c r="AW4110" s="114">
        <f t="shared" si="2600"/>
        <v>0</v>
      </c>
      <c r="AX4110" s="114">
        <f t="shared" si="2601"/>
        <v>0</v>
      </c>
      <c r="AY4110" s="114">
        <f t="shared" si="2602"/>
        <v>0</v>
      </c>
      <c r="AZ4110" s="114">
        <f t="shared" si="2603"/>
        <v>0</v>
      </c>
      <c r="BA4110" s="114">
        <f t="shared" si="2604"/>
        <v>0</v>
      </c>
      <c r="BB4110" s="114">
        <f t="shared" si="2605"/>
        <v>0</v>
      </c>
      <c r="BC4110" s="114">
        <f t="shared" si="2606"/>
        <v>0</v>
      </c>
      <c r="BD4110" s="114">
        <f t="shared" si="2607"/>
        <v>0</v>
      </c>
      <c r="BE4110" s="114">
        <f t="shared" si="2608"/>
        <v>0</v>
      </c>
    </row>
    <row r="4111" spans="1:57" s="114" customFormat="1" ht="55.5" hidden="1" customHeight="1">
      <c r="A4111" s="1"/>
      <c r="B4111" s="83">
        <v>2017</v>
      </c>
      <c r="C4111" s="115">
        <v>8321</v>
      </c>
      <c r="D4111" s="115">
        <v>5</v>
      </c>
      <c r="E4111" s="83">
        <v>9</v>
      </c>
      <c r="F4111" s="83">
        <v>1</v>
      </c>
      <c r="G4111" s="83">
        <v>2000</v>
      </c>
      <c r="H4111" s="83">
        <v>2800</v>
      </c>
      <c r="I4111" s="83">
        <v>283</v>
      </c>
      <c r="J4111" s="83"/>
      <c r="K4111" s="116" t="s">
        <v>332</v>
      </c>
      <c r="L4111" s="86">
        <f>SUM(L4112:L4133)</f>
        <v>0</v>
      </c>
      <c r="M4111" s="86">
        <f t="shared" ref="M4111:R4111" si="2615">SUM(M4112:M4133)</f>
        <v>0</v>
      </c>
      <c r="N4111" s="86">
        <f t="shared" si="2615"/>
        <v>0</v>
      </c>
      <c r="O4111" s="86">
        <f t="shared" si="2615"/>
        <v>0</v>
      </c>
      <c r="P4111" s="86">
        <f t="shared" si="2615"/>
        <v>0</v>
      </c>
      <c r="Q4111" s="86">
        <f t="shared" si="2615"/>
        <v>0</v>
      </c>
      <c r="R4111" s="86">
        <f t="shared" si="2615"/>
        <v>0</v>
      </c>
      <c r="S4111" s="117"/>
      <c r="T4111" s="118"/>
      <c r="U4111" s="130"/>
      <c r="V4111" s="119"/>
      <c r="W4111" s="1"/>
      <c r="X4111" s="1"/>
      <c r="Y4111" s="1">
        <f t="shared" si="2590"/>
        <v>0</v>
      </c>
      <c r="Z4111" s="1"/>
      <c r="AA4111" s="1"/>
      <c r="AB4111" s="1">
        <f t="shared" si="2591"/>
        <v>0</v>
      </c>
      <c r="AC4111" s="1">
        <f t="shared" si="2592"/>
        <v>0</v>
      </c>
      <c r="AD4111" s="1"/>
      <c r="AE4111" s="1"/>
      <c r="AF4111" s="1">
        <f t="shared" si="2593"/>
        <v>0</v>
      </c>
      <c r="AG4111" s="1"/>
      <c r="AH4111" s="1"/>
      <c r="AI4111" s="1">
        <f t="shared" si="2594"/>
        <v>0</v>
      </c>
      <c r="AJ4111" s="114">
        <f t="shared" si="2595"/>
        <v>0</v>
      </c>
      <c r="AM4111" s="114">
        <f t="shared" si="2596"/>
        <v>0</v>
      </c>
      <c r="AP4111" s="114">
        <f t="shared" si="2597"/>
        <v>0</v>
      </c>
      <c r="AQ4111" s="114">
        <f t="shared" si="2598"/>
        <v>0</v>
      </c>
      <c r="AT4111" s="114">
        <f t="shared" si="2599"/>
        <v>0</v>
      </c>
      <c r="AW4111" s="114">
        <f t="shared" si="2600"/>
        <v>0</v>
      </c>
      <c r="AX4111" s="114">
        <f t="shared" si="2601"/>
        <v>0</v>
      </c>
      <c r="AY4111" s="114">
        <f t="shared" si="2602"/>
        <v>0</v>
      </c>
      <c r="AZ4111" s="114">
        <f t="shared" si="2603"/>
        <v>0</v>
      </c>
      <c r="BA4111" s="114">
        <f t="shared" si="2604"/>
        <v>0</v>
      </c>
      <c r="BB4111" s="114">
        <f t="shared" si="2605"/>
        <v>0</v>
      </c>
      <c r="BC4111" s="114">
        <f t="shared" si="2606"/>
        <v>0</v>
      </c>
      <c r="BD4111" s="114">
        <f t="shared" si="2607"/>
        <v>0</v>
      </c>
      <c r="BE4111" s="114">
        <f t="shared" si="2608"/>
        <v>0</v>
      </c>
    </row>
    <row r="4112" spans="1:57" s="102" customFormat="1" ht="27.75" hidden="1" customHeight="1">
      <c r="A4112" s="1"/>
      <c r="B4112" s="90">
        <v>2017</v>
      </c>
      <c r="C4112" s="91">
        <v>8321</v>
      </c>
      <c r="D4112" s="91">
        <v>5</v>
      </c>
      <c r="E4112" s="92">
        <v>9</v>
      </c>
      <c r="F4112" s="92">
        <v>1</v>
      </c>
      <c r="G4112" s="92">
        <v>2000</v>
      </c>
      <c r="H4112" s="92">
        <v>2800</v>
      </c>
      <c r="I4112" s="92">
        <v>283</v>
      </c>
      <c r="J4112" s="93">
        <v>1</v>
      </c>
      <c r="K4112" s="100" t="s">
        <v>1981</v>
      </c>
      <c r="L4112" s="95">
        <v>0</v>
      </c>
      <c r="M4112" s="95">
        <v>0</v>
      </c>
      <c r="N4112" s="95">
        <f t="shared" ref="N4112:N4134" si="2616">L4112+M4112</f>
        <v>0</v>
      </c>
      <c r="O4112" s="95">
        <v>0</v>
      </c>
      <c r="P4112" s="95">
        <v>0</v>
      </c>
      <c r="Q4112" s="95">
        <f t="shared" ref="Q4112:Q4134" si="2617">O4112+P4112</f>
        <v>0</v>
      </c>
      <c r="R4112" s="95">
        <f t="shared" ref="R4112:R4134" si="2618">N4112+Q4112</f>
        <v>0</v>
      </c>
      <c r="S4112" s="96" t="s">
        <v>95</v>
      </c>
      <c r="T4112" s="97"/>
      <c r="U4112" s="98"/>
      <c r="V4112" s="137" t="s">
        <v>174</v>
      </c>
      <c r="W4112" s="1"/>
      <c r="X4112" s="1"/>
      <c r="Y4112" s="1">
        <f t="shared" si="2590"/>
        <v>0</v>
      </c>
      <c r="Z4112" s="1"/>
      <c r="AA4112" s="1"/>
      <c r="AB4112" s="1">
        <f t="shared" si="2591"/>
        <v>0</v>
      </c>
      <c r="AC4112" s="1">
        <f t="shared" si="2592"/>
        <v>0</v>
      </c>
      <c r="AD4112" s="1"/>
      <c r="AE4112" s="1"/>
      <c r="AF4112" s="1">
        <f t="shared" si="2593"/>
        <v>0</v>
      </c>
      <c r="AG4112" s="1"/>
      <c r="AH4112" s="1"/>
      <c r="AI4112" s="1">
        <f t="shared" si="2594"/>
        <v>0</v>
      </c>
      <c r="AJ4112" s="102">
        <f t="shared" si="2595"/>
        <v>0</v>
      </c>
      <c r="AM4112" s="102">
        <f t="shared" si="2596"/>
        <v>0</v>
      </c>
      <c r="AP4112" s="102">
        <f t="shared" si="2597"/>
        <v>0</v>
      </c>
      <c r="AQ4112" s="102">
        <f t="shared" si="2598"/>
        <v>0</v>
      </c>
      <c r="AT4112" s="102">
        <f t="shared" si="2599"/>
        <v>0</v>
      </c>
      <c r="AW4112" s="102">
        <f t="shared" si="2600"/>
        <v>0</v>
      </c>
      <c r="AX4112" s="102">
        <f t="shared" si="2601"/>
        <v>0</v>
      </c>
      <c r="AY4112" s="102">
        <f t="shared" si="2602"/>
        <v>0</v>
      </c>
      <c r="AZ4112" s="102">
        <f t="shared" si="2603"/>
        <v>0</v>
      </c>
      <c r="BA4112" s="102">
        <f t="shared" si="2604"/>
        <v>0</v>
      </c>
      <c r="BB4112" s="102">
        <f t="shared" si="2605"/>
        <v>0</v>
      </c>
      <c r="BC4112" s="102">
        <f t="shared" si="2606"/>
        <v>0</v>
      </c>
      <c r="BD4112" s="102">
        <f t="shared" si="2607"/>
        <v>0</v>
      </c>
      <c r="BE4112" s="102">
        <f t="shared" si="2608"/>
        <v>0</v>
      </c>
    </row>
    <row r="4113" spans="1:57" s="102" customFormat="1" ht="27.75" hidden="1">
      <c r="A4113" s="1"/>
      <c r="B4113" s="90">
        <v>2017</v>
      </c>
      <c r="C4113" s="91">
        <v>8321</v>
      </c>
      <c r="D4113" s="91">
        <v>5</v>
      </c>
      <c r="E4113" s="92">
        <v>9</v>
      </c>
      <c r="F4113" s="92">
        <v>1</v>
      </c>
      <c r="G4113" s="92">
        <v>2000</v>
      </c>
      <c r="H4113" s="92">
        <v>2800</v>
      </c>
      <c r="I4113" s="92">
        <v>283</v>
      </c>
      <c r="J4113" s="93">
        <v>2</v>
      </c>
      <c r="K4113" s="100" t="s">
        <v>1982</v>
      </c>
      <c r="L4113" s="95">
        <v>0</v>
      </c>
      <c r="M4113" s="95">
        <v>0</v>
      </c>
      <c r="N4113" s="95">
        <f t="shared" si="2616"/>
        <v>0</v>
      </c>
      <c r="O4113" s="95">
        <v>0</v>
      </c>
      <c r="P4113" s="95">
        <v>0</v>
      </c>
      <c r="Q4113" s="95">
        <f t="shared" si="2617"/>
        <v>0</v>
      </c>
      <c r="R4113" s="95">
        <f t="shared" si="2618"/>
        <v>0</v>
      </c>
      <c r="S4113" s="96" t="s">
        <v>95</v>
      </c>
      <c r="T4113" s="97"/>
      <c r="U4113" s="98"/>
      <c r="V4113" s="137" t="s">
        <v>174</v>
      </c>
      <c r="W4113" s="1"/>
      <c r="X4113" s="1"/>
      <c r="Y4113" s="1">
        <f t="shared" si="2590"/>
        <v>0</v>
      </c>
      <c r="Z4113" s="1"/>
      <c r="AA4113" s="1"/>
      <c r="AB4113" s="1">
        <f t="shared" si="2591"/>
        <v>0</v>
      </c>
      <c r="AC4113" s="1">
        <f t="shared" si="2592"/>
        <v>0</v>
      </c>
      <c r="AD4113" s="1"/>
      <c r="AE4113" s="1"/>
      <c r="AF4113" s="1">
        <f t="shared" si="2593"/>
        <v>0</v>
      </c>
      <c r="AG4113" s="1"/>
      <c r="AH4113" s="1"/>
      <c r="AI4113" s="1">
        <f t="shared" si="2594"/>
        <v>0</v>
      </c>
      <c r="AJ4113" s="102">
        <f t="shared" si="2595"/>
        <v>0</v>
      </c>
      <c r="AM4113" s="102">
        <f t="shared" si="2596"/>
        <v>0</v>
      </c>
      <c r="AP4113" s="102">
        <f t="shared" si="2597"/>
        <v>0</v>
      </c>
      <c r="AQ4113" s="102">
        <f t="shared" si="2598"/>
        <v>0</v>
      </c>
      <c r="AT4113" s="102">
        <f t="shared" si="2599"/>
        <v>0</v>
      </c>
      <c r="AW4113" s="102">
        <f t="shared" si="2600"/>
        <v>0</v>
      </c>
      <c r="AX4113" s="102">
        <f t="shared" si="2601"/>
        <v>0</v>
      </c>
      <c r="AY4113" s="102">
        <f t="shared" si="2602"/>
        <v>0</v>
      </c>
      <c r="AZ4113" s="102">
        <f t="shared" si="2603"/>
        <v>0</v>
      </c>
      <c r="BA4113" s="102">
        <f t="shared" si="2604"/>
        <v>0</v>
      </c>
      <c r="BB4113" s="102">
        <f t="shared" si="2605"/>
        <v>0</v>
      </c>
      <c r="BC4113" s="102">
        <f t="shared" si="2606"/>
        <v>0</v>
      </c>
      <c r="BD4113" s="102">
        <f t="shared" si="2607"/>
        <v>0</v>
      </c>
      <c r="BE4113" s="102">
        <f t="shared" si="2608"/>
        <v>0</v>
      </c>
    </row>
    <row r="4114" spans="1:57" s="102" customFormat="1" ht="27.75" hidden="1" customHeight="1">
      <c r="A4114" s="1"/>
      <c r="B4114" s="90">
        <v>2017</v>
      </c>
      <c r="C4114" s="91">
        <v>8321</v>
      </c>
      <c r="D4114" s="91">
        <v>5</v>
      </c>
      <c r="E4114" s="92">
        <v>9</v>
      </c>
      <c r="F4114" s="92">
        <v>1</v>
      </c>
      <c r="G4114" s="92">
        <v>2000</v>
      </c>
      <c r="H4114" s="92">
        <v>2800</v>
      </c>
      <c r="I4114" s="92">
        <v>283</v>
      </c>
      <c r="J4114" s="93">
        <v>3</v>
      </c>
      <c r="K4114" s="100" t="s">
        <v>337</v>
      </c>
      <c r="L4114" s="95">
        <v>0</v>
      </c>
      <c r="M4114" s="95">
        <v>0</v>
      </c>
      <c r="N4114" s="95">
        <f t="shared" si="2616"/>
        <v>0</v>
      </c>
      <c r="O4114" s="95">
        <v>0</v>
      </c>
      <c r="P4114" s="95">
        <v>0</v>
      </c>
      <c r="Q4114" s="95">
        <f t="shared" si="2617"/>
        <v>0</v>
      </c>
      <c r="R4114" s="95">
        <f t="shared" si="2618"/>
        <v>0</v>
      </c>
      <c r="S4114" s="96" t="s">
        <v>95</v>
      </c>
      <c r="T4114" s="97"/>
      <c r="U4114" s="98"/>
      <c r="V4114" s="137" t="s">
        <v>174</v>
      </c>
      <c r="W4114" s="1"/>
      <c r="X4114" s="1"/>
      <c r="Y4114" s="1">
        <f t="shared" si="2590"/>
        <v>0</v>
      </c>
      <c r="Z4114" s="1"/>
      <c r="AA4114" s="1"/>
      <c r="AB4114" s="1">
        <f t="shared" si="2591"/>
        <v>0</v>
      </c>
      <c r="AC4114" s="1">
        <f t="shared" si="2592"/>
        <v>0</v>
      </c>
      <c r="AD4114" s="1"/>
      <c r="AE4114" s="1"/>
      <c r="AF4114" s="1">
        <f t="shared" si="2593"/>
        <v>0</v>
      </c>
      <c r="AG4114" s="1"/>
      <c r="AH4114" s="1"/>
      <c r="AI4114" s="1">
        <f t="shared" si="2594"/>
        <v>0</v>
      </c>
      <c r="AJ4114" s="102">
        <f t="shared" si="2595"/>
        <v>0</v>
      </c>
      <c r="AM4114" s="102">
        <f t="shared" si="2596"/>
        <v>0</v>
      </c>
      <c r="AP4114" s="102">
        <f t="shared" si="2597"/>
        <v>0</v>
      </c>
      <c r="AQ4114" s="102">
        <f t="shared" si="2598"/>
        <v>0</v>
      </c>
      <c r="AT4114" s="102">
        <f t="shared" si="2599"/>
        <v>0</v>
      </c>
      <c r="AW4114" s="102">
        <f t="shared" si="2600"/>
        <v>0</v>
      </c>
      <c r="AX4114" s="102">
        <f t="shared" si="2601"/>
        <v>0</v>
      </c>
      <c r="AY4114" s="102">
        <f t="shared" si="2602"/>
        <v>0</v>
      </c>
      <c r="AZ4114" s="102">
        <f t="shared" si="2603"/>
        <v>0</v>
      </c>
      <c r="BA4114" s="102">
        <f t="shared" si="2604"/>
        <v>0</v>
      </c>
      <c r="BB4114" s="102">
        <f t="shared" si="2605"/>
        <v>0</v>
      </c>
      <c r="BC4114" s="102">
        <f t="shared" si="2606"/>
        <v>0</v>
      </c>
      <c r="BD4114" s="102">
        <f t="shared" si="2607"/>
        <v>0</v>
      </c>
      <c r="BE4114" s="102">
        <f t="shared" si="2608"/>
        <v>0</v>
      </c>
    </row>
    <row r="4115" spans="1:57" s="102" customFormat="1" ht="27.75" hidden="1">
      <c r="A4115" s="1"/>
      <c r="B4115" s="90">
        <v>2017</v>
      </c>
      <c r="C4115" s="91">
        <v>8321</v>
      </c>
      <c r="D4115" s="91">
        <v>5</v>
      </c>
      <c r="E4115" s="92">
        <v>9</v>
      </c>
      <c r="F4115" s="92">
        <v>1</v>
      </c>
      <c r="G4115" s="92">
        <v>2000</v>
      </c>
      <c r="H4115" s="92">
        <v>2800</v>
      </c>
      <c r="I4115" s="92">
        <v>283</v>
      </c>
      <c r="J4115" s="93">
        <v>4</v>
      </c>
      <c r="K4115" s="100" t="s">
        <v>1890</v>
      </c>
      <c r="L4115" s="95">
        <v>0</v>
      </c>
      <c r="M4115" s="95">
        <v>0</v>
      </c>
      <c r="N4115" s="95">
        <f t="shared" si="2616"/>
        <v>0</v>
      </c>
      <c r="O4115" s="95">
        <v>0</v>
      </c>
      <c r="P4115" s="95">
        <v>0</v>
      </c>
      <c r="Q4115" s="95">
        <f t="shared" si="2617"/>
        <v>0</v>
      </c>
      <c r="R4115" s="95">
        <f t="shared" si="2618"/>
        <v>0</v>
      </c>
      <c r="S4115" s="96" t="s">
        <v>95</v>
      </c>
      <c r="T4115" s="97"/>
      <c r="U4115" s="98"/>
      <c r="V4115" s="137" t="s">
        <v>174</v>
      </c>
      <c r="W4115" s="1"/>
      <c r="X4115" s="1"/>
      <c r="Y4115" s="1">
        <f t="shared" si="2590"/>
        <v>0</v>
      </c>
      <c r="Z4115" s="1"/>
      <c r="AA4115" s="1"/>
      <c r="AB4115" s="1">
        <f t="shared" si="2591"/>
        <v>0</v>
      </c>
      <c r="AC4115" s="1">
        <f t="shared" si="2592"/>
        <v>0</v>
      </c>
      <c r="AD4115" s="1"/>
      <c r="AE4115" s="1"/>
      <c r="AF4115" s="1">
        <f t="shared" si="2593"/>
        <v>0</v>
      </c>
      <c r="AG4115" s="1"/>
      <c r="AH4115" s="1"/>
      <c r="AI4115" s="1">
        <f t="shared" si="2594"/>
        <v>0</v>
      </c>
      <c r="AJ4115" s="102">
        <f t="shared" si="2595"/>
        <v>0</v>
      </c>
      <c r="AM4115" s="102">
        <f t="shared" si="2596"/>
        <v>0</v>
      </c>
      <c r="AP4115" s="102">
        <f t="shared" si="2597"/>
        <v>0</v>
      </c>
      <c r="AQ4115" s="102">
        <f t="shared" si="2598"/>
        <v>0</v>
      </c>
      <c r="AT4115" s="102">
        <f t="shared" si="2599"/>
        <v>0</v>
      </c>
      <c r="AW4115" s="102">
        <f t="shared" si="2600"/>
        <v>0</v>
      </c>
      <c r="AX4115" s="102">
        <f t="shared" si="2601"/>
        <v>0</v>
      </c>
      <c r="AY4115" s="102">
        <f t="shared" si="2602"/>
        <v>0</v>
      </c>
      <c r="AZ4115" s="102">
        <f t="shared" si="2603"/>
        <v>0</v>
      </c>
      <c r="BA4115" s="102">
        <f t="shared" si="2604"/>
        <v>0</v>
      </c>
      <c r="BB4115" s="102">
        <f t="shared" si="2605"/>
        <v>0</v>
      </c>
      <c r="BC4115" s="102">
        <f t="shared" si="2606"/>
        <v>0</v>
      </c>
      <c r="BD4115" s="102">
        <f t="shared" si="2607"/>
        <v>0</v>
      </c>
      <c r="BE4115" s="102">
        <f t="shared" si="2608"/>
        <v>0</v>
      </c>
    </row>
    <row r="4116" spans="1:57" s="102" customFormat="1" ht="27.75" hidden="1" customHeight="1">
      <c r="A4116" s="1"/>
      <c r="B4116" s="90">
        <v>2017</v>
      </c>
      <c r="C4116" s="91">
        <v>8321</v>
      </c>
      <c r="D4116" s="91">
        <v>5</v>
      </c>
      <c r="E4116" s="92">
        <v>9</v>
      </c>
      <c r="F4116" s="92">
        <v>1</v>
      </c>
      <c r="G4116" s="92">
        <v>2000</v>
      </c>
      <c r="H4116" s="92">
        <v>2800</v>
      </c>
      <c r="I4116" s="92">
        <v>283</v>
      </c>
      <c r="J4116" s="93">
        <v>5</v>
      </c>
      <c r="K4116" s="100" t="s">
        <v>339</v>
      </c>
      <c r="L4116" s="95">
        <v>0</v>
      </c>
      <c r="M4116" s="95">
        <v>0</v>
      </c>
      <c r="N4116" s="95">
        <f t="shared" si="2616"/>
        <v>0</v>
      </c>
      <c r="O4116" s="95">
        <v>0</v>
      </c>
      <c r="P4116" s="95">
        <v>0</v>
      </c>
      <c r="Q4116" s="95">
        <f t="shared" si="2617"/>
        <v>0</v>
      </c>
      <c r="R4116" s="95">
        <f t="shared" si="2618"/>
        <v>0</v>
      </c>
      <c r="S4116" s="96" t="s">
        <v>95</v>
      </c>
      <c r="T4116" s="97"/>
      <c r="U4116" s="98"/>
      <c r="V4116" s="137" t="s">
        <v>174</v>
      </c>
      <c r="W4116" s="1"/>
      <c r="X4116" s="1"/>
      <c r="Y4116" s="1">
        <f t="shared" si="2590"/>
        <v>0</v>
      </c>
      <c r="Z4116" s="1"/>
      <c r="AA4116" s="1"/>
      <c r="AB4116" s="1">
        <f t="shared" si="2591"/>
        <v>0</v>
      </c>
      <c r="AC4116" s="1">
        <f t="shared" si="2592"/>
        <v>0</v>
      </c>
      <c r="AD4116" s="1"/>
      <c r="AE4116" s="1"/>
      <c r="AF4116" s="1">
        <f t="shared" si="2593"/>
        <v>0</v>
      </c>
      <c r="AG4116" s="1"/>
      <c r="AH4116" s="1"/>
      <c r="AI4116" s="1">
        <f t="shared" si="2594"/>
        <v>0</v>
      </c>
      <c r="AJ4116" s="102">
        <f t="shared" si="2595"/>
        <v>0</v>
      </c>
      <c r="AM4116" s="102">
        <f t="shared" si="2596"/>
        <v>0</v>
      </c>
      <c r="AP4116" s="102">
        <f t="shared" si="2597"/>
        <v>0</v>
      </c>
      <c r="AQ4116" s="102">
        <f t="shared" si="2598"/>
        <v>0</v>
      </c>
      <c r="AT4116" s="102">
        <f t="shared" si="2599"/>
        <v>0</v>
      </c>
      <c r="AW4116" s="102">
        <f t="shared" si="2600"/>
        <v>0</v>
      </c>
      <c r="AX4116" s="102">
        <f t="shared" si="2601"/>
        <v>0</v>
      </c>
      <c r="AY4116" s="102">
        <f t="shared" si="2602"/>
        <v>0</v>
      </c>
      <c r="AZ4116" s="102">
        <f t="shared" si="2603"/>
        <v>0</v>
      </c>
      <c r="BA4116" s="102">
        <f t="shared" si="2604"/>
        <v>0</v>
      </c>
      <c r="BB4116" s="102">
        <f t="shared" si="2605"/>
        <v>0</v>
      </c>
      <c r="BC4116" s="102">
        <f t="shared" si="2606"/>
        <v>0</v>
      </c>
      <c r="BD4116" s="102">
        <f t="shared" si="2607"/>
        <v>0</v>
      </c>
      <c r="BE4116" s="102">
        <f t="shared" si="2608"/>
        <v>0</v>
      </c>
    </row>
    <row r="4117" spans="1:57" s="102" customFormat="1" ht="27.75" hidden="1">
      <c r="A4117" s="1"/>
      <c r="B4117" s="90">
        <v>2017</v>
      </c>
      <c r="C4117" s="91">
        <v>8321</v>
      </c>
      <c r="D4117" s="91">
        <v>5</v>
      </c>
      <c r="E4117" s="92">
        <v>9</v>
      </c>
      <c r="F4117" s="92">
        <v>1</v>
      </c>
      <c r="G4117" s="92">
        <v>2000</v>
      </c>
      <c r="H4117" s="92">
        <v>2800</v>
      </c>
      <c r="I4117" s="92">
        <v>283</v>
      </c>
      <c r="J4117" s="93">
        <v>6</v>
      </c>
      <c r="K4117" s="100" t="s">
        <v>1983</v>
      </c>
      <c r="L4117" s="95">
        <v>0</v>
      </c>
      <c r="M4117" s="95">
        <v>0</v>
      </c>
      <c r="N4117" s="95">
        <f t="shared" si="2616"/>
        <v>0</v>
      </c>
      <c r="O4117" s="95">
        <v>0</v>
      </c>
      <c r="P4117" s="95">
        <v>0</v>
      </c>
      <c r="Q4117" s="95">
        <f t="shared" si="2617"/>
        <v>0</v>
      </c>
      <c r="R4117" s="95">
        <f t="shared" si="2618"/>
        <v>0</v>
      </c>
      <c r="S4117" s="96" t="s">
        <v>95</v>
      </c>
      <c r="T4117" s="97"/>
      <c r="U4117" s="98"/>
      <c r="V4117" s="137" t="s">
        <v>174</v>
      </c>
      <c r="W4117" s="1"/>
      <c r="X4117" s="1"/>
      <c r="Y4117" s="1">
        <f t="shared" si="2590"/>
        <v>0</v>
      </c>
      <c r="Z4117" s="1"/>
      <c r="AA4117" s="1"/>
      <c r="AB4117" s="1">
        <f t="shared" si="2591"/>
        <v>0</v>
      </c>
      <c r="AC4117" s="1">
        <f t="shared" si="2592"/>
        <v>0</v>
      </c>
      <c r="AD4117" s="1"/>
      <c r="AE4117" s="1"/>
      <c r="AF4117" s="1">
        <f t="shared" si="2593"/>
        <v>0</v>
      </c>
      <c r="AG4117" s="1"/>
      <c r="AH4117" s="1"/>
      <c r="AI4117" s="1">
        <f t="shared" si="2594"/>
        <v>0</v>
      </c>
      <c r="AJ4117" s="102">
        <f t="shared" si="2595"/>
        <v>0</v>
      </c>
      <c r="AM4117" s="102">
        <f t="shared" si="2596"/>
        <v>0</v>
      </c>
      <c r="AP4117" s="102">
        <f t="shared" si="2597"/>
        <v>0</v>
      </c>
      <c r="AQ4117" s="102">
        <f t="shared" si="2598"/>
        <v>0</v>
      </c>
      <c r="AT4117" s="102">
        <f t="shared" si="2599"/>
        <v>0</v>
      </c>
      <c r="AW4117" s="102">
        <f t="shared" si="2600"/>
        <v>0</v>
      </c>
      <c r="AX4117" s="102">
        <f t="shared" si="2601"/>
        <v>0</v>
      </c>
      <c r="AY4117" s="102">
        <f t="shared" si="2602"/>
        <v>0</v>
      </c>
      <c r="AZ4117" s="102">
        <f t="shared" si="2603"/>
        <v>0</v>
      </c>
      <c r="BA4117" s="102">
        <f t="shared" si="2604"/>
        <v>0</v>
      </c>
      <c r="BB4117" s="102">
        <f t="shared" si="2605"/>
        <v>0</v>
      </c>
      <c r="BC4117" s="102">
        <f t="shared" si="2606"/>
        <v>0</v>
      </c>
      <c r="BD4117" s="102">
        <f t="shared" si="2607"/>
        <v>0</v>
      </c>
      <c r="BE4117" s="102">
        <f t="shared" si="2608"/>
        <v>0</v>
      </c>
    </row>
    <row r="4118" spans="1:57" s="102" customFormat="1" ht="27.75" hidden="1" customHeight="1">
      <c r="A4118" s="1"/>
      <c r="B4118" s="90">
        <v>2017</v>
      </c>
      <c r="C4118" s="91">
        <v>8321</v>
      </c>
      <c r="D4118" s="91">
        <v>5</v>
      </c>
      <c r="E4118" s="92">
        <v>9</v>
      </c>
      <c r="F4118" s="92">
        <v>1</v>
      </c>
      <c r="G4118" s="92">
        <v>2000</v>
      </c>
      <c r="H4118" s="92">
        <v>2800</v>
      </c>
      <c r="I4118" s="92">
        <v>283</v>
      </c>
      <c r="J4118" s="93">
        <v>7</v>
      </c>
      <c r="K4118" s="100" t="s">
        <v>1984</v>
      </c>
      <c r="L4118" s="95">
        <v>0</v>
      </c>
      <c r="M4118" s="95">
        <v>0</v>
      </c>
      <c r="N4118" s="95">
        <f t="shared" si="2616"/>
        <v>0</v>
      </c>
      <c r="O4118" s="95">
        <v>0</v>
      </c>
      <c r="P4118" s="95">
        <v>0</v>
      </c>
      <c r="Q4118" s="95">
        <f t="shared" si="2617"/>
        <v>0</v>
      </c>
      <c r="R4118" s="95">
        <f t="shared" si="2618"/>
        <v>0</v>
      </c>
      <c r="S4118" s="96" t="s">
        <v>95</v>
      </c>
      <c r="T4118" s="97"/>
      <c r="U4118" s="98"/>
      <c r="V4118" s="137" t="s">
        <v>174</v>
      </c>
      <c r="W4118" s="1"/>
      <c r="X4118" s="1"/>
      <c r="Y4118" s="1">
        <f t="shared" si="2590"/>
        <v>0</v>
      </c>
      <c r="Z4118" s="1"/>
      <c r="AA4118" s="1"/>
      <c r="AB4118" s="1">
        <f t="shared" si="2591"/>
        <v>0</v>
      </c>
      <c r="AC4118" s="1">
        <f t="shared" si="2592"/>
        <v>0</v>
      </c>
      <c r="AD4118" s="1"/>
      <c r="AE4118" s="1"/>
      <c r="AF4118" s="1">
        <f t="shared" si="2593"/>
        <v>0</v>
      </c>
      <c r="AG4118" s="1"/>
      <c r="AH4118" s="1"/>
      <c r="AI4118" s="1">
        <f t="shared" si="2594"/>
        <v>0</v>
      </c>
      <c r="AJ4118" s="102">
        <f t="shared" si="2595"/>
        <v>0</v>
      </c>
      <c r="AM4118" s="102">
        <f t="shared" si="2596"/>
        <v>0</v>
      </c>
      <c r="AP4118" s="102">
        <f t="shared" si="2597"/>
        <v>0</v>
      </c>
      <c r="AQ4118" s="102">
        <f t="shared" si="2598"/>
        <v>0</v>
      </c>
      <c r="AT4118" s="102">
        <f t="shared" si="2599"/>
        <v>0</v>
      </c>
      <c r="AW4118" s="102">
        <f t="shared" si="2600"/>
        <v>0</v>
      </c>
      <c r="AX4118" s="102">
        <f t="shared" si="2601"/>
        <v>0</v>
      </c>
      <c r="AY4118" s="102">
        <f t="shared" si="2602"/>
        <v>0</v>
      </c>
      <c r="AZ4118" s="102">
        <f t="shared" si="2603"/>
        <v>0</v>
      </c>
      <c r="BA4118" s="102">
        <f t="shared" si="2604"/>
        <v>0</v>
      </c>
      <c r="BB4118" s="102">
        <f t="shared" si="2605"/>
        <v>0</v>
      </c>
      <c r="BC4118" s="102">
        <f t="shared" si="2606"/>
        <v>0</v>
      </c>
      <c r="BD4118" s="102">
        <f t="shared" si="2607"/>
        <v>0</v>
      </c>
      <c r="BE4118" s="102">
        <f t="shared" si="2608"/>
        <v>0</v>
      </c>
    </row>
    <row r="4119" spans="1:57" s="102" customFormat="1" ht="27.75" hidden="1" customHeight="1">
      <c r="A4119" s="1"/>
      <c r="B4119" s="90">
        <v>2017</v>
      </c>
      <c r="C4119" s="91">
        <v>8321</v>
      </c>
      <c r="D4119" s="91">
        <v>5</v>
      </c>
      <c r="E4119" s="92">
        <v>9</v>
      </c>
      <c r="F4119" s="92">
        <v>1</v>
      </c>
      <c r="G4119" s="92">
        <v>2000</v>
      </c>
      <c r="H4119" s="92">
        <v>2800</v>
      </c>
      <c r="I4119" s="92">
        <v>283</v>
      </c>
      <c r="J4119" s="93">
        <v>8</v>
      </c>
      <c r="K4119" s="100" t="s">
        <v>1167</v>
      </c>
      <c r="L4119" s="95">
        <v>0</v>
      </c>
      <c r="M4119" s="95">
        <v>0</v>
      </c>
      <c r="N4119" s="95">
        <f t="shared" si="2616"/>
        <v>0</v>
      </c>
      <c r="O4119" s="95">
        <v>0</v>
      </c>
      <c r="P4119" s="95">
        <v>0</v>
      </c>
      <c r="Q4119" s="95">
        <f t="shared" si="2617"/>
        <v>0</v>
      </c>
      <c r="R4119" s="95">
        <f t="shared" si="2618"/>
        <v>0</v>
      </c>
      <c r="S4119" s="96" t="s">
        <v>95</v>
      </c>
      <c r="T4119" s="97"/>
      <c r="U4119" s="98"/>
      <c r="V4119" s="137" t="s">
        <v>174</v>
      </c>
      <c r="W4119" s="1"/>
      <c r="X4119" s="1"/>
      <c r="Y4119" s="1">
        <f t="shared" si="2590"/>
        <v>0</v>
      </c>
      <c r="Z4119" s="1"/>
      <c r="AA4119" s="1"/>
      <c r="AB4119" s="1">
        <f t="shared" si="2591"/>
        <v>0</v>
      </c>
      <c r="AC4119" s="1">
        <f t="shared" si="2592"/>
        <v>0</v>
      </c>
      <c r="AD4119" s="1"/>
      <c r="AE4119" s="1"/>
      <c r="AF4119" s="1">
        <f t="shared" si="2593"/>
        <v>0</v>
      </c>
      <c r="AG4119" s="1"/>
      <c r="AH4119" s="1"/>
      <c r="AI4119" s="1">
        <f t="shared" si="2594"/>
        <v>0</v>
      </c>
      <c r="AJ4119" s="102">
        <f t="shared" si="2595"/>
        <v>0</v>
      </c>
      <c r="AM4119" s="102">
        <f t="shared" si="2596"/>
        <v>0</v>
      </c>
      <c r="AP4119" s="102">
        <f t="shared" si="2597"/>
        <v>0</v>
      </c>
      <c r="AQ4119" s="102">
        <f t="shared" si="2598"/>
        <v>0</v>
      </c>
      <c r="AT4119" s="102">
        <f t="shared" si="2599"/>
        <v>0</v>
      </c>
      <c r="AW4119" s="102">
        <f t="shared" si="2600"/>
        <v>0</v>
      </c>
      <c r="AX4119" s="102">
        <f t="shared" si="2601"/>
        <v>0</v>
      </c>
      <c r="AY4119" s="102">
        <f t="shared" si="2602"/>
        <v>0</v>
      </c>
      <c r="AZ4119" s="102">
        <f t="shared" si="2603"/>
        <v>0</v>
      </c>
      <c r="BA4119" s="102">
        <f t="shared" si="2604"/>
        <v>0</v>
      </c>
      <c r="BB4119" s="102">
        <f t="shared" si="2605"/>
        <v>0</v>
      </c>
      <c r="BC4119" s="102">
        <f t="shared" si="2606"/>
        <v>0</v>
      </c>
      <c r="BD4119" s="102">
        <f t="shared" si="2607"/>
        <v>0</v>
      </c>
      <c r="BE4119" s="102">
        <f t="shared" si="2608"/>
        <v>0</v>
      </c>
    </row>
    <row r="4120" spans="1:57" s="102" customFormat="1" ht="27.75" hidden="1" customHeight="1">
      <c r="A4120" s="1"/>
      <c r="B4120" s="90">
        <v>2017</v>
      </c>
      <c r="C4120" s="91">
        <v>8321</v>
      </c>
      <c r="D4120" s="91">
        <v>5</v>
      </c>
      <c r="E4120" s="92">
        <v>9</v>
      </c>
      <c r="F4120" s="92">
        <v>1</v>
      </c>
      <c r="G4120" s="92">
        <v>2000</v>
      </c>
      <c r="H4120" s="92">
        <v>2800</v>
      </c>
      <c r="I4120" s="92">
        <v>283</v>
      </c>
      <c r="J4120" s="93">
        <v>9</v>
      </c>
      <c r="K4120" s="100" t="s">
        <v>1168</v>
      </c>
      <c r="L4120" s="95">
        <v>0</v>
      </c>
      <c r="M4120" s="95">
        <v>0</v>
      </c>
      <c r="N4120" s="95">
        <f t="shared" si="2616"/>
        <v>0</v>
      </c>
      <c r="O4120" s="95">
        <v>0</v>
      </c>
      <c r="P4120" s="95">
        <v>0</v>
      </c>
      <c r="Q4120" s="95">
        <f t="shared" si="2617"/>
        <v>0</v>
      </c>
      <c r="R4120" s="95">
        <f t="shared" si="2618"/>
        <v>0</v>
      </c>
      <c r="S4120" s="96" t="s">
        <v>95</v>
      </c>
      <c r="T4120" s="97"/>
      <c r="U4120" s="98"/>
      <c r="V4120" s="137" t="s">
        <v>174</v>
      </c>
      <c r="W4120" s="1"/>
      <c r="X4120" s="1"/>
      <c r="Y4120" s="1">
        <f t="shared" si="2590"/>
        <v>0</v>
      </c>
      <c r="Z4120" s="1"/>
      <c r="AA4120" s="1"/>
      <c r="AB4120" s="1">
        <f t="shared" si="2591"/>
        <v>0</v>
      </c>
      <c r="AC4120" s="1">
        <f t="shared" si="2592"/>
        <v>0</v>
      </c>
      <c r="AD4120" s="1"/>
      <c r="AE4120" s="1"/>
      <c r="AF4120" s="1">
        <f t="shared" si="2593"/>
        <v>0</v>
      </c>
      <c r="AG4120" s="1"/>
      <c r="AH4120" s="1"/>
      <c r="AI4120" s="1">
        <f t="shared" si="2594"/>
        <v>0</v>
      </c>
      <c r="AJ4120" s="102">
        <f t="shared" si="2595"/>
        <v>0</v>
      </c>
      <c r="AM4120" s="102">
        <f t="shared" si="2596"/>
        <v>0</v>
      </c>
      <c r="AP4120" s="102">
        <f t="shared" si="2597"/>
        <v>0</v>
      </c>
      <c r="AQ4120" s="102">
        <f t="shared" si="2598"/>
        <v>0</v>
      </c>
      <c r="AT4120" s="102">
        <f t="shared" si="2599"/>
        <v>0</v>
      </c>
      <c r="AW4120" s="102">
        <f t="shared" si="2600"/>
        <v>0</v>
      </c>
      <c r="AX4120" s="102">
        <f t="shared" si="2601"/>
        <v>0</v>
      </c>
      <c r="AY4120" s="102">
        <f t="shared" si="2602"/>
        <v>0</v>
      </c>
      <c r="AZ4120" s="102">
        <f t="shared" si="2603"/>
        <v>0</v>
      </c>
      <c r="BA4120" s="102">
        <f t="shared" si="2604"/>
        <v>0</v>
      </c>
      <c r="BB4120" s="102">
        <f t="shared" si="2605"/>
        <v>0</v>
      </c>
      <c r="BC4120" s="102">
        <f t="shared" si="2606"/>
        <v>0</v>
      </c>
      <c r="BD4120" s="102">
        <f t="shared" si="2607"/>
        <v>0</v>
      </c>
      <c r="BE4120" s="102">
        <f t="shared" si="2608"/>
        <v>0</v>
      </c>
    </row>
    <row r="4121" spans="1:57" s="102" customFormat="1" ht="27.75" hidden="1">
      <c r="A4121" s="1"/>
      <c r="B4121" s="90">
        <v>2017</v>
      </c>
      <c r="C4121" s="91">
        <v>8321</v>
      </c>
      <c r="D4121" s="91">
        <v>5</v>
      </c>
      <c r="E4121" s="92">
        <v>9</v>
      </c>
      <c r="F4121" s="92">
        <v>1</v>
      </c>
      <c r="G4121" s="92">
        <v>2000</v>
      </c>
      <c r="H4121" s="92">
        <v>2800</v>
      </c>
      <c r="I4121" s="92">
        <v>283</v>
      </c>
      <c r="J4121" s="93">
        <v>10</v>
      </c>
      <c r="K4121" s="100" t="s">
        <v>1985</v>
      </c>
      <c r="L4121" s="95">
        <v>0</v>
      </c>
      <c r="M4121" s="95">
        <v>0</v>
      </c>
      <c r="N4121" s="95">
        <f t="shared" si="2616"/>
        <v>0</v>
      </c>
      <c r="O4121" s="95">
        <v>0</v>
      </c>
      <c r="P4121" s="95">
        <v>0</v>
      </c>
      <c r="Q4121" s="95">
        <f t="shared" si="2617"/>
        <v>0</v>
      </c>
      <c r="R4121" s="95">
        <f t="shared" si="2618"/>
        <v>0</v>
      </c>
      <c r="S4121" s="96" t="s">
        <v>95</v>
      </c>
      <c r="T4121" s="97"/>
      <c r="U4121" s="98"/>
      <c r="V4121" s="137" t="s">
        <v>174</v>
      </c>
      <c r="W4121" s="1"/>
      <c r="X4121" s="1"/>
      <c r="Y4121" s="1">
        <f t="shared" si="2590"/>
        <v>0</v>
      </c>
      <c r="Z4121" s="1"/>
      <c r="AA4121" s="1"/>
      <c r="AB4121" s="1">
        <f t="shared" si="2591"/>
        <v>0</v>
      </c>
      <c r="AC4121" s="1">
        <f t="shared" si="2592"/>
        <v>0</v>
      </c>
      <c r="AD4121" s="1"/>
      <c r="AE4121" s="1"/>
      <c r="AF4121" s="1">
        <f t="shared" si="2593"/>
        <v>0</v>
      </c>
      <c r="AG4121" s="1"/>
      <c r="AH4121" s="1"/>
      <c r="AI4121" s="1">
        <f t="shared" si="2594"/>
        <v>0</v>
      </c>
      <c r="AJ4121" s="102">
        <f t="shared" si="2595"/>
        <v>0</v>
      </c>
      <c r="AM4121" s="102">
        <f t="shared" si="2596"/>
        <v>0</v>
      </c>
      <c r="AP4121" s="102">
        <f t="shared" si="2597"/>
        <v>0</v>
      </c>
      <c r="AQ4121" s="102">
        <f t="shared" si="2598"/>
        <v>0</v>
      </c>
      <c r="AT4121" s="102">
        <f t="shared" si="2599"/>
        <v>0</v>
      </c>
      <c r="AW4121" s="102">
        <f t="shared" si="2600"/>
        <v>0</v>
      </c>
      <c r="AX4121" s="102">
        <f t="shared" si="2601"/>
        <v>0</v>
      </c>
      <c r="AY4121" s="102">
        <f t="shared" si="2602"/>
        <v>0</v>
      </c>
      <c r="AZ4121" s="102">
        <f t="shared" si="2603"/>
        <v>0</v>
      </c>
      <c r="BA4121" s="102">
        <f t="shared" si="2604"/>
        <v>0</v>
      </c>
      <c r="BB4121" s="102">
        <f t="shared" si="2605"/>
        <v>0</v>
      </c>
      <c r="BC4121" s="102">
        <f t="shared" si="2606"/>
        <v>0</v>
      </c>
      <c r="BD4121" s="102">
        <f t="shared" si="2607"/>
        <v>0</v>
      </c>
      <c r="BE4121" s="102">
        <f t="shared" si="2608"/>
        <v>0</v>
      </c>
    </row>
    <row r="4122" spans="1:57" s="102" customFormat="1" ht="27.75" hidden="1">
      <c r="A4122" s="1"/>
      <c r="B4122" s="90">
        <v>2017</v>
      </c>
      <c r="C4122" s="91">
        <v>8321</v>
      </c>
      <c r="D4122" s="91">
        <v>5</v>
      </c>
      <c r="E4122" s="92">
        <v>9</v>
      </c>
      <c r="F4122" s="92">
        <v>1</v>
      </c>
      <c r="G4122" s="92">
        <v>2000</v>
      </c>
      <c r="H4122" s="92">
        <v>2800</v>
      </c>
      <c r="I4122" s="92">
        <v>283</v>
      </c>
      <c r="J4122" s="93">
        <v>11</v>
      </c>
      <c r="K4122" s="100" t="s">
        <v>1986</v>
      </c>
      <c r="L4122" s="95">
        <v>0</v>
      </c>
      <c r="M4122" s="95">
        <v>0</v>
      </c>
      <c r="N4122" s="95">
        <f t="shared" si="2616"/>
        <v>0</v>
      </c>
      <c r="O4122" s="95">
        <v>0</v>
      </c>
      <c r="P4122" s="95">
        <v>0</v>
      </c>
      <c r="Q4122" s="95">
        <f t="shared" si="2617"/>
        <v>0</v>
      </c>
      <c r="R4122" s="95">
        <f t="shared" si="2618"/>
        <v>0</v>
      </c>
      <c r="S4122" s="96" t="s">
        <v>95</v>
      </c>
      <c r="T4122" s="97"/>
      <c r="U4122" s="98"/>
      <c r="V4122" s="137" t="s">
        <v>174</v>
      </c>
      <c r="W4122" s="1"/>
      <c r="X4122" s="1"/>
      <c r="Y4122" s="1">
        <f t="shared" si="2590"/>
        <v>0</v>
      </c>
      <c r="Z4122" s="1"/>
      <c r="AA4122" s="1"/>
      <c r="AB4122" s="1">
        <f t="shared" si="2591"/>
        <v>0</v>
      </c>
      <c r="AC4122" s="1">
        <f t="shared" si="2592"/>
        <v>0</v>
      </c>
      <c r="AD4122" s="1"/>
      <c r="AE4122" s="1"/>
      <c r="AF4122" s="1">
        <f t="shared" si="2593"/>
        <v>0</v>
      </c>
      <c r="AG4122" s="1"/>
      <c r="AH4122" s="1"/>
      <c r="AI4122" s="1">
        <f t="shared" si="2594"/>
        <v>0</v>
      </c>
      <c r="AJ4122" s="102">
        <f t="shared" si="2595"/>
        <v>0</v>
      </c>
      <c r="AM4122" s="102">
        <f t="shared" si="2596"/>
        <v>0</v>
      </c>
      <c r="AP4122" s="102">
        <f t="shared" si="2597"/>
        <v>0</v>
      </c>
      <c r="AQ4122" s="102">
        <f t="shared" si="2598"/>
        <v>0</v>
      </c>
      <c r="AT4122" s="102">
        <f t="shared" si="2599"/>
        <v>0</v>
      </c>
      <c r="AW4122" s="102">
        <f t="shared" si="2600"/>
        <v>0</v>
      </c>
      <c r="AX4122" s="102">
        <f t="shared" si="2601"/>
        <v>0</v>
      </c>
      <c r="AY4122" s="102">
        <f t="shared" si="2602"/>
        <v>0</v>
      </c>
      <c r="AZ4122" s="102">
        <f t="shared" si="2603"/>
        <v>0</v>
      </c>
      <c r="BA4122" s="102">
        <f t="shared" si="2604"/>
        <v>0</v>
      </c>
      <c r="BB4122" s="102">
        <f t="shared" si="2605"/>
        <v>0</v>
      </c>
      <c r="BC4122" s="102">
        <f t="shared" si="2606"/>
        <v>0</v>
      </c>
      <c r="BD4122" s="102">
        <f t="shared" si="2607"/>
        <v>0</v>
      </c>
      <c r="BE4122" s="102">
        <f t="shared" si="2608"/>
        <v>0</v>
      </c>
    </row>
    <row r="4123" spans="1:57" s="102" customFormat="1" ht="27.75" hidden="1">
      <c r="A4123" s="1"/>
      <c r="B4123" s="90">
        <v>2017</v>
      </c>
      <c r="C4123" s="91">
        <v>8321</v>
      </c>
      <c r="D4123" s="91">
        <v>5</v>
      </c>
      <c r="E4123" s="92">
        <v>9</v>
      </c>
      <c r="F4123" s="92">
        <v>1</v>
      </c>
      <c r="G4123" s="92">
        <v>2000</v>
      </c>
      <c r="H4123" s="92">
        <v>2800</v>
      </c>
      <c r="I4123" s="92">
        <v>283</v>
      </c>
      <c r="J4123" s="93">
        <v>12</v>
      </c>
      <c r="K4123" s="100" t="s">
        <v>1177</v>
      </c>
      <c r="L4123" s="95">
        <v>0</v>
      </c>
      <c r="M4123" s="95">
        <v>0</v>
      </c>
      <c r="N4123" s="95">
        <f t="shared" si="2616"/>
        <v>0</v>
      </c>
      <c r="O4123" s="95">
        <v>0</v>
      </c>
      <c r="P4123" s="95">
        <v>0</v>
      </c>
      <c r="Q4123" s="95">
        <f t="shared" si="2617"/>
        <v>0</v>
      </c>
      <c r="R4123" s="95">
        <f t="shared" si="2618"/>
        <v>0</v>
      </c>
      <c r="S4123" s="96" t="s">
        <v>95</v>
      </c>
      <c r="T4123" s="97"/>
      <c r="U4123" s="98"/>
      <c r="V4123" s="137" t="s">
        <v>174</v>
      </c>
      <c r="W4123" s="1"/>
      <c r="X4123" s="1"/>
      <c r="Y4123" s="1">
        <f t="shared" si="2590"/>
        <v>0</v>
      </c>
      <c r="Z4123" s="1"/>
      <c r="AA4123" s="1"/>
      <c r="AB4123" s="1">
        <f t="shared" si="2591"/>
        <v>0</v>
      </c>
      <c r="AC4123" s="1">
        <f t="shared" si="2592"/>
        <v>0</v>
      </c>
      <c r="AD4123" s="1"/>
      <c r="AE4123" s="1"/>
      <c r="AF4123" s="1">
        <f t="shared" si="2593"/>
        <v>0</v>
      </c>
      <c r="AG4123" s="1"/>
      <c r="AH4123" s="1"/>
      <c r="AI4123" s="1">
        <f t="shared" si="2594"/>
        <v>0</v>
      </c>
      <c r="AJ4123" s="102">
        <f t="shared" si="2595"/>
        <v>0</v>
      </c>
      <c r="AM4123" s="102">
        <f t="shared" si="2596"/>
        <v>0</v>
      </c>
      <c r="AP4123" s="102">
        <f t="shared" si="2597"/>
        <v>0</v>
      </c>
      <c r="AQ4123" s="102">
        <f t="shared" si="2598"/>
        <v>0</v>
      </c>
      <c r="AT4123" s="102">
        <f t="shared" si="2599"/>
        <v>0</v>
      </c>
      <c r="AW4123" s="102">
        <f t="shared" si="2600"/>
        <v>0</v>
      </c>
      <c r="AX4123" s="102">
        <f t="shared" si="2601"/>
        <v>0</v>
      </c>
      <c r="AY4123" s="102">
        <f t="shared" si="2602"/>
        <v>0</v>
      </c>
      <c r="AZ4123" s="102">
        <f t="shared" si="2603"/>
        <v>0</v>
      </c>
      <c r="BA4123" s="102">
        <f t="shared" si="2604"/>
        <v>0</v>
      </c>
      <c r="BB4123" s="102">
        <f t="shared" si="2605"/>
        <v>0</v>
      </c>
      <c r="BC4123" s="102">
        <f t="shared" si="2606"/>
        <v>0</v>
      </c>
      <c r="BD4123" s="102">
        <f t="shared" si="2607"/>
        <v>0</v>
      </c>
      <c r="BE4123" s="102">
        <f t="shared" si="2608"/>
        <v>0</v>
      </c>
    </row>
    <row r="4124" spans="1:57" s="102" customFormat="1" ht="27.75" hidden="1">
      <c r="A4124" s="1"/>
      <c r="B4124" s="90">
        <v>2017</v>
      </c>
      <c r="C4124" s="91">
        <v>8321</v>
      </c>
      <c r="D4124" s="91">
        <v>5</v>
      </c>
      <c r="E4124" s="92">
        <v>9</v>
      </c>
      <c r="F4124" s="92">
        <v>1</v>
      </c>
      <c r="G4124" s="92">
        <v>2000</v>
      </c>
      <c r="H4124" s="92">
        <v>2800</v>
      </c>
      <c r="I4124" s="92">
        <v>283</v>
      </c>
      <c r="J4124" s="93">
        <v>13</v>
      </c>
      <c r="K4124" s="100" t="s">
        <v>352</v>
      </c>
      <c r="L4124" s="95">
        <v>0</v>
      </c>
      <c r="M4124" s="95">
        <v>0</v>
      </c>
      <c r="N4124" s="95">
        <f t="shared" si="2616"/>
        <v>0</v>
      </c>
      <c r="O4124" s="95">
        <v>0</v>
      </c>
      <c r="P4124" s="95">
        <v>0</v>
      </c>
      <c r="Q4124" s="95">
        <f t="shared" si="2617"/>
        <v>0</v>
      </c>
      <c r="R4124" s="95">
        <f t="shared" si="2618"/>
        <v>0</v>
      </c>
      <c r="S4124" s="96" t="s">
        <v>95</v>
      </c>
      <c r="T4124" s="97"/>
      <c r="U4124" s="98"/>
      <c r="V4124" s="137" t="s">
        <v>174</v>
      </c>
      <c r="W4124" s="1"/>
      <c r="X4124" s="1"/>
      <c r="Y4124" s="1">
        <f t="shared" si="2590"/>
        <v>0</v>
      </c>
      <c r="Z4124" s="1"/>
      <c r="AA4124" s="1"/>
      <c r="AB4124" s="1">
        <f t="shared" si="2591"/>
        <v>0</v>
      </c>
      <c r="AC4124" s="1">
        <f t="shared" si="2592"/>
        <v>0</v>
      </c>
      <c r="AD4124" s="1"/>
      <c r="AE4124" s="1"/>
      <c r="AF4124" s="1">
        <f t="shared" si="2593"/>
        <v>0</v>
      </c>
      <c r="AG4124" s="1"/>
      <c r="AH4124" s="1"/>
      <c r="AI4124" s="1">
        <f t="shared" si="2594"/>
        <v>0</v>
      </c>
      <c r="AJ4124" s="102">
        <f t="shared" si="2595"/>
        <v>0</v>
      </c>
      <c r="AM4124" s="102">
        <f t="shared" si="2596"/>
        <v>0</v>
      </c>
      <c r="AP4124" s="102">
        <f t="shared" si="2597"/>
        <v>0</v>
      </c>
      <c r="AQ4124" s="102">
        <f t="shared" si="2598"/>
        <v>0</v>
      </c>
      <c r="AT4124" s="102">
        <f t="shared" si="2599"/>
        <v>0</v>
      </c>
      <c r="AW4124" s="102">
        <f t="shared" si="2600"/>
        <v>0</v>
      </c>
      <c r="AX4124" s="102">
        <f t="shared" si="2601"/>
        <v>0</v>
      </c>
      <c r="AY4124" s="102">
        <f t="shared" si="2602"/>
        <v>0</v>
      </c>
      <c r="AZ4124" s="102">
        <f t="shared" si="2603"/>
        <v>0</v>
      </c>
      <c r="BA4124" s="102">
        <f t="shared" si="2604"/>
        <v>0</v>
      </c>
      <c r="BB4124" s="102">
        <f t="shared" si="2605"/>
        <v>0</v>
      </c>
      <c r="BC4124" s="102">
        <f t="shared" si="2606"/>
        <v>0</v>
      </c>
      <c r="BD4124" s="102">
        <f t="shared" si="2607"/>
        <v>0</v>
      </c>
      <c r="BE4124" s="102">
        <f t="shared" si="2608"/>
        <v>0</v>
      </c>
    </row>
    <row r="4125" spans="1:57" s="102" customFormat="1" ht="27.75" hidden="1">
      <c r="A4125" s="1"/>
      <c r="B4125" s="90">
        <v>2017</v>
      </c>
      <c r="C4125" s="91">
        <v>8321</v>
      </c>
      <c r="D4125" s="91">
        <v>5</v>
      </c>
      <c r="E4125" s="92">
        <v>9</v>
      </c>
      <c r="F4125" s="92">
        <v>1</v>
      </c>
      <c r="G4125" s="92">
        <v>2000</v>
      </c>
      <c r="H4125" s="92">
        <v>2800</v>
      </c>
      <c r="I4125" s="92">
        <v>283</v>
      </c>
      <c r="J4125" s="93">
        <v>14</v>
      </c>
      <c r="K4125" s="100" t="s">
        <v>1987</v>
      </c>
      <c r="L4125" s="95">
        <v>0</v>
      </c>
      <c r="M4125" s="95">
        <v>0</v>
      </c>
      <c r="N4125" s="95">
        <f t="shared" si="2616"/>
        <v>0</v>
      </c>
      <c r="O4125" s="95">
        <v>0</v>
      </c>
      <c r="P4125" s="95">
        <v>0</v>
      </c>
      <c r="Q4125" s="95">
        <f t="shared" si="2617"/>
        <v>0</v>
      </c>
      <c r="R4125" s="95">
        <f t="shared" si="2618"/>
        <v>0</v>
      </c>
      <c r="S4125" s="96" t="s">
        <v>95</v>
      </c>
      <c r="T4125" s="97"/>
      <c r="U4125" s="98"/>
      <c r="V4125" s="137" t="s">
        <v>174</v>
      </c>
      <c r="W4125" s="1"/>
      <c r="X4125" s="1"/>
      <c r="Y4125" s="1">
        <f t="shared" si="2590"/>
        <v>0</v>
      </c>
      <c r="Z4125" s="1"/>
      <c r="AA4125" s="1"/>
      <c r="AB4125" s="1">
        <f t="shared" si="2591"/>
        <v>0</v>
      </c>
      <c r="AC4125" s="1">
        <f t="shared" si="2592"/>
        <v>0</v>
      </c>
      <c r="AD4125" s="1"/>
      <c r="AE4125" s="1"/>
      <c r="AF4125" s="1">
        <f t="shared" si="2593"/>
        <v>0</v>
      </c>
      <c r="AG4125" s="1"/>
      <c r="AH4125" s="1"/>
      <c r="AI4125" s="1">
        <f t="shared" si="2594"/>
        <v>0</v>
      </c>
      <c r="AJ4125" s="102">
        <f t="shared" si="2595"/>
        <v>0</v>
      </c>
      <c r="AM4125" s="102">
        <f t="shared" si="2596"/>
        <v>0</v>
      </c>
      <c r="AP4125" s="102">
        <f t="shared" si="2597"/>
        <v>0</v>
      </c>
      <c r="AQ4125" s="102">
        <f t="shared" si="2598"/>
        <v>0</v>
      </c>
      <c r="AT4125" s="102">
        <f t="shared" si="2599"/>
        <v>0</v>
      </c>
      <c r="AW4125" s="102">
        <f t="shared" si="2600"/>
        <v>0</v>
      </c>
      <c r="AX4125" s="102">
        <f t="shared" si="2601"/>
        <v>0</v>
      </c>
      <c r="AY4125" s="102">
        <f t="shared" si="2602"/>
        <v>0</v>
      </c>
      <c r="AZ4125" s="102">
        <f t="shared" si="2603"/>
        <v>0</v>
      </c>
      <c r="BA4125" s="102">
        <f t="shared" si="2604"/>
        <v>0</v>
      </c>
      <c r="BB4125" s="102">
        <f t="shared" si="2605"/>
        <v>0</v>
      </c>
      <c r="BC4125" s="102">
        <f t="shared" si="2606"/>
        <v>0</v>
      </c>
      <c r="BD4125" s="102">
        <f t="shared" si="2607"/>
        <v>0</v>
      </c>
      <c r="BE4125" s="102">
        <f t="shared" si="2608"/>
        <v>0</v>
      </c>
    </row>
    <row r="4126" spans="1:57" s="102" customFormat="1" ht="27.75" hidden="1">
      <c r="A4126" s="1"/>
      <c r="B4126" s="90">
        <v>2017</v>
      </c>
      <c r="C4126" s="91">
        <v>8321</v>
      </c>
      <c r="D4126" s="91">
        <v>5</v>
      </c>
      <c r="E4126" s="92">
        <v>9</v>
      </c>
      <c r="F4126" s="92">
        <v>1</v>
      </c>
      <c r="G4126" s="92">
        <v>2000</v>
      </c>
      <c r="H4126" s="92">
        <v>2800</v>
      </c>
      <c r="I4126" s="92">
        <v>283</v>
      </c>
      <c r="J4126" s="93">
        <v>15</v>
      </c>
      <c r="K4126" s="100" t="s">
        <v>1988</v>
      </c>
      <c r="L4126" s="95">
        <v>0</v>
      </c>
      <c r="M4126" s="95">
        <v>0</v>
      </c>
      <c r="N4126" s="95">
        <f t="shared" si="2616"/>
        <v>0</v>
      </c>
      <c r="O4126" s="95">
        <v>0</v>
      </c>
      <c r="P4126" s="95">
        <v>0</v>
      </c>
      <c r="Q4126" s="95">
        <f t="shared" si="2617"/>
        <v>0</v>
      </c>
      <c r="R4126" s="95">
        <f t="shared" si="2618"/>
        <v>0</v>
      </c>
      <c r="S4126" s="96" t="s">
        <v>95</v>
      </c>
      <c r="T4126" s="97"/>
      <c r="U4126" s="98"/>
      <c r="V4126" s="137" t="s">
        <v>174</v>
      </c>
      <c r="W4126" s="1"/>
      <c r="X4126" s="1"/>
      <c r="Y4126" s="1">
        <f t="shared" si="2590"/>
        <v>0</v>
      </c>
      <c r="Z4126" s="1"/>
      <c r="AA4126" s="1"/>
      <c r="AB4126" s="1">
        <f t="shared" si="2591"/>
        <v>0</v>
      </c>
      <c r="AC4126" s="1">
        <f t="shared" si="2592"/>
        <v>0</v>
      </c>
      <c r="AD4126" s="1"/>
      <c r="AE4126" s="1"/>
      <c r="AF4126" s="1">
        <f t="shared" si="2593"/>
        <v>0</v>
      </c>
      <c r="AG4126" s="1"/>
      <c r="AH4126" s="1"/>
      <c r="AI4126" s="1">
        <f t="shared" si="2594"/>
        <v>0</v>
      </c>
      <c r="AJ4126" s="102">
        <f t="shared" si="2595"/>
        <v>0</v>
      </c>
      <c r="AM4126" s="102">
        <f t="shared" si="2596"/>
        <v>0</v>
      </c>
      <c r="AP4126" s="102">
        <f t="shared" si="2597"/>
        <v>0</v>
      </c>
      <c r="AQ4126" s="102">
        <f t="shared" si="2598"/>
        <v>0</v>
      </c>
      <c r="AT4126" s="102">
        <f t="shared" si="2599"/>
        <v>0</v>
      </c>
      <c r="AW4126" s="102">
        <f t="shared" si="2600"/>
        <v>0</v>
      </c>
      <c r="AX4126" s="102">
        <f t="shared" si="2601"/>
        <v>0</v>
      </c>
      <c r="AY4126" s="102">
        <f t="shared" si="2602"/>
        <v>0</v>
      </c>
      <c r="AZ4126" s="102">
        <f t="shared" si="2603"/>
        <v>0</v>
      </c>
      <c r="BA4126" s="102">
        <f t="shared" si="2604"/>
        <v>0</v>
      </c>
      <c r="BB4126" s="102">
        <f t="shared" si="2605"/>
        <v>0</v>
      </c>
      <c r="BC4126" s="102">
        <f t="shared" si="2606"/>
        <v>0</v>
      </c>
      <c r="BD4126" s="102">
        <f t="shared" si="2607"/>
        <v>0</v>
      </c>
      <c r="BE4126" s="102">
        <f t="shared" si="2608"/>
        <v>0</v>
      </c>
    </row>
    <row r="4127" spans="1:57" s="102" customFormat="1" ht="27.75" hidden="1">
      <c r="A4127" s="1"/>
      <c r="B4127" s="90">
        <v>2017</v>
      </c>
      <c r="C4127" s="91">
        <v>8321</v>
      </c>
      <c r="D4127" s="91">
        <v>5</v>
      </c>
      <c r="E4127" s="92">
        <v>9</v>
      </c>
      <c r="F4127" s="92">
        <v>1</v>
      </c>
      <c r="G4127" s="92">
        <v>2000</v>
      </c>
      <c r="H4127" s="92">
        <v>2800</v>
      </c>
      <c r="I4127" s="92">
        <v>283</v>
      </c>
      <c r="J4127" s="93">
        <v>16</v>
      </c>
      <c r="K4127" s="100" t="s">
        <v>1989</v>
      </c>
      <c r="L4127" s="95">
        <v>0</v>
      </c>
      <c r="M4127" s="95">
        <v>0</v>
      </c>
      <c r="N4127" s="95">
        <f t="shared" si="2616"/>
        <v>0</v>
      </c>
      <c r="O4127" s="95">
        <v>0</v>
      </c>
      <c r="P4127" s="95">
        <v>0</v>
      </c>
      <c r="Q4127" s="95">
        <f t="shared" si="2617"/>
        <v>0</v>
      </c>
      <c r="R4127" s="95">
        <f t="shared" si="2618"/>
        <v>0</v>
      </c>
      <c r="S4127" s="96" t="s">
        <v>95</v>
      </c>
      <c r="T4127" s="97"/>
      <c r="U4127" s="98"/>
      <c r="V4127" s="137" t="s">
        <v>174</v>
      </c>
      <c r="W4127" s="1"/>
      <c r="X4127" s="1"/>
      <c r="Y4127" s="1">
        <f t="shared" si="2590"/>
        <v>0</v>
      </c>
      <c r="Z4127" s="1"/>
      <c r="AA4127" s="1"/>
      <c r="AB4127" s="1">
        <f t="shared" si="2591"/>
        <v>0</v>
      </c>
      <c r="AC4127" s="1">
        <f t="shared" si="2592"/>
        <v>0</v>
      </c>
      <c r="AD4127" s="1"/>
      <c r="AE4127" s="1"/>
      <c r="AF4127" s="1">
        <f t="shared" si="2593"/>
        <v>0</v>
      </c>
      <c r="AG4127" s="1"/>
      <c r="AH4127" s="1"/>
      <c r="AI4127" s="1">
        <f t="shared" si="2594"/>
        <v>0</v>
      </c>
      <c r="AJ4127" s="102">
        <f t="shared" si="2595"/>
        <v>0</v>
      </c>
      <c r="AM4127" s="102">
        <f t="shared" si="2596"/>
        <v>0</v>
      </c>
      <c r="AP4127" s="102">
        <f t="shared" si="2597"/>
        <v>0</v>
      </c>
      <c r="AQ4127" s="102">
        <f t="shared" si="2598"/>
        <v>0</v>
      </c>
      <c r="AT4127" s="102">
        <f t="shared" si="2599"/>
        <v>0</v>
      </c>
      <c r="AW4127" s="102">
        <f t="shared" si="2600"/>
        <v>0</v>
      </c>
      <c r="AX4127" s="102">
        <f t="shared" si="2601"/>
        <v>0</v>
      </c>
      <c r="AY4127" s="102">
        <f t="shared" si="2602"/>
        <v>0</v>
      </c>
      <c r="AZ4127" s="102">
        <f t="shared" si="2603"/>
        <v>0</v>
      </c>
      <c r="BA4127" s="102">
        <f t="shared" si="2604"/>
        <v>0</v>
      </c>
      <c r="BB4127" s="102">
        <f t="shared" si="2605"/>
        <v>0</v>
      </c>
      <c r="BC4127" s="102">
        <f t="shared" si="2606"/>
        <v>0</v>
      </c>
      <c r="BD4127" s="102">
        <f t="shared" si="2607"/>
        <v>0</v>
      </c>
      <c r="BE4127" s="102">
        <f t="shared" si="2608"/>
        <v>0</v>
      </c>
    </row>
    <row r="4128" spans="1:57" s="102" customFormat="1" ht="27.75" hidden="1">
      <c r="A4128" s="1"/>
      <c r="B4128" s="90">
        <v>2017</v>
      </c>
      <c r="C4128" s="91">
        <v>8321</v>
      </c>
      <c r="D4128" s="91">
        <v>5</v>
      </c>
      <c r="E4128" s="92">
        <v>9</v>
      </c>
      <c r="F4128" s="92">
        <v>1</v>
      </c>
      <c r="G4128" s="92">
        <v>2000</v>
      </c>
      <c r="H4128" s="92">
        <v>2800</v>
      </c>
      <c r="I4128" s="92">
        <v>283</v>
      </c>
      <c r="J4128" s="93">
        <v>17</v>
      </c>
      <c r="K4128" s="100" t="s">
        <v>1990</v>
      </c>
      <c r="L4128" s="95">
        <v>0</v>
      </c>
      <c r="M4128" s="95">
        <v>0</v>
      </c>
      <c r="N4128" s="95">
        <f t="shared" si="2616"/>
        <v>0</v>
      </c>
      <c r="O4128" s="95">
        <v>0</v>
      </c>
      <c r="P4128" s="95">
        <v>0</v>
      </c>
      <c r="Q4128" s="95">
        <f t="shared" si="2617"/>
        <v>0</v>
      </c>
      <c r="R4128" s="95">
        <f t="shared" si="2618"/>
        <v>0</v>
      </c>
      <c r="S4128" s="96" t="s">
        <v>95</v>
      </c>
      <c r="T4128" s="97"/>
      <c r="U4128" s="98"/>
      <c r="V4128" s="137" t="s">
        <v>174</v>
      </c>
      <c r="W4128" s="1"/>
      <c r="X4128" s="1"/>
      <c r="Y4128" s="1">
        <f t="shared" si="2590"/>
        <v>0</v>
      </c>
      <c r="Z4128" s="1"/>
      <c r="AA4128" s="1"/>
      <c r="AB4128" s="1">
        <f t="shared" si="2591"/>
        <v>0</v>
      </c>
      <c r="AC4128" s="1">
        <f t="shared" si="2592"/>
        <v>0</v>
      </c>
      <c r="AD4128" s="1"/>
      <c r="AE4128" s="1"/>
      <c r="AF4128" s="1">
        <f t="shared" si="2593"/>
        <v>0</v>
      </c>
      <c r="AG4128" s="1"/>
      <c r="AH4128" s="1"/>
      <c r="AI4128" s="1">
        <f t="shared" si="2594"/>
        <v>0</v>
      </c>
      <c r="AJ4128" s="102">
        <f t="shared" si="2595"/>
        <v>0</v>
      </c>
      <c r="AM4128" s="102">
        <f t="shared" si="2596"/>
        <v>0</v>
      </c>
      <c r="AP4128" s="102">
        <f t="shared" si="2597"/>
        <v>0</v>
      </c>
      <c r="AQ4128" s="102">
        <f t="shared" si="2598"/>
        <v>0</v>
      </c>
      <c r="AT4128" s="102">
        <f t="shared" si="2599"/>
        <v>0</v>
      </c>
      <c r="AW4128" s="102">
        <f t="shared" si="2600"/>
        <v>0</v>
      </c>
      <c r="AX4128" s="102">
        <f t="shared" si="2601"/>
        <v>0</v>
      </c>
      <c r="AY4128" s="102">
        <f t="shared" si="2602"/>
        <v>0</v>
      </c>
      <c r="AZ4128" s="102">
        <f t="shared" si="2603"/>
        <v>0</v>
      </c>
      <c r="BA4128" s="102">
        <f t="shared" si="2604"/>
        <v>0</v>
      </c>
      <c r="BB4128" s="102">
        <f t="shared" si="2605"/>
        <v>0</v>
      </c>
      <c r="BC4128" s="102">
        <f t="shared" si="2606"/>
        <v>0</v>
      </c>
      <c r="BD4128" s="102">
        <f t="shared" si="2607"/>
        <v>0</v>
      </c>
      <c r="BE4128" s="102">
        <f t="shared" si="2608"/>
        <v>0</v>
      </c>
    </row>
    <row r="4129" spans="1:59" s="102" customFormat="1" ht="27.75" hidden="1">
      <c r="A4129" s="1"/>
      <c r="B4129" s="90">
        <v>2017</v>
      </c>
      <c r="C4129" s="91">
        <v>8321</v>
      </c>
      <c r="D4129" s="91">
        <v>5</v>
      </c>
      <c r="E4129" s="92">
        <v>9</v>
      </c>
      <c r="F4129" s="92">
        <v>1</v>
      </c>
      <c r="G4129" s="92">
        <v>2000</v>
      </c>
      <c r="H4129" s="92">
        <v>2800</v>
      </c>
      <c r="I4129" s="92">
        <v>283</v>
      </c>
      <c r="J4129" s="93">
        <v>18</v>
      </c>
      <c r="K4129" s="100" t="s">
        <v>1991</v>
      </c>
      <c r="L4129" s="95">
        <v>0</v>
      </c>
      <c r="M4129" s="95">
        <v>0</v>
      </c>
      <c r="N4129" s="95">
        <f t="shared" si="2616"/>
        <v>0</v>
      </c>
      <c r="O4129" s="95">
        <v>0</v>
      </c>
      <c r="P4129" s="95">
        <v>0</v>
      </c>
      <c r="Q4129" s="95">
        <f t="shared" si="2617"/>
        <v>0</v>
      </c>
      <c r="R4129" s="95">
        <f t="shared" si="2618"/>
        <v>0</v>
      </c>
      <c r="S4129" s="96" t="s">
        <v>95</v>
      </c>
      <c r="T4129" s="97"/>
      <c r="U4129" s="98"/>
      <c r="V4129" s="137" t="s">
        <v>174</v>
      </c>
      <c r="W4129" s="1"/>
      <c r="X4129" s="1"/>
      <c r="Y4129" s="1">
        <f t="shared" si="2590"/>
        <v>0</v>
      </c>
      <c r="Z4129" s="1"/>
      <c r="AA4129" s="1"/>
      <c r="AB4129" s="1">
        <f t="shared" si="2591"/>
        <v>0</v>
      </c>
      <c r="AC4129" s="1">
        <f t="shared" si="2592"/>
        <v>0</v>
      </c>
      <c r="AD4129" s="1"/>
      <c r="AE4129" s="1"/>
      <c r="AF4129" s="1">
        <f t="shared" si="2593"/>
        <v>0</v>
      </c>
      <c r="AG4129" s="1"/>
      <c r="AH4129" s="1"/>
      <c r="AI4129" s="1">
        <f t="shared" si="2594"/>
        <v>0</v>
      </c>
      <c r="AJ4129" s="102">
        <f t="shared" si="2595"/>
        <v>0</v>
      </c>
      <c r="AM4129" s="102">
        <f t="shared" si="2596"/>
        <v>0</v>
      </c>
      <c r="AP4129" s="102">
        <f t="shared" si="2597"/>
        <v>0</v>
      </c>
      <c r="AQ4129" s="102">
        <f t="shared" si="2598"/>
        <v>0</v>
      </c>
      <c r="AT4129" s="102">
        <f t="shared" si="2599"/>
        <v>0</v>
      </c>
      <c r="AW4129" s="102">
        <f t="shared" si="2600"/>
        <v>0</v>
      </c>
      <c r="AX4129" s="102">
        <f t="shared" si="2601"/>
        <v>0</v>
      </c>
      <c r="AY4129" s="102">
        <f t="shared" si="2602"/>
        <v>0</v>
      </c>
      <c r="AZ4129" s="102">
        <f t="shared" si="2603"/>
        <v>0</v>
      </c>
      <c r="BA4129" s="102">
        <f t="shared" si="2604"/>
        <v>0</v>
      </c>
      <c r="BB4129" s="102">
        <f t="shared" si="2605"/>
        <v>0</v>
      </c>
      <c r="BC4129" s="102">
        <f t="shared" si="2606"/>
        <v>0</v>
      </c>
      <c r="BD4129" s="102">
        <f t="shared" si="2607"/>
        <v>0</v>
      </c>
      <c r="BE4129" s="102">
        <f t="shared" si="2608"/>
        <v>0</v>
      </c>
    </row>
    <row r="4130" spans="1:59" s="102" customFormat="1" ht="27.75" hidden="1">
      <c r="A4130" s="1"/>
      <c r="B4130" s="90">
        <v>2017</v>
      </c>
      <c r="C4130" s="91">
        <v>8321</v>
      </c>
      <c r="D4130" s="91">
        <v>5</v>
      </c>
      <c r="E4130" s="92">
        <v>9</v>
      </c>
      <c r="F4130" s="92">
        <v>1</v>
      </c>
      <c r="G4130" s="92">
        <v>2000</v>
      </c>
      <c r="H4130" s="92">
        <v>2800</v>
      </c>
      <c r="I4130" s="92">
        <v>283</v>
      </c>
      <c r="J4130" s="93">
        <v>19</v>
      </c>
      <c r="K4130" s="100" t="s">
        <v>788</v>
      </c>
      <c r="L4130" s="95">
        <v>0</v>
      </c>
      <c r="M4130" s="95">
        <v>0</v>
      </c>
      <c r="N4130" s="95">
        <f t="shared" si="2616"/>
        <v>0</v>
      </c>
      <c r="O4130" s="95">
        <v>0</v>
      </c>
      <c r="P4130" s="95">
        <v>0</v>
      </c>
      <c r="Q4130" s="95">
        <f t="shared" si="2617"/>
        <v>0</v>
      </c>
      <c r="R4130" s="95">
        <f t="shared" si="2618"/>
        <v>0</v>
      </c>
      <c r="S4130" s="96" t="s">
        <v>95</v>
      </c>
      <c r="T4130" s="97"/>
      <c r="U4130" s="98"/>
      <c r="V4130" s="137" t="s">
        <v>174</v>
      </c>
      <c r="W4130" s="1"/>
      <c r="X4130" s="1"/>
      <c r="Y4130" s="1">
        <f t="shared" si="2590"/>
        <v>0</v>
      </c>
      <c r="Z4130" s="1"/>
      <c r="AA4130" s="1"/>
      <c r="AB4130" s="1">
        <f t="shared" si="2591"/>
        <v>0</v>
      </c>
      <c r="AC4130" s="1">
        <f t="shared" si="2592"/>
        <v>0</v>
      </c>
      <c r="AD4130" s="1"/>
      <c r="AE4130" s="1"/>
      <c r="AF4130" s="1">
        <f t="shared" si="2593"/>
        <v>0</v>
      </c>
      <c r="AG4130" s="1"/>
      <c r="AH4130" s="1"/>
      <c r="AI4130" s="1">
        <f t="shared" si="2594"/>
        <v>0</v>
      </c>
      <c r="AJ4130" s="102">
        <f t="shared" si="2595"/>
        <v>0</v>
      </c>
      <c r="AM4130" s="102">
        <f t="shared" si="2596"/>
        <v>0</v>
      </c>
      <c r="AP4130" s="102">
        <f t="shared" si="2597"/>
        <v>0</v>
      </c>
      <c r="AQ4130" s="102">
        <f t="shared" si="2598"/>
        <v>0</v>
      </c>
      <c r="AT4130" s="102">
        <f t="shared" si="2599"/>
        <v>0</v>
      </c>
      <c r="AW4130" s="102">
        <f t="shared" si="2600"/>
        <v>0</v>
      </c>
      <c r="AX4130" s="102">
        <f t="shared" si="2601"/>
        <v>0</v>
      </c>
      <c r="AY4130" s="102">
        <f t="shared" si="2602"/>
        <v>0</v>
      </c>
      <c r="AZ4130" s="102">
        <f t="shared" si="2603"/>
        <v>0</v>
      </c>
      <c r="BA4130" s="102">
        <f t="shared" si="2604"/>
        <v>0</v>
      </c>
      <c r="BB4130" s="102">
        <f t="shared" si="2605"/>
        <v>0</v>
      </c>
      <c r="BC4130" s="102">
        <f t="shared" si="2606"/>
        <v>0</v>
      </c>
      <c r="BD4130" s="102">
        <f t="shared" si="2607"/>
        <v>0</v>
      </c>
      <c r="BE4130" s="102">
        <f t="shared" si="2608"/>
        <v>0</v>
      </c>
    </row>
    <row r="4131" spans="1:59" s="102" customFormat="1" ht="27.75" hidden="1" customHeight="1">
      <c r="A4131" s="1"/>
      <c r="B4131" s="90">
        <v>2017</v>
      </c>
      <c r="C4131" s="91">
        <v>8321</v>
      </c>
      <c r="D4131" s="91">
        <v>5</v>
      </c>
      <c r="E4131" s="92">
        <v>9</v>
      </c>
      <c r="F4131" s="92">
        <v>1</v>
      </c>
      <c r="G4131" s="92">
        <v>2000</v>
      </c>
      <c r="H4131" s="92">
        <v>2800</v>
      </c>
      <c r="I4131" s="92">
        <v>283</v>
      </c>
      <c r="J4131" s="93">
        <v>20</v>
      </c>
      <c r="K4131" s="100" t="s">
        <v>1992</v>
      </c>
      <c r="L4131" s="95">
        <v>0</v>
      </c>
      <c r="M4131" s="95">
        <v>0</v>
      </c>
      <c r="N4131" s="95">
        <f t="shared" si="2616"/>
        <v>0</v>
      </c>
      <c r="O4131" s="95">
        <v>0</v>
      </c>
      <c r="P4131" s="95">
        <v>0</v>
      </c>
      <c r="Q4131" s="95">
        <f t="shared" si="2617"/>
        <v>0</v>
      </c>
      <c r="R4131" s="95">
        <f t="shared" si="2618"/>
        <v>0</v>
      </c>
      <c r="S4131" s="96" t="s">
        <v>95</v>
      </c>
      <c r="T4131" s="97"/>
      <c r="U4131" s="98"/>
      <c r="V4131" s="137" t="s">
        <v>174</v>
      </c>
      <c r="W4131" s="1"/>
      <c r="X4131" s="1"/>
      <c r="Y4131" s="1">
        <f t="shared" si="2590"/>
        <v>0</v>
      </c>
      <c r="Z4131" s="1"/>
      <c r="AA4131" s="1"/>
      <c r="AB4131" s="1">
        <f t="shared" si="2591"/>
        <v>0</v>
      </c>
      <c r="AC4131" s="1">
        <f t="shared" si="2592"/>
        <v>0</v>
      </c>
      <c r="AD4131" s="1"/>
      <c r="AE4131" s="1"/>
      <c r="AF4131" s="1">
        <f t="shared" si="2593"/>
        <v>0</v>
      </c>
      <c r="AG4131" s="1"/>
      <c r="AH4131" s="1"/>
      <c r="AI4131" s="1">
        <f t="shared" si="2594"/>
        <v>0</v>
      </c>
      <c r="AJ4131" s="102">
        <f t="shared" si="2595"/>
        <v>0</v>
      </c>
      <c r="AM4131" s="102">
        <f t="shared" si="2596"/>
        <v>0</v>
      </c>
      <c r="AP4131" s="102">
        <f t="shared" si="2597"/>
        <v>0</v>
      </c>
      <c r="AQ4131" s="102">
        <f t="shared" si="2598"/>
        <v>0</v>
      </c>
      <c r="AT4131" s="102">
        <f t="shared" si="2599"/>
        <v>0</v>
      </c>
      <c r="AW4131" s="102">
        <f t="shared" si="2600"/>
        <v>0</v>
      </c>
      <c r="AX4131" s="102">
        <f t="shared" si="2601"/>
        <v>0</v>
      </c>
      <c r="AY4131" s="102">
        <f t="shared" si="2602"/>
        <v>0</v>
      </c>
      <c r="AZ4131" s="102">
        <f t="shared" si="2603"/>
        <v>0</v>
      </c>
      <c r="BA4131" s="102">
        <f t="shared" si="2604"/>
        <v>0</v>
      </c>
      <c r="BB4131" s="102">
        <f t="shared" si="2605"/>
        <v>0</v>
      </c>
      <c r="BC4131" s="102">
        <f t="shared" si="2606"/>
        <v>0</v>
      </c>
      <c r="BD4131" s="102">
        <f t="shared" si="2607"/>
        <v>0</v>
      </c>
      <c r="BE4131" s="102">
        <f t="shared" si="2608"/>
        <v>0</v>
      </c>
    </row>
    <row r="4132" spans="1:59" s="102" customFormat="1" ht="27.75" hidden="1">
      <c r="A4132" s="1"/>
      <c r="B4132" s="90">
        <v>2017</v>
      </c>
      <c r="C4132" s="91">
        <v>8321</v>
      </c>
      <c r="D4132" s="91">
        <v>5</v>
      </c>
      <c r="E4132" s="92">
        <v>9</v>
      </c>
      <c r="F4132" s="92">
        <v>1</v>
      </c>
      <c r="G4132" s="92">
        <v>2000</v>
      </c>
      <c r="H4132" s="92">
        <v>2800</v>
      </c>
      <c r="I4132" s="92">
        <v>283</v>
      </c>
      <c r="J4132" s="93">
        <v>21</v>
      </c>
      <c r="K4132" s="100" t="s">
        <v>1993</v>
      </c>
      <c r="L4132" s="95">
        <v>0</v>
      </c>
      <c r="M4132" s="95">
        <v>0</v>
      </c>
      <c r="N4132" s="95">
        <f t="shared" si="2616"/>
        <v>0</v>
      </c>
      <c r="O4132" s="95">
        <v>0</v>
      </c>
      <c r="P4132" s="95">
        <v>0</v>
      </c>
      <c r="Q4132" s="95">
        <f t="shared" si="2617"/>
        <v>0</v>
      </c>
      <c r="R4132" s="95">
        <f t="shared" si="2618"/>
        <v>0</v>
      </c>
      <c r="S4132" s="96" t="s">
        <v>95</v>
      </c>
      <c r="T4132" s="97"/>
      <c r="U4132" s="98"/>
      <c r="V4132" s="137" t="s">
        <v>174</v>
      </c>
      <c r="W4132" s="1"/>
      <c r="X4132" s="1"/>
      <c r="Y4132" s="1">
        <f t="shared" si="2590"/>
        <v>0</v>
      </c>
      <c r="Z4132" s="1"/>
      <c r="AA4132" s="1"/>
      <c r="AB4132" s="1">
        <f t="shared" si="2591"/>
        <v>0</v>
      </c>
      <c r="AC4132" s="1">
        <f t="shared" si="2592"/>
        <v>0</v>
      </c>
      <c r="AD4132" s="1"/>
      <c r="AE4132" s="1"/>
      <c r="AF4132" s="1">
        <f t="shared" si="2593"/>
        <v>0</v>
      </c>
      <c r="AG4132" s="1"/>
      <c r="AH4132" s="1"/>
      <c r="AI4132" s="1">
        <f t="shared" si="2594"/>
        <v>0</v>
      </c>
      <c r="AJ4132" s="102">
        <f t="shared" si="2595"/>
        <v>0</v>
      </c>
      <c r="AM4132" s="102">
        <f t="shared" si="2596"/>
        <v>0</v>
      </c>
      <c r="AP4132" s="102">
        <f t="shared" si="2597"/>
        <v>0</v>
      </c>
      <c r="AQ4132" s="102">
        <f t="shared" si="2598"/>
        <v>0</v>
      </c>
      <c r="AT4132" s="102">
        <f t="shared" si="2599"/>
        <v>0</v>
      </c>
      <c r="AW4132" s="102">
        <f t="shared" si="2600"/>
        <v>0</v>
      </c>
      <c r="AX4132" s="102">
        <f t="shared" si="2601"/>
        <v>0</v>
      </c>
      <c r="AY4132" s="102">
        <f t="shared" si="2602"/>
        <v>0</v>
      </c>
      <c r="AZ4132" s="102">
        <f t="shared" si="2603"/>
        <v>0</v>
      </c>
      <c r="BA4132" s="102">
        <f t="shared" si="2604"/>
        <v>0</v>
      </c>
      <c r="BB4132" s="102">
        <f t="shared" si="2605"/>
        <v>0</v>
      </c>
      <c r="BC4132" s="102">
        <f t="shared" si="2606"/>
        <v>0</v>
      </c>
      <c r="BD4132" s="102">
        <f t="shared" si="2607"/>
        <v>0</v>
      </c>
      <c r="BE4132" s="102">
        <f t="shared" si="2608"/>
        <v>0</v>
      </c>
    </row>
    <row r="4133" spans="1:59" s="102" customFormat="1" ht="27.75" hidden="1">
      <c r="A4133" s="1"/>
      <c r="B4133" s="90">
        <v>2017</v>
      </c>
      <c r="C4133" s="91">
        <v>8321</v>
      </c>
      <c r="D4133" s="91">
        <v>5</v>
      </c>
      <c r="E4133" s="92">
        <v>9</v>
      </c>
      <c r="F4133" s="92">
        <v>1</v>
      </c>
      <c r="G4133" s="92">
        <v>2000</v>
      </c>
      <c r="H4133" s="92">
        <v>2800</v>
      </c>
      <c r="I4133" s="92">
        <v>283</v>
      </c>
      <c r="J4133" s="93">
        <v>22</v>
      </c>
      <c r="K4133" s="100" t="s">
        <v>1994</v>
      </c>
      <c r="L4133" s="95">
        <v>0</v>
      </c>
      <c r="M4133" s="95">
        <v>0</v>
      </c>
      <c r="N4133" s="95">
        <f t="shared" si="2616"/>
        <v>0</v>
      </c>
      <c r="O4133" s="95">
        <v>0</v>
      </c>
      <c r="P4133" s="95">
        <v>0</v>
      </c>
      <c r="Q4133" s="95">
        <f t="shared" si="2617"/>
        <v>0</v>
      </c>
      <c r="R4133" s="95">
        <f t="shared" si="2618"/>
        <v>0</v>
      </c>
      <c r="S4133" s="96" t="s">
        <v>763</v>
      </c>
      <c r="T4133" s="97"/>
      <c r="U4133" s="98"/>
      <c r="V4133" s="137" t="s">
        <v>174</v>
      </c>
      <c r="W4133" s="1"/>
      <c r="X4133" s="1"/>
      <c r="Y4133" s="1">
        <f t="shared" si="2590"/>
        <v>0</v>
      </c>
      <c r="Z4133" s="1"/>
      <c r="AA4133" s="1"/>
      <c r="AB4133" s="1">
        <f t="shared" si="2591"/>
        <v>0</v>
      </c>
      <c r="AC4133" s="1">
        <f t="shared" si="2592"/>
        <v>0</v>
      </c>
      <c r="AD4133" s="1"/>
      <c r="AE4133" s="1"/>
      <c r="AF4133" s="1">
        <f t="shared" si="2593"/>
        <v>0</v>
      </c>
      <c r="AG4133" s="1"/>
      <c r="AH4133" s="1"/>
      <c r="AI4133" s="1">
        <f t="shared" si="2594"/>
        <v>0</v>
      </c>
      <c r="AJ4133" s="102">
        <f t="shared" si="2595"/>
        <v>0</v>
      </c>
      <c r="AM4133" s="102">
        <f t="shared" si="2596"/>
        <v>0</v>
      </c>
      <c r="AP4133" s="102">
        <f t="shared" si="2597"/>
        <v>0</v>
      </c>
      <c r="AQ4133" s="102">
        <f t="shared" si="2598"/>
        <v>0</v>
      </c>
      <c r="AT4133" s="102">
        <f t="shared" si="2599"/>
        <v>0</v>
      </c>
      <c r="AW4133" s="102">
        <f t="shared" si="2600"/>
        <v>0</v>
      </c>
      <c r="AX4133" s="102">
        <f t="shared" si="2601"/>
        <v>0</v>
      </c>
      <c r="AY4133" s="102">
        <f t="shared" si="2602"/>
        <v>0</v>
      </c>
      <c r="AZ4133" s="102">
        <f t="shared" si="2603"/>
        <v>0</v>
      </c>
      <c r="BA4133" s="102">
        <f t="shared" si="2604"/>
        <v>0</v>
      </c>
      <c r="BB4133" s="102">
        <f t="shared" si="2605"/>
        <v>0</v>
      </c>
      <c r="BC4133" s="102">
        <f t="shared" si="2606"/>
        <v>0</v>
      </c>
      <c r="BD4133" s="102">
        <f t="shared" si="2607"/>
        <v>0</v>
      </c>
      <c r="BE4133" s="102">
        <f t="shared" si="2608"/>
        <v>0</v>
      </c>
    </row>
    <row r="4134" spans="1:59" s="114" customFormat="1" ht="27.75" hidden="1" customHeight="1">
      <c r="A4134" s="1"/>
      <c r="B4134" s="76">
        <v>2017</v>
      </c>
      <c r="C4134" s="77">
        <v>8321</v>
      </c>
      <c r="D4134" s="77">
        <v>5</v>
      </c>
      <c r="E4134" s="76">
        <v>9</v>
      </c>
      <c r="F4134" s="76">
        <v>1</v>
      </c>
      <c r="G4134" s="76">
        <v>2000</v>
      </c>
      <c r="H4134" s="76">
        <v>2900</v>
      </c>
      <c r="I4134" s="76" t="s">
        <v>38</v>
      </c>
      <c r="J4134" s="76"/>
      <c r="K4134" s="78" t="s">
        <v>662</v>
      </c>
      <c r="L4134" s="79">
        <f>L4135</f>
        <v>0</v>
      </c>
      <c r="M4134" s="79">
        <f>M4135</f>
        <v>0</v>
      </c>
      <c r="N4134" s="79">
        <f t="shared" si="2616"/>
        <v>0</v>
      </c>
      <c r="O4134" s="79">
        <f>O4135</f>
        <v>0</v>
      </c>
      <c r="P4134" s="79">
        <f>P4135</f>
        <v>0</v>
      </c>
      <c r="Q4134" s="79">
        <f t="shared" si="2617"/>
        <v>0</v>
      </c>
      <c r="R4134" s="79">
        <f t="shared" si="2618"/>
        <v>0</v>
      </c>
      <c r="S4134" s="79"/>
      <c r="T4134" s="80"/>
      <c r="U4134" s="81"/>
      <c r="V4134" s="82"/>
      <c r="W4134" s="1"/>
      <c r="X4134" s="1"/>
      <c r="Y4134" s="1">
        <f t="shared" si="2590"/>
        <v>0</v>
      </c>
      <c r="Z4134" s="1"/>
      <c r="AA4134" s="1"/>
      <c r="AB4134" s="1">
        <f t="shared" si="2591"/>
        <v>0</v>
      </c>
      <c r="AC4134" s="1">
        <f t="shared" si="2592"/>
        <v>0</v>
      </c>
      <c r="AD4134" s="1"/>
      <c r="AE4134" s="1"/>
      <c r="AF4134" s="1">
        <f t="shared" si="2593"/>
        <v>0</v>
      </c>
      <c r="AG4134" s="1"/>
      <c r="AH4134" s="1"/>
      <c r="AI4134" s="1">
        <f t="shared" si="2594"/>
        <v>0</v>
      </c>
      <c r="AJ4134" s="114">
        <f t="shared" si="2595"/>
        <v>0</v>
      </c>
      <c r="AM4134" s="114">
        <f t="shared" si="2596"/>
        <v>0</v>
      </c>
      <c r="AP4134" s="114">
        <f t="shared" si="2597"/>
        <v>0</v>
      </c>
      <c r="AQ4134" s="114">
        <f t="shared" si="2598"/>
        <v>0</v>
      </c>
      <c r="AT4134" s="114">
        <f t="shared" si="2599"/>
        <v>0</v>
      </c>
      <c r="AW4134" s="114">
        <f t="shared" si="2600"/>
        <v>0</v>
      </c>
      <c r="AX4134" s="114">
        <f t="shared" si="2601"/>
        <v>0</v>
      </c>
      <c r="AY4134" s="114">
        <f t="shared" si="2602"/>
        <v>0</v>
      </c>
      <c r="AZ4134" s="114">
        <f t="shared" si="2603"/>
        <v>0</v>
      </c>
      <c r="BA4134" s="114">
        <f t="shared" si="2604"/>
        <v>0</v>
      </c>
      <c r="BB4134" s="114">
        <f t="shared" si="2605"/>
        <v>0</v>
      </c>
      <c r="BC4134" s="114">
        <f t="shared" si="2606"/>
        <v>0</v>
      </c>
      <c r="BD4134" s="114">
        <f t="shared" si="2607"/>
        <v>0</v>
      </c>
      <c r="BE4134" s="114">
        <f t="shared" si="2608"/>
        <v>0</v>
      </c>
    </row>
    <row r="4135" spans="1:59" s="114" customFormat="1" ht="27.75" hidden="1" customHeight="1">
      <c r="A4135" s="1"/>
      <c r="B4135" s="160">
        <v>2017</v>
      </c>
      <c r="C4135" s="161">
        <v>8321</v>
      </c>
      <c r="D4135" s="161">
        <v>5</v>
      </c>
      <c r="E4135" s="160">
        <v>9</v>
      </c>
      <c r="F4135" s="160">
        <v>1</v>
      </c>
      <c r="G4135" s="160">
        <v>2000</v>
      </c>
      <c r="H4135" s="160">
        <v>2900</v>
      </c>
      <c r="I4135" s="160">
        <v>291</v>
      </c>
      <c r="J4135" s="83"/>
      <c r="K4135" s="163" t="s">
        <v>541</v>
      </c>
      <c r="L4135" s="86">
        <f>SUM(L4136:L4138)</f>
        <v>0</v>
      </c>
      <c r="M4135" s="86">
        <f t="shared" ref="M4135:R4135" si="2619">SUM(M4136:M4138)</f>
        <v>0</v>
      </c>
      <c r="N4135" s="86">
        <f t="shared" si="2619"/>
        <v>0</v>
      </c>
      <c r="O4135" s="86">
        <f t="shared" si="2619"/>
        <v>0</v>
      </c>
      <c r="P4135" s="86">
        <f t="shared" si="2619"/>
        <v>0</v>
      </c>
      <c r="Q4135" s="86">
        <f t="shared" si="2619"/>
        <v>0</v>
      </c>
      <c r="R4135" s="86">
        <f t="shared" si="2619"/>
        <v>0</v>
      </c>
      <c r="S4135" s="164"/>
      <c r="T4135" s="165"/>
      <c r="U4135" s="166"/>
      <c r="V4135" s="167"/>
      <c r="W4135" s="1"/>
      <c r="X4135" s="1"/>
      <c r="Y4135" s="1">
        <f t="shared" si="2590"/>
        <v>0</v>
      </c>
      <c r="Z4135" s="1"/>
      <c r="AA4135" s="1"/>
      <c r="AB4135" s="1">
        <f t="shared" si="2591"/>
        <v>0</v>
      </c>
      <c r="AC4135" s="1">
        <f t="shared" si="2592"/>
        <v>0</v>
      </c>
      <c r="AD4135" s="1"/>
      <c r="AE4135" s="1"/>
      <c r="AF4135" s="1">
        <f t="shared" si="2593"/>
        <v>0</v>
      </c>
      <c r="AG4135" s="1"/>
      <c r="AH4135" s="1"/>
      <c r="AI4135" s="1">
        <f t="shared" si="2594"/>
        <v>0</v>
      </c>
      <c r="AJ4135" s="114">
        <f t="shared" si="2595"/>
        <v>0</v>
      </c>
      <c r="AM4135" s="114">
        <f t="shared" si="2596"/>
        <v>0</v>
      </c>
      <c r="AP4135" s="114">
        <f t="shared" si="2597"/>
        <v>0</v>
      </c>
      <c r="AQ4135" s="114">
        <f t="shared" si="2598"/>
        <v>0</v>
      </c>
      <c r="AT4135" s="114">
        <f t="shared" si="2599"/>
        <v>0</v>
      </c>
      <c r="AW4135" s="114">
        <f t="shared" si="2600"/>
        <v>0</v>
      </c>
      <c r="AX4135" s="114">
        <f t="shared" si="2601"/>
        <v>0</v>
      </c>
      <c r="AY4135" s="114">
        <f t="shared" si="2602"/>
        <v>0</v>
      </c>
      <c r="AZ4135" s="114">
        <f t="shared" si="2603"/>
        <v>0</v>
      </c>
      <c r="BA4135" s="114">
        <f t="shared" si="2604"/>
        <v>0</v>
      </c>
      <c r="BB4135" s="114">
        <f t="shared" si="2605"/>
        <v>0</v>
      </c>
      <c r="BC4135" s="114">
        <f t="shared" si="2606"/>
        <v>0</v>
      </c>
      <c r="BD4135" s="114">
        <f t="shared" si="2607"/>
        <v>0</v>
      </c>
      <c r="BE4135" s="114">
        <f t="shared" si="2608"/>
        <v>0</v>
      </c>
    </row>
    <row r="4136" spans="1:59" s="102" customFormat="1" ht="27.75" hidden="1">
      <c r="A4136" s="1"/>
      <c r="B4136" s="90">
        <v>2017</v>
      </c>
      <c r="C4136" s="91">
        <v>8321</v>
      </c>
      <c r="D4136" s="91">
        <v>5</v>
      </c>
      <c r="E4136" s="92">
        <v>9</v>
      </c>
      <c r="F4136" s="92">
        <v>1</v>
      </c>
      <c r="G4136" s="92">
        <v>2000</v>
      </c>
      <c r="H4136" s="92">
        <v>2900</v>
      </c>
      <c r="I4136" s="92">
        <v>291</v>
      </c>
      <c r="J4136" s="93">
        <v>1</v>
      </c>
      <c r="K4136" s="172" t="s">
        <v>1995</v>
      </c>
      <c r="L4136" s="95">
        <v>0</v>
      </c>
      <c r="M4136" s="95">
        <v>0</v>
      </c>
      <c r="N4136" s="95">
        <f>L4136+M4136</f>
        <v>0</v>
      </c>
      <c r="O4136" s="95">
        <v>0</v>
      </c>
      <c r="P4136" s="95">
        <v>0</v>
      </c>
      <c r="Q4136" s="95">
        <f>O4136+P4136</f>
        <v>0</v>
      </c>
      <c r="R4136" s="95">
        <f>N4136+Q4136</f>
        <v>0</v>
      </c>
      <c r="S4136" s="96" t="s">
        <v>95</v>
      </c>
      <c r="T4136" s="97"/>
      <c r="U4136" s="98"/>
      <c r="V4136" s="101" t="s">
        <v>47</v>
      </c>
      <c r="W4136" s="1"/>
      <c r="X4136" s="1"/>
      <c r="Y4136" s="1">
        <f t="shared" si="2590"/>
        <v>0</v>
      </c>
      <c r="Z4136" s="1"/>
      <c r="AA4136" s="1"/>
      <c r="AB4136" s="1">
        <f t="shared" si="2591"/>
        <v>0</v>
      </c>
      <c r="AC4136" s="1">
        <f t="shared" si="2592"/>
        <v>0</v>
      </c>
      <c r="AD4136" s="1"/>
      <c r="AE4136" s="1"/>
      <c r="AF4136" s="1">
        <f t="shared" si="2593"/>
        <v>0</v>
      </c>
      <c r="AG4136" s="1"/>
      <c r="AH4136" s="1"/>
      <c r="AI4136" s="1">
        <f t="shared" si="2594"/>
        <v>0</v>
      </c>
      <c r="AJ4136" s="102">
        <f t="shared" si="2595"/>
        <v>0</v>
      </c>
      <c r="AM4136" s="102">
        <f t="shared" si="2596"/>
        <v>0</v>
      </c>
      <c r="AP4136" s="102">
        <f t="shared" si="2597"/>
        <v>0</v>
      </c>
      <c r="AQ4136" s="102">
        <f t="shared" si="2598"/>
        <v>0</v>
      </c>
      <c r="AT4136" s="102">
        <f t="shared" si="2599"/>
        <v>0</v>
      </c>
      <c r="AW4136" s="102">
        <f t="shared" si="2600"/>
        <v>0</v>
      </c>
      <c r="AX4136" s="102">
        <f t="shared" si="2601"/>
        <v>0</v>
      </c>
      <c r="AY4136" s="102">
        <f t="shared" si="2602"/>
        <v>0</v>
      </c>
      <c r="AZ4136" s="102">
        <f t="shared" si="2603"/>
        <v>0</v>
      </c>
      <c r="BA4136" s="102">
        <f t="shared" si="2604"/>
        <v>0</v>
      </c>
      <c r="BB4136" s="102">
        <f t="shared" si="2605"/>
        <v>0</v>
      </c>
      <c r="BC4136" s="102">
        <f t="shared" si="2606"/>
        <v>0</v>
      </c>
      <c r="BD4136" s="102">
        <f t="shared" si="2607"/>
        <v>0</v>
      </c>
      <c r="BE4136" s="102">
        <f t="shared" si="2608"/>
        <v>0</v>
      </c>
    </row>
    <row r="4137" spans="1:59" s="102" customFormat="1" ht="27.75" hidden="1">
      <c r="A4137" s="1"/>
      <c r="B4137" s="90">
        <v>2017</v>
      </c>
      <c r="C4137" s="91">
        <v>8321</v>
      </c>
      <c r="D4137" s="91">
        <v>5</v>
      </c>
      <c r="E4137" s="92">
        <v>9</v>
      </c>
      <c r="F4137" s="92">
        <v>1</v>
      </c>
      <c r="G4137" s="92">
        <v>2000</v>
      </c>
      <c r="H4137" s="92">
        <v>2900</v>
      </c>
      <c r="I4137" s="92">
        <v>291</v>
      </c>
      <c r="J4137" s="93">
        <v>2</v>
      </c>
      <c r="K4137" s="172" t="s">
        <v>1996</v>
      </c>
      <c r="L4137" s="95">
        <v>0</v>
      </c>
      <c r="M4137" s="95">
        <v>0</v>
      </c>
      <c r="N4137" s="95">
        <f>L4137+M4137</f>
        <v>0</v>
      </c>
      <c r="O4137" s="95">
        <v>0</v>
      </c>
      <c r="P4137" s="95">
        <v>0</v>
      </c>
      <c r="Q4137" s="95">
        <f>O4137+P4137</f>
        <v>0</v>
      </c>
      <c r="R4137" s="95">
        <f>N4137+Q4137</f>
        <v>0</v>
      </c>
      <c r="S4137" s="96" t="s">
        <v>95</v>
      </c>
      <c r="T4137" s="97"/>
      <c r="U4137" s="98"/>
      <c r="V4137" s="101" t="s">
        <v>47</v>
      </c>
      <c r="W4137" s="1"/>
      <c r="X4137" s="1"/>
      <c r="Y4137" s="1">
        <f t="shared" si="2590"/>
        <v>0</v>
      </c>
      <c r="Z4137" s="1"/>
      <c r="AA4137" s="1"/>
      <c r="AB4137" s="1">
        <f t="shared" si="2591"/>
        <v>0</v>
      </c>
      <c r="AC4137" s="1">
        <f t="shared" si="2592"/>
        <v>0</v>
      </c>
      <c r="AD4137" s="1"/>
      <c r="AE4137" s="1"/>
      <c r="AF4137" s="1">
        <f t="shared" si="2593"/>
        <v>0</v>
      </c>
      <c r="AG4137" s="1"/>
      <c r="AH4137" s="1"/>
      <c r="AI4137" s="1">
        <f t="shared" si="2594"/>
        <v>0</v>
      </c>
      <c r="AJ4137" s="102">
        <f t="shared" si="2595"/>
        <v>0</v>
      </c>
      <c r="AM4137" s="102">
        <f t="shared" si="2596"/>
        <v>0</v>
      </c>
      <c r="AP4137" s="102">
        <f t="shared" si="2597"/>
        <v>0</v>
      </c>
      <c r="AQ4137" s="102">
        <f t="shared" si="2598"/>
        <v>0</v>
      </c>
      <c r="AT4137" s="102">
        <f t="shared" si="2599"/>
        <v>0</v>
      </c>
      <c r="AW4137" s="102">
        <f t="shared" si="2600"/>
        <v>0</v>
      </c>
      <c r="AX4137" s="102">
        <f t="shared" si="2601"/>
        <v>0</v>
      </c>
      <c r="AY4137" s="102">
        <f t="shared" si="2602"/>
        <v>0</v>
      </c>
      <c r="AZ4137" s="102">
        <f t="shared" si="2603"/>
        <v>0</v>
      </c>
      <c r="BA4137" s="102">
        <f t="shared" si="2604"/>
        <v>0</v>
      </c>
      <c r="BB4137" s="102">
        <f t="shared" si="2605"/>
        <v>0</v>
      </c>
      <c r="BC4137" s="102">
        <f t="shared" si="2606"/>
        <v>0</v>
      </c>
      <c r="BD4137" s="102">
        <f t="shared" si="2607"/>
        <v>0</v>
      </c>
      <c r="BE4137" s="102">
        <f t="shared" si="2608"/>
        <v>0</v>
      </c>
    </row>
    <row r="4138" spans="1:59" s="102" customFormat="1" ht="27.75" hidden="1">
      <c r="A4138" s="1"/>
      <c r="B4138" s="90">
        <v>2017</v>
      </c>
      <c r="C4138" s="91">
        <v>8321</v>
      </c>
      <c r="D4138" s="91">
        <v>5</v>
      </c>
      <c r="E4138" s="92">
        <v>9</v>
      </c>
      <c r="F4138" s="92">
        <v>1</v>
      </c>
      <c r="G4138" s="92">
        <v>2000</v>
      </c>
      <c r="H4138" s="92">
        <v>2900</v>
      </c>
      <c r="I4138" s="92">
        <v>291</v>
      </c>
      <c r="J4138" s="93">
        <v>3</v>
      </c>
      <c r="K4138" s="172" t="s">
        <v>1997</v>
      </c>
      <c r="L4138" s="95">
        <v>0</v>
      </c>
      <c r="M4138" s="95">
        <v>0</v>
      </c>
      <c r="N4138" s="95">
        <f>L4138+M4138</f>
        <v>0</v>
      </c>
      <c r="O4138" s="95">
        <v>0</v>
      </c>
      <c r="P4138" s="95">
        <v>0</v>
      </c>
      <c r="Q4138" s="95">
        <f>O4138+P4138</f>
        <v>0</v>
      </c>
      <c r="R4138" s="95">
        <f>N4138+Q4138</f>
        <v>0</v>
      </c>
      <c r="S4138" s="96" t="s">
        <v>95</v>
      </c>
      <c r="T4138" s="97"/>
      <c r="U4138" s="98"/>
      <c r="V4138" s="101" t="s">
        <v>47</v>
      </c>
      <c r="W4138" s="1"/>
      <c r="X4138" s="1"/>
      <c r="Y4138" s="1">
        <f t="shared" si="2590"/>
        <v>0</v>
      </c>
      <c r="Z4138" s="1"/>
      <c r="AA4138" s="1"/>
      <c r="AB4138" s="1">
        <f t="shared" si="2591"/>
        <v>0</v>
      </c>
      <c r="AC4138" s="1">
        <f t="shared" si="2592"/>
        <v>0</v>
      </c>
      <c r="AD4138" s="1"/>
      <c r="AE4138" s="1"/>
      <c r="AF4138" s="1">
        <f t="shared" si="2593"/>
        <v>0</v>
      </c>
      <c r="AG4138" s="1"/>
      <c r="AH4138" s="1"/>
      <c r="AI4138" s="1">
        <f t="shared" si="2594"/>
        <v>0</v>
      </c>
      <c r="AJ4138" s="102">
        <f t="shared" si="2595"/>
        <v>0</v>
      </c>
      <c r="AM4138" s="102">
        <f t="shared" si="2596"/>
        <v>0</v>
      </c>
      <c r="AP4138" s="102">
        <f t="shared" si="2597"/>
        <v>0</v>
      </c>
      <c r="AQ4138" s="102">
        <f t="shared" si="2598"/>
        <v>0</v>
      </c>
      <c r="AT4138" s="102">
        <f t="shared" si="2599"/>
        <v>0</v>
      </c>
      <c r="AW4138" s="102">
        <f t="shared" si="2600"/>
        <v>0</v>
      </c>
      <c r="AX4138" s="102">
        <f t="shared" si="2601"/>
        <v>0</v>
      </c>
      <c r="AY4138" s="102">
        <f t="shared" si="2602"/>
        <v>0</v>
      </c>
      <c r="AZ4138" s="102">
        <f t="shared" si="2603"/>
        <v>0</v>
      </c>
      <c r="BA4138" s="102">
        <f t="shared" si="2604"/>
        <v>0</v>
      </c>
      <c r="BB4138" s="102">
        <f t="shared" si="2605"/>
        <v>0</v>
      </c>
      <c r="BC4138" s="102">
        <f t="shared" si="2606"/>
        <v>0</v>
      </c>
      <c r="BD4138" s="102">
        <f t="shared" si="2607"/>
        <v>0</v>
      </c>
      <c r="BE4138" s="102">
        <f t="shared" si="2608"/>
        <v>0</v>
      </c>
    </row>
    <row r="4139" spans="1:59" ht="27.75" customHeight="1">
      <c r="B4139" s="69">
        <v>2017</v>
      </c>
      <c r="C4139" s="70">
        <v>8321</v>
      </c>
      <c r="D4139" s="70">
        <v>5</v>
      </c>
      <c r="E4139" s="69">
        <v>9</v>
      </c>
      <c r="F4139" s="69">
        <v>1</v>
      </c>
      <c r="G4139" s="69">
        <v>3000</v>
      </c>
      <c r="H4139" s="69" t="s">
        <v>38</v>
      </c>
      <c r="I4139" s="69" t="s">
        <v>38</v>
      </c>
      <c r="J4139" s="69"/>
      <c r="K4139" s="71" t="s">
        <v>65</v>
      </c>
      <c r="L4139" s="72">
        <f t="shared" ref="L4139:R4139" si="2620">L4140+L4149+L4146</f>
        <v>1725000</v>
      </c>
      <c r="M4139" s="72">
        <f t="shared" si="2620"/>
        <v>0</v>
      </c>
      <c r="N4139" s="72">
        <f t="shared" si="2620"/>
        <v>1725000</v>
      </c>
      <c r="O4139" s="72">
        <f t="shared" si="2620"/>
        <v>0</v>
      </c>
      <c r="P4139" s="72">
        <f t="shared" si="2620"/>
        <v>0</v>
      </c>
      <c r="Q4139" s="72">
        <f t="shared" si="2620"/>
        <v>0</v>
      </c>
      <c r="R4139" s="72">
        <f t="shared" si="2620"/>
        <v>1725000</v>
      </c>
      <c r="S4139" s="72"/>
      <c r="T4139" s="73"/>
      <c r="U4139" s="74"/>
      <c r="V4139" s="75"/>
      <c r="Y4139" s="385">
        <f t="shared" si="2590"/>
        <v>0</v>
      </c>
      <c r="AB4139" s="385">
        <f t="shared" si="2591"/>
        <v>0</v>
      </c>
      <c r="AC4139" s="385">
        <f t="shared" si="2592"/>
        <v>0</v>
      </c>
      <c r="AF4139" s="385">
        <f t="shared" si="2593"/>
        <v>0</v>
      </c>
      <c r="AI4139" s="385">
        <f t="shared" si="2594"/>
        <v>0</v>
      </c>
      <c r="AJ4139" s="385">
        <f t="shared" si="2595"/>
        <v>0</v>
      </c>
      <c r="AM4139" s="385">
        <f t="shared" si="2596"/>
        <v>0</v>
      </c>
      <c r="AP4139" s="385">
        <f t="shared" si="2597"/>
        <v>0</v>
      </c>
      <c r="AQ4139" s="385">
        <f t="shared" si="2598"/>
        <v>0</v>
      </c>
      <c r="AT4139" s="385">
        <f t="shared" si="2599"/>
        <v>0</v>
      </c>
      <c r="AW4139" s="385">
        <f t="shared" si="2600"/>
        <v>0</v>
      </c>
      <c r="AX4139" s="385">
        <f t="shared" si="2601"/>
        <v>0</v>
      </c>
      <c r="AY4139" s="385">
        <f t="shared" si="2602"/>
        <v>1725000</v>
      </c>
      <c r="AZ4139" s="385">
        <f t="shared" si="2603"/>
        <v>0</v>
      </c>
      <c r="BA4139" s="385">
        <f t="shared" si="2604"/>
        <v>1725000</v>
      </c>
      <c r="BB4139" s="385">
        <f t="shared" si="2605"/>
        <v>0</v>
      </c>
      <c r="BC4139" s="385">
        <f t="shared" si="2606"/>
        <v>0</v>
      </c>
      <c r="BD4139" s="385">
        <f t="shared" si="2607"/>
        <v>0</v>
      </c>
      <c r="BE4139" s="385">
        <f t="shared" si="2608"/>
        <v>1725000</v>
      </c>
      <c r="BF4139" s="403">
        <f t="shared" ref="BF4139:BF4140" si="2621">T4139</f>
        <v>0</v>
      </c>
      <c r="BG4139" s="403">
        <f t="shared" ref="BG4139:BG4140" si="2622">U4139</f>
        <v>0</v>
      </c>
    </row>
    <row r="4140" spans="1:59" ht="27.75" customHeight="1">
      <c r="B4140" s="76">
        <v>2017</v>
      </c>
      <c r="C4140" s="77">
        <v>8321</v>
      </c>
      <c r="D4140" s="77">
        <v>5</v>
      </c>
      <c r="E4140" s="76">
        <v>9</v>
      </c>
      <c r="F4140" s="76">
        <v>1</v>
      </c>
      <c r="G4140" s="76">
        <v>3000</v>
      </c>
      <c r="H4140" s="76">
        <v>3100</v>
      </c>
      <c r="I4140" s="76" t="s">
        <v>38</v>
      </c>
      <c r="J4140" s="76"/>
      <c r="K4140" s="78" t="s">
        <v>547</v>
      </c>
      <c r="L4140" s="79">
        <f>L4141+L4143</f>
        <v>1725000</v>
      </c>
      <c r="M4140" s="79">
        <f>M4141+M4143</f>
        <v>0</v>
      </c>
      <c r="N4140" s="79">
        <f>L4140+M4140</f>
        <v>1725000</v>
      </c>
      <c r="O4140" s="79">
        <f>O4141+O4143</f>
        <v>0</v>
      </c>
      <c r="P4140" s="79">
        <f>P4141+P4143</f>
        <v>0</v>
      </c>
      <c r="Q4140" s="79">
        <f>O4140+P4140</f>
        <v>0</v>
      </c>
      <c r="R4140" s="79">
        <f>N4140+Q4140</f>
        <v>1725000</v>
      </c>
      <c r="S4140" s="79"/>
      <c r="T4140" s="80"/>
      <c r="U4140" s="81"/>
      <c r="V4140" s="82"/>
      <c r="Y4140" s="385">
        <f t="shared" si="2590"/>
        <v>0</v>
      </c>
      <c r="AB4140" s="385">
        <f t="shared" si="2591"/>
        <v>0</v>
      </c>
      <c r="AC4140" s="385">
        <f t="shared" si="2592"/>
        <v>0</v>
      </c>
      <c r="AF4140" s="385">
        <f t="shared" si="2593"/>
        <v>0</v>
      </c>
      <c r="AI4140" s="385">
        <f t="shared" si="2594"/>
        <v>0</v>
      </c>
      <c r="AJ4140" s="385">
        <f t="shared" si="2595"/>
        <v>0</v>
      </c>
      <c r="AM4140" s="385">
        <f t="shared" si="2596"/>
        <v>0</v>
      </c>
      <c r="AP4140" s="385">
        <f t="shared" si="2597"/>
        <v>0</v>
      </c>
      <c r="AQ4140" s="385">
        <f t="shared" si="2598"/>
        <v>0</v>
      </c>
      <c r="AT4140" s="385">
        <f t="shared" si="2599"/>
        <v>0</v>
      </c>
      <c r="AW4140" s="385">
        <f t="shared" si="2600"/>
        <v>0</v>
      </c>
      <c r="AX4140" s="385">
        <f t="shared" si="2601"/>
        <v>0</v>
      </c>
      <c r="AY4140" s="385">
        <f t="shared" si="2602"/>
        <v>1725000</v>
      </c>
      <c r="AZ4140" s="385">
        <f t="shared" si="2603"/>
        <v>0</v>
      </c>
      <c r="BA4140" s="385">
        <f t="shared" si="2604"/>
        <v>1725000</v>
      </c>
      <c r="BB4140" s="385">
        <f t="shared" si="2605"/>
        <v>0</v>
      </c>
      <c r="BC4140" s="385">
        <f t="shared" si="2606"/>
        <v>0</v>
      </c>
      <c r="BD4140" s="385">
        <f t="shared" si="2607"/>
        <v>0</v>
      </c>
      <c r="BE4140" s="385">
        <f t="shared" si="2608"/>
        <v>1725000</v>
      </c>
      <c r="BF4140" s="403">
        <f t="shared" si="2621"/>
        <v>0</v>
      </c>
      <c r="BG4140" s="403">
        <f t="shared" si="2622"/>
        <v>0</v>
      </c>
    </row>
    <row r="4141" spans="1:59" s="114" customFormat="1" ht="55.5" hidden="1" customHeight="1">
      <c r="A4141" s="1"/>
      <c r="B4141" s="83">
        <v>2017</v>
      </c>
      <c r="C4141" s="84">
        <v>8321</v>
      </c>
      <c r="D4141" s="84">
        <v>5</v>
      </c>
      <c r="E4141" s="83">
        <v>9</v>
      </c>
      <c r="F4141" s="83">
        <v>1</v>
      </c>
      <c r="G4141" s="83">
        <v>3000</v>
      </c>
      <c r="H4141" s="83">
        <v>3100</v>
      </c>
      <c r="I4141" s="83">
        <v>317</v>
      </c>
      <c r="J4141" s="83"/>
      <c r="K4141" s="85" t="s">
        <v>166</v>
      </c>
      <c r="L4141" s="86">
        <f>L4142</f>
        <v>0</v>
      </c>
      <c r="M4141" s="86">
        <f t="shared" ref="M4141:R4141" si="2623">M4142</f>
        <v>0</v>
      </c>
      <c r="N4141" s="86">
        <f t="shared" si="2623"/>
        <v>0</v>
      </c>
      <c r="O4141" s="86">
        <f t="shared" si="2623"/>
        <v>0</v>
      </c>
      <c r="P4141" s="86">
        <f t="shared" si="2623"/>
        <v>0</v>
      </c>
      <c r="Q4141" s="86">
        <f t="shared" si="2623"/>
        <v>0</v>
      </c>
      <c r="R4141" s="86">
        <f t="shared" si="2623"/>
        <v>0</v>
      </c>
      <c r="S4141" s="86"/>
      <c r="T4141" s="87"/>
      <c r="U4141" s="88"/>
      <c r="V4141" s="132"/>
      <c r="W4141" s="1"/>
      <c r="X4141" s="1"/>
      <c r="Y4141" s="1">
        <f t="shared" si="2590"/>
        <v>0</v>
      </c>
      <c r="Z4141" s="1"/>
      <c r="AA4141" s="1"/>
      <c r="AB4141" s="1">
        <f t="shared" si="2591"/>
        <v>0</v>
      </c>
      <c r="AC4141" s="1">
        <f t="shared" si="2592"/>
        <v>0</v>
      </c>
      <c r="AD4141" s="1"/>
      <c r="AE4141" s="1"/>
      <c r="AF4141" s="1">
        <f t="shared" si="2593"/>
        <v>0</v>
      </c>
      <c r="AG4141" s="1"/>
      <c r="AH4141" s="1"/>
      <c r="AI4141" s="1">
        <f t="shared" si="2594"/>
        <v>0</v>
      </c>
      <c r="AJ4141" s="114">
        <f t="shared" si="2595"/>
        <v>0</v>
      </c>
      <c r="AM4141" s="114">
        <f t="shared" si="2596"/>
        <v>0</v>
      </c>
      <c r="AP4141" s="114">
        <f t="shared" si="2597"/>
        <v>0</v>
      </c>
      <c r="AQ4141" s="114">
        <f t="shared" si="2598"/>
        <v>0</v>
      </c>
      <c r="AT4141" s="114">
        <f t="shared" si="2599"/>
        <v>0</v>
      </c>
      <c r="AW4141" s="114">
        <f t="shared" si="2600"/>
        <v>0</v>
      </c>
      <c r="AX4141" s="114">
        <f t="shared" si="2601"/>
        <v>0</v>
      </c>
      <c r="AY4141" s="114">
        <f t="shared" si="2602"/>
        <v>0</v>
      </c>
      <c r="AZ4141" s="114">
        <f t="shared" si="2603"/>
        <v>0</v>
      </c>
      <c r="BA4141" s="114">
        <f t="shared" si="2604"/>
        <v>0</v>
      </c>
      <c r="BB4141" s="114">
        <f t="shared" si="2605"/>
        <v>0</v>
      </c>
      <c r="BC4141" s="114">
        <f t="shared" si="2606"/>
        <v>0</v>
      </c>
      <c r="BD4141" s="114">
        <f t="shared" si="2607"/>
        <v>0</v>
      </c>
      <c r="BE4141" s="114">
        <f t="shared" si="2608"/>
        <v>0</v>
      </c>
    </row>
    <row r="4142" spans="1:59" s="102" customFormat="1" ht="54" hidden="1">
      <c r="A4142" s="1"/>
      <c r="B4142" s="90">
        <v>2017</v>
      </c>
      <c r="C4142" s="91">
        <v>8321</v>
      </c>
      <c r="D4142" s="91">
        <v>5</v>
      </c>
      <c r="E4142" s="92">
        <v>9</v>
      </c>
      <c r="F4142" s="92">
        <v>1</v>
      </c>
      <c r="G4142" s="92">
        <v>3000</v>
      </c>
      <c r="H4142" s="92">
        <v>3100</v>
      </c>
      <c r="I4142" s="92">
        <v>317</v>
      </c>
      <c r="J4142" s="93">
        <v>1</v>
      </c>
      <c r="K4142" s="100" t="s">
        <v>167</v>
      </c>
      <c r="L4142" s="95">
        <v>0</v>
      </c>
      <c r="M4142" s="95">
        <v>0</v>
      </c>
      <c r="N4142" s="95">
        <f>L4142+M4142</f>
        <v>0</v>
      </c>
      <c r="O4142" s="95">
        <v>0</v>
      </c>
      <c r="P4142" s="95">
        <v>0</v>
      </c>
      <c r="Q4142" s="95">
        <f>O4142+P4142</f>
        <v>0</v>
      </c>
      <c r="R4142" s="95">
        <f>N4142+Q4142</f>
        <v>0</v>
      </c>
      <c r="S4142" s="96" t="s">
        <v>69</v>
      </c>
      <c r="T4142" s="97"/>
      <c r="U4142" s="98"/>
      <c r="V4142" s="101" t="s">
        <v>47</v>
      </c>
      <c r="W4142" s="1"/>
      <c r="X4142" s="1"/>
      <c r="Y4142" s="1">
        <f t="shared" si="2590"/>
        <v>0</v>
      </c>
      <c r="Z4142" s="1"/>
      <c r="AA4142" s="1"/>
      <c r="AB4142" s="1">
        <f t="shared" si="2591"/>
        <v>0</v>
      </c>
      <c r="AC4142" s="1">
        <f t="shared" si="2592"/>
        <v>0</v>
      </c>
      <c r="AD4142" s="1"/>
      <c r="AE4142" s="1"/>
      <c r="AF4142" s="1">
        <f t="shared" si="2593"/>
        <v>0</v>
      </c>
      <c r="AG4142" s="1"/>
      <c r="AH4142" s="1"/>
      <c r="AI4142" s="1">
        <f t="shared" si="2594"/>
        <v>0</v>
      </c>
      <c r="AJ4142" s="102">
        <f t="shared" si="2595"/>
        <v>0</v>
      </c>
      <c r="AM4142" s="102">
        <f t="shared" si="2596"/>
        <v>0</v>
      </c>
      <c r="AP4142" s="102">
        <f t="shared" si="2597"/>
        <v>0</v>
      </c>
      <c r="AQ4142" s="102">
        <f t="shared" si="2598"/>
        <v>0</v>
      </c>
      <c r="AT4142" s="102">
        <f t="shared" si="2599"/>
        <v>0</v>
      </c>
      <c r="AW4142" s="102">
        <f t="shared" si="2600"/>
        <v>0</v>
      </c>
      <c r="AX4142" s="102">
        <f t="shared" si="2601"/>
        <v>0</v>
      </c>
      <c r="AY4142" s="102">
        <f t="shared" si="2602"/>
        <v>0</v>
      </c>
      <c r="AZ4142" s="102">
        <f t="shared" si="2603"/>
        <v>0</v>
      </c>
      <c r="BA4142" s="102">
        <f t="shared" si="2604"/>
        <v>0</v>
      </c>
      <c r="BB4142" s="102">
        <f t="shared" si="2605"/>
        <v>0</v>
      </c>
      <c r="BC4142" s="102">
        <f t="shared" si="2606"/>
        <v>0</v>
      </c>
      <c r="BD4142" s="102">
        <f t="shared" si="2607"/>
        <v>0</v>
      </c>
      <c r="BE4142" s="102">
        <f t="shared" si="2608"/>
        <v>0</v>
      </c>
    </row>
    <row r="4143" spans="1:59" ht="27.75" customHeight="1">
      <c r="B4143" s="83">
        <v>2017</v>
      </c>
      <c r="C4143" s="84">
        <v>8321</v>
      </c>
      <c r="D4143" s="84">
        <v>5</v>
      </c>
      <c r="E4143" s="83">
        <v>9</v>
      </c>
      <c r="F4143" s="83">
        <v>1</v>
      </c>
      <c r="G4143" s="83">
        <v>3000</v>
      </c>
      <c r="H4143" s="83">
        <v>3100</v>
      </c>
      <c r="I4143" s="83">
        <v>319</v>
      </c>
      <c r="J4143" s="83"/>
      <c r="K4143" s="85" t="s">
        <v>726</v>
      </c>
      <c r="L4143" s="86">
        <f>SUM(L4144+L4145)</f>
        <v>1725000</v>
      </c>
      <c r="M4143" s="86">
        <f t="shared" ref="M4143:R4143" si="2624">SUM(M4144+M4145)</f>
        <v>0</v>
      </c>
      <c r="N4143" s="86">
        <f t="shared" si="2624"/>
        <v>1725000</v>
      </c>
      <c r="O4143" s="86">
        <f t="shared" si="2624"/>
        <v>0</v>
      </c>
      <c r="P4143" s="86">
        <f t="shared" si="2624"/>
        <v>0</v>
      </c>
      <c r="Q4143" s="86">
        <f t="shared" si="2624"/>
        <v>0</v>
      </c>
      <c r="R4143" s="86">
        <f t="shared" si="2624"/>
        <v>1725000</v>
      </c>
      <c r="S4143" s="86"/>
      <c r="T4143" s="87"/>
      <c r="U4143" s="88"/>
      <c r="V4143" s="132"/>
      <c r="Y4143" s="385">
        <f t="shared" si="2590"/>
        <v>0</v>
      </c>
      <c r="AB4143" s="385">
        <f t="shared" si="2591"/>
        <v>0</v>
      </c>
      <c r="AC4143" s="385">
        <f t="shared" si="2592"/>
        <v>0</v>
      </c>
      <c r="AF4143" s="385">
        <f t="shared" si="2593"/>
        <v>0</v>
      </c>
      <c r="AI4143" s="385">
        <f t="shared" si="2594"/>
        <v>0</v>
      </c>
      <c r="AJ4143" s="385">
        <f t="shared" si="2595"/>
        <v>0</v>
      </c>
      <c r="AM4143" s="385">
        <f t="shared" si="2596"/>
        <v>0</v>
      </c>
      <c r="AP4143" s="385">
        <f t="shared" si="2597"/>
        <v>0</v>
      </c>
      <c r="AQ4143" s="385">
        <f t="shared" si="2598"/>
        <v>0</v>
      </c>
      <c r="AT4143" s="385">
        <f t="shared" si="2599"/>
        <v>0</v>
      </c>
      <c r="AW4143" s="385">
        <f t="shared" si="2600"/>
        <v>0</v>
      </c>
      <c r="AX4143" s="385">
        <f t="shared" si="2601"/>
        <v>0</v>
      </c>
      <c r="AY4143" s="385">
        <f t="shared" si="2602"/>
        <v>1725000</v>
      </c>
      <c r="AZ4143" s="385">
        <f t="shared" si="2603"/>
        <v>0</v>
      </c>
      <c r="BA4143" s="385">
        <f t="shared" si="2604"/>
        <v>1725000</v>
      </c>
      <c r="BB4143" s="385">
        <f t="shared" si="2605"/>
        <v>0</v>
      </c>
      <c r="BC4143" s="385">
        <f t="shared" si="2606"/>
        <v>0</v>
      </c>
      <c r="BD4143" s="385">
        <f t="shared" si="2607"/>
        <v>0</v>
      </c>
      <c r="BE4143" s="385">
        <f t="shared" si="2608"/>
        <v>1725000</v>
      </c>
      <c r="BF4143" s="403">
        <f>T4143</f>
        <v>0</v>
      </c>
      <c r="BG4143" s="403">
        <f>U4143</f>
        <v>0</v>
      </c>
    </row>
    <row r="4144" spans="1:59" s="102" customFormat="1" ht="27.75" hidden="1">
      <c r="A4144" s="1"/>
      <c r="B4144" s="90">
        <v>2017</v>
      </c>
      <c r="C4144" s="91">
        <v>8321</v>
      </c>
      <c r="D4144" s="91">
        <v>5</v>
      </c>
      <c r="E4144" s="92">
        <v>9</v>
      </c>
      <c r="F4144" s="92">
        <v>1</v>
      </c>
      <c r="G4144" s="92">
        <v>3000</v>
      </c>
      <c r="H4144" s="92">
        <v>3100</v>
      </c>
      <c r="I4144" s="92">
        <v>319</v>
      </c>
      <c r="J4144" s="93">
        <v>1</v>
      </c>
      <c r="K4144" s="100" t="s">
        <v>727</v>
      </c>
      <c r="L4144" s="95">
        <v>0</v>
      </c>
      <c r="M4144" s="95">
        <v>0</v>
      </c>
      <c r="N4144" s="95">
        <f>L4144+M4144</f>
        <v>0</v>
      </c>
      <c r="O4144" s="95">
        <v>0</v>
      </c>
      <c r="P4144" s="95">
        <v>0</v>
      </c>
      <c r="Q4144" s="95">
        <f>O4144+P4144</f>
        <v>0</v>
      </c>
      <c r="R4144" s="95">
        <f>N4144+Q4144</f>
        <v>0</v>
      </c>
      <c r="S4144" s="96" t="s">
        <v>69</v>
      </c>
      <c r="T4144" s="97"/>
      <c r="U4144" s="98"/>
      <c r="V4144" s="137" t="s">
        <v>174</v>
      </c>
      <c r="W4144" s="1"/>
      <c r="X4144" s="1"/>
      <c r="Y4144" s="1">
        <f t="shared" si="2590"/>
        <v>0</v>
      </c>
      <c r="Z4144" s="1"/>
      <c r="AA4144" s="1"/>
      <c r="AB4144" s="1">
        <f t="shared" si="2591"/>
        <v>0</v>
      </c>
      <c r="AC4144" s="1">
        <f t="shared" si="2592"/>
        <v>0</v>
      </c>
      <c r="AD4144" s="1"/>
      <c r="AE4144" s="1"/>
      <c r="AF4144" s="1">
        <f t="shared" si="2593"/>
        <v>0</v>
      </c>
      <c r="AG4144" s="1"/>
      <c r="AH4144" s="1"/>
      <c r="AI4144" s="1">
        <f t="shared" si="2594"/>
        <v>0</v>
      </c>
      <c r="AJ4144" s="102">
        <f t="shared" si="2595"/>
        <v>0</v>
      </c>
      <c r="AM4144" s="102">
        <f t="shared" si="2596"/>
        <v>0</v>
      </c>
      <c r="AP4144" s="102">
        <f t="shared" si="2597"/>
        <v>0</v>
      </c>
      <c r="AQ4144" s="102">
        <f t="shared" si="2598"/>
        <v>0</v>
      </c>
      <c r="AT4144" s="102">
        <f t="shared" si="2599"/>
        <v>0</v>
      </c>
      <c r="AW4144" s="102">
        <f t="shared" si="2600"/>
        <v>0</v>
      </c>
      <c r="AX4144" s="102">
        <f t="shared" si="2601"/>
        <v>0</v>
      </c>
      <c r="AY4144" s="102">
        <f t="shared" si="2602"/>
        <v>0</v>
      </c>
      <c r="AZ4144" s="102">
        <f t="shared" si="2603"/>
        <v>0</v>
      </c>
      <c r="BA4144" s="102">
        <f t="shared" si="2604"/>
        <v>0</v>
      </c>
      <c r="BB4144" s="102">
        <f t="shared" si="2605"/>
        <v>0</v>
      </c>
      <c r="BC4144" s="102">
        <f t="shared" si="2606"/>
        <v>0</v>
      </c>
      <c r="BD4144" s="102">
        <f t="shared" si="2607"/>
        <v>0</v>
      </c>
      <c r="BE4144" s="102">
        <f t="shared" si="2608"/>
        <v>0</v>
      </c>
    </row>
    <row r="4145" spans="1:59" ht="40.5" customHeight="1">
      <c r="B4145" s="90">
        <v>2017</v>
      </c>
      <c r="C4145" s="91">
        <v>8321</v>
      </c>
      <c r="D4145" s="91">
        <v>5</v>
      </c>
      <c r="E4145" s="92">
        <v>9</v>
      </c>
      <c r="F4145" s="92">
        <v>1</v>
      </c>
      <c r="G4145" s="92">
        <v>3000</v>
      </c>
      <c r="H4145" s="92">
        <v>3100</v>
      </c>
      <c r="I4145" s="92"/>
      <c r="J4145" s="93">
        <v>2</v>
      </c>
      <c r="K4145" s="100" t="s">
        <v>1998</v>
      </c>
      <c r="L4145" s="95">
        <v>1725000</v>
      </c>
      <c r="M4145" s="95">
        <v>0</v>
      </c>
      <c r="N4145" s="95">
        <f>L4145+M4145</f>
        <v>1725000</v>
      </c>
      <c r="O4145" s="95">
        <v>0</v>
      </c>
      <c r="P4145" s="95">
        <v>0</v>
      </c>
      <c r="Q4145" s="95">
        <f>O4145+P4145</f>
        <v>0</v>
      </c>
      <c r="R4145" s="95">
        <f>N4145+Q4145</f>
        <v>1725000</v>
      </c>
      <c r="S4145" s="96" t="s">
        <v>69</v>
      </c>
      <c r="T4145" s="97">
        <v>1</v>
      </c>
      <c r="U4145" s="98"/>
      <c r="V4145" s="137"/>
      <c r="Y4145" s="385">
        <f t="shared" si="2590"/>
        <v>0</v>
      </c>
      <c r="AB4145" s="385">
        <f t="shared" si="2591"/>
        <v>0</v>
      </c>
      <c r="AC4145" s="385">
        <f t="shared" si="2592"/>
        <v>0</v>
      </c>
      <c r="AF4145" s="385">
        <f t="shared" si="2593"/>
        <v>0</v>
      </c>
      <c r="AI4145" s="385">
        <f t="shared" si="2594"/>
        <v>0</v>
      </c>
      <c r="AJ4145" s="385">
        <f t="shared" si="2595"/>
        <v>0</v>
      </c>
      <c r="AM4145" s="385">
        <f t="shared" si="2596"/>
        <v>0</v>
      </c>
      <c r="AP4145" s="385">
        <f t="shared" si="2597"/>
        <v>0</v>
      </c>
      <c r="AQ4145" s="385">
        <f t="shared" si="2598"/>
        <v>0</v>
      </c>
      <c r="AT4145" s="385">
        <f t="shared" si="2599"/>
        <v>0</v>
      </c>
      <c r="AW4145" s="385">
        <f t="shared" si="2600"/>
        <v>0</v>
      </c>
      <c r="AX4145" s="385">
        <f t="shared" si="2601"/>
        <v>0</v>
      </c>
      <c r="AY4145" s="385">
        <f t="shared" si="2602"/>
        <v>1725000</v>
      </c>
      <c r="AZ4145" s="385">
        <f t="shared" si="2603"/>
        <v>0</v>
      </c>
      <c r="BA4145" s="385">
        <f t="shared" si="2604"/>
        <v>1725000</v>
      </c>
      <c r="BB4145" s="385">
        <f t="shared" si="2605"/>
        <v>0</v>
      </c>
      <c r="BC4145" s="385">
        <f t="shared" si="2606"/>
        <v>0</v>
      </c>
      <c r="BD4145" s="385">
        <f t="shared" si="2607"/>
        <v>0</v>
      </c>
      <c r="BE4145" s="385">
        <f t="shared" si="2608"/>
        <v>1725000</v>
      </c>
      <c r="BF4145" s="403">
        <f>T4145</f>
        <v>1</v>
      </c>
      <c r="BG4145" s="403">
        <f>U4145</f>
        <v>0</v>
      </c>
    </row>
    <row r="4146" spans="1:59" s="102" customFormat="1" ht="36" hidden="1" customHeight="1">
      <c r="A4146" s="1"/>
      <c r="B4146" s="76">
        <v>2017</v>
      </c>
      <c r="C4146" s="77">
        <v>8321</v>
      </c>
      <c r="D4146" s="77">
        <v>5</v>
      </c>
      <c r="E4146" s="76">
        <v>9</v>
      </c>
      <c r="F4146" s="76">
        <v>1</v>
      </c>
      <c r="G4146" s="76">
        <v>3000</v>
      </c>
      <c r="H4146" s="76">
        <v>3200</v>
      </c>
      <c r="I4146" s="76" t="s">
        <v>38</v>
      </c>
      <c r="J4146" s="76"/>
      <c r="K4146" s="78" t="s">
        <v>66</v>
      </c>
      <c r="L4146" s="79">
        <f>L4147</f>
        <v>0</v>
      </c>
      <c r="M4146" s="79">
        <f>M4147</f>
        <v>0</v>
      </c>
      <c r="N4146" s="79">
        <f>L4146+M4146</f>
        <v>0</v>
      </c>
      <c r="O4146" s="79">
        <f>O4147</f>
        <v>0</v>
      </c>
      <c r="P4146" s="79">
        <f>P4147</f>
        <v>0</v>
      </c>
      <c r="Q4146" s="79">
        <f>O4146+P4146</f>
        <v>0</v>
      </c>
      <c r="R4146" s="79">
        <f>N4146+Q4146</f>
        <v>0</v>
      </c>
      <c r="S4146" s="79"/>
      <c r="T4146" s="80"/>
      <c r="U4146" s="81"/>
      <c r="V4146" s="82"/>
      <c r="W4146" s="1"/>
      <c r="X4146" s="1"/>
      <c r="Y4146" s="1">
        <f t="shared" si="2590"/>
        <v>0</v>
      </c>
      <c r="Z4146" s="1"/>
      <c r="AA4146" s="1"/>
      <c r="AB4146" s="1">
        <f t="shared" si="2591"/>
        <v>0</v>
      </c>
      <c r="AC4146" s="1">
        <f t="shared" si="2592"/>
        <v>0</v>
      </c>
      <c r="AD4146" s="1"/>
      <c r="AE4146" s="1"/>
      <c r="AF4146" s="1">
        <f t="shared" si="2593"/>
        <v>0</v>
      </c>
      <c r="AG4146" s="1"/>
      <c r="AH4146" s="1"/>
      <c r="AI4146" s="1">
        <f t="shared" si="2594"/>
        <v>0</v>
      </c>
      <c r="AJ4146" s="102">
        <f t="shared" si="2595"/>
        <v>0</v>
      </c>
      <c r="AM4146" s="102">
        <f t="shared" si="2596"/>
        <v>0</v>
      </c>
      <c r="AP4146" s="102">
        <f t="shared" si="2597"/>
        <v>0</v>
      </c>
      <c r="AQ4146" s="102">
        <f t="shared" si="2598"/>
        <v>0</v>
      </c>
      <c r="AT4146" s="102">
        <f t="shared" si="2599"/>
        <v>0</v>
      </c>
      <c r="AW4146" s="102">
        <f t="shared" si="2600"/>
        <v>0</v>
      </c>
      <c r="AX4146" s="102">
        <f t="shared" si="2601"/>
        <v>0</v>
      </c>
      <c r="AY4146" s="102">
        <f t="shared" si="2602"/>
        <v>0</v>
      </c>
      <c r="AZ4146" s="102">
        <f t="shared" si="2603"/>
        <v>0</v>
      </c>
      <c r="BA4146" s="102">
        <f t="shared" si="2604"/>
        <v>0</v>
      </c>
      <c r="BB4146" s="102">
        <f t="shared" si="2605"/>
        <v>0</v>
      </c>
      <c r="BC4146" s="102">
        <f t="shared" si="2606"/>
        <v>0</v>
      </c>
      <c r="BD4146" s="102">
        <f t="shared" si="2607"/>
        <v>0</v>
      </c>
      <c r="BE4146" s="102">
        <f t="shared" si="2608"/>
        <v>0</v>
      </c>
    </row>
    <row r="4147" spans="1:59" s="102" customFormat="1" ht="33" hidden="1" customHeight="1">
      <c r="A4147" s="1"/>
      <c r="B4147" s="83">
        <v>2017</v>
      </c>
      <c r="C4147" s="84">
        <v>8321</v>
      </c>
      <c r="D4147" s="84">
        <v>5</v>
      </c>
      <c r="E4147" s="83">
        <v>9</v>
      </c>
      <c r="F4147" s="83">
        <v>1</v>
      </c>
      <c r="G4147" s="83">
        <v>3000</v>
      </c>
      <c r="H4147" s="83">
        <v>3200</v>
      </c>
      <c r="I4147" s="83">
        <v>323</v>
      </c>
      <c r="J4147" s="83"/>
      <c r="K4147" s="85" t="s">
        <v>67</v>
      </c>
      <c r="L4147" s="86">
        <f>L4148</f>
        <v>0</v>
      </c>
      <c r="M4147" s="86">
        <f t="shared" ref="M4147:R4147" si="2625">M4148</f>
        <v>0</v>
      </c>
      <c r="N4147" s="86">
        <f t="shared" si="2625"/>
        <v>0</v>
      </c>
      <c r="O4147" s="86">
        <f t="shared" si="2625"/>
        <v>0</v>
      </c>
      <c r="P4147" s="86">
        <f t="shared" si="2625"/>
        <v>0</v>
      </c>
      <c r="Q4147" s="86">
        <f t="shared" si="2625"/>
        <v>0</v>
      </c>
      <c r="R4147" s="86">
        <f t="shared" si="2625"/>
        <v>0</v>
      </c>
      <c r="S4147" s="86"/>
      <c r="T4147" s="87"/>
      <c r="U4147" s="88"/>
      <c r="V4147" s="132"/>
      <c r="W4147" s="1"/>
      <c r="X4147" s="1"/>
      <c r="Y4147" s="1">
        <f t="shared" si="2590"/>
        <v>0</v>
      </c>
      <c r="Z4147" s="1"/>
      <c r="AA4147" s="1"/>
      <c r="AB4147" s="1">
        <f t="shared" si="2591"/>
        <v>0</v>
      </c>
      <c r="AC4147" s="1">
        <f t="shared" si="2592"/>
        <v>0</v>
      </c>
      <c r="AD4147" s="1"/>
      <c r="AE4147" s="1"/>
      <c r="AF4147" s="1">
        <f t="shared" si="2593"/>
        <v>0</v>
      </c>
      <c r="AG4147" s="1"/>
      <c r="AH4147" s="1"/>
      <c r="AI4147" s="1">
        <f t="shared" si="2594"/>
        <v>0</v>
      </c>
      <c r="AJ4147" s="102">
        <f t="shared" si="2595"/>
        <v>0</v>
      </c>
      <c r="AM4147" s="102">
        <f t="shared" si="2596"/>
        <v>0</v>
      </c>
      <c r="AP4147" s="102">
        <f t="shared" si="2597"/>
        <v>0</v>
      </c>
      <c r="AQ4147" s="102">
        <f t="shared" si="2598"/>
        <v>0</v>
      </c>
      <c r="AT4147" s="102">
        <f t="shared" si="2599"/>
        <v>0</v>
      </c>
      <c r="AW4147" s="102">
        <f t="shared" si="2600"/>
        <v>0</v>
      </c>
      <c r="AX4147" s="102">
        <f t="shared" si="2601"/>
        <v>0</v>
      </c>
      <c r="AY4147" s="102">
        <f t="shared" si="2602"/>
        <v>0</v>
      </c>
      <c r="AZ4147" s="102">
        <f t="shared" si="2603"/>
        <v>0</v>
      </c>
      <c r="BA4147" s="102">
        <f t="shared" si="2604"/>
        <v>0</v>
      </c>
      <c r="BB4147" s="102">
        <f t="shared" si="2605"/>
        <v>0</v>
      </c>
      <c r="BC4147" s="102">
        <f t="shared" si="2606"/>
        <v>0</v>
      </c>
      <c r="BD4147" s="102">
        <f t="shared" si="2607"/>
        <v>0</v>
      </c>
      <c r="BE4147" s="102">
        <f t="shared" si="2608"/>
        <v>0</v>
      </c>
    </row>
    <row r="4148" spans="1:59" s="102" customFormat="1" ht="27.75" hidden="1" customHeight="1">
      <c r="A4148" s="1"/>
      <c r="B4148" s="90">
        <v>2017</v>
      </c>
      <c r="C4148" s="91">
        <v>8321</v>
      </c>
      <c r="D4148" s="91">
        <v>5</v>
      </c>
      <c r="E4148" s="92">
        <v>9</v>
      </c>
      <c r="F4148" s="92">
        <v>1</v>
      </c>
      <c r="G4148" s="92">
        <v>3000</v>
      </c>
      <c r="H4148" s="92">
        <v>3200</v>
      </c>
      <c r="I4148" s="92">
        <v>323</v>
      </c>
      <c r="J4148" s="93">
        <v>1</v>
      </c>
      <c r="K4148" s="100" t="s">
        <v>1999</v>
      </c>
      <c r="L4148" s="198">
        <v>0</v>
      </c>
      <c r="M4148" s="95">
        <v>0</v>
      </c>
      <c r="N4148" s="95">
        <f>L4148+M4148</f>
        <v>0</v>
      </c>
      <c r="O4148" s="95">
        <v>0</v>
      </c>
      <c r="P4148" s="95">
        <v>0</v>
      </c>
      <c r="Q4148" s="95">
        <f>O4148+P4148</f>
        <v>0</v>
      </c>
      <c r="R4148" s="95">
        <f>N4148+Q4148</f>
        <v>0</v>
      </c>
      <c r="S4148" s="96" t="s">
        <v>69</v>
      </c>
      <c r="T4148" s="97"/>
      <c r="U4148" s="98"/>
      <c r="V4148" s="137" t="s">
        <v>174</v>
      </c>
      <c r="W4148" s="1"/>
      <c r="X4148" s="1"/>
      <c r="Y4148" s="1">
        <f t="shared" si="2590"/>
        <v>0</v>
      </c>
      <c r="Z4148" s="1"/>
      <c r="AA4148" s="1"/>
      <c r="AB4148" s="1">
        <f t="shared" si="2591"/>
        <v>0</v>
      </c>
      <c r="AC4148" s="1">
        <f t="shared" si="2592"/>
        <v>0</v>
      </c>
      <c r="AD4148" s="1"/>
      <c r="AE4148" s="1"/>
      <c r="AF4148" s="1">
        <f t="shared" si="2593"/>
        <v>0</v>
      </c>
      <c r="AG4148" s="1"/>
      <c r="AH4148" s="1"/>
      <c r="AI4148" s="1">
        <f t="shared" si="2594"/>
        <v>0</v>
      </c>
      <c r="AJ4148" s="102">
        <f t="shared" si="2595"/>
        <v>0</v>
      </c>
      <c r="AM4148" s="102">
        <f t="shared" si="2596"/>
        <v>0</v>
      </c>
      <c r="AP4148" s="102">
        <f t="shared" si="2597"/>
        <v>0</v>
      </c>
      <c r="AQ4148" s="102">
        <f t="shared" si="2598"/>
        <v>0</v>
      </c>
      <c r="AT4148" s="102">
        <f t="shared" si="2599"/>
        <v>0</v>
      </c>
      <c r="AW4148" s="102">
        <f t="shared" si="2600"/>
        <v>0</v>
      </c>
      <c r="AX4148" s="102">
        <f t="shared" si="2601"/>
        <v>0</v>
      </c>
      <c r="AY4148" s="102">
        <f t="shared" si="2602"/>
        <v>0</v>
      </c>
      <c r="AZ4148" s="102">
        <f t="shared" si="2603"/>
        <v>0</v>
      </c>
      <c r="BA4148" s="102">
        <f t="shared" si="2604"/>
        <v>0</v>
      </c>
      <c r="BB4148" s="102">
        <f t="shared" si="2605"/>
        <v>0</v>
      </c>
      <c r="BC4148" s="102">
        <f t="shared" si="2606"/>
        <v>0</v>
      </c>
      <c r="BD4148" s="102">
        <f t="shared" si="2607"/>
        <v>0</v>
      </c>
      <c r="BE4148" s="102">
        <f t="shared" si="2608"/>
        <v>0</v>
      </c>
    </row>
    <row r="4149" spans="1:59" s="114" customFormat="1" ht="55.5" hidden="1" customHeight="1">
      <c r="A4149" s="1"/>
      <c r="B4149" s="76">
        <v>2017</v>
      </c>
      <c r="C4149" s="77">
        <v>8321</v>
      </c>
      <c r="D4149" s="77">
        <v>5</v>
      </c>
      <c r="E4149" s="76">
        <v>9</v>
      </c>
      <c r="F4149" s="76">
        <v>1</v>
      </c>
      <c r="G4149" s="76">
        <v>3000</v>
      </c>
      <c r="H4149" s="76">
        <v>3300</v>
      </c>
      <c r="I4149" s="76" t="s">
        <v>38</v>
      </c>
      <c r="J4149" s="76"/>
      <c r="K4149" s="78" t="s">
        <v>70</v>
      </c>
      <c r="L4149" s="79">
        <f>L4150</f>
        <v>0</v>
      </c>
      <c r="M4149" s="79">
        <f>M4150</f>
        <v>0</v>
      </c>
      <c r="N4149" s="79">
        <f>L4149+M4149</f>
        <v>0</v>
      </c>
      <c r="O4149" s="79">
        <f>O4150</f>
        <v>0</v>
      </c>
      <c r="P4149" s="79">
        <f>P4150</f>
        <v>0</v>
      </c>
      <c r="Q4149" s="79">
        <f>O4149+P4149</f>
        <v>0</v>
      </c>
      <c r="R4149" s="79">
        <f>N4149+Q4149</f>
        <v>0</v>
      </c>
      <c r="S4149" s="79"/>
      <c r="T4149" s="80"/>
      <c r="U4149" s="81"/>
      <c r="V4149" s="82"/>
      <c r="W4149" s="1"/>
      <c r="X4149" s="1"/>
      <c r="Y4149" s="1">
        <f t="shared" si="2590"/>
        <v>0</v>
      </c>
      <c r="Z4149" s="1"/>
      <c r="AA4149" s="1"/>
      <c r="AB4149" s="1">
        <f t="shared" si="2591"/>
        <v>0</v>
      </c>
      <c r="AC4149" s="1">
        <f t="shared" si="2592"/>
        <v>0</v>
      </c>
      <c r="AD4149" s="1"/>
      <c r="AE4149" s="1"/>
      <c r="AF4149" s="1">
        <f t="shared" si="2593"/>
        <v>0</v>
      </c>
      <c r="AG4149" s="1"/>
      <c r="AH4149" s="1"/>
      <c r="AI4149" s="1">
        <f t="shared" si="2594"/>
        <v>0</v>
      </c>
      <c r="AJ4149" s="114">
        <f t="shared" si="2595"/>
        <v>0</v>
      </c>
      <c r="AM4149" s="114">
        <f t="shared" si="2596"/>
        <v>0</v>
      </c>
      <c r="AP4149" s="114">
        <f t="shared" si="2597"/>
        <v>0</v>
      </c>
      <c r="AQ4149" s="114">
        <f t="shared" si="2598"/>
        <v>0</v>
      </c>
      <c r="AT4149" s="114">
        <f t="shared" si="2599"/>
        <v>0</v>
      </c>
      <c r="AW4149" s="114">
        <f t="shared" si="2600"/>
        <v>0</v>
      </c>
      <c r="AX4149" s="114">
        <f t="shared" si="2601"/>
        <v>0</v>
      </c>
      <c r="AY4149" s="114">
        <f t="shared" si="2602"/>
        <v>0</v>
      </c>
      <c r="AZ4149" s="114">
        <f t="shared" si="2603"/>
        <v>0</v>
      </c>
      <c r="BA4149" s="114">
        <f t="shared" si="2604"/>
        <v>0</v>
      </c>
      <c r="BB4149" s="114">
        <f t="shared" si="2605"/>
        <v>0</v>
      </c>
      <c r="BC4149" s="114">
        <f t="shared" si="2606"/>
        <v>0</v>
      </c>
      <c r="BD4149" s="114">
        <f t="shared" si="2607"/>
        <v>0</v>
      </c>
      <c r="BE4149" s="114">
        <f t="shared" si="2608"/>
        <v>0</v>
      </c>
    </row>
    <row r="4150" spans="1:59" s="114" customFormat="1" ht="27.75" hidden="1" customHeight="1">
      <c r="A4150" s="1"/>
      <c r="B4150" s="83">
        <v>2017</v>
      </c>
      <c r="C4150" s="84">
        <v>8321</v>
      </c>
      <c r="D4150" s="84">
        <v>5</v>
      </c>
      <c r="E4150" s="83">
        <v>9</v>
      </c>
      <c r="F4150" s="83">
        <v>1</v>
      </c>
      <c r="G4150" s="83">
        <v>3000</v>
      </c>
      <c r="H4150" s="83">
        <v>3300</v>
      </c>
      <c r="I4150" s="83">
        <v>337</v>
      </c>
      <c r="J4150" s="83"/>
      <c r="K4150" s="85" t="s">
        <v>852</v>
      </c>
      <c r="L4150" s="86">
        <f>L4151</f>
        <v>0</v>
      </c>
      <c r="M4150" s="86">
        <f t="shared" ref="M4150:R4150" si="2626">M4151</f>
        <v>0</v>
      </c>
      <c r="N4150" s="86">
        <f t="shared" si="2626"/>
        <v>0</v>
      </c>
      <c r="O4150" s="86">
        <f t="shared" si="2626"/>
        <v>0</v>
      </c>
      <c r="P4150" s="86">
        <f t="shared" si="2626"/>
        <v>0</v>
      </c>
      <c r="Q4150" s="86">
        <f t="shared" si="2626"/>
        <v>0</v>
      </c>
      <c r="R4150" s="86">
        <f t="shared" si="2626"/>
        <v>0</v>
      </c>
      <c r="S4150" s="86"/>
      <c r="T4150" s="87"/>
      <c r="U4150" s="88"/>
      <c r="V4150" s="132"/>
      <c r="W4150" s="1"/>
      <c r="X4150" s="1"/>
      <c r="Y4150" s="1">
        <f t="shared" si="2590"/>
        <v>0</v>
      </c>
      <c r="Z4150" s="1"/>
      <c r="AA4150" s="1"/>
      <c r="AB4150" s="1">
        <f t="shared" si="2591"/>
        <v>0</v>
      </c>
      <c r="AC4150" s="1">
        <f t="shared" si="2592"/>
        <v>0</v>
      </c>
      <c r="AD4150" s="1"/>
      <c r="AE4150" s="1"/>
      <c r="AF4150" s="1">
        <f t="shared" si="2593"/>
        <v>0</v>
      </c>
      <c r="AG4150" s="1"/>
      <c r="AH4150" s="1"/>
      <c r="AI4150" s="1">
        <f t="shared" si="2594"/>
        <v>0</v>
      </c>
      <c r="AJ4150" s="114">
        <f t="shared" si="2595"/>
        <v>0</v>
      </c>
      <c r="AM4150" s="114">
        <f t="shared" si="2596"/>
        <v>0</v>
      </c>
      <c r="AP4150" s="114">
        <f t="shared" si="2597"/>
        <v>0</v>
      </c>
      <c r="AQ4150" s="114">
        <f t="shared" si="2598"/>
        <v>0</v>
      </c>
      <c r="AT4150" s="114">
        <f t="shared" si="2599"/>
        <v>0</v>
      </c>
      <c r="AW4150" s="114">
        <f t="shared" si="2600"/>
        <v>0</v>
      </c>
      <c r="AX4150" s="114">
        <f t="shared" si="2601"/>
        <v>0</v>
      </c>
      <c r="AY4150" s="114">
        <f t="shared" si="2602"/>
        <v>0</v>
      </c>
      <c r="AZ4150" s="114">
        <f t="shared" si="2603"/>
        <v>0</v>
      </c>
      <c r="BA4150" s="114">
        <f t="shared" si="2604"/>
        <v>0</v>
      </c>
      <c r="BB4150" s="114">
        <f t="shared" si="2605"/>
        <v>0</v>
      </c>
      <c r="BC4150" s="114">
        <f t="shared" si="2606"/>
        <v>0</v>
      </c>
      <c r="BD4150" s="114">
        <f t="shared" si="2607"/>
        <v>0</v>
      </c>
      <c r="BE4150" s="114">
        <f t="shared" si="2608"/>
        <v>0</v>
      </c>
    </row>
    <row r="4151" spans="1:59" s="102" customFormat="1" ht="27.75" hidden="1" customHeight="1">
      <c r="A4151" s="1"/>
      <c r="B4151" s="90">
        <v>2017</v>
      </c>
      <c r="C4151" s="91">
        <v>8321</v>
      </c>
      <c r="D4151" s="91">
        <v>5</v>
      </c>
      <c r="E4151" s="92">
        <v>9</v>
      </c>
      <c r="F4151" s="92">
        <v>1</v>
      </c>
      <c r="G4151" s="92">
        <v>3000</v>
      </c>
      <c r="H4151" s="92">
        <v>3300</v>
      </c>
      <c r="I4151" s="92">
        <v>337</v>
      </c>
      <c r="J4151" s="93">
        <v>1</v>
      </c>
      <c r="K4151" s="100" t="s">
        <v>2000</v>
      </c>
      <c r="L4151" s="95">
        <v>0</v>
      </c>
      <c r="M4151" s="95">
        <v>0</v>
      </c>
      <c r="N4151" s="95">
        <f>L4151+M4151</f>
        <v>0</v>
      </c>
      <c r="O4151" s="95">
        <v>0</v>
      </c>
      <c r="P4151" s="95">
        <v>0</v>
      </c>
      <c r="Q4151" s="95">
        <f>O4151+P4151</f>
        <v>0</v>
      </c>
      <c r="R4151" s="95">
        <f>N4151+Q4151</f>
        <v>0</v>
      </c>
      <c r="S4151" s="96" t="s">
        <v>69</v>
      </c>
      <c r="T4151" s="97"/>
      <c r="U4151" s="98"/>
      <c r="V4151" s="101" t="s">
        <v>47</v>
      </c>
      <c r="W4151" s="1"/>
      <c r="X4151" s="1"/>
      <c r="Y4151" s="1">
        <f t="shared" si="2590"/>
        <v>0</v>
      </c>
      <c r="Z4151" s="1"/>
      <c r="AA4151" s="1"/>
      <c r="AB4151" s="1">
        <f t="shared" si="2591"/>
        <v>0</v>
      </c>
      <c r="AC4151" s="1">
        <f t="shared" si="2592"/>
        <v>0</v>
      </c>
      <c r="AD4151" s="1"/>
      <c r="AE4151" s="1"/>
      <c r="AF4151" s="1">
        <f t="shared" si="2593"/>
        <v>0</v>
      </c>
      <c r="AG4151" s="1"/>
      <c r="AH4151" s="1"/>
      <c r="AI4151" s="1">
        <f t="shared" si="2594"/>
        <v>0</v>
      </c>
      <c r="AJ4151" s="102">
        <f t="shared" si="2595"/>
        <v>0</v>
      </c>
      <c r="AM4151" s="102">
        <f t="shared" si="2596"/>
        <v>0</v>
      </c>
      <c r="AP4151" s="102">
        <f t="shared" si="2597"/>
        <v>0</v>
      </c>
      <c r="AQ4151" s="102">
        <f t="shared" si="2598"/>
        <v>0</v>
      </c>
      <c r="AT4151" s="102">
        <f t="shared" si="2599"/>
        <v>0</v>
      </c>
      <c r="AW4151" s="102">
        <f t="shared" si="2600"/>
        <v>0</v>
      </c>
      <c r="AX4151" s="102">
        <f t="shared" si="2601"/>
        <v>0</v>
      </c>
      <c r="AY4151" s="102">
        <f t="shared" si="2602"/>
        <v>0</v>
      </c>
      <c r="AZ4151" s="102">
        <f t="shared" si="2603"/>
        <v>0</v>
      </c>
      <c r="BA4151" s="102">
        <f t="shared" si="2604"/>
        <v>0</v>
      </c>
      <c r="BB4151" s="102">
        <f t="shared" si="2605"/>
        <v>0</v>
      </c>
      <c r="BC4151" s="102">
        <f t="shared" si="2606"/>
        <v>0</v>
      </c>
      <c r="BD4151" s="102">
        <f t="shared" si="2607"/>
        <v>0</v>
      </c>
      <c r="BE4151" s="102">
        <f t="shared" si="2608"/>
        <v>0</v>
      </c>
    </row>
    <row r="4152" spans="1:59" ht="27.75" customHeight="1">
      <c r="B4152" s="69">
        <v>2017</v>
      </c>
      <c r="C4152" s="70">
        <v>8321</v>
      </c>
      <c r="D4152" s="70">
        <v>5</v>
      </c>
      <c r="E4152" s="69">
        <v>9</v>
      </c>
      <c r="F4152" s="69">
        <v>1</v>
      </c>
      <c r="G4152" s="69">
        <v>5000</v>
      </c>
      <c r="H4152" s="69" t="s">
        <v>38</v>
      </c>
      <c r="I4152" s="69" t="s">
        <v>38</v>
      </c>
      <c r="J4152" s="69"/>
      <c r="K4152" s="71" t="s">
        <v>91</v>
      </c>
      <c r="L4152" s="72">
        <f t="shared" ref="L4152:R4152" si="2627">L4153+L4204+L4219+L4230+L4237+L4263+L4294</f>
        <v>920000</v>
      </c>
      <c r="M4152" s="72">
        <f t="shared" si="2627"/>
        <v>0</v>
      </c>
      <c r="N4152" s="72">
        <f t="shared" si="2627"/>
        <v>920000</v>
      </c>
      <c r="O4152" s="72">
        <f t="shared" si="2627"/>
        <v>0</v>
      </c>
      <c r="P4152" s="72">
        <f t="shared" si="2627"/>
        <v>0</v>
      </c>
      <c r="Q4152" s="72">
        <f t="shared" si="2627"/>
        <v>0</v>
      </c>
      <c r="R4152" s="72">
        <f t="shared" si="2627"/>
        <v>920000</v>
      </c>
      <c r="S4152" s="72"/>
      <c r="T4152" s="73"/>
      <c r="U4152" s="74"/>
      <c r="V4152" s="75"/>
      <c r="Y4152" s="385">
        <f t="shared" si="2590"/>
        <v>0</v>
      </c>
      <c r="AB4152" s="385">
        <f t="shared" si="2591"/>
        <v>0</v>
      </c>
      <c r="AC4152" s="385">
        <f t="shared" si="2592"/>
        <v>0</v>
      </c>
      <c r="AF4152" s="385">
        <f t="shared" si="2593"/>
        <v>0</v>
      </c>
      <c r="AI4152" s="385">
        <f t="shared" si="2594"/>
        <v>0</v>
      </c>
      <c r="AJ4152" s="385">
        <f t="shared" si="2595"/>
        <v>0</v>
      </c>
      <c r="AM4152" s="385">
        <f t="shared" si="2596"/>
        <v>0</v>
      </c>
      <c r="AP4152" s="385">
        <f t="shared" si="2597"/>
        <v>0</v>
      </c>
      <c r="AQ4152" s="385">
        <f t="shared" si="2598"/>
        <v>0</v>
      </c>
      <c r="AT4152" s="385">
        <f t="shared" si="2599"/>
        <v>0</v>
      </c>
      <c r="AW4152" s="385">
        <f t="shared" si="2600"/>
        <v>0</v>
      </c>
      <c r="AX4152" s="385">
        <f t="shared" si="2601"/>
        <v>0</v>
      </c>
      <c r="AY4152" s="385">
        <f t="shared" si="2602"/>
        <v>920000</v>
      </c>
      <c r="AZ4152" s="385">
        <f t="shared" si="2603"/>
        <v>0</v>
      </c>
      <c r="BA4152" s="385">
        <f t="shared" si="2604"/>
        <v>920000</v>
      </c>
      <c r="BB4152" s="385">
        <f t="shared" si="2605"/>
        <v>0</v>
      </c>
      <c r="BC4152" s="385">
        <f t="shared" si="2606"/>
        <v>0</v>
      </c>
      <c r="BD4152" s="385">
        <f t="shared" si="2607"/>
        <v>0</v>
      </c>
      <c r="BE4152" s="385">
        <f t="shared" si="2608"/>
        <v>920000</v>
      </c>
      <c r="BF4152" s="403">
        <f>T4152</f>
        <v>0</v>
      </c>
      <c r="BG4152" s="403">
        <f>U4152</f>
        <v>0</v>
      </c>
    </row>
    <row r="4153" spans="1:59" s="114" customFormat="1" ht="30" hidden="1" customHeight="1">
      <c r="A4153" s="1"/>
      <c r="B4153" s="76">
        <v>2017</v>
      </c>
      <c r="C4153" s="77">
        <v>8321</v>
      </c>
      <c r="D4153" s="77">
        <v>5</v>
      </c>
      <c r="E4153" s="76">
        <v>9</v>
      </c>
      <c r="F4153" s="76">
        <v>1</v>
      </c>
      <c r="G4153" s="76">
        <v>5000</v>
      </c>
      <c r="H4153" s="76">
        <v>5100</v>
      </c>
      <c r="I4153" s="76" t="s">
        <v>38</v>
      </c>
      <c r="J4153" s="76"/>
      <c r="K4153" s="78" t="s">
        <v>92</v>
      </c>
      <c r="L4153" s="79">
        <f>L4154+L4169+L4195</f>
        <v>0</v>
      </c>
      <c r="M4153" s="79">
        <f>M4154+M4169+M4195</f>
        <v>0</v>
      </c>
      <c r="N4153" s="79">
        <f>L4153+M4153</f>
        <v>0</v>
      </c>
      <c r="O4153" s="79">
        <f>O4154+O4169+O4195</f>
        <v>0</v>
      </c>
      <c r="P4153" s="79">
        <f>P4154+P4169+P4195</f>
        <v>0</v>
      </c>
      <c r="Q4153" s="79">
        <f>O4153+P4153</f>
        <v>0</v>
      </c>
      <c r="R4153" s="79">
        <f>N4153+Q4153</f>
        <v>0</v>
      </c>
      <c r="S4153" s="79"/>
      <c r="T4153" s="80"/>
      <c r="U4153" s="81"/>
      <c r="V4153" s="82"/>
      <c r="W4153" s="1"/>
      <c r="X4153" s="1"/>
      <c r="Y4153" s="1">
        <f t="shared" ref="Y4153:Y4216" si="2628">+W4153+X4153</f>
        <v>0</v>
      </c>
      <c r="Z4153" s="1"/>
      <c r="AA4153" s="1"/>
      <c r="AB4153" s="1">
        <f t="shared" ref="AB4153:AB4216" si="2629">+Z4153+AA4153</f>
        <v>0</v>
      </c>
      <c r="AC4153" s="1">
        <f t="shared" ref="AC4153:AC4216" si="2630">+Y4153+AB4153</f>
        <v>0</v>
      </c>
      <c r="AD4153" s="1"/>
      <c r="AE4153" s="1"/>
      <c r="AF4153" s="1">
        <f t="shared" ref="AF4153:AF4216" si="2631">+AD4153+AE4153</f>
        <v>0</v>
      </c>
      <c r="AG4153" s="1"/>
      <c r="AH4153" s="1"/>
      <c r="AI4153" s="1">
        <f t="shared" ref="AI4153:AI4216" si="2632">+AG4153+AH4153</f>
        <v>0</v>
      </c>
      <c r="AJ4153" s="114">
        <f t="shared" ref="AJ4153:AJ4216" si="2633">+AF4153+AI4153</f>
        <v>0</v>
      </c>
      <c r="AM4153" s="114">
        <f t="shared" ref="AM4153:AM4216" si="2634">+AK4153+AL4153</f>
        <v>0</v>
      </c>
      <c r="AP4153" s="114">
        <f t="shared" ref="AP4153:AP4216" si="2635">+AN4153+AO4153</f>
        <v>0</v>
      </c>
      <c r="AQ4153" s="114">
        <f t="shared" ref="AQ4153:AQ4216" si="2636">+AM4153+AP4153</f>
        <v>0</v>
      </c>
      <c r="AT4153" s="114">
        <f t="shared" ref="AT4153:AT4216" si="2637">+AR4153+AS4153</f>
        <v>0</v>
      </c>
      <c r="AW4153" s="114">
        <f t="shared" ref="AW4153:AW4216" si="2638">+AU4153+AV4153</f>
        <v>0</v>
      </c>
      <c r="AX4153" s="114">
        <f t="shared" ref="AX4153:AX4216" si="2639">+AT4153+AW4153</f>
        <v>0</v>
      </c>
      <c r="AY4153" s="114">
        <f t="shared" ref="AY4153:AY4216" si="2640">+L4153-W4153-AD4153-AK4153-AR4153</f>
        <v>0</v>
      </c>
      <c r="AZ4153" s="114">
        <f t="shared" ref="AZ4153:AZ4216" si="2641">+M4153-X4153-AE4153-AL4153-AS4153</f>
        <v>0</v>
      </c>
      <c r="BA4153" s="114">
        <f t="shared" ref="BA4153:BA4216" si="2642">+N4153-Y4153-AI4153-AM4153-AT4153</f>
        <v>0</v>
      </c>
      <c r="BB4153" s="114">
        <f t="shared" ref="BB4153:BB4216" si="2643">+O4153-Z4153-AG4153-AN4153-AU4153</f>
        <v>0</v>
      </c>
      <c r="BC4153" s="114">
        <f t="shared" ref="BC4153:BC4216" si="2644">+P4153-AA4153-AH4153-AO4153-AV4153</f>
        <v>0</v>
      </c>
      <c r="BD4153" s="114">
        <f t="shared" ref="BD4153:BD4216" si="2645">+Q4153-AB4153-AI4153-AP4153-AW4153</f>
        <v>0</v>
      </c>
      <c r="BE4153" s="114">
        <f t="shared" ref="BE4153:BE4216" si="2646">+R4153-AC4153-AJ4153-AQ4153-AX4153</f>
        <v>0</v>
      </c>
    </row>
    <row r="4154" spans="1:59" s="114" customFormat="1" ht="30" hidden="1" customHeight="1">
      <c r="A4154" s="1"/>
      <c r="B4154" s="83">
        <v>2017</v>
      </c>
      <c r="C4154" s="84">
        <v>8321</v>
      </c>
      <c r="D4154" s="84">
        <v>5</v>
      </c>
      <c r="E4154" s="83">
        <v>9</v>
      </c>
      <c r="F4154" s="83">
        <v>1</v>
      </c>
      <c r="G4154" s="83">
        <v>5000</v>
      </c>
      <c r="H4154" s="83">
        <v>5100</v>
      </c>
      <c r="I4154" s="83">
        <v>511</v>
      </c>
      <c r="J4154" s="83"/>
      <c r="K4154" s="85" t="s">
        <v>93</v>
      </c>
      <c r="L4154" s="86">
        <f>SUM(L4155:L4168)</f>
        <v>0</v>
      </c>
      <c r="M4154" s="86">
        <f t="shared" ref="M4154:R4154" si="2647">SUM(M4155:M4168)</f>
        <v>0</v>
      </c>
      <c r="N4154" s="86">
        <f t="shared" si="2647"/>
        <v>0</v>
      </c>
      <c r="O4154" s="86">
        <f t="shared" si="2647"/>
        <v>0</v>
      </c>
      <c r="P4154" s="86">
        <f t="shared" si="2647"/>
        <v>0</v>
      </c>
      <c r="Q4154" s="86">
        <f t="shared" si="2647"/>
        <v>0</v>
      </c>
      <c r="R4154" s="86">
        <f t="shared" si="2647"/>
        <v>0</v>
      </c>
      <c r="S4154" s="86"/>
      <c r="T4154" s="87"/>
      <c r="U4154" s="88"/>
      <c r="V4154" s="89"/>
      <c r="W4154" s="1"/>
      <c r="X4154" s="1"/>
      <c r="Y4154" s="1">
        <f t="shared" si="2628"/>
        <v>0</v>
      </c>
      <c r="Z4154" s="1"/>
      <c r="AA4154" s="1"/>
      <c r="AB4154" s="1">
        <f t="shared" si="2629"/>
        <v>0</v>
      </c>
      <c r="AC4154" s="1">
        <f t="shared" si="2630"/>
        <v>0</v>
      </c>
      <c r="AD4154" s="1"/>
      <c r="AE4154" s="1"/>
      <c r="AF4154" s="1">
        <f t="shared" si="2631"/>
        <v>0</v>
      </c>
      <c r="AG4154" s="1"/>
      <c r="AH4154" s="1"/>
      <c r="AI4154" s="1">
        <f t="shared" si="2632"/>
        <v>0</v>
      </c>
      <c r="AJ4154" s="114">
        <f t="shared" si="2633"/>
        <v>0</v>
      </c>
      <c r="AM4154" s="114">
        <f t="shared" si="2634"/>
        <v>0</v>
      </c>
      <c r="AP4154" s="114">
        <f t="shared" si="2635"/>
        <v>0</v>
      </c>
      <c r="AQ4154" s="114">
        <f t="shared" si="2636"/>
        <v>0</v>
      </c>
      <c r="AT4154" s="114">
        <f t="shared" si="2637"/>
        <v>0</v>
      </c>
      <c r="AW4154" s="114">
        <f t="shared" si="2638"/>
        <v>0</v>
      </c>
      <c r="AX4154" s="114">
        <f t="shared" si="2639"/>
        <v>0</v>
      </c>
      <c r="AY4154" s="114">
        <f t="shared" si="2640"/>
        <v>0</v>
      </c>
      <c r="AZ4154" s="114">
        <f t="shared" si="2641"/>
        <v>0</v>
      </c>
      <c r="BA4154" s="114">
        <f t="shared" si="2642"/>
        <v>0</v>
      </c>
      <c r="BB4154" s="114">
        <f t="shared" si="2643"/>
        <v>0</v>
      </c>
      <c r="BC4154" s="114">
        <f t="shared" si="2644"/>
        <v>0</v>
      </c>
      <c r="BD4154" s="114">
        <f t="shared" si="2645"/>
        <v>0</v>
      </c>
      <c r="BE4154" s="114">
        <f t="shared" si="2646"/>
        <v>0</v>
      </c>
    </row>
    <row r="4155" spans="1:59" s="102" customFormat="1" ht="30" hidden="1" customHeight="1">
      <c r="A4155" s="1"/>
      <c r="B4155" s="90">
        <v>2017</v>
      </c>
      <c r="C4155" s="91">
        <v>8321</v>
      </c>
      <c r="D4155" s="91">
        <v>5</v>
      </c>
      <c r="E4155" s="92">
        <v>9</v>
      </c>
      <c r="F4155" s="92">
        <v>1</v>
      </c>
      <c r="G4155" s="92">
        <v>5000</v>
      </c>
      <c r="H4155" s="92">
        <v>5100</v>
      </c>
      <c r="I4155" s="92">
        <v>511</v>
      </c>
      <c r="J4155" s="93">
        <v>1</v>
      </c>
      <c r="K4155" s="100" t="s">
        <v>957</v>
      </c>
      <c r="L4155" s="95">
        <v>0</v>
      </c>
      <c r="M4155" s="95">
        <v>0</v>
      </c>
      <c r="N4155" s="95">
        <f t="shared" ref="N4155:N4168" si="2648">L4155+M4155</f>
        <v>0</v>
      </c>
      <c r="O4155" s="95">
        <v>0</v>
      </c>
      <c r="P4155" s="95">
        <v>0</v>
      </c>
      <c r="Q4155" s="95">
        <f t="shared" ref="Q4155:Q4168" si="2649">O4155+P4155</f>
        <v>0</v>
      </c>
      <c r="R4155" s="95">
        <f t="shared" ref="R4155:R4168" si="2650">N4155+Q4155</f>
        <v>0</v>
      </c>
      <c r="S4155" s="96" t="s">
        <v>95</v>
      </c>
      <c r="T4155" s="97"/>
      <c r="U4155" s="98"/>
      <c r="V4155" s="137" t="s">
        <v>174</v>
      </c>
      <c r="W4155" s="1"/>
      <c r="X4155" s="1"/>
      <c r="Y4155" s="1">
        <f t="shared" si="2628"/>
        <v>0</v>
      </c>
      <c r="Z4155" s="1"/>
      <c r="AA4155" s="1"/>
      <c r="AB4155" s="1">
        <f t="shared" si="2629"/>
        <v>0</v>
      </c>
      <c r="AC4155" s="1">
        <f t="shared" si="2630"/>
        <v>0</v>
      </c>
      <c r="AD4155" s="1"/>
      <c r="AE4155" s="1"/>
      <c r="AF4155" s="1">
        <f t="shared" si="2631"/>
        <v>0</v>
      </c>
      <c r="AG4155" s="1"/>
      <c r="AH4155" s="1"/>
      <c r="AI4155" s="1">
        <f t="shared" si="2632"/>
        <v>0</v>
      </c>
      <c r="AJ4155" s="102">
        <f t="shared" si="2633"/>
        <v>0</v>
      </c>
      <c r="AM4155" s="102">
        <f t="shared" si="2634"/>
        <v>0</v>
      </c>
      <c r="AP4155" s="102">
        <f t="shared" si="2635"/>
        <v>0</v>
      </c>
      <c r="AQ4155" s="102">
        <f t="shared" si="2636"/>
        <v>0</v>
      </c>
      <c r="AT4155" s="102">
        <f t="shared" si="2637"/>
        <v>0</v>
      </c>
      <c r="AW4155" s="102">
        <f t="shared" si="2638"/>
        <v>0</v>
      </c>
      <c r="AX4155" s="102">
        <f t="shared" si="2639"/>
        <v>0</v>
      </c>
      <c r="AY4155" s="102">
        <f t="shared" si="2640"/>
        <v>0</v>
      </c>
      <c r="AZ4155" s="102">
        <f t="shared" si="2641"/>
        <v>0</v>
      </c>
      <c r="BA4155" s="102">
        <f t="shared" si="2642"/>
        <v>0</v>
      </c>
      <c r="BB4155" s="102">
        <f t="shared" si="2643"/>
        <v>0</v>
      </c>
      <c r="BC4155" s="102">
        <f t="shared" si="2644"/>
        <v>0</v>
      </c>
      <c r="BD4155" s="102">
        <f t="shared" si="2645"/>
        <v>0</v>
      </c>
      <c r="BE4155" s="102">
        <f t="shared" si="2646"/>
        <v>0</v>
      </c>
    </row>
    <row r="4156" spans="1:59" s="102" customFormat="1" ht="30" hidden="1" customHeight="1">
      <c r="A4156" s="1"/>
      <c r="B4156" s="90">
        <v>2017</v>
      </c>
      <c r="C4156" s="91">
        <v>8321</v>
      </c>
      <c r="D4156" s="91">
        <v>5</v>
      </c>
      <c r="E4156" s="92">
        <v>9</v>
      </c>
      <c r="F4156" s="92">
        <v>1</v>
      </c>
      <c r="G4156" s="92">
        <v>5000</v>
      </c>
      <c r="H4156" s="92">
        <v>5100</v>
      </c>
      <c r="I4156" s="92">
        <v>511</v>
      </c>
      <c r="J4156" s="93">
        <v>2</v>
      </c>
      <c r="K4156" s="100" t="s">
        <v>96</v>
      </c>
      <c r="L4156" s="95">
        <v>0</v>
      </c>
      <c r="M4156" s="95">
        <v>0</v>
      </c>
      <c r="N4156" s="95">
        <f t="shared" si="2648"/>
        <v>0</v>
      </c>
      <c r="O4156" s="95">
        <v>0</v>
      </c>
      <c r="P4156" s="95">
        <v>0</v>
      </c>
      <c r="Q4156" s="95">
        <f t="shared" si="2649"/>
        <v>0</v>
      </c>
      <c r="R4156" s="95">
        <f t="shared" si="2650"/>
        <v>0</v>
      </c>
      <c r="S4156" s="96" t="s">
        <v>95</v>
      </c>
      <c r="T4156" s="97"/>
      <c r="U4156" s="98"/>
      <c r="V4156" s="137" t="s">
        <v>174</v>
      </c>
      <c r="W4156" s="1"/>
      <c r="X4156" s="1"/>
      <c r="Y4156" s="1">
        <f t="shared" si="2628"/>
        <v>0</v>
      </c>
      <c r="Z4156" s="1"/>
      <c r="AA4156" s="1"/>
      <c r="AB4156" s="1">
        <f t="shared" si="2629"/>
        <v>0</v>
      </c>
      <c r="AC4156" s="1">
        <f t="shared" si="2630"/>
        <v>0</v>
      </c>
      <c r="AD4156" s="1"/>
      <c r="AE4156" s="1"/>
      <c r="AF4156" s="1">
        <f t="shared" si="2631"/>
        <v>0</v>
      </c>
      <c r="AG4156" s="1"/>
      <c r="AH4156" s="1"/>
      <c r="AI4156" s="1">
        <f t="shared" si="2632"/>
        <v>0</v>
      </c>
      <c r="AJ4156" s="102">
        <f t="shared" si="2633"/>
        <v>0</v>
      </c>
      <c r="AM4156" s="102">
        <f t="shared" si="2634"/>
        <v>0</v>
      </c>
      <c r="AP4156" s="102">
        <f t="shared" si="2635"/>
        <v>0</v>
      </c>
      <c r="AQ4156" s="102">
        <f t="shared" si="2636"/>
        <v>0</v>
      </c>
      <c r="AT4156" s="102">
        <f t="shared" si="2637"/>
        <v>0</v>
      </c>
      <c r="AW4156" s="102">
        <f t="shared" si="2638"/>
        <v>0</v>
      </c>
      <c r="AX4156" s="102">
        <f t="shared" si="2639"/>
        <v>0</v>
      </c>
      <c r="AY4156" s="102">
        <f t="shared" si="2640"/>
        <v>0</v>
      </c>
      <c r="AZ4156" s="102">
        <f t="shared" si="2641"/>
        <v>0</v>
      </c>
      <c r="BA4156" s="102">
        <f t="shared" si="2642"/>
        <v>0</v>
      </c>
      <c r="BB4156" s="102">
        <f t="shared" si="2643"/>
        <v>0</v>
      </c>
      <c r="BC4156" s="102">
        <f t="shared" si="2644"/>
        <v>0</v>
      </c>
      <c r="BD4156" s="102">
        <f t="shared" si="2645"/>
        <v>0</v>
      </c>
      <c r="BE4156" s="102">
        <f t="shared" si="2646"/>
        <v>0</v>
      </c>
    </row>
    <row r="4157" spans="1:59" s="102" customFormat="1" ht="30" hidden="1" customHeight="1">
      <c r="A4157" s="1"/>
      <c r="B4157" s="90">
        <v>2017</v>
      </c>
      <c r="C4157" s="91">
        <v>8321</v>
      </c>
      <c r="D4157" s="91">
        <v>5</v>
      </c>
      <c r="E4157" s="92">
        <v>9</v>
      </c>
      <c r="F4157" s="92">
        <v>1</v>
      </c>
      <c r="G4157" s="92">
        <v>5000</v>
      </c>
      <c r="H4157" s="92">
        <v>5100</v>
      </c>
      <c r="I4157" s="92">
        <v>511</v>
      </c>
      <c r="J4157" s="93">
        <v>3</v>
      </c>
      <c r="K4157" s="100" t="s">
        <v>2001</v>
      </c>
      <c r="L4157" s="95">
        <v>0</v>
      </c>
      <c r="M4157" s="95">
        <v>0</v>
      </c>
      <c r="N4157" s="95">
        <f t="shared" si="2648"/>
        <v>0</v>
      </c>
      <c r="O4157" s="95">
        <v>0</v>
      </c>
      <c r="P4157" s="95">
        <v>0</v>
      </c>
      <c r="Q4157" s="95">
        <f t="shared" si="2649"/>
        <v>0</v>
      </c>
      <c r="R4157" s="95">
        <f t="shared" si="2650"/>
        <v>0</v>
      </c>
      <c r="S4157" s="96" t="s">
        <v>95</v>
      </c>
      <c r="T4157" s="97"/>
      <c r="U4157" s="98"/>
      <c r="V4157" s="137" t="s">
        <v>174</v>
      </c>
      <c r="W4157" s="1"/>
      <c r="X4157" s="1"/>
      <c r="Y4157" s="1">
        <f t="shared" si="2628"/>
        <v>0</v>
      </c>
      <c r="Z4157" s="1"/>
      <c r="AA4157" s="1"/>
      <c r="AB4157" s="1">
        <f t="shared" si="2629"/>
        <v>0</v>
      </c>
      <c r="AC4157" s="1">
        <f t="shared" si="2630"/>
        <v>0</v>
      </c>
      <c r="AD4157" s="1"/>
      <c r="AE4157" s="1"/>
      <c r="AF4157" s="1">
        <f t="shared" si="2631"/>
        <v>0</v>
      </c>
      <c r="AG4157" s="1"/>
      <c r="AH4157" s="1"/>
      <c r="AI4157" s="1">
        <f t="shared" si="2632"/>
        <v>0</v>
      </c>
      <c r="AJ4157" s="102">
        <f t="shared" si="2633"/>
        <v>0</v>
      </c>
      <c r="AM4157" s="102">
        <f t="shared" si="2634"/>
        <v>0</v>
      </c>
      <c r="AP4157" s="102">
        <f t="shared" si="2635"/>
        <v>0</v>
      </c>
      <c r="AQ4157" s="102">
        <f t="shared" si="2636"/>
        <v>0</v>
      </c>
      <c r="AT4157" s="102">
        <f t="shared" si="2637"/>
        <v>0</v>
      </c>
      <c r="AW4157" s="102">
        <f t="shared" si="2638"/>
        <v>0</v>
      </c>
      <c r="AX4157" s="102">
        <f t="shared" si="2639"/>
        <v>0</v>
      </c>
      <c r="AY4157" s="102">
        <f t="shared" si="2640"/>
        <v>0</v>
      </c>
      <c r="AZ4157" s="102">
        <f t="shared" si="2641"/>
        <v>0</v>
      </c>
      <c r="BA4157" s="102">
        <f t="shared" si="2642"/>
        <v>0</v>
      </c>
      <c r="BB4157" s="102">
        <f t="shared" si="2643"/>
        <v>0</v>
      </c>
      <c r="BC4157" s="102">
        <f t="shared" si="2644"/>
        <v>0</v>
      </c>
      <c r="BD4157" s="102">
        <f t="shared" si="2645"/>
        <v>0</v>
      </c>
      <c r="BE4157" s="102">
        <f t="shared" si="2646"/>
        <v>0</v>
      </c>
    </row>
    <row r="4158" spans="1:59" s="102" customFormat="1" ht="30" hidden="1" customHeight="1">
      <c r="A4158" s="1"/>
      <c r="B4158" s="90">
        <v>2017</v>
      </c>
      <c r="C4158" s="91">
        <v>8321</v>
      </c>
      <c r="D4158" s="91">
        <v>5</v>
      </c>
      <c r="E4158" s="92">
        <v>9</v>
      </c>
      <c r="F4158" s="92">
        <v>1</v>
      </c>
      <c r="G4158" s="92">
        <v>5000</v>
      </c>
      <c r="H4158" s="92">
        <v>5100</v>
      </c>
      <c r="I4158" s="92">
        <v>511</v>
      </c>
      <c r="J4158" s="93">
        <v>4</v>
      </c>
      <c r="K4158" s="100" t="s">
        <v>2002</v>
      </c>
      <c r="L4158" s="95">
        <v>0</v>
      </c>
      <c r="M4158" s="95">
        <v>0</v>
      </c>
      <c r="N4158" s="95">
        <f t="shared" si="2648"/>
        <v>0</v>
      </c>
      <c r="O4158" s="95">
        <v>0</v>
      </c>
      <c r="P4158" s="95">
        <v>0</v>
      </c>
      <c r="Q4158" s="95">
        <f t="shared" si="2649"/>
        <v>0</v>
      </c>
      <c r="R4158" s="95">
        <f t="shared" si="2650"/>
        <v>0</v>
      </c>
      <c r="S4158" s="96" t="s">
        <v>95</v>
      </c>
      <c r="T4158" s="97">
        <v>0</v>
      </c>
      <c r="U4158" s="98"/>
      <c r="V4158" s="137" t="s">
        <v>174</v>
      </c>
      <c r="W4158" s="1"/>
      <c r="X4158" s="1"/>
      <c r="Y4158" s="1">
        <f t="shared" si="2628"/>
        <v>0</v>
      </c>
      <c r="Z4158" s="1"/>
      <c r="AA4158" s="1"/>
      <c r="AB4158" s="1">
        <f t="shared" si="2629"/>
        <v>0</v>
      </c>
      <c r="AC4158" s="1">
        <f t="shared" si="2630"/>
        <v>0</v>
      </c>
      <c r="AD4158" s="1"/>
      <c r="AE4158" s="1"/>
      <c r="AF4158" s="1">
        <f t="shared" si="2631"/>
        <v>0</v>
      </c>
      <c r="AG4158" s="1"/>
      <c r="AH4158" s="1"/>
      <c r="AI4158" s="1">
        <f t="shared" si="2632"/>
        <v>0</v>
      </c>
      <c r="AJ4158" s="102">
        <f t="shared" si="2633"/>
        <v>0</v>
      </c>
      <c r="AM4158" s="102">
        <f t="shared" si="2634"/>
        <v>0</v>
      </c>
      <c r="AP4158" s="102">
        <f t="shared" si="2635"/>
        <v>0</v>
      </c>
      <c r="AQ4158" s="102">
        <f t="shared" si="2636"/>
        <v>0</v>
      </c>
      <c r="AT4158" s="102">
        <f t="shared" si="2637"/>
        <v>0</v>
      </c>
      <c r="AW4158" s="102">
        <f t="shared" si="2638"/>
        <v>0</v>
      </c>
      <c r="AX4158" s="102">
        <f t="shared" si="2639"/>
        <v>0</v>
      </c>
      <c r="AY4158" s="102">
        <f t="shared" si="2640"/>
        <v>0</v>
      </c>
      <c r="AZ4158" s="102">
        <f t="shared" si="2641"/>
        <v>0</v>
      </c>
      <c r="BA4158" s="102">
        <f t="shared" si="2642"/>
        <v>0</v>
      </c>
      <c r="BB4158" s="102">
        <f t="shared" si="2643"/>
        <v>0</v>
      </c>
      <c r="BC4158" s="102">
        <f t="shared" si="2644"/>
        <v>0</v>
      </c>
      <c r="BD4158" s="102">
        <f t="shared" si="2645"/>
        <v>0</v>
      </c>
      <c r="BE4158" s="102">
        <f t="shared" si="2646"/>
        <v>0</v>
      </c>
    </row>
    <row r="4159" spans="1:59" s="102" customFormat="1" ht="30" hidden="1" customHeight="1">
      <c r="A4159" s="1"/>
      <c r="B4159" s="90">
        <v>2017</v>
      </c>
      <c r="C4159" s="91">
        <v>8321</v>
      </c>
      <c r="D4159" s="91">
        <v>5</v>
      </c>
      <c r="E4159" s="92">
        <v>9</v>
      </c>
      <c r="F4159" s="92">
        <v>1</v>
      </c>
      <c r="G4159" s="92">
        <v>5000</v>
      </c>
      <c r="H4159" s="92">
        <v>5100</v>
      </c>
      <c r="I4159" s="92">
        <v>511</v>
      </c>
      <c r="J4159" s="93">
        <v>5</v>
      </c>
      <c r="K4159" s="100" t="s">
        <v>575</v>
      </c>
      <c r="L4159" s="95">
        <v>0</v>
      </c>
      <c r="M4159" s="95">
        <v>0</v>
      </c>
      <c r="N4159" s="95">
        <f t="shared" si="2648"/>
        <v>0</v>
      </c>
      <c r="O4159" s="95">
        <v>0</v>
      </c>
      <c r="P4159" s="95">
        <v>0</v>
      </c>
      <c r="Q4159" s="95">
        <f t="shared" si="2649"/>
        <v>0</v>
      </c>
      <c r="R4159" s="95">
        <f t="shared" si="2650"/>
        <v>0</v>
      </c>
      <c r="S4159" s="96" t="s">
        <v>95</v>
      </c>
      <c r="T4159" s="97"/>
      <c r="U4159" s="98"/>
      <c r="V4159" s="137" t="s">
        <v>174</v>
      </c>
      <c r="W4159" s="1"/>
      <c r="X4159" s="1"/>
      <c r="Y4159" s="1">
        <f t="shared" si="2628"/>
        <v>0</v>
      </c>
      <c r="Z4159" s="1"/>
      <c r="AA4159" s="1"/>
      <c r="AB4159" s="1">
        <f t="shared" si="2629"/>
        <v>0</v>
      </c>
      <c r="AC4159" s="1">
        <f t="shared" si="2630"/>
        <v>0</v>
      </c>
      <c r="AD4159" s="1"/>
      <c r="AE4159" s="1"/>
      <c r="AF4159" s="1">
        <f t="shared" si="2631"/>
        <v>0</v>
      </c>
      <c r="AG4159" s="1"/>
      <c r="AH4159" s="1"/>
      <c r="AI4159" s="1">
        <f t="shared" si="2632"/>
        <v>0</v>
      </c>
      <c r="AJ4159" s="102">
        <f t="shared" si="2633"/>
        <v>0</v>
      </c>
      <c r="AM4159" s="102">
        <f t="shared" si="2634"/>
        <v>0</v>
      </c>
      <c r="AP4159" s="102">
        <f t="shared" si="2635"/>
        <v>0</v>
      </c>
      <c r="AQ4159" s="102">
        <f t="shared" si="2636"/>
        <v>0</v>
      </c>
      <c r="AT4159" s="102">
        <f t="shared" si="2637"/>
        <v>0</v>
      </c>
      <c r="AW4159" s="102">
        <f t="shared" si="2638"/>
        <v>0</v>
      </c>
      <c r="AX4159" s="102">
        <f t="shared" si="2639"/>
        <v>0</v>
      </c>
      <c r="AY4159" s="102">
        <f t="shared" si="2640"/>
        <v>0</v>
      </c>
      <c r="AZ4159" s="102">
        <f t="shared" si="2641"/>
        <v>0</v>
      </c>
      <c r="BA4159" s="102">
        <f t="shared" si="2642"/>
        <v>0</v>
      </c>
      <c r="BB4159" s="102">
        <f t="shared" si="2643"/>
        <v>0</v>
      </c>
      <c r="BC4159" s="102">
        <f t="shared" si="2644"/>
        <v>0</v>
      </c>
      <c r="BD4159" s="102">
        <f t="shared" si="2645"/>
        <v>0</v>
      </c>
      <c r="BE4159" s="102">
        <f t="shared" si="2646"/>
        <v>0</v>
      </c>
    </row>
    <row r="4160" spans="1:59" s="102" customFormat="1" ht="30" hidden="1" customHeight="1">
      <c r="A4160" s="1"/>
      <c r="B4160" s="90">
        <v>2017</v>
      </c>
      <c r="C4160" s="91">
        <v>8321</v>
      </c>
      <c r="D4160" s="91">
        <v>5</v>
      </c>
      <c r="E4160" s="92">
        <v>9</v>
      </c>
      <c r="F4160" s="92">
        <v>1</v>
      </c>
      <c r="G4160" s="92">
        <v>5000</v>
      </c>
      <c r="H4160" s="92">
        <v>5100</v>
      </c>
      <c r="I4160" s="92">
        <v>511</v>
      </c>
      <c r="J4160" s="93">
        <v>6</v>
      </c>
      <c r="K4160" s="100" t="s">
        <v>104</v>
      </c>
      <c r="L4160" s="95">
        <v>0</v>
      </c>
      <c r="M4160" s="95">
        <v>0</v>
      </c>
      <c r="N4160" s="95">
        <f t="shared" si="2648"/>
        <v>0</v>
      </c>
      <c r="O4160" s="95">
        <v>0</v>
      </c>
      <c r="P4160" s="95">
        <v>0</v>
      </c>
      <c r="Q4160" s="95">
        <f t="shared" si="2649"/>
        <v>0</v>
      </c>
      <c r="R4160" s="95">
        <f t="shared" si="2650"/>
        <v>0</v>
      </c>
      <c r="S4160" s="96" t="s">
        <v>95</v>
      </c>
      <c r="T4160" s="97"/>
      <c r="U4160" s="98"/>
      <c r="V4160" s="137" t="s">
        <v>174</v>
      </c>
      <c r="W4160" s="1"/>
      <c r="X4160" s="1"/>
      <c r="Y4160" s="1">
        <f t="shared" si="2628"/>
        <v>0</v>
      </c>
      <c r="Z4160" s="1"/>
      <c r="AA4160" s="1"/>
      <c r="AB4160" s="1">
        <f t="shared" si="2629"/>
        <v>0</v>
      </c>
      <c r="AC4160" s="1">
        <f t="shared" si="2630"/>
        <v>0</v>
      </c>
      <c r="AD4160" s="1"/>
      <c r="AE4160" s="1"/>
      <c r="AF4160" s="1">
        <f t="shared" si="2631"/>
        <v>0</v>
      </c>
      <c r="AG4160" s="1"/>
      <c r="AH4160" s="1"/>
      <c r="AI4160" s="1">
        <f t="shared" si="2632"/>
        <v>0</v>
      </c>
      <c r="AJ4160" s="102">
        <f t="shared" si="2633"/>
        <v>0</v>
      </c>
      <c r="AM4160" s="102">
        <f t="shared" si="2634"/>
        <v>0</v>
      </c>
      <c r="AP4160" s="102">
        <f t="shared" si="2635"/>
        <v>0</v>
      </c>
      <c r="AQ4160" s="102">
        <f t="shared" si="2636"/>
        <v>0</v>
      </c>
      <c r="AT4160" s="102">
        <f t="shared" si="2637"/>
        <v>0</v>
      </c>
      <c r="AW4160" s="102">
        <f t="shared" si="2638"/>
        <v>0</v>
      </c>
      <c r="AX4160" s="102">
        <f t="shared" si="2639"/>
        <v>0</v>
      </c>
      <c r="AY4160" s="102">
        <f t="shared" si="2640"/>
        <v>0</v>
      </c>
      <c r="AZ4160" s="102">
        <f t="shared" si="2641"/>
        <v>0</v>
      </c>
      <c r="BA4160" s="102">
        <f t="shared" si="2642"/>
        <v>0</v>
      </c>
      <c r="BB4160" s="102">
        <f t="shared" si="2643"/>
        <v>0</v>
      </c>
      <c r="BC4160" s="102">
        <f t="shared" si="2644"/>
        <v>0</v>
      </c>
      <c r="BD4160" s="102">
        <f t="shared" si="2645"/>
        <v>0</v>
      </c>
      <c r="BE4160" s="102">
        <f t="shared" si="2646"/>
        <v>0</v>
      </c>
    </row>
    <row r="4161" spans="1:57" s="102" customFormat="1" ht="30" hidden="1" customHeight="1">
      <c r="A4161" s="1"/>
      <c r="B4161" s="90">
        <v>2017</v>
      </c>
      <c r="C4161" s="91">
        <v>8321</v>
      </c>
      <c r="D4161" s="91">
        <v>5</v>
      </c>
      <c r="E4161" s="92">
        <v>9</v>
      </c>
      <c r="F4161" s="92">
        <v>1</v>
      </c>
      <c r="G4161" s="92">
        <v>5000</v>
      </c>
      <c r="H4161" s="92">
        <v>5100</v>
      </c>
      <c r="I4161" s="92">
        <v>511</v>
      </c>
      <c r="J4161" s="93">
        <v>7</v>
      </c>
      <c r="K4161" s="100" t="s">
        <v>178</v>
      </c>
      <c r="L4161" s="95">
        <v>0</v>
      </c>
      <c r="M4161" s="95">
        <v>0</v>
      </c>
      <c r="N4161" s="95">
        <f t="shared" si="2648"/>
        <v>0</v>
      </c>
      <c r="O4161" s="95">
        <v>0</v>
      </c>
      <c r="P4161" s="95">
        <v>0</v>
      </c>
      <c r="Q4161" s="95">
        <f t="shared" si="2649"/>
        <v>0</v>
      </c>
      <c r="R4161" s="95">
        <f t="shared" si="2650"/>
        <v>0</v>
      </c>
      <c r="S4161" s="96" t="s">
        <v>95</v>
      </c>
      <c r="T4161" s="97"/>
      <c r="U4161" s="98"/>
      <c r="V4161" s="137" t="s">
        <v>174</v>
      </c>
      <c r="W4161" s="1"/>
      <c r="X4161" s="1"/>
      <c r="Y4161" s="1">
        <f t="shared" si="2628"/>
        <v>0</v>
      </c>
      <c r="Z4161" s="1"/>
      <c r="AA4161" s="1"/>
      <c r="AB4161" s="1">
        <f t="shared" si="2629"/>
        <v>0</v>
      </c>
      <c r="AC4161" s="1">
        <f t="shared" si="2630"/>
        <v>0</v>
      </c>
      <c r="AD4161" s="1"/>
      <c r="AE4161" s="1"/>
      <c r="AF4161" s="1">
        <f t="shared" si="2631"/>
        <v>0</v>
      </c>
      <c r="AG4161" s="1"/>
      <c r="AH4161" s="1"/>
      <c r="AI4161" s="1">
        <f t="shared" si="2632"/>
        <v>0</v>
      </c>
      <c r="AJ4161" s="102">
        <f t="shared" si="2633"/>
        <v>0</v>
      </c>
      <c r="AM4161" s="102">
        <f t="shared" si="2634"/>
        <v>0</v>
      </c>
      <c r="AP4161" s="102">
        <f t="shared" si="2635"/>
        <v>0</v>
      </c>
      <c r="AQ4161" s="102">
        <f t="shared" si="2636"/>
        <v>0</v>
      </c>
      <c r="AT4161" s="102">
        <f t="shared" si="2637"/>
        <v>0</v>
      </c>
      <c r="AW4161" s="102">
        <f t="shared" si="2638"/>
        <v>0</v>
      </c>
      <c r="AX4161" s="102">
        <f t="shared" si="2639"/>
        <v>0</v>
      </c>
      <c r="AY4161" s="102">
        <f t="shared" si="2640"/>
        <v>0</v>
      </c>
      <c r="AZ4161" s="102">
        <f t="shared" si="2641"/>
        <v>0</v>
      </c>
      <c r="BA4161" s="102">
        <f t="shared" si="2642"/>
        <v>0</v>
      </c>
      <c r="BB4161" s="102">
        <f t="shared" si="2643"/>
        <v>0</v>
      </c>
      <c r="BC4161" s="102">
        <f t="shared" si="2644"/>
        <v>0</v>
      </c>
      <c r="BD4161" s="102">
        <f t="shared" si="2645"/>
        <v>0</v>
      </c>
      <c r="BE4161" s="102">
        <f t="shared" si="2646"/>
        <v>0</v>
      </c>
    </row>
    <row r="4162" spans="1:57" s="102" customFormat="1" ht="30" hidden="1" customHeight="1">
      <c r="A4162" s="1"/>
      <c r="B4162" s="90">
        <v>2017</v>
      </c>
      <c r="C4162" s="91">
        <v>8321</v>
      </c>
      <c r="D4162" s="91">
        <v>5</v>
      </c>
      <c r="E4162" s="92">
        <v>9</v>
      </c>
      <c r="F4162" s="92">
        <v>1</v>
      </c>
      <c r="G4162" s="92">
        <v>5000</v>
      </c>
      <c r="H4162" s="92">
        <v>5100</v>
      </c>
      <c r="I4162" s="92">
        <v>511</v>
      </c>
      <c r="J4162" s="93">
        <v>8</v>
      </c>
      <c r="K4162" s="100" t="s">
        <v>2003</v>
      </c>
      <c r="L4162" s="95">
        <v>0</v>
      </c>
      <c r="M4162" s="95">
        <v>0</v>
      </c>
      <c r="N4162" s="95">
        <f t="shared" si="2648"/>
        <v>0</v>
      </c>
      <c r="O4162" s="95">
        <v>0</v>
      </c>
      <c r="P4162" s="95">
        <v>0</v>
      </c>
      <c r="Q4162" s="95">
        <f t="shared" si="2649"/>
        <v>0</v>
      </c>
      <c r="R4162" s="95">
        <f t="shared" si="2650"/>
        <v>0</v>
      </c>
      <c r="S4162" s="96" t="s">
        <v>95</v>
      </c>
      <c r="T4162" s="97"/>
      <c r="U4162" s="98"/>
      <c r="V4162" s="137" t="s">
        <v>174</v>
      </c>
      <c r="W4162" s="1"/>
      <c r="X4162" s="1"/>
      <c r="Y4162" s="1">
        <f t="shared" si="2628"/>
        <v>0</v>
      </c>
      <c r="Z4162" s="1"/>
      <c r="AA4162" s="1"/>
      <c r="AB4162" s="1">
        <f t="shared" si="2629"/>
        <v>0</v>
      </c>
      <c r="AC4162" s="1">
        <f t="shared" si="2630"/>
        <v>0</v>
      </c>
      <c r="AD4162" s="1"/>
      <c r="AE4162" s="1"/>
      <c r="AF4162" s="1">
        <f t="shared" si="2631"/>
        <v>0</v>
      </c>
      <c r="AG4162" s="1"/>
      <c r="AH4162" s="1"/>
      <c r="AI4162" s="1">
        <f t="shared" si="2632"/>
        <v>0</v>
      </c>
      <c r="AJ4162" s="102">
        <f t="shared" si="2633"/>
        <v>0</v>
      </c>
      <c r="AM4162" s="102">
        <f t="shared" si="2634"/>
        <v>0</v>
      </c>
      <c r="AP4162" s="102">
        <f t="shared" si="2635"/>
        <v>0</v>
      </c>
      <c r="AQ4162" s="102">
        <f t="shared" si="2636"/>
        <v>0</v>
      </c>
      <c r="AT4162" s="102">
        <f t="shared" si="2637"/>
        <v>0</v>
      </c>
      <c r="AW4162" s="102">
        <f t="shared" si="2638"/>
        <v>0</v>
      </c>
      <c r="AX4162" s="102">
        <f t="shared" si="2639"/>
        <v>0</v>
      </c>
      <c r="AY4162" s="102">
        <f t="shared" si="2640"/>
        <v>0</v>
      </c>
      <c r="AZ4162" s="102">
        <f t="shared" si="2641"/>
        <v>0</v>
      </c>
      <c r="BA4162" s="102">
        <f t="shared" si="2642"/>
        <v>0</v>
      </c>
      <c r="BB4162" s="102">
        <f t="shared" si="2643"/>
        <v>0</v>
      </c>
      <c r="BC4162" s="102">
        <f t="shared" si="2644"/>
        <v>0</v>
      </c>
      <c r="BD4162" s="102">
        <f t="shared" si="2645"/>
        <v>0</v>
      </c>
      <c r="BE4162" s="102">
        <f t="shared" si="2646"/>
        <v>0</v>
      </c>
    </row>
    <row r="4163" spans="1:57" s="102" customFormat="1" ht="30" hidden="1" customHeight="1">
      <c r="A4163" s="1"/>
      <c r="B4163" s="90">
        <v>2017</v>
      </c>
      <c r="C4163" s="91">
        <v>8321</v>
      </c>
      <c r="D4163" s="91">
        <v>5</v>
      </c>
      <c r="E4163" s="92">
        <v>9</v>
      </c>
      <c r="F4163" s="92">
        <v>1</v>
      </c>
      <c r="G4163" s="92">
        <v>5000</v>
      </c>
      <c r="H4163" s="92">
        <v>5100</v>
      </c>
      <c r="I4163" s="92">
        <v>511</v>
      </c>
      <c r="J4163" s="93">
        <v>9</v>
      </c>
      <c r="K4163" s="100" t="s">
        <v>2004</v>
      </c>
      <c r="L4163" s="95">
        <v>0</v>
      </c>
      <c r="M4163" s="95">
        <v>0</v>
      </c>
      <c r="N4163" s="95">
        <f t="shared" si="2648"/>
        <v>0</v>
      </c>
      <c r="O4163" s="95">
        <v>0</v>
      </c>
      <c r="P4163" s="95">
        <v>0</v>
      </c>
      <c r="Q4163" s="95">
        <f t="shared" si="2649"/>
        <v>0</v>
      </c>
      <c r="R4163" s="95">
        <f t="shared" si="2650"/>
        <v>0</v>
      </c>
      <c r="S4163" s="96" t="s">
        <v>95</v>
      </c>
      <c r="T4163" s="97">
        <v>0</v>
      </c>
      <c r="U4163" s="98"/>
      <c r="V4163" s="137" t="s">
        <v>174</v>
      </c>
      <c r="W4163" s="1"/>
      <c r="X4163" s="1"/>
      <c r="Y4163" s="1">
        <f t="shared" si="2628"/>
        <v>0</v>
      </c>
      <c r="Z4163" s="1"/>
      <c r="AA4163" s="1"/>
      <c r="AB4163" s="1">
        <f t="shared" si="2629"/>
        <v>0</v>
      </c>
      <c r="AC4163" s="1">
        <f t="shared" si="2630"/>
        <v>0</v>
      </c>
      <c r="AD4163" s="1"/>
      <c r="AE4163" s="1"/>
      <c r="AF4163" s="1">
        <f t="shared" si="2631"/>
        <v>0</v>
      </c>
      <c r="AG4163" s="1"/>
      <c r="AH4163" s="1"/>
      <c r="AI4163" s="1">
        <f t="shared" si="2632"/>
        <v>0</v>
      </c>
      <c r="AJ4163" s="102">
        <f t="shared" si="2633"/>
        <v>0</v>
      </c>
      <c r="AM4163" s="102">
        <f t="shared" si="2634"/>
        <v>0</v>
      </c>
      <c r="AP4163" s="102">
        <f t="shared" si="2635"/>
        <v>0</v>
      </c>
      <c r="AQ4163" s="102">
        <f t="shared" si="2636"/>
        <v>0</v>
      </c>
      <c r="AT4163" s="102">
        <f t="shared" si="2637"/>
        <v>0</v>
      </c>
      <c r="AW4163" s="102">
        <f t="shared" si="2638"/>
        <v>0</v>
      </c>
      <c r="AX4163" s="102">
        <f t="shared" si="2639"/>
        <v>0</v>
      </c>
      <c r="AY4163" s="102">
        <f t="shared" si="2640"/>
        <v>0</v>
      </c>
      <c r="AZ4163" s="102">
        <f t="shared" si="2641"/>
        <v>0</v>
      </c>
      <c r="BA4163" s="102">
        <f t="shared" si="2642"/>
        <v>0</v>
      </c>
      <c r="BB4163" s="102">
        <f t="shared" si="2643"/>
        <v>0</v>
      </c>
      <c r="BC4163" s="102">
        <f t="shared" si="2644"/>
        <v>0</v>
      </c>
      <c r="BD4163" s="102">
        <f t="shared" si="2645"/>
        <v>0</v>
      </c>
      <c r="BE4163" s="102">
        <f t="shared" si="2646"/>
        <v>0</v>
      </c>
    </row>
    <row r="4164" spans="1:57" s="102" customFormat="1" ht="30" hidden="1" customHeight="1">
      <c r="A4164" s="1"/>
      <c r="B4164" s="90">
        <v>2017</v>
      </c>
      <c r="C4164" s="91">
        <v>8321</v>
      </c>
      <c r="D4164" s="91">
        <v>5</v>
      </c>
      <c r="E4164" s="92">
        <v>9</v>
      </c>
      <c r="F4164" s="92">
        <v>1</v>
      </c>
      <c r="G4164" s="92">
        <v>5000</v>
      </c>
      <c r="H4164" s="92">
        <v>5100</v>
      </c>
      <c r="I4164" s="92">
        <v>511</v>
      </c>
      <c r="J4164" s="93">
        <v>10</v>
      </c>
      <c r="K4164" s="100" t="s">
        <v>2005</v>
      </c>
      <c r="L4164" s="95">
        <v>0</v>
      </c>
      <c r="M4164" s="95">
        <v>0</v>
      </c>
      <c r="N4164" s="95">
        <f t="shared" si="2648"/>
        <v>0</v>
      </c>
      <c r="O4164" s="95">
        <v>0</v>
      </c>
      <c r="P4164" s="95">
        <v>0</v>
      </c>
      <c r="Q4164" s="95">
        <f t="shared" si="2649"/>
        <v>0</v>
      </c>
      <c r="R4164" s="95">
        <f t="shared" si="2650"/>
        <v>0</v>
      </c>
      <c r="S4164" s="96" t="s">
        <v>95</v>
      </c>
      <c r="T4164" s="97"/>
      <c r="U4164" s="98"/>
      <c r="V4164" s="137" t="s">
        <v>174</v>
      </c>
      <c r="W4164" s="1"/>
      <c r="X4164" s="1"/>
      <c r="Y4164" s="1">
        <f t="shared" si="2628"/>
        <v>0</v>
      </c>
      <c r="Z4164" s="1"/>
      <c r="AA4164" s="1"/>
      <c r="AB4164" s="1">
        <f t="shared" si="2629"/>
        <v>0</v>
      </c>
      <c r="AC4164" s="1">
        <f t="shared" si="2630"/>
        <v>0</v>
      </c>
      <c r="AD4164" s="1"/>
      <c r="AE4164" s="1"/>
      <c r="AF4164" s="1">
        <f t="shared" si="2631"/>
        <v>0</v>
      </c>
      <c r="AG4164" s="1"/>
      <c r="AH4164" s="1"/>
      <c r="AI4164" s="1">
        <f t="shared" si="2632"/>
        <v>0</v>
      </c>
      <c r="AJ4164" s="102">
        <f t="shared" si="2633"/>
        <v>0</v>
      </c>
      <c r="AM4164" s="102">
        <f t="shared" si="2634"/>
        <v>0</v>
      </c>
      <c r="AP4164" s="102">
        <f t="shared" si="2635"/>
        <v>0</v>
      </c>
      <c r="AQ4164" s="102">
        <f t="shared" si="2636"/>
        <v>0</v>
      </c>
      <c r="AT4164" s="102">
        <f t="shared" si="2637"/>
        <v>0</v>
      </c>
      <c r="AW4164" s="102">
        <f t="shared" si="2638"/>
        <v>0</v>
      </c>
      <c r="AX4164" s="102">
        <f t="shared" si="2639"/>
        <v>0</v>
      </c>
      <c r="AY4164" s="102">
        <f t="shared" si="2640"/>
        <v>0</v>
      </c>
      <c r="AZ4164" s="102">
        <f t="shared" si="2641"/>
        <v>0</v>
      </c>
      <c r="BA4164" s="102">
        <f t="shared" si="2642"/>
        <v>0</v>
      </c>
      <c r="BB4164" s="102">
        <f t="shared" si="2643"/>
        <v>0</v>
      </c>
      <c r="BC4164" s="102">
        <f t="shared" si="2644"/>
        <v>0</v>
      </c>
      <c r="BD4164" s="102">
        <f t="shared" si="2645"/>
        <v>0</v>
      </c>
      <c r="BE4164" s="102">
        <f t="shared" si="2646"/>
        <v>0</v>
      </c>
    </row>
    <row r="4165" spans="1:57" s="102" customFormat="1" ht="30" hidden="1" customHeight="1">
      <c r="A4165" s="1"/>
      <c r="B4165" s="90">
        <v>2017</v>
      </c>
      <c r="C4165" s="91">
        <v>8321</v>
      </c>
      <c r="D4165" s="91">
        <v>5</v>
      </c>
      <c r="E4165" s="92">
        <v>9</v>
      </c>
      <c r="F4165" s="92">
        <v>1</v>
      </c>
      <c r="G4165" s="92">
        <v>5000</v>
      </c>
      <c r="H4165" s="92">
        <v>5100</v>
      </c>
      <c r="I4165" s="92">
        <v>511</v>
      </c>
      <c r="J4165" s="93">
        <v>11</v>
      </c>
      <c r="K4165" s="100" t="s">
        <v>2006</v>
      </c>
      <c r="L4165" s="95">
        <v>0</v>
      </c>
      <c r="M4165" s="95">
        <v>0</v>
      </c>
      <c r="N4165" s="95">
        <f t="shared" si="2648"/>
        <v>0</v>
      </c>
      <c r="O4165" s="95">
        <v>0</v>
      </c>
      <c r="P4165" s="95">
        <v>0</v>
      </c>
      <c r="Q4165" s="95">
        <f t="shared" si="2649"/>
        <v>0</v>
      </c>
      <c r="R4165" s="95">
        <f t="shared" si="2650"/>
        <v>0</v>
      </c>
      <c r="S4165" s="96" t="s">
        <v>95</v>
      </c>
      <c r="T4165" s="97"/>
      <c r="U4165" s="98"/>
      <c r="V4165" s="137" t="s">
        <v>174</v>
      </c>
      <c r="W4165" s="1"/>
      <c r="X4165" s="1"/>
      <c r="Y4165" s="1">
        <f t="shared" si="2628"/>
        <v>0</v>
      </c>
      <c r="Z4165" s="1"/>
      <c r="AA4165" s="1"/>
      <c r="AB4165" s="1">
        <f t="shared" si="2629"/>
        <v>0</v>
      </c>
      <c r="AC4165" s="1">
        <f t="shared" si="2630"/>
        <v>0</v>
      </c>
      <c r="AD4165" s="1"/>
      <c r="AE4165" s="1"/>
      <c r="AF4165" s="1">
        <f t="shared" si="2631"/>
        <v>0</v>
      </c>
      <c r="AG4165" s="1"/>
      <c r="AH4165" s="1"/>
      <c r="AI4165" s="1">
        <f t="shared" si="2632"/>
        <v>0</v>
      </c>
      <c r="AJ4165" s="102">
        <f t="shared" si="2633"/>
        <v>0</v>
      </c>
      <c r="AM4165" s="102">
        <f t="shared" si="2634"/>
        <v>0</v>
      </c>
      <c r="AP4165" s="102">
        <f t="shared" si="2635"/>
        <v>0</v>
      </c>
      <c r="AQ4165" s="102">
        <f t="shared" si="2636"/>
        <v>0</v>
      </c>
      <c r="AT4165" s="102">
        <f t="shared" si="2637"/>
        <v>0</v>
      </c>
      <c r="AW4165" s="102">
        <f t="shared" si="2638"/>
        <v>0</v>
      </c>
      <c r="AX4165" s="102">
        <f t="shared" si="2639"/>
        <v>0</v>
      </c>
      <c r="AY4165" s="102">
        <f t="shared" si="2640"/>
        <v>0</v>
      </c>
      <c r="AZ4165" s="102">
        <f t="shared" si="2641"/>
        <v>0</v>
      </c>
      <c r="BA4165" s="102">
        <f t="shared" si="2642"/>
        <v>0</v>
      </c>
      <c r="BB4165" s="102">
        <f t="shared" si="2643"/>
        <v>0</v>
      </c>
      <c r="BC4165" s="102">
        <f t="shared" si="2644"/>
        <v>0</v>
      </c>
      <c r="BD4165" s="102">
        <f t="shared" si="2645"/>
        <v>0</v>
      </c>
      <c r="BE4165" s="102">
        <f t="shared" si="2646"/>
        <v>0</v>
      </c>
    </row>
    <row r="4166" spans="1:57" s="102" customFormat="1" ht="30" hidden="1" customHeight="1">
      <c r="A4166" s="1"/>
      <c r="B4166" s="90">
        <v>2017</v>
      </c>
      <c r="C4166" s="91">
        <v>8321</v>
      </c>
      <c r="D4166" s="91">
        <v>5</v>
      </c>
      <c r="E4166" s="92">
        <v>9</v>
      </c>
      <c r="F4166" s="92">
        <v>1</v>
      </c>
      <c r="G4166" s="92">
        <v>5000</v>
      </c>
      <c r="H4166" s="92">
        <v>5100</v>
      </c>
      <c r="I4166" s="92">
        <v>511</v>
      </c>
      <c r="J4166" s="93">
        <v>12</v>
      </c>
      <c r="K4166" s="100" t="s">
        <v>108</v>
      </c>
      <c r="L4166" s="95">
        <v>0</v>
      </c>
      <c r="M4166" s="95">
        <v>0</v>
      </c>
      <c r="N4166" s="95">
        <f t="shared" si="2648"/>
        <v>0</v>
      </c>
      <c r="O4166" s="95">
        <v>0</v>
      </c>
      <c r="P4166" s="95">
        <v>0</v>
      </c>
      <c r="Q4166" s="95">
        <f t="shared" si="2649"/>
        <v>0</v>
      </c>
      <c r="R4166" s="95">
        <f t="shared" si="2650"/>
        <v>0</v>
      </c>
      <c r="S4166" s="96" t="s">
        <v>95</v>
      </c>
      <c r="T4166" s="97"/>
      <c r="U4166" s="98"/>
      <c r="V4166" s="137" t="s">
        <v>174</v>
      </c>
      <c r="W4166" s="1"/>
      <c r="X4166" s="1"/>
      <c r="Y4166" s="1">
        <f t="shared" si="2628"/>
        <v>0</v>
      </c>
      <c r="Z4166" s="1"/>
      <c r="AA4166" s="1"/>
      <c r="AB4166" s="1">
        <f t="shared" si="2629"/>
        <v>0</v>
      </c>
      <c r="AC4166" s="1">
        <f t="shared" si="2630"/>
        <v>0</v>
      </c>
      <c r="AD4166" s="1"/>
      <c r="AE4166" s="1"/>
      <c r="AF4166" s="1">
        <f t="shared" si="2631"/>
        <v>0</v>
      </c>
      <c r="AG4166" s="1"/>
      <c r="AH4166" s="1"/>
      <c r="AI4166" s="1">
        <f t="shared" si="2632"/>
        <v>0</v>
      </c>
      <c r="AJ4166" s="102">
        <f t="shared" si="2633"/>
        <v>0</v>
      </c>
      <c r="AM4166" s="102">
        <f t="shared" si="2634"/>
        <v>0</v>
      </c>
      <c r="AP4166" s="102">
        <f t="shared" si="2635"/>
        <v>0</v>
      </c>
      <c r="AQ4166" s="102">
        <f t="shared" si="2636"/>
        <v>0</v>
      </c>
      <c r="AT4166" s="102">
        <f t="shared" si="2637"/>
        <v>0</v>
      </c>
      <c r="AW4166" s="102">
        <f t="shared" si="2638"/>
        <v>0</v>
      </c>
      <c r="AX4166" s="102">
        <f t="shared" si="2639"/>
        <v>0</v>
      </c>
      <c r="AY4166" s="102">
        <f t="shared" si="2640"/>
        <v>0</v>
      </c>
      <c r="AZ4166" s="102">
        <f t="shared" si="2641"/>
        <v>0</v>
      </c>
      <c r="BA4166" s="102">
        <f t="shared" si="2642"/>
        <v>0</v>
      </c>
      <c r="BB4166" s="102">
        <f t="shared" si="2643"/>
        <v>0</v>
      </c>
      <c r="BC4166" s="102">
        <f t="shared" si="2644"/>
        <v>0</v>
      </c>
      <c r="BD4166" s="102">
        <f t="shared" si="2645"/>
        <v>0</v>
      </c>
      <c r="BE4166" s="102">
        <f t="shared" si="2646"/>
        <v>0</v>
      </c>
    </row>
    <row r="4167" spans="1:57" s="102" customFormat="1" ht="30" hidden="1" customHeight="1">
      <c r="A4167" s="1"/>
      <c r="B4167" s="90">
        <v>2017</v>
      </c>
      <c r="C4167" s="91">
        <v>8321</v>
      </c>
      <c r="D4167" s="91">
        <v>5</v>
      </c>
      <c r="E4167" s="92">
        <v>9</v>
      </c>
      <c r="F4167" s="92">
        <v>1</v>
      </c>
      <c r="G4167" s="92">
        <v>5000</v>
      </c>
      <c r="H4167" s="92">
        <v>5100</v>
      </c>
      <c r="I4167" s="92">
        <v>511</v>
      </c>
      <c r="J4167" s="93">
        <v>13</v>
      </c>
      <c r="K4167" s="100" t="s">
        <v>109</v>
      </c>
      <c r="L4167" s="95">
        <v>0</v>
      </c>
      <c r="M4167" s="95">
        <v>0</v>
      </c>
      <c r="N4167" s="95">
        <f t="shared" si="2648"/>
        <v>0</v>
      </c>
      <c r="O4167" s="95">
        <v>0</v>
      </c>
      <c r="P4167" s="95">
        <v>0</v>
      </c>
      <c r="Q4167" s="95">
        <f t="shared" si="2649"/>
        <v>0</v>
      </c>
      <c r="R4167" s="95">
        <f t="shared" si="2650"/>
        <v>0</v>
      </c>
      <c r="S4167" s="96" t="s">
        <v>95</v>
      </c>
      <c r="T4167" s="97"/>
      <c r="U4167" s="98"/>
      <c r="V4167" s="137" t="s">
        <v>174</v>
      </c>
      <c r="W4167" s="1"/>
      <c r="X4167" s="1"/>
      <c r="Y4167" s="1">
        <f t="shared" si="2628"/>
        <v>0</v>
      </c>
      <c r="Z4167" s="1"/>
      <c r="AA4167" s="1"/>
      <c r="AB4167" s="1">
        <f t="shared" si="2629"/>
        <v>0</v>
      </c>
      <c r="AC4167" s="1">
        <f t="shared" si="2630"/>
        <v>0</v>
      </c>
      <c r="AD4167" s="1"/>
      <c r="AE4167" s="1"/>
      <c r="AF4167" s="1">
        <f t="shared" si="2631"/>
        <v>0</v>
      </c>
      <c r="AG4167" s="1"/>
      <c r="AH4167" s="1"/>
      <c r="AI4167" s="1">
        <f t="shared" si="2632"/>
        <v>0</v>
      </c>
      <c r="AJ4167" s="102">
        <f t="shared" si="2633"/>
        <v>0</v>
      </c>
      <c r="AM4167" s="102">
        <f t="shared" si="2634"/>
        <v>0</v>
      </c>
      <c r="AP4167" s="102">
        <f t="shared" si="2635"/>
        <v>0</v>
      </c>
      <c r="AQ4167" s="102">
        <f t="shared" si="2636"/>
        <v>0</v>
      </c>
      <c r="AT4167" s="102">
        <f t="shared" si="2637"/>
        <v>0</v>
      </c>
      <c r="AW4167" s="102">
        <f t="shared" si="2638"/>
        <v>0</v>
      </c>
      <c r="AX4167" s="102">
        <f t="shared" si="2639"/>
        <v>0</v>
      </c>
      <c r="AY4167" s="102">
        <f t="shared" si="2640"/>
        <v>0</v>
      </c>
      <c r="AZ4167" s="102">
        <f t="shared" si="2641"/>
        <v>0</v>
      </c>
      <c r="BA4167" s="102">
        <f t="shared" si="2642"/>
        <v>0</v>
      </c>
      <c r="BB4167" s="102">
        <f t="shared" si="2643"/>
        <v>0</v>
      </c>
      <c r="BC4167" s="102">
        <f t="shared" si="2644"/>
        <v>0</v>
      </c>
      <c r="BD4167" s="102">
        <f t="shared" si="2645"/>
        <v>0</v>
      </c>
      <c r="BE4167" s="102">
        <f t="shared" si="2646"/>
        <v>0</v>
      </c>
    </row>
    <row r="4168" spans="1:57" s="102" customFormat="1" ht="30" hidden="1" customHeight="1">
      <c r="A4168" s="1"/>
      <c r="B4168" s="90">
        <v>2017</v>
      </c>
      <c r="C4168" s="91">
        <v>8321</v>
      </c>
      <c r="D4168" s="91">
        <v>5</v>
      </c>
      <c r="E4168" s="92">
        <v>9</v>
      </c>
      <c r="F4168" s="92">
        <v>1</v>
      </c>
      <c r="G4168" s="92">
        <v>5000</v>
      </c>
      <c r="H4168" s="92">
        <v>5100</v>
      </c>
      <c r="I4168" s="92">
        <v>511</v>
      </c>
      <c r="J4168" s="93"/>
      <c r="K4168" s="100" t="s">
        <v>100</v>
      </c>
      <c r="L4168" s="95">
        <v>0</v>
      </c>
      <c r="M4168" s="95">
        <v>0</v>
      </c>
      <c r="N4168" s="95">
        <f t="shared" si="2648"/>
        <v>0</v>
      </c>
      <c r="O4168" s="95">
        <v>0</v>
      </c>
      <c r="P4168" s="95">
        <v>0</v>
      </c>
      <c r="Q4168" s="95">
        <f t="shared" si="2649"/>
        <v>0</v>
      </c>
      <c r="R4168" s="95">
        <f t="shared" si="2650"/>
        <v>0</v>
      </c>
      <c r="S4168" s="96" t="s">
        <v>95</v>
      </c>
      <c r="T4168" s="97">
        <v>0</v>
      </c>
      <c r="U4168" s="98"/>
      <c r="V4168" s="137"/>
      <c r="W4168" s="1"/>
      <c r="X4168" s="1"/>
      <c r="Y4168" s="1">
        <f t="shared" si="2628"/>
        <v>0</v>
      </c>
      <c r="Z4168" s="1"/>
      <c r="AA4168" s="1"/>
      <c r="AB4168" s="1">
        <f t="shared" si="2629"/>
        <v>0</v>
      </c>
      <c r="AC4168" s="1">
        <f t="shared" si="2630"/>
        <v>0</v>
      </c>
      <c r="AD4168" s="1"/>
      <c r="AE4168" s="1"/>
      <c r="AF4168" s="1">
        <f t="shared" si="2631"/>
        <v>0</v>
      </c>
      <c r="AG4168" s="1"/>
      <c r="AH4168" s="1"/>
      <c r="AI4168" s="1">
        <f t="shared" si="2632"/>
        <v>0</v>
      </c>
      <c r="AJ4168" s="102">
        <f t="shared" si="2633"/>
        <v>0</v>
      </c>
      <c r="AM4168" s="102">
        <f t="shared" si="2634"/>
        <v>0</v>
      </c>
      <c r="AP4168" s="102">
        <f t="shared" si="2635"/>
        <v>0</v>
      </c>
      <c r="AQ4168" s="102">
        <f t="shared" si="2636"/>
        <v>0</v>
      </c>
      <c r="AT4168" s="102">
        <f t="shared" si="2637"/>
        <v>0</v>
      </c>
      <c r="AW4168" s="102">
        <f t="shared" si="2638"/>
        <v>0</v>
      </c>
      <c r="AX4168" s="102">
        <f t="shared" si="2639"/>
        <v>0</v>
      </c>
      <c r="AY4168" s="102">
        <f t="shared" si="2640"/>
        <v>0</v>
      </c>
      <c r="AZ4168" s="102">
        <f t="shared" si="2641"/>
        <v>0</v>
      </c>
      <c r="BA4168" s="102">
        <f t="shared" si="2642"/>
        <v>0</v>
      </c>
      <c r="BB4168" s="102">
        <f t="shared" si="2643"/>
        <v>0</v>
      </c>
      <c r="BC4168" s="102">
        <f t="shared" si="2644"/>
        <v>0</v>
      </c>
      <c r="BD4168" s="102">
        <f t="shared" si="2645"/>
        <v>0</v>
      </c>
      <c r="BE4168" s="102">
        <f t="shared" si="2646"/>
        <v>0</v>
      </c>
    </row>
    <row r="4169" spans="1:57" s="114" customFormat="1" ht="30" hidden="1" customHeight="1">
      <c r="A4169" s="1"/>
      <c r="B4169" s="83">
        <v>2017</v>
      </c>
      <c r="C4169" s="84">
        <v>8321</v>
      </c>
      <c r="D4169" s="84">
        <v>5</v>
      </c>
      <c r="E4169" s="83">
        <v>9</v>
      </c>
      <c r="F4169" s="83">
        <v>1</v>
      </c>
      <c r="G4169" s="83">
        <v>5000</v>
      </c>
      <c r="H4169" s="83">
        <v>5100</v>
      </c>
      <c r="I4169" s="83">
        <v>515</v>
      </c>
      <c r="J4169" s="83"/>
      <c r="K4169" s="85" t="s">
        <v>110</v>
      </c>
      <c r="L4169" s="86">
        <f>SUM(L4170:L4194)</f>
        <v>0</v>
      </c>
      <c r="M4169" s="86">
        <f t="shared" ref="M4169:R4169" si="2651">SUM(M4170:M4194)</f>
        <v>0</v>
      </c>
      <c r="N4169" s="86">
        <f t="shared" si="2651"/>
        <v>0</v>
      </c>
      <c r="O4169" s="86">
        <f t="shared" si="2651"/>
        <v>0</v>
      </c>
      <c r="P4169" s="86">
        <f t="shared" si="2651"/>
        <v>0</v>
      </c>
      <c r="Q4169" s="86">
        <f t="shared" si="2651"/>
        <v>0</v>
      </c>
      <c r="R4169" s="86">
        <f t="shared" si="2651"/>
        <v>0</v>
      </c>
      <c r="S4169" s="86"/>
      <c r="T4169" s="87"/>
      <c r="U4169" s="88"/>
      <c r="V4169" s="89"/>
      <c r="W4169" s="1"/>
      <c r="X4169" s="1"/>
      <c r="Y4169" s="1">
        <f t="shared" si="2628"/>
        <v>0</v>
      </c>
      <c r="Z4169" s="1"/>
      <c r="AA4169" s="1"/>
      <c r="AB4169" s="1">
        <f t="shared" si="2629"/>
        <v>0</v>
      </c>
      <c r="AC4169" s="1">
        <f t="shared" si="2630"/>
        <v>0</v>
      </c>
      <c r="AD4169" s="1"/>
      <c r="AE4169" s="1"/>
      <c r="AF4169" s="1">
        <f t="shared" si="2631"/>
        <v>0</v>
      </c>
      <c r="AG4169" s="1"/>
      <c r="AH4169" s="1"/>
      <c r="AI4169" s="1">
        <f t="shared" si="2632"/>
        <v>0</v>
      </c>
      <c r="AJ4169" s="114">
        <f t="shared" si="2633"/>
        <v>0</v>
      </c>
      <c r="AM4169" s="114">
        <f t="shared" si="2634"/>
        <v>0</v>
      </c>
      <c r="AP4169" s="114">
        <f t="shared" si="2635"/>
        <v>0</v>
      </c>
      <c r="AQ4169" s="114">
        <f t="shared" si="2636"/>
        <v>0</v>
      </c>
      <c r="AT4169" s="114">
        <f t="shared" si="2637"/>
        <v>0</v>
      </c>
      <c r="AW4169" s="114">
        <f t="shared" si="2638"/>
        <v>0</v>
      </c>
      <c r="AX4169" s="114">
        <f t="shared" si="2639"/>
        <v>0</v>
      </c>
      <c r="AY4169" s="114">
        <f t="shared" si="2640"/>
        <v>0</v>
      </c>
      <c r="AZ4169" s="114">
        <f t="shared" si="2641"/>
        <v>0</v>
      </c>
      <c r="BA4169" s="114">
        <f t="shared" si="2642"/>
        <v>0</v>
      </c>
      <c r="BB4169" s="114">
        <f t="shared" si="2643"/>
        <v>0</v>
      </c>
      <c r="BC4169" s="114">
        <f t="shared" si="2644"/>
        <v>0</v>
      </c>
      <c r="BD4169" s="114">
        <f t="shared" si="2645"/>
        <v>0</v>
      </c>
      <c r="BE4169" s="114">
        <f t="shared" si="2646"/>
        <v>0</v>
      </c>
    </row>
    <row r="4170" spans="1:57" s="102" customFormat="1" ht="30" hidden="1" customHeight="1">
      <c r="A4170" s="1"/>
      <c r="B4170" s="90">
        <v>2017</v>
      </c>
      <c r="C4170" s="91">
        <v>8321</v>
      </c>
      <c r="D4170" s="91">
        <v>5</v>
      </c>
      <c r="E4170" s="92">
        <v>9</v>
      </c>
      <c r="F4170" s="92">
        <v>1</v>
      </c>
      <c r="G4170" s="92">
        <v>5000</v>
      </c>
      <c r="H4170" s="92">
        <v>5100</v>
      </c>
      <c r="I4170" s="92">
        <v>515</v>
      </c>
      <c r="J4170" s="93">
        <v>1</v>
      </c>
      <c r="K4170" s="100" t="s">
        <v>2007</v>
      </c>
      <c r="L4170" s="95">
        <v>0</v>
      </c>
      <c r="M4170" s="95">
        <v>0</v>
      </c>
      <c r="N4170" s="95">
        <f t="shared" ref="N4170:N4194" si="2652">L4170+M4170</f>
        <v>0</v>
      </c>
      <c r="O4170" s="95">
        <v>0</v>
      </c>
      <c r="P4170" s="95">
        <v>0</v>
      </c>
      <c r="Q4170" s="95">
        <f t="shared" ref="Q4170:Q4194" si="2653">O4170+P4170</f>
        <v>0</v>
      </c>
      <c r="R4170" s="95">
        <f t="shared" ref="R4170:R4194" si="2654">N4170+Q4170</f>
        <v>0</v>
      </c>
      <c r="S4170" s="96" t="s">
        <v>95</v>
      </c>
      <c r="T4170" s="97"/>
      <c r="U4170" s="98"/>
      <c r="V4170" s="137" t="s">
        <v>174</v>
      </c>
      <c r="W4170" s="1"/>
      <c r="X4170" s="1"/>
      <c r="Y4170" s="1">
        <f t="shared" si="2628"/>
        <v>0</v>
      </c>
      <c r="Z4170" s="1"/>
      <c r="AA4170" s="1"/>
      <c r="AB4170" s="1">
        <f t="shared" si="2629"/>
        <v>0</v>
      </c>
      <c r="AC4170" s="1">
        <f t="shared" si="2630"/>
        <v>0</v>
      </c>
      <c r="AD4170" s="1"/>
      <c r="AE4170" s="1"/>
      <c r="AF4170" s="1">
        <f t="shared" si="2631"/>
        <v>0</v>
      </c>
      <c r="AG4170" s="1"/>
      <c r="AH4170" s="1"/>
      <c r="AI4170" s="1">
        <f t="shared" si="2632"/>
        <v>0</v>
      </c>
      <c r="AJ4170" s="102">
        <f t="shared" si="2633"/>
        <v>0</v>
      </c>
      <c r="AM4170" s="102">
        <f t="shared" si="2634"/>
        <v>0</v>
      </c>
      <c r="AP4170" s="102">
        <f t="shared" si="2635"/>
        <v>0</v>
      </c>
      <c r="AQ4170" s="102">
        <f t="shared" si="2636"/>
        <v>0</v>
      </c>
      <c r="AT4170" s="102">
        <f t="shared" si="2637"/>
        <v>0</v>
      </c>
      <c r="AW4170" s="102">
        <f t="shared" si="2638"/>
        <v>0</v>
      </c>
      <c r="AX4170" s="102">
        <f t="shared" si="2639"/>
        <v>0</v>
      </c>
      <c r="AY4170" s="102">
        <f t="shared" si="2640"/>
        <v>0</v>
      </c>
      <c r="AZ4170" s="102">
        <f t="shared" si="2641"/>
        <v>0</v>
      </c>
      <c r="BA4170" s="102">
        <f t="shared" si="2642"/>
        <v>0</v>
      </c>
      <c r="BB4170" s="102">
        <f t="shared" si="2643"/>
        <v>0</v>
      </c>
      <c r="BC4170" s="102">
        <f t="shared" si="2644"/>
        <v>0</v>
      </c>
      <c r="BD4170" s="102">
        <f t="shared" si="2645"/>
        <v>0</v>
      </c>
      <c r="BE4170" s="102">
        <f t="shared" si="2646"/>
        <v>0</v>
      </c>
    </row>
    <row r="4171" spans="1:57" s="102" customFormat="1" ht="30" hidden="1" customHeight="1">
      <c r="A4171" s="1"/>
      <c r="B4171" s="90">
        <v>2017</v>
      </c>
      <c r="C4171" s="91">
        <v>8321</v>
      </c>
      <c r="D4171" s="91">
        <v>5</v>
      </c>
      <c r="E4171" s="92">
        <v>9</v>
      </c>
      <c r="F4171" s="92">
        <v>1</v>
      </c>
      <c r="G4171" s="92">
        <v>5000</v>
      </c>
      <c r="H4171" s="92">
        <v>5100</v>
      </c>
      <c r="I4171" s="92">
        <v>515</v>
      </c>
      <c r="J4171" s="93">
        <v>2</v>
      </c>
      <c r="K4171" s="100" t="s">
        <v>2008</v>
      </c>
      <c r="L4171" s="95">
        <v>0</v>
      </c>
      <c r="M4171" s="95">
        <v>0</v>
      </c>
      <c r="N4171" s="95">
        <f t="shared" si="2652"/>
        <v>0</v>
      </c>
      <c r="O4171" s="95">
        <v>0</v>
      </c>
      <c r="P4171" s="95">
        <v>0</v>
      </c>
      <c r="Q4171" s="95">
        <f t="shared" si="2653"/>
        <v>0</v>
      </c>
      <c r="R4171" s="95">
        <f t="shared" si="2654"/>
        <v>0</v>
      </c>
      <c r="S4171" s="96" t="s">
        <v>95</v>
      </c>
      <c r="T4171" s="97"/>
      <c r="U4171" s="98"/>
      <c r="V4171" s="137" t="s">
        <v>174</v>
      </c>
      <c r="W4171" s="1"/>
      <c r="X4171" s="1"/>
      <c r="Y4171" s="1">
        <f t="shared" si="2628"/>
        <v>0</v>
      </c>
      <c r="Z4171" s="1"/>
      <c r="AA4171" s="1"/>
      <c r="AB4171" s="1">
        <f t="shared" si="2629"/>
        <v>0</v>
      </c>
      <c r="AC4171" s="1">
        <f t="shared" si="2630"/>
        <v>0</v>
      </c>
      <c r="AD4171" s="1"/>
      <c r="AE4171" s="1"/>
      <c r="AF4171" s="1">
        <f t="shared" si="2631"/>
        <v>0</v>
      </c>
      <c r="AG4171" s="1"/>
      <c r="AH4171" s="1"/>
      <c r="AI4171" s="1">
        <f t="shared" si="2632"/>
        <v>0</v>
      </c>
      <c r="AJ4171" s="102">
        <f t="shared" si="2633"/>
        <v>0</v>
      </c>
      <c r="AM4171" s="102">
        <f t="shared" si="2634"/>
        <v>0</v>
      </c>
      <c r="AP4171" s="102">
        <f t="shared" si="2635"/>
        <v>0</v>
      </c>
      <c r="AQ4171" s="102">
        <f t="shared" si="2636"/>
        <v>0</v>
      </c>
      <c r="AT4171" s="102">
        <f t="shared" si="2637"/>
        <v>0</v>
      </c>
      <c r="AW4171" s="102">
        <f t="shared" si="2638"/>
        <v>0</v>
      </c>
      <c r="AX4171" s="102">
        <f t="shared" si="2639"/>
        <v>0</v>
      </c>
      <c r="AY4171" s="102">
        <f t="shared" si="2640"/>
        <v>0</v>
      </c>
      <c r="AZ4171" s="102">
        <f t="shared" si="2641"/>
        <v>0</v>
      </c>
      <c r="BA4171" s="102">
        <f t="shared" si="2642"/>
        <v>0</v>
      </c>
      <c r="BB4171" s="102">
        <f t="shared" si="2643"/>
        <v>0</v>
      </c>
      <c r="BC4171" s="102">
        <f t="shared" si="2644"/>
        <v>0</v>
      </c>
      <c r="BD4171" s="102">
        <f t="shared" si="2645"/>
        <v>0</v>
      </c>
      <c r="BE4171" s="102">
        <f t="shared" si="2646"/>
        <v>0</v>
      </c>
    </row>
    <row r="4172" spans="1:57" s="102" customFormat="1" ht="30" hidden="1" customHeight="1">
      <c r="A4172" s="1"/>
      <c r="B4172" s="90">
        <v>2017</v>
      </c>
      <c r="C4172" s="91">
        <v>8321</v>
      </c>
      <c r="D4172" s="91">
        <v>5</v>
      </c>
      <c r="E4172" s="92">
        <v>9</v>
      </c>
      <c r="F4172" s="92">
        <v>1</v>
      </c>
      <c r="G4172" s="92">
        <v>5000</v>
      </c>
      <c r="H4172" s="92">
        <v>5100</v>
      </c>
      <c r="I4172" s="92">
        <v>515</v>
      </c>
      <c r="J4172" s="93">
        <v>3</v>
      </c>
      <c r="K4172" s="100" t="s">
        <v>2009</v>
      </c>
      <c r="L4172" s="95">
        <v>0</v>
      </c>
      <c r="M4172" s="95">
        <v>0</v>
      </c>
      <c r="N4172" s="95">
        <f t="shared" si="2652"/>
        <v>0</v>
      </c>
      <c r="O4172" s="95">
        <v>0</v>
      </c>
      <c r="P4172" s="95">
        <v>0</v>
      </c>
      <c r="Q4172" s="95">
        <f t="shared" si="2653"/>
        <v>0</v>
      </c>
      <c r="R4172" s="95">
        <f t="shared" si="2654"/>
        <v>0</v>
      </c>
      <c r="S4172" s="96" t="s">
        <v>95</v>
      </c>
      <c r="T4172" s="97"/>
      <c r="U4172" s="98"/>
      <c r="V4172" s="137" t="s">
        <v>174</v>
      </c>
      <c r="W4172" s="1"/>
      <c r="X4172" s="1"/>
      <c r="Y4172" s="1">
        <f t="shared" si="2628"/>
        <v>0</v>
      </c>
      <c r="Z4172" s="1"/>
      <c r="AA4172" s="1"/>
      <c r="AB4172" s="1">
        <f t="shared" si="2629"/>
        <v>0</v>
      </c>
      <c r="AC4172" s="1">
        <f t="shared" si="2630"/>
        <v>0</v>
      </c>
      <c r="AD4172" s="1"/>
      <c r="AE4172" s="1"/>
      <c r="AF4172" s="1">
        <f t="shared" si="2631"/>
        <v>0</v>
      </c>
      <c r="AG4172" s="1"/>
      <c r="AH4172" s="1"/>
      <c r="AI4172" s="1">
        <f t="shared" si="2632"/>
        <v>0</v>
      </c>
      <c r="AJ4172" s="102">
        <f t="shared" si="2633"/>
        <v>0</v>
      </c>
      <c r="AM4172" s="102">
        <f t="shared" si="2634"/>
        <v>0</v>
      </c>
      <c r="AP4172" s="102">
        <f t="shared" si="2635"/>
        <v>0</v>
      </c>
      <c r="AQ4172" s="102">
        <f t="shared" si="2636"/>
        <v>0</v>
      </c>
      <c r="AT4172" s="102">
        <f t="shared" si="2637"/>
        <v>0</v>
      </c>
      <c r="AW4172" s="102">
        <f t="shared" si="2638"/>
        <v>0</v>
      </c>
      <c r="AX4172" s="102">
        <f t="shared" si="2639"/>
        <v>0</v>
      </c>
      <c r="AY4172" s="102">
        <f t="shared" si="2640"/>
        <v>0</v>
      </c>
      <c r="AZ4172" s="102">
        <f t="shared" si="2641"/>
        <v>0</v>
      </c>
      <c r="BA4172" s="102">
        <f t="shared" si="2642"/>
        <v>0</v>
      </c>
      <c r="BB4172" s="102">
        <f t="shared" si="2643"/>
        <v>0</v>
      </c>
      <c r="BC4172" s="102">
        <f t="shared" si="2644"/>
        <v>0</v>
      </c>
      <c r="BD4172" s="102">
        <f t="shared" si="2645"/>
        <v>0</v>
      </c>
      <c r="BE4172" s="102">
        <f t="shared" si="2646"/>
        <v>0</v>
      </c>
    </row>
    <row r="4173" spans="1:57" s="102" customFormat="1" ht="30" hidden="1" customHeight="1">
      <c r="A4173" s="1"/>
      <c r="B4173" s="90">
        <v>2017</v>
      </c>
      <c r="C4173" s="91">
        <v>8321</v>
      </c>
      <c r="D4173" s="91">
        <v>5</v>
      </c>
      <c r="E4173" s="92">
        <v>9</v>
      </c>
      <c r="F4173" s="92">
        <v>1</v>
      </c>
      <c r="G4173" s="92">
        <v>5000</v>
      </c>
      <c r="H4173" s="92">
        <v>5100</v>
      </c>
      <c r="I4173" s="92">
        <v>515</v>
      </c>
      <c r="J4173" s="93">
        <v>4</v>
      </c>
      <c r="K4173" s="100" t="s">
        <v>2010</v>
      </c>
      <c r="L4173" s="95">
        <v>0</v>
      </c>
      <c r="M4173" s="95">
        <v>0</v>
      </c>
      <c r="N4173" s="95">
        <f t="shared" si="2652"/>
        <v>0</v>
      </c>
      <c r="O4173" s="95">
        <v>0</v>
      </c>
      <c r="P4173" s="95">
        <v>0</v>
      </c>
      <c r="Q4173" s="95">
        <f t="shared" si="2653"/>
        <v>0</v>
      </c>
      <c r="R4173" s="95">
        <f t="shared" si="2654"/>
        <v>0</v>
      </c>
      <c r="S4173" s="96" t="s">
        <v>95</v>
      </c>
      <c r="T4173" s="97"/>
      <c r="U4173" s="98"/>
      <c r="V4173" s="137" t="s">
        <v>174</v>
      </c>
      <c r="W4173" s="1"/>
      <c r="X4173" s="1"/>
      <c r="Y4173" s="1">
        <f t="shared" si="2628"/>
        <v>0</v>
      </c>
      <c r="Z4173" s="1"/>
      <c r="AA4173" s="1"/>
      <c r="AB4173" s="1">
        <f t="shared" si="2629"/>
        <v>0</v>
      </c>
      <c r="AC4173" s="1">
        <f t="shared" si="2630"/>
        <v>0</v>
      </c>
      <c r="AD4173" s="1"/>
      <c r="AE4173" s="1"/>
      <c r="AF4173" s="1">
        <f t="shared" si="2631"/>
        <v>0</v>
      </c>
      <c r="AG4173" s="1"/>
      <c r="AH4173" s="1"/>
      <c r="AI4173" s="1">
        <f t="shared" si="2632"/>
        <v>0</v>
      </c>
      <c r="AJ4173" s="102">
        <f t="shared" si="2633"/>
        <v>0</v>
      </c>
      <c r="AM4173" s="102">
        <f t="shared" si="2634"/>
        <v>0</v>
      </c>
      <c r="AP4173" s="102">
        <f t="shared" si="2635"/>
        <v>0</v>
      </c>
      <c r="AQ4173" s="102">
        <f t="shared" si="2636"/>
        <v>0</v>
      </c>
      <c r="AT4173" s="102">
        <f t="shared" si="2637"/>
        <v>0</v>
      </c>
      <c r="AW4173" s="102">
        <f t="shared" si="2638"/>
        <v>0</v>
      </c>
      <c r="AX4173" s="102">
        <f t="shared" si="2639"/>
        <v>0</v>
      </c>
      <c r="AY4173" s="102">
        <f t="shared" si="2640"/>
        <v>0</v>
      </c>
      <c r="AZ4173" s="102">
        <f t="shared" si="2641"/>
        <v>0</v>
      </c>
      <c r="BA4173" s="102">
        <f t="shared" si="2642"/>
        <v>0</v>
      </c>
      <c r="BB4173" s="102">
        <f t="shared" si="2643"/>
        <v>0</v>
      </c>
      <c r="BC4173" s="102">
        <f t="shared" si="2644"/>
        <v>0</v>
      </c>
      <c r="BD4173" s="102">
        <f t="shared" si="2645"/>
        <v>0</v>
      </c>
      <c r="BE4173" s="102">
        <f t="shared" si="2646"/>
        <v>0</v>
      </c>
    </row>
    <row r="4174" spans="1:57" s="102" customFormat="1" ht="30" hidden="1" customHeight="1">
      <c r="A4174" s="1"/>
      <c r="B4174" s="90">
        <v>2017</v>
      </c>
      <c r="C4174" s="91">
        <v>8321</v>
      </c>
      <c r="D4174" s="91">
        <v>5</v>
      </c>
      <c r="E4174" s="92">
        <v>9</v>
      </c>
      <c r="F4174" s="92">
        <v>1</v>
      </c>
      <c r="G4174" s="92">
        <v>5000</v>
      </c>
      <c r="H4174" s="92">
        <v>5100</v>
      </c>
      <c r="I4174" s="92">
        <v>515</v>
      </c>
      <c r="J4174" s="93">
        <v>5</v>
      </c>
      <c r="K4174" s="100" t="s">
        <v>1861</v>
      </c>
      <c r="L4174" s="95">
        <v>0</v>
      </c>
      <c r="M4174" s="95">
        <v>0</v>
      </c>
      <c r="N4174" s="95">
        <f t="shared" si="2652"/>
        <v>0</v>
      </c>
      <c r="O4174" s="95">
        <v>0</v>
      </c>
      <c r="P4174" s="95">
        <v>0</v>
      </c>
      <c r="Q4174" s="95">
        <f t="shared" si="2653"/>
        <v>0</v>
      </c>
      <c r="R4174" s="95">
        <f t="shared" si="2654"/>
        <v>0</v>
      </c>
      <c r="S4174" s="96" t="s">
        <v>95</v>
      </c>
      <c r="T4174" s="97"/>
      <c r="U4174" s="98"/>
      <c r="V4174" s="137" t="s">
        <v>174</v>
      </c>
      <c r="W4174" s="1"/>
      <c r="X4174" s="1"/>
      <c r="Y4174" s="1">
        <f t="shared" si="2628"/>
        <v>0</v>
      </c>
      <c r="Z4174" s="1"/>
      <c r="AA4174" s="1"/>
      <c r="AB4174" s="1">
        <f t="shared" si="2629"/>
        <v>0</v>
      </c>
      <c r="AC4174" s="1">
        <f t="shared" si="2630"/>
        <v>0</v>
      </c>
      <c r="AD4174" s="1"/>
      <c r="AE4174" s="1"/>
      <c r="AF4174" s="1">
        <f t="shared" si="2631"/>
        <v>0</v>
      </c>
      <c r="AG4174" s="1"/>
      <c r="AH4174" s="1"/>
      <c r="AI4174" s="1">
        <f t="shared" si="2632"/>
        <v>0</v>
      </c>
      <c r="AJ4174" s="102">
        <f t="shared" si="2633"/>
        <v>0</v>
      </c>
      <c r="AM4174" s="102">
        <f t="shared" si="2634"/>
        <v>0</v>
      </c>
      <c r="AP4174" s="102">
        <f t="shared" si="2635"/>
        <v>0</v>
      </c>
      <c r="AQ4174" s="102">
        <f t="shared" si="2636"/>
        <v>0</v>
      </c>
      <c r="AT4174" s="102">
        <f t="shared" si="2637"/>
        <v>0</v>
      </c>
      <c r="AW4174" s="102">
        <f t="shared" si="2638"/>
        <v>0</v>
      </c>
      <c r="AX4174" s="102">
        <f t="shared" si="2639"/>
        <v>0</v>
      </c>
      <c r="AY4174" s="102">
        <f t="shared" si="2640"/>
        <v>0</v>
      </c>
      <c r="AZ4174" s="102">
        <f t="shared" si="2641"/>
        <v>0</v>
      </c>
      <c r="BA4174" s="102">
        <f t="shared" si="2642"/>
        <v>0</v>
      </c>
      <c r="BB4174" s="102">
        <f t="shared" si="2643"/>
        <v>0</v>
      </c>
      <c r="BC4174" s="102">
        <f t="shared" si="2644"/>
        <v>0</v>
      </c>
      <c r="BD4174" s="102">
        <f t="shared" si="2645"/>
        <v>0</v>
      </c>
      <c r="BE4174" s="102">
        <f t="shared" si="2646"/>
        <v>0</v>
      </c>
    </row>
    <row r="4175" spans="1:57" s="102" customFormat="1" ht="30" hidden="1" customHeight="1">
      <c r="A4175" s="1"/>
      <c r="B4175" s="90">
        <v>2017</v>
      </c>
      <c r="C4175" s="91">
        <v>8321</v>
      </c>
      <c r="D4175" s="91">
        <v>5</v>
      </c>
      <c r="E4175" s="92">
        <v>9</v>
      </c>
      <c r="F4175" s="92">
        <v>1</v>
      </c>
      <c r="G4175" s="92">
        <v>5000</v>
      </c>
      <c r="H4175" s="92">
        <v>5100</v>
      </c>
      <c r="I4175" s="92">
        <v>515</v>
      </c>
      <c r="J4175" s="93">
        <v>6</v>
      </c>
      <c r="K4175" s="100" t="s">
        <v>113</v>
      </c>
      <c r="L4175" s="95">
        <v>0</v>
      </c>
      <c r="M4175" s="95">
        <v>0</v>
      </c>
      <c r="N4175" s="95">
        <f t="shared" si="2652"/>
        <v>0</v>
      </c>
      <c r="O4175" s="95">
        <v>0</v>
      </c>
      <c r="P4175" s="95">
        <v>0</v>
      </c>
      <c r="Q4175" s="95">
        <f t="shared" si="2653"/>
        <v>0</v>
      </c>
      <c r="R4175" s="95">
        <f t="shared" si="2654"/>
        <v>0</v>
      </c>
      <c r="S4175" s="96" t="s">
        <v>95</v>
      </c>
      <c r="T4175" s="97"/>
      <c r="U4175" s="98"/>
      <c r="V4175" s="137" t="s">
        <v>174</v>
      </c>
      <c r="W4175" s="1"/>
      <c r="X4175" s="1"/>
      <c r="Y4175" s="1">
        <f t="shared" si="2628"/>
        <v>0</v>
      </c>
      <c r="Z4175" s="1"/>
      <c r="AA4175" s="1"/>
      <c r="AB4175" s="1">
        <f t="shared" si="2629"/>
        <v>0</v>
      </c>
      <c r="AC4175" s="1">
        <f t="shared" si="2630"/>
        <v>0</v>
      </c>
      <c r="AD4175" s="1"/>
      <c r="AE4175" s="1"/>
      <c r="AF4175" s="1">
        <f t="shared" si="2631"/>
        <v>0</v>
      </c>
      <c r="AG4175" s="1"/>
      <c r="AH4175" s="1"/>
      <c r="AI4175" s="1">
        <f t="shared" si="2632"/>
        <v>0</v>
      </c>
      <c r="AJ4175" s="102">
        <f t="shared" si="2633"/>
        <v>0</v>
      </c>
      <c r="AM4175" s="102">
        <f t="shared" si="2634"/>
        <v>0</v>
      </c>
      <c r="AP4175" s="102">
        <f t="shared" si="2635"/>
        <v>0</v>
      </c>
      <c r="AQ4175" s="102">
        <f t="shared" si="2636"/>
        <v>0</v>
      </c>
      <c r="AT4175" s="102">
        <f t="shared" si="2637"/>
        <v>0</v>
      </c>
      <c r="AW4175" s="102">
        <f t="shared" si="2638"/>
        <v>0</v>
      </c>
      <c r="AX4175" s="102">
        <f t="shared" si="2639"/>
        <v>0</v>
      </c>
      <c r="AY4175" s="102">
        <f t="shared" si="2640"/>
        <v>0</v>
      </c>
      <c r="AZ4175" s="102">
        <f t="shared" si="2641"/>
        <v>0</v>
      </c>
      <c r="BA4175" s="102">
        <f t="shared" si="2642"/>
        <v>0</v>
      </c>
      <c r="BB4175" s="102">
        <f t="shared" si="2643"/>
        <v>0</v>
      </c>
      <c r="BC4175" s="102">
        <f t="shared" si="2644"/>
        <v>0</v>
      </c>
      <c r="BD4175" s="102">
        <f t="shared" si="2645"/>
        <v>0</v>
      </c>
      <c r="BE4175" s="102">
        <f t="shared" si="2646"/>
        <v>0</v>
      </c>
    </row>
    <row r="4176" spans="1:57" s="102" customFormat="1" ht="30" hidden="1" customHeight="1">
      <c r="A4176" s="1"/>
      <c r="B4176" s="90">
        <v>2017</v>
      </c>
      <c r="C4176" s="91">
        <v>8321</v>
      </c>
      <c r="D4176" s="91">
        <v>5</v>
      </c>
      <c r="E4176" s="92">
        <v>9</v>
      </c>
      <c r="F4176" s="92">
        <v>1</v>
      </c>
      <c r="G4176" s="92">
        <v>5000</v>
      </c>
      <c r="H4176" s="92">
        <v>5100</v>
      </c>
      <c r="I4176" s="92">
        <v>515</v>
      </c>
      <c r="J4176" s="93">
        <v>7</v>
      </c>
      <c r="K4176" s="100" t="s">
        <v>2011</v>
      </c>
      <c r="L4176" s="95">
        <v>0</v>
      </c>
      <c r="M4176" s="95">
        <v>0</v>
      </c>
      <c r="N4176" s="95">
        <f t="shared" si="2652"/>
        <v>0</v>
      </c>
      <c r="O4176" s="95">
        <v>0</v>
      </c>
      <c r="P4176" s="95">
        <v>0</v>
      </c>
      <c r="Q4176" s="95">
        <f t="shared" si="2653"/>
        <v>0</v>
      </c>
      <c r="R4176" s="95">
        <f t="shared" si="2654"/>
        <v>0</v>
      </c>
      <c r="S4176" s="96" t="s">
        <v>95</v>
      </c>
      <c r="T4176" s="97"/>
      <c r="U4176" s="98"/>
      <c r="V4176" s="137" t="s">
        <v>174</v>
      </c>
      <c r="W4176" s="1"/>
      <c r="X4176" s="1"/>
      <c r="Y4176" s="1">
        <f t="shared" si="2628"/>
        <v>0</v>
      </c>
      <c r="Z4176" s="1"/>
      <c r="AA4176" s="1"/>
      <c r="AB4176" s="1">
        <f t="shared" si="2629"/>
        <v>0</v>
      </c>
      <c r="AC4176" s="1">
        <f t="shared" si="2630"/>
        <v>0</v>
      </c>
      <c r="AD4176" s="1"/>
      <c r="AE4176" s="1"/>
      <c r="AF4176" s="1">
        <f t="shared" si="2631"/>
        <v>0</v>
      </c>
      <c r="AG4176" s="1"/>
      <c r="AH4176" s="1"/>
      <c r="AI4176" s="1">
        <f t="shared" si="2632"/>
        <v>0</v>
      </c>
      <c r="AJ4176" s="102">
        <f t="shared" si="2633"/>
        <v>0</v>
      </c>
      <c r="AM4176" s="102">
        <f t="shared" si="2634"/>
        <v>0</v>
      </c>
      <c r="AP4176" s="102">
        <f t="shared" si="2635"/>
        <v>0</v>
      </c>
      <c r="AQ4176" s="102">
        <f t="shared" si="2636"/>
        <v>0</v>
      </c>
      <c r="AT4176" s="102">
        <f t="shared" si="2637"/>
        <v>0</v>
      </c>
      <c r="AW4176" s="102">
        <f t="shared" si="2638"/>
        <v>0</v>
      </c>
      <c r="AX4176" s="102">
        <f t="shared" si="2639"/>
        <v>0</v>
      </c>
      <c r="AY4176" s="102">
        <f t="shared" si="2640"/>
        <v>0</v>
      </c>
      <c r="AZ4176" s="102">
        <f t="shared" si="2641"/>
        <v>0</v>
      </c>
      <c r="BA4176" s="102">
        <f t="shared" si="2642"/>
        <v>0</v>
      </c>
      <c r="BB4176" s="102">
        <f t="shared" si="2643"/>
        <v>0</v>
      </c>
      <c r="BC4176" s="102">
        <f t="shared" si="2644"/>
        <v>0</v>
      </c>
      <c r="BD4176" s="102">
        <f t="shared" si="2645"/>
        <v>0</v>
      </c>
      <c r="BE4176" s="102">
        <f t="shared" si="2646"/>
        <v>0</v>
      </c>
    </row>
    <row r="4177" spans="1:57" s="102" customFormat="1" ht="30" hidden="1" customHeight="1">
      <c r="A4177" s="1"/>
      <c r="B4177" s="90">
        <v>2017</v>
      </c>
      <c r="C4177" s="91">
        <v>8321</v>
      </c>
      <c r="D4177" s="91">
        <v>5</v>
      </c>
      <c r="E4177" s="92">
        <v>9</v>
      </c>
      <c r="F4177" s="92">
        <v>1</v>
      </c>
      <c r="G4177" s="92">
        <v>5000</v>
      </c>
      <c r="H4177" s="92">
        <v>5100</v>
      </c>
      <c r="I4177" s="92">
        <v>515</v>
      </c>
      <c r="J4177" s="93">
        <v>8</v>
      </c>
      <c r="K4177" s="100" t="s">
        <v>2012</v>
      </c>
      <c r="L4177" s="95">
        <v>0</v>
      </c>
      <c r="M4177" s="95">
        <v>0</v>
      </c>
      <c r="N4177" s="95">
        <f t="shared" si="2652"/>
        <v>0</v>
      </c>
      <c r="O4177" s="95">
        <v>0</v>
      </c>
      <c r="P4177" s="95">
        <v>0</v>
      </c>
      <c r="Q4177" s="95">
        <f t="shared" si="2653"/>
        <v>0</v>
      </c>
      <c r="R4177" s="95">
        <f t="shared" si="2654"/>
        <v>0</v>
      </c>
      <c r="S4177" s="96" t="s">
        <v>95</v>
      </c>
      <c r="T4177" s="97"/>
      <c r="U4177" s="98"/>
      <c r="V4177" s="137" t="s">
        <v>174</v>
      </c>
      <c r="W4177" s="1"/>
      <c r="X4177" s="1"/>
      <c r="Y4177" s="1">
        <f t="shared" si="2628"/>
        <v>0</v>
      </c>
      <c r="Z4177" s="1"/>
      <c r="AA4177" s="1"/>
      <c r="AB4177" s="1">
        <f t="shared" si="2629"/>
        <v>0</v>
      </c>
      <c r="AC4177" s="1">
        <f t="shared" si="2630"/>
        <v>0</v>
      </c>
      <c r="AD4177" s="1"/>
      <c r="AE4177" s="1"/>
      <c r="AF4177" s="1">
        <f t="shared" si="2631"/>
        <v>0</v>
      </c>
      <c r="AG4177" s="1"/>
      <c r="AH4177" s="1"/>
      <c r="AI4177" s="1">
        <f t="shared" si="2632"/>
        <v>0</v>
      </c>
      <c r="AJ4177" s="102">
        <f t="shared" si="2633"/>
        <v>0</v>
      </c>
      <c r="AM4177" s="102">
        <f t="shared" si="2634"/>
        <v>0</v>
      </c>
      <c r="AP4177" s="102">
        <f t="shared" si="2635"/>
        <v>0</v>
      </c>
      <c r="AQ4177" s="102">
        <f t="shared" si="2636"/>
        <v>0</v>
      </c>
      <c r="AT4177" s="102">
        <f t="shared" si="2637"/>
        <v>0</v>
      </c>
      <c r="AW4177" s="102">
        <f t="shared" si="2638"/>
        <v>0</v>
      </c>
      <c r="AX4177" s="102">
        <f t="shared" si="2639"/>
        <v>0</v>
      </c>
      <c r="AY4177" s="102">
        <f t="shared" si="2640"/>
        <v>0</v>
      </c>
      <c r="AZ4177" s="102">
        <f t="shared" si="2641"/>
        <v>0</v>
      </c>
      <c r="BA4177" s="102">
        <f t="shared" si="2642"/>
        <v>0</v>
      </c>
      <c r="BB4177" s="102">
        <f t="shared" si="2643"/>
        <v>0</v>
      </c>
      <c r="BC4177" s="102">
        <f t="shared" si="2644"/>
        <v>0</v>
      </c>
      <c r="BD4177" s="102">
        <f t="shared" si="2645"/>
        <v>0</v>
      </c>
      <c r="BE4177" s="102">
        <f t="shared" si="2646"/>
        <v>0</v>
      </c>
    </row>
    <row r="4178" spans="1:57" s="102" customFormat="1" ht="30" hidden="1" customHeight="1">
      <c r="A4178" s="1"/>
      <c r="B4178" s="90">
        <v>2017</v>
      </c>
      <c r="C4178" s="91">
        <v>8321</v>
      </c>
      <c r="D4178" s="91">
        <v>5</v>
      </c>
      <c r="E4178" s="92">
        <v>9</v>
      </c>
      <c r="F4178" s="92">
        <v>1</v>
      </c>
      <c r="G4178" s="92">
        <v>5000</v>
      </c>
      <c r="H4178" s="92">
        <v>5100</v>
      </c>
      <c r="I4178" s="92">
        <v>515</v>
      </c>
      <c r="J4178" s="93">
        <v>9</v>
      </c>
      <c r="K4178" s="100" t="s">
        <v>2013</v>
      </c>
      <c r="L4178" s="95">
        <v>0</v>
      </c>
      <c r="M4178" s="95">
        <v>0</v>
      </c>
      <c r="N4178" s="95">
        <f t="shared" si="2652"/>
        <v>0</v>
      </c>
      <c r="O4178" s="95">
        <v>0</v>
      </c>
      <c r="P4178" s="95">
        <v>0</v>
      </c>
      <c r="Q4178" s="95">
        <f t="shared" si="2653"/>
        <v>0</v>
      </c>
      <c r="R4178" s="95">
        <f t="shared" si="2654"/>
        <v>0</v>
      </c>
      <c r="S4178" s="96" t="s">
        <v>95</v>
      </c>
      <c r="T4178" s="97"/>
      <c r="U4178" s="98"/>
      <c r="V4178" s="137" t="s">
        <v>174</v>
      </c>
      <c r="W4178" s="1"/>
      <c r="X4178" s="1"/>
      <c r="Y4178" s="1">
        <f t="shared" si="2628"/>
        <v>0</v>
      </c>
      <c r="Z4178" s="1"/>
      <c r="AA4178" s="1"/>
      <c r="AB4178" s="1">
        <f t="shared" si="2629"/>
        <v>0</v>
      </c>
      <c r="AC4178" s="1">
        <f t="shared" si="2630"/>
        <v>0</v>
      </c>
      <c r="AD4178" s="1"/>
      <c r="AE4178" s="1"/>
      <c r="AF4178" s="1">
        <f t="shared" si="2631"/>
        <v>0</v>
      </c>
      <c r="AG4178" s="1"/>
      <c r="AH4178" s="1"/>
      <c r="AI4178" s="1">
        <f t="shared" si="2632"/>
        <v>0</v>
      </c>
      <c r="AJ4178" s="102">
        <f t="shared" si="2633"/>
        <v>0</v>
      </c>
      <c r="AM4178" s="102">
        <f t="shared" si="2634"/>
        <v>0</v>
      </c>
      <c r="AP4178" s="102">
        <f t="shared" si="2635"/>
        <v>0</v>
      </c>
      <c r="AQ4178" s="102">
        <f t="shared" si="2636"/>
        <v>0</v>
      </c>
      <c r="AT4178" s="102">
        <f t="shared" si="2637"/>
        <v>0</v>
      </c>
      <c r="AW4178" s="102">
        <f t="shared" si="2638"/>
        <v>0</v>
      </c>
      <c r="AX4178" s="102">
        <f t="shared" si="2639"/>
        <v>0</v>
      </c>
      <c r="AY4178" s="102">
        <f t="shared" si="2640"/>
        <v>0</v>
      </c>
      <c r="AZ4178" s="102">
        <f t="shared" si="2641"/>
        <v>0</v>
      </c>
      <c r="BA4178" s="102">
        <f t="shared" si="2642"/>
        <v>0</v>
      </c>
      <c r="BB4178" s="102">
        <f t="shared" si="2643"/>
        <v>0</v>
      </c>
      <c r="BC4178" s="102">
        <f t="shared" si="2644"/>
        <v>0</v>
      </c>
      <c r="BD4178" s="102">
        <f t="shared" si="2645"/>
        <v>0</v>
      </c>
      <c r="BE4178" s="102">
        <f t="shared" si="2646"/>
        <v>0</v>
      </c>
    </row>
    <row r="4179" spans="1:57" s="102" customFormat="1" ht="30" hidden="1" customHeight="1">
      <c r="A4179" s="1"/>
      <c r="B4179" s="90">
        <v>2017</v>
      </c>
      <c r="C4179" s="91">
        <v>8321</v>
      </c>
      <c r="D4179" s="91">
        <v>5</v>
      </c>
      <c r="E4179" s="92">
        <v>9</v>
      </c>
      <c r="F4179" s="92">
        <v>1</v>
      </c>
      <c r="G4179" s="92">
        <v>5000</v>
      </c>
      <c r="H4179" s="92">
        <v>5100</v>
      </c>
      <c r="I4179" s="92">
        <v>515</v>
      </c>
      <c r="J4179" s="93">
        <v>10</v>
      </c>
      <c r="K4179" s="100" t="s">
        <v>115</v>
      </c>
      <c r="L4179" s="95">
        <v>0</v>
      </c>
      <c r="M4179" s="95">
        <v>0</v>
      </c>
      <c r="N4179" s="95">
        <f t="shared" si="2652"/>
        <v>0</v>
      </c>
      <c r="O4179" s="95">
        <v>0</v>
      </c>
      <c r="P4179" s="95">
        <v>0</v>
      </c>
      <c r="Q4179" s="95">
        <f t="shared" si="2653"/>
        <v>0</v>
      </c>
      <c r="R4179" s="95">
        <f t="shared" si="2654"/>
        <v>0</v>
      </c>
      <c r="S4179" s="96" t="s">
        <v>112</v>
      </c>
      <c r="T4179" s="97"/>
      <c r="U4179" s="98"/>
      <c r="V4179" s="137" t="s">
        <v>174</v>
      </c>
      <c r="W4179" s="1"/>
      <c r="X4179" s="1"/>
      <c r="Y4179" s="1">
        <f t="shared" si="2628"/>
        <v>0</v>
      </c>
      <c r="Z4179" s="1"/>
      <c r="AA4179" s="1"/>
      <c r="AB4179" s="1">
        <f t="shared" si="2629"/>
        <v>0</v>
      </c>
      <c r="AC4179" s="1">
        <f t="shared" si="2630"/>
        <v>0</v>
      </c>
      <c r="AD4179" s="1"/>
      <c r="AE4179" s="1"/>
      <c r="AF4179" s="1">
        <f t="shared" si="2631"/>
        <v>0</v>
      </c>
      <c r="AG4179" s="1"/>
      <c r="AH4179" s="1"/>
      <c r="AI4179" s="1">
        <f t="shared" si="2632"/>
        <v>0</v>
      </c>
      <c r="AJ4179" s="102">
        <f t="shared" si="2633"/>
        <v>0</v>
      </c>
      <c r="AM4179" s="102">
        <f t="shared" si="2634"/>
        <v>0</v>
      </c>
      <c r="AP4179" s="102">
        <f t="shared" si="2635"/>
        <v>0</v>
      </c>
      <c r="AQ4179" s="102">
        <f t="shared" si="2636"/>
        <v>0</v>
      </c>
      <c r="AT4179" s="102">
        <f t="shared" si="2637"/>
        <v>0</v>
      </c>
      <c r="AW4179" s="102">
        <f t="shared" si="2638"/>
        <v>0</v>
      </c>
      <c r="AX4179" s="102">
        <f t="shared" si="2639"/>
        <v>0</v>
      </c>
      <c r="AY4179" s="102">
        <f t="shared" si="2640"/>
        <v>0</v>
      </c>
      <c r="AZ4179" s="102">
        <f t="shared" si="2641"/>
        <v>0</v>
      </c>
      <c r="BA4179" s="102">
        <f t="shared" si="2642"/>
        <v>0</v>
      </c>
      <c r="BB4179" s="102">
        <f t="shared" si="2643"/>
        <v>0</v>
      </c>
      <c r="BC4179" s="102">
        <f t="shared" si="2644"/>
        <v>0</v>
      </c>
      <c r="BD4179" s="102">
        <f t="shared" si="2645"/>
        <v>0</v>
      </c>
      <c r="BE4179" s="102">
        <f t="shared" si="2646"/>
        <v>0</v>
      </c>
    </row>
    <row r="4180" spans="1:57" s="102" customFormat="1" ht="30" hidden="1" customHeight="1">
      <c r="A4180" s="1"/>
      <c r="B4180" s="90">
        <v>2017</v>
      </c>
      <c r="C4180" s="91">
        <v>8321</v>
      </c>
      <c r="D4180" s="91">
        <v>5</v>
      </c>
      <c r="E4180" s="92">
        <v>9</v>
      </c>
      <c r="F4180" s="92">
        <v>1</v>
      </c>
      <c r="G4180" s="92">
        <v>5000</v>
      </c>
      <c r="H4180" s="92">
        <v>5100</v>
      </c>
      <c r="I4180" s="92">
        <v>515</v>
      </c>
      <c r="J4180" s="93">
        <v>11</v>
      </c>
      <c r="K4180" s="100" t="s">
        <v>116</v>
      </c>
      <c r="L4180" s="95">
        <v>0</v>
      </c>
      <c r="M4180" s="95">
        <v>0</v>
      </c>
      <c r="N4180" s="95">
        <f t="shared" si="2652"/>
        <v>0</v>
      </c>
      <c r="O4180" s="95">
        <v>0</v>
      </c>
      <c r="P4180" s="95">
        <v>0</v>
      </c>
      <c r="Q4180" s="95">
        <f t="shared" si="2653"/>
        <v>0</v>
      </c>
      <c r="R4180" s="95">
        <f t="shared" si="2654"/>
        <v>0</v>
      </c>
      <c r="S4180" s="96" t="s">
        <v>95</v>
      </c>
      <c r="T4180" s="97"/>
      <c r="U4180" s="98"/>
      <c r="V4180" s="137" t="s">
        <v>174</v>
      </c>
      <c r="W4180" s="1"/>
      <c r="X4180" s="1"/>
      <c r="Y4180" s="1">
        <f t="shared" si="2628"/>
        <v>0</v>
      </c>
      <c r="Z4180" s="1"/>
      <c r="AA4180" s="1"/>
      <c r="AB4180" s="1">
        <f t="shared" si="2629"/>
        <v>0</v>
      </c>
      <c r="AC4180" s="1">
        <f t="shared" si="2630"/>
        <v>0</v>
      </c>
      <c r="AD4180" s="1"/>
      <c r="AE4180" s="1"/>
      <c r="AF4180" s="1">
        <f t="shared" si="2631"/>
        <v>0</v>
      </c>
      <c r="AG4180" s="1"/>
      <c r="AH4180" s="1"/>
      <c r="AI4180" s="1">
        <f t="shared" si="2632"/>
        <v>0</v>
      </c>
      <c r="AJ4180" s="102">
        <f t="shared" si="2633"/>
        <v>0</v>
      </c>
      <c r="AM4180" s="102">
        <f t="shared" si="2634"/>
        <v>0</v>
      </c>
      <c r="AP4180" s="102">
        <f t="shared" si="2635"/>
        <v>0</v>
      </c>
      <c r="AQ4180" s="102">
        <f t="shared" si="2636"/>
        <v>0</v>
      </c>
      <c r="AT4180" s="102">
        <f t="shared" si="2637"/>
        <v>0</v>
      </c>
      <c r="AW4180" s="102">
        <f t="shared" si="2638"/>
        <v>0</v>
      </c>
      <c r="AX4180" s="102">
        <f t="shared" si="2639"/>
        <v>0</v>
      </c>
      <c r="AY4180" s="102">
        <f t="shared" si="2640"/>
        <v>0</v>
      </c>
      <c r="AZ4180" s="102">
        <f t="shared" si="2641"/>
        <v>0</v>
      </c>
      <c r="BA4180" s="102">
        <f t="shared" si="2642"/>
        <v>0</v>
      </c>
      <c r="BB4180" s="102">
        <f t="shared" si="2643"/>
        <v>0</v>
      </c>
      <c r="BC4180" s="102">
        <f t="shared" si="2644"/>
        <v>0</v>
      </c>
      <c r="BD4180" s="102">
        <f t="shared" si="2645"/>
        <v>0</v>
      </c>
      <c r="BE4180" s="102">
        <f t="shared" si="2646"/>
        <v>0</v>
      </c>
    </row>
    <row r="4181" spans="1:57" s="102" customFormat="1" ht="30" hidden="1" customHeight="1">
      <c r="A4181" s="1"/>
      <c r="B4181" s="90">
        <v>2017</v>
      </c>
      <c r="C4181" s="91">
        <v>8321</v>
      </c>
      <c r="D4181" s="91">
        <v>5</v>
      </c>
      <c r="E4181" s="92">
        <v>9</v>
      </c>
      <c r="F4181" s="92">
        <v>1</v>
      </c>
      <c r="G4181" s="92">
        <v>5000</v>
      </c>
      <c r="H4181" s="92">
        <v>5100</v>
      </c>
      <c r="I4181" s="92">
        <v>515</v>
      </c>
      <c r="J4181" s="93">
        <v>12</v>
      </c>
      <c r="K4181" s="100" t="s">
        <v>2014</v>
      </c>
      <c r="L4181" s="95">
        <v>0</v>
      </c>
      <c r="M4181" s="95">
        <v>0</v>
      </c>
      <c r="N4181" s="95">
        <f t="shared" si="2652"/>
        <v>0</v>
      </c>
      <c r="O4181" s="95">
        <v>0</v>
      </c>
      <c r="P4181" s="95">
        <v>0</v>
      </c>
      <c r="Q4181" s="95">
        <f t="shared" si="2653"/>
        <v>0</v>
      </c>
      <c r="R4181" s="95">
        <f t="shared" si="2654"/>
        <v>0</v>
      </c>
      <c r="S4181" s="96" t="s">
        <v>95</v>
      </c>
      <c r="T4181" s="97"/>
      <c r="U4181" s="98"/>
      <c r="V4181" s="137" t="s">
        <v>174</v>
      </c>
      <c r="W4181" s="1"/>
      <c r="X4181" s="1"/>
      <c r="Y4181" s="1">
        <f t="shared" si="2628"/>
        <v>0</v>
      </c>
      <c r="Z4181" s="1"/>
      <c r="AA4181" s="1"/>
      <c r="AB4181" s="1">
        <f t="shared" si="2629"/>
        <v>0</v>
      </c>
      <c r="AC4181" s="1">
        <f t="shared" si="2630"/>
        <v>0</v>
      </c>
      <c r="AD4181" s="1"/>
      <c r="AE4181" s="1"/>
      <c r="AF4181" s="1">
        <f t="shared" si="2631"/>
        <v>0</v>
      </c>
      <c r="AG4181" s="1"/>
      <c r="AH4181" s="1"/>
      <c r="AI4181" s="1">
        <f t="shared" si="2632"/>
        <v>0</v>
      </c>
      <c r="AJ4181" s="102">
        <f t="shared" si="2633"/>
        <v>0</v>
      </c>
      <c r="AM4181" s="102">
        <f t="shared" si="2634"/>
        <v>0</v>
      </c>
      <c r="AP4181" s="102">
        <f t="shared" si="2635"/>
        <v>0</v>
      </c>
      <c r="AQ4181" s="102">
        <f t="shared" si="2636"/>
        <v>0</v>
      </c>
      <c r="AT4181" s="102">
        <f t="shared" si="2637"/>
        <v>0</v>
      </c>
      <c r="AW4181" s="102">
        <f t="shared" si="2638"/>
        <v>0</v>
      </c>
      <c r="AX4181" s="102">
        <f t="shared" si="2639"/>
        <v>0</v>
      </c>
      <c r="AY4181" s="102">
        <f t="shared" si="2640"/>
        <v>0</v>
      </c>
      <c r="AZ4181" s="102">
        <f t="shared" si="2641"/>
        <v>0</v>
      </c>
      <c r="BA4181" s="102">
        <f t="shared" si="2642"/>
        <v>0</v>
      </c>
      <c r="BB4181" s="102">
        <f t="shared" si="2643"/>
        <v>0</v>
      </c>
      <c r="BC4181" s="102">
        <f t="shared" si="2644"/>
        <v>0</v>
      </c>
      <c r="BD4181" s="102">
        <f t="shared" si="2645"/>
        <v>0</v>
      </c>
      <c r="BE4181" s="102">
        <f t="shared" si="2646"/>
        <v>0</v>
      </c>
    </row>
    <row r="4182" spans="1:57" s="102" customFormat="1" ht="30" hidden="1" customHeight="1">
      <c r="A4182" s="1"/>
      <c r="B4182" s="90">
        <v>2017</v>
      </c>
      <c r="C4182" s="91">
        <v>8321</v>
      </c>
      <c r="D4182" s="91">
        <v>5</v>
      </c>
      <c r="E4182" s="92">
        <v>9</v>
      </c>
      <c r="F4182" s="92">
        <v>1</v>
      </c>
      <c r="G4182" s="92">
        <v>5000</v>
      </c>
      <c r="H4182" s="92">
        <v>5100</v>
      </c>
      <c r="I4182" s="92">
        <v>515</v>
      </c>
      <c r="J4182" s="93">
        <v>13</v>
      </c>
      <c r="K4182" s="306" t="s">
        <v>2015</v>
      </c>
      <c r="L4182" s="95">
        <v>0</v>
      </c>
      <c r="M4182" s="95">
        <v>0</v>
      </c>
      <c r="N4182" s="95">
        <f t="shared" si="2652"/>
        <v>0</v>
      </c>
      <c r="O4182" s="95">
        <v>0</v>
      </c>
      <c r="P4182" s="95">
        <v>0</v>
      </c>
      <c r="Q4182" s="95">
        <f t="shared" si="2653"/>
        <v>0</v>
      </c>
      <c r="R4182" s="95">
        <f t="shared" si="2654"/>
        <v>0</v>
      </c>
      <c r="S4182" s="96" t="s">
        <v>95</v>
      </c>
      <c r="T4182" s="97"/>
      <c r="U4182" s="98"/>
      <c r="V4182" s="137" t="s">
        <v>174</v>
      </c>
      <c r="W4182" s="1"/>
      <c r="X4182" s="1"/>
      <c r="Y4182" s="1">
        <f t="shared" si="2628"/>
        <v>0</v>
      </c>
      <c r="Z4182" s="1"/>
      <c r="AA4182" s="1"/>
      <c r="AB4182" s="1">
        <f t="shared" si="2629"/>
        <v>0</v>
      </c>
      <c r="AC4182" s="1">
        <f t="shared" si="2630"/>
        <v>0</v>
      </c>
      <c r="AD4182" s="1"/>
      <c r="AE4182" s="1"/>
      <c r="AF4182" s="1">
        <f t="shared" si="2631"/>
        <v>0</v>
      </c>
      <c r="AG4182" s="1"/>
      <c r="AH4182" s="1"/>
      <c r="AI4182" s="1">
        <f t="shared" si="2632"/>
        <v>0</v>
      </c>
      <c r="AJ4182" s="102">
        <f t="shared" si="2633"/>
        <v>0</v>
      </c>
      <c r="AM4182" s="102">
        <f t="shared" si="2634"/>
        <v>0</v>
      </c>
      <c r="AP4182" s="102">
        <f t="shared" si="2635"/>
        <v>0</v>
      </c>
      <c r="AQ4182" s="102">
        <f t="shared" si="2636"/>
        <v>0</v>
      </c>
      <c r="AT4182" s="102">
        <f t="shared" si="2637"/>
        <v>0</v>
      </c>
      <c r="AW4182" s="102">
        <f t="shared" si="2638"/>
        <v>0</v>
      </c>
      <c r="AX4182" s="102">
        <f t="shared" si="2639"/>
        <v>0</v>
      </c>
      <c r="AY4182" s="102">
        <f t="shared" si="2640"/>
        <v>0</v>
      </c>
      <c r="AZ4182" s="102">
        <f t="shared" si="2641"/>
        <v>0</v>
      </c>
      <c r="BA4182" s="102">
        <f t="shared" si="2642"/>
        <v>0</v>
      </c>
      <c r="BB4182" s="102">
        <f t="shared" si="2643"/>
        <v>0</v>
      </c>
      <c r="BC4182" s="102">
        <f t="shared" si="2644"/>
        <v>0</v>
      </c>
      <c r="BD4182" s="102">
        <f t="shared" si="2645"/>
        <v>0</v>
      </c>
      <c r="BE4182" s="102">
        <f t="shared" si="2646"/>
        <v>0</v>
      </c>
    </row>
    <row r="4183" spans="1:57" s="102" customFormat="1" ht="30" hidden="1" customHeight="1">
      <c r="A4183" s="1"/>
      <c r="B4183" s="90">
        <v>2017</v>
      </c>
      <c r="C4183" s="91">
        <v>8321</v>
      </c>
      <c r="D4183" s="91">
        <v>5</v>
      </c>
      <c r="E4183" s="92">
        <v>9</v>
      </c>
      <c r="F4183" s="92">
        <v>1</v>
      </c>
      <c r="G4183" s="92">
        <v>5000</v>
      </c>
      <c r="H4183" s="92">
        <v>5100</v>
      </c>
      <c r="I4183" s="92">
        <v>515</v>
      </c>
      <c r="J4183" s="93">
        <v>14</v>
      </c>
      <c r="K4183" s="306" t="s">
        <v>868</v>
      </c>
      <c r="L4183" s="95">
        <v>0</v>
      </c>
      <c r="M4183" s="95">
        <v>0</v>
      </c>
      <c r="N4183" s="95">
        <f t="shared" si="2652"/>
        <v>0</v>
      </c>
      <c r="O4183" s="95">
        <v>0</v>
      </c>
      <c r="P4183" s="95">
        <v>0</v>
      </c>
      <c r="Q4183" s="95">
        <f t="shared" si="2653"/>
        <v>0</v>
      </c>
      <c r="R4183" s="95">
        <f t="shared" si="2654"/>
        <v>0</v>
      </c>
      <c r="S4183" s="96" t="s">
        <v>95</v>
      </c>
      <c r="T4183" s="97"/>
      <c r="U4183" s="98"/>
      <c r="V4183" s="137" t="s">
        <v>174</v>
      </c>
      <c r="W4183" s="1"/>
      <c r="X4183" s="1"/>
      <c r="Y4183" s="1">
        <f t="shared" si="2628"/>
        <v>0</v>
      </c>
      <c r="Z4183" s="1"/>
      <c r="AA4183" s="1"/>
      <c r="AB4183" s="1">
        <f t="shared" si="2629"/>
        <v>0</v>
      </c>
      <c r="AC4183" s="1">
        <f t="shared" si="2630"/>
        <v>0</v>
      </c>
      <c r="AD4183" s="1"/>
      <c r="AE4183" s="1"/>
      <c r="AF4183" s="1">
        <f t="shared" si="2631"/>
        <v>0</v>
      </c>
      <c r="AG4183" s="1"/>
      <c r="AH4183" s="1"/>
      <c r="AI4183" s="1">
        <f t="shared" si="2632"/>
        <v>0</v>
      </c>
      <c r="AJ4183" s="102">
        <f t="shared" si="2633"/>
        <v>0</v>
      </c>
      <c r="AM4183" s="102">
        <f t="shared" si="2634"/>
        <v>0</v>
      </c>
      <c r="AP4183" s="102">
        <f t="shared" si="2635"/>
        <v>0</v>
      </c>
      <c r="AQ4183" s="102">
        <f t="shared" si="2636"/>
        <v>0</v>
      </c>
      <c r="AT4183" s="102">
        <f t="shared" si="2637"/>
        <v>0</v>
      </c>
      <c r="AW4183" s="102">
        <f t="shared" si="2638"/>
        <v>0</v>
      </c>
      <c r="AX4183" s="102">
        <f t="shared" si="2639"/>
        <v>0</v>
      </c>
      <c r="AY4183" s="102">
        <f t="shared" si="2640"/>
        <v>0</v>
      </c>
      <c r="AZ4183" s="102">
        <f t="shared" si="2641"/>
        <v>0</v>
      </c>
      <c r="BA4183" s="102">
        <f t="shared" si="2642"/>
        <v>0</v>
      </c>
      <c r="BB4183" s="102">
        <f t="shared" si="2643"/>
        <v>0</v>
      </c>
      <c r="BC4183" s="102">
        <f t="shared" si="2644"/>
        <v>0</v>
      </c>
      <c r="BD4183" s="102">
        <f t="shared" si="2645"/>
        <v>0</v>
      </c>
      <c r="BE4183" s="102">
        <f t="shared" si="2646"/>
        <v>0</v>
      </c>
    </row>
    <row r="4184" spans="1:57" s="102" customFormat="1" ht="30" hidden="1" customHeight="1">
      <c r="A4184" s="1"/>
      <c r="B4184" s="90">
        <v>2017</v>
      </c>
      <c r="C4184" s="91">
        <v>8321</v>
      </c>
      <c r="D4184" s="91">
        <v>5</v>
      </c>
      <c r="E4184" s="92">
        <v>9</v>
      </c>
      <c r="F4184" s="92">
        <v>1</v>
      </c>
      <c r="G4184" s="92">
        <v>5000</v>
      </c>
      <c r="H4184" s="92">
        <v>5100</v>
      </c>
      <c r="I4184" s="92">
        <v>515</v>
      </c>
      <c r="J4184" s="93">
        <v>15</v>
      </c>
      <c r="K4184" s="306" t="s">
        <v>118</v>
      </c>
      <c r="L4184" s="95">
        <v>0</v>
      </c>
      <c r="M4184" s="95">
        <v>0</v>
      </c>
      <c r="N4184" s="95">
        <f t="shared" si="2652"/>
        <v>0</v>
      </c>
      <c r="O4184" s="95">
        <v>0</v>
      </c>
      <c r="P4184" s="95">
        <v>0</v>
      </c>
      <c r="Q4184" s="95">
        <f t="shared" si="2653"/>
        <v>0</v>
      </c>
      <c r="R4184" s="95">
        <f t="shared" si="2654"/>
        <v>0</v>
      </c>
      <c r="S4184" s="96" t="s">
        <v>95</v>
      </c>
      <c r="T4184" s="97"/>
      <c r="U4184" s="98"/>
      <c r="V4184" s="137" t="s">
        <v>174</v>
      </c>
      <c r="W4184" s="1"/>
      <c r="X4184" s="1"/>
      <c r="Y4184" s="1">
        <f t="shared" si="2628"/>
        <v>0</v>
      </c>
      <c r="Z4184" s="1"/>
      <c r="AA4184" s="1"/>
      <c r="AB4184" s="1">
        <f t="shared" si="2629"/>
        <v>0</v>
      </c>
      <c r="AC4184" s="1">
        <f t="shared" si="2630"/>
        <v>0</v>
      </c>
      <c r="AD4184" s="1"/>
      <c r="AE4184" s="1"/>
      <c r="AF4184" s="1">
        <f t="shared" si="2631"/>
        <v>0</v>
      </c>
      <c r="AG4184" s="1"/>
      <c r="AH4184" s="1"/>
      <c r="AI4184" s="1">
        <f t="shared" si="2632"/>
        <v>0</v>
      </c>
      <c r="AJ4184" s="102">
        <f t="shared" si="2633"/>
        <v>0</v>
      </c>
      <c r="AM4184" s="102">
        <f t="shared" si="2634"/>
        <v>0</v>
      </c>
      <c r="AP4184" s="102">
        <f t="shared" si="2635"/>
        <v>0</v>
      </c>
      <c r="AQ4184" s="102">
        <f t="shared" si="2636"/>
        <v>0</v>
      </c>
      <c r="AT4184" s="102">
        <f t="shared" si="2637"/>
        <v>0</v>
      </c>
      <c r="AW4184" s="102">
        <f t="shared" si="2638"/>
        <v>0</v>
      </c>
      <c r="AX4184" s="102">
        <f t="shared" si="2639"/>
        <v>0</v>
      </c>
      <c r="AY4184" s="102">
        <f t="shared" si="2640"/>
        <v>0</v>
      </c>
      <c r="AZ4184" s="102">
        <f t="shared" si="2641"/>
        <v>0</v>
      </c>
      <c r="BA4184" s="102">
        <f t="shared" si="2642"/>
        <v>0</v>
      </c>
      <c r="BB4184" s="102">
        <f t="shared" si="2643"/>
        <v>0</v>
      </c>
      <c r="BC4184" s="102">
        <f t="shared" si="2644"/>
        <v>0</v>
      </c>
      <c r="BD4184" s="102">
        <f t="shared" si="2645"/>
        <v>0</v>
      </c>
      <c r="BE4184" s="102">
        <f t="shared" si="2646"/>
        <v>0</v>
      </c>
    </row>
    <row r="4185" spans="1:57" s="102" customFormat="1" ht="30" hidden="1" customHeight="1">
      <c r="A4185" s="1"/>
      <c r="B4185" s="90">
        <v>2017</v>
      </c>
      <c r="C4185" s="91">
        <v>8321</v>
      </c>
      <c r="D4185" s="91">
        <v>5</v>
      </c>
      <c r="E4185" s="92">
        <v>9</v>
      </c>
      <c r="F4185" s="92">
        <v>1</v>
      </c>
      <c r="G4185" s="92">
        <v>5000</v>
      </c>
      <c r="H4185" s="92">
        <v>5100</v>
      </c>
      <c r="I4185" s="92">
        <v>515</v>
      </c>
      <c r="J4185" s="93">
        <v>16</v>
      </c>
      <c r="K4185" s="306" t="s">
        <v>2016</v>
      </c>
      <c r="L4185" s="95">
        <v>0</v>
      </c>
      <c r="M4185" s="95">
        <v>0</v>
      </c>
      <c r="N4185" s="95">
        <f t="shared" si="2652"/>
        <v>0</v>
      </c>
      <c r="O4185" s="95">
        <v>0</v>
      </c>
      <c r="P4185" s="95">
        <v>0</v>
      </c>
      <c r="Q4185" s="95">
        <f t="shared" si="2653"/>
        <v>0</v>
      </c>
      <c r="R4185" s="95">
        <f t="shared" si="2654"/>
        <v>0</v>
      </c>
      <c r="S4185" s="96" t="s">
        <v>95</v>
      </c>
      <c r="T4185" s="97"/>
      <c r="U4185" s="98"/>
      <c r="V4185" s="137" t="s">
        <v>174</v>
      </c>
      <c r="W4185" s="1"/>
      <c r="X4185" s="1"/>
      <c r="Y4185" s="1">
        <f t="shared" si="2628"/>
        <v>0</v>
      </c>
      <c r="Z4185" s="1"/>
      <c r="AA4185" s="1"/>
      <c r="AB4185" s="1">
        <f t="shared" si="2629"/>
        <v>0</v>
      </c>
      <c r="AC4185" s="1">
        <f t="shared" si="2630"/>
        <v>0</v>
      </c>
      <c r="AD4185" s="1"/>
      <c r="AE4185" s="1"/>
      <c r="AF4185" s="1">
        <f t="shared" si="2631"/>
        <v>0</v>
      </c>
      <c r="AG4185" s="1"/>
      <c r="AH4185" s="1"/>
      <c r="AI4185" s="1">
        <f t="shared" si="2632"/>
        <v>0</v>
      </c>
      <c r="AJ4185" s="102">
        <f t="shared" si="2633"/>
        <v>0</v>
      </c>
      <c r="AM4185" s="102">
        <f t="shared" si="2634"/>
        <v>0</v>
      </c>
      <c r="AP4185" s="102">
        <f t="shared" si="2635"/>
        <v>0</v>
      </c>
      <c r="AQ4185" s="102">
        <f t="shared" si="2636"/>
        <v>0</v>
      </c>
      <c r="AT4185" s="102">
        <f t="shared" si="2637"/>
        <v>0</v>
      </c>
      <c r="AW4185" s="102">
        <f t="shared" si="2638"/>
        <v>0</v>
      </c>
      <c r="AX4185" s="102">
        <f t="shared" si="2639"/>
        <v>0</v>
      </c>
      <c r="AY4185" s="102">
        <f t="shared" si="2640"/>
        <v>0</v>
      </c>
      <c r="AZ4185" s="102">
        <f t="shared" si="2641"/>
        <v>0</v>
      </c>
      <c r="BA4185" s="102">
        <f t="shared" si="2642"/>
        <v>0</v>
      </c>
      <c r="BB4185" s="102">
        <f t="shared" si="2643"/>
        <v>0</v>
      </c>
      <c r="BC4185" s="102">
        <f t="shared" si="2644"/>
        <v>0</v>
      </c>
      <c r="BD4185" s="102">
        <f t="shared" si="2645"/>
        <v>0</v>
      </c>
      <c r="BE4185" s="102">
        <f t="shared" si="2646"/>
        <v>0</v>
      </c>
    </row>
    <row r="4186" spans="1:57" s="102" customFormat="1" ht="30" hidden="1" customHeight="1">
      <c r="A4186" s="1"/>
      <c r="B4186" s="90">
        <v>2017</v>
      </c>
      <c r="C4186" s="91">
        <v>8321</v>
      </c>
      <c r="D4186" s="91">
        <v>5</v>
      </c>
      <c r="E4186" s="92">
        <v>9</v>
      </c>
      <c r="F4186" s="92">
        <v>1</v>
      </c>
      <c r="G4186" s="92">
        <v>5000</v>
      </c>
      <c r="H4186" s="92">
        <v>5100</v>
      </c>
      <c r="I4186" s="92">
        <v>515</v>
      </c>
      <c r="J4186" s="93">
        <v>17</v>
      </c>
      <c r="K4186" s="306" t="s">
        <v>212</v>
      </c>
      <c r="L4186" s="95">
        <v>0</v>
      </c>
      <c r="M4186" s="95">
        <v>0</v>
      </c>
      <c r="N4186" s="95">
        <f t="shared" si="2652"/>
        <v>0</v>
      </c>
      <c r="O4186" s="95">
        <v>0</v>
      </c>
      <c r="P4186" s="95">
        <v>0</v>
      </c>
      <c r="Q4186" s="95">
        <f t="shared" si="2653"/>
        <v>0</v>
      </c>
      <c r="R4186" s="95">
        <f t="shared" si="2654"/>
        <v>0</v>
      </c>
      <c r="S4186" s="96" t="s">
        <v>95</v>
      </c>
      <c r="T4186" s="97"/>
      <c r="U4186" s="98"/>
      <c r="V4186" s="137" t="s">
        <v>174</v>
      </c>
      <c r="W4186" s="1"/>
      <c r="X4186" s="1"/>
      <c r="Y4186" s="1">
        <f t="shared" si="2628"/>
        <v>0</v>
      </c>
      <c r="Z4186" s="1"/>
      <c r="AA4186" s="1"/>
      <c r="AB4186" s="1">
        <f t="shared" si="2629"/>
        <v>0</v>
      </c>
      <c r="AC4186" s="1">
        <f t="shared" si="2630"/>
        <v>0</v>
      </c>
      <c r="AD4186" s="1"/>
      <c r="AE4186" s="1"/>
      <c r="AF4186" s="1">
        <f t="shared" si="2631"/>
        <v>0</v>
      </c>
      <c r="AG4186" s="1"/>
      <c r="AH4186" s="1"/>
      <c r="AI4186" s="1">
        <f t="shared" si="2632"/>
        <v>0</v>
      </c>
      <c r="AJ4186" s="102">
        <f t="shared" si="2633"/>
        <v>0</v>
      </c>
      <c r="AM4186" s="102">
        <f t="shared" si="2634"/>
        <v>0</v>
      </c>
      <c r="AP4186" s="102">
        <f t="shared" si="2635"/>
        <v>0</v>
      </c>
      <c r="AQ4186" s="102">
        <f t="shared" si="2636"/>
        <v>0</v>
      </c>
      <c r="AT4186" s="102">
        <f t="shared" si="2637"/>
        <v>0</v>
      </c>
      <c r="AW4186" s="102">
        <f t="shared" si="2638"/>
        <v>0</v>
      </c>
      <c r="AX4186" s="102">
        <f t="shared" si="2639"/>
        <v>0</v>
      </c>
      <c r="AY4186" s="102">
        <f t="shared" si="2640"/>
        <v>0</v>
      </c>
      <c r="AZ4186" s="102">
        <f t="shared" si="2641"/>
        <v>0</v>
      </c>
      <c r="BA4186" s="102">
        <f t="shared" si="2642"/>
        <v>0</v>
      </c>
      <c r="BB4186" s="102">
        <f t="shared" si="2643"/>
        <v>0</v>
      </c>
      <c r="BC4186" s="102">
        <f t="shared" si="2644"/>
        <v>0</v>
      </c>
      <c r="BD4186" s="102">
        <f t="shared" si="2645"/>
        <v>0</v>
      </c>
      <c r="BE4186" s="102">
        <f t="shared" si="2646"/>
        <v>0</v>
      </c>
    </row>
    <row r="4187" spans="1:57" s="102" customFormat="1" ht="30" hidden="1" customHeight="1">
      <c r="A4187" s="1"/>
      <c r="B4187" s="90">
        <v>2017</v>
      </c>
      <c r="C4187" s="91">
        <v>8321</v>
      </c>
      <c r="D4187" s="91">
        <v>5</v>
      </c>
      <c r="E4187" s="92">
        <v>9</v>
      </c>
      <c r="F4187" s="92">
        <v>1</v>
      </c>
      <c r="G4187" s="92">
        <v>5000</v>
      </c>
      <c r="H4187" s="92">
        <v>5100</v>
      </c>
      <c r="I4187" s="92">
        <v>515</v>
      </c>
      <c r="J4187" s="93">
        <v>18</v>
      </c>
      <c r="K4187" s="306" t="s">
        <v>906</v>
      </c>
      <c r="L4187" s="95">
        <v>0</v>
      </c>
      <c r="M4187" s="95">
        <v>0</v>
      </c>
      <c r="N4187" s="95">
        <f t="shared" si="2652"/>
        <v>0</v>
      </c>
      <c r="O4187" s="95">
        <v>0</v>
      </c>
      <c r="P4187" s="95">
        <v>0</v>
      </c>
      <c r="Q4187" s="95">
        <f t="shared" si="2653"/>
        <v>0</v>
      </c>
      <c r="R4187" s="95">
        <f t="shared" si="2654"/>
        <v>0</v>
      </c>
      <c r="S4187" s="96" t="s">
        <v>95</v>
      </c>
      <c r="T4187" s="97">
        <v>0</v>
      </c>
      <c r="U4187" s="98"/>
      <c r="V4187" s="137" t="s">
        <v>174</v>
      </c>
      <c r="W4187" s="1"/>
      <c r="X4187" s="1"/>
      <c r="Y4187" s="1">
        <f t="shared" si="2628"/>
        <v>0</v>
      </c>
      <c r="Z4187" s="1"/>
      <c r="AA4187" s="1"/>
      <c r="AB4187" s="1">
        <f t="shared" si="2629"/>
        <v>0</v>
      </c>
      <c r="AC4187" s="1">
        <f t="shared" si="2630"/>
        <v>0</v>
      </c>
      <c r="AD4187" s="1"/>
      <c r="AE4187" s="1"/>
      <c r="AF4187" s="1">
        <f t="shared" si="2631"/>
        <v>0</v>
      </c>
      <c r="AG4187" s="1"/>
      <c r="AH4187" s="1"/>
      <c r="AI4187" s="1">
        <f t="shared" si="2632"/>
        <v>0</v>
      </c>
      <c r="AJ4187" s="102">
        <f t="shared" si="2633"/>
        <v>0</v>
      </c>
      <c r="AM4187" s="102">
        <f t="shared" si="2634"/>
        <v>0</v>
      </c>
      <c r="AP4187" s="102">
        <f t="shared" si="2635"/>
        <v>0</v>
      </c>
      <c r="AQ4187" s="102">
        <f t="shared" si="2636"/>
        <v>0</v>
      </c>
      <c r="AT4187" s="102">
        <f t="shared" si="2637"/>
        <v>0</v>
      </c>
      <c r="AW4187" s="102">
        <f t="shared" si="2638"/>
        <v>0</v>
      </c>
      <c r="AX4187" s="102">
        <f t="shared" si="2639"/>
        <v>0</v>
      </c>
      <c r="AY4187" s="102">
        <f t="shared" si="2640"/>
        <v>0</v>
      </c>
      <c r="AZ4187" s="102">
        <f t="shared" si="2641"/>
        <v>0</v>
      </c>
      <c r="BA4187" s="102">
        <f t="shared" si="2642"/>
        <v>0</v>
      </c>
      <c r="BB4187" s="102">
        <f t="shared" si="2643"/>
        <v>0</v>
      </c>
      <c r="BC4187" s="102">
        <f t="shared" si="2644"/>
        <v>0</v>
      </c>
      <c r="BD4187" s="102">
        <f t="shared" si="2645"/>
        <v>0</v>
      </c>
      <c r="BE4187" s="102">
        <f t="shared" si="2646"/>
        <v>0</v>
      </c>
    </row>
    <row r="4188" spans="1:57" s="102" customFormat="1" ht="30" hidden="1" customHeight="1">
      <c r="A4188" s="1"/>
      <c r="B4188" s="90">
        <v>2017</v>
      </c>
      <c r="C4188" s="91">
        <v>8321</v>
      </c>
      <c r="D4188" s="91">
        <v>5</v>
      </c>
      <c r="E4188" s="92">
        <v>9</v>
      </c>
      <c r="F4188" s="92">
        <v>1</v>
      </c>
      <c r="G4188" s="92">
        <v>5000</v>
      </c>
      <c r="H4188" s="92">
        <v>5100</v>
      </c>
      <c r="I4188" s="92">
        <v>515</v>
      </c>
      <c r="J4188" s="93">
        <v>19</v>
      </c>
      <c r="K4188" s="306" t="s">
        <v>2017</v>
      </c>
      <c r="L4188" s="95">
        <v>0</v>
      </c>
      <c r="M4188" s="95">
        <v>0</v>
      </c>
      <c r="N4188" s="95">
        <f t="shared" si="2652"/>
        <v>0</v>
      </c>
      <c r="O4188" s="95">
        <v>0</v>
      </c>
      <c r="P4188" s="95">
        <v>0</v>
      </c>
      <c r="Q4188" s="95">
        <f t="shared" si="2653"/>
        <v>0</v>
      </c>
      <c r="R4188" s="95">
        <f t="shared" si="2654"/>
        <v>0</v>
      </c>
      <c r="S4188" s="96" t="s">
        <v>95</v>
      </c>
      <c r="T4188" s="97"/>
      <c r="U4188" s="98"/>
      <c r="V4188" s="137" t="s">
        <v>174</v>
      </c>
      <c r="W4188" s="1"/>
      <c r="X4188" s="1"/>
      <c r="Y4188" s="1">
        <f t="shared" si="2628"/>
        <v>0</v>
      </c>
      <c r="Z4188" s="1"/>
      <c r="AA4188" s="1"/>
      <c r="AB4188" s="1">
        <f t="shared" si="2629"/>
        <v>0</v>
      </c>
      <c r="AC4188" s="1">
        <f t="shared" si="2630"/>
        <v>0</v>
      </c>
      <c r="AD4188" s="1"/>
      <c r="AE4188" s="1"/>
      <c r="AF4188" s="1">
        <f t="shared" si="2631"/>
        <v>0</v>
      </c>
      <c r="AG4188" s="1"/>
      <c r="AH4188" s="1"/>
      <c r="AI4188" s="1">
        <f t="shared" si="2632"/>
        <v>0</v>
      </c>
      <c r="AJ4188" s="102">
        <f t="shared" si="2633"/>
        <v>0</v>
      </c>
      <c r="AM4188" s="102">
        <f t="shared" si="2634"/>
        <v>0</v>
      </c>
      <c r="AP4188" s="102">
        <f t="shared" si="2635"/>
        <v>0</v>
      </c>
      <c r="AQ4188" s="102">
        <f t="shared" si="2636"/>
        <v>0</v>
      </c>
      <c r="AT4188" s="102">
        <f t="shared" si="2637"/>
        <v>0</v>
      </c>
      <c r="AW4188" s="102">
        <f t="shared" si="2638"/>
        <v>0</v>
      </c>
      <c r="AX4188" s="102">
        <f t="shared" si="2639"/>
        <v>0</v>
      </c>
      <c r="AY4188" s="102">
        <f t="shared" si="2640"/>
        <v>0</v>
      </c>
      <c r="AZ4188" s="102">
        <f t="shared" si="2641"/>
        <v>0</v>
      </c>
      <c r="BA4188" s="102">
        <f t="shared" si="2642"/>
        <v>0</v>
      </c>
      <c r="BB4188" s="102">
        <f t="shared" si="2643"/>
        <v>0</v>
      </c>
      <c r="BC4188" s="102">
        <f t="shared" si="2644"/>
        <v>0</v>
      </c>
      <c r="BD4188" s="102">
        <f t="shared" si="2645"/>
        <v>0</v>
      </c>
      <c r="BE4188" s="102">
        <f t="shared" si="2646"/>
        <v>0</v>
      </c>
    </row>
    <row r="4189" spans="1:57" s="102" customFormat="1" ht="30" hidden="1" customHeight="1">
      <c r="A4189" s="1"/>
      <c r="B4189" s="90">
        <v>2017</v>
      </c>
      <c r="C4189" s="91">
        <v>8321</v>
      </c>
      <c r="D4189" s="91">
        <v>5</v>
      </c>
      <c r="E4189" s="92">
        <v>9</v>
      </c>
      <c r="F4189" s="92">
        <v>1</v>
      </c>
      <c r="G4189" s="92">
        <v>5000</v>
      </c>
      <c r="H4189" s="92">
        <v>5100</v>
      </c>
      <c r="I4189" s="92">
        <v>515</v>
      </c>
      <c r="J4189" s="93">
        <v>20</v>
      </c>
      <c r="K4189" s="306" t="s">
        <v>2018</v>
      </c>
      <c r="L4189" s="95">
        <v>0</v>
      </c>
      <c r="M4189" s="95">
        <v>0</v>
      </c>
      <c r="N4189" s="95">
        <f t="shared" si="2652"/>
        <v>0</v>
      </c>
      <c r="O4189" s="95">
        <v>0</v>
      </c>
      <c r="P4189" s="95">
        <v>0</v>
      </c>
      <c r="Q4189" s="95">
        <f t="shared" si="2653"/>
        <v>0</v>
      </c>
      <c r="R4189" s="95">
        <f t="shared" si="2654"/>
        <v>0</v>
      </c>
      <c r="S4189" s="96" t="s">
        <v>95</v>
      </c>
      <c r="T4189" s="97"/>
      <c r="U4189" s="98"/>
      <c r="V4189" s="137" t="s">
        <v>174</v>
      </c>
      <c r="W4189" s="1"/>
      <c r="X4189" s="1"/>
      <c r="Y4189" s="1">
        <f t="shared" si="2628"/>
        <v>0</v>
      </c>
      <c r="Z4189" s="1"/>
      <c r="AA4189" s="1"/>
      <c r="AB4189" s="1">
        <f t="shared" si="2629"/>
        <v>0</v>
      </c>
      <c r="AC4189" s="1">
        <f t="shared" si="2630"/>
        <v>0</v>
      </c>
      <c r="AD4189" s="1"/>
      <c r="AE4189" s="1"/>
      <c r="AF4189" s="1">
        <f t="shared" si="2631"/>
        <v>0</v>
      </c>
      <c r="AG4189" s="1"/>
      <c r="AH4189" s="1"/>
      <c r="AI4189" s="1">
        <f t="shared" si="2632"/>
        <v>0</v>
      </c>
      <c r="AJ4189" s="102">
        <f t="shared" si="2633"/>
        <v>0</v>
      </c>
      <c r="AM4189" s="102">
        <f t="shared" si="2634"/>
        <v>0</v>
      </c>
      <c r="AP4189" s="102">
        <f t="shared" si="2635"/>
        <v>0</v>
      </c>
      <c r="AQ4189" s="102">
        <f t="shared" si="2636"/>
        <v>0</v>
      </c>
      <c r="AT4189" s="102">
        <f t="shared" si="2637"/>
        <v>0</v>
      </c>
      <c r="AW4189" s="102">
        <f t="shared" si="2638"/>
        <v>0</v>
      </c>
      <c r="AX4189" s="102">
        <f t="shared" si="2639"/>
        <v>0</v>
      </c>
      <c r="AY4189" s="102">
        <f t="shared" si="2640"/>
        <v>0</v>
      </c>
      <c r="AZ4189" s="102">
        <f t="shared" si="2641"/>
        <v>0</v>
      </c>
      <c r="BA4189" s="102">
        <f t="shared" si="2642"/>
        <v>0</v>
      </c>
      <c r="BB4189" s="102">
        <f t="shared" si="2643"/>
        <v>0</v>
      </c>
      <c r="BC4189" s="102">
        <f t="shared" si="2644"/>
        <v>0</v>
      </c>
      <c r="BD4189" s="102">
        <f t="shared" si="2645"/>
        <v>0</v>
      </c>
      <c r="BE4189" s="102">
        <f t="shared" si="2646"/>
        <v>0</v>
      </c>
    </row>
    <row r="4190" spans="1:57" s="102" customFormat="1" ht="30" hidden="1" customHeight="1">
      <c r="A4190" s="1"/>
      <c r="B4190" s="90">
        <v>2017</v>
      </c>
      <c r="C4190" s="91">
        <v>8321</v>
      </c>
      <c r="D4190" s="91">
        <v>5</v>
      </c>
      <c r="E4190" s="92">
        <v>9</v>
      </c>
      <c r="F4190" s="92">
        <v>1</v>
      </c>
      <c r="G4190" s="92">
        <v>5000</v>
      </c>
      <c r="H4190" s="92">
        <v>5100</v>
      </c>
      <c r="I4190" s="92">
        <v>515</v>
      </c>
      <c r="J4190" s="93">
        <v>21</v>
      </c>
      <c r="K4190" s="306" t="s">
        <v>2019</v>
      </c>
      <c r="L4190" s="95">
        <v>0</v>
      </c>
      <c r="M4190" s="95">
        <v>0</v>
      </c>
      <c r="N4190" s="95">
        <f t="shared" si="2652"/>
        <v>0</v>
      </c>
      <c r="O4190" s="95">
        <v>0</v>
      </c>
      <c r="P4190" s="95">
        <v>0</v>
      </c>
      <c r="Q4190" s="95">
        <f t="shared" si="2653"/>
        <v>0</v>
      </c>
      <c r="R4190" s="95">
        <f t="shared" si="2654"/>
        <v>0</v>
      </c>
      <c r="S4190" s="96" t="s">
        <v>95</v>
      </c>
      <c r="T4190" s="97"/>
      <c r="U4190" s="98"/>
      <c r="V4190" s="137" t="s">
        <v>174</v>
      </c>
      <c r="W4190" s="1"/>
      <c r="X4190" s="1"/>
      <c r="Y4190" s="1">
        <f t="shared" si="2628"/>
        <v>0</v>
      </c>
      <c r="Z4190" s="1"/>
      <c r="AA4190" s="1"/>
      <c r="AB4190" s="1">
        <f t="shared" si="2629"/>
        <v>0</v>
      </c>
      <c r="AC4190" s="1">
        <f t="shared" si="2630"/>
        <v>0</v>
      </c>
      <c r="AD4190" s="1"/>
      <c r="AE4190" s="1"/>
      <c r="AF4190" s="1">
        <f t="shared" si="2631"/>
        <v>0</v>
      </c>
      <c r="AG4190" s="1"/>
      <c r="AH4190" s="1"/>
      <c r="AI4190" s="1">
        <f t="shared" si="2632"/>
        <v>0</v>
      </c>
      <c r="AJ4190" s="102">
        <f t="shared" si="2633"/>
        <v>0</v>
      </c>
      <c r="AM4190" s="102">
        <f t="shared" si="2634"/>
        <v>0</v>
      </c>
      <c r="AP4190" s="102">
        <f t="shared" si="2635"/>
        <v>0</v>
      </c>
      <c r="AQ4190" s="102">
        <f t="shared" si="2636"/>
        <v>0</v>
      </c>
      <c r="AT4190" s="102">
        <f t="shared" si="2637"/>
        <v>0</v>
      </c>
      <c r="AW4190" s="102">
        <f t="shared" si="2638"/>
        <v>0</v>
      </c>
      <c r="AX4190" s="102">
        <f t="shared" si="2639"/>
        <v>0</v>
      </c>
      <c r="AY4190" s="102">
        <f t="shared" si="2640"/>
        <v>0</v>
      </c>
      <c r="AZ4190" s="102">
        <f t="shared" si="2641"/>
        <v>0</v>
      </c>
      <c r="BA4190" s="102">
        <f t="shared" si="2642"/>
        <v>0</v>
      </c>
      <c r="BB4190" s="102">
        <f t="shared" si="2643"/>
        <v>0</v>
      </c>
      <c r="BC4190" s="102">
        <f t="shared" si="2644"/>
        <v>0</v>
      </c>
      <c r="BD4190" s="102">
        <f t="shared" si="2645"/>
        <v>0</v>
      </c>
      <c r="BE4190" s="102">
        <f t="shared" si="2646"/>
        <v>0</v>
      </c>
    </row>
    <row r="4191" spans="1:57" s="102" customFormat="1" ht="30" hidden="1" customHeight="1">
      <c r="A4191" s="1"/>
      <c r="B4191" s="90">
        <v>2017</v>
      </c>
      <c r="C4191" s="91">
        <v>8321</v>
      </c>
      <c r="D4191" s="91">
        <v>5</v>
      </c>
      <c r="E4191" s="92">
        <v>9</v>
      </c>
      <c r="F4191" s="92">
        <v>1</v>
      </c>
      <c r="G4191" s="92">
        <v>5000</v>
      </c>
      <c r="H4191" s="92">
        <v>5100</v>
      </c>
      <c r="I4191" s="92">
        <v>515</v>
      </c>
      <c r="J4191" s="93">
        <v>22</v>
      </c>
      <c r="K4191" s="306" t="s">
        <v>2020</v>
      </c>
      <c r="L4191" s="95">
        <v>0</v>
      </c>
      <c r="M4191" s="95">
        <v>0</v>
      </c>
      <c r="N4191" s="95">
        <f t="shared" si="2652"/>
        <v>0</v>
      </c>
      <c r="O4191" s="95">
        <v>0</v>
      </c>
      <c r="P4191" s="95">
        <v>0</v>
      </c>
      <c r="Q4191" s="95">
        <f t="shared" si="2653"/>
        <v>0</v>
      </c>
      <c r="R4191" s="95">
        <f t="shared" si="2654"/>
        <v>0</v>
      </c>
      <c r="S4191" s="96" t="s">
        <v>95</v>
      </c>
      <c r="T4191" s="97">
        <v>0</v>
      </c>
      <c r="U4191" s="98"/>
      <c r="V4191" s="137" t="s">
        <v>174</v>
      </c>
      <c r="W4191" s="1"/>
      <c r="X4191" s="1"/>
      <c r="Y4191" s="1">
        <f t="shared" si="2628"/>
        <v>0</v>
      </c>
      <c r="Z4191" s="1"/>
      <c r="AA4191" s="1"/>
      <c r="AB4191" s="1">
        <f t="shared" si="2629"/>
        <v>0</v>
      </c>
      <c r="AC4191" s="1">
        <f t="shared" si="2630"/>
        <v>0</v>
      </c>
      <c r="AD4191" s="1"/>
      <c r="AE4191" s="1"/>
      <c r="AF4191" s="1">
        <f t="shared" si="2631"/>
        <v>0</v>
      </c>
      <c r="AG4191" s="1"/>
      <c r="AH4191" s="1"/>
      <c r="AI4191" s="1">
        <f t="shared" si="2632"/>
        <v>0</v>
      </c>
      <c r="AJ4191" s="102">
        <f t="shared" si="2633"/>
        <v>0</v>
      </c>
      <c r="AM4191" s="102">
        <f t="shared" si="2634"/>
        <v>0</v>
      </c>
      <c r="AP4191" s="102">
        <f t="shared" si="2635"/>
        <v>0</v>
      </c>
      <c r="AQ4191" s="102">
        <f t="shared" si="2636"/>
        <v>0</v>
      </c>
      <c r="AT4191" s="102">
        <f t="shared" si="2637"/>
        <v>0</v>
      </c>
      <c r="AW4191" s="102">
        <f t="shared" si="2638"/>
        <v>0</v>
      </c>
      <c r="AX4191" s="102">
        <f t="shared" si="2639"/>
        <v>0</v>
      </c>
      <c r="AY4191" s="102">
        <f t="shared" si="2640"/>
        <v>0</v>
      </c>
      <c r="AZ4191" s="102">
        <f t="shared" si="2641"/>
        <v>0</v>
      </c>
      <c r="BA4191" s="102">
        <f t="shared" si="2642"/>
        <v>0</v>
      </c>
      <c r="BB4191" s="102">
        <f t="shared" si="2643"/>
        <v>0</v>
      </c>
      <c r="BC4191" s="102">
        <f t="shared" si="2644"/>
        <v>0</v>
      </c>
      <c r="BD4191" s="102">
        <f t="shared" si="2645"/>
        <v>0</v>
      </c>
      <c r="BE4191" s="102">
        <f t="shared" si="2646"/>
        <v>0</v>
      </c>
    </row>
    <row r="4192" spans="1:57" s="102" customFormat="1" ht="30" hidden="1" customHeight="1">
      <c r="A4192" s="1"/>
      <c r="B4192" s="90">
        <v>2017</v>
      </c>
      <c r="C4192" s="91">
        <v>8321</v>
      </c>
      <c r="D4192" s="91">
        <v>5</v>
      </c>
      <c r="E4192" s="92">
        <v>9</v>
      </c>
      <c r="F4192" s="92">
        <v>1</v>
      </c>
      <c r="G4192" s="92">
        <v>5000</v>
      </c>
      <c r="H4192" s="92">
        <v>5100</v>
      </c>
      <c r="I4192" s="92">
        <v>515</v>
      </c>
      <c r="J4192" s="93">
        <v>23</v>
      </c>
      <c r="K4192" s="306" t="s">
        <v>870</v>
      </c>
      <c r="L4192" s="95">
        <v>0</v>
      </c>
      <c r="M4192" s="95">
        <v>0</v>
      </c>
      <c r="N4192" s="95">
        <f t="shared" si="2652"/>
        <v>0</v>
      </c>
      <c r="O4192" s="95">
        <v>0</v>
      </c>
      <c r="P4192" s="95">
        <v>0</v>
      </c>
      <c r="Q4192" s="95">
        <f t="shared" si="2653"/>
        <v>0</v>
      </c>
      <c r="R4192" s="95">
        <f t="shared" si="2654"/>
        <v>0</v>
      </c>
      <c r="S4192" s="96" t="s">
        <v>95</v>
      </c>
      <c r="T4192" s="97"/>
      <c r="U4192" s="98"/>
      <c r="V4192" s="137" t="s">
        <v>174</v>
      </c>
      <c r="W4192" s="1"/>
      <c r="X4192" s="1"/>
      <c r="Y4192" s="1">
        <f t="shared" si="2628"/>
        <v>0</v>
      </c>
      <c r="Z4192" s="1"/>
      <c r="AA4192" s="1"/>
      <c r="AB4192" s="1">
        <f t="shared" si="2629"/>
        <v>0</v>
      </c>
      <c r="AC4192" s="1">
        <f t="shared" si="2630"/>
        <v>0</v>
      </c>
      <c r="AD4192" s="1"/>
      <c r="AE4192" s="1"/>
      <c r="AF4192" s="1">
        <f t="shared" si="2631"/>
        <v>0</v>
      </c>
      <c r="AG4192" s="1"/>
      <c r="AH4192" s="1"/>
      <c r="AI4192" s="1">
        <f t="shared" si="2632"/>
        <v>0</v>
      </c>
      <c r="AJ4192" s="102">
        <f t="shared" si="2633"/>
        <v>0</v>
      </c>
      <c r="AM4192" s="102">
        <f t="shared" si="2634"/>
        <v>0</v>
      </c>
      <c r="AP4192" s="102">
        <f t="shared" si="2635"/>
        <v>0</v>
      </c>
      <c r="AQ4192" s="102">
        <f t="shared" si="2636"/>
        <v>0</v>
      </c>
      <c r="AT4192" s="102">
        <f t="shared" si="2637"/>
        <v>0</v>
      </c>
      <c r="AW4192" s="102">
        <f t="shared" si="2638"/>
        <v>0</v>
      </c>
      <c r="AX4192" s="102">
        <f t="shared" si="2639"/>
        <v>0</v>
      </c>
      <c r="AY4192" s="102">
        <f t="shared" si="2640"/>
        <v>0</v>
      </c>
      <c r="AZ4192" s="102">
        <f t="shared" si="2641"/>
        <v>0</v>
      </c>
      <c r="BA4192" s="102">
        <f t="shared" si="2642"/>
        <v>0</v>
      </c>
      <c r="BB4192" s="102">
        <f t="shared" si="2643"/>
        <v>0</v>
      </c>
      <c r="BC4192" s="102">
        <f t="shared" si="2644"/>
        <v>0</v>
      </c>
      <c r="BD4192" s="102">
        <f t="shared" si="2645"/>
        <v>0</v>
      </c>
      <c r="BE4192" s="102">
        <f t="shared" si="2646"/>
        <v>0</v>
      </c>
    </row>
    <row r="4193" spans="1:57" s="102" customFormat="1" ht="30" hidden="1" customHeight="1">
      <c r="A4193" s="1"/>
      <c r="B4193" s="90">
        <v>2017</v>
      </c>
      <c r="C4193" s="91">
        <v>8321</v>
      </c>
      <c r="D4193" s="91">
        <v>5</v>
      </c>
      <c r="E4193" s="92">
        <v>9</v>
      </c>
      <c r="F4193" s="92">
        <v>1</v>
      </c>
      <c r="G4193" s="92">
        <v>5000</v>
      </c>
      <c r="H4193" s="92">
        <v>5100</v>
      </c>
      <c r="I4193" s="92">
        <v>515</v>
      </c>
      <c r="J4193" s="93">
        <v>24</v>
      </c>
      <c r="K4193" s="306" t="s">
        <v>2021</v>
      </c>
      <c r="L4193" s="95">
        <v>0</v>
      </c>
      <c r="M4193" s="95">
        <v>0</v>
      </c>
      <c r="N4193" s="95">
        <f t="shared" si="2652"/>
        <v>0</v>
      </c>
      <c r="O4193" s="95">
        <v>0</v>
      </c>
      <c r="P4193" s="95">
        <v>0</v>
      </c>
      <c r="Q4193" s="95">
        <f t="shared" si="2653"/>
        <v>0</v>
      </c>
      <c r="R4193" s="95">
        <f t="shared" si="2654"/>
        <v>0</v>
      </c>
      <c r="S4193" s="96" t="s">
        <v>95</v>
      </c>
      <c r="T4193" s="97"/>
      <c r="U4193" s="98"/>
      <c r="V4193" s="137" t="s">
        <v>174</v>
      </c>
      <c r="W4193" s="1"/>
      <c r="X4193" s="1"/>
      <c r="Y4193" s="1">
        <f t="shared" si="2628"/>
        <v>0</v>
      </c>
      <c r="Z4193" s="1"/>
      <c r="AA4193" s="1"/>
      <c r="AB4193" s="1">
        <f t="shared" si="2629"/>
        <v>0</v>
      </c>
      <c r="AC4193" s="1">
        <f t="shared" si="2630"/>
        <v>0</v>
      </c>
      <c r="AD4193" s="1"/>
      <c r="AE4193" s="1"/>
      <c r="AF4193" s="1">
        <f t="shared" si="2631"/>
        <v>0</v>
      </c>
      <c r="AG4193" s="1"/>
      <c r="AH4193" s="1"/>
      <c r="AI4193" s="1">
        <f t="shared" si="2632"/>
        <v>0</v>
      </c>
      <c r="AJ4193" s="102">
        <f t="shared" si="2633"/>
        <v>0</v>
      </c>
      <c r="AM4193" s="102">
        <f t="shared" si="2634"/>
        <v>0</v>
      </c>
      <c r="AP4193" s="102">
        <f t="shared" si="2635"/>
        <v>0</v>
      </c>
      <c r="AQ4193" s="102">
        <f t="shared" si="2636"/>
        <v>0</v>
      </c>
      <c r="AT4193" s="102">
        <f t="shared" si="2637"/>
        <v>0</v>
      </c>
      <c r="AW4193" s="102">
        <f t="shared" si="2638"/>
        <v>0</v>
      </c>
      <c r="AX4193" s="102">
        <f t="shared" si="2639"/>
        <v>0</v>
      </c>
      <c r="AY4193" s="102">
        <f t="shared" si="2640"/>
        <v>0</v>
      </c>
      <c r="AZ4193" s="102">
        <f t="shared" si="2641"/>
        <v>0</v>
      </c>
      <c r="BA4193" s="102">
        <f t="shared" si="2642"/>
        <v>0</v>
      </c>
      <c r="BB4193" s="102">
        <f t="shared" si="2643"/>
        <v>0</v>
      </c>
      <c r="BC4193" s="102">
        <f t="shared" si="2644"/>
        <v>0</v>
      </c>
      <c r="BD4193" s="102">
        <f t="shared" si="2645"/>
        <v>0</v>
      </c>
      <c r="BE4193" s="102">
        <f t="shared" si="2646"/>
        <v>0</v>
      </c>
    </row>
    <row r="4194" spans="1:57" s="102" customFormat="1" ht="30" hidden="1" customHeight="1">
      <c r="A4194" s="1"/>
      <c r="B4194" s="90">
        <v>2017</v>
      </c>
      <c r="C4194" s="91">
        <v>8321</v>
      </c>
      <c r="D4194" s="91">
        <v>5</v>
      </c>
      <c r="E4194" s="92">
        <v>9</v>
      </c>
      <c r="F4194" s="92">
        <v>1</v>
      </c>
      <c r="G4194" s="92">
        <v>5000</v>
      </c>
      <c r="H4194" s="92">
        <v>5100</v>
      </c>
      <c r="I4194" s="92">
        <v>515</v>
      </c>
      <c r="J4194" s="93">
        <v>25</v>
      </c>
      <c r="K4194" s="306" t="s">
        <v>120</v>
      </c>
      <c r="L4194" s="95">
        <v>0</v>
      </c>
      <c r="M4194" s="95">
        <v>0</v>
      </c>
      <c r="N4194" s="95">
        <f t="shared" si="2652"/>
        <v>0</v>
      </c>
      <c r="O4194" s="95">
        <v>0</v>
      </c>
      <c r="P4194" s="95">
        <v>0</v>
      </c>
      <c r="Q4194" s="95">
        <f t="shared" si="2653"/>
        <v>0</v>
      </c>
      <c r="R4194" s="95">
        <f t="shared" si="2654"/>
        <v>0</v>
      </c>
      <c r="S4194" s="96" t="s">
        <v>95</v>
      </c>
      <c r="T4194" s="97">
        <v>0</v>
      </c>
      <c r="U4194" s="98"/>
      <c r="V4194" s="137" t="s">
        <v>174</v>
      </c>
      <c r="W4194" s="1"/>
      <c r="X4194" s="1"/>
      <c r="Y4194" s="1">
        <f t="shared" si="2628"/>
        <v>0</v>
      </c>
      <c r="Z4194" s="1"/>
      <c r="AA4194" s="1"/>
      <c r="AB4194" s="1">
        <f t="shared" si="2629"/>
        <v>0</v>
      </c>
      <c r="AC4194" s="1">
        <f t="shared" si="2630"/>
        <v>0</v>
      </c>
      <c r="AD4194" s="1"/>
      <c r="AE4194" s="1"/>
      <c r="AF4194" s="1">
        <f t="shared" si="2631"/>
        <v>0</v>
      </c>
      <c r="AG4194" s="1"/>
      <c r="AH4194" s="1"/>
      <c r="AI4194" s="1">
        <f t="shared" si="2632"/>
        <v>0</v>
      </c>
      <c r="AJ4194" s="102">
        <f t="shared" si="2633"/>
        <v>0</v>
      </c>
      <c r="AM4194" s="102">
        <f t="shared" si="2634"/>
        <v>0</v>
      </c>
      <c r="AP4194" s="102">
        <f t="shared" si="2635"/>
        <v>0</v>
      </c>
      <c r="AQ4194" s="102">
        <f t="shared" si="2636"/>
        <v>0</v>
      </c>
      <c r="AT4194" s="102">
        <f t="shared" si="2637"/>
        <v>0</v>
      </c>
      <c r="AW4194" s="102">
        <f t="shared" si="2638"/>
        <v>0</v>
      </c>
      <c r="AX4194" s="102">
        <f t="shared" si="2639"/>
        <v>0</v>
      </c>
      <c r="AY4194" s="102">
        <f t="shared" si="2640"/>
        <v>0</v>
      </c>
      <c r="AZ4194" s="102">
        <f t="shared" si="2641"/>
        <v>0</v>
      </c>
      <c r="BA4194" s="102">
        <f t="shared" si="2642"/>
        <v>0</v>
      </c>
      <c r="BB4194" s="102">
        <f t="shared" si="2643"/>
        <v>0</v>
      </c>
      <c r="BC4194" s="102">
        <f t="shared" si="2644"/>
        <v>0</v>
      </c>
      <c r="BD4194" s="102">
        <f t="shared" si="2645"/>
        <v>0</v>
      </c>
      <c r="BE4194" s="102">
        <f t="shared" si="2646"/>
        <v>0</v>
      </c>
    </row>
    <row r="4195" spans="1:57" s="114" customFormat="1" ht="30" hidden="1" customHeight="1">
      <c r="A4195" s="1"/>
      <c r="B4195" s="83">
        <v>2017</v>
      </c>
      <c r="C4195" s="84">
        <v>8321</v>
      </c>
      <c r="D4195" s="84">
        <v>5</v>
      </c>
      <c r="E4195" s="83">
        <v>9</v>
      </c>
      <c r="F4195" s="83">
        <v>1</v>
      </c>
      <c r="G4195" s="83">
        <v>5000</v>
      </c>
      <c r="H4195" s="83">
        <v>5100</v>
      </c>
      <c r="I4195" s="83">
        <v>519</v>
      </c>
      <c r="J4195" s="83"/>
      <c r="K4195" s="85" t="s">
        <v>121</v>
      </c>
      <c r="L4195" s="86">
        <f>SUM(L4196:L4203)</f>
        <v>0</v>
      </c>
      <c r="M4195" s="86">
        <f t="shared" ref="M4195:R4195" si="2655">SUM(M4196:M4203)</f>
        <v>0</v>
      </c>
      <c r="N4195" s="86">
        <f t="shared" si="2655"/>
        <v>0</v>
      </c>
      <c r="O4195" s="86">
        <f t="shared" si="2655"/>
        <v>0</v>
      </c>
      <c r="P4195" s="86">
        <f t="shared" si="2655"/>
        <v>0</v>
      </c>
      <c r="Q4195" s="86">
        <f t="shared" si="2655"/>
        <v>0</v>
      </c>
      <c r="R4195" s="86">
        <f t="shared" si="2655"/>
        <v>0</v>
      </c>
      <c r="S4195" s="86"/>
      <c r="T4195" s="87"/>
      <c r="U4195" s="88"/>
      <c r="V4195" s="89"/>
      <c r="W4195" s="1"/>
      <c r="X4195" s="1"/>
      <c r="Y4195" s="1">
        <f t="shared" si="2628"/>
        <v>0</v>
      </c>
      <c r="Z4195" s="1"/>
      <c r="AA4195" s="1"/>
      <c r="AB4195" s="1">
        <f t="shared" si="2629"/>
        <v>0</v>
      </c>
      <c r="AC4195" s="1">
        <f t="shared" si="2630"/>
        <v>0</v>
      </c>
      <c r="AD4195" s="1"/>
      <c r="AE4195" s="1"/>
      <c r="AF4195" s="1">
        <f t="shared" si="2631"/>
        <v>0</v>
      </c>
      <c r="AG4195" s="1"/>
      <c r="AH4195" s="1"/>
      <c r="AI4195" s="1">
        <f t="shared" si="2632"/>
        <v>0</v>
      </c>
      <c r="AJ4195" s="114">
        <f t="shared" si="2633"/>
        <v>0</v>
      </c>
      <c r="AM4195" s="114">
        <f t="shared" si="2634"/>
        <v>0</v>
      </c>
      <c r="AP4195" s="114">
        <f t="shared" si="2635"/>
        <v>0</v>
      </c>
      <c r="AQ4195" s="114">
        <f t="shared" si="2636"/>
        <v>0</v>
      </c>
      <c r="AT4195" s="114">
        <f t="shared" si="2637"/>
        <v>0</v>
      </c>
      <c r="AW4195" s="114">
        <f t="shared" si="2638"/>
        <v>0</v>
      </c>
      <c r="AX4195" s="114">
        <f t="shared" si="2639"/>
        <v>0</v>
      </c>
      <c r="AY4195" s="114">
        <f t="shared" si="2640"/>
        <v>0</v>
      </c>
      <c r="AZ4195" s="114">
        <f t="shared" si="2641"/>
        <v>0</v>
      </c>
      <c r="BA4195" s="114">
        <f t="shared" si="2642"/>
        <v>0</v>
      </c>
      <c r="BB4195" s="114">
        <f t="shared" si="2643"/>
        <v>0</v>
      </c>
      <c r="BC4195" s="114">
        <f t="shared" si="2644"/>
        <v>0</v>
      </c>
      <c r="BD4195" s="114">
        <f t="shared" si="2645"/>
        <v>0</v>
      </c>
      <c r="BE4195" s="114">
        <f t="shared" si="2646"/>
        <v>0</v>
      </c>
    </row>
    <row r="4196" spans="1:57" s="102" customFormat="1" ht="30" hidden="1" customHeight="1">
      <c r="A4196" s="1"/>
      <c r="B4196" s="90">
        <v>2017</v>
      </c>
      <c r="C4196" s="91">
        <v>8321</v>
      </c>
      <c r="D4196" s="91">
        <v>5</v>
      </c>
      <c r="E4196" s="92">
        <v>9</v>
      </c>
      <c r="F4196" s="92">
        <v>1</v>
      </c>
      <c r="G4196" s="92">
        <v>5000</v>
      </c>
      <c r="H4196" s="92">
        <v>5100</v>
      </c>
      <c r="I4196" s="92">
        <v>519</v>
      </c>
      <c r="J4196" s="93">
        <v>1</v>
      </c>
      <c r="K4196" s="313" t="s">
        <v>217</v>
      </c>
      <c r="L4196" s="95">
        <v>0</v>
      </c>
      <c r="M4196" s="95">
        <v>0</v>
      </c>
      <c r="N4196" s="95">
        <f t="shared" ref="N4196:N4204" si="2656">L4196+M4196</f>
        <v>0</v>
      </c>
      <c r="O4196" s="95">
        <v>0</v>
      </c>
      <c r="P4196" s="95">
        <v>0</v>
      </c>
      <c r="Q4196" s="95">
        <f t="shared" ref="Q4196:Q4204" si="2657">O4196+P4196</f>
        <v>0</v>
      </c>
      <c r="R4196" s="95">
        <f t="shared" ref="R4196:R4204" si="2658">N4196+Q4196</f>
        <v>0</v>
      </c>
      <c r="S4196" s="96" t="s">
        <v>95</v>
      </c>
      <c r="T4196" s="97">
        <v>0</v>
      </c>
      <c r="U4196" s="98"/>
      <c r="V4196" s="137" t="s">
        <v>174</v>
      </c>
      <c r="W4196" s="1"/>
      <c r="X4196" s="1"/>
      <c r="Y4196" s="1">
        <f t="shared" si="2628"/>
        <v>0</v>
      </c>
      <c r="Z4196" s="1"/>
      <c r="AA4196" s="1"/>
      <c r="AB4196" s="1">
        <f t="shared" si="2629"/>
        <v>0</v>
      </c>
      <c r="AC4196" s="1">
        <f t="shared" si="2630"/>
        <v>0</v>
      </c>
      <c r="AD4196" s="1"/>
      <c r="AE4196" s="1"/>
      <c r="AF4196" s="1">
        <f t="shared" si="2631"/>
        <v>0</v>
      </c>
      <c r="AG4196" s="1"/>
      <c r="AH4196" s="1"/>
      <c r="AI4196" s="1">
        <f t="shared" si="2632"/>
        <v>0</v>
      </c>
      <c r="AJ4196" s="102">
        <f t="shared" si="2633"/>
        <v>0</v>
      </c>
      <c r="AM4196" s="102">
        <f t="shared" si="2634"/>
        <v>0</v>
      </c>
      <c r="AP4196" s="102">
        <f t="shared" si="2635"/>
        <v>0</v>
      </c>
      <c r="AQ4196" s="102">
        <f t="shared" si="2636"/>
        <v>0</v>
      </c>
      <c r="AT4196" s="102">
        <f t="shared" si="2637"/>
        <v>0</v>
      </c>
      <c r="AW4196" s="102">
        <f t="shared" si="2638"/>
        <v>0</v>
      </c>
      <c r="AX4196" s="102">
        <f t="shared" si="2639"/>
        <v>0</v>
      </c>
      <c r="AY4196" s="102">
        <f t="shared" si="2640"/>
        <v>0</v>
      </c>
      <c r="AZ4196" s="102">
        <f t="shared" si="2641"/>
        <v>0</v>
      </c>
      <c r="BA4196" s="102">
        <f t="shared" si="2642"/>
        <v>0</v>
      </c>
      <c r="BB4196" s="102">
        <f t="shared" si="2643"/>
        <v>0</v>
      </c>
      <c r="BC4196" s="102">
        <f t="shared" si="2644"/>
        <v>0</v>
      </c>
      <c r="BD4196" s="102">
        <f t="shared" si="2645"/>
        <v>0</v>
      </c>
      <c r="BE4196" s="102">
        <f t="shared" si="2646"/>
        <v>0</v>
      </c>
    </row>
    <row r="4197" spans="1:57" s="102" customFormat="1" ht="30" hidden="1" customHeight="1">
      <c r="A4197" s="1"/>
      <c r="B4197" s="90">
        <v>2017</v>
      </c>
      <c r="C4197" s="91">
        <v>8321</v>
      </c>
      <c r="D4197" s="91">
        <v>5</v>
      </c>
      <c r="E4197" s="92">
        <v>9</v>
      </c>
      <c r="F4197" s="92">
        <v>1</v>
      </c>
      <c r="G4197" s="92">
        <v>5000</v>
      </c>
      <c r="H4197" s="92">
        <v>5100</v>
      </c>
      <c r="I4197" s="92">
        <v>519</v>
      </c>
      <c r="J4197" s="93">
        <v>2</v>
      </c>
      <c r="K4197" s="100" t="s">
        <v>219</v>
      </c>
      <c r="L4197" s="95">
        <v>0</v>
      </c>
      <c r="M4197" s="95">
        <v>0</v>
      </c>
      <c r="N4197" s="95">
        <f t="shared" si="2656"/>
        <v>0</v>
      </c>
      <c r="O4197" s="95">
        <v>0</v>
      </c>
      <c r="P4197" s="95">
        <v>0</v>
      </c>
      <c r="Q4197" s="95">
        <f t="shared" si="2657"/>
        <v>0</v>
      </c>
      <c r="R4197" s="95">
        <f t="shared" si="2658"/>
        <v>0</v>
      </c>
      <c r="S4197" s="96" t="s">
        <v>95</v>
      </c>
      <c r="T4197" s="97">
        <v>0</v>
      </c>
      <c r="U4197" s="98"/>
      <c r="V4197" s="137" t="s">
        <v>174</v>
      </c>
      <c r="W4197" s="1"/>
      <c r="X4197" s="1"/>
      <c r="Y4197" s="1">
        <f t="shared" si="2628"/>
        <v>0</v>
      </c>
      <c r="Z4197" s="1"/>
      <c r="AA4197" s="1"/>
      <c r="AB4197" s="1">
        <f t="shared" si="2629"/>
        <v>0</v>
      </c>
      <c r="AC4197" s="1">
        <f t="shared" si="2630"/>
        <v>0</v>
      </c>
      <c r="AD4197" s="1"/>
      <c r="AE4197" s="1"/>
      <c r="AF4197" s="1">
        <f t="shared" si="2631"/>
        <v>0</v>
      </c>
      <c r="AG4197" s="1"/>
      <c r="AH4197" s="1"/>
      <c r="AI4197" s="1">
        <f t="shared" si="2632"/>
        <v>0</v>
      </c>
      <c r="AJ4197" s="102">
        <f t="shared" si="2633"/>
        <v>0</v>
      </c>
      <c r="AM4197" s="102">
        <f t="shared" si="2634"/>
        <v>0</v>
      </c>
      <c r="AP4197" s="102">
        <f t="shared" si="2635"/>
        <v>0</v>
      </c>
      <c r="AQ4197" s="102">
        <f t="shared" si="2636"/>
        <v>0</v>
      </c>
      <c r="AT4197" s="102">
        <f t="shared" si="2637"/>
        <v>0</v>
      </c>
      <c r="AW4197" s="102">
        <f t="shared" si="2638"/>
        <v>0</v>
      </c>
      <c r="AX4197" s="102">
        <f t="shared" si="2639"/>
        <v>0</v>
      </c>
      <c r="AY4197" s="102">
        <f t="shared" si="2640"/>
        <v>0</v>
      </c>
      <c r="AZ4197" s="102">
        <f t="shared" si="2641"/>
        <v>0</v>
      </c>
      <c r="BA4197" s="102">
        <f t="shared" si="2642"/>
        <v>0</v>
      </c>
      <c r="BB4197" s="102">
        <f t="shared" si="2643"/>
        <v>0</v>
      </c>
      <c r="BC4197" s="102">
        <f t="shared" si="2644"/>
        <v>0</v>
      </c>
      <c r="BD4197" s="102">
        <f t="shared" si="2645"/>
        <v>0</v>
      </c>
      <c r="BE4197" s="102">
        <f t="shared" si="2646"/>
        <v>0</v>
      </c>
    </row>
    <row r="4198" spans="1:57" s="102" customFormat="1" ht="30" hidden="1" customHeight="1">
      <c r="A4198" s="1"/>
      <c r="B4198" s="90">
        <v>2017</v>
      </c>
      <c r="C4198" s="91">
        <v>8321</v>
      </c>
      <c r="D4198" s="91">
        <v>5</v>
      </c>
      <c r="E4198" s="92">
        <v>9</v>
      </c>
      <c r="F4198" s="92">
        <v>1</v>
      </c>
      <c r="G4198" s="92">
        <v>5000</v>
      </c>
      <c r="H4198" s="92">
        <v>5100</v>
      </c>
      <c r="I4198" s="92">
        <v>519</v>
      </c>
      <c r="J4198" s="93">
        <v>3</v>
      </c>
      <c r="K4198" s="100" t="s">
        <v>2022</v>
      </c>
      <c r="L4198" s="95">
        <v>0</v>
      </c>
      <c r="M4198" s="95">
        <v>0</v>
      </c>
      <c r="N4198" s="95">
        <f t="shared" si="2656"/>
        <v>0</v>
      </c>
      <c r="O4198" s="95">
        <v>0</v>
      </c>
      <c r="P4198" s="95">
        <v>0</v>
      </c>
      <c r="Q4198" s="95">
        <f t="shared" si="2657"/>
        <v>0</v>
      </c>
      <c r="R4198" s="95">
        <f t="shared" si="2658"/>
        <v>0</v>
      </c>
      <c r="S4198" s="96" t="s">
        <v>95</v>
      </c>
      <c r="T4198" s="97"/>
      <c r="U4198" s="98"/>
      <c r="V4198" s="137" t="s">
        <v>174</v>
      </c>
      <c r="W4198" s="1"/>
      <c r="X4198" s="1"/>
      <c r="Y4198" s="1">
        <f t="shared" si="2628"/>
        <v>0</v>
      </c>
      <c r="Z4198" s="1"/>
      <c r="AA4198" s="1"/>
      <c r="AB4198" s="1">
        <f t="shared" si="2629"/>
        <v>0</v>
      </c>
      <c r="AC4198" s="1">
        <f t="shared" si="2630"/>
        <v>0</v>
      </c>
      <c r="AD4198" s="1"/>
      <c r="AE4198" s="1"/>
      <c r="AF4198" s="1">
        <f t="shared" si="2631"/>
        <v>0</v>
      </c>
      <c r="AG4198" s="1"/>
      <c r="AH4198" s="1"/>
      <c r="AI4198" s="1">
        <f t="shared" si="2632"/>
        <v>0</v>
      </c>
      <c r="AJ4198" s="102">
        <f t="shared" si="2633"/>
        <v>0</v>
      </c>
      <c r="AM4198" s="102">
        <f t="shared" si="2634"/>
        <v>0</v>
      </c>
      <c r="AP4198" s="102">
        <f t="shared" si="2635"/>
        <v>0</v>
      </c>
      <c r="AQ4198" s="102">
        <f t="shared" si="2636"/>
        <v>0</v>
      </c>
      <c r="AT4198" s="102">
        <f t="shared" si="2637"/>
        <v>0</v>
      </c>
      <c r="AW4198" s="102">
        <f t="shared" si="2638"/>
        <v>0</v>
      </c>
      <c r="AX4198" s="102">
        <f t="shared" si="2639"/>
        <v>0</v>
      </c>
      <c r="AY4198" s="102">
        <f t="shared" si="2640"/>
        <v>0</v>
      </c>
      <c r="AZ4198" s="102">
        <f t="shared" si="2641"/>
        <v>0</v>
      </c>
      <c r="BA4198" s="102">
        <f t="shared" si="2642"/>
        <v>0</v>
      </c>
      <c r="BB4198" s="102">
        <f t="shared" si="2643"/>
        <v>0</v>
      </c>
      <c r="BC4198" s="102">
        <f t="shared" si="2644"/>
        <v>0</v>
      </c>
      <c r="BD4198" s="102">
        <f t="shared" si="2645"/>
        <v>0</v>
      </c>
      <c r="BE4198" s="102">
        <f t="shared" si="2646"/>
        <v>0</v>
      </c>
    </row>
    <row r="4199" spans="1:57" s="102" customFormat="1" ht="30" hidden="1" customHeight="1">
      <c r="A4199" s="1"/>
      <c r="B4199" s="90">
        <v>2017</v>
      </c>
      <c r="C4199" s="91">
        <v>8321</v>
      </c>
      <c r="D4199" s="91">
        <v>5</v>
      </c>
      <c r="E4199" s="92">
        <v>9</v>
      </c>
      <c r="F4199" s="92">
        <v>1</v>
      </c>
      <c r="G4199" s="92">
        <v>5000</v>
      </c>
      <c r="H4199" s="92">
        <v>5100</v>
      </c>
      <c r="I4199" s="92">
        <v>519</v>
      </c>
      <c r="J4199" s="93">
        <v>4</v>
      </c>
      <c r="K4199" s="100" t="s">
        <v>1078</v>
      </c>
      <c r="L4199" s="95">
        <v>0</v>
      </c>
      <c r="M4199" s="95">
        <v>0</v>
      </c>
      <c r="N4199" s="95">
        <f t="shared" si="2656"/>
        <v>0</v>
      </c>
      <c r="O4199" s="95">
        <v>0</v>
      </c>
      <c r="P4199" s="95">
        <v>0</v>
      </c>
      <c r="Q4199" s="95">
        <f t="shared" si="2657"/>
        <v>0</v>
      </c>
      <c r="R4199" s="95">
        <f t="shared" si="2658"/>
        <v>0</v>
      </c>
      <c r="S4199" s="96" t="s">
        <v>95</v>
      </c>
      <c r="T4199" s="97"/>
      <c r="U4199" s="98"/>
      <c r="V4199" s="137" t="s">
        <v>174</v>
      </c>
      <c r="W4199" s="1"/>
      <c r="X4199" s="1"/>
      <c r="Y4199" s="1">
        <f t="shared" si="2628"/>
        <v>0</v>
      </c>
      <c r="Z4199" s="1"/>
      <c r="AA4199" s="1"/>
      <c r="AB4199" s="1">
        <f t="shared" si="2629"/>
        <v>0</v>
      </c>
      <c r="AC4199" s="1">
        <f t="shared" si="2630"/>
        <v>0</v>
      </c>
      <c r="AD4199" s="1"/>
      <c r="AE4199" s="1"/>
      <c r="AF4199" s="1">
        <f t="shared" si="2631"/>
        <v>0</v>
      </c>
      <c r="AG4199" s="1"/>
      <c r="AH4199" s="1"/>
      <c r="AI4199" s="1">
        <f t="shared" si="2632"/>
        <v>0</v>
      </c>
      <c r="AJ4199" s="102">
        <f t="shared" si="2633"/>
        <v>0</v>
      </c>
      <c r="AM4199" s="102">
        <f t="shared" si="2634"/>
        <v>0</v>
      </c>
      <c r="AP4199" s="102">
        <f t="shared" si="2635"/>
        <v>0</v>
      </c>
      <c r="AQ4199" s="102">
        <f t="shared" si="2636"/>
        <v>0</v>
      </c>
      <c r="AT4199" s="102">
        <f t="shared" si="2637"/>
        <v>0</v>
      </c>
      <c r="AW4199" s="102">
        <f t="shared" si="2638"/>
        <v>0</v>
      </c>
      <c r="AX4199" s="102">
        <f t="shared" si="2639"/>
        <v>0</v>
      </c>
      <c r="AY4199" s="102">
        <f t="shared" si="2640"/>
        <v>0</v>
      </c>
      <c r="AZ4199" s="102">
        <f t="shared" si="2641"/>
        <v>0</v>
      </c>
      <c r="BA4199" s="102">
        <f t="shared" si="2642"/>
        <v>0</v>
      </c>
      <c r="BB4199" s="102">
        <f t="shared" si="2643"/>
        <v>0</v>
      </c>
      <c r="BC4199" s="102">
        <f t="shared" si="2644"/>
        <v>0</v>
      </c>
      <c r="BD4199" s="102">
        <f t="shared" si="2645"/>
        <v>0</v>
      </c>
      <c r="BE4199" s="102">
        <f t="shared" si="2646"/>
        <v>0</v>
      </c>
    </row>
    <row r="4200" spans="1:57" s="102" customFormat="1" ht="30" hidden="1" customHeight="1">
      <c r="A4200" s="1"/>
      <c r="B4200" s="90">
        <v>2017</v>
      </c>
      <c r="C4200" s="91">
        <v>8321</v>
      </c>
      <c r="D4200" s="91">
        <v>5</v>
      </c>
      <c r="E4200" s="92">
        <v>9</v>
      </c>
      <c r="F4200" s="92">
        <v>1</v>
      </c>
      <c r="G4200" s="92">
        <v>5000</v>
      </c>
      <c r="H4200" s="92">
        <v>5100</v>
      </c>
      <c r="I4200" s="92">
        <v>519</v>
      </c>
      <c r="J4200" s="93">
        <v>5</v>
      </c>
      <c r="K4200" s="100" t="s">
        <v>125</v>
      </c>
      <c r="L4200" s="95">
        <v>0</v>
      </c>
      <c r="M4200" s="95">
        <v>0</v>
      </c>
      <c r="N4200" s="95">
        <f t="shared" si="2656"/>
        <v>0</v>
      </c>
      <c r="O4200" s="95">
        <v>0</v>
      </c>
      <c r="P4200" s="95">
        <v>0</v>
      </c>
      <c r="Q4200" s="95">
        <f t="shared" si="2657"/>
        <v>0</v>
      </c>
      <c r="R4200" s="95">
        <f t="shared" si="2658"/>
        <v>0</v>
      </c>
      <c r="S4200" s="96" t="s">
        <v>95</v>
      </c>
      <c r="T4200" s="97"/>
      <c r="U4200" s="98"/>
      <c r="V4200" s="137" t="s">
        <v>174</v>
      </c>
      <c r="W4200" s="1"/>
      <c r="X4200" s="1"/>
      <c r="Y4200" s="1">
        <f t="shared" si="2628"/>
        <v>0</v>
      </c>
      <c r="Z4200" s="1"/>
      <c r="AA4200" s="1"/>
      <c r="AB4200" s="1">
        <f t="shared" si="2629"/>
        <v>0</v>
      </c>
      <c r="AC4200" s="1">
        <f t="shared" si="2630"/>
        <v>0</v>
      </c>
      <c r="AD4200" s="1"/>
      <c r="AE4200" s="1"/>
      <c r="AF4200" s="1">
        <f t="shared" si="2631"/>
        <v>0</v>
      </c>
      <c r="AG4200" s="1"/>
      <c r="AH4200" s="1"/>
      <c r="AI4200" s="1">
        <f t="shared" si="2632"/>
        <v>0</v>
      </c>
      <c r="AJ4200" s="102">
        <f t="shared" si="2633"/>
        <v>0</v>
      </c>
      <c r="AM4200" s="102">
        <f t="shared" si="2634"/>
        <v>0</v>
      </c>
      <c r="AP4200" s="102">
        <f t="shared" si="2635"/>
        <v>0</v>
      </c>
      <c r="AQ4200" s="102">
        <f t="shared" si="2636"/>
        <v>0</v>
      </c>
      <c r="AT4200" s="102">
        <f t="shared" si="2637"/>
        <v>0</v>
      </c>
      <c r="AW4200" s="102">
        <f t="shared" si="2638"/>
        <v>0</v>
      </c>
      <c r="AX4200" s="102">
        <f t="shared" si="2639"/>
        <v>0</v>
      </c>
      <c r="AY4200" s="102">
        <f t="shared" si="2640"/>
        <v>0</v>
      </c>
      <c r="AZ4200" s="102">
        <f t="shared" si="2641"/>
        <v>0</v>
      </c>
      <c r="BA4200" s="102">
        <f t="shared" si="2642"/>
        <v>0</v>
      </c>
      <c r="BB4200" s="102">
        <f t="shared" si="2643"/>
        <v>0</v>
      </c>
      <c r="BC4200" s="102">
        <f t="shared" si="2644"/>
        <v>0</v>
      </c>
      <c r="BD4200" s="102">
        <f t="shared" si="2645"/>
        <v>0</v>
      </c>
      <c r="BE4200" s="102">
        <f t="shared" si="2646"/>
        <v>0</v>
      </c>
    </row>
    <row r="4201" spans="1:57" s="102" customFormat="1" ht="30" hidden="1" customHeight="1">
      <c r="A4201" s="1"/>
      <c r="B4201" s="90">
        <v>2017</v>
      </c>
      <c r="C4201" s="91">
        <v>8321</v>
      </c>
      <c r="D4201" s="91">
        <v>5</v>
      </c>
      <c r="E4201" s="92">
        <v>9</v>
      </c>
      <c r="F4201" s="92">
        <v>1</v>
      </c>
      <c r="G4201" s="92">
        <v>5000</v>
      </c>
      <c r="H4201" s="92">
        <v>5100</v>
      </c>
      <c r="I4201" s="92">
        <v>519</v>
      </c>
      <c r="J4201" s="93">
        <v>6</v>
      </c>
      <c r="K4201" s="100" t="s">
        <v>222</v>
      </c>
      <c r="L4201" s="95">
        <v>0</v>
      </c>
      <c r="M4201" s="95">
        <v>0</v>
      </c>
      <c r="N4201" s="95">
        <f t="shared" si="2656"/>
        <v>0</v>
      </c>
      <c r="O4201" s="95">
        <v>0</v>
      </c>
      <c r="P4201" s="95">
        <v>0</v>
      </c>
      <c r="Q4201" s="95">
        <f t="shared" si="2657"/>
        <v>0</v>
      </c>
      <c r="R4201" s="95">
        <f t="shared" si="2658"/>
        <v>0</v>
      </c>
      <c r="S4201" s="96" t="s">
        <v>95</v>
      </c>
      <c r="T4201" s="97"/>
      <c r="U4201" s="98"/>
      <c r="V4201" s="137" t="s">
        <v>174</v>
      </c>
      <c r="W4201" s="1"/>
      <c r="X4201" s="1"/>
      <c r="Y4201" s="1">
        <f t="shared" si="2628"/>
        <v>0</v>
      </c>
      <c r="Z4201" s="1"/>
      <c r="AA4201" s="1"/>
      <c r="AB4201" s="1">
        <f t="shared" si="2629"/>
        <v>0</v>
      </c>
      <c r="AC4201" s="1">
        <f t="shared" si="2630"/>
        <v>0</v>
      </c>
      <c r="AD4201" s="1"/>
      <c r="AE4201" s="1"/>
      <c r="AF4201" s="1">
        <f t="shared" si="2631"/>
        <v>0</v>
      </c>
      <c r="AG4201" s="1"/>
      <c r="AH4201" s="1"/>
      <c r="AI4201" s="1">
        <f t="shared" si="2632"/>
        <v>0</v>
      </c>
      <c r="AJ4201" s="102">
        <f t="shared" si="2633"/>
        <v>0</v>
      </c>
      <c r="AM4201" s="102">
        <f t="shared" si="2634"/>
        <v>0</v>
      </c>
      <c r="AP4201" s="102">
        <f t="shared" si="2635"/>
        <v>0</v>
      </c>
      <c r="AQ4201" s="102">
        <f t="shared" si="2636"/>
        <v>0</v>
      </c>
      <c r="AT4201" s="102">
        <f t="shared" si="2637"/>
        <v>0</v>
      </c>
      <c r="AW4201" s="102">
        <f t="shared" si="2638"/>
        <v>0</v>
      </c>
      <c r="AX4201" s="102">
        <f t="shared" si="2639"/>
        <v>0</v>
      </c>
      <c r="AY4201" s="102">
        <f t="shared" si="2640"/>
        <v>0</v>
      </c>
      <c r="AZ4201" s="102">
        <f t="shared" si="2641"/>
        <v>0</v>
      </c>
      <c r="BA4201" s="102">
        <f t="shared" si="2642"/>
        <v>0</v>
      </c>
      <c r="BB4201" s="102">
        <f t="shared" si="2643"/>
        <v>0</v>
      </c>
      <c r="BC4201" s="102">
        <f t="shared" si="2644"/>
        <v>0</v>
      </c>
      <c r="BD4201" s="102">
        <f t="shared" si="2645"/>
        <v>0</v>
      </c>
      <c r="BE4201" s="102">
        <f t="shared" si="2646"/>
        <v>0</v>
      </c>
    </row>
    <row r="4202" spans="1:57" s="102" customFormat="1" ht="30" hidden="1" customHeight="1">
      <c r="A4202" s="1"/>
      <c r="B4202" s="90">
        <v>2017</v>
      </c>
      <c r="C4202" s="91">
        <v>8321</v>
      </c>
      <c r="D4202" s="91">
        <v>5</v>
      </c>
      <c r="E4202" s="92">
        <v>9</v>
      </c>
      <c r="F4202" s="92">
        <v>1</v>
      </c>
      <c r="G4202" s="92">
        <v>5000</v>
      </c>
      <c r="H4202" s="92">
        <v>5100</v>
      </c>
      <c r="I4202" s="92">
        <v>519</v>
      </c>
      <c r="J4202" s="93">
        <v>7</v>
      </c>
      <c r="K4202" s="100" t="s">
        <v>2023</v>
      </c>
      <c r="L4202" s="95">
        <v>0</v>
      </c>
      <c r="M4202" s="95">
        <v>0</v>
      </c>
      <c r="N4202" s="95">
        <f t="shared" si="2656"/>
        <v>0</v>
      </c>
      <c r="O4202" s="95">
        <v>0</v>
      </c>
      <c r="P4202" s="95">
        <v>0</v>
      </c>
      <c r="Q4202" s="95">
        <f t="shared" si="2657"/>
        <v>0</v>
      </c>
      <c r="R4202" s="95">
        <f t="shared" si="2658"/>
        <v>0</v>
      </c>
      <c r="S4202" s="96" t="s">
        <v>95</v>
      </c>
      <c r="T4202" s="97"/>
      <c r="U4202" s="98"/>
      <c r="V4202" s="137" t="s">
        <v>174</v>
      </c>
      <c r="W4202" s="1"/>
      <c r="X4202" s="1"/>
      <c r="Y4202" s="1">
        <f t="shared" si="2628"/>
        <v>0</v>
      </c>
      <c r="Z4202" s="1"/>
      <c r="AA4202" s="1"/>
      <c r="AB4202" s="1">
        <f t="shared" si="2629"/>
        <v>0</v>
      </c>
      <c r="AC4202" s="1">
        <f t="shared" si="2630"/>
        <v>0</v>
      </c>
      <c r="AD4202" s="1"/>
      <c r="AE4202" s="1"/>
      <c r="AF4202" s="1">
        <f t="shared" si="2631"/>
        <v>0</v>
      </c>
      <c r="AG4202" s="1"/>
      <c r="AH4202" s="1"/>
      <c r="AI4202" s="1">
        <f t="shared" si="2632"/>
        <v>0</v>
      </c>
      <c r="AJ4202" s="102">
        <f t="shared" si="2633"/>
        <v>0</v>
      </c>
      <c r="AM4202" s="102">
        <f t="shared" si="2634"/>
        <v>0</v>
      </c>
      <c r="AP4202" s="102">
        <f t="shared" si="2635"/>
        <v>0</v>
      </c>
      <c r="AQ4202" s="102">
        <f t="shared" si="2636"/>
        <v>0</v>
      </c>
      <c r="AT4202" s="102">
        <f t="shared" si="2637"/>
        <v>0</v>
      </c>
      <c r="AW4202" s="102">
        <f t="shared" si="2638"/>
        <v>0</v>
      </c>
      <c r="AX4202" s="102">
        <f t="shared" si="2639"/>
        <v>0</v>
      </c>
      <c r="AY4202" s="102">
        <f t="shared" si="2640"/>
        <v>0</v>
      </c>
      <c r="AZ4202" s="102">
        <f t="shared" si="2641"/>
        <v>0</v>
      </c>
      <c r="BA4202" s="102">
        <f t="shared" si="2642"/>
        <v>0</v>
      </c>
      <c r="BB4202" s="102">
        <f t="shared" si="2643"/>
        <v>0</v>
      </c>
      <c r="BC4202" s="102">
        <f t="shared" si="2644"/>
        <v>0</v>
      </c>
      <c r="BD4202" s="102">
        <f t="shared" si="2645"/>
        <v>0</v>
      </c>
      <c r="BE4202" s="102">
        <f t="shared" si="2646"/>
        <v>0</v>
      </c>
    </row>
    <row r="4203" spans="1:57" s="102" customFormat="1" ht="30" hidden="1" customHeight="1">
      <c r="A4203" s="1"/>
      <c r="B4203" s="90">
        <v>2017</v>
      </c>
      <c r="C4203" s="91">
        <v>8321</v>
      </c>
      <c r="D4203" s="91">
        <v>5</v>
      </c>
      <c r="E4203" s="92">
        <v>9</v>
      </c>
      <c r="F4203" s="92">
        <v>1</v>
      </c>
      <c r="G4203" s="92">
        <v>5000</v>
      </c>
      <c r="H4203" s="92">
        <v>5100</v>
      </c>
      <c r="I4203" s="92">
        <v>519</v>
      </c>
      <c r="J4203" s="93">
        <v>8</v>
      </c>
      <c r="K4203" s="131" t="s">
        <v>2024</v>
      </c>
      <c r="L4203" s="95">
        <v>0</v>
      </c>
      <c r="M4203" s="95">
        <v>0</v>
      </c>
      <c r="N4203" s="95">
        <f t="shared" si="2656"/>
        <v>0</v>
      </c>
      <c r="O4203" s="95">
        <v>0</v>
      </c>
      <c r="P4203" s="95">
        <v>0</v>
      </c>
      <c r="Q4203" s="95">
        <f t="shared" si="2657"/>
        <v>0</v>
      </c>
      <c r="R4203" s="95">
        <f t="shared" si="2658"/>
        <v>0</v>
      </c>
      <c r="S4203" s="96" t="s">
        <v>95</v>
      </c>
      <c r="T4203" s="97"/>
      <c r="U4203" s="98"/>
      <c r="V4203" s="137" t="s">
        <v>174</v>
      </c>
      <c r="W4203" s="1"/>
      <c r="X4203" s="1"/>
      <c r="Y4203" s="1">
        <f t="shared" si="2628"/>
        <v>0</v>
      </c>
      <c r="Z4203" s="1"/>
      <c r="AA4203" s="1"/>
      <c r="AB4203" s="1">
        <f t="shared" si="2629"/>
        <v>0</v>
      </c>
      <c r="AC4203" s="1">
        <f t="shared" si="2630"/>
        <v>0</v>
      </c>
      <c r="AD4203" s="1"/>
      <c r="AE4203" s="1"/>
      <c r="AF4203" s="1">
        <f t="shared" si="2631"/>
        <v>0</v>
      </c>
      <c r="AG4203" s="1"/>
      <c r="AH4203" s="1"/>
      <c r="AI4203" s="1">
        <f t="shared" si="2632"/>
        <v>0</v>
      </c>
      <c r="AJ4203" s="102">
        <f t="shared" si="2633"/>
        <v>0</v>
      </c>
      <c r="AM4203" s="102">
        <f t="shared" si="2634"/>
        <v>0</v>
      </c>
      <c r="AP4203" s="102">
        <f t="shared" si="2635"/>
        <v>0</v>
      </c>
      <c r="AQ4203" s="102">
        <f t="shared" si="2636"/>
        <v>0</v>
      </c>
      <c r="AT4203" s="102">
        <f t="shared" si="2637"/>
        <v>0</v>
      </c>
      <c r="AW4203" s="102">
        <f t="shared" si="2638"/>
        <v>0</v>
      </c>
      <c r="AX4203" s="102">
        <f t="shared" si="2639"/>
        <v>0</v>
      </c>
      <c r="AY4203" s="102">
        <f t="shared" si="2640"/>
        <v>0</v>
      </c>
      <c r="AZ4203" s="102">
        <f t="shared" si="2641"/>
        <v>0</v>
      </c>
      <c r="BA4203" s="102">
        <f t="shared" si="2642"/>
        <v>0</v>
      </c>
      <c r="BB4203" s="102">
        <f t="shared" si="2643"/>
        <v>0</v>
      </c>
      <c r="BC4203" s="102">
        <f t="shared" si="2644"/>
        <v>0</v>
      </c>
      <c r="BD4203" s="102">
        <f t="shared" si="2645"/>
        <v>0</v>
      </c>
      <c r="BE4203" s="102">
        <f t="shared" si="2646"/>
        <v>0</v>
      </c>
    </row>
    <row r="4204" spans="1:57" s="114" customFormat="1" ht="30" hidden="1" customHeight="1">
      <c r="A4204" s="1"/>
      <c r="B4204" s="76">
        <v>2017</v>
      </c>
      <c r="C4204" s="77">
        <v>8321</v>
      </c>
      <c r="D4204" s="77">
        <v>5</v>
      </c>
      <c r="E4204" s="76">
        <v>9</v>
      </c>
      <c r="F4204" s="76">
        <v>1</v>
      </c>
      <c r="G4204" s="76">
        <v>5000</v>
      </c>
      <c r="H4204" s="76">
        <v>5200</v>
      </c>
      <c r="I4204" s="76" t="s">
        <v>38</v>
      </c>
      <c r="J4204" s="76"/>
      <c r="K4204" s="78" t="s">
        <v>127</v>
      </c>
      <c r="L4204" s="79">
        <f>L4205+L4210+L4217</f>
        <v>0</v>
      </c>
      <c r="M4204" s="79">
        <f>M4205+M4210+M4217</f>
        <v>0</v>
      </c>
      <c r="N4204" s="79">
        <f t="shared" si="2656"/>
        <v>0</v>
      </c>
      <c r="O4204" s="79">
        <f>O4205+O4210+O4217</f>
        <v>0</v>
      </c>
      <c r="P4204" s="79">
        <f>P4205+P4210+P4217</f>
        <v>0</v>
      </c>
      <c r="Q4204" s="79">
        <f t="shared" si="2657"/>
        <v>0</v>
      </c>
      <c r="R4204" s="79">
        <f t="shared" si="2658"/>
        <v>0</v>
      </c>
      <c r="S4204" s="79"/>
      <c r="T4204" s="80"/>
      <c r="U4204" s="81"/>
      <c r="V4204" s="82"/>
      <c r="W4204" s="1"/>
      <c r="X4204" s="1"/>
      <c r="Y4204" s="1">
        <f t="shared" si="2628"/>
        <v>0</v>
      </c>
      <c r="Z4204" s="1"/>
      <c r="AA4204" s="1"/>
      <c r="AB4204" s="1">
        <f t="shared" si="2629"/>
        <v>0</v>
      </c>
      <c r="AC4204" s="1">
        <f t="shared" si="2630"/>
        <v>0</v>
      </c>
      <c r="AD4204" s="1"/>
      <c r="AE4204" s="1"/>
      <c r="AF4204" s="1">
        <f t="shared" si="2631"/>
        <v>0</v>
      </c>
      <c r="AG4204" s="1"/>
      <c r="AH4204" s="1"/>
      <c r="AI4204" s="1">
        <f t="shared" si="2632"/>
        <v>0</v>
      </c>
      <c r="AJ4204" s="114">
        <f t="shared" si="2633"/>
        <v>0</v>
      </c>
      <c r="AM4204" s="114">
        <f t="shared" si="2634"/>
        <v>0</v>
      </c>
      <c r="AP4204" s="114">
        <f t="shared" si="2635"/>
        <v>0</v>
      </c>
      <c r="AQ4204" s="114">
        <f t="shared" si="2636"/>
        <v>0</v>
      </c>
      <c r="AT4204" s="114">
        <f t="shared" si="2637"/>
        <v>0</v>
      </c>
      <c r="AW4204" s="114">
        <f t="shared" si="2638"/>
        <v>0</v>
      </c>
      <c r="AX4204" s="114">
        <f t="shared" si="2639"/>
        <v>0</v>
      </c>
      <c r="AY4204" s="114">
        <f t="shared" si="2640"/>
        <v>0</v>
      </c>
      <c r="AZ4204" s="114">
        <f t="shared" si="2641"/>
        <v>0</v>
      </c>
      <c r="BA4204" s="114">
        <f t="shared" si="2642"/>
        <v>0</v>
      </c>
      <c r="BB4204" s="114">
        <f t="shared" si="2643"/>
        <v>0</v>
      </c>
      <c r="BC4204" s="114">
        <f t="shared" si="2644"/>
        <v>0</v>
      </c>
      <c r="BD4204" s="114">
        <f t="shared" si="2645"/>
        <v>0</v>
      </c>
      <c r="BE4204" s="114">
        <f t="shared" si="2646"/>
        <v>0</v>
      </c>
    </row>
    <row r="4205" spans="1:57" s="114" customFormat="1" ht="30" hidden="1" customHeight="1">
      <c r="A4205" s="1"/>
      <c r="B4205" s="83">
        <v>2017</v>
      </c>
      <c r="C4205" s="84">
        <v>8321</v>
      </c>
      <c r="D4205" s="84">
        <v>5</v>
      </c>
      <c r="E4205" s="83">
        <v>9</v>
      </c>
      <c r="F4205" s="83">
        <v>1</v>
      </c>
      <c r="G4205" s="83">
        <v>5000</v>
      </c>
      <c r="H4205" s="83">
        <v>5200</v>
      </c>
      <c r="I4205" s="83">
        <v>521</v>
      </c>
      <c r="J4205" s="83"/>
      <c r="K4205" s="85" t="s">
        <v>227</v>
      </c>
      <c r="L4205" s="86">
        <f>SUM(L4206:L4209)</f>
        <v>0</v>
      </c>
      <c r="M4205" s="86">
        <f t="shared" ref="M4205:R4205" si="2659">SUM(M4206:M4209)</f>
        <v>0</v>
      </c>
      <c r="N4205" s="86">
        <f t="shared" si="2659"/>
        <v>0</v>
      </c>
      <c r="O4205" s="86">
        <f t="shared" si="2659"/>
        <v>0</v>
      </c>
      <c r="P4205" s="86">
        <f t="shared" si="2659"/>
        <v>0</v>
      </c>
      <c r="Q4205" s="86">
        <f t="shared" si="2659"/>
        <v>0</v>
      </c>
      <c r="R4205" s="86">
        <f t="shared" si="2659"/>
        <v>0</v>
      </c>
      <c r="S4205" s="86"/>
      <c r="T4205" s="87"/>
      <c r="U4205" s="88"/>
      <c r="V4205" s="89"/>
      <c r="W4205" s="1"/>
      <c r="X4205" s="1"/>
      <c r="Y4205" s="1">
        <f t="shared" si="2628"/>
        <v>0</v>
      </c>
      <c r="Z4205" s="1"/>
      <c r="AA4205" s="1"/>
      <c r="AB4205" s="1">
        <f t="shared" si="2629"/>
        <v>0</v>
      </c>
      <c r="AC4205" s="1">
        <f t="shared" si="2630"/>
        <v>0</v>
      </c>
      <c r="AD4205" s="1"/>
      <c r="AE4205" s="1"/>
      <c r="AF4205" s="1">
        <f t="shared" si="2631"/>
        <v>0</v>
      </c>
      <c r="AG4205" s="1"/>
      <c r="AH4205" s="1"/>
      <c r="AI4205" s="1">
        <f t="shared" si="2632"/>
        <v>0</v>
      </c>
      <c r="AJ4205" s="114">
        <f t="shared" si="2633"/>
        <v>0</v>
      </c>
      <c r="AM4205" s="114">
        <f t="shared" si="2634"/>
        <v>0</v>
      </c>
      <c r="AP4205" s="114">
        <f t="shared" si="2635"/>
        <v>0</v>
      </c>
      <c r="AQ4205" s="114">
        <f t="shared" si="2636"/>
        <v>0</v>
      </c>
      <c r="AT4205" s="114">
        <f t="shared" si="2637"/>
        <v>0</v>
      </c>
      <c r="AW4205" s="114">
        <f t="shared" si="2638"/>
        <v>0</v>
      </c>
      <c r="AX4205" s="114">
        <f t="shared" si="2639"/>
        <v>0</v>
      </c>
      <c r="AY4205" s="114">
        <f t="shared" si="2640"/>
        <v>0</v>
      </c>
      <c r="AZ4205" s="114">
        <f t="shared" si="2641"/>
        <v>0</v>
      </c>
      <c r="BA4205" s="114">
        <f t="shared" si="2642"/>
        <v>0</v>
      </c>
      <c r="BB4205" s="114">
        <f t="shared" si="2643"/>
        <v>0</v>
      </c>
      <c r="BC4205" s="114">
        <f t="shared" si="2644"/>
        <v>0</v>
      </c>
      <c r="BD4205" s="114">
        <f t="shared" si="2645"/>
        <v>0</v>
      </c>
      <c r="BE4205" s="114">
        <f t="shared" si="2646"/>
        <v>0</v>
      </c>
    </row>
    <row r="4206" spans="1:57" s="102" customFormat="1" ht="30" hidden="1" customHeight="1">
      <c r="A4206" s="1"/>
      <c r="B4206" s="90">
        <v>2017</v>
      </c>
      <c r="C4206" s="91">
        <v>8321</v>
      </c>
      <c r="D4206" s="91">
        <v>5</v>
      </c>
      <c r="E4206" s="92">
        <v>9</v>
      </c>
      <c r="F4206" s="92">
        <v>1</v>
      </c>
      <c r="G4206" s="92">
        <v>5000</v>
      </c>
      <c r="H4206" s="92">
        <v>5200</v>
      </c>
      <c r="I4206" s="92">
        <v>521</v>
      </c>
      <c r="J4206" s="93">
        <v>1</v>
      </c>
      <c r="K4206" s="100" t="s">
        <v>2025</v>
      </c>
      <c r="L4206" s="95">
        <v>0</v>
      </c>
      <c r="M4206" s="95">
        <v>0</v>
      </c>
      <c r="N4206" s="95">
        <f>L4206+M4206</f>
        <v>0</v>
      </c>
      <c r="O4206" s="95">
        <v>0</v>
      </c>
      <c r="P4206" s="95">
        <v>0</v>
      </c>
      <c r="Q4206" s="95">
        <f>O4206+P4206</f>
        <v>0</v>
      </c>
      <c r="R4206" s="95">
        <f>N4206+Q4206</f>
        <v>0</v>
      </c>
      <c r="S4206" s="96" t="s">
        <v>112</v>
      </c>
      <c r="T4206" s="97"/>
      <c r="U4206" s="98"/>
      <c r="V4206" s="137" t="s">
        <v>174</v>
      </c>
      <c r="W4206" s="1"/>
      <c r="X4206" s="1"/>
      <c r="Y4206" s="1">
        <f t="shared" si="2628"/>
        <v>0</v>
      </c>
      <c r="Z4206" s="1"/>
      <c r="AA4206" s="1"/>
      <c r="AB4206" s="1">
        <f t="shared" si="2629"/>
        <v>0</v>
      </c>
      <c r="AC4206" s="1">
        <f t="shared" si="2630"/>
        <v>0</v>
      </c>
      <c r="AD4206" s="1"/>
      <c r="AE4206" s="1"/>
      <c r="AF4206" s="1">
        <f t="shared" si="2631"/>
        <v>0</v>
      </c>
      <c r="AG4206" s="1"/>
      <c r="AH4206" s="1"/>
      <c r="AI4206" s="1">
        <f t="shared" si="2632"/>
        <v>0</v>
      </c>
      <c r="AJ4206" s="102">
        <f t="shared" si="2633"/>
        <v>0</v>
      </c>
      <c r="AM4206" s="102">
        <f t="shared" si="2634"/>
        <v>0</v>
      </c>
      <c r="AP4206" s="102">
        <f t="shared" si="2635"/>
        <v>0</v>
      </c>
      <c r="AQ4206" s="102">
        <f t="shared" si="2636"/>
        <v>0</v>
      </c>
      <c r="AT4206" s="102">
        <f t="shared" si="2637"/>
        <v>0</v>
      </c>
      <c r="AW4206" s="102">
        <f t="shared" si="2638"/>
        <v>0</v>
      </c>
      <c r="AX4206" s="102">
        <f t="shared" si="2639"/>
        <v>0</v>
      </c>
      <c r="AY4206" s="102">
        <f t="shared" si="2640"/>
        <v>0</v>
      </c>
      <c r="AZ4206" s="102">
        <f t="shared" si="2641"/>
        <v>0</v>
      </c>
      <c r="BA4206" s="102">
        <f t="shared" si="2642"/>
        <v>0</v>
      </c>
      <c r="BB4206" s="102">
        <f t="shared" si="2643"/>
        <v>0</v>
      </c>
      <c r="BC4206" s="102">
        <f t="shared" si="2644"/>
        <v>0</v>
      </c>
      <c r="BD4206" s="102">
        <f t="shared" si="2645"/>
        <v>0</v>
      </c>
      <c r="BE4206" s="102">
        <f t="shared" si="2646"/>
        <v>0</v>
      </c>
    </row>
    <row r="4207" spans="1:57" s="102" customFormat="1" ht="30" hidden="1" customHeight="1">
      <c r="A4207" s="1"/>
      <c r="B4207" s="90">
        <v>2017</v>
      </c>
      <c r="C4207" s="91">
        <v>8321</v>
      </c>
      <c r="D4207" s="91">
        <v>5</v>
      </c>
      <c r="E4207" s="92">
        <v>9</v>
      </c>
      <c r="F4207" s="92">
        <v>1</v>
      </c>
      <c r="G4207" s="92">
        <v>5000</v>
      </c>
      <c r="H4207" s="92">
        <v>5200</v>
      </c>
      <c r="I4207" s="92">
        <v>521</v>
      </c>
      <c r="J4207" s="93">
        <v>2</v>
      </c>
      <c r="K4207" s="100" t="s">
        <v>2026</v>
      </c>
      <c r="L4207" s="95">
        <v>0</v>
      </c>
      <c r="M4207" s="95">
        <v>0</v>
      </c>
      <c r="N4207" s="95">
        <f>L4207+M4207</f>
        <v>0</v>
      </c>
      <c r="O4207" s="95">
        <v>0</v>
      </c>
      <c r="P4207" s="95">
        <v>0</v>
      </c>
      <c r="Q4207" s="95">
        <f>O4207+P4207</f>
        <v>0</v>
      </c>
      <c r="R4207" s="95">
        <f>N4207+Q4207</f>
        <v>0</v>
      </c>
      <c r="S4207" s="96" t="s">
        <v>112</v>
      </c>
      <c r="T4207" s="97"/>
      <c r="U4207" s="98"/>
      <c r="V4207" s="137" t="s">
        <v>174</v>
      </c>
      <c r="W4207" s="1"/>
      <c r="X4207" s="1"/>
      <c r="Y4207" s="1">
        <f t="shared" si="2628"/>
        <v>0</v>
      </c>
      <c r="Z4207" s="1"/>
      <c r="AA4207" s="1"/>
      <c r="AB4207" s="1">
        <f t="shared" si="2629"/>
        <v>0</v>
      </c>
      <c r="AC4207" s="1">
        <f t="shared" si="2630"/>
        <v>0</v>
      </c>
      <c r="AD4207" s="1"/>
      <c r="AE4207" s="1"/>
      <c r="AF4207" s="1">
        <f t="shared" si="2631"/>
        <v>0</v>
      </c>
      <c r="AG4207" s="1"/>
      <c r="AH4207" s="1"/>
      <c r="AI4207" s="1">
        <f t="shared" si="2632"/>
        <v>0</v>
      </c>
      <c r="AJ4207" s="102">
        <f t="shared" si="2633"/>
        <v>0</v>
      </c>
      <c r="AM4207" s="102">
        <f t="shared" si="2634"/>
        <v>0</v>
      </c>
      <c r="AP4207" s="102">
        <f t="shared" si="2635"/>
        <v>0</v>
      </c>
      <c r="AQ4207" s="102">
        <f t="shared" si="2636"/>
        <v>0</v>
      </c>
      <c r="AT4207" s="102">
        <f t="shared" si="2637"/>
        <v>0</v>
      </c>
      <c r="AW4207" s="102">
        <f t="shared" si="2638"/>
        <v>0</v>
      </c>
      <c r="AX4207" s="102">
        <f t="shared" si="2639"/>
        <v>0</v>
      </c>
      <c r="AY4207" s="102">
        <f t="shared" si="2640"/>
        <v>0</v>
      </c>
      <c r="AZ4207" s="102">
        <f t="shared" si="2641"/>
        <v>0</v>
      </c>
      <c r="BA4207" s="102">
        <f t="shared" si="2642"/>
        <v>0</v>
      </c>
      <c r="BB4207" s="102">
        <f t="shared" si="2643"/>
        <v>0</v>
      </c>
      <c r="BC4207" s="102">
        <f t="shared" si="2644"/>
        <v>0</v>
      </c>
      <c r="BD4207" s="102">
        <f t="shared" si="2645"/>
        <v>0</v>
      </c>
      <c r="BE4207" s="102">
        <f t="shared" si="2646"/>
        <v>0</v>
      </c>
    </row>
    <row r="4208" spans="1:57" s="102" customFormat="1" ht="30" hidden="1" customHeight="1">
      <c r="A4208" s="1"/>
      <c r="B4208" s="90">
        <v>2017</v>
      </c>
      <c r="C4208" s="91">
        <v>8321</v>
      </c>
      <c r="D4208" s="91">
        <v>5</v>
      </c>
      <c r="E4208" s="92">
        <v>9</v>
      </c>
      <c r="F4208" s="92">
        <v>1</v>
      </c>
      <c r="G4208" s="92">
        <v>5000</v>
      </c>
      <c r="H4208" s="92">
        <v>5200</v>
      </c>
      <c r="I4208" s="92">
        <v>521</v>
      </c>
      <c r="J4208" s="93">
        <v>3</v>
      </c>
      <c r="K4208" s="100" t="s">
        <v>2027</v>
      </c>
      <c r="L4208" s="95">
        <v>0</v>
      </c>
      <c r="M4208" s="95">
        <v>0</v>
      </c>
      <c r="N4208" s="95">
        <f>L4208+M4208</f>
        <v>0</v>
      </c>
      <c r="O4208" s="95">
        <v>0</v>
      </c>
      <c r="P4208" s="95">
        <v>0</v>
      </c>
      <c r="Q4208" s="95">
        <f>O4208+P4208</f>
        <v>0</v>
      </c>
      <c r="R4208" s="95">
        <f>N4208+Q4208</f>
        <v>0</v>
      </c>
      <c r="S4208" s="96" t="s">
        <v>929</v>
      </c>
      <c r="T4208" s="97"/>
      <c r="U4208" s="98"/>
      <c r="V4208" s="137" t="s">
        <v>174</v>
      </c>
      <c r="W4208" s="1"/>
      <c r="X4208" s="1"/>
      <c r="Y4208" s="1">
        <f t="shared" si="2628"/>
        <v>0</v>
      </c>
      <c r="Z4208" s="1"/>
      <c r="AA4208" s="1"/>
      <c r="AB4208" s="1">
        <f t="shared" si="2629"/>
        <v>0</v>
      </c>
      <c r="AC4208" s="1">
        <f t="shared" si="2630"/>
        <v>0</v>
      </c>
      <c r="AD4208" s="1"/>
      <c r="AE4208" s="1"/>
      <c r="AF4208" s="1">
        <f t="shared" si="2631"/>
        <v>0</v>
      </c>
      <c r="AG4208" s="1"/>
      <c r="AH4208" s="1"/>
      <c r="AI4208" s="1">
        <f t="shared" si="2632"/>
        <v>0</v>
      </c>
      <c r="AJ4208" s="102">
        <f t="shared" si="2633"/>
        <v>0</v>
      </c>
      <c r="AM4208" s="102">
        <f t="shared" si="2634"/>
        <v>0</v>
      </c>
      <c r="AP4208" s="102">
        <f t="shared" si="2635"/>
        <v>0</v>
      </c>
      <c r="AQ4208" s="102">
        <f t="shared" si="2636"/>
        <v>0</v>
      </c>
      <c r="AT4208" s="102">
        <f t="shared" si="2637"/>
        <v>0</v>
      </c>
      <c r="AW4208" s="102">
        <f t="shared" si="2638"/>
        <v>0</v>
      </c>
      <c r="AX4208" s="102">
        <f t="shared" si="2639"/>
        <v>0</v>
      </c>
      <c r="AY4208" s="102">
        <f t="shared" si="2640"/>
        <v>0</v>
      </c>
      <c r="AZ4208" s="102">
        <f t="shared" si="2641"/>
        <v>0</v>
      </c>
      <c r="BA4208" s="102">
        <f t="shared" si="2642"/>
        <v>0</v>
      </c>
      <c r="BB4208" s="102">
        <f t="shared" si="2643"/>
        <v>0</v>
      </c>
      <c r="BC4208" s="102">
        <f t="shared" si="2644"/>
        <v>0</v>
      </c>
      <c r="BD4208" s="102">
        <f t="shared" si="2645"/>
        <v>0</v>
      </c>
      <c r="BE4208" s="102">
        <f t="shared" si="2646"/>
        <v>0</v>
      </c>
    </row>
    <row r="4209" spans="1:57" s="102" customFormat="1" ht="30" hidden="1" customHeight="1">
      <c r="A4209" s="1"/>
      <c r="B4209" s="90">
        <v>2017</v>
      </c>
      <c r="C4209" s="91">
        <v>8321</v>
      </c>
      <c r="D4209" s="91">
        <v>5</v>
      </c>
      <c r="E4209" s="92">
        <v>9</v>
      </c>
      <c r="F4209" s="92">
        <v>1</v>
      </c>
      <c r="G4209" s="92">
        <v>5000</v>
      </c>
      <c r="H4209" s="92">
        <v>5200</v>
      </c>
      <c r="I4209" s="92">
        <v>521</v>
      </c>
      <c r="J4209" s="93">
        <v>4</v>
      </c>
      <c r="K4209" s="100" t="s">
        <v>2028</v>
      </c>
      <c r="L4209" s="95">
        <v>0</v>
      </c>
      <c r="M4209" s="95">
        <v>0</v>
      </c>
      <c r="N4209" s="95">
        <f>L4209+M4209</f>
        <v>0</v>
      </c>
      <c r="O4209" s="95">
        <v>0</v>
      </c>
      <c r="P4209" s="95">
        <v>0</v>
      </c>
      <c r="Q4209" s="95">
        <f>O4209+P4209</f>
        <v>0</v>
      </c>
      <c r="R4209" s="95">
        <f>N4209+Q4209</f>
        <v>0</v>
      </c>
      <c r="S4209" s="96" t="s">
        <v>112</v>
      </c>
      <c r="T4209" s="97">
        <v>0</v>
      </c>
      <c r="U4209" s="98"/>
      <c r="V4209" s="137" t="s">
        <v>174</v>
      </c>
      <c r="W4209" s="1"/>
      <c r="X4209" s="1"/>
      <c r="Y4209" s="1">
        <f t="shared" si="2628"/>
        <v>0</v>
      </c>
      <c r="Z4209" s="1"/>
      <c r="AA4209" s="1"/>
      <c r="AB4209" s="1">
        <f t="shared" si="2629"/>
        <v>0</v>
      </c>
      <c r="AC4209" s="1">
        <f t="shared" si="2630"/>
        <v>0</v>
      </c>
      <c r="AD4209" s="1"/>
      <c r="AE4209" s="1"/>
      <c r="AF4209" s="1">
        <f t="shared" si="2631"/>
        <v>0</v>
      </c>
      <c r="AG4209" s="1"/>
      <c r="AH4209" s="1"/>
      <c r="AI4209" s="1">
        <f t="shared" si="2632"/>
        <v>0</v>
      </c>
      <c r="AJ4209" s="102">
        <f t="shared" si="2633"/>
        <v>0</v>
      </c>
      <c r="AM4209" s="102">
        <f t="shared" si="2634"/>
        <v>0</v>
      </c>
      <c r="AP4209" s="102">
        <f t="shared" si="2635"/>
        <v>0</v>
      </c>
      <c r="AQ4209" s="102">
        <f t="shared" si="2636"/>
        <v>0</v>
      </c>
      <c r="AT4209" s="102">
        <f t="shared" si="2637"/>
        <v>0</v>
      </c>
      <c r="AW4209" s="102">
        <f t="shared" si="2638"/>
        <v>0</v>
      </c>
      <c r="AX4209" s="102">
        <f t="shared" si="2639"/>
        <v>0</v>
      </c>
      <c r="AY4209" s="102">
        <f t="shared" si="2640"/>
        <v>0</v>
      </c>
      <c r="AZ4209" s="102">
        <f t="shared" si="2641"/>
        <v>0</v>
      </c>
      <c r="BA4209" s="102">
        <f t="shared" si="2642"/>
        <v>0</v>
      </c>
      <c r="BB4209" s="102">
        <f t="shared" si="2643"/>
        <v>0</v>
      </c>
      <c r="BC4209" s="102">
        <f t="shared" si="2644"/>
        <v>0</v>
      </c>
      <c r="BD4209" s="102">
        <f t="shared" si="2645"/>
        <v>0</v>
      </c>
      <c r="BE4209" s="102">
        <f t="shared" si="2646"/>
        <v>0</v>
      </c>
    </row>
    <row r="4210" spans="1:57" s="114" customFormat="1" ht="30" hidden="1" customHeight="1">
      <c r="A4210" s="1"/>
      <c r="B4210" s="83">
        <v>2017</v>
      </c>
      <c r="C4210" s="84">
        <v>8321</v>
      </c>
      <c r="D4210" s="84">
        <v>5</v>
      </c>
      <c r="E4210" s="83">
        <v>9</v>
      </c>
      <c r="F4210" s="83">
        <v>1</v>
      </c>
      <c r="G4210" s="83">
        <v>5000</v>
      </c>
      <c r="H4210" s="83">
        <v>5200</v>
      </c>
      <c r="I4210" s="83">
        <v>523</v>
      </c>
      <c r="J4210" s="83"/>
      <c r="K4210" s="85" t="s">
        <v>130</v>
      </c>
      <c r="L4210" s="86">
        <f>SUM(L4211:L4216)</f>
        <v>0</v>
      </c>
      <c r="M4210" s="86">
        <f t="shared" ref="M4210:R4210" si="2660">SUM(M4211:M4216)</f>
        <v>0</v>
      </c>
      <c r="N4210" s="86">
        <f t="shared" si="2660"/>
        <v>0</v>
      </c>
      <c r="O4210" s="86">
        <f t="shared" si="2660"/>
        <v>0</v>
      </c>
      <c r="P4210" s="86">
        <f t="shared" si="2660"/>
        <v>0</v>
      </c>
      <c r="Q4210" s="86">
        <f t="shared" si="2660"/>
        <v>0</v>
      </c>
      <c r="R4210" s="86">
        <f t="shared" si="2660"/>
        <v>0</v>
      </c>
      <c r="S4210" s="86"/>
      <c r="T4210" s="87"/>
      <c r="U4210" s="88"/>
      <c r="V4210" s="89"/>
      <c r="W4210" s="1"/>
      <c r="X4210" s="1"/>
      <c r="Y4210" s="1">
        <f t="shared" si="2628"/>
        <v>0</v>
      </c>
      <c r="Z4210" s="1"/>
      <c r="AA4210" s="1"/>
      <c r="AB4210" s="1">
        <f t="shared" si="2629"/>
        <v>0</v>
      </c>
      <c r="AC4210" s="1">
        <f t="shared" si="2630"/>
        <v>0</v>
      </c>
      <c r="AD4210" s="1"/>
      <c r="AE4210" s="1"/>
      <c r="AF4210" s="1">
        <f t="shared" si="2631"/>
        <v>0</v>
      </c>
      <c r="AG4210" s="1"/>
      <c r="AH4210" s="1"/>
      <c r="AI4210" s="1">
        <f t="shared" si="2632"/>
        <v>0</v>
      </c>
      <c r="AJ4210" s="114">
        <f t="shared" si="2633"/>
        <v>0</v>
      </c>
      <c r="AM4210" s="114">
        <f t="shared" si="2634"/>
        <v>0</v>
      </c>
      <c r="AP4210" s="114">
        <f t="shared" si="2635"/>
        <v>0</v>
      </c>
      <c r="AQ4210" s="114">
        <f t="shared" si="2636"/>
        <v>0</v>
      </c>
      <c r="AT4210" s="114">
        <f t="shared" si="2637"/>
        <v>0</v>
      </c>
      <c r="AW4210" s="114">
        <f t="shared" si="2638"/>
        <v>0</v>
      </c>
      <c r="AX4210" s="114">
        <f t="shared" si="2639"/>
        <v>0</v>
      </c>
      <c r="AY4210" s="114">
        <f t="shared" si="2640"/>
        <v>0</v>
      </c>
      <c r="AZ4210" s="114">
        <f t="shared" si="2641"/>
        <v>0</v>
      </c>
      <c r="BA4210" s="114">
        <f t="shared" si="2642"/>
        <v>0</v>
      </c>
      <c r="BB4210" s="114">
        <f t="shared" si="2643"/>
        <v>0</v>
      </c>
      <c r="BC4210" s="114">
        <f t="shared" si="2644"/>
        <v>0</v>
      </c>
      <c r="BD4210" s="114">
        <f t="shared" si="2645"/>
        <v>0</v>
      </c>
      <c r="BE4210" s="114">
        <f t="shared" si="2646"/>
        <v>0</v>
      </c>
    </row>
    <row r="4211" spans="1:57" s="102" customFormat="1" ht="30" hidden="1" customHeight="1">
      <c r="A4211" s="1"/>
      <c r="B4211" s="90">
        <v>2017</v>
      </c>
      <c r="C4211" s="91">
        <v>8321</v>
      </c>
      <c r="D4211" s="91">
        <v>5</v>
      </c>
      <c r="E4211" s="92">
        <v>9</v>
      </c>
      <c r="F4211" s="92">
        <v>1</v>
      </c>
      <c r="G4211" s="92">
        <v>5000</v>
      </c>
      <c r="H4211" s="92">
        <v>5200</v>
      </c>
      <c r="I4211" s="92">
        <v>523</v>
      </c>
      <c r="J4211" s="93">
        <v>1</v>
      </c>
      <c r="K4211" s="100" t="s">
        <v>239</v>
      </c>
      <c r="L4211" s="95">
        <v>0</v>
      </c>
      <c r="M4211" s="95">
        <v>0</v>
      </c>
      <c r="N4211" s="95">
        <f t="shared" ref="N4211:N4216" si="2661">L4211+M4211</f>
        <v>0</v>
      </c>
      <c r="O4211" s="95">
        <v>0</v>
      </c>
      <c r="P4211" s="95">
        <v>0</v>
      </c>
      <c r="Q4211" s="95">
        <f t="shared" ref="Q4211:Q4216" si="2662">O4211+P4211</f>
        <v>0</v>
      </c>
      <c r="R4211" s="95">
        <f t="shared" ref="R4211:R4216" si="2663">N4211+Q4211</f>
        <v>0</v>
      </c>
      <c r="S4211" s="96" t="s">
        <v>95</v>
      </c>
      <c r="T4211" s="97">
        <v>0</v>
      </c>
      <c r="U4211" s="98"/>
      <c r="V4211" s="137" t="s">
        <v>174</v>
      </c>
      <c r="W4211" s="1"/>
      <c r="X4211" s="1"/>
      <c r="Y4211" s="1">
        <f t="shared" si="2628"/>
        <v>0</v>
      </c>
      <c r="Z4211" s="1"/>
      <c r="AA4211" s="1"/>
      <c r="AB4211" s="1">
        <f t="shared" si="2629"/>
        <v>0</v>
      </c>
      <c r="AC4211" s="1">
        <f t="shared" si="2630"/>
        <v>0</v>
      </c>
      <c r="AD4211" s="1"/>
      <c r="AE4211" s="1"/>
      <c r="AF4211" s="1">
        <f t="shared" si="2631"/>
        <v>0</v>
      </c>
      <c r="AG4211" s="1"/>
      <c r="AH4211" s="1"/>
      <c r="AI4211" s="1">
        <f t="shared" si="2632"/>
        <v>0</v>
      </c>
      <c r="AJ4211" s="102">
        <f t="shared" si="2633"/>
        <v>0</v>
      </c>
      <c r="AM4211" s="102">
        <f t="shared" si="2634"/>
        <v>0</v>
      </c>
      <c r="AP4211" s="102">
        <f t="shared" si="2635"/>
        <v>0</v>
      </c>
      <c r="AQ4211" s="102">
        <f t="shared" si="2636"/>
        <v>0</v>
      </c>
      <c r="AT4211" s="102">
        <f t="shared" si="2637"/>
        <v>0</v>
      </c>
      <c r="AW4211" s="102">
        <f t="shared" si="2638"/>
        <v>0</v>
      </c>
      <c r="AX4211" s="102">
        <f t="shared" si="2639"/>
        <v>0</v>
      </c>
      <c r="AY4211" s="102">
        <f t="shared" si="2640"/>
        <v>0</v>
      </c>
      <c r="AZ4211" s="102">
        <f t="shared" si="2641"/>
        <v>0</v>
      </c>
      <c r="BA4211" s="102">
        <f t="shared" si="2642"/>
        <v>0</v>
      </c>
      <c r="BB4211" s="102">
        <f t="shared" si="2643"/>
        <v>0</v>
      </c>
      <c r="BC4211" s="102">
        <f t="shared" si="2644"/>
        <v>0</v>
      </c>
      <c r="BD4211" s="102">
        <f t="shared" si="2645"/>
        <v>0</v>
      </c>
      <c r="BE4211" s="102">
        <f t="shared" si="2646"/>
        <v>0</v>
      </c>
    </row>
    <row r="4212" spans="1:57" s="102" customFormat="1" ht="30" hidden="1" customHeight="1">
      <c r="A4212" s="1"/>
      <c r="B4212" s="90">
        <v>2017</v>
      </c>
      <c r="C4212" s="91">
        <v>8321</v>
      </c>
      <c r="D4212" s="91">
        <v>5</v>
      </c>
      <c r="E4212" s="92">
        <v>9</v>
      </c>
      <c r="F4212" s="92">
        <v>1</v>
      </c>
      <c r="G4212" s="92">
        <v>5000</v>
      </c>
      <c r="H4212" s="92">
        <v>5200</v>
      </c>
      <c r="I4212" s="92">
        <v>523</v>
      </c>
      <c r="J4212" s="93">
        <v>2</v>
      </c>
      <c r="K4212" s="100" t="s">
        <v>2029</v>
      </c>
      <c r="L4212" s="95">
        <v>0</v>
      </c>
      <c r="M4212" s="95">
        <v>0</v>
      </c>
      <c r="N4212" s="95">
        <f t="shared" si="2661"/>
        <v>0</v>
      </c>
      <c r="O4212" s="95">
        <v>0</v>
      </c>
      <c r="P4212" s="95">
        <v>0</v>
      </c>
      <c r="Q4212" s="95">
        <f t="shared" si="2662"/>
        <v>0</v>
      </c>
      <c r="R4212" s="95">
        <f t="shared" si="2663"/>
        <v>0</v>
      </c>
      <c r="S4212" s="96" t="s">
        <v>112</v>
      </c>
      <c r="T4212" s="97"/>
      <c r="U4212" s="98"/>
      <c r="V4212" s="137" t="s">
        <v>174</v>
      </c>
      <c r="W4212" s="1"/>
      <c r="X4212" s="1"/>
      <c r="Y4212" s="1">
        <f t="shared" si="2628"/>
        <v>0</v>
      </c>
      <c r="Z4212" s="1"/>
      <c r="AA4212" s="1"/>
      <c r="AB4212" s="1">
        <f t="shared" si="2629"/>
        <v>0</v>
      </c>
      <c r="AC4212" s="1">
        <f t="shared" si="2630"/>
        <v>0</v>
      </c>
      <c r="AD4212" s="1"/>
      <c r="AE4212" s="1"/>
      <c r="AF4212" s="1">
        <f t="shared" si="2631"/>
        <v>0</v>
      </c>
      <c r="AG4212" s="1"/>
      <c r="AH4212" s="1"/>
      <c r="AI4212" s="1">
        <f t="shared" si="2632"/>
        <v>0</v>
      </c>
      <c r="AJ4212" s="102">
        <f t="shared" si="2633"/>
        <v>0</v>
      </c>
      <c r="AM4212" s="102">
        <f t="shared" si="2634"/>
        <v>0</v>
      </c>
      <c r="AP4212" s="102">
        <f t="shared" si="2635"/>
        <v>0</v>
      </c>
      <c r="AQ4212" s="102">
        <f t="shared" si="2636"/>
        <v>0</v>
      </c>
      <c r="AT4212" s="102">
        <f t="shared" si="2637"/>
        <v>0</v>
      </c>
      <c r="AW4212" s="102">
        <f t="shared" si="2638"/>
        <v>0</v>
      </c>
      <c r="AX4212" s="102">
        <f t="shared" si="2639"/>
        <v>0</v>
      </c>
      <c r="AY4212" s="102">
        <f t="shared" si="2640"/>
        <v>0</v>
      </c>
      <c r="AZ4212" s="102">
        <f t="shared" si="2641"/>
        <v>0</v>
      </c>
      <c r="BA4212" s="102">
        <f t="shared" si="2642"/>
        <v>0</v>
      </c>
      <c r="BB4212" s="102">
        <f t="shared" si="2643"/>
        <v>0</v>
      </c>
      <c r="BC4212" s="102">
        <f t="shared" si="2644"/>
        <v>0</v>
      </c>
      <c r="BD4212" s="102">
        <f t="shared" si="2645"/>
        <v>0</v>
      </c>
      <c r="BE4212" s="102">
        <f t="shared" si="2646"/>
        <v>0</v>
      </c>
    </row>
    <row r="4213" spans="1:57" s="102" customFormat="1" ht="30" hidden="1" customHeight="1">
      <c r="A4213" s="1"/>
      <c r="B4213" s="90">
        <v>2017</v>
      </c>
      <c r="C4213" s="91">
        <v>8321</v>
      </c>
      <c r="D4213" s="91">
        <v>5</v>
      </c>
      <c r="E4213" s="92">
        <v>9</v>
      </c>
      <c r="F4213" s="92">
        <v>1</v>
      </c>
      <c r="G4213" s="92">
        <v>5000</v>
      </c>
      <c r="H4213" s="92">
        <v>5200</v>
      </c>
      <c r="I4213" s="92">
        <v>523</v>
      </c>
      <c r="J4213" s="93">
        <v>3</v>
      </c>
      <c r="K4213" s="131" t="s">
        <v>2030</v>
      </c>
      <c r="L4213" s="95">
        <v>0</v>
      </c>
      <c r="M4213" s="95">
        <v>0</v>
      </c>
      <c r="N4213" s="95">
        <f t="shared" si="2661"/>
        <v>0</v>
      </c>
      <c r="O4213" s="95">
        <v>0</v>
      </c>
      <c r="P4213" s="95">
        <v>0</v>
      </c>
      <c r="Q4213" s="95">
        <f t="shared" si="2662"/>
        <v>0</v>
      </c>
      <c r="R4213" s="95">
        <f t="shared" si="2663"/>
        <v>0</v>
      </c>
      <c r="S4213" s="96" t="s">
        <v>95</v>
      </c>
      <c r="T4213" s="97"/>
      <c r="U4213" s="98"/>
      <c r="V4213" s="137" t="s">
        <v>174</v>
      </c>
      <c r="W4213" s="1"/>
      <c r="X4213" s="1"/>
      <c r="Y4213" s="1">
        <f t="shared" si="2628"/>
        <v>0</v>
      </c>
      <c r="Z4213" s="1"/>
      <c r="AA4213" s="1"/>
      <c r="AB4213" s="1">
        <f t="shared" si="2629"/>
        <v>0</v>
      </c>
      <c r="AC4213" s="1">
        <f t="shared" si="2630"/>
        <v>0</v>
      </c>
      <c r="AD4213" s="1"/>
      <c r="AE4213" s="1"/>
      <c r="AF4213" s="1">
        <f t="shared" si="2631"/>
        <v>0</v>
      </c>
      <c r="AG4213" s="1"/>
      <c r="AH4213" s="1"/>
      <c r="AI4213" s="1">
        <f t="shared" si="2632"/>
        <v>0</v>
      </c>
      <c r="AJ4213" s="102">
        <f t="shared" si="2633"/>
        <v>0</v>
      </c>
      <c r="AM4213" s="102">
        <f t="shared" si="2634"/>
        <v>0</v>
      </c>
      <c r="AP4213" s="102">
        <f t="shared" si="2635"/>
        <v>0</v>
      </c>
      <c r="AQ4213" s="102">
        <f t="shared" si="2636"/>
        <v>0</v>
      </c>
      <c r="AT4213" s="102">
        <f t="shared" si="2637"/>
        <v>0</v>
      </c>
      <c r="AW4213" s="102">
        <f t="shared" si="2638"/>
        <v>0</v>
      </c>
      <c r="AX4213" s="102">
        <f t="shared" si="2639"/>
        <v>0</v>
      </c>
      <c r="AY4213" s="102">
        <f t="shared" si="2640"/>
        <v>0</v>
      </c>
      <c r="AZ4213" s="102">
        <f t="shared" si="2641"/>
        <v>0</v>
      </c>
      <c r="BA4213" s="102">
        <f t="shared" si="2642"/>
        <v>0</v>
      </c>
      <c r="BB4213" s="102">
        <f t="shared" si="2643"/>
        <v>0</v>
      </c>
      <c r="BC4213" s="102">
        <f t="shared" si="2644"/>
        <v>0</v>
      </c>
      <c r="BD4213" s="102">
        <f t="shared" si="2645"/>
        <v>0</v>
      </c>
      <c r="BE4213" s="102">
        <f t="shared" si="2646"/>
        <v>0</v>
      </c>
    </row>
    <row r="4214" spans="1:57" s="102" customFormat="1" ht="30" hidden="1" customHeight="1">
      <c r="A4214" s="1"/>
      <c r="B4214" s="90">
        <v>2017</v>
      </c>
      <c r="C4214" s="91">
        <v>8321</v>
      </c>
      <c r="D4214" s="91">
        <v>5</v>
      </c>
      <c r="E4214" s="92">
        <v>9</v>
      </c>
      <c r="F4214" s="92">
        <v>1</v>
      </c>
      <c r="G4214" s="92">
        <v>5000</v>
      </c>
      <c r="H4214" s="92">
        <v>5200</v>
      </c>
      <c r="I4214" s="92">
        <v>523</v>
      </c>
      <c r="J4214" s="93">
        <v>4</v>
      </c>
      <c r="K4214" s="131" t="s">
        <v>2031</v>
      </c>
      <c r="L4214" s="95">
        <v>0</v>
      </c>
      <c r="M4214" s="95">
        <v>0</v>
      </c>
      <c r="N4214" s="95">
        <f t="shared" si="2661"/>
        <v>0</v>
      </c>
      <c r="O4214" s="95">
        <v>0</v>
      </c>
      <c r="P4214" s="95">
        <v>0</v>
      </c>
      <c r="Q4214" s="95">
        <f t="shared" si="2662"/>
        <v>0</v>
      </c>
      <c r="R4214" s="95">
        <f t="shared" si="2663"/>
        <v>0</v>
      </c>
      <c r="S4214" s="96" t="s">
        <v>95</v>
      </c>
      <c r="T4214" s="97"/>
      <c r="U4214" s="98"/>
      <c r="V4214" s="137" t="s">
        <v>174</v>
      </c>
      <c r="W4214" s="1"/>
      <c r="X4214" s="1"/>
      <c r="Y4214" s="1">
        <f t="shared" si="2628"/>
        <v>0</v>
      </c>
      <c r="Z4214" s="1"/>
      <c r="AA4214" s="1"/>
      <c r="AB4214" s="1">
        <f t="shared" si="2629"/>
        <v>0</v>
      </c>
      <c r="AC4214" s="1">
        <f t="shared" si="2630"/>
        <v>0</v>
      </c>
      <c r="AD4214" s="1"/>
      <c r="AE4214" s="1"/>
      <c r="AF4214" s="1">
        <f t="shared" si="2631"/>
        <v>0</v>
      </c>
      <c r="AG4214" s="1"/>
      <c r="AH4214" s="1"/>
      <c r="AI4214" s="1">
        <f t="shared" si="2632"/>
        <v>0</v>
      </c>
      <c r="AJ4214" s="102">
        <f t="shared" si="2633"/>
        <v>0</v>
      </c>
      <c r="AM4214" s="102">
        <f t="shared" si="2634"/>
        <v>0</v>
      </c>
      <c r="AP4214" s="102">
        <f t="shared" si="2635"/>
        <v>0</v>
      </c>
      <c r="AQ4214" s="102">
        <f t="shared" si="2636"/>
        <v>0</v>
      </c>
      <c r="AT4214" s="102">
        <f t="shared" si="2637"/>
        <v>0</v>
      </c>
      <c r="AW4214" s="102">
        <f t="shared" si="2638"/>
        <v>0</v>
      </c>
      <c r="AX4214" s="102">
        <f t="shared" si="2639"/>
        <v>0</v>
      </c>
      <c r="AY4214" s="102">
        <f t="shared" si="2640"/>
        <v>0</v>
      </c>
      <c r="AZ4214" s="102">
        <f t="shared" si="2641"/>
        <v>0</v>
      </c>
      <c r="BA4214" s="102">
        <f t="shared" si="2642"/>
        <v>0</v>
      </c>
      <c r="BB4214" s="102">
        <f t="shared" si="2643"/>
        <v>0</v>
      </c>
      <c r="BC4214" s="102">
        <f t="shared" si="2644"/>
        <v>0</v>
      </c>
      <c r="BD4214" s="102">
        <f t="shared" si="2645"/>
        <v>0</v>
      </c>
      <c r="BE4214" s="102">
        <f t="shared" si="2646"/>
        <v>0</v>
      </c>
    </row>
    <row r="4215" spans="1:57" s="102" customFormat="1" ht="30" hidden="1" customHeight="1">
      <c r="A4215" s="1"/>
      <c r="B4215" s="90">
        <v>2017</v>
      </c>
      <c r="C4215" s="91">
        <v>8321</v>
      </c>
      <c r="D4215" s="91">
        <v>5</v>
      </c>
      <c r="E4215" s="92">
        <v>9</v>
      </c>
      <c r="F4215" s="92">
        <v>1</v>
      </c>
      <c r="G4215" s="92">
        <v>5000</v>
      </c>
      <c r="H4215" s="92">
        <v>5200</v>
      </c>
      <c r="I4215" s="92">
        <v>523</v>
      </c>
      <c r="J4215" s="93">
        <v>5</v>
      </c>
      <c r="K4215" s="131" t="s">
        <v>2032</v>
      </c>
      <c r="L4215" s="95">
        <v>0</v>
      </c>
      <c r="M4215" s="95">
        <v>0</v>
      </c>
      <c r="N4215" s="95">
        <f t="shared" si="2661"/>
        <v>0</v>
      </c>
      <c r="O4215" s="95">
        <v>0</v>
      </c>
      <c r="P4215" s="95">
        <v>0</v>
      </c>
      <c r="Q4215" s="95">
        <f t="shared" si="2662"/>
        <v>0</v>
      </c>
      <c r="R4215" s="95">
        <f t="shared" si="2663"/>
        <v>0</v>
      </c>
      <c r="S4215" s="96" t="s">
        <v>95</v>
      </c>
      <c r="T4215" s="97"/>
      <c r="U4215" s="98"/>
      <c r="V4215" s="137" t="s">
        <v>174</v>
      </c>
      <c r="W4215" s="1"/>
      <c r="X4215" s="1"/>
      <c r="Y4215" s="1">
        <f t="shared" si="2628"/>
        <v>0</v>
      </c>
      <c r="Z4215" s="1"/>
      <c r="AA4215" s="1"/>
      <c r="AB4215" s="1">
        <f t="shared" si="2629"/>
        <v>0</v>
      </c>
      <c r="AC4215" s="1">
        <f t="shared" si="2630"/>
        <v>0</v>
      </c>
      <c r="AD4215" s="1"/>
      <c r="AE4215" s="1"/>
      <c r="AF4215" s="1">
        <f t="shared" si="2631"/>
        <v>0</v>
      </c>
      <c r="AG4215" s="1"/>
      <c r="AH4215" s="1"/>
      <c r="AI4215" s="1">
        <f t="shared" si="2632"/>
        <v>0</v>
      </c>
      <c r="AJ4215" s="102">
        <f t="shared" si="2633"/>
        <v>0</v>
      </c>
      <c r="AM4215" s="102">
        <f t="shared" si="2634"/>
        <v>0</v>
      </c>
      <c r="AP4215" s="102">
        <f t="shared" si="2635"/>
        <v>0</v>
      </c>
      <c r="AQ4215" s="102">
        <f t="shared" si="2636"/>
        <v>0</v>
      </c>
      <c r="AT4215" s="102">
        <f t="shared" si="2637"/>
        <v>0</v>
      </c>
      <c r="AW4215" s="102">
        <f t="shared" si="2638"/>
        <v>0</v>
      </c>
      <c r="AX4215" s="102">
        <f t="shared" si="2639"/>
        <v>0</v>
      </c>
      <c r="AY4215" s="102">
        <f t="shared" si="2640"/>
        <v>0</v>
      </c>
      <c r="AZ4215" s="102">
        <f t="shared" si="2641"/>
        <v>0</v>
      </c>
      <c r="BA4215" s="102">
        <f t="shared" si="2642"/>
        <v>0</v>
      </c>
      <c r="BB4215" s="102">
        <f t="shared" si="2643"/>
        <v>0</v>
      </c>
      <c r="BC4215" s="102">
        <f t="shared" si="2644"/>
        <v>0</v>
      </c>
      <c r="BD4215" s="102">
        <f t="shared" si="2645"/>
        <v>0</v>
      </c>
      <c r="BE4215" s="102">
        <f t="shared" si="2646"/>
        <v>0</v>
      </c>
    </row>
    <row r="4216" spans="1:57" s="102" customFormat="1" ht="30" hidden="1" customHeight="1">
      <c r="A4216" s="1"/>
      <c r="B4216" s="90">
        <v>2017</v>
      </c>
      <c r="C4216" s="91">
        <v>8321</v>
      </c>
      <c r="D4216" s="91">
        <v>5</v>
      </c>
      <c r="E4216" s="92">
        <v>9</v>
      </c>
      <c r="F4216" s="92">
        <v>1</v>
      </c>
      <c r="G4216" s="92">
        <v>5000</v>
      </c>
      <c r="H4216" s="92">
        <v>5200</v>
      </c>
      <c r="I4216" s="92">
        <v>523</v>
      </c>
      <c r="J4216" s="93">
        <v>6</v>
      </c>
      <c r="K4216" s="131" t="s">
        <v>132</v>
      </c>
      <c r="L4216" s="95">
        <v>0</v>
      </c>
      <c r="M4216" s="95">
        <v>0</v>
      </c>
      <c r="N4216" s="95">
        <f t="shared" si="2661"/>
        <v>0</v>
      </c>
      <c r="O4216" s="95">
        <v>0</v>
      </c>
      <c r="P4216" s="95">
        <v>0</v>
      </c>
      <c r="Q4216" s="95">
        <f t="shared" si="2662"/>
        <v>0</v>
      </c>
      <c r="R4216" s="95">
        <f t="shared" si="2663"/>
        <v>0</v>
      </c>
      <c r="S4216" s="96" t="s">
        <v>95</v>
      </c>
      <c r="T4216" s="97">
        <v>0</v>
      </c>
      <c r="U4216" s="98"/>
      <c r="V4216" s="137" t="s">
        <v>174</v>
      </c>
      <c r="W4216" s="1"/>
      <c r="X4216" s="1"/>
      <c r="Y4216" s="1">
        <f t="shared" si="2628"/>
        <v>0</v>
      </c>
      <c r="Z4216" s="1"/>
      <c r="AA4216" s="1"/>
      <c r="AB4216" s="1">
        <f t="shared" si="2629"/>
        <v>0</v>
      </c>
      <c r="AC4216" s="1">
        <f t="shared" si="2630"/>
        <v>0</v>
      </c>
      <c r="AD4216" s="1"/>
      <c r="AE4216" s="1"/>
      <c r="AF4216" s="1">
        <f t="shared" si="2631"/>
        <v>0</v>
      </c>
      <c r="AG4216" s="1"/>
      <c r="AH4216" s="1"/>
      <c r="AI4216" s="1">
        <f t="shared" si="2632"/>
        <v>0</v>
      </c>
      <c r="AJ4216" s="102">
        <f t="shared" si="2633"/>
        <v>0</v>
      </c>
      <c r="AM4216" s="102">
        <f t="shared" si="2634"/>
        <v>0</v>
      </c>
      <c r="AP4216" s="102">
        <f t="shared" si="2635"/>
        <v>0</v>
      </c>
      <c r="AQ4216" s="102">
        <f t="shared" si="2636"/>
        <v>0</v>
      </c>
      <c r="AT4216" s="102">
        <f t="shared" si="2637"/>
        <v>0</v>
      </c>
      <c r="AW4216" s="102">
        <f t="shared" si="2638"/>
        <v>0</v>
      </c>
      <c r="AX4216" s="102">
        <f t="shared" si="2639"/>
        <v>0</v>
      </c>
      <c r="AY4216" s="102">
        <f t="shared" si="2640"/>
        <v>0</v>
      </c>
      <c r="AZ4216" s="102">
        <f t="shared" si="2641"/>
        <v>0</v>
      </c>
      <c r="BA4216" s="102">
        <f t="shared" si="2642"/>
        <v>0</v>
      </c>
      <c r="BB4216" s="102">
        <f t="shared" si="2643"/>
        <v>0</v>
      </c>
      <c r="BC4216" s="102">
        <f t="shared" si="2644"/>
        <v>0</v>
      </c>
      <c r="BD4216" s="102">
        <f t="shared" si="2645"/>
        <v>0</v>
      </c>
      <c r="BE4216" s="102">
        <f t="shared" si="2646"/>
        <v>0</v>
      </c>
    </row>
    <row r="4217" spans="1:57" s="114" customFormat="1" ht="30" hidden="1" customHeight="1">
      <c r="A4217" s="1"/>
      <c r="B4217" s="83">
        <v>2017</v>
      </c>
      <c r="C4217" s="84">
        <v>8321</v>
      </c>
      <c r="D4217" s="84">
        <v>5</v>
      </c>
      <c r="E4217" s="83">
        <v>9</v>
      </c>
      <c r="F4217" s="83">
        <v>1</v>
      </c>
      <c r="G4217" s="83">
        <v>5000</v>
      </c>
      <c r="H4217" s="83">
        <v>5200</v>
      </c>
      <c r="I4217" s="83">
        <v>529</v>
      </c>
      <c r="J4217" s="83"/>
      <c r="K4217" s="85" t="s">
        <v>244</v>
      </c>
      <c r="L4217" s="86">
        <f>L4218</f>
        <v>0</v>
      </c>
      <c r="M4217" s="86">
        <f t="shared" ref="M4217:R4217" si="2664">M4218</f>
        <v>0</v>
      </c>
      <c r="N4217" s="86">
        <f t="shared" si="2664"/>
        <v>0</v>
      </c>
      <c r="O4217" s="86">
        <f t="shared" si="2664"/>
        <v>0</v>
      </c>
      <c r="P4217" s="86">
        <f t="shared" si="2664"/>
        <v>0</v>
      </c>
      <c r="Q4217" s="86">
        <f t="shared" si="2664"/>
        <v>0</v>
      </c>
      <c r="R4217" s="86">
        <f t="shared" si="2664"/>
        <v>0</v>
      </c>
      <c r="S4217" s="86"/>
      <c r="T4217" s="185"/>
      <c r="U4217" s="88"/>
      <c r="V4217" s="89"/>
      <c r="W4217" s="1"/>
      <c r="X4217" s="1"/>
      <c r="Y4217" s="1">
        <f t="shared" ref="Y4217:Y4280" si="2665">+W4217+X4217</f>
        <v>0</v>
      </c>
      <c r="Z4217" s="1"/>
      <c r="AA4217" s="1"/>
      <c r="AB4217" s="1">
        <f t="shared" ref="AB4217:AB4280" si="2666">+Z4217+AA4217</f>
        <v>0</v>
      </c>
      <c r="AC4217" s="1">
        <f t="shared" ref="AC4217:AC4280" si="2667">+Y4217+AB4217</f>
        <v>0</v>
      </c>
      <c r="AD4217" s="1"/>
      <c r="AE4217" s="1"/>
      <c r="AF4217" s="1">
        <f t="shared" ref="AF4217:AF4280" si="2668">+AD4217+AE4217</f>
        <v>0</v>
      </c>
      <c r="AG4217" s="1"/>
      <c r="AH4217" s="1"/>
      <c r="AI4217" s="1">
        <f t="shared" ref="AI4217:AI4280" si="2669">+AG4217+AH4217</f>
        <v>0</v>
      </c>
      <c r="AJ4217" s="114">
        <f t="shared" ref="AJ4217:AJ4280" si="2670">+AF4217+AI4217</f>
        <v>0</v>
      </c>
      <c r="AM4217" s="114">
        <f t="shared" ref="AM4217:AM4280" si="2671">+AK4217+AL4217</f>
        <v>0</v>
      </c>
      <c r="AP4217" s="114">
        <f t="shared" ref="AP4217:AP4280" si="2672">+AN4217+AO4217</f>
        <v>0</v>
      </c>
      <c r="AQ4217" s="114">
        <f t="shared" ref="AQ4217:AQ4280" si="2673">+AM4217+AP4217</f>
        <v>0</v>
      </c>
      <c r="AT4217" s="114">
        <f t="shared" ref="AT4217:AT4280" si="2674">+AR4217+AS4217</f>
        <v>0</v>
      </c>
      <c r="AW4217" s="114">
        <f t="shared" ref="AW4217:AW4280" si="2675">+AU4217+AV4217</f>
        <v>0</v>
      </c>
      <c r="AX4217" s="114">
        <f t="shared" ref="AX4217:AX4280" si="2676">+AT4217+AW4217</f>
        <v>0</v>
      </c>
      <c r="AY4217" s="114">
        <f t="shared" ref="AY4217:AY4280" si="2677">+L4217-W4217-AD4217-AK4217-AR4217</f>
        <v>0</v>
      </c>
      <c r="AZ4217" s="114">
        <f t="shared" ref="AZ4217:AZ4280" si="2678">+M4217-X4217-AE4217-AL4217-AS4217</f>
        <v>0</v>
      </c>
      <c r="BA4217" s="114">
        <f t="shared" ref="BA4217:BA4280" si="2679">+N4217-Y4217-AI4217-AM4217-AT4217</f>
        <v>0</v>
      </c>
      <c r="BB4217" s="114">
        <f t="shared" ref="BB4217:BB4280" si="2680">+O4217-Z4217-AG4217-AN4217-AU4217</f>
        <v>0</v>
      </c>
      <c r="BC4217" s="114">
        <f t="shared" ref="BC4217:BC4280" si="2681">+P4217-AA4217-AH4217-AO4217-AV4217</f>
        <v>0</v>
      </c>
      <c r="BD4217" s="114">
        <f t="shared" ref="BD4217:BD4280" si="2682">+Q4217-AB4217-AI4217-AP4217-AW4217</f>
        <v>0</v>
      </c>
      <c r="BE4217" s="114">
        <f t="shared" ref="BE4217:BE4280" si="2683">+R4217-AC4217-AJ4217-AQ4217-AX4217</f>
        <v>0</v>
      </c>
    </row>
    <row r="4218" spans="1:57" s="102" customFormat="1" ht="30" hidden="1" customHeight="1">
      <c r="A4218" s="1"/>
      <c r="B4218" s="90">
        <v>2017</v>
      </c>
      <c r="C4218" s="91">
        <v>8321</v>
      </c>
      <c r="D4218" s="91">
        <v>5</v>
      </c>
      <c r="E4218" s="92">
        <v>9</v>
      </c>
      <c r="F4218" s="92">
        <v>1</v>
      </c>
      <c r="G4218" s="92">
        <v>5000</v>
      </c>
      <c r="H4218" s="92">
        <v>5200</v>
      </c>
      <c r="I4218" s="92">
        <v>529</v>
      </c>
      <c r="J4218" s="93">
        <v>1</v>
      </c>
      <c r="K4218" s="131" t="s">
        <v>2033</v>
      </c>
      <c r="L4218" s="95">
        <v>0</v>
      </c>
      <c r="M4218" s="95">
        <v>0</v>
      </c>
      <c r="N4218" s="95">
        <f>L4218+M4218</f>
        <v>0</v>
      </c>
      <c r="O4218" s="95">
        <v>0</v>
      </c>
      <c r="P4218" s="95">
        <v>0</v>
      </c>
      <c r="Q4218" s="95">
        <f>O4218+P4218</f>
        <v>0</v>
      </c>
      <c r="R4218" s="95">
        <f>N4218+Q4218</f>
        <v>0</v>
      </c>
      <c r="S4218" s="96" t="s">
        <v>95</v>
      </c>
      <c r="T4218" s="97">
        <v>0</v>
      </c>
      <c r="U4218" s="98"/>
      <c r="V4218" s="137" t="s">
        <v>174</v>
      </c>
      <c r="W4218" s="1"/>
      <c r="X4218" s="1"/>
      <c r="Y4218" s="1">
        <f t="shared" si="2665"/>
        <v>0</v>
      </c>
      <c r="Z4218" s="1"/>
      <c r="AA4218" s="1"/>
      <c r="AB4218" s="1">
        <f t="shared" si="2666"/>
        <v>0</v>
      </c>
      <c r="AC4218" s="1">
        <f t="shared" si="2667"/>
        <v>0</v>
      </c>
      <c r="AD4218" s="1"/>
      <c r="AE4218" s="1"/>
      <c r="AF4218" s="1">
        <f t="shared" si="2668"/>
        <v>0</v>
      </c>
      <c r="AG4218" s="1"/>
      <c r="AH4218" s="1"/>
      <c r="AI4218" s="1">
        <f t="shared" si="2669"/>
        <v>0</v>
      </c>
      <c r="AJ4218" s="102">
        <f t="shared" si="2670"/>
        <v>0</v>
      </c>
      <c r="AM4218" s="102">
        <f t="shared" si="2671"/>
        <v>0</v>
      </c>
      <c r="AP4218" s="102">
        <f t="shared" si="2672"/>
        <v>0</v>
      </c>
      <c r="AQ4218" s="102">
        <f t="shared" si="2673"/>
        <v>0</v>
      </c>
      <c r="AT4218" s="102">
        <f t="shared" si="2674"/>
        <v>0</v>
      </c>
      <c r="AW4218" s="102">
        <f t="shared" si="2675"/>
        <v>0</v>
      </c>
      <c r="AX4218" s="102">
        <f t="shared" si="2676"/>
        <v>0</v>
      </c>
      <c r="AY4218" s="102">
        <f t="shared" si="2677"/>
        <v>0</v>
      </c>
      <c r="AZ4218" s="102">
        <f t="shared" si="2678"/>
        <v>0</v>
      </c>
      <c r="BA4218" s="102">
        <f t="shared" si="2679"/>
        <v>0</v>
      </c>
      <c r="BB4218" s="102">
        <f t="shared" si="2680"/>
        <v>0</v>
      </c>
      <c r="BC4218" s="102">
        <f t="shared" si="2681"/>
        <v>0</v>
      </c>
      <c r="BD4218" s="102">
        <f t="shared" si="2682"/>
        <v>0</v>
      </c>
      <c r="BE4218" s="102">
        <f t="shared" si="2683"/>
        <v>0</v>
      </c>
    </row>
    <row r="4219" spans="1:57" s="114" customFormat="1" ht="27.75" hidden="1" customHeight="1">
      <c r="A4219" s="1"/>
      <c r="B4219" s="76">
        <v>2017</v>
      </c>
      <c r="C4219" s="77">
        <v>8321</v>
      </c>
      <c r="D4219" s="77">
        <v>5</v>
      </c>
      <c r="E4219" s="76">
        <v>9</v>
      </c>
      <c r="F4219" s="76">
        <v>1</v>
      </c>
      <c r="G4219" s="76">
        <v>5000</v>
      </c>
      <c r="H4219" s="76">
        <v>5300</v>
      </c>
      <c r="I4219" s="76" t="s">
        <v>38</v>
      </c>
      <c r="J4219" s="76"/>
      <c r="K4219" s="78" t="s">
        <v>264</v>
      </c>
      <c r="L4219" s="79">
        <f>L4220</f>
        <v>0</v>
      </c>
      <c r="M4219" s="79">
        <f>M4220</f>
        <v>0</v>
      </c>
      <c r="N4219" s="79">
        <f>L4219+M4219</f>
        <v>0</v>
      </c>
      <c r="O4219" s="79">
        <f>O4220</f>
        <v>0</v>
      </c>
      <c r="P4219" s="79">
        <f>P4220</f>
        <v>0</v>
      </c>
      <c r="Q4219" s="79">
        <f>O4219+P4219</f>
        <v>0</v>
      </c>
      <c r="R4219" s="79">
        <f>N4219+Q4219</f>
        <v>0</v>
      </c>
      <c r="S4219" s="79"/>
      <c r="T4219" s="80"/>
      <c r="U4219" s="81"/>
      <c r="V4219" s="82"/>
      <c r="W4219" s="1"/>
      <c r="X4219" s="1"/>
      <c r="Y4219" s="1">
        <f t="shared" si="2665"/>
        <v>0</v>
      </c>
      <c r="Z4219" s="1"/>
      <c r="AA4219" s="1"/>
      <c r="AB4219" s="1">
        <f t="shared" si="2666"/>
        <v>0</v>
      </c>
      <c r="AC4219" s="1">
        <f t="shared" si="2667"/>
        <v>0</v>
      </c>
      <c r="AD4219" s="1"/>
      <c r="AE4219" s="1"/>
      <c r="AF4219" s="1">
        <f t="shared" si="2668"/>
        <v>0</v>
      </c>
      <c r="AG4219" s="1"/>
      <c r="AH4219" s="1"/>
      <c r="AI4219" s="1">
        <f t="shared" si="2669"/>
        <v>0</v>
      </c>
      <c r="AJ4219" s="114">
        <f t="shared" si="2670"/>
        <v>0</v>
      </c>
      <c r="AM4219" s="114">
        <f t="shared" si="2671"/>
        <v>0</v>
      </c>
      <c r="AP4219" s="114">
        <f t="shared" si="2672"/>
        <v>0</v>
      </c>
      <c r="AQ4219" s="114">
        <f t="shared" si="2673"/>
        <v>0</v>
      </c>
      <c r="AT4219" s="114">
        <f t="shared" si="2674"/>
        <v>0</v>
      </c>
      <c r="AW4219" s="114">
        <f t="shared" si="2675"/>
        <v>0</v>
      </c>
      <c r="AX4219" s="114">
        <f t="shared" si="2676"/>
        <v>0</v>
      </c>
      <c r="AY4219" s="114">
        <f t="shared" si="2677"/>
        <v>0</v>
      </c>
      <c r="AZ4219" s="114">
        <f t="shared" si="2678"/>
        <v>0</v>
      </c>
      <c r="BA4219" s="114">
        <f t="shared" si="2679"/>
        <v>0</v>
      </c>
      <c r="BB4219" s="114">
        <f t="shared" si="2680"/>
        <v>0</v>
      </c>
      <c r="BC4219" s="114">
        <f t="shared" si="2681"/>
        <v>0</v>
      </c>
      <c r="BD4219" s="114">
        <f t="shared" si="2682"/>
        <v>0</v>
      </c>
      <c r="BE4219" s="114">
        <f t="shared" si="2683"/>
        <v>0</v>
      </c>
    </row>
    <row r="4220" spans="1:57" s="114" customFormat="1" ht="27.75" hidden="1" customHeight="1">
      <c r="A4220" s="1"/>
      <c r="B4220" s="83">
        <v>2017</v>
      </c>
      <c r="C4220" s="84">
        <v>8321</v>
      </c>
      <c r="D4220" s="84">
        <v>5</v>
      </c>
      <c r="E4220" s="83">
        <v>9</v>
      </c>
      <c r="F4220" s="83">
        <v>1</v>
      </c>
      <c r="G4220" s="83">
        <v>5000</v>
      </c>
      <c r="H4220" s="83">
        <v>5300</v>
      </c>
      <c r="I4220" s="83">
        <v>531</v>
      </c>
      <c r="J4220" s="83"/>
      <c r="K4220" s="85" t="s">
        <v>265</v>
      </c>
      <c r="L4220" s="86">
        <f>SUM(L4221:L4227)</f>
        <v>0</v>
      </c>
      <c r="M4220" s="86">
        <f t="shared" ref="M4220:R4220" si="2684">SUM(M4221:M4227)</f>
        <v>0</v>
      </c>
      <c r="N4220" s="86">
        <f t="shared" si="2684"/>
        <v>0</v>
      </c>
      <c r="O4220" s="86">
        <f t="shared" si="2684"/>
        <v>0</v>
      </c>
      <c r="P4220" s="86">
        <f t="shared" si="2684"/>
        <v>0</v>
      </c>
      <c r="Q4220" s="86">
        <f t="shared" si="2684"/>
        <v>0</v>
      </c>
      <c r="R4220" s="86">
        <f t="shared" si="2684"/>
        <v>0</v>
      </c>
      <c r="S4220" s="86"/>
      <c r="T4220" s="87"/>
      <c r="U4220" s="88"/>
      <c r="V4220" s="89"/>
      <c r="W4220" s="1"/>
      <c r="X4220" s="1"/>
      <c r="Y4220" s="1">
        <f t="shared" si="2665"/>
        <v>0</v>
      </c>
      <c r="Z4220" s="1"/>
      <c r="AA4220" s="1"/>
      <c r="AB4220" s="1">
        <f t="shared" si="2666"/>
        <v>0</v>
      </c>
      <c r="AC4220" s="1">
        <f t="shared" si="2667"/>
        <v>0</v>
      </c>
      <c r="AD4220" s="1"/>
      <c r="AE4220" s="1"/>
      <c r="AF4220" s="1">
        <f t="shared" si="2668"/>
        <v>0</v>
      </c>
      <c r="AG4220" s="1"/>
      <c r="AH4220" s="1"/>
      <c r="AI4220" s="1">
        <f t="shared" si="2669"/>
        <v>0</v>
      </c>
      <c r="AJ4220" s="114">
        <f t="shared" si="2670"/>
        <v>0</v>
      </c>
      <c r="AM4220" s="114">
        <f t="shared" si="2671"/>
        <v>0</v>
      </c>
      <c r="AP4220" s="114">
        <f t="shared" si="2672"/>
        <v>0</v>
      </c>
      <c r="AQ4220" s="114">
        <f t="shared" si="2673"/>
        <v>0</v>
      </c>
      <c r="AT4220" s="114">
        <f t="shared" si="2674"/>
        <v>0</v>
      </c>
      <c r="AW4220" s="114">
        <f t="shared" si="2675"/>
        <v>0</v>
      </c>
      <c r="AX4220" s="114">
        <f t="shared" si="2676"/>
        <v>0</v>
      </c>
      <c r="AY4220" s="114">
        <f t="shared" si="2677"/>
        <v>0</v>
      </c>
      <c r="AZ4220" s="114">
        <f t="shared" si="2678"/>
        <v>0</v>
      </c>
      <c r="BA4220" s="114">
        <f t="shared" si="2679"/>
        <v>0</v>
      </c>
      <c r="BB4220" s="114">
        <f t="shared" si="2680"/>
        <v>0</v>
      </c>
      <c r="BC4220" s="114">
        <f t="shared" si="2681"/>
        <v>0</v>
      </c>
      <c r="BD4220" s="114">
        <f t="shared" si="2682"/>
        <v>0</v>
      </c>
      <c r="BE4220" s="114">
        <f t="shared" si="2683"/>
        <v>0</v>
      </c>
    </row>
    <row r="4221" spans="1:57" s="102" customFormat="1" ht="27.75" hidden="1">
      <c r="A4221" s="1"/>
      <c r="B4221" s="90">
        <v>2017</v>
      </c>
      <c r="C4221" s="91">
        <v>8321</v>
      </c>
      <c r="D4221" s="91">
        <v>5</v>
      </c>
      <c r="E4221" s="92">
        <v>9</v>
      </c>
      <c r="F4221" s="92">
        <v>1</v>
      </c>
      <c r="G4221" s="92">
        <v>5000</v>
      </c>
      <c r="H4221" s="92">
        <v>5300</v>
      </c>
      <c r="I4221" s="92">
        <v>531</v>
      </c>
      <c r="J4221" s="93">
        <v>1</v>
      </c>
      <c r="K4221" s="100" t="s">
        <v>2034</v>
      </c>
      <c r="L4221" s="95">
        <v>0</v>
      </c>
      <c r="M4221" s="95">
        <v>0</v>
      </c>
      <c r="N4221" s="95">
        <f t="shared" ref="N4221:N4227" si="2685">L4221+M4221</f>
        <v>0</v>
      </c>
      <c r="O4221" s="95">
        <v>0</v>
      </c>
      <c r="P4221" s="95">
        <v>0</v>
      </c>
      <c r="Q4221" s="95">
        <f t="shared" ref="Q4221:Q4227" si="2686">O4221+P4221</f>
        <v>0</v>
      </c>
      <c r="R4221" s="95">
        <f t="shared" ref="R4221:R4227" si="2687">N4221+Q4221</f>
        <v>0</v>
      </c>
      <c r="S4221" s="96" t="s">
        <v>112</v>
      </c>
      <c r="T4221" s="97"/>
      <c r="U4221" s="98"/>
      <c r="V4221" s="137" t="s">
        <v>174</v>
      </c>
      <c r="W4221" s="1"/>
      <c r="X4221" s="1"/>
      <c r="Y4221" s="1">
        <f t="shared" si="2665"/>
        <v>0</v>
      </c>
      <c r="Z4221" s="1"/>
      <c r="AA4221" s="1"/>
      <c r="AB4221" s="1">
        <f t="shared" si="2666"/>
        <v>0</v>
      </c>
      <c r="AC4221" s="1">
        <f t="shared" si="2667"/>
        <v>0</v>
      </c>
      <c r="AD4221" s="1"/>
      <c r="AE4221" s="1"/>
      <c r="AF4221" s="1">
        <f t="shared" si="2668"/>
        <v>0</v>
      </c>
      <c r="AG4221" s="1"/>
      <c r="AH4221" s="1"/>
      <c r="AI4221" s="1">
        <f t="shared" si="2669"/>
        <v>0</v>
      </c>
      <c r="AJ4221" s="102">
        <f t="shared" si="2670"/>
        <v>0</v>
      </c>
      <c r="AM4221" s="102">
        <f t="shared" si="2671"/>
        <v>0</v>
      </c>
      <c r="AP4221" s="102">
        <f t="shared" si="2672"/>
        <v>0</v>
      </c>
      <c r="AQ4221" s="102">
        <f t="shared" si="2673"/>
        <v>0</v>
      </c>
      <c r="AT4221" s="102">
        <f t="shared" si="2674"/>
        <v>0</v>
      </c>
      <c r="AW4221" s="102">
        <f t="shared" si="2675"/>
        <v>0</v>
      </c>
      <c r="AX4221" s="102">
        <f t="shared" si="2676"/>
        <v>0</v>
      </c>
      <c r="AY4221" s="102">
        <f t="shared" si="2677"/>
        <v>0</v>
      </c>
      <c r="AZ4221" s="102">
        <f t="shared" si="2678"/>
        <v>0</v>
      </c>
      <c r="BA4221" s="102">
        <f t="shared" si="2679"/>
        <v>0</v>
      </c>
      <c r="BB4221" s="102">
        <f t="shared" si="2680"/>
        <v>0</v>
      </c>
      <c r="BC4221" s="102">
        <f t="shared" si="2681"/>
        <v>0</v>
      </c>
      <c r="BD4221" s="102">
        <f t="shared" si="2682"/>
        <v>0</v>
      </c>
      <c r="BE4221" s="102">
        <f t="shared" si="2683"/>
        <v>0</v>
      </c>
    </row>
    <row r="4222" spans="1:57" s="102" customFormat="1" ht="27.75" hidden="1">
      <c r="A4222" s="1"/>
      <c r="B4222" s="90">
        <v>2017</v>
      </c>
      <c r="C4222" s="91">
        <v>8321</v>
      </c>
      <c r="D4222" s="91">
        <v>5</v>
      </c>
      <c r="E4222" s="92">
        <v>9</v>
      </c>
      <c r="F4222" s="92">
        <v>1</v>
      </c>
      <c r="G4222" s="92">
        <v>5000</v>
      </c>
      <c r="H4222" s="92">
        <v>5300</v>
      </c>
      <c r="I4222" s="92">
        <v>531</v>
      </c>
      <c r="J4222" s="93">
        <v>2</v>
      </c>
      <c r="K4222" s="100" t="s">
        <v>637</v>
      </c>
      <c r="L4222" s="95">
        <v>0</v>
      </c>
      <c r="M4222" s="95">
        <v>0</v>
      </c>
      <c r="N4222" s="95">
        <f t="shared" si="2685"/>
        <v>0</v>
      </c>
      <c r="O4222" s="95">
        <v>0</v>
      </c>
      <c r="P4222" s="95">
        <v>0</v>
      </c>
      <c r="Q4222" s="95">
        <f t="shared" si="2686"/>
        <v>0</v>
      </c>
      <c r="R4222" s="95">
        <f t="shared" si="2687"/>
        <v>0</v>
      </c>
      <c r="S4222" s="96" t="s">
        <v>112</v>
      </c>
      <c r="T4222" s="97"/>
      <c r="U4222" s="98"/>
      <c r="V4222" s="137" t="s">
        <v>174</v>
      </c>
      <c r="W4222" s="1"/>
      <c r="X4222" s="1"/>
      <c r="Y4222" s="1">
        <f t="shared" si="2665"/>
        <v>0</v>
      </c>
      <c r="Z4222" s="1"/>
      <c r="AA4222" s="1"/>
      <c r="AB4222" s="1">
        <f t="shared" si="2666"/>
        <v>0</v>
      </c>
      <c r="AC4222" s="1">
        <f t="shared" si="2667"/>
        <v>0</v>
      </c>
      <c r="AD4222" s="1"/>
      <c r="AE4222" s="1"/>
      <c r="AF4222" s="1">
        <f t="shared" si="2668"/>
        <v>0</v>
      </c>
      <c r="AG4222" s="1"/>
      <c r="AH4222" s="1"/>
      <c r="AI4222" s="1">
        <f t="shared" si="2669"/>
        <v>0</v>
      </c>
      <c r="AJ4222" s="102">
        <f t="shared" si="2670"/>
        <v>0</v>
      </c>
      <c r="AM4222" s="102">
        <f t="shared" si="2671"/>
        <v>0</v>
      </c>
      <c r="AP4222" s="102">
        <f t="shared" si="2672"/>
        <v>0</v>
      </c>
      <c r="AQ4222" s="102">
        <f t="shared" si="2673"/>
        <v>0</v>
      </c>
      <c r="AT4222" s="102">
        <f t="shared" si="2674"/>
        <v>0</v>
      </c>
      <c r="AW4222" s="102">
        <f t="shared" si="2675"/>
        <v>0</v>
      </c>
      <c r="AX4222" s="102">
        <f t="shared" si="2676"/>
        <v>0</v>
      </c>
      <c r="AY4222" s="102">
        <f t="shared" si="2677"/>
        <v>0</v>
      </c>
      <c r="AZ4222" s="102">
        <f t="shared" si="2678"/>
        <v>0</v>
      </c>
      <c r="BA4222" s="102">
        <f t="shared" si="2679"/>
        <v>0</v>
      </c>
      <c r="BB4222" s="102">
        <f t="shared" si="2680"/>
        <v>0</v>
      </c>
      <c r="BC4222" s="102">
        <f t="shared" si="2681"/>
        <v>0</v>
      </c>
      <c r="BD4222" s="102">
        <f t="shared" si="2682"/>
        <v>0</v>
      </c>
      <c r="BE4222" s="102">
        <f t="shared" si="2683"/>
        <v>0</v>
      </c>
    </row>
    <row r="4223" spans="1:57" s="102" customFormat="1" ht="27.75" hidden="1">
      <c r="A4223" s="1"/>
      <c r="B4223" s="90">
        <v>2017</v>
      </c>
      <c r="C4223" s="91">
        <v>8321</v>
      </c>
      <c r="D4223" s="91">
        <v>5</v>
      </c>
      <c r="E4223" s="92">
        <v>9</v>
      </c>
      <c r="F4223" s="92">
        <v>1</v>
      </c>
      <c r="G4223" s="92">
        <v>5000</v>
      </c>
      <c r="H4223" s="92">
        <v>5300</v>
      </c>
      <c r="I4223" s="92">
        <v>531</v>
      </c>
      <c r="J4223" s="93">
        <v>3</v>
      </c>
      <c r="K4223" s="100" t="s">
        <v>2035</v>
      </c>
      <c r="L4223" s="95">
        <v>0</v>
      </c>
      <c r="M4223" s="95">
        <v>0</v>
      </c>
      <c r="N4223" s="95">
        <f t="shared" si="2685"/>
        <v>0</v>
      </c>
      <c r="O4223" s="95">
        <v>0</v>
      </c>
      <c r="P4223" s="95">
        <v>0</v>
      </c>
      <c r="Q4223" s="95">
        <f t="shared" si="2686"/>
        <v>0</v>
      </c>
      <c r="R4223" s="95">
        <f t="shared" si="2687"/>
        <v>0</v>
      </c>
      <c r="S4223" s="96" t="s">
        <v>112</v>
      </c>
      <c r="T4223" s="97"/>
      <c r="U4223" s="98"/>
      <c r="V4223" s="137" t="s">
        <v>174</v>
      </c>
      <c r="W4223" s="1"/>
      <c r="X4223" s="1"/>
      <c r="Y4223" s="1">
        <f t="shared" si="2665"/>
        <v>0</v>
      </c>
      <c r="Z4223" s="1"/>
      <c r="AA4223" s="1"/>
      <c r="AB4223" s="1">
        <f t="shared" si="2666"/>
        <v>0</v>
      </c>
      <c r="AC4223" s="1">
        <f t="shared" si="2667"/>
        <v>0</v>
      </c>
      <c r="AD4223" s="1"/>
      <c r="AE4223" s="1"/>
      <c r="AF4223" s="1">
        <f t="shared" si="2668"/>
        <v>0</v>
      </c>
      <c r="AG4223" s="1"/>
      <c r="AH4223" s="1"/>
      <c r="AI4223" s="1">
        <f t="shared" si="2669"/>
        <v>0</v>
      </c>
      <c r="AJ4223" s="102">
        <f t="shared" si="2670"/>
        <v>0</v>
      </c>
      <c r="AM4223" s="102">
        <f t="shared" si="2671"/>
        <v>0</v>
      </c>
      <c r="AP4223" s="102">
        <f t="shared" si="2672"/>
        <v>0</v>
      </c>
      <c r="AQ4223" s="102">
        <f t="shared" si="2673"/>
        <v>0</v>
      </c>
      <c r="AT4223" s="102">
        <f t="shared" si="2674"/>
        <v>0</v>
      </c>
      <c r="AW4223" s="102">
        <f t="shared" si="2675"/>
        <v>0</v>
      </c>
      <c r="AX4223" s="102">
        <f t="shared" si="2676"/>
        <v>0</v>
      </c>
      <c r="AY4223" s="102">
        <f t="shared" si="2677"/>
        <v>0</v>
      </c>
      <c r="AZ4223" s="102">
        <f t="shared" si="2678"/>
        <v>0</v>
      </c>
      <c r="BA4223" s="102">
        <f t="shared" si="2679"/>
        <v>0</v>
      </c>
      <c r="BB4223" s="102">
        <f t="shared" si="2680"/>
        <v>0</v>
      </c>
      <c r="BC4223" s="102">
        <f t="shared" si="2681"/>
        <v>0</v>
      </c>
      <c r="BD4223" s="102">
        <f t="shared" si="2682"/>
        <v>0</v>
      </c>
      <c r="BE4223" s="102">
        <f t="shared" si="2683"/>
        <v>0</v>
      </c>
    </row>
    <row r="4224" spans="1:57" s="102" customFormat="1" ht="27.75" hidden="1" customHeight="1">
      <c r="A4224" s="1"/>
      <c r="B4224" s="90">
        <v>2017</v>
      </c>
      <c r="C4224" s="91">
        <v>8321</v>
      </c>
      <c r="D4224" s="91">
        <v>5</v>
      </c>
      <c r="E4224" s="92">
        <v>9</v>
      </c>
      <c r="F4224" s="92">
        <v>1</v>
      </c>
      <c r="G4224" s="92">
        <v>5000</v>
      </c>
      <c r="H4224" s="92">
        <v>5300</v>
      </c>
      <c r="I4224" s="92">
        <v>531</v>
      </c>
      <c r="J4224" s="93">
        <v>4</v>
      </c>
      <c r="K4224" s="344" t="s">
        <v>2036</v>
      </c>
      <c r="L4224" s="95">
        <v>0</v>
      </c>
      <c r="M4224" s="95">
        <v>0</v>
      </c>
      <c r="N4224" s="95">
        <f t="shared" si="2685"/>
        <v>0</v>
      </c>
      <c r="O4224" s="95">
        <v>0</v>
      </c>
      <c r="P4224" s="95">
        <v>0</v>
      </c>
      <c r="Q4224" s="95">
        <f t="shared" si="2686"/>
        <v>0</v>
      </c>
      <c r="R4224" s="95">
        <f t="shared" si="2687"/>
        <v>0</v>
      </c>
      <c r="S4224" s="96" t="s">
        <v>680</v>
      </c>
      <c r="T4224" s="97"/>
      <c r="U4224" s="98"/>
      <c r="V4224" s="137" t="s">
        <v>174</v>
      </c>
      <c r="W4224" s="1"/>
      <c r="X4224" s="1"/>
      <c r="Y4224" s="1">
        <f t="shared" si="2665"/>
        <v>0</v>
      </c>
      <c r="Z4224" s="1"/>
      <c r="AA4224" s="1"/>
      <c r="AB4224" s="1">
        <f t="shared" si="2666"/>
        <v>0</v>
      </c>
      <c r="AC4224" s="1">
        <f t="shared" si="2667"/>
        <v>0</v>
      </c>
      <c r="AD4224" s="1"/>
      <c r="AE4224" s="1"/>
      <c r="AF4224" s="1">
        <f t="shared" si="2668"/>
        <v>0</v>
      </c>
      <c r="AG4224" s="1"/>
      <c r="AH4224" s="1"/>
      <c r="AI4224" s="1">
        <f t="shared" si="2669"/>
        <v>0</v>
      </c>
      <c r="AJ4224" s="102">
        <f t="shared" si="2670"/>
        <v>0</v>
      </c>
      <c r="AM4224" s="102">
        <f t="shared" si="2671"/>
        <v>0</v>
      </c>
      <c r="AP4224" s="102">
        <f t="shared" si="2672"/>
        <v>0</v>
      </c>
      <c r="AQ4224" s="102">
        <f t="shared" si="2673"/>
        <v>0</v>
      </c>
      <c r="AT4224" s="102">
        <f t="shared" si="2674"/>
        <v>0</v>
      </c>
      <c r="AW4224" s="102">
        <f t="shared" si="2675"/>
        <v>0</v>
      </c>
      <c r="AX4224" s="102">
        <f t="shared" si="2676"/>
        <v>0</v>
      </c>
      <c r="AY4224" s="102">
        <f t="shared" si="2677"/>
        <v>0</v>
      </c>
      <c r="AZ4224" s="102">
        <f t="shared" si="2678"/>
        <v>0</v>
      </c>
      <c r="BA4224" s="102">
        <f t="shared" si="2679"/>
        <v>0</v>
      </c>
      <c r="BB4224" s="102">
        <f t="shared" si="2680"/>
        <v>0</v>
      </c>
      <c r="BC4224" s="102">
        <f t="shared" si="2681"/>
        <v>0</v>
      </c>
      <c r="BD4224" s="102">
        <f t="shared" si="2682"/>
        <v>0</v>
      </c>
      <c r="BE4224" s="102">
        <f t="shared" si="2683"/>
        <v>0</v>
      </c>
    </row>
    <row r="4225" spans="1:59" s="102" customFormat="1" ht="27.75" hidden="1" customHeight="1">
      <c r="A4225" s="1"/>
      <c r="B4225" s="90">
        <v>2017</v>
      </c>
      <c r="C4225" s="91">
        <v>8321</v>
      </c>
      <c r="D4225" s="91">
        <v>5</v>
      </c>
      <c r="E4225" s="92">
        <v>9</v>
      </c>
      <c r="F4225" s="92">
        <v>1</v>
      </c>
      <c r="G4225" s="92">
        <v>5000</v>
      </c>
      <c r="H4225" s="92">
        <v>5300</v>
      </c>
      <c r="I4225" s="92">
        <v>531</v>
      </c>
      <c r="J4225" s="93">
        <v>5</v>
      </c>
      <c r="K4225" s="344" t="s">
        <v>2037</v>
      </c>
      <c r="L4225" s="95">
        <v>0</v>
      </c>
      <c r="M4225" s="95">
        <v>0</v>
      </c>
      <c r="N4225" s="95">
        <f t="shared" si="2685"/>
        <v>0</v>
      </c>
      <c r="O4225" s="95">
        <v>0</v>
      </c>
      <c r="P4225" s="95">
        <v>0</v>
      </c>
      <c r="Q4225" s="95">
        <f t="shared" si="2686"/>
        <v>0</v>
      </c>
      <c r="R4225" s="95">
        <f t="shared" si="2687"/>
        <v>0</v>
      </c>
      <c r="S4225" s="96" t="s">
        <v>112</v>
      </c>
      <c r="T4225" s="97"/>
      <c r="U4225" s="98"/>
      <c r="V4225" s="137" t="s">
        <v>174</v>
      </c>
      <c r="W4225" s="1"/>
      <c r="X4225" s="1"/>
      <c r="Y4225" s="1">
        <f t="shared" si="2665"/>
        <v>0</v>
      </c>
      <c r="Z4225" s="1"/>
      <c r="AA4225" s="1"/>
      <c r="AB4225" s="1">
        <f t="shared" si="2666"/>
        <v>0</v>
      </c>
      <c r="AC4225" s="1">
        <f t="shared" si="2667"/>
        <v>0</v>
      </c>
      <c r="AD4225" s="1"/>
      <c r="AE4225" s="1"/>
      <c r="AF4225" s="1">
        <f t="shared" si="2668"/>
        <v>0</v>
      </c>
      <c r="AG4225" s="1"/>
      <c r="AH4225" s="1"/>
      <c r="AI4225" s="1">
        <f t="shared" si="2669"/>
        <v>0</v>
      </c>
      <c r="AJ4225" s="102">
        <f t="shared" si="2670"/>
        <v>0</v>
      </c>
      <c r="AM4225" s="102">
        <f t="shared" si="2671"/>
        <v>0</v>
      </c>
      <c r="AP4225" s="102">
        <f t="shared" si="2672"/>
        <v>0</v>
      </c>
      <c r="AQ4225" s="102">
        <f t="shared" si="2673"/>
        <v>0</v>
      </c>
      <c r="AT4225" s="102">
        <f t="shared" si="2674"/>
        <v>0</v>
      </c>
      <c r="AW4225" s="102">
        <f t="shared" si="2675"/>
        <v>0</v>
      </c>
      <c r="AX4225" s="102">
        <f t="shared" si="2676"/>
        <v>0</v>
      </c>
      <c r="AY4225" s="102">
        <f t="shared" si="2677"/>
        <v>0</v>
      </c>
      <c r="AZ4225" s="102">
        <f t="shared" si="2678"/>
        <v>0</v>
      </c>
      <c r="BA4225" s="102">
        <f t="shared" si="2679"/>
        <v>0</v>
      </c>
      <c r="BB4225" s="102">
        <f t="shared" si="2680"/>
        <v>0</v>
      </c>
      <c r="BC4225" s="102">
        <f t="shared" si="2681"/>
        <v>0</v>
      </c>
      <c r="BD4225" s="102">
        <f t="shared" si="2682"/>
        <v>0</v>
      </c>
      <c r="BE4225" s="102">
        <f t="shared" si="2683"/>
        <v>0</v>
      </c>
    </row>
    <row r="4226" spans="1:59" s="102" customFormat="1" ht="27.75" hidden="1">
      <c r="A4226" s="1"/>
      <c r="B4226" s="90">
        <v>2017</v>
      </c>
      <c r="C4226" s="91">
        <v>8321</v>
      </c>
      <c r="D4226" s="91">
        <v>5</v>
      </c>
      <c r="E4226" s="92">
        <v>9</v>
      </c>
      <c r="F4226" s="92">
        <v>1</v>
      </c>
      <c r="G4226" s="92">
        <v>5000</v>
      </c>
      <c r="H4226" s="92">
        <v>5300</v>
      </c>
      <c r="I4226" s="92">
        <v>531</v>
      </c>
      <c r="J4226" s="93">
        <v>6</v>
      </c>
      <c r="K4226" s="344" t="s">
        <v>2038</v>
      </c>
      <c r="L4226" s="95">
        <v>0</v>
      </c>
      <c r="M4226" s="95">
        <v>0</v>
      </c>
      <c r="N4226" s="95">
        <f t="shared" si="2685"/>
        <v>0</v>
      </c>
      <c r="O4226" s="95">
        <v>0</v>
      </c>
      <c r="P4226" s="95">
        <v>0</v>
      </c>
      <c r="Q4226" s="95">
        <f t="shared" si="2686"/>
        <v>0</v>
      </c>
      <c r="R4226" s="95">
        <f t="shared" si="2687"/>
        <v>0</v>
      </c>
      <c r="S4226" s="96" t="s">
        <v>112</v>
      </c>
      <c r="T4226" s="97"/>
      <c r="U4226" s="98"/>
      <c r="V4226" s="137" t="s">
        <v>174</v>
      </c>
      <c r="W4226" s="1"/>
      <c r="X4226" s="1"/>
      <c r="Y4226" s="1">
        <f t="shared" si="2665"/>
        <v>0</v>
      </c>
      <c r="Z4226" s="1"/>
      <c r="AA4226" s="1"/>
      <c r="AB4226" s="1">
        <f t="shared" si="2666"/>
        <v>0</v>
      </c>
      <c r="AC4226" s="1">
        <f t="shared" si="2667"/>
        <v>0</v>
      </c>
      <c r="AD4226" s="1"/>
      <c r="AE4226" s="1"/>
      <c r="AF4226" s="1">
        <f t="shared" si="2668"/>
        <v>0</v>
      </c>
      <c r="AG4226" s="1"/>
      <c r="AH4226" s="1"/>
      <c r="AI4226" s="1">
        <f t="shared" si="2669"/>
        <v>0</v>
      </c>
      <c r="AJ4226" s="102">
        <f t="shared" si="2670"/>
        <v>0</v>
      </c>
      <c r="AM4226" s="102">
        <f t="shared" si="2671"/>
        <v>0</v>
      </c>
      <c r="AP4226" s="102">
        <f t="shared" si="2672"/>
        <v>0</v>
      </c>
      <c r="AQ4226" s="102">
        <f t="shared" si="2673"/>
        <v>0</v>
      </c>
      <c r="AT4226" s="102">
        <f t="shared" si="2674"/>
        <v>0</v>
      </c>
      <c r="AW4226" s="102">
        <f t="shared" si="2675"/>
        <v>0</v>
      </c>
      <c r="AX4226" s="102">
        <f t="shared" si="2676"/>
        <v>0</v>
      </c>
      <c r="AY4226" s="102">
        <f t="shared" si="2677"/>
        <v>0</v>
      </c>
      <c r="AZ4226" s="102">
        <f t="shared" si="2678"/>
        <v>0</v>
      </c>
      <c r="BA4226" s="102">
        <f t="shared" si="2679"/>
        <v>0</v>
      </c>
      <c r="BB4226" s="102">
        <f t="shared" si="2680"/>
        <v>0</v>
      </c>
      <c r="BC4226" s="102">
        <f t="shared" si="2681"/>
        <v>0</v>
      </c>
      <c r="BD4226" s="102">
        <f t="shared" si="2682"/>
        <v>0</v>
      </c>
      <c r="BE4226" s="102">
        <f t="shared" si="2683"/>
        <v>0</v>
      </c>
    </row>
    <row r="4227" spans="1:59" s="102" customFormat="1" ht="27.75" hidden="1">
      <c r="A4227" s="1"/>
      <c r="B4227" s="90">
        <v>2017</v>
      </c>
      <c r="C4227" s="91">
        <v>8321</v>
      </c>
      <c r="D4227" s="91">
        <v>5</v>
      </c>
      <c r="E4227" s="92">
        <v>9</v>
      </c>
      <c r="F4227" s="92">
        <v>1</v>
      </c>
      <c r="G4227" s="92">
        <v>5000</v>
      </c>
      <c r="H4227" s="92">
        <v>5300</v>
      </c>
      <c r="I4227" s="92">
        <v>531</v>
      </c>
      <c r="J4227" s="93">
        <v>7</v>
      </c>
      <c r="K4227" s="344" t="s">
        <v>2039</v>
      </c>
      <c r="L4227" s="95">
        <v>0</v>
      </c>
      <c r="M4227" s="95">
        <v>0</v>
      </c>
      <c r="N4227" s="95">
        <f t="shared" si="2685"/>
        <v>0</v>
      </c>
      <c r="O4227" s="95">
        <v>0</v>
      </c>
      <c r="P4227" s="95">
        <v>0</v>
      </c>
      <c r="Q4227" s="95">
        <f t="shared" si="2686"/>
        <v>0</v>
      </c>
      <c r="R4227" s="95">
        <f t="shared" si="2687"/>
        <v>0</v>
      </c>
      <c r="S4227" s="96" t="s">
        <v>112</v>
      </c>
      <c r="T4227" s="97"/>
      <c r="U4227" s="98"/>
      <c r="V4227" s="137" t="s">
        <v>174</v>
      </c>
      <c r="W4227" s="1"/>
      <c r="X4227" s="1"/>
      <c r="Y4227" s="1">
        <f t="shared" si="2665"/>
        <v>0</v>
      </c>
      <c r="Z4227" s="1"/>
      <c r="AA4227" s="1"/>
      <c r="AB4227" s="1">
        <f t="shared" si="2666"/>
        <v>0</v>
      </c>
      <c r="AC4227" s="1">
        <f t="shared" si="2667"/>
        <v>0</v>
      </c>
      <c r="AD4227" s="1"/>
      <c r="AE4227" s="1"/>
      <c r="AF4227" s="1">
        <f t="shared" si="2668"/>
        <v>0</v>
      </c>
      <c r="AG4227" s="1"/>
      <c r="AH4227" s="1"/>
      <c r="AI4227" s="1">
        <f t="shared" si="2669"/>
        <v>0</v>
      </c>
      <c r="AJ4227" s="102">
        <f t="shared" si="2670"/>
        <v>0</v>
      </c>
      <c r="AM4227" s="102">
        <f t="shared" si="2671"/>
        <v>0</v>
      </c>
      <c r="AP4227" s="102">
        <f t="shared" si="2672"/>
        <v>0</v>
      </c>
      <c r="AQ4227" s="102">
        <f t="shared" si="2673"/>
        <v>0</v>
      </c>
      <c r="AT4227" s="102">
        <f t="shared" si="2674"/>
        <v>0</v>
      </c>
      <c r="AW4227" s="102">
        <f t="shared" si="2675"/>
        <v>0</v>
      </c>
      <c r="AX4227" s="102">
        <f t="shared" si="2676"/>
        <v>0</v>
      </c>
      <c r="AY4227" s="102">
        <f t="shared" si="2677"/>
        <v>0</v>
      </c>
      <c r="AZ4227" s="102">
        <f t="shared" si="2678"/>
        <v>0</v>
      </c>
      <c r="BA4227" s="102">
        <f t="shared" si="2679"/>
        <v>0</v>
      </c>
      <c r="BB4227" s="102">
        <f t="shared" si="2680"/>
        <v>0</v>
      </c>
      <c r="BC4227" s="102">
        <f t="shared" si="2681"/>
        <v>0</v>
      </c>
      <c r="BD4227" s="102">
        <f t="shared" si="2682"/>
        <v>0</v>
      </c>
      <c r="BE4227" s="102">
        <f t="shared" si="2683"/>
        <v>0</v>
      </c>
    </row>
    <row r="4228" spans="1:59" s="102" customFormat="1" ht="27.75" hidden="1" customHeight="1">
      <c r="A4228" s="1"/>
      <c r="B4228" s="83">
        <v>2017</v>
      </c>
      <c r="C4228" s="84">
        <v>8321</v>
      </c>
      <c r="D4228" s="84">
        <v>5</v>
      </c>
      <c r="E4228" s="83">
        <v>9</v>
      </c>
      <c r="F4228" s="83">
        <v>1</v>
      </c>
      <c r="G4228" s="83">
        <v>5000</v>
      </c>
      <c r="H4228" s="83">
        <v>5300</v>
      </c>
      <c r="I4228" s="83">
        <v>532</v>
      </c>
      <c r="J4228" s="83"/>
      <c r="K4228" s="85" t="s">
        <v>284</v>
      </c>
      <c r="L4228" s="86">
        <f>SUM(L4229)</f>
        <v>0</v>
      </c>
      <c r="M4228" s="86">
        <f t="shared" ref="M4228:R4228" si="2688">SUM(M4229)</f>
        <v>0</v>
      </c>
      <c r="N4228" s="86">
        <f t="shared" si="2688"/>
        <v>0</v>
      </c>
      <c r="O4228" s="86">
        <f t="shared" si="2688"/>
        <v>0</v>
      </c>
      <c r="P4228" s="86">
        <f t="shared" si="2688"/>
        <v>0</v>
      </c>
      <c r="Q4228" s="86">
        <f t="shared" si="2688"/>
        <v>0</v>
      </c>
      <c r="R4228" s="86">
        <f t="shared" si="2688"/>
        <v>0</v>
      </c>
      <c r="S4228" s="86"/>
      <c r="T4228" s="87"/>
      <c r="U4228" s="88"/>
      <c r="V4228" s="89"/>
      <c r="W4228" s="1"/>
      <c r="X4228" s="1"/>
      <c r="Y4228" s="1">
        <f t="shared" si="2665"/>
        <v>0</v>
      </c>
      <c r="Z4228" s="1"/>
      <c r="AA4228" s="1"/>
      <c r="AB4228" s="1">
        <f t="shared" si="2666"/>
        <v>0</v>
      </c>
      <c r="AC4228" s="1">
        <f t="shared" si="2667"/>
        <v>0</v>
      </c>
      <c r="AD4228" s="1"/>
      <c r="AE4228" s="1"/>
      <c r="AF4228" s="1">
        <f t="shared" si="2668"/>
        <v>0</v>
      </c>
      <c r="AG4228" s="1"/>
      <c r="AH4228" s="1"/>
      <c r="AI4228" s="1">
        <f t="shared" si="2669"/>
        <v>0</v>
      </c>
      <c r="AJ4228" s="102">
        <f t="shared" si="2670"/>
        <v>0</v>
      </c>
      <c r="AM4228" s="102">
        <f t="shared" si="2671"/>
        <v>0</v>
      </c>
      <c r="AP4228" s="102">
        <f t="shared" si="2672"/>
        <v>0</v>
      </c>
      <c r="AQ4228" s="102">
        <f t="shared" si="2673"/>
        <v>0</v>
      </c>
      <c r="AT4228" s="102">
        <f t="shared" si="2674"/>
        <v>0</v>
      </c>
      <c r="AW4228" s="102">
        <f t="shared" si="2675"/>
        <v>0</v>
      </c>
      <c r="AX4228" s="102">
        <f t="shared" si="2676"/>
        <v>0</v>
      </c>
      <c r="AY4228" s="102">
        <f t="shared" si="2677"/>
        <v>0</v>
      </c>
      <c r="AZ4228" s="102">
        <f t="shared" si="2678"/>
        <v>0</v>
      </c>
      <c r="BA4228" s="102">
        <f t="shared" si="2679"/>
        <v>0</v>
      </c>
      <c r="BB4228" s="102">
        <f t="shared" si="2680"/>
        <v>0</v>
      </c>
      <c r="BC4228" s="102">
        <f t="shared" si="2681"/>
        <v>0</v>
      </c>
      <c r="BD4228" s="102">
        <f t="shared" si="2682"/>
        <v>0</v>
      </c>
      <c r="BE4228" s="102">
        <f t="shared" si="2683"/>
        <v>0</v>
      </c>
    </row>
    <row r="4229" spans="1:59" s="102" customFormat="1" ht="27.75" hidden="1">
      <c r="A4229" s="1"/>
      <c r="B4229" s="90">
        <v>2017</v>
      </c>
      <c r="C4229" s="91">
        <v>8321</v>
      </c>
      <c r="D4229" s="91">
        <v>5</v>
      </c>
      <c r="E4229" s="92">
        <v>9</v>
      </c>
      <c r="F4229" s="92">
        <v>1</v>
      </c>
      <c r="G4229" s="92">
        <v>5000</v>
      </c>
      <c r="H4229" s="92">
        <v>5300</v>
      </c>
      <c r="I4229" s="92">
        <v>532</v>
      </c>
      <c r="J4229" s="93">
        <v>1</v>
      </c>
      <c r="K4229" s="100" t="s">
        <v>284</v>
      </c>
      <c r="L4229" s="95">
        <v>0</v>
      </c>
      <c r="M4229" s="95">
        <v>0</v>
      </c>
      <c r="N4229" s="95">
        <f>L4229+M4229</f>
        <v>0</v>
      </c>
      <c r="O4229" s="95">
        <v>0</v>
      </c>
      <c r="P4229" s="95">
        <v>0</v>
      </c>
      <c r="Q4229" s="95">
        <f>O4229+P4229</f>
        <v>0</v>
      </c>
      <c r="R4229" s="95">
        <f>N4229+Q4229</f>
        <v>0</v>
      </c>
      <c r="S4229" s="96" t="s">
        <v>112</v>
      </c>
      <c r="T4229" s="97"/>
      <c r="U4229" s="98"/>
      <c r="V4229" s="137" t="s">
        <v>174</v>
      </c>
      <c r="W4229" s="1"/>
      <c r="X4229" s="1"/>
      <c r="Y4229" s="1">
        <f t="shared" si="2665"/>
        <v>0</v>
      </c>
      <c r="Z4229" s="1"/>
      <c r="AA4229" s="1"/>
      <c r="AB4229" s="1">
        <f t="shared" si="2666"/>
        <v>0</v>
      </c>
      <c r="AC4229" s="1">
        <f t="shared" si="2667"/>
        <v>0</v>
      </c>
      <c r="AD4229" s="1"/>
      <c r="AE4229" s="1"/>
      <c r="AF4229" s="1">
        <f t="shared" si="2668"/>
        <v>0</v>
      </c>
      <c r="AG4229" s="1"/>
      <c r="AH4229" s="1"/>
      <c r="AI4229" s="1">
        <f t="shared" si="2669"/>
        <v>0</v>
      </c>
      <c r="AJ4229" s="102">
        <f t="shared" si="2670"/>
        <v>0</v>
      </c>
      <c r="AM4229" s="102">
        <f t="shared" si="2671"/>
        <v>0</v>
      </c>
      <c r="AP4229" s="102">
        <f t="shared" si="2672"/>
        <v>0</v>
      </c>
      <c r="AQ4229" s="102">
        <f t="shared" si="2673"/>
        <v>0</v>
      </c>
      <c r="AT4229" s="102">
        <f t="shared" si="2674"/>
        <v>0</v>
      </c>
      <c r="AW4229" s="102">
        <f t="shared" si="2675"/>
        <v>0</v>
      </c>
      <c r="AX4229" s="102">
        <f t="shared" si="2676"/>
        <v>0</v>
      </c>
      <c r="AY4229" s="102">
        <f t="shared" si="2677"/>
        <v>0</v>
      </c>
      <c r="AZ4229" s="102">
        <f t="shared" si="2678"/>
        <v>0</v>
      </c>
      <c r="BA4229" s="102">
        <f t="shared" si="2679"/>
        <v>0</v>
      </c>
      <c r="BB4229" s="102">
        <f t="shared" si="2680"/>
        <v>0</v>
      </c>
      <c r="BC4229" s="102">
        <f t="shared" si="2681"/>
        <v>0</v>
      </c>
      <c r="BD4229" s="102">
        <f t="shared" si="2682"/>
        <v>0</v>
      </c>
      <c r="BE4229" s="102">
        <f t="shared" si="2683"/>
        <v>0</v>
      </c>
    </row>
    <row r="4230" spans="1:59" ht="27.75" customHeight="1">
      <c r="B4230" s="76">
        <v>2017</v>
      </c>
      <c r="C4230" s="77">
        <v>8321</v>
      </c>
      <c r="D4230" s="77">
        <v>5</v>
      </c>
      <c r="E4230" s="76">
        <v>9</v>
      </c>
      <c r="F4230" s="76">
        <v>1</v>
      </c>
      <c r="G4230" s="76">
        <v>5000</v>
      </c>
      <c r="H4230" s="76">
        <v>5400</v>
      </c>
      <c r="I4230" s="76" t="s">
        <v>38</v>
      </c>
      <c r="J4230" s="76"/>
      <c r="K4230" s="78" t="s">
        <v>133</v>
      </c>
      <c r="L4230" s="79">
        <f>L4231+L4235</f>
        <v>900000</v>
      </c>
      <c r="M4230" s="79">
        <f>M4231+M4235</f>
        <v>0</v>
      </c>
      <c r="N4230" s="79">
        <f>L4230+M4230</f>
        <v>900000</v>
      </c>
      <c r="O4230" s="79">
        <f>O4231+O4235</f>
        <v>0</v>
      </c>
      <c r="P4230" s="79">
        <f>P4231+P4235</f>
        <v>0</v>
      </c>
      <c r="Q4230" s="79">
        <f>O4230+P4230</f>
        <v>0</v>
      </c>
      <c r="R4230" s="79">
        <f>N4230+Q4230</f>
        <v>900000</v>
      </c>
      <c r="S4230" s="79"/>
      <c r="T4230" s="80"/>
      <c r="U4230" s="81"/>
      <c r="V4230" s="82"/>
      <c r="Y4230" s="385">
        <f t="shared" si="2665"/>
        <v>0</v>
      </c>
      <c r="AB4230" s="385">
        <f t="shared" si="2666"/>
        <v>0</v>
      </c>
      <c r="AC4230" s="385">
        <f t="shared" si="2667"/>
        <v>0</v>
      </c>
      <c r="AF4230" s="385">
        <f t="shared" si="2668"/>
        <v>0</v>
      </c>
      <c r="AI4230" s="385">
        <f t="shared" si="2669"/>
        <v>0</v>
      </c>
      <c r="AJ4230" s="385">
        <f t="shared" si="2670"/>
        <v>0</v>
      </c>
      <c r="AM4230" s="385">
        <f t="shared" si="2671"/>
        <v>0</v>
      </c>
      <c r="AP4230" s="385">
        <f t="shared" si="2672"/>
        <v>0</v>
      </c>
      <c r="AQ4230" s="385">
        <f t="shared" si="2673"/>
        <v>0</v>
      </c>
      <c r="AT4230" s="385">
        <f t="shared" si="2674"/>
        <v>0</v>
      </c>
      <c r="AW4230" s="385">
        <f t="shared" si="2675"/>
        <v>0</v>
      </c>
      <c r="AX4230" s="385">
        <f t="shared" si="2676"/>
        <v>0</v>
      </c>
      <c r="AY4230" s="385">
        <f t="shared" si="2677"/>
        <v>900000</v>
      </c>
      <c r="AZ4230" s="385">
        <f t="shared" si="2678"/>
        <v>0</v>
      </c>
      <c r="BA4230" s="385">
        <f t="shared" si="2679"/>
        <v>900000</v>
      </c>
      <c r="BB4230" s="385">
        <f t="shared" si="2680"/>
        <v>0</v>
      </c>
      <c r="BC4230" s="385">
        <f t="shared" si="2681"/>
        <v>0</v>
      </c>
      <c r="BD4230" s="385">
        <f t="shared" si="2682"/>
        <v>0</v>
      </c>
      <c r="BE4230" s="385">
        <f t="shared" si="2683"/>
        <v>900000</v>
      </c>
      <c r="BF4230" s="403">
        <f t="shared" ref="BF4230:BF4231" si="2689">T4230</f>
        <v>0</v>
      </c>
      <c r="BG4230" s="403">
        <f t="shared" ref="BG4230:BG4231" si="2690">U4230</f>
        <v>0</v>
      </c>
    </row>
    <row r="4231" spans="1:59" ht="27.75" customHeight="1">
      <c r="B4231" s="83">
        <v>2017</v>
      </c>
      <c r="C4231" s="84">
        <v>8321</v>
      </c>
      <c r="D4231" s="84">
        <v>5</v>
      </c>
      <c r="E4231" s="83">
        <v>9</v>
      </c>
      <c r="F4231" s="83">
        <v>1</v>
      </c>
      <c r="G4231" s="83">
        <v>5000</v>
      </c>
      <c r="H4231" s="83">
        <v>5400</v>
      </c>
      <c r="I4231" s="83">
        <v>541</v>
      </c>
      <c r="J4231" s="83"/>
      <c r="K4231" s="85" t="s">
        <v>134</v>
      </c>
      <c r="L4231" s="86">
        <f>SUM(L4232:L4234)</f>
        <v>900000</v>
      </c>
      <c r="M4231" s="86">
        <f t="shared" ref="M4231:R4231" si="2691">SUM(M4232:M4234)</f>
        <v>0</v>
      </c>
      <c r="N4231" s="86">
        <f t="shared" si="2691"/>
        <v>900000</v>
      </c>
      <c r="O4231" s="86">
        <f t="shared" si="2691"/>
        <v>0</v>
      </c>
      <c r="P4231" s="86">
        <f t="shared" si="2691"/>
        <v>0</v>
      </c>
      <c r="Q4231" s="86">
        <f t="shared" si="2691"/>
        <v>0</v>
      </c>
      <c r="R4231" s="86">
        <f t="shared" si="2691"/>
        <v>900000</v>
      </c>
      <c r="S4231" s="86"/>
      <c r="T4231" s="87"/>
      <c r="U4231" s="88"/>
      <c r="V4231" s="89"/>
      <c r="Y4231" s="385">
        <f t="shared" si="2665"/>
        <v>0</v>
      </c>
      <c r="AB4231" s="385">
        <f t="shared" si="2666"/>
        <v>0</v>
      </c>
      <c r="AC4231" s="385">
        <f t="shared" si="2667"/>
        <v>0</v>
      </c>
      <c r="AF4231" s="385">
        <f t="shared" si="2668"/>
        <v>0</v>
      </c>
      <c r="AI4231" s="385">
        <f t="shared" si="2669"/>
        <v>0</v>
      </c>
      <c r="AJ4231" s="385">
        <f t="shared" si="2670"/>
        <v>0</v>
      </c>
      <c r="AM4231" s="385">
        <f t="shared" si="2671"/>
        <v>0</v>
      </c>
      <c r="AP4231" s="385">
        <f t="shared" si="2672"/>
        <v>0</v>
      </c>
      <c r="AQ4231" s="385">
        <f t="shared" si="2673"/>
        <v>0</v>
      </c>
      <c r="AT4231" s="385">
        <f t="shared" si="2674"/>
        <v>0</v>
      </c>
      <c r="AW4231" s="385">
        <f t="shared" si="2675"/>
        <v>0</v>
      </c>
      <c r="AX4231" s="385">
        <f t="shared" si="2676"/>
        <v>0</v>
      </c>
      <c r="AY4231" s="385">
        <f t="shared" si="2677"/>
        <v>900000</v>
      </c>
      <c r="AZ4231" s="385">
        <f t="shared" si="2678"/>
        <v>0</v>
      </c>
      <c r="BA4231" s="385">
        <f t="shared" si="2679"/>
        <v>900000</v>
      </c>
      <c r="BB4231" s="385">
        <f t="shared" si="2680"/>
        <v>0</v>
      </c>
      <c r="BC4231" s="385">
        <f t="shared" si="2681"/>
        <v>0</v>
      </c>
      <c r="BD4231" s="385">
        <f t="shared" si="2682"/>
        <v>0</v>
      </c>
      <c r="BE4231" s="385">
        <f t="shared" si="2683"/>
        <v>900000</v>
      </c>
      <c r="BF4231" s="403">
        <f t="shared" si="2689"/>
        <v>0</v>
      </c>
      <c r="BG4231" s="403">
        <f t="shared" si="2690"/>
        <v>0</v>
      </c>
    </row>
    <row r="4232" spans="1:59" s="102" customFormat="1" ht="27.75" hidden="1" customHeight="1">
      <c r="A4232" s="1"/>
      <c r="B4232" s="90">
        <v>2017</v>
      </c>
      <c r="C4232" s="91">
        <v>8321</v>
      </c>
      <c r="D4232" s="91">
        <v>5</v>
      </c>
      <c r="E4232" s="92">
        <v>9</v>
      </c>
      <c r="F4232" s="92">
        <v>1</v>
      </c>
      <c r="G4232" s="92">
        <v>5000</v>
      </c>
      <c r="H4232" s="92">
        <v>5400</v>
      </c>
      <c r="I4232" s="92">
        <v>541</v>
      </c>
      <c r="J4232" s="93">
        <v>1</v>
      </c>
      <c r="K4232" s="100" t="s">
        <v>2040</v>
      </c>
      <c r="L4232" s="95">
        <v>0</v>
      </c>
      <c r="M4232" s="95">
        <v>0</v>
      </c>
      <c r="N4232" s="95">
        <f>L4232+M4232</f>
        <v>0</v>
      </c>
      <c r="O4232" s="95">
        <v>0</v>
      </c>
      <c r="P4232" s="95">
        <v>0</v>
      </c>
      <c r="Q4232" s="95">
        <f>O4232+P4232</f>
        <v>0</v>
      </c>
      <c r="R4232" s="95">
        <f>N4232+Q4232</f>
        <v>0</v>
      </c>
      <c r="S4232" s="96" t="s">
        <v>95</v>
      </c>
      <c r="T4232" s="97"/>
      <c r="U4232" s="98"/>
      <c r="V4232" s="101" t="s">
        <v>47</v>
      </c>
      <c r="W4232" s="1"/>
      <c r="X4232" s="1"/>
      <c r="Y4232" s="1">
        <f t="shared" si="2665"/>
        <v>0</v>
      </c>
      <c r="Z4232" s="1"/>
      <c r="AA4232" s="1"/>
      <c r="AB4232" s="1">
        <f t="shared" si="2666"/>
        <v>0</v>
      </c>
      <c r="AC4232" s="1">
        <f t="shared" si="2667"/>
        <v>0</v>
      </c>
      <c r="AD4232" s="1"/>
      <c r="AE4232" s="1"/>
      <c r="AF4232" s="1">
        <f t="shared" si="2668"/>
        <v>0</v>
      </c>
      <c r="AG4232" s="1"/>
      <c r="AH4232" s="1"/>
      <c r="AI4232" s="1">
        <f t="shared" si="2669"/>
        <v>0</v>
      </c>
      <c r="AJ4232" s="102">
        <f t="shared" si="2670"/>
        <v>0</v>
      </c>
      <c r="AM4232" s="102">
        <f t="shared" si="2671"/>
        <v>0</v>
      </c>
      <c r="AP4232" s="102">
        <f t="shared" si="2672"/>
        <v>0</v>
      </c>
      <c r="AQ4232" s="102">
        <f t="shared" si="2673"/>
        <v>0</v>
      </c>
      <c r="AT4232" s="102">
        <f t="shared" si="2674"/>
        <v>0</v>
      </c>
      <c r="AW4232" s="102">
        <f t="shared" si="2675"/>
        <v>0</v>
      </c>
      <c r="AX4232" s="102">
        <f t="shared" si="2676"/>
        <v>0</v>
      </c>
      <c r="AY4232" s="102">
        <f t="shared" si="2677"/>
        <v>0</v>
      </c>
      <c r="AZ4232" s="102">
        <f t="shared" si="2678"/>
        <v>0</v>
      </c>
      <c r="BA4232" s="102">
        <f t="shared" si="2679"/>
        <v>0</v>
      </c>
      <c r="BB4232" s="102">
        <f t="shared" si="2680"/>
        <v>0</v>
      </c>
      <c r="BC4232" s="102">
        <f t="shared" si="2681"/>
        <v>0</v>
      </c>
      <c r="BD4232" s="102">
        <f t="shared" si="2682"/>
        <v>0</v>
      </c>
      <c r="BE4232" s="102">
        <f t="shared" si="2683"/>
        <v>0</v>
      </c>
    </row>
    <row r="4233" spans="1:59" ht="27.75">
      <c r="B4233" s="90">
        <v>2017</v>
      </c>
      <c r="C4233" s="91">
        <v>8321</v>
      </c>
      <c r="D4233" s="91">
        <v>5</v>
      </c>
      <c r="E4233" s="92">
        <v>9</v>
      </c>
      <c r="F4233" s="92">
        <v>1</v>
      </c>
      <c r="G4233" s="92">
        <v>5000</v>
      </c>
      <c r="H4233" s="92">
        <v>5400</v>
      </c>
      <c r="I4233" s="92">
        <v>541</v>
      </c>
      <c r="J4233" s="93">
        <v>2</v>
      </c>
      <c r="K4233" s="100" t="s">
        <v>503</v>
      </c>
      <c r="L4233" s="95">
        <v>900000</v>
      </c>
      <c r="M4233" s="95">
        <v>0</v>
      </c>
      <c r="N4233" s="95">
        <f>L4233+M4233</f>
        <v>900000</v>
      </c>
      <c r="O4233" s="95">
        <v>0</v>
      </c>
      <c r="P4233" s="95">
        <v>0</v>
      </c>
      <c r="Q4233" s="95">
        <f>O4233+P4233</f>
        <v>0</v>
      </c>
      <c r="R4233" s="95">
        <f>N4233+Q4233</f>
        <v>900000</v>
      </c>
      <c r="S4233" s="96" t="s">
        <v>95</v>
      </c>
      <c r="T4233" s="97">
        <v>1</v>
      </c>
      <c r="U4233" s="98"/>
      <c r="V4233" s="137" t="s">
        <v>174</v>
      </c>
      <c r="Y4233" s="385">
        <f t="shared" si="2665"/>
        <v>0</v>
      </c>
      <c r="AB4233" s="385">
        <f t="shared" si="2666"/>
        <v>0</v>
      </c>
      <c r="AC4233" s="385">
        <f t="shared" si="2667"/>
        <v>0</v>
      </c>
      <c r="AF4233" s="385">
        <f t="shared" si="2668"/>
        <v>0</v>
      </c>
      <c r="AI4233" s="385">
        <f t="shared" si="2669"/>
        <v>0</v>
      </c>
      <c r="AJ4233" s="385">
        <f t="shared" si="2670"/>
        <v>0</v>
      </c>
      <c r="AM4233" s="385">
        <f t="shared" si="2671"/>
        <v>0</v>
      </c>
      <c r="AP4233" s="385">
        <f t="shared" si="2672"/>
        <v>0</v>
      </c>
      <c r="AQ4233" s="385">
        <f t="shared" si="2673"/>
        <v>0</v>
      </c>
      <c r="AT4233" s="385">
        <f t="shared" si="2674"/>
        <v>0</v>
      </c>
      <c r="AW4233" s="385">
        <f t="shared" si="2675"/>
        <v>0</v>
      </c>
      <c r="AX4233" s="385">
        <f t="shared" si="2676"/>
        <v>0</v>
      </c>
      <c r="AY4233" s="385">
        <f t="shared" si="2677"/>
        <v>900000</v>
      </c>
      <c r="AZ4233" s="385">
        <f t="shared" si="2678"/>
        <v>0</v>
      </c>
      <c r="BA4233" s="385">
        <f t="shared" si="2679"/>
        <v>900000</v>
      </c>
      <c r="BB4233" s="385">
        <f t="shared" si="2680"/>
        <v>0</v>
      </c>
      <c r="BC4233" s="385">
        <f t="shared" si="2681"/>
        <v>0</v>
      </c>
      <c r="BD4233" s="385">
        <f t="shared" si="2682"/>
        <v>0</v>
      </c>
      <c r="BE4233" s="385">
        <f t="shared" si="2683"/>
        <v>900000</v>
      </c>
      <c r="BF4233" s="403">
        <f>T4233</f>
        <v>1</v>
      </c>
      <c r="BG4233" s="403">
        <f>U4233</f>
        <v>0</v>
      </c>
    </row>
    <row r="4234" spans="1:59" s="102" customFormat="1" ht="27.75" hidden="1">
      <c r="A4234" s="1"/>
      <c r="B4234" s="90">
        <v>2017</v>
      </c>
      <c r="C4234" s="91">
        <v>8321</v>
      </c>
      <c r="D4234" s="91">
        <v>5</v>
      </c>
      <c r="E4234" s="92">
        <v>9</v>
      </c>
      <c r="F4234" s="92">
        <v>1</v>
      </c>
      <c r="G4234" s="92">
        <v>5000</v>
      </c>
      <c r="H4234" s="92">
        <v>5400</v>
      </c>
      <c r="I4234" s="92">
        <v>541</v>
      </c>
      <c r="J4234" s="93">
        <v>3</v>
      </c>
      <c r="K4234" s="100" t="s">
        <v>2041</v>
      </c>
      <c r="L4234" s="95">
        <v>0</v>
      </c>
      <c r="M4234" s="95">
        <v>0</v>
      </c>
      <c r="N4234" s="95">
        <f>L4234+M4234</f>
        <v>0</v>
      </c>
      <c r="O4234" s="95">
        <v>0</v>
      </c>
      <c r="P4234" s="95">
        <v>0</v>
      </c>
      <c r="Q4234" s="95">
        <f>O4234+P4234</f>
        <v>0</v>
      </c>
      <c r="R4234" s="95">
        <f>N4234+Q4234</f>
        <v>0</v>
      </c>
      <c r="S4234" s="96" t="s">
        <v>95</v>
      </c>
      <c r="T4234" s="97"/>
      <c r="U4234" s="98"/>
      <c r="V4234" s="137" t="s">
        <v>174</v>
      </c>
      <c r="W4234" s="1"/>
      <c r="X4234" s="1"/>
      <c r="Y4234" s="1">
        <f t="shared" si="2665"/>
        <v>0</v>
      </c>
      <c r="Z4234" s="1"/>
      <c r="AA4234" s="1"/>
      <c r="AB4234" s="1">
        <f t="shared" si="2666"/>
        <v>0</v>
      </c>
      <c r="AC4234" s="1">
        <f t="shared" si="2667"/>
        <v>0</v>
      </c>
      <c r="AD4234" s="1"/>
      <c r="AE4234" s="1"/>
      <c r="AF4234" s="1">
        <f t="shared" si="2668"/>
        <v>0</v>
      </c>
      <c r="AG4234" s="1"/>
      <c r="AH4234" s="1"/>
      <c r="AI4234" s="1">
        <f t="shared" si="2669"/>
        <v>0</v>
      </c>
      <c r="AJ4234" s="102">
        <f t="shared" si="2670"/>
        <v>0</v>
      </c>
      <c r="AM4234" s="102">
        <f t="shared" si="2671"/>
        <v>0</v>
      </c>
      <c r="AP4234" s="102">
        <f t="shared" si="2672"/>
        <v>0</v>
      </c>
      <c r="AQ4234" s="102">
        <f t="shared" si="2673"/>
        <v>0</v>
      </c>
      <c r="AT4234" s="102">
        <f t="shared" si="2674"/>
        <v>0</v>
      </c>
      <c r="AW4234" s="102">
        <f t="shared" si="2675"/>
        <v>0</v>
      </c>
      <c r="AX4234" s="102">
        <f t="shared" si="2676"/>
        <v>0</v>
      </c>
      <c r="AY4234" s="102">
        <f t="shared" si="2677"/>
        <v>0</v>
      </c>
      <c r="AZ4234" s="102">
        <f t="shared" si="2678"/>
        <v>0</v>
      </c>
      <c r="BA4234" s="102">
        <f t="shared" si="2679"/>
        <v>0</v>
      </c>
      <c r="BB4234" s="102">
        <f t="shared" si="2680"/>
        <v>0</v>
      </c>
      <c r="BC4234" s="102">
        <f t="shared" si="2681"/>
        <v>0</v>
      </c>
      <c r="BD4234" s="102">
        <f t="shared" si="2682"/>
        <v>0</v>
      </c>
      <c r="BE4234" s="102">
        <f t="shared" si="2683"/>
        <v>0</v>
      </c>
    </row>
    <row r="4235" spans="1:59" s="114" customFormat="1" ht="27.75" hidden="1" customHeight="1">
      <c r="A4235" s="1"/>
      <c r="B4235" s="83">
        <v>2017</v>
      </c>
      <c r="C4235" s="84">
        <v>8321</v>
      </c>
      <c r="D4235" s="84">
        <v>5</v>
      </c>
      <c r="E4235" s="83">
        <v>9</v>
      </c>
      <c r="F4235" s="83">
        <v>1</v>
      </c>
      <c r="G4235" s="83">
        <v>5000</v>
      </c>
      <c r="H4235" s="83">
        <v>5400</v>
      </c>
      <c r="I4235" s="83">
        <v>543</v>
      </c>
      <c r="J4235" s="83"/>
      <c r="K4235" s="85" t="s">
        <v>2042</v>
      </c>
      <c r="L4235" s="86">
        <f>L4236</f>
        <v>0</v>
      </c>
      <c r="M4235" s="86">
        <f t="shared" ref="M4235:R4235" si="2692">M4236</f>
        <v>0</v>
      </c>
      <c r="N4235" s="86">
        <f t="shared" si="2692"/>
        <v>0</v>
      </c>
      <c r="O4235" s="86">
        <f t="shared" si="2692"/>
        <v>0</v>
      </c>
      <c r="P4235" s="86">
        <f t="shared" si="2692"/>
        <v>0</v>
      </c>
      <c r="Q4235" s="86">
        <f t="shared" si="2692"/>
        <v>0</v>
      </c>
      <c r="R4235" s="86">
        <f t="shared" si="2692"/>
        <v>0</v>
      </c>
      <c r="S4235" s="86"/>
      <c r="T4235" s="87"/>
      <c r="U4235" s="88"/>
      <c r="V4235" s="89"/>
      <c r="W4235" s="1"/>
      <c r="X4235" s="1"/>
      <c r="Y4235" s="1">
        <f t="shared" si="2665"/>
        <v>0</v>
      </c>
      <c r="Z4235" s="1"/>
      <c r="AA4235" s="1"/>
      <c r="AB4235" s="1">
        <f t="shared" si="2666"/>
        <v>0</v>
      </c>
      <c r="AC4235" s="1">
        <f t="shared" si="2667"/>
        <v>0</v>
      </c>
      <c r="AD4235" s="1"/>
      <c r="AE4235" s="1"/>
      <c r="AF4235" s="1">
        <f t="shared" si="2668"/>
        <v>0</v>
      </c>
      <c r="AG4235" s="1"/>
      <c r="AH4235" s="1"/>
      <c r="AI4235" s="1">
        <f t="shared" si="2669"/>
        <v>0</v>
      </c>
      <c r="AJ4235" s="114">
        <f t="shared" si="2670"/>
        <v>0</v>
      </c>
      <c r="AM4235" s="114">
        <f t="shared" si="2671"/>
        <v>0</v>
      </c>
      <c r="AP4235" s="114">
        <f t="shared" si="2672"/>
        <v>0</v>
      </c>
      <c r="AQ4235" s="114">
        <f t="shared" si="2673"/>
        <v>0</v>
      </c>
      <c r="AT4235" s="114">
        <f t="shared" si="2674"/>
        <v>0</v>
      </c>
      <c r="AW4235" s="114">
        <f t="shared" si="2675"/>
        <v>0</v>
      </c>
      <c r="AX4235" s="114">
        <f t="shared" si="2676"/>
        <v>0</v>
      </c>
      <c r="AY4235" s="114">
        <f t="shared" si="2677"/>
        <v>0</v>
      </c>
      <c r="AZ4235" s="114">
        <f t="shared" si="2678"/>
        <v>0</v>
      </c>
      <c r="BA4235" s="114">
        <f t="shared" si="2679"/>
        <v>0</v>
      </c>
      <c r="BB4235" s="114">
        <f t="shared" si="2680"/>
        <v>0</v>
      </c>
      <c r="BC4235" s="114">
        <f t="shared" si="2681"/>
        <v>0</v>
      </c>
      <c r="BD4235" s="114">
        <f t="shared" si="2682"/>
        <v>0</v>
      </c>
      <c r="BE4235" s="114">
        <f t="shared" si="2683"/>
        <v>0</v>
      </c>
    </row>
    <row r="4236" spans="1:59" s="102" customFormat="1" ht="54" hidden="1">
      <c r="A4236" s="1"/>
      <c r="B4236" s="90">
        <v>2017</v>
      </c>
      <c r="C4236" s="91">
        <v>8321</v>
      </c>
      <c r="D4236" s="91">
        <v>5</v>
      </c>
      <c r="E4236" s="92">
        <v>9</v>
      </c>
      <c r="F4236" s="92">
        <v>1</v>
      </c>
      <c r="G4236" s="92">
        <v>5000</v>
      </c>
      <c r="H4236" s="92">
        <v>5400</v>
      </c>
      <c r="I4236" s="92">
        <v>543</v>
      </c>
      <c r="J4236" s="93">
        <v>1</v>
      </c>
      <c r="K4236" s="100" t="s">
        <v>2043</v>
      </c>
      <c r="L4236" s="95">
        <v>0</v>
      </c>
      <c r="M4236" s="95">
        <v>0</v>
      </c>
      <c r="N4236" s="95">
        <f>L4236+M4236</f>
        <v>0</v>
      </c>
      <c r="O4236" s="95">
        <v>0</v>
      </c>
      <c r="P4236" s="95">
        <v>0</v>
      </c>
      <c r="Q4236" s="95">
        <f>O4236+P4236</f>
        <v>0</v>
      </c>
      <c r="R4236" s="95">
        <f>N4236+Q4236</f>
        <v>0</v>
      </c>
      <c r="S4236" s="96" t="s">
        <v>95</v>
      </c>
      <c r="T4236" s="97"/>
      <c r="U4236" s="98"/>
      <c r="V4236" s="101" t="s">
        <v>47</v>
      </c>
      <c r="W4236" s="1"/>
      <c r="X4236" s="1"/>
      <c r="Y4236" s="1">
        <f t="shared" si="2665"/>
        <v>0</v>
      </c>
      <c r="Z4236" s="1"/>
      <c r="AA4236" s="1"/>
      <c r="AB4236" s="1">
        <f t="shared" si="2666"/>
        <v>0</v>
      </c>
      <c r="AC4236" s="1">
        <f t="shared" si="2667"/>
        <v>0</v>
      </c>
      <c r="AD4236" s="1"/>
      <c r="AE4236" s="1"/>
      <c r="AF4236" s="1">
        <f t="shared" si="2668"/>
        <v>0</v>
      </c>
      <c r="AG4236" s="1"/>
      <c r="AH4236" s="1"/>
      <c r="AI4236" s="1">
        <f t="shared" si="2669"/>
        <v>0</v>
      </c>
      <c r="AJ4236" s="102">
        <f t="shared" si="2670"/>
        <v>0</v>
      </c>
      <c r="AM4236" s="102">
        <f t="shared" si="2671"/>
        <v>0</v>
      </c>
      <c r="AP4236" s="102">
        <f t="shared" si="2672"/>
        <v>0</v>
      </c>
      <c r="AQ4236" s="102">
        <f t="shared" si="2673"/>
        <v>0</v>
      </c>
      <c r="AT4236" s="102">
        <f t="shared" si="2674"/>
        <v>0</v>
      </c>
      <c r="AW4236" s="102">
        <f t="shared" si="2675"/>
        <v>0</v>
      </c>
      <c r="AX4236" s="102">
        <f t="shared" si="2676"/>
        <v>0</v>
      </c>
      <c r="AY4236" s="102">
        <f t="shared" si="2677"/>
        <v>0</v>
      </c>
      <c r="AZ4236" s="102">
        <f t="shared" si="2678"/>
        <v>0</v>
      </c>
      <c r="BA4236" s="102">
        <f t="shared" si="2679"/>
        <v>0</v>
      </c>
      <c r="BB4236" s="102">
        <f t="shared" si="2680"/>
        <v>0</v>
      </c>
      <c r="BC4236" s="102">
        <f t="shared" si="2681"/>
        <v>0</v>
      </c>
      <c r="BD4236" s="102">
        <f t="shared" si="2682"/>
        <v>0</v>
      </c>
      <c r="BE4236" s="102">
        <f t="shared" si="2683"/>
        <v>0</v>
      </c>
    </row>
    <row r="4237" spans="1:59" s="114" customFormat="1" ht="27.75" hidden="1" customHeight="1">
      <c r="A4237" s="1"/>
      <c r="B4237" s="76">
        <v>2017</v>
      </c>
      <c r="C4237" s="77">
        <v>8321</v>
      </c>
      <c r="D4237" s="77">
        <v>5</v>
      </c>
      <c r="E4237" s="76">
        <v>9</v>
      </c>
      <c r="F4237" s="76">
        <v>1</v>
      </c>
      <c r="G4237" s="76">
        <v>5000</v>
      </c>
      <c r="H4237" s="76">
        <v>5500</v>
      </c>
      <c r="I4237" s="76" t="s">
        <v>38</v>
      </c>
      <c r="J4237" s="76"/>
      <c r="K4237" s="78" t="s">
        <v>504</v>
      </c>
      <c r="L4237" s="79">
        <f>L4238</f>
        <v>0</v>
      </c>
      <c r="M4237" s="79">
        <f>M4238</f>
        <v>0</v>
      </c>
      <c r="N4237" s="79">
        <f>L4237+M4237</f>
        <v>0</v>
      </c>
      <c r="O4237" s="79">
        <f>O4238</f>
        <v>0</v>
      </c>
      <c r="P4237" s="79">
        <f>P4238</f>
        <v>0</v>
      </c>
      <c r="Q4237" s="79">
        <f>O4237+P4237</f>
        <v>0</v>
      </c>
      <c r="R4237" s="79">
        <f>N4237+Q4237</f>
        <v>0</v>
      </c>
      <c r="S4237" s="79"/>
      <c r="T4237" s="80"/>
      <c r="U4237" s="81"/>
      <c r="V4237" s="82"/>
      <c r="W4237" s="1"/>
      <c r="X4237" s="1"/>
      <c r="Y4237" s="1">
        <f t="shared" si="2665"/>
        <v>0</v>
      </c>
      <c r="Z4237" s="1"/>
      <c r="AA4237" s="1"/>
      <c r="AB4237" s="1">
        <f t="shared" si="2666"/>
        <v>0</v>
      </c>
      <c r="AC4237" s="1">
        <f t="shared" si="2667"/>
        <v>0</v>
      </c>
      <c r="AD4237" s="1"/>
      <c r="AE4237" s="1"/>
      <c r="AF4237" s="1">
        <f t="shared" si="2668"/>
        <v>0</v>
      </c>
      <c r="AG4237" s="1"/>
      <c r="AH4237" s="1"/>
      <c r="AI4237" s="1">
        <f t="shared" si="2669"/>
        <v>0</v>
      </c>
      <c r="AJ4237" s="114">
        <f t="shared" si="2670"/>
        <v>0</v>
      </c>
      <c r="AM4237" s="114">
        <f t="shared" si="2671"/>
        <v>0</v>
      </c>
      <c r="AP4237" s="114">
        <f t="shared" si="2672"/>
        <v>0</v>
      </c>
      <c r="AQ4237" s="114">
        <f t="shared" si="2673"/>
        <v>0</v>
      </c>
      <c r="AT4237" s="114">
        <f t="shared" si="2674"/>
        <v>0</v>
      </c>
      <c r="AW4237" s="114">
        <f t="shared" si="2675"/>
        <v>0</v>
      </c>
      <c r="AX4237" s="114">
        <f t="shared" si="2676"/>
        <v>0</v>
      </c>
      <c r="AY4237" s="114">
        <f t="shared" si="2677"/>
        <v>0</v>
      </c>
      <c r="AZ4237" s="114">
        <f t="shared" si="2678"/>
        <v>0</v>
      </c>
      <c r="BA4237" s="114">
        <f t="shared" si="2679"/>
        <v>0</v>
      </c>
      <c r="BB4237" s="114">
        <f t="shared" si="2680"/>
        <v>0</v>
      </c>
      <c r="BC4237" s="114">
        <f t="shared" si="2681"/>
        <v>0</v>
      </c>
      <c r="BD4237" s="114">
        <f t="shared" si="2682"/>
        <v>0</v>
      </c>
      <c r="BE4237" s="114">
        <f t="shared" si="2683"/>
        <v>0</v>
      </c>
    </row>
    <row r="4238" spans="1:59" s="114" customFormat="1" ht="27.75" hidden="1" customHeight="1">
      <c r="A4238" s="1"/>
      <c r="B4238" s="83">
        <v>2017</v>
      </c>
      <c r="C4238" s="84">
        <v>8321</v>
      </c>
      <c r="D4238" s="84">
        <v>5</v>
      </c>
      <c r="E4238" s="83">
        <v>9</v>
      </c>
      <c r="F4238" s="83">
        <v>1</v>
      </c>
      <c r="G4238" s="83">
        <v>5000</v>
      </c>
      <c r="H4238" s="83">
        <v>5500</v>
      </c>
      <c r="I4238" s="83">
        <v>551</v>
      </c>
      <c r="J4238" s="83"/>
      <c r="K4238" s="85" t="s">
        <v>505</v>
      </c>
      <c r="L4238" s="86">
        <f>SUM(L4239:L4262)</f>
        <v>0</v>
      </c>
      <c r="M4238" s="86">
        <f t="shared" ref="M4238:R4238" si="2693">SUM(M4239:M4262)</f>
        <v>0</v>
      </c>
      <c r="N4238" s="86">
        <f t="shared" si="2693"/>
        <v>0</v>
      </c>
      <c r="O4238" s="86">
        <f t="shared" si="2693"/>
        <v>0</v>
      </c>
      <c r="P4238" s="86">
        <f t="shared" si="2693"/>
        <v>0</v>
      </c>
      <c r="Q4238" s="86">
        <f t="shared" si="2693"/>
        <v>0</v>
      </c>
      <c r="R4238" s="86">
        <f t="shared" si="2693"/>
        <v>0</v>
      </c>
      <c r="S4238" s="345"/>
      <c r="T4238" s="87"/>
      <c r="U4238" s="88"/>
      <c r="V4238" s="89"/>
      <c r="W4238" s="1"/>
      <c r="X4238" s="1"/>
      <c r="Y4238" s="1">
        <f t="shared" si="2665"/>
        <v>0</v>
      </c>
      <c r="Z4238" s="1"/>
      <c r="AA4238" s="1"/>
      <c r="AB4238" s="1">
        <f t="shared" si="2666"/>
        <v>0</v>
      </c>
      <c r="AC4238" s="1">
        <f t="shared" si="2667"/>
        <v>0</v>
      </c>
      <c r="AD4238" s="1"/>
      <c r="AE4238" s="1"/>
      <c r="AF4238" s="1">
        <f t="shared" si="2668"/>
        <v>0</v>
      </c>
      <c r="AG4238" s="1"/>
      <c r="AH4238" s="1"/>
      <c r="AI4238" s="1">
        <f t="shared" si="2669"/>
        <v>0</v>
      </c>
      <c r="AJ4238" s="114">
        <f t="shared" si="2670"/>
        <v>0</v>
      </c>
      <c r="AM4238" s="114">
        <f t="shared" si="2671"/>
        <v>0</v>
      </c>
      <c r="AP4238" s="114">
        <f t="shared" si="2672"/>
        <v>0</v>
      </c>
      <c r="AQ4238" s="114">
        <f t="shared" si="2673"/>
        <v>0</v>
      </c>
      <c r="AT4238" s="114">
        <f t="shared" si="2674"/>
        <v>0</v>
      </c>
      <c r="AW4238" s="114">
        <f t="shared" si="2675"/>
        <v>0</v>
      </c>
      <c r="AX4238" s="114">
        <f t="shared" si="2676"/>
        <v>0</v>
      </c>
      <c r="AY4238" s="114">
        <f t="shared" si="2677"/>
        <v>0</v>
      </c>
      <c r="AZ4238" s="114">
        <f t="shared" si="2678"/>
        <v>0</v>
      </c>
      <c r="BA4238" s="114">
        <f t="shared" si="2679"/>
        <v>0</v>
      </c>
      <c r="BB4238" s="114">
        <f t="shared" si="2680"/>
        <v>0</v>
      </c>
      <c r="BC4238" s="114">
        <f t="shared" si="2681"/>
        <v>0</v>
      </c>
      <c r="BD4238" s="114">
        <f t="shared" si="2682"/>
        <v>0</v>
      </c>
      <c r="BE4238" s="114">
        <f t="shared" si="2683"/>
        <v>0</v>
      </c>
    </row>
    <row r="4239" spans="1:59" s="102" customFormat="1" ht="27.75" hidden="1">
      <c r="A4239" s="1"/>
      <c r="B4239" s="90">
        <v>2017</v>
      </c>
      <c r="C4239" s="91">
        <v>8321</v>
      </c>
      <c r="D4239" s="91">
        <v>5</v>
      </c>
      <c r="E4239" s="92">
        <v>9</v>
      </c>
      <c r="F4239" s="92">
        <v>1</v>
      </c>
      <c r="G4239" s="92">
        <v>5000</v>
      </c>
      <c r="H4239" s="92">
        <v>5500</v>
      </c>
      <c r="I4239" s="92">
        <v>551</v>
      </c>
      <c r="J4239" s="93">
        <v>1</v>
      </c>
      <c r="K4239" s="100" t="s">
        <v>2044</v>
      </c>
      <c r="L4239" s="95">
        <v>0</v>
      </c>
      <c r="M4239" s="95">
        <v>0</v>
      </c>
      <c r="N4239" s="95">
        <f t="shared" ref="N4239:N4263" si="2694">L4239+M4239</f>
        <v>0</v>
      </c>
      <c r="O4239" s="95">
        <v>0</v>
      </c>
      <c r="P4239" s="95">
        <v>0</v>
      </c>
      <c r="Q4239" s="95">
        <f t="shared" ref="Q4239:Q4263" si="2695">O4239+P4239</f>
        <v>0</v>
      </c>
      <c r="R4239" s="95">
        <f t="shared" ref="R4239:R4263" si="2696">N4239+Q4239</f>
        <v>0</v>
      </c>
      <c r="S4239" s="96" t="s">
        <v>95</v>
      </c>
      <c r="T4239" s="97"/>
      <c r="U4239" s="98"/>
      <c r="V4239" s="137" t="s">
        <v>174</v>
      </c>
      <c r="W4239" s="1"/>
      <c r="X4239" s="1"/>
      <c r="Y4239" s="1">
        <f t="shared" si="2665"/>
        <v>0</v>
      </c>
      <c r="Z4239" s="1"/>
      <c r="AA4239" s="1"/>
      <c r="AB4239" s="1">
        <f t="shared" si="2666"/>
        <v>0</v>
      </c>
      <c r="AC4239" s="1">
        <f t="shared" si="2667"/>
        <v>0</v>
      </c>
      <c r="AD4239" s="1"/>
      <c r="AE4239" s="1"/>
      <c r="AF4239" s="1">
        <f t="shared" si="2668"/>
        <v>0</v>
      </c>
      <c r="AG4239" s="1"/>
      <c r="AH4239" s="1"/>
      <c r="AI4239" s="1">
        <f t="shared" si="2669"/>
        <v>0</v>
      </c>
      <c r="AJ4239" s="102">
        <f t="shared" si="2670"/>
        <v>0</v>
      </c>
      <c r="AM4239" s="102">
        <f t="shared" si="2671"/>
        <v>0</v>
      </c>
      <c r="AP4239" s="102">
        <f t="shared" si="2672"/>
        <v>0</v>
      </c>
      <c r="AQ4239" s="102">
        <f t="shared" si="2673"/>
        <v>0</v>
      </c>
      <c r="AT4239" s="102">
        <f t="shared" si="2674"/>
        <v>0</v>
      </c>
      <c r="AW4239" s="102">
        <f t="shared" si="2675"/>
        <v>0</v>
      </c>
      <c r="AX4239" s="102">
        <f t="shared" si="2676"/>
        <v>0</v>
      </c>
      <c r="AY4239" s="102">
        <f t="shared" si="2677"/>
        <v>0</v>
      </c>
      <c r="AZ4239" s="102">
        <f t="shared" si="2678"/>
        <v>0</v>
      </c>
      <c r="BA4239" s="102">
        <f t="shared" si="2679"/>
        <v>0</v>
      </c>
      <c r="BB4239" s="102">
        <f t="shared" si="2680"/>
        <v>0</v>
      </c>
      <c r="BC4239" s="102">
        <f t="shared" si="2681"/>
        <v>0</v>
      </c>
      <c r="BD4239" s="102">
        <f t="shared" si="2682"/>
        <v>0</v>
      </c>
      <c r="BE4239" s="102">
        <f t="shared" si="2683"/>
        <v>0</v>
      </c>
    </row>
    <row r="4240" spans="1:59" s="102" customFormat="1" ht="27.75" hidden="1">
      <c r="A4240" s="1"/>
      <c r="B4240" s="90">
        <v>2017</v>
      </c>
      <c r="C4240" s="91">
        <v>8321</v>
      </c>
      <c r="D4240" s="91">
        <v>5</v>
      </c>
      <c r="E4240" s="92">
        <v>9</v>
      </c>
      <c r="F4240" s="92">
        <v>1</v>
      </c>
      <c r="G4240" s="92">
        <v>5000</v>
      </c>
      <c r="H4240" s="92">
        <v>5500</v>
      </c>
      <c r="I4240" s="92">
        <v>551</v>
      </c>
      <c r="J4240" s="93">
        <v>2</v>
      </c>
      <c r="K4240" s="100" t="s">
        <v>509</v>
      </c>
      <c r="L4240" s="95">
        <v>0</v>
      </c>
      <c r="M4240" s="95">
        <v>0</v>
      </c>
      <c r="N4240" s="95">
        <f t="shared" si="2694"/>
        <v>0</v>
      </c>
      <c r="O4240" s="95">
        <v>0</v>
      </c>
      <c r="P4240" s="95">
        <v>0</v>
      </c>
      <c r="Q4240" s="95">
        <f t="shared" si="2695"/>
        <v>0</v>
      </c>
      <c r="R4240" s="95">
        <f t="shared" si="2696"/>
        <v>0</v>
      </c>
      <c r="S4240" s="96" t="s">
        <v>95</v>
      </c>
      <c r="T4240" s="97"/>
      <c r="U4240" s="98"/>
      <c r="V4240" s="137" t="s">
        <v>174</v>
      </c>
      <c r="W4240" s="1"/>
      <c r="X4240" s="1"/>
      <c r="Y4240" s="1">
        <f t="shared" si="2665"/>
        <v>0</v>
      </c>
      <c r="Z4240" s="1"/>
      <c r="AA4240" s="1"/>
      <c r="AB4240" s="1">
        <f t="shared" si="2666"/>
        <v>0</v>
      </c>
      <c r="AC4240" s="1">
        <f t="shared" si="2667"/>
        <v>0</v>
      </c>
      <c r="AD4240" s="1"/>
      <c r="AE4240" s="1"/>
      <c r="AF4240" s="1">
        <f t="shared" si="2668"/>
        <v>0</v>
      </c>
      <c r="AG4240" s="1"/>
      <c r="AH4240" s="1"/>
      <c r="AI4240" s="1">
        <f t="shared" si="2669"/>
        <v>0</v>
      </c>
      <c r="AJ4240" s="102">
        <f t="shared" si="2670"/>
        <v>0</v>
      </c>
      <c r="AM4240" s="102">
        <f t="shared" si="2671"/>
        <v>0</v>
      </c>
      <c r="AP4240" s="102">
        <f t="shared" si="2672"/>
        <v>0</v>
      </c>
      <c r="AQ4240" s="102">
        <f t="shared" si="2673"/>
        <v>0</v>
      </c>
      <c r="AT4240" s="102">
        <f t="shared" si="2674"/>
        <v>0</v>
      </c>
      <c r="AW4240" s="102">
        <f t="shared" si="2675"/>
        <v>0</v>
      </c>
      <c r="AX4240" s="102">
        <f t="shared" si="2676"/>
        <v>0</v>
      </c>
      <c r="AY4240" s="102">
        <f t="shared" si="2677"/>
        <v>0</v>
      </c>
      <c r="AZ4240" s="102">
        <f t="shared" si="2678"/>
        <v>0</v>
      </c>
      <c r="BA4240" s="102">
        <f t="shared" si="2679"/>
        <v>0</v>
      </c>
      <c r="BB4240" s="102">
        <f t="shared" si="2680"/>
        <v>0</v>
      </c>
      <c r="BC4240" s="102">
        <f t="shared" si="2681"/>
        <v>0</v>
      </c>
      <c r="BD4240" s="102">
        <f t="shared" si="2682"/>
        <v>0</v>
      </c>
      <c r="BE4240" s="102">
        <f t="shared" si="2683"/>
        <v>0</v>
      </c>
    </row>
    <row r="4241" spans="1:57" s="102" customFormat="1" ht="27.75" hidden="1">
      <c r="A4241" s="1"/>
      <c r="B4241" s="90">
        <v>2017</v>
      </c>
      <c r="C4241" s="91">
        <v>8321</v>
      </c>
      <c r="D4241" s="91">
        <v>5</v>
      </c>
      <c r="E4241" s="92">
        <v>9</v>
      </c>
      <c r="F4241" s="92">
        <v>1</v>
      </c>
      <c r="G4241" s="92">
        <v>5000</v>
      </c>
      <c r="H4241" s="92">
        <v>5500</v>
      </c>
      <c r="I4241" s="92">
        <v>551</v>
      </c>
      <c r="J4241" s="93">
        <v>3</v>
      </c>
      <c r="K4241" s="100" t="s">
        <v>2045</v>
      </c>
      <c r="L4241" s="95">
        <v>0</v>
      </c>
      <c r="M4241" s="95">
        <v>0</v>
      </c>
      <c r="N4241" s="95">
        <f t="shared" si="2694"/>
        <v>0</v>
      </c>
      <c r="O4241" s="95">
        <v>0</v>
      </c>
      <c r="P4241" s="95">
        <v>0</v>
      </c>
      <c r="Q4241" s="95">
        <f t="shared" si="2695"/>
        <v>0</v>
      </c>
      <c r="R4241" s="95">
        <f t="shared" si="2696"/>
        <v>0</v>
      </c>
      <c r="S4241" s="96" t="s">
        <v>95</v>
      </c>
      <c r="T4241" s="97"/>
      <c r="U4241" s="98"/>
      <c r="V4241" s="137" t="s">
        <v>174</v>
      </c>
      <c r="W4241" s="1"/>
      <c r="X4241" s="1"/>
      <c r="Y4241" s="1">
        <f t="shared" si="2665"/>
        <v>0</v>
      </c>
      <c r="Z4241" s="1"/>
      <c r="AA4241" s="1"/>
      <c r="AB4241" s="1">
        <f t="shared" si="2666"/>
        <v>0</v>
      </c>
      <c r="AC4241" s="1">
        <f t="shared" si="2667"/>
        <v>0</v>
      </c>
      <c r="AD4241" s="1"/>
      <c r="AE4241" s="1"/>
      <c r="AF4241" s="1">
        <f t="shared" si="2668"/>
        <v>0</v>
      </c>
      <c r="AG4241" s="1"/>
      <c r="AH4241" s="1"/>
      <c r="AI4241" s="1">
        <f t="shared" si="2669"/>
        <v>0</v>
      </c>
      <c r="AJ4241" s="102">
        <f t="shared" si="2670"/>
        <v>0</v>
      </c>
      <c r="AM4241" s="102">
        <f t="shared" si="2671"/>
        <v>0</v>
      </c>
      <c r="AP4241" s="102">
        <f t="shared" si="2672"/>
        <v>0</v>
      </c>
      <c r="AQ4241" s="102">
        <f t="shared" si="2673"/>
        <v>0</v>
      </c>
      <c r="AT4241" s="102">
        <f t="shared" si="2674"/>
        <v>0</v>
      </c>
      <c r="AW4241" s="102">
        <f t="shared" si="2675"/>
        <v>0</v>
      </c>
      <c r="AX4241" s="102">
        <f t="shared" si="2676"/>
        <v>0</v>
      </c>
      <c r="AY4241" s="102">
        <f t="shared" si="2677"/>
        <v>0</v>
      </c>
      <c r="AZ4241" s="102">
        <f t="shared" si="2678"/>
        <v>0</v>
      </c>
      <c r="BA4241" s="102">
        <f t="shared" si="2679"/>
        <v>0</v>
      </c>
      <c r="BB4241" s="102">
        <f t="shared" si="2680"/>
        <v>0</v>
      </c>
      <c r="BC4241" s="102">
        <f t="shared" si="2681"/>
        <v>0</v>
      </c>
      <c r="BD4241" s="102">
        <f t="shared" si="2682"/>
        <v>0</v>
      </c>
      <c r="BE4241" s="102">
        <f t="shared" si="2683"/>
        <v>0</v>
      </c>
    </row>
    <row r="4242" spans="1:57" s="102" customFormat="1" ht="27.75" hidden="1">
      <c r="A4242" s="1"/>
      <c r="B4242" s="90">
        <v>2017</v>
      </c>
      <c r="C4242" s="91">
        <v>8321</v>
      </c>
      <c r="D4242" s="91">
        <v>5</v>
      </c>
      <c r="E4242" s="92">
        <v>9</v>
      </c>
      <c r="F4242" s="92">
        <v>1</v>
      </c>
      <c r="G4242" s="92">
        <v>5000</v>
      </c>
      <c r="H4242" s="92">
        <v>5500</v>
      </c>
      <c r="I4242" s="92">
        <v>551</v>
      </c>
      <c r="J4242" s="93">
        <v>4</v>
      </c>
      <c r="K4242" s="100" t="s">
        <v>2046</v>
      </c>
      <c r="L4242" s="95">
        <v>0</v>
      </c>
      <c r="M4242" s="95">
        <v>0</v>
      </c>
      <c r="N4242" s="95">
        <f t="shared" si="2694"/>
        <v>0</v>
      </c>
      <c r="O4242" s="95">
        <v>0</v>
      </c>
      <c r="P4242" s="95">
        <v>0</v>
      </c>
      <c r="Q4242" s="95">
        <f t="shared" si="2695"/>
        <v>0</v>
      </c>
      <c r="R4242" s="95">
        <f t="shared" si="2696"/>
        <v>0</v>
      </c>
      <c r="S4242" s="96" t="s">
        <v>95</v>
      </c>
      <c r="T4242" s="97"/>
      <c r="U4242" s="98"/>
      <c r="V4242" s="137" t="s">
        <v>174</v>
      </c>
      <c r="W4242" s="1"/>
      <c r="X4242" s="1"/>
      <c r="Y4242" s="1">
        <f t="shared" si="2665"/>
        <v>0</v>
      </c>
      <c r="Z4242" s="1"/>
      <c r="AA4242" s="1"/>
      <c r="AB4242" s="1">
        <f t="shared" si="2666"/>
        <v>0</v>
      </c>
      <c r="AC4242" s="1">
        <f t="shared" si="2667"/>
        <v>0</v>
      </c>
      <c r="AD4242" s="1"/>
      <c r="AE4242" s="1"/>
      <c r="AF4242" s="1">
        <f t="shared" si="2668"/>
        <v>0</v>
      </c>
      <c r="AG4242" s="1"/>
      <c r="AH4242" s="1"/>
      <c r="AI4242" s="1">
        <f t="shared" si="2669"/>
        <v>0</v>
      </c>
      <c r="AJ4242" s="102">
        <f t="shared" si="2670"/>
        <v>0</v>
      </c>
      <c r="AM4242" s="102">
        <f t="shared" si="2671"/>
        <v>0</v>
      </c>
      <c r="AP4242" s="102">
        <f t="shared" si="2672"/>
        <v>0</v>
      </c>
      <c r="AQ4242" s="102">
        <f t="shared" si="2673"/>
        <v>0</v>
      </c>
      <c r="AT4242" s="102">
        <f t="shared" si="2674"/>
        <v>0</v>
      </c>
      <c r="AW4242" s="102">
        <f t="shared" si="2675"/>
        <v>0</v>
      </c>
      <c r="AX4242" s="102">
        <f t="shared" si="2676"/>
        <v>0</v>
      </c>
      <c r="AY4242" s="102">
        <f t="shared" si="2677"/>
        <v>0</v>
      </c>
      <c r="AZ4242" s="102">
        <f t="shared" si="2678"/>
        <v>0</v>
      </c>
      <c r="BA4242" s="102">
        <f t="shared" si="2679"/>
        <v>0</v>
      </c>
      <c r="BB4242" s="102">
        <f t="shared" si="2680"/>
        <v>0</v>
      </c>
      <c r="BC4242" s="102">
        <f t="shared" si="2681"/>
        <v>0</v>
      </c>
      <c r="BD4242" s="102">
        <f t="shared" si="2682"/>
        <v>0</v>
      </c>
      <c r="BE4242" s="102">
        <f t="shared" si="2683"/>
        <v>0</v>
      </c>
    </row>
    <row r="4243" spans="1:57" s="102" customFormat="1" ht="27.75" hidden="1">
      <c r="A4243" s="1"/>
      <c r="B4243" s="90">
        <v>2017</v>
      </c>
      <c r="C4243" s="91">
        <v>8321</v>
      </c>
      <c r="D4243" s="91">
        <v>5</v>
      </c>
      <c r="E4243" s="92">
        <v>9</v>
      </c>
      <c r="F4243" s="92">
        <v>1</v>
      </c>
      <c r="G4243" s="92">
        <v>5000</v>
      </c>
      <c r="H4243" s="92">
        <v>5500</v>
      </c>
      <c r="I4243" s="92">
        <v>551</v>
      </c>
      <c r="J4243" s="93">
        <v>5</v>
      </c>
      <c r="K4243" s="100" t="s">
        <v>510</v>
      </c>
      <c r="L4243" s="95">
        <v>0</v>
      </c>
      <c r="M4243" s="95">
        <v>0</v>
      </c>
      <c r="N4243" s="95">
        <f t="shared" si="2694"/>
        <v>0</v>
      </c>
      <c r="O4243" s="95">
        <v>0</v>
      </c>
      <c r="P4243" s="95">
        <v>0</v>
      </c>
      <c r="Q4243" s="95">
        <f t="shared" si="2695"/>
        <v>0</v>
      </c>
      <c r="R4243" s="95">
        <f t="shared" si="2696"/>
        <v>0</v>
      </c>
      <c r="S4243" s="96" t="s">
        <v>95</v>
      </c>
      <c r="T4243" s="97"/>
      <c r="U4243" s="98"/>
      <c r="V4243" s="137" t="s">
        <v>174</v>
      </c>
      <c r="W4243" s="1"/>
      <c r="X4243" s="1"/>
      <c r="Y4243" s="1">
        <f t="shared" si="2665"/>
        <v>0</v>
      </c>
      <c r="Z4243" s="1"/>
      <c r="AA4243" s="1"/>
      <c r="AB4243" s="1">
        <f t="shared" si="2666"/>
        <v>0</v>
      </c>
      <c r="AC4243" s="1">
        <f t="shared" si="2667"/>
        <v>0</v>
      </c>
      <c r="AD4243" s="1"/>
      <c r="AE4243" s="1"/>
      <c r="AF4243" s="1">
        <f t="shared" si="2668"/>
        <v>0</v>
      </c>
      <c r="AG4243" s="1"/>
      <c r="AH4243" s="1"/>
      <c r="AI4243" s="1">
        <f t="shared" si="2669"/>
        <v>0</v>
      </c>
      <c r="AJ4243" s="102">
        <f t="shared" si="2670"/>
        <v>0</v>
      </c>
      <c r="AM4243" s="102">
        <f t="shared" si="2671"/>
        <v>0</v>
      </c>
      <c r="AP4243" s="102">
        <f t="shared" si="2672"/>
        <v>0</v>
      </c>
      <c r="AQ4243" s="102">
        <f t="shared" si="2673"/>
        <v>0</v>
      </c>
      <c r="AT4243" s="102">
        <f t="shared" si="2674"/>
        <v>0</v>
      </c>
      <c r="AW4243" s="102">
        <f t="shared" si="2675"/>
        <v>0</v>
      </c>
      <c r="AX4243" s="102">
        <f t="shared" si="2676"/>
        <v>0</v>
      </c>
      <c r="AY4243" s="102">
        <f t="shared" si="2677"/>
        <v>0</v>
      </c>
      <c r="AZ4243" s="102">
        <f t="shared" si="2678"/>
        <v>0</v>
      </c>
      <c r="BA4243" s="102">
        <f t="shared" si="2679"/>
        <v>0</v>
      </c>
      <c r="BB4243" s="102">
        <f t="shared" si="2680"/>
        <v>0</v>
      </c>
      <c r="BC4243" s="102">
        <f t="shared" si="2681"/>
        <v>0</v>
      </c>
      <c r="BD4243" s="102">
        <f t="shared" si="2682"/>
        <v>0</v>
      </c>
      <c r="BE4243" s="102">
        <f t="shared" si="2683"/>
        <v>0</v>
      </c>
    </row>
    <row r="4244" spans="1:57" s="102" customFormat="1" ht="27.75" hidden="1">
      <c r="A4244" s="1"/>
      <c r="B4244" s="90">
        <v>2017</v>
      </c>
      <c r="C4244" s="91">
        <v>8321</v>
      </c>
      <c r="D4244" s="91">
        <v>5</v>
      </c>
      <c r="E4244" s="92">
        <v>9</v>
      </c>
      <c r="F4244" s="92">
        <v>1</v>
      </c>
      <c r="G4244" s="92">
        <v>5000</v>
      </c>
      <c r="H4244" s="92">
        <v>5500</v>
      </c>
      <c r="I4244" s="92">
        <v>551</v>
      </c>
      <c r="J4244" s="93">
        <v>6</v>
      </c>
      <c r="K4244" s="100" t="s">
        <v>911</v>
      </c>
      <c r="L4244" s="95">
        <v>0</v>
      </c>
      <c r="M4244" s="95">
        <v>0</v>
      </c>
      <c r="N4244" s="95">
        <f t="shared" si="2694"/>
        <v>0</v>
      </c>
      <c r="O4244" s="95">
        <v>0</v>
      </c>
      <c r="P4244" s="95">
        <v>0</v>
      </c>
      <c r="Q4244" s="95">
        <f t="shared" si="2695"/>
        <v>0</v>
      </c>
      <c r="R4244" s="95">
        <f t="shared" si="2696"/>
        <v>0</v>
      </c>
      <c r="S4244" s="96" t="s">
        <v>95</v>
      </c>
      <c r="T4244" s="97"/>
      <c r="U4244" s="98"/>
      <c r="V4244" s="137" t="s">
        <v>174</v>
      </c>
      <c r="W4244" s="1"/>
      <c r="X4244" s="1"/>
      <c r="Y4244" s="1">
        <f t="shared" si="2665"/>
        <v>0</v>
      </c>
      <c r="Z4244" s="1"/>
      <c r="AA4244" s="1"/>
      <c r="AB4244" s="1">
        <f t="shared" si="2666"/>
        <v>0</v>
      </c>
      <c r="AC4244" s="1">
        <f t="shared" si="2667"/>
        <v>0</v>
      </c>
      <c r="AD4244" s="1"/>
      <c r="AE4244" s="1"/>
      <c r="AF4244" s="1">
        <f t="shared" si="2668"/>
        <v>0</v>
      </c>
      <c r="AG4244" s="1"/>
      <c r="AH4244" s="1"/>
      <c r="AI4244" s="1">
        <f t="shared" si="2669"/>
        <v>0</v>
      </c>
      <c r="AJ4244" s="102">
        <f t="shared" si="2670"/>
        <v>0</v>
      </c>
      <c r="AM4244" s="102">
        <f t="shared" si="2671"/>
        <v>0</v>
      </c>
      <c r="AP4244" s="102">
        <f t="shared" si="2672"/>
        <v>0</v>
      </c>
      <c r="AQ4244" s="102">
        <f t="shared" si="2673"/>
        <v>0</v>
      </c>
      <c r="AT4244" s="102">
        <f t="shared" si="2674"/>
        <v>0</v>
      </c>
      <c r="AW4244" s="102">
        <f t="shared" si="2675"/>
        <v>0</v>
      </c>
      <c r="AX4244" s="102">
        <f t="shared" si="2676"/>
        <v>0</v>
      </c>
      <c r="AY4244" s="102">
        <f t="shared" si="2677"/>
        <v>0</v>
      </c>
      <c r="AZ4244" s="102">
        <f t="shared" si="2678"/>
        <v>0</v>
      </c>
      <c r="BA4244" s="102">
        <f t="shared" si="2679"/>
        <v>0</v>
      </c>
      <c r="BB4244" s="102">
        <f t="shared" si="2680"/>
        <v>0</v>
      </c>
      <c r="BC4244" s="102">
        <f t="shared" si="2681"/>
        <v>0</v>
      </c>
      <c r="BD4244" s="102">
        <f t="shared" si="2682"/>
        <v>0</v>
      </c>
      <c r="BE4244" s="102">
        <f t="shared" si="2683"/>
        <v>0</v>
      </c>
    </row>
    <row r="4245" spans="1:57" s="102" customFormat="1" ht="27.75" hidden="1">
      <c r="A4245" s="1"/>
      <c r="B4245" s="90">
        <v>2017</v>
      </c>
      <c r="C4245" s="91">
        <v>8321</v>
      </c>
      <c r="D4245" s="91">
        <v>5</v>
      </c>
      <c r="E4245" s="92">
        <v>9</v>
      </c>
      <c r="F4245" s="92">
        <v>1</v>
      </c>
      <c r="G4245" s="92">
        <v>5000</v>
      </c>
      <c r="H4245" s="92">
        <v>5500</v>
      </c>
      <c r="I4245" s="92">
        <v>551</v>
      </c>
      <c r="J4245" s="93">
        <v>7</v>
      </c>
      <c r="K4245" s="100" t="s">
        <v>2047</v>
      </c>
      <c r="L4245" s="95">
        <v>0</v>
      </c>
      <c r="M4245" s="95">
        <v>0</v>
      </c>
      <c r="N4245" s="95">
        <f t="shared" si="2694"/>
        <v>0</v>
      </c>
      <c r="O4245" s="95">
        <v>0</v>
      </c>
      <c r="P4245" s="95">
        <v>0</v>
      </c>
      <c r="Q4245" s="95">
        <f t="shared" si="2695"/>
        <v>0</v>
      </c>
      <c r="R4245" s="95">
        <f t="shared" si="2696"/>
        <v>0</v>
      </c>
      <c r="S4245" s="96" t="s">
        <v>95</v>
      </c>
      <c r="T4245" s="97"/>
      <c r="U4245" s="98"/>
      <c r="V4245" s="137" t="s">
        <v>174</v>
      </c>
      <c r="W4245" s="1"/>
      <c r="X4245" s="1"/>
      <c r="Y4245" s="1">
        <f t="shared" si="2665"/>
        <v>0</v>
      </c>
      <c r="Z4245" s="1"/>
      <c r="AA4245" s="1"/>
      <c r="AB4245" s="1">
        <f t="shared" si="2666"/>
        <v>0</v>
      </c>
      <c r="AC4245" s="1">
        <f t="shared" si="2667"/>
        <v>0</v>
      </c>
      <c r="AD4245" s="1"/>
      <c r="AE4245" s="1"/>
      <c r="AF4245" s="1">
        <f t="shared" si="2668"/>
        <v>0</v>
      </c>
      <c r="AG4245" s="1"/>
      <c r="AH4245" s="1"/>
      <c r="AI4245" s="1">
        <f t="shared" si="2669"/>
        <v>0</v>
      </c>
      <c r="AJ4245" s="102">
        <f t="shared" si="2670"/>
        <v>0</v>
      </c>
      <c r="AM4245" s="102">
        <f t="shared" si="2671"/>
        <v>0</v>
      </c>
      <c r="AP4245" s="102">
        <f t="shared" si="2672"/>
        <v>0</v>
      </c>
      <c r="AQ4245" s="102">
        <f t="shared" si="2673"/>
        <v>0</v>
      </c>
      <c r="AT4245" s="102">
        <f t="shared" si="2674"/>
        <v>0</v>
      </c>
      <c r="AW4245" s="102">
        <f t="shared" si="2675"/>
        <v>0</v>
      </c>
      <c r="AX4245" s="102">
        <f t="shared" si="2676"/>
        <v>0</v>
      </c>
      <c r="AY4245" s="102">
        <f t="shared" si="2677"/>
        <v>0</v>
      </c>
      <c r="AZ4245" s="102">
        <f t="shared" si="2678"/>
        <v>0</v>
      </c>
      <c r="BA4245" s="102">
        <f t="shared" si="2679"/>
        <v>0</v>
      </c>
      <c r="BB4245" s="102">
        <f t="shared" si="2680"/>
        <v>0</v>
      </c>
      <c r="BC4245" s="102">
        <f t="shared" si="2681"/>
        <v>0</v>
      </c>
      <c r="BD4245" s="102">
        <f t="shared" si="2682"/>
        <v>0</v>
      </c>
      <c r="BE4245" s="102">
        <f t="shared" si="2683"/>
        <v>0</v>
      </c>
    </row>
    <row r="4246" spans="1:57" s="102" customFormat="1" ht="27.75" hidden="1">
      <c r="A4246" s="1"/>
      <c r="B4246" s="90">
        <v>2017</v>
      </c>
      <c r="C4246" s="91">
        <v>8321</v>
      </c>
      <c r="D4246" s="91">
        <v>5</v>
      </c>
      <c r="E4246" s="92">
        <v>9</v>
      </c>
      <c r="F4246" s="92">
        <v>1</v>
      </c>
      <c r="G4246" s="92">
        <v>5000</v>
      </c>
      <c r="H4246" s="92">
        <v>5500</v>
      </c>
      <c r="I4246" s="92">
        <v>551</v>
      </c>
      <c r="J4246" s="93">
        <v>8</v>
      </c>
      <c r="K4246" s="100" t="s">
        <v>2048</v>
      </c>
      <c r="L4246" s="95">
        <v>0</v>
      </c>
      <c r="M4246" s="95">
        <v>0</v>
      </c>
      <c r="N4246" s="95">
        <f t="shared" si="2694"/>
        <v>0</v>
      </c>
      <c r="O4246" s="95">
        <v>0</v>
      </c>
      <c r="P4246" s="95">
        <v>0</v>
      </c>
      <c r="Q4246" s="95">
        <f t="shared" si="2695"/>
        <v>0</v>
      </c>
      <c r="R4246" s="95">
        <f t="shared" si="2696"/>
        <v>0</v>
      </c>
      <c r="S4246" s="96" t="s">
        <v>95</v>
      </c>
      <c r="T4246" s="97"/>
      <c r="U4246" s="98"/>
      <c r="V4246" s="137" t="s">
        <v>174</v>
      </c>
      <c r="W4246" s="1"/>
      <c r="X4246" s="1"/>
      <c r="Y4246" s="1">
        <f t="shared" si="2665"/>
        <v>0</v>
      </c>
      <c r="Z4246" s="1"/>
      <c r="AA4246" s="1"/>
      <c r="AB4246" s="1">
        <f t="shared" si="2666"/>
        <v>0</v>
      </c>
      <c r="AC4246" s="1">
        <f t="shared" si="2667"/>
        <v>0</v>
      </c>
      <c r="AD4246" s="1"/>
      <c r="AE4246" s="1"/>
      <c r="AF4246" s="1">
        <f t="shared" si="2668"/>
        <v>0</v>
      </c>
      <c r="AG4246" s="1"/>
      <c r="AH4246" s="1"/>
      <c r="AI4246" s="1">
        <f t="shared" si="2669"/>
        <v>0</v>
      </c>
      <c r="AJ4246" s="102">
        <f t="shared" si="2670"/>
        <v>0</v>
      </c>
      <c r="AM4246" s="102">
        <f t="shared" si="2671"/>
        <v>0</v>
      </c>
      <c r="AP4246" s="102">
        <f t="shared" si="2672"/>
        <v>0</v>
      </c>
      <c r="AQ4246" s="102">
        <f t="shared" si="2673"/>
        <v>0</v>
      </c>
      <c r="AT4246" s="102">
        <f t="shared" si="2674"/>
        <v>0</v>
      </c>
      <c r="AW4246" s="102">
        <f t="shared" si="2675"/>
        <v>0</v>
      </c>
      <c r="AX4246" s="102">
        <f t="shared" si="2676"/>
        <v>0</v>
      </c>
      <c r="AY4246" s="102">
        <f t="shared" si="2677"/>
        <v>0</v>
      </c>
      <c r="AZ4246" s="102">
        <f t="shared" si="2678"/>
        <v>0</v>
      </c>
      <c r="BA4246" s="102">
        <f t="shared" si="2679"/>
        <v>0</v>
      </c>
      <c r="BB4246" s="102">
        <f t="shared" si="2680"/>
        <v>0</v>
      </c>
      <c r="BC4246" s="102">
        <f t="shared" si="2681"/>
        <v>0</v>
      </c>
      <c r="BD4246" s="102">
        <f t="shared" si="2682"/>
        <v>0</v>
      </c>
      <c r="BE4246" s="102">
        <f t="shared" si="2683"/>
        <v>0</v>
      </c>
    </row>
    <row r="4247" spans="1:57" s="102" customFormat="1" ht="27.75" hidden="1">
      <c r="A4247" s="1"/>
      <c r="B4247" s="90">
        <v>2017</v>
      </c>
      <c r="C4247" s="91">
        <v>8321</v>
      </c>
      <c r="D4247" s="91">
        <v>5</v>
      </c>
      <c r="E4247" s="92">
        <v>9</v>
      </c>
      <c r="F4247" s="92">
        <v>1</v>
      </c>
      <c r="G4247" s="92">
        <v>5000</v>
      </c>
      <c r="H4247" s="92">
        <v>5500</v>
      </c>
      <c r="I4247" s="92">
        <v>551</v>
      </c>
      <c r="J4247" s="93">
        <v>9</v>
      </c>
      <c r="K4247" s="100" t="s">
        <v>2049</v>
      </c>
      <c r="L4247" s="95">
        <v>0</v>
      </c>
      <c r="M4247" s="95">
        <v>0</v>
      </c>
      <c r="N4247" s="95">
        <f t="shared" si="2694"/>
        <v>0</v>
      </c>
      <c r="O4247" s="95">
        <v>0</v>
      </c>
      <c r="P4247" s="95">
        <v>0</v>
      </c>
      <c r="Q4247" s="95">
        <f t="shared" si="2695"/>
        <v>0</v>
      </c>
      <c r="R4247" s="95">
        <f t="shared" si="2696"/>
        <v>0</v>
      </c>
      <c r="S4247" s="96" t="s">
        <v>95</v>
      </c>
      <c r="T4247" s="97"/>
      <c r="U4247" s="98"/>
      <c r="V4247" s="137" t="s">
        <v>174</v>
      </c>
      <c r="W4247" s="1"/>
      <c r="X4247" s="1"/>
      <c r="Y4247" s="1">
        <f t="shared" si="2665"/>
        <v>0</v>
      </c>
      <c r="Z4247" s="1"/>
      <c r="AA4247" s="1"/>
      <c r="AB4247" s="1">
        <f t="shared" si="2666"/>
        <v>0</v>
      </c>
      <c r="AC4247" s="1">
        <f t="shared" si="2667"/>
        <v>0</v>
      </c>
      <c r="AD4247" s="1"/>
      <c r="AE4247" s="1"/>
      <c r="AF4247" s="1">
        <f t="shared" si="2668"/>
        <v>0</v>
      </c>
      <c r="AG4247" s="1"/>
      <c r="AH4247" s="1"/>
      <c r="AI4247" s="1">
        <f t="shared" si="2669"/>
        <v>0</v>
      </c>
      <c r="AJ4247" s="102">
        <f t="shared" si="2670"/>
        <v>0</v>
      </c>
      <c r="AM4247" s="102">
        <f t="shared" si="2671"/>
        <v>0</v>
      </c>
      <c r="AP4247" s="102">
        <f t="shared" si="2672"/>
        <v>0</v>
      </c>
      <c r="AQ4247" s="102">
        <f t="shared" si="2673"/>
        <v>0</v>
      </c>
      <c r="AT4247" s="102">
        <f t="shared" si="2674"/>
        <v>0</v>
      </c>
      <c r="AW4247" s="102">
        <f t="shared" si="2675"/>
        <v>0</v>
      </c>
      <c r="AX4247" s="102">
        <f t="shared" si="2676"/>
        <v>0</v>
      </c>
      <c r="AY4247" s="102">
        <f t="shared" si="2677"/>
        <v>0</v>
      </c>
      <c r="AZ4247" s="102">
        <f t="shared" si="2678"/>
        <v>0</v>
      </c>
      <c r="BA4247" s="102">
        <f t="shared" si="2679"/>
        <v>0</v>
      </c>
      <c r="BB4247" s="102">
        <f t="shared" si="2680"/>
        <v>0</v>
      </c>
      <c r="BC4247" s="102">
        <f t="shared" si="2681"/>
        <v>0</v>
      </c>
      <c r="BD4247" s="102">
        <f t="shared" si="2682"/>
        <v>0</v>
      </c>
      <c r="BE4247" s="102">
        <f t="shared" si="2683"/>
        <v>0</v>
      </c>
    </row>
    <row r="4248" spans="1:57" s="102" customFormat="1" ht="27.75" hidden="1">
      <c r="A4248" s="1"/>
      <c r="B4248" s="90">
        <v>2017</v>
      </c>
      <c r="C4248" s="91">
        <v>8321</v>
      </c>
      <c r="D4248" s="91">
        <v>5</v>
      </c>
      <c r="E4248" s="92">
        <v>9</v>
      </c>
      <c r="F4248" s="92">
        <v>1</v>
      </c>
      <c r="G4248" s="92">
        <v>5000</v>
      </c>
      <c r="H4248" s="92">
        <v>5500</v>
      </c>
      <c r="I4248" s="92">
        <v>551</v>
      </c>
      <c r="J4248" s="93">
        <v>10</v>
      </c>
      <c r="K4248" s="100" t="s">
        <v>2050</v>
      </c>
      <c r="L4248" s="95">
        <v>0</v>
      </c>
      <c r="M4248" s="95">
        <v>0</v>
      </c>
      <c r="N4248" s="95">
        <f t="shared" si="2694"/>
        <v>0</v>
      </c>
      <c r="O4248" s="95">
        <v>0</v>
      </c>
      <c r="P4248" s="95">
        <v>0</v>
      </c>
      <c r="Q4248" s="95">
        <f t="shared" si="2695"/>
        <v>0</v>
      </c>
      <c r="R4248" s="95">
        <f t="shared" si="2696"/>
        <v>0</v>
      </c>
      <c r="S4248" s="96" t="s">
        <v>95</v>
      </c>
      <c r="T4248" s="97"/>
      <c r="U4248" s="98"/>
      <c r="V4248" s="137" t="s">
        <v>174</v>
      </c>
      <c r="W4248" s="1"/>
      <c r="X4248" s="1"/>
      <c r="Y4248" s="1">
        <f t="shared" si="2665"/>
        <v>0</v>
      </c>
      <c r="Z4248" s="1"/>
      <c r="AA4248" s="1"/>
      <c r="AB4248" s="1">
        <f t="shared" si="2666"/>
        <v>0</v>
      </c>
      <c r="AC4248" s="1">
        <f t="shared" si="2667"/>
        <v>0</v>
      </c>
      <c r="AD4248" s="1"/>
      <c r="AE4248" s="1"/>
      <c r="AF4248" s="1">
        <f t="shared" si="2668"/>
        <v>0</v>
      </c>
      <c r="AG4248" s="1"/>
      <c r="AH4248" s="1"/>
      <c r="AI4248" s="1">
        <f t="shared" si="2669"/>
        <v>0</v>
      </c>
      <c r="AJ4248" s="102">
        <f t="shared" si="2670"/>
        <v>0</v>
      </c>
      <c r="AM4248" s="102">
        <f t="shared" si="2671"/>
        <v>0</v>
      </c>
      <c r="AP4248" s="102">
        <f t="shared" si="2672"/>
        <v>0</v>
      </c>
      <c r="AQ4248" s="102">
        <f t="shared" si="2673"/>
        <v>0</v>
      </c>
      <c r="AT4248" s="102">
        <f t="shared" si="2674"/>
        <v>0</v>
      </c>
      <c r="AW4248" s="102">
        <f t="shared" si="2675"/>
        <v>0</v>
      </c>
      <c r="AX4248" s="102">
        <f t="shared" si="2676"/>
        <v>0</v>
      </c>
      <c r="AY4248" s="102">
        <f t="shared" si="2677"/>
        <v>0</v>
      </c>
      <c r="AZ4248" s="102">
        <f t="shared" si="2678"/>
        <v>0</v>
      </c>
      <c r="BA4248" s="102">
        <f t="shared" si="2679"/>
        <v>0</v>
      </c>
      <c r="BB4248" s="102">
        <f t="shared" si="2680"/>
        <v>0</v>
      </c>
      <c r="BC4248" s="102">
        <f t="shared" si="2681"/>
        <v>0</v>
      </c>
      <c r="BD4248" s="102">
        <f t="shared" si="2682"/>
        <v>0</v>
      </c>
      <c r="BE4248" s="102">
        <f t="shared" si="2683"/>
        <v>0</v>
      </c>
    </row>
    <row r="4249" spans="1:57" s="102" customFormat="1" ht="27.75" hidden="1">
      <c r="A4249" s="1"/>
      <c r="B4249" s="90">
        <v>2017</v>
      </c>
      <c r="C4249" s="91">
        <v>8321</v>
      </c>
      <c r="D4249" s="91">
        <v>5</v>
      </c>
      <c r="E4249" s="92">
        <v>9</v>
      </c>
      <c r="F4249" s="92">
        <v>1</v>
      </c>
      <c r="G4249" s="92">
        <v>5000</v>
      </c>
      <c r="H4249" s="92">
        <v>5500</v>
      </c>
      <c r="I4249" s="92">
        <v>551</v>
      </c>
      <c r="J4249" s="93">
        <v>11</v>
      </c>
      <c r="K4249" s="100" t="s">
        <v>2051</v>
      </c>
      <c r="L4249" s="95">
        <v>0</v>
      </c>
      <c r="M4249" s="95">
        <v>0</v>
      </c>
      <c r="N4249" s="95">
        <f t="shared" si="2694"/>
        <v>0</v>
      </c>
      <c r="O4249" s="95">
        <v>0</v>
      </c>
      <c r="P4249" s="95">
        <v>0</v>
      </c>
      <c r="Q4249" s="95">
        <f t="shared" si="2695"/>
        <v>0</v>
      </c>
      <c r="R4249" s="95">
        <f t="shared" si="2696"/>
        <v>0</v>
      </c>
      <c r="S4249" s="96" t="s">
        <v>95</v>
      </c>
      <c r="T4249" s="97"/>
      <c r="U4249" s="98"/>
      <c r="V4249" s="137" t="s">
        <v>174</v>
      </c>
      <c r="W4249" s="1"/>
      <c r="X4249" s="1"/>
      <c r="Y4249" s="1">
        <f t="shared" si="2665"/>
        <v>0</v>
      </c>
      <c r="Z4249" s="1"/>
      <c r="AA4249" s="1"/>
      <c r="AB4249" s="1">
        <f t="shared" si="2666"/>
        <v>0</v>
      </c>
      <c r="AC4249" s="1">
        <f t="shared" si="2667"/>
        <v>0</v>
      </c>
      <c r="AD4249" s="1"/>
      <c r="AE4249" s="1"/>
      <c r="AF4249" s="1">
        <f t="shared" si="2668"/>
        <v>0</v>
      </c>
      <c r="AG4249" s="1"/>
      <c r="AH4249" s="1"/>
      <c r="AI4249" s="1">
        <f t="shared" si="2669"/>
        <v>0</v>
      </c>
      <c r="AJ4249" s="102">
        <f t="shared" si="2670"/>
        <v>0</v>
      </c>
      <c r="AM4249" s="102">
        <f t="shared" si="2671"/>
        <v>0</v>
      </c>
      <c r="AP4249" s="102">
        <f t="shared" si="2672"/>
        <v>0</v>
      </c>
      <c r="AQ4249" s="102">
        <f t="shared" si="2673"/>
        <v>0</v>
      </c>
      <c r="AT4249" s="102">
        <f t="shared" si="2674"/>
        <v>0</v>
      </c>
      <c r="AW4249" s="102">
        <f t="shared" si="2675"/>
        <v>0</v>
      </c>
      <c r="AX4249" s="102">
        <f t="shared" si="2676"/>
        <v>0</v>
      </c>
      <c r="AY4249" s="102">
        <f t="shared" si="2677"/>
        <v>0</v>
      </c>
      <c r="AZ4249" s="102">
        <f t="shared" si="2678"/>
        <v>0</v>
      </c>
      <c r="BA4249" s="102">
        <f t="shared" si="2679"/>
        <v>0</v>
      </c>
      <c r="BB4249" s="102">
        <f t="shared" si="2680"/>
        <v>0</v>
      </c>
      <c r="BC4249" s="102">
        <f t="shared" si="2681"/>
        <v>0</v>
      </c>
      <c r="BD4249" s="102">
        <f t="shared" si="2682"/>
        <v>0</v>
      </c>
      <c r="BE4249" s="102">
        <f t="shared" si="2683"/>
        <v>0</v>
      </c>
    </row>
    <row r="4250" spans="1:57" s="102" customFormat="1" ht="27.75" hidden="1">
      <c r="A4250" s="1"/>
      <c r="B4250" s="90">
        <v>2017</v>
      </c>
      <c r="C4250" s="91">
        <v>8321</v>
      </c>
      <c r="D4250" s="91">
        <v>5</v>
      </c>
      <c r="E4250" s="92">
        <v>9</v>
      </c>
      <c r="F4250" s="92">
        <v>1</v>
      </c>
      <c r="G4250" s="92">
        <v>5000</v>
      </c>
      <c r="H4250" s="92">
        <v>5500</v>
      </c>
      <c r="I4250" s="92">
        <v>551</v>
      </c>
      <c r="J4250" s="93">
        <v>12</v>
      </c>
      <c r="K4250" s="100" t="s">
        <v>2052</v>
      </c>
      <c r="L4250" s="95">
        <v>0</v>
      </c>
      <c r="M4250" s="95">
        <v>0</v>
      </c>
      <c r="N4250" s="95">
        <f t="shared" si="2694"/>
        <v>0</v>
      </c>
      <c r="O4250" s="95">
        <v>0</v>
      </c>
      <c r="P4250" s="95">
        <v>0</v>
      </c>
      <c r="Q4250" s="95">
        <f t="shared" si="2695"/>
        <v>0</v>
      </c>
      <c r="R4250" s="95">
        <f t="shared" si="2696"/>
        <v>0</v>
      </c>
      <c r="S4250" s="96" t="s">
        <v>95</v>
      </c>
      <c r="T4250" s="97"/>
      <c r="U4250" s="98"/>
      <c r="V4250" s="137" t="s">
        <v>174</v>
      </c>
      <c r="W4250" s="1"/>
      <c r="X4250" s="1"/>
      <c r="Y4250" s="1">
        <f t="shared" si="2665"/>
        <v>0</v>
      </c>
      <c r="Z4250" s="1"/>
      <c r="AA4250" s="1"/>
      <c r="AB4250" s="1">
        <f t="shared" si="2666"/>
        <v>0</v>
      </c>
      <c r="AC4250" s="1">
        <f t="shared" si="2667"/>
        <v>0</v>
      </c>
      <c r="AD4250" s="1"/>
      <c r="AE4250" s="1"/>
      <c r="AF4250" s="1">
        <f t="shared" si="2668"/>
        <v>0</v>
      </c>
      <c r="AG4250" s="1"/>
      <c r="AH4250" s="1"/>
      <c r="AI4250" s="1">
        <f t="shared" si="2669"/>
        <v>0</v>
      </c>
      <c r="AJ4250" s="102">
        <f t="shared" si="2670"/>
        <v>0</v>
      </c>
      <c r="AM4250" s="102">
        <f t="shared" si="2671"/>
        <v>0</v>
      </c>
      <c r="AP4250" s="102">
        <f t="shared" si="2672"/>
        <v>0</v>
      </c>
      <c r="AQ4250" s="102">
        <f t="shared" si="2673"/>
        <v>0</v>
      </c>
      <c r="AT4250" s="102">
        <f t="shared" si="2674"/>
        <v>0</v>
      </c>
      <c r="AW4250" s="102">
        <f t="shared" si="2675"/>
        <v>0</v>
      </c>
      <c r="AX4250" s="102">
        <f t="shared" si="2676"/>
        <v>0</v>
      </c>
      <c r="AY4250" s="102">
        <f t="shared" si="2677"/>
        <v>0</v>
      </c>
      <c r="AZ4250" s="102">
        <f t="shared" si="2678"/>
        <v>0</v>
      </c>
      <c r="BA4250" s="102">
        <f t="shared" si="2679"/>
        <v>0</v>
      </c>
      <c r="BB4250" s="102">
        <f t="shared" si="2680"/>
        <v>0</v>
      </c>
      <c r="BC4250" s="102">
        <f t="shared" si="2681"/>
        <v>0</v>
      </c>
      <c r="BD4250" s="102">
        <f t="shared" si="2682"/>
        <v>0</v>
      </c>
      <c r="BE4250" s="102">
        <f t="shared" si="2683"/>
        <v>0</v>
      </c>
    </row>
    <row r="4251" spans="1:57" s="102" customFormat="1" ht="27.75" hidden="1">
      <c r="A4251" s="1"/>
      <c r="B4251" s="90">
        <v>2017</v>
      </c>
      <c r="C4251" s="91">
        <v>8321</v>
      </c>
      <c r="D4251" s="91">
        <v>5</v>
      </c>
      <c r="E4251" s="92">
        <v>9</v>
      </c>
      <c r="F4251" s="92">
        <v>1</v>
      </c>
      <c r="G4251" s="92">
        <v>5000</v>
      </c>
      <c r="H4251" s="92">
        <v>5500</v>
      </c>
      <c r="I4251" s="92">
        <v>551</v>
      </c>
      <c r="J4251" s="93">
        <v>13</v>
      </c>
      <c r="K4251" s="100" t="s">
        <v>2053</v>
      </c>
      <c r="L4251" s="95">
        <v>0</v>
      </c>
      <c r="M4251" s="95">
        <v>0</v>
      </c>
      <c r="N4251" s="95">
        <f t="shared" si="2694"/>
        <v>0</v>
      </c>
      <c r="O4251" s="95">
        <v>0</v>
      </c>
      <c r="P4251" s="95">
        <v>0</v>
      </c>
      <c r="Q4251" s="95">
        <f t="shared" si="2695"/>
        <v>0</v>
      </c>
      <c r="R4251" s="95">
        <f t="shared" si="2696"/>
        <v>0</v>
      </c>
      <c r="S4251" s="96" t="s">
        <v>95</v>
      </c>
      <c r="T4251" s="97"/>
      <c r="U4251" s="98"/>
      <c r="V4251" s="137" t="s">
        <v>174</v>
      </c>
      <c r="W4251" s="1"/>
      <c r="X4251" s="1"/>
      <c r="Y4251" s="1">
        <f t="shared" si="2665"/>
        <v>0</v>
      </c>
      <c r="Z4251" s="1"/>
      <c r="AA4251" s="1"/>
      <c r="AB4251" s="1">
        <f t="shared" si="2666"/>
        <v>0</v>
      </c>
      <c r="AC4251" s="1">
        <f t="shared" si="2667"/>
        <v>0</v>
      </c>
      <c r="AD4251" s="1"/>
      <c r="AE4251" s="1"/>
      <c r="AF4251" s="1">
        <f t="shared" si="2668"/>
        <v>0</v>
      </c>
      <c r="AG4251" s="1"/>
      <c r="AH4251" s="1"/>
      <c r="AI4251" s="1">
        <f t="shared" si="2669"/>
        <v>0</v>
      </c>
      <c r="AJ4251" s="102">
        <f t="shared" si="2670"/>
        <v>0</v>
      </c>
      <c r="AM4251" s="102">
        <f t="shared" si="2671"/>
        <v>0</v>
      </c>
      <c r="AP4251" s="102">
        <f t="shared" si="2672"/>
        <v>0</v>
      </c>
      <c r="AQ4251" s="102">
        <f t="shared" si="2673"/>
        <v>0</v>
      </c>
      <c r="AT4251" s="102">
        <f t="shared" si="2674"/>
        <v>0</v>
      </c>
      <c r="AW4251" s="102">
        <f t="shared" si="2675"/>
        <v>0</v>
      </c>
      <c r="AX4251" s="102">
        <f t="shared" si="2676"/>
        <v>0</v>
      </c>
      <c r="AY4251" s="102">
        <f t="shared" si="2677"/>
        <v>0</v>
      </c>
      <c r="AZ4251" s="102">
        <f t="shared" si="2678"/>
        <v>0</v>
      </c>
      <c r="BA4251" s="102">
        <f t="shared" si="2679"/>
        <v>0</v>
      </c>
      <c r="BB4251" s="102">
        <f t="shared" si="2680"/>
        <v>0</v>
      </c>
      <c r="BC4251" s="102">
        <f t="shared" si="2681"/>
        <v>0</v>
      </c>
      <c r="BD4251" s="102">
        <f t="shared" si="2682"/>
        <v>0</v>
      </c>
      <c r="BE4251" s="102">
        <f t="shared" si="2683"/>
        <v>0</v>
      </c>
    </row>
    <row r="4252" spans="1:57" s="102" customFormat="1" ht="27.75" hidden="1">
      <c r="A4252" s="1"/>
      <c r="B4252" s="90">
        <v>2017</v>
      </c>
      <c r="C4252" s="91">
        <v>8321</v>
      </c>
      <c r="D4252" s="91">
        <v>5</v>
      </c>
      <c r="E4252" s="92">
        <v>9</v>
      </c>
      <c r="F4252" s="92">
        <v>1</v>
      </c>
      <c r="G4252" s="92">
        <v>5000</v>
      </c>
      <c r="H4252" s="92">
        <v>5500</v>
      </c>
      <c r="I4252" s="92">
        <v>551</v>
      </c>
      <c r="J4252" s="93">
        <v>14</v>
      </c>
      <c r="K4252" s="100" t="s">
        <v>2054</v>
      </c>
      <c r="L4252" s="95">
        <v>0</v>
      </c>
      <c r="M4252" s="95">
        <v>0</v>
      </c>
      <c r="N4252" s="95">
        <f t="shared" si="2694"/>
        <v>0</v>
      </c>
      <c r="O4252" s="95">
        <v>0</v>
      </c>
      <c r="P4252" s="95">
        <v>0</v>
      </c>
      <c r="Q4252" s="95">
        <f t="shared" si="2695"/>
        <v>0</v>
      </c>
      <c r="R4252" s="95">
        <f t="shared" si="2696"/>
        <v>0</v>
      </c>
      <c r="S4252" s="96" t="s">
        <v>95</v>
      </c>
      <c r="T4252" s="97"/>
      <c r="U4252" s="98"/>
      <c r="V4252" s="137" t="s">
        <v>174</v>
      </c>
      <c r="W4252" s="1"/>
      <c r="X4252" s="1"/>
      <c r="Y4252" s="1">
        <f t="shared" si="2665"/>
        <v>0</v>
      </c>
      <c r="Z4252" s="1"/>
      <c r="AA4252" s="1"/>
      <c r="AB4252" s="1">
        <f t="shared" si="2666"/>
        <v>0</v>
      </c>
      <c r="AC4252" s="1">
        <f t="shared" si="2667"/>
        <v>0</v>
      </c>
      <c r="AD4252" s="1"/>
      <c r="AE4252" s="1"/>
      <c r="AF4252" s="1">
        <f t="shared" si="2668"/>
        <v>0</v>
      </c>
      <c r="AG4252" s="1"/>
      <c r="AH4252" s="1"/>
      <c r="AI4252" s="1">
        <f t="shared" si="2669"/>
        <v>0</v>
      </c>
      <c r="AJ4252" s="102">
        <f t="shared" si="2670"/>
        <v>0</v>
      </c>
      <c r="AM4252" s="102">
        <f t="shared" si="2671"/>
        <v>0</v>
      </c>
      <c r="AP4252" s="102">
        <f t="shared" si="2672"/>
        <v>0</v>
      </c>
      <c r="AQ4252" s="102">
        <f t="shared" si="2673"/>
        <v>0</v>
      </c>
      <c r="AT4252" s="102">
        <f t="shared" si="2674"/>
        <v>0</v>
      </c>
      <c r="AW4252" s="102">
        <f t="shared" si="2675"/>
        <v>0</v>
      </c>
      <c r="AX4252" s="102">
        <f t="shared" si="2676"/>
        <v>0</v>
      </c>
      <c r="AY4252" s="102">
        <f t="shared" si="2677"/>
        <v>0</v>
      </c>
      <c r="AZ4252" s="102">
        <f t="shared" si="2678"/>
        <v>0</v>
      </c>
      <c r="BA4252" s="102">
        <f t="shared" si="2679"/>
        <v>0</v>
      </c>
      <c r="BB4252" s="102">
        <f t="shared" si="2680"/>
        <v>0</v>
      </c>
      <c r="BC4252" s="102">
        <f t="shared" si="2681"/>
        <v>0</v>
      </c>
      <c r="BD4252" s="102">
        <f t="shared" si="2682"/>
        <v>0</v>
      </c>
      <c r="BE4252" s="102">
        <f t="shared" si="2683"/>
        <v>0</v>
      </c>
    </row>
    <row r="4253" spans="1:57" s="102" customFormat="1" ht="27.75" hidden="1">
      <c r="A4253" s="1"/>
      <c r="B4253" s="90">
        <v>2017</v>
      </c>
      <c r="C4253" s="91">
        <v>8321</v>
      </c>
      <c r="D4253" s="91">
        <v>5</v>
      </c>
      <c r="E4253" s="92">
        <v>9</v>
      </c>
      <c r="F4253" s="92">
        <v>1</v>
      </c>
      <c r="G4253" s="92">
        <v>5000</v>
      </c>
      <c r="H4253" s="92">
        <v>5500</v>
      </c>
      <c r="I4253" s="92">
        <v>551</v>
      </c>
      <c r="J4253" s="93">
        <v>15</v>
      </c>
      <c r="K4253" s="100" t="s">
        <v>2055</v>
      </c>
      <c r="L4253" s="95">
        <v>0</v>
      </c>
      <c r="M4253" s="95">
        <v>0</v>
      </c>
      <c r="N4253" s="95">
        <f t="shared" si="2694"/>
        <v>0</v>
      </c>
      <c r="O4253" s="95">
        <v>0</v>
      </c>
      <c r="P4253" s="95">
        <v>0</v>
      </c>
      <c r="Q4253" s="95">
        <f t="shared" si="2695"/>
        <v>0</v>
      </c>
      <c r="R4253" s="95">
        <f t="shared" si="2696"/>
        <v>0</v>
      </c>
      <c r="S4253" s="96" t="s">
        <v>95</v>
      </c>
      <c r="T4253" s="97"/>
      <c r="U4253" s="98"/>
      <c r="V4253" s="137" t="s">
        <v>174</v>
      </c>
      <c r="W4253" s="1"/>
      <c r="X4253" s="1"/>
      <c r="Y4253" s="1">
        <f t="shared" si="2665"/>
        <v>0</v>
      </c>
      <c r="Z4253" s="1"/>
      <c r="AA4253" s="1"/>
      <c r="AB4253" s="1">
        <f t="shared" si="2666"/>
        <v>0</v>
      </c>
      <c r="AC4253" s="1">
        <f t="shared" si="2667"/>
        <v>0</v>
      </c>
      <c r="AD4253" s="1"/>
      <c r="AE4253" s="1"/>
      <c r="AF4253" s="1">
        <f t="shared" si="2668"/>
        <v>0</v>
      </c>
      <c r="AG4253" s="1"/>
      <c r="AH4253" s="1"/>
      <c r="AI4253" s="1">
        <f t="shared" si="2669"/>
        <v>0</v>
      </c>
      <c r="AJ4253" s="102">
        <f t="shared" si="2670"/>
        <v>0</v>
      </c>
      <c r="AM4253" s="102">
        <f t="shared" si="2671"/>
        <v>0</v>
      </c>
      <c r="AP4253" s="102">
        <f t="shared" si="2672"/>
        <v>0</v>
      </c>
      <c r="AQ4253" s="102">
        <f t="shared" si="2673"/>
        <v>0</v>
      </c>
      <c r="AT4253" s="102">
        <f t="shared" si="2674"/>
        <v>0</v>
      </c>
      <c r="AW4253" s="102">
        <f t="shared" si="2675"/>
        <v>0</v>
      </c>
      <c r="AX4253" s="102">
        <f t="shared" si="2676"/>
        <v>0</v>
      </c>
      <c r="AY4253" s="102">
        <f t="shared" si="2677"/>
        <v>0</v>
      </c>
      <c r="AZ4253" s="102">
        <f t="shared" si="2678"/>
        <v>0</v>
      </c>
      <c r="BA4253" s="102">
        <f t="shared" si="2679"/>
        <v>0</v>
      </c>
      <c r="BB4253" s="102">
        <f t="shared" si="2680"/>
        <v>0</v>
      </c>
      <c r="BC4253" s="102">
        <f t="shared" si="2681"/>
        <v>0</v>
      </c>
      <c r="BD4253" s="102">
        <f t="shared" si="2682"/>
        <v>0</v>
      </c>
      <c r="BE4253" s="102">
        <f t="shared" si="2683"/>
        <v>0</v>
      </c>
    </row>
    <row r="4254" spans="1:57" s="102" customFormat="1" ht="27.75" hidden="1">
      <c r="A4254" s="1"/>
      <c r="B4254" s="90">
        <v>2017</v>
      </c>
      <c r="C4254" s="91">
        <v>8321</v>
      </c>
      <c r="D4254" s="91">
        <v>5</v>
      </c>
      <c r="E4254" s="92">
        <v>9</v>
      </c>
      <c r="F4254" s="92">
        <v>1</v>
      </c>
      <c r="G4254" s="92">
        <v>5000</v>
      </c>
      <c r="H4254" s="92">
        <v>5500</v>
      </c>
      <c r="I4254" s="92">
        <v>551</v>
      </c>
      <c r="J4254" s="93">
        <v>16</v>
      </c>
      <c r="K4254" s="100" t="s">
        <v>2056</v>
      </c>
      <c r="L4254" s="95">
        <v>0</v>
      </c>
      <c r="M4254" s="95">
        <v>0</v>
      </c>
      <c r="N4254" s="95">
        <f t="shared" si="2694"/>
        <v>0</v>
      </c>
      <c r="O4254" s="95">
        <v>0</v>
      </c>
      <c r="P4254" s="95">
        <v>0</v>
      </c>
      <c r="Q4254" s="95">
        <f t="shared" si="2695"/>
        <v>0</v>
      </c>
      <c r="R4254" s="95">
        <f t="shared" si="2696"/>
        <v>0</v>
      </c>
      <c r="S4254" s="96" t="s">
        <v>95</v>
      </c>
      <c r="T4254" s="97"/>
      <c r="U4254" s="98"/>
      <c r="V4254" s="137" t="s">
        <v>174</v>
      </c>
      <c r="W4254" s="1"/>
      <c r="X4254" s="1"/>
      <c r="Y4254" s="1">
        <f t="shared" si="2665"/>
        <v>0</v>
      </c>
      <c r="Z4254" s="1"/>
      <c r="AA4254" s="1"/>
      <c r="AB4254" s="1">
        <f t="shared" si="2666"/>
        <v>0</v>
      </c>
      <c r="AC4254" s="1">
        <f t="shared" si="2667"/>
        <v>0</v>
      </c>
      <c r="AD4254" s="1"/>
      <c r="AE4254" s="1"/>
      <c r="AF4254" s="1">
        <f t="shared" si="2668"/>
        <v>0</v>
      </c>
      <c r="AG4254" s="1"/>
      <c r="AH4254" s="1"/>
      <c r="AI4254" s="1">
        <f t="shared" si="2669"/>
        <v>0</v>
      </c>
      <c r="AJ4254" s="102">
        <f t="shared" si="2670"/>
        <v>0</v>
      </c>
      <c r="AM4254" s="102">
        <f t="shared" si="2671"/>
        <v>0</v>
      </c>
      <c r="AP4254" s="102">
        <f t="shared" si="2672"/>
        <v>0</v>
      </c>
      <c r="AQ4254" s="102">
        <f t="shared" si="2673"/>
        <v>0</v>
      </c>
      <c r="AT4254" s="102">
        <f t="shared" si="2674"/>
        <v>0</v>
      </c>
      <c r="AW4254" s="102">
        <f t="shared" si="2675"/>
        <v>0</v>
      </c>
      <c r="AX4254" s="102">
        <f t="shared" si="2676"/>
        <v>0</v>
      </c>
      <c r="AY4254" s="102">
        <f t="shared" si="2677"/>
        <v>0</v>
      </c>
      <c r="AZ4254" s="102">
        <f t="shared" si="2678"/>
        <v>0</v>
      </c>
      <c r="BA4254" s="102">
        <f t="shared" si="2679"/>
        <v>0</v>
      </c>
      <c r="BB4254" s="102">
        <f t="shared" si="2680"/>
        <v>0</v>
      </c>
      <c r="BC4254" s="102">
        <f t="shared" si="2681"/>
        <v>0</v>
      </c>
      <c r="BD4254" s="102">
        <f t="shared" si="2682"/>
        <v>0</v>
      </c>
      <c r="BE4254" s="102">
        <f t="shared" si="2683"/>
        <v>0</v>
      </c>
    </row>
    <row r="4255" spans="1:57" s="102" customFormat="1" ht="27.75" hidden="1">
      <c r="A4255" s="1"/>
      <c r="B4255" s="90">
        <v>2017</v>
      </c>
      <c r="C4255" s="91">
        <v>8321</v>
      </c>
      <c r="D4255" s="91">
        <v>5</v>
      </c>
      <c r="E4255" s="92">
        <v>9</v>
      </c>
      <c r="F4255" s="92">
        <v>1</v>
      </c>
      <c r="G4255" s="92">
        <v>5000</v>
      </c>
      <c r="H4255" s="92">
        <v>5500</v>
      </c>
      <c r="I4255" s="92">
        <v>551</v>
      </c>
      <c r="J4255" s="93">
        <v>17</v>
      </c>
      <c r="K4255" s="100" t="s">
        <v>2057</v>
      </c>
      <c r="L4255" s="95">
        <v>0</v>
      </c>
      <c r="M4255" s="95">
        <v>0</v>
      </c>
      <c r="N4255" s="95">
        <f t="shared" si="2694"/>
        <v>0</v>
      </c>
      <c r="O4255" s="95">
        <v>0</v>
      </c>
      <c r="P4255" s="95">
        <v>0</v>
      </c>
      <c r="Q4255" s="95">
        <f t="shared" si="2695"/>
        <v>0</v>
      </c>
      <c r="R4255" s="95">
        <f t="shared" si="2696"/>
        <v>0</v>
      </c>
      <c r="S4255" s="96" t="s">
        <v>95</v>
      </c>
      <c r="T4255" s="97"/>
      <c r="U4255" s="98"/>
      <c r="V4255" s="137" t="s">
        <v>174</v>
      </c>
      <c r="W4255" s="1"/>
      <c r="X4255" s="1"/>
      <c r="Y4255" s="1">
        <f t="shared" si="2665"/>
        <v>0</v>
      </c>
      <c r="Z4255" s="1"/>
      <c r="AA4255" s="1"/>
      <c r="AB4255" s="1">
        <f t="shared" si="2666"/>
        <v>0</v>
      </c>
      <c r="AC4255" s="1">
        <f t="shared" si="2667"/>
        <v>0</v>
      </c>
      <c r="AD4255" s="1"/>
      <c r="AE4255" s="1"/>
      <c r="AF4255" s="1">
        <f t="shared" si="2668"/>
        <v>0</v>
      </c>
      <c r="AG4255" s="1"/>
      <c r="AH4255" s="1"/>
      <c r="AI4255" s="1">
        <f t="shared" si="2669"/>
        <v>0</v>
      </c>
      <c r="AJ4255" s="102">
        <f t="shared" si="2670"/>
        <v>0</v>
      </c>
      <c r="AM4255" s="102">
        <f t="shared" si="2671"/>
        <v>0</v>
      </c>
      <c r="AP4255" s="102">
        <f t="shared" si="2672"/>
        <v>0</v>
      </c>
      <c r="AQ4255" s="102">
        <f t="shared" si="2673"/>
        <v>0</v>
      </c>
      <c r="AT4255" s="102">
        <f t="shared" si="2674"/>
        <v>0</v>
      </c>
      <c r="AW4255" s="102">
        <f t="shared" si="2675"/>
        <v>0</v>
      </c>
      <c r="AX4255" s="102">
        <f t="shared" si="2676"/>
        <v>0</v>
      </c>
      <c r="AY4255" s="102">
        <f t="shared" si="2677"/>
        <v>0</v>
      </c>
      <c r="AZ4255" s="102">
        <f t="shared" si="2678"/>
        <v>0</v>
      </c>
      <c r="BA4255" s="102">
        <f t="shared" si="2679"/>
        <v>0</v>
      </c>
      <c r="BB4255" s="102">
        <f t="shared" si="2680"/>
        <v>0</v>
      </c>
      <c r="BC4255" s="102">
        <f t="shared" si="2681"/>
        <v>0</v>
      </c>
      <c r="BD4255" s="102">
        <f t="shared" si="2682"/>
        <v>0</v>
      </c>
      <c r="BE4255" s="102">
        <f t="shared" si="2683"/>
        <v>0</v>
      </c>
    </row>
    <row r="4256" spans="1:57" s="102" customFormat="1" ht="27.75" hidden="1">
      <c r="A4256" s="1"/>
      <c r="B4256" s="90">
        <v>2017</v>
      </c>
      <c r="C4256" s="91">
        <v>8321</v>
      </c>
      <c r="D4256" s="91">
        <v>5</v>
      </c>
      <c r="E4256" s="92">
        <v>9</v>
      </c>
      <c r="F4256" s="92">
        <v>1</v>
      </c>
      <c r="G4256" s="92">
        <v>5000</v>
      </c>
      <c r="H4256" s="92">
        <v>5500</v>
      </c>
      <c r="I4256" s="92">
        <v>551</v>
      </c>
      <c r="J4256" s="93">
        <v>18</v>
      </c>
      <c r="K4256" s="100" t="s">
        <v>2058</v>
      </c>
      <c r="L4256" s="95">
        <v>0</v>
      </c>
      <c r="M4256" s="95">
        <v>0</v>
      </c>
      <c r="N4256" s="95">
        <f t="shared" si="2694"/>
        <v>0</v>
      </c>
      <c r="O4256" s="95">
        <v>0</v>
      </c>
      <c r="P4256" s="95">
        <v>0</v>
      </c>
      <c r="Q4256" s="95">
        <f t="shared" si="2695"/>
        <v>0</v>
      </c>
      <c r="R4256" s="95">
        <f t="shared" si="2696"/>
        <v>0</v>
      </c>
      <c r="S4256" s="96" t="s">
        <v>95</v>
      </c>
      <c r="T4256" s="97"/>
      <c r="U4256" s="98"/>
      <c r="V4256" s="137" t="s">
        <v>174</v>
      </c>
      <c r="W4256" s="1"/>
      <c r="X4256" s="1"/>
      <c r="Y4256" s="1">
        <f t="shared" si="2665"/>
        <v>0</v>
      </c>
      <c r="Z4256" s="1"/>
      <c r="AA4256" s="1"/>
      <c r="AB4256" s="1">
        <f t="shared" si="2666"/>
        <v>0</v>
      </c>
      <c r="AC4256" s="1">
        <f t="shared" si="2667"/>
        <v>0</v>
      </c>
      <c r="AD4256" s="1"/>
      <c r="AE4256" s="1"/>
      <c r="AF4256" s="1">
        <f t="shared" si="2668"/>
        <v>0</v>
      </c>
      <c r="AG4256" s="1"/>
      <c r="AH4256" s="1"/>
      <c r="AI4256" s="1">
        <f t="shared" si="2669"/>
        <v>0</v>
      </c>
      <c r="AJ4256" s="102">
        <f t="shared" si="2670"/>
        <v>0</v>
      </c>
      <c r="AM4256" s="102">
        <f t="shared" si="2671"/>
        <v>0</v>
      </c>
      <c r="AP4256" s="102">
        <f t="shared" si="2672"/>
        <v>0</v>
      </c>
      <c r="AQ4256" s="102">
        <f t="shared" si="2673"/>
        <v>0</v>
      </c>
      <c r="AT4256" s="102">
        <f t="shared" si="2674"/>
        <v>0</v>
      </c>
      <c r="AW4256" s="102">
        <f t="shared" si="2675"/>
        <v>0</v>
      </c>
      <c r="AX4256" s="102">
        <f t="shared" si="2676"/>
        <v>0</v>
      </c>
      <c r="AY4256" s="102">
        <f t="shared" si="2677"/>
        <v>0</v>
      </c>
      <c r="AZ4256" s="102">
        <f t="shared" si="2678"/>
        <v>0</v>
      </c>
      <c r="BA4256" s="102">
        <f t="shared" si="2679"/>
        <v>0</v>
      </c>
      <c r="BB4256" s="102">
        <f t="shared" si="2680"/>
        <v>0</v>
      </c>
      <c r="BC4256" s="102">
        <f t="shared" si="2681"/>
        <v>0</v>
      </c>
      <c r="BD4256" s="102">
        <f t="shared" si="2682"/>
        <v>0</v>
      </c>
      <c r="BE4256" s="102">
        <f t="shared" si="2683"/>
        <v>0</v>
      </c>
    </row>
    <row r="4257" spans="1:59" s="102" customFormat="1" ht="27.75" hidden="1">
      <c r="A4257" s="1"/>
      <c r="B4257" s="90">
        <v>2017</v>
      </c>
      <c r="C4257" s="91">
        <v>8321</v>
      </c>
      <c r="D4257" s="91">
        <v>5</v>
      </c>
      <c r="E4257" s="92">
        <v>9</v>
      </c>
      <c r="F4257" s="92">
        <v>1</v>
      </c>
      <c r="G4257" s="92">
        <v>5000</v>
      </c>
      <c r="H4257" s="92">
        <v>5500</v>
      </c>
      <c r="I4257" s="92">
        <v>551</v>
      </c>
      <c r="J4257" s="93">
        <v>19</v>
      </c>
      <c r="K4257" s="100" t="s">
        <v>1987</v>
      </c>
      <c r="L4257" s="95">
        <v>0</v>
      </c>
      <c r="M4257" s="95">
        <v>0</v>
      </c>
      <c r="N4257" s="95">
        <f t="shared" si="2694"/>
        <v>0</v>
      </c>
      <c r="O4257" s="95">
        <v>0</v>
      </c>
      <c r="P4257" s="95">
        <v>0</v>
      </c>
      <c r="Q4257" s="95">
        <f t="shared" si="2695"/>
        <v>0</v>
      </c>
      <c r="R4257" s="95">
        <f t="shared" si="2696"/>
        <v>0</v>
      </c>
      <c r="S4257" s="96" t="s">
        <v>95</v>
      </c>
      <c r="T4257" s="97"/>
      <c r="U4257" s="98"/>
      <c r="V4257" s="137" t="s">
        <v>174</v>
      </c>
      <c r="W4257" s="1"/>
      <c r="X4257" s="1"/>
      <c r="Y4257" s="1">
        <f t="shared" si="2665"/>
        <v>0</v>
      </c>
      <c r="Z4257" s="1"/>
      <c r="AA4257" s="1"/>
      <c r="AB4257" s="1">
        <f t="shared" si="2666"/>
        <v>0</v>
      </c>
      <c r="AC4257" s="1">
        <f t="shared" si="2667"/>
        <v>0</v>
      </c>
      <c r="AD4257" s="1"/>
      <c r="AE4257" s="1"/>
      <c r="AF4257" s="1">
        <f t="shared" si="2668"/>
        <v>0</v>
      </c>
      <c r="AG4257" s="1"/>
      <c r="AH4257" s="1"/>
      <c r="AI4257" s="1">
        <f t="shared" si="2669"/>
        <v>0</v>
      </c>
      <c r="AJ4257" s="102">
        <f t="shared" si="2670"/>
        <v>0</v>
      </c>
      <c r="AM4257" s="102">
        <f t="shared" si="2671"/>
        <v>0</v>
      </c>
      <c r="AP4257" s="102">
        <f t="shared" si="2672"/>
        <v>0</v>
      </c>
      <c r="AQ4257" s="102">
        <f t="shared" si="2673"/>
        <v>0</v>
      </c>
      <c r="AT4257" s="102">
        <f t="shared" si="2674"/>
        <v>0</v>
      </c>
      <c r="AW4257" s="102">
        <f t="shared" si="2675"/>
        <v>0</v>
      </c>
      <c r="AX4257" s="102">
        <f t="shared" si="2676"/>
        <v>0</v>
      </c>
      <c r="AY4257" s="102">
        <f t="shared" si="2677"/>
        <v>0</v>
      </c>
      <c r="AZ4257" s="102">
        <f t="shared" si="2678"/>
        <v>0</v>
      </c>
      <c r="BA4257" s="102">
        <f t="shared" si="2679"/>
        <v>0</v>
      </c>
      <c r="BB4257" s="102">
        <f t="shared" si="2680"/>
        <v>0</v>
      </c>
      <c r="BC4257" s="102">
        <f t="shared" si="2681"/>
        <v>0</v>
      </c>
      <c r="BD4257" s="102">
        <f t="shared" si="2682"/>
        <v>0</v>
      </c>
      <c r="BE4257" s="102">
        <f t="shared" si="2683"/>
        <v>0</v>
      </c>
    </row>
    <row r="4258" spans="1:59" s="102" customFormat="1" ht="27.75" hidden="1">
      <c r="A4258" s="1"/>
      <c r="B4258" s="90">
        <v>2017</v>
      </c>
      <c r="C4258" s="91">
        <v>8321</v>
      </c>
      <c r="D4258" s="91">
        <v>5</v>
      </c>
      <c r="E4258" s="92">
        <v>9</v>
      </c>
      <c r="F4258" s="92">
        <v>1</v>
      </c>
      <c r="G4258" s="92">
        <v>5000</v>
      </c>
      <c r="H4258" s="92">
        <v>5500</v>
      </c>
      <c r="I4258" s="92">
        <v>551</v>
      </c>
      <c r="J4258" s="93">
        <v>20</v>
      </c>
      <c r="K4258" s="100" t="s">
        <v>2059</v>
      </c>
      <c r="L4258" s="95">
        <v>0</v>
      </c>
      <c r="M4258" s="95">
        <v>0</v>
      </c>
      <c r="N4258" s="95">
        <f t="shared" si="2694"/>
        <v>0</v>
      </c>
      <c r="O4258" s="95">
        <v>0</v>
      </c>
      <c r="P4258" s="95">
        <v>0</v>
      </c>
      <c r="Q4258" s="95">
        <f t="shared" si="2695"/>
        <v>0</v>
      </c>
      <c r="R4258" s="95">
        <f t="shared" si="2696"/>
        <v>0</v>
      </c>
      <c r="S4258" s="96" t="s">
        <v>95</v>
      </c>
      <c r="T4258" s="97"/>
      <c r="U4258" s="98"/>
      <c r="V4258" s="137" t="s">
        <v>174</v>
      </c>
      <c r="W4258" s="1"/>
      <c r="X4258" s="1"/>
      <c r="Y4258" s="1">
        <f t="shared" si="2665"/>
        <v>0</v>
      </c>
      <c r="Z4258" s="1"/>
      <c r="AA4258" s="1"/>
      <c r="AB4258" s="1">
        <f t="shared" si="2666"/>
        <v>0</v>
      </c>
      <c r="AC4258" s="1">
        <f t="shared" si="2667"/>
        <v>0</v>
      </c>
      <c r="AD4258" s="1"/>
      <c r="AE4258" s="1"/>
      <c r="AF4258" s="1">
        <f t="shared" si="2668"/>
        <v>0</v>
      </c>
      <c r="AG4258" s="1"/>
      <c r="AH4258" s="1"/>
      <c r="AI4258" s="1">
        <f t="shared" si="2669"/>
        <v>0</v>
      </c>
      <c r="AJ4258" s="102">
        <f t="shared" si="2670"/>
        <v>0</v>
      </c>
      <c r="AM4258" s="102">
        <f t="shared" si="2671"/>
        <v>0</v>
      </c>
      <c r="AP4258" s="102">
        <f t="shared" si="2672"/>
        <v>0</v>
      </c>
      <c r="AQ4258" s="102">
        <f t="shared" si="2673"/>
        <v>0</v>
      </c>
      <c r="AT4258" s="102">
        <f t="shared" si="2674"/>
        <v>0</v>
      </c>
      <c r="AW4258" s="102">
        <f t="shared" si="2675"/>
        <v>0</v>
      </c>
      <c r="AX4258" s="102">
        <f t="shared" si="2676"/>
        <v>0</v>
      </c>
      <c r="AY4258" s="102">
        <f t="shared" si="2677"/>
        <v>0</v>
      </c>
      <c r="AZ4258" s="102">
        <f t="shared" si="2678"/>
        <v>0</v>
      </c>
      <c r="BA4258" s="102">
        <f t="shared" si="2679"/>
        <v>0</v>
      </c>
      <c r="BB4258" s="102">
        <f t="shared" si="2680"/>
        <v>0</v>
      </c>
      <c r="BC4258" s="102">
        <f t="shared" si="2681"/>
        <v>0</v>
      </c>
      <c r="BD4258" s="102">
        <f t="shared" si="2682"/>
        <v>0</v>
      </c>
      <c r="BE4258" s="102">
        <f t="shared" si="2683"/>
        <v>0</v>
      </c>
    </row>
    <row r="4259" spans="1:59" s="102" customFormat="1" ht="27.75" hidden="1" customHeight="1">
      <c r="A4259" s="1"/>
      <c r="B4259" s="90">
        <v>2017</v>
      </c>
      <c r="C4259" s="91">
        <v>8321</v>
      </c>
      <c r="D4259" s="91">
        <v>5</v>
      </c>
      <c r="E4259" s="92">
        <v>9</v>
      </c>
      <c r="F4259" s="92">
        <v>1</v>
      </c>
      <c r="G4259" s="92">
        <v>5000</v>
      </c>
      <c r="H4259" s="92">
        <v>5500</v>
      </c>
      <c r="I4259" s="92">
        <v>551</v>
      </c>
      <c r="J4259" s="93">
        <v>21</v>
      </c>
      <c r="K4259" s="100" t="s">
        <v>2060</v>
      </c>
      <c r="L4259" s="95">
        <v>0</v>
      </c>
      <c r="M4259" s="95">
        <v>0</v>
      </c>
      <c r="N4259" s="95">
        <f t="shared" si="2694"/>
        <v>0</v>
      </c>
      <c r="O4259" s="95">
        <v>0</v>
      </c>
      <c r="P4259" s="95">
        <v>0</v>
      </c>
      <c r="Q4259" s="95">
        <f t="shared" si="2695"/>
        <v>0</v>
      </c>
      <c r="R4259" s="95">
        <f t="shared" si="2696"/>
        <v>0</v>
      </c>
      <c r="S4259" s="96" t="s">
        <v>95</v>
      </c>
      <c r="T4259" s="97"/>
      <c r="U4259" s="98"/>
      <c r="V4259" s="137" t="s">
        <v>174</v>
      </c>
      <c r="W4259" s="1"/>
      <c r="X4259" s="1"/>
      <c r="Y4259" s="1">
        <f t="shared" si="2665"/>
        <v>0</v>
      </c>
      <c r="Z4259" s="1"/>
      <c r="AA4259" s="1"/>
      <c r="AB4259" s="1">
        <f t="shared" si="2666"/>
        <v>0</v>
      </c>
      <c r="AC4259" s="1">
        <f t="shared" si="2667"/>
        <v>0</v>
      </c>
      <c r="AD4259" s="1"/>
      <c r="AE4259" s="1"/>
      <c r="AF4259" s="1">
        <f t="shared" si="2668"/>
        <v>0</v>
      </c>
      <c r="AG4259" s="1"/>
      <c r="AH4259" s="1"/>
      <c r="AI4259" s="1">
        <f t="shared" si="2669"/>
        <v>0</v>
      </c>
      <c r="AJ4259" s="102">
        <f t="shared" si="2670"/>
        <v>0</v>
      </c>
      <c r="AM4259" s="102">
        <f t="shared" si="2671"/>
        <v>0</v>
      </c>
      <c r="AP4259" s="102">
        <f t="shared" si="2672"/>
        <v>0</v>
      </c>
      <c r="AQ4259" s="102">
        <f t="shared" si="2673"/>
        <v>0</v>
      </c>
      <c r="AT4259" s="102">
        <f t="shared" si="2674"/>
        <v>0</v>
      </c>
      <c r="AW4259" s="102">
        <f t="shared" si="2675"/>
        <v>0</v>
      </c>
      <c r="AX4259" s="102">
        <f t="shared" si="2676"/>
        <v>0</v>
      </c>
      <c r="AY4259" s="102">
        <f t="shared" si="2677"/>
        <v>0</v>
      </c>
      <c r="AZ4259" s="102">
        <f t="shared" si="2678"/>
        <v>0</v>
      </c>
      <c r="BA4259" s="102">
        <f t="shared" si="2679"/>
        <v>0</v>
      </c>
      <c r="BB4259" s="102">
        <f t="shared" si="2680"/>
        <v>0</v>
      </c>
      <c r="BC4259" s="102">
        <f t="shared" si="2681"/>
        <v>0</v>
      </c>
      <c r="BD4259" s="102">
        <f t="shared" si="2682"/>
        <v>0</v>
      </c>
      <c r="BE4259" s="102">
        <f t="shared" si="2683"/>
        <v>0</v>
      </c>
    </row>
    <row r="4260" spans="1:59" s="102" customFormat="1" ht="27.75" hidden="1" customHeight="1">
      <c r="A4260" s="1"/>
      <c r="B4260" s="90">
        <v>2017</v>
      </c>
      <c r="C4260" s="91">
        <v>8321</v>
      </c>
      <c r="D4260" s="91">
        <v>5</v>
      </c>
      <c r="E4260" s="92">
        <v>9</v>
      </c>
      <c r="F4260" s="92">
        <v>1</v>
      </c>
      <c r="G4260" s="92">
        <v>5000</v>
      </c>
      <c r="H4260" s="92">
        <v>5500</v>
      </c>
      <c r="I4260" s="92">
        <v>551</v>
      </c>
      <c r="J4260" s="93">
        <v>22</v>
      </c>
      <c r="K4260" s="131" t="s">
        <v>2061</v>
      </c>
      <c r="L4260" s="95">
        <v>0</v>
      </c>
      <c r="M4260" s="95">
        <v>0</v>
      </c>
      <c r="N4260" s="95">
        <f t="shared" si="2694"/>
        <v>0</v>
      </c>
      <c r="O4260" s="95">
        <v>0</v>
      </c>
      <c r="P4260" s="95">
        <v>0</v>
      </c>
      <c r="Q4260" s="95">
        <f t="shared" si="2695"/>
        <v>0</v>
      </c>
      <c r="R4260" s="95">
        <f t="shared" si="2696"/>
        <v>0</v>
      </c>
      <c r="S4260" s="96" t="s">
        <v>95</v>
      </c>
      <c r="T4260" s="97"/>
      <c r="U4260" s="98"/>
      <c r="V4260" s="137" t="s">
        <v>174</v>
      </c>
      <c r="W4260" s="1"/>
      <c r="X4260" s="1"/>
      <c r="Y4260" s="1">
        <f t="shared" si="2665"/>
        <v>0</v>
      </c>
      <c r="Z4260" s="1"/>
      <c r="AA4260" s="1"/>
      <c r="AB4260" s="1">
        <f t="shared" si="2666"/>
        <v>0</v>
      </c>
      <c r="AC4260" s="1">
        <f t="shared" si="2667"/>
        <v>0</v>
      </c>
      <c r="AD4260" s="1"/>
      <c r="AE4260" s="1"/>
      <c r="AF4260" s="1">
        <f t="shared" si="2668"/>
        <v>0</v>
      </c>
      <c r="AG4260" s="1"/>
      <c r="AH4260" s="1"/>
      <c r="AI4260" s="1">
        <f t="shared" si="2669"/>
        <v>0</v>
      </c>
      <c r="AJ4260" s="102">
        <f t="shared" si="2670"/>
        <v>0</v>
      </c>
      <c r="AM4260" s="102">
        <f t="shared" si="2671"/>
        <v>0</v>
      </c>
      <c r="AP4260" s="102">
        <f t="shared" si="2672"/>
        <v>0</v>
      </c>
      <c r="AQ4260" s="102">
        <f t="shared" si="2673"/>
        <v>0</v>
      </c>
      <c r="AT4260" s="102">
        <f t="shared" si="2674"/>
        <v>0</v>
      </c>
      <c r="AW4260" s="102">
        <f t="shared" si="2675"/>
        <v>0</v>
      </c>
      <c r="AX4260" s="102">
        <f t="shared" si="2676"/>
        <v>0</v>
      </c>
      <c r="AY4260" s="102">
        <f t="shared" si="2677"/>
        <v>0</v>
      </c>
      <c r="AZ4260" s="102">
        <f t="shared" si="2678"/>
        <v>0</v>
      </c>
      <c r="BA4260" s="102">
        <f t="shared" si="2679"/>
        <v>0</v>
      </c>
      <c r="BB4260" s="102">
        <f t="shared" si="2680"/>
        <v>0</v>
      </c>
      <c r="BC4260" s="102">
        <f t="shared" si="2681"/>
        <v>0</v>
      </c>
      <c r="BD4260" s="102">
        <f t="shared" si="2682"/>
        <v>0</v>
      </c>
      <c r="BE4260" s="102">
        <f t="shared" si="2683"/>
        <v>0</v>
      </c>
    </row>
    <row r="4261" spans="1:59" s="102" customFormat="1" ht="27.75" hidden="1" customHeight="1">
      <c r="A4261" s="1"/>
      <c r="B4261" s="90">
        <v>2017</v>
      </c>
      <c r="C4261" s="91">
        <v>8321</v>
      </c>
      <c r="D4261" s="91">
        <v>5</v>
      </c>
      <c r="E4261" s="92">
        <v>9</v>
      </c>
      <c r="F4261" s="92">
        <v>1</v>
      </c>
      <c r="G4261" s="92">
        <v>5000</v>
      </c>
      <c r="H4261" s="92">
        <v>5500</v>
      </c>
      <c r="I4261" s="92">
        <v>551</v>
      </c>
      <c r="J4261" s="93">
        <v>23</v>
      </c>
      <c r="K4261" s="131" t="s">
        <v>1993</v>
      </c>
      <c r="L4261" s="95">
        <v>0</v>
      </c>
      <c r="M4261" s="95">
        <v>0</v>
      </c>
      <c r="N4261" s="95">
        <f t="shared" si="2694"/>
        <v>0</v>
      </c>
      <c r="O4261" s="95">
        <v>0</v>
      </c>
      <c r="P4261" s="95">
        <v>0</v>
      </c>
      <c r="Q4261" s="95">
        <f t="shared" si="2695"/>
        <v>0</v>
      </c>
      <c r="R4261" s="95">
        <f t="shared" si="2696"/>
        <v>0</v>
      </c>
      <c r="S4261" s="96" t="s">
        <v>95</v>
      </c>
      <c r="T4261" s="97"/>
      <c r="U4261" s="98"/>
      <c r="V4261" s="137" t="s">
        <v>174</v>
      </c>
      <c r="W4261" s="1"/>
      <c r="X4261" s="1"/>
      <c r="Y4261" s="1">
        <f t="shared" si="2665"/>
        <v>0</v>
      </c>
      <c r="Z4261" s="1"/>
      <c r="AA4261" s="1"/>
      <c r="AB4261" s="1">
        <f t="shared" si="2666"/>
        <v>0</v>
      </c>
      <c r="AC4261" s="1">
        <f t="shared" si="2667"/>
        <v>0</v>
      </c>
      <c r="AD4261" s="1"/>
      <c r="AE4261" s="1"/>
      <c r="AF4261" s="1">
        <f t="shared" si="2668"/>
        <v>0</v>
      </c>
      <c r="AG4261" s="1"/>
      <c r="AH4261" s="1"/>
      <c r="AI4261" s="1">
        <f t="shared" si="2669"/>
        <v>0</v>
      </c>
      <c r="AJ4261" s="102">
        <f t="shared" si="2670"/>
        <v>0</v>
      </c>
      <c r="AM4261" s="102">
        <f t="shared" si="2671"/>
        <v>0</v>
      </c>
      <c r="AP4261" s="102">
        <f t="shared" si="2672"/>
        <v>0</v>
      </c>
      <c r="AQ4261" s="102">
        <f t="shared" si="2673"/>
        <v>0</v>
      </c>
      <c r="AT4261" s="102">
        <f t="shared" si="2674"/>
        <v>0</v>
      </c>
      <c r="AW4261" s="102">
        <f t="shared" si="2675"/>
        <v>0</v>
      </c>
      <c r="AX4261" s="102">
        <f t="shared" si="2676"/>
        <v>0</v>
      </c>
      <c r="AY4261" s="102">
        <f t="shared" si="2677"/>
        <v>0</v>
      </c>
      <c r="AZ4261" s="102">
        <f t="shared" si="2678"/>
        <v>0</v>
      </c>
      <c r="BA4261" s="102">
        <f t="shared" si="2679"/>
        <v>0</v>
      </c>
      <c r="BB4261" s="102">
        <f t="shared" si="2680"/>
        <v>0</v>
      </c>
      <c r="BC4261" s="102">
        <f t="shared" si="2681"/>
        <v>0</v>
      </c>
      <c r="BD4261" s="102">
        <f t="shared" si="2682"/>
        <v>0</v>
      </c>
      <c r="BE4261" s="102">
        <f t="shared" si="2683"/>
        <v>0</v>
      </c>
    </row>
    <row r="4262" spans="1:59" s="102" customFormat="1" ht="27.75" hidden="1" customHeight="1">
      <c r="A4262" s="1"/>
      <c r="B4262" s="90">
        <v>2017</v>
      </c>
      <c r="C4262" s="91">
        <v>8321</v>
      </c>
      <c r="D4262" s="91">
        <v>5</v>
      </c>
      <c r="E4262" s="92">
        <v>9</v>
      </c>
      <c r="F4262" s="92">
        <v>1</v>
      </c>
      <c r="G4262" s="92">
        <v>5000</v>
      </c>
      <c r="H4262" s="92">
        <v>5500</v>
      </c>
      <c r="I4262" s="92">
        <v>551</v>
      </c>
      <c r="J4262" s="93">
        <v>24</v>
      </c>
      <c r="K4262" s="131" t="s">
        <v>2062</v>
      </c>
      <c r="L4262" s="95">
        <v>0</v>
      </c>
      <c r="M4262" s="95">
        <v>0</v>
      </c>
      <c r="N4262" s="95">
        <f t="shared" si="2694"/>
        <v>0</v>
      </c>
      <c r="O4262" s="95">
        <v>0</v>
      </c>
      <c r="P4262" s="95">
        <v>0</v>
      </c>
      <c r="Q4262" s="95">
        <f t="shared" si="2695"/>
        <v>0</v>
      </c>
      <c r="R4262" s="95">
        <f t="shared" si="2696"/>
        <v>0</v>
      </c>
      <c r="S4262" s="96" t="s">
        <v>95</v>
      </c>
      <c r="T4262" s="97"/>
      <c r="U4262" s="98"/>
      <c r="V4262" s="137" t="s">
        <v>174</v>
      </c>
      <c r="W4262" s="1"/>
      <c r="X4262" s="1"/>
      <c r="Y4262" s="1">
        <f t="shared" si="2665"/>
        <v>0</v>
      </c>
      <c r="Z4262" s="1"/>
      <c r="AA4262" s="1"/>
      <c r="AB4262" s="1">
        <f t="shared" si="2666"/>
        <v>0</v>
      </c>
      <c r="AC4262" s="1">
        <f t="shared" si="2667"/>
        <v>0</v>
      </c>
      <c r="AD4262" s="1"/>
      <c r="AE4262" s="1"/>
      <c r="AF4262" s="1">
        <f t="shared" si="2668"/>
        <v>0</v>
      </c>
      <c r="AG4262" s="1"/>
      <c r="AH4262" s="1"/>
      <c r="AI4262" s="1">
        <f t="shared" si="2669"/>
        <v>0</v>
      </c>
      <c r="AJ4262" s="102">
        <f t="shared" si="2670"/>
        <v>0</v>
      </c>
      <c r="AM4262" s="102">
        <f t="shared" si="2671"/>
        <v>0</v>
      </c>
      <c r="AP4262" s="102">
        <f t="shared" si="2672"/>
        <v>0</v>
      </c>
      <c r="AQ4262" s="102">
        <f t="shared" si="2673"/>
        <v>0</v>
      </c>
      <c r="AT4262" s="102">
        <f t="shared" si="2674"/>
        <v>0</v>
      </c>
      <c r="AW4262" s="102">
        <f t="shared" si="2675"/>
        <v>0</v>
      </c>
      <c r="AX4262" s="102">
        <f t="shared" si="2676"/>
        <v>0</v>
      </c>
      <c r="AY4262" s="102">
        <f t="shared" si="2677"/>
        <v>0</v>
      </c>
      <c r="AZ4262" s="102">
        <f t="shared" si="2678"/>
        <v>0</v>
      </c>
      <c r="BA4262" s="102">
        <f t="shared" si="2679"/>
        <v>0</v>
      </c>
      <c r="BB4262" s="102">
        <f t="shared" si="2680"/>
        <v>0</v>
      </c>
      <c r="BC4262" s="102">
        <f t="shared" si="2681"/>
        <v>0</v>
      </c>
      <c r="BD4262" s="102">
        <f t="shared" si="2682"/>
        <v>0</v>
      </c>
      <c r="BE4262" s="102">
        <f t="shared" si="2683"/>
        <v>0</v>
      </c>
    </row>
    <row r="4263" spans="1:59" ht="27.75" customHeight="1">
      <c r="B4263" s="76">
        <v>2017</v>
      </c>
      <c r="C4263" s="77">
        <v>8321</v>
      </c>
      <c r="D4263" s="77">
        <v>5</v>
      </c>
      <c r="E4263" s="76">
        <v>9</v>
      </c>
      <c r="F4263" s="76">
        <v>1</v>
      </c>
      <c r="G4263" s="76">
        <v>5000</v>
      </c>
      <c r="H4263" s="76">
        <v>5600</v>
      </c>
      <c r="I4263" s="76" t="s">
        <v>38</v>
      </c>
      <c r="J4263" s="76"/>
      <c r="K4263" s="78" t="s">
        <v>518</v>
      </c>
      <c r="L4263" s="79">
        <f>L4264+L4286+L4290</f>
        <v>20000</v>
      </c>
      <c r="M4263" s="79">
        <f>M4264+M4286+M4290</f>
        <v>0</v>
      </c>
      <c r="N4263" s="79">
        <f t="shared" si="2694"/>
        <v>20000</v>
      </c>
      <c r="O4263" s="79">
        <f>O4264+O4286+O4290</f>
        <v>0</v>
      </c>
      <c r="P4263" s="79">
        <f>P4264+P4286+P4290</f>
        <v>0</v>
      </c>
      <c r="Q4263" s="79">
        <f t="shared" si="2695"/>
        <v>0</v>
      </c>
      <c r="R4263" s="79">
        <f t="shared" si="2696"/>
        <v>20000</v>
      </c>
      <c r="S4263" s="79"/>
      <c r="T4263" s="80"/>
      <c r="U4263" s="81"/>
      <c r="V4263" s="82"/>
      <c r="Y4263" s="385">
        <f t="shared" si="2665"/>
        <v>0</v>
      </c>
      <c r="AB4263" s="385">
        <f t="shared" si="2666"/>
        <v>0</v>
      </c>
      <c r="AC4263" s="385">
        <f t="shared" si="2667"/>
        <v>0</v>
      </c>
      <c r="AF4263" s="385">
        <f t="shared" si="2668"/>
        <v>0</v>
      </c>
      <c r="AI4263" s="385">
        <f t="shared" si="2669"/>
        <v>0</v>
      </c>
      <c r="AJ4263" s="385">
        <f t="shared" si="2670"/>
        <v>0</v>
      </c>
      <c r="AM4263" s="385">
        <f t="shared" si="2671"/>
        <v>0</v>
      </c>
      <c r="AP4263" s="385">
        <f t="shared" si="2672"/>
        <v>0</v>
      </c>
      <c r="AQ4263" s="385">
        <f t="shared" si="2673"/>
        <v>0</v>
      </c>
      <c r="AT4263" s="385">
        <f t="shared" si="2674"/>
        <v>0</v>
      </c>
      <c r="AW4263" s="385">
        <f t="shared" si="2675"/>
        <v>0</v>
      </c>
      <c r="AX4263" s="385">
        <f t="shared" si="2676"/>
        <v>0</v>
      </c>
      <c r="AY4263" s="385">
        <f t="shared" si="2677"/>
        <v>20000</v>
      </c>
      <c r="AZ4263" s="385">
        <f t="shared" si="2678"/>
        <v>0</v>
      </c>
      <c r="BA4263" s="385">
        <f t="shared" si="2679"/>
        <v>20000</v>
      </c>
      <c r="BB4263" s="385">
        <f t="shared" si="2680"/>
        <v>0</v>
      </c>
      <c r="BC4263" s="385">
        <f t="shared" si="2681"/>
        <v>0</v>
      </c>
      <c r="BD4263" s="385">
        <f t="shared" si="2682"/>
        <v>0</v>
      </c>
      <c r="BE4263" s="385">
        <f t="shared" si="2683"/>
        <v>20000</v>
      </c>
      <c r="BF4263" s="403">
        <f>T4263</f>
        <v>0</v>
      </c>
      <c r="BG4263" s="403">
        <f>U4263</f>
        <v>0</v>
      </c>
    </row>
    <row r="4264" spans="1:59" s="114" customFormat="1" ht="27.75" hidden="1" customHeight="1">
      <c r="A4264" s="1"/>
      <c r="B4264" s="83">
        <v>2017</v>
      </c>
      <c r="C4264" s="84">
        <v>8321</v>
      </c>
      <c r="D4264" s="84">
        <v>5</v>
      </c>
      <c r="E4264" s="83">
        <v>9</v>
      </c>
      <c r="F4264" s="83">
        <v>1</v>
      </c>
      <c r="G4264" s="83">
        <v>5000</v>
      </c>
      <c r="H4264" s="83">
        <v>5600</v>
      </c>
      <c r="I4264" s="83">
        <v>565</v>
      </c>
      <c r="J4264" s="83"/>
      <c r="K4264" s="85" t="s">
        <v>294</v>
      </c>
      <c r="L4264" s="86">
        <f>SUM(L4265:L4285)</f>
        <v>0</v>
      </c>
      <c r="M4264" s="86">
        <f t="shared" ref="M4264:R4264" si="2697">SUM(M4265:M4285)</f>
        <v>0</v>
      </c>
      <c r="N4264" s="86">
        <f t="shared" si="2697"/>
        <v>0</v>
      </c>
      <c r="O4264" s="86">
        <f t="shared" si="2697"/>
        <v>0</v>
      </c>
      <c r="P4264" s="86">
        <f t="shared" si="2697"/>
        <v>0</v>
      </c>
      <c r="Q4264" s="86">
        <f t="shared" si="2697"/>
        <v>0</v>
      </c>
      <c r="R4264" s="86">
        <f t="shared" si="2697"/>
        <v>0</v>
      </c>
      <c r="S4264" s="86"/>
      <c r="T4264" s="87"/>
      <c r="U4264" s="88"/>
      <c r="V4264" s="89"/>
      <c r="W4264" s="1"/>
      <c r="X4264" s="1"/>
      <c r="Y4264" s="1">
        <f t="shared" si="2665"/>
        <v>0</v>
      </c>
      <c r="Z4264" s="1"/>
      <c r="AA4264" s="1"/>
      <c r="AB4264" s="1">
        <f t="shared" si="2666"/>
        <v>0</v>
      </c>
      <c r="AC4264" s="1">
        <f t="shared" si="2667"/>
        <v>0</v>
      </c>
      <c r="AD4264" s="1"/>
      <c r="AE4264" s="1"/>
      <c r="AF4264" s="1">
        <f t="shared" si="2668"/>
        <v>0</v>
      </c>
      <c r="AG4264" s="1"/>
      <c r="AH4264" s="1"/>
      <c r="AI4264" s="1">
        <f t="shared" si="2669"/>
        <v>0</v>
      </c>
      <c r="AJ4264" s="114">
        <f t="shared" si="2670"/>
        <v>0</v>
      </c>
      <c r="AM4264" s="114">
        <f t="shared" si="2671"/>
        <v>0</v>
      </c>
      <c r="AP4264" s="114">
        <f t="shared" si="2672"/>
        <v>0</v>
      </c>
      <c r="AQ4264" s="114">
        <f t="shared" si="2673"/>
        <v>0</v>
      </c>
      <c r="AT4264" s="114">
        <f t="shared" si="2674"/>
        <v>0</v>
      </c>
      <c r="AW4264" s="114">
        <f t="shared" si="2675"/>
        <v>0</v>
      </c>
      <c r="AX4264" s="114">
        <f t="shared" si="2676"/>
        <v>0</v>
      </c>
      <c r="AY4264" s="114">
        <f t="shared" si="2677"/>
        <v>0</v>
      </c>
      <c r="AZ4264" s="114">
        <f t="shared" si="2678"/>
        <v>0</v>
      </c>
      <c r="BA4264" s="114">
        <f t="shared" si="2679"/>
        <v>0</v>
      </c>
      <c r="BB4264" s="114">
        <f t="shared" si="2680"/>
        <v>0</v>
      </c>
      <c r="BC4264" s="114">
        <f t="shared" si="2681"/>
        <v>0</v>
      </c>
      <c r="BD4264" s="114">
        <f t="shared" si="2682"/>
        <v>0</v>
      </c>
      <c r="BE4264" s="114">
        <f t="shared" si="2683"/>
        <v>0</v>
      </c>
    </row>
    <row r="4265" spans="1:59" s="102" customFormat="1" ht="27.75" hidden="1">
      <c r="A4265" s="1"/>
      <c r="B4265" s="90">
        <v>2017</v>
      </c>
      <c r="C4265" s="91">
        <v>8321</v>
      </c>
      <c r="D4265" s="91">
        <v>5</v>
      </c>
      <c r="E4265" s="92">
        <v>9</v>
      </c>
      <c r="F4265" s="92">
        <v>1</v>
      </c>
      <c r="G4265" s="92">
        <v>5000</v>
      </c>
      <c r="H4265" s="92">
        <v>5600</v>
      </c>
      <c r="I4265" s="92">
        <v>565</v>
      </c>
      <c r="J4265" s="93">
        <v>1</v>
      </c>
      <c r="K4265" s="100" t="s">
        <v>2063</v>
      </c>
      <c r="L4265" s="95">
        <v>0</v>
      </c>
      <c r="M4265" s="95">
        <v>0</v>
      </c>
      <c r="N4265" s="95">
        <f t="shared" ref="N4265:N4285" si="2698">L4265+M4265</f>
        <v>0</v>
      </c>
      <c r="O4265" s="95">
        <v>0</v>
      </c>
      <c r="P4265" s="95">
        <v>0</v>
      </c>
      <c r="Q4265" s="95">
        <f t="shared" ref="Q4265:Q4285" si="2699">O4265+P4265</f>
        <v>0</v>
      </c>
      <c r="R4265" s="95">
        <f t="shared" ref="R4265:R4285" si="2700">N4265+Q4265</f>
        <v>0</v>
      </c>
      <c r="S4265" s="96" t="s">
        <v>95</v>
      </c>
      <c r="T4265" s="97"/>
      <c r="U4265" s="98"/>
      <c r="V4265" s="137" t="s">
        <v>174</v>
      </c>
      <c r="W4265" s="1"/>
      <c r="X4265" s="1"/>
      <c r="Y4265" s="1">
        <f t="shared" si="2665"/>
        <v>0</v>
      </c>
      <c r="Z4265" s="1"/>
      <c r="AA4265" s="1"/>
      <c r="AB4265" s="1">
        <f t="shared" si="2666"/>
        <v>0</v>
      </c>
      <c r="AC4265" s="1">
        <f t="shared" si="2667"/>
        <v>0</v>
      </c>
      <c r="AD4265" s="1"/>
      <c r="AE4265" s="1"/>
      <c r="AF4265" s="1">
        <f t="shared" si="2668"/>
        <v>0</v>
      </c>
      <c r="AG4265" s="1"/>
      <c r="AH4265" s="1"/>
      <c r="AI4265" s="1">
        <f t="shared" si="2669"/>
        <v>0</v>
      </c>
      <c r="AJ4265" s="102">
        <f t="shared" si="2670"/>
        <v>0</v>
      </c>
      <c r="AM4265" s="102">
        <f t="shared" si="2671"/>
        <v>0</v>
      </c>
      <c r="AP4265" s="102">
        <f t="shared" si="2672"/>
        <v>0</v>
      </c>
      <c r="AQ4265" s="102">
        <f t="shared" si="2673"/>
        <v>0</v>
      </c>
      <c r="AT4265" s="102">
        <f t="shared" si="2674"/>
        <v>0</v>
      </c>
      <c r="AW4265" s="102">
        <f t="shared" si="2675"/>
        <v>0</v>
      </c>
      <c r="AX4265" s="102">
        <f t="shared" si="2676"/>
        <v>0</v>
      </c>
      <c r="AY4265" s="102">
        <f t="shared" si="2677"/>
        <v>0</v>
      </c>
      <c r="AZ4265" s="102">
        <f t="shared" si="2678"/>
        <v>0</v>
      </c>
      <c r="BA4265" s="102">
        <f t="shared" si="2679"/>
        <v>0</v>
      </c>
      <c r="BB4265" s="102">
        <f t="shared" si="2680"/>
        <v>0</v>
      </c>
      <c r="BC4265" s="102">
        <f t="shared" si="2681"/>
        <v>0</v>
      </c>
      <c r="BD4265" s="102">
        <f t="shared" si="2682"/>
        <v>0</v>
      </c>
      <c r="BE4265" s="102">
        <f t="shared" si="2683"/>
        <v>0</v>
      </c>
    </row>
    <row r="4266" spans="1:59" s="102" customFormat="1" ht="27.75" hidden="1">
      <c r="A4266" s="1"/>
      <c r="B4266" s="90">
        <v>2017</v>
      </c>
      <c r="C4266" s="91">
        <v>8321</v>
      </c>
      <c r="D4266" s="91">
        <v>5</v>
      </c>
      <c r="E4266" s="92">
        <v>9</v>
      </c>
      <c r="F4266" s="92">
        <v>1</v>
      </c>
      <c r="G4266" s="92">
        <v>5000</v>
      </c>
      <c r="H4266" s="92">
        <v>5600</v>
      </c>
      <c r="I4266" s="92">
        <v>565</v>
      </c>
      <c r="J4266" s="93">
        <v>2</v>
      </c>
      <c r="K4266" s="100" t="s">
        <v>2064</v>
      </c>
      <c r="L4266" s="95">
        <v>0</v>
      </c>
      <c r="M4266" s="95">
        <v>0</v>
      </c>
      <c r="N4266" s="95">
        <f t="shared" si="2698"/>
        <v>0</v>
      </c>
      <c r="O4266" s="95">
        <v>0</v>
      </c>
      <c r="P4266" s="95">
        <v>0</v>
      </c>
      <c r="Q4266" s="95">
        <f t="shared" si="2699"/>
        <v>0</v>
      </c>
      <c r="R4266" s="95">
        <f t="shared" si="2700"/>
        <v>0</v>
      </c>
      <c r="S4266" s="96" t="s">
        <v>95</v>
      </c>
      <c r="T4266" s="97"/>
      <c r="U4266" s="98"/>
      <c r="V4266" s="137" t="s">
        <v>174</v>
      </c>
      <c r="W4266" s="1"/>
      <c r="X4266" s="1"/>
      <c r="Y4266" s="1">
        <f t="shared" si="2665"/>
        <v>0</v>
      </c>
      <c r="Z4266" s="1"/>
      <c r="AA4266" s="1"/>
      <c r="AB4266" s="1">
        <f t="shared" si="2666"/>
        <v>0</v>
      </c>
      <c r="AC4266" s="1">
        <f t="shared" si="2667"/>
        <v>0</v>
      </c>
      <c r="AD4266" s="1"/>
      <c r="AE4266" s="1"/>
      <c r="AF4266" s="1">
        <f t="shared" si="2668"/>
        <v>0</v>
      </c>
      <c r="AG4266" s="1"/>
      <c r="AH4266" s="1"/>
      <c r="AI4266" s="1">
        <f t="shared" si="2669"/>
        <v>0</v>
      </c>
      <c r="AJ4266" s="102">
        <f t="shared" si="2670"/>
        <v>0</v>
      </c>
      <c r="AM4266" s="102">
        <f t="shared" si="2671"/>
        <v>0</v>
      </c>
      <c r="AP4266" s="102">
        <f t="shared" si="2672"/>
        <v>0</v>
      </c>
      <c r="AQ4266" s="102">
        <f t="shared" si="2673"/>
        <v>0</v>
      </c>
      <c r="AT4266" s="102">
        <f t="shared" si="2674"/>
        <v>0</v>
      </c>
      <c r="AW4266" s="102">
        <f t="shared" si="2675"/>
        <v>0</v>
      </c>
      <c r="AX4266" s="102">
        <f t="shared" si="2676"/>
        <v>0</v>
      </c>
      <c r="AY4266" s="102">
        <f t="shared" si="2677"/>
        <v>0</v>
      </c>
      <c r="AZ4266" s="102">
        <f t="shared" si="2678"/>
        <v>0</v>
      </c>
      <c r="BA4266" s="102">
        <f t="shared" si="2679"/>
        <v>0</v>
      </c>
      <c r="BB4266" s="102">
        <f t="shared" si="2680"/>
        <v>0</v>
      </c>
      <c r="BC4266" s="102">
        <f t="shared" si="2681"/>
        <v>0</v>
      </c>
      <c r="BD4266" s="102">
        <f t="shared" si="2682"/>
        <v>0</v>
      </c>
      <c r="BE4266" s="102">
        <f t="shared" si="2683"/>
        <v>0</v>
      </c>
    </row>
    <row r="4267" spans="1:59" s="102" customFormat="1" ht="27.75" hidden="1">
      <c r="A4267" s="1"/>
      <c r="B4267" s="90">
        <v>2017</v>
      </c>
      <c r="C4267" s="91">
        <v>8321</v>
      </c>
      <c r="D4267" s="91">
        <v>5</v>
      </c>
      <c r="E4267" s="92">
        <v>9</v>
      </c>
      <c r="F4267" s="92">
        <v>1</v>
      </c>
      <c r="G4267" s="92">
        <v>5000</v>
      </c>
      <c r="H4267" s="92">
        <v>5600</v>
      </c>
      <c r="I4267" s="92">
        <v>565</v>
      </c>
      <c r="J4267" s="93">
        <v>3</v>
      </c>
      <c r="K4267" s="100" t="s">
        <v>2065</v>
      </c>
      <c r="L4267" s="95">
        <v>0</v>
      </c>
      <c r="M4267" s="95">
        <v>0</v>
      </c>
      <c r="N4267" s="95">
        <f t="shared" si="2698"/>
        <v>0</v>
      </c>
      <c r="O4267" s="95">
        <v>0</v>
      </c>
      <c r="P4267" s="95">
        <v>0</v>
      </c>
      <c r="Q4267" s="95">
        <f t="shared" si="2699"/>
        <v>0</v>
      </c>
      <c r="R4267" s="95">
        <f t="shared" si="2700"/>
        <v>0</v>
      </c>
      <c r="S4267" s="96" t="s">
        <v>95</v>
      </c>
      <c r="T4267" s="97"/>
      <c r="U4267" s="98"/>
      <c r="V4267" s="137" t="s">
        <v>174</v>
      </c>
      <c r="W4267" s="1"/>
      <c r="X4267" s="1"/>
      <c r="Y4267" s="1">
        <f t="shared" si="2665"/>
        <v>0</v>
      </c>
      <c r="Z4267" s="1"/>
      <c r="AA4267" s="1"/>
      <c r="AB4267" s="1">
        <f t="shared" si="2666"/>
        <v>0</v>
      </c>
      <c r="AC4267" s="1">
        <f t="shared" si="2667"/>
        <v>0</v>
      </c>
      <c r="AD4267" s="1"/>
      <c r="AE4267" s="1"/>
      <c r="AF4267" s="1">
        <f t="shared" si="2668"/>
        <v>0</v>
      </c>
      <c r="AG4267" s="1"/>
      <c r="AH4267" s="1"/>
      <c r="AI4267" s="1">
        <f t="shared" si="2669"/>
        <v>0</v>
      </c>
      <c r="AJ4267" s="102">
        <f t="shared" si="2670"/>
        <v>0</v>
      </c>
      <c r="AM4267" s="102">
        <f t="shared" si="2671"/>
        <v>0</v>
      </c>
      <c r="AP4267" s="102">
        <f t="shared" si="2672"/>
        <v>0</v>
      </c>
      <c r="AQ4267" s="102">
        <f t="shared" si="2673"/>
        <v>0</v>
      </c>
      <c r="AT4267" s="102">
        <f t="shared" si="2674"/>
        <v>0</v>
      </c>
      <c r="AW4267" s="102">
        <f t="shared" si="2675"/>
        <v>0</v>
      </c>
      <c r="AX4267" s="102">
        <f t="shared" si="2676"/>
        <v>0</v>
      </c>
      <c r="AY4267" s="102">
        <f t="shared" si="2677"/>
        <v>0</v>
      </c>
      <c r="AZ4267" s="102">
        <f t="shared" si="2678"/>
        <v>0</v>
      </c>
      <c r="BA4267" s="102">
        <f t="shared" si="2679"/>
        <v>0</v>
      </c>
      <c r="BB4267" s="102">
        <f t="shared" si="2680"/>
        <v>0</v>
      </c>
      <c r="BC4267" s="102">
        <f t="shared" si="2681"/>
        <v>0</v>
      </c>
      <c r="BD4267" s="102">
        <f t="shared" si="2682"/>
        <v>0</v>
      </c>
      <c r="BE4267" s="102">
        <f t="shared" si="2683"/>
        <v>0</v>
      </c>
    </row>
    <row r="4268" spans="1:59" s="102" customFormat="1" ht="27.75" hidden="1">
      <c r="A4268" s="1"/>
      <c r="B4268" s="90">
        <v>2017</v>
      </c>
      <c r="C4268" s="91">
        <v>8321</v>
      </c>
      <c r="D4268" s="91">
        <v>5</v>
      </c>
      <c r="E4268" s="92">
        <v>9</v>
      </c>
      <c r="F4268" s="92">
        <v>1</v>
      </c>
      <c r="G4268" s="92">
        <v>5000</v>
      </c>
      <c r="H4268" s="92">
        <v>5600</v>
      </c>
      <c r="I4268" s="92">
        <v>565</v>
      </c>
      <c r="J4268" s="93">
        <v>4</v>
      </c>
      <c r="K4268" s="100" t="s">
        <v>2066</v>
      </c>
      <c r="L4268" s="95">
        <v>0</v>
      </c>
      <c r="M4268" s="95">
        <v>0</v>
      </c>
      <c r="N4268" s="95">
        <f t="shared" si="2698"/>
        <v>0</v>
      </c>
      <c r="O4268" s="95">
        <v>0</v>
      </c>
      <c r="P4268" s="95">
        <v>0</v>
      </c>
      <c r="Q4268" s="95">
        <f t="shared" si="2699"/>
        <v>0</v>
      </c>
      <c r="R4268" s="95">
        <f t="shared" si="2700"/>
        <v>0</v>
      </c>
      <c r="S4268" s="96" t="s">
        <v>95</v>
      </c>
      <c r="T4268" s="97"/>
      <c r="U4268" s="98"/>
      <c r="V4268" s="137" t="s">
        <v>174</v>
      </c>
      <c r="W4268" s="1"/>
      <c r="X4268" s="1"/>
      <c r="Y4268" s="1">
        <f t="shared" si="2665"/>
        <v>0</v>
      </c>
      <c r="Z4268" s="1"/>
      <c r="AA4268" s="1"/>
      <c r="AB4268" s="1">
        <f t="shared" si="2666"/>
        <v>0</v>
      </c>
      <c r="AC4268" s="1">
        <f t="shared" si="2667"/>
        <v>0</v>
      </c>
      <c r="AD4268" s="1"/>
      <c r="AE4268" s="1"/>
      <c r="AF4268" s="1">
        <f t="shared" si="2668"/>
        <v>0</v>
      </c>
      <c r="AG4268" s="1"/>
      <c r="AH4268" s="1"/>
      <c r="AI4268" s="1">
        <f t="shared" si="2669"/>
        <v>0</v>
      </c>
      <c r="AJ4268" s="102">
        <f t="shared" si="2670"/>
        <v>0</v>
      </c>
      <c r="AM4268" s="102">
        <f t="shared" si="2671"/>
        <v>0</v>
      </c>
      <c r="AP4268" s="102">
        <f t="shared" si="2672"/>
        <v>0</v>
      </c>
      <c r="AQ4268" s="102">
        <f t="shared" si="2673"/>
        <v>0</v>
      </c>
      <c r="AT4268" s="102">
        <f t="shared" si="2674"/>
        <v>0</v>
      </c>
      <c r="AW4268" s="102">
        <f t="shared" si="2675"/>
        <v>0</v>
      </c>
      <c r="AX4268" s="102">
        <f t="shared" si="2676"/>
        <v>0</v>
      </c>
      <c r="AY4268" s="102">
        <f t="shared" si="2677"/>
        <v>0</v>
      </c>
      <c r="AZ4268" s="102">
        <f t="shared" si="2678"/>
        <v>0</v>
      </c>
      <c r="BA4268" s="102">
        <f t="shared" si="2679"/>
        <v>0</v>
      </c>
      <c r="BB4268" s="102">
        <f t="shared" si="2680"/>
        <v>0</v>
      </c>
      <c r="BC4268" s="102">
        <f t="shared" si="2681"/>
        <v>0</v>
      </c>
      <c r="BD4268" s="102">
        <f t="shared" si="2682"/>
        <v>0</v>
      </c>
      <c r="BE4268" s="102">
        <f t="shared" si="2683"/>
        <v>0</v>
      </c>
    </row>
    <row r="4269" spans="1:59" s="102" customFormat="1" ht="27.75" hidden="1">
      <c r="A4269" s="1"/>
      <c r="B4269" s="90">
        <v>2017</v>
      </c>
      <c r="C4269" s="91">
        <v>8321</v>
      </c>
      <c r="D4269" s="91">
        <v>5</v>
      </c>
      <c r="E4269" s="92">
        <v>9</v>
      </c>
      <c r="F4269" s="92">
        <v>1</v>
      </c>
      <c r="G4269" s="92">
        <v>5000</v>
      </c>
      <c r="H4269" s="92">
        <v>5600</v>
      </c>
      <c r="I4269" s="92">
        <v>565</v>
      </c>
      <c r="J4269" s="93">
        <v>5</v>
      </c>
      <c r="K4269" s="100" t="s">
        <v>2067</v>
      </c>
      <c r="L4269" s="95">
        <v>0</v>
      </c>
      <c r="M4269" s="95">
        <v>0</v>
      </c>
      <c r="N4269" s="95">
        <f t="shared" si="2698"/>
        <v>0</v>
      </c>
      <c r="O4269" s="95">
        <v>0</v>
      </c>
      <c r="P4269" s="95">
        <v>0</v>
      </c>
      <c r="Q4269" s="95">
        <f t="shared" si="2699"/>
        <v>0</v>
      </c>
      <c r="R4269" s="95">
        <f t="shared" si="2700"/>
        <v>0</v>
      </c>
      <c r="S4269" s="96" t="s">
        <v>95</v>
      </c>
      <c r="T4269" s="97"/>
      <c r="U4269" s="98"/>
      <c r="V4269" s="137" t="s">
        <v>174</v>
      </c>
      <c r="W4269" s="1"/>
      <c r="X4269" s="1"/>
      <c r="Y4269" s="1">
        <f t="shared" si="2665"/>
        <v>0</v>
      </c>
      <c r="Z4269" s="1"/>
      <c r="AA4269" s="1"/>
      <c r="AB4269" s="1">
        <f t="shared" si="2666"/>
        <v>0</v>
      </c>
      <c r="AC4269" s="1">
        <f t="shared" si="2667"/>
        <v>0</v>
      </c>
      <c r="AD4269" s="1"/>
      <c r="AE4269" s="1"/>
      <c r="AF4269" s="1">
        <f t="shared" si="2668"/>
        <v>0</v>
      </c>
      <c r="AG4269" s="1"/>
      <c r="AH4269" s="1"/>
      <c r="AI4269" s="1">
        <f t="shared" si="2669"/>
        <v>0</v>
      </c>
      <c r="AJ4269" s="102">
        <f t="shared" si="2670"/>
        <v>0</v>
      </c>
      <c r="AM4269" s="102">
        <f t="shared" si="2671"/>
        <v>0</v>
      </c>
      <c r="AP4269" s="102">
        <f t="shared" si="2672"/>
        <v>0</v>
      </c>
      <c r="AQ4269" s="102">
        <f t="shared" si="2673"/>
        <v>0</v>
      </c>
      <c r="AT4269" s="102">
        <f t="shared" si="2674"/>
        <v>0</v>
      </c>
      <c r="AW4269" s="102">
        <f t="shared" si="2675"/>
        <v>0</v>
      </c>
      <c r="AX4269" s="102">
        <f t="shared" si="2676"/>
        <v>0</v>
      </c>
      <c r="AY4269" s="102">
        <f t="shared" si="2677"/>
        <v>0</v>
      </c>
      <c r="AZ4269" s="102">
        <f t="shared" si="2678"/>
        <v>0</v>
      </c>
      <c r="BA4269" s="102">
        <f t="shared" si="2679"/>
        <v>0</v>
      </c>
      <c r="BB4269" s="102">
        <f t="shared" si="2680"/>
        <v>0</v>
      </c>
      <c r="BC4269" s="102">
        <f t="shared" si="2681"/>
        <v>0</v>
      </c>
      <c r="BD4269" s="102">
        <f t="shared" si="2682"/>
        <v>0</v>
      </c>
      <c r="BE4269" s="102">
        <f t="shared" si="2683"/>
        <v>0</v>
      </c>
    </row>
    <row r="4270" spans="1:59" s="102" customFormat="1" ht="27.75" hidden="1">
      <c r="A4270" s="1"/>
      <c r="B4270" s="90">
        <v>2017</v>
      </c>
      <c r="C4270" s="91">
        <v>8321</v>
      </c>
      <c r="D4270" s="91">
        <v>5</v>
      </c>
      <c r="E4270" s="92">
        <v>9</v>
      </c>
      <c r="F4270" s="92">
        <v>1</v>
      </c>
      <c r="G4270" s="92">
        <v>5000</v>
      </c>
      <c r="H4270" s="92">
        <v>5600</v>
      </c>
      <c r="I4270" s="92">
        <v>565</v>
      </c>
      <c r="J4270" s="93">
        <v>6</v>
      </c>
      <c r="K4270" s="100" t="s">
        <v>2068</v>
      </c>
      <c r="L4270" s="95">
        <v>0</v>
      </c>
      <c r="M4270" s="95">
        <v>0</v>
      </c>
      <c r="N4270" s="95">
        <f t="shared" si="2698"/>
        <v>0</v>
      </c>
      <c r="O4270" s="95">
        <v>0</v>
      </c>
      <c r="P4270" s="95">
        <v>0</v>
      </c>
      <c r="Q4270" s="95">
        <f t="shared" si="2699"/>
        <v>0</v>
      </c>
      <c r="R4270" s="95">
        <f t="shared" si="2700"/>
        <v>0</v>
      </c>
      <c r="S4270" s="96" t="s">
        <v>95</v>
      </c>
      <c r="T4270" s="97"/>
      <c r="U4270" s="98"/>
      <c r="V4270" s="137" t="s">
        <v>174</v>
      </c>
      <c r="W4270" s="1"/>
      <c r="X4270" s="1"/>
      <c r="Y4270" s="1">
        <f t="shared" si="2665"/>
        <v>0</v>
      </c>
      <c r="Z4270" s="1"/>
      <c r="AA4270" s="1"/>
      <c r="AB4270" s="1">
        <f t="shared" si="2666"/>
        <v>0</v>
      </c>
      <c r="AC4270" s="1">
        <f t="shared" si="2667"/>
        <v>0</v>
      </c>
      <c r="AD4270" s="1"/>
      <c r="AE4270" s="1"/>
      <c r="AF4270" s="1">
        <f t="shared" si="2668"/>
        <v>0</v>
      </c>
      <c r="AG4270" s="1"/>
      <c r="AH4270" s="1"/>
      <c r="AI4270" s="1">
        <f t="shared" si="2669"/>
        <v>0</v>
      </c>
      <c r="AJ4270" s="102">
        <f t="shared" si="2670"/>
        <v>0</v>
      </c>
      <c r="AM4270" s="102">
        <f t="shared" si="2671"/>
        <v>0</v>
      </c>
      <c r="AP4270" s="102">
        <f t="shared" si="2672"/>
        <v>0</v>
      </c>
      <c r="AQ4270" s="102">
        <f t="shared" si="2673"/>
        <v>0</v>
      </c>
      <c r="AT4270" s="102">
        <f t="shared" si="2674"/>
        <v>0</v>
      </c>
      <c r="AW4270" s="102">
        <f t="shared" si="2675"/>
        <v>0</v>
      </c>
      <c r="AX4270" s="102">
        <f t="shared" si="2676"/>
        <v>0</v>
      </c>
      <c r="AY4270" s="102">
        <f t="shared" si="2677"/>
        <v>0</v>
      </c>
      <c r="AZ4270" s="102">
        <f t="shared" si="2678"/>
        <v>0</v>
      </c>
      <c r="BA4270" s="102">
        <f t="shared" si="2679"/>
        <v>0</v>
      </c>
      <c r="BB4270" s="102">
        <f t="shared" si="2680"/>
        <v>0</v>
      </c>
      <c r="BC4270" s="102">
        <f t="shared" si="2681"/>
        <v>0</v>
      </c>
      <c r="BD4270" s="102">
        <f t="shared" si="2682"/>
        <v>0</v>
      </c>
      <c r="BE4270" s="102">
        <f t="shared" si="2683"/>
        <v>0</v>
      </c>
    </row>
    <row r="4271" spans="1:59" s="102" customFormat="1" ht="27.75" hidden="1">
      <c r="A4271" s="1"/>
      <c r="B4271" s="90">
        <v>2017</v>
      </c>
      <c r="C4271" s="91">
        <v>8321</v>
      </c>
      <c r="D4271" s="91">
        <v>5</v>
      </c>
      <c r="E4271" s="92">
        <v>9</v>
      </c>
      <c r="F4271" s="92">
        <v>1</v>
      </c>
      <c r="G4271" s="92">
        <v>5000</v>
      </c>
      <c r="H4271" s="92">
        <v>5600</v>
      </c>
      <c r="I4271" s="92">
        <v>565</v>
      </c>
      <c r="J4271" s="93">
        <v>7</v>
      </c>
      <c r="K4271" s="100" t="s">
        <v>2069</v>
      </c>
      <c r="L4271" s="95">
        <v>0</v>
      </c>
      <c r="M4271" s="95">
        <v>0</v>
      </c>
      <c r="N4271" s="95">
        <f t="shared" si="2698"/>
        <v>0</v>
      </c>
      <c r="O4271" s="95">
        <v>0</v>
      </c>
      <c r="P4271" s="95">
        <v>0</v>
      </c>
      <c r="Q4271" s="95">
        <f t="shared" si="2699"/>
        <v>0</v>
      </c>
      <c r="R4271" s="95">
        <f t="shared" si="2700"/>
        <v>0</v>
      </c>
      <c r="S4271" s="96" t="s">
        <v>95</v>
      </c>
      <c r="T4271" s="97"/>
      <c r="U4271" s="98"/>
      <c r="V4271" s="137" t="s">
        <v>174</v>
      </c>
      <c r="W4271" s="1"/>
      <c r="X4271" s="1"/>
      <c r="Y4271" s="1">
        <f t="shared" si="2665"/>
        <v>0</v>
      </c>
      <c r="Z4271" s="1"/>
      <c r="AA4271" s="1"/>
      <c r="AB4271" s="1">
        <f t="shared" si="2666"/>
        <v>0</v>
      </c>
      <c r="AC4271" s="1">
        <f t="shared" si="2667"/>
        <v>0</v>
      </c>
      <c r="AD4271" s="1"/>
      <c r="AE4271" s="1"/>
      <c r="AF4271" s="1">
        <f t="shared" si="2668"/>
        <v>0</v>
      </c>
      <c r="AG4271" s="1"/>
      <c r="AH4271" s="1"/>
      <c r="AI4271" s="1">
        <f t="shared" si="2669"/>
        <v>0</v>
      </c>
      <c r="AJ4271" s="102">
        <f t="shared" si="2670"/>
        <v>0</v>
      </c>
      <c r="AM4271" s="102">
        <f t="shared" si="2671"/>
        <v>0</v>
      </c>
      <c r="AP4271" s="102">
        <f t="shared" si="2672"/>
        <v>0</v>
      </c>
      <c r="AQ4271" s="102">
        <f t="shared" si="2673"/>
        <v>0</v>
      </c>
      <c r="AT4271" s="102">
        <f t="shared" si="2674"/>
        <v>0</v>
      </c>
      <c r="AW4271" s="102">
        <f t="shared" si="2675"/>
        <v>0</v>
      </c>
      <c r="AX4271" s="102">
        <f t="shared" si="2676"/>
        <v>0</v>
      </c>
      <c r="AY4271" s="102">
        <f t="shared" si="2677"/>
        <v>0</v>
      </c>
      <c r="AZ4271" s="102">
        <f t="shared" si="2678"/>
        <v>0</v>
      </c>
      <c r="BA4271" s="102">
        <f t="shared" si="2679"/>
        <v>0</v>
      </c>
      <c r="BB4271" s="102">
        <f t="shared" si="2680"/>
        <v>0</v>
      </c>
      <c r="BC4271" s="102">
        <f t="shared" si="2681"/>
        <v>0</v>
      </c>
      <c r="BD4271" s="102">
        <f t="shared" si="2682"/>
        <v>0</v>
      </c>
      <c r="BE4271" s="102">
        <f t="shared" si="2683"/>
        <v>0</v>
      </c>
    </row>
    <row r="4272" spans="1:59" s="102" customFormat="1" ht="52.5" hidden="1" customHeight="1">
      <c r="A4272" s="1"/>
      <c r="B4272" s="90">
        <v>2017</v>
      </c>
      <c r="C4272" s="91">
        <v>8321</v>
      </c>
      <c r="D4272" s="91">
        <v>5</v>
      </c>
      <c r="E4272" s="92">
        <v>9</v>
      </c>
      <c r="F4272" s="92">
        <v>1</v>
      </c>
      <c r="G4272" s="92">
        <v>5000</v>
      </c>
      <c r="H4272" s="92">
        <v>5600</v>
      </c>
      <c r="I4272" s="92">
        <v>565</v>
      </c>
      <c r="J4272" s="93">
        <v>8</v>
      </c>
      <c r="K4272" s="100" t="s">
        <v>2070</v>
      </c>
      <c r="L4272" s="95">
        <v>0</v>
      </c>
      <c r="M4272" s="95">
        <v>0</v>
      </c>
      <c r="N4272" s="95">
        <f t="shared" si="2698"/>
        <v>0</v>
      </c>
      <c r="O4272" s="95">
        <v>0</v>
      </c>
      <c r="P4272" s="95">
        <v>0</v>
      </c>
      <c r="Q4272" s="95">
        <f t="shared" si="2699"/>
        <v>0</v>
      </c>
      <c r="R4272" s="95">
        <f t="shared" si="2700"/>
        <v>0</v>
      </c>
      <c r="S4272" s="96" t="s">
        <v>95</v>
      </c>
      <c r="T4272" s="97"/>
      <c r="U4272" s="98"/>
      <c r="V4272" s="137" t="s">
        <v>174</v>
      </c>
      <c r="W4272" s="1"/>
      <c r="X4272" s="1"/>
      <c r="Y4272" s="1">
        <f t="shared" si="2665"/>
        <v>0</v>
      </c>
      <c r="Z4272" s="1"/>
      <c r="AA4272" s="1"/>
      <c r="AB4272" s="1">
        <f t="shared" si="2666"/>
        <v>0</v>
      </c>
      <c r="AC4272" s="1">
        <f t="shared" si="2667"/>
        <v>0</v>
      </c>
      <c r="AD4272" s="1"/>
      <c r="AE4272" s="1"/>
      <c r="AF4272" s="1">
        <f t="shared" si="2668"/>
        <v>0</v>
      </c>
      <c r="AG4272" s="1"/>
      <c r="AH4272" s="1"/>
      <c r="AI4272" s="1">
        <f t="shared" si="2669"/>
        <v>0</v>
      </c>
      <c r="AJ4272" s="102">
        <f t="shared" si="2670"/>
        <v>0</v>
      </c>
      <c r="AM4272" s="102">
        <f t="shared" si="2671"/>
        <v>0</v>
      </c>
      <c r="AP4272" s="102">
        <f t="shared" si="2672"/>
        <v>0</v>
      </c>
      <c r="AQ4272" s="102">
        <f t="shared" si="2673"/>
        <v>0</v>
      </c>
      <c r="AT4272" s="102">
        <f t="shared" si="2674"/>
        <v>0</v>
      </c>
      <c r="AW4272" s="102">
        <f t="shared" si="2675"/>
        <v>0</v>
      </c>
      <c r="AX4272" s="102">
        <f t="shared" si="2676"/>
        <v>0</v>
      </c>
      <c r="AY4272" s="102">
        <f t="shared" si="2677"/>
        <v>0</v>
      </c>
      <c r="AZ4272" s="102">
        <f t="shared" si="2678"/>
        <v>0</v>
      </c>
      <c r="BA4272" s="102">
        <f t="shared" si="2679"/>
        <v>0</v>
      </c>
      <c r="BB4272" s="102">
        <f t="shared" si="2680"/>
        <v>0</v>
      </c>
      <c r="BC4272" s="102">
        <f t="shared" si="2681"/>
        <v>0</v>
      </c>
      <c r="BD4272" s="102">
        <f t="shared" si="2682"/>
        <v>0</v>
      </c>
      <c r="BE4272" s="102">
        <f t="shared" si="2683"/>
        <v>0</v>
      </c>
    </row>
    <row r="4273" spans="1:59" s="102" customFormat="1" ht="54" hidden="1">
      <c r="A4273" s="1"/>
      <c r="B4273" s="90">
        <v>2017</v>
      </c>
      <c r="C4273" s="91">
        <v>8321</v>
      </c>
      <c r="D4273" s="91">
        <v>5</v>
      </c>
      <c r="E4273" s="92">
        <v>9</v>
      </c>
      <c r="F4273" s="92">
        <v>1</v>
      </c>
      <c r="G4273" s="92">
        <v>5000</v>
      </c>
      <c r="H4273" s="92">
        <v>5600</v>
      </c>
      <c r="I4273" s="92">
        <v>565</v>
      </c>
      <c r="J4273" s="93">
        <v>9</v>
      </c>
      <c r="K4273" s="100" t="s">
        <v>2071</v>
      </c>
      <c r="L4273" s="95">
        <v>0</v>
      </c>
      <c r="M4273" s="95">
        <v>0</v>
      </c>
      <c r="N4273" s="95">
        <f t="shared" si="2698"/>
        <v>0</v>
      </c>
      <c r="O4273" s="95">
        <v>0</v>
      </c>
      <c r="P4273" s="95">
        <v>0</v>
      </c>
      <c r="Q4273" s="95">
        <f t="shared" si="2699"/>
        <v>0</v>
      </c>
      <c r="R4273" s="95">
        <f t="shared" si="2700"/>
        <v>0</v>
      </c>
      <c r="S4273" s="96" t="s">
        <v>95</v>
      </c>
      <c r="T4273" s="97"/>
      <c r="U4273" s="98"/>
      <c r="V4273" s="137" t="s">
        <v>174</v>
      </c>
      <c r="W4273" s="1"/>
      <c r="X4273" s="1"/>
      <c r="Y4273" s="1">
        <f t="shared" si="2665"/>
        <v>0</v>
      </c>
      <c r="Z4273" s="1"/>
      <c r="AA4273" s="1"/>
      <c r="AB4273" s="1">
        <f t="shared" si="2666"/>
        <v>0</v>
      </c>
      <c r="AC4273" s="1">
        <f t="shared" si="2667"/>
        <v>0</v>
      </c>
      <c r="AD4273" s="1"/>
      <c r="AE4273" s="1"/>
      <c r="AF4273" s="1">
        <f t="shared" si="2668"/>
        <v>0</v>
      </c>
      <c r="AG4273" s="1"/>
      <c r="AH4273" s="1"/>
      <c r="AI4273" s="1">
        <f t="shared" si="2669"/>
        <v>0</v>
      </c>
      <c r="AJ4273" s="102">
        <f t="shared" si="2670"/>
        <v>0</v>
      </c>
      <c r="AM4273" s="102">
        <f t="shared" si="2671"/>
        <v>0</v>
      </c>
      <c r="AP4273" s="102">
        <f t="shared" si="2672"/>
        <v>0</v>
      </c>
      <c r="AQ4273" s="102">
        <f t="shared" si="2673"/>
        <v>0</v>
      </c>
      <c r="AT4273" s="102">
        <f t="shared" si="2674"/>
        <v>0</v>
      </c>
      <c r="AW4273" s="102">
        <f t="shared" si="2675"/>
        <v>0</v>
      </c>
      <c r="AX4273" s="102">
        <f t="shared" si="2676"/>
        <v>0</v>
      </c>
      <c r="AY4273" s="102">
        <f t="shared" si="2677"/>
        <v>0</v>
      </c>
      <c r="AZ4273" s="102">
        <f t="shared" si="2678"/>
        <v>0</v>
      </c>
      <c r="BA4273" s="102">
        <f t="shared" si="2679"/>
        <v>0</v>
      </c>
      <c r="BB4273" s="102">
        <f t="shared" si="2680"/>
        <v>0</v>
      </c>
      <c r="BC4273" s="102">
        <f t="shared" si="2681"/>
        <v>0</v>
      </c>
      <c r="BD4273" s="102">
        <f t="shared" si="2682"/>
        <v>0</v>
      </c>
      <c r="BE4273" s="102">
        <f t="shared" si="2683"/>
        <v>0</v>
      </c>
    </row>
    <row r="4274" spans="1:59" s="102" customFormat="1" ht="27.75" hidden="1">
      <c r="A4274" s="1"/>
      <c r="B4274" s="90">
        <v>2017</v>
      </c>
      <c r="C4274" s="91">
        <v>8321</v>
      </c>
      <c r="D4274" s="91">
        <v>5</v>
      </c>
      <c r="E4274" s="92">
        <v>9</v>
      </c>
      <c r="F4274" s="92">
        <v>1</v>
      </c>
      <c r="G4274" s="92">
        <v>5000</v>
      </c>
      <c r="H4274" s="92">
        <v>5600</v>
      </c>
      <c r="I4274" s="92">
        <v>565</v>
      </c>
      <c r="J4274" s="93">
        <v>10</v>
      </c>
      <c r="K4274" s="100" t="s">
        <v>914</v>
      </c>
      <c r="L4274" s="95">
        <v>0</v>
      </c>
      <c r="M4274" s="95">
        <v>0</v>
      </c>
      <c r="N4274" s="95">
        <f t="shared" si="2698"/>
        <v>0</v>
      </c>
      <c r="O4274" s="95">
        <v>0</v>
      </c>
      <c r="P4274" s="95">
        <v>0</v>
      </c>
      <c r="Q4274" s="95">
        <f t="shared" si="2699"/>
        <v>0</v>
      </c>
      <c r="R4274" s="95">
        <f t="shared" si="2700"/>
        <v>0</v>
      </c>
      <c r="S4274" s="96" t="s">
        <v>95</v>
      </c>
      <c r="T4274" s="97"/>
      <c r="U4274" s="98"/>
      <c r="V4274" s="137" t="s">
        <v>174</v>
      </c>
      <c r="W4274" s="1"/>
      <c r="X4274" s="1"/>
      <c r="Y4274" s="1">
        <f t="shared" si="2665"/>
        <v>0</v>
      </c>
      <c r="Z4274" s="1"/>
      <c r="AA4274" s="1"/>
      <c r="AB4274" s="1">
        <f t="shared" si="2666"/>
        <v>0</v>
      </c>
      <c r="AC4274" s="1">
        <f t="shared" si="2667"/>
        <v>0</v>
      </c>
      <c r="AD4274" s="1"/>
      <c r="AE4274" s="1"/>
      <c r="AF4274" s="1">
        <f t="shared" si="2668"/>
        <v>0</v>
      </c>
      <c r="AG4274" s="1"/>
      <c r="AH4274" s="1"/>
      <c r="AI4274" s="1">
        <f t="shared" si="2669"/>
        <v>0</v>
      </c>
      <c r="AJ4274" s="102">
        <f t="shared" si="2670"/>
        <v>0</v>
      </c>
      <c r="AM4274" s="102">
        <f t="shared" si="2671"/>
        <v>0</v>
      </c>
      <c r="AP4274" s="102">
        <f t="shared" si="2672"/>
        <v>0</v>
      </c>
      <c r="AQ4274" s="102">
        <f t="shared" si="2673"/>
        <v>0</v>
      </c>
      <c r="AT4274" s="102">
        <f t="shared" si="2674"/>
        <v>0</v>
      </c>
      <c r="AW4274" s="102">
        <f t="shared" si="2675"/>
        <v>0</v>
      </c>
      <c r="AX4274" s="102">
        <f t="shared" si="2676"/>
        <v>0</v>
      </c>
      <c r="AY4274" s="102">
        <f t="shared" si="2677"/>
        <v>0</v>
      </c>
      <c r="AZ4274" s="102">
        <f t="shared" si="2678"/>
        <v>0</v>
      </c>
      <c r="BA4274" s="102">
        <f t="shared" si="2679"/>
        <v>0</v>
      </c>
      <c r="BB4274" s="102">
        <f t="shared" si="2680"/>
        <v>0</v>
      </c>
      <c r="BC4274" s="102">
        <f t="shared" si="2681"/>
        <v>0</v>
      </c>
      <c r="BD4274" s="102">
        <f t="shared" si="2682"/>
        <v>0</v>
      </c>
      <c r="BE4274" s="102">
        <f t="shared" si="2683"/>
        <v>0</v>
      </c>
    </row>
    <row r="4275" spans="1:59" s="102" customFormat="1" ht="27.75" hidden="1">
      <c r="A4275" s="1"/>
      <c r="B4275" s="90">
        <v>2017</v>
      </c>
      <c r="C4275" s="91">
        <v>8321</v>
      </c>
      <c r="D4275" s="91">
        <v>5</v>
      </c>
      <c r="E4275" s="92">
        <v>9</v>
      </c>
      <c r="F4275" s="92">
        <v>1</v>
      </c>
      <c r="G4275" s="92">
        <v>5000</v>
      </c>
      <c r="H4275" s="92">
        <v>5600</v>
      </c>
      <c r="I4275" s="92">
        <v>565</v>
      </c>
      <c r="J4275" s="93">
        <v>11</v>
      </c>
      <c r="K4275" s="100" t="s">
        <v>2072</v>
      </c>
      <c r="L4275" s="95">
        <v>0</v>
      </c>
      <c r="M4275" s="95">
        <v>0</v>
      </c>
      <c r="N4275" s="95">
        <f t="shared" si="2698"/>
        <v>0</v>
      </c>
      <c r="O4275" s="95">
        <v>0</v>
      </c>
      <c r="P4275" s="95">
        <v>0</v>
      </c>
      <c r="Q4275" s="95">
        <f t="shared" si="2699"/>
        <v>0</v>
      </c>
      <c r="R4275" s="95">
        <f t="shared" si="2700"/>
        <v>0</v>
      </c>
      <c r="S4275" s="96" t="s">
        <v>95</v>
      </c>
      <c r="T4275" s="97"/>
      <c r="U4275" s="98"/>
      <c r="V4275" s="137" t="s">
        <v>174</v>
      </c>
      <c r="W4275" s="1"/>
      <c r="X4275" s="1"/>
      <c r="Y4275" s="1">
        <f t="shared" si="2665"/>
        <v>0</v>
      </c>
      <c r="Z4275" s="1"/>
      <c r="AA4275" s="1"/>
      <c r="AB4275" s="1">
        <f t="shared" si="2666"/>
        <v>0</v>
      </c>
      <c r="AC4275" s="1">
        <f t="shared" si="2667"/>
        <v>0</v>
      </c>
      <c r="AD4275" s="1"/>
      <c r="AE4275" s="1"/>
      <c r="AF4275" s="1">
        <f t="shared" si="2668"/>
        <v>0</v>
      </c>
      <c r="AG4275" s="1"/>
      <c r="AH4275" s="1"/>
      <c r="AI4275" s="1">
        <f t="shared" si="2669"/>
        <v>0</v>
      </c>
      <c r="AJ4275" s="102">
        <f t="shared" si="2670"/>
        <v>0</v>
      </c>
      <c r="AM4275" s="102">
        <f t="shared" si="2671"/>
        <v>0</v>
      </c>
      <c r="AP4275" s="102">
        <f t="shared" si="2672"/>
        <v>0</v>
      </c>
      <c r="AQ4275" s="102">
        <f t="shared" si="2673"/>
        <v>0</v>
      </c>
      <c r="AT4275" s="102">
        <f t="shared" si="2674"/>
        <v>0</v>
      </c>
      <c r="AW4275" s="102">
        <f t="shared" si="2675"/>
        <v>0</v>
      </c>
      <c r="AX4275" s="102">
        <f t="shared" si="2676"/>
        <v>0</v>
      </c>
      <c r="AY4275" s="102">
        <f t="shared" si="2677"/>
        <v>0</v>
      </c>
      <c r="AZ4275" s="102">
        <f t="shared" si="2678"/>
        <v>0</v>
      </c>
      <c r="BA4275" s="102">
        <f t="shared" si="2679"/>
        <v>0</v>
      </c>
      <c r="BB4275" s="102">
        <f t="shared" si="2680"/>
        <v>0</v>
      </c>
      <c r="BC4275" s="102">
        <f t="shared" si="2681"/>
        <v>0</v>
      </c>
      <c r="BD4275" s="102">
        <f t="shared" si="2682"/>
        <v>0</v>
      </c>
      <c r="BE4275" s="102">
        <f t="shared" si="2683"/>
        <v>0</v>
      </c>
    </row>
    <row r="4276" spans="1:59" s="102" customFormat="1" ht="27.75" hidden="1" customHeight="1">
      <c r="A4276" s="1"/>
      <c r="B4276" s="90">
        <v>2017</v>
      </c>
      <c r="C4276" s="91">
        <v>8321</v>
      </c>
      <c r="D4276" s="91">
        <v>5</v>
      </c>
      <c r="E4276" s="92">
        <v>9</v>
      </c>
      <c r="F4276" s="92">
        <v>1</v>
      </c>
      <c r="G4276" s="92">
        <v>5000</v>
      </c>
      <c r="H4276" s="92">
        <v>5600</v>
      </c>
      <c r="I4276" s="92">
        <v>565</v>
      </c>
      <c r="J4276" s="93">
        <v>12</v>
      </c>
      <c r="K4276" s="100" t="s">
        <v>2073</v>
      </c>
      <c r="L4276" s="95">
        <v>0</v>
      </c>
      <c r="M4276" s="95">
        <v>0</v>
      </c>
      <c r="N4276" s="95">
        <f t="shared" si="2698"/>
        <v>0</v>
      </c>
      <c r="O4276" s="95">
        <v>0</v>
      </c>
      <c r="P4276" s="95">
        <v>0</v>
      </c>
      <c r="Q4276" s="95">
        <f t="shared" si="2699"/>
        <v>0</v>
      </c>
      <c r="R4276" s="95">
        <f t="shared" si="2700"/>
        <v>0</v>
      </c>
      <c r="S4276" s="96" t="s">
        <v>95</v>
      </c>
      <c r="T4276" s="97"/>
      <c r="U4276" s="98"/>
      <c r="V4276" s="137" t="s">
        <v>174</v>
      </c>
      <c r="W4276" s="1"/>
      <c r="X4276" s="1"/>
      <c r="Y4276" s="1">
        <f t="shared" si="2665"/>
        <v>0</v>
      </c>
      <c r="Z4276" s="1"/>
      <c r="AA4276" s="1"/>
      <c r="AB4276" s="1">
        <f t="shared" si="2666"/>
        <v>0</v>
      </c>
      <c r="AC4276" s="1">
        <f t="shared" si="2667"/>
        <v>0</v>
      </c>
      <c r="AD4276" s="1"/>
      <c r="AE4276" s="1"/>
      <c r="AF4276" s="1">
        <f t="shared" si="2668"/>
        <v>0</v>
      </c>
      <c r="AG4276" s="1"/>
      <c r="AH4276" s="1"/>
      <c r="AI4276" s="1">
        <f t="shared" si="2669"/>
        <v>0</v>
      </c>
      <c r="AJ4276" s="102">
        <f t="shared" si="2670"/>
        <v>0</v>
      </c>
      <c r="AM4276" s="102">
        <f t="shared" si="2671"/>
        <v>0</v>
      </c>
      <c r="AP4276" s="102">
        <f t="shared" si="2672"/>
        <v>0</v>
      </c>
      <c r="AQ4276" s="102">
        <f t="shared" si="2673"/>
        <v>0</v>
      </c>
      <c r="AT4276" s="102">
        <f t="shared" si="2674"/>
        <v>0</v>
      </c>
      <c r="AW4276" s="102">
        <f t="shared" si="2675"/>
        <v>0</v>
      </c>
      <c r="AX4276" s="102">
        <f t="shared" si="2676"/>
        <v>0</v>
      </c>
      <c r="AY4276" s="102">
        <f t="shared" si="2677"/>
        <v>0</v>
      </c>
      <c r="AZ4276" s="102">
        <f t="shared" si="2678"/>
        <v>0</v>
      </c>
      <c r="BA4276" s="102">
        <f t="shared" si="2679"/>
        <v>0</v>
      </c>
      <c r="BB4276" s="102">
        <f t="shared" si="2680"/>
        <v>0</v>
      </c>
      <c r="BC4276" s="102">
        <f t="shared" si="2681"/>
        <v>0</v>
      </c>
      <c r="BD4276" s="102">
        <f t="shared" si="2682"/>
        <v>0</v>
      </c>
      <c r="BE4276" s="102">
        <f t="shared" si="2683"/>
        <v>0</v>
      </c>
    </row>
    <row r="4277" spans="1:59" s="102" customFormat="1" ht="27.75" hidden="1" customHeight="1">
      <c r="A4277" s="1"/>
      <c r="B4277" s="90">
        <v>2017</v>
      </c>
      <c r="C4277" s="91">
        <v>8321</v>
      </c>
      <c r="D4277" s="91">
        <v>5</v>
      </c>
      <c r="E4277" s="92">
        <v>9</v>
      </c>
      <c r="F4277" s="92">
        <v>1</v>
      </c>
      <c r="G4277" s="92">
        <v>5000</v>
      </c>
      <c r="H4277" s="92">
        <v>5600</v>
      </c>
      <c r="I4277" s="92">
        <v>565</v>
      </c>
      <c r="J4277" s="93">
        <v>13</v>
      </c>
      <c r="K4277" s="100" t="s">
        <v>2074</v>
      </c>
      <c r="L4277" s="95">
        <v>0</v>
      </c>
      <c r="M4277" s="95">
        <v>0</v>
      </c>
      <c r="N4277" s="95">
        <f t="shared" si="2698"/>
        <v>0</v>
      </c>
      <c r="O4277" s="95">
        <v>0</v>
      </c>
      <c r="P4277" s="95">
        <v>0</v>
      </c>
      <c r="Q4277" s="95">
        <f t="shared" si="2699"/>
        <v>0</v>
      </c>
      <c r="R4277" s="95">
        <f t="shared" si="2700"/>
        <v>0</v>
      </c>
      <c r="S4277" s="96" t="s">
        <v>112</v>
      </c>
      <c r="T4277" s="97"/>
      <c r="U4277" s="98"/>
      <c r="V4277" s="137" t="s">
        <v>174</v>
      </c>
      <c r="W4277" s="1"/>
      <c r="X4277" s="1"/>
      <c r="Y4277" s="1">
        <f t="shared" si="2665"/>
        <v>0</v>
      </c>
      <c r="Z4277" s="1"/>
      <c r="AA4277" s="1"/>
      <c r="AB4277" s="1">
        <f t="shared" si="2666"/>
        <v>0</v>
      </c>
      <c r="AC4277" s="1">
        <f t="shared" si="2667"/>
        <v>0</v>
      </c>
      <c r="AD4277" s="1"/>
      <c r="AE4277" s="1"/>
      <c r="AF4277" s="1">
        <f t="shared" si="2668"/>
        <v>0</v>
      </c>
      <c r="AG4277" s="1"/>
      <c r="AH4277" s="1"/>
      <c r="AI4277" s="1">
        <f t="shared" si="2669"/>
        <v>0</v>
      </c>
      <c r="AJ4277" s="102">
        <f t="shared" si="2670"/>
        <v>0</v>
      </c>
      <c r="AM4277" s="102">
        <f t="shared" si="2671"/>
        <v>0</v>
      </c>
      <c r="AP4277" s="102">
        <f t="shared" si="2672"/>
        <v>0</v>
      </c>
      <c r="AQ4277" s="102">
        <f t="shared" si="2673"/>
        <v>0</v>
      </c>
      <c r="AT4277" s="102">
        <f t="shared" si="2674"/>
        <v>0</v>
      </c>
      <c r="AW4277" s="102">
        <f t="shared" si="2675"/>
        <v>0</v>
      </c>
      <c r="AX4277" s="102">
        <f t="shared" si="2676"/>
        <v>0</v>
      </c>
      <c r="AY4277" s="102">
        <f t="shared" si="2677"/>
        <v>0</v>
      </c>
      <c r="AZ4277" s="102">
        <f t="shared" si="2678"/>
        <v>0</v>
      </c>
      <c r="BA4277" s="102">
        <f t="shared" si="2679"/>
        <v>0</v>
      </c>
      <c r="BB4277" s="102">
        <f t="shared" si="2680"/>
        <v>0</v>
      </c>
      <c r="BC4277" s="102">
        <f t="shared" si="2681"/>
        <v>0</v>
      </c>
      <c r="BD4277" s="102">
        <f t="shared" si="2682"/>
        <v>0</v>
      </c>
      <c r="BE4277" s="102">
        <f t="shared" si="2683"/>
        <v>0</v>
      </c>
    </row>
    <row r="4278" spans="1:59" s="102" customFormat="1" ht="27.75" hidden="1">
      <c r="A4278" s="1"/>
      <c r="B4278" s="90">
        <v>2017</v>
      </c>
      <c r="C4278" s="91">
        <v>8321</v>
      </c>
      <c r="D4278" s="91">
        <v>5</v>
      </c>
      <c r="E4278" s="92">
        <v>9</v>
      </c>
      <c r="F4278" s="92">
        <v>1</v>
      </c>
      <c r="G4278" s="92">
        <v>5000</v>
      </c>
      <c r="H4278" s="92">
        <v>5600</v>
      </c>
      <c r="I4278" s="92">
        <v>565</v>
      </c>
      <c r="J4278" s="93">
        <v>14</v>
      </c>
      <c r="K4278" s="100" t="s">
        <v>2075</v>
      </c>
      <c r="L4278" s="95">
        <v>0</v>
      </c>
      <c r="M4278" s="95">
        <v>0</v>
      </c>
      <c r="N4278" s="95">
        <f t="shared" si="2698"/>
        <v>0</v>
      </c>
      <c r="O4278" s="95">
        <v>0</v>
      </c>
      <c r="P4278" s="95">
        <v>0</v>
      </c>
      <c r="Q4278" s="95">
        <f t="shared" si="2699"/>
        <v>0</v>
      </c>
      <c r="R4278" s="95">
        <f t="shared" si="2700"/>
        <v>0</v>
      </c>
      <c r="S4278" s="96" t="s">
        <v>95</v>
      </c>
      <c r="T4278" s="97"/>
      <c r="U4278" s="98"/>
      <c r="V4278" s="137" t="s">
        <v>174</v>
      </c>
      <c r="W4278" s="1"/>
      <c r="X4278" s="1"/>
      <c r="Y4278" s="1">
        <f t="shared" si="2665"/>
        <v>0</v>
      </c>
      <c r="Z4278" s="1"/>
      <c r="AA4278" s="1"/>
      <c r="AB4278" s="1">
        <f t="shared" si="2666"/>
        <v>0</v>
      </c>
      <c r="AC4278" s="1">
        <f t="shared" si="2667"/>
        <v>0</v>
      </c>
      <c r="AD4278" s="1"/>
      <c r="AE4278" s="1"/>
      <c r="AF4278" s="1">
        <f t="shared" si="2668"/>
        <v>0</v>
      </c>
      <c r="AG4278" s="1"/>
      <c r="AH4278" s="1"/>
      <c r="AI4278" s="1">
        <f t="shared" si="2669"/>
        <v>0</v>
      </c>
      <c r="AJ4278" s="102">
        <f t="shared" si="2670"/>
        <v>0</v>
      </c>
      <c r="AM4278" s="102">
        <f t="shared" si="2671"/>
        <v>0</v>
      </c>
      <c r="AP4278" s="102">
        <f t="shared" si="2672"/>
        <v>0</v>
      </c>
      <c r="AQ4278" s="102">
        <f t="shared" si="2673"/>
        <v>0</v>
      </c>
      <c r="AT4278" s="102">
        <f t="shared" si="2674"/>
        <v>0</v>
      </c>
      <c r="AW4278" s="102">
        <f t="shared" si="2675"/>
        <v>0</v>
      </c>
      <c r="AX4278" s="102">
        <f t="shared" si="2676"/>
        <v>0</v>
      </c>
      <c r="AY4278" s="102">
        <f t="shared" si="2677"/>
        <v>0</v>
      </c>
      <c r="AZ4278" s="102">
        <f t="shared" si="2678"/>
        <v>0</v>
      </c>
      <c r="BA4278" s="102">
        <f t="shared" si="2679"/>
        <v>0</v>
      </c>
      <c r="BB4278" s="102">
        <f t="shared" si="2680"/>
        <v>0</v>
      </c>
      <c r="BC4278" s="102">
        <f t="shared" si="2681"/>
        <v>0</v>
      </c>
      <c r="BD4278" s="102">
        <f t="shared" si="2682"/>
        <v>0</v>
      </c>
      <c r="BE4278" s="102">
        <f t="shared" si="2683"/>
        <v>0</v>
      </c>
    </row>
    <row r="4279" spans="1:59" s="102" customFormat="1" ht="27.75" hidden="1">
      <c r="A4279" s="1"/>
      <c r="B4279" s="90">
        <v>2017</v>
      </c>
      <c r="C4279" s="91">
        <v>8321</v>
      </c>
      <c r="D4279" s="91">
        <v>5</v>
      </c>
      <c r="E4279" s="92">
        <v>9</v>
      </c>
      <c r="F4279" s="92">
        <v>1</v>
      </c>
      <c r="G4279" s="92">
        <v>5000</v>
      </c>
      <c r="H4279" s="92">
        <v>5600</v>
      </c>
      <c r="I4279" s="92">
        <v>565</v>
      </c>
      <c r="J4279" s="93">
        <v>15</v>
      </c>
      <c r="K4279" s="100" t="s">
        <v>2076</v>
      </c>
      <c r="L4279" s="95">
        <v>0</v>
      </c>
      <c r="M4279" s="95">
        <v>0</v>
      </c>
      <c r="N4279" s="95">
        <f t="shared" si="2698"/>
        <v>0</v>
      </c>
      <c r="O4279" s="95">
        <v>0</v>
      </c>
      <c r="P4279" s="95">
        <v>0</v>
      </c>
      <c r="Q4279" s="95">
        <f t="shared" si="2699"/>
        <v>0</v>
      </c>
      <c r="R4279" s="95">
        <f t="shared" si="2700"/>
        <v>0</v>
      </c>
      <c r="S4279" s="96" t="s">
        <v>95</v>
      </c>
      <c r="T4279" s="97"/>
      <c r="U4279" s="98"/>
      <c r="V4279" s="137" t="s">
        <v>174</v>
      </c>
      <c r="W4279" s="1"/>
      <c r="X4279" s="1"/>
      <c r="Y4279" s="1">
        <f t="shared" si="2665"/>
        <v>0</v>
      </c>
      <c r="Z4279" s="1"/>
      <c r="AA4279" s="1"/>
      <c r="AB4279" s="1">
        <f t="shared" si="2666"/>
        <v>0</v>
      </c>
      <c r="AC4279" s="1">
        <f t="shared" si="2667"/>
        <v>0</v>
      </c>
      <c r="AD4279" s="1"/>
      <c r="AE4279" s="1"/>
      <c r="AF4279" s="1">
        <f t="shared" si="2668"/>
        <v>0</v>
      </c>
      <c r="AG4279" s="1"/>
      <c r="AH4279" s="1"/>
      <c r="AI4279" s="1">
        <f t="shared" si="2669"/>
        <v>0</v>
      </c>
      <c r="AJ4279" s="102">
        <f t="shared" si="2670"/>
        <v>0</v>
      </c>
      <c r="AM4279" s="102">
        <f t="shared" si="2671"/>
        <v>0</v>
      </c>
      <c r="AP4279" s="102">
        <f t="shared" si="2672"/>
        <v>0</v>
      </c>
      <c r="AQ4279" s="102">
        <f t="shared" si="2673"/>
        <v>0</v>
      </c>
      <c r="AT4279" s="102">
        <f t="shared" si="2674"/>
        <v>0</v>
      </c>
      <c r="AW4279" s="102">
        <f t="shared" si="2675"/>
        <v>0</v>
      </c>
      <c r="AX4279" s="102">
        <f t="shared" si="2676"/>
        <v>0</v>
      </c>
      <c r="AY4279" s="102">
        <f t="shared" si="2677"/>
        <v>0</v>
      </c>
      <c r="AZ4279" s="102">
        <f t="shared" si="2678"/>
        <v>0</v>
      </c>
      <c r="BA4279" s="102">
        <f t="shared" si="2679"/>
        <v>0</v>
      </c>
      <c r="BB4279" s="102">
        <f t="shared" si="2680"/>
        <v>0</v>
      </c>
      <c r="BC4279" s="102">
        <f t="shared" si="2681"/>
        <v>0</v>
      </c>
      <c r="BD4279" s="102">
        <f t="shared" si="2682"/>
        <v>0</v>
      </c>
      <c r="BE4279" s="102">
        <f t="shared" si="2683"/>
        <v>0</v>
      </c>
    </row>
    <row r="4280" spans="1:59" s="102" customFormat="1" ht="27.75" hidden="1" customHeight="1">
      <c r="A4280" s="1"/>
      <c r="B4280" s="90">
        <v>2017</v>
      </c>
      <c r="C4280" s="91">
        <v>8321</v>
      </c>
      <c r="D4280" s="91">
        <v>5</v>
      </c>
      <c r="E4280" s="92">
        <v>9</v>
      </c>
      <c r="F4280" s="92">
        <v>1</v>
      </c>
      <c r="G4280" s="92">
        <v>5000</v>
      </c>
      <c r="H4280" s="92">
        <v>5600</v>
      </c>
      <c r="I4280" s="92">
        <v>565</v>
      </c>
      <c r="J4280" s="93">
        <v>16</v>
      </c>
      <c r="K4280" s="100" t="s">
        <v>2077</v>
      </c>
      <c r="L4280" s="95">
        <v>0</v>
      </c>
      <c r="M4280" s="95">
        <v>0</v>
      </c>
      <c r="N4280" s="95">
        <f t="shared" si="2698"/>
        <v>0</v>
      </c>
      <c r="O4280" s="95">
        <v>0</v>
      </c>
      <c r="P4280" s="95">
        <v>0</v>
      </c>
      <c r="Q4280" s="95">
        <f t="shared" si="2699"/>
        <v>0</v>
      </c>
      <c r="R4280" s="95">
        <f t="shared" si="2700"/>
        <v>0</v>
      </c>
      <c r="S4280" s="96" t="s">
        <v>95</v>
      </c>
      <c r="T4280" s="97"/>
      <c r="U4280" s="98"/>
      <c r="V4280" s="137" t="s">
        <v>174</v>
      </c>
      <c r="W4280" s="1"/>
      <c r="X4280" s="1"/>
      <c r="Y4280" s="1">
        <f t="shared" si="2665"/>
        <v>0</v>
      </c>
      <c r="Z4280" s="1"/>
      <c r="AA4280" s="1"/>
      <c r="AB4280" s="1">
        <f t="shared" si="2666"/>
        <v>0</v>
      </c>
      <c r="AC4280" s="1">
        <f t="shared" si="2667"/>
        <v>0</v>
      </c>
      <c r="AD4280" s="1"/>
      <c r="AE4280" s="1"/>
      <c r="AF4280" s="1">
        <f t="shared" si="2668"/>
        <v>0</v>
      </c>
      <c r="AG4280" s="1"/>
      <c r="AH4280" s="1"/>
      <c r="AI4280" s="1">
        <f t="shared" si="2669"/>
        <v>0</v>
      </c>
      <c r="AJ4280" s="102">
        <f t="shared" si="2670"/>
        <v>0</v>
      </c>
      <c r="AM4280" s="102">
        <f t="shared" si="2671"/>
        <v>0</v>
      </c>
      <c r="AP4280" s="102">
        <f t="shared" si="2672"/>
        <v>0</v>
      </c>
      <c r="AQ4280" s="102">
        <f t="shared" si="2673"/>
        <v>0</v>
      </c>
      <c r="AT4280" s="102">
        <f t="shared" si="2674"/>
        <v>0</v>
      </c>
      <c r="AW4280" s="102">
        <f t="shared" si="2675"/>
        <v>0</v>
      </c>
      <c r="AX4280" s="102">
        <f t="shared" si="2676"/>
        <v>0</v>
      </c>
      <c r="AY4280" s="102">
        <f t="shared" si="2677"/>
        <v>0</v>
      </c>
      <c r="AZ4280" s="102">
        <f t="shared" si="2678"/>
        <v>0</v>
      </c>
      <c r="BA4280" s="102">
        <f t="shared" si="2679"/>
        <v>0</v>
      </c>
      <c r="BB4280" s="102">
        <f t="shared" si="2680"/>
        <v>0</v>
      </c>
      <c r="BC4280" s="102">
        <f t="shared" si="2681"/>
        <v>0</v>
      </c>
      <c r="BD4280" s="102">
        <f t="shared" si="2682"/>
        <v>0</v>
      </c>
      <c r="BE4280" s="102">
        <f t="shared" si="2683"/>
        <v>0</v>
      </c>
    </row>
    <row r="4281" spans="1:59" s="102" customFormat="1" ht="27.75" hidden="1">
      <c r="A4281" s="1"/>
      <c r="B4281" s="90">
        <v>2017</v>
      </c>
      <c r="C4281" s="91">
        <v>8321</v>
      </c>
      <c r="D4281" s="91">
        <v>5</v>
      </c>
      <c r="E4281" s="92">
        <v>9</v>
      </c>
      <c r="F4281" s="92">
        <v>1</v>
      </c>
      <c r="G4281" s="92">
        <v>5000</v>
      </c>
      <c r="H4281" s="92">
        <v>5600</v>
      </c>
      <c r="I4281" s="92">
        <v>565</v>
      </c>
      <c r="J4281" s="93">
        <v>17</v>
      </c>
      <c r="K4281" s="100" t="s">
        <v>2078</v>
      </c>
      <c r="L4281" s="95">
        <v>0</v>
      </c>
      <c r="M4281" s="95">
        <v>0</v>
      </c>
      <c r="N4281" s="95">
        <f t="shared" si="2698"/>
        <v>0</v>
      </c>
      <c r="O4281" s="95">
        <v>0</v>
      </c>
      <c r="P4281" s="95">
        <v>0</v>
      </c>
      <c r="Q4281" s="95">
        <f t="shared" si="2699"/>
        <v>0</v>
      </c>
      <c r="R4281" s="95">
        <f t="shared" si="2700"/>
        <v>0</v>
      </c>
      <c r="S4281" s="96" t="s">
        <v>95</v>
      </c>
      <c r="T4281" s="97"/>
      <c r="U4281" s="98"/>
      <c r="V4281" s="137" t="s">
        <v>174</v>
      </c>
      <c r="W4281" s="1"/>
      <c r="X4281" s="1"/>
      <c r="Y4281" s="1">
        <f t="shared" ref="Y4281:Y4344" si="2701">+W4281+X4281</f>
        <v>0</v>
      </c>
      <c r="Z4281" s="1"/>
      <c r="AA4281" s="1"/>
      <c r="AB4281" s="1">
        <f t="shared" ref="AB4281:AB4344" si="2702">+Z4281+AA4281</f>
        <v>0</v>
      </c>
      <c r="AC4281" s="1">
        <f t="shared" ref="AC4281:AC4344" si="2703">+Y4281+AB4281</f>
        <v>0</v>
      </c>
      <c r="AD4281" s="1"/>
      <c r="AE4281" s="1"/>
      <c r="AF4281" s="1">
        <f t="shared" ref="AF4281:AF4344" si="2704">+AD4281+AE4281</f>
        <v>0</v>
      </c>
      <c r="AG4281" s="1"/>
      <c r="AH4281" s="1"/>
      <c r="AI4281" s="1">
        <f t="shared" ref="AI4281:AI4344" si="2705">+AG4281+AH4281</f>
        <v>0</v>
      </c>
      <c r="AJ4281" s="102">
        <f t="shared" ref="AJ4281:AJ4344" si="2706">+AF4281+AI4281</f>
        <v>0</v>
      </c>
      <c r="AM4281" s="102">
        <f t="shared" ref="AM4281:AM4344" si="2707">+AK4281+AL4281</f>
        <v>0</v>
      </c>
      <c r="AP4281" s="102">
        <f t="shared" ref="AP4281:AP4344" si="2708">+AN4281+AO4281</f>
        <v>0</v>
      </c>
      <c r="AQ4281" s="102">
        <f t="shared" ref="AQ4281:AQ4344" si="2709">+AM4281+AP4281</f>
        <v>0</v>
      </c>
      <c r="AT4281" s="102">
        <f t="shared" ref="AT4281:AT4344" si="2710">+AR4281+AS4281</f>
        <v>0</v>
      </c>
      <c r="AW4281" s="102">
        <f t="shared" ref="AW4281:AW4344" si="2711">+AU4281+AV4281</f>
        <v>0</v>
      </c>
      <c r="AX4281" s="102">
        <f t="shared" ref="AX4281:AX4344" si="2712">+AT4281+AW4281</f>
        <v>0</v>
      </c>
      <c r="AY4281" s="102">
        <f t="shared" ref="AY4281:AY4344" si="2713">+L4281-W4281-AD4281-AK4281-AR4281</f>
        <v>0</v>
      </c>
      <c r="AZ4281" s="102">
        <f t="shared" ref="AZ4281:AZ4344" si="2714">+M4281-X4281-AE4281-AL4281-AS4281</f>
        <v>0</v>
      </c>
      <c r="BA4281" s="102">
        <f t="shared" ref="BA4281:BA4344" si="2715">+N4281-Y4281-AI4281-AM4281-AT4281</f>
        <v>0</v>
      </c>
      <c r="BB4281" s="102">
        <f t="shared" ref="BB4281:BB4344" si="2716">+O4281-Z4281-AG4281-AN4281-AU4281</f>
        <v>0</v>
      </c>
      <c r="BC4281" s="102">
        <f t="shared" ref="BC4281:BC4344" si="2717">+P4281-AA4281-AH4281-AO4281-AV4281</f>
        <v>0</v>
      </c>
      <c r="BD4281" s="102">
        <f t="shared" ref="BD4281:BD4344" si="2718">+Q4281-AB4281-AI4281-AP4281-AW4281</f>
        <v>0</v>
      </c>
      <c r="BE4281" s="102">
        <f t="shared" ref="BE4281:BE4344" si="2719">+R4281-AC4281-AJ4281-AQ4281-AX4281</f>
        <v>0</v>
      </c>
    </row>
    <row r="4282" spans="1:59" s="102" customFormat="1" ht="27.75" hidden="1">
      <c r="A4282" s="1"/>
      <c r="B4282" s="90">
        <v>2017</v>
      </c>
      <c r="C4282" s="91">
        <v>8321</v>
      </c>
      <c r="D4282" s="91">
        <v>5</v>
      </c>
      <c r="E4282" s="92">
        <v>9</v>
      </c>
      <c r="F4282" s="92">
        <v>1</v>
      </c>
      <c r="G4282" s="92">
        <v>5000</v>
      </c>
      <c r="H4282" s="92">
        <v>5600</v>
      </c>
      <c r="I4282" s="92">
        <v>565</v>
      </c>
      <c r="J4282" s="93">
        <v>18</v>
      </c>
      <c r="K4282" s="100" t="s">
        <v>2079</v>
      </c>
      <c r="L4282" s="95">
        <v>0</v>
      </c>
      <c r="M4282" s="95">
        <v>0</v>
      </c>
      <c r="N4282" s="95">
        <f t="shared" si="2698"/>
        <v>0</v>
      </c>
      <c r="O4282" s="95">
        <v>0</v>
      </c>
      <c r="P4282" s="95">
        <v>0</v>
      </c>
      <c r="Q4282" s="95">
        <f t="shared" si="2699"/>
        <v>0</v>
      </c>
      <c r="R4282" s="95">
        <f t="shared" si="2700"/>
        <v>0</v>
      </c>
      <c r="S4282" s="96" t="s">
        <v>112</v>
      </c>
      <c r="T4282" s="97"/>
      <c r="U4282" s="98"/>
      <c r="V4282" s="137" t="s">
        <v>174</v>
      </c>
      <c r="W4282" s="1"/>
      <c r="X4282" s="1"/>
      <c r="Y4282" s="1">
        <f t="shared" si="2701"/>
        <v>0</v>
      </c>
      <c r="Z4282" s="1"/>
      <c r="AA4282" s="1"/>
      <c r="AB4282" s="1">
        <f t="shared" si="2702"/>
        <v>0</v>
      </c>
      <c r="AC4282" s="1">
        <f t="shared" si="2703"/>
        <v>0</v>
      </c>
      <c r="AD4282" s="1"/>
      <c r="AE4282" s="1"/>
      <c r="AF4282" s="1">
        <f t="shared" si="2704"/>
        <v>0</v>
      </c>
      <c r="AG4282" s="1"/>
      <c r="AH4282" s="1"/>
      <c r="AI4282" s="1">
        <f t="shared" si="2705"/>
        <v>0</v>
      </c>
      <c r="AJ4282" s="102">
        <f t="shared" si="2706"/>
        <v>0</v>
      </c>
      <c r="AM4282" s="102">
        <f t="shared" si="2707"/>
        <v>0</v>
      </c>
      <c r="AP4282" s="102">
        <f t="shared" si="2708"/>
        <v>0</v>
      </c>
      <c r="AQ4282" s="102">
        <f t="shared" si="2709"/>
        <v>0</v>
      </c>
      <c r="AT4282" s="102">
        <f t="shared" si="2710"/>
        <v>0</v>
      </c>
      <c r="AW4282" s="102">
        <f t="shared" si="2711"/>
        <v>0</v>
      </c>
      <c r="AX4282" s="102">
        <f t="shared" si="2712"/>
        <v>0</v>
      </c>
      <c r="AY4282" s="102">
        <f t="shared" si="2713"/>
        <v>0</v>
      </c>
      <c r="AZ4282" s="102">
        <f t="shared" si="2714"/>
        <v>0</v>
      </c>
      <c r="BA4282" s="102">
        <f t="shared" si="2715"/>
        <v>0</v>
      </c>
      <c r="BB4282" s="102">
        <f t="shared" si="2716"/>
        <v>0</v>
      </c>
      <c r="BC4282" s="102">
        <f t="shared" si="2717"/>
        <v>0</v>
      </c>
      <c r="BD4282" s="102">
        <f t="shared" si="2718"/>
        <v>0</v>
      </c>
      <c r="BE4282" s="102">
        <f t="shared" si="2719"/>
        <v>0</v>
      </c>
    </row>
    <row r="4283" spans="1:59" s="102" customFormat="1" ht="27.75" hidden="1">
      <c r="A4283" s="1"/>
      <c r="B4283" s="90">
        <v>2017</v>
      </c>
      <c r="C4283" s="91">
        <v>8321</v>
      </c>
      <c r="D4283" s="91">
        <v>5</v>
      </c>
      <c r="E4283" s="92">
        <v>9</v>
      </c>
      <c r="F4283" s="92">
        <v>1</v>
      </c>
      <c r="G4283" s="92">
        <v>5000</v>
      </c>
      <c r="H4283" s="92">
        <v>5600</v>
      </c>
      <c r="I4283" s="92">
        <v>565</v>
      </c>
      <c r="J4283" s="93">
        <v>19</v>
      </c>
      <c r="K4283" s="100" t="s">
        <v>2080</v>
      </c>
      <c r="L4283" s="95">
        <v>0</v>
      </c>
      <c r="M4283" s="95">
        <v>0</v>
      </c>
      <c r="N4283" s="95">
        <f t="shared" si="2698"/>
        <v>0</v>
      </c>
      <c r="O4283" s="95">
        <v>0</v>
      </c>
      <c r="P4283" s="95">
        <v>0</v>
      </c>
      <c r="Q4283" s="95">
        <f t="shared" si="2699"/>
        <v>0</v>
      </c>
      <c r="R4283" s="95">
        <f t="shared" si="2700"/>
        <v>0</v>
      </c>
      <c r="S4283" s="96" t="s">
        <v>112</v>
      </c>
      <c r="T4283" s="97"/>
      <c r="U4283" s="98"/>
      <c r="V4283" s="137" t="s">
        <v>174</v>
      </c>
      <c r="W4283" s="1"/>
      <c r="X4283" s="1"/>
      <c r="Y4283" s="1">
        <f t="shared" si="2701"/>
        <v>0</v>
      </c>
      <c r="Z4283" s="1"/>
      <c r="AA4283" s="1"/>
      <c r="AB4283" s="1">
        <f t="shared" si="2702"/>
        <v>0</v>
      </c>
      <c r="AC4283" s="1">
        <f t="shared" si="2703"/>
        <v>0</v>
      </c>
      <c r="AD4283" s="1"/>
      <c r="AE4283" s="1"/>
      <c r="AF4283" s="1">
        <f t="shared" si="2704"/>
        <v>0</v>
      </c>
      <c r="AG4283" s="1"/>
      <c r="AH4283" s="1"/>
      <c r="AI4283" s="1">
        <f t="shared" si="2705"/>
        <v>0</v>
      </c>
      <c r="AJ4283" s="102">
        <f t="shared" si="2706"/>
        <v>0</v>
      </c>
      <c r="AM4283" s="102">
        <f t="shared" si="2707"/>
        <v>0</v>
      </c>
      <c r="AP4283" s="102">
        <f t="shared" si="2708"/>
        <v>0</v>
      </c>
      <c r="AQ4283" s="102">
        <f t="shared" si="2709"/>
        <v>0</v>
      </c>
      <c r="AT4283" s="102">
        <f t="shared" si="2710"/>
        <v>0</v>
      </c>
      <c r="AW4283" s="102">
        <f t="shared" si="2711"/>
        <v>0</v>
      </c>
      <c r="AX4283" s="102">
        <f t="shared" si="2712"/>
        <v>0</v>
      </c>
      <c r="AY4283" s="102">
        <f t="shared" si="2713"/>
        <v>0</v>
      </c>
      <c r="AZ4283" s="102">
        <f t="shared" si="2714"/>
        <v>0</v>
      </c>
      <c r="BA4283" s="102">
        <f t="shared" si="2715"/>
        <v>0</v>
      </c>
      <c r="BB4283" s="102">
        <f t="shared" si="2716"/>
        <v>0</v>
      </c>
      <c r="BC4283" s="102">
        <f t="shared" si="2717"/>
        <v>0</v>
      </c>
      <c r="BD4283" s="102">
        <f t="shared" si="2718"/>
        <v>0</v>
      </c>
      <c r="BE4283" s="102">
        <f t="shared" si="2719"/>
        <v>0</v>
      </c>
    </row>
    <row r="4284" spans="1:59" s="102" customFormat="1" ht="27.75" hidden="1">
      <c r="A4284" s="1"/>
      <c r="B4284" s="90">
        <v>2017</v>
      </c>
      <c r="C4284" s="91">
        <v>8321</v>
      </c>
      <c r="D4284" s="91">
        <v>5</v>
      </c>
      <c r="E4284" s="92">
        <v>9</v>
      </c>
      <c r="F4284" s="92">
        <v>1</v>
      </c>
      <c r="G4284" s="92">
        <v>5000</v>
      </c>
      <c r="H4284" s="92">
        <v>5600</v>
      </c>
      <c r="I4284" s="92">
        <v>565</v>
      </c>
      <c r="J4284" s="93">
        <v>20</v>
      </c>
      <c r="K4284" s="100" t="s">
        <v>2081</v>
      </c>
      <c r="L4284" s="95">
        <v>0</v>
      </c>
      <c r="M4284" s="95">
        <v>0</v>
      </c>
      <c r="N4284" s="95">
        <f t="shared" si="2698"/>
        <v>0</v>
      </c>
      <c r="O4284" s="95">
        <v>0</v>
      </c>
      <c r="P4284" s="95">
        <v>0</v>
      </c>
      <c r="Q4284" s="95">
        <f t="shared" si="2699"/>
        <v>0</v>
      </c>
      <c r="R4284" s="95">
        <f t="shared" si="2700"/>
        <v>0</v>
      </c>
      <c r="S4284" s="96" t="s">
        <v>112</v>
      </c>
      <c r="T4284" s="97"/>
      <c r="U4284" s="98"/>
      <c r="V4284" s="137" t="s">
        <v>174</v>
      </c>
      <c r="W4284" s="1"/>
      <c r="X4284" s="1"/>
      <c r="Y4284" s="1">
        <f t="shared" si="2701"/>
        <v>0</v>
      </c>
      <c r="Z4284" s="1"/>
      <c r="AA4284" s="1"/>
      <c r="AB4284" s="1">
        <f t="shared" si="2702"/>
        <v>0</v>
      </c>
      <c r="AC4284" s="1">
        <f t="shared" si="2703"/>
        <v>0</v>
      </c>
      <c r="AD4284" s="1"/>
      <c r="AE4284" s="1"/>
      <c r="AF4284" s="1">
        <f t="shared" si="2704"/>
        <v>0</v>
      </c>
      <c r="AG4284" s="1"/>
      <c r="AH4284" s="1"/>
      <c r="AI4284" s="1">
        <f t="shared" si="2705"/>
        <v>0</v>
      </c>
      <c r="AJ4284" s="102">
        <f t="shared" si="2706"/>
        <v>0</v>
      </c>
      <c r="AM4284" s="102">
        <f t="shared" si="2707"/>
        <v>0</v>
      </c>
      <c r="AP4284" s="102">
        <f t="shared" si="2708"/>
        <v>0</v>
      </c>
      <c r="AQ4284" s="102">
        <f t="shared" si="2709"/>
        <v>0</v>
      </c>
      <c r="AT4284" s="102">
        <f t="shared" si="2710"/>
        <v>0</v>
      </c>
      <c r="AW4284" s="102">
        <f t="shared" si="2711"/>
        <v>0</v>
      </c>
      <c r="AX4284" s="102">
        <f t="shared" si="2712"/>
        <v>0</v>
      </c>
      <c r="AY4284" s="102">
        <f t="shared" si="2713"/>
        <v>0</v>
      </c>
      <c r="AZ4284" s="102">
        <f t="shared" si="2714"/>
        <v>0</v>
      </c>
      <c r="BA4284" s="102">
        <f t="shared" si="2715"/>
        <v>0</v>
      </c>
      <c r="BB4284" s="102">
        <f t="shared" si="2716"/>
        <v>0</v>
      </c>
      <c r="BC4284" s="102">
        <f t="shared" si="2717"/>
        <v>0</v>
      </c>
      <c r="BD4284" s="102">
        <f t="shared" si="2718"/>
        <v>0</v>
      </c>
      <c r="BE4284" s="102">
        <f t="shared" si="2719"/>
        <v>0</v>
      </c>
    </row>
    <row r="4285" spans="1:59" s="102" customFormat="1" ht="27.75" hidden="1" customHeight="1">
      <c r="A4285" s="1"/>
      <c r="B4285" s="90">
        <v>2017</v>
      </c>
      <c r="C4285" s="91">
        <v>8321</v>
      </c>
      <c r="D4285" s="91">
        <v>5</v>
      </c>
      <c r="E4285" s="92">
        <v>9</v>
      </c>
      <c r="F4285" s="92">
        <v>1</v>
      </c>
      <c r="G4285" s="92">
        <v>5000</v>
      </c>
      <c r="H4285" s="92">
        <v>5600</v>
      </c>
      <c r="I4285" s="92">
        <v>565</v>
      </c>
      <c r="J4285" s="93">
        <v>21</v>
      </c>
      <c r="K4285" s="100" t="s">
        <v>2082</v>
      </c>
      <c r="L4285" s="95">
        <v>0</v>
      </c>
      <c r="M4285" s="95">
        <v>0</v>
      </c>
      <c r="N4285" s="95">
        <f t="shared" si="2698"/>
        <v>0</v>
      </c>
      <c r="O4285" s="95">
        <v>0</v>
      </c>
      <c r="P4285" s="95">
        <v>0</v>
      </c>
      <c r="Q4285" s="95">
        <f t="shared" si="2699"/>
        <v>0</v>
      </c>
      <c r="R4285" s="95">
        <f t="shared" si="2700"/>
        <v>0</v>
      </c>
      <c r="S4285" s="96" t="s">
        <v>112</v>
      </c>
      <c r="T4285" s="97"/>
      <c r="U4285" s="98"/>
      <c r="V4285" s="137" t="s">
        <v>174</v>
      </c>
      <c r="W4285" s="1"/>
      <c r="X4285" s="1"/>
      <c r="Y4285" s="1">
        <f t="shared" si="2701"/>
        <v>0</v>
      </c>
      <c r="Z4285" s="1"/>
      <c r="AA4285" s="1"/>
      <c r="AB4285" s="1">
        <f t="shared" si="2702"/>
        <v>0</v>
      </c>
      <c r="AC4285" s="1">
        <f t="shared" si="2703"/>
        <v>0</v>
      </c>
      <c r="AD4285" s="1"/>
      <c r="AE4285" s="1"/>
      <c r="AF4285" s="1">
        <f t="shared" si="2704"/>
        <v>0</v>
      </c>
      <c r="AG4285" s="1"/>
      <c r="AH4285" s="1"/>
      <c r="AI4285" s="1">
        <f t="shared" si="2705"/>
        <v>0</v>
      </c>
      <c r="AJ4285" s="102">
        <f t="shared" si="2706"/>
        <v>0</v>
      </c>
      <c r="AM4285" s="102">
        <f t="shared" si="2707"/>
        <v>0</v>
      </c>
      <c r="AP4285" s="102">
        <f t="shared" si="2708"/>
        <v>0</v>
      </c>
      <c r="AQ4285" s="102">
        <f t="shared" si="2709"/>
        <v>0</v>
      </c>
      <c r="AT4285" s="102">
        <f t="shared" si="2710"/>
        <v>0</v>
      </c>
      <c r="AW4285" s="102">
        <f t="shared" si="2711"/>
        <v>0</v>
      </c>
      <c r="AX4285" s="102">
        <f t="shared" si="2712"/>
        <v>0</v>
      </c>
      <c r="AY4285" s="102">
        <f t="shared" si="2713"/>
        <v>0</v>
      </c>
      <c r="AZ4285" s="102">
        <f t="shared" si="2714"/>
        <v>0</v>
      </c>
      <c r="BA4285" s="102">
        <f t="shared" si="2715"/>
        <v>0</v>
      </c>
      <c r="BB4285" s="102">
        <f t="shared" si="2716"/>
        <v>0</v>
      </c>
      <c r="BC4285" s="102">
        <f t="shared" si="2717"/>
        <v>0</v>
      </c>
      <c r="BD4285" s="102">
        <f t="shared" si="2718"/>
        <v>0</v>
      </c>
      <c r="BE4285" s="102">
        <f t="shared" si="2719"/>
        <v>0</v>
      </c>
    </row>
    <row r="4286" spans="1:59" ht="55.5" customHeight="1">
      <c r="B4286" s="83">
        <v>2017</v>
      </c>
      <c r="C4286" s="84">
        <v>8321</v>
      </c>
      <c r="D4286" s="84">
        <v>5</v>
      </c>
      <c r="E4286" s="83">
        <v>9</v>
      </c>
      <c r="F4286" s="83">
        <v>1</v>
      </c>
      <c r="G4286" s="83">
        <v>5000</v>
      </c>
      <c r="H4286" s="83">
        <v>5600</v>
      </c>
      <c r="I4286" s="83">
        <v>566</v>
      </c>
      <c r="J4286" s="83"/>
      <c r="K4286" s="85" t="s">
        <v>655</v>
      </c>
      <c r="L4286" s="86">
        <f>SUM(L4287:L4289)</f>
        <v>20000</v>
      </c>
      <c r="M4286" s="86">
        <f t="shared" ref="M4286:R4286" si="2720">SUM(M4287:M4289)</f>
        <v>0</v>
      </c>
      <c r="N4286" s="86">
        <f t="shared" si="2720"/>
        <v>20000</v>
      </c>
      <c r="O4286" s="86">
        <f t="shared" si="2720"/>
        <v>0</v>
      </c>
      <c r="P4286" s="86">
        <f t="shared" si="2720"/>
        <v>0</v>
      </c>
      <c r="Q4286" s="86">
        <f t="shared" si="2720"/>
        <v>0</v>
      </c>
      <c r="R4286" s="86">
        <f t="shared" si="2720"/>
        <v>20000</v>
      </c>
      <c r="S4286" s="86"/>
      <c r="T4286" s="87"/>
      <c r="U4286" s="88"/>
      <c r="V4286" s="89"/>
      <c r="Y4286" s="385">
        <f t="shared" si="2701"/>
        <v>0</v>
      </c>
      <c r="AB4286" s="385">
        <f t="shared" si="2702"/>
        <v>0</v>
      </c>
      <c r="AC4286" s="385">
        <f t="shared" si="2703"/>
        <v>0</v>
      </c>
      <c r="AF4286" s="385">
        <f t="shared" si="2704"/>
        <v>0</v>
      </c>
      <c r="AI4286" s="385">
        <f t="shared" si="2705"/>
        <v>0</v>
      </c>
      <c r="AJ4286" s="385">
        <f t="shared" si="2706"/>
        <v>0</v>
      </c>
      <c r="AM4286" s="385">
        <f t="shared" si="2707"/>
        <v>0</v>
      </c>
      <c r="AP4286" s="385">
        <f t="shared" si="2708"/>
        <v>0</v>
      </c>
      <c r="AQ4286" s="385">
        <f t="shared" si="2709"/>
        <v>0</v>
      </c>
      <c r="AT4286" s="385">
        <f t="shared" si="2710"/>
        <v>0</v>
      </c>
      <c r="AW4286" s="385">
        <f t="shared" si="2711"/>
        <v>0</v>
      </c>
      <c r="AX4286" s="385">
        <f t="shared" si="2712"/>
        <v>0</v>
      </c>
      <c r="AY4286" s="385">
        <f t="shared" si="2713"/>
        <v>20000</v>
      </c>
      <c r="AZ4286" s="385">
        <f t="shared" si="2714"/>
        <v>0</v>
      </c>
      <c r="BA4286" s="385">
        <f t="shared" si="2715"/>
        <v>20000</v>
      </c>
      <c r="BB4286" s="385">
        <f t="shared" si="2716"/>
        <v>0</v>
      </c>
      <c r="BC4286" s="385">
        <f t="shared" si="2717"/>
        <v>0</v>
      </c>
      <c r="BD4286" s="385">
        <f t="shared" si="2718"/>
        <v>0</v>
      </c>
      <c r="BE4286" s="385">
        <f t="shared" si="2719"/>
        <v>20000</v>
      </c>
      <c r="BF4286" s="403">
        <f>T4286</f>
        <v>0</v>
      </c>
      <c r="BG4286" s="403">
        <f>U4286</f>
        <v>0</v>
      </c>
    </row>
    <row r="4287" spans="1:59" s="102" customFormat="1" ht="27.75" hidden="1">
      <c r="A4287" s="1"/>
      <c r="B4287" s="90">
        <v>2017</v>
      </c>
      <c r="C4287" s="91">
        <v>8321</v>
      </c>
      <c r="D4287" s="91">
        <v>5</v>
      </c>
      <c r="E4287" s="92">
        <v>9</v>
      </c>
      <c r="F4287" s="92">
        <v>1</v>
      </c>
      <c r="G4287" s="92">
        <v>5000</v>
      </c>
      <c r="H4287" s="92">
        <v>5600</v>
      </c>
      <c r="I4287" s="92">
        <v>566</v>
      </c>
      <c r="J4287" s="93">
        <v>1</v>
      </c>
      <c r="K4287" s="100" t="s">
        <v>918</v>
      </c>
      <c r="L4287" s="95">
        <v>0</v>
      </c>
      <c r="M4287" s="95">
        <v>0</v>
      </c>
      <c r="N4287" s="95">
        <f>L4287+M4287</f>
        <v>0</v>
      </c>
      <c r="O4287" s="95">
        <v>0</v>
      </c>
      <c r="P4287" s="95">
        <v>0</v>
      </c>
      <c r="Q4287" s="95">
        <f>O4287+P4287</f>
        <v>0</v>
      </c>
      <c r="R4287" s="95">
        <f>N4287+Q4287</f>
        <v>0</v>
      </c>
      <c r="S4287" s="96" t="s">
        <v>95</v>
      </c>
      <c r="T4287" s="97"/>
      <c r="U4287" s="98"/>
      <c r="V4287" s="137" t="s">
        <v>174</v>
      </c>
      <c r="W4287" s="1"/>
      <c r="X4287" s="1"/>
      <c r="Y4287" s="1">
        <f t="shared" si="2701"/>
        <v>0</v>
      </c>
      <c r="Z4287" s="1"/>
      <c r="AA4287" s="1"/>
      <c r="AB4287" s="1">
        <f t="shared" si="2702"/>
        <v>0</v>
      </c>
      <c r="AC4287" s="1">
        <f t="shared" si="2703"/>
        <v>0</v>
      </c>
      <c r="AD4287" s="1"/>
      <c r="AE4287" s="1"/>
      <c r="AF4287" s="1">
        <f t="shared" si="2704"/>
        <v>0</v>
      </c>
      <c r="AG4287" s="1"/>
      <c r="AH4287" s="1"/>
      <c r="AI4287" s="1">
        <f t="shared" si="2705"/>
        <v>0</v>
      </c>
      <c r="AJ4287" s="102">
        <f t="shared" si="2706"/>
        <v>0</v>
      </c>
      <c r="AM4287" s="102">
        <f t="shared" si="2707"/>
        <v>0</v>
      </c>
      <c r="AP4287" s="102">
        <f t="shared" si="2708"/>
        <v>0</v>
      </c>
      <c r="AQ4287" s="102">
        <f t="shared" si="2709"/>
        <v>0</v>
      </c>
      <c r="AT4287" s="102">
        <f t="shared" si="2710"/>
        <v>0</v>
      </c>
      <c r="AW4287" s="102">
        <f t="shared" si="2711"/>
        <v>0</v>
      </c>
      <c r="AX4287" s="102">
        <f t="shared" si="2712"/>
        <v>0</v>
      </c>
      <c r="AY4287" s="102">
        <f t="shared" si="2713"/>
        <v>0</v>
      </c>
      <c r="AZ4287" s="102">
        <f t="shared" si="2714"/>
        <v>0</v>
      </c>
      <c r="BA4287" s="102">
        <f t="shared" si="2715"/>
        <v>0</v>
      </c>
      <c r="BB4287" s="102">
        <f t="shared" si="2716"/>
        <v>0</v>
      </c>
      <c r="BC4287" s="102">
        <f t="shared" si="2717"/>
        <v>0</v>
      </c>
      <c r="BD4287" s="102">
        <f t="shared" si="2718"/>
        <v>0</v>
      </c>
      <c r="BE4287" s="102">
        <f t="shared" si="2719"/>
        <v>0</v>
      </c>
    </row>
    <row r="4288" spans="1:59" s="102" customFormat="1" ht="27.75" hidden="1">
      <c r="A4288" s="1"/>
      <c r="B4288" s="90">
        <v>2017</v>
      </c>
      <c r="C4288" s="91">
        <v>8321</v>
      </c>
      <c r="D4288" s="91">
        <v>5</v>
      </c>
      <c r="E4288" s="92">
        <v>9</v>
      </c>
      <c r="F4288" s="92">
        <v>1</v>
      </c>
      <c r="G4288" s="92">
        <v>5000</v>
      </c>
      <c r="H4288" s="92">
        <v>5600</v>
      </c>
      <c r="I4288" s="92">
        <v>566</v>
      </c>
      <c r="J4288" s="93">
        <v>2</v>
      </c>
      <c r="K4288" s="100" t="s">
        <v>2083</v>
      </c>
      <c r="L4288" s="95">
        <v>0</v>
      </c>
      <c r="M4288" s="95">
        <v>0</v>
      </c>
      <c r="N4288" s="95">
        <f>L4288+M4288</f>
        <v>0</v>
      </c>
      <c r="O4288" s="95">
        <v>0</v>
      </c>
      <c r="P4288" s="95">
        <v>0</v>
      </c>
      <c r="Q4288" s="95">
        <f>O4288+P4288</f>
        <v>0</v>
      </c>
      <c r="R4288" s="95">
        <f>N4288+Q4288</f>
        <v>0</v>
      </c>
      <c r="S4288" s="96" t="s">
        <v>95</v>
      </c>
      <c r="T4288" s="97"/>
      <c r="U4288" s="98"/>
      <c r="V4288" s="137" t="s">
        <v>174</v>
      </c>
      <c r="W4288" s="1"/>
      <c r="X4288" s="1"/>
      <c r="Y4288" s="1">
        <f t="shared" si="2701"/>
        <v>0</v>
      </c>
      <c r="Z4288" s="1"/>
      <c r="AA4288" s="1"/>
      <c r="AB4288" s="1">
        <f t="shared" si="2702"/>
        <v>0</v>
      </c>
      <c r="AC4288" s="1">
        <f t="shared" si="2703"/>
        <v>0</v>
      </c>
      <c r="AD4288" s="1"/>
      <c r="AE4288" s="1"/>
      <c r="AF4288" s="1">
        <f t="shared" si="2704"/>
        <v>0</v>
      </c>
      <c r="AG4288" s="1"/>
      <c r="AH4288" s="1"/>
      <c r="AI4288" s="1">
        <f t="shared" si="2705"/>
        <v>0</v>
      </c>
      <c r="AJ4288" s="102">
        <f t="shared" si="2706"/>
        <v>0</v>
      </c>
      <c r="AM4288" s="102">
        <f t="shared" si="2707"/>
        <v>0</v>
      </c>
      <c r="AP4288" s="102">
        <f t="shared" si="2708"/>
        <v>0</v>
      </c>
      <c r="AQ4288" s="102">
        <f t="shared" si="2709"/>
        <v>0</v>
      </c>
      <c r="AT4288" s="102">
        <f t="shared" si="2710"/>
        <v>0</v>
      </c>
      <c r="AW4288" s="102">
        <f t="shared" si="2711"/>
        <v>0</v>
      </c>
      <c r="AX4288" s="102">
        <f t="shared" si="2712"/>
        <v>0</v>
      </c>
      <c r="AY4288" s="102">
        <f t="shared" si="2713"/>
        <v>0</v>
      </c>
      <c r="AZ4288" s="102">
        <f t="shared" si="2714"/>
        <v>0</v>
      </c>
      <c r="BA4288" s="102">
        <f t="shared" si="2715"/>
        <v>0</v>
      </c>
      <c r="BB4288" s="102">
        <f t="shared" si="2716"/>
        <v>0</v>
      </c>
      <c r="BC4288" s="102">
        <f t="shared" si="2717"/>
        <v>0</v>
      </c>
      <c r="BD4288" s="102">
        <f t="shared" si="2718"/>
        <v>0</v>
      </c>
      <c r="BE4288" s="102">
        <f t="shared" si="2719"/>
        <v>0</v>
      </c>
    </row>
    <row r="4289" spans="1:59" ht="27.75">
      <c r="B4289" s="90">
        <v>2017</v>
      </c>
      <c r="C4289" s="91">
        <v>8321</v>
      </c>
      <c r="D4289" s="91">
        <v>5</v>
      </c>
      <c r="E4289" s="92">
        <v>9</v>
      </c>
      <c r="F4289" s="92">
        <v>1</v>
      </c>
      <c r="G4289" s="92">
        <v>5000</v>
      </c>
      <c r="H4289" s="92">
        <v>5600</v>
      </c>
      <c r="I4289" s="92">
        <v>566</v>
      </c>
      <c r="J4289" s="93">
        <v>3</v>
      </c>
      <c r="K4289" s="100" t="s">
        <v>2084</v>
      </c>
      <c r="L4289" s="95">
        <v>20000</v>
      </c>
      <c r="M4289" s="95">
        <v>0</v>
      </c>
      <c r="N4289" s="95">
        <f>L4289+M4289</f>
        <v>20000</v>
      </c>
      <c r="O4289" s="95">
        <v>0</v>
      </c>
      <c r="P4289" s="95">
        <v>0</v>
      </c>
      <c r="Q4289" s="95">
        <f>O4289+P4289</f>
        <v>0</v>
      </c>
      <c r="R4289" s="95">
        <f>N4289+Q4289</f>
        <v>20000</v>
      </c>
      <c r="S4289" s="96" t="s">
        <v>95</v>
      </c>
      <c r="T4289" s="97">
        <v>1</v>
      </c>
      <c r="U4289" s="98"/>
      <c r="V4289" s="137" t="s">
        <v>174</v>
      </c>
      <c r="Y4289" s="385">
        <f t="shared" si="2701"/>
        <v>0</v>
      </c>
      <c r="AB4289" s="385">
        <f t="shared" si="2702"/>
        <v>0</v>
      </c>
      <c r="AC4289" s="385">
        <f t="shared" si="2703"/>
        <v>0</v>
      </c>
      <c r="AF4289" s="385">
        <f t="shared" si="2704"/>
        <v>0</v>
      </c>
      <c r="AI4289" s="385">
        <f t="shared" si="2705"/>
        <v>0</v>
      </c>
      <c r="AJ4289" s="385">
        <f t="shared" si="2706"/>
        <v>0</v>
      </c>
      <c r="AM4289" s="385">
        <f t="shared" si="2707"/>
        <v>0</v>
      </c>
      <c r="AP4289" s="385">
        <f t="shared" si="2708"/>
        <v>0</v>
      </c>
      <c r="AQ4289" s="385">
        <f t="shared" si="2709"/>
        <v>0</v>
      </c>
      <c r="AT4289" s="385">
        <f t="shared" si="2710"/>
        <v>0</v>
      </c>
      <c r="AW4289" s="385">
        <f t="shared" si="2711"/>
        <v>0</v>
      </c>
      <c r="AX4289" s="385">
        <f t="shared" si="2712"/>
        <v>0</v>
      </c>
      <c r="AY4289" s="385">
        <f t="shared" si="2713"/>
        <v>20000</v>
      </c>
      <c r="AZ4289" s="385">
        <f t="shared" si="2714"/>
        <v>0</v>
      </c>
      <c r="BA4289" s="385">
        <f t="shared" si="2715"/>
        <v>20000</v>
      </c>
      <c r="BB4289" s="385">
        <f t="shared" si="2716"/>
        <v>0</v>
      </c>
      <c r="BC4289" s="385">
        <f t="shared" si="2717"/>
        <v>0</v>
      </c>
      <c r="BD4289" s="385">
        <f t="shared" si="2718"/>
        <v>0</v>
      </c>
      <c r="BE4289" s="385">
        <f t="shared" si="2719"/>
        <v>20000</v>
      </c>
      <c r="BF4289" s="403">
        <f>T4289</f>
        <v>1</v>
      </c>
      <c r="BG4289" s="403">
        <f>U4289</f>
        <v>0</v>
      </c>
    </row>
    <row r="4290" spans="1:59" s="114" customFormat="1" ht="27.75" hidden="1" customHeight="1">
      <c r="A4290" s="1"/>
      <c r="B4290" s="83">
        <v>2017</v>
      </c>
      <c r="C4290" s="84">
        <v>8321</v>
      </c>
      <c r="D4290" s="84">
        <v>5</v>
      </c>
      <c r="E4290" s="83">
        <v>9</v>
      </c>
      <c r="F4290" s="83">
        <v>1</v>
      </c>
      <c r="G4290" s="83">
        <v>5000</v>
      </c>
      <c r="H4290" s="83">
        <v>5600</v>
      </c>
      <c r="I4290" s="83">
        <v>569</v>
      </c>
      <c r="J4290" s="83"/>
      <c r="K4290" s="85" t="s">
        <v>298</v>
      </c>
      <c r="L4290" s="86">
        <f>SUM(L4291:L4293)</f>
        <v>0</v>
      </c>
      <c r="M4290" s="86">
        <f t="shared" ref="M4290:R4290" si="2721">SUM(M4291:M4293)</f>
        <v>0</v>
      </c>
      <c r="N4290" s="86">
        <f t="shared" si="2721"/>
        <v>0</v>
      </c>
      <c r="O4290" s="86">
        <f t="shared" si="2721"/>
        <v>0</v>
      </c>
      <c r="P4290" s="86">
        <f t="shared" si="2721"/>
        <v>0</v>
      </c>
      <c r="Q4290" s="86">
        <f t="shared" si="2721"/>
        <v>0</v>
      </c>
      <c r="R4290" s="86">
        <f t="shared" si="2721"/>
        <v>0</v>
      </c>
      <c r="S4290" s="86"/>
      <c r="T4290" s="87"/>
      <c r="U4290" s="88"/>
      <c r="V4290" s="89"/>
      <c r="W4290" s="1"/>
      <c r="X4290" s="1"/>
      <c r="Y4290" s="1">
        <f t="shared" si="2701"/>
        <v>0</v>
      </c>
      <c r="Z4290" s="1"/>
      <c r="AA4290" s="1"/>
      <c r="AB4290" s="1">
        <f t="shared" si="2702"/>
        <v>0</v>
      </c>
      <c r="AC4290" s="1">
        <f t="shared" si="2703"/>
        <v>0</v>
      </c>
      <c r="AD4290" s="1"/>
      <c r="AE4290" s="1"/>
      <c r="AF4290" s="1">
        <f t="shared" si="2704"/>
        <v>0</v>
      </c>
      <c r="AG4290" s="1"/>
      <c r="AH4290" s="1"/>
      <c r="AI4290" s="1">
        <f t="shared" si="2705"/>
        <v>0</v>
      </c>
      <c r="AJ4290" s="114">
        <f t="shared" si="2706"/>
        <v>0</v>
      </c>
      <c r="AM4290" s="114">
        <f t="shared" si="2707"/>
        <v>0</v>
      </c>
      <c r="AP4290" s="114">
        <f t="shared" si="2708"/>
        <v>0</v>
      </c>
      <c r="AQ4290" s="114">
        <f t="shared" si="2709"/>
        <v>0</v>
      </c>
      <c r="AT4290" s="114">
        <f t="shared" si="2710"/>
        <v>0</v>
      </c>
      <c r="AW4290" s="114">
        <f t="shared" si="2711"/>
        <v>0</v>
      </c>
      <c r="AX4290" s="114">
        <f t="shared" si="2712"/>
        <v>0</v>
      </c>
      <c r="AY4290" s="114">
        <f t="shared" si="2713"/>
        <v>0</v>
      </c>
      <c r="AZ4290" s="114">
        <f t="shared" si="2714"/>
        <v>0</v>
      </c>
      <c r="BA4290" s="114">
        <f t="shared" si="2715"/>
        <v>0</v>
      </c>
      <c r="BB4290" s="114">
        <f t="shared" si="2716"/>
        <v>0</v>
      </c>
      <c r="BC4290" s="114">
        <f t="shared" si="2717"/>
        <v>0</v>
      </c>
      <c r="BD4290" s="114">
        <f t="shared" si="2718"/>
        <v>0</v>
      </c>
      <c r="BE4290" s="114">
        <f t="shared" si="2719"/>
        <v>0</v>
      </c>
    </row>
    <row r="4291" spans="1:59" s="102" customFormat="1" ht="27.75" hidden="1">
      <c r="A4291" s="1"/>
      <c r="B4291" s="90">
        <v>2017</v>
      </c>
      <c r="C4291" s="91">
        <v>8321</v>
      </c>
      <c r="D4291" s="91">
        <v>5</v>
      </c>
      <c r="E4291" s="92">
        <v>9</v>
      </c>
      <c r="F4291" s="92">
        <v>1</v>
      </c>
      <c r="G4291" s="92">
        <v>5000</v>
      </c>
      <c r="H4291" s="92">
        <v>5600</v>
      </c>
      <c r="I4291" s="92">
        <v>569</v>
      </c>
      <c r="J4291" s="93">
        <v>1</v>
      </c>
      <c r="K4291" s="100" t="s">
        <v>2085</v>
      </c>
      <c r="L4291" s="95">
        <v>0</v>
      </c>
      <c r="M4291" s="95">
        <v>0</v>
      </c>
      <c r="N4291" s="95">
        <f>L4291+M4291</f>
        <v>0</v>
      </c>
      <c r="O4291" s="95">
        <v>0</v>
      </c>
      <c r="P4291" s="95">
        <v>0</v>
      </c>
      <c r="Q4291" s="95">
        <f>O4291+P4291</f>
        <v>0</v>
      </c>
      <c r="R4291" s="95">
        <f>N4291+Q4291</f>
        <v>0</v>
      </c>
      <c r="S4291" s="96" t="s">
        <v>95</v>
      </c>
      <c r="T4291" s="97"/>
      <c r="U4291" s="98"/>
      <c r="V4291" s="137" t="s">
        <v>174</v>
      </c>
      <c r="W4291" s="1"/>
      <c r="X4291" s="1"/>
      <c r="Y4291" s="1">
        <f t="shared" si="2701"/>
        <v>0</v>
      </c>
      <c r="Z4291" s="1"/>
      <c r="AA4291" s="1"/>
      <c r="AB4291" s="1">
        <f t="shared" si="2702"/>
        <v>0</v>
      </c>
      <c r="AC4291" s="1">
        <f t="shared" si="2703"/>
        <v>0</v>
      </c>
      <c r="AD4291" s="1"/>
      <c r="AE4291" s="1"/>
      <c r="AF4291" s="1">
        <f t="shared" si="2704"/>
        <v>0</v>
      </c>
      <c r="AG4291" s="1"/>
      <c r="AH4291" s="1"/>
      <c r="AI4291" s="1">
        <f t="shared" si="2705"/>
        <v>0</v>
      </c>
      <c r="AJ4291" s="102">
        <f t="shared" si="2706"/>
        <v>0</v>
      </c>
      <c r="AM4291" s="102">
        <f t="shared" si="2707"/>
        <v>0</v>
      </c>
      <c r="AP4291" s="102">
        <f t="shared" si="2708"/>
        <v>0</v>
      </c>
      <c r="AQ4291" s="102">
        <f t="shared" si="2709"/>
        <v>0</v>
      </c>
      <c r="AT4291" s="102">
        <f t="shared" si="2710"/>
        <v>0</v>
      </c>
      <c r="AW4291" s="102">
        <f t="shared" si="2711"/>
        <v>0</v>
      </c>
      <c r="AX4291" s="102">
        <f t="shared" si="2712"/>
        <v>0</v>
      </c>
      <c r="AY4291" s="102">
        <f t="shared" si="2713"/>
        <v>0</v>
      </c>
      <c r="AZ4291" s="102">
        <f t="shared" si="2714"/>
        <v>0</v>
      </c>
      <c r="BA4291" s="102">
        <f t="shared" si="2715"/>
        <v>0</v>
      </c>
      <c r="BB4291" s="102">
        <f t="shared" si="2716"/>
        <v>0</v>
      </c>
      <c r="BC4291" s="102">
        <f t="shared" si="2717"/>
        <v>0</v>
      </c>
      <c r="BD4291" s="102">
        <f t="shared" si="2718"/>
        <v>0</v>
      </c>
      <c r="BE4291" s="102">
        <f t="shared" si="2719"/>
        <v>0</v>
      </c>
    </row>
    <row r="4292" spans="1:59" s="102" customFormat="1" ht="27.75" hidden="1">
      <c r="A4292" s="1"/>
      <c r="B4292" s="90">
        <v>2017</v>
      </c>
      <c r="C4292" s="91">
        <v>8321</v>
      </c>
      <c r="D4292" s="91">
        <v>5</v>
      </c>
      <c r="E4292" s="92">
        <v>9</v>
      </c>
      <c r="F4292" s="92">
        <v>1</v>
      </c>
      <c r="G4292" s="92">
        <v>5000</v>
      </c>
      <c r="H4292" s="92">
        <v>5600</v>
      </c>
      <c r="I4292" s="92">
        <v>569</v>
      </c>
      <c r="J4292" s="93">
        <v>2</v>
      </c>
      <c r="K4292" s="100" t="s">
        <v>919</v>
      </c>
      <c r="L4292" s="95">
        <v>0</v>
      </c>
      <c r="M4292" s="95">
        <v>0</v>
      </c>
      <c r="N4292" s="95">
        <f>L4292+M4292</f>
        <v>0</v>
      </c>
      <c r="O4292" s="95">
        <v>0</v>
      </c>
      <c r="P4292" s="95">
        <v>0</v>
      </c>
      <c r="Q4292" s="95">
        <f>O4292+P4292</f>
        <v>0</v>
      </c>
      <c r="R4292" s="95">
        <f>N4292+Q4292</f>
        <v>0</v>
      </c>
      <c r="S4292" s="96" t="s">
        <v>95</v>
      </c>
      <c r="T4292" s="97"/>
      <c r="U4292" s="98"/>
      <c r="V4292" s="137" t="s">
        <v>174</v>
      </c>
      <c r="W4292" s="1"/>
      <c r="X4292" s="1"/>
      <c r="Y4292" s="1">
        <f t="shared" si="2701"/>
        <v>0</v>
      </c>
      <c r="Z4292" s="1"/>
      <c r="AA4292" s="1"/>
      <c r="AB4292" s="1">
        <f t="shared" si="2702"/>
        <v>0</v>
      </c>
      <c r="AC4292" s="1">
        <f t="shared" si="2703"/>
        <v>0</v>
      </c>
      <c r="AD4292" s="1"/>
      <c r="AE4292" s="1"/>
      <c r="AF4292" s="1">
        <f t="shared" si="2704"/>
        <v>0</v>
      </c>
      <c r="AG4292" s="1"/>
      <c r="AH4292" s="1"/>
      <c r="AI4292" s="1">
        <f t="shared" si="2705"/>
        <v>0</v>
      </c>
      <c r="AJ4292" s="102">
        <f t="shared" si="2706"/>
        <v>0</v>
      </c>
      <c r="AM4292" s="102">
        <f t="shared" si="2707"/>
        <v>0</v>
      </c>
      <c r="AP4292" s="102">
        <f t="shared" si="2708"/>
        <v>0</v>
      </c>
      <c r="AQ4292" s="102">
        <f t="shared" si="2709"/>
        <v>0</v>
      </c>
      <c r="AT4292" s="102">
        <f t="shared" si="2710"/>
        <v>0</v>
      </c>
      <c r="AW4292" s="102">
        <f t="shared" si="2711"/>
        <v>0</v>
      </c>
      <c r="AX4292" s="102">
        <f t="shared" si="2712"/>
        <v>0</v>
      </c>
      <c r="AY4292" s="102">
        <f t="shared" si="2713"/>
        <v>0</v>
      </c>
      <c r="AZ4292" s="102">
        <f t="shared" si="2714"/>
        <v>0</v>
      </c>
      <c r="BA4292" s="102">
        <f t="shared" si="2715"/>
        <v>0</v>
      </c>
      <c r="BB4292" s="102">
        <f t="shared" si="2716"/>
        <v>0</v>
      </c>
      <c r="BC4292" s="102">
        <f t="shared" si="2717"/>
        <v>0</v>
      </c>
      <c r="BD4292" s="102">
        <f t="shared" si="2718"/>
        <v>0</v>
      </c>
      <c r="BE4292" s="102">
        <f t="shared" si="2719"/>
        <v>0</v>
      </c>
    </row>
    <row r="4293" spans="1:59" s="102" customFormat="1" ht="27.75" hidden="1">
      <c r="A4293" s="1"/>
      <c r="B4293" s="90">
        <v>2017</v>
      </c>
      <c r="C4293" s="91">
        <v>8321</v>
      </c>
      <c r="D4293" s="91">
        <v>5</v>
      </c>
      <c r="E4293" s="92">
        <v>9</v>
      </c>
      <c r="F4293" s="92">
        <v>1</v>
      </c>
      <c r="G4293" s="92">
        <v>5000</v>
      </c>
      <c r="H4293" s="92">
        <v>5600</v>
      </c>
      <c r="I4293" s="92">
        <v>569</v>
      </c>
      <c r="J4293" s="93">
        <v>3</v>
      </c>
      <c r="K4293" s="100" t="s">
        <v>2086</v>
      </c>
      <c r="L4293" s="95">
        <v>0</v>
      </c>
      <c r="M4293" s="95">
        <v>0</v>
      </c>
      <c r="N4293" s="95">
        <f>L4293+M4293</f>
        <v>0</v>
      </c>
      <c r="O4293" s="95">
        <v>0</v>
      </c>
      <c r="P4293" s="95">
        <v>0</v>
      </c>
      <c r="Q4293" s="95">
        <f>O4293+P4293</f>
        <v>0</v>
      </c>
      <c r="R4293" s="95">
        <f>N4293+Q4293</f>
        <v>0</v>
      </c>
      <c r="S4293" s="96" t="s">
        <v>95</v>
      </c>
      <c r="T4293" s="97"/>
      <c r="U4293" s="98"/>
      <c r="V4293" s="137" t="s">
        <v>174</v>
      </c>
      <c r="W4293" s="1"/>
      <c r="X4293" s="1"/>
      <c r="Y4293" s="1">
        <f t="shared" si="2701"/>
        <v>0</v>
      </c>
      <c r="Z4293" s="1"/>
      <c r="AA4293" s="1"/>
      <c r="AB4293" s="1">
        <f t="shared" si="2702"/>
        <v>0</v>
      </c>
      <c r="AC4293" s="1">
        <f t="shared" si="2703"/>
        <v>0</v>
      </c>
      <c r="AD4293" s="1"/>
      <c r="AE4293" s="1"/>
      <c r="AF4293" s="1">
        <f t="shared" si="2704"/>
        <v>0</v>
      </c>
      <c r="AG4293" s="1"/>
      <c r="AH4293" s="1"/>
      <c r="AI4293" s="1">
        <f t="shared" si="2705"/>
        <v>0</v>
      </c>
      <c r="AJ4293" s="102">
        <f t="shared" si="2706"/>
        <v>0</v>
      </c>
      <c r="AM4293" s="102">
        <f t="shared" si="2707"/>
        <v>0</v>
      </c>
      <c r="AP4293" s="102">
        <f t="shared" si="2708"/>
        <v>0</v>
      </c>
      <c r="AQ4293" s="102">
        <f t="shared" si="2709"/>
        <v>0</v>
      </c>
      <c r="AT4293" s="102">
        <f t="shared" si="2710"/>
        <v>0</v>
      </c>
      <c r="AW4293" s="102">
        <f t="shared" si="2711"/>
        <v>0</v>
      </c>
      <c r="AX4293" s="102">
        <f t="shared" si="2712"/>
        <v>0</v>
      </c>
      <c r="AY4293" s="102">
        <f t="shared" si="2713"/>
        <v>0</v>
      </c>
      <c r="AZ4293" s="102">
        <f t="shared" si="2714"/>
        <v>0</v>
      </c>
      <c r="BA4293" s="102">
        <f t="shared" si="2715"/>
        <v>0</v>
      </c>
      <c r="BB4293" s="102">
        <f t="shared" si="2716"/>
        <v>0</v>
      </c>
      <c r="BC4293" s="102">
        <f t="shared" si="2717"/>
        <v>0</v>
      </c>
      <c r="BD4293" s="102">
        <f t="shared" si="2718"/>
        <v>0</v>
      </c>
      <c r="BE4293" s="102">
        <f t="shared" si="2719"/>
        <v>0</v>
      </c>
    </row>
    <row r="4294" spans="1:59" s="114" customFormat="1" ht="27.75" hidden="1" customHeight="1">
      <c r="A4294" s="1"/>
      <c r="B4294" s="76">
        <v>2017</v>
      </c>
      <c r="C4294" s="77">
        <v>8321</v>
      </c>
      <c r="D4294" s="77">
        <v>5</v>
      </c>
      <c r="E4294" s="76">
        <v>9</v>
      </c>
      <c r="F4294" s="76">
        <v>1</v>
      </c>
      <c r="G4294" s="76">
        <v>5000</v>
      </c>
      <c r="H4294" s="76">
        <v>5900</v>
      </c>
      <c r="I4294" s="76" t="s">
        <v>38</v>
      </c>
      <c r="J4294" s="76"/>
      <c r="K4294" s="78" t="s">
        <v>136</v>
      </c>
      <c r="L4294" s="79">
        <f>L4295+L4304</f>
        <v>0</v>
      </c>
      <c r="M4294" s="79">
        <f>M4295+M4304</f>
        <v>0</v>
      </c>
      <c r="N4294" s="79">
        <f>L4294+M4294</f>
        <v>0</v>
      </c>
      <c r="O4294" s="79">
        <f>O4295+O4304</f>
        <v>0</v>
      </c>
      <c r="P4294" s="79">
        <f>P4295+P4304</f>
        <v>0</v>
      </c>
      <c r="Q4294" s="79">
        <f>O4294+P4294</f>
        <v>0</v>
      </c>
      <c r="R4294" s="79">
        <f>N4294+Q4294</f>
        <v>0</v>
      </c>
      <c r="S4294" s="79"/>
      <c r="T4294" s="80"/>
      <c r="U4294" s="81"/>
      <c r="V4294" s="82"/>
      <c r="W4294" s="1"/>
      <c r="X4294" s="1"/>
      <c r="Y4294" s="1">
        <f t="shared" si="2701"/>
        <v>0</v>
      </c>
      <c r="Z4294" s="1"/>
      <c r="AA4294" s="1"/>
      <c r="AB4294" s="1">
        <f t="shared" si="2702"/>
        <v>0</v>
      </c>
      <c r="AC4294" s="1">
        <f t="shared" si="2703"/>
        <v>0</v>
      </c>
      <c r="AD4294" s="1"/>
      <c r="AE4294" s="1"/>
      <c r="AF4294" s="1">
        <f t="shared" si="2704"/>
        <v>0</v>
      </c>
      <c r="AG4294" s="1"/>
      <c r="AH4294" s="1"/>
      <c r="AI4294" s="1">
        <f t="shared" si="2705"/>
        <v>0</v>
      </c>
      <c r="AJ4294" s="114">
        <f t="shared" si="2706"/>
        <v>0</v>
      </c>
      <c r="AM4294" s="114">
        <f t="shared" si="2707"/>
        <v>0</v>
      </c>
      <c r="AP4294" s="114">
        <f t="shared" si="2708"/>
        <v>0</v>
      </c>
      <c r="AQ4294" s="114">
        <f t="shared" si="2709"/>
        <v>0</v>
      </c>
      <c r="AT4294" s="114">
        <f t="shared" si="2710"/>
        <v>0</v>
      </c>
      <c r="AW4294" s="114">
        <f t="shared" si="2711"/>
        <v>0</v>
      </c>
      <c r="AX4294" s="114">
        <f t="shared" si="2712"/>
        <v>0</v>
      </c>
      <c r="AY4294" s="114">
        <f t="shared" si="2713"/>
        <v>0</v>
      </c>
      <c r="AZ4294" s="114">
        <f t="shared" si="2714"/>
        <v>0</v>
      </c>
      <c r="BA4294" s="114">
        <f t="shared" si="2715"/>
        <v>0</v>
      </c>
      <c r="BB4294" s="114">
        <f t="shared" si="2716"/>
        <v>0</v>
      </c>
      <c r="BC4294" s="114">
        <f t="shared" si="2717"/>
        <v>0</v>
      </c>
      <c r="BD4294" s="114">
        <f t="shared" si="2718"/>
        <v>0</v>
      </c>
      <c r="BE4294" s="114">
        <f t="shared" si="2719"/>
        <v>0</v>
      </c>
    </row>
    <row r="4295" spans="1:59" s="114" customFormat="1" ht="27.75" hidden="1" customHeight="1">
      <c r="A4295" s="1"/>
      <c r="B4295" s="83">
        <v>2017</v>
      </c>
      <c r="C4295" s="84">
        <v>8321</v>
      </c>
      <c r="D4295" s="84">
        <v>5</v>
      </c>
      <c r="E4295" s="83">
        <v>9</v>
      </c>
      <c r="F4295" s="83">
        <v>1</v>
      </c>
      <c r="G4295" s="83">
        <v>5000</v>
      </c>
      <c r="H4295" s="83">
        <v>5900</v>
      </c>
      <c r="I4295" s="83">
        <v>591</v>
      </c>
      <c r="J4295" s="83"/>
      <c r="K4295" s="85" t="s">
        <v>137</v>
      </c>
      <c r="L4295" s="86">
        <f>L4296</f>
        <v>0</v>
      </c>
      <c r="M4295" s="86">
        <f t="shared" ref="M4295:R4295" si="2722">M4296</f>
        <v>0</v>
      </c>
      <c r="N4295" s="86">
        <f t="shared" si="2722"/>
        <v>0</v>
      </c>
      <c r="O4295" s="86">
        <f t="shared" si="2722"/>
        <v>0</v>
      </c>
      <c r="P4295" s="86">
        <f t="shared" si="2722"/>
        <v>0</v>
      </c>
      <c r="Q4295" s="86">
        <f t="shared" si="2722"/>
        <v>0</v>
      </c>
      <c r="R4295" s="86">
        <f t="shared" si="2722"/>
        <v>0</v>
      </c>
      <c r="S4295" s="86"/>
      <c r="T4295" s="87"/>
      <c r="U4295" s="88"/>
      <c r="V4295" s="89"/>
      <c r="W4295" s="1"/>
      <c r="X4295" s="1"/>
      <c r="Y4295" s="1">
        <f t="shared" si="2701"/>
        <v>0</v>
      </c>
      <c r="Z4295" s="1"/>
      <c r="AA4295" s="1"/>
      <c r="AB4295" s="1">
        <f t="shared" si="2702"/>
        <v>0</v>
      </c>
      <c r="AC4295" s="1">
        <f t="shared" si="2703"/>
        <v>0</v>
      </c>
      <c r="AD4295" s="1"/>
      <c r="AE4295" s="1"/>
      <c r="AF4295" s="1">
        <f t="shared" si="2704"/>
        <v>0</v>
      </c>
      <c r="AG4295" s="1"/>
      <c r="AH4295" s="1"/>
      <c r="AI4295" s="1">
        <f t="shared" si="2705"/>
        <v>0</v>
      </c>
      <c r="AJ4295" s="114">
        <f t="shared" si="2706"/>
        <v>0</v>
      </c>
      <c r="AM4295" s="114">
        <f t="shared" si="2707"/>
        <v>0</v>
      </c>
      <c r="AP4295" s="114">
        <f t="shared" si="2708"/>
        <v>0</v>
      </c>
      <c r="AQ4295" s="114">
        <f t="shared" si="2709"/>
        <v>0</v>
      </c>
      <c r="AT4295" s="114">
        <f t="shared" si="2710"/>
        <v>0</v>
      </c>
      <c r="AW4295" s="114">
        <f t="shared" si="2711"/>
        <v>0</v>
      </c>
      <c r="AX4295" s="114">
        <f t="shared" si="2712"/>
        <v>0</v>
      </c>
      <c r="AY4295" s="114">
        <f t="shared" si="2713"/>
        <v>0</v>
      </c>
      <c r="AZ4295" s="114">
        <f t="shared" si="2714"/>
        <v>0</v>
      </c>
      <c r="BA4295" s="114">
        <f t="shared" si="2715"/>
        <v>0</v>
      </c>
      <c r="BB4295" s="114">
        <f t="shared" si="2716"/>
        <v>0</v>
      </c>
      <c r="BC4295" s="114">
        <f t="shared" si="2717"/>
        <v>0</v>
      </c>
      <c r="BD4295" s="114">
        <f t="shared" si="2718"/>
        <v>0</v>
      </c>
      <c r="BE4295" s="114">
        <f t="shared" si="2719"/>
        <v>0</v>
      </c>
    </row>
    <row r="4296" spans="1:59" s="102" customFormat="1" ht="27.75" hidden="1" customHeight="1">
      <c r="A4296" s="1"/>
      <c r="B4296" s="90">
        <v>2017</v>
      </c>
      <c r="C4296" s="91">
        <v>8321</v>
      </c>
      <c r="D4296" s="91">
        <v>5</v>
      </c>
      <c r="E4296" s="92">
        <v>9</v>
      </c>
      <c r="F4296" s="92">
        <v>1</v>
      </c>
      <c r="G4296" s="92">
        <v>5000</v>
      </c>
      <c r="H4296" s="92">
        <v>5900</v>
      </c>
      <c r="I4296" s="92">
        <v>591</v>
      </c>
      <c r="J4296" s="93">
        <v>1</v>
      </c>
      <c r="K4296" s="100" t="s">
        <v>137</v>
      </c>
      <c r="L4296" s="144">
        <f t="shared" ref="L4296:R4296" si="2723">SUM(L4297:L4303)</f>
        <v>0</v>
      </c>
      <c r="M4296" s="144">
        <f t="shared" si="2723"/>
        <v>0</v>
      </c>
      <c r="N4296" s="144">
        <f t="shared" si="2723"/>
        <v>0</v>
      </c>
      <c r="O4296" s="144">
        <f t="shared" si="2723"/>
        <v>0</v>
      </c>
      <c r="P4296" s="144">
        <f t="shared" si="2723"/>
        <v>0</v>
      </c>
      <c r="Q4296" s="144">
        <f t="shared" si="2723"/>
        <v>0</v>
      </c>
      <c r="R4296" s="144">
        <f t="shared" si="2723"/>
        <v>0</v>
      </c>
      <c r="S4296" s="96" t="s">
        <v>138</v>
      </c>
      <c r="T4296" s="97"/>
      <c r="U4296" s="98"/>
      <c r="V4296" s="137" t="s">
        <v>174</v>
      </c>
      <c r="W4296" s="1"/>
      <c r="X4296" s="1"/>
      <c r="Y4296" s="1">
        <f t="shared" si="2701"/>
        <v>0</v>
      </c>
      <c r="Z4296" s="1"/>
      <c r="AA4296" s="1"/>
      <c r="AB4296" s="1">
        <f t="shared" si="2702"/>
        <v>0</v>
      </c>
      <c r="AC4296" s="1">
        <f t="shared" si="2703"/>
        <v>0</v>
      </c>
      <c r="AD4296" s="1"/>
      <c r="AE4296" s="1"/>
      <c r="AF4296" s="1">
        <f t="shared" si="2704"/>
        <v>0</v>
      </c>
      <c r="AG4296" s="1"/>
      <c r="AH4296" s="1"/>
      <c r="AI4296" s="1">
        <f t="shared" si="2705"/>
        <v>0</v>
      </c>
      <c r="AJ4296" s="102">
        <f t="shared" si="2706"/>
        <v>0</v>
      </c>
      <c r="AM4296" s="102">
        <f t="shared" si="2707"/>
        <v>0</v>
      </c>
      <c r="AP4296" s="102">
        <f t="shared" si="2708"/>
        <v>0</v>
      </c>
      <c r="AQ4296" s="102">
        <f t="shared" si="2709"/>
        <v>0</v>
      </c>
      <c r="AT4296" s="102">
        <f t="shared" si="2710"/>
        <v>0</v>
      </c>
      <c r="AW4296" s="102">
        <f t="shared" si="2711"/>
        <v>0</v>
      </c>
      <c r="AX4296" s="102">
        <f t="shared" si="2712"/>
        <v>0</v>
      </c>
      <c r="AY4296" s="102">
        <f t="shared" si="2713"/>
        <v>0</v>
      </c>
      <c r="AZ4296" s="102">
        <f t="shared" si="2714"/>
        <v>0</v>
      </c>
      <c r="BA4296" s="102">
        <f t="shared" si="2715"/>
        <v>0</v>
      </c>
      <c r="BB4296" s="102">
        <f t="shared" si="2716"/>
        <v>0</v>
      </c>
      <c r="BC4296" s="102">
        <f t="shared" si="2717"/>
        <v>0</v>
      </c>
      <c r="BD4296" s="102">
        <f t="shared" si="2718"/>
        <v>0</v>
      </c>
      <c r="BE4296" s="102">
        <f t="shared" si="2719"/>
        <v>0</v>
      </c>
    </row>
    <row r="4297" spans="1:59" s="102" customFormat="1" ht="27.75" hidden="1" customHeight="1">
      <c r="A4297" s="1"/>
      <c r="B4297" s="90"/>
      <c r="C4297" s="91"/>
      <c r="D4297" s="91"/>
      <c r="E4297" s="92"/>
      <c r="F4297" s="92"/>
      <c r="G4297" s="92"/>
      <c r="H4297" s="92"/>
      <c r="I4297" s="92"/>
      <c r="J4297" s="93"/>
      <c r="K4297" s="100" t="s">
        <v>2087</v>
      </c>
      <c r="L4297" s="95">
        <v>0</v>
      </c>
      <c r="M4297" s="95">
        <v>0</v>
      </c>
      <c r="N4297" s="95">
        <f t="shared" ref="N4297:N4303" si="2724">L4297+M4297</f>
        <v>0</v>
      </c>
      <c r="O4297" s="95">
        <v>0</v>
      </c>
      <c r="P4297" s="95">
        <v>0</v>
      </c>
      <c r="Q4297" s="95">
        <f t="shared" ref="Q4297:Q4303" si="2725">O4297+P4297</f>
        <v>0</v>
      </c>
      <c r="R4297" s="95">
        <f t="shared" ref="R4297:R4303" si="2726">N4297+Q4297</f>
        <v>0</v>
      </c>
      <c r="S4297" s="96" t="s">
        <v>138</v>
      </c>
      <c r="T4297" s="97"/>
      <c r="U4297" s="98"/>
      <c r="V4297" s="101" t="s">
        <v>47</v>
      </c>
      <c r="W4297" s="1"/>
      <c r="X4297" s="1"/>
      <c r="Y4297" s="1">
        <f t="shared" si="2701"/>
        <v>0</v>
      </c>
      <c r="Z4297" s="1"/>
      <c r="AA4297" s="1"/>
      <c r="AB4297" s="1">
        <f t="shared" si="2702"/>
        <v>0</v>
      </c>
      <c r="AC4297" s="1">
        <f t="shared" si="2703"/>
        <v>0</v>
      </c>
      <c r="AD4297" s="1"/>
      <c r="AE4297" s="1"/>
      <c r="AF4297" s="1">
        <f t="shared" si="2704"/>
        <v>0</v>
      </c>
      <c r="AG4297" s="1"/>
      <c r="AH4297" s="1"/>
      <c r="AI4297" s="1">
        <f t="shared" si="2705"/>
        <v>0</v>
      </c>
      <c r="AJ4297" s="102">
        <f t="shared" si="2706"/>
        <v>0</v>
      </c>
      <c r="AM4297" s="102">
        <f t="shared" si="2707"/>
        <v>0</v>
      </c>
      <c r="AP4297" s="102">
        <f t="shared" si="2708"/>
        <v>0</v>
      </c>
      <c r="AQ4297" s="102">
        <f t="shared" si="2709"/>
        <v>0</v>
      </c>
      <c r="AT4297" s="102">
        <f t="shared" si="2710"/>
        <v>0</v>
      </c>
      <c r="AW4297" s="102">
        <f t="shared" si="2711"/>
        <v>0</v>
      </c>
      <c r="AX4297" s="102">
        <f t="shared" si="2712"/>
        <v>0</v>
      </c>
      <c r="AY4297" s="102">
        <f t="shared" si="2713"/>
        <v>0</v>
      </c>
      <c r="AZ4297" s="102">
        <f t="shared" si="2714"/>
        <v>0</v>
      </c>
      <c r="BA4297" s="102">
        <f t="shared" si="2715"/>
        <v>0</v>
      </c>
      <c r="BB4297" s="102">
        <f t="shared" si="2716"/>
        <v>0</v>
      </c>
      <c r="BC4297" s="102">
        <f t="shared" si="2717"/>
        <v>0</v>
      </c>
      <c r="BD4297" s="102">
        <f t="shared" si="2718"/>
        <v>0</v>
      </c>
      <c r="BE4297" s="102">
        <f t="shared" si="2719"/>
        <v>0</v>
      </c>
    </row>
    <row r="4298" spans="1:59" s="102" customFormat="1" ht="27.75" hidden="1" customHeight="1">
      <c r="A4298" s="1"/>
      <c r="B4298" s="90"/>
      <c r="C4298" s="91"/>
      <c r="D4298" s="91"/>
      <c r="E4298" s="92"/>
      <c r="F4298" s="92"/>
      <c r="G4298" s="92"/>
      <c r="H4298" s="92"/>
      <c r="I4298" s="92"/>
      <c r="J4298" s="93"/>
      <c r="K4298" s="100" t="s">
        <v>2088</v>
      </c>
      <c r="L4298" s="95">
        <v>0</v>
      </c>
      <c r="M4298" s="95">
        <v>0</v>
      </c>
      <c r="N4298" s="95">
        <f t="shared" si="2724"/>
        <v>0</v>
      </c>
      <c r="O4298" s="95">
        <v>0</v>
      </c>
      <c r="P4298" s="95">
        <v>0</v>
      </c>
      <c r="Q4298" s="95">
        <f t="shared" si="2725"/>
        <v>0</v>
      </c>
      <c r="R4298" s="95">
        <f t="shared" si="2726"/>
        <v>0</v>
      </c>
      <c r="S4298" s="96" t="s">
        <v>138</v>
      </c>
      <c r="T4298" s="97"/>
      <c r="U4298" s="98"/>
      <c r="V4298" s="137" t="s">
        <v>174</v>
      </c>
      <c r="W4298" s="1"/>
      <c r="X4298" s="1"/>
      <c r="Y4298" s="1">
        <f t="shared" si="2701"/>
        <v>0</v>
      </c>
      <c r="Z4298" s="1"/>
      <c r="AA4298" s="1"/>
      <c r="AB4298" s="1">
        <f t="shared" si="2702"/>
        <v>0</v>
      </c>
      <c r="AC4298" s="1">
        <f t="shared" si="2703"/>
        <v>0</v>
      </c>
      <c r="AD4298" s="1"/>
      <c r="AE4298" s="1"/>
      <c r="AF4298" s="1">
        <f t="shared" si="2704"/>
        <v>0</v>
      </c>
      <c r="AG4298" s="1"/>
      <c r="AH4298" s="1"/>
      <c r="AI4298" s="1">
        <f t="shared" si="2705"/>
        <v>0</v>
      </c>
      <c r="AJ4298" s="102">
        <f t="shared" si="2706"/>
        <v>0</v>
      </c>
      <c r="AM4298" s="102">
        <f t="shared" si="2707"/>
        <v>0</v>
      </c>
      <c r="AP4298" s="102">
        <f t="shared" si="2708"/>
        <v>0</v>
      </c>
      <c r="AQ4298" s="102">
        <f t="shared" si="2709"/>
        <v>0</v>
      </c>
      <c r="AT4298" s="102">
        <f t="shared" si="2710"/>
        <v>0</v>
      </c>
      <c r="AW4298" s="102">
        <f t="shared" si="2711"/>
        <v>0</v>
      </c>
      <c r="AX4298" s="102">
        <f t="shared" si="2712"/>
        <v>0</v>
      </c>
      <c r="AY4298" s="102">
        <f t="shared" si="2713"/>
        <v>0</v>
      </c>
      <c r="AZ4298" s="102">
        <f t="shared" si="2714"/>
        <v>0</v>
      </c>
      <c r="BA4298" s="102">
        <f t="shared" si="2715"/>
        <v>0</v>
      </c>
      <c r="BB4298" s="102">
        <f t="shared" si="2716"/>
        <v>0</v>
      </c>
      <c r="BC4298" s="102">
        <f t="shared" si="2717"/>
        <v>0</v>
      </c>
      <c r="BD4298" s="102">
        <f t="shared" si="2718"/>
        <v>0</v>
      </c>
      <c r="BE4298" s="102">
        <f t="shared" si="2719"/>
        <v>0</v>
      </c>
    </row>
    <row r="4299" spans="1:59" s="102" customFormat="1" ht="27.75" hidden="1" customHeight="1">
      <c r="A4299" s="1"/>
      <c r="B4299" s="90"/>
      <c r="C4299" s="91"/>
      <c r="D4299" s="91"/>
      <c r="E4299" s="92"/>
      <c r="F4299" s="92"/>
      <c r="G4299" s="92"/>
      <c r="H4299" s="92"/>
      <c r="I4299" s="92"/>
      <c r="J4299" s="93"/>
      <c r="K4299" s="100" t="s">
        <v>2089</v>
      </c>
      <c r="L4299" s="95">
        <v>0</v>
      </c>
      <c r="M4299" s="95">
        <v>0</v>
      </c>
      <c r="N4299" s="95">
        <f t="shared" si="2724"/>
        <v>0</v>
      </c>
      <c r="O4299" s="95">
        <v>0</v>
      </c>
      <c r="P4299" s="95">
        <v>0</v>
      </c>
      <c r="Q4299" s="95">
        <f t="shared" si="2725"/>
        <v>0</v>
      </c>
      <c r="R4299" s="95">
        <f t="shared" si="2726"/>
        <v>0</v>
      </c>
      <c r="S4299" s="96" t="s">
        <v>138</v>
      </c>
      <c r="T4299" s="97"/>
      <c r="U4299" s="98"/>
      <c r="V4299" s="137" t="s">
        <v>174</v>
      </c>
      <c r="W4299" s="1"/>
      <c r="X4299" s="1"/>
      <c r="Y4299" s="1">
        <f t="shared" si="2701"/>
        <v>0</v>
      </c>
      <c r="Z4299" s="1"/>
      <c r="AA4299" s="1"/>
      <c r="AB4299" s="1">
        <f t="shared" si="2702"/>
        <v>0</v>
      </c>
      <c r="AC4299" s="1">
        <f t="shared" si="2703"/>
        <v>0</v>
      </c>
      <c r="AD4299" s="1"/>
      <c r="AE4299" s="1"/>
      <c r="AF4299" s="1">
        <f t="shared" si="2704"/>
        <v>0</v>
      </c>
      <c r="AG4299" s="1"/>
      <c r="AH4299" s="1"/>
      <c r="AI4299" s="1">
        <f t="shared" si="2705"/>
        <v>0</v>
      </c>
      <c r="AJ4299" s="102">
        <f t="shared" si="2706"/>
        <v>0</v>
      </c>
      <c r="AM4299" s="102">
        <f t="shared" si="2707"/>
        <v>0</v>
      </c>
      <c r="AP4299" s="102">
        <f t="shared" si="2708"/>
        <v>0</v>
      </c>
      <c r="AQ4299" s="102">
        <f t="shared" si="2709"/>
        <v>0</v>
      </c>
      <c r="AT4299" s="102">
        <f t="shared" si="2710"/>
        <v>0</v>
      </c>
      <c r="AW4299" s="102">
        <f t="shared" si="2711"/>
        <v>0</v>
      </c>
      <c r="AX4299" s="102">
        <f t="shared" si="2712"/>
        <v>0</v>
      </c>
      <c r="AY4299" s="102">
        <f t="shared" si="2713"/>
        <v>0</v>
      </c>
      <c r="AZ4299" s="102">
        <f t="shared" si="2714"/>
        <v>0</v>
      </c>
      <c r="BA4299" s="102">
        <f t="shared" si="2715"/>
        <v>0</v>
      </c>
      <c r="BB4299" s="102">
        <f t="shared" si="2716"/>
        <v>0</v>
      </c>
      <c r="BC4299" s="102">
        <f t="shared" si="2717"/>
        <v>0</v>
      </c>
      <c r="BD4299" s="102">
        <f t="shared" si="2718"/>
        <v>0</v>
      </c>
      <c r="BE4299" s="102">
        <f t="shared" si="2719"/>
        <v>0</v>
      </c>
    </row>
    <row r="4300" spans="1:59" s="102" customFormat="1" ht="54" hidden="1">
      <c r="A4300" s="1"/>
      <c r="B4300" s="90"/>
      <c r="C4300" s="91"/>
      <c r="D4300" s="91"/>
      <c r="E4300" s="92"/>
      <c r="F4300" s="92"/>
      <c r="G4300" s="92"/>
      <c r="H4300" s="92"/>
      <c r="I4300" s="92"/>
      <c r="J4300" s="93"/>
      <c r="K4300" s="100" t="s">
        <v>2090</v>
      </c>
      <c r="L4300" s="95">
        <v>0</v>
      </c>
      <c r="M4300" s="95">
        <v>0</v>
      </c>
      <c r="N4300" s="95">
        <f t="shared" si="2724"/>
        <v>0</v>
      </c>
      <c r="O4300" s="95">
        <v>0</v>
      </c>
      <c r="P4300" s="95">
        <v>0</v>
      </c>
      <c r="Q4300" s="95">
        <f t="shared" si="2725"/>
        <v>0</v>
      </c>
      <c r="R4300" s="95">
        <f t="shared" si="2726"/>
        <v>0</v>
      </c>
      <c r="S4300" s="96" t="s">
        <v>138</v>
      </c>
      <c r="T4300" s="97"/>
      <c r="U4300" s="98"/>
      <c r="V4300" s="137" t="s">
        <v>174</v>
      </c>
      <c r="W4300" s="1"/>
      <c r="X4300" s="1"/>
      <c r="Y4300" s="1">
        <f t="shared" si="2701"/>
        <v>0</v>
      </c>
      <c r="Z4300" s="1"/>
      <c r="AA4300" s="1"/>
      <c r="AB4300" s="1">
        <f t="shared" si="2702"/>
        <v>0</v>
      </c>
      <c r="AC4300" s="1">
        <f t="shared" si="2703"/>
        <v>0</v>
      </c>
      <c r="AD4300" s="1"/>
      <c r="AE4300" s="1"/>
      <c r="AF4300" s="1">
        <f t="shared" si="2704"/>
        <v>0</v>
      </c>
      <c r="AG4300" s="1"/>
      <c r="AH4300" s="1"/>
      <c r="AI4300" s="1">
        <f t="shared" si="2705"/>
        <v>0</v>
      </c>
      <c r="AJ4300" s="102">
        <f t="shared" si="2706"/>
        <v>0</v>
      </c>
      <c r="AM4300" s="102">
        <f t="shared" si="2707"/>
        <v>0</v>
      </c>
      <c r="AP4300" s="102">
        <f t="shared" si="2708"/>
        <v>0</v>
      </c>
      <c r="AQ4300" s="102">
        <f t="shared" si="2709"/>
        <v>0</v>
      </c>
      <c r="AT4300" s="102">
        <f t="shared" si="2710"/>
        <v>0</v>
      </c>
      <c r="AW4300" s="102">
        <f t="shared" si="2711"/>
        <v>0</v>
      </c>
      <c r="AX4300" s="102">
        <f t="shared" si="2712"/>
        <v>0</v>
      </c>
      <c r="AY4300" s="102">
        <f t="shared" si="2713"/>
        <v>0</v>
      </c>
      <c r="AZ4300" s="102">
        <f t="shared" si="2714"/>
        <v>0</v>
      </c>
      <c r="BA4300" s="102">
        <f t="shared" si="2715"/>
        <v>0</v>
      </c>
      <c r="BB4300" s="102">
        <f t="shared" si="2716"/>
        <v>0</v>
      </c>
      <c r="BC4300" s="102">
        <f t="shared" si="2717"/>
        <v>0</v>
      </c>
      <c r="BD4300" s="102">
        <f t="shared" si="2718"/>
        <v>0</v>
      </c>
      <c r="BE4300" s="102">
        <f t="shared" si="2719"/>
        <v>0</v>
      </c>
    </row>
    <row r="4301" spans="1:59" s="102" customFormat="1" ht="54" hidden="1">
      <c r="A4301" s="1"/>
      <c r="B4301" s="90"/>
      <c r="C4301" s="91"/>
      <c r="D4301" s="91"/>
      <c r="E4301" s="92"/>
      <c r="F4301" s="92"/>
      <c r="G4301" s="92"/>
      <c r="H4301" s="92"/>
      <c r="I4301" s="92"/>
      <c r="J4301" s="93"/>
      <c r="K4301" s="100" t="s">
        <v>2091</v>
      </c>
      <c r="L4301" s="95">
        <v>0</v>
      </c>
      <c r="M4301" s="95">
        <v>0</v>
      </c>
      <c r="N4301" s="95">
        <f t="shared" si="2724"/>
        <v>0</v>
      </c>
      <c r="O4301" s="95">
        <v>0</v>
      </c>
      <c r="P4301" s="95">
        <v>0</v>
      </c>
      <c r="Q4301" s="95">
        <f t="shared" si="2725"/>
        <v>0</v>
      </c>
      <c r="R4301" s="95">
        <f t="shared" si="2726"/>
        <v>0</v>
      </c>
      <c r="S4301" s="96" t="s">
        <v>138</v>
      </c>
      <c r="T4301" s="97"/>
      <c r="U4301" s="98"/>
      <c r="V4301" s="137" t="s">
        <v>174</v>
      </c>
      <c r="W4301" s="1"/>
      <c r="X4301" s="1"/>
      <c r="Y4301" s="1">
        <f t="shared" si="2701"/>
        <v>0</v>
      </c>
      <c r="Z4301" s="1"/>
      <c r="AA4301" s="1"/>
      <c r="AB4301" s="1">
        <f t="shared" si="2702"/>
        <v>0</v>
      </c>
      <c r="AC4301" s="1">
        <f t="shared" si="2703"/>
        <v>0</v>
      </c>
      <c r="AD4301" s="1"/>
      <c r="AE4301" s="1"/>
      <c r="AF4301" s="1">
        <f t="shared" si="2704"/>
        <v>0</v>
      </c>
      <c r="AG4301" s="1"/>
      <c r="AH4301" s="1"/>
      <c r="AI4301" s="1">
        <f t="shared" si="2705"/>
        <v>0</v>
      </c>
      <c r="AJ4301" s="102">
        <f t="shared" si="2706"/>
        <v>0</v>
      </c>
      <c r="AM4301" s="102">
        <f t="shared" si="2707"/>
        <v>0</v>
      </c>
      <c r="AP4301" s="102">
        <f t="shared" si="2708"/>
        <v>0</v>
      </c>
      <c r="AQ4301" s="102">
        <f t="shared" si="2709"/>
        <v>0</v>
      </c>
      <c r="AT4301" s="102">
        <f t="shared" si="2710"/>
        <v>0</v>
      </c>
      <c r="AW4301" s="102">
        <f t="shared" si="2711"/>
        <v>0</v>
      </c>
      <c r="AX4301" s="102">
        <f t="shared" si="2712"/>
        <v>0</v>
      </c>
      <c r="AY4301" s="102">
        <f t="shared" si="2713"/>
        <v>0</v>
      </c>
      <c r="AZ4301" s="102">
        <f t="shared" si="2714"/>
        <v>0</v>
      </c>
      <c r="BA4301" s="102">
        <f t="shared" si="2715"/>
        <v>0</v>
      </c>
      <c r="BB4301" s="102">
        <f t="shared" si="2716"/>
        <v>0</v>
      </c>
      <c r="BC4301" s="102">
        <f t="shared" si="2717"/>
        <v>0</v>
      </c>
      <c r="BD4301" s="102">
        <f t="shared" si="2718"/>
        <v>0</v>
      </c>
      <c r="BE4301" s="102">
        <f t="shared" si="2719"/>
        <v>0</v>
      </c>
    </row>
    <row r="4302" spans="1:59" s="102" customFormat="1" ht="27.75" hidden="1">
      <c r="A4302" s="1"/>
      <c r="B4302" s="90"/>
      <c r="C4302" s="91"/>
      <c r="D4302" s="91"/>
      <c r="E4302" s="92"/>
      <c r="F4302" s="92"/>
      <c r="G4302" s="92"/>
      <c r="H4302" s="92"/>
      <c r="I4302" s="92"/>
      <c r="J4302" s="93"/>
      <c r="K4302" s="100" t="s">
        <v>2092</v>
      </c>
      <c r="L4302" s="95">
        <v>0</v>
      </c>
      <c r="M4302" s="95">
        <v>0</v>
      </c>
      <c r="N4302" s="95">
        <f t="shared" si="2724"/>
        <v>0</v>
      </c>
      <c r="O4302" s="95">
        <v>0</v>
      </c>
      <c r="P4302" s="95">
        <v>0</v>
      </c>
      <c r="Q4302" s="95">
        <f t="shared" si="2725"/>
        <v>0</v>
      </c>
      <c r="R4302" s="95">
        <f t="shared" si="2726"/>
        <v>0</v>
      </c>
      <c r="S4302" s="96" t="s">
        <v>138</v>
      </c>
      <c r="T4302" s="97"/>
      <c r="U4302" s="98"/>
      <c r="V4302" s="137" t="s">
        <v>174</v>
      </c>
      <c r="W4302" s="1"/>
      <c r="X4302" s="1"/>
      <c r="Y4302" s="1">
        <f t="shared" si="2701"/>
        <v>0</v>
      </c>
      <c r="Z4302" s="1"/>
      <c r="AA4302" s="1"/>
      <c r="AB4302" s="1">
        <f t="shared" si="2702"/>
        <v>0</v>
      </c>
      <c r="AC4302" s="1">
        <f t="shared" si="2703"/>
        <v>0</v>
      </c>
      <c r="AD4302" s="1"/>
      <c r="AE4302" s="1"/>
      <c r="AF4302" s="1">
        <f t="shared" si="2704"/>
        <v>0</v>
      </c>
      <c r="AG4302" s="1"/>
      <c r="AH4302" s="1"/>
      <c r="AI4302" s="1">
        <f t="shared" si="2705"/>
        <v>0</v>
      </c>
      <c r="AJ4302" s="102">
        <f t="shared" si="2706"/>
        <v>0</v>
      </c>
      <c r="AM4302" s="102">
        <f t="shared" si="2707"/>
        <v>0</v>
      </c>
      <c r="AP4302" s="102">
        <f t="shared" si="2708"/>
        <v>0</v>
      </c>
      <c r="AQ4302" s="102">
        <f t="shared" si="2709"/>
        <v>0</v>
      </c>
      <c r="AT4302" s="102">
        <f t="shared" si="2710"/>
        <v>0</v>
      </c>
      <c r="AW4302" s="102">
        <f t="shared" si="2711"/>
        <v>0</v>
      </c>
      <c r="AX4302" s="102">
        <f t="shared" si="2712"/>
        <v>0</v>
      </c>
      <c r="AY4302" s="102">
        <f t="shared" si="2713"/>
        <v>0</v>
      </c>
      <c r="AZ4302" s="102">
        <f t="shared" si="2714"/>
        <v>0</v>
      </c>
      <c r="BA4302" s="102">
        <f t="shared" si="2715"/>
        <v>0</v>
      </c>
      <c r="BB4302" s="102">
        <f t="shared" si="2716"/>
        <v>0</v>
      </c>
      <c r="BC4302" s="102">
        <f t="shared" si="2717"/>
        <v>0</v>
      </c>
      <c r="BD4302" s="102">
        <f t="shared" si="2718"/>
        <v>0</v>
      </c>
      <c r="BE4302" s="102">
        <f t="shared" si="2719"/>
        <v>0</v>
      </c>
    </row>
    <row r="4303" spans="1:59" s="102" customFormat="1" ht="27.75" hidden="1">
      <c r="A4303" s="1"/>
      <c r="B4303" s="90"/>
      <c r="C4303" s="91"/>
      <c r="D4303" s="91"/>
      <c r="E4303" s="92"/>
      <c r="F4303" s="92"/>
      <c r="G4303" s="92"/>
      <c r="H4303" s="92"/>
      <c r="I4303" s="92"/>
      <c r="J4303" s="93"/>
      <c r="K4303" s="100" t="s">
        <v>2093</v>
      </c>
      <c r="L4303" s="95">
        <v>0</v>
      </c>
      <c r="M4303" s="95">
        <v>0</v>
      </c>
      <c r="N4303" s="95">
        <f t="shared" si="2724"/>
        <v>0</v>
      </c>
      <c r="O4303" s="95">
        <v>0</v>
      </c>
      <c r="P4303" s="95">
        <v>0</v>
      </c>
      <c r="Q4303" s="95">
        <f t="shared" si="2725"/>
        <v>0</v>
      </c>
      <c r="R4303" s="95">
        <f t="shared" si="2726"/>
        <v>0</v>
      </c>
      <c r="S4303" s="96" t="s">
        <v>138</v>
      </c>
      <c r="T4303" s="97"/>
      <c r="U4303" s="98"/>
      <c r="V4303" s="137" t="s">
        <v>174</v>
      </c>
      <c r="W4303" s="1"/>
      <c r="X4303" s="1"/>
      <c r="Y4303" s="1">
        <f t="shared" si="2701"/>
        <v>0</v>
      </c>
      <c r="Z4303" s="1"/>
      <c r="AA4303" s="1"/>
      <c r="AB4303" s="1">
        <f t="shared" si="2702"/>
        <v>0</v>
      </c>
      <c r="AC4303" s="1">
        <f t="shared" si="2703"/>
        <v>0</v>
      </c>
      <c r="AD4303" s="1"/>
      <c r="AE4303" s="1"/>
      <c r="AF4303" s="1">
        <f t="shared" si="2704"/>
        <v>0</v>
      </c>
      <c r="AG4303" s="1"/>
      <c r="AH4303" s="1"/>
      <c r="AI4303" s="1">
        <f t="shared" si="2705"/>
        <v>0</v>
      </c>
      <c r="AJ4303" s="102">
        <f t="shared" si="2706"/>
        <v>0</v>
      </c>
      <c r="AM4303" s="102">
        <f t="shared" si="2707"/>
        <v>0</v>
      </c>
      <c r="AP4303" s="102">
        <f t="shared" si="2708"/>
        <v>0</v>
      </c>
      <c r="AQ4303" s="102">
        <f t="shared" si="2709"/>
        <v>0</v>
      </c>
      <c r="AT4303" s="102">
        <f t="shared" si="2710"/>
        <v>0</v>
      </c>
      <c r="AW4303" s="102">
        <f t="shared" si="2711"/>
        <v>0</v>
      </c>
      <c r="AX4303" s="102">
        <f t="shared" si="2712"/>
        <v>0</v>
      </c>
      <c r="AY4303" s="102">
        <f t="shared" si="2713"/>
        <v>0</v>
      </c>
      <c r="AZ4303" s="102">
        <f t="shared" si="2714"/>
        <v>0</v>
      </c>
      <c r="BA4303" s="102">
        <f t="shared" si="2715"/>
        <v>0</v>
      </c>
      <c r="BB4303" s="102">
        <f t="shared" si="2716"/>
        <v>0</v>
      </c>
      <c r="BC4303" s="102">
        <f t="shared" si="2717"/>
        <v>0</v>
      </c>
      <c r="BD4303" s="102">
        <f t="shared" si="2718"/>
        <v>0</v>
      </c>
      <c r="BE4303" s="102">
        <f t="shared" si="2719"/>
        <v>0</v>
      </c>
    </row>
    <row r="4304" spans="1:59" s="114" customFormat="1" ht="27.75" hidden="1" customHeight="1">
      <c r="A4304" s="1"/>
      <c r="B4304" s="83">
        <v>2017</v>
      </c>
      <c r="C4304" s="84">
        <v>8321</v>
      </c>
      <c r="D4304" s="84">
        <v>5</v>
      </c>
      <c r="E4304" s="83">
        <v>9</v>
      </c>
      <c r="F4304" s="83">
        <v>1</v>
      </c>
      <c r="G4304" s="83">
        <v>5000</v>
      </c>
      <c r="H4304" s="83">
        <v>5900</v>
      </c>
      <c r="I4304" s="83">
        <v>597</v>
      </c>
      <c r="J4304" s="83"/>
      <c r="K4304" s="85" t="s">
        <v>300</v>
      </c>
      <c r="L4304" s="86">
        <f>L4305</f>
        <v>0</v>
      </c>
      <c r="M4304" s="86">
        <f t="shared" ref="M4304:R4304" si="2727">M4305</f>
        <v>0</v>
      </c>
      <c r="N4304" s="86">
        <f t="shared" si="2727"/>
        <v>0</v>
      </c>
      <c r="O4304" s="86">
        <f t="shared" si="2727"/>
        <v>0</v>
      </c>
      <c r="P4304" s="86">
        <f t="shared" si="2727"/>
        <v>0</v>
      </c>
      <c r="Q4304" s="86">
        <f t="shared" si="2727"/>
        <v>0</v>
      </c>
      <c r="R4304" s="86">
        <f t="shared" si="2727"/>
        <v>0</v>
      </c>
      <c r="S4304" s="86"/>
      <c r="T4304" s="87"/>
      <c r="U4304" s="88"/>
      <c r="V4304" s="89"/>
      <c r="W4304" s="1"/>
      <c r="X4304" s="1"/>
      <c r="Y4304" s="1">
        <f t="shared" si="2701"/>
        <v>0</v>
      </c>
      <c r="Z4304" s="1"/>
      <c r="AA4304" s="1"/>
      <c r="AB4304" s="1">
        <f t="shared" si="2702"/>
        <v>0</v>
      </c>
      <c r="AC4304" s="1">
        <f t="shared" si="2703"/>
        <v>0</v>
      </c>
      <c r="AD4304" s="1"/>
      <c r="AE4304" s="1"/>
      <c r="AF4304" s="1">
        <f t="shared" si="2704"/>
        <v>0</v>
      </c>
      <c r="AG4304" s="1"/>
      <c r="AH4304" s="1"/>
      <c r="AI4304" s="1">
        <f t="shared" si="2705"/>
        <v>0</v>
      </c>
      <c r="AJ4304" s="114">
        <f t="shared" si="2706"/>
        <v>0</v>
      </c>
      <c r="AM4304" s="114">
        <f t="shared" si="2707"/>
        <v>0</v>
      </c>
      <c r="AP4304" s="114">
        <f t="shared" si="2708"/>
        <v>0</v>
      </c>
      <c r="AQ4304" s="114">
        <f t="shared" si="2709"/>
        <v>0</v>
      </c>
      <c r="AT4304" s="114">
        <f t="shared" si="2710"/>
        <v>0</v>
      </c>
      <c r="AW4304" s="114">
        <f t="shared" si="2711"/>
        <v>0</v>
      </c>
      <c r="AX4304" s="114">
        <f t="shared" si="2712"/>
        <v>0</v>
      </c>
      <c r="AY4304" s="114">
        <f t="shared" si="2713"/>
        <v>0</v>
      </c>
      <c r="AZ4304" s="114">
        <f t="shared" si="2714"/>
        <v>0</v>
      </c>
      <c r="BA4304" s="114">
        <f t="shared" si="2715"/>
        <v>0</v>
      </c>
      <c r="BB4304" s="114">
        <f t="shared" si="2716"/>
        <v>0</v>
      </c>
      <c r="BC4304" s="114">
        <f t="shared" si="2717"/>
        <v>0</v>
      </c>
      <c r="BD4304" s="114">
        <f t="shared" si="2718"/>
        <v>0</v>
      </c>
      <c r="BE4304" s="114">
        <f t="shared" si="2719"/>
        <v>0</v>
      </c>
    </row>
    <row r="4305" spans="1:59" s="102" customFormat="1" ht="27.75" hidden="1">
      <c r="A4305" s="1"/>
      <c r="B4305" s="90">
        <v>2017</v>
      </c>
      <c r="C4305" s="91">
        <v>8321</v>
      </c>
      <c r="D4305" s="91">
        <v>5</v>
      </c>
      <c r="E4305" s="92">
        <v>9</v>
      </c>
      <c r="F4305" s="92">
        <v>1</v>
      </c>
      <c r="G4305" s="92">
        <v>5000</v>
      </c>
      <c r="H4305" s="92">
        <v>5900</v>
      </c>
      <c r="I4305" s="92">
        <v>597</v>
      </c>
      <c r="J4305" s="93">
        <v>1</v>
      </c>
      <c r="K4305" s="100" t="s">
        <v>301</v>
      </c>
      <c r="L4305" s="95">
        <v>0</v>
      </c>
      <c r="M4305" s="95">
        <f>SUM(M4306:M4312)</f>
        <v>0</v>
      </c>
      <c r="N4305" s="95">
        <f>L4305+M4305</f>
        <v>0</v>
      </c>
      <c r="O4305" s="95">
        <v>0</v>
      </c>
      <c r="P4305" s="95">
        <f>SUM(P4306:P4312)</f>
        <v>0</v>
      </c>
      <c r="Q4305" s="95">
        <f>O4305+P4305</f>
        <v>0</v>
      </c>
      <c r="R4305" s="95">
        <f>N4305+Q4305</f>
        <v>0</v>
      </c>
      <c r="S4305" s="96" t="s">
        <v>138</v>
      </c>
      <c r="T4305" s="97"/>
      <c r="U4305" s="98"/>
      <c r="V4305" s="137" t="s">
        <v>174</v>
      </c>
      <c r="W4305" s="1"/>
      <c r="X4305" s="1"/>
      <c r="Y4305" s="1">
        <f t="shared" si="2701"/>
        <v>0</v>
      </c>
      <c r="Z4305" s="1"/>
      <c r="AA4305" s="1"/>
      <c r="AB4305" s="1">
        <f t="shared" si="2702"/>
        <v>0</v>
      </c>
      <c r="AC4305" s="1">
        <f t="shared" si="2703"/>
        <v>0</v>
      </c>
      <c r="AD4305" s="1"/>
      <c r="AE4305" s="1"/>
      <c r="AF4305" s="1">
        <f t="shared" si="2704"/>
        <v>0</v>
      </c>
      <c r="AG4305" s="1"/>
      <c r="AH4305" s="1"/>
      <c r="AI4305" s="1">
        <f t="shared" si="2705"/>
        <v>0</v>
      </c>
      <c r="AJ4305" s="102">
        <f t="shared" si="2706"/>
        <v>0</v>
      </c>
      <c r="AM4305" s="102">
        <f t="shared" si="2707"/>
        <v>0</v>
      </c>
      <c r="AP4305" s="102">
        <f t="shared" si="2708"/>
        <v>0</v>
      </c>
      <c r="AQ4305" s="102">
        <f t="shared" si="2709"/>
        <v>0</v>
      </c>
      <c r="AT4305" s="102">
        <f t="shared" si="2710"/>
        <v>0</v>
      </c>
      <c r="AW4305" s="102">
        <f t="shared" si="2711"/>
        <v>0</v>
      </c>
      <c r="AX4305" s="102">
        <f t="shared" si="2712"/>
        <v>0</v>
      </c>
      <c r="AY4305" s="102">
        <f t="shared" si="2713"/>
        <v>0</v>
      </c>
      <c r="AZ4305" s="102">
        <f t="shared" si="2714"/>
        <v>0</v>
      </c>
      <c r="BA4305" s="102">
        <f t="shared" si="2715"/>
        <v>0</v>
      </c>
      <c r="BB4305" s="102">
        <f t="shared" si="2716"/>
        <v>0</v>
      </c>
      <c r="BC4305" s="102">
        <f t="shared" si="2717"/>
        <v>0</v>
      </c>
      <c r="BD4305" s="102">
        <f t="shared" si="2718"/>
        <v>0</v>
      </c>
      <c r="BE4305" s="102">
        <f t="shared" si="2719"/>
        <v>0</v>
      </c>
    </row>
    <row r="4306" spans="1:59" s="114" customFormat="1" ht="30" hidden="1" customHeight="1">
      <c r="A4306" s="1"/>
      <c r="B4306" s="69">
        <v>2017</v>
      </c>
      <c r="C4306" s="70">
        <v>8321</v>
      </c>
      <c r="D4306" s="70">
        <v>5</v>
      </c>
      <c r="E4306" s="69">
        <v>9</v>
      </c>
      <c r="F4306" s="69">
        <v>1</v>
      </c>
      <c r="G4306" s="69">
        <v>6000</v>
      </c>
      <c r="H4306" s="69" t="s">
        <v>38</v>
      </c>
      <c r="I4306" s="69" t="s">
        <v>38</v>
      </c>
      <c r="J4306" s="69"/>
      <c r="K4306" s="71" t="s">
        <v>139</v>
      </c>
      <c r="L4306" s="72">
        <f t="shared" ref="L4306:R4306" si="2728">L4307</f>
        <v>0</v>
      </c>
      <c r="M4306" s="72">
        <f t="shared" si="2728"/>
        <v>0</v>
      </c>
      <c r="N4306" s="72">
        <f t="shared" si="2728"/>
        <v>0</v>
      </c>
      <c r="O4306" s="72">
        <f t="shared" si="2728"/>
        <v>0</v>
      </c>
      <c r="P4306" s="72">
        <f t="shared" si="2728"/>
        <v>0</v>
      </c>
      <c r="Q4306" s="72">
        <f t="shared" si="2728"/>
        <v>0</v>
      </c>
      <c r="R4306" s="72">
        <f t="shared" si="2728"/>
        <v>0</v>
      </c>
      <c r="S4306" s="72"/>
      <c r="T4306" s="346"/>
      <c r="U4306" s="346"/>
      <c r="V4306" s="75"/>
      <c r="W4306" s="1"/>
      <c r="X4306" s="1"/>
      <c r="Y4306" s="1">
        <f t="shared" si="2701"/>
        <v>0</v>
      </c>
      <c r="Z4306" s="1"/>
      <c r="AA4306" s="1"/>
      <c r="AB4306" s="1">
        <f t="shared" si="2702"/>
        <v>0</v>
      </c>
      <c r="AC4306" s="1">
        <f t="shared" si="2703"/>
        <v>0</v>
      </c>
      <c r="AD4306" s="1"/>
      <c r="AE4306" s="1"/>
      <c r="AF4306" s="1">
        <f t="shared" si="2704"/>
        <v>0</v>
      </c>
      <c r="AG4306" s="1"/>
      <c r="AH4306" s="1"/>
      <c r="AI4306" s="1">
        <f t="shared" si="2705"/>
        <v>0</v>
      </c>
      <c r="AJ4306" s="114">
        <f t="shared" si="2706"/>
        <v>0</v>
      </c>
      <c r="AM4306" s="114">
        <f t="shared" si="2707"/>
        <v>0</v>
      </c>
      <c r="AP4306" s="114">
        <f t="shared" si="2708"/>
        <v>0</v>
      </c>
      <c r="AQ4306" s="114">
        <f t="shared" si="2709"/>
        <v>0</v>
      </c>
      <c r="AT4306" s="114">
        <f t="shared" si="2710"/>
        <v>0</v>
      </c>
      <c r="AW4306" s="114">
        <f t="shared" si="2711"/>
        <v>0</v>
      </c>
      <c r="AX4306" s="114">
        <f t="shared" si="2712"/>
        <v>0</v>
      </c>
      <c r="AY4306" s="114">
        <f t="shared" si="2713"/>
        <v>0</v>
      </c>
      <c r="AZ4306" s="114">
        <f t="shared" si="2714"/>
        <v>0</v>
      </c>
      <c r="BA4306" s="114">
        <f t="shared" si="2715"/>
        <v>0</v>
      </c>
      <c r="BB4306" s="114">
        <f t="shared" si="2716"/>
        <v>0</v>
      </c>
      <c r="BC4306" s="114">
        <f t="shared" si="2717"/>
        <v>0</v>
      </c>
      <c r="BD4306" s="114">
        <f t="shared" si="2718"/>
        <v>0</v>
      </c>
      <c r="BE4306" s="114">
        <f t="shared" si="2719"/>
        <v>0</v>
      </c>
    </row>
    <row r="4307" spans="1:59" s="114" customFormat="1" ht="30" hidden="1" customHeight="1">
      <c r="A4307" s="1"/>
      <c r="B4307" s="76">
        <v>2017</v>
      </c>
      <c r="C4307" s="77">
        <v>8321</v>
      </c>
      <c r="D4307" s="77">
        <v>5</v>
      </c>
      <c r="E4307" s="76">
        <v>9</v>
      </c>
      <c r="F4307" s="76">
        <v>1</v>
      </c>
      <c r="G4307" s="76">
        <v>6000</v>
      </c>
      <c r="H4307" s="76">
        <v>6200</v>
      </c>
      <c r="I4307" s="76" t="s">
        <v>38</v>
      </c>
      <c r="J4307" s="76"/>
      <c r="K4307" s="78" t="s">
        <v>140</v>
      </c>
      <c r="L4307" s="79">
        <f>L4308</f>
        <v>0</v>
      </c>
      <c r="M4307" s="79">
        <f>M4308</f>
        <v>0</v>
      </c>
      <c r="N4307" s="79">
        <f>L4307+M4307</f>
        <v>0</v>
      </c>
      <c r="O4307" s="79">
        <f>O4308</f>
        <v>0</v>
      </c>
      <c r="P4307" s="79">
        <f>P4308</f>
        <v>0</v>
      </c>
      <c r="Q4307" s="79">
        <f>O4307+P4307</f>
        <v>0</v>
      </c>
      <c r="R4307" s="79">
        <f>N4307+Q4307</f>
        <v>0</v>
      </c>
      <c r="S4307" s="79"/>
      <c r="T4307" s="215"/>
      <c r="U4307" s="215"/>
      <c r="V4307" s="82"/>
      <c r="W4307" s="1"/>
      <c r="X4307" s="1"/>
      <c r="Y4307" s="1">
        <f t="shared" si="2701"/>
        <v>0</v>
      </c>
      <c r="Z4307" s="1"/>
      <c r="AA4307" s="1"/>
      <c r="AB4307" s="1">
        <f t="shared" si="2702"/>
        <v>0</v>
      </c>
      <c r="AC4307" s="1">
        <f t="shared" si="2703"/>
        <v>0</v>
      </c>
      <c r="AD4307" s="1"/>
      <c r="AE4307" s="1"/>
      <c r="AF4307" s="1">
        <f t="shared" si="2704"/>
        <v>0</v>
      </c>
      <c r="AG4307" s="1"/>
      <c r="AH4307" s="1"/>
      <c r="AI4307" s="1">
        <f t="shared" si="2705"/>
        <v>0</v>
      </c>
      <c r="AJ4307" s="114">
        <f t="shared" si="2706"/>
        <v>0</v>
      </c>
      <c r="AM4307" s="114">
        <f t="shared" si="2707"/>
        <v>0</v>
      </c>
      <c r="AP4307" s="114">
        <f t="shared" si="2708"/>
        <v>0</v>
      </c>
      <c r="AQ4307" s="114">
        <f t="shared" si="2709"/>
        <v>0</v>
      </c>
      <c r="AT4307" s="114">
        <f t="shared" si="2710"/>
        <v>0</v>
      </c>
      <c r="AW4307" s="114">
        <f t="shared" si="2711"/>
        <v>0</v>
      </c>
      <c r="AX4307" s="114">
        <f t="shared" si="2712"/>
        <v>0</v>
      </c>
      <c r="AY4307" s="114">
        <f t="shared" si="2713"/>
        <v>0</v>
      </c>
      <c r="AZ4307" s="114">
        <f t="shared" si="2714"/>
        <v>0</v>
      </c>
      <c r="BA4307" s="114">
        <f t="shared" si="2715"/>
        <v>0</v>
      </c>
      <c r="BB4307" s="114">
        <f t="shared" si="2716"/>
        <v>0</v>
      </c>
      <c r="BC4307" s="114">
        <f t="shared" si="2717"/>
        <v>0</v>
      </c>
      <c r="BD4307" s="114">
        <f t="shared" si="2718"/>
        <v>0</v>
      </c>
      <c r="BE4307" s="114">
        <f t="shared" si="2719"/>
        <v>0</v>
      </c>
    </row>
    <row r="4308" spans="1:59" s="114" customFormat="1" ht="30" hidden="1" customHeight="1">
      <c r="A4308" s="1"/>
      <c r="B4308" s="83">
        <v>2017</v>
      </c>
      <c r="C4308" s="84">
        <v>8321</v>
      </c>
      <c r="D4308" s="84">
        <v>5</v>
      </c>
      <c r="E4308" s="83">
        <v>9</v>
      </c>
      <c r="F4308" s="83">
        <v>1</v>
      </c>
      <c r="G4308" s="83">
        <v>6000</v>
      </c>
      <c r="H4308" s="83">
        <v>6200</v>
      </c>
      <c r="I4308" s="83">
        <v>622</v>
      </c>
      <c r="J4308" s="83"/>
      <c r="K4308" s="85" t="s">
        <v>141</v>
      </c>
      <c r="L4308" s="86">
        <f>L4309+L4311</f>
        <v>0</v>
      </c>
      <c r="M4308" s="86">
        <f t="shared" ref="M4308:R4308" si="2729">M4309+M4311</f>
        <v>0</v>
      </c>
      <c r="N4308" s="86">
        <f t="shared" si="2729"/>
        <v>0</v>
      </c>
      <c r="O4308" s="86">
        <f t="shared" si="2729"/>
        <v>0</v>
      </c>
      <c r="P4308" s="86">
        <f t="shared" si="2729"/>
        <v>0</v>
      </c>
      <c r="Q4308" s="86">
        <f t="shared" si="2729"/>
        <v>0</v>
      </c>
      <c r="R4308" s="86">
        <f t="shared" si="2729"/>
        <v>0</v>
      </c>
      <c r="S4308" s="86"/>
      <c r="T4308" s="185"/>
      <c r="U4308" s="185"/>
      <c r="V4308" s="89"/>
      <c r="W4308" s="1"/>
      <c r="X4308" s="1"/>
      <c r="Y4308" s="1">
        <f t="shared" si="2701"/>
        <v>0</v>
      </c>
      <c r="Z4308" s="1"/>
      <c r="AA4308" s="1"/>
      <c r="AB4308" s="1">
        <f t="shared" si="2702"/>
        <v>0</v>
      </c>
      <c r="AC4308" s="1">
        <f t="shared" si="2703"/>
        <v>0</v>
      </c>
      <c r="AD4308" s="1"/>
      <c r="AE4308" s="1"/>
      <c r="AF4308" s="1">
        <f t="shared" si="2704"/>
        <v>0</v>
      </c>
      <c r="AG4308" s="1"/>
      <c r="AH4308" s="1"/>
      <c r="AI4308" s="1">
        <f t="shared" si="2705"/>
        <v>0</v>
      </c>
      <c r="AJ4308" s="114">
        <f t="shared" si="2706"/>
        <v>0</v>
      </c>
      <c r="AM4308" s="114">
        <f t="shared" si="2707"/>
        <v>0</v>
      </c>
      <c r="AP4308" s="114">
        <f t="shared" si="2708"/>
        <v>0</v>
      </c>
      <c r="AQ4308" s="114">
        <f t="shared" si="2709"/>
        <v>0</v>
      </c>
      <c r="AT4308" s="114">
        <f t="shared" si="2710"/>
        <v>0</v>
      </c>
      <c r="AW4308" s="114">
        <f t="shared" si="2711"/>
        <v>0</v>
      </c>
      <c r="AX4308" s="114">
        <f t="shared" si="2712"/>
        <v>0</v>
      </c>
      <c r="AY4308" s="114">
        <f t="shared" si="2713"/>
        <v>0</v>
      </c>
      <c r="AZ4308" s="114">
        <f t="shared" si="2714"/>
        <v>0</v>
      </c>
      <c r="BA4308" s="114">
        <f t="shared" si="2715"/>
        <v>0</v>
      </c>
      <c r="BB4308" s="114">
        <f t="shared" si="2716"/>
        <v>0</v>
      </c>
      <c r="BC4308" s="114">
        <f t="shared" si="2717"/>
        <v>0</v>
      </c>
      <c r="BD4308" s="114">
        <f t="shared" si="2718"/>
        <v>0</v>
      </c>
      <c r="BE4308" s="114">
        <f t="shared" si="2719"/>
        <v>0</v>
      </c>
    </row>
    <row r="4309" spans="1:59" s="114" customFormat="1" ht="30" hidden="1" customHeight="1">
      <c r="A4309" s="1"/>
      <c r="B4309" s="92">
        <v>2017</v>
      </c>
      <c r="C4309" s="104">
        <v>8321</v>
      </c>
      <c r="D4309" s="104">
        <v>5</v>
      </c>
      <c r="E4309" s="92">
        <v>9</v>
      </c>
      <c r="F4309" s="92">
        <v>1</v>
      </c>
      <c r="G4309" s="92">
        <v>6000</v>
      </c>
      <c r="H4309" s="92">
        <v>6200</v>
      </c>
      <c r="I4309" s="92">
        <v>622</v>
      </c>
      <c r="J4309" s="93">
        <v>1</v>
      </c>
      <c r="K4309" s="110" t="s">
        <v>142</v>
      </c>
      <c r="L4309" s="95">
        <v>0</v>
      </c>
      <c r="M4309" s="95">
        <f>M4310</f>
        <v>0</v>
      </c>
      <c r="N4309" s="95">
        <f>L4309+M4309</f>
        <v>0</v>
      </c>
      <c r="O4309" s="95">
        <v>0</v>
      </c>
      <c r="P4309" s="95">
        <f>P4310</f>
        <v>0</v>
      </c>
      <c r="Q4309" s="95">
        <f>O4309+P4309</f>
        <v>0</v>
      </c>
      <c r="R4309" s="95">
        <f>N4309+Q4309</f>
        <v>0</v>
      </c>
      <c r="S4309" s="184" t="s">
        <v>22</v>
      </c>
      <c r="T4309" s="188"/>
      <c r="U4309" s="338"/>
      <c r="V4309" s="137" t="s">
        <v>174</v>
      </c>
      <c r="W4309" s="1"/>
      <c r="X4309" s="1"/>
      <c r="Y4309" s="1">
        <f t="shared" si="2701"/>
        <v>0</v>
      </c>
      <c r="Z4309" s="1"/>
      <c r="AA4309" s="1"/>
      <c r="AB4309" s="1">
        <f t="shared" si="2702"/>
        <v>0</v>
      </c>
      <c r="AC4309" s="1">
        <f t="shared" si="2703"/>
        <v>0</v>
      </c>
      <c r="AD4309" s="1"/>
      <c r="AE4309" s="1"/>
      <c r="AF4309" s="1">
        <f t="shared" si="2704"/>
        <v>0</v>
      </c>
      <c r="AG4309" s="1"/>
      <c r="AH4309" s="1"/>
      <c r="AI4309" s="1">
        <f t="shared" si="2705"/>
        <v>0</v>
      </c>
      <c r="AJ4309" s="114">
        <f t="shared" si="2706"/>
        <v>0</v>
      </c>
      <c r="AM4309" s="114">
        <f t="shared" si="2707"/>
        <v>0</v>
      </c>
      <c r="AP4309" s="114">
        <f t="shared" si="2708"/>
        <v>0</v>
      </c>
      <c r="AQ4309" s="114">
        <f t="shared" si="2709"/>
        <v>0</v>
      </c>
      <c r="AT4309" s="114">
        <f t="shared" si="2710"/>
        <v>0</v>
      </c>
      <c r="AW4309" s="114">
        <f t="shared" si="2711"/>
        <v>0</v>
      </c>
      <c r="AX4309" s="114">
        <f t="shared" si="2712"/>
        <v>0</v>
      </c>
      <c r="AY4309" s="114">
        <f t="shared" si="2713"/>
        <v>0</v>
      </c>
      <c r="AZ4309" s="114">
        <f t="shared" si="2714"/>
        <v>0</v>
      </c>
      <c r="BA4309" s="114">
        <f t="shared" si="2715"/>
        <v>0</v>
      </c>
      <c r="BB4309" s="114">
        <f t="shared" si="2716"/>
        <v>0</v>
      </c>
      <c r="BC4309" s="114">
        <f t="shared" si="2717"/>
        <v>0</v>
      </c>
      <c r="BD4309" s="114">
        <f t="shared" si="2718"/>
        <v>0</v>
      </c>
      <c r="BE4309" s="114">
        <f t="shared" si="2719"/>
        <v>0</v>
      </c>
    </row>
    <row r="4310" spans="1:59" s="102" customFormat="1" ht="101.25" hidden="1" customHeight="1">
      <c r="A4310" s="1"/>
      <c r="B4310" s="90">
        <v>2017</v>
      </c>
      <c r="C4310" s="91">
        <v>8321</v>
      </c>
      <c r="D4310" s="91">
        <v>5</v>
      </c>
      <c r="E4310" s="92">
        <v>9</v>
      </c>
      <c r="F4310" s="92">
        <v>1</v>
      </c>
      <c r="G4310" s="92">
        <v>6000</v>
      </c>
      <c r="H4310" s="92">
        <v>6200</v>
      </c>
      <c r="I4310" s="92">
        <v>622</v>
      </c>
      <c r="J4310" s="93">
        <v>1</v>
      </c>
      <c r="K4310" s="100" t="s">
        <v>143</v>
      </c>
      <c r="L4310" s="95">
        <v>0</v>
      </c>
      <c r="M4310" s="95">
        <v>0</v>
      </c>
      <c r="N4310" s="95">
        <f>L4310+M4310</f>
        <v>0</v>
      </c>
      <c r="O4310" s="95">
        <v>0</v>
      </c>
      <c r="P4310" s="95">
        <v>0</v>
      </c>
      <c r="Q4310" s="95">
        <f>O4310+P4310</f>
        <v>0</v>
      </c>
      <c r="R4310" s="95">
        <f>N4310+Q4310</f>
        <v>0</v>
      </c>
      <c r="S4310" s="96" t="s">
        <v>144</v>
      </c>
      <c r="T4310" s="97"/>
      <c r="U4310" s="98"/>
      <c r="V4310" s="137" t="s">
        <v>174</v>
      </c>
      <c r="W4310" s="1"/>
      <c r="X4310" s="1"/>
      <c r="Y4310" s="1">
        <f t="shared" si="2701"/>
        <v>0</v>
      </c>
      <c r="Z4310" s="1"/>
      <c r="AA4310" s="1"/>
      <c r="AB4310" s="1">
        <f t="shared" si="2702"/>
        <v>0</v>
      </c>
      <c r="AC4310" s="1">
        <f t="shared" si="2703"/>
        <v>0</v>
      </c>
      <c r="AD4310" s="1"/>
      <c r="AE4310" s="1"/>
      <c r="AF4310" s="1">
        <f t="shared" si="2704"/>
        <v>0</v>
      </c>
      <c r="AG4310" s="1"/>
      <c r="AH4310" s="1"/>
      <c r="AI4310" s="1">
        <f t="shared" si="2705"/>
        <v>0</v>
      </c>
      <c r="AJ4310" s="102">
        <f t="shared" si="2706"/>
        <v>0</v>
      </c>
      <c r="AM4310" s="102">
        <f t="shared" si="2707"/>
        <v>0</v>
      </c>
      <c r="AP4310" s="102">
        <f t="shared" si="2708"/>
        <v>0</v>
      </c>
      <c r="AQ4310" s="102">
        <f t="shared" si="2709"/>
        <v>0</v>
      </c>
      <c r="AT4310" s="102">
        <f t="shared" si="2710"/>
        <v>0</v>
      </c>
      <c r="AW4310" s="102">
        <f t="shared" si="2711"/>
        <v>0</v>
      </c>
      <c r="AX4310" s="102">
        <f t="shared" si="2712"/>
        <v>0</v>
      </c>
      <c r="AY4310" s="102">
        <f t="shared" si="2713"/>
        <v>0</v>
      </c>
      <c r="AZ4310" s="102">
        <f t="shared" si="2714"/>
        <v>0</v>
      </c>
      <c r="BA4310" s="102">
        <f t="shared" si="2715"/>
        <v>0</v>
      </c>
      <c r="BB4310" s="102">
        <f t="shared" si="2716"/>
        <v>0</v>
      </c>
      <c r="BC4310" s="102">
        <f t="shared" si="2717"/>
        <v>0</v>
      </c>
      <c r="BD4310" s="102">
        <f t="shared" si="2718"/>
        <v>0</v>
      </c>
      <c r="BE4310" s="102">
        <f t="shared" si="2719"/>
        <v>0</v>
      </c>
    </row>
    <row r="4311" spans="1:59" s="114" customFormat="1" ht="30" hidden="1" customHeight="1">
      <c r="A4311" s="1"/>
      <c r="B4311" s="92">
        <v>2017</v>
      </c>
      <c r="C4311" s="104">
        <v>8321</v>
      </c>
      <c r="D4311" s="104">
        <v>5</v>
      </c>
      <c r="E4311" s="92">
        <v>9</v>
      </c>
      <c r="F4311" s="92">
        <v>1</v>
      </c>
      <c r="G4311" s="92">
        <v>6000</v>
      </c>
      <c r="H4311" s="92">
        <v>6200</v>
      </c>
      <c r="I4311" s="92">
        <v>622</v>
      </c>
      <c r="J4311" s="93">
        <v>2</v>
      </c>
      <c r="K4311" s="110" t="s">
        <v>302</v>
      </c>
      <c r="L4311" s="95">
        <v>0</v>
      </c>
      <c r="M4311" s="95">
        <f>SUM(M4312:M4312)</f>
        <v>0</v>
      </c>
      <c r="N4311" s="95">
        <f>L4311+M4311</f>
        <v>0</v>
      </c>
      <c r="O4311" s="95">
        <v>0</v>
      </c>
      <c r="P4311" s="95">
        <f>SUM(P4312:P4312)</f>
        <v>0</v>
      </c>
      <c r="Q4311" s="95">
        <f>O4311+P4311</f>
        <v>0</v>
      </c>
      <c r="R4311" s="95">
        <f>N4311+Q4311</f>
        <v>0</v>
      </c>
      <c r="S4311" s="184" t="s">
        <v>22</v>
      </c>
      <c r="T4311" s="188"/>
      <c r="U4311" s="338"/>
      <c r="V4311" s="137" t="s">
        <v>174</v>
      </c>
      <c r="W4311" s="1"/>
      <c r="X4311" s="1"/>
      <c r="Y4311" s="1">
        <f t="shared" si="2701"/>
        <v>0</v>
      </c>
      <c r="Z4311" s="1"/>
      <c r="AA4311" s="1"/>
      <c r="AB4311" s="1">
        <f t="shared" si="2702"/>
        <v>0</v>
      </c>
      <c r="AC4311" s="1">
        <f t="shared" si="2703"/>
        <v>0</v>
      </c>
      <c r="AD4311" s="1"/>
      <c r="AE4311" s="1"/>
      <c r="AF4311" s="1">
        <f t="shared" si="2704"/>
        <v>0</v>
      </c>
      <c r="AG4311" s="1"/>
      <c r="AH4311" s="1"/>
      <c r="AI4311" s="1">
        <f t="shared" si="2705"/>
        <v>0</v>
      </c>
      <c r="AJ4311" s="114">
        <f t="shared" si="2706"/>
        <v>0</v>
      </c>
      <c r="AM4311" s="114">
        <f t="shared" si="2707"/>
        <v>0</v>
      </c>
      <c r="AP4311" s="114">
        <f t="shared" si="2708"/>
        <v>0</v>
      </c>
      <c r="AQ4311" s="114">
        <f t="shared" si="2709"/>
        <v>0</v>
      </c>
      <c r="AT4311" s="114">
        <f t="shared" si="2710"/>
        <v>0</v>
      </c>
      <c r="AW4311" s="114">
        <f t="shared" si="2711"/>
        <v>0</v>
      </c>
      <c r="AX4311" s="114">
        <f t="shared" si="2712"/>
        <v>0</v>
      </c>
      <c r="AY4311" s="114">
        <f t="shared" si="2713"/>
        <v>0</v>
      </c>
      <c r="AZ4311" s="114">
        <f t="shared" si="2714"/>
        <v>0</v>
      </c>
      <c r="BA4311" s="114">
        <f t="shared" si="2715"/>
        <v>0</v>
      </c>
      <c r="BB4311" s="114">
        <f t="shared" si="2716"/>
        <v>0</v>
      </c>
      <c r="BC4311" s="114">
        <f t="shared" si="2717"/>
        <v>0</v>
      </c>
      <c r="BD4311" s="114">
        <f t="shared" si="2718"/>
        <v>0</v>
      </c>
      <c r="BE4311" s="114">
        <f t="shared" si="2719"/>
        <v>0</v>
      </c>
    </row>
    <row r="4312" spans="1:59" s="102" customFormat="1" ht="101.25" hidden="1" customHeight="1">
      <c r="A4312" s="1"/>
      <c r="B4312" s="90">
        <v>2017</v>
      </c>
      <c r="C4312" s="91">
        <v>8321</v>
      </c>
      <c r="D4312" s="91">
        <v>5</v>
      </c>
      <c r="E4312" s="92">
        <v>9</v>
      </c>
      <c r="F4312" s="92">
        <v>1</v>
      </c>
      <c r="G4312" s="92">
        <v>6000</v>
      </c>
      <c r="H4312" s="92">
        <v>6200</v>
      </c>
      <c r="I4312" s="92">
        <v>622</v>
      </c>
      <c r="J4312" s="93">
        <v>2</v>
      </c>
      <c r="K4312" s="100" t="s">
        <v>143</v>
      </c>
      <c r="L4312" s="95">
        <v>0</v>
      </c>
      <c r="M4312" s="95">
        <v>0</v>
      </c>
      <c r="N4312" s="95">
        <f>L4312+M4312</f>
        <v>0</v>
      </c>
      <c r="O4312" s="95">
        <v>0</v>
      </c>
      <c r="P4312" s="95">
        <v>0</v>
      </c>
      <c r="Q4312" s="95">
        <f>O4312+P4312</f>
        <v>0</v>
      </c>
      <c r="R4312" s="95">
        <f>N4312+Q4312</f>
        <v>0</v>
      </c>
      <c r="S4312" s="96" t="s">
        <v>144</v>
      </c>
      <c r="T4312" s="97"/>
      <c r="U4312" s="98"/>
      <c r="V4312" s="137" t="s">
        <v>174</v>
      </c>
      <c r="W4312" s="1"/>
      <c r="X4312" s="1"/>
      <c r="Y4312" s="1">
        <f t="shared" si="2701"/>
        <v>0</v>
      </c>
      <c r="Z4312" s="1"/>
      <c r="AA4312" s="1"/>
      <c r="AB4312" s="1">
        <f t="shared" si="2702"/>
        <v>0</v>
      </c>
      <c r="AC4312" s="1">
        <f t="shared" si="2703"/>
        <v>0</v>
      </c>
      <c r="AD4312" s="1"/>
      <c r="AE4312" s="1"/>
      <c r="AF4312" s="1">
        <f t="shared" si="2704"/>
        <v>0</v>
      </c>
      <c r="AG4312" s="1"/>
      <c r="AH4312" s="1"/>
      <c r="AI4312" s="1">
        <f t="shared" si="2705"/>
        <v>0</v>
      </c>
      <c r="AJ4312" s="102">
        <f t="shared" si="2706"/>
        <v>0</v>
      </c>
      <c r="AM4312" s="102">
        <f t="shared" si="2707"/>
        <v>0</v>
      </c>
      <c r="AP4312" s="102">
        <f t="shared" si="2708"/>
        <v>0</v>
      </c>
      <c r="AQ4312" s="102">
        <f t="shared" si="2709"/>
        <v>0</v>
      </c>
      <c r="AT4312" s="102">
        <f t="shared" si="2710"/>
        <v>0</v>
      </c>
      <c r="AW4312" s="102">
        <f t="shared" si="2711"/>
        <v>0</v>
      </c>
      <c r="AX4312" s="102">
        <f t="shared" si="2712"/>
        <v>0</v>
      </c>
      <c r="AY4312" s="102">
        <f t="shared" si="2713"/>
        <v>0</v>
      </c>
      <c r="AZ4312" s="102">
        <f t="shared" si="2714"/>
        <v>0</v>
      </c>
      <c r="BA4312" s="102">
        <f t="shared" si="2715"/>
        <v>0</v>
      </c>
      <c r="BB4312" s="102">
        <f t="shared" si="2716"/>
        <v>0</v>
      </c>
      <c r="BC4312" s="102">
        <f t="shared" si="2717"/>
        <v>0</v>
      </c>
      <c r="BD4312" s="102">
        <f t="shared" si="2718"/>
        <v>0</v>
      </c>
      <c r="BE4312" s="102">
        <f t="shared" si="2719"/>
        <v>0</v>
      </c>
    </row>
    <row r="4313" spans="1:59" ht="58.5" customHeight="1">
      <c r="B4313" s="61">
        <v>2017</v>
      </c>
      <c r="C4313" s="332">
        <v>8321</v>
      </c>
      <c r="D4313" s="332">
        <v>5</v>
      </c>
      <c r="E4313" s="61">
        <v>9</v>
      </c>
      <c r="F4313" s="61">
        <v>2</v>
      </c>
      <c r="G4313" s="61" t="s">
        <v>38</v>
      </c>
      <c r="H4313" s="61" t="s">
        <v>38</v>
      </c>
      <c r="I4313" s="63" t="s">
        <v>38</v>
      </c>
      <c r="J4313" s="63"/>
      <c r="K4313" s="333" t="s">
        <v>2094</v>
      </c>
      <c r="L4313" s="65">
        <f t="shared" ref="L4313:R4313" si="2730">L4314+L4346+L4354+L4417+L4423+L4427</f>
        <v>11408000</v>
      </c>
      <c r="M4313" s="65">
        <f t="shared" si="2730"/>
        <v>0</v>
      </c>
      <c r="N4313" s="65">
        <f t="shared" si="2730"/>
        <v>11408000</v>
      </c>
      <c r="O4313" s="65">
        <f t="shared" si="2730"/>
        <v>0</v>
      </c>
      <c r="P4313" s="65">
        <f t="shared" si="2730"/>
        <v>0</v>
      </c>
      <c r="Q4313" s="65">
        <f t="shared" si="2730"/>
        <v>0</v>
      </c>
      <c r="R4313" s="65">
        <f t="shared" si="2730"/>
        <v>11408000</v>
      </c>
      <c r="S4313" s="65"/>
      <c r="T4313" s="66"/>
      <c r="U4313" s="67"/>
      <c r="V4313" s="335"/>
      <c r="Y4313" s="385">
        <f t="shared" si="2701"/>
        <v>0</v>
      </c>
      <c r="AB4313" s="385">
        <f t="shared" si="2702"/>
        <v>0</v>
      </c>
      <c r="AC4313" s="385">
        <f t="shared" si="2703"/>
        <v>0</v>
      </c>
      <c r="AF4313" s="385">
        <f t="shared" si="2704"/>
        <v>0</v>
      </c>
      <c r="AI4313" s="385">
        <f t="shared" si="2705"/>
        <v>0</v>
      </c>
      <c r="AJ4313" s="385">
        <f t="shared" si="2706"/>
        <v>0</v>
      </c>
      <c r="AM4313" s="385">
        <f t="shared" si="2707"/>
        <v>0</v>
      </c>
      <c r="AP4313" s="385">
        <f t="shared" si="2708"/>
        <v>0</v>
      </c>
      <c r="AQ4313" s="385">
        <f t="shared" si="2709"/>
        <v>0</v>
      </c>
      <c r="AT4313" s="385">
        <f t="shared" si="2710"/>
        <v>0</v>
      </c>
      <c r="AW4313" s="385">
        <f t="shared" si="2711"/>
        <v>0</v>
      </c>
      <c r="AX4313" s="385">
        <f t="shared" si="2712"/>
        <v>0</v>
      </c>
      <c r="AY4313" s="385">
        <f t="shared" si="2713"/>
        <v>11408000</v>
      </c>
      <c r="AZ4313" s="385">
        <f t="shared" si="2714"/>
        <v>0</v>
      </c>
      <c r="BA4313" s="385">
        <f t="shared" si="2715"/>
        <v>11408000</v>
      </c>
      <c r="BB4313" s="385">
        <f t="shared" si="2716"/>
        <v>0</v>
      </c>
      <c r="BC4313" s="385">
        <f t="shared" si="2717"/>
        <v>0</v>
      </c>
      <c r="BD4313" s="385">
        <f t="shared" si="2718"/>
        <v>0</v>
      </c>
      <c r="BE4313" s="385">
        <f t="shared" si="2719"/>
        <v>11408000</v>
      </c>
      <c r="BF4313" s="403">
        <f>T4313</f>
        <v>0</v>
      </c>
      <c r="BG4313" s="403">
        <f>U4313</f>
        <v>0</v>
      </c>
    </row>
    <row r="4314" spans="1:59" s="102" customFormat="1" ht="27.75" hidden="1" customHeight="1">
      <c r="A4314" s="1"/>
      <c r="B4314" s="69">
        <v>2017</v>
      </c>
      <c r="C4314" s="70">
        <v>8321</v>
      </c>
      <c r="D4314" s="70">
        <v>5</v>
      </c>
      <c r="E4314" s="69">
        <v>9</v>
      </c>
      <c r="F4314" s="69">
        <v>2</v>
      </c>
      <c r="G4314" s="69">
        <v>2000</v>
      </c>
      <c r="H4314" s="69" t="s">
        <v>38</v>
      </c>
      <c r="I4314" s="69" t="s">
        <v>38</v>
      </c>
      <c r="J4314" s="69"/>
      <c r="K4314" s="71" t="s">
        <v>48</v>
      </c>
      <c r="L4314" s="72">
        <f t="shared" ref="L4314:R4314" si="2731">L4315+L4318+L4321+L4339</f>
        <v>0</v>
      </c>
      <c r="M4314" s="72">
        <f t="shared" si="2731"/>
        <v>0</v>
      </c>
      <c r="N4314" s="72">
        <f t="shared" si="2731"/>
        <v>0</v>
      </c>
      <c r="O4314" s="72">
        <f t="shared" si="2731"/>
        <v>0</v>
      </c>
      <c r="P4314" s="72">
        <f t="shared" si="2731"/>
        <v>0</v>
      </c>
      <c r="Q4314" s="72">
        <f t="shared" si="2731"/>
        <v>0</v>
      </c>
      <c r="R4314" s="72">
        <f t="shared" si="2731"/>
        <v>0</v>
      </c>
      <c r="S4314" s="72"/>
      <c r="T4314" s="73"/>
      <c r="U4314" s="74"/>
      <c r="V4314" s="75"/>
      <c r="W4314" s="1"/>
      <c r="X4314" s="1"/>
      <c r="Y4314" s="1">
        <f t="shared" si="2701"/>
        <v>0</v>
      </c>
      <c r="Z4314" s="1"/>
      <c r="AA4314" s="1"/>
      <c r="AB4314" s="1">
        <f t="shared" si="2702"/>
        <v>0</v>
      </c>
      <c r="AC4314" s="1">
        <f t="shared" si="2703"/>
        <v>0</v>
      </c>
      <c r="AD4314" s="1"/>
      <c r="AE4314" s="1"/>
      <c r="AF4314" s="1">
        <f t="shared" si="2704"/>
        <v>0</v>
      </c>
      <c r="AG4314" s="1"/>
      <c r="AH4314" s="1"/>
      <c r="AI4314" s="1">
        <f t="shared" si="2705"/>
        <v>0</v>
      </c>
      <c r="AJ4314" s="102">
        <f t="shared" si="2706"/>
        <v>0</v>
      </c>
      <c r="AM4314" s="102">
        <f t="shared" si="2707"/>
        <v>0</v>
      </c>
      <c r="AP4314" s="102">
        <f t="shared" si="2708"/>
        <v>0</v>
      </c>
      <c r="AQ4314" s="102">
        <f t="shared" si="2709"/>
        <v>0</v>
      </c>
      <c r="AT4314" s="102">
        <f t="shared" si="2710"/>
        <v>0</v>
      </c>
      <c r="AW4314" s="102">
        <f t="shared" si="2711"/>
        <v>0</v>
      </c>
      <c r="AX4314" s="102">
        <f t="shared" si="2712"/>
        <v>0</v>
      </c>
      <c r="AY4314" s="102">
        <f t="shared" si="2713"/>
        <v>0</v>
      </c>
      <c r="AZ4314" s="102">
        <f t="shared" si="2714"/>
        <v>0</v>
      </c>
      <c r="BA4314" s="102">
        <f t="shared" si="2715"/>
        <v>0</v>
      </c>
      <c r="BB4314" s="102">
        <f t="shared" si="2716"/>
        <v>0</v>
      </c>
      <c r="BC4314" s="102">
        <f t="shared" si="2717"/>
        <v>0</v>
      </c>
      <c r="BD4314" s="102">
        <f t="shared" si="2718"/>
        <v>0</v>
      </c>
      <c r="BE4314" s="102">
        <f t="shared" si="2719"/>
        <v>0</v>
      </c>
    </row>
    <row r="4315" spans="1:59" s="102" customFormat="1" ht="55.5" hidden="1" customHeight="1">
      <c r="A4315" s="1"/>
      <c r="B4315" s="76">
        <v>2017</v>
      </c>
      <c r="C4315" s="77">
        <v>8321</v>
      </c>
      <c r="D4315" s="77">
        <v>5</v>
      </c>
      <c r="E4315" s="76">
        <v>9</v>
      </c>
      <c r="F4315" s="76">
        <v>2</v>
      </c>
      <c r="G4315" s="76">
        <v>2000</v>
      </c>
      <c r="H4315" s="76">
        <v>2100</v>
      </c>
      <c r="I4315" s="76" t="s">
        <v>38</v>
      </c>
      <c r="J4315" s="76"/>
      <c r="K4315" s="78" t="s">
        <v>49</v>
      </c>
      <c r="L4315" s="79">
        <f>L4316</f>
        <v>0</v>
      </c>
      <c r="M4315" s="79">
        <f>M4316</f>
        <v>0</v>
      </c>
      <c r="N4315" s="79">
        <f>L4315+M4315</f>
        <v>0</v>
      </c>
      <c r="O4315" s="79">
        <f>O4316</f>
        <v>0</v>
      </c>
      <c r="P4315" s="79">
        <f>P4316</f>
        <v>0</v>
      </c>
      <c r="Q4315" s="79">
        <f>O4315+P4315</f>
        <v>0</v>
      </c>
      <c r="R4315" s="79">
        <f>N4315+Q4315</f>
        <v>0</v>
      </c>
      <c r="S4315" s="79"/>
      <c r="T4315" s="80"/>
      <c r="U4315" s="81"/>
      <c r="V4315" s="82"/>
      <c r="W4315" s="1"/>
      <c r="X4315" s="1"/>
      <c r="Y4315" s="1">
        <f t="shared" si="2701"/>
        <v>0</v>
      </c>
      <c r="Z4315" s="1"/>
      <c r="AA4315" s="1"/>
      <c r="AB4315" s="1">
        <f t="shared" si="2702"/>
        <v>0</v>
      </c>
      <c r="AC4315" s="1">
        <f t="shared" si="2703"/>
        <v>0</v>
      </c>
      <c r="AD4315" s="1"/>
      <c r="AE4315" s="1"/>
      <c r="AF4315" s="1">
        <f t="shared" si="2704"/>
        <v>0</v>
      </c>
      <c r="AG4315" s="1"/>
      <c r="AH4315" s="1"/>
      <c r="AI4315" s="1">
        <f t="shared" si="2705"/>
        <v>0</v>
      </c>
      <c r="AJ4315" s="102">
        <f t="shared" si="2706"/>
        <v>0</v>
      </c>
      <c r="AM4315" s="102">
        <f t="shared" si="2707"/>
        <v>0</v>
      </c>
      <c r="AP4315" s="102">
        <f t="shared" si="2708"/>
        <v>0</v>
      </c>
      <c r="AQ4315" s="102">
        <f t="shared" si="2709"/>
        <v>0</v>
      </c>
      <c r="AT4315" s="102">
        <f t="shared" si="2710"/>
        <v>0</v>
      </c>
      <c r="AW4315" s="102">
        <f t="shared" si="2711"/>
        <v>0</v>
      </c>
      <c r="AX4315" s="102">
        <f t="shared" si="2712"/>
        <v>0</v>
      </c>
      <c r="AY4315" s="102">
        <f t="shared" si="2713"/>
        <v>0</v>
      </c>
      <c r="AZ4315" s="102">
        <f t="shared" si="2714"/>
        <v>0</v>
      </c>
      <c r="BA4315" s="102">
        <f t="shared" si="2715"/>
        <v>0</v>
      </c>
      <c r="BB4315" s="102">
        <f t="shared" si="2716"/>
        <v>0</v>
      </c>
      <c r="BC4315" s="102">
        <f t="shared" si="2717"/>
        <v>0</v>
      </c>
      <c r="BD4315" s="102">
        <f t="shared" si="2718"/>
        <v>0</v>
      </c>
      <c r="BE4315" s="102">
        <f t="shared" si="2719"/>
        <v>0</v>
      </c>
    </row>
    <row r="4316" spans="1:59" s="102" customFormat="1" ht="27.75" hidden="1" customHeight="1">
      <c r="A4316" s="1"/>
      <c r="B4316" s="83">
        <v>2017</v>
      </c>
      <c r="C4316" s="84">
        <v>8321</v>
      </c>
      <c r="D4316" s="84">
        <v>5</v>
      </c>
      <c r="E4316" s="83">
        <v>9</v>
      </c>
      <c r="F4316" s="83">
        <v>2</v>
      </c>
      <c r="G4316" s="83">
        <v>2000</v>
      </c>
      <c r="H4316" s="83">
        <v>2100</v>
      </c>
      <c r="I4316" s="83">
        <v>211</v>
      </c>
      <c r="J4316" s="83"/>
      <c r="K4316" s="85" t="s">
        <v>50</v>
      </c>
      <c r="L4316" s="86">
        <f>L4317</f>
        <v>0</v>
      </c>
      <c r="M4316" s="86">
        <f t="shared" ref="M4316:R4316" si="2732">M4317</f>
        <v>0</v>
      </c>
      <c r="N4316" s="86">
        <f t="shared" si="2732"/>
        <v>0</v>
      </c>
      <c r="O4316" s="86">
        <f t="shared" si="2732"/>
        <v>0</v>
      </c>
      <c r="P4316" s="86">
        <f t="shared" si="2732"/>
        <v>0</v>
      </c>
      <c r="Q4316" s="86">
        <f t="shared" si="2732"/>
        <v>0</v>
      </c>
      <c r="R4316" s="86">
        <f t="shared" si="2732"/>
        <v>0</v>
      </c>
      <c r="S4316" s="86"/>
      <c r="T4316" s="87"/>
      <c r="U4316" s="88"/>
      <c r="V4316" s="89"/>
      <c r="W4316" s="1"/>
      <c r="X4316" s="1"/>
      <c r="Y4316" s="1">
        <f t="shared" si="2701"/>
        <v>0</v>
      </c>
      <c r="Z4316" s="1"/>
      <c r="AA4316" s="1"/>
      <c r="AB4316" s="1">
        <f t="shared" si="2702"/>
        <v>0</v>
      </c>
      <c r="AC4316" s="1">
        <f t="shared" si="2703"/>
        <v>0</v>
      </c>
      <c r="AD4316" s="1"/>
      <c r="AE4316" s="1"/>
      <c r="AF4316" s="1">
        <f t="shared" si="2704"/>
        <v>0</v>
      </c>
      <c r="AG4316" s="1"/>
      <c r="AH4316" s="1"/>
      <c r="AI4316" s="1">
        <f t="shared" si="2705"/>
        <v>0</v>
      </c>
      <c r="AJ4316" s="102">
        <f t="shared" si="2706"/>
        <v>0</v>
      </c>
      <c r="AM4316" s="102">
        <f t="shared" si="2707"/>
        <v>0</v>
      </c>
      <c r="AP4316" s="102">
        <f t="shared" si="2708"/>
        <v>0</v>
      </c>
      <c r="AQ4316" s="102">
        <f t="shared" si="2709"/>
        <v>0</v>
      </c>
      <c r="AT4316" s="102">
        <f t="shared" si="2710"/>
        <v>0</v>
      </c>
      <c r="AW4316" s="102">
        <f t="shared" si="2711"/>
        <v>0</v>
      </c>
      <c r="AX4316" s="102">
        <f t="shared" si="2712"/>
        <v>0</v>
      </c>
      <c r="AY4316" s="102">
        <f t="shared" si="2713"/>
        <v>0</v>
      </c>
      <c r="AZ4316" s="102">
        <f t="shared" si="2714"/>
        <v>0</v>
      </c>
      <c r="BA4316" s="102">
        <f t="shared" si="2715"/>
        <v>0</v>
      </c>
      <c r="BB4316" s="102">
        <f t="shared" si="2716"/>
        <v>0</v>
      </c>
      <c r="BC4316" s="102">
        <f t="shared" si="2717"/>
        <v>0</v>
      </c>
      <c r="BD4316" s="102">
        <f t="shared" si="2718"/>
        <v>0</v>
      </c>
      <c r="BE4316" s="102">
        <f t="shared" si="2719"/>
        <v>0</v>
      </c>
    </row>
    <row r="4317" spans="1:59" s="102" customFormat="1" ht="27.75" hidden="1" customHeight="1">
      <c r="A4317" s="1"/>
      <c r="B4317" s="90">
        <v>2017</v>
      </c>
      <c r="C4317" s="91">
        <v>8321</v>
      </c>
      <c r="D4317" s="91">
        <v>5</v>
      </c>
      <c r="E4317" s="92">
        <v>9</v>
      </c>
      <c r="F4317" s="92">
        <v>2</v>
      </c>
      <c r="G4317" s="92">
        <v>2000</v>
      </c>
      <c r="H4317" s="92">
        <v>2100</v>
      </c>
      <c r="I4317" s="92">
        <v>211</v>
      </c>
      <c r="J4317" s="93">
        <v>1</v>
      </c>
      <c r="K4317" s="100" t="s">
        <v>1969</v>
      </c>
      <c r="L4317" s="95">
        <v>0</v>
      </c>
      <c r="M4317" s="95">
        <v>0</v>
      </c>
      <c r="N4317" s="95">
        <f>L4317+M4317</f>
        <v>0</v>
      </c>
      <c r="O4317" s="95">
        <v>0</v>
      </c>
      <c r="P4317" s="95">
        <v>0</v>
      </c>
      <c r="Q4317" s="95">
        <f>O4317+P4317</f>
        <v>0</v>
      </c>
      <c r="R4317" s="95">
        <f>N4317+Q4317</f>
        <v>0</v>
      </c>
      <c r="S4317" s="96" t="s">
        <v>95</v>
      </c>
      <c r="T4317" s="97"/>
      <c r="U4317" s="98"/>
      <c r="V4317" s="101" t="s">
        <v>47</v>
      </c>
      <c r="W4317" s="1"/>
      <c r="X4317" s="1"/>
      <c r="Y4317" s="1">
        <f t="shared" si="2701"/>
        <v>0</v>
      </c>
      <c r="Z4317" s="1"/>
      <c r="AA4317" s="1"/>
      <c r="AB4317" s="1">
        <f t="shared" si="2702"/>
        <v>0</v>
      </c>
      <c r="AC4317" s="1">
        <f t="shared" si="2703"/>
        <v>0</v>
      </c>
      <c r="AD4317" s="1"/>
      <c r="AE4317" s="1"/>
      <c r="AF4317" s="1">
        <f t="shared" si="2704"/>
        <v>0</v>
      </c>
      <c r="AG4317" s="1"/>
      <c r="AH4317" s="1"/>
      <c r="AI4317" s="1">
        <f t="shared" si="2705"/>
        <v>0</v>
      </c>
      <c r="AJ4317" s="102">
        <f t="shared" si="2706"/>
        <v>0</v>
      </c>
      <c r="AM4317" s="102">
        <f t="shared" si="2707"/>
        <v>0</v>
      </c>
      <c r="AP4317" s="102">
        <f t="shared" si="2708"/>
        <v>0</v>
      </c>
      <c r="AQ4317" s="102">
        <f t="shared" si="2709"/>
        <v>0</v>
      </c>
      <c r="AT4317" s="102">
        <f t="shared" si="2710"/>
        <v>0</v>
      </c>
      <c r="AW4317" s="102">
        <f t="shared" si="2711"/>
        <v>0</v>
      </c>
      <c r="AX4317" s="102">
        <f t="shared" si="2712"/>
        <v>0</v>
      </c>
      <c r="AY4317" s="102">
        <f t="shared" si="2713"/>
        <v>0</v>
      </c>
      <c r="AZ4317" s="102">
        <f t="shared" si="2714"/>
        <v>0</v>
      </c>
      <c r="BA4317" s="102">
        <f t="shared" si="2715"/>
        <v>0</v>
      </c>
      <c r="BB4317" s="102">
        <f t="shared" si="2716"/>
        <v>0</v>
      </c>
      <c r="BC4317" s="102">
        <f t="shared" si="2717"/>
        <v>0</v>
      </c>
      <c r="BD4317" s="102">
        <f t="shared" si="2718"/>
        <v>0</v>
      </c>
      <c r="BE4317" s="102">
        <f t="shared" si="2719"/>
        <v>0</v>
      </c>
    </row>
    <row r="4318" spans="1:59" s="102" customFormat="1" ht="55.5" hidden="1" customHeight="1">
      <c r="A4318" s="1"/>
      <c r="B4318" s="76">
        <v>2017</v>
      </c>
      <c r="C4318" s="77">
        <v>8321</v>
      </c>
      <c r="D4318" s="77">
        <v>5</v>
      </c>
      <c r="E4318" s="76">
        <v>9</v>
      </c>
      <c r="F4318" s="76">
        <v>2</v>
      </c>
      <c r="G4318" s="76">
        <v>2000</v>
      </c>
      <c r="H4318" s="76">
        <v>2400</v>
      </c>
      <c r="I4318" s="76" t="s">
        <v>38</v>
      </c>
      <c r="J4318" s="76"/>
      <c r="K4318" s="78" t="s">
        <v>152</v>
      </c>
      <c r="L4318" s="79">
        <f>L4319</f>
        <v>0</v>
      </c>
      <c r="M4318" s="79">
        <f>M4319</f>
        <v>0</v>
      </c>
      <c r="N4318" s="79">
        <f>L4318+M4318</f>
        <v>0</v>
      </c>
      <c r="O4318" s="79">
        <f>O4319</f>
        <v>0</v>
      </c>
      <c r="P4318" s="79">
        <f>P4319</f>
        <v>0</v>
      </c>
      <c r="Q4318" s="79">
        <f>O4318+P4318</f>
        <v>0</v>
      </c>
      <c r="R4318" s="79">
        <f>N4318+Q4318</f>
        <v>0</v>
      </c>
      <c r="S4318" s="79"/>
      <c r="T4318" s="80"/>
      <c r="U4318" s="81"/>
      <c r="V4318" s="82"/>
      <c r="W4318" s="1"/>
      <c r="X4318" s="1"/>
      <c r="Y4318" s="1">
        <f t="shared" si="2701"/>
        <v>0</v>
      </c>
      <c r="Z4318" s="1"/>
      <c r="AA4318" s="1"/>
      <c r="AB4318" s="1">
        <f t="shared" si="2702"/>
        <v>0</v>
      </c>
      <c r="AC4318" s="1">
        <f t="shared" si="2703"/>
        <v>0</v>
      </c>
      <c r="AD4318" s="1"/>
      <c r="AE4318" s="1"/>
      <c r="AF4318" s="1">
        <f t="shared" si="2704"/>
        <v>0</v>
      </c>
      <c r="AG4318" s="1"/>
      <c r="AH4318" s="1"/>
      <c r="AI4318" s="1">
        <f t="shared" si="2705"/>
        <v>0</v>
      </c>
      <c r="AJ4318" s="102">
        <f t="shared" si="2706"/>
        <v>0</v>
      </c>
      <c r="AM4318" s="102">
        <f t="shared" si="2707"/>
        <v>0</v>
      </c>
      <c r="AP4318" s="102">
        <f t="shared" si="2708"/>
        <v>0</v>
      </c>
      <c r="AQ4318" s="102">
        <f t="shared" si="2709"/>
        <v>0</v>
      </c>
      <c r="AT4318" s="102">
        <f t="shared" si="2710"/>
        <v>0</v>
      </c>
      <c r="AW4318" s="102">
        <f t="shared" si="2711"/>
        <v>0</v>
      </c>
      <c r="AX4318" s="102">
        <f t="shared" si="2712"/>
        <v>0</v>
      </c>
      <c r="AY4318" s="102">
        <f t="shared" si="2713"/>
        <v>0</v>
      </c>
      <c r="AZ4318" s="102">
        <f t="shared" si="2714"/>
        <v>0</v>
      </c>
      <c r="BA4318" s="102">
        <f t="shared" si="2715"/>
        <v>0</v>
      </c>
      <c r="BB4318" s="102">
        <f t="shared" si="2716"/>
        <v>0</v>
      </c>
      <c r="BC4318" s="102">
        <f t="shared" si="2717"/>
        <v>0</v>
      </c>
      <c r="BD4318" s="102">
        <f t="shared" si="2718"/>
        <v>0</v>
      </c>
      <c r="BE4318" s="102">
        <f t="shared" si="2719"/>
        <v>0</v>
      </c>
    </row>
    <row r="4319" spans="1:59" s="102" customFormat="1" ht="27.75" hidden="1" customHeight="1">
      <c r="A4319" s="1"/>
      <c r="B4319" s="83">
        <v>2017</v>
      </c>
      <c r="C4319" s="84">
        <v>8321</v>
      </c>
      <c r="D4319" s="84">
        <v>5</v>
      </c>
      <c r="E4319" s="83">
        <v>9</v>
      </c>
      <c r="F4319" s="83">
        <v>2</v>
      </c>
      <c r="G4319" s="83">
        <v>2000</v>
      </c>
      <c r="H4319" s="83">
        <v>2400</v>
      </c>
      <c r="I4319" s="83">
        <v>246</v>
      </c>
      <c r="J4319" s="83"/>
      <c r="K4319" s="85" t="s">
        <v>153</v>
      </c>
      <c r="L4319" s="86">
        <f>L4320</f>
        <v>0</v>
      </c>
      <c r="M4319" s="86">
        <f t="shared" ref="M4319:R4319" si="2733">M4320</f>
        <v>0</v>
      </c>
      <c r="N4319" s="86">
        <f t="shared" si="2733"/>
        <v>0</v>
      </c>
      <c r="O4319" s="86">
        <f t="shared" si="2733"/>
        <v>0</v>
      </c>
      <c r="P4319" s="86">
        <f t="shared" si="2733"/>
        <v>0</v>
      </c>
      <c r="Q4319" s="86">
        <f t="shared" si="2733"/>
        <v>0</v>
      </c>
      <c r="R4319" s="86">
        <f t="shared" si="2733"/>
        <v>0</v>
      </c>
      <c r="S4319" s="86"/>
      <c r="T4319" s="87"/>
      <c r="U4319" s="88"/>
      <c r="V4319" s="89"/>
      <c r="W4319" s="1"/>
      <c r="X4319" s="1"/>
      <c r="Y4319" s="1">
        <f t="shared" si="2701"/>
        <v>0</v>
      </c>
      <c r="Z4319" s="1"/>
      <c r="AA4319" s="1"/>
      <c r="AB4319" s="1">
        <f t="shared" si="2702"/>
        <v>0</v>
      </c>
      <c r="AC4319" s="1">
        <f t="shared" si="2703"/>
        <v>0</v>
      </c>
      <c r="AD4319" s="1"/>
      <c r="AE4319" s="1"/>
      <c r="AF4319" s="1">
        <f t="shared" si="2704"/>
        <v>0</v>
      </c>
      <c r="AG4319" s="1"/>
      <c r="AH4319" s="1"/>
      <c r="AI4319" s="1">
        <f t="shared" si="2705"/>
        <v>0</v>
      </c>
      <c r="AJ4319" s="102">
        <f t="shared" si="2706"/>
        <v>0</v>
      </c>
      <c r="AM4319" s="102">
        <f t="shared" si="2707"/>
        <v>0</v>
      </c>
      <c r="AP4319" s="102">
        <f t="shared" si="2708"/>
        <v>0</v>
      </c>
      <c r="AQ4319" s="102">
        <f t="shared" si="2709"/>
        <v>0</v>
      </c>
      <c r="AT4319" s="102">
        <f t="shared" si="2710"/>
        <v>0</v>
      </c>
      <c r="AW4319" s="102">
        <f t="shared" si="2711"/>
        <v>0</v>
      </c>
      <c r="AX4319" s="102">
        <f t="shared" si="2712"/>
        <v>0</v>
      </c>
      <c r="AY4319" s="102">
        <f t="shared" si="2713"/>
        <v>0</v>
      </c>
      <c r="AZ4319" s="102">
        <f t="shared" si="2714"/>
        <v>0</v>
      </c>
      <c r="BA4319" s="102">
        <f t="shared" si="2715"/>
        <v>0</v>
      </c>
      <c r="BB4319" s="102">
        <f t="shared" si="2716"/>
        <v>0</v>
      </c>
      <c r="BC4319" s="102">
        <f t="shared" si="2717"/>
        <v>0</v>
      </c>
      <c r="BD4319" s="102">
        <f t="shared" si="2718"/>
        <v>0</v>
      </c>
      <c r="BE4319" s="102">
        <f t="shared" si="2719"/>
        <v>0</v>
      </c>
    </row>
    <row r="4320" spans="1:59" s="102" customFormat="1" ht="27.75" hidden="1">
      <c r="A4320" s="1"/>
      <c r="B4320" s="90">
        <v>2017</v>
      </c>
      <c r="C4320" s="91">
        <v>8321</v>
      </c>
      <c r="D4320" s="91">
        <v>5</v>
      </c>
      <c r="E4320" s="92">
        <v>9</v>
      </c>
      <c r="F4320" s="92">
        <v>2</v>
      </c>
      <c r="G4320" s="92">
        <v>2000</v>
      </c>
      <c r="H4320" s="92">
        <v>2400</v>
      </c>
      <c r="I4320" s="92">
        <v>246</v>
      </c>
      <c r="J4320" s="93">
        <v>1</v>
      </c>
      <c r="K4320" s="100" t="s">
        <v>153</v>
      </c>
      <c r="L4320" s="95">
        <v>0</v>
      </c>
      <c r="M4320" s="95">
        <v>0</v>
      </c>
      <c r="N4320" s="95">
        <f>L4320+M4320</f>
        <v>0</v>
      </c>
      <c r="O4320" s="95">
        <v>0</v>
      </c>
      <c r="P4320" s="95">
        <v>0</v>
      </c>
      <c r="Q4320" s="95">
        <f>O4320+P4320</f>
        <v>0</v>
      </c>
      <c r="R4320" s="95">
        <f>N4320+Q4320</f>
        <v>0</v>
      </c>
      <c r="S4320" s="96" t="s">
        <v>95</v>
      </c>
      <c r="T4320" s="97"/>
      <c r="U4320" s="98"/>
      <c r="V4320" s="101" t="s">
        <v>47</v>
      </c>
      <c r="W4320" s="1"/>
      <c r="X4320" s="1"/>
      <c r="Y4320" s="1">
        <f t="shared" si="2701"/>
        <v>0</v>
      </c>
      <c r="Z4320" s="1"/>
      <c r="AA4320" s="1"/>
      <c r="AB4320" s="1">
        <f t="shared" si="2702"/>
        <v>0</v>
      </c>
      <c r="AC4320" s="1">
        <f t="shared" si="2703"/>
        <v>0</v>
      </c>
      <c r="AD4320" s="1"/>
      <c r="AE4320" s="1"/>
      <c r="AF4320" s="1">
        <f t="shared" si="2704"/>
        <v>0</v>
      </c>
      <c r="AG4320" s="1"/>
      <c r="AH4320" s="1"/>
      <c r="AI4320" s="1">
        <f t="shared" si="2705"/>
        <v>0</v>
      </c>
      <c r="AJ4320" s="102">
        <f t="shared" si="2706"/>
        <v>0</v>
      </c>
      <c r="AM4320" s="102">
        <f t="shared" si="2707"/>
        <v>0</v>
      </c>
      <c r="AP4320" s="102">
        <f t="shared" si="2708"/>
        <v>0</v>
      </c>
      <c r="AQ4320" s="102">
        <f t="shared" si="2709"/>
        <v>0</v>
      </c>
      <c r="AT4320" s="102">
        <f t="shared" si="2710"/>
        <v>0</v>
      </c>
      <c r="AW4320" s="102">
        <f t="shared" si="2711"/>
        <v>0</v>
      </c>
      <c r="AX4320" s="102">
        <f t="shared" si="2712"/>
        <v>0</v>
      </c>
      <c r="AY4320" s="102">
        <f t="shared" si="2713"/>
        <v>0</v>
      </c>
      <c r="AZ4320" s="102">
        <f t="shared" si="2714"/>
        <v>0</v>
      </c>
      <c r="BA4320" s="102">
        <f t="shared" si="2715"/>
        <v>0</v>
      </c>
      <c r="BB4320" s="102">
        <f t="shared" si="2716"/>
        <v>0</v>
      </c>
      <c r="BC4320" s="102">
        <f t="shared" si="2717"/>
        <v>0</v>
      </c>
      <c r="BD4320" s="102">
        <f t="shared" si="2718"/>
        <v>0</v>
      </c>
      <c r="BE4320" s="102">
        <f t="shared" si="2719"/>
        <v>0</v>
      </c>
    </row>
    <row r="4321" spans="1:57" s="102" customFormat="1" ht="55.5" hidden="1" customHeight="1">
      <c r="A4321" s="1"/>
      <c r="B4321" s="76">
        <v>2017</v>
      </c>
      <c r="C4321" s="77">
        <v>8321</v>
      </c>
      <c r="D4321" s="77">
        <v>5</v>
      </c>
      <c r="E4321" s="76">
        <v>9</v>
      </c>
      <c r="F4321" s="76">
        <v>2</v>
      </c>
      <c r="G4321" s="76">
        <v>2000</v>
      </c>
      <c r="H4321" s="76">
        <v>2700</v>
      </c>
      <c r="I4321" s="76" t="s">
        <v>38</v>
      </c>
      <c r="J4321" s="76"/>
      <c r="K4321" s="78" t="s">
        <v>158</v>
      </c>
      <c r="L4321" s="79">
        <f>L4322</f>
        <v>0</v>
      </c>
      <c r="M4321" s="79">
        <f>M4322</f>
        <v>0</v>
      </c>
      <c r="N4321" s="79">
        <f>L4321+M4321</f>
        <v>0</v>
      </c>
      <c r="O4321" s="79">
        <f>O4322</f>
        <v>0</v>
      </c>
      <c r="P4321" s="79">
        <f>P4322</f>
        <v>0</v>
      </c>
      <c r="Q4321" s="79">
        <f>O4321+P4321</f>
        <v>0</v>
      </c>
      <c r="R4321" s="79">
        <f>N4321+Q4321</f>
        <v>0</v>
      </c>
      <c r="S4321" s="79"/>
      <c r="T4321" s="80"/>
      <c r="U4321" s="81"/>
      <c r="V4321" s="82"/>
      <c r="W4321" s="1"/>
      <c r="X4321" s="1"/>
      <c r="Y4321" s="1">
        <f t="shared" si="2701"/>
        <v>0</v>
      </c>
      <c r="Z4321" s="1"/>
      <c r="AA4321" s="1"/>
      <c r="AB4321" s="1">
        <f t="shared" si="2702"/>
        <v>0</v>
      </c>
      <c r="AC4321" s="1">
        <f t="shared" si="2703"/>
        <v>0</v>
      </c>
      <c r="AD4321" s="1"/>
      <c r="AE4321" s="1"/>
      <c r="AF4321" s="1">
        <f t="shared" si="2704"/>
        <v>0</v>
      </c>
      <c r="AG4321" s="1"/>
      <c r="AH4321" s="1"/>
      <c r="AI4321" s="1">
        <f t="shared" si="2705"/>
        <v>0</v>
      </c>
      <c r="AJ4321" s="102">
        <f t="shared" si="2706"/>
        <v>0</v>
      </c>
      <c r="AM4321" s="102">
        <f t="shared" si="2707"/>
        <v>0</v>
      </c>
      <c r="AP4321" s="102">
        <f t="shared" si="2708"/>
        <v>0</v>
      </c>
      <c r="AQ4321" s="102">
        <f t="shared" si="2709"/>
        <v>0</v>
      </c>
      <c r="AT4321" s="102">
        <f t="shared" si="2710"/>
        <v>0</v>
      </c>
      <c r="AW4321" s="102">
        <f t="shared" si="2711"/>
        <v>0</v>
      </c>
      <c r="AX4321" s="102">
        <f t="shared" si="2712"/>
        <v>0</v>
      </c>
      <c r="AY4321" s="102">
        <f t="shared" si="2713"/>
        <v>0</v>
      </c>
      <c r="AZ4321" s="102">
        <f t="shared" si="2714"/>
        <v>0</v>
      </c>
      <c r="BA4321" s="102">
        <f t="shared" si="2715"/>
        <v>0</v>
      </c>
      <c r="BB4321" s="102">
        <f t="shared" si="2716"/>
        <v>0</v>
      </c>
      <c r="BC4321" s="102">
        <f t="shared" si="2717"/>
        <v>0</v>
      </c>
      <c r="BD4321" s="102">
        <f t="shared" si="2718"/>
        <v>0</v>
      </c>
      <c r="BE4321" s="102">
        <f t="shared" si="2719"/>
        <v>0</v>
      </c>
    </row>
    <row r="4322" spans="1:57" s="102" customFormat="1" ht="27.75" hidden="1" customHeight="1">
      <c r="A4322" s="1"/>
      <c r="B4322" s="83">
        <v>2017</v>
      </c>
      <c r="C4322" s="84">
        <v>8321</v>
      </c>
      <c r="D4322" s="84">
        <v>5</v>
      </c>
      <c r="E4322" s="83">
        <v>9</v>
      </c>
      <c r="F4322" s="83">
        <v>2</v>
      </c>
      <c r="G4322" s="83">
        <v>2000</v>
      </c>
      <c r="H4322" s="83">
        <v>2700</v>
      </c>
      <c r="I4322" s="83">
        <v>271</v>
      </c>
      <c r="J4322" s="83"/>
      <c r="K4322" s="85" t="s">
        <v>159</v>
      </c>
      <c r="L4322" s="86">
        <f>L4323</f>
        <v>0</v>
      </c>
      <c r="M4322" s="86">
        <f t="shared" ref="M4322:R4322" si="2734">M4323</f>
        <v>0</v>
      </c>
      <c r="N4322" s="86">
        <f t="shared" si="2734"/>
        <v>0</v>
      </c>
      <c r="O4322" s="86">
        <f t="shared" si="2734"/>
        <v>0</v>
      </c>
      <c r="P4322" s="86">
        <f t="shared" si="2734"/>
        <v>0</v>
      </c>
      <c r="Q4322" s="86">
        <f t="shared" si="2734"/>
        <v>0</v>
      </c>
      <c r="R4322" s="86">
        <f t="shared" si="2734"/>
        <v>0</v>
      </c>
      <c r="S4322" s="86"/>
      <c r="T4322" s="87"/>
      <c r="U4322" s="88"/>
      <c r="V4322" s="89"/>
      <c r="W4322" s="1"/>
      <c r="X4322" s="1"/>
      <c r="Y4322" s="1">
        <f t="shared" si="2701"/>
        <v>0</v>
      </c>
      <c r="Z4322" s="1"/>
      <c r="AA4322" s="1"/>
      <c r="AB4322" s="1">
        <f t="shared" si="2702"/>
        <v>0</v>
      </c>
      <c r="AC4322" s="1">
        <f t="shared" si="2703"/>
        <v>0</v>
      </c>
      <c r="AD4322" s="1"/>
      <c r="AE4322" s="1"/>
      <c r="AF4322" s="1">
        <f t="shared" si="2704"/>
        <v>0</v>
      </c>
      <c r="AG4322" s="1"/>
      <c r="AH4322" s="1"/>
      <c r="AI4322" s="1">
        <f t="shared" si="2705"/>
        <v>0</v>
      </c>
      <c r="AJ4322" s="102">
        <f t="shared" si="2706"/>
        <v>0</v>
      </c>
      <c r="AM4322" s="102">
        <f t="shared" si="2707"/>
        <v>0</v>
      </c>
      <c r="AP4322" s="102">
        <f t="shared" si="2708"/>
        <v>0</v>
      </c>
      <c r="AQ4322" s="102">
        <f t="shared" si="2709"/>
        <v>0</v>
      </c>
      <c r="AT4322" s="102">
        <f t="shared" si="2710"/>
        <v>0</v>
      </c>
      <c r="AW4322" s="102">
        <f t="shared" si="2711"/>
        <v>0</v>
      </c>
      <c r="AX4322" s="102">
        <f t="shared" si="2712"/>
        <v>0</v>
      </c>
      <c r="AY4322" s="102">
        <f t="shared" si="2713"/>
        <v>0</v>
      </c>
      <c r="AZ4322" s="102">
        <f t="shared" si="2714"/>
        <v>0</v>
      </c>
      <c r="BA4322" s="102">
        <f t="shared" si="2715"/>
        <v>0</v>
      </c>
      <c r="BB4322" s="102">
        <f t="shared" si="2716"/>
        <v>0</v>
      </c>
      <c r="BC4322" s="102">
        <f t="shared" si="2717"/>
        <v>0</v>
      </c>
      <c r="BD4322" s="102">
        <f t="shared" si="2718"/>
        <v>0</v>
      </c>
      <c r="BE4322" s="102">
        <f t="shared" si="2719"/>
        <v>0</v>
      </c>
    </row>
    <row r="4323" spans="1:57" s="102" customFormat="1" ht="27.75" hidden="1">
      <c r="A4323" s="1"/>
      <c r="B4323" s="90">
        <v>2017</v>
      </c>
      <c r="C4323" s="91">
        <v>8321</v>
      </c>
      <c r="D4323" s="91">
        <v>5</v>
      </c>
      <c r="E4323" s="92">
        <v>9</v>
      </c>
      <c r="F4323" s="92">
        <v>2</v>
      </c>
      <c r="G4323" s="92">
        <v>2000</v>
      </c>
      <c r="H4323" s="92">
        <v>2700</v>
      </c>
      <c r="I4323" s="92">
        <v>271</v>
      </c>
      <c r="J4323" s="92">
        <v>1</v>
      </c>
      <c r="K4323" s="110" t="s">
        <v>758</v>
      </c>
      <c r="L4323" s="144">
        <f t="shared" ref="L4323:R4323" si="2735">SUM(L4324:L4338)</f>
        <v>0</v>
      </c>
      <c r="M4323" s="144">
        <f t="shared" si="2735"/>
        <v>0</v>
      </c>
      <c r="N4323" s="144">
        <f t="shared" si="2735"/>
        <v>0</v>
      </c>
      <c r="O4323" s="144">
        <f t="shared" si="2735"/>
        <v>0</v>
      </c>
      <c r="P4323" s="144">
        <f t="shared" si="2735"/>
        <v>0</v>
      </c>
      <c r="Q4323" s="144">
        <f t="shared" si="2735"/>
        <v>0</v>
      </c>
      <c r="R4323" s="144">
        <f t="shared" si="2735"/>
        <v>0</v>
      </c>
      <c r="S4323" s="96" t="s">
        <v>95</v>
      </c>
      <c r="T4323" s="97"/>
      <c r="U4323" s="98"/>
      <c r="V4323" s="137" t="s">
        <v>174</v>
      </c>
      <c r="W4323" s="1"/>
      <c r="X4323" s="1"/>
      <c r="Y4323" s="1">
        <f t="shared" si="2701"/>
        <v>0</v>
      </c>
      <c r="Z4323" s="1"/>
      <c r="AA4323" s="1"/>
      <c r="AB4323" s="1">
        <f t="shared" si="2702"/>
        <v>0</v>
      </c>
      <c r="AC4323" s="1">
        <f t="shared" si="2703"/>
        <v>0</v>
      </c>
      <c r="AD4323" s="1"/>
      <c r="AE4323" s="1"/>
      <c r="AF4323" s="1">
        <f t="shared" si="2704"/>
        <v>0</v>
      </c>
      <c r="AG4323" s="1"/>
      <c r="AH4323" s="1"/>
      <c r="AI4323" s="1">
        <f t="shared" si="2705"/>
        <v>0</v>
      </c>
      <c r="AJ4323" s="102">
        <f t="shared" si="2706"/>
        <v>0</v>
      </c>
      <c r="AM4323" s="102">
        <f t="shared" si="2707"/>
        <v>0</v>
      </c>
      <c r="AP4323" s="102">
        <f t="shared" si="2708"/>
        <v>0</v>
      </c>
      <c r="AQ4323" s="102">
        <f t="shared" si="2709"/>
        <v>0</v>
      </c>
      <c r="AT4323" s="102">
        <f t="shared" si="2710"/>
        <v>0</v>
      </c>
      <c r="AW4323" s="102">
        <f t="shared" si="2711"/>
        <v>0</v>
      </c>
      <c r="AX4323" s="102">
        <f t="shared" si="2712"/>
        <v>0</v>
      </c>
      <c r="AY4323" s="102">
        <f t="shared" si="2713"/>
        <v>0</v>
      </c>
      <c r="AZ4323" s="102">
        <f t="shared" si="2714"/>
        <v>0</v>
      </c>
      <c r="BA4323" s="102">
        <f t="shared" si="2715"/>
        <v>0</v>
      </c>
      <c r="BB4323" s="102">
        <f t="shared" si="2716"/>
        <v>0</v>
      </c>
      <c r="BC4323" s="102">
        <f t="shared" si="2717"/>
        <v>0</v>
      </c>
      <c r="BD4323" s="102">
        <f t="shared" si="2718"/>
        <v>0</v>
      </c>
      <c r="BE4323" s="102">
        <f t="shared" si="2719"/>
        <v>0</v>
      </c>
    </row>
    <row r="4324" spans="1:57" s="102" customFormat="1" ht="27.75" hidden="1">
      <c r="A4324" s="1"/>
      <c r="B4324" s="90"/>
      <c r="C4324" s="91"/>
      <c r="D4324" s="91"/>
      <c r="E4324" s="92"/>
      <c r="F4324" s="92"/>
      <c r="G4324" s="92"/>
      <c r="H4324" s="92"/>
      <c r="I4324" s="92"/>
      <c r="J4324" s="93"/>
      <c r="K4324" s="94" t="s">
        <v>307</v>
      </c>
      <c r="L4324" s="95">
        <v>0</v>
      </c>
      <c r="M4324" s="95">
        <v>0</v>
      </c>
      <c r="N4324" s="95">
        <f t="shared" ref="N4324:N4339" si="2736">L4324+M4324</f>
        <v>0</v>
      </c>
      <c r="O4324" s="95">
        <v>0</v>
      </c>
      <c r="P4324" s="95">
        <v>0</v>
      </c>
      <c r="Q4324" s="95">
        <f t="shared" ref="Q4324:Q4339" si="2737">O4324+P4324</f>
        <v>0</v>
      </c>
      <c r="R4324" s="95">
        <f t="shared" ref="R4324:R4339" si="2738">N4324+Q4324</f>
        <v>0</v>
      </c>
      <c r="S4324" s="96" t="s">
        <v>95</v>
      </c>
      <c r="T4324" s="97"/>
      <c r="U4324" s="98"/>
      <c r="V4324" s="137" t="s">
        <v>174</v>
      </c>
      <c r="W4324" s="1"/>
      <c r="X4324" s="1"/>
      <c r="Y4324" s="1">
        <f t="shared" si="2701"/>
        <v>0</v>
      </c>
      <c r="Z4324" s="1"/>
      <c r="AA4324" s="1"/>
      <c r="AB4324" s="1">
        <f t="shared" si="2702"/>
        <v>0</v>
      </c>
      <c r="AC4324" s="1">
        <f t="shared" si="2703"/>
        <v>0</v>
      </c>
      <c r="AD4324" s="1"/>
      <c r="AE4324" s="1"/>
      <c r="AF4324" s="1">
        <f t="shared" si="2704"/>
        <v>0</v>
      </c>
      <c r="AG4324" s="1"/>
      <c r="AH4324" s="1"/>
      <c r="AI4324" s="1">
        <f t="shared" si="2705"/>
        <v>0</v>
      </c>
      <c r="AJ4324" s="102">
        <f t="shared" si="2706"/>
        <v>0</v>
      </c>
      <c r="AM4324" s="102">
        <f t="shared" si="2707"/>
        <v>0</v>
      </c>
      <c r="AP4324" s="102">
        <f t="shared" si="2708"/>
        <v>0</v>
      </c>
      <c r="AQ4324" s="102">
        <f t="shared" si="2709"/>
        <v>0</v>
      </c>
      <c r="AT4324" s="102">
        <f t="shared" si="2710"/>
        <v>0</v>
      </c>
      <c r="AW4324" s="102">
        <f t="shared" si="2711"/>
        <v>0</v>
      </c>
      <c r="AX4324" s="102">
        <f t="shared" si="2712"/>
        <v>0</v>
      </c>
      <c r="AY4324" s="102">
        <f t="shared" si="2713"/>
        <v>0</v>
      </c>
      <c r="AZ4324" s="102">
        <f t="shared" si="2714"/>
        <v>0</v>
      </c>
      <c r="BA4324" s="102">
        <f t="shared" si="2715"/>
        <v>0</v>
      </c>
      <c r="BB4324" s="102">
        <f t="shared" si="2716"/>
        <v>0</v>
      </c>
      <c r="BC4324" s="102">
        <f t="shared" si="2717"/>
        <v>0</v>
      </c>
      <c r="BD4324" s="102">
        <f t="shared" si="2718"/>
        <v>0</v>
      </c>
      <c r="BE4324" s="102">
        <f t="shared" si="2719"/>
        <v>0</v>
      </c>
    </row>
    <row r="4325" spans="1:57" s="102" customFormat="1" ht="27.75" hidden="1">
      <c r="A4325" s="1"/>
      <c r="B4325" s="90"/>
      <c r="C4325" s="91"/>
      <c r="D4325" s="91"/>
      <c r="E4325" s="92"/>
      <c r="F4325" s="92"/>
      <c r="G4325" s="92"/>
      <c r="H4325" s="92"/>
      <c r="I4325" s="92"/>
      <c r="J4325" s="93"/>
      <c r="K4325" s="94" t="s">
        <v>309</v>
      </c>
      <c r="L4325" s="95">
        <v>0</v>
      </c>
      <c r="M4325" s="95">
        <v>0</v>
      </c>
      <c r="N4325" s="95">
        <f t="shared" si="2736"/>
        <v>0</v>
      </c>
      <c r="O4325" s="95">
        <v>0</v>
      </c>
      <c r="P4325" s="95">
        <v>0</v>
      </c>
      <c r="Q4325" s="95">
        <f t="shared" si="2737"/>
        <v>0</v>
      </c>
      <c r="R4325" s="95">
        <f t="shared" si="2738"/>
        <v>0</v>
      </c>
      <c r="S4325" s="96" t="s">
        <v>95</v>
      </c>
      <c r="T4325" s="97"/>
      <c r="U4325" s="98"/>
      <c r="V4325" s="137" t="s">
        <v>174</v>
      </c>
      <c r="W4325" s="1"/>
      <c r="X4325" s="1"/>
      <c r="Y4325" s="1">
        <f t="shared" si="2701"/>
        <v>0</v>
      </c>
      <c r="Z4325" s="1"/>
      <c r="AA4325" s="1"/>
      <c r="AB4325" s="1">
        <f t="shared" si="2702"/>
        <v>0</v>
      </c>
      <c r="AC4325" s="1">
        <f t="shared" si="2703"/>
        <v>0</v>
      </c>
      <c r="AD4325" s="1"/>
      <c r="AE4325" s="1"/>
      <c r="AF4325" s="1">
        <f t="shared" si="2704"/>
        <v>0</v>
      </c>
      <c r="AG4325" s="1"/>
      <c r="AH4325" s="1"/>
      <c r="AI4325" s="1">
        <f t="shared" si="2705"/>
        <v>0</v>
      </c>
      <c r="AJ4325" s="102">
        <f t="shared" si="2706"/>
        <v>0</v>
      </c>
      <c r="AM4325" s="102">
        <f t="shared" si="2707"/>
        <v>0</v>
      </c>
      <c r="AP4325" s="102">
        <f t="shared" si="2708"/>
        <v>0</v>
      </c>
      <c r="AQ4325" s="102">
        <f t="shared" si="2709"/>
        <v>0</v>
      </c>
      <c r="AT4325" s="102">
        <f t="shared" si="2710"/>
        <v>0</v>
      </c>
      <c r="AW4325" s="102">
        <f t="shared" si="2711"/>
        <v>0</v>
      </c>
      <c r="AX4325" s="102">
        <f t="shared" si="2712"/>
        <v>0</v>
      </c>
      <c r="AY4325" s="102">
        <f t="shared" si="2713"/>
        <v>0</v>
      </c>
      <c r="AZ4325" s="102">
        <f t="shared" si="2714"/>
        <v>0</v>
      </c>
      <c r="BA4325" s="102">
        <f t="shared" si="2715"/>
        <v>0</v>
      </c>
      <c r="BB4325" s="102">
        <f t="shared" si="2716"/>
        <v>0</v>
      </c>
      <c r="BC4325" s="102">
        <f t="shared" si="2717"/>
        <v>0</v>
      </c>
      <c r="BD4325" s="102">
        <f t="shared" si="2718"/>
        <v>0</v>
      </c>
      <c r="BE4325" s="102">
        <f t="shared" si="2719"/>
        <v>0</v>
      </c>
    </row>
    <row r="4326" spans="1:57" s="102" customFormat="1" ht="27.75" hidden="1">
      <c r="A4326" s="1"/>
      <c r="B4326" s="90"/>
      <c r="C4326" s="91"/>
      <c r="D4326" s="91"/>
      <c r="E4326" s="92"/>
      <c r="F4326" s="92"/>
      <c r="G4326" s="92"/>
      <c r="H4326" s="92"/>
      <c r="I4326" s="92"/>
      <c r="J4326" s="93"/>
      <c r="K4326" s="94" t="s">
        <v>1145</v>
      </c>
      <c r="L4326" s="95">
        <v>0</v>
      </c>
      <c r="M4326" s="95">
        <v>0</v>
      </c>
      <c r="N4326" s="95">
        <f t="shared" si="2736"/>
        <v>0</v>
      </c>
      <c r="O4326" s="95">
        <v>0</v>
      </c>
      <c r="P4326" s="95">
        <v>0</v>
      </c>
      <c r="Q4326" s="95">
        <f t="shared" si="2737"/>
        <v>0</v>
      </c>
      <c r="R4326" s="95">
        <f t="shared" si="2738"/>
        <v>0</v>
      </c>
      <c r="S4326" s="96" t="s">
        <v>95</v>
      </c>
      <c r="T4326" s="97"/>
      <c r="U4326" s="98"/>
      <c r="V4326" s="137" t="s">
        <v>174</v>
      </c>
      <c r="W4326" s="1"/>
      <c r="X4326" s="1"/>
      <c r="Y4326" s="1">
        <f t="shared" si="2701"/>
        <v>0</v>
      </c>
      <c r="Z4326" s="1"/>
      <c r="AA4326" s="1"/>
      <c r="AB4326" s="1">
        <f t="shared" si="2702"/>
        <v>0</v>
      </c>
      <c r="AC4326" s="1">
        <f t="shared" si="2703"/>
        <v>0</v>
      </c>
      <c r="AD4326" s="1"/>
      <c r="AE4326" s="1"/>
      <c r="AF4326" s="1">
        <f t="shared" si="2704"/>
        <v>0</v>
      </c>
      <c r="AG4326" s="1"/>
      <c r="AH4326" s="1"/>
      <c r="AI4326" s="1">
        <f t="shared" si="2705"/>
        <v>0</v>
      </c>
      <c r="AJ4326" s="102">
        <f t="shared" si="2706"/>
        <v>0</v>
      </c>
      <c r="AM4326" s="102">
        <f t="shared" si="2707"/>
        <v>0</v>
      </c>
      <c r="AP4326" s="102">
        <f t="shared" si="2708"/>
        <v>0</v>
      </c>
      <c r="AQ4326" s="102">
        <f t="shared" si="2709"/>
        <v>0</v>
      </c>
      <c r="AT4326" s="102">
        <f t="shared" si="2710"/>
        <v>0</v>
      </c>
      <c r="AW4326" s="102">
        <f t="shared" si="2711"/>
        <v>0</v>
      </c>
      <c r="AX4326" s="102">
        <f t="shared" si="2712"/>
        <v>0</v>
      </c>
      <c r="AY4326" s="102">
        <f t="shared" si="2713"/>
        <v>0</v>
      </c>
      <c r="AZ4326" s="102">
        <f t="shared" si="2714"/>
        <v>0</v>
      </c>
      <c r="BA4326" s="102">
        <f t="shared" si="2715"/>
        <v>0</v>
      </c>
      <c r="BB4326" s="102">
        <f t="shared" si="2716"/>
        <v>0</v>
      </c>
      <c r="BC4326" s="102">
        <f t="shared" si="2717"/>
        <v>0</v>
      </c>
      <c r="BD4326" s="102">
        <f t="shared" si="2718"/>
        <v>0</v>
      </c>
      <c r="BE4326" s="102">
        <f t="shared" si="2719"/>
        <v>0</v>
      </c>
    </row>
    <row r="4327" spans="1:57" s="102" customFormat="1" ht="27.75" hidden="1">
      <c r="A4327" s="1"/>
      <c r="B4327" s="90"/>
      <c r="C4327" s="91"/>
      <c r="D4327" s="91"/>
      <c r="E4327" s="92"/>
      <c r="F4327" s="92"/>
      <c r="G4327" s="92"/>
      <c r="H4327" s="92"/>
      <c r="I4327" s="92"/>
      <c r="J4327" s="93"/>
      <c r="K4327" s="94" t="s">
        <v>1164</v>
      </c>
      <c r="L4327" s="95">
        <v>0</v>
      </c>
      <c r="M4327" s="95">
        <v>0</v>
      </c>
      <c r="N4327" s="95">
        <f t="shared" si="2736"/>
        <v>0</v>
      </c>
      <c r="O4327" s="95">
        <v>0</v>
      </c>
      <c r="P4327" s="95">
        <v>0</v>
      </c>
      <c r="Q4327" s="95">
        <f t="shared" si="2737"/>
        <v>0</v>
      </c>
      <c r="R4327" s="95">
        <f t="shared" si="2738"/>
        <v>0</v>
      </c>
      <c r="S4327" s="96" t="s">
        <v>95</v>
      </c>
      <c r="T4327" s="97"/>
      <c r="U4327" s="98"/>
      <c r="V4327" s="137" t="s">
        <v>174</v>
      </c>
      <c r="W4327" s="1"/>
      <c r="X4327" s="1"/>
      <c r="Y4327" s="1">
        <f t="shared" si="2701"/>
        <v>0</v>
      </c>
      <c r="Z4327" s="1"/>
      <c r="AA4327" s="1"/>
      <c r="AB4327" s="1">
        <f t="shared" si="2702"/>
        <v>0</v>
      </c>
      <c r="AC4327" s="1">
        <f t="shared" si="2703"/>
        <v>0</v>
      </c>
      <c r="AD4327" s="1"/>
      <c r="AE4327" s="1"/>
      <c r="AF4327" s="1">
        <f t="shared" si="2704"/>
        <v>0</v>
      </c>
      <c r="AG4327" s="1"/>
      <c r="AH4327" s="1"/>
      <c r="AI4327" s="1">
        <f t="shared" si="2705"/>
        <v>0</v>
      </c>
      <c r="AJ4327" s="102">
        <f t="shared" si="2706"/>
        <v>0</v>
      </c>
      <c r="AM4327" s="102">
        <f t="shared" si="2707"/>
        <v>0</v>
      </c>
      <c r="AP4327" s="102">
        <f t="shared" si="2708"/>
        <v>0</v>
      </c>
      <c r="AQ4327" s="102">
        <f t="shared" si="2709"/>
        <v>0</v>
      </c>
      <c r="AT4327" s="102">
        <f t="shared" si="2710"/>
        <v>0</v>
      </c>
      <c r="AW4327" s="102">
        <f t="shared" si="2711"/>
        <v>0</v>
      </c>
      <c r="AX4327" s="102">
        <f t="shared" si="2712"/>
        <v>0</v>
      </c>
      <c r="AY4327" s="102">
        <f t="shared" si="2713"/>
        <v>0</v>
      </c>
      <c r="AZ4327" s="102">
        <f t="shared" si="2714"/>
        <v>0</v>
      </c>
      <c r="BA4327" s="102">
        <f t="shared" si="2715"/>
        <v>0</v>
      </c>
      <c r="BB4327" s="102">
        <f t="shared" si="2716"/>
        <v>0</v>
      </c>
      <c r="BC4327" s="102">
        <f t="shared" si="2717"/>
        <v>0</v>
      </c>
      <c r="BD4327" s="102">
        <f t="shared" si="2718"/>
        <v>0</v>
      </c>
      <c r="BE4327" s="102">
        <f t="shared" si="2719"/>
        <v>0</v>
      </c>
    </row>
    <row r="4328" spans="1:57" s="102" customFormat="1" ht="27.75" hidden="1" customHeight="1">
      <c r="A4328" s="1"/>
      <c r="B4328" s="90"/>
      <c r="C4328" s="91"/>
      <c r="D4328" s="91"/>
      <c r="E4328" s="92"/>
      <c r="F4328" s="92"/>
      <c r="G4328" s="92"/>
      <c r="H4328" s="92"/>
      <c r="I4328" s="92"/>
      <c r="J4328" s="93"/>
      <c r="K4328" s="94" t="s">
        <v>310</v>
      </c>
      <c r="L4328" s="95">
        <v>0</v>
      </c>
      <c r="M4328" s="95">
        <v>0</v>
      </c>
      <c r="N4328" s="95">
        <f t="shared" si="2736"/>
        <v>0</v>
      </c>
      <c r="O4328" s="95">
        <v>0</v>
      </c>
      <c r="P4328" s="95">
        <v>0</v>
      </c>
      <c r="Q4328" s="95">
        <f t="shared" si="2737"/>
        <v>0</v>
      </c>
      <c r="R4328" s="95">
        <f t="shared" si="2738"/>
        <v>0</v>
      </c>
      <c r="S4328" s="96" t="s">
        <v>95</v>
      </c>
      <c r="T4328" s="97"/>
      <c r="U4328" s="98"/>
      <c r="V4328" s="137" t="s">
        <v>174</v>
      </c>
      <c r="W4328" s="1"/>
      <c r="X4328" s="1"/>
      <c r="Y4328" s="1">
        <f t="shared" si="2701"/>
        <v>0</v>
      </c>
      <c r="Z4328" s="1"/>
      <c r="AA4328" s="1"/>
      <c r="AB4328" s="1">
        <f t="shared" si="2702"/>
        <v>0</v>
      </c>
      <c r="AC4328" s="1">
        <f t="shared" si="2703"/>
        <v>0</v>
      </c>
      <c r="AD4328" s="1"/>
      <c r="AE4328" s="1"/>
      <c r="AF4328" s="1">
        <f t="shared" si="2704"/>
        <v>0</v>
      </c>
      <c r="AG4328" s="1"/>
      <c r="AH4328" s="1"/>
      <c r="AI4328" s="1">
        <f t="shared" si="2705"/>
        <v>0</v>
      </c>
      <c r="AJ4328" s="102">
        <f t="shared" si="2706"/>
        <v>0</v>
      </c>
      <c r="AM4328" s="102">
        <f t="shared" si="2707"/>
        <v>0</v>
      </c>
      <c r="AP4328" s="102">
        <f t="shared" si="2708"/>
        <v>0</v>
      </c>
      <c r="AQ4328" s="102">
        <f t="shared" si="2709"/>
        <v>0</v>
      </c>
      <c r="AT4328" s="102">
        <f t="shared" si="2710"/>
        <v>0</v>
      </c>
      <c r="AW4328" s="102">
        <f t="shared" si="2711"/>
        <v>0</v>
      </c>
      <c r="AX4328" s="102">
        <f t="shared" si="2712"/>
        <v>0</v>
      </c>
      <c r="AY4328" s="102">
        <f t="shared" si="2713"/>
        <v>0</v>
      </c>
      <c r="AZ4328" s="102">
        <f t="shared" si="2714"/>
        <v>0</v>
      </c>
      <c r="BA4328" s="102">
        <f t="shared" si="2715"/>
        <v>0</v>
      </c>
      <c r="BB4328" s="102">
        <f t="shared" si="2716"/>
        <v>0</v>
      </c>
      <c r="BC4328" s="102">
        <f t="shared" si="2717"/>
        <v>0</v>
      </c>
      <c r="BD4328" s="102">
        <f t="shared" si="2718"/>
        <v>0</v>
      </c>
      <c r="BE4328" s="102">
        <f t="shared" si="2719"/>
        <v>0</v>
      </c>
    </row>
    <row r="4329" spans="1:57" s="102" customFormat="1" ht="27.75" hidden="1" customHeight="1">
      <c r="A4329" s="1"/>
      <c r="B4329" s="90"/>
      <c r="C4329" s="91"/>
      <c r="D4329" s="91"/>
      <c r="E4329" s="92"/>
      <c r="F4329" s="92"/>
      <c r="G4329" s="92"/>
      <c r="H4329" s="92"/>
      <c r="I4329" s="92"/>
      <c r="J4329" s="93"/>
      <c r="K4329" s="94" t="s">
        <v>1149</v>
      </c>
      <c r="L4329" s="95">
        <v>0</v>
      </c>
      <c r="M4329" s="95">
        <v>0</v>
      </c>
      <c r="N4329" s="95">
        <f t="shared" si="2736"/>
        <v>0</v>
      </c>
      <c r="O4329" s="95">
        <v>0</v>
      </c>
      <c r="P4329" s="95">
        <v>0</v>
      </c>
      <c r="Q4329" s="95">
        <f t="shared" si="2737"/>
        <v>0</v>
      </c>
      <c r="R4329" s="95">
        <f t="shared" si="2738"/>
        <v>0</v>
      </c>
      <c r="S4329" s="96" t="s">
        <v>95</v>
      </c>
      <c r="T4329" s="97"/>
      <c r="U4329" s="98"/>
      <c r="V4329" s="137" t="s">
        <v>174</v>
      </c>
      <c r="W4329" s="1"/>
      <c r="X4329" s="1"/>
      <c r="Y4329" s="1">
        <f t="shared" si="2701"/>
        <v>0</v>
      </c>
      <c r="Z4329" s="1"/>
      <c r="AA4329" s="1"/>
      <c r="AB4329" s="1">
        <f t="shared" si="2702"/>
        <v>0</v>
      </c>
      <c r="AC4329" s="1">
        <f t="shared" si="2703"/>
        <v>0</v>
      </c>
      <c r="AD4329" s="1"/>
      <c r="AE4329" s="1"/>
      <c r="AF4329" s="1">
        <f t="shared" si="2704"/>
        <v>0</v>
      </c>
      <c r="AG4329" s="1"/>
      <c r="AH4329" s="1"/>
      <c r="AI4329" s="1">
        <f t="shared" si="2705"/>
        <v>0</v>
      </c>
      <c r="AJ4329" s="102">
        <f t="shared" si="2706"/>
        <v>0</v>
      </c>
      <c r="AM4329" s="102">
        <f t="shared" si="2707"/>
        <v>0</v>
      </c>
      <c r="AP4329" s="102">
        <f t="shared" si="2708"/>
        <v>0</v>
      </c>
      <c r="AQ4329" s="102">
        <f t="shared" si="2709"/>
        <v>0</v>
      </c>
      <c r="AT4329" s="102">
        <f t="shared" si="2710"/>
        <v>0</v>
      </c>
      <c r="AW4329" s="102">
        <f t="shared" si="2711"/>
        <v>0</v>
      </c>
      <c r="AX4329" s="102">
        <f t="shared" si="2712"/>
        <v>0</v>
      </c>
      <c r="AY4329" s="102">
        <f t="shared" si="2713"/>
        <v>0</v>
      </c>
      <c r="AZ4329" s="102">
        <f t="shared" si="2714"/>
        <v>0</v>
      </c>
      <c r="BA4329" s="102">
        <f t="shared" si="2715"/>
        <v>0</v>
      </c>
      <c r="BB4329" s="102">
        <f t="shared" si="2716"/>
        <v>0</v>
      </c>
      <c r="BC4329" s="102">
        <f t="shared" si="2717"/>
        <v>0</v>
      </c>
      <c r="BD4329" s="102">
        <f t="shared" si="2718"/>
        <v>0</v>
      </c>
      <c r="BE4329" s="102">
        <f t="shared" si="2719"/>
        <v>0</v>
      </c>
    </row>
    <row r="4330" spans="1:57" s="102" customFormat="1" ht="27.75" hidden="1">
      <c r="A4330" s="1"/>
      <c r="B4330" s="90"/>
      <c r="C4330" s="91"/>
      <c r="D4330" s="91"/>
      <c r="E4330" s="92"/>
      <c r="F4330" s="92"/>
      <c r="G4330" s="92"/>
      <c r="H4330" s="92"/>
      <c r="I4330" s="92"/>
      <c r="J4330" s="93"/>
      <c r="K4330" s="94" t="s">
        <v>771</v>
      </c>
      <c r="L4330" s="95">
        <v>0</v>
      </c>
      <c r="M4330" s="95">
        <v>0</v>
      </c>
      <c r="N4330" s="95">
        <f t="shared" si="2736"/>
        <v>0</v>
      </c>
      <c r="O4330" s="95">
        <v>0</v>
      </c>
      <c r="P4330" s="95">
        <v>0</v>
      </c>
      <c r="Q4330" s="95">
        <f t="shared" si="2737"/>
        <v>0</v>
      </c>
      <c r="R4330" s="95">
        <f t="shared" si="2738"/>
        <v>0</v>
      </c>
      <c r="S4330" s="96" t="s">
        <v>95</v>
      </c>
      <c r="T4330" s="97"/>
      <c r="U4330" s="98"/>
      <c r="V4330" s="137" t="s">
        <v>174</v>
      </c>
      <c r="W4330" s="1"/>
      <c r="X4330" s="1"/>
      <c r="Y4330" s="1">
        <f t="shared" si="2701"/>
        <v>0</v>
      </c>
      <c r="Z4330" s="1"/>
      <c r="AA4330" s="1"/>
      <c r="AB4330" s="1">
        <f t="shared" si="2702"/>
        <v>0</v>
      </c>
      <c r="AC4330" s="1">
        <f t="shared" si="2703"/>
        <v>0</v>
      </c>
      <c r="AD4330" s="1"/>
      <c r="AE4330" s="1"/>
      <c r="AF4330" s="1">
        <f t="shared" si="2704"/>
        <v>0</v>
      </c>
      <c r="AG4330" s="1"/>
      <c r="AH4330" s="1"/>
      <c r="AI4330" s="1">
        <f t="shared" si="2705"/>
        <v>0</v>
      </c>
      <c r="AJ4330" s="102">
        <f t="shared" si="2706"/>
        <v>0</v>
      </c>
      <c r="AM4330" s="102">
        <f t="shared" si="2707"/>
        <v>0</v>
      </c>
      <c r="AP4330" s="102">
        <f t="shared" si="2708"/>
        <v>0</v>
      </c>
      <c r="AQ4330" s="102">
        <f t="shared" si="2709"/>
        <v>0</v>
      </c>
      <c r="AT4330" s="102">
        <f t="shared" si="2710"/>
        <v>0</v>
      </c>
      <c r="AW4330" s="102">
        <f t="shared" si="2711"/>
        <v>0</v>
      </c>
      <c r="AX4330" s="102">
        <f t="shared" si="2712"/>
        <v>0</v>
      </c>
      <c r="AY4330" s="102">
        <f t="shared" si="2713"/>
        <v>0</v>
      </c>
      <c r="AZ4330" s="102">
        <f t="shared" si="2714"/>
        <v>0</v>
      </c>
      <c r="BA4330" s="102">
        <f t="shared" si="2715"/>
        <v>0</v>
      </c>
      <c r="BB4330" s="102">
        <f t="shared" si="2716"/>
        <v>0</v>
      </c>
      <c r="BC4330" s="102">
        <f t="shared" si="2717"/>
        <v>0</v>
      </c>
      <c r="BD4330" s="102">
        <f t="shared" si="2718"/>
        <v>0</v>
      </c>
      <c r="BE4330" s="102">
        <f t="shared" si="2719"/>
        <v>0</v>
      </c>
    </row>
    <row r="4331" spans="1:57" s="102" customFormat="1" ht="27.75" hidden="1" customHeight="1">
      <c r="A4331" s="1"/>
      <c r="B4331" s="90"/>
      <c r="C4331" s="91"/>
      <c r="D4331" s="91"/>
      <c r="E4331" s="92"/>
      <c r="F4331" s="92"/>
      <c r="G4331" s="92"/>
      <c r="H4331" s="92"/>
      <c r="I4331" s="92"/>
      <c r="J4331" s="93"/>
      <c r="K4331" s="94" t="s">
        <v>311</v>
      </c>
      <c r="L4331" s="95">
        <v>0</v>
      </c>
      <c r="M4331" s="95">
        <v>0</v>
      </c>
      <c r="N4331" s="95">
        <f t="shared" si="2736"/>
        <v>0</v>
      </c>
      <c r="O4331" s="95">
        <v>0</v>
      </c>
      <c r="P4331" s="95">
        <v>0</v>
      </c>
      <c r="Q4331" s="95">
        <f t="shared" si="2737"/>
        <v>0</v>
      </c>
      <c r="R4331" s="95">
        <f t="shared" si="2738"/>
        <v>0</v>
      </c>
      <c r="S4331" s="96" t="s">
        <v>95</v>
      </c>
      <c r="T4331" s="97"/>
      <c r="U4331" s="98"/>
      <c r="V4331" s="137" t="s">
        <v>174</v>
      </c>
      <c r="W4331" s="1"/>
      <c r="X4331" s="1"/>
      <c r="Y4331" s="1">
        <f t="shared" si="2701"/>
        <v>0</v>
      </c>
      <c r="Z4331" s="1"/>
      <c r="AA4331" s="1"/>
      <c r="AB4331" s="1">
        <f t="shared" si="2702"/>
        <v>0</v>
      </c>
      <c r="AC4331" s="1">
        <f t="shared" si="2703"/>
        <v>0</v>
      </c>
      <c r="AD4331" s="1"/>
      <c r="AE4331" s="1"/>
      <c r="AF4331" s="1">
        <f t="shared" si="2704"/>
        <v>0</v>
      </c>
      <c r="AG4331" s="1"/>
      <c r="AH4331" s="1"/>
      <c r="AI4331" s="1">
        <f t="shared" si="2705"/>
        <v>0</v>
      </c>
      <c r="AJ4331" s="102">
        <f t="shared" si="2706"/>
        <v>0</v>
      </c>
      <c r="AM4331" s="102">
        <f t="shared" si="2707"/>
        <v>0</v>
      </c>
      <c r="AP4331" s="102">
        <f t="shared" si="2708"/>
        <v>0</v>
      </c>
      <c r="AQ4331" s="102">
        <f t="shared" si="2709"/>
        <v>0</v>
      </c>
      <c r="AT4331" s="102">
        <f t="shared" si="2710"/>
        <v>0</v>
      </c>
      <c r="AW4331" s="102">
        <f t="shared" si="2711"/>
        <v>0</v>
      </c>
      <c r="AX4331" s="102">
        <f t="shared" si="2712"/>
        <v>0</v>
      </c>
      <c r="AY4331" s="102">
        <f t="shared" si="2713"/>
        <v>0</v>
      </c>
      <c r="AZ4331" s="102">
        <f t="shared" si="2714"/>
        <v>0</v>
      </c>
      <c r="BA4331" s="102">
        <f t="shared" si="2715"/>
        <v>0</v>
      </c>
      <c r="BB4331" s="102">
        <f t="shared" si="2716"/>
        <v>0</v>
      </c>
      <c r="BC4331" s="102">
        <f t="shared" si="2717"/>
        <v>0</v>
      </c>
      <c r="BD4331" s="102">
        <f t="shared" si="2718"/>
        <v>0</v>
      </c>
      <c r="BE4331" s="102">
        <f t="shared" si="2719"/>
        <v>0</v>
      </c>
    </row>
    <row r="4332" spans="1:57" s="102" customFormat="1" ht="27.75" hidden="1" customHeight="1">
      <c r="A4332" s="1"/>
      <c r="B4332" s="90"/>
      <c r="C4332" s="91"/>
      <c r="D4332" s="91"/>
      <c r="E4332" s="92"/>
      <c r="F4332" s="92"/>
      <c r="G4332" s="92"/>
      <c r="H4332" s="92"/>
      <c r="I4332" s="92"/>
      <c r="J4332" s="93"/>
      <c r="K4332" s="94" t="s">
        <v>802</v>
      </c>
      <c r="L4332" s="95">
        <v>0</v>
      </c>
      <c r="M4332" s="95">
        <v>0</v>
      </c>
      <c r="N4332" s="95">
        <f t="shared" si="2736"/>
        <v>0</v>
      </c>
      <c r="O4332" s="95">
        <v>0</v>
      </c>
      <c r="P4332" s="95">
        <v>0</v>
      </c>
      <c r="Q4332" s="95">
        <f t="shared" si="2737"/>
        <v>0</v>
      </c>
      <c r="R4332" s="95">
        <f t="shared" si="2738"/>
        <v>0</v>
      </c>
      <c r="S4332" s="96" t="s">
        <v>95</v>
      </c>
      <c r="T4332" s="97"/>
      <c r="U4332" s="98"/>
      <c r="V4332" s="137" t="s">
        <v>174</v>
      </c>
      <c r="W4332" s="1"/>
      <c r="X4332" s="1"/>
      <c r="Y4332" s="1">
        <f t="shared" si="2701"/>
        <v>0</v>
      </c>
      <c r="Z4332" s="1"/>
      <c r="AA4332" s="1"/>
      <c r="AB4332" s="1">
        <f t="shared" si="2702"/>
        <v>0</v>
      </c>
      <c r="AC4332" s="1">
        <f t="shared" si="2703"/>
        <v>0</v>
      </c>
      <c r="AD4332" s="1"/>
      <c r="AE4332" s="1"/>
      <c r="AF4332" s="1">
        <f t="shared" si="2704"/>
        <v>0</v>
      </c>
      <c r="AG4332" s="1"/>
      <c r="AH4332" s="1"/>
      <c r="AI4332" s="1">
        <f t="shared" si="2705"/>
        <v>0</v>
      </c>
      <c r="AJ4332" s="102">
        <f t="shared" si="2706"/>
        <v>0</v>
      </c>
      <c r="AM4332" s="102">
        <f t="shared" si="2707"/>
        <v>0</v>
      </c>
      <c r="AP4332" s="102">
        <f t="shared" si="2708"/>
        <v>0</v>
      </c>
      <c r="AQ4332" s="102">
        <f t="shared" si="2709"/>
        <v>0</v>
      </c>
      <c r="AT4332" s="102">
        <f t="shared" si="2710"/>
        <v>0</v>
      </c>
      <c r="AW4332" s="102">
        <f t="shared" si="2711"/>
        <v>0</v>
      </c>
      <c r="AX4332" s="102">
        <f t="shared" si="2712"/>
        <v>0</v>
      </c>
      <c r="AY4332" s="102">
        <f t="shared" si="2713"/>
        <v>0</v>
      </c>
      <c r="AZ4332" s="102">
        <f t="shared" si="2714"/>
        <v>0</v>
      </c>
      <c r="BA4332" s="102">
        <f t="shared" si="2715"/>
        <v>0</v>
      </c>
      <c r="BB4332" s="102">
        <f t="shared" si="2716"/>
        <v>0</v>
      </c>
      <c r="BC4332" s="102">
        <f t="shared" si="2717"/>
        <v>0</v>
      </c>
      <c r="BD4332" s="102">
        <f t="shared" si="2718"/>
        <v>0</v>
      </c>
      <c r="BE4332" s="102">
        <f t="shared" si="2719"/>
        <v>0</v>
      </c>
    </row>
    <row r="4333" spans="1:57" s="102" customFormat="1" ht="27.75" hidden="1" customHeight="1">
      <c r="A4333" s="1"/>
      <c r="B4333" s="90"/>
      <c r="C4333" s="91"/>
      <c r="D4333" s="91"/>
      <c r="E4333" s="92"/>
      <c r="F4333" s="92"/>
      <c r="G4333" s="92"/>
      <c r="H4333" s="92"/>
      <c r="I4333" s="92"/>
      <c r="J4333" s="93"/>
      <c r="K4333" s="94" t="s">
        <v>312</v>
      </c>
      <c r="L4333" s="95">
        <v>0</v>
      </c>
      <c r="M4333" s="95">
        <v>0</v>
      </c>
      <c r="N4333" s="95">
        <f t="shared" si="2736"/>
        <v>0</v>
      </c>
      <c r="O4333" s="95">
        <v>0</v>
      </c>
      <c r="P4333" s="95">
        <v>0</v>
      </c>
      <c r="Q4333" s="95">
        <f t="shared" si="2737"/>
        <v>0</v>
      </c>
      <c r="R4333" s="95">
        <f t="shared" si="2738"/>
        <v>0</v>
      </c>
      <c r="S4333" s="96" t="s">
        <v>95</v>
      </c>
      <c r="T4333" s="97"/>
      <c r="U4333" s="98"/>
      <c r="V4333" s="137" t="s">
        <v>174</v>
      </c>
      <c r="W4333" s="1"/>
      <c r="X4333" s="1"/>
      <c r="Y4333" s="1">
        <f t="shared" si="2701"/>
        <v>0</v>
      </c>
      <c r="Z4333" s="1"/>
      <c r="AA4333" s="1"/>
      <c r="AB4333" s="1">
        <f t="shared" si="2702"/>
        <v>0</v>
      </c>
      <c r="AC4333" s="1">
        <f t="shared" si="2703"/>
        <v>0</v>
      </c>
      <c r="AD4333" s="1"/>
      <c r="AE4333" s="1"/>
      <c r="AF4333" s="1">
        <f t="shared" si="2704"/>
        <v>0</v>
      </c>
      <c r="AG4333" s="1"/>
      <c r="AH4333" s="1"/>
      <c r="AI4333" s="1">
        <f t="shared" si="2705"/>
        <v>0</v>
      </c>
      <c r="AJ4333" s="102">
        <f t="shared" si="2706"/>
        <v>0</v>
      </c>
      <c r="AM4333" s="102">
        <f t="shared" si="2707"/>
        <v>0</v>
      </c>
      <c r="AP4333" s="102">
        <f t="shared" si="2708"/>
        <v>0</v>
      </c>
      <c r="AQ4333" s="102">
        <f t="shared" si="2709"/>
        <v>0</v>
      </c>
      <c r="AT4333" s="102">
        <f t="shared" si="2710"/>
        <v>0</v>
      </c>
      <c r="AW4333" s="102">
        <f t="shared" si="2711"/>
        <v>0</v>
      </c>
      <c r="AX4333" s="102">
        <f t="shared" si="2712"/>
        <v>0</v>
      </c>
      <c r="AY4333" s="102">
        <f t="shared" si="2713"/>
        <v>0</v>
      </c>
      <c r="AZ4333" s="102">
        <f t="shared" si="2714"/>
        <v>0</v>
      </c>
      <c r="BA4333" s="102">
        <f t="shared" si="2715"/>
        <v>0</v>
      </c>
      <c r="BB4333" s="102">
        <f t="shared" si="2716"/>
        <v>0</v>
      </c>
      <c r="BC4333" s="102">
        <f t="shared" si="2717"/>
        <v>0</v>
      </c>
      <c r="BD4333" s="102">
        <f t="shared" si="2718"/>
        <v>0</v>
      </c>
      <c r="BE4333" s="102">
        <f t="shared" si="2719"/>
        <v>0</v>
      </c>
    </row>
    <row r="4334" spans="1:57" s="102" customFormat="1" ht="27.75" hidden="1" customHeight="1">
      <c r="A4334" s="1"/>
      <c r="B4334" s="90"/>
      <c r="C4334" s="91"/>
      <c r="D4334" s="91"/>
      <c r="E4334" s="92"/>
      <c r="F4334" s="92"/>
      <c r="G4334" s="92"/>
      <c r="H4334" s="92"/>
      <c r="I4334" s="92"/>
      <c r="J4334" s="93"/>
      <c r="K4334" s="94" t="s">
        <v>2095</v>
      </c>
      <c r="L4334" s="95">
        <v>0</v>
      </c>
      <c r="M4334" s="95">
        <v>0</v>
      </c>
      <c r="N4334" s="95">
        <f t="shared" si="2736"/>
        <v>0</v>
      </c>
      <c r="O4334" s="95">
        <v>0</v>
      </c>
      <c r="P4334" s="95">
        <v>0</v>
      </c>
      <c r="Q4334" s="95">
        <f t="shared" si="2737"/>
        <v>0</v>
      </c>
      <c r="R4334" s="95">
        <f t="shared" si="2738"/>
        <v>0</v>
      </c>
      <c r="S4334" s="96" t="s">
        <v>95</v>
      </c>
      <c r="T4334" s="97"/>
      <c r="U4334" s="98"/>
      <c r="V4334" s="137" t="s">
        <v>174</v>
      </c>
      <c r="W4334" s="1"/>
      <c r="X4334" s="1"/>
      <c r="Y4334" s="1">
        <f t="shared" si="2701"/>
        <v>0</v>
      </c>
      <c r="Z4334" s="1"/>
      <c r="AA4334" s="1"/>
      <c r="AB4334" s="1">
        <f t="shared" si="2702"/>
        <v>0</v>
      </c>
      <c r="AC4334" s="1">
        <f t="shared" si="2703"/>
        <v>0</v>
      </c>
      <c r="AD4334" s="1"/>
      <c r="AE4334" s="1"/>
      <c r="AF4334" s="1">
        <f t="shared" si="2704"/>
        <v>0</v>
      </c>
      <c r="AG4334" s="1"/>
      <c r="AH4334" s="1"/>
      <c r="AI4334" s="1">
        <f t="shared" si="2705"/>
        <v>0</v>
      </c>
      <c r="AJ4334" s="102">
        <f t="shared" si="2706"/>
        <v>0</v>
      </c>
      <c r="AM4334" s="102">
        <f t="shared" si="2707"/>
        <v>0</v>
      </c>
      <c r="AP4334" s="102">
        <f t="shared" si="2708"/>
        <v>0</v>
      </c>
      <c r="AQ4334" s="102">
        <f t="shared" si="2709"/>
        <v>0</v>
      </c>
      <c r="AT4334" s="102">
        <f t="shared" si="2710"/>
        <v>0</v>
      </c>
      <c r="AW4334" s="102">
        <f t="shared" si="2711"/>
        <v>0</v>
      </c>
      <c r="AX4334" s="102">
        <f t="shared" si="2712"/>
        <v>0</v>
      </c>
      <c r="AY4334" s="102">
        <f t="shared" si="2713"/>
        <v>0</v>
      </c>
      <c r="AZ4334" s="102">
        <f t="shared" si="2714"/>
        <v>0</v>
      </c>
      <c r="BA4334" s="102">
        <f t="shared" si="2715"/>
        <v>0</v>
      </c>
      <c r="BB4334" s="102">
        <f t="shared" si="2716"/>
        <v>0</v>
      </c>
      <c r="BC4334" s="102">
        <f t="shared" si="2717"/>
        <v>0</v>
      </c>
      <c r="BD4334" s="102">
        <f t="shared" si="2718"/>
        <v>0</v>
      </c>
      <c r="BE4334" s="102">
        <f t="shared" si="2719"/>
        <v>0</v>
      </c>
    </row>
    <row r="4335" spans="1:57" s="102" customFormat="1" ht="27.75" hidden="1">
      <c r="A4335" s="1"/>
      <c r="B4335" s="90"/>
      <c r="C4335" s="91"/>
      <c r="D4335" s="91"/>
      <c r="E4335" s="92"/>
      <c r="F4335" s="92"/>
      <c r="G4335" s="92"/>
      <c r="H4335" s="92"/>
      <c r="I4335" s="92"/>
      <c r="J4335" s="93"/>
      <c r="K4335" s="94" t="s">
        <v>2096</v>
      </c>
      <c r="L4335" s="95">
        <v>0</v>
      </c>
      <c r="M4335" s="95">
        <v>0</v>
      </c>
      <c r="N4335" s="95">
        <f t="shared" si="2736"/>
        <v>0</v>
      </c>
      <c r="O4335" s="95">
        <v>0</v>
      </c>
      <c r="P4335" s="95">
        <v>0</v>
      </c>
      <c r="Q4335" s="95">
        <f t="shared" si="2737"/>
        <v>0</v>
      </c>
      <c r="R4335" s="95">
        <f t="shared" si="2738"/>
        <v>0</v>
      </c>
      <c r="S4335" s="96" t="s">
        <v>95</v>
      </c>
      <c r="T4335" s="97"/>
      <c r="U4335" s="98"/>
      <c r="V4335" s="137" t="s">
        <v>174</v>
      </c>
      <c r="W4335" s="1"/>
      <c r="X4335" s="1"/>
      <c r="Y4335" s="1">
        <f t="shared" si="2701"/>
        <v>0</v>
      </c>
      <c r="Z4335" s="1"/>
      <c r="AA4335" s="1"/>
      <c r="AB4335" s="1">
        <f t="shared" si="2702"/>
        <v>0</v>
      </c>
      <c r="AC4335" s="1">
        <f t="shared" si="2703"/>
        <v>0</v>
      </c>
      <c r="AD4335" s="1"/>
      <c r="AE4335" s="1"/>
      <c r="AF4335" s="1">
        <f t="shared" si="2704"/>
        <v>0</v>
      </c>
      <c r="AG4335" s="1"/>
      <c r="AH4335" s="1"/>
      <c r="AI4335" s="1">
        <f t="shared" si="2705"/>
        <v>0</v>
      </c>
      <c r="AJ4335" s="102">
        <f t="shared" si="2706"/>
        <v>0</v>
      </c>
      <c r="AM4335" s="102">
        <f t="shared" si="2707"/>
        <v>0</v>
      </c>
      <c r="AP4335" s="102">
        <f t="shared" si="2708"/>
        <v>0</v>
      </c>
      <c r="AQ4335" s="102">
        <f t="shared" si="2709"/>
        <v>0</v>
      </c>
      <c r="AT4335" s="102">
        <f t="shared" si="2710"/>
        <v>0</v>
      </c>
      <c r="AW4335" s="102">
        <f t="shared" si="2711"/>
        <v>0</v>
      </c>
      <c r="AX4335" s="102">
        <f t="shared" si="2712"/>
        <v>0</v>
      </c>
      <c r="AY4335" s="102">
        <f t="shared" si="2713"/>
        <v>0</v>
      </c>
      <c r="AZ4335" s="102">
        <f t="shared" si="2714"/>
        <v>0</v>
      </c>
      <c r="BA4335" s="102">
        <f t="shared" si="2715"/>
        <v>0</v>
      </c>
      <c r="BB4335" s="102">
        <f t="shared" si="2716"/>
        <v>0</v>
      </c>
      <c r="BC4335" s="102">
        <f t="shared" si="2717"/>
        <v>0</v>
      </c>
      <c r="BD4335" s="102">
        <f t="shared" si="2718"/>
        <v>0</v>
      </c>
      <c r="BE4335" s="102">
        <f t="shared" si="2719"/>
        <v>0</v>
      </c>
    </row>
    <row r="4336" spans="1:57" s="102" customFormat="1" ht="27.75" hidden="1">
      <c r="A4336" s="1"/>
      <c r="B4336" s="90"/>
      <c r="C4336" s="91"/>
      <c r="D4336" s="91"/>
      <c r="E4336" s="92"/>
      <c r="F4336" s="92"/>
      <c r="G4336" s="92"/>
      <c r="H4336" s="92"/>
      <c r="I4336" s="92"/>
      <c r="J4336" s="93"/>
      <c r="K4336" s="94" t="s">
        <v>1088</v>
      </c>
      <c r="L4336" s="95">
        <v>0</v>
      </c>
      <c r="M4336" s="95">
        <v>0</v>
      </c>
      <c r="N4336" s="95">
        <f t="shared" si="2736"/>
        <v>0</v>
      </c>
      <c r="O4336" s="95">
        <v>0</v>
      </c>
      <c r="P4336" s="95">
        <v>0</v>
      </c>
      <c r="Q4336" s="95">
        <f t="shared" si="2737"/>
        <v>0</v>
      </c>
      <c r="R4336" s="95">
        <f t="shared" si="2738"/>
        <v>0</v>
      </c>
      <c r="S4336" s="96" t="s">
        <v>95</v>
      </c>
      <c r="T4336" s="97"/>
      <c r="U4336" s="98"/>
      <c r="V4336" s="137" t="s">
        <v>174</v>
      </c>
      <c r="W4336" s="1"/>
      <c r="X4336" s="1"/>
      <c r="Y4336" s="1">
        <f t="shared" si="2701"/>
        <v>0</v>
      </c>
      <c r="Z4336" s="1"/>
      <c r="AA4336" s="1"/>
      <c r="AB4336" s="1">
        <f t="shared" si="2702"/>
        <v>0</v>
      </c>
      <c r="AC4336" s="1">
        <f t="shared" si="2703"/>
        <v>0</v>
      </c>
      <c r="AD4336" s="1"/>
      <c r="AE4336" s="1"/>
      <c r="AF4336" s="1">
        <f t="shared" si="2704"/>
        <v>0</v>
      </c>
      <c r="AG4336" s="1"/>
      <c r="AH4336" s="1"/>
      <c r="AI4336" s="1">
        <f t="shared" si="2705"/>
        <v>0</v>
      </c>
      <c r="AJ4336" s="102">
        <f t="shared" si="2706"/>
        <v>0</v>
      </c>
      <c r="AM4336" s="102">
        <f t="shared" si="2707"/>
        <v>0</v>
      </c>
      <c r="AP4336" s="102">
        <f t="shared" si="2708"/>
        <v>0</v>
      </c>
      <c r="AQ4336" s="102">
        <f t="shared" si="2709"/>
        <v>0</v>
      </c>
      <c r="AT4336" s="102">
        <f t="shared" si="2710"/>
        <v>0</v>
      </c>
      <c r="AW4336" s="102">
        <f t="shared" si="2711"/>
        <v>0</v>
      </c>
      <c r="AX4336" s="102">
        <f t="shared" si="2712"/>
        <v>0</v>
      </c>
      <c r="AY4336" s="102">
        <f t="shared" si="2713"/>
        <v>0</v>
      </c>
      <c r="AZ4336" s="102">
        <f t="shared" si="2714"/>
        <v>0</v>
      </c>
      <c r="BA4336" s="102">
        <f t="shared" si="2715"/>
        <v>0</v>
      </c>
      <c r="BB4336" s="102">
        <f t="shared" si="2716"/>
        <v>0</v>
      </c>
      <c r="BC4336" s="102">
        <f t="shared" si="2717"/>
        <v>0</v>
      </c>
      <c r="BD4336" s="102">
        <f t="shared" si="2718"/>
        <v>0</v>
      </c>
      <c r="BE4336" s="102">
        <f t="shared" si="2719"/>
        <v>0</v>
      </c>
    </row>
    <row r="4337" spans="1:57" s="102" customFormat="1" ht="27.75" hidden="1">
      <c r="A4337" s="1"/>
      <c r="B4337" s="90"/>
      <c r="C4337" s="91"/>
      <c r="D4337" s="91"/>
      <c r="E4337" s="92"/>
      <c r="F4337" s="92"/>
      <c r="G4337" s="92"/>
      <c r="H4337" s="92"/>
      <c r="I4337" s="92"/>
      <c r="J4337" s="93"/>
      <c r="K4337" s="94" t="s">
        <v>320</v>
      </c>
      <c r="L4337" s="95">
        <v>0</v>
      </c>
      <c r="M4337" s="95">
        <v>0</v>
      </c>
      <c r="N4337" s="95">
        <f t="shared" si="2736"/>
        <v>0</v>
      </c>
      <c r="O4337" s="95">
        <v>0</v>
      </c>
      <c r="P4337" s="95">
        <v>0</v>
      </c>
      <c r="Q4337" s="95">
        <f t="shared" si="2737"/>
        <v>0</v>
      </c>
      <c r="R4337" s="95">
        <f t="shared" si="2738"/>
        <v>0</v>
      </c>
      <c r="S4337" s="96" t="s">
        <v>95</v>
      </c>
      <c r="T4337" s="97"/>
      <c r="U4337" s="98"/>
      <c r="V4337" s="137" t="s">
        <v>174</v>
      </c>
      <c r="W4337" s="1"/>
      <c r="X4337" s="1"/>
      <c r="Y4337" s="1">
        <f t="shared" si="2701"/>
        <v>0</v>
      </c>
      <c r="Z4337" s="1"/>
      <c r="AA4337" s="1"/>
      <c r="AB4337" s="1">
        <f t="shared" si="2702"/>
        <v>0</v>
      </c>
      <c r="AC4337" s="1">
        <f t="shared" si="2703"/>
        <v>0</v>
      </c>
      <c r="AD4337" s="1"/>
      <c r="AE4337" s="1"/>
      <c r="AF4337" s="1">
        <f t="shared" si="2704"/>
        <v>0</v>
      </c>
      <c r="AG4337" s="1"/>
      <c r="AH4337" s="1"/>
      <c r="AI4337" s="1">
        <f t="shared" si="2705"/>
        <v>0</v>
      </c>
      <c r="AJ4337" s="102">
        <f t="shared" si="2706"/>
        <v>0</v>
      </c>
      <c r="AM4337" s="102">
        <f t="shared" si="2707"/>
        <v>0</v>
      </c>
      <c r="AP4337" s="102">
        <f t="shared" si="2708"/>
        <v>0</v>
      </c>
      <c r="AQ4337" s="102">
        <f t="shared" si="2709"/>
        <v>0</v>
      </c>
      <c r="AT4337" s="102">
        <f t="shared" si="2710"/>
        <v>0</v>
      </c>
      <c r="AW4337" s="102">
        <f t="shared" si="2711"/>
        <v>0</v>
      </c>
      <c r="AX4337" s="102">
        <f t="shared" si="2712"/>
        <v>0</v>
      </c>
      <c r="AY4337" s="102">
        <f t="shared" si="2713"/>
        <v>0</v>
      </c>
      <c r="AZ4337" s="102">
        <f t="shared" si="2714"/>
        <v>0</v>
      </c>
      <c r="BA4337" s="102">
        <f t="shared" si="2715"/>
        <v>0</v>
      </c>
      <c r="BB4337" s="102">
        <f t="shared" si="2716"/>
        <v>0</v>
      </c>
      <c r="BC4337" s="102">
        <f t="shared" si="2717"/>
        <v>0</v>
      </c>
      <c r="BD4337" s="102">
        <f t="shared" si="2718"/>
        <v>0</v>
      </c>
      <c r="BE4337" s="102">
        <f t="shared" si="2719"/>
        <v>0</v>
      </c>
    </row>
    <row r="4338" spans="1:57" s="102" customFormat="1" ht="27.75" hidden="1">
      <c r="A4338" s="1"/>
      <c r="B4338" s="90"/>
      <c r="C4338" s="91"/>
      <c r="D4338" s="91"/>
      <c r="E4338" s="92"/>
      <c r="F4338" s="92"/>
      <c r="G4338" s="92"/>
      <c r="H4338" s="92"/>
      <c r="I4338" s="92"/>
      <c r="J4338" s="93"/>
      <c r="K4338" s="94" t="s">
        <v>2097</v>
      </c>
      <c r="L4338" s="95">
        <v>0</v>
      </c>
      <c r="M4338" s="95">
        <v>0</v>
      </c>
      <c r="N4338" s="95">
        <f t="shared" si="2736"/>
        <v>0</v>
      </c>
      <c r="O4338" s="95">
        <v>0</v>
      </c>
      <c r="P4338" s="95">
        <v>0</v>
      </c>
      <c r="Q4338" s="95">
        <f t="shared" si="2737"/>
        <v>0</v>
      </c>
      <c r="R4338" s="95">
        <f t="shared" si="2738"/>
        <v>0</v>
      </c>
      <c r="S4338" s="96" t="s">
        <v>95</v>
      </c>
      <c r="T4338" s="97"/>
      <c r="U4338" s="98"/>
      <c r="V4338" s="137" t="s">
        <v>174</v>
      </c>
      <c r="W4338" s="1"/>
      <c r="X4338" s="1"/>
      <c r="Y4338" s="1">
        <f t="shared" si="2701"/>
        <v>0</v>
      </c>
      <c r="Z4338" s="1"/>
      <c r="AA4338" s="1"/>
      <c r="AB4338" s="1">
        <f t="shared" si="2702"/>
        <v>0</v>
      </c>
      <c r="AC4338" s="1">
        <f t="shared" si="2703"/>
        <v>0</v>
      </c>
      <c r="AD4338" s="1"/>
      <c r="AE4338" s="1"/>
      <c r="AF4338" s="1">
        <f t="shared" si="2704"/>
        <v>0</v>
      </c>
      <c r="AG4338" s="1"/>
      <c r="AH4338" s="1"/>
      <c r="AI4338" s="1">
        <f t="shared" si="2705"/>
        <v>0</v>
      </c>
      <c r="AJ4338" s="102">
        <f t="shared" si="2706"/>
        <v>0</v>
      </c>
      <c r="AM4338" s="102">
        <f t="shared" si="2707"/>
        <v>0</v>
      </c>
      <c r="AP4338" s="102">
        <f t="shared" si="2708"/>
        <v>0</v>
      </c>
      <c r="AQ4338" s="102">
        <f t="shared" si="2709"/>
        <v>0</v>
      </c>
      <c r="AT4338" s="102">
        <f t="shared" si="2710"/>
        <v>0</v>
      </c>
      <c r="AW4338" s="102">
        <f t="shared" si="2711"/>
        <v>0</v>
      </c>
      <c r="AX4338" s="102">
        <f t="shared" si="2712"/>
        <v>0</v>
      </c>
      <c r="AY4338" s="102">
        <f t="shared" si="2713"/>
        <v>0</v>
      </c>
      <c r="AZ4338" s="102">
        <f t="shared" si="2714"/>
        <v>0</v>
      </c>
      <c r="BA4338" s="102">
        <f t="shared" si="2715"/>
        <v>0</v>
      </c>
      <c r="BB4338" s="102">
        <f t="shared" si="2716"/>
        <v>0</v>
      </c>
      <c r="BC4338" s="102">
        <f t="shared" si="2717"/>
        <v>0</v>
      </c>
      <c r="BD4338" s="102">
        <f t="shared" si="2718"/>
        <v>0</v>
      </c>
      <c r="BE4338" s="102">
        <f t="shared" si="2719"/>
        <v>0</v>
      </c>
    </row>
    <row r="4339" spans="1:57" s="102" customFormat="1" ht="27.75" hidden="1" customHeight="1">
      <c r="A4339" s="1"/>
      <c r="B4339" s="76">
        <v>2017</v>
      </c>
      <c r="C4339" s="77">
        <v>8321</v>
      </c>
      <c r="D4339" s="77">
        <v>5</v>
      </c>
      <c r="E4339" s="76">
        <v>9</v>
      </c>
      <c r="F4339" s="76">
        <v>2</v>
      </c>
      <c r="G4339" s="76">
        <v>2000</v>
      </c>
      <c r="H4339" s="76">
        <v>2800</v>
      </c>
      <c r="I4339" s="76" t="s">
        <v>38</v>
      </c>
      <c r="J4339" s="76"/>
      <c r="K4339" s="78" t="s">
        <v>323</v>
      </c>
      <c r="L4339" s="79">
        <f>L4340+L4343</f>
        <v>0</v>
      </c>
      <c r="M4339" s="79">
        <f>M4340+M4343</f>
        <v>0</v>
      </c>
      <c r="N4339" s="79">
        <f t="shared" si="2736"/>
        <v>0</v>
      </c>
      <c r="O4339" s="79">
        <f>O4340+O4343</f>
        <v>0</v>
      </c>
      <c r="P4339" s="79">
        <f>P4340+P4343</f>
        <v>0</v>
      </c>
      <c r="Q4339" s="79">
        <f t="shared" si="2737"/>
        <v>0</v>
      </c>
      <c r="R4339" s="79">
        <f t="shared" si="2738"/>
        <v>0</v>
      </c>
      <c r="S4339" s="79"/>
      <c r="T4339" s="80"/>
      <c r="U4339" s="81"/>
      <c r="V4339" s="82"/>
      <c r="W4339" s="1"/>
      <c r="X4339" s="1"/>
      <c r="Y4339" s="1">
        <f t="shared" si="2701"/>
        <v>0</v>
      </c>
      <c r="Z4339" s="1"/>
      <c r="AA4339" s="1"/>
      <c r="AB4339" s="1">
        <f t="shared" si="2702"/>
        <v>0</v>
      </c>
      <c r="AC4339" s="1">
        <f t="shared" si="2703"/>
        <v>0</v>
      </c>
      <c r="AD4339" s="1"/>
      <c r="AE4339" s="1"/>
      <c r="AF4339" s="1">
        <f t="shared" si="2704"/>
        <v>0</v>
      </c>
      <c r="AG4339" s="1"/>
      <c r="AH4339" s="1"/>
      <c r="AI4339" s="1">
        <f t="shared" si="2705"/>
        <v>0</v>
      </c>
      <c r="AJ4339" s="102">
        <f t="shared" si="2706"/>
        <v>0</v>
      </c>
      <c r="AM4339" s="102">
        <f t="shared" si="2707"/>
        <v>0</v>
      </c>
      <c r="AP4339" s="102">
        <f t="shared" si="2708"/>
        <v>0</v>
      </c>
      <c r="AQ4339" s="102">
        <f t="shared" si="2709"/>
        <v>0</v>
      </c>
      <c r="AT4339" s="102">
        <f t="shared" si="2710"/>
        <v>0</v>
      </c>
      <c r="AW4339" s="102">
        <f t="shared" si="2711"/>
        <v>0</v>
      </c>
      <c r="AX4339" s="102">
        <f t="shared" si="2712"/>
        <v>0</v>
      </c>
      <c r="AY4339" s="102">
        <f t="shared" si="2713"/>
        <v>0</v>
      </c>
      <c r="AZ4339" s="102">
        <f t="shared" si="2714"/>
        <v>0</v>
      </c>
      <c r="BA4339" s="102">
        <f t="shared" si="2715"/>
        <v>0</v>
      </c>
      <c r="BB4339" s="102">
        <f t="shared" si="2716"/>
        <v>0</v>
      </c>
      <c r="BC4339" s="102">
        <f t="shared" si="2717"/>
        <v>0</v>
      </c>
      <c r="BD4339" s="102">
        <f t="shared" si="2718"/>
        <v>0</v>
      </c>
      <c r="BE4339" s="102">
        <f t="shared" si="2719"/>
        <v>0</v>
      </c>
    </row>
    <row r="4340" spans="1:57" s="102" customFormat="1" ht="27.75" hidden="1" customHeight="1">
      <c r="A4340" s="1"/>
      <c r="B4340" s="83">
        <v>2017</v>
      </c>
      <c r="C4340" s="84">
        <v>8321</v>
      </c>
      <c r="D4340" s="84">
        <v>5</v>
      </c>
      <c r="E4340" s="83">
        <v>9</v>
      </c>
      <c r="F4340" s="83">
        <v>2</v>
      </c>
      <c r="G4340" s="83">
        <v>2000</v>
      </c>
      <c r="H4340" s="83">
        <v>2800</v>
      </c>
      <c r="I4340" s="83">
        <v>282</v>
      </c>
      <c r="J4340" s="83"/>
      <c r="K4340" s="85" t="s">
        <v>1157</v>
      </c>
      <c r="L4340" s="86">
        <f>SUM(L4341:L4342)</f>
        <v>0</v>
      </c>
      <c r="M4340" s="86">
        <f t="shared" ref="M4340:R4340" si="2739">SUM(M4341:M4342)</f>
        <v>0</v>
      </c>
      <c r="N4340" s="86">
        <f t="shared" si="2739"/>
        <v>0</v>
      </c>
      <c r="O4340" s="86">
        <f t="shared" si="2739"/>
        <v>0</v>
      </c>
      <c r="P4340" s="86">
        <f t="shared" si="2739"/>
        <v>0</v>
      </c>
      <c r="Q4340" s="86">
        <f t="shared" si="2739"/>
        <v>0</v>
      </c>
      <c r="R4340" s="86">
        <f t="shared" si="2739"/>
        <v>0</v>
      </c>
      <c r="S4340" s="86"/>
      <c r="T4340" s="87"/>
      <c r="U4340" s="88"/>
      <c r="V4340" s="89"/>
      <c r="W4340" s="1"/>
      <c r="X4340" s="1"/>
      <c r="Y4340" s="1">
        <f t="shared" si="2701"/>
        <v>0</v>
      </c>
      <c r="Z4340" s="1"/>
      <c r="AA4340" s="1"/>
      <c r="AB4340" s="1">
        <f t="shared" si="2702"/>
        <v>0</v>
      </c>
      <c r="AC4340" s="1">
        <f t="shared" si="2703"/>
        <v>0</v>
      </c>
      <c r="AD4340" s="1"/>
      <c r="AE4340" s="1"/>
      <c r="AF4340" s="1">
        <f t="shared" si="2704"/>
        <v>0</v>
      </c>
      <c r="AG4340" s="1"/>
      <c r="AH4340" s="1"/>
      <c r="AI4340" s="1">
        <f t="shared" si="2705"/>
        <v>0</v>
      </c>
      <c r="AJ4340" s="102">
        <f t="shared" si="2706"/>
        <v>0</v>
      </c>
      <c r="AM4340" s="102">
        <f t="shared" si="2707"/>
        <v>0</v>
      </c>
      <c r="AP4340" s="102">
        <f t="shared" si="2708"/>
        <v>0</v>
      </c>
      <c r="AQ4340" s="102">
        <f t="shared" si="2709"/>
        <v>0</v>
      </c>
      <c r="AT4340" s="102">
        <f t="shared" si="2710"/>
        <v>0</v>
      </c>
      <c r="AW4340" s="102">
        <f t="shared" si="2711"/>
        <v>0</v>
      </c>
      <c r="AX4340" s="102">
        <f t="shared" si="2712"/>
        <v>0</v>
      </c>
      <c r="AY4340" s="102">
        <f t="shared" si="2713"/>
        <v>0</v>
      </c>
      <c r="AZ4340" s="102">
        <f t="shared" si="2714"/>
        <v>0</v>
      </c>
      <c r="BA4340" s="102">
        <f t="shared" si="2715"/>
        <v>0</v>
      </c>
      <c r="BB4340" s="102">
        <f t="shared" si="2716"/>
        <v>0</v>
      </c>
      <c r="BC4340" s="102">
        <f t="shared" si="2717"/>
        <v>0</v>
      </c>
      <c r="BD4340" s="102">
        <f t="shared" si="2718"/>
        <v>0</v>
      </c>
      <c r="BE4340" s="102">
        <f t="shared" si="2719"/>
        <v>0</v>
      </c>
    </row>
    <row r="4341" spans="1:57" s="102" customFormat="1" ht="27.75" hidden="1">
      <c r="A4341" s="1"/>
      <c r="B4341" s="90">
        <v>2017</v>
      </c>
      <c r="C4341" s="91">
        <v>8321</v>
      </c>
      <c r="D4341" s="91">
        <v>5</v>
      </c>
      <c r="E4341" s="92">
        <v>9</v>
      </c>
      <c r="F4341" s="92">
        <v>2</v>
      </c>
      <c r="G4341" s="92">
        <v>2000</v>
      </c>
      <c r="H4341" s="92">
        <v>2800</v>
      </c>
      <c r="I4341" s="92">
        <v>282</v>
      </c>
      <c r="J4341" s="93">
        <v>1</v>
      </c>
      <c r="K4341" s="100" t="s">
        <v>806</v>
      </c>
      <c r="L4341" s="95">
        <v>0</v>
      </c>
      <c r="M4341" s="95">
        <v>0</v>
      </c>
      <c r="N4341" s="95">
        <f>L4341+M4341</f>
        <v>0</v>
      </c>
      <c r="O4341" s="95">
        <v>0</v>
      </c>
      <c r="P4341" s="95">
        <v>0</v>
      </c>
      <c r="Q4341" s="95">
        <f>O4341+P4341</f>
        <v>0</v>
      </c>
      <c r="R4341" s="95">
        <f>N4341+Q4341</f>
        <v>0</v>
      </c>
      <c r="S4341" s="96" t="s">
        <v>95</v>
      </c>
      <c r="T4341" s="97"/>
      <c r="U4341" s="98"/>
      <c r="V4341" s="137" t="s">
        <v>174</v>
      </c>
      <c r="W4341" s="1"/>
      <c r="X4341" s="1"/>
      <c r="Y4341" s="1">
        <f t="shared" si="2701"/>
        <v>0</v>
      </c>
      <c r="Z4341" s="1"/>
      <c r="AA4341" s="1"/>
      <c r="AB4341" s="1">
        <f t="shared" si="2702"/>
        <v>0</v>
      </c>
      <c r="AC4341" s="1">
        <f t="shared" si="2703"/>
        <v>0</v>
      </c>
      <c r="AD4341" s="1"/>
      <c r="AE4341" s="1"/>
      <c r="AF4341" s="1">
        <f t="shared" si="2704"/>
        <v>0</v>
      </c>
      <c r="AG4341" s="1"/>
      <c r="AH4341" s="1"/>
      <c r="AI4341" s="1">
        <f t="shared" si="2705"/>
        <v>0</v>
      </c>
      <c r="AJ4341" s="102">
        <f t="shared" si="2706"/>
        <v>0</v>
      </c>
      <c r="AM4341" s="102">
        <f t="shared" si="2707"/>
        <v>0</v>
      </c>
      <c r="AP4341" s="102">
        <f t="shared" si="2708"/>
        <v>0</v>
      </c>
      <c r="AQ4341" s="102">
        <f t="shared" si="2709"/>
        <v>0</v>
      </c>
      <c r="AT4341" s="102">
        <f t="shared" si="2710"/>
        <v>0</v>
      </c>
      <c r="AW4341" s="102">
        <f t="shared" si="2711"/>
        <v>0</v>
      </c>
      <c r="AX4341" s="102">
        <f t="shared" si="2712"/>
        <v>0</v>
      </c>
      <c r="AY4341" s="102">
        <f t="shared" si="2713"/>
        <v>0</v>
      </c>
      <c r="AZ4341" s="102">
        <f t="shared" si="2714"/>
        <v>0</v>
      </c>
      <c r="BA4341" s="102">
        <f t="shared" si="2715"/>
        <v>0</v>
      </c>
      <c r="BB4341" s="102">
        <f t="shared" si="2716"/>
        <v>0</v>
      </c>
      <c r="BC4341" s="102">
        <f t="shared" si="2717"/>
        <v>0</v>
      </c>
      <c r="BD4341" s="102">
        <f t="shared" si="2718"/>
        <v>0</v>
      </c>
      <c r="BE4341" s="102">
        <f t="shared" si="2719"/>
        <v>0</v>
      </c>
    </row>
    <row r="4342" spans="1:57" s="102" customFormat="1" ht="27.75" hidden="1" customHeight="1">
      <c r="A4342" s="1"/>
      <c r="B4342" s="90">
        <v>2017</v>
      </c>
      <c r="C4342" s="91">
        <v>8321</v>
      </c>
      <c r="D4342" s="91">
        <v>5</v>
      </c>
      <c r="E4342" s="92">
        <v>9</v>
      </c>
      <c r="F4342" s="92">
        <v>2</v>
      </c>
      <c r="G4342" s="92">
        <v>2000</v>
      </c>
      <c r="H4342" s="92">
        <v>2800</v>
      </c>
      <c r="I4342" s="92">
        <v>282</v>
      </c>
      <c r="J4342" s="93" t="s">
        <v>22</v>
      </c>
      <c r="K4342" s="100" t="s">
        <v>811</v>
      </c>
      <c r="L4342" s="95">
        <v>0</v>
      </c>
      <c r="M4342" s="95">
        <v>0</v>
      </c>
      <c r="N4342" s="95">
        <f>L4342+M4342</f>
        <v>0</v>
      </c>
      <c r="O4342" s="95">
        <v>0</v>
      </c>
      <c r="P4342" s="95">
        <v>0</v>
      </c>
      <c r="Q4342" s="95">
        <f>O4342+P4342</f>
        <v>0</v>
      </c>
      <c r="R4342" s="95">
        <f>N4342+Q4342</f>
        <v>0</v>
      </c>
      <c r="S4342" s="96" t="s">
        <v>95</v>
      </c>
      <c r="T4342" s="97"/>
      <c r="U4342" s="98"/>
      <c r="V4342" s="137" t="s">
        <v>174</v>
      </c>
      <c r="W4342" s="1"/>
      <c r="X4342" s="1"/>
      <c r="Y4342" s="1">
        <f t="shared" si="2701"/>
        <v>0</v>
      </c>
      <c r="Z4342" s="1"/>
      <c r="AA4342" s="1"/>
      <c r="AB4342" s="1">
        <f t="shared" si="2702"/>
        <v>0</v>
      </c>
      <c r="AC4342" s="1">
        <f t="shared" si="2703"/>
        <v>0</v>
      </c>
      <c r="AD4342" s="1"/>
      <c r="AE4342" s="1"/>
      <c r="AF4342" s="1">
        <f t="shared" si="2704"/>
        <v>0</v>
      </c>
      <c r="AG4342" s="1"/>
      <c r="AH4342" s="1"/>
      <c r="AI4342" s="1">
        <f t="shared" si="2705"/>
        <v>0</v>
      </c>
      <c r="AJ4342" s="102">
        <f t="shared" si="2706"/>
        <v>0</v>
      </c>
      <c r="AM4342" s="102">
        <f t="shared" si="2707"/>
        <v>0</v>
      </c>
      <c r="AP4342" s="102">
        <f t="shared" si="2708"/>
        <v>0</v>
      </c>
      <c r="AQ4342" s="102">
        <f t="shared" si="2709"/>
        <v>0</v>
      </c>
      <c r="AT4342" s="102">
        <f t="shared" si="2710"/>
        <v>0</v>
      </c>
      <c r="AW4342" s="102">
        <f t="shared" si="2711"/>
        <v>0</v>
      </c>
      <c r="AX4342" s="102">
        <f t="shared" si="2712"/>
        <v>0</v>
      </c>
      <c r="AY4342" s="102">
        <f t="shared" si="2713"/>
        <v>0</v>
      </c>
      <c r="AZ4342" s="102">
        <f t="shared" si="2714"/>
        <v>0</v>
      </c>
      <c r="BA4342" s="102">
        <f t="shared" si="2715"/>
        <v>0</v>
      </c>
      <c r="BB4342" s="102">
        <f t="shared" si="2716"/>
        <v>0</v>
      </c>
      <c r="BC4342" s="102">
        <f t="shared" si="2717"/>
        <v>0</v>
      </c>
      <c r="BD4342" s="102">
        <f t="shared" si="2718"/>
        <v>0</v>
      </c>
      <c r="BE4342" s="102">
        <f t="shared" si="2719"/>
        <v>0</v>
      </c>
    </row>
    <row r="4343" spans="1:57" s="102" customFormat="1" ht="55.5" hidden="1" customHeight="1">
      <c r="A4343" s="1"/>
      <c r="B4343" s="83">
        <v>2017</v>
      </c>
      <c r="C4343" s="84">
        <v>8321</v>
      </c>
      <c r="D4343" s="84">
        <v>5</v>
      </c>
      <c r="E4343" s="83">
        <v>9</v>
      </c>
      <c r="F4343" s="83">
        <v>2</v>
      </c>
      <c r="G4343" s="83">
        <v>2000</v>
      </c>
      <c r="H4343" s="83">
        <v>2800</v>
      </c>
      <c r="I4343" s="83">
        <v>283</v>
      </c>
      <c r="J4343" s="83"/>
      <c r="K4343" s="85" t="s">
        <v>332</v>
      </c>
      <c r="L4343" s="86">
        <f>SUM(L4344:L4345)</f>
        <v>0</v>
      </c>
      <c r="M4343" s="86">
        <f t="shared" ref="M4343:R4343" si="2740">SUM(M4344:M4345)</f>
        <v>0</v>
      </c>
      <c r="N4343" s="86">
        <f t="shared" si="2740"/>
        <v>0</v>
      </c>
      <c r="O4343" s="86">
        <f t="shared" si="2740"/>
        <v>0</v>
      </c>
      <c r="P4343" s="86">
        <f t="shared" si="2740"/>
        <v>0</v>
      </c>
      <c r="Q4343" s="86">
        <f t="shared" si="2740"/>
        <v>0</v>
      </c>
      <c r="R4343" s="86">
        <f t="shared" si="2740"/>
        <v>0</v>
      </c>
      <c r="S4343" s="86"/>
      <c r="T4343" s="87"/>
      <c r="U4343" s="88"/>
      <c r="V4343" s="89"/>
      <c r="W4343" s="1"/>
      <c r="X4343" s="1"/>
      <c r="Y4343" s="1">
        <f t="shared" si="2701"/>
        <v>0</v>
      </c>
      <c r="Z4343" s="1"/>
      <c r="AA4343" s="1"/>
      <c r="AB4343" s="1">
        <f t="shared" si="2702"/>
        <v>0</v>
      </c>
      <c r="AC4343" s="1">
        <f t="shared" si="2703"/>
        <v>0</v>
      </c>
      <c r="AD4343" s="1"/>
      <c r="AE4343" s="1"/>
      <c r="AF4343" s="1">
        <f t="shared" si="2704"/>
        <v>0</v>
      </c>
      <c r="AG4343" s="1"/>
      <c r="AH4343" s="1"/>
      <c r="AI4343" s="1">
        <f t="shared" si="2705"/>
        <v>0</v>
      </c>
      <c r="AJ4343" s="102">
        <f t="shared" si="2706"/>
        <v>0</v>
      </c>
      <c r="AM4343" s="102">
        <f t="shared" si="2707"/>
        <v>0</v>
      </c>
      <c r="AP4343" s="102">
        <f t="shared" si="2708"/>
        <v>0</v>
      </c>
      <c r="AQ4343" s="102">
        <f t="shared" si="2709"/>
        <v>0</v>
      </c>
      <c r="AT4343" s="102">
        <f t="shared" si="2710"/>
        <v>0</v>
      </c>
      <c r="AW4343" s="102">
        <f t="shared" si="2711"/>
        <v>0</v>
      </c>
      <c r="AX4343" s="102">
        <f t="shared" si="2712"/>
        <v>0</v>
      </c>
      <c r="AY4343" s="102">
        <f t="shared" si="2713"/>
        <v>0</v>
      </c>
      <c r="AZ4343" s="102">
        <f t="shared" si="2714"/>
        <v>0</v>
      </c>
      <c r="BA4343" s="102">
        <f t="shared" si="2715"/>
        <v>0</v>
      </c>
      <c r="BB4343" s="102">
        <f t="shared" si="2716"/>
        <v>0</v>
      </c>
      <c r="BC4343" s="102">
        <f t="shared" si="2717"/>
        <v>0</v>
      </c>
      <c r="BD4343" s="102">
        <f t="shared" si="2718"/>
        <v>0</v>
      </c>
      <c r="BE4343" s="102">
        <f t="shared" si="2719"/>
        <v>0</v>
      </c>
    </row>
    <row r="4344" spans="1:57" s="102" customFormat="1" ht="27.75" hidden="1" customHeight="1">
      <c r="A4344" s="1"/>
      <c r="B4344" s="90">
        <v>2017</v>
      </c>
      <c r="C4344" s="91">
        <v>8321</v>
      </c>
      <c r="D4344" s="91">
        <v>5</v>
      </c>
      <c r="E4344" s="92">
        <v>9</v>
      </c>
      <c r="F4344" s="92">
        <v>2</v>
      </c>
      <c r="G4344" s="92">
        <v>2000</v>
      </c>
      <c r="H4344" s="92">
        <v>2800</v>
      </c>
      <c r="I4344" s="92">
        <v>283</v>
      </c>
      <c r="J4344" s="93">
        <v>1</v>
      </c>
      <c r="K4344" s="100" t="s">
        <v>2098</v>
      </c>
      <c r="L4344" s="95">
        <v>0</v>
      </c>
      <c r="M4344" s="95">
        <v>0</v>
      </c>
      <c r="N4344" s="95">
        <f>L4344+M4344</f>
        <v>0</v>
      </c>
      <c r="O4344" s="95">
        <v>0</v>
      </c>
      <c r="P4344" s="95">
        <v>0</v>
      </c>
      <c r="Q4344" s="95">
        <f>O4344+P4344</f>
        <v>0</v>
      </c>
      <c r="R4344" s="95">
        <f>N4344+Q4344</f>
        <v>0</v>
      </c>
      <c r="S4344" s="96" t="s">
        <v>95</v>
      </c>
      <c r="T4344" s="97"/>
      <c r="U4344" s="98"/>
      <c r="V4344" s="137" t="s">
        <v>174</v>
      </c>
      <c r="W4344" s="1"/>
      <c r="X4344" s="1"/>
      <c r="Y4344" s="1">
        <f t="shared" si="2701"/>
        <v>0</v>
      </c>
      <c r="Z4344" s="1"/>
      <c r="AA4344" s="1"/>
      <c r="AB4344" s="1">
        <f t="shared" si="2702"/>
        <v>0</v>
      </c>
      <c r="AC4344" s="1">
        <f t="shared" si="2703"/>
        <v>0</v>
      </c>
      <c r="AD4344" s="1"/>
      <c r="AE4344" s="1"/>
      <c r="AF4344" s="1">
        <f t="shared" si="2704"/>
        <v>0</v>
      </c>
      <c r="AG4344" s="1"/>
      <c r="AH4344" s="1"/>
      <c r="AI4344" s="1">
        <f t="shared" si="2705"/>
        <v>0</v>
      </c>
      <c r="AJ4344" s="102">
        <f t="shared" si="2706"/>
        <v>0</v>
      </c>
      <c r="AM4344" s="102">
        <f t="shared" si="2707"/>
        <v>0</v>
      </c>
      <c r="AP4344" s="102">
        <f t="shared" si="2708"/>
        <v>0</v>
      </c>
      <c r="AQ4344" s="102">
        <f t="shared" si="2709"/>
        <v>0</v>
      </c>
      <c r="AT4344" s="102">
        <f t="shared" si="2710"/>
        <v>0</v>
      </c>
      <c r="AW4344" s="102">
        <f t="shared" si="2711"/>
        <v>0</v>
      </c>
      <c r="AX4344" s="102">
        <f t="shared" si="2712"/>
        <v>0</v>
      </c>
      <c r="AY4344" s="102">
        <f t="shared" si="2713"/>
        <v>0</v>
      </c>
      <c r="AZ4344" s="102">
        <f t="shared" si="2714"/>
        <v>0</v>
      </c>
      <c r="BA4344" s="102">
        <f t="shared" si="2715"/>
        <v>0</v>
      </c>
      <c r="BB4344" s="102">
        <f t="shared" si="2716"/>
        <v>0</v>
      </c>
      <c r="BC4344" s="102">
        <f t="shared" si="2717"/>
        <v>0</v>
      </c>
      <c r="BD4344" s="102">
        <f t="shared" si="2718"/>
        <v>0</v>
      </c>
      <c r="BE4344" s="102">
        <f t="shared" si="2719"/>
        <v>0</v>
      </c>
    </row>
    <row r="4345" spans="1:57" s="102" customFormat="1" ht="27.75" hidden="1" customHeight="1">
      <c r="A4345" s="1"/>
      <c r="B4345" s="90">
        <v>2017</v>
      </c>
      <c r="C4345" s="91">
        <v>8321</v>
      </c>
      <c r="D4345" s="91">
        <v>5</v>
      </c>
      <c r="E4345" s="92">
        <v>9</v>
      </c>
      <c r="F4345" s="92">
        <v>2</v>
      </c>
      <c r="G4345" s="92">
        <v>2000</v>
      </c>
      <c r="H4345" s="92">
        <v>2800</v>
      </c>
      <c r="I4345" s="92">
        <v>283</v>
      </c>
      <c r="J4345" s="93">
        <v>1.1000000000000001</v>
      </c>
      <c r="K4345" s="100" t="s">
        <v>2099</v>
      </c>
      <c r="L4345" s="95">
        <v>0</v>
      </c>
      <c r="M4345" s="95">
        <v>0</v>
      </c>
      <c r="N4345" s="95">
        <f>L4345+M4345</f>
        <v>0</v>
      </c>
      <c r="O4345" s="95">
        <v>0</v>
      </c>
      <c r="P4345" s="95">
        <v>0</v>
      </c>
      <c r="Q4345" s="95">
        <f>O4345+P4345</f>
        <v>0</v>
      </c>
      <c r="R4345" s="95">
        <f>N4345+Q4345</f>
        <v>0</v>
      </c>
      <c r="S4345" s="96" t="s">
        <v>95</v>
      </c>
      <c r="T4345" s="97"/>
      <c r="U4345" s="98"/>
      <c r="V4345" s="137" t="s">
        <v>174</v>
      </c>
      <c r="W4345" s="1"/>
      <c r="X4345" s="1"/>
      <c r="Y4345" s="1">
        <f t="shared" ref="Y4345:Y4408" si="2741">+W4345+X4345</f>
        <v>0</v>
      </c>
      <c r="Z4345" s="1"/>
      <c r="AA4345" s="1"/>
      <c r="AB4345" s="1">
        <f t="shared" ref="AB4345:AB4408" si="2742">+Z4345+AA4345</f>
        <v>0</v>
      </c>
      <c r="AC4345" s="1">
        <f t="shared" ref="AC4345:AC4408" si="2743">+Y4345+AB4345</f>
        <v>0</v>
      </c>
      <c r="AD4345" s="1"/>
      <c r="AE4345" s="1"/>
      <c r="AF4345" s="1">
        <f t="shared" ref="AF4345:AF4408" si="2744">+AD4345+AE4345</f>
        <v>0</v>
      </c>
      <c r="AG4345" s="1"/>
      <c r="AH4345" s="1"/>
      <c r="AI4345" s="1">
        <f t="shared" ref="AI4345:AI4408" si="2745">+AG4345+AH4345</f>
        <v>0</v>
      </c>
      <c r="AJ4345" s="102">
        <f t="shared" ref="AJ4345:AJ4408" si="2746">+AF4345+AI4345</f>
        <v>0</v>
      </c>
      <c r="AM4345" s="102">
        <f t="shared" ref="AM4345:AM4408" si="2747">+AK4345+AL4345</f>
        <v>0</v>
      </c>
      <c r="AP4345" s="102">
        <f t="shared" ref="AP4345:AP4408" si="2748">+AN4345+AO4345</f>
        <v>0</v>
      </c>
      <c r="AQ4345" s="102">
        <f t="shared" ref="AQ4345:AQ4408" si="2749">+AM4345+AP4345</f>
        <v>0</v>
      </c>
      <c r="AT4345" s="102">
        <f t="shared" ref="AT4345:AT4408" si="2750">+AR4345+AS4345</f>
        <v>0</v>
      </c>
      <c r="AW4345" s="102">
        <f t="shared" ref="AW4345:AW4408" si="2751">+AU4345+AV4345</f>
        <v>0</v>
      </c>
      <c r="AX4345" s="102">
        <f t="shared" ref="AX4345:AX4408" si="2752">+AT4345+AW4345</f>
        <v>0</v>
      </c>
      <c r="AY4345" s="102">
        <f t="shared" ref="AY4345:AY4408" si="2753">+L4345-W4345-AD4345-AK4345-AR4345</f>
        <v>0</v>
      </c>
      <c r="AZ4345" s="102">
        <f t="shared" ref="AZ4345:AZ4408" si="2754">+M4345-X4345-AE4345-AL4345-AS4345</f>
        <v>0</v>
      </c>
      <c r="BA4345" s="102">
        <f t="shared" ref="BA4345:BA4408" si="2755">+N4345-Y4345-AI4345-AM4345-AT4345</f>
        <v>0</v>
      </c>
      <c r="BB4345" s="102">
        <f t="shared" ref="BB4345:BB4408" si="2756">+O4345-Z4345-AG4345-AN4345-AU4345</f>
        <v>0</v>
      </c>
      <c r="BC4345" s="102">
        <f t="shared" ref="BC4345:BC4408" si="2757">+P4345-AA4345-AH4345-AO4345-AV4345</f>
        <v>0</v>
      </c>
      <c r="BD4345" s="102">
        <f t="shared" ref="BD4345:BD4408" si="2758">+Q4345-AB4345-AI4345-AP4345-AW4345</f>
        <v>0</v>
      </c>
      <c r="BE4345" s="102">
        <f t="shared" ref="BE4345:BE4408" si="2759">+R4345-AC4345-AJ4345-AQ4345-AX4345</f>
        <v>0</v>
      </c>
    </row>
    <row r="4346" spans="1:57" s="102" customFormat="1" ht="27.75" hidden="1" customHeight="1">
      <c r="A4346" s="1"/>
      <c r="B4346" s="69">
        <v>2017</v>
      </c>
      <c r="C4346" s="70">
        <v>8321</v>
      </c>
      <c r="D4346" s="70">
        <v>5</v>
      </c>
      <c r="E4346" s="69">
        <v>9</v>
      </c>
      <c r="F4346" s="69">
        <v>2</v>
      </c>
      <c r="G4346" s="69">
        <v>3000</v>
      </c>
      <c r="H4346" s="69" t="s">
        <v>38</v>
      </c>
      <c r="I4346" s="69" t="s">
        <v>38</v>
      </c>
      <c r="J4346" s="69"/>
      <c r="K4346" s="71" t="s">
        <v>65</v>
      </c>
      <c r="L4346" s="72">
        <f t="shared" ref="L4346:R4346" si="2760">L4347+L4351</f>
        <v>0</v>
      </c>
      <c r="M4346" s="72">
        <f t="shared" si="2760"/>
        <v>0</v>
      </c>
      <c r="N4346" s="72">
        <f t="shared" si="2760"/>
        <v>0</v>
      </c>
      <c r="O4346" s="72">
        <f t="shared" si="2760"/>
        <v>0</v>
      </c>
      <c r="P4346" s="72">
        <f t="shared" si="2760"/>
        <v>0</v>
      </c>
      <c r="Q4346" s="72">
        <f t="shared" si="2760"/>
        <v>0</v>
      </c>
      <c r="R4346" s="72">
        <f t="shared" si="2760"/>
        <v>0</v>
      </c>
      <c r="S4346" s="72"/>
      <c r="T4346" s="73"/>
      <c r="U4346" s="74"/>
      <c r="V4346" s="75"/>
      <c r="W4346" s="1"/>
      <c r="X4346" s="1"/>
      <c r="Y4346" s="1">
        <f t="shared" si="2741"/>
        <v>0</v>
      </c>
      <c r="Z4346" s="1"/>
      <c r="AA4346" s="1"/>
      <c r="AB4346" s="1">
        <f t="shared" si="2742"/>
        <v>0</v>
      </c>
      <c r="AC4346" s="1">
        <f t="shared" si="2743"/>
        <v>0</v>
      </c>
      <c r="AD4346" s="1"/>
      <c r="AE4346" s="1"/>
      <c r="AF4346" s="1">
        <f t="shared" si="2744"/>
        <v>0</v>
      </c>
      <c r="AG4346" s="1"/>
      <c r="AH4346" s="1"/>
      <c r="AI4346" s="1">
        <f t="shared" si="2745"/>
        <v>0</v>
      </c>
      <c r="AJ4346" s="102">
        <f t="shared" si="2746"/>
        <v>0</v>
      </c>
      <c r="AM4346" s="102">
        <f t="shared" si="2747"/>
        <v>0</v>
      </c>
      <c r="AP4346" s="102">
        <f t="shared" si="2748"/>
        <v>0</v>
      </c>
      <c r="AQ4346" s="102">
        <f t="shared" si="2749"/>
        <v>0</v>
      </c>
      <c r="AT4346" s="102">
        <f t="shared" si="2750"/>
        <v>0</v>
      </c>
      <c r="AW4346" s="102">
        <f t="shared" si="2751"/>
        <v>0</v>
      </c>
      <c r="AX4346" s="102">
        <f t="shared" si="2752"/>
        <v>0</v>
      </c>
      <c r="AY4346" s="102">
        <f t="shared" si="2753"/>
        <v>0</v>
      </c>
      <c r="AZ4346" s="102">
        <f t="shared" si="2754"/>
        <v>0</v>
      </c>
      <c r="BA4346" s="102">
        <f t="shared" si="2755"/>
        <v>0</v>
      </c>
      <c r="BB4346" s="102">
        <f t="shared" si="2756"/>
        <v>0</v>
      </c>
      <c r="BC4346" s="102">
        <f t="shared" si="2757"/>
        <v>0</v>
      </c>
      <c r="BD4346" s="102">
        <f t="shared" si="2758"/>
        <v>0</v>
      </c>
      <c r="BE4346" s="102">
        <f t="shared" si="2759"/>
        <v>0</v>
      </c>
    </row>
    <row r="4347" spans="1:57" s="102" customFormat="1" ht="27.75" hidden="1" customHeight="1">
      <c r="A4347" s="1"/>
      <c r="B4347" s="76">
        <v>2017</v>
      </c>
      <c r="C4347" s="77">
        <v>8321</v>
      </c>
      <c r="D4347" s="77">
        <v>5</v>
      </c>
      <c r="E4347" s="76">
        <v>9</v>
      </c>
      <c r="F4347" s="76">
        <v>2</v>
      </c>
      <c r="G4347" s="76">
        <v>3000</v>
      </c>
      <c r="H4347" s="76">
        <v>3100</v>
      </c>
      <c r="I4347" s="76" t="s">
        <v>38</v>
      </c>
      <c r="J4347" s="76"/>
      <c r="K4347" s="78" t="s">
        <v>547</v>
      </c>
      <c r="L4347" s="79">
        <f>L4348</f>
        <v>0</v>
      </c>
      <c r="M4347" s="79">
        <f>M4348</f>
        <v>0</v>
      </c>
      <c r="N4347" s="79">
        <f>L4347+M4347</f>
        <v>0</v>
      </c>
      <c r="O4347" s="79">
        <f>O4348</f>
        <v>0</v>
      </c>
      <c r="P4347" s="79">
        <f>P4348</f>
        <v>0</v>
      </c>
      <c r="Q4347" s="79">
        <f>O4347+P4347</f>
        <v>0</v>
      </c>
      <c r="R4347" s="79">
        <f>N4347+Q4347</f>
        <v>0</v>
      </c>
      <c r="S4347" s="79"/>
      <c r="T4347" s="80"/>
      <c r="U4347" s="81"/>
      <c r="V4347" s="82"/>
      <c r="W4347" s="1"/>
      <c r="X4347" s="1"/>
      <c r="Y4347" s="1">
        <f t="shared" si="2741"/>
        <v>0</v>
      </c>
      <c r="Z4347" s="1"/>
      <c r="AA4347" s="1"/>
      <c r="AB4347" s="1">
        <f t="shared" si="2742"/>
        <v>0</v>
      </c>
      <c r="AC4347" s="1">
        <f t="shared" si="2743"/>
        <v>0</v>
      </c>
      <c r="AD4347" s="1"/>
      <c r="AE4347" s="1"/>
      <c r="AF4347" s="1">
        <f t="shared" si="2744"/>
        <v>0</v>
      </c>
      <c r="AG4347" s="1"/>
      <c r="AH4347" s="1"/>
      <c r="AI4347" s="1">
        <f t="shared" si="2745"/>
        <v>0</v>
      </c>
      <c r="AJ4347" s="102">
        <f t="shared" si="2746"/>
        <v>0</v>
      </c>
      <c r="AM4347" s="102">
        <f t="shared" si="2747"/>
        <v>0</v>
      </c>
      <c r="AP4347" s="102">
        <f t="shared" si="2748"/>
        <v>0</v>
      </c>
      <c r="AQ4347" s="102">
        <f t="shared" si="2749"/>
        <v>0</v>
      </c>
      <c r="AT4347" s="102">
        <f t="shared" si="2750"/>
        <v>0</v>
      </c>
      <c r="AW4347" s="102">
        <f t="shared" si="2751"/>
        <v>0</v>
      </c>
      <c r="AX4347" s="102">
        <f t="shared" si="2752"/>
        <v>0</v>
      </c>
      <c r="AY4347" s="102">
        <f t="shared" si="2753"/>
        <v>0</v>
      </c>
      <c r="AZ4347" s="102">
        <f t="shared" si="2754"/>
        <v>0</v>
      </c>
      <c r="BA4347" s="102">
        <f t="shared" si="2755"/>
        <v>0</v>
      </c>
      <c r="BB4347" s="102">
        <f t="shared" si="2756"/>
        <v>0</v>
      </c>
      <c r="BC4347" s="102">
        <f t="shared" si="2757"/>
        <v>0</v>
      </c>
      <c r="BD4347" s="102">
        <f t="shared" si="2758"/>
        <v>0</v>
      </c>
      <c r="BE4347" s="102">
        <f t="shared" si="2759"/>
        <v>0</v>
      </c>
    </row>
    <row r="4348" spans="1:57" s="102" customFormat="1" ht="55.5" hidden="1" customHeight="1">
      <c r="A4348" s="1"/>
      <c r="B4348" s="83">
        <v>2017</v>
      </c>
      <c r="C4348" s="84">
        <v>8321</v>
      </c>
      <c r="D4348" s="84">
        <v>5</v>
      </c>
      <c r="E4348" s="83">
        <v>9</v>
      </c>
      <c r="F4348" s="83">
        <v>2</v>
      </c>
      <c r="G4348" s="83">
        <v>3000</v>
      </c>
      <c r="H4348" s="83">
        <v>3100</v>
      </c>
      <c r="I4348" s="83">
        <v>317</v>
      </c>
      <c r="J4348" s="83"/>
      <c r="K4348" s="85" t="s">
        <v>166</v>
      </c>
      <c r="L4348" s="86">
        <f>SUM(L4349:L4350)</f>
        <v>0</v>
      </c>
      <c r="M4348" s="86">
        <f t="shared" ref="M4348:R4348" si="2761">SUM(M4349:M4350)</f>
        <v>0</v>
      </c>
      <c r="N4348" s="86">
        <f t="shared" si="2761"/>
        <v>0</v>
      </c>
      <c r="O4348" s="86">
        <f t="shared" si="2761"/>
        <v>0</v>
      </c>
      <c r="P4348" s="86">
        <f t="shared" si="2761"/>
        <v>0</v>
      </c>
      <c r="Q4348" s="86">
        <f t="shared" si="2761"/>
        <v>0</v>
      </c>
      <c r="R4348" s="86">
        <f t="shared" si="2761"/>
        <v>0</v>
      </c>
      <c r="S4348" s="86"/>
      <c r="T4348" s="87"/>
      <c r="U4348" s="88"/>
      <c r="V4348" s="132"/>
      <c r="W4348" s="1"/>
      <c r="X4348" s="1"/>
      <c r="Y4348" s="1">
        <f t="shared" si="2741"/>
        <v>0</v>
      </c>
      <c r="Z4348" s="1"/>
      <c r="AA4348" s="1"/>
      <c r="AB4348" s="1">
        <f t="shared" si="2742"/>
        <v>0</v>
      </c>
      <c r="AC4348" s="1">
        <f t="shared" si="2743"/>
        <v>0</v>
      </c>
      <c r="AD4348" s="1"/>
      <c r="AE4348" s="1"/>
      <c r="AF4348" s="1">
        <f t="shared" si="2744"/>
        <v>0</v>
      </c>
      <c r="AG4348" s="1"/>
      <c r="AH4348" s="1"/>
      <c r="AI4348" s="1">
        <f t="shared" si="2745"/>
        <v>0</v>
      </c>
      <c r="AJ4348" s="102">
        <f t="shared" si="2746"/>
        <v>0</v>
      </c>
      <c r="AM4348" s="102">
        <f t="shared" si="2747"/>
        <v>0</v>
      </c>
      <c r="AP4348" s="102">
        <f t="shared" si="2748"/>
        <v>0</v>
      </c>
      <c r="AQ4348" s="102">
        <f t="shared" si="2749"/>
        <v>0</v>
      </c>
      <c r="AT4348" s="102">
        <f t="shared" si="2750"/>
        <v>0</v>
      </c>
      <c r="AW4348" s="102">
        <f t="shared" si="2751"/>
        <v>0</v>
      </c>
      <c r="AX4348" s="102">
        <f t="shared" si="2752"/>
        <v>0</v>
      </c>
      <c r="AY4348" s="102">
        <f t="shared" si="2753"/>
        <v>0</v>
      </c>
      <c r="AZ4348" s="102">
        <f t="shared" si="2754"/>
        <v>0</v>
      </c>
      <c r="BA4348" s="102">
        <f t="shared" si="2755"/>
        <v>0</v>
      </c>
      <c r="BB4348" s="102">
        <f t="shared" si="2756"/>
        <v>0</v>
      </c>
      <c r="BC4348" s="102">
        <f t="shared" si="2757"/>
        <v>0</v>
      </c>
      <c r="BD4348" s="102">
        <f t="shared" si="2758"/>
        <v>0</v>
      </c>
      <c r="BE4348" s="102">
        <f t="shared" si="2759"/>
        <v>0</v>
      </c>
    </row>
    <row r="4349" spans="1:57" s="102" customFormat="1" ht="54" hidden="1">
      <c r="A4349" s="1"/>
      <c r="B4349" s="90">
        <v>2017</v>
      </c>
      <c r="C4349" s="91">
        <v>8321</v>
      </c>
      <c r="D4349" s="91">
        <v>5</v>
      </c>
      <c r="E4349" s="92">
        <v>9</v>
      </c>
      <c r="F4349" s="92">
        <v>2</v>
      </c>
      <c r="G4349" s="92">
        <v>3000</v>
      </c>
      <c r="H4349" s="92">
        <v>3100</v>
      </c>
      <c r="I4349" s="92">
        <v>317</v>
      </c>
      <c r="J4349" s="93">
        <v>1</v>
      </c>
      <c r="K4349" s="100" t="s">
        <v>167</v>
      </c>
      <c r="L4349" s="95">
        <v>0</v>
      </c>
      <c r="M4349" s="95">
        <v>0</v>
      </c>
      <c r="N4349" s="95">
        <f>L4349+M4349</f>
        <v>0</v>
      </c>
      <c r="O4349" s="95">
        <v>0</v>
      </c>
      <c r="P4349" s="95">
        <v>0</v>
      </c>
      <c r="Q4349" s="95">
        <f>O4349+P4349</f>
        <v>0</v>
      </c>
      <c r="R4349" s="95">
        <f>N4349+Q4349</f>
        <v>0</v>
      </c>
      <c r="S4349" s="96" t="s">
        <v>69</v>
      </c>
      <c r="T4349" s="97"/>
      <c r="U4349" s="98"/>
      <c r="V4349" s="137" t="s">
        <v>174</v>
      </c>
      <c r="W4349" s="1"/>
      <c r="X4349" s="1"/>
      <c r="Y4349" s="1">
        <f t="shared" si="2741"/>
        <v>0</v>
      </c>
      <c r="Z4349" s="1"/>
      <c r="AA4349" s="1"/>
      <c r="AB4349" s="1">
        <f t="shared" si="2742"/>
        <v>0</v>
      </c>
      <c r="AC4349" s="1">
        <f t="shared" si="2743"/>
        <v>0</v>
      </c>
      <c r="AD4349" s="1"/>
      <c r="AE4349" s="1"/>
      <c r="AF4349" s="1">
        <f t="shared" si="2744"/>
        <v>0</v>
      </c>
      <c r="AG4349" s="1"/>
      <c r="AH4349" s="1"/>
      <c r="AI4349" s="1">
        <f t="shared" si="2745"/>
        <v>0</v>
      </c>
      <c r="AJ4349" s="102">
        <f t="shared" si="2746"/>
        <v>0</v>
      </c>
      <c r="AM4349" s="102">
        <f t="shared" si="2747"/>
        <v>0</v>
      </c>
      <c r="AP4349" s="102">
        <f t="shared" si="2748"/>
        <v>0</v>
      </c>
      <c r="AQ4349" s="102">
        <f t="shared" si="2749"/>
        <v>0</v>
      </c>
      <c r="AT4349" s="102">
        <f t="shared" si="2750"/>
        <v>0</v>
      </c>
      <c r="AW4349" s="102">
        <f t="shared" si="2751"/>
        <v>0</v>
      </c>
      <c r="AX4349" s="102">
        <f t="shared" si="2752"/>
        <v>0</v>
      </c>
      <c r="AY4349" s="102">
        <f t="shared" si="2753"/>
        <v>0</v>
      </c>
      <c r="AZ4349" s="102">
        <f t="shared" si="2754"/>
        <v>0</v>
      </c>
      <c r="BA4349" s="102">
        <f t="shared" si="2755"/>
        <v>0</v>
      </c>
      <c r="BB4349" s="102">
        <f t="shared" si="2756"/>
        <v>0</v>
      </c>
      <c r="BC4349" s="102">
        <f t="shared" si="2757"/>
        <v>0</v>
      </c>
      <c r="BD4349" s="102">
        <f t="shared" si="2758"/>
        <v>0</v>
      </c>
      <c r="BE4349" s="102">
        <f t="shared" si="2759"/>
        <v>0</v>
      </c>
    </row>
    <row r="4350" spans="1:57" s="102" customFormat="1" ht="27.75" hidden="1" customHeight="1">
      <c r="A4350" s="1"/>
      <c r="B4350" s="90">
        <v>2017</v>
      </c>
      <c r="C4350" s="91">
        <v>8321</v>
      </c>
      <c r="D4350" s="91">
        <v>5</v>
      </c>
      <c r="E4350" s="92">
        <v>9</v>
      </c>
      <c r="F4350" s="92">
        <v>2</v>
      </c>
      <c r="G4350" s="92">
        <v>3000</v>
      </c>
      <c r="H4350" s="92">
        <v>3100</v>
      </c>
      <c r="I4350" s="92">
        <v>317</v>
      </c>
      <c r="J4350" s="93">
        <v>2</v>
      </c>
      <c r="K4350" s="94" t="s">
        <v>2100</v>
      </c>
      <c r="L4350" s="95">
        <v>0</v>
      </c>
      <c r="M4350" s="95">
        <v>0</v>
      </c>
      <c r="N4350" s="95">
        <f>L4350+M4350</f>
        <v>0</v>
      </c>
      <c r="O4350" s="95">
        <v>0</v>
      </c>
      <c r="P4350" s="95">
        <v>0</v>
      </c>
      <c r="Q4350" s="95">
        <f>O4350+P4350</f>
        <v>0</v>
      </c>
      <c r="R4350" s="95">
        <f>N4350+Q4350</f>
        <v>0</v>
      </c>
      <c r="S4350" s="96" t="s">
        <v>69</v>
      </c>
      <c r="T4350" s="97"/>
      <c r="U4350" s="98"/>
      <c r="V4350" s="137" t="s">
        <v>174</v>
      </c>
      <c r="W4350" s="1"/>
      <c r="X4350" s="1"/>
      <c r="Y4350" s="1">
        <f t="shared" si="2741"/>
        <v>0</v>
      </c>
      <c r="Z4350" s="1"/>
      <c r="AA4350" s="1"/>
      <c r="AB4350" s="1">
        <f t="shared" si="2742"/>
        <v>0</v>
      </c>
      <c r="AC4350" s="1">
        <f t="shared" si="2743"/>
        <v>0</v>
      </c>
      <c r="AD4350" s="1"/>
      <c r="AE4350" s="1"/>
      <c r="AF4350" s="1">
        <f t="shared" si="2744"/>
        <v>0</v>
      </c>
      <c r="AG4350" s="1"/>
      <c r="AH4350" s="1"/>
      <c r="AI4350" s="1">
        <f t="shared" si="2745"/>
        <v>0</v>
      </c>
      <c r="AJ4350" s="102">
        <f t="shared" si="2746"/>
        <v>0</v>
      </c>
      <c r="AM4350" s="102">
        <f t="shared" si="2747"/>
        <v>0</v>
      </c>
      <c r="AP4350" s="102">
        <f t="shared" si="2748"/>
        <v>0</v>
      </c>
      <c r="AQ4350" s="102">
        <f t="shared" si="2749"/>
        <v>0</v>
      </c>
      <c r="AT4350" s="102">
        <f t="shared" si="2750"/>
        <v>0</v>
      </c>
      <c r="AW4350" s="102">
        <f t="shared" si="2751"/>
        <v>0</v>
      </c>
      <c r="AX4350" s="102">
        <f t="shared" si="2752"/>
        <v>0</v>
      </c>
      <c r="AY4350" s="102">
        <f t="shared" si="2753"/>
        <v>0</v>
      </c>
      <c r="AZ4350" s="102">
        <f t="shared" si="2754"/>
        <v>0</v>
      </c>
      <c r="BA4350" s="102">
        <f t="shared" si="2755"/>
        <v>0</v>
      </c>
      <c r="BB4350" s="102">
        <f t="shared" si="2756"/>
        <v>0</v>
      </c>
      <c r="BC4350" s="102">
        <f t="shared" si="2757"/>
        <v>0</v>
      </c>
      <c r="BD4350" s="102">
        <f t="shared" si="2758"/>
        <v>0</v>
      </c>
      <c r="BE4350" s="102">
        <f t="shared" si="2759"/>
        <v>0</v>
      </c>
    </row>
    <row r="4351" spans="1:57" s="102" customFormat="1" ht="27.75" hidden="1" customHeight="1">
      <c r="A4351" s="1"/>
      <c r="B4351" s="76">
        <v>2017</v>
      </c>
      <c r="C4351" s="77">
        <v>8321</v>
      </c>
      <c r="D4351" s="77">
        <v>5</v>
      </c>
      <c r="E4351" s="76">
        <v>9</v>
      </c>
      <c r="F4351" s="76">
        <v>2</v>
      </c>
      <c r="G4351" s="76">
        <v>3000</v>
      </c>
      <c r="H4351" s="76">
        <v>3600</v>
      </c>
      <c r="I4351" s="76" t="s">
        <v>38</v>
      </c>
      <c r="J4351" s="76"/>
      <c r="K4351" s="78" t="s">
        <v>78</v>
      </c>
      <c r="L4351" s="79">
        <f>L4352</f>
        <v>0</v>
      </c>
      <c r="M4351" s="79">
        <f>M4352</f>
        <v>0</v>
      </c>
      <c r="N4351" s="79">
        <f>L4351+M4351</f>
        <v>0</v>
      </c>
      <c r="O4351" s="79">
        <f>O4352</f>
        <v>0</v>
      </c>
      <c r="P4351" s="79">
        <f>P4352</f>
        <v>0</v>
      </c>
      <c r="Q4351" s="79">
        <f>O4351+P4351</f>
        <v>0</v>
      </c>
      <c r="R4351" s="79">
        <f>N4351+Q4351</f>
        <v>0</v>
      </c>
      <c r="S4351" s="79"/>
      <c r="T4351" s="80"/>
      <c r="U4351" s="81"/>
      <c r="V4351" s="82"/>
      <c r="W4351" s="1"/>
      <c r="X4351" s="1"/>
      <c r="Y4351" s="1">
        <f t="shared" si="2741"/>
        <v>0</v>
      </c>
      <c r="Z4351" s="1"/>
      <c r="AA4351" s="1"/>
      <c r="AB4351" s="1">
        <f t="shared" si="2742"/>
        <v>0</v>
      </c>
      <c r="AC4351" s="1">
        <f t="shared" si="2743"/>
        <v>0</v>
      </c>
      <c r="AD4351" s="1"/>
      <c r="AE4351" s="1"/>
      <c r="AF4351" s="1">
        <f t="shared" si="2744"/>
        <v>0</v>
      </c>
      <c r="AG4351" s="1"/>
      <c r="AH4351" s="1"/>
      <c r="AI4351" s="1">
        <f t="shared" si="2745"/>
        <v>0</v>
      </c>
      <c r="AJ4351" s="102">
        <f t="shared" si="2746"/>
        <v>0</v>
      </c>
      <c r="AM4351" s="102">
        <f t="shared" si="2747"/>
        <v>0</v>
      </c>
      <c r="AP4351" s="102">
        <f t="shared" si="2748"/>
        <v>0</v>
      </c>
      <c r="AQ4351" s="102">
        <f t="shared" si="2749"/>
        <v>0</v>
      </c>
      <c r="AT4351" s="102">
        <f t="shared" si="2750"/>
        <v>0</v>
      </c>
      <c r="AW4351" s="102">
        <f t="shared" si="2751"/>
        <v>0</v>
      </c>
      <c r="AX4351" s="102">
        <f t="shared" si="2752"/>
        <v>0</v>
      </c>
      <c r="AY4351" s="102">
        <f t="shared" si="2753"/>
        <v>0</v>
      </c>
      <c r="AZ4351" s="102">
        <f t="shared" si="2754"/>
        <v>0</v>
      </c>
      <c r="BA4351" s="102">
        <f t="shared" si="2755"/>
        <v>0</v>
      </c>
      <c r="BB4351" s="102">
        <f t="shared" si="2756"/>
        <v>0</v>
      </c>
      <c r="BC4351" s="102">
        <f t="shared" si="2757"/>
        <v>0</v>
      </c>
      <c r="BD4351" s="102">
        <f t="shared" si="2758"/>
        <v>0</v>
      </c>
      <c r="BE4351" s="102">
        <f t="shared" si="2759"/>
        <v>0</v>
      </c>
    </row>
    <row r="4352" spans="1:57" s="102" customFormat="1" ht="83.25" hidden="1" customHeight="1">
      <c r="A4352" s="1"/>
      <c r="B4352" s="83">
        <v>2017</v>
      </c>
      <c r="C4352" s="84">
        <v>8321</v>
      </c>
      <c r="D4352" s="84">
        <v>5</v>
      </c>
      <c r="E4352" s="83">
        <v>9</v>
      </c>
      <c r="F4352" s="83">
        <v>2</v>
      </c>
      <c r="G4352" s="83">
        <v>3000</v>
      </c>
      <c r="H4352" s="83">
        <v>3600</v>
      </c>
      <c r="I4352" s="83">
        <v>361</v>
      </c>
      <c r="J4352" s="83"/>
      <c r="K4352" s="85" t="s">
        <v>2101</v>
      </c>
      <c r="L4352" s="86">
        <f>L4353</f>
        <v>0</v>
      </c>
      <c r="M4352" s="86">
        <f t="shared" ref="M4352:R4352" si="2762">M4353</f>
        <v>0</v>
      </c>
      <c r="N4352" s="86">
        <f t="shared" si="2762"/>
        <v>0</v>
      </c>
      <c r="O4352" s="86">
        <f t="shared" si="2762"/>
        <v>0</v>
      </c>
      <c r="P4352" s="86">
        <f t="shared" si="2762"/>
        <v>0</v>
      </c>
      <c r="Q4352" s="86">
        <f t="shared" si="2762"/>
        <v>0</v>
      </c>
      <c r="R4352" s="86">
        <f t="shared" si="2762"/>
        <v>0</v>
      </c>
      <c r="S4352" s="86"/>
      <c r="T4352" s="87"/>
      <c r="U4352" s="88"/>
      <c r="V4352" s="132"/>
      <c r="W4352" s="1"/>
      <c r="X4352" s="1"/>
      <c r="Y4352" s="1">
        <f t="shared" si="2741"/>
        <v>0</v>
      </c>
      <c r="Z4352" s="1"/>
      <c r="AA4352" s="1"/>
      <c r="AB4352" s="1">
        <f t="shared" si="2742"/>
        <v>0</v>
      </c>
      <c r="AC4352" s="1">
        <f t="shared" si="2743"/>
        <v>0</v>
      </c>
      <c r="AD4352" s="1"/>
      <c r="AE4352" s="1"/>
      <c r="AF4352" s="1">
        <f t="shared" si="2744"/>
        <v>0</v>
      </c>
      <c r="AG4352" s="1"/>
      <c r="AH4352" s="1"/>
      <c r="AI4352" s="1">
        <f t="shared" si="2745"/>
        <v>0</v>
      </c>
      <c r="AJ4352" s="102">
        <f t="shared" si="2746"/>
        <v>0</v>
      </c>
      <c r="AM4352" s="102">
        <f t="shared" si="2747"/>
        <v>0</v>
      </c>
      <c r="AP4352" s="102">
        <f t="shared" si="2748"/>
        <v>0</v>
      </c>
      <c r="AQ4352" s="102">
        <f t="shared" si="2749"/>
        <v>0</v>
      </c>
      <c r="AT4352" s="102">
        <f t="shared" si="2750"/>
        <v>0</v>
      </c>
      <c r="AW4352" s="102">
        <f t="shared" si="2751"/>
        <v>0</v>
      </c>
      <c r="AX4352" s="102">
        <f t="shared" si="2752"/>
        <v>0</v>
      </c>
      <c r="AY4352" s="102">
        <f t="shared" si="2753"/>
        <v>0</v>
      </c>
      <c r="AZ4352" s="102">
        <f t="shared" si="2754"/>
        <v>0</v>
      </c>
      <c r="BA4352" s="102">
        <f t="shared" si="2755"/>
        <v>0</v>
      </c>
      <c r="BB4352" s="102">
        <f t="shared" si="2756"/>
        <v>0</v>
      </c>
      <c r="BC4352" s="102">
        <f t="shared" si="2757"/>
        <v>0</v>
      </c>
      <c r="BD4352" s="102">
        <f t="shared" si="2758"/>
        <v>0</v>
      </c>
      <c r="BE4352" s="102">
        <f t="shared" si="2759"/>
        <v>0</v>
      </c>
    </row>
    <row r="4353" spans="1:59" s="102" customFormat="1" ht="60" hidden="1" customHeight="1">
      <c r="A4353" s="1"/>
      <c r="B4353" s="90">
        <v>2017</v>
      </c>
      <c r="C4353" s="91">
        <v>8321</v>
      </c>
      <c r="D4353" s="91">
        <v>5</v>
      </c>
      <c r="E4353" s="92">
        <v>9</v>
      </c>
      <c r="F4353" s="92">
        <v>2</v>
      </c>
      <c r="G4353" s="92">
        <v>3000</v>
      </c>
      <c r="H4353" s="92">
        <v>3600</v>
      </c>
      <c r="I4353" s="92">
        <v>361</v>
      </c>
      <c r="J4353" s="93">
        <v>1</v>
      </c>
      <c r="K4353" s="100" t="s">
        <v>80</v>
      </c>
      <c r="L4353" s="95">
        <v>0</v>
      </c>
      <c r="M4353" s="95">
        <v>0</v>
      </c>
      <c r="N4353" s="95">
        <f>L4353+M4353</f>
        <v>0</v>
      </c>
      <c r="O4353" s="95">
        <v>0</v>
      </c>
      <c r="P4353" s="95">
        <v>0</v>
      </c>
      <c r="Q4353" s="95">
        <f>O4353+P4353</f>
        <v>0</v>
      </c>
      <c r="R4353" s="95">
        <f>N4353+Q4353</f>
        <v>0</v>
      </c>
      <c r="S4353" s="96" t="s">
        <v>69</v>
      </c>
      <c r="T4353" s="97"/>
      <c r="U4353" s="98"/>
      <c r="V4353" s="101" t="s">
        <v>47</v>
      </c>
      <c r="W4353" s="1"/>
      <c r="X4353" s="1"/>
      <c r="Y4353" s="1">
        <f t="shared" si="2741"/>
        <v>0</v>
      </c>
      <c r="Z4353" s="1"/>
      <c r="AA4353" s="1"/>
      <c r="AB4353" s="1">
        <f t="shared" si="2742"/>
        <v>0</v>
      </c>
      <c r="AC4353" s="1">
        <f t="shared" si="2743"/>
        <v>0</v>
      </c>
      <c r="AD4353" s="1"/>
      <c r="AE4353" s="1"/>
      <c r="AF4353" s="1">
        <f t="shared" si="2744"/>
        <v>0</v>
      </c>
      <c r="AG4353" s="1"/>
      <c r="AH4353" s="1"/>
      <c r="AI4353" s="1">
        <f t="shared" si="2745"/>
        <v>0</v>
      </c>
      <c r="AJ4353" s="102">
        <f t="shared" si="2746"/>
        <v>0</v>
      </c>
      <c r="AM4353" s="102">
        <f t="shared" si="2747"/>
        <v>0</v>
      </c>
      <c r="AP4353" s="102">
        <f t="shared" si="2748"/>
        <v>0</v>
      </c>
      <c r="AQ4353" s="102">
        <f t="shared" si="2749"/>
        <v>0</v>
      </c>
      <c r="AT4353" s="102">
        <f t="shared" si="2750"/>
        <v>0</v>
      </c>
      <c r="AW4353" s="102">
        <f t="shared" si="2751"/>
        <v>0</v>
      </c>
      <c r="AX4353" s="102">
        <f t="shared" si="2752"/>
        <v>0</v>
      </c>
      <c r="AY4353" s="102">
        <f t="shared" si="2753"/>
        <v>0</v>
      </c>
      <c r="AZ4353" s="102">
        <f t="shared" si="2754"/>
        <v>0</v>
      </c>
      <c r="BA4353" s="102">
        <f t="shared" si="2755"/>
        <v>0</v>
      </c>
      <c r="BB4353" s="102">
        <f t="shared" si="2756"/>
        <v>0</v>
      </c>
      <c r="BC4353" s="102">
        <f t="shared" si="2757"/>
        <v>0</v>
      </c>
      <c r="BD4353" s="102">
        <f t="shared" si="2758"/>
        <v>0</v>
      </c>
      <c r="BE4353" s="102">
        <f t="shared" si="2759"/>
        <v>0</v>
      </c>
    </row>
    <row r="4354" spans="1:59" ht="27.75" customHeight="1">
      <c r="B4354" s="69">
        <v>2017</v>
      </c>
      <c r="C4354" s="70">
        <v>8321</v>
      </c>
      <c r="D4354" s="70">
        <v>5</v>
      </c>
      <c r="E4354" s="69">
        <v>9</v>
      </c>
      <c r="F4354" s="69">
        <v>2</v>
      </c>
      <c r="G4354" s="69">
        <v>5000</v>
      </c>
      <c r="H4354" s="69" t="s">
        <v>38</v>
      </c>
      <c r="I4354" s="69" t="s">
        <v>38</v>
      </c>
      <c r="J4354" s="69"/>
      <c r="K4354" s="71" t="s">
        <v>91</v>
      </c>
      <c r="L4354" s="72">
        <f t="shared" ref="L4354:R4354" si="2763">L4355+L4387+L4401+L4406+L4409+L4412</f>
        <v>11408000</v>
      </c>
      <c r="M4354" s="72">
        <f t="shared" si="2763"/>
        <v>0</v>
      </c>
      <c r="N4354" s="72">
        <f t="shared" si="2763"/>
        <v>11408000</v>
      </c>
      <c r="O4354" s="72">
        <f t="shared" si="2763"/>
        <v>0</v>
      </c>
      <c r="P4354" s="72">
        <f t="shared" si="2763"/>
        <v>0</v>
      </c>
      <c r="Q4354" s="72">
        <f t="shared" si="2763"/>
        <v>0</v>
      </c>
      <c r="R4354" s="72">
        <f t="shared" si="2763"/>
        <v>11408000</v>
      </c>
      <c r="S4354" s="72"/>
      <c r="T4354" s="73"/>
      <c r="U4354" s="74"/>
      <c r="V4354" s="75"/>
      <c r="Y4354" s="385">
        <f t="shared" si="2741"/>
        <v>0</v>
      </c>
      <c r="AB4354" s="385">
        <f t="shared" si="2742"/>
        <v>0</v>
      </c>
      <c r="AC4354" s="385">
        <f t="shared" si="2743"/>
        <v>0</v>
      </c>
      <c r="AF4354" s="385">
        <f t="shared" si="2744"/>
        <v>0</v>
      </c>
      <c r="AI4354" s="385">
        <f t="shared" si="2745"/>
        <v>0</v>
      </c>
      <c r="AJ4354" s="385">
        <f t="shared" si="2746"/>
        <v>0</v>
      </c>
      <c r="AM4354" s="385">
        <f t="shared" si="2747"/>
        <v>0</v>
      </c>
      <c r="AP4354" s="385">
        <f t="shared" si="2748"/>
        <v>0</v>
      </c>
      <c r="AQ4354" s="385">
        <f t="shared" si="2749"/>
        <v>0</v>
      </c>
      <c r="AT4354" s="385">
        <f t="shared" si="2750"/>
        <v>0</v>
      </c>
      <c r="AW4354" s="385">
        <f t="shared" si="2751"/>
        <v>0</v>
      </c>
      <c r="AX4354" s="385">
        <f t="shared" si="2752"/>
        <v>0</v>
      </c>
      <c r="AY4354" s="385">
        <f t="shared" si="2753"/>
        <v>11408000</v>
      </c>
      <c r="AZ4354" s="385">
        <f t="shared" si="2754"/>
        <v>0</v>
      </c>
      <c r="BA4354" s="385">
        <f t="shared" si="2755"/>
        <v>11408000</v>
      </c>
      <c r="BB4354" s="385">
        <f t="shared" si="2756"/>
        <v>0</v>
      </c>
      <c r="BC4354" s="385">
        <f t="shared" si="2757"/>
        <v>0</v>
      </c>
      <c r="BD4354" s="385">
        <f t="shared" si="2758"/>
        <v>0</v>
      </c>
      <c r="BE4354" s="385">
        <f t="shared" si="2759"/>
        <v>11408000</v>
      </c>
      <c r="BF4354" s="403">
        <f t="shared" ref="BF4354:BF4355" si="2764">T4354</f>
        <v>0</v>
      </c>
      <c r="BG4354" s="403">
        <f t="shared" ref="BG4354:BG4355" si="2765">U4354</f>
        <v>0</v>
      </c>
    </row>
    <row r="4355" spans="1:59" ht="27.75" customHeight="1">
      <c r="B4355" s="76">
        <v>2017</v>
      </c>
      <c r="C4355" s="77">
        <v>8321</v>
      </c>
      <c r="D4355" s="77">
        <v>5</v>
      </c>
      <c r="E4355" s="76">
        <v>9</v>
      </c>
      <c r="F4355" s="76">
        <v>2</v>
      </c>
      <c r="G4355" s="76">
        <v>5000</v>
      </c>
      <c r="H4355" s="76">
        <v>5100</v>
      </c>
      <c r="I4355" s="76" t="s">
        <v>38</v>
      </c>
      <c r="J4355" s="76"/>
      <c r="K4355" s="78" t="s">
        <v>92</v>
      </c>
      <c r="L4355" s="79">
        <f>L4356+L4363+L4365+L4384</f>
        <v>1008000</v>
      </c>
      <c r="M4355" s="79">
        <f>M4356+M4363+M4365+M4384</f>
        <v>0</v>
      </c>
      <c r="N4355" s="79">
        <f>L4355+M4355</f>
        <v>1008000</v>
      </c>
      <c r="O4355" s="79">
        <f>O4356+O4363+O4365+O4384</f>
        <v>0</v>
      </c>
      <c r="P4355" s="79">
        <f>P4356+P4363+P4365+P4384</f>
        <v>0</v>
      </c>
      <c r="Q4355" s="79">
        <f>O4355+P4355</f>
        <v>0</v>
      </c>
      <c r="R4355" s="79">
        <f>N4355+Q4355</f>
        <v>1008000</v>
      </c>
      <c r="S4355" s="79"/>
      <c r="T4355" s="80"/>
      <c r="U4355" s="81"/>
      <c r="V4355" s="82"/>
      <c r="Y4355" s="385">
        <f t="shared" si="2741"/>
        <v>0</v>
      </c>
      <c r="AB4355" s="385">
        <f t="shared" si="2742"/>
        <v>0</v>
      </c>
      <c r="AC4355" s="385">
        <f t="shared" si="2743"/>
        <v>0</v>
      </c>
      <c r="AF4355" s="385">
        <f t="shared" si="2744"/>
        <v>0</v>
      </c>
      <c r="AI4355" s="385">
        <f t="shared" si="2745"/>
        <v>0</v>
      </c>
      <c r="AJ4355" s="385">
        <f t="shared" si="2746"/>
        <v>0</v>
      </c>
      <c r="AM4355" s="385">
        <f t="shared" si="2747"/>
        <v>0</v>
      </c>
      <c r="AP4355" s="385">
        <f t="shared" si="2748"/>
        <v>0</v>
      </c>
      <c r="AQ4355" s="385">
        <f t="shared" si="2749"/>
        <v>0</v>
      </c>
      <c r="AT4355" s="385">
        <f t="shared" si="2750"/>
        <v>0</v>
      </c>
      <c r="AW4355" s="385">
        <f t="shared" si="2751"/>
        <v>0</v>
      </c>
      <c r="AX4355" s="385">
        <f t="shared" si="2752"/>
        <v>0</v>
      </c>
      <c r="AY4355" s="385">
        <f t="shared" si="2753"/>
        <v>1008000</v>
      </c>
      <c r="AZ4355" s="385">
        <f t="shared" si="2754"/>
        <v>0</v>
      </c>
      <c r="BA4355" s="385">
        <f t="shared" si="2755"/>
        <v>1008000</v>
      </c>
      <c r="BB4355" s="385">
        <f t="shared" si="2756"/>
        <v>0</v>
      </c>
      <c r="BC4355" s="385">
        <f t="shared" si="2757"/>
        <v>0</v>
      </c>
      <c r="BD4355" s="385">
        <f t="shared" si="2758"/>
        <v>0</v>
      </c>
      <c r="BE4355" s="385">
        <f t="shared" si="2759"/>
        <v>1008000</v>
      </c>
      <c r="BF4355" s="403">
        <f t="shared" si="2764"/>
        <v>0</v>
      </c>
      <c r="BG4355" s="403">
        <f t="shared" si="2765"/>
        <v>0</v>
      </c>
    </row>
    <row r="4356" spans="1:59" s="102" customFormat="1" ht="27.75" hidden="1" customHeight="1">
      <c r="A4356" s="1"/>
      <c r="B4356" s="83">
        <v>2017</v>
      </c>
      <c r="C4356" s="84">
        <v>8321</v>
      </c>
      <c r="D4356" s="84">
        <v>5</v>
      </c>
      <c r="E4356" s="83">
        <v>9</v>
      </c>
      <c r="F4356" s="83">
        <v>2</v>
      </c>
      <c r="G4356" s="83">
        <v>5000</v>
      </c>
      <c r="H4356" s="83">
        <v>5100</v>
      </c>
      <c r="I4356" s="83">
        <v>511</v>
      </c>
      <c r="J4356" s="83"/>
      <c r="K4356" s="85" t="s">
        <v>93</v>
      </c>
      <c r="L4356" s="86">
        <f>SUM(L4357:L4362)</f>
        <v>0</v>
      </c>
      <c r="M4356" s="86">
        <f t="shared" ref="M4356:R4356" si="2766">SUM(M4357:M4362)</f>
        <v>0</v>
      </c>
      <c r="N4356" s="86">
        <f t="shared" si="2766"/>
        <v>0</v>
      </c>
      <c r="O4356" s="86">
        <f t="shared" si="2766"/>
        <v>0</v>
      </c>
      <c r="P4356" s="86">
        <f t="shared" si="2766"/>
        <v>0</v>
      </c>
      <c r="Q4356" s="86">
        <f t="shared" si="2766"/>
        <v>0</v>
      </c>
      <c r="R4356" s="86">
        <f t="shared" si="2766"/>
        <v>0</v>
      </c>
      <c r="S4356" s="86"/>
      <c r="T4356" s="87"/>
      <c r="U4356" s="88"/>
      <c r="V4356" s="89"/>
      <c r="W4356" s="1"/>
      <c r="X4356" s="1"/>
      <c r="Y4356" s="1">
        <f t="shared" si="2741"/>
        <v>0</v>
      </c>
      <c r="Z4356" s="1"/>
      <c r="AA4356" s="1"/>
      <c r="AB4356" s="1">
        <f t="shared" si="2742"/>
        <v>0</v>
      </c>
      <c r="AC4356" s="1">
        <f t="shared" si="2743"/>
        <v>0</v>
      </c>
      <c r="AD4356" s="1"/>
      <c r="AE4356" s="1"/>
      <c r="AF4356" s="1">
        <f t="shared" si="2744"/>
        <v>0</v>
      </c>
      <c r="AG4356" s="1"/>
      <c r="AH4356" s="1"/>
      <c r="AI4356" s="1">
        <f t="shared" si="2745"/>
        <v>0</v>
      </c>
      <c r="AJ4356" s="102">
        <f t="shared" si="2746"/>
        <v>0</v>
      </c>
      <c r="AM4356" s="102">
        <f t="shared" si="2747"/>
        <v>0</v>
      </c>
      <c r="AP4356" s="102">
        <f t="shared" si="2748"/>
        <v>0</v>
      </c>
      <c r="AQ4356" s="102">
        <f t="shared" si="2749"/>
        <v>0</v>
      </c>
      <c r="AT4356" s="102">
        <f t="shared" si="2750"/>
        <v>0</v>
      </c>
      <c r="AW4356" s="102">
        <f t="shared" si="2751"/>
        <v>0</v>
      </c>
      <c r="AX4356" s="102">
        <f t="shared" si="2752"/>
        <v>0</v>
      </c>
      <c r="AY4356" s="102">
        <f t="shared" si="2753"/>
        <v>0</v>
      </c>
      <c r="AZ4356" s="102">
        <f t="shared" si="2754"/>
        <v>0</v>
      </c>
      <c r="BA4356" s="102">
        <f t="shared" si="2755"/>
        <v>0</v>
      </c>
      <c r="BB4356" s="102">
        <f t="shared" si="2756"/>
        <v>0</v>
      </c>
      <c r="BC4356" s="102">
        <f t="shared" si="2757"/>
        <v>0</v>
      </c>
      <c r="BD4356" s="102">
        <f t="shared" si="2758"/>
        <v>0</v>
      </c>
      <c r="BE4356" s="102">
        <f t="shared" si="2759"/>
        <v>0</v>
      </c>
    </row>
    <row r="4357" spans="1:59" s="102" customFormat="1" ht="27.75" hidden="1">
      <c r="A4357" s="1"/>
      <c r="B4357" s="90">
        <v>2017</v>
      </c>
      <c r="C4357" s="91">
        <v>8321</v>
      </c>
      <c r="D4357" s="91">
        <v>5</v>
      </c>
      <c r="E4357" s="92">
        <v>9</v>
      </c>
      <c r="F4357" s="92">
        <v>2</v>
      </c>
      <c r="G4357" s="92">
        <v>5000</v>
      </c>
      <c r="H4357" s="92">
        <v>5100</v>
      </c>
      <c r="I4357" s="92">
        <v>511</v>
      </c>
      <c r="J4357" s="93">
        <v>1</v>
      </c>
      <c r="K4357" s="100" t="s">
        <v>96</v>
      </c>
      <c r="L4357" s="95">
        <v>0</v>
      </c>
      <c r="M4357" s="95">
        <v>0</v>
      </c>
      <c r="N4357" s="95">
        <f t="shared" ref="N4357:N4362" si="2767">L4357+M4357</f>
        <v>0</v>
      </c>
      <c r="O4357" s="95">
        <v>0</v>
      </c>
      <c r="P4357" s="95">
        <v>0</v>
      </c>
      <c r="Q4357" s="95">
        <f t="shared" ref="Q4357:Q4362" si="2768">O4357+P4357</f>
        <v>0</v>
      </c>
      <c r="R4357" s="95">
        <f t="shared" ref="R4357:R4362" si="2769">N4357+Q4357</f>
        <v>0</v>
      </c>
      <c r="S4357" s="96" t="s">
        <v>95</v>
      </c>
      <c r="T4357" s="97"/>
      <c r="U4357" s="98"/>
      <c r="V4357" s="137" t="s">
        <v>174</v>
      </c>
      <c r="W4357" s="1"/>
      <c r="X4357" s="1"/>
      <c r="Y4357" s="1">
        <f t="shared" si="2741"/>
        <v>0</v>
      </c>
      <c r="Z4357" s="1"/>
      <c r="AA4357" s="1"/>
      <c r="AB4357" s="1">
        <f t="shared" si="2742"/>
        <v>0</v>
      </c>
      <c r="AC4357" s="1">
        <f t="shared" si="2743"/>
        <v>0</v>
      </c>
      <c r="AD4357" s="1"/>
      <c r="AE4357" s="1"/>
      <c r="AF4357" s="1">
        <f t="shared" si="2744"/>
        <v>0</v>
      </c>
      <c r="AG4357" s="1"/>
      <c r="AH4357" s="1"/>
      <c r="AI4357" s="1">
        <f t="shared" si="2745"/>
        <v>0</v>
      </c>
      <c r="AJ4357" s="102">
        <f t="shared" si="2746"/>
        <v>0</v>
      </c>
      <c r="AM4357" s="102">
        <f t="shared" si="2747"/>
        <v>0</v>
      </c>
      <c r="AP4357" s="102">
        <f t="shared" si="2748"/>
        <v>0</v>
      </c>
      <c r="AQ4357" s="102">
        <f t="shared" si="2749"/>
        <v>0</v>
      </c>
      <c r="AT4357" s="102">
        <f t="shared" si="2750"/>
        <v>0</v>
      </c>
      <c r="AW4357" s="102">
        <f t="shared" si="2751"/>
        <v>0</v>
      </c>
      <c r="AX4357" s="102">
        <f t="shared" si="2752"/>
        <v>0</v>
      </c>
      <c r="AY4357" s="102">
        <f t="shared" si="2753"/>
        <v>0</v>
      </c>
      <c r="AZ4357" s="102">
        <f t="shared" si="2754"/>
        <v>0</v>
      </c>
      <c r="BA4357" s="102">
        <f t="shared" si="2755"/>
        <v>0</v>
      </c>
      <c r="BB4357" s="102">
        <f t="shared" si="2756"/>
        <v>0</v>
      </c>
      <c r="BC4357" s="102">
        <f t="shared" si="2757"/>
        <v>0</v>
      </c>
      <c r="BD4357" s="102">
        <f t="shared" si="2758"/>
        <v>0</v>
      </c>
      <c r="BE4357" s="102">
        <f t="shared" si="2759"/>
        <v>0</v>
      </c>
    </row>
    <row r="4358" spans="1:59" s="102" customFormat="1" ht="27.75" hidden="1">
      <c r="A4358" s="1"/>
      <c r="B4358" s="90">
        <v>2017</v>
      </c>
      <c r="C4358" s="91">
        <v>8321</v>
      </c>
      <c r="D4358" s="91">
        <v>5</v>
      </c>
      <c r="E4358" s="92">
        <v>9</v>
      </c>
      <c r="F4358" s="92">
        <v>2</v>
      </c>
      <c r="G4358" s="92">
        <v>5000</v>
      </c>
      <c r="H4358" s="92">
        <v>5100</v>
      </c>
      <c r="I4358" s="92">
        <v>511</v>
      </c>
      <c r="J4358" s="93">
        <v>2</v>
      </c>
      <c r="K4358" s="100" t="s">
        <v>177</v>
      </c>
      <c r="L4358" s="95">
        <v>0</v>
      </c>
      <c r="M4358" s="95">
        <v>0</v>
      </c>
      <c r="N4358" s="95">
        <f t="shared" si="2767"/>
        <v>0</v>
      </c>
      <c r="O4358" s="95">
        <v>0</v>
      </c>
      <c r="P4358" s="95">
        <v>0</v>
      </c>
      <c r="Q4358" s="95">
        <f t="shared" si="2768"/>
        <v>0</v>
      </c>
      <c r="R4358" s="95">
        <f t="shared" si="2769"/>
        <v>0</v>
      </c>
      <c r="S4358" s="96" t="s">
        <v>95</v>
      </c>
      <c r="T4358" s="97"/>
      <c r="U4358" s="98"/>
      <c r="V4358" s="137" t="s">
        <v>174</v>
      </c>
      <c r="W4358" s="1"/>
      <c r="X4358" s="1"/>
      <c r="Y4358" s="1">
        <f t="shared" si="2741"/>
        <v>0</v>
      </c>
      <c r="Z4358" s="1"/>
      <c r="AA4358" s="1"/>
      <c r="AB4358" s="1">
        <f t="shared" si="2742"/>
        <v>0</v>
      </c>
      <c r="AC4358" s="1">
        <f t="shared" si="2743"/>
        <v>0</v>
      </c>
      <c r="AD4358" s="1"/>
      <c r="AE4358" s="1"/>
      <c r="AF4358" s="1">
        <f t="shared" si="2744"/>
        <v>0</v>
      </c>
      <c r="AG4358" s="1"/>
      <c r="AH4358" s="1"/>
      <c r="AI4358" s="1">
        <f t="shared" si="2745"/>
        <v>0</v>
      </c>
      <c r="AJ4358" s="102">
        <f t="shared" si="2746"/>
        <v>0</v>
      </c>
      <c r="AM4358" s="102">
        <f t="shared" si="2747"/>
        <v>0</v>
      </c>
      <c r="AP4358" s="102">
        <f t="shared" si="2748"/>
        <v>0</v>
      </c>
      <c r="AQ4358" s="102">
        <f t="shared" si="2749"/>
        <v>0</v>
      </c>
      <c r="AT4358" s="102">
        <f t="shared" si="2750"/>
        <v>0</v>
      </c>
      <c r="AW4358" s="102">
        <f t="shared" si="2751"/>
        <v>0</v>
      </c>
      <c r="AX4358" s="102">
        <f t="shared" si="2752"/>
        <v>0</v>
      </c>
      <c r="AY4358" s="102">
        <f t="shared" si="2753"/>
        <v>0</v>
      </c>
      <c r="AZ4358" s="102">
        <f t="shared" si="2754"/>
        <v>0</v>
      </c>
      <c r="BA4358" s="102">
        <f t="shared" si="2755"/>
        <v>0</v>
      </c>
      <c r="BB4358" s="102">
        <f t="shared" si="2756"/>
        <v>0</v>
      </c>
      <c r="BC4358" s="102">
        <f t="shared" si="2757"/>
        <v>0</v>
      </c>
      <c r="BD4358" s="102">
        <f t="shared" si="2758"/>
        <v>0</v>
      </c>
      <c r="BE4358" s="102">
        <f t="shared" si="2759"/>
        <v>0</v>
      </c>
    </row>
    <row r="4359" spans="1:59" s="102" customFormat="1" ht="27.75" hidden="1" customHeight="1">
      <c r="A4359" s="1"/>
      <c r="B4359" s="90">
        <v>2017</v>
      </c>
      <c r="C4359" s="91">
        <v>8321</v>
      </c>
      <c r="D4359" s="91">
        <v>5</v>
      </c>
      <c r="E4359" s="92">
        <v>9</v>
      </c>
      <c r="F4359" s="92">
        <v>2</v>
      </c>
      <c r="G4359" s="92">
        <v>5000</v>
      </c>
      <c r="H4359" s="92">
        <v>5100</v>
      </c>
      <c r="I4359" s="92">
        <v>511</v>
      </c>
      <c r="J4359" s="93">
        <v>3</v>
      </c>
      <c r="K4359" s="100" t="s">
        <v>575</v>
      </c>
      <c r="L4359" s="95">
        <v>0</v>
      </c>
      <c r="M4359" s="95">
        <v>0</v>
      </c>
      <c r="N4359" s="95">
        <f t="shared" si="2767"/>
        <v>0</v>
      </c>
      <c r="O4359" s="95">
        <v>0</v>
      </c>
      <c r="P4359" s="95">
        <v>0</v>
      </c>
      <c r="Q4359" s="95">
        <f t="shared" si="2768"/>
        <v>0</v>
      </c>
      <c r="R4359" s="95">
        <f t="shared" si="2769"/>
        <v>0</v>
      </c>
      <c r="S4359" s="96" t="s">
        <v>95</v>
      </c>
      <c r="T4359" s="97"/>
      <c r="U4359" s="98"/>
      <c r="V4359" s="137" t="s">
        <v>174</v>
      </c>
      <c r="W4359" s="1"/>
      <c r="X4359" s="1"/>
      <c r="Y4359" s="1">
        <f t="shared" si="2741"/>
        <v>0</v>
      </c>
      <c r="Z4359" s="1"/>
      <c r="AA4359" s="1"/>
      <c r="AB4359" s="1">
        <f t="shared" si="2742"/>
        <v>0</v>
      </c>
      <c r="AC4359" s="1">
        <f t="shared" si="2743"/>
        <v>0</v>
      </c>
      <c r="AD4359" s="1"/>
      <c r="AE4359" s="1"/>
      <c r="AF4359" s="1">
        <f t="shared" si="2744"/>
        <v>0</v>
      </c>
      <c r="AG4359" s="1"/>
      <c r="AH4359" s="1"/>
      <c r="AI4359" s="1">
        <f t="shared" si="2745"/>
        <v>0</v>
      </c>
      <c r="AJ4359" s="102">
        <f t="shared" si="2746"/>
        <v>0</v>
      </c>
      <c r="AM4359" s="102">
        <f t="shared" si="2747"/>
        <v>0</v>
      </c>
      <c r="AP4359" s="102">
        <f t="shared" si="2748"/>
        <v>0</v>
      </c>
      <c r="AQ4359" s="102">
        <f t="shared" si="2749"/>
        <v>0</v>
      </c>
      <c r="AT4359" s="102">
        <f t="shared" si="2750"/>
        <v>0</v>
      </c>
      <c r="AW4359" s="102">
        <f t="shared" si="2751"/>
        <v>0</v>
      </c>
      <c r="AX4359" s="102">
        <f t="shared" si="2752"/>
        <v>0</v>
      </c>
      <c r="AY4359" s="102">
        <f t="shared" si="2753"/>
        <v>0</v>
      </c>
      <c r="AZ4359" s="102">
        <f t="shared" si="2754"/>
        <v>0</v>
      </c>
      <c r="BA4359" s="102">
        <f t="shared" si="2755"/>
        <v>0</v>
      </c>
      <c r="BB4359" s="102">
        <f t="shared" si="2756"/>
        <v>0</v>
      </c>
      <c r="BC4359" s="102">
        <f t="shared" si="2757"/>
        <v>0</v>
      </c>
      <c r="BD4359" s="102">
        <f t="shared" si="2758"/>
        <v>0</v>
      </c>
      <c r="BE4359" s="102">
        <f t="shared" si="2759"/>
        <v>0</v>
      </c>
    </row>
    <row r="4360" spans="1:59" s="102" customFormat="1" ht="27.75" hidden="1" customHeight="1">
      <c r="A4360" s="1"/>
      <c r="B4360" s="90">
        <v>2017</v>
      </c>
      <c r="C4360" s="91">
        <v>8321</v>
      </c>
      <c r="D4360" s="91">
        <v>5</v>
      </c>
      <c r="E4360" s="92">
        <v>9</v>
      </c>
      <c r="F4360" s="92">
        <v>2</v>
      </c>
      <c r="G4360" s="92">
        <v>5000</v>
      </c>
      <c r="H4360" s="92">
        <v>5100</v>
      </c>
      <c r="I4360" s="92">
        <v>511</v>
      </c>
      <c r="J4360" s="93">
        <v>4</v>
      </c>
      <c r="K4360" s="100" t="s">
        <v>106</v>
      </c>
      <c r="L4360" s="95">
        <v>0</v>
      </c>
      <c r="M4360" s="95">
        <v>0</v>
      </c>
      <c r="N4360" s="95">
        <f t="shared" si="2767"/>
        <v>0</v>
      </c>
      <c r="O4360" s="95">
        <v>0</v>
      </c>
      <c r="P4360" s="95">
        <v>0</v>
      </c>
      <c r="Q4360" s="95">
        <f t="shared" si="2768"/>
        <v>0</v>
      </c>
      <c r="R4360" s="95">
        <f t="shared" si="2769"/>
        <v>0</v>
      </c>
      <c r="S4360" s="96" t="s">
        <v>95</v>
      </c>
      <c r="T4360" s="97"/>
      <c r="U4360" s="98"/>
      <c r="V4360" s="137" t="s">
        <v>174</v>
      </c>
      <c r="W4360" s="1"/>
      <c r="X4360" s="1"/>
      <c r="Y4360" s="1">
        <f t="shared" si="2741"/>
        <v>0</v>
      </c>
      <c r="Z4360" s="1"/>
      <c r="AA4360" s="1"/>
      <c r="AB4360" s="1">
        <f t="shared" si="2742"/>
        <v>0</v>
      </c>
      <c r="AC4360" s="1">
        <f t="shared" si="2743"/>
        <v>0</v>
      </c>
      <c r="AD4360" s="1"/>
      <c r="AE4360" s="1"/>
      <c r="AF4360" s="1">
        <f t="shared" si="2744"/>
        <v>0</v>
      </c>
      <c r="AG4360" s="1"/>
      <c r="AH4360" s="1"/>
      <c r="AI4360" s="1">
        <f t="shared" si="2745"/>
        <v>0</v>
      </c>
      <c r="AJ4360" s="102">
        <f t="shared" si="2746"/>
        <v>0</v>
      </c>
      <c r="AM4360" s="102">
        <f t="shared" si="2747"/>
        <v>0</v>
      </c>
      <c r="AP4360" s="102">
        <f t="shared" si="2748"/>
        <v>0</v>
      </c>
      <c r="AQ4360" s="102">
        <f t="shared" si="2749"/>
        <v>0</v>
      </c>
      <c r="AT4360" s="102">
        <f t="shared" si="2750"/>
        <v>0</v>
      </c>
      <c r="AW4360" s="102">
        <f t="shared" si="2751"/>
        <v>0</v>
      </c>
      <c r="AX4360" s="102">
        <f t="shared" si="2752"/>
        <v>0</v>
      </c>
      <c r="AY4360" s="102">
        <f t="shared" si="2753"/>
        <v>0</v>
      </c>
      <c r="AZ4360" s="102">
        <f t="shared" si="2754"/>
        <v>0</v>
      </c>
      <c r="BA4360" s="102">
        <f t="shared" si="2755"/>
        <v>0</v>
      </c>
      <c r="BB4360" s="102">
        <f t="shared" si="2756"/>
        <v>0</v>
      </c>
      <c r="BC4360" s="102">
        <f t="shared" si="2757"/>
        <v>0</v>
      </c>
      <c r="BD4360" s="102">
        <f t="shared" si="2758"/>
        <v>0</v>
      </c>
      <c r="BE4360" s="102">
        <f t="shared" si="2759"/>
        <v>0</v>
      </c>
    </row>
    <row r="4361" spans="1:59" s="102" customFormat="1" ht="27.75" hidden="1">
      <c r="A4361" s="1"/>
      <c r="B4361" s="90">
        <v>2017</v>
      </c>
      <c r="C4361" s="91">
        <v>8321</v>
      </c>
      <c r="D4361" s="91">
        <v>5</v>
      </c>
      <c r="E4361" s="92">
        <v>9</v>
      </c>
      <c r="F4361" s="92">
        <v>2</v>
      </c>
      <c r="G4361" s="92">
        <v>5000</v>
      </c>
      <c r="H4361" s="92">
        <v>5100</v>
      </c>
      <c r="I4361" s="92">
        <v>511</v>
      </c>
      <c r="J4361" s="93">
        <v>5</v>
      </c>
      <c r="K4361" s="100" t="s">
        <v>108</v>
      </c>
      <c r="L4361" s="95">
        <v>0</v>
      </c>
      <c r="M4361" s="95">
        <v>0</v>
      </c>
      <c r="N4361" s="95">
        <f t="shared" si="2767"/>
        <v>0</v>
      </c>
      <c r="O4361" s="95">
        <v>0</v>
      </c>
      <c r="P4361" s="95">
        <v>0</v>
      </c>
      <c r="Q4361" s="95">
        <f t="shared" si="2768"/>
        <v>0</v>
      </c>
      <c r="R4361" s="95">
        <f t="shared" si="2769"/>
        <v>0</v>
      </c>
      <c r="S4361" s="96" t="s">
        <v>95</v>
      </c>
      <c r="T4361" s="97"/>
      <c r="U4361" s="98"/>
      <c r="V4361" s="137" t="s">
        <v>174</v>
      </c>
      <c r="W4361" s="1"/>
      <c r="X4361" s="1"/>
      <c r="Y4361" s="1">
        <f t="shared" si="2741"/>
        <v>0</v>
      </c>
      <c r="Z4361" s="1"/>
      <c r="AA4361" s="1"/>
      <c r="AB4361" s="1">
        <f t="shared" si="2742"/>
        <v>0</v>
      </c>
      <c r="AC4361" s="1">
        <f t="shared" si="2743"/>
        <v>0</v>
      </c>
      <c r="AD4361" s="1"/>
      <c r="AE4361" s="1"/>
      <c r="AF4361" s="1">
        <f t="shared" si="2744"/>
        <v>0</v>
      </c>
      <c r="AG4361" s="1"/>
      <c r="AH4361" s="1"/>
      <c r="AI4361" s="1">
        <f t="shared" si="2745"/>
        <v>0</v>
      </c>
      <c r="AJ4361" s="102">
        <f t="shared" si="2746"/>
        <v>0</v>
      </c>
      <c r="AM4361" s="102">
        <f t="shared" si="2747"/>
        <v>0</v>
      </c>
      <c r="AP4361" s="102">
        <f t="shared" si="2748"/>
        <v>0</v>
      </c>
      <c r="AQ4361" s="102">
        <f t="shared" si="2749"/>
        <v>0</v>
      </c>
      <c r="AT4361" s="102">
        <f t="shared" si="2750"/>
        <v>0</v>
      </c>
      <c r="AW4361" s="102">
        <f t="shared" si="2751"/>
        <v>0</v>
      </c>
      <c r="AX4361" s="102">
        <f t="shared" si="2752"/>
        <v>0</v>
      </c>
      <c r="AY4361" s="102">
        <f t="shared" si="2753"/>
        <v>0</v>
      </c>
      <c r="AZ4361" s="102">
        <f t="shared" si="2754"/>
        <v>0</v>
      </c>
      <c r="BA4361" s="102">
        <f t="shared" si="2755"/>
        <v>0</v>
      </c>
      <c r="BB4361" s="102">
        <f t="shared" si="2756"/>
        <v>0</v>
      </c>
      <c r="BC4361" s="102">
        <f t="shared" si="2757"/>
        <v>0</v>
      </c>
      <c r="BD4361" s="102">
        <f t="shared" si="2758"/>
        <v>0</v>
      </c>
      <c r="BE4361" s="102">
        <f t="shared" si="2759"/>
        <v>0</v>
      </c>
    </row>
    <row r="4362" spans="1:59" s="102" customFormat="1" ht="27.75" hidden="1">
      <c r="A4362" s="1"/>
      <c r="B4362" s="90">
        <v>2017</v>
      </c>
      <c r="C4362" s="91">
        <v>8321</v>
      </c>
      <c r="D4362" s="91">
        <v>5</v>
      </c>
      <c r="E4362" s="92">
        <v>9</v>
      </c>
      <c r="F4362" s="92">
        <v>2</v>
      </c>
      <c r="G4362" s="92">
        <v>5000</v>
      </c>
      <c r="H4362" s="92">
        <v>5100</v>
      </c>
      <c r="I4362" s="92">
        <v>511</v>
      </c>
      <c r="J4362" s="93">
        <v>6</v>
      </c>
      <c r="K4362" s="100" t="s">
        <v>581</v>
      </c>
      <c r="L4362" s="95">
        <v>0</v>
      </c>
      <c r="M4362" s="95">
        <v>0</v>
      </c>
      <c r="N4362" s="95">
        <f t="shared" si="2767"/>
        <v>0</v>
      </c>
      <c r="O4362" s="95">
        <v>0</v>
      </c>
      <c r="P4362" s="95">
        <v>0</v>
      </c>
      <c r="Q4362" s="95">
        <f t="shared" si="2768"/>
        <v>0</v>
      </c>
      <c r="R4362" s="95">
        <f t="shared" si="2769"/>
        <v>0</v>
      </c>
      <c r="S4362" s="96" t="s">
        <v>95</v>
      </c>
      <c r="T4362" s="97"/>
      <c r="U4362" s="98"/>
      <c r="V4362" s="137" t="s">
        <v>174</v>
      </c>
      <c r="W4362" s="1"/>
      <c r="X4362" s="1"/>
      <c r="Y4362" s="1">
        <f t="shared" si="2741"/>
        <v>0</v>
      </c>
      <c r="Z4362" s="1"/>
      <c r="AA4362" s="1"/>
      <c r="AB4362" s="1">
        <f t="shared" si="2742"/>
        <v>0</v>
      </c>
      <c r="AC4362" s="1">
        <f t="shared" si="2743"/>
        <v>0</v>
      </c>
      <c r="AD4362" s="1"/>
      <c r="AE4362" s="1"/>
      <c r="AF4362" s="1">
        <f t="shared" si="2744"/>
        <v>0</v>
      </c>
      <c r="AG4362" s="1"/>
      <c r="AH4362" s="1"/>
      <c r="AI4362" s="1">
        <f t="shared" si="2745"/>
        <v>0</v>
      </c>
      <c r="AJ4362" s="102">
        <f t="shared" si="2746"/>
        <v>0</v>
      </c>
      <c r="AM4362" s="102">
        <f t="shared" si="2747"/>
        <v>0</v>
      </c>
      <c r="AP4362" s="102">
        <f t="shared" si="2748"/>
        <v>0</v>
      </c>
      <c r="AQ4362" s="102">
        <f t="shared" si="2749"/>
        <v>0</v>
      </c>
      <c r="AT4362" s="102">
        <f t="shared" si="2750"/>
        <v>0</v>
      </c>
      <c r="AW4362" s="102">
        <f t="shared" si="2751"/>
        <v>0</v>
      </c>
      <c r="AX4362" s="102">
        <f t="shared" si="2752"/>
        <v>0</v>
      </c>
      <c r="AY4362" s="102">
        <f t="shared" si="2753"/>
        <v>0</v>
      </c>
      <c r="AZ4362" s="102">
        <f t="shared" si="2754"/>
        <v>0</v>
      </c>
      <c r="BA4362" s="102">
        <f t="shared" si="2755"/>
        <v>0</v>
      </c>
      <c r="BB4362" s="102">
        <f t="shared" si="2756"/>
        <v>0</v>
      </c>
      <c r="BC4362" s="102">
        <f t="shared" si="2757"/>
        <v>0</v>
      </c>
      <c r="BD4362" s="102">
        <f t="shared" si="2758"/>
        <v>0</v>
      </c>
      <c r="BE4362" s="102">
        <f t="shared" si="2759"/>
        <v>0</v>
      </c>
    </row>
    <row r="4363" spans="1:59" s="102" customFormat="1" ht="27.75" hidden="1" customHeight="1">
      <c r="A4363" s="1"/>
      <c r="B4363" s="83">
        <v>2017</v>
      </c>
      <c r="C4363" s="84">
        <v>8321</v>
      </c>
      <c r="D4363" s="84">
        <v>5</v>
      </c>
      <c r="E4363" s="83">
        <v>9</v>
      </c>
      <c r="F4363" s="83">
        <v>2</v>
      </c>
      <c r="G4363" s="83">
        <v>5000</v>
      </c>
      <c r="H4363" s="83">
        <v>5100</v>
      </c>
      <c r="I4363" s="83">
        <v>512</v>
      </c>
      <c r="J4363" s="83"/>
      <c r="K4363" s="85" t="s">
        <v>185</v>
      </c>
      <c r="L4363" s="86">
        <f>L4364</f>
        <v>0</v>
      </c>
      <c r="M4363" s="86">
        <f t="shared" ref="M4363:R4363" si="2770">M4364</f>
        <v>0</v>
      </c>
      <c r="N4363" s="86">
        <f t="shared" si="2770"/>
        <v>0</v>
      </c>
      <c r="O4363" s="86">
        <f t="shared" si="2770"/>
        <v>0</v>
      </c>
      <c r="P4363" s="86">
        <f t="shared" si="2770"/>
        <v>0</v>
      </c>
      <c r="Q4363" s="86">
        <f t="shared" si="2770"/>
        <v>0</v>
      </c>
      <c r="R4363" s="86">
        <f t="shared" si="2770"/>
        <v>0</v>
      </c>
      <c r="S4363" s="86"/>
      <c r="T4363" s="87"/>
      <c r="U4363" s="88"/>
      <c r="V4363" s="89"/>
      <c r="W4363" s="1"/>
      <c r="X4363" s="1"/>
      <c r="Y4363" s="1">
        <f t="shared" si="2741"/>
        <v>0</v>
      </c>
      <c r="Z4363" s="1"/>
      <c r="AA4363" s="1"/>
      <c r="AB4363" s="1">
        <f t="shared" si="2742"/>
        <v>0</v>
      </c>
      <c r="AC4363" s="1">
        <f t="shared" si="2743"/>
        <v>0</v>
      </c>
      <c r="AD4363" s="1"/>
      <c r="AE4363" s="1"/>
      <c r="AF4363" s="1">
        <f t="shared" si="2744"/>
        <v>0</v>
      </c>
      <c r="AG4363" s="1"/>
      <c r="AH4363" s="1"/>
      <c r="AI4363" s="1">
        <f t="shared" si="2745"/>
        <v>0</v>
      </c>
      <c r="AJ4363" s="102">
        <f t="shared" si="2746"/>
        <v>0</v>
      </c>
      <c r="AM4363" s="102">
        <f t="shared" si="2747"/>
        <v>0</v>
      </c>
      <c r="AP4363" s="102">
        <f t="shared" si="2748"/>
        <v>0</v>
      </c>
      <c r="AQ4363" s="102">
        <f t="shared" si="2749"/>
        <v>0</v>
      </c>
      <c r="AT4363" s="102">
        <f t="shared" si="2750"/>
        <v>0</v>
      </c>
      <c r="AW4363" s="102">
        <f t="shared" si="2751"/>
        <v>0</v>
      </c>
      <c r="AX4363" s="102">
        <f t="shared" si="2752"/>
        <v>0</v>
      </c>
      <c r="AY4363" s="102">
        <f t="shared" si="2753"/>
        <v>0</v>
      </c>
      <c r="AZ4363" s="102">
        <f t="shared" si="2754"/>
        <v>0</v>
      </c>
      <c r="BA4363" s="102">
        <f t="shared" si="2755"/>
        <v>0</v>
      </c>
      <c r="BB4363" s="102">
        <f t="shared" si="2756"/>
        <v>0</v>
      </c>
      <c r="BC4363" s="102">
        <f t="shared" si="2757"/>
        <v>0</v>
      </c>
      <c r="BD4363" s="102">
        <f t="shared" si="2758"/>
        <v>0</v>
      </c>
      <c r="BE4363" s="102">
        <f t="shared" si="2759"/>
        <v>0</v>
      </c>
    </row>
    <row r="4364" spans="1:59" s="102" customFormat="1" ht="27.75" hidden="1" customHeight="1">
      <c r="A4364" s="1"/>
      <c r="B4364" s="90">
        <v>2017</v>
      </c>
      <c r="C4364" s="91">
        <v>8321</v>
      </c>
      <c r="D4364" s="91">
        <v>5</v>
      </c>
      <c r="E4364" s="92">
        <v>9</v>
      </c>
      <c r="F4364" s="92">
        <v>2</v>
      </c>
      <c r="G4364" s="92">
        <v>5000</v>
      </c>
      <c r="H4364" s="92">
        <v>5100</v>
      </c>
      <c r="I4364" s="92">
        <v>512</v>
      </c>
      <c r="J4364" s="93">
        <v>1</v>
      </c>
      <c r="K4364" s="100" t="s">
        <v>203</v>
      </c>
      <c r="L4364" s="95">
        <v>0</v>
      </c>
      <c r="M4364" s="95">
        <v>0</v>
      </c>
      <c r="N4364" s="95">
        <f>L4364+M4364</f>
        <v>0</v>
      </c>
      <c r="O4364" s="95">
        <v>0</v>
      </c>
      <c r="P4364" s="95">
        <v>0</v>
      </c>
      <c r="Q4364" s="95">
        <f>O4364+P4364</f>
        <v>0</v>
      </c>
      <c r="R4364" s="95">
        <f>N4364+Q4364</f>
        <v>0</v>
      </c>
      <c r="S4364" s="96" t="s">
        <v>95</v>
      </c>
      <c r="T4364" s="97"/>
      <c r="U4364" s="98"/>
      <c r="V4364" s="101" t="s">
        <v>47</v>
      </c>
      <c r="W4364" s="1"/>
      <c r="X4364" s="1"/>
      <c r="Y4364" s="1">
        <f t="shared" si="2741"/>
        <v>0</v>
      </c>
      <c r="Z4364" s="1"/>
      <c r="AA4364" s="1"/>
      <c r="AB4364" s="1">
        <f t="shared" si="2742"/>
        <v>0</v>
      </c>
      <c r="AC4364" s="1">
        <f t="shared" si="2743"/>
        <v>0</v>
      </c>
      <c r="AD4364" s="1"/>
      <c r="AE4364" s="1"/>
      <c r="AF4364" s="1">
        <f t="shared" si="2744"/>
        <v>0</v>
      </c>
      <c r="AG4364" s="1"/>
      <c r="AH4364" s="1"/>
      <c r="AI4364" s="1">
        <f t="shared" si="2745"/>
        <v>0</v>
      </c>
      <c r="AJ4364" s="102">
        <f t="shared" si="2746"/>
        <v>0</v>
      </c>
      <c r="AM4364" s="102">
        <f t="shared" si="2747"/>
        <v>0</v>
      </c>
      <c r="AP4364" s="102">
        <f t="shared" si="2748"/>
        <v>0</v>
      </c>
      <c r="AQ4364" s="102">
        <f t="shared" si="2749"/>
        <v>0</v>
      </c>
      <c r="AT4364" s="102">
        <f t="shared" si="2750"/>
        <v>0</v>
      </c>
      <c r="AW4364" s="102">
        <f t="shared" si="2751"/>
        <v>0</v>
      </c>
      <c r="AX4364" s="102">
        <f t="shared" si="2752"/>
        <v>0</v>
      </c>
      <c r="AY4364" s="102">
        <f t="shared" si="2753"/>
        <v>0</v>
      </c>
      <c r="AZ4364" s="102">
        <f t="shared" si="2754"/>
        <v>0</v>
      </c>
      <c r="BA4364" s="102">
        <f t="shared" si="2755"/>
        <v>0</v>
      </c>
      <c r="BB4364" s="102">
        <f t="shared" si="2756"/>
        <v>0</v>
      </c>
      <c r="BC4364" s="102">
        <f t="shared" si="2757"/>
        <v>0</v>
      </c>
      <c r="BD4364" s="102">
        <f t="shared" si="2758"/>
        <v>0</v>
      </c>
      <c r="BE4364" s="102">
        <f t="shared" si="2759"/>
        <v>0</v>
      </c>
    </row>
    <row r="4365" spans="1:59" ht="55.5" customHeight="1">
      <c r="B4365" s="83">
        <v>2017</v>
      </c>
      <c r="C4365" s="84">
        <v>8321</v>
      </c>
      <c r="D4365" s="84">
        <v>5</v>
      </c>
      <c r="E4365" s="83">
        <v>9</v>
      </c>
      <c r="F4365" s="83">
        <v>2</v>
      </c>
      <c r="G4365" s="83">
        <v>5000</v>
      </c>
      <c r="H4365" s="83">
        <v>5100</v>
      </c>
      <c r="I4365" s="83">
        <v>515</v>
      </c>
      <c r="J4365" s="83"/>
      <c r="K4365" s="85" t="s">
        <v>110</v>
      </c>
      <c r="L4365" s="86">
        <f>SUM(L4366:L4383)</f>
        <v>1008000</v>
      </c>
      <c r="M4365" s="86">
        <f t="shared" ref="M4365:R4365" si="2771">SUM(M4366:M4383)</f>
        <v>0</v>
      </c>
      <c r="N4365" s="86">
        <f t="shared" si="2771"/>
        <v>1008000</v>
      </c>
      <c r="O4365" s="86">
        <f t="shared" si="2771"/>
        <v>0</v>
      </c>
      <c r="P4365" s="86">
        <f t="shared" si="2771"/>
        <v>0</v>
      </c>
      <c r="Q4365" s="86">
        <f t="shared" si="2771"/>
        <v>0</v>
      </c>
      <c r="R4365" s="86">
        <f t="shared" si="2771"/>
        <v>1008000</v>
      </c>
      <c r="S4365" s="86"/>
      <c r="T4365" s="87"/>
      <c r="U4365" s="88"/>
      <c r="V4365" s="89"/>
      <c r="Y4365" s="385">
        <f t="shared" si="2741"/>
        <v>0</v>
      </c>
      <c r="AB4365" s="385">
        <f t="shared" si="2742"/>
        <v>0</v>
      </c>
      <c r="AC4365" s="385">
        <f t="shared" si="2743"/>
        <v>0</v>
      </c>
      <c r="AF4365" s="385">
        <f t="shared" si="2744"/>
        <v>0</v>
      </c>
      <c r="AI4365" s="385">
        <f t="shared" si="2745"/>
        <v>0</v>
      </c>
      <c r="AJ4365" s="385">
        <f t="shared" si="2746"/>
        <v>0</v>
      </c>
      <c r="AM4365" s="385">
        <f t="shared" si="2747"/>
        <v>0</v>
      </c>
      <c r="AP4365" s="385">
        <f t="shared" si="2748"/>
        <v>0</v>
      </c>
      <c r="AQ4365" s="385">
        <f t="shared" si="2749"/>
        <v>0</v>
      </c>
      <c r="AT4365" s="385">
        <f t="shared" si="2750"/>
        <v>0</v>
      </c>
      <c r="AW4365" s="385">
        <f t="shared" si="2751"/>
        <v>0</v>
      </c>
      <c r="AX4365" s="385">
        <f t="shared" si="2752"/>
        <v>0</v>
      </c>
      <c r="AY4365" s="385">
        <f t="shared" si="2753"/>
        <v>1008000</v>
      </c>
      <c r="AZ4365" s="385">
        <f t="shared" si="2754"/>
        <v>0</v>
      </c>
      <c r="BA4365" s="385">
        <f t="shared" si="2755"/>
        <v>1008000</v>
      </c>
      <c r="BB4365" s="385">
        <f t="shared" si="2756"/>
        <v>0</v>
      </c>
      <c r="BC4365" s="385">
        <f t="shared" si="2757"/>
        <v>0</v>
      </c>
      <c r="BD4365" s="385">
        <f t="shared" si="2758"/>
        <v>0</v>
      </c>
      <c r="BE4365" s="385">
        <f t="shared" si="2759"/>
        <v>1008000</v>
      </c>
      <c r="BF4365" s="403">
        <f>T4365</f>
        <v>0</v>
      </c>
      <c r="BG4365" s="403">
        <f>U4365</f>
        <v>0</v>
      </c>
    </row>
    <row r="4366" spans="1:59" s="102" customFormat="1" ht="27.75" hidden="1">
      <c r="A4366" s="1"/>
      <c r="B4366" s="90">
        <v>2017</v>
      </c>
      <c r="C4366" s="91">
        <v>8321</v>
      </c>
      <c r="D4366" s="91">
        <v>5</v>
      </c>
      <c r="E4366" s="92">
        <v>9</v>
      </c>
      <c r="F4366" s="92">
        <v>2</v>
      </c>
      <c r="G4366" s="92">
        <v>5000</v>
      </c>
      <c r="H4366" s="92">
        <v>5100</v>
      </c>
      <c r="I4366" s="92">
        <v>515</v>
      </c>
      <c r="J4366" s="93">
        <v>1</v>
      </c>
      <c r="K4366" s="100" t="s">
        <v>2102</v>
      </c>
      <c r="L4366" s="95">
        <v>0</v>
      </c>
      <c r="M4366" s="95">
        <v>0</v>
      </c>
      <c r="N4366" s="95">
        <f t="shared" ref="N4366:N4383" si="2772">L4366+M4366</f>
        <v>0</v>
      </c>
      <c r="O4366" s="95">
        <v>0</v>
      </c>
      <c r="P4366" s="95">
        <v>0</v>
      </c>
      <c r="Q4366" s="95">
        <f t="shared" ref="Q4366:Q4383" si="2773">O4366+P4366</f>
        <v>0</v>
      </c>
      <c r="R4366" s="95">
        <f t="shared" ref="R4366:R4383" si="2774">N4366+Q4366</f>
        <v>0</v>
      </c>
      <c r="S4366" s="96" t="s">
        <v>95</v>
      </c>
      <c r="T4366" s="97"/>
      <c r="U4366" s="98"/>
      <c r="V4366" s="137" t="s">
        <v>174</v>
      </c>
      <c r="W4366" s="1"/>
      <c r="X4366" s="1"/>
      <c r="Y4366" s="1">
        <f t="shared" si="2741"/>
        <v>0</v>
      </c>
      <c r="Z4366" s="1"/>
      <c r="AA4366" s="1"/>
      <c r="AB4366" s="1">
        <f t="shared" si="2742"/>
        <v>0</v>
      </c>
      <c r="AC4366" s="1">
        <f t="shared" si="2743"/>
        <v>0</v>
      </c>
      <c r="AD4366" s="1"/>
      <c r="AE4366" s="1"/>
      <c r="AF4366" s="1">
        <f t="shared" si="2744"/>
        <v>0</v>
      </c>
      <c r="AG4366" s="1"/>
      <c r="AH4366" s="1"/>
      <c r="AI4366" s="1">
        <f t="shared" si="2745"/>
        <v>0</v>
      </c>
      <c r="AJ4366" s="102">
        <f t="shared" si="2746"/>
        <v>0</v>
      </c>
      <c r="AM4366" s="102">
        <f t="shared" si="2747"/>
        <v>0</v>
      </c>
      <c r="AP4366" s="102">
        <f t="shared" si="2748"/>
        <v>0</v>
      </c>
      <c r="AQ4366" s="102">
        <f t="shared" si="2749"/>
        <v>0</v>
      </c>
      <c r="AT4366" s="102">
        <f t="shared" si="2750"/>
        <v>0</v>
      </c>
      <c r="AW4366" s="102">
        <f t="shared" si="2751"/>
        <v>0</v>
      </c>
      <c r="AX4366" s="102">
        <f t="shared" si="2752"/>
        <v>0</v>
      </c>
      <c r="AY4366" s="102">
        <f t="shared" si="2753"/>
        <v>0</v>
      </c>
      <c r="AZ4366" s="102">
        <f t="shared" si="2754"/>
        <v>0</v>
      </c>
      <c r="BA4366" s="102">
        <f t="shared" si="2755"/>
        <v>0</v>
      </c>
      <c r="BB4366" s="102">
        <f t="shared" si="2756"/>
        <v>0</v>
      </c>
      <c r="BC4366" s="102">
        <f t="shared" si="2757"/>
        <v>0</v>
      </c>
      <c r="BD4366" s="102">
        <f t="shared" si="2758"/>
        <v>0</v>
      </c>
      <c r="BE4366" s="102">
        <f t="shared" si="2759"/>
        <v>0</v>
      </c>
    </row>
    <row r="4367" spans="1:59" s="102" customFormat="1" ht="27.75" hidden="1">
      <c r="A4367" s="1"/>
      <c r="B4367" s="90">
        <v>2017</v>
      </c>
      <c r="C4367" s="91">
        <v>8321</v>
      </c>
      <c r="D4367" s="91">
        <v>5</v>
      </c>
      <c r="E4367" s="92">
        <v>9</v>
      </c>
      <c r="F4367" s="92">
        <v>2</v>
      </c>
      <c r="G4367" s="92">
        <v>5000</v>
      </c>
      <c r="H4367" s="92">
        <v>5100</v>
      </c>
      <c r="I4367" s="92">
        <v>515</v>
      </c>
      <c r="J4367" s="93">
        <v>2</v>
      </c>
      <c r="K4367" s="100" t="s">
        <v>2103</v>
      </c>
      <c r="L4367" s="95">
        <v>0</v>
      </c>
      <c r="M4367" s="95">
        <v>0</v>
      </c>
      <c r="N4367" s="95">
        <f t="shared" si="2772"/>
        <v>0</v>
      </c>
      <c r="O4367" s="95">
        <v>0</v>
      </c>
      <c r="P4367" s="95">
        <v>0</v>
      </c>
      <c r="Q4367" s="95">
        <f t="shared" si="2773"/>
        <v>0</v>
      </c>
      <c r="R4367" s="95">
        <f t="shared" si="2774"/>
        <v>0</v>
      </c>
      <c r="S4367" s="96" t="s">
        <v>95</v>
      </c>
      <c r="T4367" s="97"/>
      <c r="U4367" s="98"/>
      <c r="V4367" s="137" t="s">
        <v>174</v>
      </c>
      <c r="W4367" s="1"/>
      <c r="X4367" s="1"/>
      <c r="Y4367" s="1">
        <f t="shared" si="2741"/>
        <v>0</v>
      </c>
      <c r="Z4367" s="1"/>
      <c r="AA4367" s="1"/>
      <c r="AB4367" s="1">
        <f t="shared" si="2742"/>
        <v>0</v>
      </c>
      <c r="AC4367" s="1">
        <f t="shared" si="2743"/>
        <v>0</v>
      </c>
      <c r="AD4367" s="1"/>
      <c r="AE4367" s="1"/>
      <c r="AF4367" s="1">
        <f t="shared" si="2744"/>
        <v>0</v>
      </c>
      <c r="AG4367" s="1"/>
      <c r="AH4367" s="1"/>
      <c r="AI4367" s="1">
        <f t="shared" si="2745"/>
        <v>0</v>
      </c>
      <c r="AJ4367" s="102">
        <f t="shared" si="2746"/>
        <v>0</v>
      </c>
      <c r="AM4367" s="102">
        <f t="shared" si="2747"/>
        <v>0</v>
      </c>
      <c r="AP4367" s="102">
        <f t="shared" si="2748"/>
        <v>0</v>
      </c>
      <c r="AQ4367" s="102">
        <f t="shared" si="2749"/>
        <v>0</v>
      </c>
      <c r="AT4367" s="102">
        <f t="shared" si="2750"/>
        <v>0</v>
      </c>
      <c r="AW4367" s="102">
        <f t="shared" si="2751"/>
        <v>0</v>
      </c>
      <c r="AX4367" s="102">
        <f t="shared" si="2752"/>
        <v>0</v>
      </c>
      <c r="AY4367" s="102">
        <f t="shared" si="2753"/>
        <v>0</v>
      </c>
      <c r="AZ4367" s="102">
        <f t="shared" si="2754"/>
        <v>0</v>
      </c>
      <c r="BA4367" s="102">
        <f t="shared" si="2755"/>
        <v>0</v>
      </c>
      <c r="BB4367" s="102">
        <f t="shared" si="2756"/>
        <v>0</v>
      </c>
      <c r="BC4367" s="102">
        <f t="shared" si="2757"/>
        <v>0</v>
      </c>
      <c r="BD4367" s="102">
        <f t="shared" si="2758"/>
        <v>0</v>
      </c>
      <c r="BE4367" s="102">
        <f t="shared" si="2759"/>
        <v>0</v>
      </c>
    </row>
    <row r="4368" spans="1:59" s="102" customFormat="1" ht="27.75" hidden="1" customHeight="1">
      <c r="A4368" s="1"/>
      <c r="B4368" s="90">
        <v>2017</v>
      </c>
      <c r="C4368" s="91">
        <v>8321</v>
      </c>
      <c r="D4368" s="91">
        <v>5</v>
      </c>
      <c r="E4368" s="92">
        <v>9</v>
      </c>
      <c r="F4368" s="92">
        <v>2</v>
      </c>
      <c r="G4368" s="92">
        <v>5000</v>
      </c>
      <c r="H4368" s="92">
        <v>5100</v>
      </c>
      <c r="I4368" s="92">
        <v>515</v>
      </c>
      <c r="J4368" s="93">
        <v>3</v>
      </c>
      <c r="K4368" s="100" t="s">
        <v>2104</v>
      </c>
      <c r="L4368" s="95">
        <v>0</v>
      </c>
      <c r="M4368" s="95">
        <v>0</v>
      </c>
      <c r="N4368" s="95">
        <f t="shared" si="2772"/>
        <v>0</v>
      </c>
      <c r="O4368" s="95">
        <v>0</v>
      </c>
      <c r="P4368" s="95">
        <v>0</v>
      </c>
      <c r="Q4368" s="95">
        <f t="shared" si="2773"/>
        <v>0</v>
      </c>
      <c r="R4368" s="95">
        <f t="shared" si="2774"/>
        <v>0</v>
      </c>
      <c r="S4368" s="96" t="s">
        <v>95</v>
      </c>
      <c r="T4368" s="97"/>
      <c r="U4368" s="98"/>
      <c r="V4368" s="137" t="s">
        <v>174</v>
      </c>
      <c r="W4368" s="1"/>
      <c r="X4368" s="1"/>
      <c r="Y4368" s="1">
        <f t="shared" si="2741"/>
        <v>0</v>
      </c>
      <c r="Z4368" s="1"/>
      <c r="AA4368" s="1"/>
      <c r="AB4368" s="1">
        <f t="shared" si="2742"/>
        <v>0</v>
      </c>
      <c r="AC4368" s="1">
        <f t="shared" si="2743"/>
        <v>0</v>
      </c>
      <c r="AD4368" s="1"/>
      <c r="AE4368" s="1"/>
      <c r="AF4368" s="1">
        <f t="shared" si="2744"/>
        <v>0</v>
      </c>
      <c r="AG4368" s="1"/>
      <c r="AH4368" s="1"/>
      <c r="AI4368" s="1">
        <f t="shared" si="2745"/>
        <v>0</v>
      </c>
      <c r="AJ4368" s="102">
        <f t="shared" si="2746"/>
        <v>0</v>
      </c>
      <c r="AM4368" s="102">
        <f t="shared" si="2747"/>
        <v>0</v>
      </c>
      <c r="AP4368" s="102">
        <f t="shared" si="2748"/>
        <v>0</v>
      </c>
      <c r="AQ4368" s="102">
        <f t="shared" si="2749"/>
        <v>0</v>
      </c>
      <c r="AT4368" s="102">
        <f t="shared" si="2750"/>
        <v>0</v>
      </c>
      <c r="AW4368" s="102">
        <f t="shared" si="2751"/>
        <v>0</v>
      </c>
      <c r="AX4368" s="102">
        <f t="shared" si="2752"/>
        <v>0</v>
      </c>
      <c r="AY4368" s="102">
        <f t="shared" si="2753"/>
        <v>0</v>
      </c>
      <c r="AZ4368" s="102">
        <f t="shared" si="2754"/>
        <v>0</v>
      </c>
      <c r="BA4368" s="102">
        <f t="shared" si="2755"/>
        <v>0</v>
      </c>
      <c r="BB4368" s="102">
        <f t="shared" si="2756"/>
        <v>0</v>
      </c>
      <c r="BC4368" s="102">
        <f t="shared" si="2757"/>
        <v>0</v>
      </c>
      <c r="BD4368" s="102">
        <f t="shared" si="2758"/>
        <v>0</v>
      </c>
      <c r="BE4368" s="102">
        <f t="shared" si="2759"/>
        <v>0</v>
      </c>
    </row>
    <row r="4369" spans="1:59" ht="27.75">
      <c r="B4369" s="90">
        <v>2017</v>
      </c>
      <c r="C4369" s="91">
        <v>8321</v>
      </c>
      <c r="D4369" s="91">
        <v>5</v>
      </c>
      <c r="E4369" s="92">
        <v>9</v>
      </c>
      <c r="F4369" s="92">
        <v>2</v>
      </c>
      <c r="G4369" s="92">
        <v>5000</v>
      </c>
      <c r="H4369" s="92">
        <v>5100</v>
      </c>
      <c r="I4369" s="92">
        <v>515</v>
      </c>
      <c r="J4369" s="93">
        <v>4</v>
      </c>
      <c r="K4369" s="100" t="s">
        <v>111</v>
      </c>
      <c r="L4369" s="95">
        <v>120000</v>
      </c>
      <c r="M4369" s="95">
        <v>0</v>
      </c>
      <c r="N4369" s="95">
        <f t="shared" si="2772"/>
        <v>120000</v>
      </c>
      <c r="O4369" s="95">
        <v>0</v>
      </c>
      <c r="P4369" s="95">
        <v>0</v>
      </c>
      <c r="Q4369" s="95">
        <f t="shared" si="2773"/>
        <v>0</v>
      </c>
      <c r="R4369" s="95">
        <f t="shared" si="2774"/>
        <v>120000</v>
      </c>
      <c r="S4369" s="96" t="s">
        <v>95</v>
      </c>
      <c r="T4369" s="97">
        <v>12</v>
      </c>
      <c r="U4369" s="98"/>
      <c r="V4369" s="137" t="s">
        <v>174</v>
      </c>
      <c r="Y4369" s="385">
        <f t="shared" si="2741"/>
        <v>0</v>
      </c>
      <c r="AB4369" s="385">
        <f t="shared" si="2742"/>
        <v>0</v>
      </c>
      <c r="AC4369" s="385">
        <f t="shared" si="2743"/>
        <v>0</v>
      </c>
      <c r="AF4369" s="385">
        <f t="shared" si="2744"/>
        <v>0</v>
      </c>
      <c r="AI4369" s="385">
        <f t="shared" si="2745"/>
        <v>0</v>
      </c>
      <c r="AJ4369" s="385">
        <f t="shared" si="2746"/>
        <v>0</v>
      </c>
      <c r="AM4369" s="385">
        <f t="shared" si="2747"/>
        <v>0</v>
      </c>
      <c r="AP4369" s="385">
        <f t="shared" si="2748"/>
        <v>0</v>
      </c>
      <c r="AQ4369" s="385">
        <f t="shared" si="2749"/>
        <v>0</v>
      </c>
      <c r="AT4369" s="385">
        <f t="shared" si="2750"/>
        <v>0</v>
      </c>
      <c r="AW4369" s="385">
        <f t="shared" si="2751"/>
        <v>0</v>
      </c>
      <c r="AX4369" s="385">
        <f t="shared" si="2752"/>
        <v>0</v>
      </c>
      <c r="AY4369" s="385">
        <f t="shared" si="2753"/>
        <v>120000</v>
      </c>
      <c r="AZ4369" s="385">
        <f t="shared" si="2754"/>
        <v>0</v>
      </c>
      <c r="BA4369" s="385">
        <f t="shared" si="2755"/>
        <v>120000</v>
      </c>
      <c r="BB4369" s="385">
        <f t="shared" si="2756"/>
        <v>0</v>
      </c>
      <c r="BC4369" s="385">
        <f t="shared" si="2757"/>
        <v>0</v>
      </c>
      <c r="BD4369" s="385">
        <f t="shared" si="2758"/>
        <v>0</v>
      </c>
      <c r="BE4369" s="385">
        <f t="shared" si="2759"/>
        <v>120000</v>
      </c>
      <c r="BF4369" s="403">
        <f>T4369</f>
        <v>12</v>
      </c>
      <c r="BG4369" s="403">
        <f>U4369</f>
        <v>0</v>
      </c>
    </row>
    <row r="4370" spans="1:59" s="102" customFormat="1" ht="27.75" hidden="1" customHeight="1">
      <c r="A4370" s="1"/>
      <c r="B4370" s="90">
        <v>2017</v>
      </c>
      <c r="C4370" s="91">
        <v>8321</v>
      </c>
      <c r="D4370" s="91">
        <v>5</v>
      </c>
      <c r="E4370" s="92">
        <v>9</v>
      </c>
      <c r="F4370" s="92">
        <v>2</v>
      </c>
      <c r="G4370" s="92">
        <v>5000</v>
      </c>
      <c r="H4370" s="92">
        <v>5100</v>
      </c>
      <c r="I4370" s="92">
        <v>515</v>
      </c>
      <c r="J4370" s="93">
        <v>5</v>
      </c>
      <c r="K4370" s="100" t="s">
        <v>113</v>
      </c>
      <c r="L4370" s="95">
        <v>0</v>
      </c>
      <c r="M4370" s="95">
        <v>0</v>
      </c>
      <c r="N4370" s="95">
        <f t="shared" si="2772"/>
        <v>0</v>
      </c>
      <c r="O4370" s="95">
        <v>0</v>
      </c>
      <c r="P4370" s="95">
        <v>0</v>
      </c>
      <c r="Q4370" s="95">
        <f t="shared" si="2773"/>
        <v>0</v>
      </c>
      <c r="R4370" s="95">
        <f t="shared" si="2774"/>
        <v>0</v>
      </c>
      <c r="S4370" s="96" t="s">
        <v>95</v>
      </c>
      <c r="T4370" s="97"/>
      <c r="U4370" s="98"/>
      <c r="V4370" s="137" t="s">
        <v>174</v>
      </c>
      <c r="W4370" s="1"/>
      <c r="X4370" s="1"/>
      <c r="Y4370" s="1">
        <f t="shared" si="2741"/>
        <v>0</v>
      </c>
      <c r="Z4370" s="1"/>
      <c r="AA4370" s="1"/>
      <c r="AB4370" s="1">
        <f t="shared" si="2742"/>
        <v>0</v>
      </c>
      <c r="AC4370" s="1">
        <f t="shared" si="2743"/>
        <v>0</v>
      </c>
      <c r="AD4370" s="1"/>
      <c r="AE4370" s="1"/>
      <c r="AF4370" s="1">
        <f t="shared" si="2744"/>
        <v>0</v>
      </c>
      <c r="AG4370" s="1"/>
      <c r="AH4370" s="1"/>
      <c r="AI4370" s="1">
        <f t="shared" si="2745"/>
        <v>0</v>
      </c>
      <c r="AJ4370" s="102">
        <f t="shared" si="2746"/>
        <v>0</v>
      </c>
      <c r="AM4370" s="102">
        <f t="shared" si="2747"/>
        <v>0</v>
      </c>
      <c r="AP4370" s="102">
        <f t="shared" si="2748"/>
        <v>0</v>
      </c>
      <c r="AQ4370" s="102">
        <f t="shared" si="2749"/>
        <v>0</v>
      </c>
      <c r="AT4370" s="102">
        <f t="shared" si="2750"/>
        <v>0</v>
      </c>
      <c r="AW4370" s="102">
        <f t="shared" si="2751"/>
        <v>0</v>
      </c>
      <c r="AX4370" s="102">
        <f t="shared" si="2752"/>
        <v>0</v>
      </c>
      <c r="AY4370" s="102">
        <f t="shared" si="2753"/>
        <v>0</v>
      </c>
      <c r="AZ4370" s="102">
        <f t="shared" si="2754"/>
        <v>0</v>
      </c>
      <c r="BA4370" s="102">
        <f t="shared" si="2755"/>
        <v>0</v>
      </c>
      <c r="BB4370" s="102">
        <f t="shared" si="2756"/>
        <v>0</v>
      </c>
      <c r="BC4370" s="102">
        <f t="shared" si="2757"/>
        <v>0</v>
      </c>
      <c r="BD4370" s="102">
        <f t="shared" si="2758"/>
        <v>0</v>
      </c>
      <c r="BE4370" s="102">
        <f t="shared" si="2759"/>
        <v>0</v>
      </c>
    </row>
    <row r="4371" spans="1:59" s="102" customFormat="1" ht="27.75" hidden="1">
      <c r="A4371" s="1"/>
      <c r="B4371" s="90">
        <v>2017</v>
      </c>
      <c r="C4371" s="91">
        <v>8321</v>
      </c>
      <c r="D4371" s="91">
        <v>5</v>
      </c>
      <c r="E4371" s="92">
        <v>9</v>
      </c>
      <c r="F4371" s="92">
        <v>2</v>
      </c>
      <c r="G4371" s="92">
        <v>5000</v>
      </c>
      <c r="H4371" s="92">
        <v>5100</v>
      </c>
      <c r="I4371" s="92">
        <v>515</v>
      </c>
      <c r="J4371" s="93">
        <v>6</v>
      </c>
      <c r="K4371" s="100" t="s">
        <v>2105</v>
      </c>
      <c r="L4371" s="95">
        <v>0</v>
      </c>
      <c r="M4371" s="95">
        <v>0</v>
      </c>
      <c r="N4371" s="95">
        <f t="shared" si="2772"/>
        <v>0</v>
      </c>
      <c r="O4371" s="95">
        <v>0</v>
      </c>
      <c r="P4371" s="95">
        <v>0</v>
      </c>
      <c r="Q4371" s="95">
        <f t="shared" si="2773"/>
        <v>0</v>
      </c>
      <c r="R4371" s="95">
        <f t="shared" si="2774"/>
        <v>0</v>
      </c>
      <c r="S4371" s="96" t="s">
        <v>95</v>
      </c>
      <c r="T4371" s="97"/>
      <c r="U4371" s="98"/>
      <c r="V4371" s="137" t="s">
        <v>174</v>
      </c>
      <c r="W4371" s="1"/>
      <c r="X4371" s="1"/>
      <c r="Y4371" s="1">
        <f t="shared" si="2741"/>
        <v>0</v>
      </c>
      <c r="Z4371" s="1"/>
      <c r="AA4371" s="1"/>
      <c r="AB4371" s="1">
        <f t="shared" si="2742"/>
        <v>0</v>
      </c>
      <c r="AC4371" s="1">
        <f t="shared" si="2743"/>
        <v>0</v>
      </c>
      <c r="AD4371" s="1"/>
      <c r="AE4371" s="1"/>
      <c r="AF4371" s="1">
        <f t="shared" si="2744"/>
        <v>0</v>
      </c>
      <c r="AG4371" s="1"/>
      <c r="AH4371" s="1"/>
      <c r="AI4371" s="1">
        <f t="shared" si="2745"/>
        <v>0</v>
      </c>
      <c r="AJ4371" s="102">
        <f t="shared" si="2746"/>
        <v>0</v>
      </c>
      <c r="AM4371" s="102">
        <f t="shared" si="2747"/>
        <v>0</v>
      </c>
      <c r="AP4371" s="102">
        <f t="shared" si="2748"/>
        <v>0</v>
      </c>
      <c r="AQ4371" s="102">
        <f t="shared" si="2749"/>
        <v>0</v>
      </c>
      <c r="AT4371" s="102">
        <f t="shared" si="2750"/>
        <v>0</v>
      </c>
      <c r="AW4371" s="102">
        <f t="shared" si="2751"/>
        <v>0</v>
      </c>
      <c r="AX4371" s="102">
        <f t="shared" si="2752"/>
        <v>0</v>
      </c>
      <c r="AY4371" s="102">
        <f t="shared" si="2753"/>
        <v>0</v>
      </c>
      <c r="AZ4371" s="102">
        <f t="shared" si="2754"/>
        <v>0</v>
      </c>
      <c r="BA4371" s="102">
        <f t="shared" si="2755"/>
        <v>0</v>
      </c>
      <c r="BB4371" s="102">
        <f t="shared" si="2756"/>
        <v>0</v>
      </c>
      <c r="BC4371" s="102">
        <f t="shared" si="2757"/>
        <v>0</v>
      </c>
      <c r="BD4371" s="102">
        <f t="shared" si="2758"/>
        <v>0</v>
      </c>
      <c r="BE4371" s="102">
        <f t="shared" si="2759"/>
        <v>0</v>
      </c>
    </row>
    <row r="4372" spans="1:59" s="102" customFormat="1" ht="27.75" hidden="1">
      <c r="A4372" s="1"/>
      <c r="B4372" s="90">
        <v>2017</v>
      </c>
      <c r="C4372" s="91">
        <v>8321</v>
      </c>
      <c r="D4372" s="91">
        <v>5</v>
      </c>
      <c r="E4372" s="92">
        <v>9</v>
      </c>
      <c r="F4372" s="92">
        <v>2</v>
      </c>
      <c r="G4372" s="92">
        <v>5000</v>
      </c>
      <c r="H4372" s="92">
        <v>5100</v>
      </c>
      <c r="I4372" s="92">
        <v>515</v>
      </c>
      <c r="J4372" s="93">
        <v>7</v>
      </c>
      <c r="K4372" s="100" t="s">
        <v>2106</v>
      </c>
      <c r="L4372" s="95">
        <v>0</v>
      </c>
      <c r="M4372" s="95">
        <v>0</v>
      </c>
      <c r="N4372" s="95">
        <f t="shared" si="2772"/>
        <v>0</v>
      </c>
      <c r="O4372" s="95">
        <v>0</v>
      </c>
      <c r="P4372" s="95">
        <v>0</v>
      </c>
      <c r="Q4372" s="95">
        <f t="shared" si="2773"/>
        <v>0</v>
      </c>
      <c r="R4372" s="95">
        <f t="shared" si="2774"/>
        <v>0</v>
      </c>
      <c r="S4372" s="96" t="s">
        <v>95</v>
      </c>
      <c r="T4372" s="97"/>
      <c r="U4372" s="98"/>
      <c r="V4372" s="137" t="s">
        <v>174</v>
      </c>
      <c r="W4372" s="1"/>
      <c r="X4372" s="1"/>
      <c r="Y4372" s="1">
        <f t="shared" si="2741"/>
        <v>0</v>
      </c>
      <c r="Z4372" s="1"/>
      <c r="AA4372" s="1"/>
      <c r="AB4372" s="1">
        <f t="shared" si="2742"/>
        <v>0</v>
      </c>
      <c r="AC4372" s="1">
        <f t="shared" si="2743"/>
        <v>0</v>
      </c>
      <c r="AD4372" s="1"/>
      <c r="AE4372" s="1"/>
      <c r="AF4372" s="1">
        <f t="shared" si="2744"/>
        <v>0</v>
      </c>
      <c r="AG4372" s="1"/>
      <c r="AH4372" s="1"/>
      <c r="AI4372" s="1">
        <f t="shared" si="2745"/>
        <v>0</v>
      </c>
      <c r="AJ4372" s="102">
        <f t="shared" si="2746"/>
        <v>0</v>
      </c>
      <c r="AM4372" s="102">
        <f t="shared" si="2747"/>
        <v>0</v>
      </c>
      <c r="AP4372" s="102">
        <f t="shared" si="2748"/>
        <v>0</v>
      </c>
      <c r="AQ4372" s="102">
        <f t="shared" si="2749"/>
        <v>0</v>
      </c>
      <c r="AT4372" s="102">
        <f t="shared" si="2750"/>
        <v>0</v>
      </c>
      <c r="AW4372" s="102">
        <f t="shared" si="2751"/>
        <v>0</v>
      </c>
      <c r="AX4372" s="102">
        <f t="shared" si="2752"/>
        <v>0</v>
      </c>
      <c r="AY4372" s="102">
        <f t="shared" si="2753"/>
        <v>0</v>
      </c>
      <c r="AZ4372" s="102">
        <f t="shared" si="2754"/>
        <v>0</v>
      </c>
      <c r="BA4372" s="102">
        <f t="shared" si="2755"/>
        <v>0</v>
      </c>
      <c r="BB4372" s="102">
        <f t="shared" si="2756"/>
        <v>0</v>
      </c>
      <c r="BC4372" s="102">
        <f t="shared" si="2757"/>
        <v>0</v>
      </c>
      <c r="BD4372" s="102">
        <f t="shared" si="2758"/>
        <v>0</v>
      </c>
      <c r="BE4372" s="102">
        <f t="shared" si="2759"/>
        <v>0</v>
      </c>
    </row>
    <row r="4373" spans="1:59" ht="27.75">
      <c r="B4373" s="90">
        <v>2017</v>
      </c>
      <c r="C4373" s="91">
        <v>8321</v>
      </c>
      <c r="D4373" s="91">
        <v>5</v>
      </c>
      <c r="E4373" s="92">
        <v>9</v>
      </c>
      <c r="F4373" s="92">
        <v>2</v>
      </c>
      <c r="G4373" s="92">
        <v>5000</v>
      </c>
      <c r="H4373" s="92">
        <v>5100</v>
      </c>
      <c r="I4373" s="92">
        <v>515</v>
      </c>
      <c r="J4373" s="93">
        <v>8</v>
      </c>
      <c r="K4373" s="100" t="s">
        <v>584</v>
      </c>
      <c r="L4373" s="95">
        <v>12000</v>
      </c>
      <c r="M4373" s="95">
        <v>0</v>
      </c>
      <c r="N4373" s="95">
        <f t="shared" si="2772"/>
        <v>12000</v>
      </c>
      <c r="O4373" s="95">
        <v>0</v>
      </c>
      <c r="P4373" s="95">
        <v>0</v>
      </c>
      <c r="Q4373" s="95">
        <f t="shared" si="2773"/>
        <v>0</v>
      </c>
      <c r="R4373" s="95">
        <f t="shared" si="2774"/>
        <v>12000</v>
      </c>
      <c r="S4373" s="96" t="s">
        <v>95</v>
      </c>
      <c r="T4373" s="97">
        <v>10</v>
      </c>
      <c r="U4373" s="98"/>
      <c r="V4373" s="137" t="s">
        <v>174</v>
      </c>
      <c r="Y4373" s="385">
        <f t="shared" si="2741"/>
        <v>0</v>
      </c>
      <c r="AB4373" s="385">
        <f t="shared" si="2742"/>
        <v>0</v>
      </c>
      <c r="AC4373" s="385">
        <f t="shared" si="2743"/>
        <v>0</v>
      </c>
      <c r="AF4373" s="385">
        <f t="shared" si="2744"/>
        <v>0</v>
      </c>
      <c r="AI4373" s="385">
        <f t="shared" si="2745"/>
        <v>0</v>
      </c>
      <c r="AJ4373" s="385">
        <f t="shared" si="2746"/>
        <v>0</v>
      </c>
      <c r="AM4373" s="385">
        <f t="shared" si="2747"/>
        <v>0</v>
      </c>
      <c r="AP4373" s="385">
        <f t="shared" si="2748"/>
        <v>0</v>
      </c>
      <c r="AQ4373" s="385">
        <f t="shared" si="2749"/>
        <v>0</v>
      </c>
      <c r="AT4373" s="385">
        <f t="shared" si="2750"/>
        <v>0</v>
      </c>
      <c r="AW4373" s="385">
        <f t="shared" si="2751"/>
        <v>0</v>
      </c>
      <c r="AX4373" s="385">
        <f t="shared" si="2752"/>
        <v>0</v>
      </c>
      <c r="AY4373" s="385">
        <f t="shared" si="2753"/>
        <v>12000</v>
      </c>
      <c r="AZ4373" s="385">
        <f t="shared" si="2754"/>
        <v>0</v>
      </c>
      <c r="BA4373" s="385">
        <f t="shared" si="2755"/>
        <v>12000</v>
      </c>
      <c r="BB4373" s="385">
        <f t="shared" si="2756"/>
        <v>0</v>
      </c>
      <c r="BC4373" s="385">
        <f t="shared" si="2757"/>
        <v>0</v>
      </c>
      <c r="BD4373" s="385">
        <f t="shared" si="2758"/>
        <v>0</v>
      </c>
      <c r="BE4373" s="385">
        <f t="shared" si="2759"/>
        <v>12000</v>
      </c>
      <c r="BF4373" s="403">
        <f>T4373</f>
        <v>10</v>
      </c>
      <c r="BG4373" s="403">
        <f>U4373</f>
        <v>0</v>
      </c>
    </row>
    <row r="4374" spans="1:59" s="102" customFormat="1" ht="54" hidden="1" customHeight="1">
      <c r="A4374" s="1"/>
      <c r="B4374" s="90">
        <v>2017</v>
      </c>
      <c r="C4374" s="91">
        <v>8321</v>
      </c>
      <c r="D4374" s="91">
        <v>5</v>
      </c>
      <c r="E4374" s="92">
        <v>9</v>
      </c>
      <c r="F4374" s="92">
        <v>2</v>
      </c>
      <c r="G4374" s="92">
        <v>5000</v>
      </c>
      <c r="H4374" s="92">
        <v>5100</v>
      </c>
      <c r="I4374" s="92">
        <v>515</v>
      </c>
      <c r="J4374" s="93">
        <v>9</v>
      </c>
      <c r="K4374" s="100" t="s">
        <v>1864</v>
      </c>
      <c r="L4374" s="95">
        <v>0</v>
      </c>
      <c r="M4374" s="95">
        <v>0</v>
      </c>
      <c r="N4374" s="95">
        <f t="shared" si="2772"/>
        <v>0</v>
      </c>
      <c r="O4374" s="95">
        <v>0</v>
      </c>
      <c r="P4374" s="95">
        <v>0</v>
      </c>
      <c r="Q4374" s="95">
        <f t="shared" si="2773"/>
        <v>0</v>
      </c>
      <c r="R4374" s="95">
        <f t="shared" si="2774"/>
        <v>0</v>
      </c>
      <c r="S4374" s="96" t="s">
        <v>95</v>
      </c>
      <c r="T4374" s="97"/>
      <c r="U4374" s="98"/>
      <c r="V4374" s="137" t="s">
        <v>174</v>
      </c>
      <c r="W4374" s="1"/>
      <c r="X4374" s="1"/>
      <c r="Y4374" s="1">
        <f t="shared" si="2741"/>
        <v>0</v>
      </c>
      <c r="Z4374" s="1"/>
      <c r="AA4374" s="1"/>
      <c r="AB4374" s="1">
        <f t="shared" si="2742"/>
        <v>0</v>
      </c>
      <c r="AC4374" s="1">
        <f t="shared" si="2743"/>
        <v>0</v>
      </c>
      <c r="AD4374" s="1"/>
      <c r="AE4374" s="1"/>
      <c r="AF4374" s="1">
        <f t="shared" si="2744"/>
        <v>0</v>
      </c>
      <c r="AG4374" s="1"/>
      <c r="AH4374" s="1"/>
      <c r="AI4374" s="1">
        <f t="shared" si="2745"/>
        <v>0</v>
      </c>
      <c r="AJ4374" s="102">
        <f t="shared" si="2746"/>
        <v>0</v>
      </c>
      <c r="AM4374" s="102">
        <f t="shared" si="2747"/>
        <v>0</v>
      </c>
      <c r="AP4374" s="102">
        <f t="shared" si="2748"/>
        <v>0</v>
      </c>
      <c r="AQ4374" s="102">
        <f t="shared" si="2749"/>
        <v>0</v>
      </c>
      <c r="AT4374" s="102">
        <f t="shared" si="2750"/>
        <v>0</v>
      </c>
      <c r="AW4374" s="102">
        <f t="shared" si="2751"/>
        <v>0</v>
      </c>
      <c r="AX4374" s="102">
        <f t="shared" si="2752"/>
        <v>0</v>
      </c>
      <c r="AY4374" s="102">
        <f t="shared" si="2753"/>
        <v>0</v>
      </c>
      <c r="AZ4374" s="102">
        <f t="shared" si="2754"/>
        <v>0</v>
      </c>
      <c r="BA4374" s="102">
        <f t="shared" si="2755"/>
        <v>0</v>
      </c>
      <c r="BB4374" s="102">
        <f t="shared" si="2756"/>
        <v>0</v>
      </c>
      <c r="BC4374" s="102">
        <f t="shared" si="2757"/>
        <v>0</v>
      </c>
      <c r="BD4374" s="102">
        <f t="shared" si="2758"/>
        <v>0</v>
      </c>
      <c r="BE4374" s="102">
        <f t="shared" si="2759"/>
        <v>0</v>
      </c>
    </row>
    <row r="4375" spans="1:59" s="102" customFormat="1" ht="27.75" hidden="1">
      <c r="A4375" s="1"/>
      <c r="B4375" s="90">
        <v>2017</v>
      </c>
      <c r="C4375" s="91">
        <v>8321</v>
      </c>
      <c r="D4375" s="91">
        <v>5</v>
      </c>
      <c r="E4375" s="92">
        <v>9</v>
      </c>
      <c r="F4375" s="92">
        <v>2</v>
      </c>
      <c r="G4375" s="92">
        <v>5000</v>
      </c>
      <c r="H4375" s="92">
        <v>5100</v>
      </c>
      <c r="I4375" s="92">
        <v>515</v>
      </c>
      <c r="J4375" s="93">
        <v>10</v>
      </c>
      <c r="K4375" s="100" t="s">
        <v>115</v>
      </c>
      <c r="L4375" s="95">
        <v>0</v>
      </c>
      <c r="M4375" s="95">
        <v>0</v>
      </c>
      <c r="N4375" s="95">
        <f t="shared" si="2772"/>
        <v>0</v>
      </c>
      <c r="O4375" s="95">
        <v>0</v>
      </c>
      <c r="P4375" s="95">
        <v>0</v>
      </c>
      <c r="Q4375" s="95">
        <f t="shared" si="2773"/>
        <v>0</v>
      </c>
      <c r="R4375" s="95">
        <f t="shared" si="2774"/>
        <v>0</v>
      </c>
      <c r="S4375" s="96" t="s">
        <v>112</v>
      </c>
      <c r="T4375" s="97"/>
      <c r="U4375" s="98"/>
      <c r="V4375" s="137" t="s">
        <v>174</v>
      </c>
      <c r="W4375" s="1"/>
      <c r="X4375" s="1"/>
      <c r="Y4375" s="1">
        <f t="shared" si="2741"/>
        <v>0</v>
      </c>
      <c r="Z4375" s="1"/>
      <c r="AA4375" s="1"/>
      <c r="AB4375" s="1">
        <f t="shared" si="2742"/>
        <v>0</v>
      </c>
      <c r="AC4375" s="1">
        <f t="shared" si="2743"/>
        <v>0</v>
      </c>
      <c r="AD4375" s="1"/>
      <c r="AE4375" s="1"/>
      <c r="AF4375" s="1">
        <f t="shared" si="2744"/>
        <v>0</v>
      </c>
      <c r="AG4375" s="1"/>
      <c r="AH4375" s="1"/>
      <c r="AI4375" s="1">
        <f t="shared" si="2745"/>
        <v>0</v>
      </c>
      <c r="AJ4375" s="102">
        <f t="shared" si="2746"/>
        <v>0</v>
      </c>
      <c r="AM4375" s="102">
        <f t="shared" si="2747"/>
        <v>0</v>
      </c>
      <c r="AP4375" s="102">
        <f t="shared" si="2748"/>
        <v>0</v>
      </c>
      <c r="AQ4375" s="102">
        <f t="shared" si="2749"/>
        <v>0</v>
      </c>
      <c r="AT4375" s="102">
        <f t="shared" si="2750"/>
        <v>0</v>
      </c>
      <c r="AW4375" s="102">
        <f t="shared" si="2751"/>
        <v>0</v>
      </c>
      <c r="AX4375" s="102">
        <f t="shared" si="2752"/>
        <v>0</v>
      </c>
      <c r="AY4375" s="102">
        <f t="shared" si="2753"/>
        <v>0</v>
      </c>
      <c r="AZ4375" s="102">
        <f t="shared" si="2754"/>
        <v>0</v>
      </c>
      <c r="BA4375" s="102">
        <f t="shared" si="2755"/>
        <v>0</v>
      </c>
      <c r="BB4375" s="102">
        <f t="shared" si="2756"/>
        <v>0</v>
      </c>
      <c r="BC4375" s="102">
        <f t="shared" si="2757"/>
        <v>0</v>
      </c>
      <c r="BD4375" s="102">
        <f t="shared" si="2758"/>
        <v>0</v>
      </c>
      <c r="BE4375" s="102">
        <f t="shared" si="2759"/>
        <v>0</v>
      </c>
    </row>
    <row r="4376" spans="1:59" ht="27.75" customHeight="1">
      <c r="B4376" s="90">
        <v>2017</v>
      </c>
      <c r="C4376" s="91">
        <v>8321</v>
      </c>
      <c r="D4376" s="91">
        <v>5</v>
      </c>
      <c r="E4376" s="92">
        <v>9</v>
      </c>
      <c r="F4376" s="92">
        <v>2</v>
      </c>
      <c r="G4376" s="92">
        <v>5000</v>
      </c>
      <c r="H4376" s="92">
        <v>5100</v>
      </c>
      <c r="I4376" s="92">
        <v>515</v>
      </c>
      <c r="J4376" s="93">
        <v>11</v>
      </c>
      <c r="K4376" s="100" t="s">
        <v>116</v>
      </c>
      <c r="L4376" s="95">
        <v>80000</v>
      </c>
      <c r="M4376" s="95">
        <v>0</v>
      </c>
      <c r="N4376" s="95">
        <f t="shared" si="2772"/>
        <v>80000</v>
      </c>
      <c r="O4376" s="95">
        <v>0</v>
      </c>
      <c r="P4376" s="95">
        <v>0</v>
      </c>
      <c r="Q4376" s="95">
        <f t="shared" si="2773"/>
        <v>0</v>
      </c>
      <c r="R4376" s="95">
        <f t="shared" si="2774"/>
        <v>80000</v>
      </c>
      <c r="S4376" s="96" t="s">
        <v>95</v>
      </c>
      <c r="T4376" s="97">
        <v>1</v>
      </c>
      <c r="U4376" s="98"/>
      <c r="V4376" s="137" t="s">
        <v>174</v>
      </c>
      <c r="Y4376" s="385">
        <f t="shared" si="2741"/>
        <v>0</v>
      </c>
      <c r="AB4376" s="385">
        <f t="shared" si="2742"/>
        <v>0</v>
      </c>
      <c r="AC4376" s="385">
        <f t="shared" si="2743"/>
        <v>0</v>
      </c>
      <c r="AF4376" s="385">
        <f t="shared" si="2744"/>
        <v>0</v>
      </c>
      <c r="AI4376" s="385">
        <f t="shared" si="2745"/>
        <v>0</v>
      </c>
      <c r="AJ4376" s="385">
        <f t="shared" si="2746"/>
        <v>0</v>
      </c>
      <c r="AM4376" s="385">
        <f t="shared" si="2747"/>
        <v>0</v>
      </c>
      <c r="AP4376" s="385">
        <f t="shared" si="2748"/>
        <v>0</v>
      </c>
      <c r="AQ4376" s="385">
        <f t="shared" si="2749"/>
        <v>0</v>
      </c>
      <c r="AT4376" s="385">
        <f t="shared" si="2750"/>
        <v>0</v>
      </c>
      <c r="AW4376" s="385">
        <f t="shared" si="2751"/>
        <v>0</v>
      </c>
      <c r="AX4376" s="385">
        <f t="shared" si="2752"/>
        <v>0</v>
      </c>
      <c r="AY4376" s="385">
        <f t="shared" si="2753"/>
        <v>80000</v>
      </c>
      <c r="AZ4376" s="385">
        <f t="shared" si="2754"/>
        <v>0</v>
      </c>
      <c r="BA4376" s="385">
        <f t="shared" si="2755"/>
        <v>80000</v>
      </c>
      <c r="BB4376" s="385">
        <f t="shared" si="2756"/>
        <v>0</v>
      </c>
      <c r="BC4376" s="385">
        <f t="shared" si="2757"/>
        <v>0</v>
      </c>
      <c r="BD4376" s="385">
        <f t="shared" si="2758"/>
        <v>0</v>
      </c>
      <c r="BE4376" s="385">
        <f t="shared" si="2759"/>
        <v>80000</v>
      </c>
      <c r="BF4376" s="403">
        <f>T4376</f>
        <v>1</v>
      </c>
      <c r="BG4376" s="403">
        <f>U4376</f>
        <v>0</v>
      </c>
    </row>
    <row r="4377" spans="1:59" s="102" customFormat="1" ht="27.75" hidden="1" customHeight="1">
      <c r="A4377" s="1"/>
      <c r="B4377" s="90">
        <v>2017</v>
      </c>
      <c r="C4377" s="91">
        <v>8321</v>
      </c>
      <c r="D4377" s="91">
        <v>5</v>
      </c>
      <c r="E4377" s="92">
        <v>9</v>
      </c>
      <c r="F4377" s="92">
        <v>2</v>
      </c>
      <c r="G4377" s="92">
        <v>5000</v>
      </c>
      <c r="H4377" s="92">
        <v>5100</v>
      </c>
      <c r="I4377" s="92">
        <v>515</v>
      </c>
      <c r="J4377" s="93">
        <v>12</v>
      </c>
      <c r="K4377" s="100" t="s">
        <v>117</v>
      </c>
      <c r="L4377" s="95">
        <v>0</v>
      </c>
      <c r="M4377" s="95">
        <v>0</v>
      </c>
      <c r="N4377" s="95">
        <f t="shared" si="2772"/>
        <v>0</v>
      </c>
      <c r="O4377" s="95">
        <v>0</v>
      </c>
      <c r="P4377" s="95">
        <v>0</v>
      </c>
      <c r="Q4377" s="95">
        <f t="shared" si="2773"/>
        <v>0</v>
      </c>
      <c r="R4377" s="95">
        <f t="shared" si="2774"/>
        <v>0</v>
      </c>
      <c r="S4377" s="96" t="s">
        <v>95</v>
      </c>
      <c r="T4377" s="97"/>
      <c r="U4377" s="98"/>
      <c r="V4377" s="137" t="s">
        <v>174</v>
      </c>
      <c r="W4377" s="1"/>
      <c r="X4377" s="1"/>
      <c r="Y4377" s="1">
        <f t="shared" si="2741"/>
        <v>0</v>
      </c>
      <c r="Z4377" s="1"/>
      <c r="AA4377" s="1"/>
      <c r="AB4377" s="1">
        <f t="shared" si="2742"/>
        <v>0</v>
      </c>
      <c r="AC4377" s="1">
        <f t="shared" si="2743"/>
        <v>0</v>
      </c>
      <c r="AD4377" s="1"/>
      <c r="AE4377" s="1"/>
      <c r="AF4377" s="1">
        <f t="shared" si="2744"/>
        <v>0</v>
      </c>
      <c r="AG4377" s="1"/>
      <c r="AH4377" s="1"/>
      <c r="AI4377" s="1">
        <f t="shared" si="2745"/>
        <v>0</v>
      </c>
      <c r="AJ4377" s="102">
        <f t="shared" si="2746"/>
        <v>0</v>
      </c>
      <c r="AM4377" s="102">
        <f t="shared" si="2747"/>
        <v>0</v>
      </c>
      <c r="AP4377" s="102">
        <f t="shared" si="2748"/>
        <v>0</v>
      </c>
      <c r="AQ4377" s="102">
        <f t="shared" si="2749"/>
        <v>0</v>
      </c>
      <c r="AT4377" s="102">
        <f t="shared" si="2750"/>
        <v>0</v>
      </c>
      <c r="AW4377" s="102">
        <f t="shared" si="2751"/>
        <v>0</v>
      </c>
      <c r="AX4377" s="102">
        <f t="shared" si="2752"/>
        <v>0</v>
      </c>
      <c r="AY4377" s="102">
        <f t="shared" si="2753"/>
        <v>0</v>
      </c>
      <c r="AZ4377" s="102">
        <f t="shared" si="2754"/>
        <v>0</v>
      </c>
      <c r="BA4377" s="102">
        <f t="shared" si="2755"/>
        <v>0</v>
      </c>
      <c r="BB4377" s="102">
        <f t="shared" si="2756"/>
        <v>0</v>
      </c>
      <c r="BC4377" s="102">
        <f t="shared" si="2757"/>
        <v>0</v>
      </c>
      <c r="BD4377" s="102">
        <f t="shared" si="2758"/>
        <v>0</v>
      </c>
      <c r="BE4377" s="102">
        <f t="shared" si="2759"/>
        <v>0</v>
      </c>
    </row>
    <row r="4378" spans="1:59" s="102" customFormat="1" ht="27.75" hidden="1" customHeight="1">
      <c r="A4378" s="1"/>
      <c r="B4378" s="90">
        <v>2017</v>
      </c>
      <c r="C4378" s="91">
        <v>8321</v>
      </c>
      <c r="D4378" s="91">
        <v>5</v>
      </c>
      <c r="E4378" s="92">
        <v>9</v>
      </c>
      <c r="F4378" s="92">
        <v>2</v>
      </c>
      <c r="G4378" s="92">
        <v>5000</v>
      </c>
      <c r="H4378" s="92">
        <v>5100</v>
      </c>
      <c r="I4378" s="92">
        <v>515</v>
      </c>
      <c r="J4378" s="93">
        <v>13</v>
      </c>
      <c r="K4378" s="306" t="s">
        <v>2107</v>
      </c>
      <c r="L4378" s="95">
        <v>0</v>
      </c>
      <c r="M4378" s="95">
        <v>0</v>
      </c>
      <c r="N4378" s="95">
        <f t="shared" si="2772"/>
        <v>0</v>
      </c>
      <c r="O4378" s="95">
        <v>0</v>
      </c>
      <c r="P4378" s="95">
        <v>0</v>
      </c>
      <c r="Q4378" s="95">
        <f t="shared" si="2773"/>
        <v>0</v>
      </c>
      <c r="R4378" s="95">
        <f t="shared" si="2774"/>
        <v>0</v>
      </c>
      <c r="S4378" s="96" t="s">
        <v>95</v>
      </c>
      <c r="T4378" s="97"/>
      <c r="U4378" s="98"/>
      <c r="V4378" s="137" t="s">
        <v>174</v>
      </c>
      <c r="W4378" s="1"/>
      <c r="X4378" s="1"/>
      <c r="Y4378" s="1">
        <f t="shared" si="2741"/>
        <v>0</v>
      </c>
      <c r="Z4378" s="1"/>
      <c r="AA4378" s="1"/>
      <c r="AB4378" s="1">
        <f t="shared" si="2742"/>
        <v>0</v>
      </c>
      <c r="AC4378" s="1">
        <f t="shared" si="2743"/>
        <v>0</v>
      </c>
      <c r="AD4378" s="1"/>
      <c r="AE4378" s="1"/>
      <c r="AF4378" s="1">
        <f t="shared" si="2744"/>
        <v>0</v>
      </c>
      <c r="AG4378" s="1"/>
      <c r="AH4378" s="1"/>
      <c r="AI4378" s="1">
        <f t="shared" si="2745"/>
        <v>0</v>
      </c>
      <c r="AJ4378" s="102">
        <f t="shared" si="2746"/>
        <v>0</v>
      </c>
      <c r="AM4378" s="102">
        <f t="shared" si="2747"/>
        <v>0</v>
      </c>
      <c r="AP4378" s="102">
        <f t="shared" si="2748"/>
        <v>0</v>
      </c>
      <c r="AQ4378" s="102">
        <f t="shared" si="2749"/>
        <v>0</v>
      </c>
      <c r="AT4378" s="102">
        <f t="shared" si="2750"/>
        <v>0</v>
      </c>
      <c r="AW4378" s="102">
        <f t="shared" si="2751"/>
        <v>0</v>
      </c>
      <c r="AX4378" s="102">
        <f t="shared" si="2752"/>
        <v>0</v>
      </c>
      <c r="AY4378" s="102">
        <f t="shared" si="2753"/>
        <v>0</v>
      </c>
      <c r="AZ4378" s="102">
        <f t="shared" si="2754"/>
        <v>0</v>
      </c>
      <c r="BA4378" s="102">
        <f t="shared" si="2755"/>
        <v>0</v>
      </c>
      <c r="BB4378" s="102">
        <f t="shared" si="2756"/>
        <v>0</v>
      </c>
      <c r="BC4378" s="102">
        <f t="shared" si="2757"/>
        <v>0</v>
      </c>
      <c r="BD4378" s="102">
        <f t="shared" si="2758"/>
        <v>0</v>
      </c>
      <c r="BE4378" s="102">
        <f t="shared" si="2759"/>
        <v>0</v>
      </c>
    </row>
    <row r="4379" spans="1:59" s="102" customFormat="1" ht="27.75" hidden="1">
      <c r="A4379" s="1"/>
      <c r="B4379" s="90">
        <v>2017</v>
      </c>
      <c r="C4379" s="91">
        <v>8321</v>
      </c>
      <c r="D4379" s="91">
        <v>5</v>
      </c>
      <c r="E4379" s="92">
        <v>9</v>
      </c>
      <c r="F4379" s="92">
        <v>2</v>
      </c>
      <c r="G4379" s="92">
        <v>5000</v>
      </c>
      <c r="H4379" s="92">
        <v>5100</v>
      </c>
      <c r="I4379" s="92">
        <v>515</v>
      </c>
      <c r="J4379" s="93">
        <v>14</v>
      </c>
      <c r="K4379" s="306" t="s">
        <v>212</v>
      </c>
      <c r="L4379" s="95">
        <v>0</v>
      </c>
      <c r="M4379" s="95">
        <v>0</v>
      </c>
      <c r="N4379" s="95">
        <f t="shared" si="2772"/>
        <v>0</v>
      </c>
      <c r="O4379" s="95">
        <v>0</v>
      </c>
      <c r="P4379" s="95">
        <v>0</v>
      </c>
      <c r="Q4379" s="95">
        <f t="shared" si="2773"/>
        <v>0</v>
      </c>
      <c r="R4379" s="95">
        <f t="shared" si="2774"/>
        <v>0</v>
      </c>
      <c r="S4379" s="96" t="s">
        <v>95</v>
      </c>
      <c r="T4379" s="97"/>
      <c r="U4379" s="98"/>
      <c r="V4379" s="137" t="s">
        <v>174</v>
      </c>
      <c r="W4379" s="1"/>
      <c r="X4379" s="1"/>
      <c r="Y4379" s="1">
        <f t="shared" si="2741"/>
        <v>0</v>
      </c>
      <c r="Z4379" s="1"/>
      <c r="AA4379" s="1"/>
      <c r="AB4379" s="1">
        <f t="shared" si="2742"/>
        <v>0</v>
      </c>
      <c r="AC4379" s="1">
        <f t="shared" si="2743"/>
        <v>0</v>
      </c>
      <c r="AD4379" s="1"/>
      <c r="AE4379" s="1"/>
      <c r="AF4379" s="1">
        <f t="shared" si="2744"/>
        <v>0</v>
      </c>
      <c r="AG4379" s="1"/>
      <c r="AH4379" s="1"/>
      <c r="AI4379" s="1">
        <f t="shared" si="2745"/>
        <v>0</v>
      </c>
      <c r="AJ4379" s="102">
        <f t="shared" si="2746"/>
        <v>0</v>
      </c>
      <c r="AM4379" s="102">
        <f t="shared" si="2747"/>
        <v>0</v>
      </c>
      <c r="AP4379" s="102">
        <f t="shared" si="2748"/>
        <v>0</v>
      </c>
      <c r="AQ4379" s="102">
        <f t="shared" si="2749"/>
        <v>0</v>
      </c>
      <c r="AT4379" s="102">
        <f t="shared" si="2750"/>
        <v>0</v>
      </c>
      <c r="AW4379" s="102">
        <f t="shared" si="2751"/>
        <v>0</v>
      </c>
      <c r="AX4379" s="102">
        <f t="shared" si="2752"/>
        <v>0</v>
      </c>
      <c r="AY4379" s="102">
        <f t="shared" si="2753"/>
        <v>0</v>
      </c>
      <c r="AZ4379" s="102">
        <f t="shared" si="2754"/>
        <v>0</v>
      </c>
      <c r="BA4379" s="102">
        <f t="shared" si="2755"/>
        <v>0</v>
      </c>
      <c r="BB4379" s="102">
        <f t="shared" si="2756"/>
        <v>0</v>
      </c>
      <c r="BC4379" s="102">
        <f t="shared" si="2757"/>
        <v>0</v>
      </c>
      <c r="BD4379" s="102">
        <f t="shared" si="2758"/>
        <v>0</v>
      </c>
      <c r="BE4379" s="102">
        <f t="shared" si="2759"/>
        <v>0</v>
      </c>
    </row>
    <row r="4380" spans="1:59" ht="27.75">
      <c r="B4380" s="90">
        <v>2017</v>
      </c>
      <c r="C4380" s="91">
        <v>8321</v>
      </c>
      <c r="D4380" s="91">
        <v>5</v>
      </c>
      <c r="E4380" s="92">
        <v>9</v>
      </c>
      <c r="F4380" s="92">
        <v>2</v>
      </c>
      <c r="G4380" s="92">
        <v>5000</v>
      </c>
      <c r="H4380" s="92">
        <v>5100</v>
      </c>
      <c r="I4380" s="92">
        <v>515</v>
      </c>
      <c r="J4380" s="93">
        <v>15</v>
      </c>
      <c r="K4380" s="306" t="s">
        <v>2108</v>
      </c>
      <c r="L4380" s="95">
        <v>450000</v>
      </c>
      <c r="M4380" s="95">
        <v>0</v>
      </c>
      <c r="N4380" s="95">
        <f t="shared" si="2772"/>
        <v>450000</v>
      </c>
      <c r="O4380" s="95">
        <v>0</v>
      </c>
      <c r="P4380" s="95">
        <v>0</v>
      </c>
      <c r="Q4380" s="95">
        <f t="shared" si="2773"/>
        <v>0</v>
      </c>
      <c r="R4380" s="95">
        <f t="shared" si="2774"/>
        <v>450000</v>
      </c>
      <c r="S4380" s="96" t="s">
        <v>95</v>
      </c>
      <c r="T4380" s="97">
        <v>2</v>
      </c>
      <c r="U4380" s="98"/>
      <c r="V4380" s="137" t="s">
        <v>174</v>
      </c>
      <c r="Y4380" s="385">
        <f t="shared" si="2741"/>
        <v>0</v>
      </c>
      <c r="AB4380" s="385">
        <f t="shared" si="2742"/>
        <v>0</v>
      </c>
      <c r="AC4380" s="385">
        <f t="shared" si="2743"/>
        <v>0</v>
      </c>
      <c r="AF4380" s="385">
        <f t="shared" si="2744"/>
        <v>0</v>
      </c>
      <c r="AI4380" s="385">
        <f t="shared" si="2745"/>
        <v>0</v>
      </c>
      <c r="AJ4380" s="385">
        <f t="shared" si="2746"/>
        <v>0</v>
      </c>
      <c r="AM4380" s="385">
        <f t="shared" si="2747"/>
        <v>0</v>
      </c>
      <c r="AP4380" s="385">
        <f t="shared" si="2748"/>
        <v>0</v>
      </c>
      <c r="AQ4380" s="385">
        <f t="shared" si="2749"/>
        <v>0</v>
      </c>
      <c r="AT4380" s="385">
        <f t="shared" si="2750"/>
        <v>0</v>
      </c>
      <c r="AW4380" s="385">
        <f t="shared" si="2751"/>
        <v>0</v>
      </c>
      <c r="AX4380" s="385">
        <f t="shared" si="2752"/>
        <v>0</v>
      </c>
      <c r="AY4380" s="385">
        <f t="shared" si="2753"/>
        <v>450000</v>
      </c>
      <c r="AZ4380" s="385">
        <f t="shared" si="2754"/>
        <v>0</v>
      </c>
      <c r="BA4380" s="385">
        <f t="shared" si="2755"/>
        <v>450000</v>
      </c>
      <c r="BB4380" s="385">
        <f t="shared" si="2756"/>
        <v>0</v>
      </c>
      <c r="BC4380" s="385">
        <f t="shared" si="2757"/>
        <v>0</v>
      </c>
      <c r="BD4380" s="385">
        <f t="shared" si="2758"/>
        <v>0</v>
      </c>
      <c r="BE4380" s="385">
        <f t="shared" si="2759"/>
        <v>450000</v>
      </c>
      <c r="BF4380" s="403">
        <f t="shared" ref="BF4380:BF4381" si="2775">T4380</f>
        <v>2</v>
      </c>
      <c r="BG4380" s="403">
        <f t="shared" ref="BG4380:BG4381" si="2776">U4380</f>
        <v>0</v>
      </c>
    </row>
    <row r="4381" spans="1:59" ht="27.75" customHeight="1">
      <c r="B4381" s="90">
        <v>2017</v>
      </c>
      <c r="C4381" s="91">
        <v>8321</v>
      </c>
      <c r="D4381" s="91">
        <v>5</v>
      </c>
      <c r="E4381" s="92">
        <v>9</v>
      </c>
      <c r="F4381" s="92">
        <v>2</v>
      </c>
      <c r="G4381" s="92">
        <v>5000</v>
      </c>
      <c r="H4381" s="92">
        <v>5100</v>
      </c>
      <c r="I4381" s="92">
        <v>515</v>
      </c>
      <c r="J4381" s="93">
        <v>16</v>
      </c>
      <c r="K4381" s="306" t="s">
        <v>2109</v>
      </c>
      <c r="L4381" s="95">
        <v>300000</v>
      </c>
      <c r="M4381" s="95">
        <v>0</v>
      </c>
      <c r="N4381" s="95">
        <f t="shared" si="2772"/>
        <v>300000</v>
      </c>
      <c r="O4381" s="95">
        <v>0</v>
      </c>
      <c r="P4381" s="95">
        <v>0</v>
      </c>
      <c r="Q4381" s="95">
        <f t="shared" si="2773"/>
        <v>0</v>
      </c>
      <c r="R4381" s="95">
        <f t="shared" si="2774"/>
        <v>300000</v>
      </c>
      <c r="S4381" s="96" t="s">
        <v>95</v>
      </c>
      <c r="T4381" s="97">
        <v>1</v>
      </c>
      <c r="U4381" s="98"/>
      <c r="V4381" s="137" t="s">
        <v>174</v>
      </c>
      <c r="Y4381" s="385">
        <f t="shared" si="2741"/>
        <v>0</v>
      </c>
      <c r="AB4381" s="385">
        <f t="shared" si="2742"/>
        <v>0</v>
      </c>
      <c r="AC4381" s="385">
        <f t="shared" si="2743"/>
        <v>0</v>
      </c>
      <c r="AF4381" s="385">
        <f t="shared" si="2744"/>
        <v>0</v>
      </c>
      <c r="AI4381" s="385">
        <f t="shared" si="2745"/>
        <v>0</v>
      </c>
      <c r="AJ4381" s="385">
        <f t="shared" si="2746"/>
        <v>0</v>
      </c>
      <c r="AM4381" s="385">
        <f t="shared" si="2747"/>
        <v>0</v>
      </c>
      <c r="AP4381" s="385">
        <f t="shared" si="2748"/>
        <v>0</v>
      </c>
      <c r="AQ4381" s="385">
        <f t="shared" si="2749"/>
        <v>0</v>
      </c>
      <c r="AT4381" s="385">
        <f t="shared" si="2750"/>
        <v>0</v>
      </c>
      <c r="AW4381" s="385">
        <f t="shared" si="2751"/>
        <v>0</v>
      </c>
      <c r="AX4381" s="385">
        <f t="shared" si="2752"/>
        <v>0</v>
      </c>
      <c r="AY4381" s="385">
        <f t="shared" si="2753"/>
        <v>300000</v>
      </c>
      <c r="AZ4381" s="385">
        <f t="shared" si="2754"/>
        <v>0</v>
      </c>
      <c r="BA4381" s="385">
        <f t="shared" si="2755"/>
        <v>300000</v>
      </c>
      <c r="BB4381" s="385">
        <f t="shared" si="2756"/>
        <v>0</v>
      </c>
      <c r="BC4381" s="385">
        <f t="shared" si="2757"/>
        <v>0</v>
      </c>
      <c r="BD4381" s="385">
        <f t="shared" si="2758"/>
        <v>0</v>
      </c>
      <c r="BE4381" s="385">
        <f t="shared" si="2759"/>
        <v>300000</v>
      </c>
      <c r="BF4381" s="403">
        <f t="shared" si="2775"/>
        <v>1</v>
      </c>
      <c r="BG4381" s="403">
        <f t="shared" si="2776"/>
        <v>0</v>
      </c>
    </row>
    <row r="4382" spans="1:59" s="102" customFormat="1" ht="27.75" hidden="1" customHeight="1">
      <c r="A4382" s="1"/>
      <c r="B4382" s="90">
        <v>2017</v>
      </c>
      <c r="C4382" s="91">
        <v>8321</v>
      </c>
      <c r="D4382" s="91">
        <v>5</v>
      </c>
      <c r="E4382" s="92">
        <v>9</v>
      </c>
      <c r="F4382" s="92">
        <v>2</v>
      </c>
      <c r="G4382" s="92">
        <v>5000</v>
      </c>
      <c r="H4382" s="92">
        <v>5100</v>
      </c>
      <c r="I4382" s="92">
        <v>515</v>
      </c>
      <c r="J4382" s="93">
        <v>16</v>
      </c>
      <c r="K4382" s="306" t="s">
        <v>1021</v>
      </c>
      <c r="L4382" s="95">
        <v>0</v>
      </c>
      <c r="M4382" s="95">
        <v>0</v>
      </c>
      <c r="N4382" s="95">
        <f t="shared" si="2772"/>
        <v>0</v>
      </c>
      <c r="O4382" s="95">
        <v>0</v>
      </c>
      <c r="P4382" s="95">
        <v>0</v>
      </c>
      <c r="Q4382" s="95">
        <f t="shared" si="2773"/>
        <v>0</v>
      </c>
      <c r="R4382" s="95">
        <f t="shared" si="2774"/>
        <v>0</v>
      </c>
      <c r="S4382" s="96" t="s">
        <v>95</v>
      </c>
      <c r="T4382" s="97"/>
      <c r="U4382" s="98"/>
      <c r="V4382" s="137" t="s">
        <v>174</v>
      </c>
      <c r="W4382" s="1"/>
      <c r="X4382" s="1"/>
      <c r="Y4382" s="1">
        <f t="shared" si="2741"/>
        <v>0</v>
      </c>
      <c r="Z4382" s="1"/>
      <c r="AA4382" s="1"/>
      <c r="AB4382" s="1">
        <f t="shared" si="2742"/>
        <v>0</v>
      </c>
      <c r="AC4382" s="1">
        <f t="shared" si="2743"/>
        <v>0</v>
      </c>
      <c r="AD4382" s="1"/>
      <c r="AE4382" s="1"/>
      <c r="AF4382" s="1">
        <f t="shared" si="2744"/>
        <v>0</v>
      </c>
      <c r="AG4382" s="1"/>
      <c r="AH4382" s="1"/>
      <c r="AI4382" s="1">
        <f t="shared" si="2745"/>
        <v>0</v>
      </c>
      <c r="AJ4382" s="102">
        <f t="shared" si="2746"/>
        <v>0</v>
      </c>
      <c r="AM4382" s="102">
        <f t="shared" si="2747"/>
        <v>0</v>
      </c>
      <c r="AP4382" s="102">
        <f t="shared" si="2748"/>
        <v>0</v>
      </c>
      <c r="AQ4382" s="102">
        <f t="shared" si="2749"/>
        <v>0</v>
      </c>
      <c r="AT4382" s="102">
        <f t="shared" si="2750"/>
        <v>0</v>
      </c>
      <c r="AW4382" s="102">
        <f t="shared" si="2751"/>
        <v>0</v>
      </c>
      <c r="AX4382" s="102">
        <f t="shared" si="2752"/>
        <v>0</v>
      </c>
      <c r="AY4382" s="102">
        <f t="shared" si="2753"/>
        <v>0</v>
      </c>
      <c r="AZ4382" s="102">
        <f t="shared" si="2754"/>
        <v>0</v>
      </c>
      <c r="BA4382" s="102">
        <f t="shared" si="2755"/>
        <v>0</v>
      </c>
      <c r="BB4382" s="102">
        <f t="shared" si="2756"/>
        <v>0</v>
      </c>
      <c r="BC4382" s="102">
        <f t="shared" si="2757"/>
        <v>0</v>
      </c>
      <c r="BD4382" s="102">
        <f t="shared" si="2758"/>
        <v>0</v>
      </c>
      <c r="BE4382" s="102">
        <f t="shared" si="2759"/>
        <v>0</v>
      </c>
    </row>
    <row r="4383" spans="1:59" ht="27.75">
      <c r="B4383" s="90">
        <v>2017</v>
      </c>
      <c r="C4383" s="91">
        <v>8321</v>
      </c>
      <c r="D4383" s="91">
        <v>5</v>
      </c>
      <c r="E4383" s="92">
        <v>9</v>
      </c>
      <c r="F4383" s="92">
        <v>2</v>
      </c>
      <c r="G4383" s="92">
        <v>5000</v>
      </c>
      <c r="H4383" s="92">
        <v>5100</v>
      </c>
      <c r="I4383" s="92">
        <v>515</v>
      </c>
      <c r="J4383" s="93">
        <v>18</v>
      </c>
      <c r="K4383" s="306" t="s">
        <v>120</v>
      </c>
      <c r="L4383" s="95">
        <v>46000</v>
      </c>
      <c r="M4383" s="95">
        <v>0</v>
      </c>
      <c r="N4383" s="95">
        <f t="shared" si="2772"/>
        <v>46000</v>
      </c>
      <c r="O4383" s="95">
        <v>0</v>
      </c>
      <c r="P4383" s="95">
        <v>0</v>
      </c>
      <c r="Q4383" s="95">
        <f t="shared" si="2773"/>
        <v>0</v>
      </c>
      <c r="R4383" s="95">
        <f t="shared" si="2774"/>
        <v>46000</v>
      </c>
      <c r="S4383" s="96" t="s">
        <v>95</v>
      </c>
      <c r="T4383" s="97">
        <v>7</v>
      </c>
      <c r="U4383" s="98"/>
      <c r="V4383" s="137" t="s">
        <v>174</v>
      </c>
      <c r="Y4383" s="385">
        <f t="shared" si="2741"/>
        <v>0</v>
      </c>
      <c r="AB4383" s="385">
        <f t="shared" si="2742"/>
        <v>0</v>
      </c>
      <c r="AC4383" s="385">
        <f t="shared" si="2743"/>
        <v>0</v>
      </c>
      <c r="AF4383" s="385">
        <f t="shared" si="2744"/>
        <v>0</v>
      </c>
      <c r="AI4383" s="385">
        <f t="shared" si="2745"/>
        <v>0</v>
      </c>
      <c r="AJ4383" s="385">
        <f t="shared" si="2746"/>
        <v>0</v>
      </c>
      <c r="AM4383" s="385">
        <f t="shared" si="2747"/>
        <v>0</v>
      </c>
      <c r="AP4383" s="385">
        <f t="shared" si="2748"/>
        <v>0</v>
      </c>
      <c r="AQ4383" s="385">
        <f t="shared" si="2749"/>
        <v>0</v>
      </c>
      <c r="AT4383" s="385">
        <f t="shared" si="2750"/>
        <v>0</v>
      </c>
      <c r="AW4383" s="385">
        <f t="shared" si="2751"/>
        <v>0</v>
      </c>
      <c r="AX4383" s="385">
        <f t="shared" si="2752"/>
        <v>0</v>
      </c>
      <c r="AY4383" s="385">
        <f t="shared" si="2753"/>
        <v>46000</v>
      </c>
      <c r="AZ4383" s="385">
        <f t="shared" si="2754"/>
        <v>0</v>
      </c>
      <c r="BA4383" s="385">
        <f t="shared" si="2755"/>
        <v>46000</v>
      </c>
      <c r="BB4383" s="385">
        <f t="shared" si="2756"/>
        <v>0</v>
      </c>
      <c r="BC4383" s="385">
        <f t="shared" si="2757"/>
        <v>0</v>
      </c>
      <c r="BD4383" s="385">
        <f t="shared" si="2758"/>
        <v>0</v>
      </c>
      <c r="BE4383" s="385">
        <f t="shared" si="2759"/>
        <v>46000</v>
      </c>
      <c r="BF4383" s="403">
        <f>T4383</f>
        <v>7</v>
      </c>
      <c r="BG4383" s="403">
        <f>U4383</f>
        <v>0</v>
      </c>
    </row>
    <row r="4384" spans="1:59" s="102" customFormat="1" ht="27.75" hidden="1" customHeight="1">
      <c r="A4384" s="1"/>
      <c r="B4384" s="83">
        <v>2017</v>
      </c>
      <c r="C4384" s="84">
        <v>8321</v>
      </c>
      <c r="D4384" s="84">
        <v>5</v>
      </c>
      <c r="E4384" s="83">
        <v>9</v>
      </c>
      <c r="F4384" s="83">
        <v>2</v>
      </c>
      <c r="G4384" s="83">
        <v>5000</v>
      </c>
      <c r="H4384" s="83">
        <v>5100</v>
      </c>
      <c r="I4384" s="83">
        <v>519</v>
      </c>
      <c r="J4384" s="83"/>
      <c r="K4384" s="85" t="s">
        <v>121</v>
      </c>
      <c r="L4384" s="86">
        <f>SUM(L4385:L4386)</f>
        <v>0</v>
      </c>
      <c r="M4384" s="86">
        <f t="shared" ref="M4384:R4384" si="2777">SUM(M4385:M4386)</f>
        <v>0</v>
      </c>
      <c r="N4384" s="86">
        <f t="shared" si="2777"/>
        <v>0</v>
      </c>
      <c r="O4384" s="86">
        <f t="shared" si="2777"/>
        <v>0</v>
      </c>
      <c r="P4384" s="86">
        <f t="shared" si="2777"/>
        <v>0</v>
      </c>
      <c r="Q4384" s="86">
        <f t="shared" si="2777"/>
        <v>0</v>
      </c>
      <c r="R4384" s="86">
        <f t="shared" si="2777"/>
        <v>0</v>
      </c>
      <c r="S4384" s="86"/>
      <c r="T4384" s="87"/>
      <c r="U4384" s="88"/>
      <c r="V4384" s="89"/>
      <c r="W4384" s="1"/>
      <c r="X4384" s="1"/>
      <c r="Y4384" s="1">
        <f t="shared" si="2741"/>
        <v>0</v>
      </c>
      <c r="Z4384" s="1"/>
      <c r="AA4384" s="1"/>
      <c r="AB4384" s="1">
        <f t="shared" si="2742"/>
        <v>0</v>
      </c>
      <c r="AC4384" s="1">
        <f t="shared" si="2743"/>
        <v>0</v>
      </c>
      <c r="AD4384" s="1"/>
      <c r="AE4384" s="1"/>
      <c r="AF4384" s="1">
        <f t="shared" si="2744"/>
        <v>0</v>
      </c>
      <c r="AG4384" s="1"/>
      <c r="AH4384" s="1"/>
      <c r="AI4384" s="1">
        <f t="shared" si="2745"/>
        <v>0</v>
      </c>
      <c r="AJ4384" s="102">
        <f t="shared" si="2746"/>
        <v>0</v>
      </c>
      <c r="AM4384" s="102">
        <f t="shared" si="2747"/>
        <v>0</v>
      </c>
      <c r="AP4384" s="102">
        <f t="shared" si="2748"/>
        <v>0</v>
      </c>
      <c r="AQ4384" s="102">
        <f t="shared" si="2749"/>
        <v>0</v>
      </c>
      <c r="AT4384" s="102">
        <f t="shared" si="2750"/>
        <v>0</v>
      </c>
      <c r="AW4384" s="102">
        <f t="shared" si="2751"/>
        <v>0</v>
      </c>
      <c r="AX4384" s="102">
        <f t="shared" si="2752"/>
        <v>0</v>
      </c>
      <c r="AY4384" s="102">
        <f t="shared" si="2753"/>
        <v>0</v>
      </c>
      <c r="AZ4384" s="102">
        <f t="shared" si="2754"/>
        <v>0</v>
      </c>
      <c r="BA4384" s="102">
        <f t="shared" si="2755"/>
        <v>0</v>
      </c>
      <c r="BB4384" s="102">
        <f t="shared" si="2756"/>
        <v>0</v>
      </c>
      <c r="BC4384" s="102">
        <f t="shared" si="2757"/>
        <v>0</v>
      </c>
      <c r="BD4384" s="102">
        <f t="shared" si="2758"/>
        <v>0</v>
      </c>
      <c r="BE4384" s="102">
        <f t="shared" si="2759"/>
        <v>0</v>
      </c>
    </row>
    <row r="4385" spans="1:57" s="102" customFormat="1" ht="27.75" hidden="1" customHeight="1">
      <c r="A4385" s="1"/>
      <c r="B4385" s="90">
        <v>2017</v>
      </c>
      <c r="C4385" s="91">
        <v>8321</v>
      </c>
      <c r="D4385" s="91">
        <v>5</v>
      </c>
      <c r="E4385" s="92">
        <v>9</v>
      </c>
      <c r="F4385" s="92">
        <v>2</v>
      </c>
      <c r="G4385" s="92">
        <v>5000</v>
      </c>
      <c r="H4385" s="92">
        <v>5100</v>
      </c>
      <c r="I4385" s="92">
        <v>519</v>
      </c>
      <c r="J4385" s="93">
        <v>1</v>
      </c>
      <c r="K4385" s="100" t="s">
        <v>682</v>
      </c>
      <c r="L4385" s="95">
        <v>0</v>
      </c>
      <c r="M4385" s="95">
        <v>0</v>
      </c>
      <c r="N4385" s="95">
        <f>L4385+M4385</f>
        <v>0</v>
      </c>
      <c r="O4385" s="95">
        <v>0</v>
      </c>
      <c r="P4385" s="95">
        <v>0</v>
      </c>
      <c r="Q4385" s="95">
        <f>O4385+P4385</f>
        <v>0</v>
      </c>
      <c r="R4385" s="95">
        <f>N4385+Q4385</f>
        <v>0</v>
      </c>
      <c r="S4385" s="96" t="s">
        <v>95</v>
      </c>
      <c r="T4385" s="97"/>
      <c r="U4385" s="98"/>
      <c r="V4385" s="137" t="s">
        <v>174</v>
      </c>
      <c r="W4385" s="1"/>
      <c r="X4385" s="1"/>
      <c r="Y4385" s="1">
        <f t="shared" si="2741"/>
        <v>0</v>
      </c>
      <c r="Z4385" s="1"/>
      <c r="AA4385" s="1"/>
      <c r="AB4385" s="1">
        <f t="shared" si="2742"/>
        <v>0</v>
      </c>
      <c r="AC4385" s="1">
        <f t="shared" si="2743"/>
        <v>0</v>
      </c>
      <c r="AD4385" s="1"/>
      <c r="AE4385" s="1"/>
      <c r="AF4385" s="1">
        <f t="shared" si="2744"/>
        <v>0</v>
      </c>
      <c r="AG4385" s="1"/>
      <c r="AH4385" s="1"/>
      <c r="AI4385" s="1">
        <f t="shared" si="2745"/>
        <v>0</v>
      </c>
      <c r="AJ4385" s="102">
        <f t="shared" si="2746"/>
        <v>0</v>
      </c>
      <c r="AM4385" s="102">
        <f t="shared" si="2747"/>
        <v>0</v>
      </c>
      <c r="AP4385" s="102">
        <f t="shared" si="2748"/>
        <v>0</v>
      </c>
      <c r="AQ4385" s="102">
        <f t="shared" si="2749"/>
        <v>0</v>
      </c>
      <c r="AT4385" s="102">
        <f t="shared" si="2750"/>
        <v>0</v>
      </c>
      <c r="AW4385" s="102">
        <f t="shared" si="2751"/>
        <v>0</v>
      </c>
      <c r="AX4385" s="102">
        <f t="shared" si="2752"/>
        <v>0</v>
      </c>
      <c r="AY4385" s="102">
        <f t="shared" si="2753"/>
        <v>0</v>
      </c>
      <c r="AZ4385" s="102">
        <f t="shared" si="2754"/>
        <v>0</v>
      </c>
      <c r="BA4385" s="102">
        <f t="shared" si="2755"/>
        <v>0</v>
      </c>
      <c r="BB4385" s="102">
        <f t="shared" si="2756"/>
        <v>0</v>
      </c>
      <c r="BC4385" s="102">
        <f t="shared" si="2757"/>
        <v>0</v>
      </c>
      <c r="BD4385" s="102">
        <f t="shared" si="2758"/>
        <v>0</v>
      </c>
      <c r="BE4385" s="102">
        <f t="shared" si="2759"/>
        <v>0</v>
      </c>
    </row>
    <row r="4386" spans="1:57" s="102" customFormat="1" ht="27.75" hidden="1" customHeight="1">
      <c r="A4386" s="1"/>
      <c r="B4386" s="90">
        <v>2017</v>
      </c>
      <c r="C4386" s="91">
        <v>8321</v>
      </c>
      <c r="D4386" s="91">
        <v>5</v>
      </c>
      <c r="E4386" s="92">
        <v>9</v>
      </c>
      <c r="F4386" s="92">
        <v>2</v>
      </c>
      <c r="G4386" s="92">
        <v>5000</v>
      </c>
      <c r="H4386" s="92">
        <v>5100</v>
      </c>
      <c r="I4386" s="92">
        <v>519</v>
      </c>
      <c r="J4386" s="93">
        <v>2</v>
      </c>
      <c r="K4386" s="100" t="s">
        <v>2110</v>
      </c>
      <c r="L4386" s="95">
        <v>0</v>
      </c>
      <c r="M4386" s="95">
        <v>0</v>
      </c>
      <c r="N4386" s="95">
        <f>L4386+M4386</f>
        <v>0</v>
      </c>
      <c r="O4386" s="95">
        <v>0</v>
      </c>
      <c r="P4386" s="95">
        <v>0</v>
      </c>
      <c r="Q4386" s="95">
        <f>O4386+P4386</f>
        <v>0</v>
      </c>
      <c r="R4386" s="95">
        <f>N4386+Q4386</f>
        <v>0</v>
      </c>
      <c r="S4386" s="96" t="s">
        <v>95</v>
      </c>
      <c r="T4386" s="97"/>
      <c r="U4386" s="98"/>
      <c r="V4386" s="137" t="s">
        <v>174</v>
      </c>
      <c r="W4386" s="1"/>
      <c r="X4386" s="1"/>
      <c r="Y4386" s="1">
        <f t="shared" si="2741"/>
        <v>0</v>
      </c>
      <c r="Z4386" s="1"/>
      <c r="AA4386" s="1"/>
      <c r="AB4386" s="1">
        <f t="shared" si="2742"/>
        <v>0</v>
      </c>
      <c r="AC4386" s="1">
        <f t="shared" si="2743"/>
        <v>0</v>
      </c>
      <c r="AD4386" s="1"/>
      <c r="AE4386" s="1"/>
      <c r="AF4386" s="1">
        <f t="shared" si="2744"/>
        <v>0</v>
      </c>
      <c r="AG4386" s="1"/>
      <c r="AH4386" s="1"/>
      <c r="AI4386" s="1">
        <f t="shared" si="2745"/>
        <v>0</v>
      </c>
      <c r="AJ4386" s="102">
        <f t="shared" si="2746"/>
        <v>0</v>
      </c>
      <c r="AM4386" s="102">
        <f t="shared" si="2747"/>
        <v>0</v>
      </c>
      <c r="AP4386" s="102">
        <f t="shared" si="2748"/>
        <v>0</v>
      </c>
      <c r="AQ4386" s="102">
        <f t="shared" si="2749"/>
        <v>0</v>
      </c>
      <c r="AT4386" s="102">
        <f t="shared" si="2750"/>
        <v>0</v>
      </c>
      <c r="AW4386" s="102">
        <f t="shared" si="2751"/>
        <v>0</v>
      </c>
      <c r="AX4386" s="102">
        <f t="shared" si="2752"/>
        <v>0</v>
      </c>
      <c r="AY4386" s="102">
        <f t="shared" si="2753"/>
        <v>0</v>
      </c>
      <c r="AZ4386" s="102">
        <f t="shared" si="2754"/>
        <v>0</v>
      </c>
      <c r="BA4386" s="102">
        <f t="shared" si="2755"/>
        <v>0</v>
      </c>
      <c r="BB4386" s="102">
        <f t="shared" si="2756"/>
        <v>0</v>
      </c>
      <c r="BC4386" s="102">
        <f t="shared" si="2757"/>
        <v>0</v>
      </c>
      <c r="BD4386" s="102">
        <f t="shared" si="2758"/>
        <v>0</v>
      </c>
      <c r="BE4386" s="102">
        <f t="shared" si="2759"/>
        <v>0</v>
      </c>
    </row>
    <row r="4387" spans="1:57" s="102" customFormat="1" ht="27.75" hidden="1" customHeight="1">
      <c r="A4387" s="1"/>
      <c r="B4387" s="76">
        <v>2017</v>
      </c>
      <c r="C4387" s="77">
        <v>8321</v>
      </c>
      <c r="D4387" s="77">
        <v>5</v>
      </c>
      <c r="E4387" s="76">
        <v>9</v>
      </c>
      <c r="F4387" s="76">
        <v>2</v>
      </c>
      <c r="G4387" s="76">
        <v>5000</v>
      </c>
      <c r="H4387" s="76">
        <v>5200</v>
      </c>
      <c r="I4387" s="76" t="s">
        <v>38</v>
      </c>
      <c r="J4387" s="76"/>
      <c r="K4387" s="78" t="s">
        <v>127</v>
      </c>
      <c r="L4387" s="79">
        <f>L4388+L4399</f>
        <v>0</v>
      </c>
      <c r="M4387" s="79">
        <f>M4388+M4399</f>
        <v>0</v>
      </c>
      <c r="N4387" s="79">
        <f>L4387+M4387</f>
        <v>0</v>
      </c>
      <c r="O4387" s="79">
        <f>O4388+O4399</f>
        <v>0</v>
      </c>
      <c r="P4387" s="79">
        <f>P4388+P4399</f>
        <v>0</v>
      </c>
      <c r="Q4387" s="79">
        <f>O4387+P4387</f>
        <v>0</v>
      </c>
      <c r="R4387" s="79">
        <f>N4387+Q4387</f>
        <v>0</v>
      </c>
      <c r="S4387" s="79"/>
      <c r="T4387" s="80"/>
      <c r="U4387" s="81"/>
      <c r="V4387" s="82"/>
      <c r="W4387" s="1"/>
      <c r="X4387" s="1"/>
      <c r="Y4387" s="1">
        <f t="shared" si="2741"/>
        <v>0</v>
      </c>
      <c r="Z4387" s="1"/>
      <c r="AA4387" s="1"/>
      <c r="AB4387" s="1">
        <f t="shared" si="2742"/>
        <v>0</v>
      </c>
      <c r="AC4387" s="1">
        <f t="shared" si="2743"/>
        <v>0</v>
      </c>
      <c r="AD4387" s="1"/>
      <c r="AE4387" s="1"/>
      <c r="AF4387" s="1">
        <f t="shared" si="2744"/>
        <v>0</v>
      </c>
      <c r="AG4387" s="1"/>
      <c r="AH4387" s="1"/>
      <c r="AI4387" s="1">
        <f t="shared" si="2745"/>
        <v>0</v>
      </c>
      <c r="AJ4387" s="102">
        <f t="shared" si="2746"/>
        <v>0</v>
      </c>
      <c r="AM4387" s="102">
        <f t="shared" si="2747"/>
        <v>0</v>
      </c>
      <c r="AP4387" s="102">
        <f t="shared" si="2748"/>
        <v>0</v>
      </c>
      <c r="AQ4387" s="102">
        <f t="shared" si="2749"/>
        <v>0</v>
      </c>
      <c r="AT4387" s="102">
        <f t="shared" si="2750"/>
        <v>0</v>
      </c>
      <c r="AW4387" s="102">
        <f t="shared" si="2751"/>
        <v>0</v>
      </c>
      <c r="AX4387" s="102">
        <f t="shared" si="2752"/>
        <v>0</v>
      </c>
      <c r="AY4387" s="102">
        <f t="shared" si="2753"/>
        <v>0</v>
      </c>
      <c r="AZ4387" s="102">
        <f t="shared" si="2754"/>
        <v>0</v>
      </c>
      <c r="BA4387" s="102">
        <f t="shared" si="2755"/>
        <v>0</v>
      </c>
      <c r="BB4387" s="102">
        <f t="shared" si="2756"/>
        <v>0</v>
      </c>
      <c r="BC4387" s="102">
        <f t="shared" si="2757"/>
        <v>0</v>
      </c>
      <c r="BD4387" s="102">
        <f t="shared" si="2758"/>
        <v>0</v>
      </c>
      <c r="BE4387" s="102">
        <f t="shared" si="2759"/>
        <v>0</v>
      </c>
    </row>
    <row r="4388" spans="1:57" s="102" customFormat="1" ht="27.75" hidden="1" customHeight="1">
      <c r="A4388" s="1"/>
      <c r="B4388" s="83">
        <v>2017</v>
      </c>
      <c r="C4388" s="84">
        <v>8321</v>
      </c>
      <c r="D4388" s="84">
        <v>5</v>
      </c>
      <c r="E4388" s="83">
        <v>9</v>
      </c>
      <c r="F4388" s="83">
        <v>2</v>
      </c>
      <c r="G4388" s="83">
        <v>5000</v>
      </c>
      <c r="H4388" s="83">
        <v>5200</v>
      </c>
      <c r="I4388" s="83">
        <v>521</v>
      </c>
      <c r="J4388" s="83"/>
      <c r="K4388" s="85" t="s">
        <v>227</v>
      </c>
      <c r="L4388" s="86">
        <f>SUM(L4389:L4398)</f>
        <v>0</v>
      </c>
      <c r="M4388" s="86">
        <f t="shared" ref="M4388:R4388" si="2778">SUM(M4389:M4398)</f>
        <v>0</v>
      </c>
      <c r="N4388" s="86">
        <f t="shared" si="2778"/>
        <v>0</v>
      </c>
      <c r="O4388" s="86">
        <f t="shared" si="2778"/>
        <v>0</v>
      </c>
      <c r="P4388" s="86">
        <f t="shared" si="2778"/>
        <v>0</v>
      </c>
      <c r="Q4388" s="86">
        <f t="shared" si="2778"/>
        <v>0</v>
      </c>
      <c r="R4388" s="86">
        <f t="shared" si="2778"/>
        <v>0</v>
      </c>
      <c r="S4388" s="86"/>
      <c r="T4388" s="87"/>
      <c r="U4388" s="88"/>
      <c r="V4388" s="89"/>
      <c r="W4388" s="1"/>
      <c r="X4388" s="1"/>
      <c r="Y4388" s="1">
        <f t="shared" si="2741"/>
        <v>0</v>
      </c>
      <c r="Z4388" s="1"/>
      <c r="AA4388" s="1"/>
      <c r="AB4388" s="1">
        <f t="shared" si="2742"/>
        <v>0</v>
      </c>
      <c r="AC4388" s="1">
        <f t="shared" si="2743"/>
        <v>0</v>
      </c>
      <c r="AD4388" s="1"/>
      <c r="AE4388" s="1"/>
      <c r="AF4388" s="1">
        <f t="shared" si="2744"/>
        <v>0</v>
      </c>
      <c r="AG4388" s="1"/>
      <c r="AH4388" s="1"/>
      <c r="AI4388" s="1">
        <f t="shared" si="2745"/>
        <v>0</v>
      </c>
      <c r="AJ4388" s="102">
        <f t="shared" si="2746"/>
        <v>0</v>
      </c>
      <c r="AM4388" s="102">
        <f t="shared" si="2747"/>
        <v>0</v>
      </c>
      <c r="AP4388" s="102">
        <f t="shared" si="2748"/>
        <v>0</v>
      </c>
      <c r="AQ4388" s="102">
        <f t="shared" si="2749"/>
        <v>0</v>
      </c>
      <c r="AT4388" s="102">
        <f t="shared" si="2750"/>
        <v>0</v>
      </c>
      <c r="AW4388" s="102">
        <f t="shared" si="2751"/>
        <v>0</v>
      </c>
      <c r="AX4388" s="102">
        <f t="shared" si="2752"/>
        <v>0</v>
      </c>
      <c r="AY4388" s="102">
        <f t="shared" si="2753"/>
        <v>0</v>
      </c>
      <c r="AZ4388" s="102">
        <f t="shared" si="2754"/>
        <v>0</v>
      </c>
      <c r="BA4388" s="102">
        <f t="shared" si="2755"/>
        <v>0</v>
      </c>
      <c r="BB4388" s="102">
        <f t="shared" si="2756"/>
        <v>0</v>
      </c>
      <c r="BC4388" s="102">
        <f t="shared" si="2757"/>
        <v>0</v>
      </c>
      <c r="BD4388" s="102">
        <f t="shared" si="2758"/>
        <v>0</v>
      </c>
      <c r="BE4388" s="102">
        <f t="shared" si="2759"/>
        <v>0</v>
      </c>
    </row>
    <row r="4389" spans="1:57" s="102" customFormat="1" ht="27.75" hidden="1">
      <c r="A4389" s="1"/>
      <c r="B4389" s="90">
        <v>2017</v>
      </c>
      <c r="C4389" s="91">
        <v>8321</v>
      </c>
      <c r="D4389" s="91">
        <v>5</v>
      </c>
      <c r="E4389" s="92">
        <v>9</v>
      </c>
      <c r="F4389" s="92">
        <v>2</v>
      </c>
      <c r="G4389" s="92">
        <v>5000</v>
      </c>
      <c r="H4389" s="92">
        <v>5200</v>
      </c>
      <c r="I4389" s="92">
        <v>521</v>
      </c>
      <c r="J4389" s="93">
        <v>1</v>
      </c>
      <c r="K4389" s="100" t="s">
        <v>2111</v>
      </c>
      <c r="L4389" s="95">
        <v>0</v>
      </c>
      <c r="M4389" s="95">
        <v>0</v>
      </c>
      <c r="N4389" s="95">
        <f t="shared" ref="N4389:N4398" si="2779">L4389+M4389</f>
        <v>0</v>
      </c>
      <c r="O4389" s="95">
        <v>0</v>
      </c>
      <c r="P4389" s="95">
        <v>0</v>
      </c>
      <c r="Q4389" s="95">
        <f t="shared" ref="Q4389:Q4398" si="2780">O4389+P4389</f>
        <v>0</v>
      </c>
      <c r="R4389" s="95">
        <f t="shared" ref="R4389:R4398" si="2781">N4389+Q4389</f>
        <v>0</v>
      </c>
      <c r="S4389" s="96" t="s">
        <v>112</v>
      </c>
      <c r="T4389" s="97"/>
      <c r="U4389" s="98"/>
      <c r="V4389" s="137" t="s">
        <v>174</v>
      </c>
      <c r="W4389" s="1"/>
      <c r="X4389" s="1"/>
      <c r="Y4389" s="1">
        <f t="shared" si="2741"/>
        <v>0</v>
      </c>
      <c r="Z4389" s="1"/>
      <c r="AA4389" s="1"/>
      <c r="AB4389" s="1">
        <f t="shared" si="2742"/>
        <v>0</v>
      </c>
      <c r="AC4389" s="1">
        <f t="shared" si="2743"/>
        <v>0</v>
      </c>
      <c r="AD4389" s="1"/>
      <c r="AE4389" s="1"/>
      <c r="AF4389" s="1">
        <f t="shared" si="2744"/>
        <v>0</v>
      </c>
      <c r="AG4389" s="1"/>
      <c r="AH4389" s="1"/>
      <c r="AI4389" s="1">
        <f t="shared" si="2745"/>
        <v>0</v>
      </c>
      <c r="AJ4389" s="102">
        <f t="shared" si="2746"/>
        <v>0</v>
      </c>
      <c r="AM4389" s="102">
        <f t="shared" si="2747"/>
        <v>0</v>
      </c>
      <c r="AP4389" s="102">
        <f t="shared" si="2748"/>
        <v>0</v>
      </c>
      <c r="AQ4389" s="102">
        <f t="shared" si="2749"/>
        <v>0</v>
      </c>
      <c r="AT4389" s="102">
        <f t="shared" si="2750"/>
        <v>0</v>
      </c>
      <c r="AW4389" s="102">
        <f t="shared" si="2751"/>
        <v>0</v>
      </c>
      <c r="AX4389" s="102">
        <f t="shared" si="2752"/>
        <v>0</v>
      </c>
      <c r="AY4389" s="102">
        <f t="shared" si="2753"/>
        <v>0</v>
      </c>
      <c r="AZ4389" s="102">
        <f t="shared" si="2754"/>
        <v>0</v>
      </c>
      <c r="BA4389" s="102">
        <f t="shared" si="2755"/>
        <v>0</v>
      </c>
      <c r="BB4389" s="102">
        <f t="shared" si="2756"/>
        <v>0</v>
      </c>
      <c r="BC4389" s="102">
        <f t="shared" si="2757"/>
        <v>0</v>
      </c>
      <c r="BD4389" s="102">
        <f t="shared" si="2758"/>
        <v>0</v>
      </c>
      <c r="BE4389" s="102">
        <f t="shared" si="2759"/>
        <v>0</v>
      </c>
    </row>
    <row r="4390" spans="1:57" s="102" customFormat="1" ht="27.75" hidden="1" customHeight="1">
      <c r="A4390" s="1"/>
      <c r="B4390" s="90">
        <v>2017</v>
      </c>
      <c r="C4390" s="91">
        <v>8321</v>
      </c>
      <c r="D4390" s="91">
        <v>5</v>
      </c>
      <c r="E4390" s="92">
        <v>9</v>
      </c>
      <c r="F4390" s="92">
        <v>2</v>
      </c>
      <c r="G4390" s="92">
        <v>5000</v>
      </c>
      <c r="H4390" s="92">
        <v>5200</v>
      </c>
      <c r="I4390" s="92">
        <v>521</v>
      </c>
      <c r="J4390" s="93">
        <v>2</v>
      </c>
      <c r="K4390" s="100" t="s">
        <v>2112</v>
      </c>
      <c r="L4390" s="95">
        <v>0</v>
      </c>
      <c r="M4390" s="95">
        <v>0</v>
      </c>
      <c r="N4390" s="95">
        <f t="shared" si="2779"/>
        <v>0</v>
      </c>
      <c r="O4390" s="95">
        <v>0</v>
      </c>
      <c r="P4390" s="95">
        <v>0</v>
      </c>
      <c r="Q4390" s="95">
        <f t="shared" si="2780"/>
        <v>0</v>
      </c>
      <c r="R4390" s="95">
        <f t="shared" si="2781"/>
        <v>0</v>
      </c>
      <c r="S4390" s="96" t="s">
        <v>112</v>
      </c>
      <c r="T4390" s="97"/>
      <c r="U4390" s="98"/>
      <c r="V4390" s="137" t="s">
        <v>174</v>
      </c>
      <c r="W4390" s="1"/>
      <c r="X4390" s="1"/>
      <c r="Y4390" s="1">
        <f t="shared" si="2741"/>
        <v>0</v>
      </c>
      <c r="Z4390" s="1"/>
      <c r="AA4390" s="1"/>
      <c r="AB4390" s="1">
        <f t="shared" si="2742"/>
        <v>0</v>
      </c>
      <c r="AC4390" s="1">
        <f t="shared" si="2743"/>
        <v>0</v>
      </c>
      <c r="AD4390" s="1"/>
      <c r="AE4390" s="1"/>
      <c r="AF4390" s="1">
        <f t="shared" si="2744"/>
        <v>0</v>
      </c>
      <c r="AG4390" s="1"/>
      <c r="AH4390" s="1"/>
      <c r="AI4390" s="1">
        <f t="shared" si="2745"/>
        <v>0</v>
      </c>
      <c r="AJ4390" s="102">
        <f t="shared" si="2746"/>
        <v>0</v>
      </c>
      <c r="AM4390" s="102">
        <f t="shared" si="2747"/>
        <v>0</v>
      </c>
      <c r="AP4390" s="102">
        <f t="shared" si="2748"/>
        <v>0</v>
      </c>
      <c r="AQ4390" s="102">
        <f t="shared" si="2749"/>
        <v>0</v>
      </c>
      <c r="AT4390" s="102">
        <f t="shared" si="2750"/>
        <v>0</v>
      </c>
      <c r="AW4390" s="102">
        <f t="shared" si="2751"/>
        <v>0</v>
      </c>
      <c r="AX4390" s="102">
        <f t="shared" si="2752"/>
        <v>0</v>
      </c>
      <c r="AY4390" s="102">
        <f t="shared" si="2753"/>
        <v>0</v>
      </c>
      <c r="AZ4390" s="102">
        <f t="shared" si="2754"/>
        <v>0</v>
      </c>
      <c r="BA4390" s="102">
        <f t="shared" si="2755"/>
        <v>0</v>
      </c>
      <c r="BB4390" s="102">
        <f t="shared" si="2756"/>
        <v>0</v>
      </c>
      <c r="BC4390" s="102">
        <f t="shared" si="2757"/>
        <v>0</v>
      </c>
      <c r="BD4390" s="102">
        <f t="shared" si="2758"/>
        <v>0</v>
      </c>
      <c r="BE4390" s="102">
        <f t="shared" si="2759"/>
        <v>0</v>
      </c>
    </row>
    <row r="4391" spans="1:57" s="102" customFormat="1" ht="27.75" hidden="1" customHeight="1">
      <c r="A4391" s="1"/>
      <c r="B4391" s="90">
        <v>2017</v>
      </c>
      <c r="C4391" s="91">
        <v>8321</v>
      </c>
      <c r="D4391" s="91">
        <v>5</v>
      </c>
      <c r="E4391" s="92">
        <v>9</v>
      </c>
      <c r="F4391" s="92">
        <v>2</v>
      </c>
      <c r="G4391" s="92">
        <v>5000</v>
      </c>
      <c r="H4391" s="92">
        <v>5200</v>
      </c>
      <c r="I4391" s="92">
        <v>521</v>
      </c>
      <c r="J4391" s="93">
        <v>3</v>
      </c>
      <c r="K4391" s="100" t="s">
        <v>2113</v>
      </c>
      <c r="L4391" s="95">
        <v>0</v>
      </c>
      <c r="M4391" s="95">
        <v>0</v>
      </c>
      <c r="N4391" s="95">
        <f t="shared" si="2779"/>
        <v>0</v>
      </c>
      <c r="O4391" s="95">
        <v>0</v>
      </c>
      <c r="P4391" s="95">
        <v>0</v>
      </c>
      <c r="Q4391" s="95">
        <f t="shared" si="2780"/>
        <v>0</v>
      </c>
      <c r="R4391" s="95">
        <f t="shared" si="2781"/>
        <v>0</v>
      </c>
      <c r="S4391" s="96" t="s">
        <v>929</v>
      </c>
      <c r="T4391" s="97"/>
      <c r="U4391" s="98"/>
      <c r="V4391" s="137" t="s">
        <v>174</v>
      </c>
      <c r="W4391" s="1"/>
      <c r="X4391" s="1"/>
      <c r="Y4391" s="1">
        <f t="shared" si="2741"/>
        <v>0</v>
      </c>
      <c r="Z4391" s="1"/>
      <c r="AA4391" s="1"/>
      <c r="AB4391" s="1">
        <f t="shared" si="2742"/>
        <v>0</v>
      </c>
      <c r="AC4391" s="1">
        <f t="shared" si="2743"/>
        <v>0</v>
      </c>
      <c r="AD4391" s="1"/>
      <c r="AE4391" s="1"/>
      <c r="AF4391" s="1">
        <f t="shared" si="2744"/>
        <v>0</v>
      </c>
      <c r="AG4391" s="1"/>
      <c r="AH4391" s="1"/>
      <c r="AI4391" s="1">
        <f t="shared" si="2745"/>
        <v>0</v>
      </c>
      <c r="AJ4391" s="102">
        <f t="shared" si="2746"/>
        <v>0</v>
      </c>
      <c r="AM4391" s="102">
        <f t="shared" si="2747"/>
        <v>0</v>
      </c>
      <c r="AP4391" s="102">
        <f t="shared" si="2748"/>
        <v>0</v>
      </c>
      <c r="AQ4391" s="102">
        <f t="shared" si="2749"/>
        <v>0</v>
      </c>
      <c r="AT4391" s="102">
        <f t="shared" si="2750"/>
        <v>0</v>
      </c>
      <c r="AW4391" s="102">
        <f t="shared" si="2751"/>
        <v>0</v>
      </c>
      <c r="AX4391" s="102">
        <f t="shared" si="2752"/>
        <v>0</v>
      </c>
      <c r="AY4391" s="102">
        <f t="shared" si="2753"/>
        <v>0</v>
      </c>
      <c r="AZ4391" s="102">
        <f t="shared" si="2754"/>
        <v>0</v>
      </c>
      <c r="BA4391" s="102">
        <f t="shared" si="2755"/>
        <v>0</v>
      </c>
      <c r="BB4391" s="102">
        <f t="shared" si="2756"/>
        <v>0</v>
      </c>
      <c r="BC4391" s="102">
        <f t="shared" si="2757"/>
        <v>0</v>
      </c>
      <c r="BD4391" s="102">
        <f t="shared" si="2758"/>
        <v>0</v>
      </c>
      <c r="BE4391" s="102">
        <f t="shared" si="2759"/>
        <v>0</v>
      </c>
    </row>
    <row r="4392" spans="1:57" s="102" customFormat="1" ht="27.75" hidden="1">
      <c r="A4392" s="1"/>
      <c r="B4392" s="90">
        <v>2017</v>
      </c>
      <c r="C4392" s="91">
        <v>8321</v>
      </c>
      <c r="D4392" s="91">
        <v>5</v>
      </c>
      <c r="E4392" s="92">
        <v>9</v>
      </c>
      <c r="F4392" s="92">
        <v>2</v>
      </c>
      <c r="G4392" s="92">
        <v>5000</v>
      </c>
      <c r="H4392" s="92">
        <v>5200</v>
      </c>
      <c r="I4392" s="92">
        <v>521</v>
      </c>
      <c r="J4392" s="93">
        <v>4</v>
      </c>
      <c r="K4392" s="100" t="s">
        <v>2114</v>
      </c>
      <c r="L4392" s="95">
        <v>0</v>
      </c>
      <c r="M4392" s="95">
        <v>0</v>
      </c>
      <c r="N4392" s="95">
        <f t="shared" si="2779"/>
        <v>0</v>
      </c>
      <c r="O4392" s="95">
        <v>0</v>
      </c>
      <c r="P4392" s="95">
        <v>0</v>
      </c>
      <c r="Q4392" s="95">
        <f t="shared" si="2780"/>
        <v>0</v>
      </c>
      <c r="R4392" s="95">
        <f t="shared" si="2781"/>
        <v>0</v>
      </c>
      <c r="S4392" s="96" t="s">
        <v>112</v>
      </c>
      <c r="T4392" s="97"/>
      <c r="U4392" s="98"/>
      <c r="V4392" s="137" t="s">
        <v>174</v>
      </c>
      <c r="W4392" s="1"/>
      <c r="X4392" s="1"/>
      <c r="Y4392" s="1">
        <f t="shared" si="2741"/>
        <v>0</v>
      </c>
      <c r="Z4392" s="1"/>
      <c r="AA4392" s="1"/>
      <c r="AB4392" s="1">
        <f t="shared" si="2742"/>
        <v>0</v>
      </c>
      <c r="AC4392" s="1">
        <f t="shared" si="2743"/>
        <v>0</v>
      </c>
      <c r="AD4392" s="1"/>
      <c r="AE4392" s="1"/>
      <c r="AF4392" s="1">
        <f t="shared" si="2744"/>
        <v>0</v>
      </c>
      <c r="AG4392" s="1"/>
      <c r="AH4392" s="1"/>
      <c r="AI4392" s="1">
        <f t="shared" si="2745"/>
        <v>0</v>
      </c>
      <c r="AJ4392" s="102">
        <f t="shared" si="2746"/>
        <v>0</v>
      </c>
      <c r="AM4392" s="102">
        <f t="shared" si="2747"/>
        <v>0</v>
      </c>
      <c r="AP4392" s="102">
        <f t="shared" si="2748"/>
        <v>0</v>
      </c>
      <c r="AQ4392" s="102">
        <f t="shared" si="2749"/>
        <v>0</v>
      </c>
      <c r="AT4392" s="102">
        <f t="shared" si="2750"/>
        <v>0</v>
      </c>
      <c r="AW4392" s="102">
        <f t="shared" si="2751"/>
        <v>0</v>
      </c>
      <c r="AX4392" s="102">
        <f t="shared" si="2752"/>
        <v>0</v>
      </c>
      <c r="AY4392" s="102">
        <f t="shared" si="2753"/>
        <v>0</v>
      </c>
      <c r="AZ4392" s="102">
        <f t="shared" si="2754"/>
        <v>0</v>
      </c>
      <c r="BA4392" s="102">
        <f t="shared" si="2755"/>
        <v>0</v>
      </c>
      <c r="BB4392" s="102">
        <f t="shared" si="2756"/>
        <v>0</v>
      </c>
      <c r="BC4392" s="102">
        <f t="shared" si="2757"/>
        <v>0</v>
      </c>
      <c r="BD4392" s="102">
        <f t="shared" si="2758"/>
        <v>0</v>
      </c>
      <c r="BE4392" s="102">
        <f t="shared" si="2759"/>
        <v>0</v>
      </c>
    </row>
    <row r="4393" spans="1:57" s="102" customFormat="1" ht="27.75" hidden="1" customHeight="1">
      <c r="A4393" s="1"/>
      <c r="B4393" s="90">
        <v>2017</v>
      </c>
      <c r="C4393" s="91">
        <v>8321</v>
      </c>
      <c r="D4393" s="91">
        <v>5</v>
      </c>
      <c r="E4393" s="92">
        <v>9</v>
      </c>
      <c r="F4393" s="92">
        <v>2</v>
      </c>
      <c r="G4393" s="92">
        <v>5000</v>
      </c>
      <c r="H4393" s="92">
        <v>5200</v>
      </c>
      <c r="I4393" s="92">
        <v>521</v>
      </c>
      <c r="J4393" s="93">
        <v>5</v>
      </c>
      <c r="K4393" s="100" t="s">
        <v>232</v>
      </c>
      <c r="L4393" s="95">
        <v>0</v>
      </c>
      <c r="M4393" s="95">
        <v>0</v>
      </c>
      <c r="N4393" s="95">
        <f t="shared" si="2779"/>
        <v>0</v>
      </c>
      <c r="O4393" s="95">
        <v>0</v>
      </c>
      <c r="P4393" s="95">
        <v>0</v>
      </c>
      <c r="Q4393" s="95">
        <f t="shared" si="2780"/>
        <v>0</v>
      </c>
      <c r="R4393" s="95">
        <f t="shared" si="2781"/>
        <v>0</v>
      </c>
      <c r="S4393" s="96" t="s">
        <v>112</v>
      </c>
      <c r="T4393" s="97"/>
      <c r="U4393" s="98"/>
      <c r="V4393" s="137" t="s">
        <v>174</v>
      </c>
      <c r="W4393" s="1"/>
      <c r="X4393" s="1"/>
      <c r="Y4393" s="1">
        <f t="shared" si="2741"/>
        <v>0</v>
      </c>
      <c r="Z4393" s="1"/>
      <c r="AA4393" s="1"/>
      <c r="AB4393" s="1">
        <f t="shared" si="2742"/>
        <v>0</v>
      </c>
      <c r="AC4393" s="1">
        <f t="shared" si="2743"/>
        <v>0</v>
      </c>
      <c r="AD4393" s="1"/>
      <c r="AE4393" s="1"/>
      <c r="AF4393" s="1">
        <f t="shared" si="2744"/>
        <v>0</v>
      </c>
      <c r="AG4393" s="1"/>
      <c r="AH4393" s="1"/>
      <c r="AI4393" s="1">
        <f t="shared" si="2745"/>
        <v>0</v>
      </c>
      <c r="AJ4393" s="102">
        <f t="shared" si="2746"/>
        <v>0</v>
      </c>
      <c r="AM4393" s="102">
        <f t="shared" si="2747"/>
        <v>0</v>
      </c>
      <c r="AP4393" s="102">
        <f t="shared" si="2748"/>
        <v>0</v>
      </c>
      <c r="AQ4393" s="102">
        <f t="shared" si="2749"/>
        <v>0</v>
      </c>
      <c r="AT4393" s="102">
        <f t="shared" si="2750"/>
        <v>0</v>
      </c>
      <c r="AW4393" s="102">
        <f t="shared" si="2751"/>
        <v>0</v>
      </c>
      <c r="AX4393" s="102">
        <f t="shared" si="2752"/>
        <v>0</v>
      </c>
      <c r="AY4393" s="102">
        <f t="shared" si="2753"/>
        <v>0</v>
      </c>
      <c r="AZ4393" s="102">
        <f t="shared" si="2754"/>
        <v>0</v>
      </c>
      <c r="BA4393" s="102">
        <f t="shared" si="2755"/>
        <v>0</v>
      </c>
      <c r="BB4393" s="102">
        <f t="shared" si="2756"/>
        <v>0</v>
      </c>
      <c r="BC4393" s="102">
        <f t="shared" si="2757"/>
        <v>0</v>
      </c>
      <c r="BD4393" s="102">
        <f t="shared" si="2758"/>
        <v>0</v>
      </c>
      <c r="BE4393" s="102">
        <f t="shared" si="2759"/>
        <v>0</v>
      </c>
    </row>
    <row r="4394" spans="1:57" s="102" customFormat="1" ht="27.75" hidden="1" customHeight="1">
      <c r="A4394" s="1"/>
      <c r="B4394" s="90">
        <v>2017</v>
      </c>
      <c r="C4394" s="91">
        <v>8321</v>
      </c>
      <c r="D4394" s="91">
        <v>5</v>
      </c>
      <c r="E4394" s="92">
        <v>9</v>
      </c>
      <c r="F4394" s="92">
        <v>2</v>
      </c>
      <c r="G4394" s="92">
        <v>5000</v>
      </c>
      <c r="H4394" s="92">
        <v>5200</v>
      </c>
      <c r="I4394" s="92">
        <v>521</v>
      </c>
      <c r="J4394" s="93">
        <v>6</v>
      </c>
      <c r="K4394" s="100" t="s">
        <v>2115</v>
      </c>
      <c r="L4394" s="95">
        <v>0</v>
      </c>
      <c r="M4394" s="95">
        <v>0</v>
      </c>
      <c r="N4394" s="95">
        <f t="shared" si="2779"/>
        <v>0</v>
      </c>
      <c r="O4394" s="95">
        <v>0</v>
      </c>
      <c r="P4394" s="95">
        <v>0</v>
      </c>
      <c r="Q4394" s="95">
        <f t="shared" si="2780"/>
        <v>0</v>
      </c>
      <c r="R4394" s="95">
        <f t="shared" si="2781"/>
        <v>0</v>
      </c>
      <c r="S4394" s="96" t="s">
        <v>112</v>
      </c>
      <c r="T4394" s="97"/>
      <c r="U4394" s="98"/>
      <c r="V4394" s="137" t="s">
        <v>174</v>
      </c>
      <c r="W4394" s="1"/>
      <c r="X4394" s="1"/>
      <c r="Y4394" s="1">
        <f t="shared" si="2741"/>
        <v>0</v>
      </c>
      <c r="Z4394" s="1"/>
      <c r="AA4394" s="1"/>
      <c r="AB4394" s="1">
        <f t="shared" si="2742"/>
        <v>0</v>
      </c>
      <c r="AC4394" s="1">
        <f t="shared" si="2743"/>
        <v>0</v>
      </c>
      <c r="AD4394" s="1"/>
      <c r="AE4394" s="1"/>
      <c r="AF4394" s="1">
        <f t="shared" si="2744"/>
        <v>0</v>
      </c>
      <c r="AG4394" s="1"/>
      <c r="AH4394" s="1"/>
      <c r="AI4394" s="1">
        <f t="shared" si="2745"/>
        <v>0</v>
      </c>
      <c r="AJ4394" s="102">
        <f t="shared" si="2746"/>
        <v>0</v>
      </c>
      <c r="AM4394" s="102">
        <f t="shared" si="2747"/>
        <v>0</v>
      </c>
      <c r="AP4394" s="102">
        <f t="shared" si="2748"/>
        <v>0</v>
      </c>
      <c r="AQ4394" s="102">
        <f t="shared" si="2749"/>
        <v>0</v>
      </c>
      <c r="AT4394" s="102">
        <f t="shared" si="2750"/>
        <v>0</v>
      </c>
      <c r="AW4394" s="102">
        <f t="shared" si="2751"/>
        <v>0</v>
      </c>
      <c r="AX4394" s="102">
        <f t="shared" si="2752"/>
        <v>0</v>
      </c>
      <c r="AY4394" s="102">
        <f t="shared" si="2753"/>
        <v>0</v>
      </c>
      <c r="AZ4394" s="102">
        <f t="shared" si="2754"/>
        <v>0</v>
      </c>
      <c r="BA4394" s="102">
        <f t="shared" si="2755"/>
        <v>0</v>
      </c>
      <c r="BB4394" s="102">
        <f t="shared" si="2756"/>
        <v>0</v>
      </c>
      <c r="BC4394" s="102">
        <f t="shared" si="2757"/>
        <v>0</v>
      </c>
      <c r="BD4394" s="102">
        <f t="shared" si="2758"/>
        <v>0</v>
      </c>
      <c r="BE4394" s="102">
        <f t="shared" si="2759"/>
        <v>0</v>
      </c>
    </row>
    <row r="4395" spans="1:57" s="102" customFormat="1" ht="27.75" hidden="1" customHeight="1">
      <c r="A4395" s="1"/>
      <c r="B4395" s="90">
        <v>2017</v>
      </c>
      <c r="C4395" s="91">
        <v>8321</v>
      </c>
      <c r="D4395" s="91">
        <v>5</v>
      </c>
      <c r="E4395" s="92">
        <v>9</v>
      </c>
      <c r="F4395" s="92">
        <v>2</v>
      </c>
      <c r="G4395" s="92">
        <v>5000</v>
      </c>
      <c r="H4395" s="92">
        <v>5200</v>
      </c>
      <c r="I4395" s="92">
        <v>521</v>
      </c>
      <c r="J4395" s="93">
        <v>7</v>
      </c>
      <c r="K4395" s="100" t="s">
        <v>2116</v>
      </c>
      <c r="L4395" s="95">
        <v>0</v>
      </c>
      <c r="M4395" s="95">
        <v>0</v>
      </c>
      <c r="N4395" s="95">
        <f t="shared" si="2779"/>
        <v>0</v>
      </c>
      <c r="O4395" s="95">
        <v>0</v>
      </c>
      <c r="P4395" s="95">
        <v>0</v>
      </c>
      <c r="Q4395" s="95">
        <f t="shared" si="2780"/>
        <v>0</v>
      </c>
      <c r="R4395" s="95">
        <f t="shared" si="2781"/>
        <v>0</v>
      </c>
      <c r="S4395" s="96" t="s">
        <v>112</v>
      </c>
      <c r="T4395" s="97"/>
      <c r="U4395" s="98"/>
      <c r="V4395" s="137" t="s">
        <v>174</v>
      </c>
      <c r="W4395" s="1"/>
      <c r="X4395" s="1"/>
      <c r="Y4395" s="1">
        <f t="shared" si="2741"/>
        <v>0</v>
      </c>
      <c r="Z4395" s="1"/>
      <c r="AA4395" s="1"/>
      <c r="AB4395" s="1">
        <f t="shared" si="2742"/>
        <v>0</v>
      </c>
      <c r="AC4395" s="1">
        <f t="shared" si="2743"/>
        <v>0</v>
      </c>
      <c r="AD4395" s="1"/>
      <c r="AE4395" s="1"/>
      <c r="AF4395" s="1">
        <f t="shared" si="2744"/>
        <v>0</v>
      </c>
      <c r="AG4395" s="1"/>
      <c r="AH4395" s="1"/>
      <c r="AI4395" s="1">
        <f t="shared" si="2745"/>
        <v>0</v>
      </c>
      <c r="AJ4395" s="102">
        <f t="shared" si="2746"/>
        <v>0</v>
      </c>
      <c r="AM4395" s="102">
        <f t="shared" si="2747"/>
        <v>0</v>
      </c>
      <c r="AP4395" s="102">
        <f t="shared" si="2748"/>
        <v>0</v>
      </c>
      <c r="AQ4395" s="102">
        <f t="shared" si="2749"/>
        <v>0</v>
      </c>
      <c r="AT4395" s="102">
        <f t="shared" si="2750"/>
        <v>0</v>
      </c>
      <c r="AW4395" s="102">
        <f t="shared" si="2751"/>
        <v>0</v>
      </c>
      <c r="AX4395" s="102">
        <f t="shared" si="2752"/>
        <v>0</v>
      </c>
      <c r="AY4395" s="102">
        <f t="shared" si="2753"/>
        <v>0</v>
      </c>
      <c r="AZ4395" s="102">
        <f t="shared" si="2754"/>
        <v>0</v>
      </c>
      <c r="BA4395" s="102">
        <f t="shared" si="2755"/>
        <v>0</v>
      </c>
      <c r="BB4395" s="102">
        <f t="shared" si="2756"/>
        <v>0</v>
      </c>
      <c r="BC4395" s="102">
        <f t="shared" si="2757"/>
        <v>0</v>
      </c>
      <c r="BD4395" s="102">
        <f t="shared" si="2758"/>
        <v>0</v>
      </c>
      <c r="BE4395" s="102">
        <f t="shared" si="2759"/>
        <v>0</v>
      </c>
    </row>
    <row r="4396" spans="1:57" s="102" customFormat="1" ht="27.75" hidden="1">
      <c r="A4396" s="1"/>
      <c r="B4396" s="90">
        <v>2017</v>
      </c>
      <c r="C4396" s="91">
        <v>8321</v>
      </c>
      <c r="D4396" s="91">
        <v>5</v>
      </c>
      <c r="E4396" s="92">
        <v>9</v>
      </c>
      <c r="F4396" s="92">
        <v>2</v>
      </c>
      <c r="G4396" s="92">
        <v>5000</v>
      </c>
      <c r="H4396" s="92">
        <v>5200</v>
      </c>
      <c r="I4396" s="92">
        <v>521</v>
      </c>
      <c r="J4396" s="93">
        <v>8</v>
      </c>
      <c r="K4396" s="100" t="s">
        <v>2117</v>
      </c>
      <c r="L4396" s="95">
        <v>0</v>
      </c>
      <c r="M4396" s="95">
        <v>0</v>
      </c>
      <c r="N4396" s="95">
        <f t="shared" si="2779"/>
        <v>0</v>
      </c>
      <c r="O4396" s="95">
        <v>0</v>
      </c>
      <c r="P4396" s="95">
        <v>0</v>
      </c>
      <c r="Q4396" s="95">
        <f t="shared" si="2780"/>
        <v>0</v>
      </c>
      <c r="R4396" s="95">
        <f t="shared" si="2781"/>
        <v>0</v>
      </c>
      <c r="S4396" s="96" t="s">
        <v>112</v>
      </c>
      <c r="T4396" s="97"/>
      <c r="U4396" s="98"/>
      <c r="V4396" s="137" t="s">
        <v>174</v>
      </c>
      <c r="W4396" s="1"/>
      <c r="X4396" s="1"/>
      <c r="Y4396" s="1">
        <f t="shared" si="2741"/>
        <v>0</v>
      </c>
      <c r="Z4396" s="1"/>
      <c r="AA4396" s="1"/>
      <c r="AB4396" s="1">
        <f t="shared" si="2742"/>
        <v>0</v>
      </c>
      <c r="AC4396" s="1">
        <f t="shared" si="2743"/>
        <v>0</v>
      </c>
      <c r="AD4396" s="1"/>
      <c r="AE4396" s="1"/>
      <c r="AF4396" s="1">
        <f t="shared" si="2744"/>
        <v>0</v>
      </c>
      <c r="AG4396" s="1"/>
      <c r="AH4396" s="1"/>
      <c r="AI4396" s="1">
        <f t="shared" si="2745"/>
        <v>0</v>
      </c>
      <c r="AJ4396" s="102">
        <f t="shared" si="2746"/>
        <v>0</v>
      </c>
      <c r="AM4396" s="102">
        <f t="shared" si="2747"/>
        <v>0</v>
      </c>
      <c r="AP4396" s="102">
        <f t="shared" si="2748"/>
        <v>0</v>
      </c>
      <c r="AQ4396" s="102">
        <f t="shared" si="2749"/>
        <v>0</v>
      </c>
      <c r="AT4396" s="102">
        <f t="shared" si="2750"/>
        <v>0</v>
      </c>
      <c r="AW4396" s="102">
        <f t="shared" si="2751"/>
        <v>0</v>
      </c>
      <c r="AX4396" s="102">
        <f t="shared" si="2752"/>
        <v>0</v>
      </c>
      <c r="AY4396" s="102">
        <f t="shared" si="2753"/>
        <v>0</v>
      </c>
      <c r="AZ4396" s="102">
        <f t="shared" si="2754"/>
        <v>0</v>
      </c>
      <c r="BA4396" s="102">
        <f t="shared" si="2755"/>
        <v>0</v>
      </c>
      <c r="BB4396" s="102">
        <f t="shared" si="2756"/>
        <v>0</v>
      </c>
      <c r="BC4396" s="102">
        <f t="shared" si="2757"/>
        <v>0</v>
      </c>
      <c r="BD4396" s="102">
        <f t="shared" si="2758"/>
        <v>0</v>
      </c>
      <c r="BE4396" s="102">
        <f t="shared" si="2759"/>
        <v>0</v>
      </c>
    </row>
    <row r="4397" spans="1:57" s="102" customFormat="1" ht="27.75" hidden="1">
      <c r="A4397" s="1"/>
      <c r="B4397" s="90">
        <v>2017</v>
      </c>
      <c r="C4397" s="91">
        <v>8321</v>
      </c>
      <c r="D4397" s="91">
        <v>5</v>
      </c>
      <c r="E4397" s="92">
        <v>9</v>
      </c>
      <c r="F4397" s="92">
        <v>2</v>
      </c>
      <c r="G4397" s="92">
        <v>5000</v>
      </c>
      <c r="H4397" s="92">
        <v>5200</v>
      </c>
      <c r="I4397" s="92">
        <v>521</v>
      </c>
      <c r="J4397" s="93">
        <v>9</v>
      </c>
      <c r="K4397" s="100" t="s">
        <v>2118</v>
      </c>
      <c r="L4397" s="95">
        <v>0</v>
      </c>
      <c r="M4397" s="95">
        <v>0</v>
      </c>
      <c r="N4397" s="95">
        <f t="shared" si="2779"/>
        <v>0</v>
      </c>
      <c r="O4397" s="95">
        <v>0</v>
      </c>
      <c r="P4397" s="95">
        <v>0</v>
      </c>
      <c r="Q4397" s="95">
        <f t="shared" si="2780"/>
        <v>0</v>
      </c>
      <c r="R4397" s="95">
        <f t="shared" si="2781"/>
        <v>0</v>
      </c>
      <c r="S4397" s="96" t="s">
        <v>112</v>
      </c>
      <c r="T4397" s="97"/>
      <c r="U4397" s="98"/>
      <c r="V4397" s="137" t="s">
        <v>174</v>
      </c>
      <c r="W4397" s="1"/>
      <c r="X4397" s="1"/>
      <c r="Y4397" s="1">
        <f t="shared" si="2741"/>
        <v>0</v>
      </c>
      <c r="Z4397" s="1"/>
      <c r="AA4397" s="1"/>
      <c r="AB4397" s="1">
        <f t="shared" si="2742"/>
        <v>0</v>
      </c>
      <c r="AC4397" s="1">
        <f t="shared" si="2743"/>
        <v>0</v>
      </c>
      <c r="AD4397" s="1"/>
      <c r="AE4397" s="1"/>
      <c r="AF4397" s="1">
        <f t="shared" si="2744"/>
        <v>0</v>
      </c>
      <c r="AG4397" s="1"/>
      <c r="AH4397" s="1"/>
      <c r="AI4397" s="1">
        <f t="shared" si="2745"/>
        <v>0</v>
      </c>
      <c r="AJ4397" s="102">
        <f t="shared" si="2746"/>
        <v>0</v>
      </c>
      <c r="AM4397" s="102">
        <f t="shared" si="2747"/>
        <v>0</v>
      </c>
      <c r="AP4397" s="102">
        <f t="shared" si="2748"/>
        <v>0</v>
      </c>
      <c r="AQ4397" s="102">
        <f t="shared" si="2749"/>
        <v>0</v>
      </c>
      <c r="AT4397" s="102">
        <f t="shared" si="2750"/>
        <v>0</v>
      </c>
      <c r="AW4397" s="102">
        <f t="shared" si="2751"/>
        <v>0</v>
      </c>
      <c r="AX4397" s="102">
        <f t="shared" si="2752"/>
        <v>0</v>
      </c>
      <c r="AY4397" s="102">
        <f t="shared" si="2753"/>
        <v>0</v>
      </c>
      <c r="AZ4397" s="102">
        <f t="shared" si="2754"/>
        <v>0</v>
      </c>
      <c r="BA4397" s="102">
        <f t="shared" si="2755"/>
        <v>0</v>
      </c>
      <c r="BB4397" s="102">
        <f t="shared" si="2756"/>
        <v>0</v>
      </c>
      <c r="BC4397" s="102">
        <f t="shared" si="2757"/>
        <v>0</v>
      </c>
      <c r="BD4397" s="102">
        <f t="shared" si="2758"/>
        <v>0</v>
      </c>
      <c r="BE4397" s="102">
        <f t="shared" si="2759"/>
        <v>0</v>
      </c>
    </row>
    <row r="4398" spans="1:57" s="102" customFormat="1" ht="27.75" hidden="1">
      <c r="A4398" s="1"/>
      <c r="B4398" s="90">
        <v>2017</v>
      </c>
      <c r="C4398" s="91">
        <v>8321</v>
      </c>
      <c r="D4398" s="91">
        <v>5</v>
      </c>
      <c r="E4398" s="92">
        <v>9</v>
      </c>
      <c r="F4398" s="92">
        <v>2</v>
      </c>
      <c r="G4398" s="92">
        <v>5000</v>
      </c>
      <c r="H4398" s="92">
        <v>5200</v>
      </c>
      <c r="I4398" s="92">
        <v>521</v>
      </c>
      <c r="J4398" s="93">
        <v>10</v>
      </c>
      <c r="K4398" s="100" t="s">
        <v>2119</v>
      </c>
      <c r="L4398" s="95">
        <v>0</v>
      </c>
      <c r="M4398" s="95">
        <v>0</v>
      </c>
      <c r="N4398" s="95">
        <f t="shared" si="2779"/>
        <v>0</v>
      </c>
      <c r="O4398" s="95">
        <v>0</v>
      </c>
      <c r="P4398" s="95">
        <v>0</v>
      </c>
      <c r="Q4398" s="95">
        <f t="shared" si="2780"/>
        <v>0</v>
      </c>
      <c r="R4398" s="95">
        <f t="shared" si="2781"/>
        <v>0</v>
      </c>
      <c r="S4398" s="96" t="s">
        <v>112</v>
      </c>
      <c r="T4398" s="97"/>
      <c r="U4398" s="98"/>
      <c r="V4398" s="137" t="s">
        <v>174</v>
      </c>
      <c r="W4398" s="1"/>
      <c r="X4398" s="1"/>
      <c r="Y4398" s="1">
        <f t="shared" si="2741"/>
        <v>0</v>
      </c>
      <c r="Z4398" s="1"/>
      <c r="AA4398" s="1"/>
      <c r="AB4398" s="1">
        <f t="shared" si="2742"/>
        <v>0</v>
      </c>
      <c r="AC4398" s="1">
        <f t="shared" si="2743"/>
        <v>0</v>
      </c>
      <c r="AD4398" s="1"/>
      <c r="AE4398" s="1"/>
      <c r="AF4398" s="1">
        <f t="shared" si="2744"/>
        <v>0</v>
      </c>
      <c r="AG4398" s="1"/>
      <c r="AH4398" s="1"/>
      <c r="AI4398" s="1">
        <f t="shared" si="2745"/>
        <v>0</v>
      </c>
      <c r="AJ4398" s="102">
        <f t="shared" si="2746"/>
        <v>0</v>
      </c>
      <c r="AM4398" s="102">
        <f t="shared" si="2747"/>
        <v>0</v>
      </c>
      <c r="AP4398" s="102">
        <f t="shared" si="2748"/>
        <v>0</v>
      </c>
      <c r="AQ4398" s="102">
        <f t="shared" si="2749"/>
        <v>0</v>
      </c>
      <c r="AT4398" s="102">
        <f t="shared" si="2750"/>
        <v>0</v>
      </c>
      <c r="AW4398" s="102">
        <f t="shared" si="2751"/>
        <v>0</v>
      </c>
      <c r="AX4398" s="102">
        <f t="shared" si="2752"/>
        <v>0</v>
      </c>
      <c r="AY4398" s="102">
        <f t="shared" si="2753"/>
        <v>0</v>
      </c>
      <c r="AZ4398" s="102">
        <f t="shared" si="2754"/>
        <v>0</v>
      </c>
      <c r="BA4398" s="102">
        <f t="shared" si="2755"/>
        <v>0</v>
      </c>
      <c r="BB4398" s="102">
        <f t="shared" si="2756"/>
        <v>0</v>
      </c>
      <c r="BC4398" s="102">
        <f t="shared" si="2757"/>
        <v>0</v>
      </c>
      <c r="BD4398" s="102">
        <f t="shared" si="2758"/>
        <v>0</v>
      </c>
      <c r="BE4398" s="102">
        <f t="shared" si="2759"/>
        <v>0</v>
      </c>
    </row>
    <row r="4399" spans="1:57" s="102" customFormat="1" ht="27.75" hidden="1" customHeight="1">
      <c r="A4399" s="1"/>
      <c r="B4399" s="83">
        <v>2017</v>
      </c>
      <c r="C4399" s="84">
        <v>8321</v>
      </c>
      <c r="D4399" s="84">
        <v>5</v>
      </c>
      <c r="E4399" s="83">
        <v>9</v>
      </c>
      <c r="F4399" s="83">
        <v>2</v>
      </c>
      <c r="G4399" s="83">
        <v>5000</v>
      </c>
      <c r="H4399" s="83">
        <v>5200</v>
      </c>
      <c r="I4399" s="83">
        <v>523</v>
      </c>
      <c r="J4399" s="83"/>
      <c r="K4399" s="85" t="s">
        <v>130</v>
      </c>
      <c r="L4399" s="86">
        <f>L4400</f>
        <v>0</v>
      </c>
      <c r="M4399" s="86">
        <f t="shared" ref="M4399:R4399" si="2782">M4400</f>
        <v>0</v>
      </c>
      <c r="N4399" s="86">
        <f t="shared" si="2782"/>
        <v>0</v>
      </c>
      <c r="O4399" s="86">
        <f t="shared" si="2782"/>
        <v>0</v>
      </c>
      <c r="P4399" s="86">
        <f t="shared" si="2782"/>
        <v>0</v>
      </c>
      <c r="Q4399" s="86">
        <f t="shared" si="2782"/>
        <v>0</v>
      </c>
      <c r="R4399" s="86">
        <f t="shared" si="2782"/>
        <v>0</v>
      </c>
      <c r="S4399" s="86"/>
      <c r="T4399" s="87"/>
      <c r="U4399" s="88"/>
      <c r="V4399" s="89"/>
      <c r="W4399" s="1"/>
      <c r="X4399" s="1"/>
      <c r="Y4399" s="1">
        <f t="shared" si="2741"/>
        <v>0</v>
      </c>
      <c r="Z4399" s="1"/>
      <c r="AA4399" s="1"/>
      <c r="AB4399" s="1">
        <f t="shared" si="2742"/>
        <v>0</v>
      </c>
      <c r="AC4399" s="1">
        <f t="shared" si="2743"/>
        <v>0</v>
      </c>
      <c r="AD4399" s="1"/>
      <c r="AE4399" s="1"/>
      <c r="AF4399" s="1">
        <f t="shared" si="2744"/>
        <v>0</v>
      </c>
      <c r="AG4399" s="1"/>
      <c r="AH4399" s="1"/>
      <c r="AI4399" s="1">
        <f t="shared" si="2745"/>
        <v>0</v>
      </c>
      <c r="AJ4399" s="102">
        <f t="shared" si="2746"/>
        <v>0</v>
      </c>
      <c r="AM4399" s="102">
        <f t="shared" si="2747"/>
        <v>0</v>
      </c>
      <c r="AP4399" s="102">
        <f t="shared" si="2748"/>
        <v>0</v>
      </c>
      <c r="AQ4399" s="102">
        <f t="shared" si="2749"/>
        <v>0</v>
      </c>
      <c r="AT4399" s="102">
        <f t="shared" si="2750"/>
        <v>0</v>
      </c>
      <c r="AW4399" s="102">
        <f t="shared" si="2751"/>
        <v>0</v>
      </c>
      <c r="AX4399" s="102">
        <f t="shared" si="2752"/>
        <v>0</v>
      </c>
      <c r="AY4399" s="102">
        <f t="shared" si="2753"/>
        <v>0</v>
      </c>
      <c r="AZ4399" s="102">
        <f t="shared" si="2754"/>
        <v>0</v>
      </c>
      <c r="BA4399" s="102">
        <f t="shared" si="2755"/>
        <v>0</v>
      </c>
      <c r="BB4399" s="102">
        <f t="shared" si="2756"/>
        <v>0</v>
      </c>
      <c r="BC4399" s="102">
        <f t="shared" si="2757"/>
        <v>0</v>
      </c>
      <c r="BD4399" s="102">
        <f t="shared" si="2758"/>
        <v>0</v>
      </c>
      <c r="BE4399" s="102">
        <f t="shared" si="2759"/>
        <v>0</v>
      </c>
    </row>
    <row r="4400" spans="1:57" s="102" customFormat="1" ht="27.75" hidden="1">
      <c r="A4400" s="1"/>
      <c r="B4400" s="90">
        <v>2017</v>
      </c>
      <c r="C4400" s="91">
        <v>8321</v>
      </c>
      <c r="D4400" s="91">
        <v>5</v>
      </c>
      <c r="E4400" s="92">
        <v>9</v>
      </c>
      <c r="F4400" s="92">
        <v>2</v>
      </c>
      <c r="G4400" s="92">
        <v>5000</v>
      </c>
      <c r="H4400" s="92">
        <v>5200</v>
      </c>
      <c r="I4400" s="92">
        <v>523</v>
      </c>
      <c r="J4400" s="93">
        <v>1</v>
      </c>
      <c r="K4400" s="100" t="s">
        <v>1875</v>
      </c>
      <c r="L4400" s="95">
        <v>0</v>
      </c>
      <c r="M4400" s="95">
        <v>0</v>
      </c>
      <c r="N4400" s="95">
        <f>L4400+M4400</f>
        <v>0</v>
      </c>
      <c r="O4400" s="95">
        <v>0</v>
      </c>
      <c r="P4400" s="95">
        <v>0</v>
      </c>
      <c r="Q4400" s="95">
        <f>O4400+P4400</f>
        <v>0</v>
      </c>
      <c r="R4400" s="95">
        <f>N4400+Q4400</f>
        <v>0</v>
      </c>
      <c r="S4400" s="96" t="s">
        <v>95</v>
      </c>
      <c r="T4400" s="97"/>
      <c r="U4400" s="98"/>
      <c r="V4400" s="137" t="s">
        <v>174</v>
      </c>
      <c r="W4400" s="1"/>
      <c r="X4400" s="1"/>
      <c r="Y4400" s="1">
        <f t="shared" si="2741"/>
        <v>0</v>
      </c>
      <c r="Z4400" s="1"/>
      <c r="AA4400" s="1"/>
      <c r="AB4400" s="1">
        <f t="shared" si="2742"/>
        <v>0</v>
      </c>
      <c r="AC4400" s="1">
        <f t="shared" si="2743"/>
        <v>0</v>
      </c>
      <c r="AD4400" s="1"/>
      <c r="AE4400" s="1"/>
      <c r="AF4400" s="1">
        <f t="shared" si="2744"/>
        <v>0</v>
      </c>
      <c r="AG4400" s="1"/>
      <c r="AH4400" s="1"/>
      <c r="AI4400" s="1">
        <f t="shared" si="2745"/>
        <v>0</v>
      </c>
      <c r="AJ4400" s="102">
        <f t="shared" si="2746"/>
        <v>0</v>
      </c>
      <c r="AM4400" s="102">
        <f t="shared" si="2747"/>
        <v>0</v>
      </c>
      <c r="AP4400" s="102">
        <f t="shared" si="2748"/>
        <v>0</v>
      </c>
      <c r="AQ4400" s="102">
        <f t="shared" si="2749"/>
        <v>0</v>
      </c>
      <c r="AT4400" s="102">
        <f t="shared" si="2750"/>
        <v>0</v>
      </c>
      <c r="AW4400" s="102">
        <f t="shared" si="2751"/>
        <v>0</v>
      </c>
      <c r="AX4400" s="102">
        <f t="shared" si="2752"/>
        <v>0</v>
      </c>
      <c r="AY4400" s="102">
        <f t="shared" si="2753"/>
        <v>0</v>
      </c>
      <c r="AZ4400" s="102">
        <f t="shared" si="2754"/>
        <v>0</v>
      </c>
      <c r="BA4400" s="102">
        <f t="shared" si="2755"/>
        <v>0</v>
      </c>
      <c r="BB4400" s="102">
        <f t="shared" si="2756"/>
        <v>0</v>
      </c>
      <c r="BC4400" s="102">
        <f t="shared" si="2757"/>
        <v>0</v>
      </c>
      <c r="BD4400" s="102">
        <f t="shared" si="2758"/>
        <v>0</v>
      </c>
      <c r="BE4400" s="102">
        <f t="shared" si="2759"/>
        <v>0</v>
      </c>
    </row>
    <row r="4401" spans="1:59" s="102" customFormat="1" ht="27.75" hidden="1" customHeight="1">
      <c r="A4401" s="1"/>
      <c r="B4401" s="76">
        <v>2017</v>
      </c>
      <c r="C4401" s="77">
        <v>8321</v>
      </c>
      <c r="D4401" s="77">
        <v>5</v>
      </c>
      <c r="E4401" s="76">
        <v>9</v>
      </c>
      <c r="F4401" s="76">
        <v>2</v>
      </c>
      <c r="G4401" s="76">
        <v>5000</v>
      </c>
      <c r="H4401" s="76">
        <v>5400</v>
      </c>
      <c r="I4401" s="76" t="s">
        <v>38</v>
      </c>
      <c r="J4401" s="76"/>
      <c r="K4401" s="78" t="s">
        <v>133</v>
      </c>
      <c r="L4401" s="79">
        <f>L4402</f>
        <v>0</v>
      </c>
      <c r="M4401" s="79">
        <f>M4402</f>
        <v>0</v>
      </c>
      <c r="N4401" s="79">
        <f>L4401+M4401</f>
        <v>0</v>
      </c>
      <c r="O4401" s="79">
        <f>O4402</f>
        <v>0</v>
      </c>
      <c r="P4401" s="79">
        <f>P4402</f>
        <v>0</v>
      </c>
      <c r="Q4401" s="79">
        <f>O4401+P4401</f>
        <v>0</v>
      </c>
      <c r="R4401" s="79">
        <f>N4401+Q4401</f>
        <v>0</v>
      </c>
      <c r="S4401" s="79"/>
      <c r="T4401" s="80"/>
      <c r="U4401" s="81"/>
      <c r="V4401" s="82"/>
      <c r="W4401" s="1"/>
      <c r="X4401" s="1"/>
      <c r="Y4401" s="1">
        <f t="shared" si="2741"/>
        <v>0</v>
      </c>
      <c r="Z4401" s="1"/>
      <c r="AA4401" s="1"/>
      <c r="AB4401" s="1">
        <f t="shared" si="2742"/>
        <v>0</v>
      </c>
      <c r="AC4401" s="1">
        <f t="shared" si="2743"/>
        <v>0</v>
      </c>
      <c r="AD4401" s="1"/>
      <c r="AE4401" s="1"/>
      <c r="AF4401" s="1">
        <f t="shared" si="2744"/>
        <v>0</v>
      </c>
      <c r="AG4401" s="1"/>
      <c r="AH4401" s="1"/>
      <c r="AI4401" s="1">
        <f t="shared" si="2745"/>
        <v>0</v>
      </c>
      <c r="AJ4401" s="102">
        <f t="shared" si="2746"/>
        <v>0</v>
      </c>
      <c r="AM4401" s="102">
        <f t="shared" si="2747"/>
        <v>0</v>
      </c>
      <c r="AP4401" s="102">
        <f t="shared" si="2748"/>
        <v>0</v>
      </c>
      <c r="AQ4401" s="102">
        <f t="shared" si="2749"/>
        <v>0</v>
      </c>
      <c r="AT4401" s="102">
        <f t="shared" si="2750"/>
        <v>0</v>
      </c>
      <c r="AW4401" s="102">
        <f t="shared" si="2751"/>
        <v>0</v>
      </c>
      <c r="AX4401" s="102">
        <f t="shared" si="2752"/>
        <v>0</v>
      </c>
      <c r="AY4401" s="102">
        <f t="shared" si="2753"/>
        <v>0</v>
      </c>
      <c r="AZ4401" s="102">
        <f t="shared" si="2754"/>
        <v>0</v>
      </c>
      <c r="BA4401" s="102">
        <f t="shared" si="2755"/>
        <v>0</v>
      </c>
      <c r="BB4401" s="102">
        <f t="shared" si="2756"/>
        <v>0</v>
      </c>
      <c r="BC4401" s="102">
        <f t="shared" si="2757"/>
        <v>0</v>
      </c>
      <c r="BD4401" s="102">
        <f t="shared" si="2758"/>
        <v>0</v>
      </c>
      <c r="BE4401" s="102">
        <f t="shared" si="2759"/>
        <v>0</v>
      </c>
    </row>
    <row r="4402" spans="1:59" s="102" customFormat="1" ht="27.75" hidden="1" customHeight="1">
      <c r="A4402" s="1"/>
      <c r="B4402" s="83">
        <v>2017</v>
      </c>
      <c r="C4402" s="84">
        <v>8321</v>
      </c>
      <c r="D4402" s="84">
        <v>5</v>
      </c>
      <c r="E4402" s="83">
        <v>9</v>
      </c>
      <c r="F4402" s="83">
        <v>2</v>
      </c>
      <c r="G4402" s="83">
        <v>5000</v>
      </c>
      <c r="H4402" s="83">
        <v>5400</v>
      </c>
      <c r="I4402" s="83">
        <v>541</v>
      </c>
      <c r="J4402" s="83"/>
      <c r="K4402" s="85" t="s">
        <v>134</v>
      </c>
      <c r="L4402" s="86">
        <f>L4403</f>
        <v>0</v>
      </c>
      <c r="M4402" s="86">
        <f t="shared" ref="M4402:R4402" si="2783">M4403</f>
        <v>0</v>
      </c>
      <c r="N4402" s="86">
        <f t="shared" si="2783"/>
        <v>0</v>
      </c>
      <c r="O4402" s="86">
        <f t="shared" si="2783"/>
        <v>0</v>
      </c>
      <c r="P4402" s="86">
        <f t="shared" si="2783"/>
        <v>0</v>
      </c>
      <c r="Q4402" s="86">
        <f t="shared" si="2783"/>
        <v>0</v>
      </c>
      <c r="R4402" s="86">
        <f t="shared" si="2783"/>
        <v>0</v>
      </c>
      <c r="S4402" s="86"/>
      <c r="T4402" s="87"/>
      <c r="U4402" s="88"/>
      <c r="V4402" s="89"/>
      <c r="W4402" s="1"/>
      <c r="X4402" s="1"/>
      <c r="Y4402" s="1">
        <f t="shared" si="2741"/>
        <v>0</v>
      </c>
      <c r="Z4402" s="1"/>
      <c r="AA4402" s="1"/>
      <c r="AB4402" s="1">
        <f t="shared" si="2742"/>
        <v>0</v>
      </c>
      <c r="AC4402" s="1">
        <f t="shared" si="2743"/>
        <v>0</v>
      </c>
      <c r="AD4402" s="1"/>
      <c r="AE4402" s="1"/>
      <c r="AF4402" s="1">
        <f t="shared" si="2744"/>
        <v>0</v>
      </c>
      <c r="AG4402" s="1"/>
      <c r="AH4402" s="1"/>
      <c r="AI4402" s="1">
        <f t="shared" si="2745"/>
        <v>0</v>
      </c>
      <c r="AJ4402" s="102">
        <f t="shared" si="2746"/>
        <v>0</v>
      </c>
      <c r="AM4402" s="102">
        <f t="shared" si="2747"/>
        <v>0</v>
      </c>
      <c r="AP4402" s="102">
        <f t="shared" si="2748"/>
        <v>0</v>
      </c>
      <c r="AQ4402" s="102">
        <f t="shared" si="2749"/>
        <v>0</v>
      </c>
      <c r="AT4402" s="102">
        <f t="shared" si="2750"/>
        <v>0</v>
      </c>
      <c r="AW4402" s="102">
        <f t="shared" si="2751"/>
        <v>0</v>
      </c>
      <c r="AX4402" s="102">
        <f t="shared" si="2752"/>
        <v>0</v>
      </c>
      <c r="AY4402" s="102">
        <f t="shared" si="2753"/>
        <v>0</v>
      </c>
      <c r="AZ4402" s="102">
        <f t="shared" si="2754"/>
        <v>0</v>
      </c>
      <c r="BA4402" s="102">
        <f t="shared" si="2755"/>
        <v>0</v>
      </c>
      <c r="BB4402" s="102">
        <f t="shared" si="2756"/>
        <v>0</v>
      </c>
      <c r="BC4402" s="102">
        <f t="shared" si="2757"/>
        <v>0</v>
      </c>
      <c r="BD4402" s="102">
        <f t="shared" si="2758"/>
        <v>0</v>
      </c>
      <c r="BE4402" s="102">
        <f t="shared" si="2759"/>
        <v>0</v>
      </c>
    </row>
    <row r="4403" spans="1:59" s="102" customFormat="1" ht="27.75" hidden="1">
      <c r="A4403" s="1"/>
      <c r="B4403" s="90">
        <v>2017</v>
      </c>
      <c r="C4403" s="91">
        <v>8321</v>
      </c>
      <c r="D4403" s="91">
        <v>5</v>
      </c>
      <c r="E4403" s="92">
        <v>9</v>
      </c>
      <c r="F4403" s="92">
        <v>2</v>
      </c>
      <c r="G4403" s="92">
        <v>5000</v>
      </c>
      <c r="H4403" s="92">
        <v>5400</v>
      </c>
      <c r="I4403" s="92">
        <v>541</v>
      </c>
      <c r="J4403" s="93">
        <v>1</v>
      </c>
      <c r="K4403" s="100" t="s">
        <v>135</v>
      </c>
      <c r="L4403" s="95">
        <v>0</v>
      </c>
      <c r="M4403" s="95">
        <f>M4404+M4405</f>
        <v>0</v>
      </c>
      <c r="N4403" s="95">
        <f>L4403+M4403</f>
        <v>0</v>
      </c>
      <c r="O4403" s="95">
        <v>0</v>
      </c>
      <c r="P4403" s="95">
        <f>P4404+P4405</f>
        <v>0</v>
      </c>
      <c r="Q4403" s="95">
        <f>O4403+P4403</f>
        <v>0</v>
      </c>
      <c r="R4403" s="95">
        <f>N4403+Q4403</f>
        <v>0</v>
      </c>
      <c r="S4403" s="96" t="s">
        <v>95</v>
      </c>
      <c r="T4403" s="97"/>
      <c r="U4403" s="98"/>
      <c r="V4403" s="137" t="s">
        <v>174</v>
      </c>
      <c r="W4403" s="1"/>
      <c r="X4403" s="1"/>
      <c r="Y4403" s="1">
        <f t="shared" si="2741"/>
        <v>0</v>
      </c>
      <c r="Z4403" s="1"/>
      <c r="AA4403" s="1"/>
      <c r="AB4403" s="1">
        <f t="shared" si="2742"/>
        <v>0</v>
      </c>
      <c r="AC4403" s="1">
        <f t="shared" si="2743"/>
        <v>0</v>
      </c>
      <c r="AD4403" s="1"/>
      <c r="AE4403" s="1"/>
      <c r="AF4403" s="1">
        <f t="shared" si="2744"/>
        <v>0</v>
      </c>
      <c r="AG4403" s="1"/>
      <c r="AH4403" s="1"/>
      <c r="AI4403" s="1">
        <f t="shared" si="2745"/>
        <v>0</v>
      </c>
      <c r="AJ4403" s="102">
        <f t="shared" si="2746"/>
        <v>0</v>
      </c>
      <c r="AM4403" s="102">
        <f t="shared" si="2747"/>
        <v>0</v>
      </c>
      <c r="AP4403" s="102">
        <f t="shared" si="2748"/>
        <v>0</v>
      </c>
      <c r="AQ4403" s="102">
        <f t="shared" si="2749"/>
        <v>0</v>
      </c>
      <c r="AT4403" s="102">
        <f t="shared" si="2750"/>
        <v>0</v>
      </c>
      <c r="AW4403" s="102">
        <f t="shared" si="2751"/>
        <v>0</v>
      </c>
      <c r="AX4403" s="102">
        <f t="shared" si="2752"/>
        <v>0</v>
      </c>
      <c r="AY4403" s="102">
        <f t="shared" si="2753"/>
        <v>0</v>
      </c>
      <c r="AZ4403" s="102">
        <f t="shared" si="2754"/>
        <v>0</v>
      </c>
      <c r="BA4403" s="102">
        <f t="shared" si="2755"/>
        <v>0</v>
      </c>
      <c r="BB4403" s="102">
        <f t="shared" si="2756"/>
        <v>0</v>
      </c>
      <c r="BC4403" s="102">
        <f t="shared" si="2757"/>
        <v>0</v>
      </c>
      <c r="BD4403" s="102">
        <f t="shared" si="2758"/>
        <v>0</v>
      </c>
      <c r="BE4403" s="102">
        <f t="shared" si="2759"/>
        <v>0</v>
      </c>
    </row>
    <row r="4404" spans="1:59" s="102" customFormat="1" ht="27.75" hidden="1">
      <c r="A4404" s="1"/>
      <c r="B4404" s="90">
        <v>2017</v>
      </c>
      <c r="C4404" s="91">
        <v>8321</v>
      </c>
      <c r="D4404" s="91">
        <v>5</v>
      </c>
      <c r="E4404" s="92">
        <v>9</v>
      </c>
      <c r="F4404" s="92">
        <v>2</v>
      </c>
      <c r="G4404" s="92">
        <v>5000</v>
      </c>
      <c r="H4404" s="92">
        <v>5400</v>
      </c>
      <c r="I4404" s="92">
        <v>541</v>
      </c>
      <c r="J4404" s="93"/>
      <c r="K4404" s="100" t="s">
        <v>2120</v>
      </c>
      <c r="L4404" s="95">
        <v>0</v>
      </c>
      <c r="M4404" s="95">
        <v>0</v>
      </c>
      <c r="N4404" s="95">
        <f>L4404+M4404</f>
        <v>0</v>
      </c>
      <c r="O4404" s="95">
        <v>0</v>
      </c>
      <c r="P4404" s="95">
        <v>0</v>
      </c>
      <c r="Q4404" s="95">
        <f>O4404+P4404</f>
        <v>0</v>
      </c>
      <c r="R4404" s="95">
        <f>N4404+Q4404</f>
        <v>0</v>
      </c>
      <c r="S4404" s="96" t="s">
        <v>95</v>
      </c>
      <c r="T4404" s="97"/>
      <c r="U4404" s="98"/>
      <c r="V4404" s="137" t="s">
        <v>174</v>
      </c>
      <c r="W4404" s="1"/>
      <c r="X4404" s="1"/>
      <c r="Y4404" s="1">
        <f t="shared" si="2741"/>
        <v>0</v>
      </c>
      <c r="Z4404" s="1"/>
      <c r="AA4404" s="1"/>
      <c r="AB4404" s="1">
        <f t="shared" si="2742"/>
        <v>0</v>
      </c>
      <c r="AC4404" s="1">
        <f t="shared" si="2743"/>
        <v>0</v>
      </c>
      <c r="AD4404" s="1"/>
      <c r="AE4404" s="1"/>
      <c r="AF4404" s="1">
        <f t="shared" si="2744"/>
        <v>0</v>
      </c>
      <c r="AG4404" s="1"/>
      <c r="AH4404" s="1"/>
      <c r="AI4404" s="1">
        <f t="shared" si="2745"/>
        <v>0</v>
      </c>
      <c r="AJ4404" s="102">
        <f t="shared" si="2746"/>
        <v>0</v>
      </c>
      <c r="AM4404" s="102">
        <f t="shared" si="2747"/>
        <v>0</v>
      </c>
      <c r="AP4404" s="102">
        <f t="shared" si="2748"/>
        <v>0</v>
      </c>
      <c r="AQ4404" s="102">
        <f t="shared" si="2749"/>
        <v>0</v>
      </c>
      <c r="AT4404" s="102">
        <f t="shared" si="2750"/>
        <v>0</v>
      </c>
      <c r="AW4404" s="102">
        <f t="shared" si="2751"/>
        <v>0</v>
      </c>
      <c r="AX4404" s="102">
        <f t="shared" si="2752"/>
        <v>0</v>
      </c>
      <c r="AY4404" s="102">
        <f t="shared" si="2753"/>
        <v>0</v>
      </c>
      <c r="AZ4404" s="102">
        <f t="shared" si="2754"/>
        <v>0</v>
      </c>
      <c r="BA4404" s="102">
        <f t="shared" si="2755"/>
        <v>0</v>
      </c>
      <c r="BB4404" s="102">
        <f t="shared" si="2756"/>
        <v>0</v>
      </c>
      <c r="BC4404" s="102">
        <f t="shared" si="2757"/>
        <v>0</v>
      </c>
      <c r="BD4404" s="102">
        <f t="shared" si="2758"/>
        <v>0</v>
      </c>
      <c r="BE4404" s="102">
        <f t="shared" si="2759"/>
        <v>0</v>
      </c>
    </row>
    <row r="4405" spans="1:59" s="102" customFormat="1" ht="27.75" hidden="1">
      <c r="A4405" s="1"/>
      <c r="B4405" s="90">
        <v>2017</v>
      </c>
      <c r="C4405" s="91">
        <v>8321</v>
      </c>
      <c r="D4405" s="91">
        <v>5</v>
      </c>
      <c r="E4405" s="92">
        <v>9</v>
      </c>
      <c r="F4405" s="92">
        <v>2</v>
      </c>
      <c r="G4405" s="92">
        <v>5000</v>
      </c>
      <c r="H4405" s="92">
        <v>5400</v>
      </c>
      <c r="I4405" s="92">
        <v>541</v>
      </c>
      <c r="J4405" s="93"/>
      <c r="K4405" s="100" t="s">
        <v>2121</v>
      </c>
      <c r="L4405" s="95">
        <v>0</v>
      </c>
      <c r="M4405" s="95">
        <v>0</v>
      </c>
      <c r="N4405" s="95">
        <f>L4405+M4405</f>
        <v>0</v>
      </c>
      <c r="O4405" s="95">
        <v>0</v>
      </c>
      <c r="P4405" s="95">
        <v>0</v>
      </c>
      <c r="Q4405" s="95">
        <f>O4405+P4405</f>
        <v>0</v>
      </c>
      <c r="R4405" s="95">
        <f>N4405+Q4405</f>
        <v>0</v>
      </c>
      <c r="S4405" s="96" t="s">
        <v>95</v>
      </c>
      <c r="T4405" s="97"/>
      <c r="U4405" s="98"/>
      <c r="V4405" s="101" t="s">
        <v>47</v>
      </c>
      <c r="W4405" s="1"/>
      <c r="X4405" s="1"/>
      <c r="Y4405" s="1">
        <f t="shared" si="2741"/>
        <v>0</v>
      </c>
      <c r="Z4405" s="1"/>
      <c r="AA4405" s="1"/>
      <c r="AB4405" s="1">
        <f t="shared" si="2742"/>
        <v>0</v>
      </c>
      <c r="AC4405" s="1">
        <f t="shared" si="2743"/>
        <v>0</v>
      </c>
      <c r="AD4405" s="1"/>
      <c r="AE4405" s="1"/>
      <c r="AF4405" s="1">
        <f t="shared" si="2744"/>
        <v>0</v>
      </c>
      <c r="AG4405" s="1"/>
      <c r="AH4405" s="1"/>
      <c r="AI4405" s="1">
        <f t="shared" si="2745"/>
        <v>0</v>
      </c>
      <c r="AJ4405" s="102">
        <f t="shared" si="2746"/>
        <v>0</v>
      </c>
      <c r="AM4405" s="102">
        <f t="shared" si="2747"/>
        <v>0</v>
      </c>
      <c r="AP4405" s="102">
        <f t="shared" si="2748"/>
        <v>0</v>
      </c>
      <c r="AQ4405" s="102">
        <f t="shared" si="2749"/>
        <v>0</v>
      </c>
      <c r="AT4405" s="102">
        <f t="shared" si="2750"/>
        <v>0</v>
      </c>
      <c r="AW4405" s="102">
        <f t="shared" si="2751"/>
        <v>0</v>
      </c>
      <c r="AX4405" s="102">
        <f t="shared" si="2752"/>
        <v>0</v>
      </c>
      <c r="AY4405" s="102">
        <f t="shared" si="2753"/>
        <v>0</v>
      </c>
      <c r="AZ4405" s="102">
        <f t="shared" si="2754"/>
        <v>0</v>
      </c>
      <c r="BA4405" s="102">
        <f t="shared" si="2755"/>
        <v>0</v>
      </c>
      <c r="BB4405" s="102">
        <f t="shared" si="2756"/>
        <v>0</v>
      </c>
      <c r="BC4405" s="102">
        <f t="shared" si="2757"/>
        <v>0</v>
      </c>
      <c r="BD4405" s="102">
        <f t="shared" si="2758"/>
        <v>0</v>
      </c>
      <c r="BE4405" s="102">
        <f t="shared" si="2759"/>
        <v>0</v>
      </c>
    </row>
    <row r="4406" spans="1:59" s="102" customFormat="1" ht="27.75" hidden="1" customHeight="1">
      <c r="A4406" s="1"/>
      <c r="B4406" s="76">
        <v>2017</v>
      </c>
      <c r="C4406" s="77">
        <v>8321</v>
      </c>
      <c r="D4406" s="77">
        <v>5</v>
      </c>
      <c r="E4406" s="76">
        <v>9</v>
      </c>
      <c r="F4406" s="76">
        <v>2</v>
      </c>
      <c r="G4406" s="76">
        <v>5000</v>
      </c>
      <c r="H4406" s="76">
        <v>5500</v>
      </c>
      <c r="I4406" s="76" t="s">
        <v>38</v>
      </c>
      <c r="J4406" s="76"/>
      <c r="K4406" s="78" t="s">
        <v>504</v>
      </c>
      <c r="L4406" s="79">
        <f>L4407</f>
        <v>0</v>
      </c>
      <c r="M4406" s="79">
        <f>M4407</f>
        <v>0</v>
      </c>
      <c r="N4406" s="79">
        <f>L4406+M4406</f>
        <v>0</v>
      </c>
      <c r="O4406" s="79">
        <f>O4407</f>
        <v>0</v>
      </c>
      <c r="P4406" s="79">
        <f>P4407</f>
        <v>0</v>
      </c>
      <c r="Q4406" s="79">
        <f>O4406+P4406</f>
        <v>0</v>
      </c>
      <c r="R4406" s="79">
        <f>N4406+Q4406</f>
        <v>0</v>
      </c>
      <c r="S4406" s="79"/>
      <c r="T4406" s="80"/>
      <c r="U4406" s="81"/>
      <c r="V4406" s="82"/>
      <c r="W4406" s="1"/>
      <c r="X4406" s="1"/>
      <c r="Y4406" s="1">
        <f t="shared" si="2741"/>
        <v>0</v>
      </c>
      <c r="Z4406" s="1"/>
      <c r="AA4406" s="1"/>
      <c r="AB4406" s="1">
        <f t="shared" si="2742"/>
        <v>0</v>
      </c>
      <c r="AC4406" s="1">
        <f t="shared" si="2743"/>
        <v>0</v>
      </c>
      <c r="AD4406" s="1"/>
      <c r="AE4406" s="1"/>
      <c r="AF4406" s="1">
        <f t="shared" si="2744"/>
        <v>0</v>
      </c>
      <c r="AG4406" s="1"/>
      <c r="AH4406" s="1"/>
      <c r="AI4406" s="1">
        <f t="shared" si="2745"/>
        <v>0</v>
      </c>
      <c r="AJ4406" s="102">
        <f t="shared" si="2746"/>
        <v>0</v>
      </c>
      <c r="AM4406" s="102">
        <f t="shared" si="2747"/>
        <v>0</v>
      </c>
      <c r="AP4406" s="102">
        <f t="shared" si="2748"/>
        <v>0</v>
      </c>
      <c r="AQ4406" s="102">
        <f t="shared" si="2749"/>
        <v>0</v>
      </c>
      <c r="AT4406" s="102">
        <f t="shared" si="2750"/>
        <v>0</v>
      </c>
      <c r="AW4406" s="102">
        <f t="shared" si="2751"/>
        <v>0</v>
      </c>
      <c r="AX4406" s="102">
        <f t="shared" si="2752"/>
        <v>0</v>
      </c>
      <c r="AY4406" s="102">
        <f t="shared" si="2753"/>
        <v>0</v>
      </c>
      <c r="AZ4406" s="102">
        <f t="shared" si="2754"/>
        <v>0</v>
      </c>
      <c r="BA4406" s="102">
        <f t="shared" si="2755"/>
        <v>0</v>
      </c>
      <c r="BB4406" s="102">
        <f t="shared" si="2756"/>
        <v>0</v>
      </c>
      <c r="BC4406" s="102">
        <f t="shared" si="2757"/>
        <v>0</v>
      </c>
      <c r="BD4406" s="102">
        <f t="shared" si="2758"/>
        <v>0</v>
      </c>
      <c r="BE4406" s="102">
        <f t="shared" si="2759"/>
        <v>0</v>
      </c>
    </row>
    <row r="4407" spans="1:59" s="102" customFormat="1" ht="27.75" hidden="1" customHeight="1">
      <c r="A4407" s="1"/>
      <c r="B4407" s="83">
        <v>2017</v>
      </c>
      <c r="C4407" s="84">
        <v>8321</v>
      </c>
      <c r="D4407" s="84">
        <v>5</v>
      </c>
      <c r="E4407" s="83">
        <v>9</v>
      </c>
      <c r="F4407" s="83">
        <v>2</v>
      </c>
      <c r="G4407" s="83">
        <v>5000</v>
      </c>
      <c r="H4407" s="83">
        <v>5500</v>
      </c>
      <c r="I4407" s="83">
        <v>551</v>
      </c>
      <c r="J4407" s="83"/>
      <c r="K4407" s="85" t="s">
        <v>505</v>
      </c>
      <c r="L4407" s="86">
        <f>L4408</f>
        <v>0</v>
      </c>
      <c r="M4407" s="86">
        <f t="shared" ref="M4407:R4407" si="2784">M4408</f>
        <v>0</v>
      </c>
      <c r="N4407" s="86">
        <f t="shared" si="2784"/>
        <v>0</v>
      </c>
      <c r="O4407" s="86">
        <f t="shared" si="2784"/>
        <v>0</v>
      </c>
      <c r="P4407" s="86">
        <f t="shared" si="2784"/>
        <v>0</v>
      </c>
      <c r="Q4407" s="86">
        <f t="shared" si="2784"/>
        <v>0</v>
      </c>
      <c r="R4407" s="86">
        <f t="shared" si="2784"/>
        <v>0</v>
      </c>
      <c r="S4407" s="345"/>
      <c r="T4407" s="87"/>
      <c r="U4407" s="88"/>
      <c r="V4407" s="89"/>
      <c r="W4407" s="1"/>
      <c r="X4407" s="1"/>
      <c r="Y4407" s="1">
        <f t="shared" si="2741"/>
        <v>0</v>
      </c>
      <c r="Z4407" s="1"/>
      <c r="AA4407" s="1"/>
      <c r="AB4407" s="1">
        <f t="shared" si="2742"/>
        <v>0</v>
      </c>
      <c r="AC4407" s="1">
        <f t="shared" si="2743"/>
        <v>0</v>
      </c>
      <c r="AD4407" s="1"/>
      <c r="AE4407" s="1"/>
      <c r="AF4407" s="1">
        <f t="shared" si="2744"/>
        <v>0</v>
      </c>
      <c r="AG4407" s="1"/>
      <c r="AH4407" s="1"/>
      <c r="AI4407" s="1">
        <f t="shared" si="2745"/>
        <v>0</v>
      </c>
      <c r="AJ4407" s="102">
        <f t="shared" si="2746"/>
        <v>0</v>
      </c>
      <c r="AM4407" s="102">
        <f t="shared" si="2747"/>
        <v>0</v>
      </c>
      <c r="AP4407" s="102">
        <f t="shared" si="2748"/>
        <v>0</v>
      </c>
      <c r="AQ4407" s="102">
        <f t="shared" si="2749"/>
        <v>0</v>
      </c>
      <c r="AT4407" s="102">
        <f t="shared" si="2750"/>
        <v>0</v>
      </c>
      <c r="AW4407" s="102">
        <f t="shared" si="2751"/>
        <v>0</v>
      </c>
      <c r="AX4407" s="102">
        <f t="shared" si="2752"/>
        <v>0</v>
      </c>
      <c r="AY4407" s="102">
        <f t="shared" si="2753"/>
        <v>0</v>
      </c>
      <c r="AZ4407" s="102">
        <f t="shared" si="2754"/>
        <v>0</v>
      </c>
      <c r="BA4407" s="102">
        <f t="shared" si="2755"/>
        <v>0</v>
      </c>
      <c r="BB4407" s="102">
        <f t="shared" si="2756"/>
        <v>0</v>
      </c>
      <c r="BC4407" s="102">
        <f t="shared" si="2757"/>
        <v>0</v>
      </c>
      <c r="BD4407" s="102">
        <f t="shared" si="2758"/>
        <v>0</v>
      </c>
      <c r="BE4407" s="102">
        <f t="shared" si="2759"/>
        <v>0</v>
      </c>
    </row>
    <row r="4408" spans="1:59" s="102" customFormat="1" ht="27.75" hidden="1" customHeight="1">
      <c r="A4408" s="1"/>
      <c r="B4408" s="90">
        <v>2017</v>
      </c>
      <c r="C4408" s="91">
        <v>8321</v>
      </c>
      <c r="D4408" s="91">
        <v>5</v>
      </c>
      <c r="E4408" s="92">
        <v>9</v>
      </c>
      <c r="F4408" s="92">
        <v>2</v>
      </c>
      <c r="G4408" s="92">
        <v>5000</v>
      </c>
      <c r="H4408" s="92">
        <v>5500</v>
      </c>
      <c r="I4408" s="92">
        <v>551</v>
      </c>
      <c r="J4408" s="93">
        <v>1</v>
      </c>
      <c r="K4408" s="100" t="s">
        <v>890</v>
      </c>
      <c r="L4408" s="95">
        <v>0</v>
      </c>
      <c r="M4408" s="95">
        <v>0</v>
      </c>
      <c r="N4408" s="95">
        <f>L4408+M4408</f>
        <v>0</v>
      </c>
      <c r="O4408" s="95">
        <v>0</v>
      </c>
      <c r="P4408" s="95">
        <v>0</v>
      </c>
      <c r="Q4408" s="95">
        <f>O4408+P4408</f>
        <v>0</v>
      </c>
      <c r="R4408" s="95">
        <f>N4408+Q4408</f>
        <v>0</v>
      </c>
      <c r="S4408" s="96" t="s">
        <v>95</v>
      </c>
      <c r="T4408" s="97"/>
      <c r="U4408" s="98"/>
      <c r="V4408" s="137" t="s">
        <v>174</v>
      </c>
      <c r="W4408" s="1"/>
      <c r="X4408" s="1"/>
      <c r="Y4408" s="1">
        <f t="shared" si="2741"/>
        <v>0</v>
      </c>
      <c r="Z4408" s="1"/>
      <c r="AA4408" s="1"/>
      <c r="AB4408" s="1">
        <f t="shared" si="2742"/>
        <v>0</v>
      </c>
      <c r="AC4408" s="1">
        <f t="shared" si="2743"/>
        <v>0</v>
      </c>
      <c r="AD4408" s="1"/>
      <c r="AE4408" s="1"/>
      <c r="AF4408" s="1">
        <f t="shared" si="2744"/>
        <v>0</v>
      </c>
      <c r="AG4408" s="1"/>
      <c r="AH4408" s="1"/>
      <c r="AI4408" s="1">
        <f t="shared" si="2745"/>
        <v>0</v>
      </c>
      <c r="AJ4408" s="102">
        <f t="shared" si="2746"/>
        <v>0</v>
      </c>
      <c r="AM4408" s="102">
        <f t="shared" si="2747"/>
        <v>0</v>
      </c>
      <c r="AP4408" s="102">
        <f t="shared" si="2748"/>
        <v>0</v>
      </c>
      <c r="AQ4408" s="102">
        <f t="shared" si="2749"/>
        <v>0</v>
      </c>
      <c r="AT4408" s="102">
        <f t="shared" si="2750"/>
        <v>0</v>
      </c>
      <c r="AW4408" s="102">
        <f t="shared" si="2751"/>
        <v>0</v>
      </c>
      <c r="AX4408" s="102">
        <f t="shared" si="2752"/>
        <v>0</v>
      </c>
      <c r="AY4408" s="102">
        <f t="shared" si="2753"/>
        <v>0</v>
      </c>
      <c r="AZ4408" s="102">
        <f t="shared" si="2754"/>
        <v>0</v>
      </c>
      <c r="BA4408" s="102">
        <f t="shared" si="2755"/>
        <v>0</v>
      </c>
      <c r="BB4408" s="102">
        <f t="shared" si="2756"/>
        <v>0</v>
      </c>
      <c r="BC4408" s="102">
        <f t="shared" si="2757"/>
        <v>0</v>
      </c>
      <c r="BD4408" s="102">
        <f t="shared" si="2758"/>
        <v>0</v>
      </c>
      <c r="BE4408" s="102">
        <f t="shared" si="2759"/>
        <v>0</v>
      </c>
    </row>
    <row r="4409" spans="1:59" s="102" customFormat="1" ht="27.75" hidden="1" customHeight="1">
      <c r="A4409" s="1"/>
      <c r="B4409" s="76">
        <v>2017</v>
      </c>
      <c r="C4409" s="77">
        <v>8321</v>
      </c>
      <c r="D4409" s="77">
        <v>5</v>
      </c>
      <c r="E4409" s="76">
        <v>9</v>
      </c>
      <c r="F4409" s="76">
        <v>2</v>
      </c>
      <c r="G4409" s="76">
        <v>5000</v>
      </c>
      <c r="H4409" s="76">
        <v>5600</v>
      </c>
      <c r="I4409" s="76" t="s">
        <v>38</v>
      </c>
      <c r="J4409" s="76"/>
      <c r="K4409" s="78" t="s">
        <v>289</v>
      </c>
      <c r="L4409" s="79">
        <f>L4410</f>
        <v>0</v>
      </c>
      <c r="M4409" s="79">
        <f>M4410</f>
        <v>0</v>
      </c>
      <c r="N4409" s="79">
        <f>L4409+M4409</f>
        <v>0</v>
      </c>
      <c r="O4409" s="79">
        <f>O4410</f>
        <v>0</v>
      </c>
      <c r="P4409" s="79">
        <f>P4410</f>
        <v>0</v>
      </c>
      <c r="Q4409" s="79">
        <f>O4409+P4409</f>
        <v>0</v>
      </c>
      <c r="R4409" s="79">
        <f>N4409+Q4409</f>
        <v>0</v>
      </c>
      <c r="S4409" s="79"/>
      <c r="T4409" s="80"/>
      <c r="U4409" s="81"/>
      <c r="V4409" s="82"/>
      <c r="W4409" s="1"/>
      <c r="X4409" s="1"/>
      <c r="Y4409" s="1">
        <f t="shared" ref="Y4409:Y4472" si="2785">+W4409+X4409</f>
        <v>0</v>
      </c>
      <c r="Z4409" s="1"/>
      <c r="AA4409" s="1"/>
      <c r="AB4409" s="1">
        <f t="shared" ref="AB4409:AB4472" si="2786">+Z4409+AA4409</f>
        <v>0</v>
      </c>
      <c r="AC4409" s="1">
        <f t="shared" ref="AC4409:AC4472" si="2787">+Y4409+AB4409</f>
        <v>0</v>
      </c>
      <c r="AD4409" s="1"/>
      <c r="AE4409" s="1"/>
      <c r="AF4409" s="1">
        <f t="shared" ref="AF4409:AF4472" si="2788">+AD4409+AE4409</f>
        <v>0</v>
      </c>
      <c r="AG4409" s="1"/>
      <c r="AH4409" s="1"/>
      <c r="AI4409" s="1">
        <f t="shared" ref="AI4409:AI4472" si="2789">+AG4409+AH4409</f>
        <v>0</v>
      </c>
      <c r="AJ4409" s="102">
        <f t="shared" ref="AJ4409:AJ4472" si="2790">+AF4409+AI4409</f>
        <v>0</v>
      </c>
      <c r="AM4409" s="102">
        <f t="shared" ref="AM4409:AM4472" si="2791">+AK4409+AL4409</f>
        <v>0</v>
      </c>
      <c r="AP4409" s="102">
        <f t="shared" ref="AP4409:AP4472" si="2792">+AN4409+AO4409</f>
        <v>0</v>
      </c>
      <c r="AQ4409" s="102">
        <f t="shared" ref="AQ4409:AQ4472" si="2793">+AM4409+AP4409</f>
        <v>0</v>
      </c>
      <c r="AT4409" s="102">
        <f t="shared" ref="AT4409:AT4472" si="2794">+AR4409+AS4409</f>
        <v>0</v>
      </c>
      <c r="AW4409" s="102">
        <f t="shared" ref="AW4409:AW4472" si="2795">+AU4409+AV4409</f>
        <v>0</v>
      </c>
      <c r="AX4409" s="102">
        <f t="shared" ref="AX4409:AX4472" si="2796">+AT4409+AW4409</f>
        <v>0</v>
      </c>
      <c r="AY4409" s="102">
        <f t="shared" ref="AY4409:AY4472" si="2797">+L4409-W4409-AD4409-AK4409-AR4409</f>
        <v>0</v>
      </c>
      <c r="AZ4409" s="102">
        <f t="shared" ref="AZ4409:AZ4472" si="2798">+M4409-X4409-AE4409-AL4409-AS4409</f>
        <v>0</v>
      </c>
      <c r="BA4409" s="102">
        <f t="shared" ref="BA4409:BA4472" si="2799">+N4409-Y4409-AI4409-AM4409-AT4409</f>
        <v>0</v>
      </c>
      <c r="BB4409" s="102">
        <f t="shared" ref="BB4409:BB4472" si="2800">+O4409-Z4409-AG4409-AN4409-AU4409</f>
        <v>0</v>
      </c>
      <c r="BC4409" s="102">
        <f t="shared" ref="BC4409:BC4472" si="2801">+P4409-AA4409-AH4409-AO4409-AV4409</f>
        <v>0</v>
      </c>
      <c r="BD4409" s="102">
        <f t="shared" ref="BD4409:BD4472" si="2802">+Q4409-AB4409-AI4409-AP4409-AW4409</f>
        <v>0</v>
      </c>
      <c r="BE4409" s="102">
        <f t="shared" ref="BE4409:BE4472" si="2803">+R4409-AC4409-AJ4409-AQ4409-AX4409</f>
        <v>0</v>
      </c>
    </row>
    <row r="4410" spans="1:59" s="102" customFormat="1" ht="55.5" hidden="1" customHeight="1">
      <c r="A4410" s="1"/>
      <c r="B4410" s="83">
        <v>2017</v>
      </c>
      <c r="C4410" s="84">
        <v>8321</v>
      </c>
      <c r="D4410" s="84">
        <v>5</v>
      </c>
      <c r="E4410" s="83">
        <v>9</v>
      </c>
      <c r="F4410" s="83">
        <v>2</v>
      </c>
      <c r="G4410" s="83">
        <v>5000</v>
      </c>
      <c r="H4410" s="83">
        <v>5600</v>
      </c>
      <c r="I4410" s="83">
        <v>564</v>
      </c>
      <c r="J4410" s="83"/>
      <c r="K4410" s="85" t="s">
        <v>290</v>
      </c>
      <c r="L4410" s="86">
        <f>L4411</f>
        <v>0</v>
      </c>
      <c r="M4410" s="86">
        <f t="shared" ref="M4410:R4410" si="2804">M4411</f>
        <v>0</v>
      </c>
      <c r="N4410" s="86">
        <f t="shared" si="2804"/>
        <v>0</v>
      </c>
      <c r="O4410" s="86">
        <f t="shared" si="2804"/>
        <v>0</v>
      </c>
      <c r="P4410" s="86">
        <f t="shared" si="2804"/>
        <v>0</v>
      </c>
      <c r="Q4410" s="86">
        <f t="shared" si="2804"/>
        <v>0</v>
      </c>
      <c r="R4410" s="86">
        <f t="shared" si="2804"/>
        <v>0</v>
      </c>
      <c r="S4410" s="86"/>
      <c r="T4410" s="87"/>
      <c r="U4410" s="88"/>
      <c r="V4410" s="89"/>
      <c r="W4410" s="1"/>
      <c r="X4410" s="1"/>
      <c r="Y4410" s="1">
        <f t="shared" si="2785"/>
        <v>0</v>
      </c>
      <c r="Z4410" s="1"/>
      <c r="AA4410" s="1"/>
      <c r="AB4410" s="1">
        <f t="shared" si="2786"/>
        <v>0</v>
      </c>
      <c r="AC4410" s="1">
        <f t="shared" si="2787"/>
        <v>0</v>
      </c>
      <c r="AD4410" s="1"/>
      <c r="AE4410" s="1"/>
      <c r="AF4410" s="1">
        <f t="shared" si="2788"/>
        <v>0</v>
      </c>
      <c r="AG4410" s="1"/>
      <c r="AH4410" s="1"/>
      <c r="AI4410" s="1">
        <f t="shared" si="2789"/>
        <v>0</v>
      </c>
      <c r="AJ4410" s="102">
        <f t="shared" si="2790"/>
        <v>0</v>
      </c>
      <c r="AM4410" s="102">
        <f t="shared" si="2791"/>
        <v>0</v>
      </c>
      <c r="AP4410" s="102">
        <f t="shared" si="2792"/>
        <v>0</v>
      </c>
      <c r="AQ4410" s="102">
        <f t="shared" si="2793"/>
        <v>0</v>
      </c>
      <c r="AT4410" s="102">
        <f t="shared" si="2794"/>
        <v>0</v>
      </c>
      <c r="AW4410" s="102">
        <f t="shared" si="2795"/>
        <v>0</v>
      </c>
      <c r="AX4410" s="102">
        <f t="shared" si="2796"/>
        <v>0</v>
      </c>
      <c r="AY4410" s="102">
        <f t="shared" si="2797"/>
        <v>0</v>
      </c>
      <c r="AZ4410" s="102">
        <f t="shared" si="2798"/>
        <v>0</v>
      </c>
      <c r="BA4410" s="102">
        <f t="shared" si="2799"/>
        <v>0</v>
      </c>
      <c r="BB4410" s="102">
        <f t="shared" si="2800"/>
        <v>0</v>
      </c>
      <c r="BC4410" s="102">
        <f t="shared" si="2801"/>
        <v>0</v>
      </c>
      <c r="BD4410" s="102">
        <f t="shared" si="2802"/>
        <v>0</v>
      </c>
      <c r="BE4410" s="102">
        <f t="shared" si="2803"/>
        <v>0</v>
      </c>
    </row>
    <row r="4411" spans="1:59" s="102" customFormat="1" ht="27.75" hidden="1">
      <c r="A4411" s="1"/>
      <c r="B4411" s="90">
        <v>2017</v>
      </c>
      <c r="C4411" s="91">
        <v>8321</v>
      </c>
      <c r="D4411" s="91">
        <v>5</v>
      </c>
      <c r="E4411" s="92">
        <v>9</v>
      </c>
      <c r="F4411" s="92">
        <v>2</v>
      </c>
      <c r="G4411" s="92">
        <v>5000</v>
      </c>
      <c r="H4411" s="92">
        <v>5600</v>
      </c>
      <c r="I4411" s="92">
        <v>564</v>
      </c>
      <c r="J4411" s="93">
        <v>1</v>
      </c>
      <c r="K4411" s="100" t="s">
        <v>217</v>
      </c>
      <c r="L4411" s="95">
        <v>0</v>
      </c>
      <c r="M4411" s="95">
        <v>0</v>
      </c>
      <c r="N4411" s="95">
        <f>L4411+M4411</f>
        <v>0</v>
      </c>
      <c r="O4411" s="95">
        <v>0</v>
      </c>
      <c r="P4411" s="95">
        <v>0</v>
      </c>
      <c r="Q4411" s="95">
        <f>O4411+P4411</f>
        <v>0</v>
      </c>
      <c r="R4411" s="95">
        <f>N4411+Q4411</f>
        <v>0</v>
      </c>
      <c r="S4411" s="96" t="s">
        <v>95</v>
      </c>
      <c r="T4411" s="97"/>
      <c r="U4411" s="98"/>
      <c r="V4411" s="137" t="s">
        <v>174</v>
      </c>
      <c r="W4411" s="1"/>
      <c r="X4411" s="1"/>
      <c r="Y4411" s="1">
        <f t="shared" si="2785"/>
        <v>0</v>
      </c>
      <c r="Z4411" s="1"/>
      <c r="AA4411" s="1"/>
      <c r="AB4411" s="1">
        <f t="shared" si="2786"/>
        <v>0</v>
      </c>
      <c r="AC4411" s="1">
        <f t="shared" si="2787"/>
        <v>0</v>
      </c>
      <c r="AD4411" s="1"/>
      <c r="AE4411" s="1"/>
      <c r="AF4411" s="1">
        <f t="shared" si="2788"/>
        <v>0</v>
      </c>
      <c r="AG4411" s="1"/>
      <c r="AH4411" s="1"/>
      <c r="AI4411" s="1">
        <f t="shared" si="2789"/>
        <v>0</v>
      </c>
      <c r="AJ4411" s="102">
        <f t="shared" si="2790"/>
        <v>0</v>
      </c>
      <c r="AM4411" s="102">
        <f t="shared" si="2791"/>
        <v>0</v>
      </c>
      <c r="AP4411" s="102">
        <f t="shared" si="2792"/>
        <v>0</v>
      </c>
      <c r="AQ4411" s="102">
        <f t="shared" si="2793"/>
        <v>0</v>
      </c>
      <c r="AT4411" s="102">
        <f t="shared" si="2794"/>
        <v>0</v>
      </c>
      <c r="AW4411" s="102">
        <f t="shared" si="2795"/>
        <v>0</v>
      </c>
      <c r="AX4411" s="102">
        <f t="shared" si="2796"/>
        <v>0</v>
      </c>
      <c r="AY4411" s="102">
        <f t="shared" si="2797"/>
        <v>0</v>
      </c>
      <c r="AZ4411" s="102">
        <f t="shared" si="2798"/>
        <v>0</v>
      </c>
      <c r="BA4411" s="102">
        <f t="shared" si="2799"/>
        <v>0</v>
      </c>
      <c r="BB4411" s="102">
        <f t="shared" si="2800"/>
        <v>0</v>
      </c>
      <c r="BC4411" s="102">
        <f t="shared" si="2801"/>
        <v>0</v>
      </c>
      <c r="BD4411" s="102">
        <f t="shared" si="2802"/>
        <v>0</v>
      </c>
      <c r="BE4411" s="102">
        <f t="shared" si="2803"/>
        <v>0</v>
      </c>
    </row>
    <row r="4412" spans="1:59" ht="27.75" customHeight="1">
      <c r="B4412" s="76">
        <v>2017</v>
      </c>
      <c r="C4412" s="77">
        <v>8321</v>
      </c>
      <c r="D4412" s="77">
        <v>5</v>
      </c>
      <c r="E4412" s="76">
        <v>9</v>
      </c>
      <c r="F4412" s="76">
        <v>2</v>
      </c>
      <c r="G4412" s="76">
        <v>5000</v>
      </c>
      <c r="H4412" s="76">
        <v>5900</v>
      </c>
      <c r="I4412" s="76" t="s">
        <v>38</v>
      </c>
      <c r="J4412" s="76"/>
      <c r="K4412" s="78" t="s">
        <v>136</v>
      </c>
      <c r="L4412" s="79">
        <f>L4413+L4415</f>
        <v>10400000</v>
      </c>
      <c r="M4412" s="79">
        <f>M4413+M4415</f>
        <v>0</v>
      </c>
      <c r="N4412" s="79">
        <f>L4412+M4412</f>
        <v>10400000</v>
      </c>
      <c r="O4412" s="79">
        <f>O4413+O4415</f>
        <v>0</v>
      </c>
      <c r="P4412" s="79">
        <f>P4413+P4415</f>
        <v>0</v>
      </c>
      <c r="Q4412" s="79">
        <f>O4412+P4412</f>
        <v>0</v>
      </c>
      <c r="R4412" s="79">
        <f>N4412+Q4412</f>
        <v>10400000</v>
      </c>
      <c r="S4412" s="79"/>
      <c r="T4412" s="80"/>
      <c r="U4412" s="81"/>
      <c r="V4412" s="82"/>
      <c r="Y4412" s="385">
        <f t="shared" si="2785"/>
        <v>0</v>
      </c>
      <c r="AB4412" s="385">
        <f t="shared" si="2786"/>
        <v>0</v>
      </c>
      <c r="AC4412" s="385">
        <f t="shared" si="2787"/>
        <v>0</v>
      </c>
      <c r="AF4412" s="385">
        <f t="shared" si="2788"/>
        <v>0</v>
      </c>
      <c r="AI4412" s="385">
        <f t="shared" si="2789"/>
        <v>0</v>
      </c>
      <c r="AJ4412" s="385">
        <f t="shared" si="2790"/>
        <v>0</v>
      </c>
      <c r="AM4412" s="385">
        <f t="shared" si="2791"/>
        <v>0</v>
      </c>
      <c r="AP4412" s="385">
        <f t="shared" si="2792"/>
        <v>0</v>
      </c>
      <c r="AQ4412" s="385">
        <f t="shared" si="2793"/>
        <v>0</v>
      </c>
      <c r="AT4412" s="385">
        <f t="shared" si="2794"/>
        <v>0</v>
      </c>
      <c r="AW4412" s="385">
        <f t="shared" si="2795"/>
        <v>0</v>
      </c>
      <c r="AX4412" s="385">
        <f t="shared" si="2796"/>
        <v>0</v>
      </c>
      <c r="AY4412" s="385">
        <f t="shared" si="2797"/>
        <v>10400000</v>
      </c>
      <c r="AZ4412" s="385">
        <f t="shared" si="2798"/>
        <v>0</v>
      </c>
      <c r="BA4412" s="385">
        <f t="shared" si="2799"/>
        <v>10400000</v>
      </c>
      <c r="BB4412" s="385">
        <f t="shared" si="2800"/>
        <v>0</v>
      </c>
      <c r="BC4412" s="385">
        <f t="shared" si="2801"/>
        <v>0</v>
      </c>
      <c r="BD4412" s="385">
        <f t="shared" si="2802"/>
        <v>0</v>
      </c>
      <c r="BE4412" s="385">
        <f t="shared" si="2803"/>
        <v>10400000</v>
      </c>
      <c r="BF4412" s="403">
        <f t="shared" ref="BF4412:BF4416" si="2805">T4412</f>
        <v>0</v>
      </c>
      <c r="BG4412" s="403">
        <f t="shared" ref="BG4412:BG4416" si="2806">U4412</f>
        <v>0</v>
      </c>
    </row>
    <row r="4413" spans="1:59" ht="27.75" customHeight="1">
      <c r="B4413" s="83">
        <v>2017</v>
      </c>
      <c r="C4413" s="84">
        <v>8321</v>
      </c>
      <c r="D4413" s="84">
        <v>5</v>
      </c>
      <c r="E4413" s="83">
        <v>9</v>
      </c>
      <c r="F4413" s="83">
        <v>2</v>
      </c>
      <c r="G4413" s="83">
        <v>5000</v>
      </c>
      <c r="H4413" s="83">
        <v>5900</v>
      </c>
      <c r="I4413" s="83">
        <v>591</v>
      </c>
      <c r="J4413" s="83"/>
      <c r="K4413" s="85" t="s">
        <v>137</v>
      </c>
      <c r="L4413" s="86">
        <f>L4414</f>
        <v>1300000</v>
      </c>
      <c r="M4413" s="86">
        <f t="shared" ref="M4413:R4413" si="2807">M4414</f>
        <v>0</v>
      </c>
      <c r="N4413" s="86">
        <f t="shared" si="2807"/>
        <v>1300000</v>
      </c>
      <c r="O4413" s="86">
        <f t="shared" si="2807"/>
        <v>0</v>
      </c>
      <c r="P4413" s="86">
        <f t="shared" si="2807"/>
        <v>0</v>
      </c>
      <c r="Q4413" s="86">
        <f t="shared" si="2807"/>
        <v>0</v>
      </c>
      <c r="R4413" s="86">
        <f t="shared" si="2807"/>
        <v>1300000</v>
      </c>
      <c r="S4413" s="86"/>
      <c r="T4413" s="87"/>
      <c r="U4413" s="88"/>
      <c r="V4413" s="89"/>
      <c r="Y4413" s="385">
        <f t="shared" si="2785"/>
        <v>0</v>
      </c>
      <c r="AB4413" s="385">
        <f t="shared" si="2786"/>
        <v>0</v>
      </c>
      <c r="AC4413" s="385">
        <f t="shared" si="2787"/>
        <v>0</v>
      </c>
      <c r="AF4413" s="385">
        <f t="shared" si="2788"/>
        <v>0</v>
      </c>
      <c r="AI4413" s="385">
        <f t="shared" si="2789"/>
        <v>0</v>
      </c>
      <c r="AJ4413" s="385">
        <f t="shared" si="2790"/>
        <v>0</v>
      </c>
      <c r="AM4413" s="385">
        <f t="shared" si="2791"/>
        <v>0</v>
      </c>
      <c r="AP4413" s="385">
        <f t="shared" si="2792"/>
        <v>0</v>
      </c>
      <c r="AQ4413" s="385">
        <f t="shared" si="2793"/>
        <v>0</v>
      </c>
      <c r="AT4413" s="385">
        <f t="shared" si="2794"/>
        <v>0</v>
      </c>
      <c r="AW4413" s="385">
        <f t="shared" si="2795"/>
        <v>0</v>
      </c>
      <c r="AX4413" s="385">
        <f t="shared" si="2796"/>
        <v>0</v>
      </c>
      <c r="AY4413" s="385">
        <f t="shared" si="2797"/>
        <v>1300000</v>
      </c>
      <c r="AZ4413" s="385">
        <f t="shared" si="2798"/>
        <v>0</v>
      </c>
      <c r="BA4413" s="385">
        <f t="shared" si="2799"/>
        <v>1300000</v>
      </c>
      <c r="BB4413" s="385">
        <f t="shared" si="2800"/>
        <v>0</v>
      </c>
      <c r="BC4413" s="385">
        <f t="shared" si="2801"/>
        <v>0</v>
      </c>
      <c r="BD4413" s="385">
        <f t="shared" si="2802"/>
        <v>0</v>
      </c>
      <c r="BE4413" s="385">
        <f t="shared" si="2803"/>
        <v>1300000</v>
      </c>
      <c r="BF4413" s="403">
        <f t="shared" si="2805"/>
        <v>0</v>
      </c>
      <c r="BG4413" s="403">
        <f t="shared" si="2806"/>
        <v>0</v>
      </c>
    </row>
    <row r="4414" spans="1:59" ht="27.75">
      <c r="B4414" s="90">
        <v>2017</v>
      </c>
      <c r="C4414" s="91">
        <v>8321</v>
      </c>
      <c r="D4414" s="91">
        <v>5</v>
      </c>
      <c r="E4414" s="92">
        <v>9</v>
      </c>
      <c r="F4414" s="92">
        <v>2</v>
      </c>
      <c r="G4414" s="92">
        <v>5000</v>
      </c>
      <c r="H4414" s="92">
        <v>5900</v>
      </c>
      <c r="I4414" s="92">
        <v>591</v>
      </c>
      <c r="J4414" s="93">
        <v>1</v>
      </c>
      <c r="K4414" s="100" t="s">
        <v>137</v>
      </c>
      <c r="L4414" s="95">
        <v>1300000</v>
      </c>
      <c r="M4414" s="95">
        <v>0</v>
      </c>
      <c r="N4414" s="95">
        <f>L4414+M4414</f>
        <v>1300000</v>
      </c>
      <c r="O4414" s="95">
        <v>0</v>
      </c>
      <c r="P4414" s="95">
        <v>0</v>
      </c>
      <c r="Q4414" s="95">
        <f>O4414+P4414</f>
        <v>0</v>
      </c>
      <c r="R4414" s="95">
        <f>N4414+Q4414</f>
        <v>1300000</v>
      </c>
      <c r="S4414" s="96" t="s">
        <v>138</v>
      </c>
      <c r="T4414" s="97">
        <v>13</v>
      </c>
      <c r="U4414" s="98"/>
      <c r="V4414" s="137" t="s">
        <v>174</v>
      </c>
      <c r="Y4414" s="385">
        <f t="shared" si="2785"/>
        <v>0</v>
      </c>
      <c r="AB4414" s="385">
        <f t="shared" si="2786"/>
        <v>0</v>
      </c>
      <c r="AC4414" s="385">
        <f t="shared" si="2787"/>
        <v>0</v>
      </c>
      <c r="AF4414" s="385">
        <f t="shared" si="2788"/>
        <v>0</v>
      </c>
      <c r="AI4414" s="385">
        <f t="shared" si="2789"/>
        <v>0</v>
      </c>
      <c r="AJ4414" s="385">
        <f t="shared" si="2790"/>
        <v>0</v>
      </c>
      <c r="AM4414" s="385">
        <f t="shared" si="2791"/>
        <v>0</v>
      </c>
      <c r="AP4414" s="385">
        <f t="shared" si="2792"/>
        <v>0</v>
      </c>
      <c r="AQ4414" s="385">
        <f t="shared" si="2793"/>
        <v>0</v>
      </c>
      <c r="AT4414" s="385">
        <f t="shared" si="2794"/>
        <v>0</v>
      </c>
      <c r="AW4414" s="385">
        <f t="shared" si="2795"/>
        <v>0</v>
      </c>
      <c r="AX4414" s="385">
        <f t="shared" si="2796"/>
        <v>0</v>
      </c>
      <c r="AY4414" s="385">
        <f t="shared" si="2797"/>
        <v>1300000</v>
      </c>
      <c r="AZ4414" s="385">
        <f t="shared" si="2798"/>
        <v>0</v>
      </c>
      <c r="BA4414" s="385">
        <f t="shared" si="2799"/>
        <v>1300000</v>
      </c>
      <c r="BB4414" s="385">
        <f t="shared" si="2800"/>
        <v>0</v>
      </c>
      <c r="BC4414" s="385">
        <f t="shared" si="2801"/>
        <v>0</v>
      </c>
      <c r="BD4414" s="385">
        <f t="shared" si="2802"/>
        <v>0</v>
      </c>
      <c r="BE4414" s="385">
        <f t="shared" si="2803"/>
        <v>1300000</v>
      </c>
      <c r="BF4414" s="403">
        <f t="shared" si="2805"/>
        <v>13</v>
      </c>
      <c r="BG4414" s="403">
        <f t="shared" si="2806"/>
        <v>0</v>
      </c>
    </row>
    <row r="4415" spans="1:59" ht="27.75" customHeight="1">
      <c r="B4415" s="83">
        <v>2017</v>
      </c>
      <c r="C4415" s="84">
        <v>8321</v>
      </c>
      <c r="D4415" s="84">
        <v>5</v>
      </c>
      <c r="E4415" s="83">
        <v>9</v>
      </c>
      <c r="F4415" s="83">
        <v>2</v>
      </c>
      <c r="G4415" s="83">
        <v>5000</v>
      </c>
      <c r="H4415" s="83">
        <v>5900</v>
      </c>
      <c r="I4415" s="83">
        <v>597</v>
      </c>
      <c r="J4415" s="83"/>
      <c r="K4415" s="85" t="s">
        <v>300</v>
      </c>
      <c r="L4415" s="86">
        <f>L4416</f>
        <v>9100000</v>
      </c>
      <c r="M4415" s="86">
        <f t="shared" ref="M4415:R4415" si="2808">M4416</f>
        <v>0</v>
      </c>
      <c r="N4415" s="86">
        <f t="shared" si="2808"/>
        <v>9100000</v>
      </c>
      <c r="O4415" s="86">
        <f t="shared" si="2808"/>
        <v>0</v>
      </c>
      <c r="P4415" s="86">
        <f t="shared" si="2808"/>
        <v>0</v>
      </c>
      <c r="Q4415" s="86">
        <f t="shared" si="2808"/>
        <v>0</v>
      </c>
      <c r="R4415" s="86">
        <f t="shared" si="2808"/>
        <v>9100000</v>
      </c>
      <c r="S4415" s="86"/>
      <c r="T4415" s="87"/>
      <c r="U4415" s="88"/>
      <c r="V4415" s="89"/>
      <c r="Y4415" s="385">
        <f t="shared" si="2785"/>
        <v>0</v>
      </c>
      <c r="AB4415" s="385">
        <f t="shared" si="2786"/>
        <v>0</v>
      </c>
      <c r="AC4415" s="385">
        <f t="shared" si="2787"/>
        <v>0</v>
      </c>
      <c r="AF4415" s="385">
        <f t="shared" si="2788"/>
        <v>0</v>
      </c>
      <c r="AI4415" s="385">
        <f t="shared" si="2789"/>
        <v>0</v>
      </c>
      <c r="AJ4415" s="385">
        <f t="shared" si="2790"/>
        <v>0</v>
      </c>
      <c r="AM4415" s="385">
        <f t="shared" si="2791"/>
        <v>0</v>
      </c>
      <c r="AP4415" s="385">
        <f t="shared" si="2792"/>
        <v>0</v>
      </c>
      <c r="AQ4415" s="385">
        <f t="shared" si="2793"/>
        <v>0</v>
      </c>
      <c r="AT4415" s="385">
        <f t="shared" si="2794"/>
        <v>0</v>
      </c>
      <c r="AW4415" s="385">
        <f t="shared" si="2795"/>
        <v>0</v>
      </c>
      <c r="AX4415" s="385">
        <f t="shared" si="2796"/>
        <v>0</v>
      </c>
      <c r="AY4415" s="385">
        <f t="shared" si="2797"/>
        <v>9100000</v>
      </c>
      <c r="AZ4415" s="385">
        <f t="shared" si="2798"/>
        <v>0</v>
      </c>
      <c r="BA4415" s="385">
        <f t="shared" si="2799"/>
        <v>9100000</v>
      </c>
      <c r="BB4415" s="385">
        <f t="shared" si="2800"/>
        <v>0</v>
      </c>
      <c r="BC4415" s="385">
        <f t="shared" si="2801"/>
        <v>0</v>
      </c>
      <c r="BD4415" s="385">
        <f t="shared" si="2802"/>
        <v>0</v>
      </c>
      <c r="BE4415" s="385">
        <f t="shared" si="2803"/>
        <v>9100000</v>
      </c>
      <c r="BF4415" s="403">
        <f t="shared" si="2805"/>
        <v>0</v>
      </c>
      <c r="BG4415" s="403">
        <f t="shared" si="2806"/>
        <v>0</v>
      </c>
    </row>
    <row r="4416" spans="1:59" ht="27.75">
      <c r="B4416" s="90">
        <v>2017</v>
      </c>
      <c r="C4416" s="91">
        <v>8321</v>
      </c>
      <c r="D4416" s="91">
        <v>5</v>
      </c>
      <c r="E4416" s="92">
        <v>9</v>
      </c>
      <c r="F4416" s="92">
        <v>2</v>
      </c>
      <c r="G4416" s="92">
        <v>5000</v>
      </c>
      <c r="H4416" s="92">
        <v>5900</v>
      </c>
      <c r="I4416" s="92">
        <v>597</v>
      </c>
      <c r="J4416" s="93">
        <v>1</v>
      </c>
      <c r="K4416" s="100" t="s">
        <v>301</v>
      </c>
      <c r="L4416" s="95">
        <v>9100000</v>
      </c>
      <c r="M4416" s="95">
        <v>0</v>
      </c>
      <c r="N4416" s="95">
        <f>L4416+M4416</f>
        <v>9100000</v>
      </c>
      <c r="O4416" s="95">
        <v>0</v>
      </c>
      <c r="P4416" s="95">
        <v>0</v>
      </c>
      <c r="Q4416" s="95">
        <f>O4416+P4416</f>
        <v>0</v>
      </c>
      <c r="R4416" s="95">
        <f>N4416+Q4416</f>
        <v>9100000</v>
      </c>
      <c r="S4416" s="96" t="s">
        <v>138</v>
      </c>
      <c r="T4416" s="97">
        <v>8</v>
      </c>
      <c r="U4416" s="98"/>
      <c r="V4416" s="137" t="s">
        <v>174</v>
      </c>
      <c r="Y4416" s="385">
        <f t="shared" si="2785"/>
        <v>0</v>
      </c>
      <c r="AB4416" s="385">
        <f t="shared" si="2786"/>
        <v>0</v>
      </c>
      <c r="AC4416" s="385">
        <f t="shared" si="2787"/>
        <v>0</v>
      </c>
      <c r="AF4416" s="385">
        <f t="shared" si="2788"/>
        <v>0</v>
      </c>
      <c r="AI4416" s="385">
        <f t="shared" si="2789"/>
        <v>0</v>
      </c>
      <c r="AJ4416" s="385">
        <f t="shared" si="2790"/>
        <v>0</v>
      </c>
      <c r="AM4416" s="385">
        <f t="shared" si="2791"/>
        <v>0</v>
      </c>
      <c r="AP4416" s="385">
        <f t="shared" si="2792"/>
        <v>0</v>
      </c>
      <c r="AQ4416" s="385">
        <f t="shared" si="2793"/>
        <v>0</v>
      </c>
      <c r="AT4416" s="385">
        <f t="shared" si="2794"/>
        <v>0</v>
      </c>
      <c r="AW4416" s="385">
        <f t="shared" si="2795"/>
        <v>0</v>
      </c>
      <c r="AX4416" s="385">
        <f t="shared" si="2796"/>
        <v>0</v>
      </c>
      <c r="AY4416" s="385">
        <f t="shared" si="2797"/>
        <v>9100000</v>
      </c>
      <c r="AZ4416" s="385">
        <f t="shared" si="2798"/>
        <v>0</v>
      </c>
      <c r="BA4416" s="385">
        <f t="shared" si="2799"/>
        <v>9100000</v>
      </c>
      <c r="BB4416" s="385">
        <f t="shared" si="2800"/>
        <v>0</v>
      </c>
      <c r="BC4416" s="385">
        <f t="shared" si="2801"/>
        <v>0</v>
      </c>
      <c r="BD4416" s="385">
        <f t="shared" si="2802"/>
        <v>0</v>
      </c>
      <c r="BE4416" s="385">
        <f t="shared" si="2803"/>
        <v>9100000</v>
      </c>
      <c r="BF4416" s="403">
        <f t="shared" si="2805"/>
        <v>8</v>
      </c>
      <c r="BG4416" s="403">
        <f t="shared" si="2806"/>
        <v>0</v>
      </c>
    </row>
    <row r="4417" spans="1:57" s="102" customFormat="1" ht="27.75" hidden="1" customHeight="1">
      <c r="A4417" s="1"/>
      <c r="B4417" s="69">
        <v>2017</v>
      </c>
      <c r="C4417" s="70">
        <v>8321</v>
      </c>
      <c r="D4417" s="70">
        <v>5</v>
      </c>
      <c r="E4417" s="69">
        <v>9</v>
      </c>
      <c r="F4417" s="69">
        <v>2</v>
      </c>
      <c r="G4417" s="69">
        <v>6000</v>
      </c>
      <c r="H4417" s="69" t="s">
        <v>38</v>
      </c>
      <c r="I4417" s="69" t="s">
        <v>38</v>
      </c>
      <c r="J4417" s="69"/>
      <c r="K4417" s="71" t="s">
        <v>139</v>
      </c>
      <c r="L4417" s="72">
        <f t="shared" ref="L4417:R4417" si="2809">L4418</f>
        <v>0</v>
      </c>
      <c r="M4417" s="72">
        <f t="shared" si="2809"/>
        <v>0</v>
      </c>
      <c r="N4417" s="72">
        <f t="shared" si="2809"/>
        <v>0</v>
      </c>
      <c r="O4417" s="72">
        <f t="shared" si="2809"/>
        <v>0</v>
      </c>
      <c r="P4417" s="72">
        <f t="shared" si="2809"/>
        <v>0</v>
      </c>
      <c r="Q4417" s="72">
        <f t="shared" si="2809"/>
        <v>0</v>
      </c>
      <c r="R4417" s="72">
        <f t="shared" si="2809"/>
        <v>0</v>
      </c>
      <c r="S4417" s="72"/>
      <c r="T4417" s="346"/>
      <c r="U4417" s="346"/>
      <c r="V4417" s="75"/>
      <c r="W4417" s="1"/>
      <c r="X4417" s="1"/>
      <c r="Y4417" s="1">
        <f t="shared" si="2785"/>
        <v>0</v>
      </c>
      <c r="Z4417" s="1"/>
      <c r="AA4417" s="1"/>
      <c r="AB4417" s="1">
        <f t="shared" si="2786"/>
        <v>0</v>
      </c>
      <c r="AC4417" s="1">
        <f t="shared" si="2787"/>
        <v>0</v>
      </c>
      <c r="AD4417" s="1"/>
      <c r="AE4417" s="1"/>
      <c r="AF4417" s="1">
        <f t="shared" si="2788"/>
        <v>0</v>
      </c>
      <c r="AG4417" s="1"/>
      <c r="AH4417" s="1"/>
      <c r="AI4417" s="1">
        <f t="shared" si="2789"/>
        <v>0</v>
      </c>
      <c r="AJ4417" s="102">
        <f t="shared" si="2790"/>
        <v>0</v>
      </c>
      <c r="AM4417" s="102">
        <f t="shared" si="2791"/>
        <v>0</v>
      </c>
      <c r="AP4417" s="102">
        <f t="shared" si="2792"/>
        <v>0</v>
      </c>
      <c r="AQ4417" s="102">
        <f t="shared" si="2793"/>
        <v>0</v>
      </c>
      <c r="AT4417" s="102">
        <f t="shared" si="2794"/>
        <v>0</v>
      </c>
      <c r="AW4417" s="102">
        <f t="shared" si="2795"/>
        <v>0</v>
      </c>
      <c r="AX4417" s="102">
        <f t="shared" si="2796"/>
        <v>0</v>
      </c>
      <c r="AY4417" s="102">
        <f t="shared" si="2797"/>
        <v>0</v>
      </c>
      <c r="AZ4417" s="102">
        <f t="shared" si="2798"/>
        <v>0</v>
      </c>
      <c r="BA4417" s="102">
        <f t="shared" si="2799"/>
        <v>0</v>
      </c>
      <c r="BB4417" s="102">
        <f t="shared" si="2800"/>
        <v>0</v>
      </c>
      <c r="BC4417" s="102">
        <f t="shared" si="2801"/>
        <v>0</v>
      </c>
      <c r="BD4417" s="102">
        <f t="shared" si="2802"/>
        <v>0</v>
      </c>
      <c r="BE4417" s="102">
        <f t="shared" si="2803"/>
        <v>0</v>
      </c>
    </row>
    <row r="4418" spans="1:57" s="102" customFormat="1" ht="27.75" hidden="1" customHeight="1">
      <c r="A4418" s="1"/>
      <c r="B4418" s="76">
        <v>2017</v>
      </c>
      <c r="C4418" s="77">
        <v>8321</v>
      </c>
      <c r="D4418" s="77">
        <v>5</v>
      </c>
      <c r="E4418" s="76">
        <v>9</v>
      </c>
      <c r="F4418" s="76">
        <v>2</v>
      </c>
      <c r="G4418" s="76">
        <v>6000</v>
      </c>
      <c r="H4418" s="76">
        <v>6200</v>
      </c>
      <c r="I4418" s="76" t="s">
        <v>38</v>
      </c>
      <c r="J4418" s="76"/>
      <c r="K4418" s="78" t="s">
        <v>140</v>
      </c>
      <c r="L4418" s="79">
        <f>L4419</f>
        <v>0</v>
      </c>
      <c r="M4418" s="79">
        <f>M4419</f>
        <v>0</v>
      </c>
      <c r="N4418" s="79">
        <f>L4418+M4418</f>
        <v>0</v>
      </c>
      <c r="O4418" s="79">
        <f>O4419</f>
        <v>0</v>
      </c>
      <c r="P4418" s="79">
        <f>P4419</f>
        <v>0</v>
      </c>
      <c r="Q4418" s="79">
        <f>O4418+P4418</f>
        <v>0</v>
      </c>
      <c r="R4418" s="79">
        <f>N4418+Q4418</f>
        <v>0</v>
      </c>
      <c r="S4418" s="79"/>
      <c r="T4418" s="215"/>
      <c r="U4418" s="215"/>
      <c r="V4418" s="82"/>
      <c r="W4418" s="1"/>
      <c r="X4418" s="1"/>
      <c r="Y4418" s="1">
        <f t="shared" si="2785"/>
        <v>0</v>
      </c>
      <c r="Z4418" s="1"/>
      <c r="AA4418" s="1"/>
      <c r="AB4418" s="1">
        <f t="shared" si="2786"/>
        <v>0</v>
      </c>
      <c r="AC4418" s="1">
        <f t="shared" si="2787"/>
        <v>0</v>
      </c>
      <c r="AD4418" s="1"/>
      <c r="AE4418" s="1"/>
      <c r="AF4418" s="1">
        <f t="shared" si="2788"/>
        <v>0</v>
      </c>
      <c r="AG4418" s="1"/>
      <c r="AH4418" s="1"/>
      <c r="AI4418" s="1">
        <f t="shared" si="2789"/>
        <v>0</v>
      </c>
      <c r="AJ4418" s="102">
        <f t="shared" si="2790"/>
        <v>0</v>
      </c>
      <c r="AM4418" s="102">
        <f t="shared" si="2791"/>
        <v>0</v>
      </c>
      <c r="AP4418" s="102">
        <f t="shared" si="2792"/>
        <v>0</v>
      </c>
      <c r="AQ4418" s="102">
        <f t="shared" si="2793"/>
        <v>0</v>
      </c>
      <c r="AT4418" s="102">
        <f t="shared" si="2794"/>
        <v>0</v>
      </c>
      <c r="AW4418" s="102">
        <f t="shared" si="2795"/>
        <v>0</v>
      </c>
      <c r="AX4418" s="102">
        <f t="shared" si="2796"/>
        <v>0</v>
      </c>
      <c r="AY4418" s="102">
        <f t="shared" si="2797"/>
        <v>0</v>
      </c>
      <c r="AZ4418" s="102">
        <f t="shared" si="2798"/>
        <v>0</v>
      </c>
      <c r="BA4418" s="102">
        <f t="shared" si="2799"/>
        <v>0</v>
      </c>
      <c r="BB4418" s="102">
        <f t="shared" si="2800"/>
        <v>0</v>
      </c>
      <c r="BC4418" s="102">
        <f t="shared" si="2801"/>
        <v>0</v>
      </c>
      <c r="BD4418" s="102">
        <f t="shared" si="2802"/>
        <v>0</v>
      </c>
      <c r="BE4418" s="102">
        <f t="shared" si="2803"/>
        <v>0</v>
      </c>
    </row>
    <row r="4419" spans="1:57" s="102" customFormat="1" ht="27.75" hidden="1" customHeight="1">
      <c r="A4419" s="1"/>
      <c r="B4419" s="83">
        <v>2017</v>
      </c>
      <c r="C4419" s="84">
        <v>8321</v>
      </c>
      <c r="D4419" s="84">
        <v>5</v>
      </c>
      <c r="E4419" s="83">
        <v>9</v>
      </c>
      <c r="F4419" s="83">
        <v>2</v>
      </c>
      <c r="G4419" s="83">
        <v>6000</v>
      </c>
      <c r="H4419" s="83">
        <v>6200</v>
      </c>
      <c r="I4419" s="83">
        <v>622</v>
      </c>
      <c r="J4419" s="83"/>
      <c r="K4419" s="85" t="s">
        <v>141</v>
      </c>
      <c r="L4419" s="86">
        <f>L4420</f>
        <v>0</v>
      </c>
      <c r="M4419" s="86">
        <f t="shared" ref="M4419:R4419" si="2810">M4420</f>
        <v>0</v>
      </c>
      <c r="N4419" s="86">
        <f t="shared" si="2810"/>
        <v>0</v>
      </c>
      <c r="O4419" s="86">
        <f t="shared" si="2810"/>
        <v>0</v>
      </c>
      <c r="P4419" s="86">
        <f t="shared" si="2810"/>
        <v>0</v>
      </c>
      <c r="Q4419" s="86">
        <f t="shared" si="2810"/>
        <v>0</v>
      </c>
      <c r="R4419" s="86">
        <f t="shared" si="2810"/>
        <v>0</v>
      </c>
      <c r="S4419" s="86"/>
      <c r="T4419" s="185"/>
      <c r="U4419" s="185"/>
      <c r="V4419" s="89"/>
      <c r="W4419" s="1"/>
      <c r="X4419" s="1"/>
      <c r="Y4419" s="1">
        <f t="shared" si="2785"/>
        <v>0</v>
      </c>
      <c r="Z4419" s="1"/>
      <c r="AA4419" s="1"/>
      <c r="AB4419" s="1">
        <f t="shared" si="2786"/>
        <v>0</v>
      </c>
      <c r="AC4419" s="1">
        <f t="shared" si="2787"/>
        <v>0</v>
      </c>
      <c r="AD4419" s="1"/>
      <c r="AE4419" s="1"/>
      <c r="AF4419" s="1">
        <f t="shared" si="2788"/>
        <v>0</v>
      </c>
      <c r="AG4419" s="1"/>
      <c r="AH4419" s="1"/>
      <c r="AI4419" s="1">
        <f t="shared" si="2789"/>
        <v>0</v>
      </c>
      <c r="AJ4419" s="102">
        <f t="shared" si="2790"/>
        <v>0</v>
      </c>
      <c r="AM4419" s="102">
        <f t="shared" si="2791"/>
        <v>0</v>
      </c>
      <c r="AP4419" s="102">
        <f t="shared" si="2792"/>
        <v>0</v>
      </c>
      <c r="AQ4419" s="102">
        <f t="shared" si="2793"/>
        <v>0</v>
      </c>
      <c r="AT4419" s="102">
        <f t="shared" si="2794"/>
        <v>0</v>
      </c>
      <c r="AW4419" s="102">
        <f t="shared" si="2795"/>
        <v>0</v>
      </c>
      <c r="AX4419" s="102">
        <f t="shared" si="2796"/>
        <v>0</v>
      </c>
      <c r="AY4419" s="102">
        <f t="shared" si="2797"/>
        <v>0</v>
      </c>
      <c r="AZ4419" s="102">
        <f t="shared" si="2798"/>
        <v>0</v>
      </c>
      <c r="BA4419" s="102">
        <f t="shared" si="2799"/>
        <v>0</v>
      </c>
      <c r="BB4419" s="102">
        <f t="shared" si="2800"/>
        <v>0</v>
      </c>
      <c r="BC4419" s="102">
        <f t="shared" si="2801"/>
        <v>0</v>
      </c>
      <c r="BD4419" s="102">
        <f t="shared" si="2802"/>
        <v>0</v>
      </c>
      <c r="BE4419" s="102">
        <f t="shared" si="2803"/>
        <v>0</v>
      </c>
    </row>
    <row r="4420" spans="1:57" s="102" customFormat="1" ht="27.75" hidden="1">
      <c r="A4420" s="1"/>
      <c r="B4420" s="92">
        <v>2017</v>
      </c>
      <c r="C4420" s="104">
        <v>8321</v>
      </c>
      <c r="D4420" s="104">
        <v>5</v>
      </c>
      <c r="E4420" s="92">
        <v>9</v>
      </c>
      <c r="F4420" s="92">
        <v>2</v>
      </c>
      <c r="G4420" s="92">
        <v>6000</v>
      </c>
      <c r="H4420" s="92">
        <v>6200</v>
      </c>
      <c r="I4420" s="92">
        <v>622</v>
      </c>
      <c r="J4420" s="93">
        <v>2</v>
      </c>
      <c r="K4420" s="110" t="s">
        <v>302</v>
      </c>
      <c r="L4420" s="95">
        <v>0</v>
      </c>
      <c r="M4420" s="95">
        <f>M4421</f>
        <v>0</v>
      </c>
      <c r="N4420" s="95">
        <f>L4420+M4420</f>
        <v>0</v>
      </c>
      <c r="O4420" s="95">
        <v>0</v>
      </c>
      <c r="P4420" s="95">
        <f>P4421</f>
        <v>0</v>
      </c>
      <c r="Q4420" s="95">
        <f>O4420+P4420</f>
        <v>0</v>
      </c>
      <c r="R4420" s="95">
        <f>N4420+Q4420</f>
        <v>0</v>
      </c>
      <c r="S4420" s="184" t="s">
        <v>22</v>
      </c>
      <c r="T4420" s="188"/>
      <c r="U4420" s="338"/>
      <c r="V4420" s="137" t="s">
        <v>174</v>
      </c>
      <c r="W4420" s="1"/>
      <c r="X4420" s="1"/>
      <c r="Y4420" s="1">
        <f t="shared" si="2785"/>
        <v>0</v>
      </c>
      <c r="Z4420" s="1"/>
      <c r="AA4420" s="1"/>
      <c r="AB4420" s="1">
        <f t="shared" si="2786"/>
        <v>0</v>
      </c>
      <c r="AC4420" s="1">
        <f t="shared" si="2787"/>
        <v>0</v>
      </c>
      <c r="AD4420" s="1"/>
      <c r="AE4420" s="1"/>
      <c r="AF4420" s="1">
        <f t="shared" si="2788"/>
        <v>0</v>
      </c>
      <c r="AG4420" s="1"/>
      <c r="AH4420" s="1"/>
      <c r="AI4420" s="1">
        <f t="shared" si="2789"/>
        <v>0</v>
      </c>
      <c r="AJ4420" s="102">
        <f t="shared" si="2790"/>
        <v>0</v>
      </c>
      <c r="AM4420" s="102">
        <f t="shared" si="2791"/>
        <v>0</v>
      </c>
      <c r="AP4420" s="102">
        <f t="shared" si="2792"/>
        <v>0</v>
      </c>
      <c r="AQ4420" s="102">
        <f t="shared" si="2793"/>
        <v>0</v>
      </c>
      <c r="AT4420" s="102">
        <f t="shared" si="2794"/>
        <v>0</v>
      </c>
      <c r="AW4420" s="102">
        <f t="shared" si="2795"/>
        <v>0</v>
      </c>
      <c r="AX4420" s="102">
        <f t="shared" si="2796"/>
        <v>0</v>
      </c>
      <c r="AY4420" s="102">
        <f t="shared" si="2797"/>
        <v>0</v>
      </c>
      <c r="AZ4420" s="102">
        <f t="shared" si="2798"/>
        <v>0</v>
      </c>
      <c r="BA4420" s="102">
        <f t="shared" si="2799"/>
        <v>0</v>
      </c>
      <c r="BB4420" s="102">
        <f t="shared" si="2800"/>
        <v>0</v>
      </c>
      <c r="BC4420" s="102">
        <f t="shared" si="2801"/>
        <v>0</v>
      </c>
      <c r="BD4420" s="102">
        <f t="shared" si="2802"/>
        <v>0</v>
      </c>
      <c r="BE4420" s="102">
        <f t="shared" si="2803"/>
        <v>0</v>
      </c>
    </row>
    <row r="4421" spans="1:57" s="102" customFormat="1" ht="135" hidden="1" customHeight="1">
      <c r="A4421" s="1"/>
      <c r="B4421" s="90">
        <v>2017</v>
      </c>
      <c r="C4421" s="91">
        <v>8321</v>
      </c>
      <c r="D4421" s="91">
        <v>5</v>
      </c>
      <c r="E4421" s="92">
        <v>9</v>
      </c>
      <c r="F4421" s="92">
        <v>2</v>
      </c>
      <c r="G4421" s="92">
        <v>6000</v>
      </c>
      <c r="H4421" s="92">
        <v>6200</v>
      </c>
      <c r="I4421" s="92">
        <v>622</v>
      </c>
      <c r="J4421" s="93">
        <v>2</v>
      </c>
      <c r="K4421" s="100" t="s">
        <v>143</v>
      </c>
      <c r="L4421" s="95">
        <v>0</v>
      </c>
      <c r="M4421" s="95">
        <v>0</v>
      </c>
      <c r="N4421" s="95">
        <f>L4421+M4421</f>
        <v>0</v>
      </c>
      <c r="O4421" s="95">
        <v>0</v>
      </c>
      <c r="P4421" s="95">
        <v>0</v>
      </c>
      <c r="Q4421" s="95">
        <f>O4421+P4421</f>
        <v>0</v>
      </c>
      <c r="R4421" s="95">
        <f>N4421+Q4421</f>
        <v>0</v>
      </c>
      <c r="S4421" s="96" t="s">
        <v>144</v>
      </c>
      <c r="T4421" s="97"/>
      <c r="U4421" s="98"/>
      <c r="V4421" s="137" t="s">
        <v>174</v>
      </c>
      <c r="W4421" s="1"/>
      <c r="X4421" s="1"/>
      <c r="Y4421" s="1">
        <f t="shared" si="2785"/>
        <v>0</v>
      </c>
      <c r="Z4421" s="1"/>
      <c r="AA4421" s="1"/>
      <c r="AB4421" s="1">
        <f t="shared" si="2786"/>
        <v>0</v>
      </c>
      <c r="AC4421" s="1">
        <f t="shared" si="2787"/>
        <v>0</v>
      </c>
      <c r="AD4421" s="1"/>
      <c r="AE4421" s="1"/>
      <c r="AF4421" s="1">
        <f t="shared" si="2788"/>
        <v>0</v>
      </c>
      <c r="AG4421" s="1"/>
      <c r="AH4421" s="1"/>
      <c r="AI4421" s="1">
        <f t="shared" si="2789"/>
        <v>0</v>
      </c>
      <c r="AJ4421" s="102">
        <f t="shared" si="2790"/>
        <v>0</v>
      </c>
      <c r="AM4421" s="102">
        <f t="shared" si="2791"/>
        <v>0</v>
      </c>
      <c r="AP4421" s="102">
        <f t="shared" si="2792"/>
        <v>0</v>
      </c>
      <c r="AQ4421" s="102">
        <f t="shared" si="2793"/>
        <v>0</v>
      </c>
      <c r="AT4421" s="102">
        <f t="shared" si="2794"/>
        <v>0</v>
      </c>
      <c r="AW4421" s="102">
        <f t="shared" si="2795"/>
        <v>0</v>
      </c>
      <c r="AX4421" s="102">
        <f t="shared" si="2796"/>
        <v>0</v>
      </c>
      <c r="AY4421" s="102">
        <f t="shared" si="2797"/>
        <v>0</v>
      </c>
      <c r="AZ4421" s="102">
        <f t="shared" si="2798"/>
        <v>0</v>
      </c>
      <c r="BA4421" s="102">
        <f t="shared" si="2799"/>
        <v>0</v>
      </c>
      <c r="BB4421" s="102">
        <f t="shared" si="2800"/>
        <v>0</v>
      </c>
      <c r="BC4421" s="102">
        <f t="shared" si="2801"/>
        <v>0</v>
      </c>
      <c r="BD4421" s="102">
        <f t="shared" si="2802"/>
        <v>0</v>
      </c>
      <c r="BE4421" s="102">
        <f t="shared" si="2803"/>
        <v>0</v>
      </c>
    </row>
    <row r="4422" spans="1:57" s="114" customFormat="1" ht="61.5" hidden="1" customHeight="1">
      <c r="A4422" s="1"/>
      <c r="B4422" s="149">
        <v>2017</v>
      </c>
      <c r="C4422" s="209">
        <v>8321</v>
      </c>
      <c r="D4422" s="209">
        <v>5</v>
      </c>
      <c r="E4422" s="149">
        <v>10</v>
      </c>
      <c r="F4422" s="149">
        <v>0</v>
      </c>
      <c r="G4422" s="149"/>
      <c r="H4422" s="149"/>
      <c r="I4422" s="149"/>
      <c r="J4422" s="149"/>
      <c r="K4422" s="211" t="s">
        <v>2122</v>
      </c>
      <c r="L4422" s="153">
        <f>L4423+L4427</f>
        <v>0</v>
      </c>
      <c r="M4422" s="153">
        <f>M4423+M4427</f>
        <v>0</v>
      </c>
      <c r="N4422" s="153">
        <f>L4422+M4422</f>
        <v>0</v>
      </c>
      <c r="O4422" s="153">
        <f>O4423+O4427</f>
        <v>0</v>
      </c>
      <c r="P4422" s="153">
        <f>P4423+P4427</f>
        <v>0</v>
      </c>
      <c r="Q4422" s="153">
        <f>O4422+P4422</f>
        <v>0</v>
      </c>
      <c r="R4422" s="153">
        <f>N4422+Q4422</f>
        <v>0</v>
      </c>
      <c r="S4422" s="153"/>
      <c r="T4422" s="154"/>
      <c r="U4422" s="155"/>
      <c r="V4422" s="212"/>
      <c r="W4422" s="1"/>
      <c r="X4422" s="1"/>
      <c r="Y4422" s="1">
        <f t="shared" si="2785"/>
        <v>0</v>
      </c>
      <c r="Z4422" s="1"/>
      <c r="AA4422" s="1"/>
      <c r="AB4422" s="1">
        <f t="shared" si="2786"/>
        <v>0</v>
      </c>
      <c r="AC4422" s="1">
        <f t="shared" si="2787"/>
        <v>0</v>
      </c>
      <c r="AD4422" s="1"/>
      <c r="AE4422" s="1"/>
      <c r="AF4422" s="1">
        <f t="shared" si="2788"/>
        <v>0</v>
      </c>
      <c r="AG4422" s="1"/>
      <c r="AH4422" s="1"/>
      <c r="AI4422" s="1">
        <f t="shared" si="2789"/>
        <v>0</v>
      </c>
      <c r="AJ4422" s="114">
        <f t="shared" si="2790"/>
        <v>0</v>
      </c>
      <c r="AM4422" s="114">
        <f t="shared" si="2791"/>
        <v>0</v>
      </c>
      <c r="AP4422" s="114">
        <f t="shared" si="2792"/>
        <v>0</v>
      </c>
      <c r="AQ4422" s="114">
        <f t="shared" si="2793"/>
        <v>0</v>
      </c>
      <c r="AT4422" s="114">
        <f t="shared" si="2794"/>
        <v>0</v>
      </c>
      <c r="AW4422" s="114">
        <f t="shared" si="2795"/>
        <v>0</v>
      </c>
      <c r="AX4422" s="114">
        <f t="shared" si="2796"/>
        <v>0</v>
      </c>
      <c r="AY4422" s="114">
        <f t="shared" si="2797"/>
        <v>0</v>
      </c>
      <c r="AZ4422" s="114">
        <f t="shared" si="2798"/>
        <v>0</v>
      </c>
      <c r="BA4422" s="114">
        <f t="shared" si="2799"/>
        <v>0</v>
      </c>
      <c r="BB4422" s="114">
        <f t="shared" si="2800"/>
        <v>0</v>
      </c>
      <c r="BC4422" s="114">
        <f t="shared" si="2801"/>
        <v>0</v>
      </c>
      <c r="BD4422" s="114">
        <f t="shared" si="2802"/>
        <v>0</v>
      </c>
      <c r="BE4422" s="114">
        <f t="shared" si="2803"/>
        <v>0</v>
      </c>
    </row>
    <row r="4423" spans="1:57" s="114" customFormat="1" ht="27.75" hidden="1" customHeight="1">
      <c r="A4423" s="1"/>
      <c r="B4423" s="69">
        <v>2017</v>
      </c>
      <c r="C4423" s="70">
        <v>8321</v>
      </c>
      <c r="D4423" s="70">
        <v>5</v>
      </c>
      <c r="E4423" s="69">
        <v>10</v>
      </c>
      <c r="F4423" s="69">
        <v>0</v>
      </c>
      <c r="G4423" s="69">
        <v>1000</v>
      </c>
      <c r="H4423" s="69" t="s">
        <v>38</v>
      </c>
      <c r="I4423" s="69" t="s">
        <v>38</v>
      </c>
      <c r="J4423" s="69"/>
      <c r="K4423" s="71" t="s">
        <v>41</v>
      </c>
      <c r="L4423" s="72">
        <f t="shared" ref="L4423:R4423" si="2811">L4424</f>
        <v>0</v>
      </c>
      <c r="M4423" s="72">
        <f t="shared" si="2811"/>
        <v>0</v>
      </c>
      <c r="N4423" s="72">
        <f t="shared" si="2811"/>
        <v>0</v>
      </c>
      <c r="O4423" s="72">
        <f t="shared" si="2811"/>
        <v>0</v>
      </c>
      <c r="P4423" s="72">
        <f t="shared" si="2811"/>
        <v>0</v>
      </c>
      <c r="Q4423" s="72">
        <f t="shared" si="2811"/>
        <v>0</v>
      </c>
      <c r="R4423" s="72">
        <f t="shared" si="2811"/>
        <v>0</v>
      </c>
      <c r="S4423" s="72"/>
      <c r="T4423" s="73"/>
      <c r="U4423" s="74"/>
      <c r="V4423" s="75"/>
      <c r="W4423" s="1"/>
      <c r="X4423" s="1"/>
      <c r="Y4423" s="1">
        <f t="shared" si="2785"/>
        <v>0</v>
      </c>
      <c r="Z4423" s="1"/>
      <c r="AA4423" s="1"/>
      <c r="AB4423" s="1">
        <f t="shared" si="2786"/>
        <v>0</v>
      </c>
      <c r="AC4423" s="1">
        <f t="shared" si="2787"/>
        <v>0</v>
      </c>
      <c r="AD4423" s="1"/>
      <c r="AE4423" s="1"/>
      <c r="AF4423" s="1">
        <f t="shared" si="2788"/>
        <v>0</v>
      </c>
      <c r="AG4423" s="1"/>
      <c r="AH4423" s="1"/>
      <c r="AI4423" s="1">
        <f t="shared" si="2789"/>
        <v>0</v>
      </c>
      <c r="AJ4423" s="114">
        <f t="shared" si="2790"/>
        <v>0</v>
      </c>
      <c r="AM4423" s="114">
        <f t="shared" si="2791"/>
        <v>0</v>
      </c>
      <c r="AP4423" s="114">
        <f t="shared" si="2792"/>
        <v>0</v>
      </c>
      <c r="AQ4423" s="114">
        <f t="shared" si="2793"/>
        <v>0</v>
      </c>
      <c r="AT4423" s="114">
        <f t="shared" si="2794"/>
        <v>0</v>
      </c>
      <c r="AW4423" s="114">
        <f t="shared" si="2795"/>
        <v>0</v>
      </c>
      <c r="AX4423" s="114">
        <f t="shared" si="2796"/>
        <v>0</v>
      </c>
      <c r="AY4423" s="114">
        <f t="shared" si="2797"/>
        <v>0</v>
      </c>
      <c r="AZ4423" s="114">
        <f t="shared" si="2798"/>
        <v>0</v>
      </c>
      <c r="BA4423" s="114">
        <f t="shared" si="2799"/>
        <v>0</v>
      </c>
      <c r="BB4423" s="114">
        <f t="shared" si="2800"/>
        <v>0</v>
      </c>
      <c r="BC4423" s="114">
        <f t="shared" si="2801"/>
        <v>0</v>
      </c>
      <c r="BD4423" s="114">
        <f t="shared" si="2802"/>
        <v>0</v>
      </c>
      <c r="BE4423" s="114">
        <f t="shared" si="2803"/>
        <v>0</v>
      </c>
    </row>
    <row r="4424" spans="1:57" s="114" customFormat="1" ht="27.75" hidden="1" customHeight="1">
      <c r="A4424" s="1"/>
      <c r="B4424" s="76">
        <v>2017</v>
      </c>
      <c r="C4424" s="77">
        <v>8321</v>
      </c>
      <c r="D4424" s="77">
        <v>5</v>
      </c>
      <c r="E4424" s="76">
        <v>10</v>
      </c>
      <c r="F4424" s="76"/>
      <c r="G4424" s="76">
        <v>1000</v>
      </c>
      <c r="H4424" s="76">
        <v>1200</v>
      </c>
      <c r="I4424" s="76" t="s">
        <v>38</v>
      </c>
      <c r="J4424" s="76"/>
      <c r="K4424" s="78" t="s">
        <v>660</v>
      </c>
      <c r="L4424" s="79">
        <f>+L4425</f>
        <v>0</v>
      </c>
      <c r="M4424" s="79">
        <f>+M4425</f>
        <v>0</v>
      </c>
      <c r="N4424" s="79">
        <f>L4424+M4424</f>
        <v>0</v>
      </c>
      <c r="O4424" s="79">
        <f>+O4425</f>
        <v>0</v>
      </c>
      <c r="P4424" s="79">
        <f>+P4425</f>
        <v>0</v>
      </c>
      <c r="Q4424" s="79">
        <f>O4424+P4424</f>
        <v>0</v>
      </c>
      <c r="R4424" s="79">
        <f>N4424+Q4424</f>
        <v>0</v>
      </c>
      <c r="S4424" s="79"/>
      <c r="T4424" s="80"/>
      <c r="U4424" s="81"/>
      <c r="V4424" s="82"/>
      <c r="W4424" s="1"/>
      <c r="X4424" s="1"/>
      <c r="Y4424" s="1">
        <f t="shared" si="2785"/>
        <v>0</v>
      </c>
      <c r="Z4424" s="1"/>
      <c r="AA4424" s="1"/>
      <c r="AB4424" s="1">
        <f t="shared" si="2786"/>
        <v>0</v>
      </c>
      <c r="AC4424" s="1">
        <f t="shared" si="2787"/>
        <v>0</v>
      </c>
      <c r="AD4424" s="1"/>
      <c r="AE4424" s="1"/>
      <c r="AF4424" s="1">
        <f t="shared" si="2788"/>
        <v>0</v>
      </c>
      <c r="AG4424" s="1"/>
      <c r="AH4424" s="1"/>
      <c r="AI4424" s="1">
        <f t="shared" si="2789"/>
        <v>0</v>
      </c>
      <c r="AJ4424" s="114">
        <f t="shared" si="2790"/>
        <v>0</v>
      </c>
      <c r="AM4424" s="114">
        <f t="shared" si="2791"/>
        <v>0</v>
      </c>
      <c r="AP4424" s="114">
        <f t="shared" si="2792"/>
        <v>0</v>
      </c>
      <c r="AQ4424" s="114">
        <f t="shared" si="2793"/>
        <v>0</v>
      </c>
      <c r="AT4424" s="114">
        <f t="shared" si="2794"/>
        <v>0</v>
      </c>
      <c r="AW4424" s="114">
        <f t="shared" si="2795"/>
        <v>0</v>
      </c>
      <c r="AX4424" s="114">
        <f t="shared" si="2796"/>
        <v>0</v>
      </c>
      <c r="AY4424" s="114">
        <f t="shared" si="2797"/>
        <v>0</v>
      </c>
      <c r="AZ4424" s="114">
        <f t="shared" si="2798"/>
        <v>0</v>
      </c>
      <c r="BA4424" s="114">
        <f t="shared" si="2799"/>
        <v>0</v>
      </c>
      <c r="BB4424" s="114">
        <f t="shared" si="2800"/>
        <v>0</v>
      </c>
      <c r="BC4424" s="114">
        <f t="shared" si="2801"/>
        <v>0</v>
      </c>
      <c r="BD4424" s="114">
        <f t="shared" si="2802"/>
        <v>0</v>
      </c>
      <c r="BE4424" s="114">
        <f t="shared" si="2803"/>
        <v>0</v>
      </c>
    </row>
    <row r="4425" spans="1:57" s="114" customFormat="1" ht="27.75" hidden="1" customHeight="1">
      <c r="A4425" s="1"/>
      <c r="B4425" s="83">
        <v>2017</v>
      </c>
      <c r="C4425" s="84">
        <v>8321</v>
      </c>
      <c r="D4425" s="84">
        <v>5</v>
      </c>
      <c r="E4425" s="83">
        <v>10</v>
      </c>
      <c r="F4425" s="83"/>
      <c r="G4425" s="83">
        <v>1000</v>
      </c>
      <c r="H4425" s="83">
        <v>1200</v>
      </c>
      <c r="I4425" s="83">
        <v>122</v>
      </c>
      <c r="J4425" s="83"/>
      <c r="K4425" s="85" t="s">
        <v>523</v>
      </c>
      <c r="L4425" s="86">
        <f>L4426</f>
        <v>0</v>
      </c>
      <c r="M4425" s="86">
        <f t="shared" ref="M4425:R4425" si="2812">M4426</f>
        <v>0</v>
      </c>
      <c r="N4425" s="86">
        <f t="shared" si="2812"/>
        <v>0</v>
      </c>
      <c r="O4425" s="86">
        <f t="shared" si="2812"/>
        <v>0</v>
      </c>
      <c r="P4425" s="86">
        <f t="shared" si="2812"/>
        <v>0</v>
      </c>
      <c r="Q4425" s="86">
        <f t="shared" si="2812"/>
        <v>0</v>
      </c>
      <c r="R4425" s="86">
        <f t="shared" si="2812"/>
        <v>0</v>
      </c>
      <c r="S4425" s="86"/>
      <c r="T4425" s="87"/>
      <c r="U4425" s="88"/>
      <c r="V4425" s="89"/>
      <c r="W4425" s="1"/>
      <c r="X4425" s="1"/>
      <c r="Y4425" s="1">
        <f t="shared" si="2785"/>
        <v>0</v>
      </c>
      <c r="Z4425" s="1"/>
      <c r="AA4425" s="1"/>
      <c r="AB4425" s="1">
        <f t="shared" si="2786"/>
        <v>0</v>
      </c>
      <c r="AC4425" s="1">
        <f t="shared" si="2787"/>
        <v>0</v>
      </c>
      <c r="AD4425" s="1"/>
      <c r="AE4425" s="1"/>
      <c r="AF4425" s="1">
        <f t="shared" si="2788"/>
        <v>0</v>
      </c>
      <c r="AG4425" s="1"/>
      <c r="AH4425" s="1"/>
      <c r="AI4425" s="1">
        <f t="shared" si="2789"/>
        <v>0</v>
      </c>
      <c r="AJ4425" s="114">
        <f t="shared" si="2790"/>
        <v>0</v>
      </c>
      <c r="AM4425" s="114">
        <f t="shared" si="2791"/>
        <v>0</v>
      </c>
      <c r="AP4425" s="114">
        <f t="shared" si="2792"/>
        <v>0</v>
      </c>
      <c r="AQ4425" s="114">
        <f t="shared" si="2793"/>
        <v>0</v>
      </c>
      <c r="AT4425" s="114">
        <f t="shared" si="2794"/>
        <v>0</v>
      </c>
      <c r="AW4425" s="114">
        <f t="shared" si="2795"/>
        <v>0</v>
      </c>
      <c r="AX4425" s="114">
        <f t="shared" si="2796"/>
        <v>0</v>
      </c>
      <c r="AY4425" s="114">
        <f t="shared" si="2797"/>
        <v>0</v>
      </c>
      <c r="AZ4425" s="114">
        <f t="shared" si="2798"/>
        <v>0</v>
      </c>
      <c r="BA4425" s="114">
        <f t="shared" si="2799"/>
        <v>0</v>
      </c>
      <c r="BB4425" s="114">
        <f t="shared" si="2800"/>
        <v>0</v>
      </c>
      <c r="BC4425" s="114">
        <f t="shared" si="2801"/>
        <v>0</v>
      </c>
      <c r="BD4425" s="114">
        <f t="shared" si="2802"/>
        <v>0</v>
      </c>
      <c r="BE4425" s="114">
        <f t="shared" si="2803"/>
        <v>0</v>
      </c>
    </row>
    <row r="4426" spans="1:57" s="102" customFormat="1" ht="27.75" hidden="1">
      <c r="A4426" s="1"/>
      <c r="B4426" s="90">
        <v>2017</v>
      </c>
      <c r="C4426" s="91">
        <v>8321</v>
      </c>
      <c r="D4426" s="91">
        <v>5</v>
      </c>
      <c r="E4426" s="92">
        <v>10</v>
      </c>
      <c r="F4426" s="92"/>
      <c r="G4426" s="92">
        <v>1000</v>
      </c>
      <c r="H4426" s="92">
        <v>1200</v>
      </c>
      <c r="I4426" s="92">
        <v>122</v>
      </c>
      <c r="J4426" s="93">
        <v>1</v>
      </c>
      <c r="K4426" s="100" t="s">
        <v>524</v>
      </c>
      <c r="L4426" s="95">
        <v>0</v>
      </c>
      <c r="M4426" s="95">
        <v>0</v>
      </c>
      <c r="N4426" s="95">
        <f>L4426+M4426</f>
        <v>0</v>
      </c>
      <c r="O4426" s="95">
        <v>0</v>
      </c>
      <c r="P4426" s="95">
        <v>0</v>
      </c>
      <c r="Q4426" s="95">
        <f>O4426+P4426</f>
        <v>0</v>
      </c>
      <c r="R4426" s="95">
        <f>N4426+Q4426</f>
        <v>0</v>
      </c>
      <c r="S4426" s="96" t="s">
        <v>46</v>
      </c>
      <c r="T4426" s="97"/>
      <c r="U4426" s="98"/>
      <c r="V4426" s="101" t="s">
        <v>47</v>
      </c>
      <c r="W4426" s="1"/>
      <c r="X4426" s="1"/>
      <c r="Y4426" s="1">
        <f t="shared" si="2785"/>
        <v>0</v>
      </c>
      <c r="Z4426" s="1"/>
      <c r="AA4426" s="1"/>
      <c r="AB4426" s="1">
        <f t="shared" si="2786"/>
        <v>0</v>
      </c>
      <c r="AC4426" s="1">
        <f t="shared" si="2787"/>
        <v>0</v>
      </c>
      <c r="AD4426" s="1"/>
      <c r="AE4426" s="1"/>
      <c r="AF4426" s="1">
        <f t="shared" si="2788"/>
        <v>0</v>
      </c>
      <c r="AG4426" s="1"/>
      <c r="AH4426" s="1"/>
      <c r="AI4426" s="1">
        <f t="shared" si="2789"/>
        <v>0</v>
      </c>
      <c r="AJ4426" s="102">
        <f t="shared" si="2790"/>
        <v>0</v>
      </c>
      <c r="AM4426" s="102">
        <f t="shared" si="2791"/>
        <v>0</v>
      </c>
      <c r="AP4426" s="102">
        <f t="shared" si="2792"/>
        <v>0</v>
      </c>
      <c r="AQ4426" s="102">
        <f t="shared" si="2793"/>
        <v>0</v>
      </c>
      <c r="AT4426" s="102">
        <f t="shared" si="2794"/>
        <v>0</v>
      </c>
      <c r="AW4426" s="102">
        <f t="shared" si="2795"/>
        <v>0</v>
      </c>
      <c r="AX4426" s="102">
        <f t="shared" si="2796"/>
        <v>0</v>
      </c>
      <c r="AY4426" s="102">
        <f t="shared" si="2797"/>
        <v>0</v>
      </c>
      <c r="AZ4426" s="102">
        <f t="shared" si="2798"/>
        <v>0</v>
      </c>
      <c r="BA4426" s="102">
        <f t="shared" si="2799"/>
        <v>0</v>
      </c>
      <c r="BB4426" s="102">
        <f t="shared" si="2800"/>
        <v>0</v>
      </c>
      <c r="BC4426" s="102">
        <f t="shared" si="2801"/>
        <v>0</v>
      </c>
      <c r="BD4426" s="102">
        <f t="shared" si="2802"/>
        <v>0</v>
      </c>
      <c r="BE4426" s="102">
        <f t="shared" si="2803"/>
        <v>0</v>
      </c>
    </row>
    <row r="4427" spans="1:57" s="114" customFormat="1" ht="27.75" hidden="1" customHeight="1">
      <c r="A4427" s="1"/>
      <c r="B4427" s="69">
        <v>2017</v>
      </c>
      <c r="C4427" s="70">
        <v>8321</v>
      </c>
      <c r="D4427" s="70">
        <v>5</v>
      </c>
      <c r="E4427" s="69">
        <v>10</v>
      </c>
      <c r="F4427" s="69">
        <v>0</v>
      </c>
      <c r="G4427" s="69">
        <v>5000</v>
      </c>
      <c r="H4427" s="69" t="s">
        <v>38</v>
      </c>
      <c r="I4427" s="69" t="s">
        <v>38</v>
      </c>
      <c r="J4427" s="69"/>
      <c r="K4427" s="71" t="s">
        <v>91</v>
      </c>
      <c r="L4427" s="72">
        <f t="shared" ref="L4427:R4427" si="2813">L4428</f>
        <v>0</v>
      </c>
      <c r="M4427" s="72">
        <f t="shared" si="2813"/>
        <v>0</v>
      </c>
      <c r="N4427" s="72">
        <f t="shared" si="2813"/>
        <v>0</v>
      </c>
      <c r="O4427" s="72">
        <f t="shared" si="2813"/>
        <v>0</v>
      </c>
      <c r="P4427" s="72">
        <f t="shared" si="2813"/>
        <v>0</v>
      </c>
      <c r="Q4427" s="72">
        <f t="shared" si="2813"/>
        <v>0</v>
      </c>
      <c r="R4427" s="72">
        <f t="shared" si="2813"/>
        <v>0</v>
      </c>
      <c r="S4427" s="72"/>
      <c r="T4427" s="73"/>
      <c r="U4427" s="74"/>
      <c r="V4427" s="75"/>
      <c r="W4427" s="1"/>
      <c r="X4427" s="1"/>
      <c r="Y4427" s="1">
        <f t="shared" si="2785"/>
        <v>0</v>
      </c>
      <c r="Z4427" s="1"/>
      <c r="AA4427" s="1"/>
      <c r="AB4427" s="1">
        <f t="shared" si="2786"/>
        <v>0</v>
      </c>
      <c r="AC4427" s="1">
        <f t="shared" si="2787"/>
        <v>0</v>
      </c>
      <c r="AD4427" s="1"/>
      <c r="AE4427" s="1"/>
      <c r="AF4427" s="1">
        <f t="shared" si="2788"/>
        <v>0</v>
      </c>
      <c r="AG4427" s="1"/>
      <c r="AH4427" s="1"/>
      <c r="AI4427" s="1">
        <f t="shared" si="2789"/>
        <v>0</v>
      </c>
      <c r="AJ4427" s="114">
        <f t="shared" si="2790"/>
        <v>0</v>
      </c>
      <c r="AM4427" s="114">
        <f t="shared" si="2791"/>
        <v>0</v>
      </c>
      <c r="AP4427" s="114">
        <f t="shared" si="2792"/>
        <v>0</v>
      </c>
      <c r="AQ4427" s="114">
        <f t="shared" si="2793"/>
        <v>0</v>
      </c>
      <c r="AT4427" s="114">
        <f t="shared" si="2794"/>
        <v>0</v>
      </c>
      <c r="AW4427" s="114">
        <f t="shared" si="2795"/>
        <v>0</v>
      </c>
      <c r="AX4427" s="114">
        <f t="shared" si="2796"/>
        <v>0</v>
      </c>
      <c r="AY4427" s="114">
        <f t="shared" si="2797"/>
        <v>0</v>
      </c>
      <c r="AZ4427" s="114">
        <f t="shared" si="2798"/>
        <v>0</v>
      </c>
      <c r="BA4427" s="114">
        <f t="shared" si="2799"/>
        <v>0</v>
      </c>
      <c r="BB4427" s="114">
        <f t="shared" si="2800"/>
        <v>0</v>
      </c>
      <c r="BC4427" s="114">
        <f t="shared" si="2801"/>
        <v>0</v>
      </c>
      <c r="BD4427" s="114">
        <f t="shared" si="2802"/>
        <v>0</v>
      </c>
      <c r="BE4427" s="114">
        <f t="shared" si="2803"/>
        <v>0</v>
      </c>
    </row>
    <row r="4428" spans="1:57" s="114" customFormat="1" ht="27.75" hidden="1" customHeight="1">
      <c r="A4428" s="1"/>
      <c r="B4428" s="76">
        <v>2017</v>
      </c>
      <c r="C4428" s="77">
        <v>8321</v>
      </c>
      <c r="D4428" s="77">
        <v>5</v>
      </c>
      <c r="E4428" s="76">
        <v>10</v>
      </c>
      <c r="F4428" s="76">
        <v>0</v>
      </c>
      <c r="G4428" s="76">
        <v>5000</v>
      </c>
      <c r="H4428" s="76">
        <v>5100</v>
      </c>
      <c r="I4428" s="76" t="s">
        <v>38</v>
      </c>
      <c r="J4428" s="76"/>
      <c r="K4428" s="78" t="s">
        <v>92</v>
      </c>
      <c r="L4428" s="79">
        <f>L4429+L4434+L4441</f>
        <v>0</v>
      </c>
      <c r="M4428" s="79">
        <f>M4429+M4434+M4441</f>
        <v>0</v>
      </c>
      <c r="N4428" s="79">
        <f>L4428+M4428</f>
        <v>0</v>
      </c>
      <c r="O4428" s="79">
        <f>O4429+O4434+O4441</f>
        <v>0</v>
      </c>
      <c r="P4428" s="79">
        <f>P4429+P4434+P4441</f>
        <v>0</v>
      </c>
      <c r="Q4428" s="79">
        <f>O4428+P4428</f>
        <v>0</v>
      </c>
      <c r="R4428" s="79">
        <f>N4428+Q4428</f>
        <v>0</v>
      </c>
      <c r="S4428" s="79"/>
      <c r="T4428" s="80"/>
      <c r="U4428" s="81"/>
      <c r="V4428" s="82"/>
      <c r="W4428" s="1"/>
      <c r="X4428" s="1"/>
      <c r="Y4428" s="1">
        <f t="shared" si="2785"/>
        <v>0</v>
      </c>
      <c r="Z4428" s="1"/>
      <c r="AA4428" s="1"/>
      <c r="AB4428" s="1">
        <f t="shared" si="2786"/>
        <v>0</v>
      </c>
      <c r="AC4428" s="1">
        <f t="shared" si="2787"/>
        <v>0</v>
      </c>
      <c r="AD4428" s="1"/>
      <c r="AE4428" s="1"/>
      <c r="AF4428" s="1">
        <f t="shared" si="2788"/>
        <v>0</v>
      </c>
      <c r="AG4428" s="1"/>
      <c r="AH4428" s="1"/>
      <c r="AI4428" s="1">
        <f t="shared" si="2789"/>
        <v>0</v>
      </c>
      <c r="AJ4428" s="114">
        <f t="shared" si="2790"/>
        <v>0</v>
      </c>
      <c r="AM4428" s="114">
        <f t="shared" si="2791"/>
        <v>0</v>
      </c>
      <c r="AP4428" s="114">
        <f t="shared" si="2792"/>
        <v>0</v>
      </c>
      <c r="AQ4428" s="114">
        <f t="shared" si="2793"/>
        <v>0</v>
      </c>
      <c r="AT4428" s="114">
        <f t="shared" si="2794"/>
        <v>0</v>
      </c>
      <c r="AW4428" s="114">
        <f t="shared" si="2795"/>
        <v>0</v>
      </c>
      <c r="AX4428" s="114">
        <f t="shared" si="2796"/>
        <v>0</v>
      </c>
      <c r="AY4428" s="114">
        <f t="shared" si="2797"/>
        <v>0</v>
      </c>
      <c r="AZ4428" s="114">
        <f t="shared" si="2798"/>
        <v>0</v>
      </c>
      <c r="BA4428" s="114">
        <f t="shared" si="2799"/>
        <v>0</v>
      </c>
      <c r="BB4428" s="114">
        <f t="shared" si="2800"/>
        <v>0</v>
      </c>
      <c r="BC4428" s="114">
        <f t="shared" si="2801"/>
        <v>0</v>
      </c>
      <c r="BD4428" s="114">
        <f t="shared" si="2802"/>
        <v>0</v>
      </c>
      <c r="BE4428" s="114">
        <f t="shared" si="2803"/>
        <v>0</v>
      </c>
    </row>
    <row r="4429" spans="1:57" s="114" customFormat="1" ht="27.75" hidden="1" customHeight="1">
      <c r="A4429" s="1"/>
      <c r="B4429" s="83">
        <v>2017</v>
      </c>
      <c r="C4429" s="84">
        <v>8321</v>
      </c>
      <c r="D4429" s="84">
        <v>5</v>
      </c>
      <c r="E4429" s="83">
        <v>10</v>
      </c>
      <c r="F4429" s="83">
        <v>0</v>
      </c>
      <c r="G4429" s="83">
        <v>5000</v>
      </c>
      <c r="H4429" s="83">
        <v>5100</v>
      </c>
      <c r="I4429" s="83">
        <v>511</v>
      </c>
      <c r="J4429" s="83"/>
      <c r="K4429" s="85" t="s">
        <v>93</v>
      </c>
      <c r="L4429" s="86">
        <f>SUM(L4430:L4433)</f>
        <v>0</v>
      </c>
      <c r="M4429" s="86">
        <f t="shared" ref="M4429:R4429" si="2814">SUM(M4430:M4433)</f>
        <v>0</v>
      </c>
      <c r="N4429" s="86">
        <f t="shared" si="2814"/>
        <v>0</v>
      </c>
      <c r="O4429" s="86">
        <f t="shared" si="2814"/>
        <v>0</v>
      </c>
      <c r="P4429" s="86">
        <f t="shared" si="2814"/>
        <v>0</v>
      </c>
      <c r="Q4429" s="86">
        <f t="shared" si="2814"/>
        <v>0</v>
      </c>
      <c r="R4429" s="86">
        <f t="shared" si="2814"/>
        <v>0</v>
      </c>
      <c r="S4429" s="86"/>
      <c r="T4429" s="87"/>
      <c r="U4429" s="88"/>
      <c r="V4429" s="89"/>
      <c r="W4429" s="1"/>
      <c r="X4429" s="1"/>
      <c r="Y4429" s="1">
        <f t="shared" si="2785"/>
        <v>0</v>
      </c>
      <c r="Z4429" s="1"/>
      <c r="AA4429" s="1"/>
      <c r="AB4429" s="1">
        <f t="shared" si="2786"/>
        <v>0</v>
      </c>
      <c r="AC4429" s="1">
        <f t="shared" si="2787"/>
        <v>0</v>
      </c>
      <c r="AD4429" s="1"/>
      <c r="AE4429" s="1"/>
      <c r="AF4429" s="1">
        <f t="shared" si="2788"/>
        <v>0</v>
      </c>
      <c r="AG4429" s="1"/>
      <c r="AH4429" s="1"/>
      <c r="AI4429" s="1">
        <f t="shared" si="2789"/>
        <v>0</v>
      </c>
      <c r="AJ4429" s="114">
        <f t="shared" si="2790"/>
        <v>0</v>
      </c>
      <c r="AM4429" s="114">
        <f t="shared" si="2791"/>
        <v>0</v>
      </c>
      <c r="AP4429" s="114">
        <f t="shared" si="2792"/>
        <v>0</v>
      </c>
      <c r="AQ4429" s="114">
        <f t="shared" si="2793"/>
        <v>0</v>
      </c>
      <c r="AT4429" s="114">
        <f t="shared" si="2794"/>
        <v>0</v>
      </c>
      <c r="AW4429" s="114">
        <f t="shared" si="2795"/>
        <v>0</v>
      </c>
      <c r="AX4429" s="114">
        <f t="shared" si="2796"/>
        <v>0</v>
      </c>
      <c r="AY4429" s="114">
        <f t="shared" si="2797"/>
        <v>0</v>
      </c>
      <c r="AZ4429" s="114">
        <f t="shared" si="2798"/>
        <v>0</v>
      </c>
      <c r="BA4429" s="114">
        <f t="shared" si="2799"/>
        <v>0</v>
      </c>
      <c r="BB4429" s="114">
        <f t="shared" si="2800"/>
        <v>0</v>
      </c>
      <c r="BC4429" s="114">
        <f t="shared" si="2801"/>
        <v>0</v>
      </c>
      <c r="BD4429" s="114">
        <f t="shared" si="2802"/>
        <v>0</v>
      </c>
      <c r="BE4429" s="114">
        <f t="shared" si="2803"/>
        <v>0</v>
      </c>
    </row>
    <row r="4430" spans="1:57" s="102" customFormat="1" ht="27.75" hidden="1">
      <c r="A4430" s="1"/>
      <c r="B4430" s="90">
        <v>2017</v>
      </c>
      <c r="C4430" s="91">
        <v>8321</v>
      </c>
      <c r="D4430" s="91">
        <v>5</v>
      </c>
      <c r="E4430" s="92">
        <v>10</v>
      </c>
      <c r="F4430" s="92">
        <v>0</v>
      </c>
      <c r="G4430" s="92">
        <v>5000</v>
      </c>
      <c r="H4430" s="92">
        <v>5100</v>
      </c>
      <c r="I4430" s="92">
        <v>511</v>
      </c>
      <c r="J4430" s="93">
        <v>1</v>
      </c>
      <c r="K4430" s="100" t="s">
        <v>575</v>
      </c>
      <c r="L4430" s="95">
        <v>0</v>
      </c>
      <c r="M4430" s="95">
        <v>0</v>
      </c>
      <c r="N4430" s="95">
        <f>L4430+M4430</f>
        <v>0</v>
      </c>
      <c r="O4430" s="95">
        <v>0</v>
      </c>
      <c r="P4430" s="95">
        <v>0</v>
      </c>
      <c r="Q4430" s="95">
        <f>O4430+P4430</f>
        <v>0</v>
      </c>
      <c r="R4430" s="95">
        <f>N4430+Q4430</f>
        <v>0</v>
      </c>
      <c r="S4430" s="96" t="s">
        <v>95</v>
      </c>
      <c r="T4430" s="97"/>
      <c r="U4430" s="98"/>
      <c r="V4430" s="137" t="s">
        <v>174</v>
      </c>
      <c r="W4430" s="1"/>
      <c r="X4430" s="1"/>
      <c r="Y4430" s="1">
        <f t="shared" si="2785"/>
        <v>0</v>
      </c>
      <c r="Z4430" s="1"/>
      <c r="AA4430" s="1"/>
      <c r="AB4430" s="1">
        <f t="shared" si="2786"/>
        <v>0</v>
      </c>
      <c r="AC4430" s="1">
        <f t="shared" si="2787"/>
        <v>0</v>
      </c>
      <c r="AD4430" s="1"/>
      <c r="AE4430" s="1"/>
      <c r="AF4430" s="1">
        <f t="shared" si="2788"/>
        <v>0</v>
      </c>
      <c r="AG4430" s="1"/>
      <c r="AH4430" s="1"/>
      <c r="AI4430" s="1">
        <f t="shared" si="2789"/>
        <v>0</v>
      </c>
      <c r="AJ4430" s="102">
        <f t="shared" si="2790"/>
        <v>0</v>
      </c>
      <c r="AM4430" s="102">
        <f t="shared" si="2791"/>
        <v>0</v>
      </c>
      <c r="AP4430" s="102">
        <f t="shared" si="2792"/>
        <v>0</v>
      </c>
      <c r="AQ4430" s="102">
        <f t="shared" si="2793"/>
        <v>0</v>
      </c>
      <c r="AT4430" s="102">
        <f t="shared" si="2794"/>
        <v>0</v>
      </c>
      <c r="AW4430" s="102">
        <f t="shared" si="2795"/>
        <v>0</v>
      </c>
      <c r="AX4430" s="102">
        <f t="shared" si="2796"/>
        <v>0</v>
      </c>
      <c r="AY4430" s="102">
        <f t="shared" si="2797"/>
        <v>0</v>
      </c>
      <c r="AZ4430" s="102">
        <f t="shared" si="2798"/>
        <v>0</v>
      </c>
      <c r="BA4430" s="102">
        <f t="shared" si="2799"/>
        <v>0</v>
      </c>
      <c r="BB4430" s="102">
        <f t="shared" si="2800"/>
        <v>0</v>
      </c>
      <c r="BC4430" s="102">
        <f t="shared" si="2801"/>
        <v>0</v>
      </c>
      <c r="BD4430" s="102">
        <f t="shared" si="2802"/>
        <v>0</v>
      </c>
      <c r="BE4430" s="102">
        <f t="shared" si="2803"/>
        <v>0</v>
      </c>
    </row>
    <row r="4431" spans="1:57" s="102" customFormat="1" ht="27.75" hidden="1" customHeight="1">
      <c r="A4431" s="1"/>
      <c r="B4431" s="90">
        <v>2017</v>
      </c>
      <c r="C4431" s="91">
        <v>8321</v>
      </c>
      <c r="D4431" s="91">
        <v>5</v>
      </c>
      <c r="E4431" s="92">
        <v>10</v>
      </c>
      <c r="F4431" s="92">
        <v>0</v>
      </c>
      <c r="G4431" s="92">
        <v>5000</v>
      </c>
      <c r="H4431" s="92">
        <v>5100</v>
      </c>
      <c r="I4431" s="92">
        <v>511</v>
      </c>
      <c r="J4431" s="93">
        <v>2</v>
      </c>
      <c r="K4431" s="100" t="s">
        <v>108</v>
      </c>
      <c r="L4431" s="95">
        <v>0</v>
      </c>
      <c r="M4431" s="95">
        <v>0</v>
      </c>
      <c r="N4431" s="95">
        <f>L4431+M4431</f>
        <v>0</v>
      </c>
      <c r="O4431" s="95">
        <v>0</v>
      </c>
      <c r="P4431" s="95">
        <v>0</v>
      </c>
      <c r="Q4431" s="95">
        <f>O4431+P4431</f>
        <v>0</v>
      </c>
      <c r="R4431" s="95">
        <f>N4431+Q4431</f>
        <v>0</v>
      </c>
      <c r="S4431" s="96" t="s">
        <v>95</v>
      </c>
      <c r="T4431" s="97"/>
      <c r="U4431" s="98"/>
      <c r="V4431" s="137" t="s">
        <v>174</v>
      </c>
      <c r="W4431" s="1"/>
      <c r="X4431" s="1"/>
      <c r="Y4431" s="1">
        <f t="shared" si="2785"/>
        <v>0</v>
      </c>
      <c r="Z4431" s="1"/>
      <c r="AA4431" s="1"/>
      <c r="AB4431" s="1">
        <f t="shared" si="2786"/>
        <v>0</v>
      </c>
      <c r="AC4431" s="1">
        <f t="shared" si="2787"/>
        <v>0</v>
      </c>
      <c r="AD4431" s="1"/>
      <c r="AE4431" s="1"/>
      <c r="AF4431" s="1">
        <f t="shared" si="2788"/>
        <v>0</v>
      </c>
      <c r="AG4431" s="1"/>
      <c r="AH4431" s="1"/>
      <c r="AI4431" s="1">
        <f t="shared" si="2789"/>
        <v>0</v>
      </c>
      <c r="AJ4431" s="102">
        <f t="shared" si="2790"/>
        <v>0</v>
      </c>
      <c r="AM4431" s="102">
        <f t="shared" si="2791"/>
        <v>0</v>
      </c>
      <c r="AP4431" s="102">
        <f t="shared" si="2792"/>
        <v>0</v>
      </c>
      <c r="AQ4431" s="102">
        <f t="shared" si="2793"/>
        <v>0</v>
      </c>
      <c r="AT4431" s="102">
        <f t="shared" si="2794"/>
        <v>0</v>
      </c>
      <c r="AW4431" s="102">
        <f t="shared" si="2795"/>
        <v>0</v>
      </c>
      <c r="AX4431" s="102">
        <f t="shared" si="2796"/>
        <v>0</v>
      </c>
      <c r="AY4431" s="102">
        <f t="shared" si="2797"/>
        <v>0</v>
      </c>
      <c r="AZ4431" s="102">
        <f t="shared" si="2798"/>
        <v>0</v>
      </c>
      <c r="BA4431" s="102">
        <f t="shared" si="2799"/>
        <v>0</v>
      </c>
      <c r="BB4431" s="102">
        <f t="shared" si="2800"/>
        <v>0</v>
      </c>
      <c r="BC4431" s="102">
        <f t="shared" si="2801"/>
        <v>0</v>
      </c>
      <c r="BD4431" s="102">
        <f t="shared" si="2802"/>
        <v>0</v>
      </c>
      <c r="BE4431" s="102">
        <f t="shared" si="2803"/>
        <v>0</v>
      </c>
    </row>
    <row r="4432" spans="1:57" s="102" customFormat="1" ht="27.75" hidden="1" customHeight="1">
      <c r="A4432" s="1"/>
      <c r="B4432" s="90">
        <v>2017</v>
      </c>
      <c r="C4432" s="91">
        <v>8321</v>
      </c>
      <c r="D4432" s="91">
        <v>5</v>
      </c>
      <c r="E4432" s="92">
        <v>10</v>
      </c>
      <c r="F4432" s="92">
        <v>0</v>
      </c>
      <c r="G4432" s="92">
        <v>5000</v>
      </c>
      <c r="H4432" s="92">
        <v>5100</v>
      </c>
      <c r="I4432" s="92">
        <v>511</v>
      </c>
      <c r="J4432" s="93">
        <v>3</v>
      </c>
      <c r="K4432" s="100" t="s">
        <v>96</v>
      </c>
      <c r="L4432" s="95">
        <v>0</v>
      </c>
      <c r="M4432" s="95">
        <v>0</v>
      </c>
      <c r="N4432" s="95">
        <f>L4432+M4432</f>
        <v>0</v>
      </c>
      <c r="O4432" s="95">
        <v>0</v>
      </c>
      <c r="P4432" s="95">
        <v>0</v>
      </c>
      <c r="Q4432" s="95">
        <f>O4432+P4432</f>
        <v>0</v>
      </c>
      <c r="R4432" s="95">
        <f>N4432+Q4432</f>
        <v>0</v>
      </c>
      <c r="S4432" s="96" t="s">
        <v>95</v>
      </c>
      <c r="T4432" s="97"/>
      <c r="U4432" s="98"/>
      <c r="V4432" s="137" t="s">
        <v>174</v>
      </c>
      <c r="W4432" s="1"/>
      <c r="X4432" s="1"/>
      <c r="Y4432" s="1">
        <f t="shared" si="2785"/>
        <v>0</v>
      </c>
      <c r="Z4432" s="1"/>
      <c r="AA4432" s="1"/>
      <c r="AB4432" s="1">
        <f t="shared" si="2786"/>
        <v>0</v>
      </c>
      <c r="AC4432" s="1">
        <f t="shared" si="2787"/>
        <v>0</v>
      </c>
      <c r="AD4432" s="1"/>
      <c r="AE4432" s="1"/>
      <c r="AF4432" s="1">
        <f t="shared" si="2788"/>
        <v>0</v>
      </c>
      <c r="AG4432" s="1"/>
      <c r="AH4432" s="1"/>
      <c r="AI4432" s="1">
        <f t="shared" si="2789"/>
        <v>0</v>
      </c>
      <c r="AJ4432" s="102">
        <f t="shared" si="2790"/>
        <v>0</v>
      </c>
      <c r="AM4432" s="102">
        <f t="shared" si="2791"/>
        <v>0</v>
      </c>
      <c r="AP4432" s="102">
        <f t="shared" si="2792"/>
        <v>0</v>
      </c>
      <c r="AQ4432" s="102">
        <f t="shared" si="2793"/>
        <v>0</v>
      </c>
      <c r="AT4432" s="102">
        <f t="shared" si="2794"/>
        <v>0</v>
      </c>
      <c r="AW4432" s="102">
        <f t="shared" si="2795"/>
        <v>0</v>
      </c>
      <c r="AX4432" s="102">
        <f t="shared" si="2796"/>
        <v>0</v>
      </c>
      <c r="AY4432" s="102">
        <f t="shared" si="2797"/>
        <v>0</v>
      </c>
      <c r="AZ4432" s="102">
        <f t="shared" si="2798"/>
        <v>0</v>
      </c>
      <c r="BA4432" s="102">
        <f t="shared" si="2799"/>
        <v>0</v>
      </c>
      <c r="BB4432" s="102">
        <f t="shared" si="2800"/>
        <v>0</v>
      </c>
      <c r="BC4432" s="102">
        <f t="shared" si="2801"/>
        <v>0</v>
      </c>
      <c r="BD4432" s="102">
        <f t="shared" si="2802"/>
        <v>0</v>
      </c>
      <c r="BE4432" s="102">
        <f t="shared" si="2803"/>
        <v>0</v>
      </c>
    </row>
    <row r="4433" spans="1:59" s="102" customFormat="1" ht="27.75" hidden="1" customHeight="1">
      <c r="A4433" s="1"/>
      <c r="B4433" s="90">
        <v>2017</v>
      </c>
      <c r="C4433" s="91">
        <v>8321</v>
      </c>
      <c r="D4433" s="91">
        <v>5</v>
      </c>
      <c r="E4433" s="92">
        <v>10</v>
      </c>
      <c r="F4433" s="92">
        <v>0</v>
      </c>
      <c r="G4433" s="92">
        <v>5000</v>
      </c>
      <c r="H4433" s="92">
        <v>5100</v>
      </c>
      <c r="I4433" s="92">
        <v>511</v>
      </c>
      <c r="J4433" s="93">
        <v>4</v>
      </c>
      <c r="K4433" s="100" t="s">
        <v>2123</v>
      </c>
      <c r="L4433" s="95">
        <v>0</v>
      </c>
      <c r="M4433" s="95">
        <v>0</v>
      </c>
      <c r="N4433" s="95">
        <f>L4433+M4433</f>
        <v>0</v>
      </c>
      <c r="O4433" s="95">
        <v>0</v>
      </c>
      <c r="P4433" s="95">
        <v>0</v>
      </c>
      <c r="Q4433" s="95">
        <f>O4433+P4433</f>
        <v>0</v>
      </c>
      <c r="R4433" s="95">
        <f>N4433+Q4433</f>
        <v>0</v>
      </c>
      <c r="S4433" s="96" t="s">
        <v>95</v>
      </c>
      <c r="T4433" s="97"/>
      <c r="U4433" s="98"/>
      <c r="V4433" s="137" t="s">
        <v>174</v>
      </c>
      <c r="W4433" s="1"/>
      <c r="X4433" s="1"/>
      <c r="Y4433" s="1">
        <f t="shared" si="2785"/>
        <v>0</v>
      </c>
      <c r="Z4433" s="1"/>
      <c r="AA4433" s="1"/>
      <c r="AB4433" s="1">
        <f t="shared" si="2786"/>
        <v>0</v>
      </c>
      <c r="AC4433" s="1">
        <f t="shared" si="2787"/>
        <v>0</v>
      </c>
      <c r="AD4433" s="1"/>
      <c r="AE4433" s="1"/>
      <c r="AF4433" s="1">
        <f t="shared" si="2788"/>
        <v>0</v>
      </c>
      <c r="AG4433" s="1"/>
      <c r="AH4433" s="1"/>
      <c r="AI4433" s="1">
        <f t="shared" si="2789"/>
        <v>0</v>
      </c>
      <c r="AJ4433" s="102">
        <f t="shared" si="2790"/>
        <v>0</v>
      </c>
      <c r="AM4433" s="102">
        <f t="shared" si="2791"/>
        <v>0</v>
      </c>
      <c r="AP4433" s="102">
        <f t="shared" si="2792"/>
        <v>0</v>
      </c>
      <c r="AQ4433" s="102">
        <f t="shared" si="2793"/>
        <v>0</v>
      </c>
      <c r="AT4433" s="102">
        <f t="shared" si="2794"/>
        <v>0</v>
      </c>
      <c r="AW4433" s="102">
        <f t="shared" si="2795"/>
        <v>0</v>
      </c>
      <c r="AX4433" s="102">
        <f t="shared" si="2796"/>
        <v>0</v>
      </c>
      <c r="AY4433" s="102">
        <f t="shared" si="2797"/>
        <v>0</v>
      </c>
      <c r="AZ4433" s="102">
        <f t="shared" si="2798"/>
        <v>0</v>
      </c>
      <c r="BA4433" s="102">
        <f t="shared" si="2799"/>
        <v>0</v>
      </c>
      <c r="BB4433" s="102">
        <f t="shared" si="2800"/>
        <v>0</v>
      </c>
      <c r="BC4433" s="102">
        <f t="shared" si="2801"/>
        <v>0</v>
      </c>
      <c r="BD4433" s="102">
        <f t="shared" si="2802"/>
        <v>0</v>
      </c>
      <c r="BE4433" s="102">
        <f t="shared" si="2803"/>
        <v>0</v>
      </c>
    </row>
    <row r="4434" spans="1:59" s="114" customFormat="1" ht="55.5" hidden="1" customHeight="1">
      <c r="A4434" s="1"/>
      <c r="B4434" s="83">
        <v>2017</v>
      </c>
      <c r="C4434" s="84">
        <v>8321</v>
      </c>
      <c r="D4434" s="84">
        <v>5</v>
      </c>
      <c r="E4434" s="83">
        <v>10</v>
      </c>
      <c r="F4434" s="83">
        <v>0</v>
      </c>
      <c r="G4434" s="83">
        <v>5000</v>
      </c>
      <c r="H4434" s="83">
        <v>5100</v>
      </c>
      <c r="I4434" s="83">
        <v>515</v>
      </c>
      <c r="J4434" s="83"/>
      <c r="K4434" s="85" t="s">
        <v>110</v>
      </c>
      <c r="L4434" s="86">
        <f>SUM(L4435:L4440)</f>
        <v>0</v>
      </c>
      <c r="M4434" s="86">
        <f t="shared" ref="M4434:R4434" si="2815">SUM(M4435:M4440)</f>
        <v>0</v>
      </c>
      <c r="N4434" s="86">
        <f t="shared" si="2815"/>
        <v>0</v>
      </c>
      <c r="O4434" s="86">
        <f t="shared" si="2815"/>
        <v>0</v>
      </c>
      <c r="P4434" s="86">
        <f t="shared" si="2815"/>
        <v>0</v>
      </c>
      <c r="Q4434" s="86">
        <f t="shared" si="2815"/>
        <v>0</v>
      </c>
      <c r="R4434" s="86">
        <f t="shared" si="2815"/>
        <v>0</v>
      </c>
      <c r="S4434" s="86"/>
      <c r="T4434" s="87"/>
      <c r="U4434" s="88"/>
      <c r="V4434" s="89"/>
      <c r="W4434" s="1"/>
      <c r="X4434" s="1"/>
      <c r="Y4434" s="1">
        <f t="shared" si="2785"/>
        <v>0</v>
      </c>
      <c r="Z4434" s="1"/>
      <c r="AA4434" s="1"/>
      <c r="AB4434" s="1">
        <f t="shared" si="2786"/>
        <v>0</v>
      </c>
      <c r="AC4434" s="1">
        <f t="shared" si="2787"/>
        <v>0</v>
      </c>
      <c r="AD4434" s="1"/>
      <c r="AE4434" s="1"/>
      <c r="AF4434" s="1">
        <f t="shared" si="2788"/>
        <v>0</v>
      </c>
      <c r="AG4434" s="1"/>
      <c r="AH4434" s="1"/>
      <c r="AI4434" s="1">
        <f t="shared" si="2789"/>
        <v>0</v>
      </c>
      <c r="AJ4434" s="114">
        <f t="shared" si="2790"/>
        <v>0</v>
      </c>
      <c r="AM4434" s="114">
        <f t="shared" si="2791"/>
        <v>0</v>
      </c>
      <c r="AP4434" s="114">
        <f t="shared" si="2792"/>
        <v>0</v>
      </c>
      <c r="AQ4434" s="114">
        <f t="shared" si="2793"/>
        <v>0</v>
      </c>
      <c r="AT4434" s="114">
        <f t="shared" si="2794"/>
        <v>0</v>
      </c>
      <c r="AW4434" s="114">
        <f t="shared" si="2795"/>
        <v>0</v>
      </c>
      <c r="AX4434" s="114">
        <f t="shared" si="2796"/>
        <v>0</v>
      </c>
      <c r="AY4434" s="114">
        <f t="shared" si="2797"/>
        <v>0</v>
      </c>
      <c r="AZ4434" s="114">
        <f t="shared" si="2798"/>
        <v>0</v>
      </c>
      <c r="BA4434" s="114">
        <f t="shared" si="2799"/>
        <v>0</v>
      </c>
      <c r="BB4434" s="114">
        <f t="shared" si="2800"/>
        <v>0</v>
      </c>
      <c r="BC4434" s="114">
        <f t="shared" si="2801"/>
        <v>0</v>
      </c>
      <c r="BD4434" s="114">
        <f t="shared" si="2802"/>
        <v>0</v>
      </c>
      <c r="BE4434" s="114">
        <f t="shared" si="2803"/>
        <v>0</v>
      </c>
    </row>
    <row r="4435" spans="1:59" s="102" customFormat="1" ht="27.75" hidden="1" customHeight="1">
      <c r="A4435" s="1"/>
      <c r="B4435" s="90">
        <v>2017</v>
      </c>
      <c r="C4435" s="91">
        <v>8321</v>
      </c>
      <c r="D4435" s="91">
        <v>5</v>
      </c>
      <c r="E4435" s="92">
        <v>10</v>
      </c>
      <c r="F4435" s="92">
        <v>0</v>
      </c>
      <c r="G4435" s="92">
        <v>5000</v>
      </c>
      <c r="H4435" s="92">
        <v>5100</v>
      </c>
      <c r="I4435" s="92">
        <v>515</v>
      </c>
      <c r="J4435" s="93">
        <v>1</v>
      </c>
      <c r="K4435" s="100" t="s">
        <v>111</v>
      </c>
      <c r="L4435" s="95">
        <v>0</v>
      </c>
      <c r="M4435" s="95">
        <v>0</v>
      </c>
      <c r="N4435" s="95">
        <f t="shared" ref="N4435:N4440" si="2816">L4435+M4435</f>
        <v>0</v>
      </c>
      <c r="O4435" s="95">
        <v>0</v>
      </c>
      <c r="P4435" s="95">
        <v>0</v>
      </c>
      <c r="Q4435" s="95">
        <f t="shared" ref="Q4435:Q4440" si="2817">O4435+P4435</f>
        <v>0</v>
      </c>
      <c r="R4435" s="95">
        <f t="shared" ref="R4435:R4440" si="2818">N4435+Q4435</f>
        <v>0</v>
      </c>
      <c r="S4435" s="96" t="s">
        <v>95</v>
      </c>
      <c r="T4435" s="97"/>
      <c r="U4435" s="98"/>
      <c r="V4435" s="137" t="s">
        <v>174</v>
      </c>
      <c r="W4435" s="1"/>
      <c r="X4435" s="1"/>
      <c r="Y4435" s="1">
        <f t="shared" si="2785"/>
        <v>0</v>
      </c>
      <c r="Z4435" s="1"/>
      <c r="AA4435" s="1"/>
      <c r="AB4435" s="1">
        <f t="shared" si="2786"/>
        <v>0</v>
      </c>
      <c r="AC4435" s="1">
        <f t="shared" si="2787"/>
        <v>0</v>
      </c>
      <c r="AD4435" s="1"/>
      <c r="AE4435" s="1"/>
      <c r="AF4435" s="1">
        <f t="shared" si="2788"/>
        <v>0</v>
      </c>
      <c r="AG4435" s="1"/>
      <c r="AH4435" s="1"/>
      <c r="AI4435" s="1">
        <f t="shared" si="2789"/>
        <v>0</v>
      </c>
      <c r="AJ4435" s="102">
        <f t="shared" si="2790"/>
        <v>0</v>
      </c>
      <c r="AM4435" s="102">
        <f t="shared" si="2791"/>
        <v>0</v>
      </c>
      <c r="AP4435" s="102">
        <f t="shared" si="2792"/>
        <v>0</v>
      </c>
      <c r="AQ4435" s="102">
        <f t="shared" si="2793"/>
        <v>0</v>
      </c>
      <c r="AT4435" s="102">
        <f t="shared" si="2794"/>
        <v>0</v>
      </c>
      <c r="AW4435" s="102">
        <f t="shared" si="2795"/>
        <v>0</v>
      </c>
      <c r="AX4435" s="102">
        <f t="shared" si="2796"/>
        <v>0</v>
      </c>
      <c r="AY4435" s="102">
        <f t="shared" si="2797"/>
        <v>0</v>
      </c>
      <c r="AZ4435" s="102">
        <f t="shared" si="2798"/>
        <v>0</v>
      </c>
      <c r="BA4435" s="102">
        <f t="shared" si="2799"/>
        <v>0</v>
      </c>
      <c r="BB4435" s="102">
        <f t="shared" si="2800"/>
        <v>0</v>
      </c>
      <c r="BC4435" s="102">
        <f t="shared" si="2801"/>
        <v>0</v>
      </c>
      <c r="BD4435" s="102">
        <f t="shared" si="2802"/>
        <v>0</v>
      </c>
      <c r="BE4435" s="102">
        <f t="shared" si="2803"/>
        <v>0</v>
      </c>
    </row>
    <row r="4436" spans="1:59" s="102" customFormat="1" ht="27.75" hidden="1">
      <c r="A4436" s="1"/>
      <c r="B4436" s="90">
        <v>2017</v>
      </c>
      <c r="C4436" s="91">
        <v>8321</v>
      </c>
      <c r="D4436" s="91">
        <v>5</v>
      </c>
      <c r="E4436" s="92">
        <v>10</v>
      </c>
      <c r="F4436" s="92">
        <v>0</v>
      </c>
      <c r="G4436" s="92">
        <v>5000</v>
      </c>
      <c r="H4436" s="92">
        <v>5100</v>
      </c>
      <c r="I4436" s="92">
        <v>515</v>
      </c>
      <c r="J4436" s="93">
        <v>2</v>
      </c>
      <c r="K4436" s="100" t="s">
        <v>2124</v>
      </c>
      <c r="L4436" s="95">
        <v>0</v>
      </c>
      <c r="M4436" s="95">
        <v>0</v>
      </c>
      <c r="N4436" s="95">
        <f t="shared" si="2816"/>
        <v>0</v>
      </c>
      <c r="O4436" s="95">
        <v>0</v>
      </c>
      <c r="P4436" s="95">
        <v>0</v>
      </c>
      <c r="Q4436" s="95">
        <f t="shared" si="2817"/>
        <v>0</v>
      </c>
      <c r="R4436" s="95">
        <f t="shared" si="2818"/>
        <v>0</v>
      </c>
      <c r="S4436" s="96" t="s">
        <v>95</v>
      </c>
      <c r="T4436" s="97"/>
      <c r="U4436" s="98"/>
      <c r="V4436" s="137" t="s">
        <v>174</v>
      </c>
      <c r="W4436" s="1"/>
      <c r="X4436" s="1"/>
      <c r="Y4436" s="1">
        <f t="shared" si="2785"/>
        <v>0</v>
      </c>
      <c r="Z4436" s="1"/>
      <c r="AA4436" s="1"/>
      <c r="AB4436" s="1">
        <f t="shared" si="2786"/>
        <v>0</v>
      </c>
      <c r="AC4436" s="1">
        <f t="shared" si="2787"/>
        <v>0</v>
      </c>
      <c r="AD4436" s="1"/>
      <c r="AE4436" s="1"/>
      <c r="AF4436" s="1">
        <f t="shared" si="2788"/>
        <v>0</v>
      </c>
      <c r="AG4436" s="1"/>
      <c r="AH4436" s="1"/>
      <c r="AI4436" s="1">
        <f t="shared" si="2789"/>
        <v>0</v>
      </c>
      <c r="AJ4436" s="102">
        <f t="shared" si="2790"/>
        <v>0</v>
      </c>
      <c r="AM4436" s="102">
        <f t="shared" si="2791"/>
        <v>0</v>
      </c>
      <c r="AP4436" s="102">
        <f t="shared" si="2792"/>
        <v>0</v>
      </c>
      <c r="AQ4436" s="102">
        <f t="shared" si="2793"/>
        <v>0</v>
      </c>
      <c r="AT4436" s="102">
        <f t="shared" si="2794"/>
        <v>0</v>
      </c>
      <c r="AW4436" s="102">
        <f t="shared" si="2795"/>
        <v>0</v>
      </c>
      <c r="AX4436" s="102">
        <f t="shared" si="2796"/>
        <v>0</v>
      </c>
      <c r="AY4436" s="102">
        <f t="shared" si="2797"/>
        <v>0</v>
      </c>
      <c r="AZ4436" s="102">
        <f t="shared" si="2798"/>
        <v>0</v>
      </c>
      <c r="BA4436" s="102">
        <f t="shared" si="2799"/>
        <v>0</v>
      </c>
      <c r="BB4436" s="102">
        <f t="shared" si="2800"/>
        <v>0</v>
      </c>
      <c r="BC4436" s="102">
        <f t="shared" si="2801"/>
        <v>0</v>
      </c>
      <c r="BD4436" s="102">
        <f t="shared" si="2802"/>
        <v>0</v>
      </c>
      <c r="BE4436" s="102">
        <f t="shared" si="2803"/>
        <v>0</v>
      </c>
    </row>
    <row r="4437" spans="1:59" s="102" customFormat="1" ht="27.75" hidden="1">
      <c r="A4437" s="1"/>
      <c r="B4437" s="90">
        <v>2017</v>
      </c>
      <c r="C4437" s="91">
        <v>8321</v>
      </c>
      <c r="D4437" s="91">
        <v>5</v>
      </c>
      <c r="E4437" s="92">
        <v>10</v>
      </c>
      <c r="F4437" s="92">
        <v>0</v>
      </c>
      <c r="G4437" s="92">
        <v>5000</v>
      </c>
      <c r="H4437" s="92">
        <v>5100</v>
      </c>
      <c r="I4437" s="92">
        <v>515</v>
      </c>
      <c r="J4437" s="93">
        <v>3</v>
      </c>
      <c r="K4437" s="100" t="s">
        <v>113</v>
      </c>
      <c r="L4437" s="95">
        <v>0</v>
      </c>
      <c r="M4437" s="95">
        <v>0</v>
      </c>
      <c r="N4437" s="95">
        <f t="shared" si="2816"/>
        <v>0</v>
      </c>
      <c r="O4437" s="95">
        <v>0</v>
      </c>
      <c r="P4437" s="95">
        <v>0</v>
      </c>
      <c r="Q4437" s="95">
        <f t="shared" si="2817"/>
        <v>0</v>
      </c>
      <c r="R4437" s="95">
        <f t="shared" si="2818"/>
        <v>0</v>
      </c>
      <c r="S4437" s="96" t="s">
        <v>95</v>
      </c>
      <c r="T4437" s="97"/>
      <c r="U4437" s="98"/>
      <c r="V4437" s="137" t="s">
        <v>174</v>
      </c>
      <c r="W4437" s="1"/>
      <c r="X4437" s="1"/>
      <c r="Y4437" s="1">
        <f t="shared" si="2785"/>
        <v>0</v>
      </c>
      <c r="Z4437" s="1"/>
      <c r="AA4437" s="1"/>
      <c r="AB4437" s="1">
        <f t="shared" si="2786"/>
        <v>0</v>
      </c>
      <c r="AC4437" s="1">
        <f t="shared" si="2787"/>
        <v>0</v>
      </c>
      <c r="AD4437" s="1"/>
      <c r="AE4437" s="1"/>
      <c r="AF4437" s="1">
        <f t="shared" si="2788"/>
        <v>0</v>
      </c>
      <c r="AG4437" s="1"/>
      <c r="AH4437" s="1"/>
      <c r="AI4437" s="1">
        <f t="shared" si="2789"/>
        <v>0</v>
      </c>
      <c r="AJ4437" s="102">
        <f t="shared" si="2790"/>
        <v>0</v>
      </c>
      <c r="AM4437" s="102">
        <f t="shared" si="2791"/>
        <v>0</v>
      </c>
      <c r="AP4437" s="102">
        <f t="shared" si="2792"/>
        <v>0</v>
      </c>
      <c r="AQ4437" s="102">
        <f t="shared" si="2793"/>
        <v>0</v>
      </c>
      <c r="AT4437" s="102">
        <f t="shared" si="2794"/>
        <v>0</v>
      </c>
      <c r="AW4437" s="102">
        <f t="shared" si="2795"/>
        <v>0</v>
      </c>
      <c r="AX4437" s="102">
        <f t="shared" si="2796"/>
        <v>0</v>
      </c>
      <c r="AY4437" s="102">
        <f t="shared" si="2797"/>
        <v>0</v>
      </c>
      <c r="AZ4437" s="102">
        <f t="shared" si="2798"/>
        <v>0</v>
      </c>
      <c r="BA4437" s="102">
        <f t="shared" si="2799"/>
        <v>0</v>
      </c>
      <c r="BB4437" s="102">
        <f t="shared" si="2800"/>
        <v>0</v>
      </c>
      <c r="BC4437" s="102">
        <f t="shared" si="2801"/>
        <v>0</v>
      </c>
      <c r="BD4437" s="102">
        <f t="shared" si="2802"/>
        <v>0</v>
      </c>
      <c r="BE4437" s="102">
        <f t="shared" si="2803"/>
        <v>0</v>
      </c>
    </row>
    <row r="4438" spans="1:59" s="102" customFormat="1" ht="27.75" hidden="1">
      <c r="A4438" s="1"/>
      <c r="B4438" s="90">
        <v>2017</v>
      </c>
      <c r="C4438" s="91">
        <v>8321</v>
      </c>
      <c r="D4438" s="91">
        <v>5</v>
      </c>
      <c r="E4438" s="92">
        <v>10</v>
      </c>
      <c r="F4438" s="92">
        <v>0</v>
      </c>
      <c r="G4438" s="92">
        <v>5000</v>
      </c>
      <c r="H4438" s="92">
        <v>5100</v>
      </c>
      <c r="I4438" s="92">
        <v>515</v>
      </c>
      <c r="J4438" s="93">
        <v>4</v>
      </c>
      <c r="K4438" s="100" t="s">
        <v>2125</v>
      </c>
      <c r="L4438" s="95">
        <v>0</v>
      </c>
      <c r="M4438" s="95">
        <v>0</v>
      </c>
      <c r="N4438" s="95">
        <f t="shared" si="2816"/>
        <v>0</v>
      </c>
      <c r="O4438" s="95">
        <v>0</v>
      </c>
      <c r="P4438" s="95">
        <v>0</v>
      </c>
      <c r="Q4438" s="95">
        <f t="shared" si="2817"/>
        <v>0</v>
      </c>
      <c r="R4438" s="95">
        <f t="shared" si="2818"/>
        <v>0</v>
      </c>
      <c r="S4438" s="96" t="s">
        <v>95</v>
      </c>
      <c r="T4438" s="97"/>
      <c r="U4438" s="98"/>
      <c r="V4438" s="137" t="s">
        <v>174</v>
      </c>
      <c r="W4438" s="1"/>
      <c r="X4438" s="1"/>
      <c r="Y4438" s="1">
        <f t="shared" si="2785"/>
        <v>0</v>
      </c>
      <c r="Z4438" s="1"/>
      <c r="AA4438" s="1"/>
      <c r="AB4438" s="1">
        <f t="shared" si="2786"/>
        <v>0</v>
      </c>
      <c r="AC4438" s="1">
        <f t="shared" si="2787"/>
        <v>0</v>
      </c>
      <c r="AD4438" s="1"/>
      <c r="AE4438" s="1"/>
      <c r="AF4438" s="1">
        <f t="shared" si="2788"/>
        <v>0</v>
      </c>
      <c r="AG4438" s="1"/>
      <c r="AH4438" s="1"/>
      <c r="AI4438" s="1">
        <f t="shared" si="2789"/>
        <v>0</v>
      </c>
      <c r="AJ4438" s="102">
        <f t="shared" si="2790"/>
        <v>0</v>
      </c>
      <c r="AM4438" s="102">
        <f t="shared" si="2791"/>
        <v>0</v>
      </c>
      <c r="AP4438" s="102">
        <f t="shared" si="2792"/>
        <v>0</v>
      </c>
      <c r="AQ4438" s="102">
        <f t="shared" si="2793"/>
        <v>0</v>
      </c>
      <c r="AT4438" s="102">
        <f t="shared" si="2794"/>
        <v>0</v>
      </c>
      <c r="AW4438" s="102">
        <f t="shared" si="2795"/>
        <v>0</v>
      </c>
      <c r="AX4438" s="102">
        <f t="shared" si="2796"/>
        <v>0</v>
      </c>
      <c r="AY4438" s="102">
        <f t="shared" si="2797"/>
        <v>0</v>
      </c>
      <c r="AZ4438" s="102">
        <f t="shared" si="2798"/>
        <v>0</v>
      </c>
      <c r="BA4438" s="102">
        <f t="shared" si="2799"/>
        <v>0</v>
      </c>
      <c r="BB4438" s="102">
        <f t="shared" si="2800"/>
        <v>0</v>
      </c>
      <c r="BC4438" s="102">
        <f t="shared" si="2801"/>
        <v>0</v>
      </c>
      <c r="BD4438" s="102">
        <f t="shared" si="2802"/>
        <v>0</v>
      </c>
      <c r="BE4438" s="102">
        <f t="shared" si="2803"/>
        <v>0</v>
      </c>
    </row>
    <row r="4439" spans="1:59" s="102" customFormat="1" ht="27.75" hidden="1">
      <c r="A4439" s="1"/>
      <c r="B4439" s="90">
        <v>2017</v>
      </c>
      <c r="C4439" s="91">
        <v>8321</v>
      </c>
      <c r="D4439" s="91">
        <v>5</v>
      </c>
      <c r="E4439" s="92">
        <v>10</v>
      </c>
      <c r="F4439" s="92">
        <v>0</v>
      </c>
      <c r="G4439" s="92">
        <v>5000</v>
      </c>
      <c r="H4439" s="92">
        <v>5100</v>
      </c>
      <c r="I4439" s="92">
        <v>515</v>
      </c>
      <c r="J4439" s="93">
        <v>5</v>
      </c>
      <c r="K4439" s="100" t="s">
        <v>2126</v>
      </c>
      <c r="L4439" s="95">
        <v>0</v>
      </c>
      <c r="M4439" s="95">
        <v>0</v>
      </c>
      <c r="N4439" s="95">
        <f t="shared" si="2816"/>
        <v>0</v>
      </c>
      <c r="O4439" s="95">
        <v>0</v>
      </c>
      <c r="P4439" s="95">
        <v>0</v>
      </c>
      <c r="Q4439" s="95">
        <f t="shared" si="2817"/>
        <v>0</v>
      </c>
      <c r="R4439" s="95">
        <f t="shared" si="2818"/>
        <v>0</v>
      </c>
      <c r="S4439" s="96" t="s">
        <v>95</v>
      </c>
      <c r="T4439" s="97"/>
      <c r="U4439" s="98"/>
      <c r="V4439" s="137" t="s">
        <v>174</v>
      </c>
      <c r="W4439" s="1"/>
      <c r="X4439" s="1"/>
      <c r="Y4439" s="1">
        <f t="shared" si="2785"/>
        <v>0</v>
      </c>
      <c r="Z4439" s="1"/>
      <c r="AA4439" s="1"/>
      <c r="AB4439" s="1">
        <f t="shared" si="2786"/>
        <v>0</v>
      </c>
      <c r="AC4439" s="1">
        <f t="shared" si="2787"/>
        <v>0</v>
      </c>
      <c r="AD4439" s="1"/>
      <c r="AE4439" s="1"/>
      <c r="AF4439" s="1">
        <f t="shared" si="2788"/>
        <v>0</v>
      </c>
      <c r="AG4439" s="1"/>
      <c r="AH4439" s="1"/>
      <c r="AI4439" s="1">
        <f t="shared" si="2789"/>
        <v>0</v>
      </c>
      <c r="AJ4439" s="102">
        <f t="shared" si="2790"/>
        <v>0</v>
      </c>
      <c r="AM4439" s="102">
        <f t="shared" si="2791"/>
        <v>0</v>
      </c>
      <c r="AP4439" s="102">
        <f t="shared" si="2792"/>
        <v>0</v>
      </c>
      <c r="AQ4439" s="102">
        <f t="shared" si="2793"/>
        <v>0</v>
      </c>
      <c r="AT4439" s="102">
        <f t="shared" si="2794"/>
        <v>0</v>
      </c>
      <c r="AW4439" s="102">
        <f t="shared" si="2795"/>
        <v>0</v>
      </c>
      <c r="AX4439" s="102">
        <f t="shared" si="2796"/>
        <v>0</v>
      </c>
      <c r="AY4439" s="102">
        <f t="shared" si="2797"/>
        <v>0</v>
      </c>
      <c r="AZ4439" s="102">
        <f t="shared" si="2798"/>
        <v>0</v>
      </c>
      <c r="BA4439" s="102">
        <f t="shared" si="2799"/>
        <v>0</v>
      </c>
      <c r="BB4439" s="102">
        <f t="shared" si="2800"/>
        <v>0</v>
      </c>
      <c r="BC4439" s="102">
        <f t="shared" si="2801"/>
        <v>0</v>
      </c>
      <c r="BD4439" s="102">
        <f t="shared" si="2802"/>
        <v>0</v>
      </c>
      <c r="BE4439" s="102">
        <f t="shared" si="2803"/>
        <v>0</v>
      </c>
    </row>
    <row r="4440" spans="1:59" s="102" customFormat="1" ht="27.75" hidden="1" customHeight="1">
      <c r="A4440" s="1"/>
      <c r="B4440" s="90">
        <v>2017</v>
      </c>
      <c r="C4440" s="91">
        <v>8321</v>
      </c>
      <c r="D4440" s="91">
        <v>5</v>
      </c>
      <c r="E4440" s="92">
        <v>10</v>
      </c>
      <c r="F4440" s="92">
        <v>0</v>
      </c>
      <c r="G4440" s="92">
        <v>5000</v>
      </c>
      <c r="H4440" s="92">
        <v>5100</v>
      </c>
      <c r="I4440" s="92">
        <v>515</v>
      </c>
      <c r="J4440" s="93">
        <v>6</v>
      </c>
      <c r="K4440" s="100" t="s">
        <v>596</v>
      </c>
      <c r="L4440" s="95">
        <v>0</v>
      </c>
      <c r="M4440" s="95">
        <v>0</v>
      </c>
      <c r="N4440" s="95">
        <f t="shared" si="2816"/>
        <v>0</v>
      </c>
      <c r="O4440" s="95">
        <v>0</v>
      </c>
      <c r="P4440" s="95">
        <v>0</v>
      </c>
      <c r="Q4440" s="95">
        <f t="shared" si="2817"/>
        <v>0</v>
      </c>
      <c r="R4440" s="95">
        <f t="shared" si="2818"/>
        <v>0</v>
      </c>
      <c r="S4440" s="96" t="s">
        <v>95</v>
      </c>
      <c r="T4440" s="97"/>
      <c r="U4440" s="98"/>
      <c r="V4440" s="137" t="s">
        <v>174</v>
      </c>
      <c r="W4440" s="1"/>
      <c r="X4440" s="1"/>
      <c r="Y4440" s="1">
        <f t="shared" si="2785"/>
        <v>0</v>
      </c>
      <c r="Z4440" s="1"/>
      <c r="AA4440" s="1"/>
      <c r="AB4440" s="1">
        <f t="shared" si="2786"/>
        <v>0</v>
      </c>
      <c r="AC4440" s="1">
        <f t="shared" si="2787"/>
        <v>0</v>
      </c>
      <c r="AD4440" s="1"/>
      <c r="AE4440" s="1"/>
      <c r="AF4440" s="1">
        <f t="shared" si="2788"/>
        <v>0</v>
      </c>
      <c r="AG4440" s="1"/>
      <c r="AH4440" s="1"/>
      <c r="AI4440" s="1">
        <f t="shared" si="2789"/>
        <v>0</v>
      </c>
      <c r="AJ4440" s="102">
        <f t="shared" si="2790"/>
        <v>0</v>
      </c>
      <c r="AM4440" s="102">
        <f t="shared" si="2791"/>
        <v>0</v>
      </c>
      <c r="AP4440" s="102">
        <f t="shared" si="2792"/>
        <v>0</v>
      </c>
      <c r="AQ4440" s="102">
        <f t="shared" si="2793"/>
        <v>0</v>
      </c>
      <c r="AT4440" s="102">
        <f t="shared" si="2794"/>
        <v>0</v>
      </c>
      <c r="AW4440" s="102">
        <f t="shared" si="2795"/>
        <v>0</v>
      </c>
      <c r="AX4440" s="102">
        <f t="shared" si="2796"/>
        <v>0</v>
      </c>
      <c r="AY4440" s="102">
        <f t="shared" si="2797"/>
        <v>0</v>
      </c>
      <c r="AZ4440" s="102">
        <f t="shared" si="2798"/>
        <v>0</v>
      </c>
      <c r="BA4440" s="102">
        <f t="shared" si="2799"/>
        <v>0</v>
      </c>
      <c r="BB4440" s="102">
        <f t="shared" si="2800"/>
        <v>0</v>
      </c>
      <c r="BC4440" s="102">
        <f t="shared" si="2801"/>
        <v>0</v>
      </c>
      <c r="BD4440" s="102">
        <f t="shared" si="2802"/>
        <v>0</v>
      </c>
      <c r="BE4440" s="102">
        <f t="shared" si="2803"/>
        <v>0</v>
      </c>
    </row>
    <row r="4441" spans="1:59" s="102" customFormat="1" ht="27.75" hidden="1" customHeight="1">
      <c r="A4441" s="1"/>
      <c r="B4441" s="83">
        <v>2017</v>
      </c>
      <c r="C4441" s="84">
        <v>8321</v>
      </c>
      <c r="D4441" s="84">
        <v>1</v>
      </c>
      <c r="E4441" s="83">
        <v>10</v>
      </c>
      <c r="F4441" s="83">
        <v>0</v>
      </c>
      <c r="G4441" s="83">
        <v>5000</v>
      </c>
      <c r="H4441" s="83">
        <v>5200</v>
      </c>
      <c r="I4441" s="83">
        <v>523</v>
      </c>
      <c r="J4441" s="83"/>
      <c r="K4441" s="85" t="s">
        <v>130</v>
      </c>
      <c r="L4441" s="86">
        <f>SUM(L4442:L4444)</f>
        <v>0</v>
      </c>
      <c r="M4441" s="86">
        <f t="shared" ref="M4441:R4441" si="2819">SUM(M4442:M4444)</f>
        <v>0</v>
      </c>
      <c r="N4441" s="86">
        <f t="shared" si="2819"/>
        <v>0</v>
      </c>
      <c r="O4441" s="86">
        <f t="shared" si="2819"/>
        <v>0</v>
      </c>
      <c r="P4441" s="86">
        <f t="shared" si="2819"/>
        <v>0</v>
      </c>
      <c r="Q4441" s="86">
        <f t="shared" si="2819"/>
        <v>0</v>
      </c>
      <c r="R4441" s="86">
        <f t="shared" si="2819"/>
        <v>0</v>
      </c>
      <c r="S4441" s="86"/>
      <c r="T4441" s="87"/>
      <c r="U4441" s="88"/>
      <c r="V4441" s="347" t="s">
        <v>174</v>
      </c>
      <c r="W4441" s="1"/>
      <c r="X4441" s="1"/>
      <c r="Y4441" s="1">
        <f t="shared" si="2785"/>
        <v>0</v>
      </c>
      <c r="Z4441" s="1"/>
      <c r="AA4441" s="1"/>
      <c r="AB4441" s="1">
        <f t="shared" si="2786"/>
        <v>0</v>
      </c>
      <c r="AC4441" s="1">
        <f t="shared" si="2787"/>
        <v>0</v>
      </c>
      <c r="AD4441" s="1"/>
      <c r="AE4441" s="1"/>
      <c r="AF4441" s="1">
        <f t="shared" si="2788"/>
        <v>0</v>
      </c>
      <c r="AG4441" s="1"/>
      <c r="AH4441" s="1"/>
      <c r="AI4441" s="1">
        <f t="shared" si="2789"/>
        <v>0</v>
      </c>
      <c r="AJ4441" s="102">
        <f t="shared" si="2790"/>
        <v>0</v>
      </c>
      <c r="AM4441" s="102">
        <f t="shared" si="2791"/>
        <v>0</v>
      </c>
      <c r="AP4441" s="102">
        <f t="shared" si="2792"/>
        <v>0</v>
      </c>
      <c r="AQ4441" s="102">
        <f t="shared" si="2793"/>
        <v>0</v>
      </c>
      <c r="AT4441" s="102">
        <f t="shared" si="2794"/>
        <v>0</v>
      </c>
      <c r="AW4441" s="102">
        <f t="shared" si="2795"/>
        <v>0</v>
      </c>
      <c r="AX4441" s="102">
        <f t="shared" si="2796"/>
        <v>0</v>
      </c>
      <c r="AY4441" s="102">
        <f t="shared" si="2797"/>
        <v>0</v>
      </c>
      <c r="AZ4441" s="102">
        <f t="shared" si="2798"/>
        <v>0</v>
      </c>
      <c r="BA4441" s="102">
        <f t="shared" si="2799"/>
        <v>0</v>
      </c>
      <c r="BB4441" s="102">
        <f t="shared" si="2800"/>
        <v>0</v>
      </c>
      <c r="BC4441" s="102">
        <f t="shared" si="2801"/>
        <v>0</v>
      </c>
      <c r="BD4441" s="102">
        <f t="shared" si="2802"/>
        <v>0</v>
      </c>
      <c r="BE4441" s="102">
        <f t="shared" si="2803"/>
        <v>0</v>
      </c>
    </row>
    <row r="4442" spans="1:59" s="102" customFormat="1" ht="27.75" hidden="1" customHeight="1">
      <c r="A4442" s="1"/>
      <c r="B4442" s="90">
        <v>2017</v>
      </c>
      <c r="C4442" s="91">
        <v>8321</v>
      </c>
      <c r="D4442" s="91">
        <v>1</v>
      </c>
      <c r="E4442" s="92">
        <v>10</v>
      </c>
      <c r="F4442" s="92">
        <v>0</v>
      </c>
      <c r="G4442" s="92">
        <v>5000</v>
      </c>
      <c r="H4442" s="92">
        <v>5200</v>
      </c>
      <c r="I4442" s="92">
        <v>523</v>
      </c>
      <c r="J4442" s="93">
        <v>1</v>
      </c>
      <c r="K4442" s="100" t="s">
        <v>131</v>
      </c>
      <c r="L4442" s="95">
        <v>0</v>
      </c>
      <c r="M4442" s="95">
        <v>0</v>
      </c>
      <c r="N4442" s="95">
        <f>L4442+M4442</f>
        <v>0</v>
      </c>
      <c r="O4442" s="95">
        <v>0</v>
      </c>
      <c r="P4442" s="95">
        <v>0</v>
      </c>
      <c r="Q4442" s="95">
        <f>O4442+P4442</f>
        <v>0</v>
      </c>
      <c r="R4442" s="95">
        <f>N4442+Q4442</f>
        <v>0</v>
      </c>
      <c r="S4442" s="96" t="s">
        <v>95</v>
      </c>
      <c r="T4442" s="97"/>
      <c r="U4442" s="98"/>
      <c r="V4442" s="137" t="s">
        <v>174</v>
      </c>
      <c r="W4442" s="1"/>
      <c r="X4442" s="1"/>
      <c r="Y4442" s="1">
        <f t="shared" si="2785"/>
        <v>0</v>
      </c>
      <c r="Z4442" s="1"/>
      <c r="AA4442" s="1"/>
      <c r="AB4442" s="1">
        <f t="shared" si="2786"/>
        <v>0</v>
      </c>
      <c r="AC4442" s="1">
        <f t="shared" si="2787"/>
        <v>0</v>
      </c>
      <c r="AD4442" s="1"/>
      <c r="AE4442" s="1"/>
      <c r="AF4442" s="1">
        <f t="shared" si="2788"/>
        <v>0</v>
      </c>
      <c r="AG4442" s="1"/>
      <c r="AH4442" s="1"/>
      <c r="AI4442" s="1">
        <f t="shared" si="2789"/>
        <v>0</v>
      </c>
      <c r="AJ4442" s="102">
        <f t="shared" si="2790"/>
        <v>0</v>
      </c>
      <c r="AM4442" s="102">
        <f t="shared" si="2791"/>
        <v>0</v>
      </c>
      <c r="AP4442" s="102">
        <f t="shared" si="2792"/>
        <v>0</v>
      </c>
      <c r="AQ4442" s="102">
        <f t="shared" si="2793"/>
        <v>0</v>
      </c>
      <c r="AT4442" s="102">
        <f t="shared" si="2794"/>
        <v>0</v>
      </c>
      <c r="AW4442" s="102">
        <f t="shared" si="2795"/>
        <v>0</v>
      </c>
      <c r="AX4442" s="102">
        <f t="shared" si="2796"/>
        <v>0</v>
      </c>
      <c r="AY4442" s="102">
        <f t="shared" si="2797"/>
        <v>0</v>
      </c>
      <c r="AZ4442" s="102">
        <f t="shared" si="2798"/>
        <v>0</v>
      </c>
      <c r="BA4442" s="102">
        <f t="shared" si="2799"/>
        <v>0</v>
      </c>
      <c r="BB4442" s="102">
        <f t="shared" si="2800"/>
        <v>0</v>
      </c>
      <c r="BC4442" s="102">
        <f t="shared" si="2801"/>
        <v>0</v>
      </c>
      <c r="BD4442" s="102">
        <f t="shared" si="2802"/>
        <v>0</v>
      </c>
      <c r="BE4442" s="102">
        <f t="shared" si="2803"/>
        <v>0</v>
      </c>
    </row>
    <row r="4443" spans="1:59" s="102" customFormat="1" ht="27.75" hidden="1" customHeight="1">
      <c r="A4443" s="1"/>
      <c r="B4443" s="90">
        <v>2017</v>
      </c>
      <c r="C4443" s="91">
        <v>8321</v>
      </c>
      <c r="D4443" s="91">
        <v>1</v>
      </c>
      <c r="E4443" s="92">
        <v>10</v>
      </c>
      <c r="F4443" s="92">
        <v>0</v>
      </c>
      <c r="G4443" s="92">
        <v>5000</v>
      </c>
      <c r="H4443" s="92">
        <v>5200</v>
      </c>
      <c r="I4443" s="92">
        <v>523</v>
      </c>
      <c r="J4443" s="93"/>
      <c r="K4443" s="100" t="s">
        <v>132</v>
      </c>
      <c r="L4443" s="95">
        <v>0</v>
      </c>
      <c r="M4443" s="95">
        <v>0</v>
      </c>
      <c r="N4443" s="95">
        <f>L4443+M4443</f>
        <v>0</v>
      </c>
      <c r="O4443" s="95">
        <v>0</v>
      </c>
      <c r="P4443" s="95">
        <v>0</v>
      </c>
      <c r="Q4443" s="95">
        <f>O4443+P4443</f>
        <v>0</v>
      </c>
      <c r="R4443" s="95">
        <f>N4443+Q4443</f>
        <v>0</v>
      </c>
      <c r="S4443" s="96" t="s">
        <v>95</v>
      </c>
      <c r="T4443" s="97"/>
      <c r="U4443" s="98"/>
      <c r="V4443" s="137" t="s">
        <v>174</v>
      </c>
      <c r="W4443" s="1"/>
      <c r="X4443" s="1"/>
      <c r="Y4443" s="1">
        <f t="shared" si="2785"/>
        <v>0</v>
      </c>
      <c r="Z4443" s="1"/>
      <c r="AA4443" s="1"/>
      <c r="AB4443" s="1">
        <f t="shared" si="2786"/>
        <v>0</v>
      </c>
      <c r="AC4443" s="1">
        <f t="shared" si="2787"/>
        <v>0</v>
      </c>
      <c r="AD4443" s="1"/>
      <c r="AE4443" s="1"/>
      <c r="AF4443" s="1">
        <f t="shared" si="2788"/>
        <v>0</v>
      </c>
      <c r="AG4443" s="1"/>
      <c r="AH4443" s="1"/>
      <c r="AI4443" s="1">
        <f t="shared" si="2789"/>
        <v>0</v>
      </c>
      <c r="AJ4443" s="102">
        <f t="shared" si="2790"/>
        <v>0</v>
      </c>
      <c r="AM4443" s="102">
        <f t="shared" si="2791"/>
        <v>0</v>
      </c>
      <c r="AP4443" s="102">
        <f t="shared" si="2792"/>
        <v>0</v>
      </c>
      <c r="AQ4443" s="102">
        <f t="shared" si="2793"/>
        <v>0</v>
      </c>
      <c r="AT4443" s="102">
        <f t="shared" si="2794"/>
        <v>0</v>
      </c>
      <c r="AW4443" s="102">
        <f t="shared" si="2795"/>
        <v>0</v>
      </c>
      <c r="AX4443" s="102">
        <f t="shared" si="2796"/>
        <v>0</v>
      </c>
      <c r="AY4443" s="102">
        <f t="shared" si="2797"/>
        <v>0</v>
      </c>
      <c r="AZ4443" s="102">
        <f t="shared" si="2798"/>
        <v>0</v>
      </c>
      <c r="BA4443" s="102">
        <f t="shared" si="2799"/>
        <v>0</v>
      </c>
      <c r="BB4443" s="102">
        <f t="shared" si="2800"/>
        <v>0</v>
      </c>
      <c r="BC4443" s="102">
        <f t="shared" si="2801"/>
        <v>0</v>
      </c>
      <c r="BD4443" s="102">
        <f t="shared" si="2802"/>
        <v>0</v>
      </c>
      <c r="BE4443" s="102">
        <f t="shared" si="2803"/>
        <v>0</v>
      </c>
    </row>
    <row r="4444" spans="1:59" s="102" customFormat="1" ht="27.75" hidden="1" customHeight="1">
      <c r="A4444" s="1"/>
      <c r="B4444" s="90">
        <v>2017</v>
      </c>
      <c r="C4444" s="91">
        <v>8321</v>
      </c>
      <c r="D4444" s="91">
        <v>1</v>
      </c>
      <c r="E4444" s="92">
        <v>10</v>
      </c>
      <c r="F4444" s="92">
        <v>0</v>
      </c>
      <c r="G4444" s="92">
        <v>5000</v>
      </c>
      <c r="H4444" s="92">
        <v>5200</v>
      </c>
      <c r="I4444" s="92">
        <v>523</v>
      </c>
      <c r="J4444" s="93" t="s">
        <v>22</v>
      </c>
      <c r="K4444" s="100" t="s">
        <v>1877</v>
      </c>
      <c r="L4444" s="95">
        <v>0</v>
      </c>
      <c r="M4444" s="95">
        <v>0</v>
      </c>
      <c r="N4444" s="95">
        <f>L4444+M4444</f>
        <v>0</v>
      </c>
      <c r="O4444" s="95">
        <v>0</v>
      </c>
      <c r="P4444" s="95">
        <v>0</v>
      </c>
      <c r="Q4444" s="95">
        <f>O4444+P4444</f>
        <v>0</v>
      </c>
      <c r="R4444" s="95">
        <f>N4444+Q4444</f>
        <v>0</v>
      </c>
      <c r="S4444" s="96" t="s">
        <v>95</v>
      </c>
      <c r="T4444" s="97"/>
      <c r="U4444" s="98"/>
      <c r="V4444" s="137" t="s">
        <v>174</v>
      </c>
      <c r="W4444" s="1"/>
      <c r="X4444" s="1"/>
      <c r="Y4444" s="1">
        <f t="shared" si="2785"/>
        <v>0</v>
      </c>
      <c r="Z4444" s="1"/>
      <c r="AA4444" s="1"/>
      <c r="AB4444" s="1">
        <f t="shared" si="2786"/>
        <v>0</v>
      </c>
      <c r="AC4444" s="1">
        <f t="shared" si="2787"/>
        <v>0</v>
      </c>
      <c r="AD4444" s="1"/>
      <c r="AE4444" s="1"/>
      <c r="AF4444" s="1">
        <f t="shared" si="2788"/>
        <v>0</v>
      </c>
      <c r="AG4444" s="1"/>
      <c r="AH4444" s="1"/>
      <c r="AI4444" s="1">
        <f t="shared" si="2789"/>
        <v>0</v>
      </c>
      <c r="AJ4444" s="102">
        <f t="shared" si="2790"/>
        <v>0</v>
      </c>
      <c r="AM4444" s="102">
        <f t="shared" si="2791"/>
        <v>0</v>
      </c>
      <c r="AP4444" s="102">
        <f t="shared" si="2792"/>
        <v>0</v>
      </c>
      <c r="AQ4444" s="102">
        <f t="shared" si="2793"/>
        <v>0</v>
      </c>
      <c r="AT4444" s="102">
        <f t="shared" si="2794"/>
        <v>0</v>
      </c>
      <c r="AW4444" s="102">
        <f t="shared" si="2795"/>
        <v>0</v>
      </c>
      <c r="AX4444" s="102">
        <f t="shared" si="2796"/>
        <v>0</v>
      </c>
      <c r="AY4444" s="102">
        <f t="shared" si="2797"/>
        <v>0</v>
      </c>
      <c r="AZ4444" s="102">
        <f t="shared" si="2798"/>
        <v>0</v>
      </c>
      <c r="BA4444" s="102">
        <f t="shared" si="2799"/>
        <v>0</v>
      </c>
      <c r="BB4444" s="102">
        <f t="shared" si="2800"/>
        <v>0</v>
      </c>
      <c r="BC4444" s="102">
        <f t="shared" si="2801"/>
        <v>0</v>
      </c>
      <c r="BD4444" s="102">
        <f t="shared" si="2802"/>
        <v>0</v>
      </c>
      <c r="BE4444" s="102">
        <f t="shared" si="2803"/>
        <v>0</v>
      </c>
    </row>
    <row r="4445" spans="1:59" ht="35.25" customHeight="1">
      <c r="B4445" s="348">
        <v>2017</v>
      </c>
      <c r="C4445" s="349">
        <v>8321</v>
      </c>
      <c r="D4445" s="349">
        <v>0</v>
      </c>
      <c r="E4445" s="348" t="s">
        <v>22</v>
      </c>
      <c r="F4445" s="348"/>
      <c r="G4445" s="348"/>
      <c r="H4445" s="348"/>
      <c r="I4445" s="350"/>
      <c r="J4445" s="350"/>
      <c r="K4445" s="351" t="s">
        <v>2127</v>
      </c>
      <c r="L4445" s="352">
        <f>L4446+L4450+L4457+L4474</f>
        <v>900000</v>
      </c>
      <c r="M4445" s="352">
        <f>M4446+M4450+M4457+M4474</f>
        <v>0</v>
      </c>
      <c r="N4445" s="352">
        <f>L4445+M4445</f>
        <v>900000</v>
      </c>
      <c r="O4445" s="352">
        <f>O4446+O4450+O4457+O4474</f>
        <v>6402623.3799999999</v>
      </c>
      <c r="P4445" s="352">
        <f>P4446+P4450+P4457+P4474</f>
        <v>0</v>
      </c>
      <c r="Q4445" s="352">
        <f>O4445+P4445</f>
        <v>6402623.3799999999</v>
      </c>
      <c r="R4445" s="352">
        <f>N4445+Q4445</f>
        <v>7302623.3799999999</v>
      </c>
      <c r="S4445" s="352"/>
      <c r="T4445" s="353"/>
      <c r="U4445" s="354"/>
      <c r="V4445" s="355"/>
      <c r="Y4445" s="385">
        <f t="shared" si="2785"/>
        <v>0</v>
      </c>
      <c r="AB4445" s="385">
        <f t="shared" si="2786"/>
        <v>0</v>
      </c>
      <c r="AC4445" s="385">
        <f t="shared" si="2787"/>
        <v>0</v>
      </c>
      <c r="AF4445" s="385">
        <f t="shared" si="2788"/>
        <v>0</v>
      </c>
      <c r="AI4445" s="385">
        <f t="shared" si="2789"/>
        <v>0</v>
      </c>
      <c r="AJ4445" s="385">
        <f t="shared" si="2790"/>
        <v>0</v>
      </c>
      <c r="AM4445" s="385">
        <f t="shared" si="2791"/>
        <v>0</v>
      </c>
      <c r="AP4445" s="385">
        <f t="shared" si="2792"/>
        <v>0</v>
      </c>
      <c r="AQ4445" s="385">
        <f t="shared" si="2793"/>
        <v>0</v>
      </c>
      <c r="AT4445" s="385">
        <f t="shared" si="2794"/>
        <v>0</v>
      </c>
      <c r="AW4445" s="385">
        <f t="shared" si="2795"/>
        <v>0</v>
      </c>
      <c r="AX4445" s="385">
        <f t="shared" si="2796"/>
        <v>0</v>
      </c>
      <c r="AY4445" s="385">
        <f t="shared" si="2797"/>
        <v>900000</v>
      </c>
      <c r="AZ4445" s="385">
        <f t="shared" si="2798"/>
        <v>0</v>
      </c>
      <c r="BA4445" s="385">
        <f t="shared" si="2799"/>
        <v>900000</v>
      </c>
      <c r="BB4445" s="385">
        <f t="shared" si="2800"/>
        <v>6402623.3799999999</v>
      </c>
      <c r="BC4445" s="385">
        <f t="shared" si="2801"/>
        <v>0</v>
      </c>
      <c r="BD4445" s="385">
        <f t="shared" si="2802"/>
        <v>6402623.3799999999</v>
      </c>
      <c r="BE4445" s="385">
        <f t="shared" si="2803"/>
        <v>7302623.3799999999</v>
      </c>
      <c r="BF4445" s="403">
        <f t="shared" ref="BF4445:BF4457" si="2820">T4445</f>
        <v>0</v>
      </c>
      <c r="BG4445" s="403">
        <f t="shared" ref="BG4445:BG4457" si="2821">U4445</f>
        <v>0</v>
      </c>
    </row>
    <row r="4446" spans="1:59" ht="30" customHeight="1">
      <c r="B4446" s="69">
        <v>2017</v>
      </c>
      <c r="C4446" s="70">
        <v>8321</v>
      </c>
      <c r="D4446" s="70">
        <v>0</v>
      </c>
      <c r="E4446" s="69">
        <v>0</v>
      </c>
      <c r="F4446" s="69">
        <v>0</v>
      </c>
      <c r="G4446" s="69">
        <v>1000</v>
      </c>
      <c r="H4446" s="69" t="s">
        <v>38</v>
      </c>
      <c r="I4446" s="69" t="s">
        <v>38</v>
      </c>
      <c r="J4446" s="69"/>
      <c r="K4446" s="71" t="s">
        <v>41</v>
      </c>
      <c r="L4446" s="72">
        <f t="shared" ref="L4446:R4446" si="2822">L4447</f>
        <v>0</v>
      </c>
      <c r="M4446" s="72">
        <f t="shared" si="2822"/>
        <v>0</v>
      </c>
      <c r="N4446" s="72">
        <f t="shared" si="2822"/>
        <v>0</v>
      </c>
      <c r="O4446" s="72">
        <f t="shared" si="2822"/>
        <v>6048623.3799999999</v>
      </c>
      <c r="P4446" s="72">
        <f t="shared" si="2822"/>
        <v>0</v>
      </c>
      <c r="Q4446" s="72">
        <f t="shared" si="2822"/>
        <v>6048623.3799999999</v>
      </c>
      <c r="R4446" s="72">
        <f t="shared" si="2822"/>
        <v>6048623.3799999999</v>
      </c>
      <c r="S4446" s="72"/>
      <c r="T4446" s="73"/>
      <c r="U4446" s="74"/>
      <c r="V4446" s="75"/>
      <c r="Y4446" s="385">
        <f t="shared" si="2785"/>
        <v>0</v>
      </c>
      <c r="AB4446" s="385">
        <f t="shared" si="2786"/>
        <v>0</v>
      </c>
      <c r="AC4446" s="385">
        <f t="shared" si="2787"/>
        <v>0</v>
      </c>
      <c r="AF4446" s="385">
        <f t="shared" si="2788"/>
        <v>0</v>
      </c>
      <c r="AI4446" s="385">
        <f t="shared" si="2789"/>
        <v>0</v>
      </c>
      <c r="AJ4446" s="385">
        <f t="shared" si="2790"/>
        <v>0</v>
      </c>
      <c r="AM4446" s="385">
        <f t="shared" si="2791"/>
        <v>0</v>
      </c>
      <c r="AP4446" s="385">
        <f t="shared" si="2792"/>
        <v>0</v>
      </c>
      <c r="AQ4446" s="385">
        <f t="shared" si="2793"/>
        <v>0</v>
      </c>
      <c r="AT4446" s="385">
        <f t="shared" si="2794"/>
        <v>0</v>
      </c>
      <c r="AW4446" s="385">
        <f t="shared" si="2795"/>
        <v>0</v>
      </c>
      <c r="AX4446" s="385">
        <f t="shared" si="2796"/>
        <v>0</v>
      </c>
      <c r="AY4446" s="385">
        <f t="shared" si="2797"/>
        <v>0</v>
      </c>
      <c r="AZ4446" s="385">
        <f t="shared" si="2798"/>
        <v>0</v>
      </c>
      <c r="BA4446" s="385">
        <f t="shared" si="2799"/>
        <v>0</v>
      </c>
      <c r="BB4446" s="385">
        <f t="shared" si="2800"/>
        <v>6048623.3799999999</v>
      </c>
      <c r="BC4446" s="385">
        <f t="shared" si="2801"/>
        <v>0</v>
      </c>
      <c r="BD4446" s="385">
        <f t="shared" si="2802"/>
        <v>6048623.3799999999</v>
      </c>
      <c r="BE4446" s="385">
        <f t="shared" si="2803"/>
        <v>6048623.3799999999</v>
      </c>
      <c r="BF4446" s="403">
        <f t="shared" si="2820"/>
        <v>0</v>
      </c>
      <c r="BG4446" s="403">
        <f t="shared" si="2821"/>
        <v>0</v>
      </c>
    </row>
    <row r="4447" spans="1:59" ht="30" customHeight="1">
      <c r="B4447" s="76">
        <v>2017</v>
      </c>
      <c r="C4447" s="77">
        <v>8321</v>
      </c>
      <c r="D4447" s="77">
        <v>0</v>
      </c>
      <c r="E4447" s="76">
        <v>0</v>
      </c>
      <c r="F4447" s="76">
        <v>0</v>
      </c>
      <c r="G4447" s="76">
        <v>1000</v>
      </c>
      <c r="H4447" s="76">
        <v>1200</v>
      </c>
      <c r="I4447" s="76" t="s">
        <v>38</v>
      </c>
      <c r="J4447" s="76"/>
      <c r="K4447" s="78" t="s">
        <v>660</v>
      </c>
      <c r="L4447" s="79">
        <f>L4448</f>
        <v>0</v>
      </c>
      <c r="M4447" s="79">
        <f>M4448</f>
        <v>0</v>
      </c>
      <c r="N4447" s="79">
        <f>L4447+M4447</f>
        <v>0</v>
      </c>
      <c r="O4447" s="79">
        <f>O4448</f>
        <v>6048623.3799999999</v>
      </c>
      <c r="P4447" s="79">
        <f>P4448</f>
        <v>0</v>
      </c>
      <c r="Q4447" s="79">
        <f>O4447+P4447</f>
        <v>6048623.3799999999</v>
      </c>
      <c r="R4447" s="79">
        <f>N4447+Q4447</f>
        <v>6048623.3799999999</v>
      </c>
      <c r="S4447" s="79"/>
      <c r="T4447" s="80"/>
      <c r="U4447" s="81"/>
      <c r="V4447" s="82"/>
      <c r="Y4447" s="385">
        <f t="shared" si="2785"/>
        <v>0</v>
      </c>
      <c r="AB4447" s="385">
        <f t="shared" si="2786"/>
        <v>0</v>
      </c>
      <c r="AC4447" s="385">
        <f t="shared" si="2787"/>
        <v>0</v>
      </c>
      <c r="AF4447" s="385">
        <f t="shared" si="2788"/>
        <v>0</v>
      </c>
      <c r="AI4447" s="385">
        <f t="shared" si="2789"/>
        <v>0</v>
      </c>
      <c r="AJ4447" s="385">
        <f t="shared" si="2790"/>
        <v>0</v>
      </c>
      <c r="AM4447" s="385">
        <f t="shared" si="2791"/>
        <v>0</v>
      </c>
      <c r="AP4447" s="385">
        <f t="shared" si="2792"/>
        <v>0</v>
      </c>
      <c r="AQ4447" s="385">
        <f t="shared" si="2793"/>
        <v>0</v>
      </c>
      <c r="AT4447" s="385">
        <f t="shared" si="2794"/>
        <v>0</v>
      </c>
      <c r="AW4447" s="385">
        <f t="shared" si="2795"/>
        <v>0</v>
      </c>
      <c r="AX4447" s="385">
        <f t="shared" si="2796"/>
        <v>0</v>
      </c>
      <c r="AY4447" s="385">
        <f t="shared" si="2797"/>
        <v>0</v>
      </c>
      <c r="AZ4447" s="385">
        <f t="shared" si="2798"/>
        <v>0</v>
      </c>
      <c r="BA4447" s="385">
        <f t="shared" si="2799"/>
        <v>0</v>
      </c>
      <c r="BB4447" s="385">
        <f t="shared" si="2800"/>
        <v>6048623.3799999999</v>
      </c>
      <c r="BC4447" s="385">
        <f t="shared" si="2801"/>
        <v>0</v>
      </c>
      <c r="BD4447" s="385">
        <f t="shared" si="2802"/>
        <v>6048623.3799999999</v>
      </c>
      <c r="BE4447" s="385">
        <f t="shared" si="2803"/>
        <v>6048623.3799999999</v>
      </c>
      <c r="BF4447" s="403">
        <f t="shared" si="2820"/>
        <v>0</v>
      </c>
      <c r="BG4447" s="403">
        <f t="shared" si="2821"/>
        <v>0</v>
      </c>
    </row>
    <row r="4448" spans="1:59" ht="30" customHeight="1">
      <c r="B4448" s="83">
        <v>2017</v>
      </c>
      <c r="C4448" s="84">
        <v>8321</v>
      </c>
      <c r="D4448" s="84">
        <v>0</v>
      </c>
      <c r="E4448" s="83">
        <v>0</v>
      </c>
      <c r="F4448" s="83">
        <v>0</v>
      </c>
      <c r="G4448" s="83">
        <v>1000</v>
      </c>
      <c r="H4448" s="83">
        <v>1200</v>
      </c>
      <c r="I4448" s="83">
        <v>121</v>
      </c>
      <c r="J4448" s="83"/>
      <c r="K4448" s="85" t="s">
        <v>43</v>
      </c>
      <c r="L4448" s="86">
        <f>L4449</f>
        <v>0</v>
      </c>
      <c r="M4448" s="86">
        <f t="shared" ref="M4448:R4448" si="2823">M4449</f>
        <v>0</v>
      </c>
      <c r="N4448" s="86">
        <f t="shared" si="2823"/>
        <v>0</v>
      </c>
      <c r="O4448" s="86">
        <f t="shared" si="2823"/>
        <v>6048623.3799999999</v>
      </c>
      <c r="P4448" s="86">
        <f t="shared" si="2823"/>
        <v>0</v>
      </c>
      <c r="Q4448" s="86">
        <f t="shared" si="2823"/>
        <v>6048623.3799999999</v>
      </c>
      <c r="R4448" s="86">
        <f t="shared" si="2823"/>
        <v>6048623.3799999999</v>
      </c>
      <c r="S4448" s="86"/>
      <c r="T4448" s="87"/>
      <c r="U4448" s="88"/>
      <c r="V4448" s="89"/>
      <c r="Y4448" s="385">
        <f t="shared" si="2785"/>
        <v>0</v>
      </c>
      <c r="AB4448" s="385">
        <f t="shared" si="2786"/>
        <v>0</v>
      </c>
      <c r="AC4448" s="385">
        <f t="shared" si="2787"/>
        <v>0</v>
      </c>
      <c r="AF4448" s="385">
        <f t="shared" si="2788"/>
        <v>0</v>
      </c>
      <c r="AI4448" s="385">
        <f t="shared" si="2789"/>
        <v>0</v>
      </c>
      <c r="AJ4448" s="385">
        <f t="shared" si="2790"/>
        <v>0</v>
      </c>
      <c r="AM4448" s="385">
        <f t="shared" si="2791"/>
        <v>0</v>
      </c>
      <c r="AP4448" s="385">
        <f t="shared" si="2792"/>
        <v>0</v>
      </c>
      <c r="AQ4448" s="385">
        <f t="shared" si="2793"/>
        <v>0</v>
      </c>
      <c r="AT4448" s="385">
        <f t="shared" si="2794"/>
        <v>0</v>
      </c>
      <c r="AW4448" s="385">
        <f t="shared" si="2795"/>
        <v>0</v>
      </c>
      <c r="AX4448" s="385">
        <f t="shared" si="2796"/>
        <v>0</v>
      </c>
      <c r="AY4448" s="385">
        <f t="shared" si="2797"/>
        <v>0</v>
      </c>
      <c r="AZ4448" s="385">
        <f t="shared" si="2798"/>
        <v>0</v>
      </c>
      <c r="BA4448" s="385">
        <f t="shared" si="2799"/>
        <v>0</v>
      </c>
      <c r="BB4448" s="385">
        <f t="shared" si="2800"/>
        <v>6048623.3799999999</v>
      </c>
      <c r="BC4448" s="385">
        <f t="shared" si="2801"/>
        <v>0</v>
      </c>
      <c r="BD4448" s="385">
        <f t="shared" si="2802"/>
        <v>6048623.3799999999</v>
      </c>
      <c r="BE4448" s="385">
        <f t="shared" si="2803"/>
        <v>6048623.3799999999</v>
      </c>
      <c r="BF4448" s="403">
        <f t="shared" si="2820"/>
        <v>0</v>
      </c>
      <c r="BG4448" s="403">
        <f t="shared" si="2821"/>
        <v>0</v>
      </c>
    </row>
    <row r="4449" spans="1:63" ht="30" customHeight="1">
      <c r="B4449" s="90">
        <v>2017</v>
      </c>
      <c r="C4449" s="91">
        <v>8321</v>
      </c>
      <c r="D4449" s="91">
        <v>0</v>
      </c>
      <c r="E4449" s="92">
        <v>0</v>
      </c>
      <c r="F4449" s="92">
        <v>0</v>
      </c>
      <c r="G4449" s="92">
        <v>1000</v>
      </c>
      <c r="H4449" s="92">
        <v>1200</v>
      </c>
      <c r="I4449" s="92">
        <v>121</v>
      </c>
      <c r="J4449" s="93">
        <v>1</v>
      </c>
      <c r="K4449" s="100" t="s">
        <v>45</v>
      </c>
      <c r="L4449" s="95">
        <v>0</v>
      </c>
      <c r="M4449" s="95">
        <v>0</v>
      </c>
      <c r="N4449" s="95">
        <f>L4449+M4449</f>
        <v>0</v>
      </c>
      <c r="O4449" s="95">
        <v>6048623.3799999999</v>
      </c>
      <c r="P4449" s="95">
        <v>0</v>
      </c>
      <c r="Q4449" s="95">
        <f>O4449+P4449</f>
        <v>6048623.3799999999</v>
      </c>
      <c r="R4449" s="95">
        <f>N4449+Q4449</f>
        <v>6048623.3799999999</v>
      </c>
      <c r="S4449" s="96" t="s">
        <v>46</v>
      </c>
      <c r="T4449" s="97">
        <v>15</v>
      </c>
      <c r="U4449" s="98"/>
      <c r="V4449" s="101" t="s">
        <v>47</v>
      </c>
      <c r="Y4449" s="385">
        <f t="shared" si="2785"/>
        <v>0</v>
      </c>
      <c r="Z4449" s="385">
        <v>705842.63</v>
      </c>
      <c r="AB4449" s="385">
        <f t="shared" si="2786"/>
        <v>705842.63</v>
      </c>
      <c r="AC4449" s="385">
        <f t="shared" si="2787"/>
        <v>705842.63</v>
      </c>
      <c r="AF4449" s="385">
        <f t="shared" si="2788"/>
        <v>0</v>
      </c>
      <c r="AI4449" s="385">
        <f t="shared" si="2789"/>
        <v>0</v>
      </c>
      <c r="AJ4449" s="385">
        <f t="shared" si="2790"/>
        <v>0</v>
      </c>
      <c r="AM4449" s="385">
        <f t="shared" si="2791"/>
        <v>0</v>
      </c>
      <c r="AP4449" s="385">
        <f t="shared" si="2792"/>
        <v>0</v>
      </c>
      <c r="AQ4449" s="385">
        <f t="shared" si="2793"/>
        <v>0</v>
      </c>
      <c r="AT4449" s="385">
        <f t="shared" si="2794"/>
        <v>0</v>
      </c>
      <c r="AW4449" s="385">
        <f t="shared" si="2795"/>
        <v>0</v>
      </c>
      <c r="AX4449" s="385">
        <f t="shared" si="2796"/>
        <v>0</v>
      </c>
      <c r="AY4449" s="385">
        <f t="shared" si="2797"/>
        <v>0</v>
      </c>
      <c r="AZ4449" s="385">
        <f t="shared" si="2798"/>
        <v>0</v>
      </c>
      <c r="BA4449" s="385">
        <f t="shared" si="2799"/>
        <v>0</v>
      </c>
      <c r="BB4449" s="385">
        <f t="shared" si="2800"/>
        <v>5342780.75</v>
      </c>
      <c r="BC4449" s="385">
        <f t="shared" si="2801"/>
        <v>0</v>
      </c>
      <c r="BD4449" s="385">
        <f t="shared" si="2802"/>
        <v>5342780.75</v>
      </c>
      <c r="BE4449" s="385">
        <f t="shared" si="2803"/>
        <v>5342780.75</v>
      </c>
      <c r="BF4449" s="403">
        <f t="shared" si="2820"/>
        <v>15</v>
      </c>
      <c r="BG4449" s="403">
        <f t="shared" si="2821"/>
        <v>0</v>
      </c>
      <c r="BH4449" s="382">
        <v>15</v>
      </c>
      <c r="BI4449" s="403">
        <v>0</v>
      </c>
      <c r="BJ4449" s="403">
        <f>BF4449-BH4449</f>
        <v>0</v>
      </c>
      <c r="BK4449" s="403">
        <f>BG4449-BI4449</f>
        <v>0</v>
      </c>
    </row>
    <row r="4450" spans="1:63" ht="27.75" customHeight="1">
      <c r="B4450" s="69">
        <v>2017</v>
      </c>
      <c r="C4450" s="70">
        <v>8321</v>
      </c>
      <c r="D4450" s="70">
        <v>0</v>
      </c>
      <c r="E4450" s="69">
        <v>0</v>
      </c>
      <c r="F4450" s="69">
        <v>0</v>
      </c>
      <c r="G4450" s="69">
        <v>2000</v>
      </c>
      <c r="H4450" s="69" t="s">
        <v>38</v>
      </c>
      <c r="I4450" s="69" t="s">
        <v>38</v>
      </c>
      <c r="J4450" s="69"/>
      <c r="K4450" s="71" t="s">
        <v>48</v>
      </c>
      <c r="L4450" s="72">
        <f t="shared" ref="L4450:R4450" si="2824">L4451+L4454</f>
        <v>0</v>
      </c>
      <c r="M4450" s="72">
        <f t="shared" si="2824"/>
        <v>0</v>
      </c>
      <c r="N4450" s="72">
        <f t="shared" si="2824"/>
        <v>0</v>
      </c>
      <c r="O4450" s="72">
        <f t="shared" si="2824"/>
        <v>170000</v>
      </c>
      <c r="P4450" s="72">
        <f t="shared" si="2824"/>
        <v>0</v>
      </c>
      <c r="Q4450" s="72">
        <f t="shared" si="2824"/>
        <v>170000</v>
      </c>
      <c r="R4450" s="72">
        <f t="shared" si="2824"/>
        <v>170000</v>
      </c>
      <c r="S4450" s="72"/>
      <c r="T4450" s="73"/>
      <c r="U4450" s="74"/>
      <c r="V4450" s="75"/>
      <c r="Y4450" s="385">
        <f t="shared" si="2785"/>
        <v>0</v>
      </c>
      <c r="AB4450" s="385">
        <f t="shared" si="2786"/>
        <v>0</v>
      </c>
      <c r="AC4450" s="385">
        <f t="shared" si="2787"/>
        <v>0</v>
      </c>
      <c r="AF4450" s="385">
        <f t="shared" si="2788"/>
        <v>0</v>
      </c>
      <c r="AI4450" s="385">
        <f t="shared" si="2789"/>
        <v>0</v>
      </c>
      <c r="AJ4450" s="385">
        <f t="shared" si="2790"/>
        <v>0</v>
      </c>
      <c r="AM4450" s="385">
        <f t="shared" si="2791"/>
        <v>0</v>
      </c>
      <c r="AP4450" s="385">
        <f t="shared" si="2792"/>
        <v>0</v>
      </c>
      <c r="AQ4450" s="385">
        <f t="shared" si="2793"/>
        <v>0</v>
      </c>
      <c r="AT4450" s="385">
        <f t="shared" si="2794"/>
        <v>0</v>
      </c>
      <c r="AW4450" s="385">
        <f t="shared" si="2795"/>
        <v>0</v>
      </c>
      <c r="AX4450" s="385">
        <f t="shared" si="2796"/>
        <v>0</v>
      </c>
      <c r="AY4450" s="385">
        <f t="shared" si="2797"/>
        <v>0</v>
      </c>
      <c r="AZ4450" s="385">
        <f t="shared" si="2798"/>
        <v>0</v>
      </c>
      <c r="BA4450" s="385">
        <f t="shared" si="2799"/>
        <v>0</v>
      </c>
      <c r="BB4450" s="385">
        <f t="shared" si="2800"/>
        <v>170000</v>
      </c>
      <c r="BC4450" s="385">
        <f t="shared" si="2801"/>
        <v>0</v>
      </c>
      <c r="BD4450" s="385">
        <f t="shared" si="2802"/>
        <v>170000</v>
      </c>
      <c r="BE4450" s="385">
        <f t="shared" si="2803"/>
        <v>170000</v>
      </c>
      <c r="BF4450" s="403">
        <f t="shared" si="2820"/>
        <v>0</v>
      </c>
      <c r="BG4450" s="403">
        <f t="shared" si="2821"/>
        <v>0</v>
      </c>
    </row>
    <row r="4451" spans="1:63" ht="55.5" customHeight="1">
      <c r="B4451" s="76">
        <v>2017</v>
      </c>
      <c r="C4451" s="77">
        <v>8321</v>
      </c>
      <c r="D4451" s="77">
        <v>0</v>
      </c>
      <c r="E4451" s="76">
        <v>0</v>
      </c>
      <c r="F4451" s="76">
        <v>0</v>
      </c>
      <c r="G4451" s="76">
        <v>2000</v>
      </c>
      <c r="H4451" s="76">
        <v>2100</v>
      </c>
      <c r="I4451" s="76" t="s">
        <v>38</v>
      </c>
      <c r="J4451" s="76"/>
      <c r="K4451" s="78" t="s">
        <v>49</v>
      </c>
      <c r="L4451" s="79">
        <f>L4452</f>
        <v>0</v>
      </c>
      <c r="M4451" s="79">
        <f>M4452</f>
        <v>0</v>
      </c>
      <c r="N4451" s="79">
        <f>L4451+M4451</f>
        <v>0</v>
      </c>
      <c r="O4451" s="79">
        <f>O4452</f>
        <v>10000</v>
      </c>
      <c r="P4451" s="79">
        <f>P4452</f>
        <v>0</v>
      </c>
      <c r="Q4451" s="79">
        <f>O4451+P4451</f>
        <v>10000</v>
      </c>
      <c r="R4451" s="79">
        <f>N4451+Q4451</f>
        <v>10000</v>
      </c>
      <c r="S4451" s="79"/>
      <c r="T4451" s="80"/>
      <c r="U4451" s="81"/>
      <c r="V4451" s="82"/>
      <c r="Y4451" s="385">
        <f t="shared" si="2785"/>
        <v>0</v>
      </c>
      <c r="AB4451" s="385">
        <f t="shared" si="2786"/>
        <v>0</v>
      </c>
      <c r="AC4451" s="385">
        <f t="shared" si="2787"/>
        <v>0</v>
      </c>
      <c r="AF4451" s="385">
        <f t="shared" si="2788"/>
        <v>0</v>
      </c>
      <c r="AI4451" s="385">
        <f t="shared" si="2789"/>
        <v>0</v>
      </c>
      <c r="AJ4451" s="385">
        <f t="shared" si="2790"/>
        <v>0</v>
      </c>
      <c r="AM4451" s="385">
        <f t="shared" si="2791"/>
        <v>0</v>
      </c>
      <c r="AP4451" s="385">
        <f t="shared" si="2792"/>
        <v>0</v>
      </c>
      <c r="AQ4451" s="385">
        <f t="shared" si="2793"/>
        <v>0</v>
      </c>
      <c r="AT4451" s="385">
        <f t="shared" si="2794"/>
        <v>0</v>
      </c>
      <c r="AW4451" s="385">
        <f t="shared" si="2795"/>
        <v>0</v>
      </c>
      <c r="AX4451" s="385">
        <f t="shared" si="2796"/>
        <v>0</v>
      </c>
      <c r="AY4451" s="385">
        <f t="shared" si="2797"/>
        <v>0</v>
      </c>
      <c r="AZ4451" s="385">
        <f t="shared" si="2798"/>
        <v>0</v>
      </c>
      <c r="BA4451" s="385">
        <f t="shared" si="2799"/>
        <v>0</v>
      </c>
      <c r="BB4451" s="385">
        <f t="shared" si="2800"/>
        <v>10000</v>
      </c>
      <c r="BC4451" s="385">
        <f t="shared" si="2801"/>
        <v>0</v>
      </c>
      <c r="BD4451" s="385">
        <f t="shared" si="2802"/>
        <v>10000</v>
      </c>
      <c r="BE4451" s="385">
        <f t="shared" si="2803"/>
        <v>10000</v>
      </c>
      <c r="BF4451" s="403">
        <f t="shared" si="2820"/>
        <v>0</v>
      </c>
      <c r="BG4451" s="403">
        <f t="shared" si="2821"/>
        <v>0</v>
      </c>
    </row>
    <row r="4452" spans="1:63" ht="27.75" customHeight="1">
      <c r="B4452" s="83">
        <v>2017</v>
      </c>
      <c r="C4452" s="84">
        <v>8321</v>
      </c>
      <c r="D4452" s="84">
        <v>0</v>
      </c>
      <c r="E4452" s="83">
        <v>0</v>
      </c>
      <c r="F4452" s="83">
        <v>0</v>
      </c>
      <c r="G4452" s="83">
        <v>2000</v>
      </c>
      <c r="H4452" s="83">
        <v>2100</v>
      </c>
      <c r="I4452" s="83">
        <v>211</v>
      </c>
      <c r="J4452" s="83"/>
      <c r="K4452" s="85" t="s">
        <v>50</v>
      </c>
      <c r="L4452" s="86">
        <f>L4453</f>
        <v>0</v>
      </c>
      <c r="M4452" s="86">
        <f t="shared" ref="M4452:R4452" si="2825">M4453</f>
        <v>0</v>
      </c>
      <c r="N4452" s="86">
        <f t="shared" si="2825"/>
        <v>0</v>
      </c>
      <c r="O4452" s="86">
        <f t="shared" si="2825"/>
        <v>10000</v>
      </c>
      <c r="P4452" s="86">
        <f t="shared" si="2825"/>
        <v>0</v>
      </c>
      <c r="Q4452" s="86">
        <f t="shared" si="2825"/>
        <v>10000</v>
      </c>
      <c r="R4452" s="86">
        <f t="shared" si="2825"/>
        <v>10000</v>
      </c>
      <c r="S4452" s="86"/>
      <c r="T4452" s="87"/>
      <c r="U4452" s="88"/>
      <c r="V4452" s="89"/>
      <c r="Y4452" s="385">
        <f t="shared" si="2785"/>
        <v>0</v>
      </c>
      <c r="AB4452" s="385">
        <f t="shared" si="2786"/>
        <v>0</v>
      </c>
      <c r="AC4452" s="385">
        <f t="shared" si="2787"/>
        <v>0</v>
      </c>
      <c r="AF4452" s="385">
        <f t="shared" si="2788"/>
        <v>0</v>
      </c>
      <c r="AI4452" s="385">
        <f t="shared" si="2789"/>
        <v>0</v>
      </c>
      <c r="AJ4452" s="385">
        <f t="shared" si="2790"/>
        <v>0</v>
      </c>
      <c r="AM4452" s="385">
        <f t="shared" si="2791"/>
        <v>0</v>
      </c>
      <c r="AP4452" s="385">
        <f t="shared" si="2792"/>
        <v>0</v>
      </c>
      <c r="AQ4452" s="385">
        <f t="shared" si="2793"/>
        <v>0</v>
      </c>
      <c r="AT4452" s="385">
        <f t="shared" si="2794"/>
        <v>0</v>
      </c>
      <c r="AW4452" s="385">
        <f t="shared" si="2795"/>
        <v>0</v>
      </c>
      <c r="AX4452" s="385">
        <f t="shared" si="2796"/>
        <v>0</v>
      </c>
      <c r="AY4452" s="385">
        <f t="shared" si="2797"/>
        <v>0</v>
      </c>
      <c r="AZ4452" s="385">
        <f t="shared" si="2798"/>
        <v>0</v>
      </c>
      <c r="BA4452" s="385">
        <f t="shared" si="2799"/>
        <v>0</v>
      </c>
      <c r="BB4452" s="385">
        <f t="shared" si="2800"/>
        <v>10000</v>
      </c>
      <c r="BC4452" s="385">
        <f t="shared" si="2801"/>
        <v>0</v>
      </c>
      <c r="BD4452" s="385">
        <f t="shared" si="2802"/>
        <v>10000</v>
      </c>
      <c r="BE4452" s="385">
        <f t="shared" si="2803"/>
        <v>10000</v>
      </c>
      <c r="BF4452" s="403">
        <f t="shared" si="2820"/>
        <v>0</v>
      </c>
      <c r="BG4452" s="403">
        <f t="shared" si="2821"/>
        <v>0</v>
      </c>
    </row>
    <row r="4453" spans="1:63" ht="27.75">
      <c r="B4453" s="90">
        <v>2017</v>
      </c>
      <c r="C4453" s="91">
        <v>8321</v>
      </c>
      <c r="D4453" s="91">
        <v>0</v>
      </c>
      <c r="E4453" s="92">
        <v>0</v>
      </c>
      <c r="F4453" s="92">
        <v>0</v>
      </c>
      <c r="G4453" s="92">
        <v>2000</v>
      </c>
      <c r="H4453" s="92">
        <v>2100</v>
      </c>
      <c r="I4453" s="92">
        <v>211</v>
      </c>
      <c r="J4453" s="93">
        <v>1</v>
      </c>
      <c r="K4453" s="100" t="s">
        <v>51</v>
      </c>
      <c r="L4453" s="95">
        <v>0</v>
      </c>
      <c r="M4453" s="95">
        <v>0</v>
      </c>
      <c r="N4453" s="95">
        <f>L4453+M4453</f>
        <v>0</v>
      </c>
      <c r="O4453" s="95">
        <v>10000</v>
      </c>
      <c r="P4453" s="95">
        <v>0</v>
      </c>
      <c r="Q4453" s="95">
        <f>O4453+P4453</f>
        <v>10000</v>
      </c>
      <c r="R4453" s="95">
        <f>N4453+Q4453</f>
        <v>10000</v>
      </c>
      <c r="S4453" s="96" t="s">
        <v>52</v>
      </c>
      <c r="T4453" s="97">
        <v>1</v>
      </c>
      <c r="U4453" s="98"/>
      <c r="V4453" s="101" t="s">
        <v>47</v>
      </c>
      <c r="Y4453" s="385">
        <f t="shared" si="2785"/>
        <v>0</v>
      </c>
      <c r="AB4453" s="385">
        <f t="shared" si="2786"/>
        <v>0</v>
      </c>
      <c r="AC4453" s="385">
        <f t="shared" si="2787"/>
        <v>0</v>
      </c>
      <c r="AF4453" s="385">
        <f t="shared" si="2788"/>
        <v>0</v>
      </c>
      <c r="AI4453" s="385">
        <f t="shared" si="2789"/>
        <v>0</v>
      </c>
      <c r="AJ4453" s="385">
        <f t="shared" si="2790"/>
        <v>0</v>
      </c>
      <c r="AM4453" s="385">
        <f t="shared" si="2791"/>
        <v>0</v>
      </c>
      <c r="AP4453" s="385">
        <f t="shared" si="2792"/>
        <v>0</v>
      </c>
      <c r="AQ4453" s="385">
        <f t="shared" si="2793"/>
        <v>0</v>
      </c>
      <c r="AT4453" s="385">
        <f t="shared" si="2794"/>
        <v>0</v>
      </c>
      <c r="AW4453" s="385">
        <f t="shared" si="2795"/>
        <v>0</v>
      </c>
      <c r="AX4453" s="385">
        <f t="shared" si="2796"/>
        <v>0</v>
      </c>
      <c r="AY4453" s="385">
        <f t="shared" si="2797"/>
        <v>0</v>
      </c>
      <c r="AZ4453" s="385">
        <f t="shared" si="2798"/>
        <v>0</v>
      </c>
      <c r="BA4453" s="385">
        <f t="shared" si="2799"/>
        <v>0</v>
      </c>
      <c r="BB4453" s="385">
        <f t="shared" si="2800"/>
        <v>10000</v>
      </c>
      <c r="BC4453" s="385">
        <f t="shared" si="2801"/>
        <v>0</v>
      </c>
      <c r="BD4453" s="385">
        <f t="shared" si="2802"/>
        <v>10000</v>
      </c>
      <c r="BE4453" s="385">
        <f t="shared" si="2803"/>
        <v>10000</v>
      </c>
      <c r="BF4453" s="403">
        <f t="shared" si="2820"/>
        <v>1</v>
      </c>
      <c r="BG4453" s="403">
        <f t="shared" si="2821"/>
        <v>0</v>
      </c>
    </row>
    <row r="4454" spans="1:63" ht="27.75" customHeight="1">
      <c r="B4454" s="76">
        <v>2017</v>
      </c>
      <c r="C4454" s="77">
        <v>8321</v>
      </c>
      <c r="D4454" s="77">
        <v>0</v>
      </c>
      <c r="E4454" s="76">
        <v>0</v>
      </c>
      <c r="F4454" s="76">
        <v>0</v>
      </c>
      <c r="G4454" s="76">
        <v>2000</v>
      </c>
      <c r="H4454" s="76">
        <v>2600</v>
      </c>
      <c r="I4454" s="76" t="s">
        <v>38</v>
      </c>
      <c r="J4454" s="76"/>
      <c r="K4454" s="78" t="s">
        <v>62</v>
      </c>
      <c r="L4454" s="79">
        <f>L4455</f>
        <v>0</v>
      </c>
      <c r="M4454" s="79">
        <f>M4455</f>
        <v>0</v>
      </c>
      <c r="N4454" s="79">
        <f>L4454+M4454</f>
        <v>0</v>
      </c>
      <c r="O4454" s="79">
        <f>O4455</f>
        <v>160000</v>
      </c>
      <c r="P4454" s="79">
        <f>P4455</f>
        <v>0</v>
      </c>
      <c r="Q4454" s="79">
        <f>O4454+P4454</f>
        <v>160000</v>
      </c>
      <c r="R4454" s="79">
        <f>N4454+Q4454</f>
        <v>160000</v>
      </c>
      <c r="S4454" s="79"/>
      <c r="T4454" s="80"/>
      <c r="U4454" s="81"/>
      <c r="V4454" s="82"/>
      <c r="Y4454" s="385">
        <f t="shared" si="2785"/>
        <v>0</v>
      </c>
      <c r="AB4454" s="385">
        <f t="shared" si="2786"/>
        <v>0</v>
      </c>
      <c r="AC4454" s="385">
        <f t="shared" si="2787"/>
        <v>0</v>
      </c>
      <c r="AF4454" s="385">
        <f t="shared" si="2788"/>
        <v>0</v>
      </c>
      <c r="AI4454" s="385">
        <f t="shared" si="2789"/>
        <v>0</v>
      </c>
      <c r="AJ4454" s="385">
        <f t="shared" si="2790"/>
        <v>0</v>
      </c>
      <c r="AM4454" s="385">
        <f t="shared" si="2791"/>
        <v>0</v>
      </c>
      <c r="AP4454" s="385">
        <f t="shared" si="2792"/>
        <v>0</v>
      </c>
      <c r="AQ4454" s="385">
        <f t="shared" si="2793"/>
        <v>0</v>
      </c>
      <c r="AT4454" s="385">
        <f t="shared" si="2794"/>
        <v>0</v>
      </c>
      <c r="AW4454" s="385">
        <f t="shared" si="2795"/>
        <v>0</v>
      </c>
      <c r="AX4454" s="385">
        <f t="shared" si="2796"/>
        <v>0</v>
      </c>
      <c r="AY4454" s="385">
        <f t="shared" si="2797"/>
        <v>0</v>
      </c>
      <c r="AZ4454" s="385">
        <f t="shared" si="2798"/>
        <v>0</v>
      </c>
      <c r="BA4454" s="385">
        <f t="shared" si="2799"/>
        <v>0</v>
      </c>
      <c r="BB4454" s="385">
        <f t="shared" si="2800"/>
        <v>160000</v>
      </c>
      <c r="BC4454" s="385">
        <f t="shared" si="2801"/>
        <v>0</v>
      </c>
      <c r="BD4454" s="385">
        <f t="shared" si="2802"/>
        <v>160000</v>
      </c>
      <c r="BE4454" s="385">
        <f t="shared" si="2803"/>
        <v>160000</v>
      </c>
      <c r="BF4454" s="403">
        <f t="shared" si="2820"/>
        <v>0</v>
      </c>
      <c r="BG4454" s="403">
        <f t="shared" si="2821"/>
        <v>0</v>
      </c>
    </row>
    <row r="4455" spans="1:63" ht="27.75" customHeight="1">
      <c r="B4455" s="83">
        <v>2017</v>
      </c>
      <c r="C4455" s="84">
        <v>8321</v>
      </c>
      <c r="D4455" s="84">
        <v>0</v>
      </c>
      <c r="E4455" s="83">
        <v>0</v>
      </c>
      <c r="F4455" s="83">
        <v>0</v>
      </c>
      <c r="G4455" s="83">
        <v>2000</v>
      </c>
      <c r="H4455" s="83">
        <v>2600</v>
      </c>
      <c r="I4455" s="83">
        <v>261</v>
      </c>
      <c r="J4455" s="83"/>
      <c r="K4455" s="85" t="s">
        <v>62</v>
      </c>
      <c r="L4455" s="86">
        <f>L4456</f>
        <v>0</v>
      </c>
      <c r="M4455" s="86">
        <f t="shared" ref="M4455:R4455" si="2826">M4456</f>
        <v>0</v>
      </c>
      <c r="N4455" s="86">
        <f t="shared" si="2826"/>
        <v>0</v>
      </c>
      <c r="O4455" s="86">
        <f t="shared" si="2826"/>
        <v>160000</v>
      </c>
      <c r="P4455" s="86">
        <f t="shared" si="2826"/>
        <v>0</v>
      </c>
      <c r="Q4455" s="86">
        <f t="shared" si="2826"/>
        <v>160000</v>
      </c>
      <c r="R4455" s="86">
        <f t="shared" si="2826"/>
        <v>160000</v>
      </c>
      <c r="S4455" s="86"/>
      <c r="T4455" s="87"/>
      <c r="U4455" s="88"/>
      <c r="V4455" s="89"/>
      <c r="Y4455" s="385">
        <f t="shared" si="2785"/>
        <v>0</v>
      </c>
      <c r="AB4455" s="385">
        <f t="shared" si="2786"/>
        <v>0</v>
      </c>
      <c r="AC4455" s="385">
        <f t="shared" si="2787"/>
        <v>0</v>
      </c>
      <c r="AF4455" s="385">
        <f t="shared" si="2788"/>
        <v>0</v>
      </c>
      <c r="AI4455" s="385">
        <f t="shared" si="2789"/>
        <v>0</v>
      </c>
      <c r="AJ4455" s="385">
        <f t="shared" si="2790"/>
        <v>0</v>
      </c>
      <c r="AM4455" s="385">
        <f t="shared" si="2791"/>
        <v>0</v>
      </c>
      <c r="AP4455" s="385">
        <f t="shared" si="2792"/>
        <v>0</v>
      </c>
      <c r="AQ4455" s="385">
        <f t="shared" si="2793"/>
        <v>0</v>
      </c>
      <c r="AT4455" s="385">
        <f t="shared" si="2794"/>
        <v>0</v>
      </c>
      <c r="AW4455" s="385">
        <f t="shared" si="2795"/>
        <v>0</v>
      </c>
      <c r="AX4455" s="385">
        <f t="shared" si="2796"/>
        <v>0</v>
      </c>
      <c r="AY4455" s="385">
        <f t="shared" si="2797"/>
        <v>0</v>
      </c>
      <c r="AZ4455" s="385">
        <f t="shared" si="2798"/>
        <v>0</v>
      </c>
      <c r="BA4455" s="385">
        <f t="shared" si="2799"/>
        <v>0</v>
      </c>
      <c r="BB4455" s="385">
        <f t="shared" si="2800"/>
        <v>160000</v>
      </c>
      <c r="BC4455" s="385">
        <f t="shared" si="2801"/>
        <v>0</v>
      </c>
      <c r="BD4455" s="385">
        <f t="shared" si="2802"/>
        <v>160000</v>
      </c>
      <c r="BE4455" s="385">
        <f t="shared" si="2803"/>
        <v>160000</v>
      </c>
      <c r="BF4455" s="403">
        <f t="shared" si="2820"/>
        <v>0</v>
      </c>
      <c r="BG4455" s="403">
        <f t="shared" si="2821"/>
        <v>0</v>
      </c>
    </row>
    <row r="4456" spans="1:63" ht="27.75" customHeight="1">
      <c r="B4456" s="90">
        <v>2017</v>
      </c>
      <c r="C4456" s="91">
        <v>8321</v>
      </c>
      <c r="D4456" s="91">
        <v>0</v>
      </c>
      <c r="E4456" s="92">
        <v>0</v>
      </c>
      <c r="F4456" s="92">
        <v>0</v>
      </c>
      <c r="G4456" s="92">
        <v>2000</v>
      </c>
      <c r="H4456" s="92">
        <v>2600</v>
      </c>
      <c r="I4456" s="92">
        <v>261</v>
      </c>
      <c r="J4456" s="93">
        <v>1</v>
      </c>
      <c r="K4456" s="100" t="s">
        <v>63</v>
      </c>
      <c r="L4456" s="95">
        <v>0</v>
      </c>
      <c r="M4456" s="95">
        <v>0</v>
      </c>
      <c r="N4456" s="95">
        <f>L4456+M4456</f>
        <v>0</v>
      </c>
      <c r="O4456" s="95">
        <v>160000</v>
      </c>
      <c r="P4456" s="95">
        <v>0</v>
      </c>
      <c r="Q4456" s="95">
        <f>O4456+P4456</f>
        <v>160000</v>
      </c>
      <c r="R4456" s="95">
        <f>N4456+Q4456</f>
        <v>160000</v>
      </c>
      <c r="S4456" s="96" t="s">
        <v>537</v>
      </c>
      <c r="T4456" s="97">
        <v>8000</v>
      </c>
      <c r="U4456" s="98"/>
      <c r="V4456" s="101" t="s">
        <v>47</v>
      </c>
      <c r="Y4456" s="385">
        <f t="shared" si="2785"/>
        <v>0</v>
      </c>
      <c r="Z4456" s="385">
        <v>2990</v>
      </c>
      <c r="AB4456" s="385">
        <f t="shared" si="2786"/>
        <v>2990</v>
      </c>
      <c r="AC4456" s="385">
        <f t="shared" si="2787"/>
        <v>2990</v>
      </c>
      <c r="AF4456" s="385">
        <f t="shared" si="2788"/>
        <v>0</v>
      </c>
      <c r="AI4456" s="385">
        <f t="shared" si="2789"/>
        <v>0</v>
      </c>
      <c r="AJ4456" s="385">
        <f t="shared" si="2790"/>
        <v>0</v>
      </c>
      <c r="AM4456" s="385">
        <f t="shared" si="2791"/>
        <v>0</v>
      </c>
      <c r="AP4456" s="385">
        <f t="shared" si="2792"/>
        <v>0</v>
      </c>
      <c r="AQ4456" s="385">
        <f t="shared" si="2793"/>
        <v>0</v>
      </c>
      <c r="AT4456" s="385">
        <f t="shared" si="2794"/>
        <v>0</v>
      </c>
      <c r="AW4456" s="385">
        <f t="shared" si="2795"/>
        <v>0</v>
      </c>
      <c r="AX4456" s="385">
        <f t="shared" si="2796"/>
        <v>0</v>
      </c>
      <c r="AY4456" s="385">
        <f t="shared" si="2797"/>
        <v>0</v>
      </c>
      <c r="AZ4456" s="385">
        <f t="shared" si="2798"/>
        <v>0</v>
      </c>
      <c r="BA4456" s="385">
        <f t="shared" si="2799"/>
        <v>0</v>
      </c>
      <c r="BB4456" s="385">
        <f t="shared" si="2800"/>
        <v>157010</v>
      </c>
      <c r="BC4456" s="385">
        <f t="shared" si="2801"/>
        <v>0</v>
      </c>
      <c r="BD4456" s="385">
        <f t="shared" si="2802"/>
        <v>157010</v>
      </c>
      <c r="BE4456" s="385">
        <f t="shared" si="2803"/>
        <v>157010</v>
      </c>
      <c r="BF4456" s="403">
        <f t="shared" si="2820"/>
        <v>8000</v>
      </c>
      <c r="BG4456" s="403">
        <f t="shared" si="2821"/>
        <v>0</v>
      </c>
      <c r="BH4456" s="404">
        <v>190</v>
      </c>
      <c r="BJ4456" s="403">
        <f>BF4456-BH4456</f>
        <v>7810</v>
      </c>
    </row>
    <row r="4457" spans="1:63" ht="27.75" customHeight="1">
      <c r="B4457" s="69">
        <v>2017</v>
      </c>
      <c r="C4457" s="70">
        <v>8321</v>
      </c>
      <c r="D4457" s="70">
        <v>0</v>
      </c>
      <c r="E4457" s="69">
        <v>0</v>
      </c>
      <c r="F4457" s="69">
        <v>0</v>
      </c>
      <c r="G4457" s="69">
        <v>3000</v>
      </c>
      <c r="H4457" s="69" t="s">
        <v>38</v>
      </c>
      <c r="I4457" s="69" t="s">
        <v>38</v>
      </c>
      <c r="J4457" s="69"/>
      <c r="K4457" s="71" t="s">
        <v>65</v>
      </c>
      <c r="L4457" s="72">
        <f t="shared" ref="L4457:R4457" si="2827">L4463+L4467+L4458</f>
        <v>900000</v>
      </c>
      <c r="M4457" s="72">
        <f t="shared" si="2827"/>
        <v>0</v>
      </c>
      <c r="N4457" s="72">
        <f t="shared" si="2827"/>
        <v>900000</v>
      </c>
      <c r="O4457" s="72">
        <f t="shared" si="2827"/>
        <v>100000</v>
      </c>
      <c r="P4457" s="72">
        <f t="shared" si="2827"/>
        <v>0</v>
      </c>
      <c r="Q4457" s="72">
        <f t="shared" si="2827"/>
        <v>100000</v>
      </c>
      <c r="R4457" s="72">
        <f t="shared" si="2827"/>
        <v>1000000</v>
      </c>
      <c r="S4457" s="72"/>
      <c r="T4457" s="73"/>
      <c r="U4457" s="74"/>
      <c r="V4457" s="75"/>
      <c r="Y4457" s="385">
        <f t="shared" si="2785"/>
        <v>0</v>
      </c>
      <c r="AB4457" s="385">
        <f t="shared" si="2786"/>
        <v>0</v>
      </c>
      <c r="AC4457" s="385">
        <f t="shared" si="2787"/>
        <v>0</v>
      </c>
      <c r="AF4457" s="385">
        <f t="shared" si="2788"/>
        <v>0</v>
      </c>
      <c r="AI4457" s="385">
        <f t="shared" si="2789"/>
        <v>0</v>
      </c>
      <c r="AJ4457" s="385">
        <f t="shared" si="2790"/>
        <v>0</v>
      </c>
      <c r="AM4457" s="385">
        <f t="shared" si="2791"/>
        <v>0</v>
      </c>
      <c r="AP4457" s="385">
        <f t="shared" si="2792"/>
        <v>0</v>
      </c>
      <c r="AQ4457" s="385">
        <f t="shared" si="2793"/>
        <v>0</v>
      </c>
      <c r="AT4457" s="385">
        <f t="shared" si="2794"/>
        <v>0</v>
      </c>
      <c r="AW4457" s="385">
        <f t="shared" si="2795"/>
        <v>0</v>
      </c>
      <c r="AX4457" s="385">
        <f t="shared" si="2796"/>
        <v>0</v>
      </c>
      <c r="AY4457" s="385">
        <f t="shared" si="2797"/>
        <v>900000</v>
      </c>
      <c r="AZ4457" s="385">
        <f t="shared" si="2798"/>
        <v>0</v>
      </c>
      <c r="BA4457" s="385">
        <f t="shared" si="2799"/>
        <v>900000</v>
      </c>
      <c r="BB4457" s="385">
        <f t="shared" si="2800"/>
        <v>100000</v>
      </c>
      <c r="BC4457" s="385">
        <f t="shared" si="2801"/>
        <v>0</v>
      </c>
      <c r="BD4457" s="385">
        <f t="shared" si="2802"/>
        <v>100000</v>
      </c>
      <c r="BE4457" s="385">
        <f t="shared" si="2803"/>
        <v>1000000</v>
      </c>
      <c r="BF4457" s="403">
        <f t="shared" si="2820"/>
        <v>0</v>
      </c>
      <c r="BG4457" s="403">
        <f t="shared" si="2821"/>
        <v>0</v>
      </c>
    </row>
    <row r="4458" spans="1:63" s="102" customFormat="1" ht="27.75" hidden="1" customHeight="1">
      <c r="A4458" s="1"/>
      <c r="B4458" s="76">
        <v>2017</v>
      </c>
      <c r="C4458" s="77">
        <v>8321</v>
      </c>
      <c r="D4458" s="77">
        <v>0</v>
      </c>
      <c r="E4458" s="76">
        <v>0</v>
      </c>
      <c r="F4458" s="76">
        <v>0</v>
      </c>
      <c r="G4458" s="76">
        <v>3000</v>
      </c>
      <c r="H4458" s="76">
        <v>3200</v>
      </c>
      <c r="I4458" s="76" t="s">
        <v>38</v>
      </c>
      <c r="J4458" s="76"/>
      <c r="K4458" s="78" t="s">
        <v>66</v>
      </c>
      <c r="L4458" s="79">
        <f>L4459+L4461</f>
        <v>0</v>
      </c>
      <c r="M4458" s="79">
        <f>M4459+M4461</f>
        <v>0</v>
      </c>
      <c r="N4458" s="79">
        <f>L4458+M4458</f>
        <v>0</v>
      </c>
      <c r="O4458" s="79">
        <f>O4459+O4461</f>
        <v>0</v>
      </c>
      <c r="P4458" s="79">
        <f>P4459+P4461</f>
        <v>0</v>
      </c>
      <c r="Q4458" s="79">
        <f>O4458+P4458</f>
        <v>0</v>
      </c>
      <c r="R4458" s="79">
        <f>N4458+Q4458</f>
        <v>0</v>
      </c>
      <c r="S4458" s="79"/>
      <c r="T4458" s="215"/>
      <c r="U4458" s="81"/>
      <c r="V4458" s="82"/>
      <c r="W4458" s="1"/>
      <c r="X4458" s="1"/>
      <c r="Y4458" s="1">
        <f t="shared" si="2785"/>
        <v>0</v>
      </c>
      <c r="Z4458" s="1"/>
      <c r="AA4458" s="1"/>
      <c r="AB4458" s="1">
        <f t="shared" si="2786"/>
        <v>0</v>
      </c>
      <c r="AC4458" s="1">
        <f t="shared" si="2787"/>
        <v>0</v>
      </c>
      <c r="AD4458" s="1"/>
      <c r="AE4458" s="1"/>
      <c r="AF4458" s="1">
        <f t="shared" si="2788"/>
        <v>0</v>
      </c>
      <c r="AG4458" s="1"/>
      <c r="AH4458" s="1"/>
      <c r="AI4458" s="1">
        <f t="shared" si="2789"/>
        <v>0</v>
      </c>
      <c r="AJ4458" s="102">
        <f t="shared" si="2790"/>
        <v>0</v>
      </c>
      <c r="AM4458" s="102">
        <f t="shared" si="2791"/>
        <v>0</v>
      </c>
      <c r="AP4458" s="102">
        <f t="shared" si="2792"/>
        <v>0</v>
      </c>
      <c r="AQ4458" s="102">
        <f t="shared" si="2793"/>
        <v>0</v>
      </c>
      <c r="AT4458" s="102">
        <f t="shared" si="2794"/>
        <v>0</v>
      </c>
      <c r="AW4458" s="102">
        <f t="shared" si="2795"/>
        <v>0</v>
      </c>
      <c r="AX4458" s="102">
        <f t="shared" si="2796"/>
        <v>0</v>
      </c>
      <c r="AY4458" s="102">
        <f t="shared" si="2797"/>
        <v>0</v>
      </c>
      <c r="AZ4458" s="102">
        <f t="shared" si="2798"/>
        <v>0</v>
      </c>
      <c r="BA4458" s="102">
        <f t="shared" si="2799"/>
        <v>0</v>
      </c>
      <c r="BB4458" s="102">
        <f t="shared" si="2800"/>
        <v>0</v>
      </c>
      <c r="BC4458" s="102">
        <f t="shared" si="2801"/>
        <v>0</v>
      </c>
      <c r="BD4458" s="102">
        <f t="shared" si="2802"/>
        <v>0</v>
      </c>
      <c r="BE4458" s="102">
        <f t="shared" si="2803"/>
        <v>0</v>
      </c>
    </row>
    <row r="4459" spans="1:63" s="102" customFormat="1" ht="55.5" hidden="1" customHeight="1">
      <c r="A4459" s="1"/>
      <c r="B4459" s="83">
        <v>2017</v>
      </c>
      <c r="C4459" s="84">
        <v>8321</v>
      </c>
      <c r="D4459" s="84">
        <v>0</v>
      </c>
      <c r="E4459" s="83">
        <v>0</v>
      </c>
      <c r="F4459" s="83">
        <v>0</v>
      </c>
      <c r="G4459" s="83">
        <v>3000</v>
      </c>
      <c r="H4459" s="83">
        <v>3200</v>
      </c>
      <c r="I4459" s="83">
        <v>323</v>
      </c>
      <c r="J4459" s="83"/>
      <c r="K4459" s="85" t="s">
        <v>67</v>
      </c>
      <c r="L4459" s="86">
        <f>L4460</f>
        <v>0</v>
      </c>
      <c r="M4459" s="86">
        <f t="shared" ref="M4459:R4459" si="2828">M4460</f>
        <v>0</v>
      </c>
      <c r="N4459" s="86">
        <f t="shared" si="2828"/>
        <v>0</v>
      </c>
      <c r="O4459" s="86">
        <f t="shared" si="2828"/>
        <v>0</v>
      </c>
      <c r="P4459" s="86">
        <f t="shared" si="2828"/>
        <v>0</v>
      </c>
      <c r="Q4459" s="86">
        <f t="shared" si="2828"/>
        <v>0</v>
      </c>
      <c r="R4459" s="86">
        <f t="shared" si="2828"/>
        <v>0</v>
      </c>
      <c r="S4459" s="86"/>
      <c r="T4459" s="185"/>
      <c r="U4459" s="88"/>
      <c r="V4459" s="89"/>
      <c r="W4459" s="1"/>
      <c r="X4459" s="1"/>
      <c r="Y4459" s="1">
        <f t="shared" si="2785"/>
        <v>0</v>
      </c>
      <c r="Z4459" s="1"/>
      <c r="AA4459" s="1"/>
      <c r="AB4459" s="1">
        <f t="shared" si="2786"/>
        <v>0</v>
      </c>
      <c r="AC4459" s="1">
        <f t="shared" si="2787"/>
        <v>0</v>
      </c>
      <c r="AD4459" s="1"/>
      <c r="AE4459" s="1"/>
      <c r="AF4459" s="1">
        <f t="shared" si="2788"/>
        <v>0</v>
      </c>
      <c r="AG4459" s="1"/>
      <c r="AH4459" s="1"/>
      <c r="AI4459" s="1">
        <f t="shared" si="2789"/>
        <v>0</v>
      </c>
      <c r="AJ4459" s="102">
        <f t="shared" si="2790"/>
        <v>0</v>
      </c>
      <c r="AM4459" s="102">
        <f t="shared" si="2791"/>
        <v>0</v>
      </c>
      <c r="AP4459" s="102">
        <f t="shared" si="2792"/>
        <v>0</v>
      </c>
      <c r="AQ4459" s="102">
        <f t="shared" si="2793"/>
        <v>0</v>
      </c>
      <c r="AT4459" s="102">
        <f t="shared" si="2794"/>
        <v>0</v>
      </c>
      <c r="AW4459" s="102">
        <f t="shared" si="2795"/>
        <v>0</v>
      </c>
      <c r="AX4459" s="102">
        <f t="shared" si="2796"/>
        <v>0</v>
      </c>
      <c r="AY4459" s="102">
        <f t="shared" si="2797"/>
        <v>0</v>
      </c>
      <c r="AZ4459" s="102">
        <f t="shared" si="2798"/>
        <v>0</v>
      </c>
      <c r="BA4459" s="102">
        <f t="shared" si="2799"/>
        <v>0</v>
      </c>
      <c r="BB4459" s="102">
        <f t="shared" si="2800"/>
        <v>0</v>
      </c>
      <c r="BC4459" s="102">
        <f t="shared" si="2801"/>
        <v>0</v>
      </c>
      <c r="BD4459" s="102">
        <f t="shared" si="2802"/>
        <v>0</v>
      </c>
      <c r="BE4459" s="102">
        <f t="shared" si="2803"/>
        <v>0</v>
      </c>
    </row>
    <row r="4460" spans="1:63" s="102" customFormat="1" ht="27.75" hidden="1">
      <c r="A4460" s="1"/>
      <c r="B4460" s="90">
        <v>2017</v>
      </c>
      <c r="C4460" s="91">
        <v>8321</v>
      </c>
      <c r="D4460" s="91">
        <v>0</v>
      </c>
      <c r="E4460" s="92">
        <v>0</v>
      </c>
      <c r="F4460" s="92">
        <v>0</v>
      </c>
      <c r="G4460" s="92">
        <v>3000</v>
      </c>
      <c r="H4460" s="92">
        <v>3200</v>
      </c>
      <c r="I4460" s="92">
        <v>323</v>
      </c>
      <c r="J4460" s="93">
        <v>1</v>
      </c>
      <c r="K4460" s="100" t="s">
        <v>68</v>
      </c>
      <c r="L4460" s="198">
        <v>0</v>
      </c>
      <c r="M4460" s="198">
        <v>0</v>
      </c>
      <c r="N4460" s="95">
        <f>L4460+M4460</f>
        <v>0</v>
      </c>
      <c r="O4460" s="95">
        <v>0</v>
      </c>
      <c r="P4460" s="95">
        <v>0</v>
      </c>
      <c r="Q4460" s="95">
        <f>O4460+P4460</f>
        <v>0</v>
      </c>
      <c r="R4460" s="95">
        <f>N4460+Q4460</f>
        <v>0</v>
      </c>
      <c r="S4460" s="96" t="s">
        <v>69</v>
      </c>
      <c r="T4460" s="97"/>
      <c r="U4460" s="98"/>
      <c r="V4460" s="101" t="s">
        <v>47</v>
      </c>
      <c r="W4460" s="1"/>
      <c r="X4460" s="1"/>
      <c r="Y4460" s="1">
        <f t="shared" si="2785"/>
        <v>0</v>
      </c>
      <c r="Z4460" s="1"/>
      <c r="AA4460" s="1"/>
      <c r="AB4460" s="1">
        <f t="shared" si="2786"/>
        <v>0</v>
      </c>
      <c r="AC4460" s="1">
        <f t="shared" si="2787"/>
        <v>0</v>
      </c>
      <c r="AD4460" s="1"/>
      <c r="AE4460" s="1"/>
      <c r="AF4460" s="1">
        <f t="shared" si="2788"/>
        <v>0</v>
      </c>
      <c r="AG4460" s="1"/>
      <c r="AH4460" s="1"/>
      <c r="AI4460" s="1">
        <f t="shared" si="2789"/>
        <v>0</v>
      </c>
      <c r="AJ4460" s="102">
        <f t="shared" si="2790"/>
        <v>0</v>
      </c>
      <c r="AM4460" s="102">
        <f t="shared" si="2791"/>
        <v>0</v>
      </c>
      <c r="AP4460" s="102">
        <f t="shared" si="2792"/>
        <v>0</v>
      </c>
      <c r="AQ4460" s="102">
        <f t="shared" si="2793"/>
        <v>0</v>
      </c>
      <c r="AT4460" s="102">
        <f t="shared" si="2794"/>
        <v>0</v>
      </c>
      <c r="AW4460" s="102">
        <f t="shared" si="2795"/>
        <v>0</v>
      </c>
      <c r="AX4460" s="102">
        <f t="shared" si="2796"/>
        <v>0</v>
      </c>
      <c r="AY4460" s="102">
        <f t="shared" si="2797"/>
        <v>0</v>
      </c>
      <c r="AZ4460" s="102">
        <f t="shared" si="2798"/>
        <v>0</v>
      </c>
      <c r="BA4460" s="102">
        <f t="shared" si="2799"/>
        <v>0</v>
      </c>
      <c r="BB4460" s="102">
        <f t="shared" si="2800"/>
        <v>0</v>
      </c>
      <c r="BC4460" s="102">
        <f t="shared" si="2801"/>
        <v>0</v>
      </c>
      <c r="BD4460" s="102">
        <f t="shared" si="2802"/>
        <v>0</v>
      </c>
      <c r="BE4460" s="102">
        <f t="shared" si="2803"/>
        <v>0</v>
      </c>
    </row>
    <row r="4461" spans="1:63" s="102" customFormat="1" ht="27.75" hidden="1" customHeight="1">
      <c r="A4461" s="1"/>
      <c r="B4461" s="83">
        <v>2017</v>
      </c>
      <c r="C4461" s="84">
        <v>8321</v>
      </c>
      <c r="D4461" s="84">
        <v>0</v>
      </c>
      <c r="E4461" s="83">
        <v>0</v>
      </c>
      <c r="F4461" s="83">
        <v>0</v>
      </c>
      <c r="G4461" s="83">
        <v>3000</v>
      </c>
      <c r="H4461" s="83">
        <v>3200</v>
      </c>
      <c r="I4461" s="83">
        <v>325</v>
      </c>
      <c r="J4461" s="83"/>
      <c r="K4461" s="356" t="s">
        <v>729</v>
      </c>
      <c r="L4461" s="86">
        <f>L4462</f>
        <v>0</v>
      </c>
      <c r="M4461" s="86">
        <f t="shared" ref="M4461:R4461" si="2829">M4462</f>
        <v>0</v>
      </c>
      <c r="N4461" s="86">
        <f t="shared" si="2829"/>
        <v>0</v>
      </c>
      <c r="O4461" s="86">
        <f t="shared" si="2829"/>
        <v>0</v>
      </c>
      <c r="P4461" s="86">
        <f t="shared" si="2829"/>
        <v>0</v>
      </c>
      <c r="Q4461" s="86">
        <f t="shared" si="2829"/>
        <v>0</v>
      </c>
      <c r="R4461" s="86">
        <f t="shared" si="2829"/>
        <v>0</v>
      </c>
      <c r="S4461" s="86"/>
      <c r="T4461" s="86"/>
      <c r="U4461" s="185"/>
      <c r="V4461" s="88"/>
      <c r="W4461" s="1"/>
      <c r="X4461" s="1"/>
      <c r="Y4461" s="1">
        <f t="shared" si="2785"/>
        <v>0</v>
      </c>
      <c r="Z4461" s="1"/>
      <c r="AA4461" s="1"/>
      <c r="AB4461" s="1">
        <f t="shared" si="2786"/>
        <v>0</v>
      </c>
      <c r="AC4461" s="1">
        <f t="shared" si="2787"/>
        <v>0</v>
      </c>
      <c r="AD4461" s="1"/>
      <c r="AE4461" s="1"/>
      <c r="AF4461" s="1">
        <f t="shared" si="2788"/>
        <v>0</v>
      </c>
      <c r="AG4461" s="1"/>
      <c r="AH4461" s="1"/>
      <c r="AI4461" s="1">
        <f t="shared" si="2789"/>
        <v>0</v>
      </c>
      <c r="AJ4461" s="102">
        <f t="shared" si="2790"/>
        <v>0</v>
      </c>
      <c r="AM4461" s="102">
        <f t="shared" si="2791"/>
        <v>0</v>
      </c>
      <c r="AP4461" s="102">
        <f t="shared" si="2792"/>
        <v>0</v>
      </c>
      <c r="AQ4461" s="102">
        <f t="shared" si="2793"/>
        <v>0</v>
      </c>
      <c r="AT4461" s="102">
        <f t="shared" si="2794"/>
        <v>0</v>
      </c>
      <c r="AW4461" s="102">
        <f t="shared" si="2795"/>
        <v>0</v>
      </c>
      <c r="AX4461" s="102">
        <f t="shared" si="2796"/>
        <v>0</v>
      </c>
      <c r="AY4461" s="102">
        <f t="shared" si="2797"/>
        <v>0</v>
      </c>
      <c r="AZ4461" s="102">
        <f t="shared" si="2798"/>
        <v>0</v>
      </c>
      <c r="BA4461" s="102">
        <f t="shared" si="2799"/>
        <v>0</v>
      </c>
      <c r="BB4461" s="102">
        <f t="shared" si="2800"/>
        <v>0</v>
      </c>
      <c r="BC4461" s="102">
        <f t="shared" si="2801"/>
        <v>0</v>
      </c>
      <c r="BD4461" s="102">
        <f t="shared" si="2802"/>
        <v>0</v>
      </c>
      <c r="BE4461" s="102">
        <f t="shared" si="2803"/>
        <v>0</v>
      </c>
    </row>
    <row r="4462" spans="1:63" s="102" customFormat="1" ht="27.75" hidden="1" customHeight="1">
      <c r="A4462" s="1"/>
      <c r="B4462" s="90">
        <v>2017</v>
      </c>
      <c r="C4462" s="91">
        <v>8321</v>
      </c>
      <c r="D4462" s="91">
        <v>0</v>
      </c>
      <c r="E4462" s="92">
        <v>0</v>
      </c>
      <c r="F4462" s="92">
        <v>0</v>
      </c>
      <c r="G4462" s="92">
        <v>3000</v>
      </c>
      <c r="H4462" s="92">
        <v>3200</v>
      </c>
      <c r="I4462" s="92">
        <v>325</v>
      </c>
      <c r="J4462" s="93"/>
      <c r="K4462" s="100" t="s">
        <v>2128</v>
      </c>
      <c r="L4462" s="198">
        <v>0</v>
      </c>
      <c r="M4462" s="198">
        <v>0</v>
      </c>
      <c r="N4462" s="95">
        <f>L4462+M4462</f>
        <v>0</v>
      </c>
      <c r="O4462" s="95">
        <v>0</v>
      </c>
      <c r="P4462" s="95">
        <v>0</v>
      </c>
      <c r="Q4462" s="95">
        <f>O4462+P4462</f>
        <v>0</v>
      </c>
      <c r="R4462" s="95">
        <f>N4462+Q4462</f>
        <v>0</v>
      </c>
      <c r="S4462" s="96" t="s">
        <v>69</v>
      </c>
      <c r="T4462" s="97"/>
      <c r="U4462" s="98"/>
      <c r="V4462" s="137"/>
      <c r="W4462" s="1"/>
      <c r="X4462" s="1"/>
      <c r="Y4462" s="1">
        <f t="shared" si="2785"/>
        <v>0</v>
      </c>
      <c r="Z4462" s="1"/>
      <c r="AA4462" s="1"/>
      <c r="AB4462" s="1">
        <f t="shared" si="2786"/>
        <v>0</v>
      </c>
      <c r="AC4462" s="1">
        <f t="shared" si="2787"/>
        <v>0</v>
      </c>
      <c r="AD4462" s="1"/>
      <c r="AE4462" s="1"/>
      <c r="AF4462" s="1">
        <f t="shared" si="2788"/>
        <v>0</v>
      </c>
      <c r="AG4462" s="1"/>
      <c r="AH4462" s="1"/>
      <c r="AI4462" s="1">
        <f t="shared" si="2789"/>
        <v>0</v>
      </c>
      <c r="AJ4462" s="102">
        <f t="shared" si="2790"/>
        <v>0</v>
      </c>
      <c r="AM4462" s="102">
        <f t="shared" si="2791"/>
        <v>0</v>
      </c>
      <c r="AP4462" s="102">
        <f t="shared" si="2792"/>
        <v>0</v>
      </c>
      <c r="AQ4462" s="102">
        <f t="shared" si="2793"/>
        <v>0</v>
      </c>
      <c r="AT4462" s="102">
        <f t="shared" si="2794"/>
        <v>0</v>
      </c>
      <c r="AW4462" s="102">
        <f t="shared" si="2795"/>
        <v>0</v>
      </c>
      <c r="AX4462" s="102">
        <f t="shared" si="2796"/>
        <v>0</v>
      </c>
      <c r="AY4462" s="102">
        <f t="shared" si="2797"/>
        <v>0</v>
      </c>
      <c r="AZ4462" s="102">
        <f t="shared" si="2798"/>
        <v>0</v>
      </c>
      <c r="BA4462" s="102">
        <f t="shared" si="2799"/>
        <v>0</v>
      </c>
      <c r="BB4462" s="102">
        <f t="shared" si="2800"/>
        <v>0</v>
      </c>
      <c r="BC4462" s="102">
        <f t="shared" si="2801"/>
        <v>0</v>
      </c>
      <c r="BD4462" s="102">
        <f t="shared" si="2802"/>
        <v>0</v>
      </c>
      <c r="BE4462" s="102">
        <f t="shared" si="2803"/>
        <v>0</v>
      </c>
    </row>
    <row r="4463" spans="1:63" ht="55.5" customHeight="1">
      <c r="B4463" s="76">
        <v>2017</v>
      </c>
      <c r="C4463" s="77">
        <v>8321</v>
      </c>
      <c r="D4463" s="77">
        <v>0</v>
      </c>
      <c r="E4463" s="76">
        <v>0</v>
      </c>
      <c r="F4463" s="76">
        <v>0</v>
      </c>
      <c r="G4463" s="76">
        <v>3000</v>
      </c>
      <c r="H4463" s="76">
        <v>3300</v>
      </c>
      <c r="I4463" s="76" t="s">
        <v>38</v>
      </c>
      <c r="J4463" s="76"/>
      <c r="K4463" s="78" t="s">
        <v>70</v>
      </c>
      <c r="L4463" s="79">
        <f>L4464</f>
        <v>900000</v>
      </c>
      <c r="M4463" s="79">
        <f>M4464</f>
        <v>0</v>
      </c>
      <c r="N4463" s="79">
        <f>L4463+M4463</f>
        <v>900000</v>
      </c>
      <c r="O4463" s="79">
        <f>O4464</f>
        <v>0</v>
      </c>
      <c r="P4463" s="79">
        <f>P4464</f>
        <v>0</v>
      </c>
      <c r="Q4463" s="79">
        <f>O4463+P4463</f>
        <v>0</v>
      </c>
      <c r="R4463" s="79">
        <f>N4463+Q4463</f>
        <v>900000</v>
      </c>
      <c r="S4463" s="79"/>
      <c r="T4463" s="215"/>
      <c r="U4463" s="81"/>
      <c r="V4463" s="82"/>
      <c r="Y4463" s="385">
        <f t="shared" si="2785"/>
        <v>0</v>
      </c>
      <c r="AB4463" s="385">
        <f t="shared" si="2786"/>
        <v>0</v>
      </c>
      <c r="AC4463" s="385">
        <f t="shared" si="2787"/>
        <v>0</v>
      </c>
      <c r="AF4463" s="385">
        <f t="shared" si="2788"/>
        <v>0</v>
      </c>
      <c r="AI4463" s="385">
        <f t="shared" si="2789"/>
        <v>0</v>
      </c>
      <c r="AJ4463" s="385">
        <f t="shared" si="2790"/>
        <v>0</v>
      </c>
      <c r="AM4463" s="385">
        <f t="shared" si="2791"/>
        <v>0</v>
      </c>
      <c r="AP4463" s="385">
        <f t="shared" si="2792"/>
        <v>0</v>
      </c>
      <c r="AQ4463" s="385">
        <f t="shared" si="2793"/>
        <v>0</v>
      </c>
      <c r="AT4463" s="385">
        <f t="shared" si="2794"/>
        <v>0</v>
      </c>
      <c r="AW4463" s="385">
        <f t="shared" si="2795"/>
        <v>0</v>
      </c>
      <c r="AX4463" s="385">
        <f t="shared" si="2796"/>
        <v>0</v>
      </c>
      <c r="AY4463" s="385">
        <f t="shared" si="2797"/>
        <v>900000</v>
      </c>
      <c r="AZ4463" s="385">
        <f t="shared" si="2798"/>
        <v>0</v>
      </c>
      <c r="BA4463" s="385">
        <f t="shared" si="2799"/>
        <v>900000</v>
      </c>
      <c r="BB4463" s="385">
        <f t="shared" si="2800"/>
        <v>0</v>
      </c>
      <c r="BC4463" s="385">
        <f t="shared" si="2801"/>
        <v>0</v>
      </c>
      <c r="BD4463" s="385">
        <f t="shared" si="2802"/>
        <v>0</v>
      </c>
      <c r="BE4463" s="385">
        <f t="shared" si="2803"/>
        <v>900000</v>
      </c>
      <c r="BF4463" s="403">
        <f t="shared" ref="BF4463:BF4467" si="2830">T4463</f>
        <v>0</v>
      </c>
      <c r="BG4463" s="403">
        <f t="shared" ref="BG4463:BG4467" si="2831">U4463</f>
        <v>0</v>
      </c>
    </row>
    <row r="4464" spans="1:63" ht="55.5" customHeight="1">
      <c r="B4464" s="83">
        <v>2017</v>
      </c>
      <c r="C4464" s="84">
        <v>8321</v>
      </c>
      <c r="D4464" s="84">
        <v>0</v>
      </c>
      <c r="E4464" s="83">
        <v>0</v>
      </c>
      <c r="F4464" s="83">
        <v>0</v>
      </c>
      <c r="G4464" s="83">
        <v>3000</v>
      </c>
      <c r="H4464" s="83">
        <v>3300</v>
      </c>
      <c r="I4464" s="83">
        <v>331</v>
      </c>
      <c r="J4464" s="83"/>
      <c r="K4464" s="85" t="s">
        <v>934</v>
      </c>
      <c r="L4464" s="86">
        <f>L4465+L4466</f>
        <v>900000</v>
      </c>
      <c r="M4464" s="86">
        <f t="shared" ref="M4464:R4464" si="2832">M4465+M4466</f>
        <v>0</v>
      </c>
      <c r="N4464" s="86">
        <f t="shared" si="2832"/>
        <v>900000</v>
      </c>
      <c r="O4464" s="86">
        <f t="shared" si="2832"/>
        <v>0</v>
      </c>
      <c r="P4464" s="86">
        <f t="shared" si="2832"/>
        <v>0</v>
      </c>
      <c r="Q4464" s="86">
        <f t="shared" si="2832"/>
        <v>0</v>
      </c>
      <c r="R4464" s="86">
        <f t="shared" si="2832"/>
        <v>900000</v>
      </c>
      <c r="S4464" s="86"/>
      <c r="T4464" s="185"/>
      <c r="U4464" s="88"/>
      <c r="V4464" s="89"/>
      <c r="Y4464" s="385">
        <f t="shared" si="2785"/>
        <v>0</v>
      </c>
      <c r="AB4464" s="385">
        <f t="shared" si="2786"/>
        <v>0</v>
      </c>
      <c r="AC4464" s="385">
        <f t="shared" si="2787"/>
        <v>0</v>
      </c>
      <c r="AF4464" s="385">
        <f t="shared" si="2788"/>
        <v>0</v>
      </c>
      <c r="AI4464" s="385">
        <f t="shared" si="2789"/>
        <v>0</v>
      </c>
      <c r="AJ4464" s="385">
        <f t="shared" si="2790"/>
        <v>0</v>
      </c>
      <c r="AM4464" s="385">
        <f t="shared" si="2791"/>
        <v>0</v>
      </c>
      <c r="AP4464" s="385">
        <f t="shared" si="2792"/>
        <v>0</v>
      </c>
      <c r="AQ4464" s="385">
        <f t="shared" si="2793"/>
        <v>0</v>
      </c>
      <c r="AT4464" s="385">
        <f t="shared" si="2794"/>
        <v>0</v>
      </c>
      <c r="AW4464" s="385">
        <f t="shared" si="2795"/>
        <v>0</v>
      </c>
      <c r="AX4464" s="385">
        <f t="shared" si="2796"/>
        <v>0</v>
      </c>
      <c r="AY4464" s="385">
        <f t="shared" si="2797"/>
        <v>900000</v>
      </c>
      <c r="AZ4464" s="385">
        <f t="shared" si="2798"/>
        <v>0</v>
      </c>
      <c r="BA4464" s="385">
        <f t="shared" si="2799"/>
        <v>900000</v>
      </c>
      <c r="BB4464" s="385">
        <f t="shared" si="2800"/>
        <v>0</v>
      </c>
      <c r="BC4464" s="385">
        <f t="shared" si="2801"/>
        <v>0</v>
      </c>
      <c r="BD4464" s="385">
        <f t="shared" si="2802"/>
        <v>0</v>
      </c>
      <c r="BE4464" s="385">
        <f t="shared" si="2803"/>
        <v>900000</v>
      </c>
      <c r="BF4464" s="403">
        <f t="shared" si="2830"/>
        <v>0</v>
      </c>
      <c r="BG4464" s="403">
        <f t="shared" si="2831"/>
        <v>0</v>
      </c>
    </row>
    <row r="4465" spans="1:69" ht="27.75" customHeight="1">
      <c r="B4465" s="90">
        <v>2017</v>
      </c>
      <c r="C4465" s="91">
        <v>8321</v>
      </c>
      <c r="D4465" s="91">
        <v>0</v>
      </c>
      <c r="E4465" s="92">
        <v>0</v>
      </c>
      <c r="F4465" s="92">
        <v>0</v>
      </c>
      <c r="G4465" s="92">
        <v>3000</v>
      </c>
      <c r="H4465" s="92">
        <v>3300</v>
      </c>
      <c r="I4465" s="92">
        <v>331</v>
      </c>
      <c r="J4465" s="93">
        <v>1</v>
      </c>
      <c r="K4465" s="100" t="s">
        <v>2129</v>
      </c>
      <c r="L4465" s="95">
        <v>300000</v>
      </c>
      <c r="M4465" s="95">
        <v>0</v>
      </c>
      <c r="N4465" s="95">
        <f>L4465+M4465</f>
        <v>300000</v>
      </c>
      <c r="O4465" s="95">
        <v>0</v>
      </c>
      <c r="P4465" s="95">
        <v>0</v>
      </c>
      <c r="Q4465" s="95">
        <f>O4465+P4465</f>
        <v>0</v>
      </c>
      <c r="R4465" s="95">
        <f>N4465+Q4465</f>
        <v>300000</v>
      </c>
      <c r="S4465" s="96" t="s">
        <v>69</v>
      </c>
      <c r="T4465" s="97">
        <v>1</v>
      </c>
      <c r="U4465" s="98"/>
      <c r="V4465" s="137" t="s">
        <v>174</v>
      </c>
      <c r="Y4465" s="385">
        <f t="shared" si="2785"/>
        <v>0</v>
      </c>
      <c r="AB4465" s="385">
        <f t="shared" si="2786"/>
        <v>0</v>
      </c>
      <c r="AC4465" s="385">
        <f t="shared" si="2787"/>
        <v>0</v>
      </c>
      <c r="AF4465" s="385">
        <f t="shared" si="2788"/>
        <v>0</v>
      </c>
      <c r="AI4465" s="385">
        <f t="shared" si="2789"/>
        <v>0</v>
      </c>
      <c r="AJ4465" s="385">
        <f t="shared" si="2790"/>
        <v>0</v>
      </c>
      <c r="AM4465" s="385">
        <f t="shared" si="2791"/>
        <v>0</v>
      </c>
      <c r="AP4465" s="385">
        <f t="shared" si="2792"/>
        <v>0</v>
      </c>
      <c r="AQ4465" s="385">
        <f t="shared" si="2793"/>
        <v>0</v>
      </c>
      <c r="AT4465" s="385">
        <f t="shared" si="2794"/>
        <v>0</v>
      </c>
      <c r="AW4465" s="385">
        <f t="shared" si="2795"/>
        <v>0</v>
      </c>
      <c r="AX4465" s="385">
        <f t="shared" si="2796"/>
        <v>0</v>
      </c>
      <c r="AY4465" s="385">
        <f t="shared" si="2797"/>
        <v>300000</v>
      </c>
      <c r="AZ4465" s="385">
        <f t="shared" si="2798"/>
        <v>0</v>
      </c>
      <c r="BA4465" s="385">
        <f t="shared" si="2799"/>
        <v>300000</v>
      </c>
      <c r="BB4465" s="385">
        <f t="shared" si="2800"/>
        <v>0</v>
      </c>
      <c r="BC4465" s="385">
        <f t="shared" si="2801"/>
        <v>0</v>
      </c>
      <c r="BD4465" s="385">
        <f t="shared" si="2802"/>
        <v>0</v>
      </c>
      <c r="BE4465" s="385">
        <f t="shared" si="2803"/>
        <v>300000</v>
      </c>
      <c r="BF4465" s="403">
        <f t="shared" si="2830"/>
        <v>1</v>
      </c>
      <c r="BG4465" s="403">
        <f t="shared" si="2831"/>
        <v>0</v>
      </c>
    </row>
    <row r="4466" spans="1:69" ht="27.75" customHeight="1">
      <c r="B4466" s="90">
        <v>2017</v>
      </c>
      <c r="C4466" s="91">
        <v>8321</v>
      </c>
      <c r="D4466" s="91">
        <v>0</v>
      </c>
      <c r="E4466" s="92">
        <v>0</v>
      </c>
      <c r="F4466" s="92">
        <v>0</v>
      </c>
      <c r="G4466" s="92">
        <v>3000</v>
      </c>
      <c r="H4466" s="92">
        <v>3300</v>
      </c>
      <c r="I4466" s="92">
        <v>331</v>
      </c>
      <c r="J4466" s="93">
        <v>2</v>
      </c>
      <c r="K4466" s="100" t="s">
        <v>2130</v>
      </c>
      <c r="L4466" s="95">
        <v>600000</v>
      </c>
      <c r="M4466" s="95">
        <v>0</v>
      </c>
      <c r="N4466" s="95">
        <f>L4466+M4466</f>
        <v>600000</v>
      </c>
      <c r="O4466" s="95">
        <v>0</v>
      </c>
      <c r="P4466" s="95">
        <v>0</v>
      </c>
      <c r="Q4466" s="95">
        <f>O4466+P4466</f>
        <v>0</v>
      </c>
      <c r="R4466" s="95">
        <f>N4466+Q4466</f>
        <v>600000</v>
      </c>
      <c r="S4466" s="96" t="s">
        <v>69</v>
      </c>
      <c r="T4466" s="97">
        <v>1</v>
      </c>
      <c r="U4466" s="98"/>
      <c r="V4466" s="137" t="s">
        <v>174</v>
      </c>
      <c r="Y4466" s="385">
        <f t="shared" si="2785"/>
        <v>0</v>
      </c>
      <c r="AB4466" s="385">
        <f t="shared" si="2786"/>
        <v>0</v>
      </c>
      <c r="AC4466" s="385">
        <f t="shared" si="2787"/>
        <v>0</v>
      </c>
      <c r="AF4466" s="385">
        <f t="shared" si="2788"/>
        <v>0</v>
      </c>
      <c r="AI4466" s="385">
        <f t="shared" si="2789"/>
        <v>0</v>
      </c>
      <c r="AJ4466" s="385">
        <f t="shared" si="2790"/>
        <v>0</v>
      </c>
      <c r="AM4466" s="385">
        <f t="shared" si="2791"/>
        <v>0</v>
      </c>
      <c r="AP4466" s="385">
        <f t="shared" si="2792"/>
        <v>0</v>
      </c>
      <c r="AQ4466" s="385">
        <f t="shared" si="2793"/>
        <v>0</v>
      </c>
      <c r="AT4466" s="385">
        <f t="shared" si="2794"/>
        <v>0</v>
      </c>
      <c r="AW4466" s="385">
        <f t="shared" si="2795"/>
        <v>0</v>
      </c>
      <c r="AX4466" s="385">
        <f t="shared" si="2796"/>
        <v>0</v>
      </c>
      <c r="AY4466" s="385">
        <f t="shared" si="2797"/>
        <v>600000</v>
      </c>
      <c r="AZ4466" s="385">
        <f t="shared" si="2798"/>
        <v>0</v>
      </c>
      <c r="BA4466" s="385">
        <f t="shared" si="2799"/>
        <v>600000</v>
      </c>
      <c r="BB4466" s="385">
        <f t="shared" si="2800"/>
        <v>0</v>
      </c>
      <c r="BC4466" s="385">
        <f t="shared" si="2801"/>
        <v>0</v>
      </c>
      <c r="BD4466" s="385">
        <f t="shared" si="2802"/>
        <v>0</v>
      </c>
      <c r="BE4466" s="385">
        <f t="shared" si="2803"/>
        <v>600000</v>
      </c>
      <c r="BF4466" s="403">
        <f t="shared" si="2830"/>
        <v>1</v>
      </c>
      <c r="BG4466" s="403">
        <f t="shared" si="2831"/>
        <v>0</v>
      </c>
    </row>
    <row r="4467" spans="1:69" ht="27.75" customHeight="1">
      <c r="B4467" s="76">
        <v>2017</v>
      </c>
      <c r="C4467" s="77">
        <v>8321</v>
      </c>
      <c r="D4467" s="77">
        <v>0</v>
      </c>
      <c r="E4467" s="76">
        <v>0</v>
      </c>
      <c r="F4467" s="76">
        <v>0</v>
      </c>
      <c r="G4467" s="76">
        <v>3000</v>
      </c>
      <c r="H4467" s="76">
        <v>3700</v>
      </c>
      <c r="I4467" s="76" t="s">
        <v>38</v>
      </c>
      <c r="J4467" s="76"/>
      <c r="K4467" s="78" t="s">
        <v>81</v>
      </c>
      <c r="L4467" s="79">
        <f>L4468+L4470+L4472</f>
        <v>0</v>
      </c>
      <c r="M4467" s="79">
        <f>M4468+M4470+M4472</f>
        <v>0</v>
      </c>
      <c r="N4467" s="79">
        <f>L4467+M4467</f>
        <v>0</v>
      </c>
      <c r="O4467" s="79">
        <f>O4468+O4470+O4472</f>
        <v>100000</v>
      </c>
      <c r="P4467" s="79">
        <f>P4468+P4470+P4472</f>
        <v>0</v>
      </c>
      <c r="Q4467" s="79">
        <f>O4467+P4467</f>
        <v>100000</v>
      </c>
      <c r="R4467" s="79">
        <f>N4467+Q4467</f>
        <v>100000</v>
      </c>
      <c r="S4467" s="79"/>
      <c r="T4467" s="80"/>
      <c r="U4467" s="81"/>
      <c r="V4467" s="82"/>
      <c r="Y4467" s="385">
        <f t="shared" si="2785"/>
        <v>0</v>
      </c>
      <c r="AB4467" s="385">
        <f t="shared" si="2786"/>
        <v>0</v>
      </c>
      <c r="AC4467" s="385">
        <f t="shared" si="2787"/>
        <v>0</v>
      </c>
      <c r="AF4467" s="385">
        <f t="shared" si="2788"/>
        <v>0</v>
      </c>
      <c r="AI4467" s="385">
        <f t="shared" si="2789"/>
        <v>0</v>
      </c>
      <c r="AJ4467" s="385">
        <f t="shared" si="2790"/>
        <v>0</v>
      </c>
      <c r="AM4467" s="385">
        <f t="shared" si="2791"/>
        <v>0</v>
      </c>
      <c r="AP4467" s="385">
        <f t="shared" si="2792"/>
        <v>0</v>
      </c>
      <c r="AQ4467" s="385">
        <f t="shared" si="2793"/>
        <v>0</v>
      </c>
      <c r="AT4467" s="385">
        <f t="shared" si="2794"/>
        <v>0</v>
      </c>
      <c r="AW4467" s="385">
        <f t="shared" si="2795"/>
        <v>0</v>
      </c>
      <c r="AX4467" s="385">
        <f t="shared" si="2796"/>
        <v>0</v>
      </c>
      <c r="AY4467" s="385">
        <f t="shared" si="2797"/>
        <v>0</v>
      </c>
      <c r="AZ4467" s="385">
        <f t="shared" si="2798"/>
        <v>0</v>
      </c>
      <c r="BA4467" s="385">
        <f t="shared" si="2799"/>
        <v>0</v>
      </c>
      <c r="BB4467" s="385">
        <f t="shared" si="2800"/>
        <v>100000</v>
      </c>
      <c r="BC4467" s="385">
        <f t="shared" si="2801"/>
        <v>0</v>
      </c>
      <c r="BD4467" s="385">
        <f t="shared" si="2802"/>
        <v>100000</v>
      </c>
      <c r="BE4467" s="385">
        <f t="shared" si="2803"/>
        <v>100000</v>
      </c>
      <c r="BF4467" s="403">
        <f t="shared" si="2830"/>
        <v>0</v>
      </c>
      <c r="BG4467" s="403">
        <f t="shared" si="2831"/>
        <v>0</v>
      </c>
    </row>
    <row r="4468" spans="1:69" s="196" customFormat="1" ht="27.75" hidden="1" customHeight="1">
      <c r="A4468" s="1"/>
      <c r="B4468" s="83">
        <v>2017</v>
      </c>
      <c r="C4468" s="115">
        <v>8321</v>
      </c>
      <c r="D4468" s="115">
        <v>0</v>
      </c>
      <c r="E4468" s="83">
        <v>0</v>
      </c>
      <c r="F4468" s="83">
        <v>0</v>
      </c>
      <c r="G4468" s="83">
        <v>3000</v>
      </c>
      <c r="H4468" s="83">
        <v>3700</v>
      </c>
      <c r="I4468" s="83">
        <v>371</v>
      </c>
      <c r="J4468" s="83"/>
      <c r="K4468" s="116" t="s">
        <v>82</v>
      </c>
      <c r="L4468" s="86">
        <f>L4469</f>
        <v>0</v>
      </c>
      <c r="M4468" s="86">
        <f t="shared" ref="M4468:R4468" si="2833">M4469</f>
        <v>0</v>
      </c>
      <c r="N4468" s="86">
        <f t="shared" si="2833"/>
        <v>0</v>
      </c>
      <c r="O4468" s="86">
        <f t="shared" si="2833"/>
        <v>0</v>
      </c>
      <c r="P4468" s="86">
        <f t="shared" si="2833"/>
        <v>0</v>
      </c>
      <c r="Q4468" s="86">
        <f t="shared" si="2833"/>
        <v>0</v>
      </c>
      <c r="R4468" s="86">
        <f t="shared" si="2833"/>
        <v>0</v>
      </c>
      <c r="S4468" s="117"/>
      <c r="T4468" s="118"/>
      <c r="U4468" s="130"/>
      <c r="V4468" s="119"/>
      <c r="W4468" s="193"/>
      <c r="X4468" s="193"/>
      <c r="Y4468" s="193">
        <f t="shared" si="2785"/>
        <v>0</v>
      </c>
      <c r="Z4468" s="193"/>
      <c r="AA4468" s="193"/>
      <c r="AB4468" s="193">
        <f t="shared" si="2786"/>
        <v>0</v>
      </c>
      <c r="AC4468" s="193">
        <f t="shared" si="2787"/>
        <v>0</v>
      </c>
      <c r="AD4468" s="193"/>
      <c r="AE4468" s="193"/>
      <c r="AF4468" s="193">
        <f t="shared" si="2788"/>
        <v>0</v>
      </c>
      <c r="AG4468" s="193"/>
      <c r="AH4468" s="193"/>
      <c r="AI4468" s="193">
        <f t="shared" si="2789"/>
        <v>0</v>
      </c>
      <c r="AJ4468" s="196">
        <f t="shared" si="2790"/>
        <v>0</v>
      </c>
      <c r="AM4468" s="196">
        <f t="shared" si="2791"/>
        <v>0</v>
      </c>
      <c r="AP4468" s="196">
        <f t="shared" si="2792"/>
        <v>0</v>
      </c>
      <c r="AQ4468" s="196">
        <f t="shared" si="2793"/>
        <v>0</v>
      </c>
      <c r="AT4468" s="196">
        <f t="shared" si="2794"/>
        <v>0</v>
      </c>
      <c r="AW4468" s="196">
        <f t="shared" si="2795"/>
        <v>0</v>
      </c>
      <c r="AX4468" s="196">
        <f t="shared" si="2796"/>
        <v>0</v>
      </c>
      <c r="AY4468" s="196">
        <f t="shared" si="2797"/>
        <v>0</v>
      </c>
      <c r="AZ4468" s="196">
        <f t="shared" si="2798"/>
        <v>0</v>
      </c>
      <c r="BA4468" s="196">
        <f t="shared" si="2799"/>
        <v>0</v>
      </c>
      <c r="BB4468" s="196">
        <f t="shared" si="2800"/>
        <v>0</v>
      </c>
      <c r="BC4468" s="196">
        <f t="shared" si="2801"/>
        <v>0</v>
      </c>
      <c r="BD4468" s="196">
        <f t="shared" si="2802"/>
        <v>0</v>
      </c>
      <c r="BE4468" s="196">
        <f t="shared" si="2803"/>
        <v>0</v>
      </c>
    </row>
    <row r="4469" spans="1:69" s="102" customFormat="1" ht="27.75" hidden="1" customHeight="1">
      <c r="A4469" s="1"/>
      <c r="B4469" s="90">
        <v>2017</v>
      </c>
      <c r="C4469" s="91">
        <v>8321</v>
      </c>
      <c r="D4469" s="91">
        <v>0</v>
      </c>
      <c r="E4469" s="92">
        <v>0</v>
      </c>
      <c r="F4469" s="92">
        <v>0</v>
      </c>
      <c r="G4469" s="92">
        <v>3000</v>
      </c>
      <c r="H4469" s="92">
        <v>3700</v>
      </c>
      <c r="I4469" s="92">
        <v>371</v>
      </c>
      <c r="J4469" s="93">
        <v>1</v>
      </c>
      <c r="K4469" s="100" t="s">
        <v>83</v>
      </c>
      <c r="L4469" s="95">
        <v>0</v>
      </c>
      <c r="M4469" s="95">
        <v>0</v>
      </c>
      <c r="N4469" s="95">
        <f>L4469+M4469</f>
        <v>0</v>
      </c>
      <c r="O4469" s="95">
        <v>0</v>
      </c>
      <c r="P4469" s="95">
        <v>0</v>
      </c>
      <c r="Q4469" s="95">
        <f>O4469+P4469</f>
        <v>0</v>
      </c>
      <c r="R4469" s="95">
        <f>N4469+Q4469</f>
        <v>0</v>
      </c>
      <c r="S4469" s="96" t="s">
        <v>84</v>
      </c>
      <c r="T4469" s="97"/>
      <c r="U4469" s="98"/>
      <c r="V4469" s="101" t="s">
        <v>47</v>
      </c>
      <c r="W4469" s="1"/>
      <c r="X4469" s="1"/>
      <c r="Y4469" s="1">
        <f t="shared" si="2785"/>
        <v>0</v>
      </c>
      <c r="Z4469" s="1"/>
      <c r="AA4469" s="1"/>
      <c r="AB4469" s="1">
        <f t="shared" si="2786"/>
        <v>0</v>
      </c>
      <c r="AC4469" s="1">
        <f t="shared" si="2787"/>
        <v>0</v>
      </c>
      <c r="AD4469" s="1"/>
      <c r="AE4469" s="1"/>
      <c r="AF4469" s="1">
        <f t="shared" si="2788"/>
        <v>0</v>
      </c>
      <c r="AG4469" s="1"/>
      <c r="AH4469" s="1"/>
      <c r="AI4469" s="1">
        <f t="shared" si="2789"/>
        <v>0</v>
      </c>
      <c r="AJ4469" s="102">
        <f t="shared" si="2790"/>
        <v>0</v>
      </c>
      <c r="AM4469" s="102">
        <f t="shared" si="2791"/>
        <v>0</v>
      </c>
      <c r="AP4469" s="102">
        <f t="shared" si="2792"/>
        <v>0</v>
      </c>
      <c r="AQ4469" s="102">
        <f t="shared" si="2793"/>
        <v>0</v>
      </c>
      <c r="AT4469" s="102">
        <f t="shared" si="2794"/>
        <v>0</v>
      </c>
      <c r="AW4469" s="102">
        <f t="shared" si="2795"/>
        <v>0</v>
      </c>
      <c r="AX4469" s="102">
        <f t="shared" si="2796"/>
        <v>0</v>
      </c>
      <c r="AY4469" s="102">
        <f t="shared" si="2797"/>
        <v>0</v>
      </c>
      <c r="AZ4469" s="102">
        <f t="shared" si="2798"/>
        <v>0</v>
      </c>
      <c r="BA4469" s="102">
        <f t="shared" si="2799"/>
        <v>0</v>
      </c>
      <c r="BB4469" s="102">
        <f t="shared" si="2800"/>
        <v>0</v>
      </c>
      <c r="BC4469" s="102">
        <f t="shared" si="2801"/>
        <v>0</v>
      </c>
      <c r="BD4469" s="102">
        <f t="shared" si="2802"/>
        <v>0</v>
      </c>
      <c r="BE4469" s="102">
        <f t="shared" si="2803"/>
        <v>0</v>
      </c>
    </row>
    <row r="4470" spans="1:69" s="196" customFormat="1" ht="27.75" hidden="1" customHeight="1">
      <c r="A4470" s="1"/>
      <c r="B4470" s="83">
        <v>2017</v>
      </c>
      <c r="C4470" s="115">
        <v>8321</v>
      </c>
      <c r="D4470" s="115">
        <v>0</v>
      </c>
      <c r="E4470" s="83">
        <v>0</v>
      </c>
      <c r="F4470" s="83">
        <v>0</v>
      </c>
      <c r="G4470" s="83">
        <v>3000</v>
      </c>
      <c r="H4470" s="83">
        <v>3700</v>
      </c>
      <c r="I4470" s="83">
        <v>372</v>
      </c>
      <c r="J4470" s="83"/>
      <c r="K4470" s="116" t="s">
        <v>85</v>
      </c>
      <c r="L4470" s="86">
        <f>L4471</f>
        <v>0</v>
      </c>
      <c r="M4470" s="86">
        <f t="shared" ref="M4470:R4470" si="2834">M4471</f>
        <v>0</v>
      </c>
      <c r="N4470" s="86">
        <f t="shared" si="2834"/>
        <v>0</v>
      </c>
      <c r="O4470" s="86">
        <f t="shared" si="2834"/>
        <v>0</v>
      </c>
      <c r="P4470" s="86">
        <f t="shared" si="2834"/>
        <v>0</v>
      </c>
      <c r="Q4470" s="86">
        <f t="shared" si="2834"/>
        <v>0</v>
      </c>
      <c r="R4470" s="86">
        <f t="shared" si="2834"/>
        <v>0</v>
      </c>
      <c r="S4470" s="117"/>
      <c r="T4470" s="194"/>
      <c r="U4470" s="130"/>
      <c r="V4470" s="119"/>
      <c r="W4470" s="193"/>
      <c r="X4470" s="193"/>
      <c r="Y4470" s="193">
        <f t="shared" si="2785"/>
        <v>0</v>
      </c>
      <c r="Z4470" s="193"/>
      <c r="AA4470" s="193"/>
      <c r="AB4470" s="193">
        <f t="shared" si="2786"/>
        <v>0</v>
      </c>
      <c r="AC4470" s="193">
        <f t="shared" si="2787"/>
        <v>0</v>
      </c>
      <c r="AD4470" s="193"/>
      <c r="AE4470" s="193"/>
      <c r="AF4470" s="193">
        <f t="shared" si="2788"/>
        <v>0</v>
      </c>
      <c r="AG4470" s="193"/>
      <c r="AH4470" s="193"/>
      <c r="AI4470" s="193">
        <f t="shared" si="2789"/>
        <v>0</v>
      </c>
      <c r="AJ4470" s="196">
        <f t="shared" si="2790"/>
        <v>0</v>
      </c>
      <c r="AM4470" s="196">
        <f t="shared" si="2791"/>
        <v>0</v>
      </c>
      <c r="AP4470" s="196">
        <f t="shared" si="2792"/>
        <v>0</v>
      </c>
      <c r="AQ4470" s="196">
        <f t="shared" si="2793"/>
        <v>0</v>
      </c>
      <c r="AT4470" s="196">
        <f t="shared" si="2794"/>
        <v>0</v>
      </c>
      <c r="AW4470" s="196">
        <f t="shared" si="2795"/>
        <v>0</v>
      </c>
      <c r="AX4470" s="196">
        <f t="shared" si="2796"/>
        <v>0</v>
      </c>
      <c r="AY4470" s="196">
        <f t="shared" si="2797"/>
        <v>0</v>
      </c>
      <c r="AZ4470" s="196">
        <f t="shared" si="2798"/>
        <v>0</v>
      </c>
      <c r="BA4470" s="196">
        <f t="shared" si="2799"/>
        <v>0</v>
      </c>
      <c r="BB4470" s="196">
        <f t="shared" si="2800"/>
        <v>0</v>
      </c>
      <c r="BC4470" s="196">
        <f t="shared" si="2801"/>
        <v>0</v>
      </c>
      <c r="BD4470" s="196">
        <f t="shared" si="2802"/>
        <v>0</v>
      </c>
      <c r="BE4470" s="196">
        <f t="shared" si="2803"/>
        <v>0</v>
      </c>
    </row>
    <row r="4471" spans="1:69" s="102" customFormat="1" ht="27.75" hidden="1" customHeight="1">
      <c r="A4471" s="1"/>
      <c r="B4471" s="90">
        <v>2017</v>
      </c>
      <c r="C4471" s="91">
        <v>8321</v>
      </c>
      <c r="D4471" s="91">
        <v>0</v>
      </c>
      <c r="E4471" s="92">
        <v>0</v>
      </c>
      <c r="F4471" s="92">
        <v>0</v>
      </c>
      <c r="G4471" s="92">
        <v>3000</v>
      </c>
      <c r="H4471" s="92">
        <v>3700</v>
      </c>
      <c r="I4471" s="92">
        <v>372</v>
      </c>
      <c r="J4471" s="93">
        <v>1</v>
      </c>
      <c r="K4471" s="100" t="s">
        <v>86</v>
      </c>
      <c r="L4471" s="95">
        <v>0</v>
      </c>
      <c r="M4471" s="95">
        <v>0</v>
      </c>
      <c r="N4471" s="95">
        <f>L4471+M4471</f>
        <v>0</v>
      </c>
      <c r="O4471" s="95">
        <v>0</v>
      </c>
      <c r="P4471" s="95">
        <v>0</v>
      </c>
      <c r="Q4471" s="95">
        <f>O4471+P4471</f>
        <v>0</v>
      </c>
      <c r="R4471" s="95">
        <f>N4471+Q4471</f>
        <v>0</v>
      </c>
      <c r="S4471" s="96" t="s">
        <v>84</v>
      </c>
      <c r="T4471" s="97"/>
      <c r="U4471" s="98"/>
      <c r="V4471" s="101" t="s">
        <v>47</v>
      </c>
      <c r="W4471" s="1"/>
      <c r="X4471" s="1"/>
      <c r="Y4471" s="1">
        <f t="shared" si="2785"/>
        <v>0</v>
      </c>
      <c r="Z4471" s="1"/>
      <c r="AA4471" s="1"/>
      <c r="AB4471" s="1">
        <f t="shared" si="2786"/>
        <v>0</v>
      </c>
      <c r="AC4471" s="1">
        <f t="shared" si="2787"/>
        <v>0</v>
      </c>
      <c r="AD4471" s="1"/>
      <c r="AE4471" s="1"/>
      <c r="AF4471" s="1">
        <f t="shared" si="2788"/>
        <v>0</v>
      </c>
      <c r="AG4471" s="1"/>
      <c r="AH4471" s="1"/>
      <c r="AI4471" s="1">
        <f t="shared" si="2789"/>
        <v>0</v>
      </c>
      <c r="AJ4471" s="102">
        <f t="shared" si="2790"/>
        <v>0</v>
      </c>
      <c r="AM4471" s="102">
        <f t="shared" si="2791"/>
        <v>0</v>
      </c>
      <c r="AP4471" s="102">
        <f t="shared" si="2792"/>
        <v>0</v>
      </c>
      <c r="AQ4471" s="102">
        <f t="shared" si="2793"/>
        <v>0</v>
      </c>
      <c r="AT4471" s="102">
        <f t="shared" si="2794"/>
        <v>0</v>
      </c>
      <c r="AW4471" s="102">
        <f t="shared" si="2795"/>
        <v>0</v>
      </c>
      <c r="AX4471" s="102">
        <f t="shared" si="2796"/>
        <v>0</v>
      </c>
      <c r="AY4471" s="102">
        <f t="shared" si="2797"/>
        <v>0</v>
      </c>
      <c r="AZ4471" s="102">
        <f t="shared" si="2798"/>
        <v>0</v>
      </c>
      <c r="BA4471" s="102">
        <f t="shared" si="2799"/>
        <v>0</v>
      </c>
      <c r="BB4471" s="102">
        <f t="shared" si="2800"/>
        <v>0</v>
      </c>
      <c r="BC4471" s="102">
        <f t="shared" si="2801"/>
        <v>0</v>
      </c>
      <c r="BD4471" s="102">
        <f t="shared" si="2802"/>
        <v>0</v>
      </c>
      <c r="BE4471" s="102">
        <f t="shared" si="2803"/>
        <v>0</v>
      </c>
    </row>
    <row r="4472" spans="1:69" s="193" customFormat="1" ht="27.75" customHeight="1">
      <c r="A4472" s="1"/>
      <c r="B4472" s="83">
        <v>2017</v>
      </c>
      <c r="C4472" s="115">
        <v>8321</v>
      </c>
      <c r="D4472" s="115">
        <v>0</v>
      </c>
      <c r="E4472" s="83">
        <v>0</v>
      </c>
      <c r="F4472" s="83">
        <v>0</v>
      </c>
      <c r="G4472" s="83">
        <v>3000</v>
      </c>
      <c r="H4472" s="83">
        <v>3700</v>
      </c>
      <c r="I4472" s="83">
        <v>375</v>
      </c>
      <c r="J4472" s="83"/>
      <c r="K4472" s="116" t="s">
        <v>87</v>
      </c>
      <c r="L4472" s="86">
        <f>L4473</f>
        <v>0</v>
      </c>
      <c r="M4472" s="86">
        <f t="shared" ref="M4472:R4472" si="2835">M4473</f>
        <v>0</v>
      </c>
      <c r="N4472" s="86">
        <f t="shared" si="2835"/>
        <v>0</v>
      </c>
      <c r="O4472" s="86">
        <f t="shared" si="2835"/>
        <v>100000</v>
      </c>
      <c r="P4472" s="86">
        <f t="shared" si="2835"/>
        <v>0</v>
      </c>
      <c r="Q4472" s="86">
        <f t="shared" si="2835"/>
        <v>100000</v>
      </c>
      <c r="R4472" s="86">
        <f t="shared" si="2835"/>
        <v>100000</v>
      </c>
      <c r="S4472" s="117"/>
      <c r="T4472" s="194"/>
      <c r="U4472" s="130"/>
      <c r="V4472" s="119"/>
      <c r="W4472" s="386"/>
      <c r="X4472" s="386"/>
      <c r="Y4472" s="386">
        <f t="shared" si="2785"/>
        <v>0</v>
      </c>
      <c r="Z4472" s="386"/>
      <c r="AA4472" s="386"/>
      <c r="AB4472" s="386">
        <f t="shared" si="2786"/>
        <v>0</v>
      </c>
      <c r="AC4472" s="386">
        <f t="shared" si="2787"/>
        <v>0</v>
      </c>
      <c r="AD4472" s="386"/>
      <c r="AE4472" s="386"/>
      <c r="AF4472" s="386">
        <f t="shared" si="2788"/>
        <v>0</v>
      </c>
      <c r="AG4472" s="386"/>
      <c r="AH4472" s="386"/>
      <c r="AI4472" s="386">
        <f t="shared" si="2789"/>
        <v>0</v>
      </c>
      <c r="AJ4472" s="386">
        <f t="shared" si="2790"/>
        <v>0</v>
      </c>
      <c r="AK4472" s="386"/>
      <c r="AL4472" s="386"/>
      <c r="AM4472" s="386">
        <f t="shared" si="2791"/>
        <v>0</v>
      </c>
      <c r="AN4472" s="386"/>
      <c r="AO4472" s="386"/>
      <c r="AP4472" s="386">
        <f t="shared" si="2792"/>
        <v>0</v>
      </c>
      <c r="AQ4472" s="386">
        <f t="shared" si="2793"/>
        <v>0</v>
      </c>
      <c r="AR4472" s="386"/>
      <c r="AS4472" s="386"/>
      <c r="AT4472" s="386">
        <f t="shared" si="2794"/>
        <v>0</v>
      </c>
      <c r="AU4472" s="386"/>
      <c r="AV4472" s="386"/>
      <c r="AW4472" s="386">
        <f t="shared" si="2795"/>
        <v>0</v>
      </c>
      <c r="AX4472" s="386">
        <f t="shared" si="2796"/>
        <v>0</v>
      </c>
      <c r="AY4472" s="386">
        <f t="shared" si="2797"/>
        <v>0</v>
      </c>
      <c r="AZ4472" s="386">
        <f t="shared" si="2798"/>
        <v>0</v>
      </c>
      <c r="BA4472" s="386">
        <f t="shared" si="2799"/>
        <v>0</v>
      </c>
      <c r="BB4472" s="386">
        <f t="shared" si="2800"/>
        <v>100000</v>
      </c>
      <c r="BC4472" s="386">
        <f t="shared" si="2801"/>
        <v>0</v>
      </c>
      <c r="BD4472" s="386">
        <f t="shared" si="2802"/>
        <v>100000</v>
      </c>
      <c r="BE4472" s="386">
        <f t="shared" si="2803"/>
        <v>100000</v>
      </c>
      <c r="BF4472" s="403">
        <f t="shared" ref="BF4472:BF4475" si="2836">T4472</f>
        <v>0</v>
      </c>
      <c r="BG4472" s="403">
        <f t="shared" ref="BG4472:BG4475" si="2837">U4472</f>
        <v>0</v>
      </c>
      <c r="BH4472" s="383"/>
      <c r="BI4472" s="383"/>
      <c r="BJ4472" s="383"/>
      <c r="BK4472" s="383"/>
      <c r="BL4472" s="383"/>
      <c r="BM4472" s="383"/>
      <c r="BN4472" s="383"/>
      <c r="BO4472" s="383"/>
      <c r="BP4472" s="383"/>
      <c r="BQ4472" s="383"/>
    </row>
    <row r="4473" spans="1:69" ht="27.75" customHeight="1">
      <c r="B4473" s="90">
        <v>2017</v>
      </c>
      <c r="C4473" s="91">
        <v>8321</v>
      </c>
      <c r="D4473" s="91">
        <v>0</v>
      </c>
      <c r="E4473" s="92">
        <v>0</v>
      </c>
      <c r="F4473" s="92">
        <v>0</v>
      </c>
      <c r="G4473" s="92">
        <v>3000</v>
      </c>
      <c r="H4473" s="92">
        <v>3700</v>
      </c>
      <c r="I4473" s="92">
        <v>375</v>
      </c>
      <c r="J4473" s="93">
        <v>1</v>
      </c>
      <c r="K4473" s="100" t="s">
        <v>88</v>
      </c>
      <c r="L4473" s="95">
        <v>0</v>
      </c>
      <c r="M4473" s="95">
        <v>0</v>
      </c>
      <c r="N4473" s="95">
        <f>L4473+M4473</f>
        <v>0</v>
      </c>
      <c r="O4473" s="95">
        <v>100000</v>
      </c>
      <c r="P4473" s="95">
        <v>0</v>
      </c>
      <c r="Q4473" s="95">
        <f>O4473+P4473</f>
        <v>100000</v>
      </c>
      <c r="R4473" s="95">
        <f>N4473+Q4473</f>
        <v>100000</v>
      </c>
      <c r="S4473" s="96" t="s">
        <v>84</v>
      </c>
      <c r="T4473" s="97">
        <v>83</v>
      </c>
      <c r="U4473" s="98"/>
      <c r="V4473" s="101" t="s">
        <v>47</v>
      </c>
      <c r="Y4473" s="385">
        <f t="shared" ref="Y4473:Y4492" si="2838">+W4473+X4473</f>
        <v>0</v>
      </c>
      <c r="Z4473" s="385">
        <v>1640.37</v>
      </c>
      <c r="AB4473" s="385">
        <f t="shared" ref="AB4473:AB4492" si="2839">+Z4473+AA4473</f>
        <v>1640.37</v>
      </c>
      <c r="AC4473" s="385">
        <f t="shared" ref="AC4473:AC4492" si="2840">+Y4473+AB4473</f>
        <v>1640.37</v>
      </c>
      <c r="AF4473" s="385">
        <f t="shared" ref="AF4473:AF4492" si="2841">+AD4473+AE4473</f>
        <v>0</v>
      </c>
      <c r="AI4473" s="385">
        <f t="shared" ref="AI4473:AI4492" si="2842">+AG4473+AH4473</f>
        <v>0</v>
      </c>
      <c r="AJ4473" s="385">
        <f t="shared" ref="AJ4473:AJ4492" si="2843">+AF4473+AI4473</f>
        <v>0</v>
      </c>
      <c r="AM4473" s="385">
        <f t="shared" ref="AM4473:AM4492" si="2844">+AK4473+AL4473</f>
        <v>0</v>
      </c>
      <c r="AP4473" s="385">
        <f t="shared" ref="AP4473:AP4492" si="2845">+AN4473+AO4473</f>
        <v>0</v>
      </c>
      <c r="AQ4473" s="385">
        <f t="shared" ref="AQ4473:AQ4492" si="2846">+AM4473+AP4473</f>
        <v>0</v>
      </c>
      <c r="AT4473" s="385">
        <f t="shared" ref="AT4473:AT4492" si="2847">+AR4473+AS4473</f>
        <v>0</v>
      </c>
      <c r="AW4473" s="385">
        <f t="shared" ref="AW4473:AW4492" si="2848">+AU4473+AV4473</f>
        <v>0</v>
      </c>
      <c r="AX4473" s="385">
        <f t="shared" ref="AX4473:AX4492" si="2849">+AT4473+AW4473</f>
        <v>0</v>
      </c>
      <c r="AY4473" s="385">
        <f t="shared" ref="AY4473:AY4492" si="2850">+L4473-W4473-AD4473-AK4473-AR4473</f>
        <v>0</v>
      </c>
      <c r="AZ4473" s="385">
        <f t="shared" ref="AZ4473:AZ4492" si="2851">+M4473-X4473-AE4473-AL4473-AS4473</f>
        <v>0</v>
      </c>
      <c r="BA4473" s="385">
        <f t="shared" ref="BA4473:BA4492" si="2852">+N4473-Y4473-AI4473-AM4473-AT4473</f>
        <v>0</v>
      </c>
      <c r="BB4473" s="385">
        <f t="shared" ref="BB4473:BB4492" si="2853">+O4473-Z4473-AG4473-AN4473-AU4473</f>
        <v>98359.63</v>
      </c>
      <c r="BC4473" s="385">
        <f t="shared" ref="BC4473:BC4492" si="2854">+P4473-AA4473-AH4473-AO4473-AV4473</f>
        <v>0</v>
      </c>
      <c r="BD4473" s="385">
        <f t="shared" ref="BD4473:BD4492" si="2855">+Q4473-AB4473-AI4473-AP4473-AW4473</f>
        <v>98359.63</v>
      </c>
      <c r="BE4473" s="385">
        <f t="shared" ref="BE4473:BE4492" si="2856">+R4473-AC4473-AJ4473-AQ4473-AX4473</f>
        <v>98359.63</v>
      </c>
      <c r="BF4473" s="403">
        <f t="shared" si="2836"/>
        <v>83</v>
      </c>
      <c r="BG4473" s="403">
        <f t="shared" si="2837"/>
        <v>0</v>
      </c>
      <c r="BH4473" s="382">
        <v>1</v>
      </c>
      <c r="BJ4473" s="403">
        <f>BF4473-BH4473</f>
        <v>82</v>
      </c>
    </row>
    <row r="4474" spans="1:69" s="340" customFormat="1" ht="27.75" customHeight="1">
      <c r="A4474" s="1"/>
      <c r="B4474" s="357">
        <v>2017</v>
      </c>
      <c r="C4474" s="70">
        <v>8321</v>
      </c>
      <c r="D4474" s="70">
        <v>0</v>
      </c>
      <c r="E4474" s="357">
        <v>0</v>
      </c>
      <c r="F4474" s="357">
        <v>0</v>
      </c>
      <c r="G4474" s="357">
        <v>5000</v>
      </c>
      <c r="H4474" s="69" t="s">
        <v>38</v>
      </c>
      <c r="I4474" s="69" t="s">
        <v>38</v>
      </c>
      <c r="J4474" s="69"/>
      <c r="K4474" s="358" t="s">
        <v>91</v>
      </c>
      <c r="L4474" s="359">
        <f t="shared" ref="L4474:R4474" si="2857">L4475+L4501+L4504</f>
        <v>0</v>
      </c>
      <c r="M4474" s="359">
        <f t="shared" si="2857"/>
        <v>0</v>
      </c>
      <c r="N4474" s="359">
        <f t="shared" si="2857"/>
        <v>0</v>
      </c>
      <c r="O4474" s="359">
        <f t="shared" si="2857"/>
        <v>84000</v>
      </c>
      <c r="P4474" s="359">
        <f t="shared" si="2857"/>
        <v>0</v>
      </c>
      <c r="Q4474" s="359">
        <f t="shared" si="2857"/>
        <v>84000</v>
      </c>
      <c r="R4474" s="359">
        <f t="shared" si="2857"/>
        <v>84000</v>
      </c>
      <c r="S4474" s="360"/>
      <c r="T4474" s="361"/>
      <c r="U4474" s="362"/>
      <c r="V4474" s="363"/>
      <c r="W4474" s="387"/>
      <c r="X4474" s="387"/>
      <c r="Y4474" s="387">
        <f t="shared" si="2838"/>
        <v>0</v>
      </c>
      <c r="Z4474" s="387"/>
      <c r="AA4474" s="387"/>
      <c r="AB4474" s="387">
        <f t="shared" si="2839"/>
        <v>0</v>
      </c>
      <c r="AC4474" s="387">
        <f t="shared" si="2840"/>
        <v>0</v>
      </c>
      <c r="AD4474" s="387"/>
      <c r="AE4474" s="387"/>
      <c r="AF4474" s="387">
        <f t="shared" si="2841"/>
        <v>0</v>
      </c>
      <c r="AG4474" s="387"/>
      <c r="AH4474" s="387"/>
      <c r="AI4474" s="387">
        <f t="shared" si="2842"/>
        <v>0</v>
      </c>
      <c r="AJ4474" s="387">
        <f t="shared" si="2843"/>
        <v>0</v>
      </c>
      <c r="AK4474" s="387"/>
      <c r="AL4474" s="387"/>
      <c r="AM4474" s="387">
        <f t="shared" si="2844"/>
        <v>0</v>
      </c>
      <c r="AN4474" s="387"/>
      <c r="AO4474" s="387"/>
      <c r="AP4474" s="387">
        <f t="shared" si="2845"/>
        <v>0</v>
      </c>
      <c r="AQ4474" s="387">
        <f t="shared" si="2846"/>
        <v>0</v>
      </c>
      <c r="AR4474" s="387"/>
      <c r="AS4474" s="387"/>
      <c r="AT4474" s="387">
        <f t="shared" si="2847"/>
        <v>0</v>
      </c>
      <c r="AU4474" s="387"/>
      <c r="AV4474" s="387"/>
      <c r="AW4474" s="387">
        <f t="shared" si="2848"/>
        <v>0</v>
      </c>
      <c r="AX4474" s="387">
        <f t="shared" si="2849"/>
        <v>0</v>
      </c>
      <c r="AY4474" s="387">
        <f t="shared" si="2850"/>
        <v>0</v>
      </c>
      <c r="AZ4474" s="387">
        <f t="shared" si="2851"/>
        <v>0</v>
      </c>
      <c r="BA4474" s="387">
        <f t="shared" si="2852"/>
        <v>0</v>
      </c>
      <c r="BB4474" s="387">
        <f t="shared" si="2853"/>
        <v>84000</v>
      </c>
      <c r="BC4474" s="387">
        <f t="shared" si="2854"/>
        <v>0</v>
      </c>
      <c r="BD4474" s="387">
        <f t="shared" si="2855"/>
        <v>84000</v>
      </c>
      <c r="BE4474" s="387">
        <f t="shared" si="2856"/>
        <v>84000</v>
      </c>
      <c r="BF4474" s="403">
        <f t="shared" si="2836"/>
        <v>0</v>
      </c>
      <c r="BG4474" s="403">
        <f t="shared" si="2837"/>
        <v>0</v>
      </c>
      <c r="BH4474" s="384"/>
      <c r="BI4474" s="384"/>
      <c r="BJ4474" s="384"/>
      <c r="BK4474" s="384"/>
      <c r="BL4474" s="384"/>
      <c r="BM4474" s="384"/>
      <c r="BN4474" s="384"/>
      <c r="BO4474" s="384"/>
      <c r="BP4474" s="384"/>
      <c r="BQ4474" s="384"/>
    </row>
    <row r="4475" spans="1:69" ht="27.75" customHeight="1">
      <c r="B4475" s="76">
        <v>2017</v>
      </c>
      <c r="C4475" s="77">
        <v>8321</v>
      </c>
      <c r="D4475" s="77">
        <v>0</v>
      </c>
      <c r="E4475" s="76">
        <v>0</v>
      </c>
      <c r="F4475" s="76">
        <v>0</v>
      </c>
      <c r="G4475" s="76">
        <v>5000</v>
      </c>
      <c r="H4475" s="76">
        <v>5100</v>
      </c>
      <c r="I4475" s="76" t="s">
        <v>38</v>
      </c>
      <c r="J4475" s="76"/>
      <c r="K4475" s="78" t="s">
        <v>92</v>
      </c>
      <c r="L4475" s="79">
        <f>L4476+L4487+L4495</f>
        <v>0</v>
      </c>
      <c r="M4475" s="79">
        <f>M4476+M4487+M4495</f>
        <v>0</v>
      </c>
      <c r="N4475" s="79">
        <f>L4475+M4475</f>
        <v>0</v>
      </c>
      <c r="O4475" s="79">
        <f>O4476+O4487+O4495</f>
        <v>84000</v>
      </c>
      <c r="P4475" s="79">
        <f>P4476+P4487+P4495</f>
        <v>0</v>
      </c>
      <c r="Q4475" s="79">
        <f>O4475+P4475</f>
        <v>84000</v>
      </c>
      <c r="R4475" s="79">
        <f>N4475+Q4475</f>
        <v>84000</v>
      </c>
      <c r="S4475" s="79"/>
      <c r="T4475" s="80"/>
      <c r="U4475" s="81"/>
      <c r="V4475" s="82"/>
      <c r="Y4475" s="385">
        <f t="shared" si="2838"/>
        <v>0</v>
      </c>
      <c r="AB4475" s="385">
        <f t="shared" si="2839"/>
        <v>0</v>
      </c>
      <c r="AC4475" s="385">
        <f t="shared" si="2840"/>
        <v>0</v>
      </c>
      <c r="AF4475" s="385">
        <f t="shared" si="2841"/>
        <v>0</v>
      </c>
      <c r="AI4475" s="385">
        <f t="shared" si="2842"/>
        <v>0</v>
      </c>
      <c r="AJ4475" s="385">
        <f t="shared" si="2843"/>
        <v>0</v>
      </c>
      <c r="AM4475" s="385">
        <f t="shared" si="2844"/>
        <v>0</v>
      </c>
      <c r="AP4475" s="385">
        <f t="shared" si="2845"/>
        <v>0</v>
      </c>
      <c r="AQ4475" s="385">
        <f t="shared" si="2846"/>
        <v>0</v>
      </c>
      <c r="AT4475" s="385">
        <f t="shared" si="2847"/>
        <v>0</v>
      </c>
      <c r="AW4475" s="385">
        <f t="shared" si="2848"/>
        <v>0</v>
      </c>
      <c r="AX4475" s="385">
        <f t="shared" si="2849"/>
        <v>0</v>
      </c>
      <c r="AY4475" s="385">
        <f t="shared" si="2850"/>
        <v>0</v>
      </c>
      <c r="AZ4475" s="385">
        <f t="shared" si="2851"/>
        <v>0</v>
      </c>
      <c r="BA4475" s="385">
        <f t="shared" si="2852"/>
        <v>0</v>
      </c>
      <c r="BB4475" s="385">
        <f t="shared" si="2853"/>
        <v>84000</v>
      </c>
      <c r="BC4475" s="385">
        <f t="shared" si="2854"/>
        <v>0</v>
      </c>
      <c r="BD4475" s="385">
        <f t="shared" si="2855"/>
        <v>84000</v>
      </c>
      <c r="BE4475" s="385">
        <f t="shared" si="2856"/>
        <v>84000</v>
      </c>
      <c r="BF4475" s="403">
        <f t="shared" si="2836"/>
        <v>0</v>
      </c>
      <c r="BG4475" s="403">
        <f t="shared" si="2837"/>
        <v>0</v>
      </c>
    </row>
    <row r="4476" spans="1:69" s="196" customFormat="1" ht="27.75" hidden="1" customHeight="1">
      <c r="A4476" s="1"/>
      <c r="B4476" s="83">
        <v>2017</v>
      </c>
      <c r="C4476" s="115">
        <v>8321</v>
      </c>
      <c r="D4476" s="115">
        <v>0</v>
      </c>
      <c r="E4476" s="83">
        <v>0</v>
      </c>
      <c r="F4476" s="83">
        <v>0</v>
      </c>
      <c r="G4476" s="83">
        <v>5000</v>
      </c>
      <c r="H4476" s="83">
        <v>5100</v>
      </c>
      <c r="I4476" s="83">
        <v>511</v>
      </c>
      <c r="J4476" s="83"/>
      <c r="K4476" s="116" t="s">
        <v>93</v>
      </c>
      <c r="L4476" s="117">
        <f>SUM(L4477:L4486)</f>
        <v>0</v>
      </c>
      <c r="M4476" s="117">
        <f t="shared" ref="M4476:R4476" si="2858">SUM(M4477:M4486)</f>
        <v>0</v>
      </c>
      <c r="N4476" s="117">
        <f t="shared" si="2858"/>
        <v>0</v>
      </c>
      <c r="O4476" s="117">
        <f t="shared" si="2858"/>
        <v>0</v>
      </c>
      <c r="P4476" s="117">
        <f t="shared" si="2858"/>
        <v>0</v>
      </c>
      <c r="Q4476" s="117">
        <f t="shared" si="2858"/>
        <v>0</v>
      </c>
      <c r="R4476" s="117">
        <f t="shared" si="2858"/>
        <v>0</v>
      </c>
      <c r="S4476" s="117"/>
      <c r="T4476" s="118"/>
      <c r="U4476" s="130"/>
      <c r="V4476" s="119"/>
      <c r="W4476" s="193"/>
      <c r="X4476" s="193"/>
      <c r="Y4476" s="193">
        <f t="shared" si="2838"/>
        <v>0</v>
      </c>
      <c r="Z4476" s="193"/>
      <c r="AA4476" s="193"/>
      <c r="AB4476" s="193">
        <f t="shared" si="2839"/>
        <v>0</v>
      </c>
      <c r="AC4476" s="193">
        <f t="shared" si="2840"/>
        <v>0</v>
      </c>
      <c r="AD4476" s="193"/>
      <c r="AE4476" s="193"/>
      <c r="AF4476" s="193">
        <f t="shared" si="2841"/>
        <v>0</v>
      </c>
      <c r="AG4476" s="193"/>
      <c r="AH4476" s="193"/>
      <c r="AI4476" s="193">
        <f t="shared" si="2842"/>
        <v>0</v>
      </c>
      <c r="AJ4476" s="196">
        <f t="shared" si="2843"/>
        <v>0</v>
      </c>
      <c r="AM4476" s="196">
        <f t="shared" si="2844"/>
        <v>0</v>
      </c>
      <c r="AP4476" s="196">
        <f t="shared" si="2845"/>
        <v>0</v>
      </c>
      <c r="AQ4476" s="196">
        <f t="shared" si="2846"/>
        <v>0</v>
      </c>
      <c r="AT4476" s="196">
        <f t="shared" si="2847"/>
        <v>0</v>
      </c>
      <c r="AW4476" s="196">
        <f t="shared" si="2848"/>
        <v>0</v>
      </c>
      <c r="AX4476" s="196">
        <f t="shared" si="2849"/>
        <v>0</v>
      </c>
      <c r="AY4476" s="196">
        <f t="shared" si="2850"/>
        <v>0</v>
      </c>
      <c r="AZ4476" s="196">
        <f t="shared" si="2851"/>
        <v>0</v>
      </c>
      <c r="BA4476" s="196">
        <f t="shared" si="2852"/>
        <v>0</v>
      </c>
      <c r="BB4476" s="196">
        <f t="shared" si="2853"/>
        <v>0</v>
      </c>
      <c r="BC4476" s="196">
        <f t="shared" si="2854"/>
        <v>0</v>
      </c>
      <c r="BD4476" s="196">
        <f t="shared" si="2855"/>
        <v>0</v>
      </c>
      <c r="BE4476" s="196">
        <f t="shared" si="2856"/>
        <v>0</v>
      </c>
    </row>
    <row r="4477" spans="1:69" s="102" customFormat="1" ht="27.75" hidden="1">
      <c r="A4477" s="1"/>
      <c r="B4477" s="90">
        <v>2017</v>
      </c>
      <c r="C4477" s="91">
        <v>8321</v>
      </c>
      <c r="D4477" s="91">
        <v>0</v>
      </c>
      <c r="E4477" s="92">
        <v>0</v>
      </c>
      <c r="F4477" s="92">
        <v>0</v>
      </c>
      <c r="G4477" s="92">
        <v>5000</v>
      </c>
      <c r="H4477" s="92">
        <v>5100</v>
      </c>
      <c r="I4477" s="92">
        <v>511</v>
      </c>
      <c r="J4477" s="93">
        <v>1</v>
      </c>
      <c r="K4477" s="100" t="s">
        <v>569</v>
      </c>
      <c r="L4477" s="95">
        <v>0</v>
      </c>
      <c r="M4477" s="95">
        <v>0</v>
      </c>
      <c r="N4477" s="95">
        <f t="shared" ref="N4477:N4486" si="2859">L4477+M4477</f>
        <v>0</v>
      </c>
      <c r="O4477" s="95">
        <v>0</v>
      </c>
      <c r="P4477" s="95">
        <v>0</v>
      </c>
      <c r="Q4477" s="95">
        <f t="shared" ref="Q4477:Q4486" si="2860">O4477+P4477</f>
        <v>0</v>
      </c>
      <c r="R4477" s="95">
        <f t="shared" ref="R4477:R4486" si="2861">N4477+Q4477</f>
        <v>0</v>
      </c>
      <c r="S4477" s="96" t="s">
        <v>95</v>
      </c>
      <c r="T4477" s="97"/>
      <c r="U4477" s="98"/>
      <c r="V4477" s="101" t="s">
        <v>47</v>
      </c>
      <c r="W4477" s="1"/>
      <c r="X4477" s="1"/>
      <c r="Y4477" s="1">
        <f t="shared" si="2838"/>
        <v>0</v>
      </c>
      <c r="Z4477" s="1"/>
      <c r="AA4477" s="1"/>
      <c r="AB4477" s="1">
        <f t="shared" si="2839"/>
        <v>0</v>
      </c>
      <c r="AC4477" s="1">
        <f t="shared" si="2840"/>
        <v>0</v>
      </c>
      <c r="AD4477" s="1"/>
      <c r="AE4477" s="1"/>
      <c r="AF4477" s="1">
        <f t="shared" si="2841"/>
        <v>0</v>
      </c>
      <c r="AG4477" s="1"/>
      <c r="AH4477" s="1"/>
      <c r="AI4477" s="1">
        <f t="shared" si="2842"/>
        <v>0</v>
      </c>
      <c r="AJ4477" s="102">
        <f t="shared" si="2843"/>
        <v>0</v>
      </c>
      <c r="AM4477" s="102">
        <f t="shared" si="2844"/>
        <v>0</v>
      </c>
      <c r="AP4477" s="102">
        <f t="shared" si="2845"/>
        <v>0</v>
      </c>
      <c r="AQ4477" s="102">
        <f t="shared" si="2846"/>
        <v>0</v>
      </c>
      <c r="AT4477" s="102">
        <f t="shared" si="2847"/>
        <v>0</v>
      </c>
      <c r="AW4477" s="102">
        <f t="shared" si="2848"/>
        <v>0</v>
      </c>
      <c r="AX4477" s="102">
        <f t="shared" si="2849"/>
        <v>0</v>
      </c>
      <c r="AY4477" s="102">
        <f t="shared" si="2850"/>
        <v>0</v>
      </c>
      <c r="AZ4477" s="102">
        <f t="shared" si="2851"/>
        <v>0</v>
      </c>
      <c r="BA4477" s="102">
        <f t="shared" si="2852"/>
        <v>0</v>
      </c>
      <c r="BB4477" s="102">
        <f t="shared" si="2853"/>
        <v>0</v>
      </c>
      <c r="BC4477" s="102">
        <f t="shared" si="2854"/>
        <v>0</v>
      </c>
      <c r="BD4477" s="102">
        <f t="shared" si="2855"/>
        <v>0</v>
      </c>
      <c r="BE4477" s="102">
        <f t="shared" si="2856"/>
        <v>0</v>
      </c>
    </row>
    <row r="4478" spans="1:69" s="102" customFormat="1" ht="27.75" hidden="1" customHeight="1">
      <c r="A4478" s="1"/>
      <c r="B4478" s="90">
        <v>2017</v>
      </c>
      <c r="C4478" s="91">
        <v>8321</v>
      </c>
      <c r="D4478" s="91">
        <v>0</v>
      </c>
      <c r="E4478" s="92">
        <v>0</v>
      </c>
      <c r="F4478" s="92">
        <v>0</v>
      </c>
      <c r="G4478" s="92">
        <v>5000</v>
      </c>
      <c r="H4478" s="92">
        <v>5100</v>
      </c>
      <c r="I4478" s="92">
        <v>511</v>
      </c>
      <c r="J4478" s="93">
        <v>2</v>
      </c>
      <c r="K4478" s="100" t="s">
        <v>96</v>
      </c>
      <c r="L4478" s="95">
        <v>0</v>
      </c>
      <c r="M4478" s="95">
        <v>0</v>
      </c>
      <c r="N4478" s="95">
        <f t="shared" si="2859"/>
        <v>0</v>
      </c>
      <c r="O4478" s="95">
        <v>0</v>
      </c>
      <c r="P4478" s="95">
        <v>0</v>
      </c>
      <c r="Q4478" s="95">
        <f t="shared" si="2860"/>
        <v>0</v>
      </c>
      <c r="R4478" s="95">
        <f t="shared" si="2861"/>
        <v>0</v>
      </c>
      <c r="S4478" s="96" t="s">
        <v>95</v>
      </c>
      <c r="T4478" s="97"/>
      <c r="U4478" s="98"/>
      <c r="V4478" s="101" t="s">
        <v>47</v>
      </c>
      <c r="W4478" s="1"/>
      <c r="X4478" s="1"/>
      <c r="Y4478" s="1">
        <f t="shared" si="2838"/>
        <v>0</v>
      </c>
      <c r="Z4478" s="1"/>
      <c r="AA4478" s="1"/>
      <c r="AB4478" s="1">
        <f t="shared" si="2839"/>
        <v>0</v>
      </c>
      <c r="AC4478" s="1">
        <f t="shared" si="2840"/>
        <v>0</v>
      </c>
      <c r="AD4478" s="1"/>
      <c r="AE4478" s="1"/>
      <c r="AF4478" s="1">
        <f t="shared" si="2841"/>
        <v>0</v>
      </c>
      <c r="AG4478" s="1"/>
      <c r="AH4478" s="1"/>
      <c r="AI4478" s="1">
        <f t="shared" si="2842"/>
        <v>0</v>
      </c>
      <c r="AJ4478" s="102">
        <f t="shared" si="2843"/>
        <v>0</v>
      </c>
      <c r="AM4478" s="102">
        <f t="shared" si="2844"/>
        <v>0</v>
      </c>
      <c r="AP4478" s="102">
        <f t="shared" si="2845"/>
        <v>0</v>
      </c>
      <c r="AQ4478" s="102">
        <f t="shared" si="2846"/>
        <v>0</v>
      </c>
      <c r="AT4478" s="102">
        <f t="shared" si="2847"/>
        <v>0</v>
      </c>
      <c r="AW4478" s="102">
        <f t="shared" si="2848"/>
        <v>0</v>
      </c>
      <c r="AX4478" s="102">
        <f t="shared" si="2849"/>
        <v>0</v>
      </c>
      <c r="AY4478" s="102">
        <f t="shared" si="2850"/>
        <v>0</v>
      </c>
      <c r="AZ4478" s="102">
        <f t="shared" si="2851"/>
        <v>0</v>
      </c>
      <c r="BA4478" s="102">
        <f t="shared" si="2852"/>
        <v>0</v>
      </c>
      <c r="BB4478" s="102">
        <f t="shared" si="2853"/>
        <v>0</v>
      </c>
      <c r="BC4478" s="102">
        <f t="shared" si="2854"/>
        <v>0</v>
      </c>
      <c r="BD4478" s="102">
        <f t="shared" si="2855"/>
        <v>0</v>
      </c>
      <c r="BE4478" s="102">
        <f t="shared" si="2856"/>
        <v>0</v>
      </c>
    </row>
    <row r="4479" spans="1:69" s="102" customFormat="1" ht="27.75" hidden="1" customHeight="1">
      <c r="A4479" s="1"/>
      <c r="B4479" s="90">
        <v>2017</v>
      </c>
      <c r="C4479" s="91">
        <v>8321</v>
      </c>
      <c r="D4479" s="91">
        <v>0</v>
      </c>
      <c r="E4479" s="92">
        <v>0</v>
      </c>
      <c r="F4479" s="92">
        <v>0</v>
      </c>
      <c r="G4479" s="92">
        <v>5000</v>
      </c>
      <c r="H4479" s="92">
        <v>5100</v>
      </c>
      <c r="I4479" s="92">
        <v>511</v>
      </c>
      <c r="J4479" s="93">
        <v>3</v>
      </c>
      <c r="K4479" s="100" t="s">
        <v>575</v>
      </c>
      <c r="L4479" s="95">
        <v>0</v>
      </c>
      <c r="M4479" s="95">
        <v>0</v>
      </c>
      <c r="N4479" s="95">
        <f t="shared" si="2859"/>
        <v>0</v>
      </c>
      <c r="O4479" s="95">
        <v>0</v>
      </c>
      <c r="P4479" s="95">
        <v>0</v>
      </c>
      <c r="Q4479" s="95">
        <f t="shared" si="2860"/>
        <v>0</v>
      </c>
      <c r="R4479" s="95">
        <f t="shared" si="2861"/>
        <v>0</v>
      </c>
      <c r="S4479" s="96" t="s">
        <v>95</v>
      </c>
      <c r="T4479" s="97"/>
      <c r="U4479" s="98"/>
      <c r="V4479" s="101" t="s">
        <v>47</v>
      </c>
      <c r="W4479" s="1"/>
      <c r="X4479" s="1"/>
      <c r="Y4479" s="1">
        <f t="shared" si="2838"/>
        <v>0</v>
      </c>
      <c r="Z4479" s="1"/>
      <c r="AA4479" s="1"/>
      <c r="AB4479" s="1">
        <f t="shared" si="2839"/>
        <v>0</v>
      </c>
      <c r="AC4479" s="1">
        <f t="shared" si="2840"/>
        <v>0</v>
      </c>
      <c r="AD4479" s="1"/>
      <c r="AE4479" s="1"/>
      <c r="AF4479" s="1">
        <f t="shared" si="2841"/>
        <v>0</v>
      </c>
      <c r="AG4479" s="1"/>
      <c r="AH4479" s="1"/>
      <c r="AI4479" s="1">
        <f t="shared" si="2842"/>
        <v>0</v>
      </c>
      <c r="AJ4479" s="102">
        <f t="shared" si="2843"/>
        <v>0</v>
      </c>
      <c r="AM4479" s="102">
        <f t="shared" si="2844"/>
        <v>0</v>
      </c>
      <c r="AP4479" s="102">
        <f t="shared" si="2845"/>
        <v>0</v>
      </c>
      <c r="AQ4479" s="102">
        <f t="shared" si="2846"/>
        <v>0</v>
      </c>
      <c r="AT4479" s="102">
        <f t="shared" si="2847"/>
        <v>0</v>
      </c>
      <c r="AW4479" s="102">
        <f t="shared" si="2848"/>
        <v>0</v>
      </c>
      <c r="AX4479" s="102">
        <f t="shared" si="2849"/>
        <v>0</v>
      </c>
      <c r="AY4479" s="102">
        <f t="shared" si="2850"/>
        <v>0</v>
      </c>
      <c r="AZ4479" s="102">
        <f t="shared" si="2851"/>
        <v>0</v>
      </c>
      <c r="BA4479" s="102">
        <f t="shared" si="2852"/>
        <v>0</v>
      </c>
      <c r="BB4479" s="102">
        <f t="shared" si="2853"/>
        <v>0</v>
      </c>
      <c r="BC4479" s="102">
        <f t="shared" si="2854"/>
        <v>0</v>
      </c>
      <c r="BD4479" s="102">
        <f t="shared" si="2855"/>
        <v>0</v>
      </c>
      <c r="BE4479" s="102">
        <f t="shared" si="2856"/>
        <v>0</v>
      </c>
    </row>
    <row r="4480" spans="1:69" s="102" customFormat="1" ht="27.75" hidden="1" customHeight="1">
      <c r="A4480" s="1"/>
      <c r="B4480" s="90">
        <v>2017</v>
      </c>
      <c r="C4480" s="91">
        <v>8321</v>
      </c>
      <c r="D4480" s="91">
        <v>0</v>
      </c>
      <c r="E4480" s="92">
        <v>0</v>
      </c>
      <c r="F4480" s="92">
        <v>0</v>
      </c>
      <c r="G4480" s="92">
        <v>5000</v>
      </c>
      <c r="H4480" s="92">
        <v>5100</v>
      </c>
      <c r="I4480" s="92">
        <v>511</v>
      </c>
      <c r="J4480" s="93">
        <v>4</v>
      </c>
      <c r="K4480" s="100" t="s">
        <v>577</v>
      </c>
      <c r="L4480" s="95">
        <v>0</v>
      </c>
      <c r="M4480" s="95">
        <v>0</v>
      </c>
      <c r="N4480" s="95">
        <f t="shared" si="2859"/>
        <v>0</v>
      </c>
      <c r="O4480" s="95">
        <v>0</v>
      </c>
      <c r="P4480" s="95">
        <v>0</v>
      </c>
      <c r="Q4480" s="95">
        <f t="shared" si="2860"/>
        <v>0</v>
      </c>
      <c r="R4480" s="95">
        <f t="shared" si="2861"/>
        <v>0</v>
      </c>
      <c r="S4480" s="96" t="s">
        <v>95</v>
      </c>
      <c r="T4480" s="97"/>
      <c r="U4480" s="98"/>
      <c r="V4480" s="101" t="s">
        <v>47</v>
      </c>
      <c r="W4480" s="1"/>
      <c r="X4480" s="1"/>
      <c r="Y4480" s="1">
        <f t="shared" si="2838"/>
        <v>0</v>
      </c>
      <c r="Z4480" s="1"/>
      <c r="AA4480" s="1"/>
      <c r="AB4480" s="1">
        <f t="shared" si="2839"/>
        <v>0</v>
      </c>
      <c r="AC4480" s="1">
        <f t="shared" si="2840"/>
        <v>0</v>
      </c>
      <c r="AD4480" s="1"/>
      <c r="AE4480" s="1"/>
      <c r="AF4480" s="1">
        <f t="shared" si="2841"/>
        <v>0</v>
      </c>
      <c r="AG4480" s="1"/>
      <c r="AH4480" s="1"/>
      <c r="AI4480" s="1">
        <f t="shared" si="2842"/>
        <v>0</v>
      </c>
      <c r="AJ4480" s="102">
        <f t="shared" si="2843"/>
        <v>0</v>
      </c>
      <c r="AM4480" s="102">
        <f t="shared" si="2844"/>
        <v>0</v>
      </c>
      <c r="AP4480" s="102">
        <f t="shared" si="2845"/>
        <v>0</v>
      </c>
      <c r="AQ4480" s="102">
        <f t="shared" si="2846"/>
        <v>0</v>
      </c>
      <c r="AT4480" s="102">
        <f t="shared" si="2847"/>
        <v>0</v>
      </c>
      <c r="AW4480" s="102">
        <f t="shared" si="2848"/>
        <v>0</v>
      </c>
      <c r="AX4480" s="102">
        <f t="shared" si="2849"/>
        <v>0</v>
      </c>
      <c r="AY4480" s="102">
        <f t="shared" si="2850"/>
        <v>0</v>
      </c>
      <c r="AZ4480" s="102">
        <f t="shared" si="2851"/>
        <v>0</v>
      </c>
      <c r="BA4480" s="102">
        <f t="shared" si="2852"/>
        <v>0</v>
      </c>
      <c r="BB4480" s="102">
        <f t="shared" si="2853"/>
        <v>0</v>
      </c>
      <c r="BC4480" s="102">
        <f t="shared" si="2854"/>
        <v>0</v>
      </c>
      <c r="BD4480" s="102">
        <f t="shared" si="2855"/>
        <v>0</v>
      </c>
      <c r="BE4480" s="102">
        <f t="shared" si="2856"/>
        <v>0</v>
      </c>
    </row>
    <row r="4481" spans="1:69" s="102" customFormat="1" ht="27.75" hidden="1" customHeight="1">
      <c r="A4481" s="1"/>
      <c r="B4481" s="90">
        <v>2017</v>
      </c>
      <c r="C4481" s="91">
        <v>8321</v>
      </c>
      <c r="D4481" s="91">
        <v>0</v>
      </c>
      <c r="E4481" s="92">
        <v>0</v>
      </c>
      <c r="F4481" s="92">
        <v>0</v>
      </c>
      <c r="G4481" s="92">
        <v>5000</v>
      </c>
      <c r="H4481" s="92">
        <v>5100</v>
      </c>
      <c r="I4481" s="92">
        <v>511</v>
      </c>
      <c r="J4481" s="93">
        <v>5</v>
      </c>
      <c r="K4481" s="100" t="s">
        <v>2131</v>
      </c>
      <c r="L4481" s="95">
        <v>0</v>
      </c>
      <c r="M4481" s="95">
        <v>0</v>
      </c>
      <c r="N4481" s="95">
        <f t="shared" si="2859"/>
        <v>0</v>
      </c>
      <c r="O4481" s="95">
        <v>0</v>
      </c>
      <c r="P4481" s="95">
        <v>0</v>
      </c>
      <c r="Q4481" s="95">
        <f t="shared" si="2860"/>
        <v>0</v>
      </c>
      <c r="R4481" s="95">
        <f t="shared" si="2861"/>
        <v>0</v>
      </c>
      <c r="S4481" s="96" t="s">
        <v>95</v>
      </c>
      <c r="T4481" s="97"/>
      <c r="U4481" s="98"/>
      <c r="V4481" s="101" t="s">
        <v>47</v>
      </c>
      <c r="W4481" s="1"/>
      <c r="X4481" s="1"/>
      <c r="Y4481" s="1">
        <f t="shared" si="2838"/>
        <v>0</v>
      </c>
      <c r="Z4481" s="1"/>
      <c r="AA4481" s="1"/>
      <c r="AB4481" s="1">
        <f t="shared" si="2839"/>
        <v>0</v>
      </c>
      <c r="AC4481" s="1">
        <f t="shared" si="2840"/>
        <v>0</v>
      </c>
      <c r="AD4481" s="1"/>
      <c r="AE4481" s="1"/>
      <c r="AF4481" s="1">
        <f t="shared" si="2841"/>
        <v>0</v>
      </c>
      <c r="AG4481" s="1"/>
      <c r="AH4481" s="1"/>
      <c r="AI4481" s="1">
        <f t="shared" si="2842"/>
        <v>0</v>
      </c>
      <c r="AJ4481" s="102">
        <f t="shared" si="2843"/>
        <v>0</v>
      </c>
      <c r="AM4481" s="102">
        <f t="shared" si="2844"/>
        <v>0</v>
      </c>
      <c r="AP4481" s="102">
        <f t="shared" si="2845"/>
        <v>0</v>
      </c>
      <c r="AQ4481" s="102">
        <f t="shared" si="2846"/>
        <v>0</v>
      </c>
      <c r="AT4481" s="102">
        <f t="shared" si="2847"/>
        <v>0</v>
      </c>
      <c r="AW4481" s="102">
        <f t="shared" si="2848"/>
        <v>0</v>
      </c>
      <c r="AX4481" s="102">
        <f t="shared" si="2849"/>
        <v>0</v>
      </c>
      <c r="AY4481" s="102">
        <f t="shared" si="2850"/>
        <v>0</v>
      </c>
      <c r="AZ4481" s="102">
        <f t="shared" si="2851"/>
        <v>0</v>
      </c>
      <c r="BA4481" s="102">
        <f t="shared" si="2852"/>
        <v>0</v>
      </c>
      <c r="BB4481" s="102">
        <f t="shared" si="2853"/>
        <v>0</v>
      </c>
      <c r="BC4481" s="102">
        <f t="shared" si="2854"/>
        <v>0</v>
      </c>
      <c r="BD4481" s="102">
        <f t="shared" si="2855"/>
        <v>0</v>
      </c>
      <c r="BE4481" s="102">
        <f t="shared" si="2856"/>
        <v>0</v>
      </c>
    </row>
    <row r="4482" spans="1:69" s="102" customFormat="1" ht="27.75" hidden="1" customHeight="1">
      <c r="A4482" s="1"/>
      <c r="B4482" s="90">
        <v>2017</v>
      </c>
      <c r="C4482" s="91">
        <v>8321</v>
      </c>
      <c r="D4482" s="91">
        <v>0</v>
      </c>
      <c r="E4482" s="92">
        <v>0</v>
      </c>
      <c r="F4482" s="92">
        <v>0</v>
      </c>
      <c r="G4482" s="92">
        <v>5000</v>
      </c>
      <c r="H4482" s="92">
        <v>5100</v>
      </c>
      <c r="I4482" s="92">
        <v>511</v>
      </c>
      <c r="J4482" s="93">
        <v>6</v>
      </c>
      <c r="K4482" s="100" t="s">
        <v>2132</v>
      </c>
      <c r="L4482" s="95">
        <v>0</v>
      </c>
      <c r="M4482" s="95">
        <v>0</v>
      </c>
      <c r="N4482" s="95">
        <f t="shared" si="2859"/>
        <v>0</v>
      </c>
      <c r="O4482" s="95">
        <v>0</v>
      </c>
      <c r="P4482" s="95">
        <v>0</v>
      </c>
      <c r="Q4482" s="95">
        <f t="shared" si="2860"/>
        <v>0</v>
      </c>
      <c r="R4482" s="95">
        <f t="shared" si="2861"/>
        <v>0</v>
      </c>
      <c r="S4482" s="96" t="s">
        <v>95</v>
      </c>
      <c r="T4482" s="97"/>
      <c r="U4482" s="98"/>
      <c r="V4482" s="101" t="s">
        <v>47</v>
      </c>
      <c r="W4482" s="1"/>
      <c r="X4482" s="1"/>
      <c r="Y4482" s="1">
        <f t="shared" si="2838"/>
        <v>0</v>
      </c>
      <c r="Z4482" s="1"/>
      <c r="AA4482" s="1"/>
      <c r="AB4482" s="1">
        <f t="shared" si="2839"/>
        <v>0</v>
      </c>
      <c r="AC4482" s="1">
        <f t="shared" si="2840"/>
        <v>0</v>
      </c>
      <c r="AD4482" s="1"/>
      <c r="AE4482" s="1"/>
      <c r="AF4482" s="1">
        <f t="shared" si="2841"/>
        <v>0</v>
      </c>
      <c r="AG4482" s="1"/>
      <c r="AH4482" s="1"/>
      <c r="AI4482" s="1">
        <f t="shared" si="2842"/>
        <v>0</v>
      </c>
      <c r="AJ4482" s="102">
        <f t="shared" si="2843"/>
        <v>0</v>
      </c>
      <c r="AM4482" s="102">
        <f t="shared" si="2844"/>
        <v>0</v>
      </c>
      <c r="AP4482" s="102">
        <f t="shared" si="2845"/>
        <v>0</v>
      </c>
      <c r="AQ4482" s="102">
        <f t="shared" si="2846"/>
        <v>0</v>
      </c>
      <c r="AT4482" s="102">
        <f t="shared" si="2847"/>
        <v>0</v>
      </c>
      <c r="AW4482" s="102">
        <f t="shared" si="2848"/>
        <v>0</v>
      </c>
      <c r="AX4482" s="102">
        <f t="shared" si="2849"/>
        <v>0</v>
      </c>
      <c r="AY4482" s="102">
        <f t="shared" si="2850"/>
        <v>0</v>
      </c>
      <c r="AZ4482" s="102">
        <f t="shared" si="2851"/>
        <v>0</v>
      </c>
      <c r="BA4482" s="102">
        <f t="shared" si="2852"/>
        <v>0</v>
      </c>
      <c r="BB4482" s="102">
        <f t="shared" si="2853"/>
        <v>0</v>
      </c>
      <c r="BC4482" s="102">
        <f t="shared" si="2854"/>
        <v>0</v>
      </c>
      <c r="BD4482" s="102">
        <f t="shared" si="2855"/>
        <v>0</v>
      </c>
      <c r="BE4482" s="102">
        <f t="shared" si="2856"/>
        <v>0</v>
      </c>
    </row>
    <row r="4483" spans="1:69" s="102" customFormat="1" ht="27.75" hidden="1" customHeight="1">
      <c r="A4483" s="1"/>
      <c r="B4483" s="90">
        <v>2017</v>
      </c>
      <c r="C4483" s="91">
        <v>8321</v>
      </c>
      <c r="D4483" s="91">
        <v>0</v>
      </c>
      <c r="E4483" s="92">
        <v>0</v>
      </c>
      <c r="F4483" s="92">
        <v>0</v>
      </c>
      <c r="G4483" s="92">
        <v>5000</v>
      </c>
      <c r="H4483" s="92">
        <v>5100</v>
      </c>
      <c r="I4483" s="92">
        <v>511</v>
      </c>
      <c r="J4483" s="93">
        <v>7</v>
      </c>
      <c r="K4483" s="100" t="s">
        <v>578</v>
      </c>
      <c r="L4483" s="95">
        <v>0</v>
      </c>
      <c r="M4483" s="95">
        <v>0</v>
      </c>
      <c r="N4483" s="95">
        <f t="shared" si="2859"/>
        <v>0</v>
      </c>
      <c r="O4483" s="95">
        <v>0</v>
      </c>
      <c r="P4483" s="95">
        <v>0</v>
      </c>
      <c r="Q4483" s="95">
        <f t="shared" si="2860"/>
        <v>0</v>
      </c>
      <c r="R4483" s="95">
        <f t="shared" si="2861"/>
        <v>0</v>
      </c>
      <c r="S4483" s="96" t="s">
        <v>95</v>
      </c>
      <c r="T4483" s="97"/>
      <c r="U4483" s="98"/>
      <c r="V4483" s="101" t="s">
        <v>47</v>
      </c>
      <c r="W4483" s="1"/>
      <c r="X4483" s="1"/>
      <c r="Y4483" s="1">
        <f t="shared" si="2838"/>
        <v>0</v>
      </c>
      <c r="Z4483" s="1"/>
      <c r="AA4483" s="1"/>
      <c r="AB4483" s="1">
        <f t="shared" si="2839"/>
        <v>0</v>
      </c>
      <c r="AC4483" s="1">
        <f t="shared" si="2840"/>
        <v>0</v>
      </c>
      <c r="AD4483" s="1"/>
      <c r="AE4483" s="1"/>
      <c r="AF4483" s="1">
        <f t="shared" si="2841"/>
        <v>0</v>
      </c>
      <c r="AG4483" s="1"/>
      <c r="AH4483" s="1"/>
      <c r="AI4483" s="1">
        <f t="shared" si="2842"/>
        <v>0</v>
      </c>
      <c r="AJ4483" s="102">
        <f t="shared" si="2843"/>
        <v>0</v>
      </c>
      <c r="AM4483" s="102">
        <f t="shared" si="2844"/>
        <v>0</v>
      </c>
      <c r="AP4483" s="102">
        <f t="shared" si="2845"/>
        <v>0</v>
      </c>
      <c r="AQ4483" s="102">
        <f t="shared" si="2846"/>
        <v>0</v>
      </c>
      <c r="AT4483" s="102">
        <f t="shared" si="2847"/>
        <v>0</v>
      </c>
      <c r="AW4483" s="102">
        <f t="shared" si="2848"/>
        <v>0</v>
      </c>
      <c r="AX4483" s="102">
        <f t="shared" si="2849"/>
        <v>0</v>
      </c>
      <c r="AY4483" s="102">
        <f t="shared" si="2850"/>
        <v>0</v>
      </c>
      <c r="AZ4483" s="102">
        <f t="shared" si="2851"/>
        <v>0</v>
      </c>
      <c r="BA4483" s="102">
        <f t="shared" si="2852"/>
        <v>0</v>
      </c>
      <c r="BB4483" s="102">
        <f t="shared" si="2853"/>
        <v>0</v>
      </c>
      <c r="BC4483" s="102">
        <f t="shared" si="2854"/>
        <v>0</v>
      </c>
      <c r="BD4483" s="102">
        <f t="shared" si="2855"/>
        <v>0</v>
      </c>
      <c r="BE4483" s="102">
        <f t="shared" si="2856"/>
        <v>0</v>
      </c>
    </row>
    <row r="4484" spans="1:69" s="102" customFormat="1" ht="27.75" hidden="1" customHeight="1">
      <c r="A4484" s="1"/>
      <c r="B4484" s="90">
        <v>2017</v>
      </c>
      <c r="C4484" s="91">
        <v>8321</v>
      </c>
      <c r="D4484" s="91">
        <v>0</v>
      </c>
      <c r="E4484" s="92">
        <v>0</v>
      </c>
      <c r="F4484" s="92">
        <v>0</v>
      </c>
      <c r="G4484" s="92">
        <v>5000</v>
      </c>
      <c r="H4484" s="92">
        <v>5100</v>
      </c>
      <c r="I4484" s="92">
        <v>511</v>
      </c>
      <c r="J4484" s="93">
        <v>8</v>
      </c>
      <c r="K4484" s="100" t="s">
        <v>2006</v>
      </c>
      <c r="L4484" s="95">
        <v>0</v>
      </c>
      <c r="M4484" s="95">
        <v>0</v>
      </c>
      <c r="N4484" s="95">
        <f t="shared" si="2859"/>
        <v>0</v>
      </c>
      <c r="O4484" s="95">
        <v>0</v>
      </c>
      <c r="P4484" s="95">
        <v>0</v>
      </c>
      <c r="Q4484" s="95">
        <f t="shared" si="2860"/>
        <v>0</v>
      </c>
      <c r="R4484" s="95">
        <f t="shared" si="2861"/>
        <v>0</v>
      </c>
      <c r="S4484" s="96" t="s">
        <v>95</v>
      </c>
      <c r="T4484" s="97"/>
      <c r="U4484" s="98"/>
      <c r="V4484" s="101" t="s">
        <v>47</v>
      </c>
      <c r="W4484" s="1"/>
      <c r="X4484" s="1"/>
      <c r="Y4484" s="1">
        <f t="shared" si="2838"/>
        <v>0</v>
      </c>
      <c r="Z4484" s="1"/>
      <c r="AA4484" s="1"/>
      <c r="AB4484" s="1">
        <f t="shared" si="2839"/>
        <v>0</v>
      </c>
      <c r="AC4484" s="1">
        <f t="shared" si="2840"/>
        <v>0</v>
      </c>
      <c r="AD4484" s="1"/>
      <c r="AE4484" s="1"/>
      <c r="AF4484" s="1">
        <f t="shared" si="2841"/>
        <v>0</v>
      </c>
      <c r="AG4484" s="1"/>
      <c r="AH4484" s="1"/>
      <c r="AI4484" s="1">
        <f t="shared" si="2842"/>
        <v>0</v>
      </c>
      <c r="AJ4484" s="102">
        <f t="shared" si="2843"/>
        <v>0</v>
      </c>
      <c r="AM4484" s="102">
        <f t="shared" si="2844"/>
        <v>0</v>
      </c>
      <c r="AP4484" s="102">
        <f t="shared" si="2845"/>
        <v>0</v>
      </c>
      <c r="AQ4484" s="102">
        <f t="shared" si="2846"/>
        <v>0</v>
      </c>
      <c r="AT4484" s="102">
        <f t="shared" si="2847"/>
        <v>0</v>
      </c>
      <c r="AW4484" s="102">
        <f t="shared" si="2848"/>
        <v>0</v>
      </c>
      <c r="AX4484" s="102">
        <f t="shared" si="2849"/>
        <v>0</v>
      </c>
      <c r="AY4484" s="102">
        <f t="shared" si="2850"/>
        <v>0</v>
      </c>
      <c r="AZ4484" s="102">
        <f t="shared" si="2851"/>
        <v>0</v>
      </c>
      <c r="BA4484" s="102">
        <f t="shared" si="2852"/>
        <v>0</v>
      </c>
      <c r="BB4484" s="102">
        <f t="shared" si="2853"/>
        <v>0</v>
      </c>
      <c r="BC4484" s="102">
        <f t="shared" si="2854"/>
        <v>0</v>
      </c>
      <c r="BD4484" s="102">
        <f t="shared" si="2855"/>
        <v>0</v>
      </c>
      <c r="BE4484" s="102">
        <f t="shared" si="2856"/>
        <v>0</v>
      </c>
    </row>
    <row r="4485" spans="1:69" s="102" customFormat="1" ht="27.75" hidden="1" customHeight="1">
      <c r="A4485" s="1"/>
      <c r="B4485" s="90">
        <v>2017</v>
      </c>
      <c r="C4485" s="91">
        <v>8321</v>
      </c>
      <c r="D4485" s="91">
        <v>0</v>
      </c>
      <c r="E4485" s="92">
        <v>0</v>
      </c>
      <c r="F4485" s="92">
        <v>0</v>
      </c>
      <c r="G4485" s="92">
        <v>5000</v>
      </c>
      <c r="H4485" s="92">
        <v>5100</v>
      </c>
      <c r="I4485" s="92">
        <v>511</v>
      </c>
      <c r="J4485" s="93">
        <v>9</v>
      </c>
      <c r="K4485" s="100" t="s">
        <v>108</v>
      </c>
      <c r="L4485" s="95">
        <v>0</v>
      </c>
      <c r="M4485" s="95">
        <v>0</v>
      </c>
      <c r="N4485" s="95">
        <f t="shared" si="2859"/>
        <v>0</v>
      </c>
      <c r="O4485" s="95">
        <v>0</v>
      </c>
      <c r="P4485" s="95">
        <v>0</v>
      </c>
      <c r="Q4485" s="95">
        <f t="shared" si="2860"/>
        <v>0</v>
      </c>
      <c r="R4485" s="95">
        <f t="shared" si="2861"/>
        <v>0</v>
      </c>
      <c r="S4485" s="96" t="s">
        <v>95</v>
      </c>
      <c r="T4485" s="97"/>
      <c r="U4485" s="98"/>
      <c r="V4485" s="101" t="s">
        <v>47</v>
      </c>
      <c r="W4485" s="1"/>
      <c r="X4485" s="1"/>
      <c r="Y4485" s="1">
        <f t="shared" si="2838"/>
        <v>0</v>
      </c>
      <c r="Z4485" s="1"/>
      <c r="AA4485" s="1"/>
      <c r="AB4485" s="1">
        <f t="shared" si="2839"/>
        <v>0</v>
      </c>
      <c r="AC4485" s="1">
        <f t="shared" si="2840"/>
        <v>0</v>
      </c>
      <c r="AD4485" s="1"/>
      <c r="AE4485" s="1"/>
      <c r="AF4485" s="1">
        <f t="shared" si="2841"/>
        <v>0</v>
      </c>
      <c r="AG4485" s="1"/>
      <c r="AH4485" s="1"/>
      <c r="AI4485" s="1">
        <f t="shared" si="2842"/>
        <v>0</v>
      </c>
      <c r="AJ4485" s="102">
        <f t="shared" si="2843"/>
        <v>0</v>
      </c>
      <c r="AM4485" s="102">
        <f t="shared" si="2844"/>
        <v>0</v>
      </c>
      <c r="AP4485" s="102">
        <f t="shared" si="2845"/>
        <v>0</v>
      </c>
      <c r="AQ4485" s="102">
        <f t="shared" si="2846"/>
        <v>0</v>
      </c>
      <c r="AT4485" s="102">
        <f t="shared" si="2847"/>
        <v>0</v>
      </c>
      <c r="AW4485" s="102">
        <f t="shared" si="2848"/>
        <v>0</v>
      </c>
      <c r="AX4485" s="102">
        <f t="shared" si="2849"/>
        <v>0</v>
      </c>
      <c r="AY4485" s="102">
        <f t="shared" si="2850"/>
        <v>0</v>
      </c>
      <c r="AZ4485" s="102">
        <f t="shared" si="2851"/>
        <v>0</v>
      </c>
      <c r="BA4485" s="102">
        <f t="shared" si="2852"/>
        <v>0</v>
      </c>
      <c r="BB4485" s="102">
        <f t="shared" si="2853"/>
        <v>0</v>
      </c>
      <c r="BC4485" s="102">
        <f t="shared" si="2854"/>
        <v>0</v>
      </c>
      <c r="BD4485" s="102">
        <f t="shared" si="2855"/>
        <v>0</v>
      </c>
      <c r="BE4485" s="102">
        <f t="shared" si="2856"/>
        <v>0</v>
      </c>
    </row>
    <row r="4486" spans="1:69" s="102" customFormat="1" ht="27.75" hidden="1" customHeight="1">
      <c r="A4486" s="1"/>
      <c r="B4486" s="90">
        <v>2017</v>
      </c>
      <c r="C4486" s="91">
        <v>8321</v>
      </c>
      <c r="D4486" s="91">
        <v>0</v>
      </c>
      <c r="E4486" s="92">
        <v>0</v>
      </c>
      <c r="F4486" s="92">
        <v>0</v>
      </c>
      <c r="G4486" s="92">
        <v>5000</v>
      </c>
      <c r="H4486" s="92">
        <v>5100</v>
      </c>
      <c r="I4486" s="92">
        <v>511</v>
      </c>
      <c r="J4486" s="93">
        <v>10</v>
      </c>
      <c r="K4486" s="100" t="s">
        <v>2133</v>
      </c>
      <c r="L4486" s="95">
        <v>0</v>
      </c>
      <c r="M4486" s="95">
        <v>0</v>
      </c>
      <c r="N4486" s="95">
        <f t="shared" si="2859"/>
        <v>0</v>
      </c>
      <c r="O4486" s="95">
        <v>0</v>
      </c>
      <c r="P4486" s="95">
        <v>0</v>
      </c>
      <c r="Q4486" s="95">
        <f t="shared" si="2860"/>
        <v>0</v>
      </c>
      <c r="R4486" s="95">
        <f t="shared" si="2861"/>
        <v>0</v>
      </c>
      <c r="S4486" s="96" t="s">
        <v>95</v>
      </c>
      <c r="T4486" s="97"/>
      <c r="U4486" s="98"/>
      <c r="V4486" s="101" t="s">
        <v>47</v>
      </c>
      <c r="W4486" s="1"/>
      <c r="X4486" s="1"/>
      <c r="Y4486" s="1">
        <f t="shared" si="2838"/>
        <v>0</v>
      </c>
      <c r="Z4486" s="1"/>
      <c r="AA4486" s="1"/>
      <c r="AB4486" s="1">
        <f t="shared" si="2839"/>
        <v>0</v>
      </c>
      <c r="AC4486" s="1">
        <f t="shared" si="2840"/>
        <v>0</v>
      </c>
      <c r="AD4486" s="1"/>
      <c r="AE4486" s="1"/>
      <c r="AF4486" s="1">
        <f t="shared" si="2841"/>
        <v>0</v>
      </c>
      <c r="AG4486" s="1"/>
      <c r="AH4486" s="1"/>
      <c r="AI4486" s="1">
        <f t="shared" si="2842"/>
        <v>0</v>
      </c>
      <c r="AJ4486" s="102">
        <f t="shared" si="2843"/>
        <v>0</v>
      </c>
      <c r="AM4486" s="102">
        <f t="shared" si="2844"/>
        <v>0</v>
      </c>
      <c r="AP4486" s="102">
        <f t="shared" si="2845"/>
        <v>0</v>
      </c>
      <c r="AQ4486" s="102">
        <f t="shared" si="2846"/>
        <v>0</v>
      </c>
      <c r="AT4486" s="102">
        <f t="shared" si="2847"/>
        <v>0</v>
      </c>
      <c r="AW4486" s="102">
        <f t="shared" si="2848"/>
        <v>0</v>
      </c>
      <c r="AX4486" s="102">
        <f t="shared" si="2849"/>
        <v>0</v>
      </c>
      <c r="AY4486" s="102">
        <f t="shared" si="2850"/>
        <v>0</v>
      </c>
      <c r="AZ4486" s="102">
        <f t="shared" si="2851"/>
        <v>0</v>
      </c>
      <c r="BA4486" s="102">
        <f t="shared" si="2852"/>
        <v>0</v>
      </c>
      <c r="BB4486" s="102">
        <f t="shared" si="2853"/>
        <v>0</v>
      </c>
      <c r="BC4486" s="102">
        <f t="shared" si="2854"/>
        <v>0</v>
      </c>
      <c r="BD4486" s="102">
        <f t="shared" si="2855"/>
        <v>0</v>
      </c>
      <c r="BE4486" s="102">
        <f t="shared" si="2856"/>
        <v>0</v>
      </c>
    </row>
    <row r="4487" spans="1:69" s="193" customFormat="1" ht="55.5" customHeight="1">
      <c r="A4487" s="1"/>
      <c r="B4487" s="83">
        <v>2017</v>
      </c>
      <c r="C4487" s="115">
        <v>8321</v>
      </c>
      <c r="D4487" s="115">
        <v>0</v>
      </c>
      <c r="E4487" s="83">
        <v>0</v>
      </c>
      <c r="F4487" s="83">
        <v>0</v>
      </c>
      <c r="G4487" s="83">
        <v>5000</v>
      </c>
      <c r="H4487" s="83">
        <v>5100</v>
      </c>
      <c r="I4487" s="83">
        <v>515</v>
      </c>
      <c r="J4487" s="83"/>
      <c r="K4487" s="116" t="s">
        <v>110</v>
      </c>
      <c r="L4487" s="117">
        <f>SUM(L4488:L4494)</f>
        <v>0</v>
      </c>
      <c r="M4487" s="117">
        <f t="shared" ref="M4487:R4487" si="2862">SUM(M4488:M4494)</f>
        <v>0</v>
      </c>
      <c r="N4487" s="117">
        <f t="shared" si="2862"/>
        <v>0</v>
      </c>
      <c r="O4487" s="117">
        <f t="shared" si="2862"/>
        <v>84000</v>
      </c>
      <c r="P4487" s="117">
        <f t="shared" si="2862"/>
        <v>0</v>
      </c>
      <c r="Q4487" s="117">
        <f t="shared" si="2862"/>
        <v>84000</v>
      </c>
      <c r="R4487" s="117">
        <f t="shared" si="2862"/>
        <v>84000</v>
      </c>
      <c r="S4487" s="117"/>
      <c r="T4487" s="118"/>
      <c r="U4487" s="130"/>
      <c r="V4487" s="119"/>
      <c r="W4487" s="386"/>
      <c r="X4487" s="386"/>
      <c r="Y4487" s="386">
        <f t="shared" si="2838"/>
        <v>0</v>
      </c>
      <c r="Z4487" s="386"/>
      <c r="AA4487" s="386"/>
      <c r="AB4487" s="386">
        <f t="shared" si="2839"/>
        <v>0</v>
      </c>
      <c r="AC4487" s="386">
        <f t="shared" si="2840"/>
        <v>0</v>
      </c>
      <c r="AD4487" s="386"/>
      <c r="AE4487" s="386"/>
      <c r="AF4487" s="386">
        <f t="shared" si="2841"/>
        <v>0</v>
      </c>
      <c r="AG4487" s="386"/>
      <c r="AH4487" s="386"/>
      <c r="AI4487" s="386">
        <f t="shared" si="2842"/>
        <v>0</v>
      </c>
      <c r="AJ4487" s="386">
        <f t="shared" si="2843"/>
        <v>0</v>
      </c>
      <c r="AK4487" s="386"/>
      <c r="AL4487" s="386"/>
      <c r="AM4487" s="386">
        <f t="shared" si="2844"/>
        <v>0</v>
      </c>
      <c r="AN4487" s="386"/>
      <c r="AO4487" s="386"/>
      <c r="AP4487" s="386">
        <f t="shared" si="2845"/>
        <v>0</v>
      </c>
      <c r="AQ4487" s="386">
        <f t="shared" si="2846"/>
        <v>0</v>
      </c>
      <c r="AR4487" s="386"/>
      <c r="AS4487" s="386"/>
      <c r="AT4487" s="386">
        <f t="shared" si="2847"/>
        <v>0</v>
      </c>
      <c r="AU4487" s="386"/>
      <c r="AV4487" s="386"/>
      <c r="AW4487" s="386">
        <f t="shared" si="2848"/>
        <v>0</v>
      </c>
      <c r="AX4487" s="386">
        <f t="shared" si="2849"/>
        <v>0</v>
      </c>
      <c r="AY4487" s="386">
        <f t="shared" si="2850"/>
        <v>0</v>
      </c>
      <c r="AZ4487" s="386">
        <f t="shared" si="2851"/>
        <v>0</v>
      </c>
      <c r="BA4487" s="386">
        <f t="shared" si="2852"/>
        <v>0</v>
      </c>
      <c r="BB4487" s="386">
        <f t="shared" si="2853"/>
        <v>84000</v>
      </c>
      <c r="BC4487" s="386">
        <f t="shared" si="2854"/>
        <v>0</v>
      </c>
      <c r="BD4487" s="386">
        <f t="shared" si="2855"/>
        <v>84000</v>
      </c>
      <c r="BE4487" s="386">
        <f t="shared" si="2856"/>
        <v>84000</v>
      </c>
      <c r="BF4487" s="403">
        <f t="shared" ref="BF4487:BF4488" si="2863">T4487</f>
        <v>0</v>
      </c>
      <c r="BG4487" s="403">
        <f t="shared" ref="BG4487:BG4488" si="2864">U4487</f>
        <v>0</v>
      </c>
      <c r="BH4487" s="383"/>
      <c r="BI4487" s="383"/>
      <c r="BJ4487" s="383"/>
      <c r="BK4487" s="383"/>
      <c r="BL4487" s="383"/>
      <c r="BM4487" s="383"/>
      <c r="BN4487" s="383"/>
      <c r="BO4487" s="383"/>
      <c r="BP4487" s="383"/>
      <c r="BQ4487" s="383"/>
    </row>
    <row r="4488" spans="1:69" ht="27.75" customHeight="1">
      <c r="B4488" s="90">
        <v>2017</v>
      </c>
      <c r="C4488" s="91">
        <v>8321</v>
      </c>
      <c r="D4488" s="91">
        <v>0</v>
      </c>
      <c r="E4488" s="92">
        <v>0</v>
      </c>
      <c r="F4488" s="92">
        <v>0</v>
      </c>
      <c r="G4488" s="92">
        <v>5000</v>
      </c>
      <c r="H4488" s="92">
        <v>5100</v>
      </c>
      <c r="I4488" s="92">
        <v>515</v>
      </c>
      <c r="J4488" s="93">
        <v>1</v>
      </c>
      <c r="K4488" s="100" t="s">
        <v>111</v>
      </c>
      <c r="L4488" s="95">
        <v>0</v>
      </c>
      <c r="M4488" s="95">
        <v>0</v>
      </c>
      <c r="N4488" s="95">
        <f t="shared" ref="N4488:N4494" si="2865">L4488+M4488</f>
        <v>0</v>
      </c>
      <c r="O4488" s="95">
        <v>72000</v>
      </c>
      <c r="P4488" s="95">
        <v>0</v>
      </c>
      <c r="Q4488" s="95">
        <f t="shared" ref="Q4488:Q4494" si="2866">O4488+P4488</f>
        <v>72000</v>
      </c>
      <c r="R4488" s="95">
        <f t="shared" ref="R4488:R4494" si="2867">N4488+Q4488</f>
        <v>72000</v>
      </c>
      <c r="S4488" s="96" t="s">
        <v>95</v>
      </c>
      <c r="T4488" s="97">
        <v>3</v>
      </c>
      <c r="U4488" s="98"/>
      <c r="V4488" s="101" t="s">
        <v>47</v>
      </c>
      <c r="Y4488" s="385">
        <f t="shared" si="2838"/>
        <v>0</v>
      </c>
      <c r="AB4488" s="385">
        <f t="shared" si="2839"/>
        <v>0</v>
      </c>
      <c r="AC4488" s="385">
        <f t="shared" si="2840"/>
        <v>0</v>
      </c>
      <c r="AF4488" s="385">
        <f t="shared" si="2841"/>
        <v>0</v>
      </c>
      <c r="AI4488" s="385">
        <f t="shared" si="2842"/>
        <v>0</v>
      </c>
      <c r="AJ4488" s="385">
        <f t="shared" si="2843"/>
        <v>0</v>
      </c>
      <c r="AM4488" s="385">
        <f t="shared" si="2844"/>
        <v>0</v>
      </c>
      <c r="AP4488" s="385">
        <f t="shared" si="2845"/>
        <v>0</v>
      </c>
      <c r="AQ4488" s="385">
        <f t="shared" si="2846"/>
        <v>0</v>
      </c>
      <c r="AT4488" s="385">
        <f t="shared" si="2847"/>
        <v>0</v>
      </c>
      <c r="AW4488" s="385">
        <f t="shared" si="2848"/>
        <v>0</v>
      </c>
      <c r="AX4488" s="385">
        <f t="shared" si="2849"/>
        <v>0</v>
      </c>
      <c r="AY4488" s="385">
        <f t="shared" si="2850"/>
        <v>0</v>
      </c>
      <c r="AZ4488" s="385">
        <f t="shared" si="2851"/>
        <v>0</v>
      </c>
      <c r="BA4488" s="385">
        <f t="shared" si="2852"/>
        <v>0</v>
      </c>
      <c r="BB4488" s="385">
        <f t="shared" si="2853"/>
        <v>72000</v>
      </c>
      <c r="BC4488" s="385">
        <f t="shared" si="2854"/>
        <v>0</v>
      </c>
      <c r="BD4488" s="385">
        <f t="shared" si="2855"/>
        <v>72000</v>
      </c>
      <c r="BE4488" s="385">
        <f t="shared" si="2856"/>
        <v>72000</v>
      </c>
      <c r="BF4488" s="403">
        <f t="shared" si="2863"/>
        <v>3</v>
      </c>
      <c r="BG4488" s="403">
        <f t="shared" si="2864"/>
        <v>0</v>
      </c>
    </row>
    <row r="4489" spans="1:69" s="102" customFormat="1" ht="27.75" hidden="1" customHeight="1">
      <c r="A4489" s="1"/>
      <c r="B4489" s="90">
        <v>2017</v>
      </c>
      <c r="C4489" s="91">
        <v>8321</v>
      </c>
      <c r="D4489" s="91">
        <v>0</v>
      </c>
      <c r="E4489" s="92">
        <v>0</v>
      </c>
      <c r="F4489" s="92">
        <v>0</v>
      </c>
      <c r="G4489" s="92">
        <v>5000</v>
      </c>
      <c r="H4489" s="92">
        <v>5100</v>
      </c>
      <c r="I4489" s="92">
        <v>515</v>
      </c>
      <c r="J4489" s="93">
        <v>2</v>
      </c>
      <c r="K4489" s="100" t="s">
        <v>113</v>
      </c>
      <c r="L4489" s="95">
        <v>0</v>
      </c>
      <c r="M4489" s="95">
        <v>0</v>
      </c>
      <c r="N4489" s="95">
        <f t="shared" si="2865"/>
        <v>0</v>
      </c>
      <c r="O4489" s="95">
        <v>0</v>
      </c>
      <c r="P4489" s="95">
        <v>0</v>
      </c>
      <c r="Q4489" s="95">
        <f t="shared" si="2866"/>
        <v>0</v>
      </c>
      <c r="R4489" s="95">
        <f t="shared" si="2867"/>
        <v>0</v>
      </c>
      <c r="S4489" s="96" t="s">
        <v>95</v>
      </c>
      <c r="T4489" s="97"/>
      <c r="U4489" s="98"/>
      <c r="V4489" s="101" t="s">
        <v>47</v>
      </c>
      <c r="W4489" s="1"/>
      <c r="X4489" s="1"/>
      <c r="Y4489" s="1">
        <f t="shared" si="2838"/>
        <v>0</v>
      </c>
      <c r="Z4489" s="1"/>
      <c r="AA4489" s="1"/>
      <c r="AB4489" s="1">
        <f t="shared" si="2839"/>
        <v>0</v>
      </c>
      <c r="AC4489" s="1">
        <f t="shared" si="2840"/>
        <v>0</v>
      </c>
      <c r="AD4489" s="1"/>
      <c r="AE4489" s="1"/>
      <c r="AF4489" s="1">
        <f t="shared" si="2841"/>
        <v>0</v>
      </c>
      <c r="AG4489" s="1"/>
      <c r="AH4489" s="1"/>
      <c r="AI4489" s="1">
        <f t="shared" si="2842"/>
        <v>0</v>
      </c>
      <c r="AJ4489" s="102">
        <f t="shared" si="2843"/>
        <v>0</v>
      </c>
      <c r="AM4489" s="102">
        <f t="shared" si="2844"/>
        <v>0</v>
      </c>
      <c r="AP4489" s="102">
        <f t="shared" si="2845"/>
        <v>0</v>
      </c>
      <c r="AQ4489" s="102">
        <f t="shared" si="2846"/>
        <v>0</v>
      </c>
      <c r="AT4489" s="102">
        <f t="shared" si="2847"/>
        <v>0</v>
      </c>
      <c r="AW4489" s="102">
        <f t="shared" si="2848"/>
        <v>0</v>
      </c>
      <c r="AX4489" s="102">
        <f t="shared" si="2849"/>
        <v>0</v>
      </c>
      <c r="AY4489" s="102">
        <f t="shared" si="2850"/>
        <v>0</v>
      </c>
      <c r="AZ4489" s="102">
        <f t="shared" si="2851"/>
        <v>0</v>
      </c>
      <c r="BA4489" s="102">
        <f t="shared" si="2852"/>
        <v>0</v>
      </c>
      <c r="BB4489" s="102">
        <f t="shared" si="2853"/>
        <v>0</v>
      </c>
      <c r="BC4489" s="102">
        <f t="shared" si="2854"/>
        <v>0</v>
      </c>
      <c r="BD4489" s="102">
        <f t="shared" si="2855"/>
        <v>0</v>
      </c>
      <c r="BE4489" s="102">
        <f t="shared" si="2856"/>
        <v>0</v>
      </c>
    </row>
    <row r="4490" spans="1:69" s="102" customFormat="1" ht="27.75" hidden="1" customHeight="1">
      <c r="A4490" s="1"/>
      <c r="B4490" s="90">
        <v>2017</v>
      </c>
      <c r="C4490" s="91">
        <v>8321</v>
      </c>
      <c r="D4490" s="91">
        <v>0</v>
      </c>
      <c r="E4490" s="92">
        <v>0</v>
      </c>
      <c r="F4490" s="92">
        <v>0</v>
      </c>
      <c r="G4490" s="92">
        <v>5000</v>
      </c>
      <c r="H4490" s="92">
        <v>5100</v>
      </c>
      <c r="I4490" s="92">
        <v>515</v>
      </c>
      <c r="J4490" s="93">
        <v>3</v>
      </c>
      <c r="K4490" s="100" t="s">
        <v>115</v>
      </c>
      <c r="L4490" s="95">
        <v>0</v>
      </c>
      <c r="M4490" s="95">
        <v>0</v>
      </c>
      <c r="N4490" s="95">
        <f t="shared" si="2865"/>
        <v>0</v>
      </c>
      <c r="O4490" s="95">
        <v>0</v>
      </c>
      <c r="P4490" s="95">
        <v>0</v>
      </c>
      <c r="Q4490" s="95">
        <f t="shared" si="2866"/>
        <v>0</v>
      </c>
      <c r="R4490" s="95">
        <f t="shared" si="2867"/>
        <v>0</v>
      </c>
      <c r="S4490" s="96" t="s">
        <v>95</v>
      </c>
      <c r="T4490" s="97"/>
      <c r="U4490" s="98"/>
      <c r="V4490" s="101" t="s">
        <v>47</v>
      </c>
      <c r="W4490" s="1"/>
      <c r="X4490" s="1"/>
      <c r="Y4490" s="1">
        <f t="shared" si="2838"/>
        <v>0</v>
      </c>
      <c r="Z4490" s="1"/>
      <c r="AA4490" s="1"/>
      <c r="AB4490" s="1">
        <f t="shared" si="2839"/>
        <v>0</v>
      </c>
      <c r="AC4490" s="1">
        <f t="shared" si="2840"/>
        <v>0</v>
      </c>
      <c r="AD4490" s="1"/>
      <c r="AE4490" s="1"/>
      <c r="AF4490" s="1">
        <f t="shared" si="2841"/>
        <v>0</v>
      </c>
      <c r="AG4490" s="1"/>
      <c r="AH4490" s="1"/>
      <c r="AI4490" s="1">
        <f t="shared" si="2842"/>
        <v>0</v>
      </c>
      <c r="AJ4490" s="102">
        <f t="shared" si="2843"/>
        <v>0</v>
      </c>
      <c r="AM4490" s="102">
        <f t="shared" si="2844"/>
        <v>0</v>
      </c>
      <c r="AP4490" s="102">
        <f t="shared" si="2845"/>
        <v>0</v>
      </c>
      <c r="AQ4490" s="102">
        <f t="shared" si="2846"/>
        <v>0</v>
      </c>
      <c r="AT4490" s="102">
        <f t="shared" si="2847"/>
        <v>0</v>
      </c>
      <c r="AW4490" s="102">
        <f t="shared" si="2848"/>
        <v>0</v>
      </c>
      <c r="AX4490" s="102">
        <f t="shared" si="2849"/>
        <v>0</v>
      </c>
      <c r="AY4490" s="102">
        <f t="shared" si="2850"/>
        <v>0</v>
      </c>
      <c r="AZ4490" s="102">
        <f t="shared" si="2851"/>
        <v>0</v>
      </c>
      <c r="BA4490" s="102">
        <f t="shared" si="2852"/>
        <v>0</v>
      </c>
      <c r="BB4490" s="102">
        <f t="shared" si="2853"/>
        <v>0</v>
      </c>
      <c r="BC4490" s="102">
        <f t="shared" si="2854"/>
        <v>0</v>
      </c>
      <c r="BD4490" s="102">
        <f t="shared" si="2855"/>
        <v>0</v>
      </c>
      <c r="BE4490" s="102">
        <f t="shared" si="2856"/>
        <v>0</v>
      </c>
    </row>
    <row r="4491" spans="1:69" s="102" customFormat="1" ht="27.75" hidden="1">
      <c r="A4491" s="1"/>
      <c r="B4491" s="90">
        <v>2017</v>
      </c>
      <c r="C4491" s="91">
        <v>8321</v>
      </c>
      <c r="D4491" s="91">
        <v>0</v>
      </c>
      <c r="E4491" s="92">
        <v>0</v>
      </c>
      <c r="F4491" s="92">
        <v>0</v>
      </c>
      <c r="G4491" s="92">
        <v>5000</v>
      </c>
      <c r="H4491" s="92">
        <v>5100</v>
      </c>
      <c r="I4491" s="92">
        <v>515</v>
      </c>
      <c r="J4491" s="93">
        <v>4</v>
      </c>
      <c r="K4491" s="100" t="s">
        <v>116</v>
      </c>
      <c r="L4491" s="95">
        <v>0</v>
      </c>
      <c r="M4491" s="95">
        <v>0</v>
      </c>
      <c r="N4491" s="95">
        <f t="shared" si="2865"/>
        <v>0</v>
      </c>
      <c r="O4491" s="95">
        <v>0</v>
      </c>
      <c r="P4491" s="95">
        <v>0</v>
      </c>
      <c r="Q4491" s="95">
        <f t="shared" si="2866"/>
        <v>0</v>
      </c>
      <c r="R4491" s="95">
        <f t="shared" si="2867"/>
        <v>0</v>
      </c>
      <c r="S4491" s="96" t="s">
        <v>95</v>
      </c>
      <c r="T4491" s="97"/>
      <c r="U4491" s="98"/>
      <c r="V4491" s="101" t="s">
        <v>47</v>
      </c>
      <c r="W4491" s="1"/>
      <c r="X4491" s="1"/>
      <c r="Y4491" s="1">
        <f t="shared" si="2838"/>
        <v>0</v>
      </c>
      <c r="Z4491" s="1"/>
      <c r="AA4491" s="1"/>
      <c r="AB4491" s="1">
        <f t="shared" si="2839"/>
        <v>0</v>
      </c>
      <c r="AC4491" s="1">
        <f t="shared" si="2840"/>
        <v>0</v>
      </c>
      <c r="AD4491" s="1"/>
      <c r="AE4491" s="1"/>
      <c r="AF4491" s="1">
        <f t="shared" si="2841"/>
        <v>0</v>
      </c>
      <c r="AG4491" s="1"/>
      <c r="AH4491" s="1"/>
      <c r="AI4491" s="1">
        <f t="shared" si="2842"/>
        <v>0</v>
      </c>
      <c r="AJ4491" s="102">
        <f t="shared" si="2843"/>
        <v>0</v>
      </c>
      <c r="AM4491" s="102">
        <f t="shared" si="2844"/>
        <v>0</v>
      </c>
      <c r="AP4491" s="102">
        <f t="shared" si="2845"/>
        <v>0</v>
      </c>
      <c r="AQ4491" s="102">
        <f t="shared" si="2846"/>
        <v>0</v>
      </c>
      <c r="AT4491" s="102">
        <f t="shared" si="2847"/>
        <v>0</v>
      </c>
      <c r="AW4491" s="102">
        <f t="shared" si="2848"/>
        <v>0</v>
      </c>
      <c r="AX4491" s="102">
        <f t="shared" si="2849"/>
        <v>0</v>
      </c>
      <c r="AY4491" s="102">
        <f t="shared" si="2850"/>
        <v>0</v>
      </c>
      <c r="AZ4491" s="102">
        <f t="shared" si="2851"/>
        <v>0</v>
      </c>
      <c r="BA4491" s="102">
        <f t="shared" si="2852"/>
        <v>0</v>
      </c>
      <c r="BB4491" s="102">
        <f t="shared" si="2853"/>
        <v>0</v>
      </c>
      <c r="BC4491" s="102">
        <f t="shared" si="2854"/>
        <v>0</v>
      </c>
      <c r="BD4491" s="102">
        <f t="shared" si="2855"/>
        <v>0</v>
      </c>
      <c r="BE4491" s="102">
        <f t="shared" si="2856"/>
        <v>0</v>
      </c>
    </row>
    <row r="4492" spans="1:69" ht="28.5" customHeight="1" thickBot="1">
      <c r="B4492" s="364">
        <v>2017</v>
      </c>
      <c r="C4492" s="365">
        <v>8321</v>
      </c>
      <c r="D4492" s="365">
        <v>0</v>
      </c>
      <c r="E4492" s="366">
        <v>0</v>
      </c>
      <c r="F4492" s="366">
        <v>0</v>
      </c>
      <c r="G4492" s="366">
        <v>5000</v>
      </c>
      <c r="H4492" s="366">
        <v>5100</v>
      </c>
      <c r="I4492" s="366">
        <v>515</v>
      </c>
      <c r="J4492" s="367">
        <v>5</v>
      </c>
      <c r="K4492" s="368" t="s">
        <v>118</v>
      </c>
      <c r="L4492" s="369">
        <v>0</v>
      </c>
      <c r="M4492" s="369">
        <v>0</v>
      </c>
      <c r="N4492" s="369">
        <f t="shared" si="2865"/>
        <v>0</v>
      </c>
      <c r="O4492" s="369">
        <v>12000</v>
      </c>
      <c r="P4492" s="369">
        <v>0</v>
      </c>
      <c r="Q4492" s="369">
        <f t="shared" si="2866"/>
        <v>12000</v>
      </c>
      <c r="R4492" s="369">
        <f t="shared" si="2867"/>
        <v>12000</v>
      </c>
      <c r="S4492" s="370" t="s">
        <v>95</v>
      </c>
      <c r="T4492" s="371">
        <v>1</v>
      </c>
      <c r="U4492" s="372"/>
      <c r="V4492" s="373" t="s">
        <v>47</v>
      </c>
      <c r="Y4492" s="385">
        <f t="shared" si="2838"/>
        <v>0</v>
      </c>
      <c r="AB4492" s="385">
        <f t="shared" si="2839"/>
        <v>0</v>
      </c>
      <c r="AC4492" s="385">
        <f t="shared" si="2840"/>
        <v>0</v>
      </c>
      <c r="AF4492" s="385">
        <f t="shared" si="2841"/>
        <v>0</v>
      </c>
      <c r="AI4492" s="385">
        <f t="shared" si="2842"/>
        <v>0</v>
      </c>
      <c r="AJ4492" s="385">
        <f t="shared" si="2843"/>
        <v>0</v>
      </c>
      <c r="AM4492" s="385">
        <f t="shared" si="2844"/>
        <v>0</v>
      </c>
      <c r="AP4492" s="385">
        <f t="shared" si="2845"/>
        <v>0</v>
      </c>
      <c r="AQ4492" s="385">
        <f t="shared" si="2846"/>
        <v>0</v>
      </c>
      <c r="AT4492" s="385">
        <f t="shared" si="2847"/>
        <v>0</v>
      </c>
      <c r="AW4492" s="385">
        <f t="shared" si="2848"/>
        <v>0</v>
      </c>
      <c r="AX4492" s="385">
        <f t="shared" si="2849"/>
        <v>0</v>
      </c>
      <c r="AY4492" s="385">
        <f t="shared" si="2850"/>
        <v>0</v>
      </c>
      <c r="AZ4492" s="385">
        <f t="shared" si="2851"/>
        <v>0</v>
      </c>
      <c r="BA4492" s="385">
        <f t="shared" si="2852"/>
        <v>0</v>
      </c>
      <c r="BB4492" s="385">
        <f t="shared" si="2853"/>
        <v>12000</v>
      </c>
      <c r="BC4492" s="385">
        <f t="shared" si="2854"/>
        <v>0</v>
      </c>
      <c r="BD4492" s="385">
        <f t="shared" si="2855"/>
        <v>12000</v>
      </c>
      <c r="BE4492" s="385">
        <f t="shared" si="2856"/>
        <v>12000</v>
      </c>
      <c r="BF4492" s="403">
        <f>T4492</f>
        <v>1</v>
      </c>
      <c r="BG4492" s="403">
        <f>U4492</f>
        <v>0</v>
      </c>
    </row>
    <row r="4493" spans="1:69" s="102" customFormat="1" ht="27.75" hidden="1" customHeight="1">
      <c r="A4493" s="1"/>
      <c r="B4493" s="90">
        <v>2017</v>
      </c>
      <c r="C4493" s="91">
        <v>8321</v>
      </c>
      <c r="D4493" s="91">
        <v>0</v>
      </c>
      <c r="E4493" s="92">
        <v>0</v>
      </c>
      <c r="F4493" s="92">
        <v>0</v>
      </c>
      <c r="G4493" s="92">
        <v>5000</v>
      </c>
      <c r="H4493" s="92">
        <v>5100</v>
      </c>
      <c r="I4493" s="92">
        <v>515</v>
      </c>
      <c r="J4493" s="93">
        <v>6</v>
      </c>
      <c r="K4493" s="131" t="s">
        <v>596</v>
      </c>
      <c r="L4493" s="95">
        <v>0</v>
      </c>
      <c r="M4493" s="95">
        <v>0</v>
      </c>
      <c r="N4493" s="95">
        <f t="shared" si="2865"/>
        <v>0</v>
      </c>
      <c r="O4493" s="95">
        <v>0</v>
      </c>
      <c r="P4493" s="95">
        <v>0</v>
      </c>
      <c r="Q4493" s="95">
        <f t="shared" si="2866"/>
        <v>0</v>
      </c>
      <c r="R4493" s="95">
        <f t="shared" si="2867"/>
        <v>0</v>
      </c>
      <c r="S4493" s="96" t="s">
        <v>95</v>
      </c>
      <c r="T4493" s="97"/>
      <c r="U4493" s="98"/>
      <c r="V4493" s="101" t="s">
        <v>47</v>
      </c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</row>
    <row r="4494" spans="1:69" s="102" customFormat="1" ht="27.75" hidden="1" customHeight="1">
      <c r="A4494" s="1"/>
      <c r="B4494" s="90">
        <v>2017</v>
      </c>
      <c r="C4494" s="91">
        <v>8321</v>
      </c>
      <c r="D4494" s="91">
        <v>0</v>
      </c>
      <c r="E4494" s="92">
        <v>0</v>
      </c>
      <c r="F4494" s="92">
        <v>0</v>
      </c>
      <c r="G4494" s="92">
        <v>5000</v>
      </c>
      <c r="H4494" s="92">
        <v>5100</v>
      </c>
      <c r="I4494" s="92">
        <v>515</v>
      </c>
      <c r="J4494" s="93">
        <v>7</v>
      </c>
      <c r="K4494" s="131" t="s">
        <v>120</v>
      </c>
      <c r="L4494" s="95">
        <v>0</v>
      </c>
      <c r="M4494" s="95">
        <v>0</v>
      </c>
      <c r="N4494" s="95">
        <f t="shared" si="2865"/>
        <v>0</v>
      </c>
      <c r="O4494" s="95">
        <v>0</v>
      </c>
      <c r="P4494" s="95">
        <v>0</v>
      </c>
      <c r="Q4494" s="95">
        <f t="shared" si="2866"/>
        <v>0</v>
      </c>
      <c r="R4494" s="95">
        <f t="shared" si="2867"/>
        <v>0</v>
      </c>
      <c r="S4494" s="96" t="s">
        <v>95</v>
      </c>
      <c r="T4494" s="97"/>
      <c r="U4494" s="98"/>
      <c r="V4494" s="101" t="s">
        <v>47</v>
      </c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</row>
    <row r="4495" spans="1:69" s="205" customFormat="1" ht="27.75" hidden="1" customHeight="1">
      <c r="A4495" s="1"/>
      <c r="B4495" s="83">
        <v>2017</v>
      </c>
      <c r="C4495" s="115">
        <v>8321</v>
      </c>
      <c r="D4495" s="115">
        <v>0</v>
      </c>
      <c r="E4495" s="83">
        <v>0</v>
      </c>
      <c r="F4495" s="83">
        <v>0</v>
      </c>
      <c r="G4495" s="83">
        <v>5000</v>
      </c>
      <c r="H4495" s="83">
        <v>5100</v>
      </c>
      <c r="I4495" s="83">
        <v>519</v>
      </c>
      <c r="J4495" s="83"/>
      <c r="K4495" s="116" t="s">
        <v>121</v>
      </c>
      <c r="L4495" s="117">
        <f>SUM(L4496:L4500)</f>
        <v>0</v>
      </c>
      <c r="M4495" s="117">
        <f t="shared" ref="M4495:R4495" si="2868">SUM(M4496:M4500)</f>
        <v>0</v>
      </c>
      <c r="N4495" s="117">
        <f t="shared" si="2868"/>
        <v>0</v>
      </c>
      <c r="O4495" s="117">
        <f t="shared" si="2868"/>
        <v>0</v>
      </c>
      <c r="P4495" s="117">
        <f t="shared" si="2868"/>
        <v>0</v>
      </c>
      <c r="Q4495" s="117">
        <f t="shared" si="2868"/>
        <v>0</v>
      </c>
      <c r="R4495" s="117">
        <f t="shared" si="2868"/>
        <v>0</v>
      </c>
      <c r="S4495" s="117"/>
      <c r="T4495" s="194"/>
      <c r="U4495" s="194"/>
      <c r="V4495" s="119"/>
      <c r="W4495" s="193"/>
      <c r="X4495" s="193"/>
      <c r="Y4495" s="193"/>
      <c r="Z4495" s="193"/>
      <c r="AA4495" s="193"/>
      <c r="AB4495" s="193"/>
      <c r="AC4495" s="193"/>
      <c r="AD4495" s="193"/>
      <c r="AE4495" s="193"/>
      <c r="AF4495" s="193"/>
      <c r="AG4495" s="193"/>
      <c r="AH4495" s="193"/>
      <c r="AI4495" s="193"/>
    </row>
    <row r="4496" spans="1:69" s="102" customFormat="1" ht="27.75" hidden="1" customHeight="1">
      <c r="A4496" s="1"/>
      <c r="B4496" s="90">
        <v>2017</v>
      </c>
      <c r="C4496" s="91">
        <v>8321</v>
      </c>
      <c r="D4496" s="91">
        <v>0</v>
      </c>
      <c r="E4496" s="92">
        <v>0</v>
      </c>
      <c r="F4496" s="92">
        <v>0</v>
      </c>
      <c r="G4496" s="92">
        <v>5000</v>
      </c>
      <c r="H4496" s="92">
        <v>5100</v>
      </c>
      <c r="I4496" s="92">
        <v>519</v>
      </c>
      <c r="J4496" s="93">
        <v>1</v>
      </c>
      <c r="K4496" s="142" t="s">
        <v>605</v>
      </c>
      <c r="L4496" s="95">
        <v>0</v>
      </c>
      <c r="M4496" s="95">
        <v>0</v>
      </c>
      <c r="N4496" s="95">
        <f t="shared" ref="N4496:N4501" si="2869">L4496+M4496</f>
        <v>0</v>
      </c>
      <c r="O4496" s="95">
        <v>0</v>
      </c>
      <c r="P4496" s="95">
        <v>0</v>
      </c>
      <c r="Q4496" s="95">
        <f t="shared" ref="Q4496:Q4501" si="2870">O4496+P4496</f>
        <v>0</v>
      </c>
      <c r="R4496" s="95">
        <f t="shared" ref="R4496:R4501" si="2871">N4496+Q4496</f>
        <v>0</v>
      </c>
      <c r="S4496" s="96" t="s">
        <v>95</v>
      </c>
      <c r="T4496" s="97"/>
      <c r="U4496" s="98"/>
      <c r="V4496" s="101" t="s">
        <v>47</v>
      </c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</row>
    <row r="4497" spans="1:69" s="102" customFormat="1" ht="27.75" hidden="1" customHeight="1">
      <c r="A4497" s="1"/>
      <c r="B4497" s="90">
        <v>2017</v>
      </c>
      <c r="C4497" s="91">
        <v>8321</v>
      </c>
      <c r="D4497" s="91">
        <v>0</v>
      </c>
      <c r="E4497" s="92">
        <v>0</v>
      </c>
      <c r="F4497" s="92">
        <v>0</v>
      </c>
      <c r="G4497" s="92">
        <v>5000</v>
      </c>
      <c r="H4497" s="92">
        <v>5100</v>
      </c>
      <c r="I4497" s="92">
        <v>519</v>
      </c>
      <c r="J4497" s="93">
        <v>2</v>
      </c>
      <c r="K4497" s="142" t="s">
        <v>2134</v>
      </c>
      <c r="L4497" s="95">
        <v>0</v>
      </c>
      <c r="M4497" s="95">
        <v>0</v>
      </c>
      <c r="N4497" s="95">
        <f t="shared" si="2869"/>
        <v>0</v>
      </c>
      <c r="O4497" s="95">
        <v>0</v>
      </c>
      <c r="P4497" s="95">
        <v>0</v>
      </c>
      <c r="Q4497" s="95">
        <f t="shared" si="2870"/>
        <v>0</v>
      </c>
      <c r="R4497" s="95">
        <f t="shared" si="2871"/>
        <v>0</v>
      </c>
      <c r="S4497" s="96" t="s">
        <v>95</v>
      </c>
      <c r="T4497" s="97"/>
      <c r="U4497" s="98"/>
      <c r="V4497" s="101" t="s">
        <v>47</v>
      </c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</row>
    <row r="4498" spans="1:69" s="102" customFormat="1" ht="27.75" hidden="1" customHeight="1">
      <c r="A4498" s="1"/>
      <c r="B4498" s="90">
        <v>2017</v>
      </c>
      <c r="C4498" s="91">
        <v>8321</v>
      </c>
      <c r="D4498" s="91">
        <v>0</v>
      </c>
      <c r="E4498" s="92">
        <v>0</v>
      </c>
      <c r="F4498" s="92">
        <v>0</v>
      </c>
      <c r="G4498" s="92">
        <v>5000</v>
      </c>
      <c r="H4498" s="92">
        <v>5100</v>
      </c>
      <c r="I4498" s="92">
        <v>519</v>
      </c>
      <c r="J4498" s="93">
        <v>3</v>
      </c>
      <c r="K4498" s="142" t="s">
        <v>122</v>
      </c>
      <c r="L4498" s="95">
        <v>0</v>
      </c>
      <c r="M4498" s="95">
        <v>0</v>
      </c>
      <c r="N4498" s="95">
        <f t="shared" si="2869"/>
        <v>0</v>
      </c>
      <c r="O4498" s="95">
        <v>0</v>
      </c>
      <c r="P4498" s="95">
        <v>0</v>
      </c>
      <c r="Q4498" s="95">
        <f t="shared" si="2870"/>
        <v>0</v>
      </c>
      <c r="R4498" s="95">
        <f t="shared" si="2871"/>
        <v>0</v>
      </c>
      <c r="S4498" s="96" t="s">
        <v>95</v>
      </c>
      <c r="T4498" s="97"/>
      <c r="U4498" s="98"/>
      <c r="V4498" s="101" t="s">
        <v>47</v>
      </c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</row>
    <row r="4499" spans="1:69" s="102" customFormat="1" ht="27.75" hidden="1" customHeight="1">
      <c r="A4499" s="1"/>
      <c r="B4499" s="90">
        <v>2017</v>
      </c>
      <c r="C4499" s="91">
        <v>8321</v>
      </c>
      <c r="D4499" s="91">
        <v>0</v>
      </c>
      <c r="E4499" s="92">
        <v>0</v>
      </c>
      <c r="F4499" s="92">
        <v>0</v>
      </c>
      <c r="G4499" s="92">
        <v>5000</v>
      </c>
      <c r="H4499" s="92">
        <v>5100</v>
      </c>
      <c r="I4499" s="92">
        <v>519</v>
      </c>
      <c r="J4499" s="93">
        <v>4</v>
      </c>
      <c r="K4499" s="142" t="s">
        <v>222</v>
      </c>
      <c r="L4499" s="95">
        <v>0</v>
      </c>
      <c r="M4499" s="95">
        <v>0</v>
      </c>
      <c r="N4499" s="95">
        <f t="shared" si="2869"/>
        <v>0</v>
      </c>
      <c r="O4499" s="95">
        <v>0</v>
      </c>
      <c r="P4499" s="95">
        <v>0</v>
      </c>
      <c r="Q4499" s="95">
        <f t="shared" si="2870"/>
        <v>0</v>
      </c>
      <c r="R4499" s="95">
        <f t="shared" si="2871"/>
        <v>0</v>
      </c>
      <c r="S4499" s="96" t="s">
        <v>95</v>
      </c>
      <c r="T4499" s="97"/>
      <c r="U4499" s="98"/>
      <c r="V4499" s="101" t="s">
        <v>47</v>
      </c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</row>
    <row r="4500" spans="1:69" s="102" customFormat="1" ht="27.75" hidden="1">
      <c r="A4500" s="1"/>
      <c r="B4500" s="90">
        <v>2017</v>
      </c>
      <c r="C4500" s="91">
        <v>8321</v>
      </c>
      <c r="D4500" s="91">
        <v>0</v>
      </c>
      <c r="E4500" s="92">
        <v>0</v>
      </c>
      <c r="F4500" s="92">
        <v>0</v>
      </c>
      <c r="G4500" s="92">
        <v>5000</v>
      </c>
      <c r="H4500" s="92">
        <v>5100</v>
      </c>
      <c r="I4500" s="92">
        <v>519</v>
      </c>
      <c r="J4500" s="93">
        <v>5</v>
      </c>
      <c r="K4500" s="142" t="s">
        <v>217</v>
      </c>
      <c r="L4500" s="95">
        <v>0</v>
      </c>
      <c r="M4500" s="95">
        <v>0</v>
      </c>
      <c r="N4500" s="95">
        <f t="shared" si="2869"/>
        <v>0</v>
      </c>
      <c r="O4500" s="95">
        <v>0</v>
      </c>
      <c r="P4500" s="95">
        <v>0</v>
      </c>
      <c r="Q4500" s="95">
        <f t="shared" si="2870"/>
        <v>0</v>
      </c>
      <c r="R4500" s="95">
        <f t="shared" si="2871"/>
        <v>0</v>
      </c>
      <c r="S4500" s="96" t="s">
        <v>95</v>
      </c>
      <c r="T4500" s="97"/>
      <c r="U4500" s="98"/>
      <c r="V4500" s="101" t="s">
        <v>47</v>
      </c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</row>
    <row r="4501" spans="1:69" s="109" customFormat="1" ht="27.75" hidden="1" customHeight="1">
      <c r="A4501" s="1"/>
      <c r="B4501" s="76">
        <v>2017</v>
      </c>
      <c r="C4501" s="77">
        <v>8321</v>
      </c>
      <c r="D4501" s="77">
        <v>0</v>
      </c>
      <c r="E4501" s="76">
        <v>0</v>
      </c>
      <c r="F4501" s="76">
        <v>0</v>
      </c>
      <c r="G4501" s="76">
        <v>5000</v>
      </c>
      <c r="H4501" s="76">
        <v>5400</v>
      </c>
      <c r="I4501" s="76" t="s">
        <v>38</v>
      </c>
      <c r="J4501" s="76"/>
      <c r="K4501" s="78" t="s">
        <v>133</v>
      </c>
      <c r="L4501" s="79">
        <f>L4502</f>
        <v>0</v>
      </c>
      <c r="M4501" s="79">
        <f>M4502</f>
        <v>0</v>
      </c>
      <c r="N4501" s="79">
        <f t="shared" si="2869"/>
        <v>0</v>
      </c>
      <c r="O4501" s="79">
        <f>O4502</f>
        <v>0</v>
      </c>
      <c r="P4501" s="79">
        <f>P4502</f>
        <v>0</v>
      </c>
      <c r="Q4501" s="79">
        <f t="shared" si="2870"/>
        <v>0</v>
      </c>
      <c r="R4501" s="79">
        <f t="shared" si="2871"/>
        <v>0</v>
      </c>
      <c r="S4501" s="79"/>
      <c r="T4501" s="80"/>
      <c r="U4501" s="81"/>
      <c r="V4501" s="82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</row>
    <row r="4502" spans="1:69" s="120" customFormat="1" ht="27.75" hidden="1" customHeight="1">
      <c r="A4502" s="1"/>
      <c r="B4502" s="83">
        <v>2017</v>
      </c>
      <c r="C4502" s="84">
        <v>8321</v>
      </c>
      <c r="D4502" s="84">
        <v>0</v>
      </c>
      <c r="E4502" s="83">
        <v>0</v>
      </c>
      <c r="F4502" s="83">
        <v>0</v>
      </c>
      <c r="G4502" s="83">
        <v>5000</v>
      </c>
      <c r="H4502" s="83">
        <v>5400</v>
      </c>
      <c r="I4502" s="83">
        <v>541</v>
      </c>
      <c r="J4502" s="83"/>
      <c r="K4502" s="85" t="s">
        <v>134</v>
      </c>
      <c r="L4502" s="86">
        <f>L4503</f>
        <v>0</v>
      </c>
      <c r="M4502" s="86">
        <f t="shared" ref="M4502:R4502" si="2872">M4503</f>
        <v>0</v>
      </c>
      <c r="N4502" s="86">
        <f t="shared" si="2872"/>
        <v>0</v>
      </c>
      <c r="O4502" s="86">
        <f t="shared" si="2872"/>
        <v>0</v>
      </c>
      <c r="P4502" s="86">
        <f t="shared" si="2872"/>
        <v>0</v>
      </c>
      <c r="Q4502" s="86">
        <f t="shared" si="2872"/>
        <v>0</v>
      </c>
      <c r="R4502" s="86">
        <f t="shared" si="2872"/>
        <v>0</v>
      </c>
      <c r="S4502" s="86"/>
      <c r="T4502" s="87"/>
      <c r="U4502" s="88"/>
      <c r="V4502" s="89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</row>
    <row r="4503" spans="1:69" s="102" customFormat="1" ht="27.75" hidden="1">
      <c r="A4503" s="1"/>
      <c r="B4503" s="90">
        <v>2017</v>
      </c>
      <c r="C4503" s="91">
        <v>8321</v>
      </c>
      <c r="D4503" s="91">
        <v>0</v>
      </c>
      <c r="E4503" s="92">
        <v>0</v>
      </c>
      <c r="F4503" s="92">
        <v>0</v>
      </c>
      <c r="G4503" s="92">
        <v>5000</v>
      </c>
      <c r="H4503" s="92">
        <v>5400</v>
      </c>
      <c r="I4503" s="92">
        <v>541</v>
      </c>
      <c r="J4503" s="93">
        <v>1</v>
      </c>
      <c r="K4503" s="100" t="s">
        <v>503</v>
      </c>
      <c r="L4503" s="95">
        <v>0</v>
      </c>
      <c r="M4503" s="95">
        <v>0</v>
      </c>
      <c r="N4503" s="95">
        <f>L4503+M4503</f>
        <v>0</v>
      </c>
      <c r="O4503" s="95">
        <v>0</v>
      </c>
      <c r="P4503" s="95">
        <v>0</v>
      </c>
      <c r="Q4503" s="95">
        <f>O4503+P4503</f>
        <v>0</v>
      </c>
      <c r="R4503" s="95">
        <f>N4503+Q4503</f>
        <v>0</v>
      </c>
      <c r="S4503" s="96" t="s">
        <v>95</v>
      </c>
      <c r="T4503" s="97"/>
      <c r="U4503" s="98"/>
      <c r="V4503" s="101" t="s">
        <v>47</v>
      </c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</row>
    <row r="4504" spans="1:69" s="195" customFormat="1" ht="27.75" hidden="1" customHeight="1">
      <c r="A4504" s="1"/>
      <c r="B4504" s="76">
        <v>2017</v>
      </c>
      <c r="C4504" s="124">
        <v>8321</v>
      </c>
      <c r="D4504" s="124">
        <v>0</v>
      </c>
      <c r="E4504" s="76">
        <v>0</v>
      </c>
      <c r="F4504" s="76">
        <v>0</v>
      </c>
      <c r="G4504" s="76">
        <v>5000</v>
      </c>
      <c r="H4504" s="76">
        <v>5900</v>
      </c>
      <c r="I4504" s="76" t="s">
        <v>38</v>
      </c>
      <c r="J4504" s="76"/>
      <c r="K4504" s="125" t="s">
        <v>136</v>
      </c>
      <c r="L4504" s="79">
        <f>L4505+L4507</f>
        <v>0</v>
      </c>
      <c r="M4504" s="79">
        <f>M4505+M4507</f>
        <v>0</v>
      </c>
      <c r="N4504" s="79">
        <f>L4504+M4504</f>
        <v>0</v>
      </c>
      <c r="O4504" s="79">
        <f>O4505+O4507</f>
        <v>0</v>
      </c>
      <c r="P4504" s="79">
        <f>P4505+P4507</f>
        <v>0</v>
      </c>
      <c r="Q4504" s="79">
        <f>O4504+P4504</f>
        <v>0</v>
      </c>
      <c r="R4504" s="79">
        <f>N4504+Q4504</f>
        <v>0</v>
      </c>
      <c r="S4504" s="126"/>
      <c r="T4504" s="201"/>
      <c r="U4504" s="201"/>
      <c r="V4504" s="129"/>
      <c r="W4504" s="193"/>
      <c r="X4504" s="193"/>
      <c r="Y4504" s="193"/>
      <c r="Z4504" s="193"/>
      <c r="AA4504" s="193"/>
      <c r="AB4504" s="193"/>
      <c r="AC4504" s="193"/>
      <c r="AD4504" s="193"/>
      <c r="AE4504" s="193"/>
      <c r="AF4504" s="193"/>
      <c r="AG4504" s="193"/>
      <c r="AH4504" s="193"/>
      <c r="AI4504" s="193"/>
    </row>
    <row r="4505" spans="1:69" s="195" customFormat="1" ht="27.75" hidden="1" customHeight="1">
      <c r="A4505" s="1"/>
      <c r="B4505" s="115">
        <v>2017</v>
      </c>
      <c r="C4505" s="115">
        <v>8321</v>
      </c>
      <c r="D4505" s="115">
        <v>0</v>
      </c>
      <c r="E4505" s="83">
        <v>0</v>
      </c>
      <c r="F4505" s="83">
        <v>0</v>
      </c>
      <c r="G4505" s="83">
        <v>5000</v>
      </c>
      <c r="H4505" s="83">
        <v>5900</v>
      </c>
      <c r="I4505" s="83">
        <v>591</v>
      </c>
      <c r="J4505" s="83"/>
      <c r="K4505" s="116" t="s">
        <v>137</v>
      </c>
      <c r="L4505" s="86">
        <f>L4506</f>
        <v>0</v>
      </c>
      <c r="M4505" s="86">
        <f t="shared" ref="M4505:R4505" si="2873">M4506</f>
        <v>0</v>
      </c>
      <c r="N4505" s="86">
        <f t="shared" si="2873"/>
        <v>0</v>
      </c>
      <c r="O4505" s="86">
        <f t="shared" si="2873"/>
        <v>0</v>
      </c>
      <c r="P4505" s="86">
        <f t="shared" si="2873"/>
        <v>0</v>
      </c>
      <c r="Q4505" s="86">
        <f t="shared" si="2873"/>
        <v>0</v>
      </c>
      <c r="R4505" s="86">
        <f t="shared" si="2873"/>
        <v>0</v>
      </c>
      <c r="S4505" s="117"/>
      <c r="T4505" s="194"/>
      <c r="U4505" s="194"/>
      <c r="V4505" s="119"/>
      <c r="W4505" s="193"/>
      <c r="X4505" s="193"/>
      <c r="Y4505" s="193"/>
      <c r="Z4505" s="193"/>
      <c r="AA4505" s="193"/>
      <c r="AB4505" s="193"/>
      <c r="AC4505" s="193"/>
      <c r="AD4505" s="193"/>
      <c r="AE4505" s="193"/>
      <c r="AF4505" s="193"/>
      <c r="AG4505" s="193"/>
      <c r="AH4505" s="193"/>
      <c r="AI4505" s="193"/>
    </row>
    <row r="4506" spans="1:69" s="102" customFormat="1" ht="27.75" hidden="1" customHeight="1">
      <c r="A4506" s="1"/>
      <c r="B4506" s="90">
        <v>2017</v>
      </c>
      <c r="C4506" s="91">
        <v>8321</v>
      </c>
      <c r="D4506" s="91">
        <v>0</v>
      </c>
      <c r="E4506" s="92">
        <v>0</v>
      </c>
      <c r="F4506" s="92">
        <v>0</v>
      </c>
      <c r="G4506" s="92">
        <v>5000</v>
      </c>
      <c r="H4506" s="92">
        <v>5900</v>
      </c>
      <c r="I4506" s="92">
        <v>591</v>
      </c>
      <c r="J4506" s="93">
        <v>1</v>
      </c>
      <c r="K4506" s="131" t="s">
        <v>137</v>
      </c>
      <c r="L4506" s="95">
        <v>0</v>
      </c>
      <c r="M4506" s="95">
        <v>0</v>
      </c>
      <c r="N4506" s="95">
        <f>L4506+M4506</f>
        <v>0</v>
      </c>
      <c r="O4506" s="95">
        <v>0</v>
      </c>
      <c r="P4506" s="95">
        <v>0</v>
      </c>
      <c r="Q4506" s="95">
        <f>O4506+P4506</f>
        <v>0</v>
      </c>
      <c r="R4506" s="95">
        <f>N4506+Q4506</f>
        <v>0</v>
      </c>
      <c r="S4506" s="96" t="s">
        <v>138</v>
      </c>
      <c r="T4506" s="97"/>
      <c r="U4506" s="98"/>
      <c r="V4506" s="101" t="s">
        <v>47</v>
      </c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</row>
    <row r="4507" spans="1:69" s="196" customFormat="1" ht="27.75" hidden="1" customHeight="1">
      <c r="A4507" s="1"/>
      <c r="B4507" s="115">
        <v>2017</v>
      </c>
      <c r="C4507" s="115">
        <v>8321</v>
      </c>
      <c r="D4507" s="115">
        <v>0</v>
      </c>
      <c r="E4507" s="83">
        <v>0</v>
      </c>
      <c r="F4507" s="83">
        <v>0</v>
      </c>
      <c r="G4507" s="83">
        <v>5000</v>
      </c>
      <c r="H4507" s="83">
        <v>5900</v>
      </c>
      <c r="I4507" s="83">
        <v>597</v>
      </c>
      <c r="J4507" s="83"/>
      <c r="K4507" s="116" t="s">
        <v>300</v>
      </c>
      <c r="L4507" s="86">
        <f>L4508</f>
        <v>0</v>
      </c>
      <c r="M4507" s="86">
        <f t="shared" ref="M4507:R4507" si="2874">M4508</f>
        <v>0</v>
      </c>
      <c r="N4507" s="86">
        <f t="shared" si="2874"/>
        <v>0</v>
      </c>
      <c r="O4507" s="86">
        <f t="shared" si="2874"/>
        <v>0</v>
      </c>
      <c r="P4507" s="86">
        <f t="shared" si="2874"/>
        <v>0</v>
      </c>
      <c r="Q4507" s="86">
        <f t="shared" si="2874"/>
        <v>0</v>
      </c>
      <c r="R4507" s="86">
        <f t="shared" si="2874"/>
        <v>0</v>
      </c>
      <c r="S4507" s="117"/>
      <c r="T4507" s="194"/>
      <c r="U4507" s="194"/>
      <c r="V4507" s="119"/>
      <c r="W4507" s="193"/>
      <c r="X4507" s="193"/>
      <c r="Y4507" s="193"/>
      <c r="Z4507" s="193"/>
      <c r="AA4507" s="193"/>
      <c r="AB4507" s="193"/>
      <c r="AC4507" s="193"/>
      <c r="AD4507" s="193"/>
      <c r="AE4507" s="193"/>
      <c r="AF4507" s="193"/>
      <c r="AG4507" s="193"/>
      <c r="AH4507" s="193"/>
      <c r="AI4507" s="193"/>
    </row>
    <row r="4508" spans="1:69" s="102" customFormat="1" ht="28.5" hidden="1" customHeight="1" thickBot="1">
      <c r="A4508" s="1"/>
      <c r="B4508" s="364">
        <v>2017</v>
      </c>
      <c r="C4508" s="365">
        <v>8321</v>
      </c>
      <c r="D4508" s="365">
        <v>0</v>
      </c>
      <c r="E4508" s="366">
        <v>0</v>
      </c>
      <c r="F4508" s="366">
        <v>0</v>
      </c>
      <c r="G4508" s="366">
        <v>5000</v>
      </c>
      <c r="H4508" s="366">
        <v>5900</v>
      </c>
      <c r="I4508" s="366">
        <v>597</v>
      </c>
      <c r="J4508" s="367">
        <v>1</v>
      </c>
      <c r="K4508" s="374" t="s">
        <v>1366</v>
      </c>
      <c r="L4508" s="369">
        <v>0</v>
      </c>
      <c r="M4508" s="369">
        <v>0</v>
      </c>
      <c r="N4508" s="369">
        <f>L4508+M4508</f>
        <v>0</v>
      </c>
      <c r="O4508" s="369">
        <v>0</v>
      </c>
      <c r="P4508" s="369">
        <v>0</v>
      </c>
      <c r="Q4508" s="369">
        <f>O4508+P4508</f>
        <v>0</v>
      </c>
      <c r="R4508" s="369">
        <f>N4508+Q4508</f>
        <v>0</v>
      </c>
      <c r="S4508" s="370" t="s">
        <v>138</v>
      </c>
      <c r="T4508" s="371"/>
      <c r="U4508" s="372"/>
      <c r="V4508" s="373" t="s">
        <v>47</v>
      </c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</row>
    <row r="4509" spans="1:69" hidden="1">
      <c r="B4509" s="375"/>
      <c r="C4509" s="375"/>
      <c r="D4509" s="375"/>
      <c r="E4509" s="375"/>
      <c r="F4509" s="375"/>
      <c r="G4509" s="375"/>
      <c r="H4509" s="375"/>
      <c r="I4509" s="375"/>
      <c r="J4509" s="375"/>
      <c r="K4509" s="375"/>
      <c r="L4509" s="376"/>
      <c r="M4509" s="375"/>
      <c r="N4509" s="375"/>
      <c r="O4509" s="375">
        <v>0</v>
      </c>
      <c r="P4509" s="375"/>
      <c r="Q4509" s="375"/>
      <c r="R4509" s="375"/>
      <c r="S4509" s="375"/>
      <c r="T4509" s="375"/>
      <c r="U4509" s="375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</row>
    <row r="4510" spans="1:69" hidden="1">
      <c r="L4510" s="95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</row>
    <row r="4511" spans="1:69" hidden="1">
      <c r="L4511" s="95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</row>
  </sheetData>
  <sheetProtection formatCells="0"/>
  <protectedRanges>
    <protectedRange sqref="K851" name="Rango1_3_1_1_1_2_1"/>
    <protectedRange sqref="K852" name="Rango1_1_1"/>
    <protectedRange sqref="K1491 K1609" name="Rango1_2_3_3_3"/>
  </protectedRanges>
  <autoFilter ref="A55:AI4511">
    <filterColumn colId="17">
      <filters>
        <filter val="1.000.000,00"/>
        <filter val="1.008.000,00"/>
        <filter val="1.010.000,00"/>
        <filter val="1.047.205,00"/>
        <filter val="1.050.000,00"/>
        <filter val="1.058.280,00"/>
        <filter val="1.070.680,00"/>
        <filter val="1.080.000,00"/>
        <filter val="1.083.220,00"/>
        <filter val="1.106.250,00"/>
        <filter val="1.150.000,00"/>
        <filter val="1.151.269,80"/>
        <filter val="1.170.000,00"/>
        <filter val="1.200.000,00"/>
        <filter val="1.242.595,00"/>
        <filter val="1.299.235,00"/>
        <filter val="1.300.000,00"/>
        <filter val="1.314.306,00"/>
        <filter val="1.314.768,00"/>
        <filter val="1.350.000,00"/>
        <filter val="1.374.607,00"/>
        <filter val="1.387.000,00"/>
        <filter val="1.446.000,00"/>
        <filter val="1.454.706,00"/>
        <filter val="1.472.029,56"/>
        <filter val="1.476.000,00"/>
        <filter val="1.508.000,00"/>
        <filter val="1.524.235,00"/>
        <filter val="1.551.000,00"/>
        <filter val="1.582.400,00"/>
        <filter val="1.602.291,10"/>
        <filter val="1.700.000,00"/>
        <filter val="1.725.000,00"/>
        <filter val="1.745.435,00"/>
        <filter val="1.778.500,00"/>
        <filter val="1.815.000,00"/>
        <filter val="1.824.500,00"/>
        <filter val="1.860.000,00"/>
        <filter val="1.913.500,00"/>
        <filter val="1.920.000,00"/>
        <filter val="1.984.500,00"/>
        <filter val="1.985.600,00"/>
        <filter val="10.000,00"/>
        <filter val="10.000.000,00"/>
        <filter val="10.400.000,00"/>
        <filter val="10.449.987,30"/>
        <filter val="10.500.000,00"/>
        <filter val="10.611.114,91"/>
        <filter val="10.668.500,00"/>
        <filter val="10.756.369,00"/>
        <filter val="100.000,00"/>
        <filter val="102.059.587,30"/>
        <filter val="108.000,00"/>
        <filter val="108.988,00"/>
        <filter val="11.168.500,00"/>
        <filter val="11.408.000,00"/>
        <filter val="11.500.000,00"/>
        <filter val="11.660.000,00"/>
        <filter val="115.000,00"/>
        <filter val="117.089,00"/>
        <filter val="12.000,00"/>
        <filter val="12.543.237,30"/>
        <filter val="120.000,00"/>
        <filter val="125.000,00"/>
        <filter val="13.305.000,00"/>
        <filter val="13.420.000,00"/>
        <filter val="13.500,00"/>
        <filter val="130.000,00"/>
        <filter val="135.000,00"/>
        <filter val="14.053.000,00"/>
        <filter val="14.080.000,00"/>
        <filter val="15.000,00"/>
        <filter val="15.515.580,00"/>
        <filter val="15.600.000,00"/>
        <filter val="150.000,00"/>
        <filter val="159.712,00"/>
        <filter val="16.030,00"/>
        <filter val="16.580.000,00"/>
        <filter val="160.000,00"/>
        <filter val="163.195,00"/>
        <filter val="167.139,35"/>
        <filter val="17.036.543,00"/>
        <filter val="17.365.000,00"/>
        <filter val="170.000,00"/>
        <filter val="175.000,00"/>
        <filter val="19.892.647,10"/>
        <filter val="191.064.972,61"/>
        <filter val="2.000.000,00"/>
        <filter val="2.093.250,00"/>
        <filter val="2.178.000,00"/>
        <filter val="2.190.960,00"/>
        <filter val="2.230.000,00"/>
        <filter val="2.300.000,00"/>
        <filter val="2.427.170,00"/>
        <filter val="2.493.205,00"/>
        <filter val="2.500.000,00"/>
        <filter val="2.550.000,00"/>
        <filter val="2.551.219,35"/>
        <filter val="2.635.600,00"/>
        <filter val="2.645.000,00"/>
        <filter val="2.765.000,00"/>
        <filter val="2.823.470,00"/>
        <filter val="2.847.893,00"/>
        <filter val="20.000,00"/>
        <filter val="20.700,00"/>
        <filter val="20.880,00"/>
        <filter val="200.000,00"/>
        <filter val="206.250,00"/>
        <filter val="210.000,00"/>
        <filter val="220.000,00"/>
        <filter val="229.235,00"/>
        <filter val="23.711.737,30"/>
        <filter val="23.783.600,00"/>
        <filter val="23.919.295,00"/>
        <filter val="240.000,00"/>
        <filter val="247.909,01"/>
        <filter val="25.000,00"/>
        <filter val="25.382.553,24"/>
        <filter val="25.527.756,00"/>
        <filter val="250.000,00"/>
        <filter val="26.000,00"/>
        <filter val="265.557,00"/>
        <filter val="269.770,00"/>
        <filter val="270.000,00"/>
        <filter val="28.500,00"/>
        <filter val="288.000,00"/>
        <filter val="29.000.000,00"/>
        <filter val="29.584.897,31"/>
        <filter val="3.046.205,00"/>
        <filter val="3.118.600,00"/>
        <filter val="3.300.000,00"/>
        <filter val="3.420.000,00"/>
        <filter val="3.960.000,00"/>
        <filter val="30.000,00"/>
        <filter val="300.000,00"/>
        <filter val="302.631,00"/>
        <filter val="306.000,00"/>
        <filter val="315.000,00"/>
        <filter val="32.213.600,00"/>
        <filter val="32.400,00"/>
        <filter val="320.000,00"/>
        <filter val="33.125,00"/>
        <filter val="330.000,00"/>
        <filter val="338.568,10"/>
        <filter val="34.800,00"/>
        <filter val="341.680,00"/>
        <filter val="344.196,00"/>
        <filter val="35.000,00"/>
        <filter val="350.000,00"/>
        <filter val="355.625,00"/>
        <filter val="360.000,00"/>
        <filter val="37.500,00"/>
        <filter val="373.925,00"/>
        <filter val="38.452.499,00"/>
        <filter val="380.000,00"/>
        <filter val="382.850,00"/>
        <filter val="39.458.018,00"/>
        <filter val="39.798.207,00"/>
        <filter val="390.000,00"/>
        <filter val="4.000,00"/>
        <filter val="4.000.000,00"/>
        <filter val="4.202.344,07"/>
        <filter val="4.205.200,00"/>
        <filter val="4.274.607,00"/>
        <filter val="4.500,00"/>
        <filter val="4.749.500,00"/>
        <filter val="4.750,00"/>
        <filter val="40.000,00"/>
        <filter val="400.000,00"/>
        <filter val="41.677.756,00"/>
        <filter val="42.500,00"/>
        <filter val="42.517.018,00"/>
        <filter val="423.000,00"/>
        <filter val="43.691.307,00"/>
        <filter val="44.731.307,00"/>
        <filter val="440.000,00"/>
        <filter val="45.000.000,00"/>
        <filter val="450.000,00"/>
        <filter val="46.000,00"/>
        <filter val="46.488.367,31"/>
        <filter val="460.000,00"/>
        <filter val="464.000,00"/>
        <filter val="480.000,00"/>
        <filter val="483.000,00"/>
        <filter val="486.205,00"/>
        <filter val="489.218,00"/>
        <filter val="49.000,00"/>
        <filter val="49.800,00"/>
        <filter val="5.000.000,00"/>
        <filter val="5.251.845,00"/>
        <filter val="5.659.906,00"/>
        <filter val="5.800,00"/>
        <filter val="50.000,00"/>
        <filter val="50.245,00"/>
        <filter val="500.000,00"/>
        <filter val="508.772,00"/>
        <filter val="516.250,00"/>
        <filter val="52.500,00"/>
        <filter val="525.365,00"/>
        <filter val="538.568,10"/>
        <filter val="55.661.114,91"/>
        <filter val="550.000,00"/>
        <filter val="553.000,00"/>
        <filter val="56.000,00"/>
        <filter val="560.000,00"/>
        <filter val="561.000,00"/>
        <filter val="59.048.999,91"/>
        <filter val="599.200,00"/>
        <filter val="6.000,00"/>
        <filter val="6.048.623,38"/>
        <filter val="6.108.812,00"/>
        <filter val="6.972.175,56"/>
        <filter val="6.980.000,00"/>
        <filter val="60.000,00"/>
        <filter val="600.000,00"/>
        <filter val="613.000,00"/>
        <filter val="62.900,00"/>
        <filter val="63.000,00"/>
        <filter val="640.000,00"/>
        <filter val="657.500,00"/>
        <filter val="66.298.499,91"/>
        <filter val="660.000,00"/>
        <filter val="687.269,80"/>
        <filter val="7.249.500,00"/>
        <filter val="7.302.623,38"/>
        <filter val="7.460.696,20"/>
        <filter val="7.584.607,00"/>
        <filter val="7.642.967,20"/>
        <filter val="7.650,00"/>
        <filter val="70.000,00"/>
        <filter val="700.000,00"/>
        <filter val="705.519,00"/>
        <filter val="72.000,00"/>
        <filter val="721.500,00"/>
        <filter val="75.000,00"/>
        <filter val="752.500,00"/>
        <filter val="766.250,00"/>
        <filter val="8.582.495,00"/>
        <filter val="8.597.710,00"/>
        <filter val="80.000,00"/>
        <filter val="800.000,00"/>
        <filter val="81.475.963,00"/>
        <filter val="84.000,00"/>
        <filter val="85.479.587,30"/>
        <filter val="867.120,00"/>
        <filter val="875.000,00"/>
        <filter val="877.920,00"/>
        <filter val="89.000,00"/>
        <filter val="89.005.385,31"/>
        <filter val="9.100.000,00"/>
        <filter val="9.256.369,00"/>
        <filter val="9.527.894,91"/>
        <filter val="9.900,00"/>
        <filter val="90.000,00"/>
        <filter val="90.476,00"/>
        <filter val="90.659,09"/>
        <filter val="900.000,00"/>
        <filter val="91.529,00"/>
        <filter val="920.000,00"/>
        <filter val="96.000,00"/>
        <filter val="97.163,00"/>
        <filter val="98.000,00"/>
        <filter val="987.000,00"/>
      </filters>
    </filterColumn>
  </autoFilter>
  <mergeCells count="57">
    <mergeCell ref="B2:R2"/>
    <mergeCell ref="B3:R3"/>
    <mergeCell ref="B4:R4"/>
    <mergeCell ref="B5:R5"/>
    <mergeCell ref="B7:B10"/>
    <mergeCell ref="C7:C10"/>
    <mergeCell ref="D7:D10"/>
    <mergeCell ref="E7:E10"/>
    <mergeCell ref="F7:F10"/>
    <mergeCell ref="G7:G10"/>
    <mergeCell ref="H7:H10"/>
    <mergeCell ref="I7:I10"/>
    <mergeCell ref="J7:J10"/>
    <mergeCell ref="K7:K9"/>
    <mergeCell ref="L7:R7"/>
    <mergeCell ref="L8:N8"/>
    <mergeCell ref="O8:Q8"/>
    <mergeCell ref="B46:U46"/>
    <mergeCell ref="B47:U47"/>
    <mergeCell ref="B48:U48"/>
    <mergeCell ref="B49:U49"/>
    <mergeCell ref="B52:B54"/>
    <mergeCell ref="C52:C54"/>
    <mergeCell ref="D52:D54"/>
    <mergeCell ref="E52:E54"/>
    <mergeCell ref="F52:F54"/>
    <mergeCell ref="G52:G54"/>
    <mergeCell ref="H52:H54"/>
    <mergeCell ref="I52:I54"/>
    <mergeCell ref="J52:J54"/>
    <mergeCell ref="K52:K54"/>
    <mergeCell ref="AN53:AP53"/>
    <mergeCell ref="AR53:AT53"/>
    <mergeCell ref="AU53:AW53"/>
    <mergeCell ref="L52:R52"/>
    <mergeCell ref="T52:T54"/>
    <mergeCell ref="U52:U54"/>
    <mergeCell ref="V52:V54"/>
    <mergeCell ref="L53:N53"/>
    <mergeCell ref="O53:Q53"/>
    <mergeCell ref="S52:S54"/>
    <mergeCell ref="AY53:BA53"/>
    <mergeCell ref="BB53:BD53"/>
    <mergeCell ref="BF53:BG53"/>
    <mergeCell ref="BF52:BK52"/>
    <mergeCell ref="W53:Y53"/>
    <mergeCell ref="Z53:AB53"/>
    <mergeCell ref="AD53:AF53"/>
    <mergeCell ref="AG53:AI53"/>
    <mergeCell ref="AK53:AM53"/>
    <mergeCell ref="W52:AC52"/>
    <mergeCell ref="AD52:AJ52"/>
    <mergeCell ref="AK52:AQ52"/>
    <mergeCell ref="AR52:AX52"/>
    <mergeCell ref="AY52:BE52"/>
    <mergeCell ref="BH53:BI53"/>
    <mergeCell ref="BJ53:BK53"/>
  </mergeCells>
  <conditionalFormatting sqref="K3751">
    <cfRule type="duplicateValues" dxfId="1" priority="1" stopIfTrue="1"/>
  </conditionalFormatting>
  <conditionalFormatting sqref="K3751">
    <cfRule type="duplicateValues" dxfId="0" priority="2"/>
  </conditionalFormatting>
  <printOptions horizontalCentered="1" verticalCentered="1"/>
  <pageMargins left="0.19685039370078741" right="0" top="0.19685039370078741" bottom="0.39370078740157483" header="0.31496062992125984" footer="0.31496062992125984"/>
  <pageSetup scale="24" fitToHeight="105" orientation="landscape" r:id="rId1"/>
  <headerFooter>
    <oddFooter>&amp;C&amp;12Estructura Programática FASP 2017&amp;R&amp;12&amp;P de &amp;N</oddFooter>
  </headerFooter>
  <rowBreaks count="22" manualBreakCount="22">
    <brk id="40" max="21" man="1"/>
    <brk id="103" max="21" man="1"/>
    <brk id="380" max="21" man="1"/>
    <brk id="591" max="21" man="1"/>
    <brk id="681" max="16383" man="1"/>
    <brk id="922" max="21" man="1"/>
    <brk id="1046" max="21" man="1"/>
    <brk id="1687" max="21" man="1"/>
    <brk id="1847" max="21" man="1"/>
    <brk id="1967" max="21" man="1"/>
    <brk id="2000" max="21" man="1"/>
    <brk id="2243" max="16383" man="1"/>
    <brk id="2647" max="16383" man="1"/>
    <brk id="2959" max="16383" man="1"/>
    <brk id="3505" max="21" man="1"/>
    <brk id="3561" max="21" man="1"/>
    <brk id="3721" max="16383" man="1"/>
    <brk id="3821" max="21" man="1"/>
    <brk id="3940" max="16383" man="1"/>
    <brk id="4021" max="21" man="1"/>
    <brk id="4312" max="16383" man="1"/>
    <brk id="4421" max="2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165"/>
  <sheetViews>
    <sheetView tabSelected="1" view="pageBreakPreview" topLeftCell="D1" zoomScale="40" zoomScaleNormal="40" zoomScaleSheetLayoutView="40" workbookViewId="0">
      <selection activeCell="E3" sqref="E3:W3"/>
    </sheetView>
  </sheetViews>
  <sheetFormatPr baseColWidth="10" defaultColWidth="11.42578125" defaultRowHeight="27"/>
  <cols>
    <col min="1" max="1" width="15.5703125" style="2" customWidth="1"/>
    <col min="2" max="2" width="15.42578125" style="2" customWidth="1"/>
    <col min="3" max="3" width="7" style="2" customWidth="1"/>
    <col min="4" max="4" width="11.140625" style="2" customWidth="1"/>
    <col min="5" max="5" width="13.28515625" style="2" customWidth="1"/>
    <col min="6" max="6" width="15.85546875" style="2" customWidth="1"/>
    <col min="7" max="7" width="15.5703125" style="2" hidden="1" customWidth="1"/>
    <col min="8" max="8" width="111" style="3" customWidth="1"/>
    <col min="9" max="10" width="37.28515625" style="408" bestFit="1" customWidth="1"/>
    <col min="11" max="17" width="39.140625" style="408" customWidth="1"/>
    <col min="18" max="19" width="28.42578125" style="385" customWidth="1"/>
    <col min="20" max="20" width="38.85546875" style="385" bestFit="1" customWidth="1"/>
    <col min="21" max="21" width="35.5703125" style="385" customWidth="1"/>
    <col min="22" max="22" width="36.28515625" style="385" customWidth="1"/>
    <col min="23" max="23" width="35.85546875" style="385" customWidth="1"/>
    <col min="24" max="16384" width="11.42578125" style="1"/>
  </cols>
  <sheetData>
    <row r="1" spans="1:63" customFormat="1" ht="30" customHeight="1">
      <c r="A1" s="554" t="s">
        <v>2144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</row>
    <row r="2" spans="1:63" customFormat="1" ht="55.5" customHeight="1">
      <c r="A2" s="453"/>
      <c r="B2" s="453"/>
      <c r="C2" s="453"/>
      <c r="D2" s="453"/>
      <c r="E2" s="554" t="s">
        <v>2158</v>
      </c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54"/>
      <c r="Q2" s="554"/>
      <c r="R2" s="554"/>
      <c r="S2" s="554"/>
      <c r="T2" s="554"/>
      <c r="U2" s="554"/>
      <c r="V2" s="554"/>
      <c r="W2" s="554"/>
    </row>
    <row r="3" spans="1:63" customFormat="1" ht="30">
      <c r="A3" s="453"/>
      <c r="B3" s="453"/>
      <c r="C3" s="453"/>
      <c r="D3" s="453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</row>
    <row r="4" spans="1:63" customFormat="1" ht="30">
      <c r="A4" s="453"/>
      <c r="B4" s="453"/>
      <c r="C4" s="453"/>
      <c r="D4" s="453"/>
      <c r="E4" s="554" t="s">
        <v>2145</v>
      </c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  <c r="S4" s="554"/>
      <c r="T4" s="554"/>
      <c r="U4" s="554"/>
      <c r="V4" s="554"/>
      <c r="W4" s="554"/>
    </row>
    <row r="5" spans="1:63" ht="27.75">
      <c r="A5" s="405"/>
      <c r="B5" s="405"/>
      <c r="C5" s="405"/>
      <c r="D5" s="405"/>
      <c r="E5" s="405"/>
      <c r="F5" s="405"/>
      <c r="G5" s="405"/>
      <c r="H5" s="405"/>
      <c r="I5" s="410"/>
      <c r="J5" s="411"/>
      <c r="K5" s="410"/>
      <c r="L5" s="410"/>
      <c r="M5" s="410"/>
      <c r="N5" s="410"/>
      <c r="O5" s="410"/>
      <c r="P5" s="410"/>
      <c r="Q5" s="410"/>
    </row>
    <row r="6" spans="1:63" ht="27.75">
      <c r="H6" s="42"/>
      <c r="I6" s="409"/>
      <c r="J6" s="409"/>
      <c r="K6" s="412"/>
      <c r="L6" s="412"/>
      <c r="M6" s="412"/>
      <c r="N6" s="412"/>
      <c r="O6" s="412"/>
      <c r="P6" s="412"/>
      <c r="Q6" s="412"/>
    </row>
    <row r="7" spans="1:63" s="120" customFormat="1" ht="30.6" customHeight="1" thickBot="1">
      <c r="A7" s="562" t="s">
        <v>1</v>
      </c>
      <c r="B7" s="562" t="s">
        <v>2</v>
      </c>
      <c r="C7" s="562" t="s">
        <v>3</v>
      </c>
      <c r="D7" s="562" t="s">
        <v>4</v>
      </c>
      <c r="E7" s="562" t="s">
        <v>5</v>
      </c>
      <c r="F7" s="562" t="s">
        <v>28</v>
      </c>
      <c r="G7" s="562" t="s">
        <v>29</v>
      </c>
      <c r="H7" s="556" t="s">
        <v>31</v>
      </c>
      <c r="I7" s="565" t="s">
        <v>2157</v>
      </c>
      <c r="J7" s="566"/>
      <c r="K7" s="566"/>
      <c r="L7" s="566"/>
      <c r="M7" s="566"/>
      <c r="N7" s="566"/>
      <c r="O7" s="566"/>
      <c r="P7" s="566"/>
      <c r="Q7" s="566"/>
      <c r="R7" s="566"/>
      <c r="S7" s="566"/>
      <c r="T7" s="566"/>
      <c r="U7" s="566"/>
      <c r="V7" s="566"/>
      <c r="W7" s="567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</row>
    <row r="8" spans="1:63" s="120" customFormat="1" ht="76.5" customHeight="1" thickBot="1">
      <c r="A8" s="563"/>
      <c r="B8" s="563"/>
      <c r="C8" s="563"/>
      <c r="D8" s="563"/>
      <c r="E8" s="563"/>
      <c r="F8" s="563"/>
      <c r="G8" s="563"/>
      <c r="H8" s="557"/>
      <c r="I8" s="559" t="s">
        <v>2146</v>
      </c>
      <c r="J8" s="560"/>
      <c r="K8" s="561"/>
      <c r="L8" s="553" t="s">
        <v>2147</v>
      </c>
      <c r="M8" s="553"/>
      <c r="N8" s="553"/>
      <c r="O8" s="553" t="s">
        <v>2148</v>
      </c>
      <c r="P8" s="553"/>
      <c r="Q8" s="553"/>
      <c r="R8" s="553" t="s">
        <v>2149</v>
      </c>
      <c r="S8" s="553"/>
      <c r="T8" s="553"/>
      <c r="U8" s="553" t="s">
        <v>2156</v>
      </c>
      <c r="V8" s="553"/>
      <c r="W8" s="553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</row>
    <row r="9" spans="1:63" s="120" customFormat="1" ht="66.75" customHeight="1">
      <c r="A9" s="564"/>
      <c r="B9" s="564"/>
      <c r="C9" s="564"/>
      <c r="D9" s="564"/>
      <c r="E9" s="564"/>
      <c r="F9" s="564"/>
      <c r="G9" s="564"/>
      <c r="H9" s="558"/>
      <c r="I9" s="476" t="s">
        <v>15</v>
      </c>
      <c r="J9" s="476" t="s">
        <v>18</v>
      </c>
      <c r="K9" s="477" t="s">
        <v>19</v>
      </c>
      <c r="L9" s="476" t="s">
        <v>15</v>
      </c>
      <c r="M9" s="476" t="s">
        <v>18</v>
      </c>
      <c r="N9" s="477" t="s">
        <v>19</v>
      </c>
      <c r="O9" s="476" t="s">
        <v>15</v>
      </c>
      <c r="P9" s="476" t="s">
        <v>18</v>
      </c>
      <c r="Q9" s="477" t="s">
        <v>19</v>
      </c>
      <c r="R9" s="476" t="s">
        <v>15</v>
      </c>
      <c r="S9" s="476" t="s">
        <v>18</v>
      </c>
      <c r="T9" s="477" t="s">
        <v>19</v>
      </c>
      <c r="U9" s="476" t="s">
        <v>15</v>
      </c>
      <c r="V9" s="476" t="s">
        <v>18</v>
      </c>
      <c r="W9" s="477" t="s">
        <v>19</v>
      </c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</row>
    <row r="10" spans="1:63" ht="63" customHeight="1">
      <c r="A10" s="413">
        <v>2017</v>
      </c>
      <c r="B10" s="414">
        <v>8321</v>
      </c>
      <c r="C10" s="414">
        <v>1</v>
      </c>
      <c r="D10" s="413"/>
      <c r="E10" s="413"/>
      <c r="F10" s="413"/>
      <c r="G10" s="413" t="s">
        <v>38</v>
      </c>
      <c r="H10" s="415" t="s">
        <v>39</v>
      </c>
      <c r="I10" s="416">
        <v>0</v>
      </c>
      <c r="J10" s="416">
        <v>19892647.100000001</v>
      </c>
      <c r="K10" s="416">
        <v>19892647.100000001</v>
      </c>
      <c r="L10" s="416"/>
      <c r="M10" s="416"/>
      <c r="N10" s="416"/>
      <c r="O10" s="416"/>
      <c r="P10" s="416"/>
      <c r="Q10" s="416"/>
      <c r="R10" s="416">
        <v>0</v>
      </c>
      <c r="S10" s="416">
        <f>S11+S17</f>
        <v>1065797.8600000001</v>
      </c>
      <c r="T10" s="416">
        <v>0</v>
      </c>
      <c r="U10" s="416">
        <v>0</v>
      </c>
      <c r="V10" s="416">
        <v>18826849.240000002</v>
      </c>
      <c r="W10" s="416">
        <f>U10+V10</f>
        <v>18826849.240000002</v>
      </c>
    </row>
    <row r="11" spans="1:63" ht="63" customHeight="1">
      <c r="A11" s="417">
        <v>2017</v>
      </c>
      <c r="B11" s="418">
        <v>8321</v>
      </c>
      <c r="C11" s="418">
        <v>1</v>
      </c>
      <c r="D11" s="417">
        <v>1</v>
      </c>
      <c r="E11" s="417">
        <v>1</v>
      </c>
      <c r="F11" s="417"/>
      <c r="G11" s="417" t="s">
        <v>38</v>
      </c>
      <c r="H11" s="419" t="s">
        <v>40</v>
      </c>
      <c r="I11" s="420">
        <v>0</v>
      </c>
      <c r="J11" s="420">
        <v>19892647.100000001</v>
      </c>
      <c r="K11" s="420">
        <v>19892647.100000001</v>
      </c>
      <c r="L11" s="420"/>
      <c r="M11" s="420"/>
      <c r="N11" s="420"/>
      <c r="O11" s="420"/>
      <c r="P11" s="420"/>
      <c r="Q11" s="420"/>
      <c r="R11" s="420">
        <v>0</v>
      </c>
      <c r="S11" s="420">
        <f>S12+S13+S14+S15+S16</f>
        <v>1065797.8600000001</v>
      </c>
      <c r="T11" s="420">
        <f>R11+S11</f>
        <v>1065797.8600000001</v>
      </c>
      <c r="U11" s="420">
        <v>0</v>
      </c>
      <c r="V11" s="420">
        <f>J11-S11</f>
        <v>18826849.240000002</v>
      </c>
      <c r="W11" s="420">
        <f>U11+V11</f>
        <v>18826849.240000002</v>
      </c>
    </row>
    <row r="12" spans="1:63" s="114" customFormat="1" ht="27.75">
      <c r="A12" s="421">
        <v>2017</v>
      </c>
      <c r="B12" s="422">
        <v>8321</v>
      </c>
      <c r="C12" s="422">
        <v>1</v>
      </c>
      <c r="D12" s="421">
        <v>1</v>
      </c>
      <c r="E12" s="421">
        <v>1</v>
      </c>
      <c r="F12" s="421">
        <v>1000</v>
      </c>
      <c r="G12" s="421" t="s">
        <v>38</v>
      </c>
      <c r="H12" s="423" t="s">
        <v>41</v>
      </c>
      <c r="I12" s="424">
        <v>0</v>
      </c>
      <c r="J12" s="424">
        <v>8597710</v>
      </c>
      <c r="K12" s="424">
        <v>8597710</v>
      </c>
      <c r="L12" s="425">
        <v>0</v>
      </c>
      <c r="M12" s="425">
        <v>0</v>
      </c>
      <c r="N12" s="425">
        <v>0</v>
      </c>
      <c r="O12" s="425">
        <v>0</v>
      </c>
      <c r="P12" s="425">
        <v>0</v>
      </c>
      <c r="Q12" s="425">
        <v>0</v>
      </c>
      <c r="R12" s="425">
        <v>0</v>
      </c>
      <c r="S12" s="425">
        <v>1051554.26</v>
      </c>
      <c r="T12" s="425">
        <v>1051554.26</v>
      </c>
      <c r="U12" s="425">
        <v>0</v>
      </c>
      <c r="V12" s="425">
        <f>+J12-S12</f>
        <v>7546155.7400000002</v>
      </c>
      <c r="W12" s="425">
        <f>+U12+V12</f>
        <v>7546155.7400000002</v>
      </c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</row>
    <row r="13" spans="1:63" s="406" customFormat="1" ht="30.75" customHeight="1">
      <c r="A13" s="421">
        <v>2017</v>
      </c>
      <c r="B13" s="422">
        <v>8321</v>
      </c>
      <c r="C13" s="422">
        <v>1</v>
      </c>
      <c r="D13" s="421">
        <v>1</v>
      </c>
      <c r="E13" s="421">
        <v>1</v>
      </c>
      <c r="F13" s="421">
        <v>2000</v>
      </c>
      <c r="G13" s="421" t="s">
        <v>38</v>
      </c>
      <c r="H13" s="423" t="s">
        <v>48</v>
      </c>
      <c r="I13" s="424">
        <v>0</v>
      </c>
      <c r="J13" s="424">
        <v>538568.1</v>
      </c>
      <c r="K13" s="424">
        <v>538568.1</v>
      </c>
      <c r="L13" s="425">
        <v>0</v>
      </c>
      <c r="M13" s="425">
        <v>0</v>
      </c>
      <c r="N13" s="425">
        <v>0</v>
      </c>
      <c r="O13" s="425">
        <v>0</v>
      </c>
      <c r="P13" s="425">
        <v>0</v>
      </c>
      <c r="Q13" s="425">
        <v>0</v>
      </c>
      <c r="R13" s="425">
        <v>0</v>
      </c>
      <c r="S13" s="425">
        <v>0</v>
      </c>
      <c r="T13" s="425">
        <v>0</v>
      </c>
      <c r="U13" s="425">
        <v>0</v>
      </c>
      <c r="V13" s="425">
        <f t="shared" ref="V13:V14" si="0">+J13-S13</f>
        <v>538568.1</v>
      </c>
      <c r="W13" s="425">
        <f t="shared" ref="W13:W16" si="1">+U13+V13</f>
        <v>538568.1</v>
      </c>
      <c r="X13" s="382"/>
      <c r="Y13" s="382"/>
      <c r="Z13" s="382"/>
      <c r="AA13" s="382"/>
      <c r="AB13" s="382"/>
      <c r="AC13" s="382"/>
      <c r="AD13" s="382"/>
      <c r="AE13" s="382"/>
      <c r="AF13" s="382"/>
      <c r="AG13" s="382"/>
      <c r="AH13" s="382"/>
      <c r="AI13" s="382"/>
      <c r="AJ13" s="382"/>
      <c r="AK13" s="382"/>
      <c r="AL13" s="382"/>
      <c r="AM13" s="382"/>
      <c r="AN13" s="382"/>
      <c r="AO13" s="382"/>
      <c r="AP13" s="382"/>
      <c r="AQ13" s="382"/>
      <c r="AR13" s="382"/>
      <c r="AS13" s="382"/>
      <c r="AT13" s="382"/>
      <c r="AU13" s="382"/>
      <c r="AV13" s="382"/>
      <c r="AW13" s="382"/>
      <c r="AX13" s="382"/>
      <c r="AY13" s="382"/>
      <c r="AZ13" s="382"/>
      <c r="BA13" s="382"/>
      <c r="BB13" s="382"/>
      <c r="BC13" s="382"/>
      <c r="BD13" s="382"/>
      <c r="BE13" s="382"/>
      <c r="BF13" s="382"/>
      <c r="BG13" s="382"/>
      <c r="BH13" s="382"/>
      <c r="BI13" s="382"/>
      <c r="BJ13" s="382"/>
      <c r="BK13" s="382"/>
    </row>
    <row r="14" spans="1:63" s="406" customFormat="1" ht="27.75" customHeight="1">
      <c r="A14" s="421">
        <v>2017</v>
      </c>
      <c r="B14" s="422">
        <v>8321</v>
      </c>
      <c r="C14" s="422">
        <v>1</v>
      </c>
      <c r="D14" s="421">
        <v>1</v>
      </c>
      <c r="E14" s="421">
        <v>1</v>
      </c>
      <c r="F14" s="421">
        <v>3000</v>
      </c>
      <c r="G14" s="421" t="s">
        <v>38</v>
      </c>
      <c r="H14" s="423" t="s">
        <v>65</v>
      </c>
      <c r="I14" s="424">
        <v>0</v>
      </c>
      <c r="J14" s="424">
        <v>10756369</v>
      </c>
      <c r="K14" s="424">
        <v>10756369</v>
      </c>
      <c r="L14" s="425">
        <v>0</v>
      </c>
      <c r="M14" s="425">
        <v>0</v>
      </c>
      <c r="N14" s="425">
        <v>0</v>
      </c>
      <c r="O14" s="425">
        <v>0</v>
      </c>
      <c r="P14" s="425">
        <v>0</v>
      </c>
      <c r="Q14" s="425">
        <v>0</v>
      </c>
      <c r="R14" s="425">
        <v>0</v>
      </c>
      <c r="S14" s="425">
        <v>14243.6</v>
      </c>
      <c r="T14" s="425">
        <v>14243.6</v>
      </c>
      <c r="U14" s="425">
        <v>0</v>
      </c>
      <c r="V14" s="425">
        <f t="shared" si="0"/>
        <v>10742125.4</v>
      </c>
      <c r="W14" s="425">
        <f t="shared" si="1"/>
        <v>10742125.4</v>
      </c>
      <c r="X14" s="382"/>
      <c r="Y14" s="382"/>
      <c r="Z14" s="382"/>
      <c r="AA14" s="382"/>
      <c r="AB14" s="382"/>
      <c r="AC14" s="382"/>
      <c r="AD14" s="382"/>
      <c r="AE14" s="382"/>
      <c r="AF14" s="382"/>
      <c r="AG14" s="382"/>
      <c r="AH14" s="382"/>
      <c r="AI14" s="382"/>
      <c r="AJ14" s="382"/>
      <c r="AK14" s="382"/>
      <c r="AL14" s="382"/>
      <c r="AM14" s="382"/>
      <c r="AN14" s="382"/>
      <c r="AO14" s="382"/>
      <c r="AP14" s="382"/>
      <c r="AQ14" s="382"/>
      <c r="AR14" s="382"/>
      <c r="AS14" s="382"/>
      <c r="AT14" s="382"/>
      <c r="AU14" s="382"/>
      <c r="AV14" s="382"/>
      <c r="AW14" s="382"/>
      <c r="AX14" s="382"/>
      <c r="AY14" s="382"/>
      <c r="AZ14" s="382"/>
      <c r="BA14" s="382"/>
      <c r="BB14" s="382"/>
      <c r="BC14" s="382"/>
      <c r="BD14" s="382"/>
      <c r="BE14" s="382"/>
      <c r="BF14" s="382"/>
      <c r="BG14" s="382"/>
      <c r="BH14" s="382"/>
      <c r="BI14" s="382"/>
      <c r="BJ14" s="382"/>
      <c r="BK14" s="382"/>
    </row>
    <row r="15" spans="1:63" s="114" customFormat="1" ht="39.75" customHeight="1">
      <c r="A15" s="421">
        <v>2017</v>
      </c>
      <c r="B15" s="422">
        <v>8321</v>
      </c>
      <c r="C15" s="422">
        <v>1</v>
      </c>
      <c r="D15" s="421">
        <v>1</v>
      </c>
      <c r="E15" s="421">
        <v>1</v>
      </c>
      <c r="F15" s="421">
        <v>5000</v>
      </c>
      <c r="G15" s="421" t="s">
        <v>38</v>
      </c>
      <c r="H15" s="423" t="s">
        <v>91</v>
      </c>
      <c r="I15" s="424">
        <v>0</v>
      </c>
      <c r="J15" s="424">
        <v>0</v>
      </c>
      <c r="K15" s="424">
        <v>0</v>
      </c>
      <c r="L15" s="425">
        <v>0</v>
      </c>
      <c r="M15" s="425">
        <v>0</v>
      </c>
      <c r="N15" s="425">
        <v>0</v>
      </c>
      <c r="O15" s="425">
        <v>0</v>
      </c>
      <c r="P15" s="425">
        <v>0</v>
      </c>
      <c r="Q15" s="425">
        <v>0</v>
      </c>
      <c r="R15" s="426">
        <v>0</v>
      </c>
      <c r="S15" s="426">
        <v>0</v>
      </c>
      <c r="T15" s="426">
        <v>0</v>
      </c>
      <c r="U15" s="426">
        <v>0</v>
      </c>
      <c r="V15" s="426">
        <v>0</v>
      </c>
      <c r="W15" s="425">
        <f t="shared" si="1"/>
        <v>0</v>
      </c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</row>
    <row r="16" spans="1:63" s="114" customFormat="1" ht="30.75" customHeight="1">
      <c r="A16" s="421">
        <v>2017</v>
      </c>
      <c r="B16" s="422">
        <v>8321</v>
      </c>
      <c r="C16" s="422">
        <v>1</v>
      </c>
      <c r="D16" s="421">
        <v>1</v>
      </c>
      <c r="E16" s="421">
        <v>1</v>
      </c>
      <c r="F16" s="421">
        <v>6000</v>
      </c>
      <c r="G16" s="421" t="s">
        <v>38</v>
      </c>
      <c r="H16" s="423" t="s">
        <v>139</v>
      </c>
      <c r="I16" s="424">
        <v>0</v>
      </c>
      <c r="J16" s="424">
        <v>0</v>
      </c>
      <c r="K16" s="424">
        <v>0</v>
      </c>
      <c r="L16" s="425">
        <v>0</v>
      </c>
      <c r="M16" s="425">
        <v>0</v>
      </c>
      <c r="N16" s="425">
        <v>0</v>
      </c>
      <c r="O16" s="425">
        <v>0</v>
      </c>
      <c r="P16" s="425">
        <v>0</v>
      </c>
      <c r="Q16" s="425">
        <v>0</v>
      </c>
      <c r="R16" s="426">
        <v>0</v>
      </c>
      <c r="S16" s="426">
        <v>0</v>
      </c>
      <c r="T16" s="426">
        <v>0</v>
      </c>
      <c r="U16" s="426">
        <v>0</v>
      </c>
      <c r="V16" s="426">
        <v>0</v>
      </c>
      <c r="W16" s="425">
        <f t="shared" si="1"/>
        <v>0</v>
      </c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</row>
    <row r="17" spans="1:63" s="114" customFormat="1" ht="35.25" customHeight="1">
      <c r="A17" s="417">
        <v>2017</v>
      </c>
      <c r="B17" s="418">
        <v>8321</v>
      </c>
      <c r="C17" s="418">
        <v>1</v>
      </c>
      <c r="D17" s="417">
        <v>1</v>
      </c>
      <c r="E17" s="417">
        <v>2</v>
      </c>
      <c r="F17" s="417"/>
      <c r="G17" s="417" t="s">
        <v>38</v>
      </c>
      <c r="H17" s="419" t="s">
        <v>146</v>
      </c>
      <c r="I17" s="420">
        <v>0</v>
      </c>
      <c r="J17" s="420">
        <v>0</v>
      </c>
      <c r="K17" s="420">
        <v>0</v>
      </c>
      <c r="L17" s="420"/>
      <c r="M17" s="420"/>
      <c r="N17" s="420"/>
      <c r="O17" s="420"/>
      <c r="P17" s="420"/>
      <c r="Q17" s="420"/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</row>
    <row r="18" spans="1:63" s="114" customFormat="1" ht="32.25" customHeight="1">
      <c r="A18" s="421">
        <v>2017</v>
      </c>
      <c r="B18" s="422">
        <v>8321</v>
      </c>
      <c r="C18" s="422">
        <v>1</v>
      </c>
      <c r="D18" s="421">
        <v>1</v>
      </c>
      <c r="E18" s="421">
        <v>2</v>
      </c>
      <c r="F18" s="421">
        <v>1000</v>
      </c>
      <c r="G18" s="421" t="s">
        <v>38</v>
      </c>
      <c r="H18" s="423" t="s">
        <v>41</v>
      </c>
      <c r="I18" s="424">
        <v>0</v>
      </c>
      <c r="J18" s="424">
        <v>0</v>
      </c>
      <c r="K18" s="424">
        <v>0</v>
      </c>
      <c r="L18" s="425">
        <v>0</v>
      </c>
      <c r="M18" s="425">
        <v>0</v>
      </c>
      <c r="N18" s="425">
        <v>0</v>
      </c>
      <c r="O18" s="425">
        <v>0</v>
      </c>
      <c r="P18" s="425">
        <v>0</v>
      </c>
      <c r="Q18" s="425">
        <v>0</v>
      </c>
      <c r="R18" s="426">
        <v>0</v>
      </c>
      <c r="S18" s="426">
        <v>0</v>
      </c>
      <c r="T18" s="426">
        <v>0</v>
      </c>
      <c r="U18" s="426">
        <v>0</v>
      </c>
      <c r="V18" s="426">
        <v>0</v>
      </c>
      <c r="W18" s="426">
        <v>0</v>
      </c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</row>
    <row r="19" spans="1:63" s="114" customFormat="1" ht="27.75" customHeight="1">
      <c r="A19" s="421">
        <v>2017</v>
      </c>
      <c r="B19" s="422">
        <v>8321</v>
      </c>
      <c r="C19" s="422">
        <v>1</v>
      </c>
      <c r="D19" s="421">
        <v>1</v>
      </c>
      <c r="E19" s="421">
        <v>2</v>
      </c>
      <c r="F19" s="421">
        <v>2000</v>
      </c>
      <c r="G19" s="421" t="s">
        <v>38</v>
      </c>
      <c r="H19" s="423" t="s">
        <v>48</v>
      </c>
      <c r="I19" s="424">
        <v>0</v>
      </c>
      <c r="J19" s="424">
        <v>0</v>
      </c>
      <c r="K19" s="424">
        <v>0</v>
      </c>
      <c r="L19" s="425">
        <v>0</v>
      </c>
      <c r="M19" s="425">
        <v>0</v>
      </c>
      <c r="N19" s="425">
        <v>0</v>
      </c>
      <c r="O19" s="425">
        <v>0</v>
      </c>
      <c r="P19" s="425">
        <v>0</v>
      </c>
      <c r="Q19" s="425">
        <v>0</v>
      </c>
      <c r="R19" s="426">
        <v>0</v>
      </c>
      <c r="S19" s="426">
        <v>0</v>
      </c>
      <c r="T19" s="426">
        <v>0</v>
      </c>
      <c r="U19" s="426">
        <v>0</v>
      </c>
      <c r="V19" s="426">
        <v>0</v>
      </c>
      <c r="W19" s="426">
        <v>0</v>
      </c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</row>
    <row r="20" spans="1:63" s="114" customFormat="1" ht="35.25" customHeight="1">
      <c r="A20" s="421">
        <v>2017</v>
      </c>
      <c r="B20" s="422">
        <v>8321</v>
      </c>
      <c r="C20" s="422">
        <v>1</v>
      </c>
      <c r="D20" s="421">
        <v>1</v>
      </c>
      <c r="E20" s="421">
        <v>2</v>
      </c>
      <c r="F20" s="421">
        <v>3000</v>
      </c>
      <c r="G20" s="421" t="s">
        <v>38</v>
      </c>
      <c r="H20" s="423" t="s">
        <v>65</v>
      </c>
      <c r="I20" s="424">
        <v>0</v>
      </c>
      <c r="J20" s="424">
        <v>0</v>
      </c>
      <c r="K20" s="424">
        <v>0</v>
      </c>
      <c r="L20" s="425">
        <v>0</v>
      </c>
      <c r="M20" s="425">
        <v>0</v>
      </c>
      <c r="N20" s="425">
        <v>0</v>
      </c>
      <c r="O20" s="425">
        <v>0</v>
      </c>
      <c r="P20" s="425">
        <v>0</v>
      </c>
      <c r="Q20" s="425">
        <v>0</v>
      </c>
      <c r="R20" s="426">
        <v>0</v>
      </c>
      <c r="S20" s="426">
        <v>0</v>
      </c>
      <c r="T20" s="426">
        <v>0</v>
      </c>
      <c r="U20" s="426">
        <v>0</v>
      </c>
      <c r="V20" s="426">
        <v>0</v>
      </c>
      <c r="W20" s="426">
        <v>0</v>
      </c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</row>
    <row r="21" spans="1:63" s="114" customFormat="1" ht="35.25" customHeight="1">
      <c r="A21" s="421">
        <v>2017</v>
      </c>
      <c r="B21" s="422">
        <v>8321</v>
      </c>
      <c r="C21" s="422">
        <v>1</v>
      </c>
      <c r="D21" s="421">
        <v>1</v>
      </c>
      <c r="E21" s="421">
        <v>2</v>
      </c>
      <c r="F21" s="421">
        <v>5000</v>
      </c>
      <c r="G21" s="421" t="s">
        <v>38</v>
      </c>
      <c r="H21" s="423" t="s">
        <v>91</v>
      </c>
      <c r="I21" s="424">
        <v>0</v>
      </c>
      <c r="J21" s="424">
        <v>0</v>
      </c>
      <c r="K21" s="424">
        <v>0</v>
      </c>
      <c r="L21" s="425">
        <v>0</v>
      </c>
      <c r="M21" s="425">
        <v>0</v>
      </c>
      <c r="N21" s="425">
        <v>0</v>
      </c>
      <c r="O21" s="425">
        <v>0</v>
      </c>
      <c r="P21" s="425">
        <v>0</v>
      </c>
      <c r="Q21" s="425">
        <v>0</v>
      </c>
      <c r="R21" s="426">
        <v>0</v>
      </c>
      <c r="S21" s="426">
        <v>0</v>
      </c>
      <c r="T21" s="426">
        <v>0</v>
      </c>
      <c r="U21" s="426">
        <v>0</v>
      </c>
      <c r="V21" s="426">
        <v>0</v>
      </c>
      <c r="W21" s="426"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</row>
    <row r="22" spans="1:63" s="114" customFormat="1" ht="27.75" customHeight="1">
      <c r="A22" s="421">
        <v>2017</v>
      </c>
      <c r="B22" s="422">
        <v>8321</v>
      </c>
      <c r="C22" s="422">
        <v>1</v>
      </c>
      <c r="D22" s="421">
        <v>1</v>
      </c>
      <c r="E22" s="421">
        <v>2</v>
      </c>
      <c r="F22" s="421">
        <v>6000</v>
      </c>
      <c r="G22" s="421" t="s">
        <v>38</v>
      </c>
      <c r="H22" s="423" t="s">
        <v>139</v>
      </c>
      <c r="I22" s="424">
        <v>0</v>
      </c>
      <c r="J22" s="424">
        <v>0</v>
      </c>
      <c r="K22" s="424">
        <v>0</v>
      </c>
      <c r="L22" s="425">
        <v>0</v>
      </c>
      <c r="M22" s="425">
        <v>0</v>
      </c>
      <c r="N22" s="425">
        <v>0</v>
      </c>
      <c r="O22" s="425">
        <v>0</v>
      </c>
      <c r="P22" s="425">
        <v>0</v>
      </c>
      <c r="Q22" s="425">
        <v>0</v>
      </c>
      <c r="R22" s="426">
        <v>0</v>
      </c>
      <c r="S22" s="426">
        <v>0</v>
      </c>
      <c r="T22" s="426">
        <v>0</v>
      </c>
      <c r="U22" s="426">
        <v>0</v>
      </c>
      <c r="V22" s="426">
        <v>0</v>
      </c>
      <c r="W22" s="426">
        <v>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spans="1:63" s="382" customFormat="1" ht="36.75" customHeight="1">
      <c r="A23" s="413">
        <v>2017</v>
      </c>
      <c r="B23" s="414">
        <v>8321</v>
      </c>
      <c r="C23" s="427">
        <v>2</v>
      </c>
      <c r="D23" s="413" t="s">
        <v>38</v>
      </c>
      <c r="E23" s="413" t="s">
        <v>38</v>
      </c>
      <c r="F23" s="413"/>
      <c r="G23" s="413" t="s">
        <v>38</v>
      </c>
      <c r="H23" s="415" t="s">
        <v>303</v>
      </c>
      <c r="I23" s="416">
        <v>153362999.09</v>
      </c>
      <c r="J23" s="416">
        <v>37701973.520000003</v>
      </c>
      <c r="K23" s="416">
        <v>191064972.61000001</v>
      </c>
      <c r="L23" s="416"/>
      <c r="M23" s="416"/>
      <c r="N23" s="416"/>
      <c r="O23" s="416"/>
      <c r="P23" s="416"/>
      <c r="Q23" s="416"/>
      <c r="R23" s="416">
        <v>0</v>
      </c>
      <c r="S23" s="416">
        <v>0</v>
      </c>
      <c r="T23" s="416">
        <v>0</v>
      </c>
      <c r="U23" s="416">
        <v>153362999.09</v>
      </c>
      <c r="V23" s="416">
        <v>33163543.52</v>
      </c>
      <c r="W23" s="416">
        <v>186526542.61000001</v>
      </c>
    </row>
    <row r="24" spans="1:63" s="382" customFormat="1" ht="27.75" customHeight="1">
      <c r="A24" s="428">
        <v>2017</v>
      </c>
      <c r="B24" s="429">
        <v>8321</v>
      </c>
      <c r="C24" s="430">
        <v>2</v>
      </c>
      <c r="D24" s="428">
        <v>2</v>
      </c>
      <c r="E24" s="428"/>
      <c r="F24" s="428"/>
      <c r="G24" s="428"/>
      <c r="H24" s="431" t="s">
        <v>304</v>
      </c>
      <c r="I24" s="432">
        <v>56331857</v>
      </c>
      <c r="J24" s="432">
        <v>32673528.309999999</v>
      </c>
      <c r="K24" s="432">
        <v>89005385.310000002</v>
      </c>
      <c r="L24" s="432"/>
      <c r="M24" s="432"/>
      <c r="N24" s="432"/>
      <c r="O24" s="432"/>
      <c r="P24" s="432"/>
      <c r="Q24" s="432"/>
      <c r="R24" s="432">
        <v>0</v>
      </c>
      <c r="S24" s="432">
        <f>S25+S32</f>
        <v>4342566.2</v>
      </c>
      <c r="T24" s="432">
        <f>SUM(R24:S24)</f>
        <v>4342566.2</v>
      </c>
      <c r="U24" s="432">
        <v>56331857</v>
      </c>
      <c r="V24" s="432">
        <v>32673528.309999999</v>
      </c>
      <c r="W24" s="432">
        <v>89005385.310000002</v>
      </c>
    </row>
    <row r="25" spans="1:63" s="382" customFormat="1" ht="64.5" customHeight="1">
      <c r="A25" s="417">
        <v>2017</v>
      </c>
      <c r="B25" s="418">
        <v>8321</v>
      </c>
      <c r="C25" s="433">
        <v>2</v>
      </c>
      <c r="D25" s="417">
        <v>2</v>
      </c>
      <c r="E25" s="417">
        <v>1</v>
      </c>
      <c r="F25" s="417"/>
      <c r="G25" s="417" t="s">
        <v>38</v>
      </c>
      <c r="H25" s="419" t="s">
        <v>305</v>
      </c>
      <c r="I25" s="420">
        <v>40203387</v>
      </c>
      <c r="J25" s="420">
        <v>2313631</v>
      </c>
      <c r="K25" s="420">
        <v>42517018</v>
      </c>
      <c r="L25" s="420"/>
      <c r="M25" s="420"/>
      <c r="N25" s="420"/>
      <c r="O25" s="420"/>
      <c r="P25" s="420"/>
      <c r="Q25" s="420"/>
      <c r="R25" s="420"/>
      <c r="S25" s="420">
        <v>0</v>
      </c>
      <c r="T25" s="420">
        <f>SUM(R25:S25)</f>
        <v>0</v>
      </c>
      <c r="U25" s="420">
        <v>40203387</v>
      </c>
      <c r="V25" s="420">
        <f>J25</f>
        <v>2313631</v>
      </c>
      <c r="W25" s="420">
        <v>42517018</v>
      </c>
    </row>
    <row r="26" spans="1:63" s="114" customFormat="1" ht="32.25" customHeight="1">
      <c r="A26" s="421">
        <v>2017</v>
      </c>
      <c r="B26" s="422">
        <v>8321</v>
      </c>
      <c r="C26" s="434">
        <v>2</v>
      </c>
      <c r="D26" s="421">
        <v>2</v>
      </c>
      <c r="E26" s="421">
        <v>1</v>
      </c>
      <c r="F26" s="421">
        <v>1000</v>
      </c>
      <c r="G26" s="421" t="s">
        <v>38</v>
      </c>
      <c r="H26" s="423" t="s">
        <v>41</v>
      </c>
      <c r="I26" s="424">
        <v>0</v>
      </c>
      <c r="J26" s="424">
        <v>0</v>
      </c>
      <c r="K26" s="424">
        <v>0</v>
      </c>
      <c r="L26" s="425">
        <v>0</v>
      </c>
      <c r="M26" s="425">
        <v>0</v>
      </c>
      <c r="N26" s="425">
        <v>0</v>
      </c>
      <c r="O26" s="425">
        <v>0</v>
      </c>
      <c r="P26" s="425">
        <v>0</v>
      </c>
      <c r="Q26" s="425">
        <v>0</v>
      </c>
      <c r="R26" s="426">
        <v>0</v>
      </c>
      <c r="S26" s="426">
        <v>0</v>
      </c>
      <c r="T26" s="426">
        <v>0</v>
      </c>
      <c r="U26" s="426">
        <v>0</v>
      </c>
      <c r="V26" s="426">
        <v>0</v>
      </c>
      <c r="W26" s="426">
        <v>0</v>
      </c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</row>
    <row r="27" spans="1:63" s="406" customFormat="1" ht="27.75" customHeight="1">
      <c r="A27" s="421">
        <v>2017</v>
      </c>
      <c r="B27" s="422">
        <v>8321</v>
      </c>
      <c r="C27" s="434">
        <v>2</v>
      </c>
      <c r="D27" s="421">
        <v>2</v>
      </c>
      <c r="E27" s="421">
        <v>1</v>
      </c>
      <c r="F27" s="421">
        <v>2000</v>
      </c>
      <c r="G27" s="421" t="s">
        <v>38</v>
      </c>
      <c r="H27" s="423" t="s">
        <v>48</v>
      </c>
      <c r="I27" s="424">
        <v>0</v>
      </c>
      <c r="J27" s="424">
        <v>1551000</v>
      </c>
      <c r="K27" s="424">
        <v>1551000</v>
      </c>
      <c r="L27" s="425">
        <v>0</v>
      </c>
      <c r="M27" s="425">
        <v>0</v>
      </c>
      <c r="N27" s="425">
        <v>0</v>
      </c>
      <c r="O27" s="425">
        <v>0</v>
      </c>
      <c r="P27" s="425">
        <v>0</v>
      </c>
      <c r="Q27" s="425">
        <v>0</v>
      </c>
      <c r="R27" s="425">
        <v>0</v>
      </c>
      <c r="S27" s="425">
        <v>0</v>
      </c>
      <c r="T27" s="425">
        <v>0</v>
      </c>
      <c r="U27" s="425">
        <v>0</v>
      </c>
      <c r="V27" s="425">
        <v>1551000</v>
      </c>
      <c r="W27" s="425">
        <v>1551000</v>
      </c>
      <c r="X27" s="382"/>
      <c r="Y27" s="382"/>
      <c r="Z27" s="382"/>
      <c r="AA27" s="382"/>
      <c r="AB27" s="382"/>
      <c r="AC27" s="382"/>
      <c r="AD27" s="382"/>
      <c r="AE27" s="382"/>
      <c r="AF27" s="382"/>
      <c r="AG27" s="382"/>
      <c r="AH27" s="382"/>
      <c r="AI27" s="382"/>
      <c r="AJ27" s="382"/>
      <c r="AK27" s="382"/>
      <c r="AL27" s="382"/>
      <c r="AM27" s="382"/>
      <c r="AN27" s="382"/>
      <c r="AO27" s="382"/>
      <c r="AP27" s="382"/>
      <c r="AQ27" s="382"/>
      <c r="AR27" s="382"/>
      <c r="AS27" s="382"/>
      <c r="AT27" s="382"/>
      <c r="AU27" s="382"/>
      <c r="AV27" s="382"/>
      <c r="AW27" s="382"/>
      <c r="AX27" s="382"/>
      <c r="AY27" s="382"/>
      <c r="AZ27" s="382"/>
      <c r="BA27" s="382"/>
      <c r="BB27" s="382"/>
      <c r="BC27" s="382"/>
      <c r="BD27" s="382"/>
      <c r="BE27" s="382"/>
      <c r="BF27" s="382"/>
      <c r="BG27" s="382"/>
      <c r="BH27" s="382"/>
      <c r="BI27" s="382"/>
      <c r="BJ27" s="382"/>
      <c r="BK27" s="382"/>
    </row>
    <row r="28" spans="1:63" s="406" customFormat="1" ht="27.75" customHeight="1">
      <c r="A28" s="421">
        <v>2017</v>
      </c>
      <c r="B28" s="422">
        <v>8321</v>
      </c>
      <c r="C28" s="434">
        <v>2</v>
      </c>
      <c r="D28" s="421">
        <v>2</v>
      </c>
      <c r="E28" s="421">
        <v>1</v>
      </c>
      <c r="F28" s="421">
        <v>3000</v>
      </c>
      <c r="G28" s="421" t="s">
        <v>38</v>
      </c>
      <c r="H28" s="423" t="s">
        <v>65</v>
      </c>
      <c r="I28" s="424">
        <v>38695387</v>
      </c>
      <c r="J28" s="424">
        <v>762631</v>
      </c>
      <c r="K28" s="424">
        <v>39458018</v>
      </c>
      <c r="L28" s="425">
        <v>0</v>
      </c>
      <c r="M28" s="425">
        <v>0</v>
      </c>
      <c r="N28" s="425">
        <v>0</v>
      </c>
      <c r="O28" s="425">
        <v>0</v>
      </c>
      <c r="P28" s="425">
        <v>0</v>
      </c>
      <c r="Q28" s="425">
        <v>0</v>
      </c>
      <c r="R28" s="425">
        <v>0</v>
      </c>
      <c r="S28" s="425">
        <v>0</v>
      </c>
      <c r="T28" s="425">
        <v>0</v>
      </c>
      <c r="U28" s="425">
        <v>38695387</v>
      </c>
      <c r="V28" s="425">
        <v>762631</v>
      </c>
      <c r="W28" s="425">
        <v>39458018</v>
      </c>
      <c r="X28" s="382"/>
      <c r="Y28" s="382"/>
      <c r="Z28" s="382"/>
      <c r="AA28" s="382"/>
      <c r="AB28" s="382"/>
      <c r="AC28" s="382"/>
      <c r="AD28" s="382"/>
      <c r="AE28" s="382"/>
      <c r="AF28" s="382"/>
      <c r="AG28" s="382"/>
      <c r="AH28" s="382"/>
      <c r="AI28" s="382"/>
      <c r="AJ28" s="382"/>
      <c r="AK28" s="382"/>
      <c r="AL28" s="382"/>
      <c r="AM28" s="382"/>
      <c r="AN28" s="382"/>
      <c r="AO28" s="382"/>
      <c r="AP28" s="382"/>
      <c r="AQ28" s="382"/>
      <c r="AR28" s="382"/>
      <c r="AS28" s="382"/>
      <c r="AT28" s="382"/>
      <c r="AU28" s="382"/>
      <c r="AV28" s="382"/>
      <c r="AW28" s="382"/>
      <c r="AX28" s="382"/>
      <c r="AY28" s="382"/>
      <c r="AZ28" s="382"/>
      <c r="BA28" s="382"/>
      <c r="BB28" s="382"/>
      <c r="BC28" s="382"/>
      <c r="BD28" s="382"/>
      <c r="BE28" s="382"/>
      <c r="BF28" s="382"/>
      <c r="BG28" s="382"/>
      <c r="BH28" s="382"/>
      <c r="BI28" s="382"/>
      <c r="BJ28" s="382"/>
      <c r="BK28" s="382"/>
    </row>
    <row r="29" spans="1:63" s="406" customFormat="1" ht="55.5" customHeight="1">
      <c r="A29" s="421">
        <v>2017</v>
      </c>
      <c r="B29" s="422">
        <v>8321</v>
      </c>
      <c r="C29" s="434">
        <v>2</v>
      </c>
      <c r="D29" s="421">
        <v>2</v>
      </c>
      <c r="E29" s="421">
        <v>1</v>
      </c>
      <c r="F29" s="421">
        <v>4000</v>
      </c>
      <c r="G29" s="421" t="s">
        <v>38</v>
      </c>
      <c r="H29" s="423" t="s">
        <v>455</v>
      </c>
      <c r="I29" s="424">
        <v>1508000</v>
      </c>
      <c r="J29" s="424">
        <v>0</v>
      </c>
      <c r="K29" s="424">
        <v>1508000</v>
      </c>
      <c r="L29" s="425">
        <v>0</v>
      </c>
      <c r="M29" s="425">
        <v>0</v>
      </c>
      <c r="N29" s="425">
        <v>0</v>
      </c>
      <c r="O29" s="425">
        <v>0</v>
      </c>
      <c r="P29" s="425">
        <v>0</v>
      </c>
      <c r="Q29" s="425">
        <v>0</v>
      </c>
      <c r="R29" s="425">
        <v>0</v>
      </c>
      <c r="S29" s="425">
        <v>0</v>
      </c>
      <c r="T29" s="425">
        <v>0</v>
      </c>
      <c r="U29" s="425">
        <v>1508000</v>
      </c>
      <c r="V29" s="425">
        <v>0</v>
      </c>
      <c r="W29" s="425">
        <v>1508000</v>
      </c>
      <c r="X29" s="382"/>
      <c r="Y29" s="382"/>
      <c r="Z29" s="382"/>
      <c r="AA29" s="382"/>
      <c r="AB29" s="382"/>
      <c r="AC29" s="382"/>
      <c r="AD29" s="382"/>
      <c r="AE29" s="382"/>
      <c r="AF29" s="382"/>
      <c r="AG29" s="382"/>
      <c r="AH29" s="382"/>
      <c r="AI29" s="382"/>
      <c r="AJ29" s="382"/>
      <c r="AK29" s="382"/>
      <c r="AL29" s="382"/>
      <c r="AM29" s="382"/>
      <c r="AN29" s="382"/>
      <c r="AO29" s="382"/>
      <c r="AP29" s="382"/>
      <c r="AQ29" s="382"/>
      <c r="AR29" s="382"/>
      <c r="AS29" s="382"/>
      <c r="AT29" s="382"/>
      <c r="AU29" s="382"/>
      <c r="AV29" s="382"/>
      <c r="AW29" s="382"/>
      <c r="AX29" s="382"/>
      <c r="AY29" s="382"/>
      <c r="AZ29" s="382"/>
      <c r="BA29" s="382"/>
      <c r="BB29" s="382"/>
      <c r="BC29" s="382"/>
      <c r="BD29" s="382"/>
      <c r="BE29" s="382"/>
      <c r="BF29" s="382"/>
      <c r="BG29" s="382"/>
      <c r="BH29" s="382"/>
      <c r="BI29" s="382"/>
      <c r="BJ29" s="382"/>
      <c r="BK29" s="382"/>
    </row>
    <row r="30" spans="1:63" s="114" customFormat="1" ht="27.75" customHeight="1">
      <c r="A30" s="421">
        <v>2017</v>
      </c>
      <c r="B30" s="422">
        <v>8321</v>
      </c>
      <c r="C30" s="434">
        <v>2</v>
      </c>
      <c r="D30" s="421">
        <v>2</v>
      </c>
      <c r="E30" s="421">
        <v>1</v>
      </c>
      <c r="F30" s="421">
        <v>5000</v>
      </c>
      <c r="G30" s="421" t="s">
        <v>38</v>
      </c>
      <c r="H30" s="423" t="s">
        <v>91</v>
      </c>
      <c r="I30" s="424">
        <v>0</v>
      </c>
      <c r="J30" s="424">
        <v>0</v>
      </c>
      <c r="K30" s="424">
        <v>0</v>
      </c>
      <c r="L30" s="425">
        <v>0</v>
      </c>
      <c r="M30" s="425">
        <v>0</v>
      </c>
      <c r="N30" s="425">
        <v>0</v>
      </c>
      <c r="O30" s="425">
        <v>0</v>
      </c>
      <c r="P30" s="425">
        <v>0</v>
      </c>
      <c r="Q30" s="425">
        <v>0</v>
      </c>
      <c r="R30" s="426">
        <v>0</v>
      </c>
      <c r="S30" s="426">
        <v>0</v>
      </c>
      <c r="T30" s="426">
        <v>0</v>
      </c>
      <c r="U30" s="426">
        <v>0</v>
      </c>
      <c r="V30" s="426">
        <v>0</v>
      </c>
      <c r="W30" s="426">
        <v>0</v>
      </c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</row>
    <row r="31" spans="1:63" s="114" customFormat="1" ht="27.75" customHeight="1">
      <c r="A31" s="421">
        <v>2017</v>
      </c>
      <c r="B31" s="422">
        <v>8321</v>
      </c>
      <c r="C31" s="434">
        <v>2</v>
      </c>
      <c r="D31" s="421">
        <v>2</v>
      </c>
      <c r="E31" s="421">
        <v>1</v>
      </c>
      <c r="F31" s="421">
        <v>6000</v>
      </c>
      <c r="G31" s="421" t="s">
        <v>38</v>
      </c>
      <c r="H31" s="423" t="s">
        <v>521</v>
      </c>
      <c r="I31" s="424">
        <v>0</v>
      </c>
      <c r="J31" s="424">
        <v>0</v>
      </c>
      <c r="K31" s="424">
        <v>0</v>
      </c>
      <c r="L31" s="425">
        <v>0</v>
      </c>
      <c r="M31" s="425">
        <v>0</v>
      </c>
      <c r="N31" s="425">
        <v>0</v>
      </c>
      <c r="O31" s="425">
        <v>0</v>
      </c>
      <c r="P31" s="425">
        <v>0</v>
      </c>
      <c r="Q31" s="425">
        <v>0</v>
      </c>
      <c r="R31" s="426">
        <v>0</v>
      </c>
      <c r="S31" s="426">
        <v>0</v>
      </c>
      <c r="T31" s="426">
        <v>0</v>
      </c>
      <c r="U31" s="426">
        <v>0</v>
      </c>
      <c r="V31" s="426">
        <v>0</v>
      </c>
      <c r="W31" s="426">
        <v>0</v>
      </c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</row>
    <row r="32" spans="1:63" s="382" customFormat="1" ht="61.5" customHeight="1">
      <c r="A32" s="417">
        <v>2017</v>
      </c>
      <c r="B32" s="418">
        <v>8321</v>
      </c>
      <c r="C32" s="433">
        <v>2</v>
      </c>
      <c r="D32" s="417">
        <v>2</v>
      </c>
      <c r="E32" s="417">
        <v>2</v>
      </c>
      <c r="F32" s="417"/>
      <c r="G32" s="417" t="s">
        <v>38</v>
      </c>
      <c r="H32" s="419" t="s">
        <v>23</v>
      </c>
      <c r="I32" s="420">
        <v>16128470</v>
      </c>
      <c r="J32" s="420">
        <v>30359897.309999999</v>
      </c>
      <c r="K32" s="420">
        <v>46488367.310000002</v>
      </c>
      <c r="L32" s="420"/>
      <c r="M32" s="420"/>
      <c r="N32" s="420"/>
      <c r="O32" s="420"/>
      <c r="P32" s="420"/>
      <c r="Q32" s="420"/>
      <c r="R32" s="420">
        <v>0</v>
      </c>
      <c r="S32" s="420">
        <f>S33+S34+S35+S36+S37</f>
        <v>4342566.2</v>
      </c>
      <c r="T32" s="420">
        <f>SUM(R32:S32)</f>
        <v>4342566.2</v>
      </c>
      <c r="U32" s="420">
        <v>16128470</v>
      </c>
      <c r="V32" s="420">
        <f>J32-S32</f>
        <v>26017331.109999999</v>
      </c>
      <c r="W32" s="420">
        <f>U32+V32</f>
        <v>42145801.109999999</v>
      </c>
    </row>
    <row r="33" spans="1:63" s="406" customFormat="1" ht="27.75" customHeight="1">
      <c r="A33" s="421">
        <v>2017</v>
      </c>
      <c r="B33" s="422">
        <v>8321</v>
      </c>
      <c r="C33" s="434">
        <v>2</v>
      </c>
      <c r="D33" s="421">
        <v>2</v>
      </c>
      <c r="E33" s="421">
        <v>2</v>
      </c>
      <c r="F33" s="421">
        <v>1000</v>
      </c>
      <c r="G33" s="421" t="s">
        <v>38</v>
      </c>
      <c r="H33" s="423" t="s">
        <v>41</v>
      </c>
      <c r="I33" s="424">
        <v>0</v>
      </c>
      <c r="J33" s="424">
        <v>29584897.309999999</v>
      </c>
      <c r="K33" s="424">
        <v>29584897.309999999</v>
      </c>
      <c r="L33" s="425">
        <v>0</v>
      </c>
      <c r="M33" s="425">
        <v>0</v>
      </c>
      <c r="N33" s="425">
        <v>0</v>
      </c>
      <c r="O33" s="425">
        <v>0</v>
      </c>
      <c r="P33" s="425">
        <v>0</v>
      </c>
      <c r="Q33" s="425">
        <v>0</v>
      </c>
      <c r="R33" s="425">
        <v>0</v>
      </c>
      <c r="S33" s="425">
        <v>4342566.2</v>
      </c>
      <c r="T33" s="425">
        <v>0</v>
      </c>
      <c r="U33" s="425">
        <v>0</v>
      </c>
      <c r="V33" s="425">
        <f>J33-M33-P33-S33</f>
        <v>25242331.109999999</v>
      </c>
      <c r="W33" s="425">
        <f>U33+V33</f>
        <v>25242331.109999999</v>
      </c>
      <c r="X33" s="382"/>
      <c r="Y33" s="382"/>
      <c r="Z33" s="382"/>
      <c r="AA33" s="382"/>
      <c r="AB33" s="382"/>
      <c r="AC33" s="382"/>
      <c r="AD33" s="382"/>
      <c r="AE33" s="382"/>
      <c r="AF33" s="382"/>
      <c r="AG33" s="382"/>
      <c r="AH33" s="382"/>
      <c r="AI33" s="382"/>
      <c r="AJ33" s="382"/>
      <c r="AK33" s="382"/>
      <c r="AL33" s="382"/>
      <c r="AM33" s="382"/>
      <c r="AN33" s="382"/>
      <c r="AO33" s="382"/>
      <c r="AP33" s="382"/>
      <c r="AQ33" s="382"/>
      <c r="AR33" s="382"/>
      <c r="AS33" s="382"/>
      <c r="AT33" s="382"/>
      <c r="AU33" s="382"/>
      <c r="AV33" s="382"/>
      <c r="AW33" s="382"/>
      <c r="AX33" s="382"/>
      <c r="AY33" s="382"/>
      <c r="AZ33" s="382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</row>
    <row r="34" spans="1:63" s="406" customFormat="1" ht="27.75" customHeight="1">
      <c r="A34" s="421">
        <v>2017</v>
      </c>
      <c r="B34" s="422">
        <v>8321</v>
      </c>
      <c r="C34" s="434">
        <v>2</v>
      </c>
      <c r="D34" s="421">
        <v>2</v>
      </c>
      <c r="E34" s="421">
        <v>2</v>
      </c>
      <c r="F34" s="421">
        <v>2000</v>
      </c>
      <c r="G34" s="421" t="s">
        <v>38</v>
      </c>
      <c r="H34" s="423" t="s">
        <v>48</v>
      </c>
      <c r="I34" s="424">
        <v>2823470</v>
      </c>
      <c r="J34" s="424">
        <v>0</v>
      </c>
      <c r="K34" s="424">
        <v>2823470</v>
      </c>
      <c r="L34" s="425">
        <v>0</v>
      </c>
      <c r="M34" s="425">
        <v>0</v>
      </c>
      <c r="N34" s="425">
        <v>0</v>
      </c>
      <c r="O34" s="425">
        <v>0</v>
      </c>
      <c r="P34" s="425">
        <v>0</v>
      </c>
      <c r="Q34" s="425">
        <v>0</v>
      </c>
      <c r="R34" s="425">
        <v>0</v>
      </c>
      <c r="S34" s="425">
        <v>0</v>
      </c>
      <c r="T34" s="425">
        <v>0</v>
      </c>
      <c r="U34" s="425">
        <v>2823470</v>
      </c>
      <c r="V34" s="425">
        <v>0</v>
      </c>
      <c r="W34" s="425">
        <v>2823470</v>
      </c>
      <c r="X34" s="382"/>
      <c r="Y34" s="382"/>
      <c r="Z34" s="382"/>
      <c r="AA34" s="382"/>
      <c r="AB34" s="382"/>
      <c r="AC34" s="382"/>
      <c r="AD34" s="382"/>
      <c r="AE34" s="382"/>
      <c r="AF34" s="382"/>
      <c r="AG34" s="382"/>
      <c r="AH34" s="382"/>
      <c r="AI34" s="382"/>
      <c r="AJ34" s="382"/>
      <c r="AK34" s="382"/>
      <c r="AL34" s="382"/>
      <c r="AM34" s="382"/>
      <c r="AN34" s="382"/>
      <c r="AO34" s="382"/>
      <c r="AP34" s="382"/>
      <c r="AQ34" s="382"/>
      <c r="AR34" s="382"/>
      <c r="AS34" s="382"/>
      <c r="AT34" s="382"/>
      <c r="AU34" s="382"/>
      <c r="AV34" s="382"/>
      <c r="AW34" s="382"/>
      <c r="AX34" s="382"/>
      <c r="AY34" s="382"/>
      <c r="AZ34" s="382"/>
      <c r="BA34" s="382"/>
      <c r="BB34" s="382"/>
      <c r="BC34" s="382"/>
      <c r="BD34" s="382"/>
      <c r="BE34" s="382"/>
      <c r="BF34" s="382"/>
      <c r="BG34" s="382"/>
      <c r="BH34" s="382"/>
      <c r="BI34" s="382"/>
      <c r="BJ34" s="382"/>
      <c r="BK34" s="382"/>
    </row>
    <row r="35" spans="1:63" s="406" customFormat="1" ht="27.75" customHeight="1">
      <c r="A35" s="421">
        <v>2017</v>
      </c>
      <c r="B35" s="422">
        <v>8321</v>
      </c>
      <c r="C35" s="434">
        <v>2</v>
      </c>
      <c r="D35" s="421">
        <v>2</v>
      </c>
      <c r="E35" s="421">
        <v>2</v>
      </c>
      <c r="F35" s="421">
        <v>3000</v>
      </c>
      <c r="G35" s="421" t="s">
        <v>38</v>
      </c>
      <c r="H35" s="423" t="s">
        <v>65</v>
      </c>
      <c r="I35" s="424">
        <v>13305000</v>
      </c>
      <c r="J35" s="424">
        <v>775000</v>
      </c>
      <c r="K35" s="424">
        <v>14080000</v>
      </c>
      <c r="L35" s="425">
        <v>0</v>
      </c>
      <c r="M35" s="425">
        <v>0</v>
      </c>
      <c r="N35" s="425">
        <v>0</v>
      </c>
      <c r="O35" s="425">
        <v>0</v>
      </c>
      <c r="P35" s="425">
        <v>0</v>
      </c>
      <c r="Q35" s="425">
        <v>0</v>
      </c>
      <c r="R35" s="425">
        <v>0</v>
      </c>
      <c r="S35" s="425">
        <v>0</v>
      </c>
      <c r="T35" s="425">
        <v>0</v>
      </c>
      <c r="U35" s="425">
        <v>13305000</v>
      </c>
      <c r="V35" s="425">
        <v>775000</v>
      </c>
      <c r="W35" s="425">
        <v>14080000</v>
      </c>
      <c r="X35" s="382"/>
      <c r="Y35" s="382"/>
      <c r="Z35" s="382"/>
      <c r="AA35" s="382"/>
      <c r="AB35" s="382"/>
      <c r="AC35" s="382"/>
      <c r="AD35" s="382"/>
      <c r="AE35" s="382"/>
      <c r="AF35" s="382"/>
      <c r="AG35" s="382"/>
      <c r="AH35" s="382"/>
      <c r="AI35" s="382"/>
      <c r="AJ35" s="382"/>
      <c r="AK35" s="382"/>
      <c r="AL35" s="382"/>
      <c r="AM35" s="382"/>
      <c r="AN35" s="382"/>
      <c r="AO35" s="382"/>
      <c r="AP35" s="382"/>
      <c r="AQ35" s="382"/>
      <c r="AR35" s="382"/>
      <c r="AS35" s="382"/>
      <c r="AT35" s="382"/>
      <c r="AU35" s="382"/>
      <c r="AV35" s="382"/>
      <c r="AW35" s="382"/>
      <c r="AX35" s="382"/>
      <c r="AY35" s="382"/>
      <c r="AZ35" s="382"/>
      <c r="BA35" s="382"/>
      <c r="BB35" s="382"/>
      <c r="BC35" s="382"/>
      <c r="BD35" s="382"/>
      <c r="BE35" s="382"/>
      <c r="BF35" s="382"/>
      <c r="BG35" s="382"/>
      <c r="BH35" s="382"/>
      <c r="BI35" s="382"/>
      <c r="BJ35" s="382"/>
      <c r="BK35" s="382"/>
    </row>
    <row r="36" spans="1:63" s="114" customFormat="1" ht="27.75" customHeight="1">
      <c r="A36" s="421">
        <v>2017</v>
      </c>
      <c r="B36" s="422">
        <v>8321</v>
      </c>
      <c r="C36" s="434">
        <v>2</v>
      </c>
      <c r="D36" s="421">
        <v>2</v>
      </c>
      <c r="E36" s="421">
        <v>2</v>
      </c>
      <c r="F36" s="421">
        <v>5000</v>
      </c>
      <c r="G36" s="421" t="s">
        <v>38</v>
      </c>
      <c r="H36" s="423" t="s">
        <v>91</v>
      </c>
      <c r="I36" s="424">
        <v>0</v>
      </c>
      <c r="J36" s="424">
        <v>0</v>
      </c>
      <c r="K36" s="424">
        <v>0</v>
      </c>
      <c r="L36" s="425">
        <v>0</v>
      </c>
      <c r="M36" s="425">
        <v>0</v>
      </c>
      <c r="N36" s="425">
        <v>0</v>
      </c>
      <c r="O36" s="425">
        <v>0</v>
      </c>
      <c r="P36" s="425">
        <v>0</v>
      </c>
      <c r="Q36" s="425">
        <v>0</v>
      </c>
      <c r="R36" s="426">
        <v>0</v>
      </c>
      <c r="S36" s="426">
        <v>0</v>
      </c>
      <c r="T36" s="426">
        <v>0</v>
      </c>
      <c r="U36" s="426">
        <v>0</v>
      </c>
      <c r="V36" s="426">
        <v>0</v>
      </c>
      <c r="W36" s="426">
        <v>0</v>
      </c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</row>
    <row r="37" spans="1:63" s="114" customFormat="1" ht="27.75" customHeight="1">
      <c r="A37" s="421">
        <v>2017</v>
      </c>
      <c r="B37" s="422">
        <v>8321</v>
      </c>
      <c r="C37" s="434">
        <v>2</v>
      </c>
      <c r="D37" s="421">
        <v>2</v>
      </c>
      <c r="E37" s="421">
        <v>2</v>
      </c>
      <c r="F37" s="421">
        <v>6000</v>
      </c>
      <c r="G37" s="421" t="s">
        <v>38</v>
      </c>
      <c r="H37" s="423" t="s">
        <v>139</v>
      </c>
      <c r="I37" s="424">
        <v>0</v>
      </c>
      <c r="J37" s="424">
        <v>0</v>
      </c>
      <c r="K37" s="424">
        <v>0</v>
      </c>
      <c r="L37" s="425">
        <v>0</v>
      </c>
      <c r="M37" s="425">
        <v>0</v>
      </c>
      <c r="N37" s="425">
        <v>0</v>
      </c>
      <c r="O37" s="425">
        <v>0</v>
      </c>
      <c r="P37" s="425">
        <v>0</v>
      </c>
      <c r="Q37" s="425">
        <v>0</v>
      </c>
      <c r="R37" s="426">
        <v>0</v>
      </c>
      <c r="S37" s="426">
        <v>0</v>
      </c>
      <c r="T37" s="426">
        <v>0</v>
      </c>
      <c r="U37" s="426">
        <v>0</v>
      </c>
      <c r="V37" s="426">
        <v>0</v>
      </c>
      <c r="W37" s="426">
        <v>0</v>
      </c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</row>
    <row r="38" spans="1:63" s="382" customFormat="1" ht="61.5" customHeight="1">
      <c r="A38" s="428">
        <v>2017</v>
      </c>
      <c r="B38" s="435">
        <v>8321</v>
      </c>
      <c r="C38" s="436">
        <v>2</v>
      </c>
      <c r="D38" s="428">
        <v>3</v>
      </c>
      <c r="E38" s="428"/>
      <c r="F38" s="428"/>
      <c r="G38" s="428"/>
      <c r="H38" s="437" t="s">
        <v>658</v>
      </c>
      <c r="I38" s="432">
        <v>97031142.090000004</v>
      </c>
      <c r="J38" s="432">
        <v>5028445.21</v>
      </c>
      <c r="K38" s="432">
        <v>102059587.3</v>
      </c>
      <c r="L38" s="432"/>
      <c r="M38" s="432"/>
      <c r="N38" s="432"/>
      <c r="O38" s="432"/>
      <c r="P38" s="432"/>
      <c r="Q38" s="432"/>
      <c r="R38" s="432">
        <v>0</v>
      </c>
      <c r="S38" s="432">
        <f>S39+S45+S51</f>
        <v>195863.8</v>
      </c>
      <c r="T38" s="432">
        <f>SUM(R38:S38)</f>
        <v>195863.8</v>
      </c>
      <c r="U38" s="432">
        <v>97031142.090000004</v>
      </c>
      <c r="V38" s="432">
        <f>V39+V45+V51</f>
        <v>4832581.41</v>
      </c>
      <c r="W38" s="432">
        <f>U38+V38</f>
        <v>101863723.5</v>
      </c>
    </row>
    <row r="39" spans="1:63" s="382" customFormat="1" ht="35.25" customHeight="1">
      <c r="A39" s="417">
        <v>2017</v>
      </c>
      <c r="B39" s="418">
        <v>8321</v>
      </c>
      <c r="C39" s="433">
        <v>2</v>
      </c>
      <c r="D39" s="417">
        <v>3</v>
      </c>
      <c r="E39" s="417">
        <v>1</v>
      </c>
      <c r="F39" s="417"/>
      <c r="G39" s="417" t="s">
        <v>38</v>
      </c>
      <c r="H39" s="419" t="s">
        <v>659</v>
      </c>
      <c r="I39" s="420">
        <v>12200000</v>
      </c>
      <c r="J39" s="420">
        <v>4380000</v>
      </c>
      <c r="K39" s="420">
        <v>16580000</v>
      </c>
      <c r="L39" s="420"/>
      <c r="M39" s="420"/>
      <c r="N39" s="420"/>
      <c r="O39" s="420"/>
      <c r="P39" s="420"/>
      <c r="Q39" s="420"/>
      <c r="R39" s="420">
        <v>0</v>
      </c>
      <c r="S39" s="420">
        <f>S40+S41+S42+S43+S44</f>
        <v>195863.8</v>
      </c>
      <c r="T39" s="420">
        <f>SUM(R39:S39)</f>
        <v>195863.8</v>
      </c>
      <c r="U39" s="420">
        <v>12200000</v>
      </c>
      <c r="V39" s="420">
        <f>V40+V41+V42+V43</f>
        <v>4184136.2</v>
      </c>
      <c r="W39" s="420">
        <f>U39+V39</f>
        <v>16384136.199999999</v>
      </c>
    </row>
    <row r="40" spans="1:63" s="406" customFormat="1" ht="27.75" customHeight="1">
      <c r="A40" s="421">
        <v>2017</v>
      </c>
      <c r="B40" s="422">
        <v>8321</v>
      </c>
      <c r="C40" s="434">
        <v>2</v>
      </c>
      <c r="D40" s="421">
        <v>3</v>
      </c>
      <c r="E40" s="421">
        <v>1</v>
      </c>
      <c r="F40" s="421">
        <v>1000</v>
      </c>
      <c r="G40" s="421" t="s">
        <v>38</v>
      </c>
      <c r="H40" s="423" t="s">
        <v>41</v>
      </c>
      <c r="I40" s="424">
        <v>0</v>
      </c>
      <c r="J40" s="424">
        <v>1200000</v>
      </c>
      <c r="K40" s="424">
        <v>1200000</v>
      </c>
      <c r="L40" s="425">
        <v>0</v>
      </c>
      <c r="M40" s="425">
        <v>0</v>
      </c>
      <c r="N40" s="425">
        <v>0</v>
      </c>
      <c r="O40" s="425">
        <v>0</v>
      </c>
      <c r="P40" s="425">
        <v>0</v>
      </c>
      <c r="Q40" s="425">
        <v>0</v>
      </c>
      <c r="R40" s="425">
        <v>0</v>
      </c>
      <c r="S40" s="425">
        <v>195863.8</v>
      </c>
      <c r="T40" s="425">
        <v>0</v>
      </c>
      <c r="U40" s="425">
        <v>0</v>
      </c>
      <c r="V40" s="425">
        <f>J40-M40-S40</f>
        <v>1004136.2</v>
      </c>
      <c r="W40" s="425">
        <f>U40+V40</f>
        <v>1004136.2</v>
      </c>
      <c r="X40" s="382"/>
      <c r="Y40" s="382"/>
      <c r="Z40" s="382"/>
      <c r="AA40" s="382"/>
      <c r="AB40" s="382"/>
      <c r="AC40" s="382"/>
      <c r="AD40" s="382"/>
      <c r="AE40" s="382"/>
      <c r="AF40" s="382"/>
      <c r="AG40" s="382"/>
      <c r="AH40" s="382"/>
      <c r="AI40" s="382"/>
      <c r="AJ40" s="382"/>
      <c r="AK40" s="382"/>
      <c r="AL40" s="382"/>
      <c r="AM40" s="382"/>
      <c r="AN40" s="382"/>
      <c r="AO40" s="382"/>
      <c r="AP40" s="382"/>
      <c r="AQ40" s="382"/>
      <c r="AR40" s="382"/>
      <c r="AS40" s="382"/>
      <c r="AT40" s="382"/>
      <c r="AU40" s="382"/>
      <c r="AV40" s="382"/>
      <c r="AW40" s="382"/>
      <c r="AX40" s="382"/>
      <c r="AY40" s="382"/>
      <c r="AZ40" s="382"/>
      <c r="BA40" s="382"/>
      <c r="BB40" s="382"/>
      <c r="BC40" s="382"/>
      <c r="BD40" s="382"/>
      <c r="BE40" s="382"/>
      <c r="BF40" s="382"/>
      <c r="BG40" s="382"/>
      <c r="BH40" s="382"/>
      <c r="BI40" s="382"/>
      <c r="BJ40" s="382"/>
      <c r="BK40" s="382"/>
    </row>
    <row r="41" spans="1:63" s="406" customFormat="1" ht="27.75" customHeight="1">
      <c r="A41" s="421">
        <v>2017</v>
      </c>
      <c r="B41" s="422">
        <v>8321</v>
      </c>
      <c r="C41" s="434">
        <v>2</v>
      </c>
      <c r="D41" s="421">
        <v>3</v>
      </c>
      <c r="E41" s="421">
        <v>1</v>
      </c>
      <c r="F41" s="421">
        <v>2000</v>
      </c>
      <c r="G41" s="421" t="s">
        <v>38</v>
      </c>
      <c r="H41" s="423" t="s">
        <v>48</v>
      </c>
      <c r="I41" s="424">
        <v>200000</v>
      </c>
      <c r="J41" s="424">
        <v>970000</v>
      </c>
      <c r="K41" s="424">
        <v>1170000</v>
      </c>
      <c r="L41" s="425">
        <v>0</v>
      </c>
      <c r="M41" s="425">
        <v>0</v>
      </c>
      <c r="N41" s="425">
        <v>0</v>
      </c>
      <c r="O41" s="425">
        <v>0</v>
      </c>
      <c r="P41" s="425">
        <v>0</v>
      </c>
      <c r="Q41" s="425">
        <v>0</v>
      </c>
      <c r="R41" s="425">
        <v>0</v>
      </c>
      <c r="S41" s="425">
        <v>0</v>
      </c>
      <c r="T41" s="425">
        <v>0</v>
      </c>
      <c r="U41" s="425">
        <v>200000</v>
      </c>
      <c r="V41" s="425">
        <v>970000</v>
      </c>
      <c r="W41" s="425">
        <v>1170000</v>
      </c>
      <c r="X41" s="382"/>
      <c r="Y41" s="382"/>
      <c r="Z41" s="382"/>
      <c r="AA41" s="382"/>
      <c r="AB41" s="382"/>
      <c r="AC41" s="382"/>
      <c r="AD41" s="382"/>
      <c r="AE41" s="382"/>
      <c r="AF41" s="382"/>
      <c r="AG41" s="382"/>
      <c r="AH41" s="382"/>
      <c r="AI41" s="382"/>
      <c r="AJ41" s="382"/>
      <c r="AK41" s="382"/>
      <c r="AL41" s="382"/>
      <c r="AM41" s="382"/>
      <c r="AN41" s="382"/>
      <c r="AO41" s="382"/>
      <c r="AP41" s="382"/>
      <c r="AQ41" s="382"/>
      <c r="AR41" s="382"/>
      <c r="AS41" s="382"/>
      <c r="AT41" s="382"/>
      <c r="AU41" s="382"/>
      <c r="AV41" s="382"/>
      <c r="AW41" s="382"/>
      <c r="AX41" s="382"/>
      <c r="AY41" s="382"/>
      <c r="AZ41" s="382"/>
      <c r="BA41" s="382"/>
      <c r="BB41" s="382"/>
      <c r="BC41" s="382"/>
      <c r="BD41" s="382"/>
      <c r="BE41" s="382"/>
      <c r="BF41" s="382"/>
      <c r="BG41" s="382"/>
      <c r="BH41" s="382"/>
      <c r="BI41" s="382"/>
      <c r="BJ41" s="382"/>
      <c r="BK41" s="382"/>
    </row>
    <row r="42" spans="1:63" s="406" customFormat="1" ht="27.75" customHeight="1">
      <c r="A42" s="421">
        <v>2017</v>
      </c>
      <c r="B42" s="422">
        <v>8321</v>
      </c>
      <c r="C42" s="434">
        <v>2</v>
      </c>
      <c r="D42" s="421">
        <v>3</v>
      </c>
      <c r="E42" s="421">
        <v>1</v>
      </c>
      <c r="F42" s="421">
        <v>3000</v>
      </c>
      <c r="G42" s="421" t="s">
        <v>38</v>
      </c>
      <c r="H42" s="423" t="s">
        <v>65</v>
      </c>
      <c r="I42" s="424">
        <v>10000000</v>
      </c>
      <c r="J42" s="424">
        <v>1660000</v>
      </c>
      <c r="K42" s="424">
        <v>11660000</v>
      </c>
      <c r="L42" s="425">
        <v>0</v>
      </c>
      <c r="M42" s="425">
        <v>0</v>
      </c>
      <c r="N42" s="425">
        <v>0</v>
      </c>
      <c r="O42" s="425">
        <v>0</v>
      </c>
      <c r="P42" s="425">
        <v>0</v>
      </c>
      <c r="Q42" s="425">
        <v>0</v>
      </c>
      <c r="R42" s="425">
        <v>0</v>
      </c>
      <c r="S42" s="425">
        <v>0</v>
      </c>
      <c r="T42" s="425">
        <v>0</v>
      </c>
      <c r="U42" s="425">
        <v>10000000</v>
      </c>
      <c r="V42" s="425">
        <v>1660000</v>
      </c>
      <c r="W42" s="425">
        <v>11660000</v>
      </c>
      <c r="X42" s="382"/>
      <c r="Y42" s="382"/>
      <c r="Z42" s="382"/>
      <c r="AA42" s="382"/>
      <c r="AB42" s="382"/>
      <c r="AC42" s="382"/>
      <c r="AD42" s="382"/>
      <c r="AE42" s="382"/>
      <c r="AF42" s="382"/>
      <c r="AG42" s="382"/>
      <c r="AH42" s="382"/>
      <c r="AI42" s="382"/>
      <c r="AJ42" s="382"/>
      <c r="AK42" s="382"/>
      <c r="AL42" s="382"/>
      <c r="AM42" s="382"/>
      <c r="AN42" s="382"/>
      <c r="AO42" s="382"/>
      <c r="AP42" s="382"/>
      <c r="AQ42" s="382"/>
      <c r="AR42" s="382"/>
      <c r="AS42" s="382"/>
      <c r="AT42" s="382"/>
      <c r="AU42" s="382"/>
      <c r="AV42" s="382"/>
      <c r="AW42" s="382"/>
      <c r="AX42" s="382"/>
      <c r="AY42" s="382"/>
      <c r="AZ42" s="382"/>
      <c r="BA42" s="382"/>
      <c r="BB42" s="382"/>
      <c r="BC42" s="382"/>
      <c r="BD42" s="382"/>
      <c r="BE42" s="382"/>
      <c r="BF42" s="382"/>
      <c r="BG42" s="382"/>
      <c r="BH42" s="382"/>
      <c r="BI42" s="382"/>
      <c r="BJ42" s="382"/>
      <c r="BK42" s="382"/>
    </row>
    <row r="43" spans="1:63" s="406" customFormat="1" ht="27.75" customHeight="1">
      <c r="A43" s="421">
        <v>2017</v>
      </c>
      <c r="B43" s="422">
        <v>8321</v>
      </c>
      <c r="C43" s="434">
        <v>2</v>
      </c>
      <c r="D43" s="421">
        <v>3</v>
      </c>
      <c r="E43" s="421">
        <v>1</v>
      </c>
      <c r="F43" s="421">
        <v>5000</v>
      </c>
      <c r="G43" s="421" t="s">
        <v>38</v>
      </c>
      <c r="H43" s="423" t="s">
        <v>91</v>
      </c>
      <c r="I43" s="424">
        <v>2000000</v>
      </c>
      <c r="J43" s="424">
        <v>550000</v>
      </c>
      <c r="K43" s="424">
        <v>2550000</v>
      </c>
      <c r="L43" s="425">
        <v>0</v>
      </c>
      <c r="M43" s="425">
        <v>0</v>
      </c>
      <c r="N43" s="425">
        <v>0</v>
      </c>
      <c r="O43" s="425">
        <v>0</v>
      </c>
      <c r="P43" s="425">
        <v>0</v>
      </c>
      <c r="Q43" s="425">
        <v>0</v>
      </c>
      <c r="R43" s="425">
        <v>0</v>
      </c>
      <c r="S43" s="425">
        <v>0</v>
      </c>
      <c r="T43" s="425">
        <v>0</v>
      </c>
      <c r="U43" s="425">
        <v>2000000</v>
      </c>
      <c r="V43" s="425">
        <v>550000</v>
      </c>
      <c r="W43" s="425">
        <v>2550000</v>
      </c>
      <c r="X43" s="382"/>
      <c r="Y43" s="382"/>
      <c r="Z43" s="382"/>
      <c r="AA43" s="382"/>
      <c r="AB43" s="382"/>
      <c r="AC43" s="382"/>
      <c r="AD43" s="382"/>
      <c r="AE43" s="382"/>
      <c r="AF43" s="382"/>
      <c r="AG43" s="382"/>
      <c r="AH43" s="382"/>
      <c r="AI43" s="382"/>
      <c r="AJ43" s="382"/>
      <c r="AK43" s="382"/>
      <c r="AL43" s="382"/>
      <c r="AM43" s="382"/>
      <c r="AN43" s="382"/>
      <c r="AO43" s="382"/>
      <c r="AP43" s="382"/>
      <c r="AQ43" s="382"/>
      <c r="AR43" s="382"/>
      <c r="AS43" s="382"/>
      <c r="AT43" s="382"/>
      <c r="AU43" s="382"/>
      <c r="AV43" s="382"/>
      <c r="AW43" s="382"/>
      <c r="AX43" s="382"/>
      <c r="AY43" s="382"/>
      <c r="AZ43" s="382"/>
      <c r="BA43" s="382"/>
      <c r="BB43" s="382"/>
      <c r="BC43" s="382"/>
      <c r="BD43" s="382"/>
      <c r="BE43" s="382"/>
      <c r="BF43" s="382"/>
      <c r="BG43" s="382"/>
      <c r="BH43" s="382"/>
      <c r="BI43" s="382"/>
      <c r="BJ43" s="382"/>
      <c r="BK43" s="382"/>
    </row>
    <row r="44" spans="1:63" s="114" customFormat="1" ht="27.75" customHeight="1">
      <c r="A44" s="421">
        <v>2017</v>
      </c>
      <c r="B44" s="422">
        <v>8321</v>
      </c>
      <c r="C44" s="434">
        <v>2</v>
      </c>
      <c r="D44" s="421">
        <v>3</v>
      </c>
      <c r="E44" s="421">
        <v>1</v>
      </c>
      <c r="F44" s="421">
        <v>6000</v>
      </c>
      <c r="G44" s="421" t="s">
        <v>38</v>
      </c>
      <c r="H44" s="423" t="s">
        <v>521</v>
      </c>
      <c r="I44" s="424">
        <v>0</v>
      </c>
      <c r="J44" s="424">
        <v>0</v>
      </c>
      <c r="K44" s="424">
        <v>0</v>
      </c>
      <c r="L44" s="425">
        <v>0</v>
      </c>
      <c r="M44" s="425">
        <v>0</v>
      </c>
      <c r="N44" s="425">
        <v>0</v>
      </c>
      <c r="O44" s="425">
        <v>0</v>
      </c>
      <c r="P44" s="425">
        <v>0</v>
      </c>
      <c r="Q44" s="425">
        <v>0</v>
      </c>
      <c r="R44" s="426">
        <v>0</v>
      </c>
      <c r="S44" s="426">
        <v>0</v>
      </c>
      <c r="T44" s="426">
        <v>0</v>
      </c>
      <c r="U44" s="426">
        <v>0</v>
      </c>
      <c r="V44" s="426">
        <v>0</v>
      </c>
      <c r="W44" s="426">
        <v>0</v>
      </c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</row>
    <row r="45" spans="1:63" s="114" customFormat="1" ht="33.75" customHeight="1">
      <c r="A45" s="417">
        <v>2017</v>
      </c>
      <c r="B45" s="418">
        <v>8321</v>
      </c>
      <c r="C45" s="433">
        <v>2</v>
      </c>
      <c r="D45" s="417">
        <v>3</v>
      </c>
      <c r="E45" s="417">
        <v>2</v>
      </c>
      <c r="F45" s="417"/>
      <c r="G45" s="417" t="s">
        <v>38</v>
      </c>
      <c r="H45" s="419" t="s">
        <v>722</v>
      </c>
      <c r="I45" s="420">
        <v>0</v>
      </c>
      <c r="J45" s="420">
        <v>0</v>
      </c>
      <c r="K45" s="420">
        <v>0</v>
      </c>
      <c r="L45" s="420"/>
      <c r="M45" s="420"/>
      <c r="N45" s="420"/>
      <c r="O45" s="420"/>
      <c r="P45" s="420"/>
      <c r="Q45" s="420"/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</row>
    <row r="46" spans="1:63" s="114" customFormat="1" ht="27.75" customHeight="1">
      <c r="A46" s="421">
        <v>2017</v>
      </c>
      <c r="B46" s="422">
        <v>8321</v>
      </c>
      <c r="C46" s="434">
        <v>2</v>
      </c>
      <c r="D46" s="421">
        <v>3</v>
      </c>
      <c r="E46" s="421">
        <v>2</v>
      </c>
      <c r="F46" s="421">
        <v>1000</v>
      </c>
      <c r="G46" s="421" t="s">
        <v>38</v>
      </c>
      <c r="H46" s="423" t="s">
        <v>41</v>
      </c>
      <c r="I46" s="424">
        <v>0</v>
      </c>
      <c r="J46" s="424">
        <v>0</v>
      </c>
      <c r="K46" s="424">
        <v>0</v>
      </c>
      <c r="L46" s="425">
        <v>0</v>
      </c>
      <c r="M46" s="425">
        <v>0</v>
      </c>
      <c r="N46" s="425">
        <v>0</v>
      </c>
      <c r="O46" s="425">
        <v>0</v>
      </c>
      <c r="P46" s="425">
        <v>0</v>
      </c>
      <c r="Q46" s="425">
        <v>0</v>
      </c>
      <c r="R46" s="426">
        <v>0</v>
      </c>
      <c r="S46" s="426">
        <v>0</v>
      </c>
      <c r="T46" s="426">
        <v>0</v>
      </c>
      <c r="U46" s="426">
        <v>0</v>
      </c>
      <c r="V46" s="426">
        <v>0</v>
      </c>
      <c r="W46" s="426">
        <v>0</v>
      </c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</row>
    <row r="47" spans="1:63" s="114" customFormat="1" ht="35.25" customHeight="1">
      <c r="A47" s="421">
        <v>2017</v>
      </c>
      <c r="B47" s="422">
        <v>8321</v>
      </c>
      <c r="C47" s="434">
        <v>2</v>
      </c>
      <c r="D47" s="421">
        <v>3</v>
      </c>
      <c r="E47" s="421">
        <v>2</v>
      </c>
      <c r="F47" s="421">
        <v>2000</v>
      </c>
      <c r="G47" s="421" t="s">
        <v>38</v>
      </c>
      <c r="H47" s="423" t="s">
        <v>48</v>
      </c>
      <c r="I47" s="424">
        <v>0</v>
      </c>
      <c r="J47" s="424">
        <v>0</v>
      </c>
      <c r="K47" s="424">
        <v>0</v>
      </c>
      <c r="L47" s="425">
        <v>0</v>
      </c>
      <c r="M47" s="425">
        <v>0</v>
      </c>
      <c r="N47" s="425">
        <v>0</v>
      </c>
      <c r="O47" s="425">
        <v>0</v>
      </c>
      <c r="P47" s="425">
        <v>0</v>
      </c>
      <c r="Q47" s="425">
        <v>0</v>
      </c>
      <c r="R47" s="426">
        <v>0</v>
      </c>
      <c r="S47" s="426">
        <v>0</v>
      </c>
      <c r="T47" s="426">
        <v>0</v>
      </c>
      <c r="U47" s="426">
        <v>0</v>
      </c>
      <c r="V47" s="426">
        <v>0</v>
      </c>
      <c r="W47" s="426">
        <v>0</v>
      </c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</row>
    <row r="48" spans="1:63" s="114" customFormat="1" ht="27.75" customHeight="1">
      <c r="A48" s="421">
        <v>2017</v>
      </c>
      <c r="B48" s="438">
        <v>8321</v>
      </c>
      <c r="C48" s="439">
        <v>2</v>
      </c>
      <c r="D48" s="421">
        <v>3</v>
      </c>
      <c r="E48" s="421">
        <v>2</v>
      </c>
      <c r="F48" s="421">
        <v>3000</v>
      </c>
      <c r="G48" s="421" t="s">
        <v>38</v>
      </c>
      <c r="H48" s="440" t="s">
        <v>65</v>
      </c>
      <c r="I48" s="424">
        <v>0</v>
      </c>
      <c r="J48" s="424">
        <v>0</v>
      </c>
      <c r="K48" s="424">
        <v>0</v>
      </c>
      <c r="L48" s="425">
        <v>0</v>
      </c>
      <c r="M48" s="425">
        <v>0</v>
      </c>
      <c r="N48" s="425">
        <v>0</v>
      </c>
      <c r="O48" s="425">
        <v>0</v>
      </c>
      <c r="P48" s="425">
        <v>0</v>
      </c>
      <c r="Q48" s="425">
        <v>0</v>
      </c>
      <c r="R48" s="426">
        <v>0</v>
      </c>
      <c r="S48" s="426">
        <v>0</v>
      </c>
      <c r="T48" s="426">
        <v>0</v>
      </c>
      <c r="U48" s="426">
        <v>0</v>
      </c>
      <c r="V48" s="426">
        <v>0</v>
      </c>
      <c r="W48" s="426">
        <v>0</v>
      </c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</row>
    <row r="49" spans="1:63" s="114" customFormat="1" ht="27.75" customHeight="1">
      <c r="A49" s="421">
        <v>2017</v>
      </c>
      <c r="B49" s="438">
        <v>8321</v>
      </c>
      <c r="C49" s="439">
        <v>2</v>
      </c>
      <c r="D49" s="421">
        <v>3</v>
      </c>
      <c r="E49" s="421">
        <v>2</v>
      </c>
      <c r="F49" s="421">
        <v>5000</v>
      </c>
      <c r="G49" s="421" t="s">
        <v>38</v>
      </c>
      <c r="H49" s="440" t="s">
        <v>91</v>
      </c>
      <c r="I49" s="424">
        <v>0</v>
      </c>
      <c r="J49" s="424">
        <v>0</v>
      </c>
      <c r="K49" s="424">
        <v>0</v>
      </c>
      <c r="L49" s="425">
        <v>0</v>
      </c>
      <c r="M49" s="425">
        <v>0</v>
      </c>
      <c r="N49" s="425">
        <v>0</v>
      </c>
      <c r="O49" s="425">
        <v>0</v>
      </c>
      <c r="P49" s="425">
        <v>0</v>
      </c>
      <c r="Q49" s="425">
        <v>0</v>
      </c>
      <c r="R49" s="426">
        <v>0</v>
      </c>
      <c r="S49" s="426">
        <v>0</v>
      </c>
      <c r="T49" s="426">
        <v>0</v>
      </c>
      <c r="U49" s="426">
        <v>0</v>
      </c>
      <c r="V49" s="426">
        <v>0</v>
      </c>
      <c r="W49" s="426">
        <v>0</v>
      </c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</row>
    <row r="50" spans="1:63" s="114" customFormat="1" ht="27.75" customHeight="1">
      <c r="A50" s="421">
        <v>2017</v>
      </c>
      <c r="B50" s="438">
        <v>8321</v>
      </c>
      <c r="C50" s="439">
        <v>2</v>
      </c>
      <c r="D50" s="421">
        <v>3</v>
      </c>
      <c r="E50" s="421">
        <v>2</v>
      </c>
      <c r="F50" s="421">
        <v>6000</v>
      </c>
      <c r="G50" s="421" t="s">
        <v>38</v>
      </c>
      <c r="H50" s="440" t="s">
        <v>139</v>
      </c>
      <c r="I50" s="424">
        <v>0</v>
      </c>
      <c r="J50" s="424">
        <v>0</v>
      </c>
      <c r="K50" s="424">
        <v>0</v>
      </c>
      <c r="L50" s="425">
        <v>0</v>
      </c>
      <c r="M50" s="425">
        <v>0</v>
      </c>
      <c r="N50" s="425">
        <v>0</v>
      </c>
      <c r="O50" s="425">
        <v>0</v>
      </c>
      <c r="P50" s="425">
        <v>0</v>
      </c>
      <c r="Q50" s="425">
        <v>0</v>
      </c>
      <c r="R50" s="426">
        <v>0</v>
      </c>
      <c r="S50" s="426">
        <v>0</v>
      </c>
      <c r="T50" s="426">
        <v>0</v>
      </c>
      <c r="U50" s="426">
        <v>0</v>
      </c>
      <c r="V50" s="426">
        <v>0</v>
      </c>
      <c r="W50" s="426">
        <v>0</v>
      </c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</row>
    <row r="51" spans="1:63" s="382" customFormat="1" ht="90.75" customHeight="1">
      <c r="A51" s="418">
        <v>2017</v>
      </c>
      <c r="B51" s="418">
        <v>8321</v>
      </c>
      <c r="C51" s="433">
        <v>2</v>
      </c>
      <c r="D51" s="417">
        <v>3</v>
      </c>
      <c r="E51" s="417">
        <v>3</v>
      </c>
      <c r="F51" s="417"/>
      <c r="G51" s="417" t="s">
        <v>38</v>
      </c>
      <c r="H51" s="441" t="s">
        <v>750</v>
      </c>
      <c r="I51" s="420">
        <v>84831142.090000004</v>
      </c>
      <c r="J51" s="420">
        <v>648445.21</v>
      </c>
      <c r="K51" s="420">
        <f>K53+K55</f>
        <v>85479587.299999997</v>
      </c>
      <c r="L51" s="420"/>
      <c r="M51" s="420"/>
      <c r="N51" s="420"/>
      <c r="O51" s="420"/>
      <c r="P51" s="420"/>
      <c r="Q51" s="420"/>
      <c r="R51" s="420">
        <v>0</v>
      </c>
      <c r="S51" s="420">
        <v>0</v>
      </c>
      <c r="T51" s="420">
        <v>0</v>
      </c>
      <c r="U51" s="420">
        <v>84831142.090000004</v>
      </c>
      <c r="V51" s="420">
        <v>648445.21</v>
      </c>
      <c r="W51" s="420">
        <v>85479587.299999997</v>
      </c>
    </row>
    <row r="52" spans="1:63" s="114" customFormat="1" ht="27.75" customHeight="1">
      <c r="A52" s="421">
        <v>2017</v>
      </c>
      <c r="B52" s="422">
        <v>8321</v>
      </c>
      <c r="C52" s="434">
        <v>2</v>
      </c>
      <c r="D52" s="421">
        <v>3</v>
      </c>
      <c r="E52" s="421">
        <v>3</v>
      </c>
      <c r="F52" s="421">
        <v>6000</v>
      </c>
      <c r="G52" s="421" t="s">
        <v>38</v>
      </c>
      <c r="H52" s="423" t="s">
        <v>139</v>
      </c>
      <c r="I52" s="424">
        <v>0</v>
      </c>
      <c r="J52" s="424">
        <v>0</v>
      </c>
      <c r="K52" s="424">
        <v>0</v>
      </c>
      <c r="L52" s="425">
        <v>0</v>
      </c>
      <c r="M52" s="425">
        <v>0</v>
      </c>
      <c r="N52" s="425">
        <v>0</v>
      </c>
      <c r="O52" s="425">
        <v>0</v>
      </c>
      <c r="P52" s="425">
        <v>0</v>
      </c>
      <c r="Q52" s="425">
        <v>0</v>
      </c>
      <c r="R52" s="426">
        <v>0</v>
      </c>
      <c r="S52" s="426">
        <v>0</v>
      </c>
      <c r="T52" s="426">
        <v>0</v>
      </c>
      <c r="U52" s="426">
        <v>0</v>
      </c>
      <c r="V52" s="426">
        <v>0</v>
      </c>
      <c r="W52" s="426">
        <v>0</v>
      </c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</row>
    <row r="53" spans="1:63" s="406" customFormat="1" ht="27.75" customHeight="1">
      <c r="A53" s="421">
        <v>2017</v>
      </c>
      <c r="B53" s="422">
        <v>8321</v>
      </c>
      <c r="C53" s="434">
        <v>2</v>
      </c>
      <c r="D53" s="421">
        <v>3</v>
      </c>
      <c r="E53" s="421">
        <v>3</v>
      </c>
      <c r="F53" s="421">
        <v>2000</v>
      </c>
      <c r="G53" s="421" t="s">
        <v>38</v>
      </c>
      <c r="H53" s="423" t="s">
        <v>48</v>
      </c>
      <c r="I53" s="424">
        <v>23063292.09</v>
      </c>
      <c r="J53" s="424">
        <v>648445.21</v>
      </c>
      <c r="K53" s="424">
        <f>I53+J53</f>
        <v>23711737.300000001</v>
      </c>
      <c r="L53" s="425">
        <v>0</v>
      </c>
      <c r="M53" s="425">
        <v>0</v>
      </c>
      <c r="N53" s="425">
        <v>0</v>
      </c>
      <c r="O53" s="425">
        <v>0</v>
      </c>
      <c r="P53" s="425">
        <v>0</v>
      </c>
      <c r="Q53" s="425">
        <v>0</v>
      </c>
      <c r="R53" s="425">
        <v>0</v>
      </c>
      <c r="S53" s="425">
        <v>0</v>
      </c>
      <c r="T53" s="425">
        <v>0</v>
      </c>
      <c r="U53" s="425">
        <v>23063292.09</v>
      </c>
      <c r="V53" s="425">
        <v>648445.21</v>
      </c>
      <c r="W53" s="425">
        <v>23711737.300000001</v>
      </c>
      <c r="X53" s="385">
        <f>SUM(I53:K53)</f>
        <v>47423474.600000001</v>
      </c>
      <c r="Y53" s="382"/>
      <c r="Z53" s="382"/>
      <c r="AA53" s="382"/>
      <c r="AB53" s="382"/>
      <c r="AC53" s="382"/>
      <c r="AD53" s="382"/>
      <c r="AE53" s="382"/>
      <c r="AF53" s="382"/>
      <c r="AG53" s="382"/>
      <c r="AH53" s="382"/>
      <c r="AI53" s="382"/>
      <c r="AJ53" s="382"/>
      <c r="AK53" s="382"/>
      <c r="AL53" s="382"/>
      <c r="AM53" s="382"/>
      <c r="AN53" s="382"/>
      <c r="AO53" s="382"/>
      <c r="AP53" s="382"/>
      <c r="AQ53" s="382"/>
      <c r="AR53" s="382"/>
      <c r="AS53" s="382"/>
      <c r="AT53" s="382"/>
      <c r="AU53" s="382"/>
      <c r="AV53" s="382"/>
      <c r="AW53" s="382"/>
      <c r="AX53" s="382"/>
      <c r="AY53" s="382"/>
      <c r="AZ53" s="382"/>
      <c r="BA53" s="382"/>
      <c r="BB53" s="382"/>
      <c r="BC53" s="382"/>
      <c r="BD53" s="382"/>
      <c r="BE53" s="382"/>
      <c r="BF53" s="382"/>
      <c r="BG53" s="382"/>
      <c r="BH53" s="382"/>
      <c r="BI53" s="382"/>
      <c r="BJ53" s="382"/>
      <c r="BK53" s="382"/>
    </row>
    <row r="54" spans="1:63" s="114" customFormat="1" ht="27.75" customHeight="1">
      <c r="A54" s="421">
        <v>2017</v>
      </c>
      <c r="B54" s="422">
        <v>8321</v>
      </c>
      <c r="C54" s="434">
        <v>2</v>
      </c>
      <c r="D54" s="421">
        <v>3</v>
      </c>
      <c r="E54" s="421">
        <v>3</v>
      </c>
      <c r="F54" s="421">
        <v>3000</v>
      </c>
      <c r="G54" s="421" t="s">
        <v>38</v>
      </c>
      <c r="H54" s="423" t="s">
        <v>65</v>
      </c>
      <c r="I54" s="424">
        <v>0</v>
      </c>
      <c r="J54" s="424">
        <v>0</v>
      </c>
      <c r="K54" s="424">
        <v>0</v>
      </c>
      <c r="L54" s="425">
        <v>0</v>
      </c>
      <c r="M54" s="425">
        <v>0</v>
      </c>
      <c r="N54" s="425">
        <v>0</v>
      </c>
      <c r="O54" s="425">
        <v>0</v>
      </c>
      <c r="P54" s="425">
        <v>0</v>
      </c>
      <c r="Q54" s="425">
        <v>0</v>
      </c>
      <c r="R54" s="426">
        <v>0</v>
      </c>
      <c r="S54" s="426">
        <v>0</v>
      </c>
      <c r="T54" s="426">
        <v>0</v>
      </c>
      <c r="U54" s="426">
        <v>0</v>
      </c>
      <c r="V54" s="426">
        <v>0</v>
      </c>
      <c r="W54" s="426">
        <v>0</v>
      </c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</row>
    <row r="55" spans="1:63" s="406" customFormat="1" ht="27.75" customHeight="1">
      <c r="A55" s="421">
        <v>2017</v>
      </c>
      <c r="B55" s="422">
        <v>8321</v>
      </c>
      <c r="C55" s="434">
        <v>2</v>
      </c>
      <c r="D55" s="421">
        <v>3</v>
      </c>
      <c r="E55" s="421">
        <v>3</v>
      </c>
      <c r="F55" s="421">
        <v>5000</v>
      </c>
      <c r="G55" s="421" t="s">
        <v>38</v>
      </c>
      <c r="H55" s="423" t="s">
        <v>91</v>
      </c>
      <c r="I55" s="424">
        <v>61767850</v>
      </c>
      <c r="J55" s="424">
        <v>0</v>
      </c>
      <c r="K55" s="424">
        <f>I55+J55</f>
        <v>61767850</v>
      </c>
      <c r="L55" s="425">
        <v>0</v>
      </c>
      <c r="M55" s="425">
        <v>0</v>
      </c>
      <c r="N55" s="425">
        <v>0</v>
      </c>
      <c r="O55" s="425">
        <v>0</v>
      </c>
      <c r="P55" s="425">
        <v>0</v>
      </c>
      <c r="Q55" s="425">
        <v>0</v>
      </c>
      <c r="R55" s="425">
        <v>0</v>
      </c>
      <c r="S55" s="425">
        <v>0</v>
      </c>
      <c r="T55" s="425">
        <v>0</v>
      </c>
      <c r="U55" s="425">
        <v>44731307</v>
      </c>
      <c r="V55" s="425">
        <v>0</v>
      </c>
      <c r="W55" s="425">
        <v>44731307</v>
      </c>
      <c r="X55" s="382"/>
      <c r="Y55" s="382"/>
      <c r="Z55" s="382"/>
      <c r="AA55" s="382"/>
      <c r="AB55" s="382"/>
      <c r="AC55" s="382"/>
      <c r="AD55" s="382"/>
      <c r="AE55" s="382"/>
      <c r="AF55" s="382"/>
      <c r="AG55" s="382"/>
      <c r="AH55" s="382"/>
      <c r="AI55" s="382"/>
      <c r="AJ55" s="382"/>
      <c r="AK55" s="382"/>
      <c r="AL55" s="382"/>
      <c r="AM55" s="382"/>
      <c r="AN55" s="382"/>
      <c r="AO55" s="382"/>
      <c r="AP55" s="382"/>
      <c r="AQ55" s="382"/>
      <c r="AR55" s="382"/>
      <c r="AS55" s="382"/>
      <c r="AT55" s="382"/>
      <c r="AU55" s="382"/>
      <c r="AV55" s="382"/>
      <c r="AW55" s="382"/>
      <c r="AX55" s="382"/>
      <c r="AY55" s="382"/>
      <c r="AZ55" s="382"/>
      <c r="BA55" s="382"/>
      <c r="BB55" s="382"/>
      <c r="BC55" s="382"/>
      <c r="BD55" s="382"/>
      <c r="BE55" s="382"/>
      <c r="BF55" s="382"/>
      <c r="BG55" s="382"/>
      <c r="BH55" s="382"/>
      <c r="BI55" s="382"/>
      <c r="BJ55" s="382"/>
      <c r="BK55" s="382"/>
    </row>
    <row r="56" spans="1:63" s="382" customFormat="1" ht="91.5" customHeight="1">
      <c r="A56" s="413">
        <v>2017</v>
      </c>
      <c r="B56" s="414">
        <v>8321</v>
      </c>
      <c r="C56" s="414">
        <v>3</v>
      </c>
      <c r="D56" s="413"/>
      <c r="E56" s="413"/>
      <c r="F56" s="413"/>
      <c r="G56" s="413" t="s">
        <v>38</v>
      </c>
      <c r="H56" s="415" t="s">
        <v>924</v>
      </c>
      <c r="I56" s="416">
        <v>66248499.909999996</v>
      </c>
      <c r="J56" s="416">
        <v>50000</v>
      </c>
      <c r="K56" s="416">
        <v>66298499.909999996</v>
      </c>
      <c r="L56" s="416"/>
      <c r="M56" s="416"/>
      <c r="N56" s="416"/>
      <c r="O56" s="416"/>
      <c r="P56" s="416"/>
      <c r="Q56" s="416"/>
      <c r="R56" s="416">
        <v>0</v>
      </c>
      <c r="S56" s="416">
        <v>0</v>
      </c>
      <c r="T56" s="416">
        <v>0</v>
      </c>
      <c r="U56" s="416">
        <v>66248499.909999996</v>
      </c>
      <c r="V56" s="416">
        <v>50000</v>
      </c>
      <c r="W56" s="416">
        <v>66298499.909999996</v>
      </c>
    </row>
    <row r="57" spans="1:63" s="382" customFormat="1" ht="70.5" customHeight="1">
      <c r="A57" s="428">
        <v>2017</v>
      </c>
      <c r="B57" s="435">
        <v>8321</v>
      </c>
      <c r="C57" s="435">
        <v>3</v>
      </c>
      <c r="D57" s="428">
        <v>4</v>
      </c>
      <c r="E57" s="428"/>
      <c r="F57" s="428"/>
      <c r="G57" s="428"/>
      <c r="H57" s="437" t="s">
        <v>925</v>
      </c>
      <c r="I57" s="432">
        <v>58998999.909999996</v>
      </c>
      <c r="J57" s="432">
        <v>50000</v>
      </c>
      <c r="K57" s="432">
        <v>59048999.909999996</v>
      </c>
      <c r="L57" s="432"/>
      <c r="M57" s="432"/>
      <c r="N57" s="432"/>
      <c r="O57" s="432"/>
      <c r="P57" s="432"/>
      <c r="Q57" s="432"/>
      <c r="R57" s="432">
        <v>0</v>
      </c>
      <c r="S57" s="432">
        <v>0</v>
      </c>
      <c r="T57" s="432">
        <v>0</v>
      </c>
      <c r="U57" s="432">
        <v>58998999.909999996</v>
      </c>
      <c r="V57" s="432">
        <v>50000</v>
      </c>
      <c r="W57" s="432">
        <v>59048999.909999996</v>
      </c>
    </row>
    <row r="58" spans="1:63" s="382" customFormat="1" ht="60" customHeight="1">
      <c r="A58" s="417">
        <v>2017</v>
      </c>
      <c r="B58" s="418">
        <v>8321</v>
      </c>
      <c r="C58" s="418">
        <v>3</v>
      </c>
      <c r="D58" s="417">
        <v>4</v>
      </c>
      <c r="E58" s="417">
        <v>1</v>
      </c>
      <c r="F58" s="417"/>
      <c r="G58" s="417" t="s">
        <v>38</v>
      </c>
      <c r="H58" s="419" t="s">
        <v>926</v>
      </c>
      <c r="I58" s="420">
        <v>55611114.909999996</v>
      </c>
      <c r="J58" s="420">
        <v>50000</v>
      </c>
      <c r="K58" s="420">
        <v>55661114.909999996</v>
      </c>
      <c r="L58" s="420"/>
      <c r="M58" s="420"/>
      <c r="N58" s="420"/>
      <c r="O58" s="420"/>
      <c r="P58" s="420"/>
      <c r="Q58" s="420"/>
      <c r="R58" s="420">
        <v>0</v>
      </c>
      <c r="S58" s="420">
        <v>0</v>
      </c>
      <c r="T58" s="420">
        <v>0</v>
      </c>
      <c r="U58" s="420">
        <v>55611114.909999996</v>
      </c>
      <c r="V58" s="420">
        <v>50000</v>
      </c>
      <c r="W58" s="420">
        <v>55661114.909999996</v>
      </c>
    </row>
    <row r="59" spans="1:63" s="406" customFormat="1" ht="27.75" customHeight="1">
      <c r="A59" s="421">
        <v>2017</v>
      </c>
      <c r="B59" s="422">
        <v>8321</v>
      </c>
      <c r="C59" s="422">
        <v>3</v>
      </c>
      <c r="D59" s="421">
        <v>4</v>
      </c>
      <c r="E59" s="421">
        <v>1</v>
      </c>
      <c r="F59" s="421">
        <v>2000</v>
      </c>
      <c r="G59" s="421" t="s">
        <v>38</v>
      </c>
      <c r="H59" s="423" t="s">
        <v>48</v>
      </c>
      <c r="I59" s="424">
        <v>0</v>
      </c>
      <c r="J59" s="424">
        <v>50000</v>
      </c>
      <c r="K59" s="424">
        <v>50000</v>
      </c>
      <c r="L59" s="425">
        <v>0</v>
      </c>
      <c r="M59" s="425">
        <v>0</v>
      </c>
      <c r="N59" s="425">
        <v>0</v>
      </c>
      <c r="O59" s="425">
        <v>0</v>
      </c>
      <c r="P59" s="425">
        <v>0</v>
      </c>
      <c r="Q59" s="425">
        <v>0</v>
      </c>
      <c r="R59" s="425">
        <v>0</v>
      </c>
      <c r="S59" s="425">
        <v>0</v>
      </c>
      <c r="T59" s="425">
        <v>0</v>
      </c>
      <c r="U59" s="425">
        <v>0</v>
      </c>
      <c r="V59" s="425">
        <v>50000</v>
      </c>
      <c r="W59" s="425">
        <v>50000</v>
      </c>
      <c r="X59" s="382"/>
      <c r="Y59" s="382"/>
      <c r="Z59" s="382"/>
      <c r="AA59" s="382"/>
      <c r="AB59" s="382"/>
      <c r="AC59" s="382"/>
      <c r="AD59" s="382"/>
      <c r="AE59" s="382"/>
      <c r="AF59" s="382"/>
      <c r="AG59" s="382"/>
      <c r="AH59" s="382"/>
      <c r="AI59" s="382"/>
      <c r="AJ59" s="382"/>
      <c r="AK59" s="382"/>
      <c r="AL59" s="382"/>
      <c r="AM59" s="382"/>
      <c r="AN59" s="382"/>
      <c r="AO59" s="382"/>
      <c r="AP59" s="382"/>
      <c r="AQ59" s="382"/>
      <c r="AR59" s="382"/>
      <c r="AS59" s="382"/>
      <c r="AT59" s="382"/>
      <c r="AU59" s="382"/>
      <c r="AV59" s="382"/>
      <c r="AW59" s="382"/>
      <c r="AX59" s="382"/>
      <c r="AY59" s="382"/>
      <c r="AZ59" s="382"/>
      <c r="BA59" s="382"/>
      <c r="BB59" s="382"/>
      <c r="BC59" s="382"/>
      <c r="BD59" s="382"/>
      <c r="BE59" s="382"/>
      <c r="BF59" s="382"/>
      <c r="BG59" s="382"/>
      <c r="BH59" s="382"/>
      <c r="BI59" s="382"/>
      <c r="BJ59" s="382"/>
      <c r="BK59" s="382"/>
    </row>
    <row r="60" spans="1:63" s="114" customFormat="1" ht="27.75" customHeight="1">
      <c r="A60" s="421">
        <v>2017</v>
      </c>
      <c r="B60" s="422">
        <v>8321</v>
      </c>
      <c r="C60" s="422">
        <v>3</v>
      </c>
      <c r="D60" s="421">
        <v>4</v>
      </c>
      <c r="E60" s="421">
        <v>1</v>
      </c>
      <c r="F60" s="421">
        <v>3000</v>
      </c>
      <c r="G60" s="421" t="s">
        <v>38</v>
      </c>
      <c r="H60" s="423" t="s">
        <v>65</v>
      </c>
      <c r="I60" s="424">
        <v>0</v>
      </c>
      <c r="J60" s="424">
        <v>0</v>
      </c>
      <c r="K60" s="424">
        <v>0</v>
      </c>
      <c r="L60" s="425">
        <v>0</v>
      </c>
      <c r="M60" s="425">
        <v>0</v>
      </c>
      <c r="N60" s="425">
        <v>0</v>
      </c>
      <c r="O60" s="425">
        <v>0</v>
      </c>
      <c r="P60" s="425">
        <v>0</v>
      </c>
      <c r="Q60" s="425">
        <v>0</v>
      </c>
      <c r="R60" s="426">
        <v>0</v>
      </c>
      <c r="S60" s="426">
        <v>0</v>
      </c>
      <c r="T60" s="426">
        <v>0</v>
      </c>
      <c r="U60" s="426">
        <v>0</v>
      </c>
      <c r="V60" s="426">
        <v>0</v>
      </c>
      <c r="W60" s="426">
        <v>0</v>
      </c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</row>
    <row r="61" spans="1:63" s="406" customFormat="1" ht="27.75" customHeight="1">
      <c r="A61" s="421">
        <v>2017</v>
      </c>
      <c r="B61" s="422">
        <v>8321</v>
      </c>
      <c r="C61" s="422">
        <v>3</v>
      </c>
      <c r="D61" s="421">
        <v>4</v>
      </c>
      <c r="E61" s="421">
        <v>1</v>
      </c>
      <c r="F61" s="421">
        <v>5000</v>
      </c>
      <c r="G61" s="421" t="s">
        <v>38</v>
      </c>
      <c r="H61" s="423" t="s">
        <v>91</v>
      </c>
      <c r="I61" s="424">
        <v>10611114.91</v>
      </c>
      <c r="J61" s="424">
        <v>0</v>
      </c>
      <c r="K61" s="424">
        <v>10611114.91</v>
      </c>
      <c r="L61" s="425">
        <v>0</v>
      </c>
      <c r="M61" s="425">
        <v>0</v>
      </c>
      <c r="N61" s="425">
        <v>0</v>
      </c>
      <c r="O61" s="425">
        <v>0</v>
      </c>
      <c r="P61" s="425">
        <v>0</v>
      </c>
      <c r="Q61" s="425">
        <v>0</v>
      </c>
      <c r="R61" s="425">
        <v>0</v>
      </c>
      <c r="S61" s="425">
        <v>0</v>
      </c>
      <c r="T61" s="425">
        <v>0</v>
      </c>
      <c r="U61" s="425">
        <v>10611114.91</v>
      </c>
      <c r="V61" s="425">
        <v>0</v>
      </c>
      <c r="W61" s="425">
        <v>10611114.91</v>
      </c>
      <c r="X61" s="382"/>
      <c r="Y61" s="382"/>
      <c r="Z61" s="382"/>
      <c r="AA61" s="382"/>
      <c r="AB61" s="382"/>
      <c r="AC61" s="382"/>
      <c r="AD61" s="382"/>
      <c r="AE61" s="382"/>
      <c r="AF61" s="382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2"/>
      <c r="AT61" s="382"/>
      <c r="AU61" s="382"/>
      <c r="AV61" s="382"/>
      <c r="AW61" s="382"/>
      <c r="AX61" s="382"/>
      <c r="AY61" s="382"/>
      <c r="AZ61" s="382"/>
      <c r="BA61" s="382"/>
      <c r="BB61" s="382"/>
      <c r="BC61" s="382"/>
      <c r="BD61" s="382"/>
      <c r="BE61" s="382"/>
      <c r="BF61" s="382"/>
      <c r="BG61" s="382"/>
      <c r="BH61" s="382"/>
      <c r="BI61" s="382"/>
      <c r="BJ61" s="382"/>
      <c r="BK61" s="382"/>
    </row>
    <row r="62" spans="1:63" s="406" customFormat="1" ht="27.75" customHeight="1">
      <c r="A62" s="421">
        <v>2017</v>
      </c>
      <c r="B62" s="422">
        <v>8321</v>
      </c>
      <c r="C62" s="422">
        <v>3</v>
      </c>
      <c r="D62" s="421">
        <v>4</v>
      </c>
      <c r="E62" s="421">
        <v>1</v>
      </c>
      <c r="F62" s="421">
        <v>6000</v>
      </c>
      <c r="G62" s="421" t="s">
        <v>38</v>
      </c>
      <c r="H62" s="423" t="s">
        <v>139</v>
      </c>
      <c r="I62" s="424">
        <v>45000000</v>
      </c>
      <c r="J62" s="424">
        <v>0</v>
      </c>
      <c r="K62" s="424">
        <v>45000000</v>
      </c>
      <c r="L62" s="425">
        <v>0</v>
      </c>
      <c r="M62" s="425">
        <v>0</v>
      </c>
      <c r="N62" s="425">
        <v>0</v>
      </c>
      <c r="O62" s="425">
        <v>0</v>
      </c>
      <c r="P62" s="425">
        <v>0</v>
      </c>
      <c r="Q62" s="425">
        <v>0</v>
      </c>
      <c r="R62" s="425">
        <v>0</v>
      </c>
      <c r="S62" s="425">
        <v>0</v>
      </c>
      <c r="T62" s="425">
        <v>0</v>
      </c>
      <c r="U62" s="425">
        <v>45000000</v>
      </c>
      <c r="V62" s="425">
        <v>0</v>
      </c>
      <c r="W62" s="425">
        <v>45000000</v>
      </c>
      <c r="X62" s="382"/>
      <c r="Y62" s="382"/>
      <c r="Z62" s="382"/>
      <c r="AA62" s="382"/>
      <c r="AB62" s="382"/>
      <c r="AC62" s="382"/>
      <c r="AD62" s="382"/>
      <c r="AE62" s="382"/>
      <c r="AF62" s="382"/>
      <c r="AG62" s="382"/>
      <c r="AH62" s="382"/>
      <c r="AI62" s="382"/>
      <c r="AJ62" s="382"/>
      <c r="AK62" s="382"/>
      <c r="AL62" s="382"/>
      <c r="AM62" s="382"/>
      <c r="AN62" s="382"/>
      <c r="AO62" s="382"/>
      <c r="AP62" s="382"/>
      <c r="AQ62" s="382"/>
      <c r="AR62" s="382"/>
      <c r="AS62" s="382"/>
      <c r="AT62" s="382"/>
      <c r="AU62" s="382"/>
      <c r="AV62" s="382"/>
      <c r="AW62" s="382"/>
      <c r="AX62" s="382"/>
      <c r="AY62" s="382"/>
      <c r="AZ62" s="382"/>
      <c r="BA62" s="382"/>
      <c r="BB62" s="382"/>
      <c r="BC62" s="382"/>
      <c r="BD62" s="382"/>
      <c r="BE62" s="382"/>
      <c r="BF62" s="382"/>
      <c r="BG62" s="382"/>
      <c r="BH62" s="382"/>
      <c r="BI62" s="382"/>
      <c r="BJ62" s="382"/>
      <c r="BK62" s="382"/>
    </row>
    <row r="63" spans="1:63" s="382" customFormat="1" ht="89.25" customHeight="1">
      <c r="A63" s="417">
        <v>2017</v>
      </c>
      <c r="B63" s="418">
        <v>8321</v>
      </c>
      <c r="C63" s="418">
        <v>3</v>
      </c>
      <c r="D63" s="417">
        <v>4</v>
      </c>
      <c r="E63" s="417">
        <v>2</v>
      </c>
      <c r="F63" s="417"/>
      <c r="G63" s="417" t="s">
        <v>38</v>
      </c>
      <c r="H63" s="419" t="s">
        <v>1023</v>
      </c>
      <c r="I63" s="420">
        <v>3046205</v>
      </c>
      <c r="J63" s="420">
        <v>0</v>
      </c>
      <c r="K63" s="420">
        <v>3046205</v>
      </c>
      <c r="L63" s="420"/>
      <c r="M63" s="420"/>
      <c r="N63" s="420"/>
      <c r="O63" s="420"/>
      <c r="P63" s="420"/>
      <c r="Q63" s="420"/>
      <c r="R63" s="420">
        <v>0</v>
      </c>
      <c r="S63" s="420">
        <v>0</v>
      </c>
      <c r="T63" s="420">
        <v>0</v>
      </c>
      <c r="U63" s="420">
        <v>3046205</v>
      </c>
      <c r="V63" s="420">
        <v>0</v>
      </c>
      <c r="W63" s="420">
        <v>3046205</v>
      </c>
    </row>
    <row r="64" spans="1:63" s="406" customFormat="1" ht="27.75" customHeight="1">
      <c r="A64" s="421">
        <v>2017</v>
      </c>
      <c r="B64" s="422">
        <v>8321</v>
      </c>
      <c r="C64" s="422">
        <v>3</v>
      </c>
      <c r="D64" s="421">
        <v>4</v>
      </c>
      <c r="E64" s="421">
        <v>2</v>
      </c>
      <c r="F64" s="421">
        <v>2000</v>
      </c>
      <c r="G64" s="421" t="s">
        <v>38</v>
      </c>
      <c r="H64" s="423" t="s">
        <v>48</v>
      </c>
      <c r="I64" s="424">
        <v>553000</v>
      </c>
      <c r="J64" s="424">
        <v>0</v>
      </c>
      <c r="K64" s="424">
        <v>553000</v>
      </c>
      <c r="L64" s="425">
        <v>0</v>
      </c>
      <c r="M64" s="425">
        <v>0</v>
      </c>
      <c r="N64" s="425">
        <v>0</v>
      </c>
      <c r="O64" s="425">
        <v>0</v>
      </c>
      <c r="P64" s="425">
        <v>0</v>
      </c>
      <c r="Q64" s="425">
        <v>0</v>
      </c>
      <c r="R64" s="425">
        <v>0</v>
      </c>
      <c r="S64" s="425">
        <v>0</v>
      </c>
      <c r="T64" s="425">
        <v>0</v>
      </c>
      <c r="U64" s="425">
        <v>553000</v>
      </c>
      <c r="V64" s="425">
        <v>0</v>
      </c>
      <c r="W64" s="425">
        <v>553000</v>
      </c>
      <c r="X64" s="382"/>
      <c r="Y64" s="382"/>
      <c r="Z64" s="382"/>
      <c r="AA64" s="382"/>
      <c r="AB64" s="382"/>
      <c r="AC64" s="382"/>
      <c r="AD64" s="382"/>
      <c r="AE64" s="382"/>
      <c r="AF64" s="382"/>
      <c r="AG64" s="382"/>
      <c r="AH64" s="382"/>
      <c r="AI64" s="382"/>
      <c r="AJ64" s="382"/>
      <c r="AK64" s="382"/>
      <c r="AL64" s="382"/>
      <c r="AM64" s="382"/>
      <c r="AN64" s="382"/>
      <c r="AO64" s="382"/>
      <c r="AP64" s="382"/>
      <c r="AQ64" s="382"/>
      <c r="AR64" s="382"/>
      <c r="AS64" s="382"/>
      <c r="AT64" s="382"/>
      <c r="AU64" s="382"/>
      <c r="AV64" s="382"/>
      <c r="AW64" s="382"/>
      <c r="AX64" s="382"/>
      <c r="AY64" s="382"/>
      <c r="AZ64" s="382"/>
      <c r="BA64" s="382"/>
      <c r="BB64" s="382"/>
      <c r="BC64" s="382"/>
      <c r="BD64" s="382"/>
      <c r="BE64" s="382"/>
      <c r="BF64" s="382"/>
      <c r="BG64" s="382"/>
      <c r="BH64" s="382"/>
      <c r="BI64" s="382"/>
      <c r="BJ64" s="382"/>
      <c r="BK64" s="382"/>
    </row>
    <row r="65" spans="1:63" s="114" customFormat="1" ht="27.75" customHeight="1">
      <c r="A65" s="421">
        <v>2017</v>
      </c>
      <c r="B65" s="422">
        <v>8321</v>
      </c>
      <c r="C65" s="422">
        <v>3</v>
      </c>
      <c r="D65" s="421">
        <v>4</v>
      </c>
      <c r="E65" s="421">
        <v>2</v>
      </c>
      <c r="F65" s="421">
        <v>3000</v>
      </c>
      <c r="G65" s="421" t="s">
        <v>38</v>
      </c>
      <c r="H65" s="423" t="s">
        <v>65</v>
      </c>
      <c r="I65" s="424">
        <v>0</v>
      </c>
      <c r="J65" s="424">
        <v>0</v>
      </c>
      <c r="K65" s="424">
        <v>0</v>
      </c>
      <c r="L65" s="425">
        <v>0</v>
      </c>
      <c r="M65" s="425">
        <v>0</v>
      </c>
      <c r="N65" s="425">
        <v>0</v>
      </c>
      <c r="O65" s="425">
        <v>0</v>
      </c>
      <c r="P65" s="425">
        <v>0</v>
      </c>
      <c r="Q65" s="425">
        <v>0</v>
      </c>
      <c r="R65" s="426">
        <v>0</v>
      </c>
      <c r="S65" s="426">
        <v>0</v>
      </c>
      <c r="T65" s="426">
        <v>0</v>
      </c>
      <c r="U65" s="426">
        <v>0</v>
      </c>
      <c r="V65" s="426">
        <v>0</v>
      </c>
      <c r="W65" s="426">
        <v>0</v>
      </c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</row>
    <row r="66" spans="1:63" s="406" customFormat="1" ht="32.25" customHeight="1">
      <c r="A66" s="421">
        <v>2017</v>
      </c>
      <c r="B66" s="422">
        <v>8321</v>
      </c>
      <c r="C66" s="422">
        <v>3</v>
      </c>
      <c r="D66" s="421">
        <v>4</v>
      </c>
      <c r="E66" s="421">
        <v>2</v>
      </c>
      <c r="F66" s="421">
        <v>5000</v>
      </c>
      <c r="G66" s="421" t="s">
        <v>38</v>
      </c>
      <c r="H66" s="423" t="s">
        <v>91</v>
      </c>
      <c r="I66" s="424">
        <v>2493205</v>
      </c>
      <c r="J66" s="424">
        <v>0</v>
      </c>
      <c r="K66" s="424">
        <v>2493205</v>
      </c>
      <c r="L66" s="425">
        <v>0</v>
      </c>
      <c r="M66" s="425">
        <v>0</v>
      </c>
      <c r="N66" s="425">
        <v>0</v>
      </c>
      <c r="O66" s="425">
        <v>0</v>
      </c>
      <c r="P66" s="425">
        <v>0</v>
      </c>
      <c r="Q66" s="425">
        <v>0</v>
      </c>
      <c r="R66" s="425">
        <v>0</v>
      </c>
      <c r="S66" s="425">
        <v>0</v>
      </c>
      <c r="T66" s="425">
        <v>0</v>
      </c>
      <c r="U66" s="425">
        <v>2493205</v>
      </c>
      <c r="V66" s="425">
        <v>0</v>
      </c>
      <c r="W66" s="425">
        <v>2493205</v>
      </c>
      <c r="X66" s="382"/>
      <c r="Y66" s="382"/>
      <c r="Z66" s="382"/>
      <c r="AA66" s="382"/>
      <c r="AB66" s="382"/>
      <c r="AC66" s="382"/>
      <c r="AD66" s="382"/>
      <c r="AE66" s="382"/>
      <c r="AF66" s="382"/>
      <c r="AG66" s="382"/>
      <c r="AH66" s="382"/>
      <c r="AI66" s="382"/>
      <c r="AJ66" s="382"/>
      <c r="AK66" s="382"/>
      <c r="AL66" s="382"/>
      <c r="AM66" s="382"/>
      <c r="AN66" s="382"/>
      <c r="AO66" s="382"/>
      <c r="AP66" s="382"/>
      <c r="AQ66" s="382"/>
      <c r="AR66" s="382"/>
      <c r="AS66" s="382"/>
      <c r="AT66" s="382"/>
      <c r="AU66" s="382"/>
      <c r="AV66" s="382"/>
      <c r="AW66" s="382"/>
      <c r="AX66" s="382"/>
      <c r="AY66" s="382"/>
      <c r="AZ66" s="382"/>
      <c r="BA66" s="382"/>
      <c r="BB66" s="382"/>
      <c r="BC66" s="382"/>
      <c r="BD66" s="382"/>
      <c r="BE66" s="382"/>
      <c r="BF66" s="382"/>
      <c r="BG66" s="382"/>
      <c r="BH66" s="382"/>
      <c r="BI66" s="382"/>
      <c r="BJ66" s="382"/>
      <c r="BK66" s="382"/>
    </row>
    <row r="67" spans="1:63" s="114" customFormat="1" ht="27.75" customHeight="1">
      <c r="A67" s="421">
        <v>2017</v>
      </c>
      <c r="B67" s="422">
        <v>8321</v>
      </c>
      <c r="C67" s="422">
        <v>3</v>
      </c>
      <c r="D67" s="421">
        <v>4</v>
      </c>
      <c r="E67" s="421">
        <v>2</v>
      </c>
      <c r="F67" s="421">
        <v>6000</v>
      </c>
      <c r="G67" s="421" t="s">
        <v>38</v>
      </c>
      <c r="H67" s="423" t="s">
        <v>139</v>
      </c>
      <c r="I67" s="424">
        <v>0</v>
      </c>
      <c r="J67" s="424">
        <v>0</v>
      </c>
      <c r="K67" s="424">
        <v>0</v>
      </c>
      <c r="L67" s="425">
        <v>0</v>
      </c>
      <c r="M67" s="425">
        <v>0</v>
      </c>
      <c r="N67" s="425">
        <v>0</v>
      </c>
      <c r="O67" s="425">
        <v>0</v>
      </c>
      <c r="P67" s="425">
        <v>0</v>
      </c>
      <c r="Q67" s="425">
        <v>0</v>
      </c>
      <c r="R67" s="426">
        <v>0</v>
      </c>
      <c r="S67" s="426">
        <v>0</v>
      </c>
      <c r="T67" s="426">
        <v>0</v>
      </c>
      <c r="U67" s="426">
        <v>0</v>
      </c>
      <c r="V67" s="426">
        <v>0</v>
      </c>
      <c r="W67" s="426">
        <v>0</v>
      </c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</row>
    <row r="68" spans="1:63" s="382" customFormat="1" ht="117" customHeight="1">
      <c r="A68" s="417">
        <v>2017</v>
      </c>
      <c r="B68" s="418">
        <v>8321</v>
      </c>
      <c r="C68" s="418">
        <v>3</v>
      </c>
      <c r="D68" s="417">
        <v>4</v>
      </c>
      <c r="E68" s="417">
        <v>3</v>
      </c>
      <c r="F68" s="417"/>
      <c r="G68" s="417" t="s">
        <v>38</v>
      </c>
      <c r="H68" s="419" t="s">
        <v>1075</v>
      </c>
      <c r="I68" s="420">
        <v>341680</v>
      </c>
      <c r="J68" s="420">
        <v>0</v>
      </c>
      <c r="K68" s="420">
        <v>341680</v>
      </c>
      <c r="L68" s="420"/>
      <c r="M68" s="420"/>
      <c r="N68" s="420"/>
      <c r="O68" s="420"/>
      <c r="P68" s="420"/>
      <c r="Q68" s="420"/>
      <c r="R68" s="420">
        <v>0</v>
      </c>
      <c r="S68" s="420">
        <v>0</v>
      </c>
      <c r="T68" s="420">
        <v>0</v>
      </c>
      <c r="U68" s="420">
        <v>341680</v>
      </c>
      <c r="V68" s="420">
        <v>0</v>
      </c>
      <c r="W68" s="420">
        <v>341680</v>
      </c>
    </row>
    <row r="69" spans="1:63" s="114" customFormat="1" ht="27.75" customHeight="1">
      <c r="A69" s="421">
        <v>2017</v>
      </c>
      <c r="B69" s="422">
        <v>8321</v>
      </c>
      <c r="C69" s="422">
        <v>3</v>
      </c>
      <c r="D69" s="421">
        <v>4</v>
      </c>
      <c r="E69" s="421">
        <v>3</v>
      </c>
      <c r="F69" s="421">
        <v>2000</v>
      </c>
      <c r="G69" s="421" t="s">
        <v>38</v>
      </c>
      <c r="H69" s="423" t="s">
        <v>48</v>
      </c>
      <c r="I69" s="424">
        <v>0</v>
      </c>
      <c r="J69" s="424">
        <v>0</v>
      </c>
      <c r="K69" s="424">
        <v>0</v>
      </c>
      <c r="L69" s="425">
        <v>0</v>
      </c>
      <c r="M69" s="425">
        <v>0</v>
      </c>
      <c r="N69" s="425">
        <v>0</v>
      </c>
      <c r="O69" s="425">
        <v>0</v>
      </c>
      <c r="P69" s="425">
        <v>0</v>
      </c>
      <c r="Q69" s="425">
        <v>0</v>
      </c>
      <c r="R69" s="426">
        <v>0</v>
      </c>
      <c r="S69" s="426">
        <v>0</v>
      </c>
      <c r="T69" s="426">
        <v>0</v>
      </c>
      <c r="U69" s="426">
        <v>0</v>
      </c>
      <c r="V69" s="426">
        <v>0</v>
      </c>
      <c r="W69" s="426">
        <v>0</v>
      </c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</row>
    <row r="70" spans="1:63" s="114" customFormat="1" ht="35.25" customHeight="1">
      <c r="A70" s="421">
        <v>2017</v>
      </c>
      <c r="B70" s="422">
        <v>8321</v>
      </c>
      <c r="C70" s="422">
        <v>3</v>
      </c>
      <c r="D70" s="421">
        <v>4</v>
      </c>
      <c r="E70" s="421">
        <v>3</v>
      </c>
      <c r="F70" s="421">
        <v>3000</v>
      </c>
      <c r="G70" s="421" t="s">
        <v>38</v>
      </c>
      <c r="H70" s="423" t="s">
        <v>65</v>
      </c>
      <c r="I70" s="424">
        <v>0</v>
      </c>
      <c r="J70" s="424">
        <v>0</v>
      </c>
      <c r="K70" s="424">
        <v>0</v>
      </c>
      <c r="L70" s="425">
        <v>0</v>
      </c>
      <c r="M70" s="425">
        <v>0</v>
      </c>
      <c r="N70" s="425">
        <v>0</v>
      </c>
      <c r="O70" s="425">
        <v>0</v>
      </c>
      <c r="P70" s="425">
        <v>0</v>
      </c>
      <c r="Q70" s="425">
        <v>0</v>
      </c>
      <c r="R70" s="426">
        <v>0</v>
      </c>
      <c r="S70" s="426">
        <v>0</v>
      </c>
      <c r="T70" s="426">
        <v>0</v>
      </c>
      <c r="U70" s="426">
        <v>0</v>
      </c>
      <c r="V70" s="426">
        <v>0</v>
      </c>
      <c r="W70" s="426">
        <v>0</v>
      </c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</row>
    <row r="71" spans="1:63" s="406" customFormat="1" ht="27.75" customHeight="1">
      <c r="A71" s="421">
        <v>2017</v>
      </c>
      <c r="B71" s="422">
        <v>8321</v>
      </c>
      <c r="C71" s="422">
        <v>3</v>
      </c>
      <c r="D71" s="421">
        <v>4</v>
      </c>
      <c r="E71" s="421">
        <v>3</v>
      </c>
      <c r="F71" s="421">
        <v>5000</v>
      </c>
      <c r="G71" s="421" t="s">
        <v>38</v>
      </c>
      <c r="H71" s="423" t="s">
        <v>91</v>
      </c>
      <c r="I71" s="424">
        <v>341680</v>
      </c>
      <c r="J71" s="424">
        <v>0</v>
      </c>
      <c r="K71" s="424">
        <v>341680</v>
      </c>
      <c r="L71" s="425">
        <v>0</v>
      </c>
      <c r="M71" s="425">
        <v>0</v>
      </c>
      <c r="N71" s="425">
        <v>0</v>
      </c>
      <c r="O71" s="425">
        <v>0</v>
      </c>
      <c r="P71" s="425">
        <v>0</v>
      </c>
      <c r="Q71" s="425">
        <v>0</v>
      </c>
      <c r="R71" s="425">
        <v>0</v>
      </c>
      <c r="S71" s="425">
        <v>0</v>
      </c>
      <c r="T71" s="425">
        <v>0</v>
      </c>
      <c r="U71" s="425">
        <v>341680</v>
      </c>
      <c r="V71" s="425">
        <v>0</v>
      </c>
      <c r="W71" s="425">
        <v>341680</v>
      </c>
      <c r="X71" s="382"/>
      <c r="Y71" s="382"/>
      <c r="Z71" s="382"/>
      <c r="AA71" s="382"/>
      <c r="AB71" s="382"/>
      <c r="AC71" s="382"/>
      <c r="AD71" s="382"/>
      <c r="AE71" s="382"/>
      <c r="AF71" s="382"/>
      <c r="AG71" s="382"/>
      <c r="AH71" s="382"/>
      <c r="AI71" s="382"/>
      <c r="AJ71" s="382"/>
      <c r="AK71" s="382"/>
      <c r="AL71" s="382"/>
      <c r="AM71" s="382"/>
      <c r="AN71" s="382"/>
      <c r="AO71" s="382"/>
      <c r="AP71" s="382"/>
      <c r="AQ71" s="382"/>
      <c r="AR71" s="382"/>
      <c r="AS71" s="382"/>
      <c r="AT71" s="382"/>
      <c r="AU71" s="382"/>
      <c r="AV71" s="382"/>
      <c r="AW71" s="382"/>
      <c r="AX71" s="382"/>
      <c r="AY71" s="382"/>
      <c r="AZ71" s="382"/>
      <c r="BA71" s="382"/>
      <c r="BB71" s="382"/>
      <c r="BC71" s="382"/>
      <c r="BD71" s="382"/>
      <c r="BE71" s="382"/>
      <c r="BF71" s="382"/>
      <c r="BG71" s="382"/>
      <c r="BH71" s="382"/>
      <c r="BI71" s="382"/>
      <c r="BJ71" s="382"/>
      <c r="BK71" s="382"/>
    </row>
    <row r="72" spans="1:63" s="114" customFormat="1" ht="27.75" customHeight="1">
      <c r="A72" s="421">
        <v>2017</v>
      </c>
      <c r="B72" s="422">
        <v>8321</v>
      </c>
      <c r="C72" s="422">
        <v>3</v>
      </c>
      <c r="D72" s="421">
        <v>4</v>
      </c>
      <c r="E72" s="421">
        <v>3</v>
      </c>
      <c r="F72" s="421">
        <v>6000</v>
      </c>
      <c r="G72" s="421" t="s">
        <v>38</v>
      </c>
      <c r="H72" s="423" t="s">
        <v>139</v>
      </c>
      <c r="I72" s="424">
        <v>0</v>
      </c>
      <c r="J72" s="424">
        <v>0</v>
      </c>
      <c r="K72" s="424">
        <v>0</v>
      </c>
      <c r="L72" s="425">
        <v>0</v>
      </c>
      <c r="M72" s="425">
        <v>0</v>
      </c>
      <c r="N72" s="425">
        <v>0</v>
      </c>
      <c r="O72" s="425">
        <v>0</v>
      </c>
      <c r="P72" s="425">
        <v>0</v>
      </c>
      <c r="Q72" s="425">
        <v>0</v>
      </c>
      <c r="R72" s="426">
        <v>0</v>
      </c>
      <c r="S72" s="426">
        <v>0</v>
      </c>
      <c r="T72" s="426">
        <v>0</v>
      </c>
      <c r="U72" s="426">
        <v>0</v>
      </c>
      <c r="V72" s="426">
        <v>0</v>
      </c>
      <c r="W72" s="426">
        <v>0</v>
      </c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</row>
    <row r="73" spans="1:63" s="114" customFormat="1" ht="58.5" customHeight="1">
      <c r="A73" s="417">
        <v>2017</v>
      </c>
      <c r="B73" s="418">
        <v>8321</v>
      </c>
      <c r="C73" s="418">
        <v>3</v>
      </c>
      <c r="D73" s="417">
        <v>4</v>
      </c>
      <c r="E73" s="417">
        <v>4</v>
      </c>
      <c r="F73" s="417"/>
      <c r="G73" s="417" t="s">
        <v>38</v>
      </c>
      <c r="H73" s="419" t="s">
        <v>1081</v>
      </c>
      <c r="I73" s="420">
        <v>0</v>
      </c>
      <c r="J73" s="420">
        <v>0</v>
      </c>
      <c r="K73" s="420">
        <v>0</v>
      </c>
      <c r="L73" s="420"/>
      <c r="M73" s="420"/>
      <c r="N73" s="420"/>
      <c r="O73" s="420"/>
      <c r="P73" s="420"/>
      <c r="Q73" s="420"/>
      <c r="R73" s="420">
        <v>0</v>
      </c>
      <c r="S73" s="420">
        <v>0</v>
      </c>
      <c r="T73" s="420">
        <v>0</v>
      </c>
      <c r="U73" s="420">
        <v>0</v>
      </c>
      <c r="V73" s="420">
        <v>0</v>
      </c>
      <c r="W73" s="420">
        <v>0</v>
      </c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</row>
    <row r="74" spans="1:63" s="114" customFormat="1" ht="33" customHeight="1">
      <c r="A74" s="421">
        <v>2017</v>
      </c>
      <c r="B74" s="422">
        <v>8321</v>
      </c>
      <c r="C74" s="422">
        <v>3</v>
      </c>
      <c r="D74" s="421">
        <v>4</v>
      </c>
      <c r="E74" s="421">
        <v>4</v>
      </c>
      <c r="F74" s="421">
        <v>3000</v>
      </c>
      <c r="G74" s="421" t="s">
        <v>38</v>
      </c>
      <c r="H74" s="423" t="s">
        <v>65</v>
      </c>
      <c r="I74" s="424">
        <v>0</v>
      </c>
      <c r="J74" s="424">
        <v>0</v>
      </c>
      <c r="K74" s="424">
        <v>0</v>
      </c>
      <c r="L74" s="425">
        <v>0</v>
      </c>
      <c r="M74" s="425">
        <v>0</v>
      </c>
      <c r="N74" s="425">
        <v>0</v>
      </c>
      <c r="O74" s="425">
        <v>0</v>
      </c>
      <c r="P74" s="425">
        <v>0</v>
      </c>
      <c r="Q74" s="425">
        <v>0</v>
      </c>
      <c r="R74" s="426">
        <v>0</v>
      </c>
      <c r="S74" s="426">
        <v>0</v>
      </c>
      <c r="T74" s="426">
        <v>0</v>
      </c>
      <c r="U74" s="426">
        <v>0</v>
      </c>
      <c r="V74" s="426">
        <v>0</v>
      </c>
      <c r="W74" s="426">
        <v>0</v>
      </c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</row>
    <row r="75" spans="1:63" s="114" customFormat="1" ht="37.5" customHeight="1">
      <c r="A75" s="421">
        <v>2017</v>
      </c>
      <c r="B75" s="422">
        <v>8321</v>
      </c>
      <c r="C75" s="422">
        <v>3</v>
      </c>
      <c r="D75" s="421">
        <v>4</v>
      </c>
      <c r="E75" s="421">
        <v>4</v>
      </c>
      <c r="F75" s="421">
        <v>5000</v>
      </c>
      <c r="G75" s="421" t="s">
        <v>38</v>
      </c>
      <c r="H75" s="423" t="s">
        <v>91</v>
      </c>
      <c r="I75" s="424">
        <v>0</v>
      </c>
      <c r="J75" s="424">
        <v>0</v>
      </c>
      <c r="K75" s="424">
        <v>0</v>
      </c>
      <c r="L75" s="425">
        <v>0</v>
      </c>
      <c r="M75" s="425">
        <v>0</v>
      </c>
      <c r="N75" s="425">
        <v>0</v>
      </c>
      <c r="O75" s="425">
        <v>0</v>
      </c>
      <c r="P75" s="425">
        <v>0</v>
      </c>
      <c r="Q75" s="425">
        <v>0</v>
      </c>
      <c r="R75" s="426">
        <v>0</v>
      </c>
      <c r="S75" s="426">
        <v>0</v>
      </c>
      <c r="T75" s="426">
        <v>0</v>
      </c>
      <c r="U75" s="426">
        <v>0</v>
      </c>
      <c r="V75" s="426">
        <v>0</v>
      </c>
      <c r="W75" s="426">
        <v>0</v>
      </c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</row>
    <row r="76" spans="1:63" s="114" customFormat="1" ht="27.75" customHeight="1">
      <c r="A76" s="422">
        <v>2017</v>
      </c>
      <c r="B76" s="422">
        <v>8321</v>
      </c>
      <c r="C76" s="422">
        <v>3</v>
      </c>
      <c r="D76" s="421">
        <v>4</v>
      </c>
      <c r="E76" s="421">
        <v>4</v>
      </c>
      <c r="F76" s="421">
        <v>6000</v>
      </c>
      <c r="G76" s="421" t="s">
        <v>38</v>
      </c>
      <c r="H76" s="423" t="s">
        <v>139</v>
      </c>
      <c r="I76" s="424">
        <v>0</v>
      </c>
      <c r="J76" s="424">
        <v>0</v>
      </c>
      <c r="K76" s="424">
        <v>0</v>
      </c>
      <c r="L76" s="425">
        <v>0</v>
      </c>
      <c r="M76" s="425">
        <v>0</v>
      </c>
      <c r="N76" s="425">
        <v>0</v>
      </c>
      <c r="O76" s="425">
        <v>0</v>
      </c>
      <c r="P76" s="425">
        <v>0</v>
      </c>
      <c r="Q76" s="425">
        <v>0</v>
      </c>
      <c r="R76" s="426">
        <v>0</v>
      </c>
      <c r="S76" s="426">
        <v>0</v>
      </c>
      <c r="T76" s="426">
        <v>0</v>
      </c>
      <c r="U76" s="426">
        <v>0</v>
      </c>
      <c r="V76" s="426">
        <v>0</v>
      </c>
      <c r="W76" s="426">
        <v>0</v>
      </c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</row>
    <row r="77" spans="1:63" s="114" customFormat="1" ht="32.25" customHeight="1">
      <c r="A77" s="417">
        <v>2017</v>
      </c>
      <c r="B77" s="418">
        <v>8321</v>
      </c>
      <c r="C77" s="418">
        <v>3</v>
      </c>
      <c r="D77" s="417">
        <v>4</v>
      </c>
      <c r="E77" s="417">
        <v>5</v>
      </c>
      <c r="F77" s="417"/>
      <c r="G77" s="417" t="s">
        <v>38</v>
      </c>
      <c r="H77" s="419" t="s">
        <v>1103</v>
      </c>
      <c r="I77" s="420">
        <v>0</v>
      </c>
      <c r="J77" s="420">
        <v>0</v>
      </c>
      <c r="K77" s="420">
        <v>0</v>
      </c>
      <c r="L77" s="420"/>
      <c r="M77" s="420"/>
      <c r="N77" s="420"/>
      <c r="O77" s="420"/>
      <c r="P77" s="420"/>
      <c r="Q77" s="420"/>
      <c r="R77" s="420">
        <v>0</v>
      </c>
      <c r="S77" s="420">
        <v>0</v>
      </c>
      <c r="T77" s="420">
        <v>0</v>
      </c>
      <c r="U77" s="420">
        <v>0</v>
      </c>
      <c r="V77" s="420">
        <v>0</v>
      </c>
      <c r="W77" s="420">
        <v>0</v>
      </c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</row>
    <row r="78" spans="1:63" s="114" customFormat="1" ht="35.25" customHeight="1">
      <c r="A78" s="421">
        <v>2017</v>
      </c>
      <c r="B78" s="422">
        <v>8321</v>
      </c>
      <c r="C78" s="422">
        <v>3</v>
      </c>
      <c r="D78" s="421">
        <v>4</v>
      </c>
      <c r="E78" s="421">
        <v>5</v>
      </c>
      <c r="F78" s="421">
        <v>1000</v>
      </c>
      <c r="G78" s="421" t="s">
        <v>38</v>
      </c>
      <c r="H78" s="423" t="s">
        <v>41</v>
      </c>
      <c r="I78" s="424">
        <v>0</v>
      </c>
      <c r="J78" s="424">
        <v>0</v>
      </c>
      <c r="K78" s="424">
        <v>0</v>
      </c>
      <c r="L78" s="425">
        <v>0</v>
      </c>
      <c r="M78" s="425">
        <v>0</v>
      </c>
      <c r="N78" s="425">
        <v>0</v>
      </c>
      <c r="O78" s="425">
        <v>0</v>
      </c>
      <c r="P78" s="425">
        <v>0</v>
      </c>
      <c r="Q78" s="425">
        <v>0</v>
      </c>
      <c r="R78" s="426">
        <v>0</v>
      </c>
      <c r="S78" s="426">
        <v>0</v>
      </c>
      <c r="T78" s="426">
        <v>0</v>
      </c>
      <c r="U78" s="426">
        <v>0</v>
      </c>
      <c r="V78" s="426">
        <v>0</v>
      </c>
      <c r="W78" s="426">
        <v>0</v>
      </c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</row>
    <row r="79" spans="1:63" s="114" customFormat="1" ht="27.75" customHeight="1">
      <c r="A79" s="421">
        <v>2017</v>
      </c>
      <c r="B79" s="422">
        <v>8321</v>
      </c>
      <c r="C79" s="422">
        <v>3</v>
      </c>
      <c r="D79" s="421">
        <v>4</v>
      </c>
      <c r="E79" s="421">
        <v>5</v>
      </c>
      <c r="F79" s="421">
        <v>2000</v>
      </c>
      <c r="G79" s="421" t="s">
        <v>38</v>
      </c>
      <c r="H79" s="423" t="s">
        <v>48</v>
      </c>
      <c r="I79" s="424">
        <v>0</v>
      </c>
      <c r="J79" s="424">
        <v>0</v>
      </c>
      <c r="K79" s="424">
        <v>0</v>
      </c>
      <c r="L79" s="425">
        <v>0</v>
      </c>
      <c r="M79" s="425">
        <v>0</v>
      </c>
      <c r="N79" s="425">
        <v>0</v>
      </c>
      <c r="O79" s="425">
        <v>0</v>
      </c>
      <c r="P79" s="425">
        <v>0</v>
      </c>
      <c r="Q79" s="425">
        <v>0</v>
      </c>
      <c r="R79" s="426">
        <v>0</v>
      </c>
      <c r="S79" s="426">
        <v>0</v>
      </c>
      <c r="T79" s="426">
        <v>0</v>
      </c>
      <c r="U79" s="426">
        <v>0</v>
      </c>
      <c r="V79" s="426">
        <v>0</v>
      </c>
      <c r="W79" s="426">
        <v>0</v>
      </c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</row>
    <row r="80" spans="1:63" s="114" customFormat="1" ht="27.75" customHeight="1">
      <c r="A80" s="421">
        <v>2017</v>
      </c>
      <c r="B80" s="422">
        <v>8321</v>
      </c>
      <c r="C80" s="422">
        <v>3</v>
      </c>
      <c r="D80" s="421">
        <v>4</v>
      </c>
      <c r="E80" s="421">
        <v>5</v>
      </c>
      <c r="F80" s="421">
        <v>5000</v>
      </c>
      <c r="G80" s="421" t="s">
        <v>38</v>
      </c>
      <c r="H80" s="423" t="s">
        <v>91</v>
      </c>
      <c r="I80" s="424">
        <v>0</v>
      </c>
      <c r="J80" s="424">
        <v>0</v>
      </c>
      <c r="K80" s="424">
        <v>0</v>
      </c>
      <c r="L80" s="425">
        <v>0</v>
      </c>
      <c r="M80" s="425">
        <v>0</v>
      </c>
      <c r="N80" s="425">
        <v>0</v>
      </c>
      <c r="O80" s="425">
        <v>0</v>
      </c>
      <c r="P80" s="425">
        <v>0</v>
      </c>
      <c r="Q80" s="425">
        <v>0</v>
      </c>
      <c r="R80" s="426">
        <v>0</v>
      </c>
      <c r="S80" s="426">
        <v>0</v>
      </c>
      <c r="T80" s="426">
        <v>0</v>
      </c>
      <c r="U80" s="426">
        <v>0</v>
      </c>
      <c r="V80" s="426">
        <v>0</v>
      </c>
      <c r="W80" s="426">
        <v>0</v>
      </c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</row>
    <row r="81" spans="1:63" s="114" customFormat="1" ht="27.75" customHeight="1">
      <c r="A81" s="422">
        <v>2017</v>
      </c>
      <c r="B81" s="422">
        <v>8321</v>
      </c>
      <c r="C81" s="422">
        <v>3</v>
      </c>
      <c r="D81" s="421">
        <v>4</v>
      </c>
      <c r="E81" s="421">
        <v>5</v>
      </c>
      <c r="F81" s="421">
        <v>6000</v>
      </c>
      <c r="G81" s="421" t="s">
        <v>38</v>
      </c>
      <c r="H81" s="423" t="s">
        <v>139</v>
      </c>
      <c r="I81" s="424">
        <v>0</v>
      </c>
      <c r="J81" s="424">
        <v>0</v>
      </c>
      <c r="K81" s="424">
        <v>0</v>
      </c>
      <c r="L81" s="425">
        <v>0</v>
      </c>
      <c r="M81" s="425">
        <v>0</v>
      </c>
      <c r="N81" s="425">
        <v>0</v>
      </c>
      <c r="O81" s="425">
        <v>0</v>
      </c>
      <c r="P81" s="425">
        <v>0</v>
      </c>
      <c r="Q81" s="425">
        <v>0</v>
      </c>
      <c r="R81" s="426">
        <v>0</v>
      </c>
      <c r="S81" s="426">
        <v>0</v>
      </c>
      <c r="T81" s="426">
        <v>0</v>
      </c>
      <c r="U81" s="426">
        <v>0</v>
      </c>
      <c r="V81" s="426">
        <v>0</v>
      </c>
      <c r="W81" s="426">
        <v>0</v>
      </c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</row>
    <row r="82" spans="1:63" s="382" customFormat="1" ht="63" customHeight="1">
      <c r="A82" s="428">
        <v>2017</v>
      </c>
      <c r="B82" s="435">
        <v>8321</v>
      </c>
      <c r="C82" s="435">
        <v>3</v>
      </c>
      <c r="D82" s="428">
        <v>5</v>
      </c>
      <c r="E82" s="428"/>
      <c r="F82" s="428"/>
      <c r="G82" s="428"/>
      <c r="H82" s="437" t="s">
        <v>1137</v>
      </c>
      <c r="I82" s="432">
        <v>7249500</v>
      </c>
      <c r="J82" s="432">
        <v>0</v>
      </c>
      <c r="K82" s="432">
        <v>7249500</v>
      </c>
      <c r="L82" s="432"/>
      <c r="M82" s="432"/>
      <c r="N82" s="432"/>
      <c r="O82" s="432"/>
      <c r="P82" s="432"/>
      <c r="Q82" s="432"/>
      <c r="R82" s="432">
        <v>0</v>
      </c>
      <c r="S82" s="432">
        <v>0</v>
      </c>
      <c r="T82" s="432">
        <v>0</v>
      </c>
      <c r="U82" s="432">
        <v>7249500</v>
      </c>
      <c r="V82" s="432">
        <v>0</v>
      </c>
      <c r="W82" s="432">
        <v>7249500</v>
      </c>
    </row>
    <row r="83" spans="1:63" s="382" customFormat="1" ht="36.75" customHeight="1">
      <c r="A83" s="417">
        <v>2017</v>
      </c>
      <c r="B83" s="418">
        <v>8321</v>
      </c>
      <c r="C83" s="418">
        <v>3</v>
      </c>
      <c r="D83" s="417">
        <v>5</v>
      </c>
      <c r="E83" s="417">
        <v>1</v>
      </c>
      <c r="F83" s="417"/>
      <c r="G83" s="417" t="s">
        <v>38</v>
      </c>
      <c r="H83" s="419" t="s">
        <v>1138</v>
      </c>
      <c r="I83" s="420">
        <v>4749500</v>
      </c>
      <c r="J83" s="420">
        <v>0</v>
      </c>
      <c r="K83" s="420">
        <v>4749500</v>
      </c>
      <c r="L83" s="420"/>
      <c r="M83" s="420"/>
      <c r="N83" s="420"/>
      <c r="O83" s="420"/>
      <c r="P83" s="420"/>
      <c r="Q83" s="420"/>
      <c r="R83" s="420">
        <v>0</v>
      </c>
      <c r="S83" s="420">
        <v>0</v>
      </c>
      <c r="T83" s="420">
        <v>0</v>
      </c>
      <c r="U83" s="420">
        <v>4749500</v>
      </c>
      <c r="V83" s="420">
        <v>0</v>
      </c>
      <c r="W83" s="420">
        <v>4749500</v>
      </c>
    </row>
    <row r="84" spans="1:63" s="406" customFormat="1" ht="27.75" customHeight="1">
      <c r="A84" s="421">
        <v>2017</v>
      </c>
      <c r="B84" s="422">
        <v>8321</v>
      </c>
      <c r="C84" s="422">
        <v>3</v>
      </c>
      <c r="D84" s="421">
        <v>5</v>
      </c>
      <c r="E84" s="421">
        <v>1</v>
      </c>
      <c r="F84" s="421">
        <v>2000</v>
      </c>
      <c r="G84" s="421" t="s">
        <v>38</v>
      </c>
      <c r="H84" s="423" t="s">
        <v>48</v>
      </c>
      <c r="I84" s="424">
        <v>2765000</v>
      </c>
      <c r="J84" s="424">
        <v>0</v>
      </c>
      <c r="K84" s="424">
        <v>2765000</v>
      </c>
      <c r="L84" s="425">
        <v>0</v>
      </c>
      <c r="M84" s="425">
        <v>0</v>
      </c>
      <c r="N84" s="425">
        <v>0</v>
      </c>
      <c r="O84" s="425">
        <v>0</v>
      </c>
      <c r="P84" s="425">
        <v>0</v>
      </c>
      <c r="Q84" s="425">
        <v>0</v>
      </c>
      <c r="R84" s="425">
        <v>0</v>
      </c>
      <c r="S84" s="425">
        <v>0</v>
      </c>
      <c r="T84" s="425">
        <v>0</v>
      </c>
      <c r="U84" s="425">
        <v>2765000</v>
      </c>
      <c r="V84" s="425">
        <v>0</v>
      </c>
      <c r="W84" s="425">
        <v>2765000</v>
      </c>
      <c r="X84" s="382"/>
      <c r="Y84" s="382"/>
      <c r="Z84" s="382"/>
      <c r="AA84" s="382"/>
      <c r="AB84" s="382"/>
      <c r="AC84" s="382"/>
      <c r="AD84" s="382"/>
      <c r="AE84" s="382"/>
      <c r="AF84" s="382"/>
      <c r="AG84" s="382"/>
      <c r="AH84" s="382"/>
      <c r="AI84" s="382"/>
      <c r="AJ84" s="382"/>
      <c r="AK84" s="382"/>
      <c r="AL84" s="382"/>
      <c r="AM84" s="382"/>
      <c r="AN84" s="382"/>
      <c r="AO84" s="382"/>
      <c r="AP84" s="382"/>
      <c r="AQ84" s="382"/>
      <c r="AR84" s="382"/>
      <c r="AS84" s="382"/>
      <c r="AT84" s="382"/>
      <c r="AU84" s="382"/>
      <c r="AV84" s="382"/>
      <c r="AW84" s="382"/>
      <c r="AX84" s="382"/>
      <c r="AY84" s="382"/>
      <c r="AZ84" s="382"/>
      <c r="BA84" s="382"/>
      <c r="BB84" s="382"/>
      <c r="BC84" s="382"/>
      <c r="BD84" s="382"/>
      <c r="BE84" s="382"/>
      <c r="BF84" s="382"/>
      <c r="BG84" s="382"/>
      <c r="BH84" s="382"/>
      <c r="BI84" s="382"/>
      <c r="BJ84" s="382"/>
      <c r="BK84" s="382"/>
    </row>
    <row r="85" spans="1:63" s="114" customFormat="1" ht="27.75" customHeight="1">
      <c r="A85" s="421">
        <v>2017</v>
      </c>
      <c r="B85" s="422">
        <v>8321</v>
      </c>
      <c r="C85" s="422">
        <v>3</v>
      </c>
      <c r="D85" s="421">
        <v>5</v>
      </c>
      <c r="E85" s="421">
        <v>1</v>
      </c>
      <c r="F85" s="421">
        <v>3000</v>
      </c>
      <c r="G85" s="421" t="s">
        <v>38</v>
      </c>
      <c r="H85" s="423" t="s">
        <v>65</v>
      </c>
      <c r="I85" s="424">
        <v>0</v>
      </c>
      <c r="J85" s="424">
        <v>0</v>
      </c>
      <c r="K85" s="424">
        <v>0</v>
      </c>
      <c r="L85" s="425">
        <v>0</v>
      </c>
      <c r="M85" s="425">
        <v>0</v>
      </c>
      <c r="N85" s="425">
        <v>0</v>
      </c>
      <c r="O85" s="425">
        <v>0</v>
      </c>
      <c r="P85" s="425">
        <v>0</v>
      </c>
      <c r="Q85" s="425">
        <v>0</v>
      </c>
      <c r="R85" s="426">
        <v>0</v>
      </c>
      <c r="S85" s="426">
        <v>0</v>
      </c>
      <c r="T85" s="426">
        <v>0</v>
      </c>
      <c r="U85" s="426">
        <v>0</v>
      </c>
      <c r="V85" s="426">
        <v>0</v>
      </c>
      <c r="W85" s="426">
        <v>0</v>
      </c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</row>
    <row r="86" spans="1:63" s="406" customFormat="1" ht="27.75" customHeight="1">
      <c r="A86" s="421">
        <v>2017</v>
      </c>
      <c r="B86" s="422">
        <v>8321</v>
      </c>
      <c r="C86" s="422">
        <v>3</v>
      </c>
      <c r="D86" s="421">
        <v>5</v>
      </c>
      <c r="E86" s="421">
        <v>1</v>
      </c>
      <c r="F86" s="421">
        <v>5000</v>
      </c>
      <c r="G86" s="421" t="s">
        <v>38</v>
      </c>
      <c r="H86" s="423" t="s">
        <v>91</v>
      </c>
      <c r="I86" s="424">
        <v>1984500</v>
      </c>
      <c r="J86" s="424">
        <v>0</v>
      </c>
      <c r="K86" s="424">
        <v>1984500</v>
      </c>
      <c r="L86" s="425">
        <v>0</v>
      </c>
      <c r="M86" s="425">
        <v>0</v>
      </c>
      <c r="N86" s="425">
        <v>0</v>
      </c>
      <c r="O86" s="425">
        <v>0</v>
      </c>
      <c r="P86" s="425">
        <v>0</v>
      </c>
      <c r="Q86" s="425">
        <v>0</v>
      </c>
      <c r="R86" s="425">
        <v>0</v>
      </c>
      <c r="S86" s="425">
        <v>0</v>
      </c>
      <c r="T86" s="425">
        <v>0</v>
      </c>
      <c r="U86" s="425">
        <v>1984500</v>
      </c>
      <c r="V86" s="425">
        <v>0</v>
      </c>
      <c r="W86" s="425">
        <v>1984500</v>
      </c>
      <c r="X86" s="382"/>
      <c r="Y86" s="382"/>
      <c r="Z86" s="382"/>
      <c r="AA86" s="382"/>
      <c r="AB86" s="382"/>
      <c r="AC86" s="382"/>
      <c r="AD86" s="382"/>
      <c r="AE86" s="382"/>
      <c r="AF86" s="382"/>
      <c r="AG86" s="382"/>
      <c r="AH86" s="382"/>
      <c r="AI86" s="382"/>
      <c r="AJ86" s="382"/>
      <c r="AK86" s="382"/>
      <c r="AL86" s="382"/>
      <c r="AM86" s="382"/>
      <c r="AN86" s="382"/>
      <c r="AO86" s="382"/>
      <c r="AP86" s="382"/>
      <c r="AQ86" s="382"/>
      <c r="AR86" s="382"/>
      <c r="AS86" s="382"/>
      <c r="AT86" s="382"/>
      <c r="AU86" s="382"/>
      <c r="AV86" s="382"/>
      <c r="AW86" s="382"/>
      <c r="AX86" s="382"/>
      <c r="AY86" s="382"/>
      <c r="AZ86" s="382"/>
      <c r="BA86" s="382"/>
      <c r="BB86" s="382"/>
      <c r="BC86" s="382"/>
      <c r="BD86" s="382"/>
      <c r="BE86" s="382"/>
      <c r="BF86" s="382"/>
      <c r="BG86" s="382"/>
      <c r="BH86" s="382"/>
      <c r="BI86" s="382"/>
      <c r="BJ86" s="382"/>
      <c r="BK86" s="382"/>
    </row>
    <row r="87" spans="1:63" s="114" customFormat="1" ht="27.75" customHeight="1">
      <c r="A87" s="421">
        <v>2017</v>
      </c>
      <c r="B87" s="422">
        <v>8321</v>
      </c>
      <c r="C87" s="422">
        <v>3</v>
      </c>
      <c r="D87" s="421">
        <v>5</v>
      </c>
      <c r="E87" s="421">
        <v>1</v>
      </c>
      <c r="F87" s="421">
        <v>6000</v>
      </c>
      <c r="G87" s="421" t="s">
        <v>38</v>
      </c>
      <c r="H87" s="423" t="s">
        <v>139</v>
      </c>
      <c r="I87" s="424">
        <v>0</v>
      </c>
      <c r="J87" s="424">
        <v>0</v>
      </c>
      <c r="K87" s="424">
        <v>0</v>
      </c>
      <c r="L87" s="425">
        <v>0</v>
      </c>
      <c r="M87" s="425">
        <v>0</v>
      </c>
      <c r="N87" s="425">
        <v>0</v>
      </c>
      <c r="O87" s="425">
        <v>0</v>
      </c>
      <c r="P87" s="425">
        <v>0</v>
      </c>
      <c r="Q87" s="425">
        <v>0</v>
      </c>
      <c r="R87" s="426">
        <v>0</v>
      </c>
      <c r="S87" s="426">
        <v>0</v>
      </c>
      <c r="T87" s="426">
        <v>0</v>
      </c>
      <c r="U87" s="426">
        <v>0</v>
      </c>
      <c r="V87" s="426">
        <v>0</v>
      </c>
      <c r="W87" s="426">
        <v>0</v>
      </c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</row>
    <row r="88" spans="1:63" s="382" customFormat="1" ht="90.75" customHeight="1">
      <c r="A88" s="417">
        <v>2017</v>
      </c>
      <c r="B88" s="418">
        <v>8321</v>
      </c>
      <c r="C88" s="418">
        <v>3</v>
      </c>
      <c r="D88" s="417">
        <v>5</v>
      </c>
      <c r="E88" s="417">
        <v>2</v>
      </c>
      <c r="F88" s="417"/>
      <c r="G88" s="417" t="s">
        <v>38</v>
      </c>
      <c r="H88" s="419" t="s">
        <v>1368</v>
      </c>
      <c r="I88" s="420">
        <v>2500000</v>
      </c>
      <c r="J88" s="420">
        <v>0</v>
      </c>
      <c r="K88" s="420">
        <v>2500000</v>
      </c>
      <c r="L88" s="420"/>
      <c r="M88" s="420"/>
      <c r="N88" s="420"/>
      <c r="O88" s="420"/>
      <c r="P88" s="420"/>
      <c r="Q88" s="420"/>
      <c r="R88" s="420">
        <v>0</v>
      </c>
      <c r="S88" s="420">
        <v>0</v>
      </c>
      <c r="T88" s="420">
        <v>0</v>
      </c>
      <c r="U88" s="420">
        <v>2500000</v>
      </c>
      <c r="V88" s="420">
        <v>0</v>
      </c>
      <c r="W88" s="420">
        <v>2500000</v>
      </c>
    </row>
    <row r="89" spans="1:63" s="114" customFormat="1" ht="27.75" customHeight="1">
      <c r="A89" s="421">
        <v>2017</v>
      </c>
      <c r="B89" s="422">
        <v>8321</v>
      </c>
      <c r="C89" s="422">
        <v>3</v>
      </c>
      <c r="D89" s="421">
        <v>5</v>
      </c>
      <c r="E89" s="421">
        <v>2</v>
      </c>
      <c r="F89" s="421">
        <v>2000</v>
      </c>
      <c r="G89" s="421" t="s">
        <v>38</v>
      </c>
      <c r="H89" s="423" t="s">
        <v>48</v>
      </c>
      <c r="I89" s="424">
        <v>0</v>
      </c>
      <c r="J89" s="424">
        <v>0</v>
      </c>
      <c r="K89" s="424">
        <v>0</v>
      </c>
      <c r="L89" s="425">
        <v>0</v>
      </c>
      <c r="M89" s="425">
        <v>0</v>
      </c>
      <c r="N89" s="425">
        <v>0</v>
      </c>
      <c r="O89" s="425">
        <v>0</v>
      </c>
      <c r="P89" s="425">
        <v>0</v>
      </c>
      <c r="Q89" s="425">
        <v>0</v>
      </c>
      <c r="R89" s="426">
        <v>0</v>
      </c>
      <c r="S89" s="426">
        <v>0</v>
      </c>
      <c r="T89" s="426">
        <v>0</v>
      </c>
      <c r="U89" s="426">
        <v>0</v>
      </c>
      <c r="V89" s="426">
        <v>0</v>
      </c>
      <c r="W89" s="426">
        <v>0</v>
      </c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</row>
    <row r="90" spans="1:63" s="114" customFormat="1" ht="27.75" customHeight="1">
      <c r="A90" s="421">
        <v>2017</v>
      </c>
      <c r="B90" s="422">
        <v>8321</v>
      </c>
      <c r="C90" s="422">
        <v>3</v>
      </c>
      <c r="D90" s="421">
        <v>5</v>
      </c>
      <c r="E90" s="421">
        <v>2</v>
      </c>
      <c r="F90" s="421">
        <v>3000</v>
      </c>
      <c r="G90" s="421" t="s">
        <v>38</v>
      </c>
      <c r="H90" s="423" t="s">
        <v>65</v>
      </c>
      <c r="I90" s="424">
        <v>0</v>
      </c>
      <c r="J90" s="424">
        <v>0</v>
      </c>
      <c r="K90" s="424">
        <v>0</v>
      </c>
      <c r="L90" s="425">
        <v>0</v>
      </c>
      <c r="M90" s="425">
        <v>0</v>
      </c>
      <c r="N90" s="425">
        <v>0</v>
      </c>
      <c r="O90" s="425">
        <v>0</v>
      </c>
      <c r="P90" s="425">
        <v>0</v>
      </c>
      <c r="Q90" s="425">
        <v>0</v>
      </c>
      <c r="R90" s="426">
        <v>0</v>
      </c>
      <c r="S90" s="426">
        <v>0</v>
      </c>
      <c r="T90" s="426">
        <v>0</v>
      </c>
      <c r="U90" s="426">
        <v>0</v>
      </c>
      <c r="V90" s="426">
        <v>0</v>
      </c>
      <c r="W90" s="426">
        <v>0</v>
      </c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</row>
    <row r="91" spans="1:63" s="406" customFormat="1" ht="27.75" customHeight="1">
      <c r="A91" s="421">
        <v>2017</v>
      </c>
      <c r="B91" s="422">
        <v>8321</v>
      </c>
      <c r="C91" s="422">
        <v>3</v>
      </c>
      <c r="D91" s="421">
        <v>5</v>
      </c>
      <c r="E91" s="421">
        <v>2</v>
      </c>
      <c r="F91" s="421">
        <v>5000</v>
      </c>
      <c r="G91" s="421" t="s">
        <v>38</v>
      </c>
      <c r="H91" s="423" t="s">
        <v>91</v>
      </c>
      <c r="I91" s="424">
        <v>1778500</v>
      </c>
      <c r="J91" s="424">
        <v>0</v>
      </c>
      <c r="K91" s="424">
        <v>1778500</v>
      </c>
      <c r="L91" s="425">
        <v>0</v>
      </c>
      <c r="M91" s="425">
        <v>0</v>
      </c>
      <c r="N91" s="425">
        <v>0</v>
      </c>
      <c r="O91" s="425">
        <v>0</v>
      </c>
      <c r="P91" s="425">
        <v>0</v>
      </c>
      <c r="Q91" s="425">
        <v>0</v>
      </c>
      <c r="R91" s="425">
        <v>0</v>
      </c>
      <c r="S91" s="425">
        <v>0</v>
      </c>
      <c r="T91" s="425">
        <v>0</v>
      </c>
      <c r="U91" s="425">
        <v>1778500</v>
      </c>
      <c r="V91" s="425">
        <v>0</v>
      </c>
      <c r="W91" s="425">
        <v>1778500</v>
      </c>
      <c r="X91" s="382"/>
      <c r="Y91" s="382"/>
      <c r="Z91" s="382"/>
      <c r="AA91" s="382"/>
      <c r="AB91" s="382"/>
      <c r="AC91" s="382"/>
      <c r="AD91" s="382"/>
      <c r="AE91" s="382"/>
      <c r="AF91" s="382"/>
      <c r="AG91" s="382"/>
      <c r="AH91" s="382"/>
      <c r="AI91" s="382"/>
      <c r="AJ91" s="382"/>
      <c r="AK91" s="382"/>
      <c r="AL91" s="382"/>
      <c r="AM91" s="382"/>
      <c r="AN91" s="382"/>
      <c r="AO91" s="382"/>
      <c r="AP91" s="382"/>
      <c r="AQ91" s="382"/>
      <c r="AR91" s="382"/>
      <c r="AS91" s="382"/>
      <c r="AT91" s="382"/>
      <c r="AU91" s="382"/>
      <c r="AV91" s="382"/>
      <c r="AW91" s="382"/>
      <c r="AX91" s="382"/>
      <c r="AY91" s="382"/>
      <c r="AZ91" s="382"/>
      <c r="BA91" s="382"/>
      <c r="BB91" s="382"/>
      <c r="BC91" s="382"/>
      <c r="BD91" s="382"/>
      <c r="BE91" s="382"/>
      <c r="BF91" s="382"/>
      <c r="BG91" s="382"/>
      <c r="BH91" s="382"/>
      <c r="BI91" s="382"/>
      <c r="BJ91" s="382"/>
      <c r="BK91" s="382"/>
    </row>
    <row r="92" spans="1:63" s="406" customFormat="1" ht="27.75" customHeight="1">
      <c r="A92" s="421">
        <v>2017</v>
      </c>
      <c r="B92" s="422">
        <v>8321</v>
      </c>
      <c r="C92" s="422">
        <v>3</v>
      </c>
      <c r="D92" s="421">
        <v>5</v>
      </c>
      <c r="E92" s="421">
        <v>2</v>
      </c>
      <c r="F92" s="421">
        <v>6000</v>
      </c>
      <c r="G92" s="421" t="s">
        <v>38</v>
      </c>
      <c r="H92" s="423" t="s">
        <v>139</v>
      </c>
      <c r="I92" s="424">
        <v>721500</v>
      </c>
      <c r="J92" s="424">
        <v>0</v>
      </c>
      <c r="K92" s="424">
        <v>721500</v>
      </c>
      <c r="L92" s="425">
        <v>0</v>
      </c>
      <c r="M92" s="425">
        <v>0</v>
      </c>
      <c r="N92" s="425">
        <v>0</v>
      </c>
      <c r="O92" s="425">
        <v>0</v>
      </c>
      <c r="P92" s="425">
        <v>0</v>
      </c>
      <c r="Q92" s="425">
        <v>0</v>
      </c>
      <c r="R92" s="425">
        <v>0</v>
      </c>
      <c r="S92" s="425">
        <v>0</v>
      </c>
      <c r="T92" s="425">
        <v>0</v>
      </c>
      <c r="U92" s="425">
        <v>721500</v>
      </c>
      <c r="V92" s="425">
        <v>0</v>
      </c>
      <c r="W92" s="425">
        <v>721500</v>
      </c>
      <c r="X92" s="382"/>
      <c r="Y92" s="382"/>
      <c r="Z92" s="382"/>
      <c r="AA92" s="382"/>
      <c r="AB92" s="382"/>
      <c r="AC92" s="382"/>
      <c r="AD92" s="382"/>
      <c r="AE92" s="382"/>
      <c r="AF92" s="382"/>
      <c r="AG92" s="382"/>
      <c r="AH92" s="382"/>
      <c r="AI92" s="382"/>
      <c r="AJ92" s="382"/>
      <c r="AK92" s="382"/>
      <c r="AL92" s="382"/>
      <c r="AM92" s="382"/>
      <c r="AN92" s="382"/>
      <c r="AO92" s="382"/>
      <c r="AP92" s="382"/>
      <c r="AQ92" s="382"/>
      <c r="AR92" s="382"/>
      <c r="AS92" s="382"/>
      <c r="AT92" s="382"/>
      <c r="AU92" s="382"/>
      <c r="AV92" s="382"/>
      <c r="AW92" s="382"/>
      <c r="AX92" s="382"/>
      <c r="AY92" s="382"/>
      <c r="AZ92" s="382"/>
      <c r="BA92" s="382"/>
      <c r="BB92" s="382"/>
      <c r="BC92" s="382"/>
      <c r="BD92" s="382"/>
      <c r="BE92" s="382"/>
      <c r="BF92" s="382"/>
      <c r="BG92" s="382"/>
      <c r="BH92" s="382"/>
      <c r="BI92" s="382"/>
      <c r="BJ92" s="382"/>
      <c r="BK92" s="382"/>
    </row>
    <row r="93" spans="1:63" s="114" customFormat="1" ht="107.25" customHeight="1">
      <c r="A93" s="417">
        <v>2017</v>
      </c>
      <c r="B93" s="418">
        <v>8330</v>
      </c>
      <c r="C93" s="418">
        <v>3</v>
      </c>
      <c r="D93" s="417">
        <v>5</v>
      </c>
      <c r="E93" s="417">
        <v>3</v>
      </c>
      <c r="F93" s="417"/>
      <c r="G93" s="417" t="s">
        <v>38</v>
      </c>
      <c r="H93" s="419" t="s">
        <v>1368</v>
      </c>
      <c r="I93" s="420">
        <v>0</v>
      </c>
      <c r="J93" s="420">
        <v>0</v>
      </c>
      <c r="K93" s="420">
        <v>0</v>
      </c>
      <c r="L93" s="420"/>
      <c r="M93" s="420"/>
      <c r="N93" s="420"/>
      <c r="O93" s="420"/>
      <c r="P93" s="420"/>
      <c r="Q93" s="420"/>
      <c r="R93" s="420">
        <v>0</v>
      </c>
      <c r="S93" s="420">
        <v>0</v>
      </c>
      <c r="T93" s="420">
        <v>0</v>
      </c>
      <c r="U93" s="420">
        <v>0</v>
      </c>
      <c r="V93" s="420">
        <v>0</v>
      </c>
      <c r="W93" s="420">
        <v>0</v>
      </c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</row>
    <row r="94" spans="1:63" s="114" customFormat="1" ht="27.75" customHeight="1">
      <c r="A94" s="421">
        <v>2017</v>
      </c>
      <c r="B94" s="422">
        <v>8321</v>
      </c>
      <c r="C94" s="422">
        <v>3</v>
      </c>
      <c r="D94" s="421">
        <v>5</v>
      </c>
      <c r="E94" s="421">
        <v>3</v>
      </c>
      <c r="F94" s="421">
        <v>2000</v>
      </c>
      <c r="G94" s="421" t="s">
        <v>38</v>
      </c>
      <c r="H94" s="423" t="s">
        <v>48</v>
      </c>
      <c r="I94" s="424">
        <v>0</v>
      </c>
      <c r="J94" s="424">
        <v>0</v>
      </c>
      <c r="K94" s="424">
        <v>0</v>
      </c>
      <c r="L94" s="425">
        <v>0</v>
      </c>
      <c r="M94" s="425">
        <v>0</v>
      </c>
      <c r="N94" s="425">
        <v>0</v>
      </c>
      <c r="O94" s="425">
        <v>0</v>
      </c>
      <c r="P94" s="425">
        <v>0</v>
      </c>
      <c r="Q94" s="425">
        <v>0</v>
      </c>
      <c r="R94" s="426">
        <v>0</v>
      </c>
      <c r="S94" s="426">
        <v>0</v>
      </c>
      <c r="T94" s="426">
        <v>0</v>
      </c>
      <c r="U94" s="426">
        <v>0</v>
      </c>
      <c r="V94" s="426">
        <v>0</v>
      </c>
      <c r="W94" s="426">
        <v>0</v>
      </c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</row>
    <row r="95" spans="1:63" s="114" customFormat="1" ht="27.75" customHeight="1">
      <c r="A95" s="421">
        <v>2017</v>
      </c>
      <c r="B95" s="422">
        <v>8321</v>
      </c>
      <c r="C95" s="422">
        <v>3</v>
      </c>
      <c r="D95" s="421">
        <v>5</v>
      </c>
      <c r="E95" s="421">
        <v>3</v>
      </c>
      <c r="F95" s="421">
        <v>3000</v>
      </c>
      <c r="G95" s="421" t="s">
        <v>38</v>
      </c>
      <c r="H95" s="423" t="s">
        <v>65</v>
      </c>
      <c r="I95" s="424">
        <v>0</v>
      </c>
      <c r="J95" s="424">
        <v>0</v>
      </c>
      <c r="K95" s="424">
        <v>0</v>
      </c>
      <c r="L95" s="425">
        <v>0</v>
      </c>
      <c r="M95" s="425">
        <v>0</v>
      </c>
      <c r="N95" s="425">
        <v>0</v>
      </c>
      <c r="O95" s="425">
        <v>0</v>
      </c>
      <c r="P95" s="425">
        <v>0</v>
      </c>
      <c r="Q95" s="425">
        <v>0</v>
      </c>
      <c r="R95" s="426">
        <v>0</v>
      </c>
      <c r="S95" s="426">
        <v>0</v>
      </c>
      <c r="T95" s="426">
        <v>0</v>
      </c>
      <c r="U95" s="426">
        <v>0</v>
      </c>
      <c r="V95" s="426">
        <v>0</v>
      </c>
      <c r="W95" s="426">
        <v>0</v>
      </c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</row>
    <row r="96" spans="1:63" s="114" customFormat="1" ht="27.75" customHeight="1">
      <c r="A96" s="421">
        <v>2017</v>
      </c>
      <c r="B96" s="422">
        <v>8321</v>
      </c>
      <c r="C96" s="422">
        <v>3</v>
      </c>
      <c r="D96" s="421">
        <v>5</v>
      </c>
      <c r="E96" s="421">
        <v>3</v>
      </c>
      <c r="F96" s="421">
        <v>5000</v>
      </c>
      <c r="G96" s="421" t="s">
        <v>38</v>
      </c>
      <c r="H96" s="423" t="s">
        <v>91</v>
      </c>
      <c r="I96" s="424">
        <v>0</v>
      </c>
      <c r="J96" s="424">
        <v>0</v>
      </c>
      <c r="K96" s="424">
        <v>0</v>
      </c>
      <c r="L96" s="425">
        <v>0</v>
      </c>
      <c r="M96" s="425">
        <v>0</v>
      </c>
      <c r="N96" s="425">
        <v>0</v>
      </c>
      <c r="O96" s="425">
        <v>0</v>
      </c>
      <c r="P96" s="425">
        <v>0</v>
      </c>
      <c r="Q96" s="425">
        <v>0</v>
      </c>
      <c r="R96" s="426">
        <v>0</v>
      </c>
      <c r="S96" s="426">
        <v>0</v>
      </c>
      <c r="T96" s="426">
        <v>0</v>
      </c>
      <c r="U96" s="426">
        <v>0</v>
      </c>
      <c r="V96" s="426">
        <v>0</v>
      </c>
      <c r="W96" s="426">
        <v>0</v>
      </c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</row>
    <row r="97" spans="1:63" s="114" customFormat="1" ht="27.75" customHeight="1">
      <c r="A97" s="421">
        <v>2017</v>
      </c>
      <c r="B97" s="422">
        <v>8321</v>
      </c>
      <c r="C97" s="422">
        <v>3</v>
      </c>
      <c r="D97" s="421">
        <v>5</v>
      </c>
      <c r="E97" s="421">
        <v>3</v>
      </c>
      <c r="F97" s="421">
        <v>6000</v>
      </c>
      <c r="G97" s="421" t="s">
        <v>38</v>
      </c>
      <c r="H97" s="423" t="s">
        <v>139</v>
      </c>
      <c r="I97" s="424">
        <v>0</v>
      </c>
      <c r="J97" s="424">
        <v>0</v>
      </c>
      <c r="K97" s="424">
        <v>0</v>
      </c>
      <c r="L97" s="425">
        <v>0</v>
      </c>
      <c r="M97" s="425">
        <v>0</v>
      </c>
      <c r="N97" s="425">
        <v>0</v>
      </c>
      <c r="O97" s="425">
        <v>0</v>
      </c>
      <c r="P97" s="425">
        <v>0</v>
      </c>
      <c r="Q97" s="425">
        <v>0</v>
      </c>
      <c r="R97" s="426">
        <v>0</v>
      </c>
      <c r="S97" s="426">
        <v>0</v>
      </c>
      <c r="T97" s="426">
        <v>0</v>
      </c>
      <c r="U97" s="426">
        <v>0</v>
      </c>
      <c r="V97" s="426">
        <v>0</v>
      </c>
      <c r="W97" s="426">
        <v>0</v>
      </c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</row>
    <row r="98" spans="1:63" s="114" customFormat="1" ht="62.25" customHeight="1">
      <c r="A98" s="428">
        <v>2017</v>
      </c>
      <c r="B98" s="429">
        <v>8321</v>
      </c>
      <c r="C98" s="429">
        <v>3</v>
      </c>
      <c r="D98" s="428">
        <v>6</v>
      </c>
      <c r="E98" s="428"/>
      <c r="F98" s="428"/>
      <c r="G98" s="428"/>
      <c r="H98" s="431" t="s">
        <v>1414</v>
      </c>
      <c r="I98" s="432">
        <v>0</v>
      </c>
      <c r="J98" s="432">
        <v>0</v>
      </c>
      <c r="K98" s="432">
        <v>0</v>
      </c>
      <c r="L98" s="432"/>
      <c r="M98" s="432"/>
      <c r="N98" s="432"/>
      <c r="O98" s="432"/>
      <c r="P98" s="432"/>
      <c r="Q98" s="432"/>
      <c r="R98" s="432">
        <v>0</v>
      </c>
      <c r="S98" s="432">
        <v>0</v>
      </c>
      <c r="T98" s="432">
        <v>0</v>
      </c>
      <c r="U98" s="432">
        <v>0</v>
      </c>
      <c r="V98" s="432">
        <v>0</v>
      </c>
      <c r="W98" s="432">
        <v>0</v>
      </c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</row>
    <row r="99" spans="1:63" s="114" customFormat="1" ht="27.75" customHeight="1">
      <c r="A99" s="421">
        <v>2017</v>
      </c>
      <c r="B99" s="422">
        <v>8321</v>
      </c>
      <c r="C99" s="422">
        <v>3</v>
      </c>
      <c r="D99" s="421">
        <v>6</v>
      </c>
      <c r="E99" s="421">
        <v>0</v>
      </c>
      <c r="F99" s="421">
        <v>2000</v>
      </c>
      <c r="G99" s="421" t="s">
        <v>38</v>
      </c>
      <c r="H99" s="423" t="s">
        <v>48</v>
      </c>
      <c r="I99" s="424">
        <v>0</v>
      </c>
      <c r="J99" s="424">
        <v>0</v>
      </c>
      <c r="K99" s="424">
        <v>0</v>
      </c>
      <c r="L99" s="425">
        <v>0</v>
      </c>
      <c r="M99" s="425">
        <v>0</v>
      </c>
      <c r="N99" s="425">
        <v>0</v>
      </c>
      <c r="O99" s="425">
        <v>0</v>
      </c>
      <c r="P99" s="425">
        <v>0</v>
      </c>
      <c r="Q99" s="425">
        <v>0</v>
      </c>
      <c r="R99" s="426">
        <v>0</v>
      </c>
      <c r="S99" s="426">
        <v>0</v>
      </c>
      <c r="T99" s="426">
        <v>0</v>
      </c>
      <c r="U99" s="426">
        <v>0</v>
      </c>
      <c r="V99" s="426">
        <v>0</v>
      </c>
      <c r="W99" s="426">
        <v>0</v>
      </c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</row>
    <row r="100" spans="1:63" s="114" customFormat="1" ht="27.75" customHeight="1">
      <c r="A100" s="421">
        <v>2017</v>
      </c>
      <c r="B100" s="422">
        <v>8321</v>
      </c>
      <c r="C100" s="422">
        <v>3</v>
      </c>
      <c r="D100" s="421">
        <v>6</v>
      </c>
      <c r="E100" s="421">
        <v>0</v>
      </c>
      <c r="F100" s="421">
        <v>3000</v>
      </c>
      <c r="G100" s="421" t="s">
        <v>38</v>
      </c>
      <c r="H100" s="423" t="s">
        <v>65</v>
      </c>
      <c r="I100" s="424">
        <v>0</v>
      </c>
      <c r="J100" s="424">
        <v>0</v>
      </c>
      <c r="K100" s="424">
        <v>0</v>
      </c>
      <c r="L100" s="425">
        <v>0</v>
      </c>
      <c r="M100" s="425">
        <v>0</v>
      </c>
      <c r="N100" s="425">
        <v>0</v>
      </c>
      <c r="O100" s="425">
        <v>0</v>
      </c>
      <c r="P100" s="425">
        <v>0</v>
      </c>
      <c r="Q100" s="425">
        <v>0</v>
      </c>
      <c r="R100" s="426">
        <v>0</v>
      </c>
      <c r="S100" s="426">
        <v>0</v>
      </c>
      <c r="T100" s="426">
        <v>0</v>
      </c>
      <c r="U100" s="426">
        <v>0</v>
      </c>
      <c r="V100" s="426">
        <v>0</v>
      </c>
      <c r="W100" s="426">
        <v>0</v>
      </c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</row>
    <row r="101" spans="1:63" s="114" customFormat="1" ht="27.75" customHeight="1">
      <c r="A101" s="421">
        <v>2017</v>
      </c>
      <c r="B101" s="422">
        <v>8321</v>
      </c>
      <c r="C101" s="422">
        <v>3</v>
      </c>
      <c r="D101" s="421">
        <v>6</v>
      </c>
      <c r="E101" s="421">
        <v>0</v>
      </c>
      <c r="F101" s="421">
        <v>5000</v>
      </c>
      <c r="G101" s="421" t="s">
        <v>38</v>
      </c>
      <c r="H101" s="423" t="s">
        <v>91</v>
      </c>
      <c r="I101" s="424">
        <v>0</v>
      </c>
      <c r="J101" s="424">
        <v>0</v>
      </c>
      <c r="K101" s="424">
        <v>0</v>
      </c>
      <c r="L101" s="425">
        <v>0</v>
      </c>
      <c r="M101" s="425">
        <v>0</v>
      </c>
      <c r="N101" s="425">
        <v>0</v>
      </c>
      <c r="O101" s="425">
        <v>0</v>
      </c>
      <c r="P101" s="425">
        <v>0</v>
      </c>
      <c r="Q101" s="425">
        <v>0</v>
      </c>
      <c r="R101" s="426">
        <v>0</v>
      </c>
      <c r="S101" s="426">
        <v>0</v>
      </c>
      <c r="T101" s="426">
        <v>0</v>
      </c>
      <c r="U101" s="426">
        <v>0</v>
      </c>
      <c r="V101" s="426">
        <v>0</v>
      </c>
      <c r="W101" s="426">
        <v>0</v>
      </c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</row>
    <row r="102" spans="1:63" s="114" customFormat="1" ht="27.75" customHeight="1">
      <c r="A102" s="421">
        <v>2017</v>
      </c>
      <c r="B102" s="422">
        <v>8321</v>
      </c>
      <c r="C102" s="422">
        <v>3</v>
      </c>
      <c r="D102" s="421">
        <v>6</v>
      </c>
      <c r="E102" s="421">
        <v>0</v>
      </c>
      <c r="F102" s="421">
        <v>6000</v>
      </c>
      <c r="G102" s="421" t="s">
        <v>38</v>
      </c>
      <c r="H102" s="423" t="s">
        <v>139</v>
      </c>
      <c r="I102" s="424">
        <v>0</v>
      </c>
      <c r="J102" s="424">
        <v>0</v>
      </c>
      <c r="K102" s="424">
        <v>0</v>
      </c>
      <c r="L102" s="425">
        <v>0</v>
      </c>
      <c r="M102" s="425">
        <v>0</v>
      </c>
      <c r="N102" s="425">
        <v>0</v>
      </c>
      <c r="O102" s="425">
        <v>0</v>
      </c>
      <c r="P102" s="425">
        <v>0</v>
      </c>
      <c r="Q102" s="425">
        <v>0</v>
      </c>
      <c r="R102" s="426">
        <v>0</v>
      </c>
      <c r="S102" s="426">
        <v>0</v>
      </c>
      <c r="T102" s="426">
        <v>0</v>
      </c>
      <c r="U102" s="426">
        <v>0</v>
      </c>
      <c r="V102" s="426">
        <v>0</v>
      </c>
      <c r="W102" s="426">
        <v>0</v>
      </c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</row>
    <row r="103" spans="1:63" s="382" customFormat="1" ht="70.5" customHeight="1">
      <c r="A103" s="413">
        <v>2017</v>
      </c>
      <c r="B103" s="414">
        <v>8321</v>
      </c>
      <c r="C103" s="414">
        <v>4</v>
      </c>
      <c r="D103" s="413" t="s">
        <v>38</v>
      </c>
      <c r="E103" s="413" t="s">
        <v>38</v>
      </c>
      <c r="F103" s="413"/>
      <c r="G103" s="413" t="s">
        <v>38</v>
      </c>
      <c r="H103" s="415" t="s">
        <v>1830</v>
      </c>
      <c r="I103" s="416">
        <v>40523207</v>
      </c>
      <c r="J103" s="416">
        <v>40952756</v>
      </c>
      <c r="K103" s="416">
        <v>81475963</v>
      </c>
      <c r="L103" s="416"/>
      <c r="M103" s="416"/>
      <c r="N103" s="416"/>
      <c r="O103" s="416"/>
      <c r="P103" s="416"/>
      <c r="Q103" s="416"/>
      <c r="R103" s="416">
        <v>0</v>
      </c>
      <c r="S103" s="416">
        <v>0</v>
      </c>
      <c r="T103" s="416">
        <v>0</v>
      </c>
      <c r="U103" s="416">
        <v>40523207</v>
      </c>
      <c r="V103" s="416">
        <v>40519937.609999999</v>
      </c>
      <c r="W103" s="416">
        <v>81043144.609999999</v>
      </c>
    </row>
    <row r="104" spans="1:63" s="382" customFormat="1" ht="60" customHeight="1">
      <c r="A104" s="428">
        <v>2017</v>
      </c>
      <c r="B104" s="435">
        <v>8321</v>
      </c>
      <c r="C104" s="435">
        <v>4</v>
      </c>
      <c r="D104" s="428">
        <v>7</v>
      </c>
      <c r="E104" s="428"/>
      <c r="F104" s="428"/>
      <c r="G104" s="428"/>
      <c r="H104" s="437" t="s">
        <v>1831</v>
      </c>
      <c r="I104" s="432">
        <v>29023207</v>
      </c>
      <c r="J104" s="432">
        <v>10775000</v>
      </c>
      <c r="K104" s="432">
        <v>39798207</v>
      </c>
      <c r="L104" s="432"/>
      <c r="M104" s="432"/>
      <c r="N104" s="432"/>
      <c r="O104" s="432"/>
      <c r="P104" s="432"/>
      <c r="Q104" s="432"/>
      <c r="R104" s="432">
        <v>0</v>
      </c>
      <c r="S104" s="432">
        <f>S105+S111</f>
        <v>430559.85000000003</v>
      </c>
      <c r="T104" s="432">
        <f>SUM(R104:S104)</f>
        <v>430559.85000000003</v>
      </c>
      <c r="U104" s="432">
        <v>29023207</v>
      </c>
      <c r="V104" s="432">
        <f>J104-S104</f>
        <v>10344440.15</v>
      </c>
      <c r="W104" s="432">
        <f>U104+V104</f>
        <v>39367647.149999999</v>
      </c>
    </row>
    <row r="105" spans="1:63" s="382" customFormat="1" ht="36.75" customHeight="1">
      <c r="A105" s="417">
        <v>2017</v>
      </c>
      <c r="B105" s="442">
        <v>8321</v>
      </c>
      <c r="C105" s="442">
        <v>4</v>
      </c>
      <c r="D105" s="417">
        <v>7</v>
      </c>
      <c r="E105" s="417">
        <v>1</v>
      </c>
      <c r="F105" s="417"/>
      <c r="G105" s="417" t="s">
        <v>38</v>
      </c>
      <c r="H105" s="443" t="s">
        <v>1832</v>
      </c>
      <c r="I105" s="444">
        <v>24783600</v>
      </c>
      <c r="J105" s="444">
        <v>7430000</v>
      </c>
      <c r="K105" s="444">
        <v>32213600</v>
      </c>
      <c r="L105" s="444"/>
      <c r="M105" s="444"/>
      <c r="N105" s="444"/>
      <c r="O105" s="444"/>
      <c r="P105" s="444"/>
      <c r="Q105" s="444"/>
      <c r="R105" s="444">
        <v>0</v>
      </c>
      <c r="S105" s="444">
        <f>S106+S107+S108+S109+S110</f>
        <v>401229.09</v>
      </c>
      <c r="T105" s="444">
        <f>R105+S105</f>
        <v>401229.09</v>
      </c>
      <c r="U105" s="444">
        <v>24783600</v>
      </c>
      <c r="V105" s="444">
        <f>J105-M105-S105</f>
        <v>7028770.9100000001</v>
      </c>
      <c r="W105" s="444">
        <f>U105+V105</f>
        <v>31812370.91</v>
      </c>
    </row>
    <row r="106" spans="1:63" s="406" customFormat="1" ht="27.75" customHeight="1">
      <c r="A106" s="421">
        <v>2017</v>
      </c>
      <c r="B106" s="422">
        <v>8321</v>
      </c>
      <c r="C106" s="422">
        <v>4</v>
      </c>
      <c r="D106" s="421">
        <v>7</v>
      </c>
      <c r="E106" s="421">
        <v>1</v>
      </c>
      <c r="F106" s="421">
        <v>1000</v>
      </c>
      <c r="G106" s="421" t="s">
        <v>38</v>
      </c>
      <c r="H106" s="423" t="s">
        <v>41</v>
      </c>
      <c r="I106" s="424">
        <v>0</v>
      </c>
      <c r="J106" s="424">
        <v>6980000</v>
      </c>
      <c r="K106" s="424">
        <v>6980000</v>
      </c>
      <c r="L106" s="425">
        <v>0</v>
      </c>
      <c r="M106" s="425">
        <v>0</v>
      </c>
      <c r="N106" s="425">
        <v>0</v>
      </c>
      <c r="O106" s="425">
        <v>0</v>
      </c>
      <c r="P106" s="425">
        <v>0</v>
      </c>
      <c r="Q106" s="425">
        <v>0</v>
      </c>
      <c r="R106" s="425">
        <v>0</v>
      </c>
      <c r="S106" s="425">
        <v>401229.09</v>
      </c>
      <c r="T106" s="425">
        <v>0</v>
      </c>
      <c r="U106" s="425">
        <v>0</v>
      </c>
      <c r="V106" s="425">
        <f>J106-M106-S106</f>
        <v>6578770.9100000001</v>
      </c>
      <c r="W106" s="425">
        <f>U106+V106</f>
        <v>6578770.9100000001</v>
      </c>
      <c r="X106" s="382"/>
      <c r="Y106" s="382"/>
      <c r="Z106" s="382"/>
      <c r="AA106" s="382"/>
      <c r="AB106" s="382"/>
      <c r="AC106" s="382"/>
      <c r="AD106" s="382"/>
      <c r="AE106" s="382"/>
      <c r="AF106" s="382"/>
      <c r="AG106" s="382"/>
      <c r="AH106" s="382"/>
      <c r="AI106" s="382"/>
      <c r="AJ106" s="382"/>
      <c r="AK106" s="382"/>
      <c r="AL106" s="382"/>
      <c r="AM106" s="382"/>
      <c r="AN106" s="382"/>
      <c r="AO106" s="382"/>
      <c r="AP106" s="382"/>
      <c r="AQ106" s="382"/>
      <c r="AR106" s="382"/>
      <c r="AS106" s="382"/>
      <c r="AT106" s="382"/>
      <c r="AU106" s="382"/>
      <c r="AV106" s="382"/>
      <c r="AW106" s="382"/>
      <c r="AX106" s="382"/>
      <c r="AY106" s="382"/>
      <c r="AZ106" s="382"/>
      <c r="BA106" s="382"/>
      <c r="BB106" s="382"/>
      <c r="BC106" s="382"/>
      <c r="BD106" s="382"/>
      <c r="BE106" s="382"/>
      <c r="BF106" s="382"/>
      <c r="BG106" s="382"/>
      <c r="BH106" s="382"/>
      <c r="BI106" s="382"/>
      <c r="BJ106" s="382"/>
      <c r="BK106" s="382"/>
    </row>
    <row r="107" spans="1:63" s="114" customFormat="1" ht="27.75" customHeight="1">
      <c r="A107" s="421">
        <v>2017</v>
      </c>
      <c r="B107" s="422">
        <v>8321</v>
      </c>
      <c r="C107" s="422">
        <v>4</v>
      </c>
      <c r="D107" s="421">
        <v>7</v>
      </c>
      <c r="E107" s="421">
        <v>1</v>
      </c>
      <c r="F107" s="421">
        <v>2000</v>
      </c>
      <c r="G107" s="421" t="s">
        <v>38</v>
      </c>
      <c r="H107" s="423" t="s">
        <v>48</v>
      </c>
      <c r="I107" s="424">
        <v>0</v>
      </c>
      <c r="J107" s="424">
        <v>450000</v>
      </c>
      <c r="K107" s="424">
        <v>450000</v>
      </c>
      <c r="L107" s="425">
        <v>0</v>
      </c>
      <c r="M107" s="425">
        <v>0</v>
      </c>
      <c r="N107" s="425">
        <v>0</v>
      </c>
      <c r="O107" s="425">
        <v>0</v>
      </c>
      <c r="P107" s="425">
        <v>0</v>
      </c>
      <c r="Q107" s="425">
        <v>0</v>
      </c>
      <c r="R107" s="425">
        <v>0</v>
      </c>
      <c r="S107" s="425">
        <v>0</v>
      </c>
      <c r="T107" s="425">
        <v>0</v>
      </c>
      <c r="U107" s="425">
        <v>0</v>
      </c>
      <c r="V107" s="425">
        <v>450000</v>
      </c>
      <c r="W107" s="425">
        <v>450000</v>
      </c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</row>
    <row r="108" spans="1:63" s="406" customFormat="1" ht="27.75" customHeight="1">
      <c r="A108" s="421">
        <v>2017</v>
      </c>
      <c r="B108" s="422">
        <v>8321</v>
      </c>
      <c r="C108" s="422">
        <v>4</v>
      </c>
      <c r="D108" s="421">
        <v>7</v>
      </c>
      <c r="E108" s="421">
        <v>1</v>
      </c>
      <c r="F108" s="421">
        <v>3000</v>
      </c>
      <c r="G108" s="421" t="s">
        <v>38</v>
      </c>
      <c r="H108" s="423" t="s">
        <v>65</v>
      </c>
      <c r="I108" s="424">
        <v>1000000</v>
      </c>
      <c r="J108" s="424">
        <v>0</v>
      </c>
      <c r="K108" s="424">
        <v>1000000</v>
      </c>
      <c r="L108" s="425">
        <v>0</v>
      </c>
      <c r="M108" s="425">
        <v>0</v>
      </c>
      <c r="N108" s="425">
        <v>0</v>
      </c>
      <c r="O108" s="425">
        <v>0</v>
      </c>
      <c r="P108" s="425">
        <v>0</v>
      </c>
      <c r="Q108" s="425">
        <v>0</v>
      </c>
      <c r="R108" s="425">
        <v>0</v>
      </c>
      <c r="S108" s="425">
        <v>0</v>
      </c>
      <c r="T108" s="425">
        <v>0</v>
      </c>
      <c r="U108" s="425">
        <v>1000000</v>
      </c>
      <c r="V108" s="425">
        <v>0</v>
      </c>
      <c r="W108" s="425">
        <v>1000000</v>
      </c>
      <c r="X108" s="382"/>
      <c r="Y108" s="382"/>
      <c r="Z108" s="382"/>
      <c r="AA108" s="382"/>
      <c r="AB108" s="382"/>
      <c r="AC108" s="382"/>
      <c r="AD108" s="382"/>
      <c r="AE108" s="382"/>
      <c r="AF108" s="382"/>
      <c r="AG108" s="382"/>
      <c r="AH108" s="382"/>
      <c r="AI108" s="382"/>
      <c r="AJ108" s="382"/>
      <c r="AK108" s="382"/>
      <c r="AL108" s="382"/>
      <c r="AM108" s="382"/>
      <c r="AN108" s="382"/>
      <c r="AO108" s="382"/>
      <c r="AP108" s="382"/>
      <c r="AQ108" s="382"/>
      <c r="AR108" s="382"/>
      <c r="AS108" s="382"/>
      <c r="AT108" s="382"/>
      <c r="AU108" s="382"/>
      <c r="AV108" s="382"/>
      <c r="AW108" s="382"/>
      <c r="AX108" s="382"/>
      <c r="AY108" s="382"/>
      <c r="AZ108" s="382"/>
      <c r="BA108" s="382"/>
      <c r="BB108" s="382"/>
      <c r="BC108" s="382"/>
      <c r="BD108" s="382"/>
      <c r="BE108" s="382"/>
      <c r="BF108" s="382"/>
      <c r="BG108" s="382"/>
      <c r="BH108" s="382"/>
      <c r="BI108" s="382"/>
      <c r="BJ108" s="382"/>
      <c r="BK108" s="382"/>
    </row>
    <row r="109" spans="1:63" s="406" customFormat="1" ht="27.75" customHeight="1">
      <c r="A109" s="421">
        <v>2017</v>
      </c>
      <c r="B109" s="422">
        <v>8321</v>
      </c>
      <c r="C109" s="422">
        <v>4</v>
      </c>
      <c r="D109" s="421">
        <v>7</v>
      </c>
      <c r="E109" s="421">
        <v>1</v>
      </c>
      <c r="F109" s="421">
        <v>5000</v>
      </c>
      <c r="G109" s="421" t="s">
        <v>38</v>
      </c>
      <c r="H109" s="423" t="s">
        <v>91</v>
      </c>
      <c r="I109" s="424">
        <v>23783600</v>
      </c>
      <c r="J109" s="424">
        <v>0</v>
      </c>
      <c r="K109" s="424">
        <v>23783600</v>
      </c>
      <c r="L109" s="425">
        <v>0</v>
      </c>
      <c r="M109" s="425">
        <v>0</v>
      </c>
      <c r="N109" s="425">
        <v>0</v>
      </c>
      <c r="O109" s="425">
        <v>0</v>
      </c>
      <c r="P109" s="425">
        <v>0</v>
      </c>
      <c r="Q109" s="425">
        <v>0</v>
      </c>
      <c r="R109" s="425">
        <v>0</v>
      </c>
      <c r="S109" s="425">
        <v>0</v>
      </c>
      <c r="T109" s="425">
        <v>0</v>
      </c>
      <c r="U109" s="425">
        <v>23783600</v>
      </c>
      <c r="V109" s="425">
        <v>0</v>
      </c>
      <c r="W109" s="425">
        <v>23783600</v>
      </c>
      <c r="X109" s="382"/>
      <c r="Y109" s="382"/>
      <c r="Z109" s="382"/>
      <c r="AA109" s="382"/>
      <c r="AB109" s="382"/>
      <c r="AC109" s="382"/>
      <c r="AD109" s="382"/>
      <c r="AE109" s="382"/>
      <c r="AF109" s="382"/>
      <c r="AG109" s="382"/>
      <c r="AH109" s="382"/>
      <c r="AI109" s="382"/>
      <c r="AJ109" s="382"/>
      <c r="AK109" s="382"/>
      <c r="AL109" s="382"/>
      <c r="AM109" s="382"/>
      <c r="AN109" s="382"/>
      <c r="AO109" s="382"/>
      <c r="AP109" s="382"/>
      <c r="AQ109" s="382"/>
      <c r="AR109" s="382"/>
      <c r="AS109" s="382"/>
      <c r="AT109" s="382"/>
      <c r="AU109" s="382"/>
      <c r="AV109" s="382"/>
      <c r="AW109" s="382"/>
      <c r="AX109" s="382"/>
      <c r="AY109" s="382"/>
      <c r="AZ109" s="382"/>
      <c r="BA109" s="382"/>
      <c r="BB109" s="382"/>
      <c r="BC109" s="382"/>
      <c r="BD109" s="382"/>
      <c r="BE109" s="382"/>
      <c r="BF109" s="382"/>
      <c r="BG109" s="382"/>
      <c r="BH109" s="382"/>
      <c r="BI109" s="382"/>
      <c r="BJ109" s="382"/>
      <c r="BK109" s="382"/>
    </row>
    <row r="110" spans="1:63" s="114" customFormat="1" ht="27.75" customHeight="1">
      <c r="A110" s="421">
        <v>2017</v>
      </c>
      <c r="B110" s="422">
        <v>8321</v>
      </c>
      <c r="C110" s="422">
        <v>4</v>
      </c>
      <c r="D110" s="421">
        <v>7</v>
      </c>
      <c r="E110" s="421">
        <v>1</v>
      </c>
      <c r="F110" s="421">
        <v>6000</v>
      </c>
      <c r="G110" s="421" t="s">
        <v>38</v>
      </c>
      <c r="H110" s="423" t="s">
        <v>521</v>
      </c>
      <c r="I110" s="424">
        <v>0</v>
      </c>
      <c r="J110" s="424">
        <v>0</v>
      </c>
      <c r="K110" s="424">
        <v>0</v>
      </c>
      <c r="L110" s="425">
        <v>0</v>
      </c>
      <c r="M110" s="425">
        <v>0</v>
      </c>
      <c r="N110" s="425">
        <v>0</v>
      </c>
      <c r="O110" s="425">
        <v>0</v>
      </c>
      <c r="P110" s="425">
        <v>0</v>
      </c>
      <c r="Q110" s="425">
        <v>0</v>
      </c>
      <c r="R110" s="426">
        <v>0</v>
      </c>
      <c r="S110" s="426">
        <v>0</v>
      </c>
      <c r="T110" s="426">
        <v>0</v>
      </c>
      <c r="U110" s="426">
        <v>0</v>
      </c>
      <c r="V110" s="426">
        <v>0</v>
      </c>
      <c r="W110" s="426">
        <v>0</v>
      </c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</row>
    <row r="111" spans="1:63" s="382" customFormat="1" ht="27.75" customHeight="1">
      <c r="A111" s="417">
        <v>2017</v>
      </c>
      <c r="B111" s="442">
        <v>8321</v>
      </c>
      <c r="C111" s="442">
        <v>4</v>
      </c>
      <c r="D111" s="417">
        <v>7</v>
      </c>
      <c r="E111" s="417">
        <v>2</v>
      </c>
      <c r="F111" s="417"/>
      <c r="G111" s="417" t="s">
        <v>38</v>
      </c>
      <c r="H111" s="443" t="s">
        <v>1881</v>
      </c>
      <c r="I111" s="420">
        <v>4239607</v>
      </c>
      <c r="J111" s="420">
        <v>3345000</v>
      </c>
      <c r="K111" s="420">
        <v>7584607</v>
      </c>
      <c r="L111" s="420"/>
      <c r="M111" s="420"/>
      <c r="N111" s="420"/>
      <c r="O111" s="420"/>
      <c r="P111" s="420"/>
      <c r="Q111" s="420"/>
      <c r="R111" s="420">
        <v>0</v>
      </c>
      <c r="S111" s="420">
        <f>S112+S113+S114+S115+S116</f>
        <v>29330.76</v>
      </c>
      <c r="T111" s="420">
        <f>R111+S111</f>
        <v>29330.76</v>
      </c>
      <c r="U111" s="420">
        <v>4239607</v>
      </c>
      <c r="V111" s="420">
        <f>J111-M111-S111</f>
        <v>3315669.24</v>
      </c>
      <c r="W111" s="420">
        <f>U111+V112</f>
        <v>6539607</v>
      </c>
    </row>
    <row r="112" spans="1:63" s="406" customFormat="1" ht="27.75" customHeight="1">
      <c r="A112" s="421">
        <v>2017</v>
      </c>
      <c r="B112" s="422">
        <v>8321</v>
      </c>
      <c r="C112" s="422">
        <v>4</v>
      </c>
      <c r="D112" s="421">
        <v>7</v>
      </c>
      <c r="E112" s="421">
        <v>2</v>
      </c>
      <c r="F112" s="421">
        <v>1000</v>
      </c>
      <c r="G112" s="421" t="s">
        <v>38</v>
      </c>
      <c r="H112" s="423" t="s">
        <v>41</v>
      </c>
      <c r="I112" s="424">
        <v>0</v>
      </c>
      <c r="J112" s="424">
        <v>2300000</v>
      </c>
      <c r="K112" s="424">
        <v>2300000</v>
      </c>
      <c r="L112" s="425">
        <v>0</v>
      </c>
      <c r="M112" s="425">
        <v>0</v>
      </c>
      <c r="N112" s="425">
        <v>0</v>
      </c>
      <c r="O112" s="425">
        <v>0</v>
      </c>
      <c r="P112" s="425">
        <v>0</v>
      </c>
      <c r="Q112" s="425">
        <v>0</v>
      </c>
      <c r="R112" s="425">
        <v>0</v>
      </c>
      <c r="S112" s="425">
        <v>0</v>
      </c>
      <c r="T112" s="425">
        <v>0</v>
      </c>
      <c r="U112" s="425">
        <v>0</v>
      </c>
      <c r="V112" s="425">
        <v>2300000</v>
      </c>
      <c r="W112" s="425">
        <v>2300000</v>
      </c>
      <c r="X112" s="382"/>
      <c r="Y112" s="382"/>
      <c r="Z112" s="382"/>
      <c r="AA112" s="382"/>
      <c r="AB112" s="382"/>
      <c r="AC112" s="382"/>
      <c r="AD112" s="382"/>
      <c r="AE112" s="382"/>
      <c r="AF112" s="382"/>
      <c r="AG112" s="382"/>
      <c r="AH112" s="382"/>
      <c r="AI112" s="382"/>
      <c r="AJ112" s="382"/>
      <c r="AK112" s="382"/>
      <c r="AL112" s="382"/>
      <c r="AM112" s="382"/>
      <c r="AN112" s="382"/>
      <c r="AO112" s="382"/>
      <c r="AP112" s="382"/>
      <c r="AQ112" s="382"/>
      <c r="AR112" s="382"/>
      <c r="AS112" s="382"/>
      <c r="AT112" s="382"/>
      <c r="AU112" s="382"/>
      <c r="AV112" s="382"/>
      <c r="AW112" s="382"/>
      <c r="AX112" s="382"/>
      <c r="AY112" s="382"/>
      <c r="AZ112" s="382"/>
      <c r="BA112" s="382"/>
      <c r="BB112" s="382"/>
      <c r="BC112" s="382"/>
      <c r="BD112" s="382"/>
      <c r="BE112" s="382"/>
      <c r="BF112" s="382"/>
      <c r="BG112" s="382"/>
      <c r="BH112" s="382"/>
      <c r="BI112" s="382"/>
      <c r="BJ112" s="382"/>
      <c r="BK112" s="382"/>
    </row>
    <row r="113" spans="1:63" s="406" customFormat="1" ht="27.75" customHeight="1">
      <c r="A113" s="421">
        <v>2017</v>
      </c>
      <c r="B113" s="422">
        <v>8321</v>
      </c>
      <c r="C113" s="422">
        <v>4</v>
      </c>
      <c r="D113" s="421">
        <v>7</v>
      </c>
      <c r="E113" s="421">
        <v>2</v>
      </c>
      <c r="F113" s="421">
        <v>2000</v>
      </c>
      <c r="G113" s="421" t="s">
        <v>38</v>
      </c>
      <c r="H113" s="423" t="s">
        <v>48</v>
      </c>
      <c r="I113" s="424">
        <v>0</v>
      </c>
      <c r="J113" s="424">
        <v>460000</v>
      </c>
      <c r="K113" s="424">
        <v>460000</v>
      </c>
      <c r="L113" s="425">
        <v>0</v>
      </c>
      <c r="M113" s="425">
        <v>0</v>
      </c>
      <c r="N113" s="425">
        <v>0</v>
      </c>
      <c r="O113" s="425">
        <v>0</v>
      </c>
      <c r="P113" s="425">
        <v>0</v>
      </c>
      <c r="Q113" s="425">
        <v>0</v>
      </c>
      <c r="R113" s="425">
        <v>0</v>
      </c>
      <c r="S113" s="425">
        <v>0</v>
      </c>
      <c r="T113" s="425">
        <v>0</v>
      </c>
      <c r="U113" s="425">
        <v>0</v>
      </c>
      <c r="V113" s="425">
        <v>460000</v>
      </c>
      <c r="W113" s="425">
        <v>460000</v>
      </c>
      <c r="X113" s="382"/>
      <c r="Y113" s="382"/>
      <c r="Z113" s="382"/>
      <c r="AA113" s="382"/>
      <c r="AB113" s="382"/>
      <c r="AC113" s="382"/>
      <c r="AD113" s="382"/>
      <c r="AE113" s="382"/>
      <c r="AF113" s="382"/>
      <c r="AG113" s="382"/>
      <c r="AH113" s="382"/>
      <c r="AI113" s="382"/>
      <c r="AJ113" s="382"/>
      <c r="AK113" s="382"/>
      <c r="AL113" s="382"/>
      <c r="AM113" s="382"/>
      <c r="AN113" s="382"/>
      <c r="AO113" s="382"/>
      <c r="AP113" s="382"/>
      <c r="AQ113" s="382"/>
      <c r="AR113" s="382"/>
      <c r="AS113" s="382"/>
      <c r="AT113" s="382"/>
      <c r="AU113" s="382"/>
      <c r="AV113" s="382"/>
      <c r="AW113" s="382"/>
      <c r="AX113" s="382"/>
      <c r="AY113" s="382"/>
      <c r="AZ113" s="382"/>
      <c r="BA113" s="382"/>
      <c r="BB113" s="382"/>
      <c r="BC113" s="382"/>
      <c r="BD113" s="382"/>
      <c r="BE113" s="382"/>
      <c r="BF113" s="382"/>
      <c r="BG113" s="382"/>
      <c r="BH113" s="382"/>
      <c r="BI113" s="382"/>
      <c r="BJ113" s="382"/>
      <c r="BK113" s="382"/>
    </row>
    <row r="114" spans="1:63" s="406" customFormat="1" ht="27.75" customHeight="1">
      <c r="A114" s="421">
        <v>2017</v>
      </c>
      <c r="B114" s="422">
        <v>8321</v>
      </c>
      <c r="C114" s="422">
        <v>4</v>
      </c>
      <c r="D114" s="421">
        <v>7</v>
      </c>
      <c r="E114" s="421">
        <v>2</v>
      </c>
      <c r="F114" s="421">
        <v>3000</v>
      </c>
      <c r="G114" s="421" t="s">
        <v>38</v>
      </c>
      <c r="H114" s="423" t="s">
        <v>65</v>
      </c>
      <c r="I114" s="424">
        <v>0</v>
      </c>
      <c r="J114" s="424">
        <v>550000</v>
      </c>
      <c r="K114" s="424">
        <v>550000</v>
      </c>
      <c r="L114" s="425">
        <v>0</v>
      </c>
      <c r="M114" s="425">
        <v>0</v>
      </c>
      <c r="N114" s="425">
        <v>0</v>
      </c>
      <c r="O114" s="425">
        <v>0</v>
      </c>
      <c r="P114" s="425">
        <v>0</v>
      </c>
      <c r="Q114" s="425">
        <v>0</v>
      </c>
      <c r="R114" s="425">
        <v>0</v>
      </c>
      <c r="S114" s="425">
        <v>29330.76</v>
      </c>
      <c r="T114" s="425">
        <v>0</v>
      </c>
      <c r="U114" s="425">
        <v>0</v>
      </c>
      <c r="V114" s="425">
        <f>J114-M114-S114</f>
        <v>520669.24</v>
      </c>
      <c r="W114" s="425">
        <f>U114+V114</f>
        <v>520669.24</v>
      </c>
      <c r="X114" s="382"/>
      <c r="Y114" s="382"/>
      <c r="Z114" s="382"/>
      <c r="AA114" s="382"/>
      <c r="AB114" s="382"/>
      <c r="AC114" s="382"/>
      <c r="AD114" s="382"/>
      <c r="AE114" s="382"/>
      <c r="AF114" s="382"/>
      <c r="AG114" s="382"/>
      <c r="AH114" s="382"/>
      <c r="AI114" s="382"/>
      <c r="AJ114" s="382"/>
      <c r="AK114" s="382"/>
      <c r="AL114" s="382"/>
      <c r="AM114" s="382"/>
      <c r="AN114" s="382"/>
      <c r="AO114" s="382"/>
      <c r="AP114" s="382"/>
      <c r="AQ114" s="382"/>
      <c r="AR114" s="382"/>
      <c r="AS114" s="382"/>
      <c r="AT114" s="382"/>
      <c r="AU114" s="382"/>
      <c r="AV114" s="382"/>
      <c r="AW114" s="382"/>
      <c r="AX114" s="382"/>
      <c r="AY114" s="382"/>
      <c r="AZ114" s="382"/>
      <c r="BA114" s="382"/>
      <c r="BB114" s="382"/>
      <c r="BC114" s="382"/>
      <c r="BD114" s="382"/>
      <c r="BE114" s="382"/>
      <c r="BF114" s="382"/>
      <c r="BG114" s="382"/>
      <c r="BH114" s="382"/>
      <c r="BI114" s="382"/>
      <c r="BJ114" s="382"/>
      <c r="BK114" s="382"/>
    </row>
    <row r="115" spans="1:63" s="406" customFormat="1" ht="27.75" customHeight="1">
      <c r="A115" s="421">
        <v>2017</v>
      </c>
      <c r="B115" s="422">
        <v>8321</v>
      </c>
      <c r="C115" s="422">
        <v>4</v>
      </c>
      <c r="D115" s="421">
        <v>7</v>
      </c>
      <c r="E115" s="421">
        <v>2</v>
      </c>
      <c r="F115" s="421">
        <v>5000</v>
      </c>
      <c r="G115" s="421" t="s">
        <v>38</v>
      </c>
      <c r="H115" s="423" t="s">
        <v>91</v>
      </c>
      <c r="I115" s="424">
        <v>4239607</v>
      </c>
      <c r="J115" s="424">
        <v>35000</v>
      </c>
      <c r="K115" s="424">
        <v>4274607</v>
      </c>
      <c r="L115" s="425">
        <v>0</v>
      </c>
      <c r="M115" s="425">
        <v>0</v>
      </c>
      <c r="N115" s="425">
        <v>0</v>
      </c>
      <c r="O115" s="425">
        <v>0</v>
      </c>
      <c r="P115" s="425">
        <v>0</v>
      </c>
      <c r="Q115" s="425">
        <v>0</v>
      </c>
      <c r="R115" s="425">
        <v>0</v>
      </c>
      <c r="S115" s="425">
        <v>0</v>
      </c>
      <c r="T115" s="425">
        <v>0</v>
      </c>
      <c r="U115" s="425">
        <v>4239607</v>
      </c>
      <c r="V115" s="425">
        <v>35000</v>
      </c>
      <c r="W115" s="425">
        <v>4274607</v>
      </c>
      <c r="X115" s="382"/>
      <c r="Y115" s="382"/>
      <c r="Z115" s="382"/>
      <c r="AA115" s="382"/>
      <c r="AB115" s="382"/>
      <c r="AC115" s="382"/>
      <c r="AD115" s="382"/>
      <c r="AE115" s="382"/>
      <c r="AF115" s="382"/>
      <c r="AG115" s="382"/>
      <c r="AH115" s="382"/>
      <c r="AI115" s="382"/>
      <c r="AJ115" s="382"/>
      <c r="AK115" s="382"/>
      <c r="AL115" s="382"/>
      <c r="AM115" s="382"/>
      <c r="AN115" s="382"/>
      <c r="AO115" s="382"/>
      <c r="AP115" s="382"/>
      <c r="AQ115" s="382"/>
      <c r="AR115" s="382"/>
      <c r="AS115" s="382"/>
      <c r="AT115" s="382"/>
      <c r="AU115" s="382"/>
      <c r="AV115" s="382"/>
      <c r="AW115" s="382"/>
      <c r="AX115" s="382"/>
      <c r="AY115" s="382"/>
      <c r="AZ115" s="382"/>
      <c r="BA115" s="382"/>
      <c r="BB115" s="382"/>
      <c r="BC115" s="382"/>
      <c r="BD115" s="382"/>
      <c r="BE115" s="382"/>
      <c r="BF115" s="382"/>
      <c r="BG115" s="382"/>
      <c r="BH115" s="382"/>
      <c r="BI115" s="382"/>
      <c r="BJ115" s="382"/>
      <c r="BK115" s="382"/>
    </row>
    <row r="116" spans="1:63" s="114" customFormat="1" ht="27.75" customHeight="1">
      <c r="A116" s="421">
        <v>2017</v>
      </c>
      <c r="B116" s="422">
        <v>8321</v>
      </c>
      <c r="C116" s="422">
        <v>4</v>
      </c>
      <c r="D116" s="421">
        <v>7</v>
      </c>
      <c r="E116" s="421">
        <v>2</v>
      </c>
      <c r="F116" s="421">
        <v>6000</v>
      </c>
      <c r="G116" s="421" t="s">
        <v>38</v>
      </c>
      <c r="H116" s="423" t="s">
        <v>139</v>
      </c>
      <c r="I116" s="424">
        <v>0</v>
      </c>
      <c r="J116" s="424">
        <v>0</v>
      </c>
      <c r="K116" s="424">
        <v>0</v>
      </c>
      <c r="L116" s="425">
        <v>0</v>
      </c>
      <c r="M116" s="425">
        <v>0</v>
      </c>
      <c r="N116" s="425">
        <v>0</v>
      </c>
      <c r="O116" s="425">
        <v>0</v>
      </c>
      <c r="P116" s="425">
        <v>0</v>
      </c>
      <c r="Q116" s="425">
        <v>0</v>
      </c>
      <c r="R116" s="426">
        <v>0</v>
      </c>
      <c r="S116" s="426">
        <v>0</v>
      </c>
      <c r="T116" s="426">
        <v>0</v>
      </c>
      <c r="U116" s="426">
        <v>0</v>
      </c>
      <c r="V116" s="426">
        <v>0</v>
      </c>
      <c r="W116" s="426">
        <v>0</v>
      </c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</row>
    <row r="117" spans="1:63" s="382" customFormat="1" ht="66" customHeight="1">
      <c r="A117" s="428">
        <v>2017</v>
      </c>
      <c r="B117" s="435">
        <v>8321</v>
      </c>
      <c r="C117" s="435">
        <v>4</v>
      </c>
      <c r="D117" s="428">
        <v>8</v>
      </c>
      <c r="E117" s="428"/>
      <c r="F117" s="428"/>
      <c r="G117" s="428"/>
      <c r="H117" s="437" t="s">
        <v>1941</v>
      </c>
      <c r="I117" s="432">
        <v>11500000</v>
      </c>
      <c r="J117" s="432">
        <v>30177756</v>
      </c>
      <c r="K117" s="432">
        <v>41677756</v>
      </c>
      <c r="L117" s="432"/>
      <c r="M117" s="432"/>
      <c r="N117" s="432"/>
      <c r="O117" s="432"/>
      <c r="P117" s="432"/>
      <c r="Q117" s="432"/>
      <c r="R117" s="432">
        <v>0</v>
      </c>
      <c r="S117" s="432">
        <f>S118+S119+S120+S121+S122</f>
        <v>2258.54</v>
      </c>
      <c r="T117" s="432">
        <f>R117+S117</f>
        <v>2258.54</v>
      </c>
      <c r="U117" s="432">
        <v>11500000</v>
      </c>
      <c r="V117" s="432">
        <f>J117-M117-S117</f>
        <v>30175497.460000001</v>
      </c>
      <c r="W117" s="432">
        <f>U117+V117</f>
        <v>41675497.460000001</v>
      </c>
    </row>
    <row r="118" spans="1:63" s="406" customFormat="1" ht="27.75" customHeight="1">
      <c r="A118" s="421">
        <v>2017</v>
      </c>
      <c r="B118" s="422">
        <v>8321</v>
      </c>
      <c r="C118" s="422">
        <v>4</v>
      </c>
      <c r="D118" s="421">
        <v>8</v>
      </c>
      <c r="E118" s="421">
        <v>0</v>
      </c>
      <c r="F118" s="421">
        <v>1000</v>
      </c>
      <c r="G118" s="421" t="s">
        <v>38</v>
      </c>
      <c r="H118" s="423" t="s">
        <v>41</v>
      </c>
      <c r="I118" s="424">
        <v>0</v>
      </c>
      <c r="J118" s="424">
        <v>25527756</v>
      </c>
      <c r="K118" s="424">
        <v>25527756</v>
      </c>
      <c r="L118" s="425">
        <v>0</v>
      </c>
      <c r="M118" s="425">
        <v>0</v>
      </c>
      <c r="N118" s="425">
        <v>0</v>
      </c>
      <c r="O118" s="425">
        <v>0</v>
      </c>
      <c r="P118" s="425">
        <v>0</v>
      </c>
      <c r="Q118" s="425">
        <v>0</v>
      </c>
      <c r="R118" s="425">
        <v>0</v>
      </c>
      <c r="S118" s="425">
        <v>2258.54</v>
      </c>
      <c r="T118" s="425">
        <v>0</v>
      </c>
      <c r="U118" s="425">
        <v>0</v>
      </c>
      <c r="V118" s="425">
        <f>J118-M118-P118-S118</f>
        <v>25525497.460000001</v>
      </c>
      <c r="W118" s="425">
        <f>U118+V118</f>
        <v>25525497.460000001</v>
      </c>
      <c r="X118" s="382"/>
      <c r="Y118" s="382"/>
      <c r="Z118" s="382"/>
      <c r="AA118" s="382"/>
      <c r="AB118" s="382"/>
      <c r="AC118" s="382"/>
      <c r="AD118" s="382"/>
      <c r="AE118" s="382"/>
      <c r="AF118" s="382"/>
      <c r="AG118" s="382"/>
      <c r="AH118" s="382"/>
      <c r="AI118" s="382"/>
      <c r="AJ118" s="382"/>
      <c r="AK118" s="382"/>
      <c r="AL118" s="382"/>
      <c r="AM118" s="382"/>
      <c r="AN118" s="382"/>
      <c r="AO118" s="382"/>
      <c r="AP118" s="382"/>
      <c r="AQ118" s="382"/>
      <c r="AR118" s="382"/>
      <c r="AS118" s="382"/>
      <c r="AT118" s="382"/>
      <c r="AU118" s="382"/>
      <c r="AV118" s="382"/>
      <c r="AW118" s="382"/>
      <c r="AX118" s="382"/>
      <c r="AY118" s="382"/>
      <c r="AZ118" s="382"/>
      <c r="BA118" s="382"/>
      <c r="BB118" s="382"/>
      <c r="BC118" s="382"/>
      <c r="BD118" s="382"/>
      <c r="BE118" s="382"/>
      <c r="BF118" s="382"/>
      <c r="BG118" s="382"/>
      <c r="BH118" s="382"/>
      <c r="BI118" s="382"/>
      <c r="BJ118" s="382"/>
      <c r="BK118" s="382"/>
    </row>
    <row r="119" spans="1:63" s="406" customFormat="1" ht="27.75" customHeight="1">
      <c r="A119" s="421">
        <v>2017</v>
      </c>
      <c r="B119" s="422">
        <v>8321</v>
      </c>
      <c r="C119" s="422">
        <v>4</v>
      </c>
      <c r="D119" s="421">
        <v>8</v>
      </c>
      <c r="E119" s="421">
        <v>0</v>
      </c>
      <c r="F119" s="421">
        <v>2000</v>
      </c>
      <c r="G119" s="421" t="s">
        <v>38</v>
      </c>
      <c r="H119" s="423" t="s">
        <v>48</v>
      </c>
      <c r="I119" s="424">
        <v>0</v>
      </c>
      <c r="J119" s="424">
        <v>550000</v>
      </c>
      <c r="K119" s="424">
        <v>550000</v>
      </c>
      <c r="L119" s="425">
        <v>0</v>
      </c>
      <c r="M119" s="425">
        <v>0</v>
      </c>
      <c r="N119" s="425">
        <v>0</v>
      </c>
      <c r="O119" s="425">
        <v>0</v>
      </c>
      <c r="P119" s="425">
        <v>0</v>
      </c>
      <c r="Q119" s="425">
        <v>0</v>
      </c>
      <c r="R119" s="425">
        <v>0</v>
      </c>
      <c r="S119" s="425">
        <v>0</v>
      </c>
      <c r="T119" s="425">
        <v>0</v>
      </c>
      <c r="U119" s="425">
        <v>0</v>
      </c>
      <c r="V119" s="425">
        <v>550000</v>
      </c>
      <c r="W119" s="425">
        <v>550000</v>
      </c>
      <c r="X119" s="382"/>
      <c r="Y119" s="382"/>
      <c r="Z119" s="382"/>
      <c r="AA119" s="382"/>
      <c r="AB119" s="382"/>
      <c r="AC119" s="382"/>
      <c r="AD119" s="382"/>
      <c r="AE119" s="382"/>
      <c r="AF119" s="382"/>
      <c r="AG119" s="382"/>
      <c r="AH119" s="382"/>
      <c r="AI119" s="382"/>
      <c r="AJ119" s="382"/>
      <c r="AK119" s="382"/>
      <c r="AL119" s="382"/>
      <c r="AM119" s="382"/>
      <c r="AN119" s="382"/>
      <c r="AO119" s="382"/>
      <c r="AP119" s="382"/>
      <c r="AQ119" s="382"/>
      <c r="AR119" s="382"/>
      <c r="AS119" s="382"/>
      <c r="AT119" s="382"/>
      <c r="AU119" s="382"/>
      <c r="AV119" s="382"/>
      <c r="AW119" s="382"/>
      <c r="AX119" s="382"/>
      <c r="AY119" s="382"/>
      <c r="AZ119" s="382"/>
      <c r="BA119" s="382"/>
      <c r="BB119" s="382"/>
      <c r="BC119" s="382"/>
      <c r="BD119" s="382"/>
      <c r="BE119" s="382"/>
      <c r="BF119" s="382"/>
      <c r="BG119" s="382"/>
      <c r="BH119" s="382"/>
      <c r="BI119" s="382"/>
      <c r="BJ119" s="382"/>
      <c r="BK119" s="382"/>
    </row>
    <row r="120" spans="1:63" s="114" customFormat="1" ht="27.75" customHeight="1">
      <c r="A120" s="421">
        <v>2017</v>
      </c>
      <c r="B120" s="422">
        <v>8321</v>
      </c>
      <c r="C120" s="422">
        <v>4</v>
      </c>
      <c r="D120" s="421">
        <v>8</v>
      </c>
      <c r="E120" s="421">
        <v>0</v>
      </c>
      <c r="F120" s="421">
        <v>3000</v>
      </c>
      <c r="G120" s="421" t="s">
        <v>38</v>
      </c>
      <c r="H120" s="423" t="s">
        <v>65</v>
      </c>
      <c r="I120" s="424">
        <v>11500000</v>
      </c>
      <c r="J120" s="424">
        <v>4100000</v>
      </c>
      <c r="K120" s="424">
        <v>15600000</v>
      </c>
      <c r="L120" s="425">
        <v>0</v>
      </c>
      <c r="M120" s="425">
        <v>0</v>
      </c>
      <c r="N120" s="425">
        <v>0</v>
      </c>
      <c r="O120" s="425">
        <v>0</v>
      </c>
      <c r="P120" s="425">
        <v>0</v>
      </c>
      <c r="Q120" s="425">
        <v>0</v>
      </c>
      <c r="R120" s="425">
        <v>0</v>
      </c>
      <c r="S120" s="425">
        <v>0</v>
      </c>
      <c r="T120" s="425">
        <v>0</v>
      </c>
      <c r="U120" s="425">
        <v>11500000</v>
      </c>
      <c r="V120" s="425">
        <v>4100000</v>
      </c>
      <c r="W120" s="425">
        <v>15600000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</row>
    <row r="121" spans="1:63" s="114" customFormat="1" ht="27.75" customHeight="1">
      <c r="A121" s="421">
        <v>2017</v>
      </c>
      <c r="B121" s="422">
        <v>8321</v>
      </c>
      <c r="C121" s="422">
        <v>4</v>
      </c>
      <c r="D121" s="421">
        <v>8</v>
      </c>
      <c r="E121" s="421">
        <v>0</v>
      </c>
      <c r="F121" s="421">
        <v>5000</v>
      </c>
      <c r="G121" s="421" t="s">
        <v>38</v>
      </c>
      <c r="H121" s="423" t="s">
        <v>91</v>
      </c>
      <c r="I121" s="424">
        <v>0</v>
      </c>
      <c r="J121" s="424">
        <v>0</v>
      </c>
      <c r="K121" s="424">
        <v>0</v>
      </c>
      <c r="L121" s="425">
        <v>0</v>
      </c>
      <c r="M121" s="425">
        <v>0</v>
      </c>
      <c r="N121" s="425">
        <v>0</v>
      </c>
      <c r="O121" s="425">
        <v>0</v>
      </c>
      <c r="P121" s="425">
        <v>0</v>
      </c>
      <c r="Q121" s="425">
        <v>0</v>
      </c>
      <c r="R121" s="426">
        <v>0</v>
      </c>
      <c r="S121" s="426">
        <v>0</v>
      </c>
      <c r="T121" s="426">
        <v>0</v>
      </c>
      <c r="U121" s="426">
        <v>0</v>
      </c>
      <c r="V121" s="426">
        <v>0</v>
      </c>
      <c r="W121" s="426">
        <v>0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</row>
    <row r="122" spans="1:63" s="114" customFormat="1" ht="47.25" customHeight="1">
      <c r="A122" s="421">
        <v>2017</v>
      </c>
      <c r="B122" s="422">
        <v>8321</v>
      </c>
      <c r="C122" s="422">
        <v>4</v>
      </c>
      <c r="D122" s="421">
        <v>8</v>
      </c>
      <c r="E122" s="421">
        <v>0</v>
      </c>
      <c r="F122" s="421">
        <v>6000</v>
      </c>
      <c r="G122" s="421" t="s">
        <v>38</v>
      </c>
      <c r="H122" s="423" t="s">
        <v>139</v>
      </c>
      <c r="I122" s="424">
        <v>0</v>
      </c>
      <c r="J122" s="424">
        <v>0</v>
      </c>
      <c r="K122" s="424">
        <v>0</v>
      </c>
      <c r="L122" s="425">
        <v>0</v>
      </c>
      <c r="M122" s="425">
        <v>0</v>
      </c>
      <c r="N122" s="425">
        <v>0</v>
      </c>
      <c r="O122" s="425">
        <v>0</v>
      </c>
      <c r="P122" s="425">
        <v>0</v>
      </c>
      <c r="Q122" s="425">
        <v>0</v>
      </c>
      <c r="R122" s="426">
        <v>0</v>
      </c>
      <c r="S122" s="426">
        <v>0</v>
      </c>
      <c r="T122" s="426">
        <v>0</v>
      </c>
      <c r="U122" s="426">
        <v>0</v>
      </c>
      <c r="V122" s="426">
        <v>0</v>
      </c>
      <c r="W122" s="426">
        <v>0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</row>
    <row r="123" spans="1:63" s="382" customFormat="1" ht="99.75" customHeight="1">
      <c r="A123" s="413">
        <v>2017</v>
      </c>
      <c r="B123" s="414">
        <v>8321</v>
      </c>
      <c r="C123" s="414">
        <v>5</v>
      </c>
      <c r="D123" s="413"/>
      <c r="E123" s="413"/>
      <c r="F123" s="413"/>
      <c r="G123" s="413" t="s">
        <v>38</v>
      </c>
      <c r="H123" s="415" t="s">
        <v>1967</v>
      </c>
      <c r="I123" s="416">
        <v>14053000</v>
      </c>
      <c r="J123" s="416">
        <v>0</v>
      </c>
      <c r="K123" s="416">
        <v>14053000</v>
      </c>
      <c r="L123" s="416"/>
      <c r="M123" s="416"/>
      <c r="N123" s="416"/>
      <c r="O123" s="416"/>
      <c r="P123" s="416"/>
      <c r="Q123" s="416"/>
      <c r="R123" s="416">
        <v>0</v>
      </c>
      <c r="S123" s="416">
        <v>0</v>
      </c>
      <c r="T123" s="416">
        <v>0</v>
      </c>
      <c r="U123" s="416">
        <v>14053000</v>
      </c>
      <c r="V123" s="416">
        <v>0</v>
      </c>
      <c r="W123" s="416">
        <v>14053000</v>
      </c>
    </row>
    <row r="124" spans="1:63" s="382" customFormat="1" ht="64.5" customHeight="1">
      <c r="A124" s="428">
        <v>2017</v>
      </c>
      <c r="B124" s="435">
        <v>8321</v>
      </c>
      <c r="C124" s="435">
        <v>5</v>
      </c>
      <c r="D124" s="428">
        <v>9</v>
      </c>
      <c r="E124" s="428"/>
      <c r="F124" s="428"/>
      <c r="G124" s="428"/>
      <c r="H124" s="437" t="s">
        <v>1968</v>
      </c>
      <c r="I124" s="432">
        <v>14053000</v>
      </c>
      <c r="J124" s="432">
        <v>0</v>
      </c>
      <c r="K124" s="432">
        <v>14053000</v>
      </c>
      <c r="L124" s="432"/>
      <c r="M124" s="432"/>
      <c r="N124" s="432"/>
      <c r="O124" s="432"/>
      <c r="P124" s="432"/>
      <c r="Q124" s="432"/>
      <c r="R124" s="432">
        <v>0</v>
      </c>
      <c r="S124" s="432">
        <v>0</v>
      </c>
      <c r="T124" s="432">
        <v>0</v>
      </c>
      <c r="U124" s="432">
        <v>14053000</v>
      </c>
      <c r="V124" s="432">
        <v>0</v>
      </c>
      <c r="W124" s="432">
        <v>14053000</v>
      </c>
    </row>
    <row r="125" spans="1:63" s="382" customFormat="1" ht="61.5" customHeight="1">
      <c r="A125" s="417">
        <v>2017</v>
      </c>
      <c r="B125" s="442">
        <v>8321</v>
      </c>
      <c r="C125" s="442">
        <v>5</v>
      </c>
      <c r="D125" s="417">
        <v>9</v>
      </c>
      <c r="E125" s="417">
        <v>1</v>
      </c>
      <c r="F125" s="417"/>
      <c r="G125" s="417" t="s">
        <v>38</v>
      </c>
      <c r="H125" s="443" t="s">
        <v>1968</v>
      </c>
      <c r="I125" s="420">
        <v>2645000</v>
      </c>
      <c r="J125" s="420">
        <v>0</v>
      </c>
      <c r="K125" s="420">
        <v>2645000</v>
      </c>
      <c r="L125" s="420"/>
      <c r="M125" s="420"/>
      <c r="N125" s="420"/>
      <c r="O125" s="420"/>
      <c r="P125" s="420"/>
      <c r="Q125" s="420"/>
      <c r="R125" s="420">
        <v>0</v>
      </c>
      <c r="S125" s="420">
        <v>0</v>
      </c>
      <c r="T125" s="420">
        <v>0</v>
      </c>
      <c r="U125" s="420">
        <v>2645000</v>
      </c>
      <c r="V125" s="420">
        <v>0</v>
      </c>
      <c r="W125" s="420">
        <v>2645000</v>
      </c>
    </row>
    <row r="126" spans="1:63" s="114" customFormat="1" ht="27.75" customHeight="1">
      <c r="A126" s="421">
        <v>2017</v>
      </c>
      <c r="B126" s="422">
        <v>8321</v>
      </c>
      <c r="C126" s="422">
        <v>5</v>
      </c>
      <c r="D126" s="421">
        <v>9</v>
      </c>
      <c r="E126" s="421">
        <v>1</v>
      </c>
      <c r="F126" s="421">
        <v>2000</v>
      </c>
      <c r="G126" s="421" t="s">
        <v>38</v>
      </c>
      <c r="H126" s="423" t="s">
        <v>48</v>
      </c>
      <c r="I126" s="424">
        <v>0</v>
      </c>
      <c r="J126" s="424">
        <v>0</v>
      </c>
      <c r="K126" s="424">
        <v>0</v>
      </c>
      <c r="L126" s="425">
        <v>0</v>
      </c>
      <c r="M126" s="425">
        <v>0</v>
      </c>
      <c r="N126" s="425">
        <v>0</v>
      </c>
      <c r="O126" s="425">
        <v>0</v>
      </c>
      <c r="P126" s="425">
        <v>0</v>
      </c>
      <c r="Q126" s="425">
        <v>0</v>
      </c>
      <c r="R126" s="426">
        <v>0</v>
      </c>
      <c r="S126" s="426">
        <v>0</v>
      </c>
      <c r="T126" s="426">
        <v>0</v>
      </c>
      <c r="U126" s="426">
        <v>0</v>
      </c>
      <c r="V126" s="426">
        <v>0</v>
      </c>
      <c r="W126" s="426">
        <v>0</v>
      </c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</row>
    <row r="127" spans="1:63" s="406" customFormat="1" ht="27.75" customHeight="1">
      <c r="A127" s="421">
        <v>2017</v>
      </c>
      <c r="B127" s="422">
        <v>8321</v>
      </c>
      <c r="C127" s="422">
        <v>5</v>
      </c>
      <c r="D127" s="421">
        <v>9</v>
      </c>
      <c r="E127" s="421">
        <v>1</v>
      </c>
      <c r="F127" s="421">
        <v>3000</v>
      </c>
      <c r="G127" s="421" t="s">
        <v>38</v>
      </c>
      <c r="H127" s="423" t="s">
        <v>65</v>
      </c>
      <c r="I127" s="424">
        <v>1725000</v>
      </c>
      <c r="J127" s="424">
        <v>0</v>
      </c>
      <c r="K127" s="424">
        <v>1725000</v>
      </c>
      <c r="L127" s="425">
        <v>0</v>
      </c>
      <c r="M127" s="425">
        <v>0</v>
      </c>
      <c r="N127" s="425">
        <v>0</v>
      </c>
      <c r="O127" s="425">
        <v>0</v>
      </c>
      <c r="P127" s="425">
        <v>0</v>
      </c>
      <c r="Q127" s="425">
        <v>0</v>
      </c>
      <c r="R127" s="425">
        <v>0</v>
      </c>
      <c r="S127" s="425">
        <v>0</v>
      </c>
      <c r="T127" s="425">
        <v>0</v>
      </c>
      <c r="U127" s="425">
        <v>1725000</v>
      </c>
      <c r="V127" s="425">
        <v>0</v>
      </c>
      <c r="W127" s="425">
        <v>1725000</v>
      </c>
      <c r="X127" s="382"/>
      <c r="Y127" s="382"/>
      <c r="Z127" s="382"/>
      <c r="AA127" s="382"/>
      <c r="AB127" s="382"/>
      <c r="AC127" s="382"/>
      <c r="AD127" s="382"/>
      <c r="AE127" s="382"/>
      <c r="AF127" s="382"/>
      <c r="AG127" s="382"/>
      <c r="AH127" s="382"/>
      <c r="AI127" s="382"/>
      <c r="AJ127" s="382"/>
      <c r="AK127" s="382"/>
      <c r="AL127" s="382"/>
      <c r="AM127" s="382"/>
      <c r="AN127" s="382"/>
      <c r="AO127" s="382"/>
      <c r="AP127" s="382"/>
      <c r="AQ127" s="382"/>
      <c r="AR127" s="382"/>
      <c r="AS127" s="382"/>
      <c r="AT127" s="382"/>
      <c r="AU127" s="382"/>
      <c r="AV127" s="382"/>
      <c r="AW127" s="382"/>
      <c r="AX127" s="382"/>
      <c r="AY127" s="382"/>
      <c r="AZ127" s="382"/>
      <c r="BA127" s="382"/>
      <c r="BB127" s="382"/>
      <c r="BC127" s="382"/>
      <c r="BD127" s="382"/>
      <c r="BE127" s="382"/>
      <c r="BF127" s="382"/>
      <c r="BG127" s="382"/>
      <c r="BH127" s="382"/>
      <c r="BI127" s="382"/>
      <c r="BJ127" s="382"/>
      <c r="BK127" s="382"/>
    </row>
    <row r="128" spans="1:63" s="406" customFormat="1" ht="27.75" customHeight="1">
      <c r="A128" s="421">
        <v>2017</v>
      </c>
      <c r="B128" s="422">
        <v>8321</v>
      </c>
      <c r="C128" s="422">
        <v>5</v>
      </c>
      <c r="D128" s="421">
        <v>9</v>
      </c>
      <c r="E128" s="421">
        <v>1</v>
      </c>
      <c r="F128" s="421">
        <v>5000</v>
      </c>
      <c r="G128" s="421" t="s">
        <v>38</v>
      </c>
      <c r="H128" s="423" t="s">
        <v>91</v>
      </c>
      <c r="I128" s="424">
        <v>920000</v>
      </c>
      <c r="J128" s="424">
        <v>0</v>
      </c>
      <c r="K128" s="424">
        <v>920000</v>
      </c>
      <c r="L128" s="425">
        <v>0</v>
      </c>
      <c r="M128" s="425">
        <v>0</v>
      </c>
      <c r="N128" s="425">
        <v>0</v>
      </c>
      <c r="O128" s="425">
        <v>0</v>
      </c>
      <c r="P128" s="425">
        <v>0</v>
      </c>
      <c r="Q128" s="425">
        <v>0</v>
      </c>
      <c r="R128" s="425">
        <v>0</v>
      </c>
      <c r="S128" s="425">
        <v>0</v>
      </c>
      <c r="T128" s="425">
        <v>0</v>
      </c>
      <c r="U128" s="425">
        <v>920000</v>
      </c>
      <c r="V128" s="425">
        <v>0</v>
      </c>
      <c r="W128" s="425">
        <v>920000</v>
      </c>
      <c r="X128" s="382"/>
      <c r="Y128" s="382"/>
      <c r="Z128" s="382"/>
      <c r="AA128" s="382"/>
      <c r="AB128" s="382"/>
      <c r="AC128" s="382"/>
      <c r="AD128" s="382"/>
      <c r="AE128" s="382"/>
      <c r="AF128" s="382"/>
      <c r="AG128" s="382"/>
      <c r="AH128" s="382"/>
      <c r="AI128" s="382"/>
      <c r="AJ128" s="382"/>
      <c r="AK128" s="382"/>
      <c r="AL128" s="382"/>
      <c r="AM128" s="382"/>
      <c r="AN128" s="382"/>
      <c r="AO128" s="382"/>
      <c r="AP128" s="382"/>
      <c r="AQ128" s="382"/>
      <c r="AR128" s="382"/>
      <c r="AS128" s="382"/>
      <c r="AT128" s="382"/>
      <c r="AU128" s="382"/>
      <c r="AV128" s="382"/>
      <c r="AW128" s="382"/>
      <c r="AX128" s="382"/>
      <c r="AY128" s="382"/>
      <c r="AZ128" s="382"/>
      <c r="BA128" s="382"/>
      <c r="BB128" s="382"/>
      <c r="BC128" s="382"/>
      <c r="BD128" s="382"/>
      <c r="BE128" s="382"/>
      <c r="BF128" s="382"/>
      <c r="BG128" s="382"/>
      <c r="BH128" s="382"/>
      <c r="BI128" s="382"/>
      <c r="BJ128" s="382"/>
      <c r="BK128" s="382"/>
    </row>
    <row r="129" spans="1:63" s="114" customFormat="1" ht="30" customHeight="1">
      <c r="A129" s="421">
        <v>2017</v>
      </c>
      <c r="B129" s="422">
        <v>8321</v>
      </c>
      <c r="C129" s="422">
        <v>5</v>
      </c>
      <c r="D129" s="421">
        <v>9</v>
      </c>
      <c r="E129" s="421">
        <v>1</v>
      </c>
      <c r="F129" s="421">
        <v>6000</v>
      </c>
      <c r="G129" s="421" t="s">
        <v>38</v>
      </c>
      <c r="H129" s="423" t="s">
        <v>139</v>
      </c>
      <c r="I129" s="424">
        <v>0</v>
      </c>
      <c r="J129" s="424">
        <v>0</v>
      </c>
      <c r="K129" s="424">
        <v>0</v>
      </c>
      <c r="L129" s="425">
        <v>0</v>
      </c>
      <c r="M129" s="425">
        <v>0</v>
      </c>
      <c r="N129" s="425">
        <v>0</v>
      </c>
      <c r="O129" s="425">
        <v>0</v>
      </c>
      <c r="P129" s="425">
        <v>0</v>
      </c>
      <c r="Q129" s="425">
        <v>0</v>
      </c>
      <c r="R129" s="426">
        <v>0</v>
      </c>
      <c r="S129" s="426">
        <v>0</v>
      </c>
      <c r="T129" s="426">
        <v>0</v>
      </c>
      <c r="U129" s="426">
        <v>0</v>
      </c>
      <c r="V129" s="426">
        <v>0</v>
      </c>
      <c r="W129" s="426">
        <v>0</v>
      </c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</row>
    <row r="130" spans="1:63" s="382" customFormat="1" ht="58.5" customHeight="1">
      <c r="A130" s="417">
        <v>2017</v>
      </c>
      <c r="B130" s="442">
        <v>8321</v>
      </c>
      <c r="C130" s="442">
        <v>5</v>
      </c>
      <c r="D130" s="417">
        <v>9</v>
      </c>
      <c r="E130" s="417">
        <v>2</v>
      </c>
      <c r="F130" s="417"/>
      <c r="G130" s="417" t="s">
        <v>38</v>
      </c>
      <c r="H130" s="443" t="s">
        <v>2094</v>
      </c>
      <c r="I130" s="420">
        <v>11408000</v>
      </c>
      <c r="J130" s="420">
        <v>0</v>
      </c>
      <c r="K130" s="420">
        <v>11408000</v>
      </c>
      <c r="L130" s="420"/>
      <c r="M130" s="420"/>
      <c r="N130" s="420"/>
      <c r="O130" s="420"/>
      <c r="P130" s="420"/>
      <c r="Q130" s="420"/>
      <c r="R130" s="420">
        <v>0</v>
      </c>
      <c r="S130" s="420">
        <v>0</v>
      </c>
      <c r="T130" s="420">
        <v>0</v>
      </c>
      <c r="U130" s="420">
        <v>11408000</v>
      </c>
      <c r="V130" s="420">
        <v>0</v>
      </c>
      <c r="W130" s="420">
        <v>11408000</v>
      </c>
    </row>
    <row r="131" spans="1:63" s="114" customFormat="1" ht="27.75" customHeight="1">
      <c r="A131" s="421">
        <v>2017</v>
      </c>
      <c r="B131" s="422">
        <v>8321</v>
      </c>
      <c r="C131" s="422">
        <v>5</v>
      </c>
      <c r="D131" s="421">
        <v>9</v>
      </c>
      <c r="E131" s="421">
        <v>2</v>
      </c>
      <c r="F131" s="421">
        <v>2000</v>
      </c>
      <c r="G131" s="421" t="s">
        <v>38</v>
      </c>
      <c r="H131" s="423" t="s">
        <v>48</v>
      </c>
      <c r="I131" s="424">
        <v>0</v>
      </c>
      <c r="J131" s="424">
        <v>0</v>
      </c>
      <c r="K131" s="424">
        <v>0</v>
      </c>
      <c r="L131" s="425">
        <v>0</v>
      </c>
      <c r="M131" s="425">
        <v>0</v>
      </c>
      <c r="N131" s="425">
        <v>0</v>
      </c>
      <c r="O131" s="425">
        <v>0</v>
      </c>
      <c r="P131" s="425">
        <v>0</v>
      </c>
      <c r="Q131" s="425">
        <v>0</v>
      </c>
      <c r="R131" s="426">
        <v>0</v>
      </c>
      <c r="S131" s="426">
        <v>0</v>
      </c>
      <c r="T131" s="426">
        <v>0</v>
      </c>
      <c r="U131" s="426">
        <v>0</v>
      </c>
      <c r="V131" s="426">
        <v>0</v>
      </c>
      <c r="W131" s="426">
        <v>0</v>
      </c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</row>
    <row r="132" spans="1:63" s="114" customFormat="1" ht="27.75" customHeight="1">
      <c r="A132" s="421">
        <v>2017</v>
      </c>
      <c r="B132" s="422">
        <v>8321</v>
      </c>
      <c r="C132" s="422">
        <v>5</v>
      </c>
      <c r="D132" s="421">
        <v>9</v>
      </c>
      <c r="E132" s="421">
        <v>2</v>
      </c>
      <c r="F132" s="421">
        <v>3000</v>
      </c>
      <c r="G132" s="421" t="s">
        <v>38</v>
      </c>
      <c r="H132" s="423" t="s">
        <v>65</v>
      </c>
      <c r="I132" s="424">
        <v>0</v>
      </c>
      <c r="J132" s="424">
        <v>0</v>
      </c>
      <c r="K132" s="424">
        <v>0</v>
      </c>
      <c r="L132" s="425">
        <v>0</v>
      </c>
      <c r="M132" s="425">
        <v>0</v>
      </c>
      <c r="N132" s="425">
        <v>0</v>
      </c>
      <c r="O132" s="425">
        <v>0</v>
      </c>
      <c r="P132" s="425">
        <v>0</v>
      </c>
      <c r="Q132" s="425">
        <v>0</v>
      </c>
      <c r="R132" s="426">
        <v>0</v>
      </c>
      <c r="S132" s="426">
        <v>0</v>
      </c>
      <c r="T132" s="426">
        <v>0</v>
      </c>
      <c r="U132" s="426">
        <v>0</v>
      </c>
      <c r="V132" s="426">
        <v>0</v>
      </c>
      <c r="W132" s="426">
        <v>0</v>
      </c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</row>
    <row r="133" spans="1:63" s="406" customFormat="1" ht="27.75" customHeight="1">
      <c r="A133" s="421">
        <v>2017</v>
      </c>
      <c r="B133" s="422">
        <v>8321</v>
      </c>
      <c r="C133" s="422">
        <v>5</v>
      </c>
      <c r="D133" s="421">
        <v>9</v>
      </c>
      <c r="E133" s="421">
        <v>2</v>
      </c>
      <c r="F133" s="421">
        <v>5000</v>
      </c>
      <c r="G133" s="421" t="s">
        <v>38</v>
      </c>
      <c r="H133" s="423" t="s">
        <v>91</v>
      </c>
      <c r="I133" s="424">
        <v>11408000</v>
      </c>
      <c r="J133" s="424">
        <v>0</v>
      </c>
      <c r="K133" s="424">
        <v>11408000</v>
      </c>
      <c r="L133" s="425">
        <v>0</v>
      </c>
      <c r="M133" s="425">
        <v>0</v>
      </c>
      <c r="N133" s="425">
        <v>0</v>
      </c>
      <c r="O133" s="425">
        <v>0</v>
      </c>
      <c r="P133" s="425">
        <v>0</v>
      </c>
      <c r="Q133" s="425">
        <v>0</v>
      </c>
      <c r="R133" s="425">
        <v>0</v>
      </c>
      <c r="S133" s="425">
        <v>0</v>
      </c>
      <c r="T133" s="425">
        <v>0</v>
      </c>
      <c r="U133" s="425">
        <v>11408000</v>
      </c>
      <c r="V133" s="425">
        <v>0</v>
      </c>
      <c r="W133" s="425">
        <v>11408000</v>
      </c>
      <c r="X133" s="382"/>
      <c r="Y133" s="382"/>
      <c r="Z133" s="382"/>
      <c r="AA133" s="382"/>
      <c r="AB133" s="382"/>
      <c r="AC133" s="382"/>
      <c r="AD133" s="382"/>
      <c r="AE133" s="382"/>
      <c r="AF133" s="382"/>
      <c r="AG133" s="382"/>
      <c r="AH133" s="382"/>
      <c r="AI133" s="382"/>
      <c r="AJ133" s="382"/>
      <c r="AK133" s="382"/>
      <c r="AL133" s="382"/>
      <c r="AM133" s="382"/>
      <c r="AN133" s="382"/>
      <c r="AO133" s="382"/>
      <c r="AP133" s="382"/>
      <c r="AQ133" s="382"/>
      <c r="AR133" s="382"/>
      <c r="AS133" s="382"/>
      <c r="AT133" s="382"/>
      <c r="AU133" s="382"/>
      <c r="AV133" s="382"/>
      <c r="AW133" s="382"/>
      <c r="AX133" s="382"/>
      <c r="AY133" s="382"/>
      <c r="AZ133" s="382"/>
      <c r="BA133" s="382"/>
      <c r="BB133" s="382"/>
      <c r="BC133" s="382"/>
      <c r="BD133" s="382"/>
      <c r="BE133" s="382"/>
      <c r="BF133" s="382"/>
      <c r="BG133" s="382"/>
      <c r="BH133" s="382"/>
      <c r="BI133" s="382"/>
      <c r="BJ133" s="382"/>
      <c r="BK133" s="382"/>
    </row>
    <row r="134" spans="1:63" s="114" customFormat="1" ht="27.75" customHeight="1">
      <c r="A134" s="421">
        <v>2017</v>
      </c>
      <c r="B134" s="422">
        <v>8321</v>
      </c>
      <c r="C134" s="422">
        <v>5</v>
      </c>
      <c r="D134" s="421">
        <v>9</v>
      </c>
      <c r="E134" s="421">
        <v>2</v>
      </c>
      <c r="F134" s="421">
        <v>6000</v>
      </c>
      <c r="G134" s="421" t="s">
        <v>38</v>
      </c>
      <c r="H134" s="423" t="s">
        <v>139</v>
      </c>
      <c r="I134" s="424">
        <v>0</v>
      </c>
      <c r="J134" s="424">
        <v>0</v>
      </c>
      <c r="K134" s="424">
        <v>0</v>
      </c>
      <c r="L134" s="425">
        <v>0</v>
      </c>
      <c r="M134" s="425">
        <v>0</v>
      </c>
      <c r="N134" s="425">
        <v>0</v>
      </c>
      <c r="O134" s="425">
        <v>0</v>
      </c>
      <c r="P134" s="425">
        <v>0</v>
      </c>
      <c r="Q134" s="425">
        <v>0</v>
      </c>
      <c r="R134" s="426">
        <v>0</v>
      </c>
      <c r="S134" s="426">
        <v>0</v>
      </c>
      <c r="T134" s="426">
        <v>0</v>
      </c>
      <c r="U134" s="426">
        <v>0</v>
      </c>
      <c r="V134" s="426">
        <v>0</v>
      </c>
      <c r="W134" s="426">
        <v>0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</row>
    <row r="135" spans="1:63" s="114" customFormat="1" ht="61.5" customHeight="1">
      <c r="A135" s="428">
        <v>2017</v>
      </c>
      <c r="B135" s="435">
        <v>8321</v>
      </c>
      <c r="C135" s="435">
        <v>5</v>
      </c>
      <c r="D135" s="428">
        <v>10</v>
      </c>
      <c r="E135" s="428">
        <v>0</v>
      </c>
      <c r="F135" s="428"/>
      <c r="G135" s="428"/>
      <c r="H135" s="437" t="s">
        <v>2122</v>
      </c>
      <c r="I135" s="432">
        <v>0</v>
      </c>
      <c r="J135" s="432">
        <v>0</v>
      </c>
      <c r="K135" s="432">
        <v>0</v>
      </c>
      <c r="L135" s="432"/>
      <c r="M135" s="432"/>
      <c r="N135" s="432"/>
      <c r="O135" s="432"/>
      <c r="P135" s="432"/>
      <c r="Q135" s="432"/>
      <c r="R135" s="432">
        <v>0</v>
      </c>
      <c r="S135" s="432">
        <v>0</v>
      </c>
      <c r="T135" s="432">
        <v>0</v>
      </c>
      <c r="U135" s="432">
        <v>0</v>
      </c>
      <c r="V135" s="432">
        <v>0</v>
      </c>
      <c r="W135" s="432">
        <v>0</v>
      </c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</row>
    <row r="136" spans="1:63" s="114" customFormat="1" ht="27.75" customHeight="1">
      <c r="A136" s="421">
        <v>2017</v>
      </c>
      <c r="B136" s="422">
        <v>8321</v>
      </c>
      <c r="C136" s="422">
        <v>5</v>
      </c>
      <c r="D136" s="421">
        <v>10</v>
      </c>
      <c r="E136" s="421">
        <v>0</v>
      </c>
      <c r="F136" s="421">
        <v>1000</v>
      </c>
      <c r="G136" s="421" t="s">
        <v>38</v>
      </c>
      <c r="H136" s="423" t="s">
        <v>41</v>
      </c>
      <c r="I136" s="424">
        <v>0</v>
      </c>
      <c r="J136" s="424">
        <v>0</v>
      </c>
      <c r="K136" s="424">
        <v>0</v>
      </c>
      <c r="L136" s="425">
        <v>0</v>
      </c>
      <c r="M136" s="425">
        <v>0</v>
      </c>
      <c r="N136" s="425">
        <v>0</v>
      </c>
      <c r="O136" s="425">
        <v>0</v>
      </c>
      <c r="P136" s="425">
        <v>0</v>
      </c>
      <c r="Q136" s="425">
        <v>0</v>
      </c>
      <c r="R136" s="426">
        <v>0</v>
      </c>
      <c r="S136" s="426">
        <v>0</v>
      </c>
      <c r="T136" s="426">
        <v>0</v>
      </c>
      <c r="U136" s="426">
        <v>0</v>
      </c>
      <c r="V136" s="426">
        <v>0</v>
      </c>
      <c r="W136" s="426">
        <v>0</v>
      </c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</row>
    <row r="137" spans="1:63" s="114" customFormat="1" ht="27.75" customHeight="1">
      <c r="A137" s="421">
        <v>2017</v>
      </c>
      <c r="B137" s="422">
        <v>8321</v>
      </c>
      <c r="C137" s="422">
        <v>5</v>
      </c>
      <c r="D137" s="421">
        <v>10</v>
      </c>
      <c r="E137" s="421">
        <v>0</v>
      </c>
      <c r="F137" s="421">
        <v>5000</v>
      </c>
      <c r="G137" s="421" t="s">
        <v>38</v>
      </c>
      <c r="H137" s="423" t="s">
        <v>91</v>
      </c>
      <c r="I137" s="424">
        <v>0</v>
      </c>
      <c r="J137" s="424">
        <v>0</v>
      </c>
      <c r="K137" s="424">
        <v>0</v>
      </c>
      <c r="L137" s="425">
        <v>0</v>
      </c>
      <c r="M137" s="425">
        <v>0</v>
      </c>
      <c r="N137" s="425">
        <v>0</v>
      </c>
      <c r="O137" s="425">
        <v>0</v>
      </c>
      <c r="P137" s="425">
        <v>0</v>
      </c>
      <c r="Q137" s="425">
        <v>0</v>
      </c>
      <c r="R137" s="426">
        <v>0</v>
      </c>
      <c r="S137" s="426">
        <v>0</v>
      </c>
      <c r="T137" s="426">
        <v>0</v>
      </c>
      <c r="U137" s="426">
        <v>0</v>
      </c>
      <c r="V137" s="426">
        <v>0</v>
      </c>
      <c r="W137" s="426">
        <v>0</v>
      </c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</row>
    <row r="138" spans="1:63" s="382" customFormat="1" ht="35.25" customHeight="1">
      <c r="A138" s="445">
        <v>2017</v>
      </c>
      <c r="B138" s="446">
        <v>8321</v>
      </c>
      <c r="C138" s="446">
        <v>0</v>
      </c>
      <c r="D138" s="445" t="s">
        <v>22</v>
      </c>
      <c r="E138" s="445"/>
      <c r="F138" s="445"/>
      <c r="G138" s="445"/>
      <c r="H138" s="447" t="s">
        <v>2127</v>
      </c>
      <c r="I138" s="448">
        <v>900000</v>
      </c>
      <c r="J138" s="448">
        <v>6402623.3799999999</v>
      </c>
      <c r="K138" s="448">
        <v>7302623.3799999999</v>
      </c>
      <c r="L138" s="448"/>
      <c r="M138" s="448"/>
      <c r="N138" s="448"/>
      <c r="O138" s="448"/>
      <c r="P138" s="448"/>
      <c r="Q138" s="448"/>
      <c r="R138" s="448">
        <v>0</v>
      </c>
      <c r="S138" s="448">
        <f>S139+S140+S141</f>
        <v>710473</v>
      </c>
      <c r="T138" s="448">
        <v>0</v>
      </c>
      <c r="U138" s="448">
        <v>900000</v>
      </c>
      <c r="V138" s="448">
        <f>J138-M138-P138-S138</f>
        <v>5692150.3799999999</v>
      </c>
      <c r="W138" s="448">
        <f>U138+V138</f>
        <v>6592150.3799999999</v>
      </c>
    </row>
    <row r="139" spans="1:63" s="406" customFormat="1" ht="30" customHeight="1">
      <c r="A139" s="421">
        <v>2017</v>
      </c>
      <c r="B139" s="422">
        <v>8321</v>
      </c>
      <c r="C139" s="422">
        <v>0</v>
      </c>
      <c r="D139" s="421">
        <v>0</v>
      </c>
      <c r="E139" s="421">
        <v>0</v>
      </c>
      <c r="F139" s="421">
        <v>1000</v>
      </c>
      <c r="G139" s="421" t="s">
        <v>38</v>
      </c>
      <c r="H139" s="423" t="s">
        <v>41</v>
      </c>
      <c r="I139" s="424">
        <v>0</v>
      </c>
      <c r="J139" s="424">
        <v>6048623.3799999999</v>
      </c>
      <c r="K139" s="424">
        <v>6048623.3799999999</v>
      </c>
      <c r="L139" s="425">
        <v>0</v>
      </c>
      <c r="M139" s="425">
        <v>0</v>
      </c>
      <c r="N139" s="425">
        <v>0</v>
      </c>
      <c r="O139" s="425">
        <v>0</v>
      </c>
      <c r="P139" s="425">
        <v>0</v>
      </c>
      <c r="Q139" s="425">
        <v>0</v>
      </c>
      <c r="R139" s="425">
        <v>0</v>
      </c>
      <c r="S139" s="425">
        <v>705842.63</v>
      </c>
      <c r="T139" s="425">
        <v>0</v>
      </c>
      <c r="U139" s="425">
        <v>0</v>
      </c>
      <c r="V139" s="425">
        <f>J139-S140</f>
        <v>6045633.3799999999</v>
      </c>
      <c r="W139" s="425">
        <f>U139+V139</f>
        <v>6045633.3799999999</v>
      </c>
      <c r="X139" s="382"/>
      <c r="Y139" s="382"/>
      <c r="Z139" s="382"/>
      <c r="AA139" s="382"/>
      <c r="AB139" s="382"/>
      <c r="AC139" s="382"/>
      <c r="AD139" s="382"/>
      <c r="AE139" s="382"/>
      <c r="AF139" s="382"/>
      <c r="AG139" s="382"/>
      <c r="AH139" s="382"/>
      <c r="AI139" s="382"/>
      <c r="AJ139" s="382"/>
      <c r="AK139" s="382"/>
      <c r="AL139" s="382"/>
      <c r="AM139" s="382"/>
      <c r="AN139" s="382"/>
      <c r="AO139" s="382"/>
      <c r="AP139" s="382"/>
      <c r="AQ139" s="382"/>
      <c r="AR139" s="382"/>
      <c r="AS139" s="382"/>
      <c r="AT139" s="382"/>
      <c r="AU139" s="382"/>
      <c r="AV139" s="382"/>
      <c r="AW139" s="382"/>
      <c r="AX139" s="382"/>
      <c r="AY139" s="382"/>
      <c r="AZ139" s="382"/>
      <c r="BA139" s="382"/>
      <c r="BB139" s="382"/>
      <c r="BC139" s="382"/>
      <c r="BD139" s="382"/>
      <c r="BE139" s="382"/>
      <c r="BF139" s="382"/>
      <c r="BG139" s="382"/>
      <c r="BH139" s="382"/>
      <c r="BI139" s="382"/>
      <c r="BJ139" s="382"/>
      <c r="BK139" s="382"/>
    </row>
    <row r="140" spans="1:63" s="406" customFormat="1" ht="27.75" customHeight="1">
      <c r="A140" s="421">
        <v>2017</v>
      </c>
      <c r="B140" s="422">
        <v>8321</v>
      </c>
      <c r="C140" s="422">
        <v>0</v>
      </c>
      <c r="D140" s="421">
        <v>0</v>
      </c>
      <c r="E140" s="421">
        <v>0</v>
      </c>
      <c r="F140" s="421">
        <v>2000</v>
      </c>
      <c r="G140" s="421" t="s">
        <v>38</v>
      </c>
      <c r="H140" s="423" t="s">
        <v>48</v>
      </c>
      <c r="I140" s="424">
        <v>0</v>
      </c>
      <c r="J140" s="424">
        <v>170000</v>
      </c>
      <c r="K140" s="424">
        <v>170000</v>
      </c>
      <c r="L140" s="425">
        <v>0</v>
      </c>
      <c r="M140" s="425">
        <v>0</v>
      </c>
      <c r="N140" s="425">
        <v>0</v>
      </c>
      <c r="O140" s="425">
        <v>0</v>
      </c>
      <c r="P140" s="425">
        <v>0</v>
      </c>
      <c r="Q140" s="425">
        <v>0</v>
      </c>
      <c r="R140" s="425">
        <v>0</v>
      </c>
      <c r="S140" s="425">
        <v>2990</v>
      </c>
      <c r="T140" s="425">
        <v>0</v>
      </c>
      <c r="U140" s="425">
        <v>0</v>
      </c>
      <c r="V140" s="425">
        <f>J140-S140</f>
        <v>167010</v>
      </c>
      <c r="W140" s="425">
        <f>U140+V140</f>
        <v>167010</v>
      </c>
      <c r="X140" s="382"/>
      <c r="Y140" s="382"/>
      <c r="Z140" s="382"/>
      <c r="AA140" s="382"/>
      <c r="AB140" s="382"/>
      <c r="AC140" s="382"/>
      <c r="AD140" s="382"/>
      <c r="AE140" s="382"/>
      <c r="AF140" s="382"/>
      <c r="AG140" s="382"/>
      <c r="AH140" s="382"/>
      <c r="AI140" s="382"/>
      <c r="AJ140" s="382"/>
      <c r="AK140" s="382"/>
      <c r="AL140" s="382"/>
      <c r="AM140" s="382"/>
      <c r="AN140" s="382"/>
      <c r="AO140" s="382"/>
      <c r="AP140" s="382"/>
      <c r="AQ140" s="382"/>
      <c r="AR140" s="382"/>
      <c r="AS140" s="382"/>
      <c r="AT140" s="382"/>
      <c r="AU140" s="382"/>
      <c r="AV140" s="382"/>
      <c r="AW140" s="382"/>
      <c r="AX140" s="382"/>
      <c r="AY140" s="382"/>
      <c r="AZ140" s="382"/>
      <c r="BA140" s="382"/>
      <c r="BB140" s="382"/>
      <c r="BC140" s="382"/>
      <c r="BD140" s="382"/>
      <c r="BE140" s="382"/>
      <c r="BF140" s="382"/>
      <c r="BG140" s="382"/>
      <c r="BH140" s="382"/>
      <c r="BI140" s="382"/>
      <c r="BJ140" s="382"/>
      <c r="BK140" s="382"/>
    </row>
    <row r="141" spans="1:63" s="406" customFormat="1" ht="27.75" customHeight="1">
      <c r="A141" s="421">
        <v>2017</v>
      </c>
      <c r="B141" s="422">
        <v>8321</v>
      </c>
      <c r="C141" s="422">
        <v>0</v>
      </c>
      <c r="D141" s="421">
        <v>0</v>
      </c>
      <c r="E141" s="421">
        <v>0</v>
      </c>
      <c r="F141" s="421">
        <v>3000</v>
      </c>
      <c r="G141" s="421" t="s">
        <v>38</v>
      </c>
      <c r="H141" s="423" t="s">
        <v>65</v>
      </c>
      <c r="I141" s="424">
        <v>900000</v>
      </c>
      <c r="J141" s="424">
        <v>100000</v>
      </c>
      <c r="K141" s="424">
        <v>1000000</v>
      </c>
      <c r="L141" s="425">
        <v>0</v>
      </c>
      <c r="M141" s="425">
        <v>0</v>
      </c>
      <c r="N141" s="425">
        <v>0</v>
      </c>
      <c r="O141" s="425">
        <v>0</v>
      </c>
      <c r="P141" s="425">
        <v>0</v>
      </c>
      <c r="Q141" s="425">
        <v>0</v>
      </c>
      <c r="R141" s="425">
        <v>0</v>
      </c>
      <c r="S141" s="425">
        <v>1640.37</v>
      </c>
      <c r="T141" s="425">
        <v>0</v>
      </c>
      <c r="U141" s="425">
        <v>900000</v>
      </c>
      <c r="V141" s="425">
        <f>J141-M141-P141-S141</f>
        <v>98359.63</v>
      </c>
      <c r="W141" s="425">
        <f>U141+V141</f>
        <v>998359.63</v>
      </c>
      <c r="X141" s="382"/>
      <c r="Y141" s="382"/>
      <c r="Z141" s="382"/>
      <c r="AA141" s="382"/>
      <c r="AB141" s="382"/>
      <c r="AC141" s="382"/>
      <c r="AD141" s="382"/>
      <c r="AE141" s="382"/>
      <c r="AF141" s="382"/>
      <c r="AG141" s="382"/>
      <c r="AH141" s="382"/>
      <c r="AI141" s="382"/>
      <c r="AJ141" s="382"/>
      <c r="AK141" s="382"/>
      <c r="AL141" s="382"/>
      <c r="AM141" s="382"/>
      <c r="AN141" s="382"/>
      <c r="AO141" s="382"/>
      <c r="AP141" s="382"/>
      <c r="AQ141" s="382"/>
      <c r="AR141" s="382"/>
      <c r="AS141" s="382"/>
      <c r="AT141" s="382"/>
      <c r="AU141" s="382"/>
      <c r="AV141" s="382"/>
      <c r="AW141" s="382"/>
      <c r="AX141" s="382"/>
      <c r="AY141" s="382"/>
      <c r="AZ141" s="382"/>
      <c r="BA141" s="382"/>
      <c r="BB141" s="382"/>
      <c r="BC141" s="382"/>
      <c r="BD141" s="382"/>
      <c r="BE141" s="382"/>
      <c r="BF141" s="382"/>
      <c r="BG141" s="382"/>
      <c r="BH141" s="382"/>
      <c r="BI141" s="382"/>
      <c r="BJ141" s="382"/>
      <c r="BK141" s="382"/>
    </row>
    <row r="142" spans="1:63" s="407" customFormat="1" ht="27.75" customHeight="1">
      <c r="A142" s="449">
        <v>2017</v>
      </c>
      <c r="B142" s="422">
        <v>8321</v>
      </c>
      <c r="C142" s="422">
        <v>0</v>
      </c>
      <c r="D142" s="449">
        <v>0</v>
      </c>
      <c r="E142" s="449">
        <v>0</v>
      </c>
      <c r="F142" s="449">
        <v>5000</v>
      </c>
      <c r="G142" s="421" t="s">
        <v>38</v>
      </c>
      <c r="H142" s="450" t="s">
        <v>91</v>
      </c>
      <c r="I142" s="451">
        <v>0</v>
      </c>
      <c r="J142" s="451">
        <v>84000</v>
      </c>
      <c r="K142" s="451">
        <v>84000</v>
      </c>
      <c r="L142" s="425">
        <v>0</v>
      </c>
      <c r="M142" s="425">
        <v>0</v>
      </c>
      <c r="N142" s="425">
        <v>0</v>
      </c>
      <c r="O142" s="425">
        <v>0</v>
      </c>
      <c r="P142" s="425">
        <v>0</v>
      </c>
      <c r="Q142" s="425">
        <v>0</v>
      </c>
      <c r="R142" s="452">
        <v>0</v>
      </c>
      <c r="S142" s="452">
        <v>0</v>
      </c>
      <c r="T142" s="452">
        <v>0</v>
      </c>
      <c r="U142" s="452">
        <v>0</v>
      </c>
      <c r="V142" s="452">
        <v>84000</v>
      </c>
      <c r="W142" s="452">
        <v>84000</v>
      </c>
      <c r="X142" s="340"/>
      <c r="Y142" s="340"/>
      <c r="Z142" s="340"/>
      <c r="AA142" s="340"/>
      <c r="AB142" s="340"/>
      <c r="AC142" s="340"/>
      <c r="AD142" s="340"/>
      <c r="AE142" s="340"/>
      <c r="AF142" s="340"/>
      <c r="AG142" s="340"/>
      <c r="AH142" s="340"/>
      <c r="AI142" s="340"/>
      <c r="AJ142" s="340"/>
      <c r="AK142" s="340"/>
      <c r="AL142" s="340"/>
      <c r="AM142" s="340"/>
      <c r="AN142" s="340"/>
      <c r="AO142" s="340"/>
      <c r="AP142" s="340"/>
      <c r="AQ142" s="340"/>
      <c r="AR142" s="340"/>
      <c r="AS142" s="340"/>
      <c r="AT142" s="340"/>
      <c r="AU142" s="340"/>
      <c r="AV142" s="340"/>
      <c r="AW142" s="340"/>
      <c r="AX142" s="340"/>
      <c r="AY142" s="340"/>
      <c r="AZ142" s="340"/>
      <c r="BA142" s="340"/>
      <c r="BB142" s="340"/>
      <c r="BC142" s="340"/>
      <c r="BD142" s="340"/>
      <c r="BE142" s="340"/>
      <c r="BF142" s="340"/>
      <c r="BG142" s="340"/>
      <c r="BH142" s="340"/>
      <c r="BI142" s="340"/>
      <c r="BJ142" s="340"/>
      <c r="BK142" s="340"/>
    </row>
    <row r="143" spans="1:63" s="120" customFormat="1" ht="27.75">
      <c r="A143" s="478"/>
      <c r="B143" s="478"/>
      <c r="C143" s="478"/>
      <c r="D143" s="478"/>
      <c r="E143" s="478"/>
      <c r="F143" s="478"/>
      <c r="G143" s="478"/>
      <c r="H143" s="482" t="s">
        <v>19</v>
      </c>
      <c r="I143" s="479">
        <f>+I138+I123+I103+I56+I23+I10</f>
        <v>275087706</v>
      </c>
      <c r="J143" s="479">
        <f t="shared" ref="J143:U143" si="2">+J138+J123+J103+J56+J23+J10</f>
        <v>105000000</v>
      </c>
      <c r="K143" s="479">
        <f t="shared" si="2"/>
        <v>380087706</v>
      </c>
      <c r="L143" s="479">
        <f t="shared" si="2"/>
        <v>0</v>
      </c>
      <c r="M143" s="479">
        <f t="shared" si="2"/>
        <v>0</v>
      </c>
      <c r="N143" s="479">
        <f t="shared" si="2"/>
        <v>0</v>
      </c>
      <c r="O143" s="479">
        <f t="shared" si="2"/>
        <v>0</v>
      </c>
      <c r="P143" s="479">
        <f t="shared" si="2"/>
        <v>0</v>
      </c>
      <c r="Q143" s="479">
        <f t="shared" si="2"/>
        <v>0</v>
      </c>
      <c r="R143" s="479">
        <f t="shared" si="2"/>
        <v>0</v>
      </c>
      <c r="S143" s="479">
        <f>S138+S117+S104+S38+S24+S10</f>
        <v>6747519.2500000009</v>
      </c>
      <c r="T143" s="479">
        <f t="shared" si="2"/>
        <v>0</v>
      </c>
      <c r="U143" s="479">
        <f t="shared" si="2"/>
        <v>275087706</v>
      </c>
      <c r="V143" s="479">
        <f>V138+V124+V117+V104+V58+V51+V39+V32+V25+V11</f>
        <v>98252480.75</v>
      </c>
      <c r="W143" s="479">
        <f>U143+V143</f>
        <v>373340186.75</v>
      </c>
    </row>
    <row r="146" spans="1:24" ht="27.75" thickBot="1"/>
    <row r="147" spans="1:24" customFormat="1" ht="58.5" customHeight="1" thickBot="1">
      <c r="A147" s="453"/>
      <c r="B147" s="454"/>
      <c r="C147" s="454"/>
      <c r="D147" s="454"/>
      <c r="E147" s="455"/>
      <c r="F147" s="553" t="s">
        <v>2146</v>
      </c>
      <c r="G147" s="553"/>
      <c r="H147" s="553"/>
      <c r="I147" s="559" t="s">
        <v>2146</v>
      </c>
      <c r="J147" s="560"/>
      <c r="K147" s="561"/>
      <c r="L147" s="553" t="s">
        <v>2147</v>
      </c>
      <c r="M147" s="553"/>
      <c r="N147" s="553"/>
      <c r="O147" s="553" t="s">
        <v>2148</v>
      </c>
      <c r="P147" s="553"/>
      <c r="Q147" s="553"/>
      <c r="R147" s="553" t="s">
        <v>2149</v>
      </c>
      <c r="S147" s="553"/>
      <c r="T147" s="553"/>
      <c r="U147" s="553" t="s">
        <v>2156</v>
      </c>
      <c r="V147" s="553"/>
      <c r="W147" s="553"/>
    </row>
    <row r="148" spans="1:24" customFormat="1" ht="58.5" customHeight="1" thickBot="1">
      <c r="A148" s="453"/>
      <c r="B148" s="454"/>
      <c r="C148" s="454"/>
      <c r="D148" s="454"/>
      <c r="E148" s="455"/>
      <c r="F148" s="456"/>
      <c r="G148" s="456" t="s">
        <v>18</v>
      </c>
      <c r="H148" s="456" t="s">
        <v>19</v>
      </c>
      <c r="I148" s="476" t="s">
        <v>15</v>
      </c>
      <c r="J148" s="476" t="s">
        <v>18</v>
      </c>
      <c r="K148" s="477" t="s">
        <v>19</v>
      </c>
      <c r="L148" s="476" t="s">
        <v>15</v>
      </c>
      <c r="M148" s="476" t="s">
        <v>18</v>
      </c>
      <c r="N148" s="477" t="s">
        <v>19</v>
      </c>
      <c r="O148" s="476" t="s">
        <v>15</v>
      </c>
      <c r="P148" s="476" t="s">
        <v>18</v>
      </c>
      <c r="Q148" s="477" t="s">
        <v>19</v>
      </c>
      <c r="R148" s="476" t="s">
        <v>15</v>
      </c>
      <c r="S148" s="476" t="s">
        <v>18</v>
      </c>
      <c r="T148" s="477" t="s">
        <v>19</v>
      </c>
      <c r="U148" s="476" t="s">
        <v>15</v>
      </c>
      <c r="V148" s="476" t="s">
        <v>18</v>
      </c>
      <c r="W148" s="477" t="s">
        <v>19</v>
      </c>
    </row>
    <row r="149" spans="1:24" customFormat="1" ht="58.5" customHeight="1">
      <c r="A149" s="453"/>
      <c r="B149" s="454"/>
      <c r="C149" s="454"/>
      <c r="D149" s="469"/>
      <c r="E149" s="470"/>
      <c r="F149" s="467">
        <v>1000</v>
      </c>
      <c r="G149" s="457" t="s">
        <v>2150</v>
      </c>
      <c r="H149" s="457" t="s">
        <v>2150</v>
      </c>
      <c r="I149" s="458">
        <v>0</v>
      </c>
      <c r="J149" s="458">
        <v>80288986.689999998</v>
      </c>
      <c r="K149" s="458">
        <f t="shared" ref="K149:R149" si="3">+K12+K18+K26+K33+K40+K46+K78+K106+K118+K136+K139</f>
        <v>77938986.689999998</v>
      </c>
      <c r="L149" s="458">
        <f t="shared" si="3"/>
        <v>0</v>
      </c>
      <c r="M149" s="458">
        <f t="shared" si="3"/>
        <v>0</v>
      </c>
      <c r="N149" s="458">
        <f t="shared" si="3"/>
        <v>0</v>
      </c>
      <c r="O149" s="458">
        <f t="shared" si="3"/>
        <v>0</v>
      </c>
      <c r="P149" s="458">
        <f t="shared" si="3"/>
        <v>0</v>
      </c>
      <c r="Q149" s="458">
        <f t="shared" si="3"/>
        <v>0</v>
      </c>
      <c r="R149" s="458">
        <f t="shared" si="3"/>
        <v>0</v>
      </c>
      <c r="S149" s="458">
        <f>S12+S33+S40+S106+S118+S139</f>
        <v>6699314.5199999996</v>
      </c>
      <c r="T149" s="458">
        <f>SUM(R149:S149)</f>
        <v>6699314.5199999996</v>
      </c>
      <c r="U149" s="458">
        <f>I149--R149</f>
        <v>0</v>
      </c>
      <c r="V149" s="458">
        <f>J149-S149</f>
        <v>73589672.170000002</v>
      </c>
      <c r="W149" s="458">
        <f t="shared" ref="W149:W155" si="4">SUM(U149:V149)</f>
        <v>73589672.170000002</v>
      </c>
    </row>
    <row r="150" spans="1:24" customFormat="1" ht="58.5" customHeight="1">
      <c r="A150" s="453"/>
      <c r="B150" s="454"/>
      <c r="C150" s="454"/>
      <c r="D150" s="469"/>
      <c r="E150" s="471"/>
      <c r="F150" s="468">
        <v>2000</v>
      </c>
      <c r="G150" s="459" t="s">
        <v>2151</v>
      </c>
      <c r="H150" s="459" t="s">
        <v>2151</v>
      </c>
      <c r="I150" s="461">
        <f>I34+I41+I64+I84+I140+I53</f>
        <v>29404762.09</v>
      </c>
      <c r="J150" s="461">
        <f>K165+J53</f>
        <v>5338013.3099999996</v>
      </c>
      <c r="K150" s="461">
        <f t="shared" ref="K150:R150" si="5">+K13+K19+K27+K34+K41+K47+K53+K59+K64+K69+K79+K89+K94+K99+K107+K113+K119+K126+K131+K140</f>
        <v>32027775.399999999</v>
      </c>
      <c r="L150" s="461">
        <f t="shared" si="5"/>
        <v>0</v>
      </c>
      <c r="M150" s="461">
        <f t="shared" si="5"/>
        <v>0</v>
      </c>
      <c r="N150" s="461">
        <f t="shared" si="5"/>
        <v>0</v>
      </c>
      <c r="O150" s="461">
        <f t="shared" si="5"/>
        <v>0</v>
      </c>
      <c r="P150" s="461">
        <f t="shared" si="5"/>
        <v>0</v>
      </c>
      <c r="Q150" s="461">
        <f t="shared" si="5"/>
        <v>0</v>
      </c>
      <c r="R150" s="461">
        <f t="shared" si="5"/>
        <v>0</v>
      </c>
      <c r="S150" s="461">
        <f>S140</f>
        <v>2990</v>
      </c>
      <c r="T150" s="461">
        <f>SUM(R150:S150)</f>
        <v>2990</v>
      </c>
      <c r="U150" s="461">
        <f>I150-L150-R150</f>
        <v>29404762.09</v>
      </c>
      <c r="V150" s="461">
        <f>J150-M150-S150</f>
        <v>5335023.3099999996</v>
      </c>
      <c r="W150" s="461">
        <f t="shared" si="4"/>
        <v>34739785.399999999</v>
      </c>
    </row>
    <row r="151" spans="1:24" customFormat="1" ht="58.5" customHeight="1">
      <c r="A151" s="453"/>
      <c r="B151" s="454"/>
      <c r="C151" s="454"/>
      <c r="D151" s="469"/>
      <c r="E151" s="471"/>
      <c r="F151" s="468">
        <v>3000</v>
      </c>
      <c r="G151" s="459" t="s">
        <v>2152</v>
      </c>
      <c r="H151" s="459" t="s">
        <v>2152</v>
      </c>
      <c r="I151" s="461">
        <f>I28+I35+I42+I48+I108+I120+I127+I141</f>
        <v>77125387</v>
      </c>
      <c r="J151" s="461">
        <v>18704000</v>
      </c>
      <c r="K151" s="460">
        <f>SUM(I151:J151)</f>
        <v>95829387</v>
      </c>
      <c r="L151" s="460">
        <v>0</v>
      </c>
      <c r="M151" s="460">
        <v>0</v>
      </c>
      <c r="N151" s="460">
        <v>0</v>
      </c>
      <c r="O151" s="460">
        <v>0</v>
      </c>
      <c r="P151" s="460">
        <v>0</v>
      </c>
      <c r="Q151" s="460">
        <v>0</v>
      </c>
      <c r="R151" s="460">
        <v>0</v>
      </c>
      <c r="S151" s="480">
        <f>S14+S114+S141</f>
        <v>45214.73</v>
      </c>
      <c r="T151" s="460">
        <f>SUM(R151:S151)</f>
        <v>45214.73</v>
      </c>
      <c r="U151" s="461">
        <f t="shared" ref="U151:V154" si="6">I151-R151</f>
        <v>77125387</v>
      </c>
      <c r="V151" s="461">
        <f t="shared" si="6"/>
        <v>18658785.27</v>
      </c>
      <c r="W151" s="461">
        <f t="shared" si="4"/>
        <v>95784172.269999996</v>
      </c>
    </row>
    <row r="152" spans="1:24" customFormat="1" ht="58.5" customHeight="1">
      <c r="A152" s="453"/>
      <c r="B152" s="454"/>
      <c r="C152" s="454"/>
      <c r="D152" s="469"/>
      <c r="E152" s="471"/>
      <c r="F152" s="468">
        <v>4000</v>
      </c>
      <c r="G152" s="459" t="s">
        <v>2153</v>
      </c>
      <c r="H152" s="459" t="s">
        <v>2153</v>
      </c>
      <c r="I152" s="461">
        <f>I29</f>
        <v>1508000</v>
      </c>
      <c r="J152" s="461">
        <v>0</v>
      </c>
      <c r="K152" s="460">
        <f>SUM(I152:J152)</f>
        <v>1508000</v>
      </c>
      <c r="L152" s="460">
        <v>0</v>
      </c>
      <c r="M152" s="460">
        <v>0</v>
      </c>
      <c r="N152" s="460">
        <v>0</v>
      </c>
      <c r="O152" s="460">
        <v>0</v>
      </c>
      <c r="P152" s="460">
        <v>0</v>
      </c>
      <c r="Q152" s="460">
        <v>0</v>
      </c>
      <c r="R152" s="460">
        <v>0</v>
      </c>
      <c r="S152" s="460">
        <v>0</v>
      </c>
      <c r="T152" s="460">
        <v>0</v>
      </c>
      <c r="U152" s="461">
        <f t="shared" si="6"/>
        <v>1508000</v>
      </c>
      <c r="V152" s="461">
        <f t="shared" si="6"/>
        <v>0</v>
      </c>
      <c r="W152" s="461">
        <f t="shared" si="4"/>
        <v>1508000</v>
      </c>
    </row>
    <row r="153" spans="1:24" customFormat="1" ht="58.5" customHeight="1">
      <c r="A153" s="453"/>
      <c r="B153" s="454"/>
      <c r="C153" s="454"/>
      <c r="D153" s="469"/>
      <c r="E153" s="471"/>
      <c r="F153" s="468">
        <v>5000</v>
      </c>
      <c r="G153" s="459" t="s">
        <v>2154</v>
      </c>
      <c r="H153" s="459" t="s">
        <v>2154</v>
      </c>
      <c r="I153" s="461">
        <f>I43+I61+I66+I71+I86+I91+I109+I115+I128+I133+I142+I55</f>
        <v>121328056.91</v>
      </c>
      <c r="J153" s="461">
        <v>669000</v>
      </c>
      <c r="K153" s="460">
        <f>SUM(I153:J153)</f>
        <v>121997056.91</v>
      </c>
      <c r="L153" s="460">
        <v>0</v>
      </c>
      <c r="M153" s="460">
        <v>0</v>
      </c>
      <c r="N153" s="460">
        <v>0</v>
      </c>
      <c r="O153" s="460">
        <v>0</v>
      </c>
      <c r="P153" s="460">
        <v>0</v>
      </c>
      <c r="Q153" s="460">
        <v>0</v>
      </c>
      <c r="R153" s="460">
        <v>0</v>
      </c>
      <c r="S153" s="460">
        <v>0</v>
      </c>
      <c r="T153" s="460">
        <v>0</v>
      </c>
      <c r="U153" s="461">
        <f t="shared" si="6"/>
        <v>121328056.91</v>
      </c>
      <c r="V153" s="461">
        <f t="shared" si="6"/>
        <v>669000</v>
      </c>
      <c r="W153" s="461">
        <f t="shared" si="4"/>
        <v>121997056.91</v>
      </c>
      <c r="X153" s="481">
        <f>SUM(U153:W153)</f>
        <v>243994113.81999999</v>
      </c>
    </row>
    <row r="154" spans="1:24" customFormat="1" ht="58.5" customHeight="1" thickBot="1">
      <c r="A154" s="453"/>
      <c r="B154" s="454"/>
      <c r="C154" s="454"/>
      <c r="D154" s="469"/>
      <c r="E154" s="471"/>
      <c r="F154" s="474">
        <v>6000</v>
      </c>
      <c r="G154" s="462" t="s">
        <v>2155</v>
      </c>
      <c r="H154" s="462" t="s">
        <v>2155</v>
      </c>
      <c r="I154" s="464">
        <f>I62+I92</f>
        <v>45721500</v>
      </c>
      <c r="J154" s="464">
        <v>0</v>
      </c>
      <c r="K154" s="463">
        <f>SUM(I154:J154)</f>
        <v>45721500</v>
      </c>
      <c r="L154" s="463">
        <v>0</v>
      </c>
      <c r="M154" s="463">
        <v>0</v>
      </c>
      <c r="N154" s="463">
        <v>0</v>
      </c>
      <c r="O154" s="463">
        <v>0</v>
      </c>
      <c r="P154" s="463">
        <v>0</v>
      </c>
      <c r="Q154" s="463">
        <v>0</v>
      </c>
      <c r="R154" s="463">
        <v>0</v>
      </c>
      <c r="S154" s="463">
        <v>0</v>
      </c>
      <c r="T154" s="463">
        <v>0</v>
      </c>
      <c r="U154" s="464">
        <f t="shared" si="6"/>
        <v>45721500</v>
      </c>
      <c r="V154" s="464">
        <f t="shared" si="6"/>
        <v>0</v>
      </c>
      <c r="W154" s="464">
        <f t="shared" si="4"/>
        <v>45721500</v>
      </c>
    </row>
    <row r="155" spans="1:24" customFormat="1" ht="58.5" customHeight="1" thickBot="1">
      <c r="A155" s="453"/>
      <c r="B155" s="454"/>
      <c r="C155" s="454"/>
      <c r="D155" s="472"/>
      <c r="E155" s="469"/>
      <c r="F155" s="475"/>
      <c r="G155" s="473">
        <f t="shared" ref="G155:I155" si="7">SUM(G149:G154)</f>
        <v>0</v>
      </c>
      <c r="H155" s="465" t="s">
        <v>19</v>
      </c>
      <c r="I155" s="466">
        <f t="shared" si="7"/>
        <v>275087706</v>
      </c>
      <c r="J155" s="466">
        <f t="shared" ref="J155" si="8">SUM(J149:J154)</f>
        <v>105000000</v>
      </c>
      <c r="K155" s="466">
        <f>I155+J155</f>
        <v>380087706</v>
      </c>
      <c r="L155" s="466"/>
      <c r="M155" s="466"/>
      <c r="N155" s="466"/>
      <c r="O155" s="466"/>
      <c r="P155" s="466"/>
      <c r="Q155" s="466"/>
      <c r="R155" s="466">
        <f t="shared" ref="R155" si="9">SUM(R149:R154)</f>
        <v>0</v>
      </c>
      <c r="S155" s="466">
        <f>SUM(S149:S154)</f>
        <v>6747519.25</v>
      </c>
      <c r="T155" s="466">
        <f>SUM(T149:T154)</f>
        <v>6747519.25</v>
      </c>
      <c r="U155" s="466">
        <f>SUM(U149:U154)</f>
        <v>275087706</v>
      </c>
      <c r="V155" s="466">
        <f>SUM(V149:V154)</f>
        <v>98252480.75</v>
      </c>
      <c r="W155" s="466">
        <f t="shared" si="4"/>
        <v>373340186.75</v>
      </c>
    </row>
    <row r="157" spans="1:24">
      <c r="I157" s="408">
        <f>I23+I56+I103+I123</f>
        <v>274187706</v>
      </c>
      <c r="V157" s="385">
        <f>V155-V143</f>
        <v>0</v>
      </c>
    </row>
    <row r="158" spans="1:24">
      <c r="J158" s="408">
        <f>J155-J143</f>
        <v>0</v>
      </c>
    </row>
    <row r="165" spans="11:11">
      <c r="K165" s="408">
        <v>4689568.0999999996</v>
      </c>
    </row>
  </sheetData>
  <sheetProtection formatCells="0"/>
  <mergeCells count="24">
    <mergeCell ref="A1:W1"/>
    <mergeCell ref="G7:G9"/>
    <mergeCell ref="A7:A9"/>
    <mergeCell ref="B7:B9"/>
    <mergeCell ref="C7:C9"/>
    <mergeCell ref="D7:D9"/>
    <mergeCell ref="E7:E9"/>
    <mergeCell ref="R8:T8"/>
    <mergeCell ref="F147:H147"/>
    <mergeCell ref="E2:W2"/>
    <mergeCell ref="E3:W3"/>
    <mergeCell ref="E4:W4"/>
    <mergeCell ref="H7:H9"/>
    <mergeCell ref="I8:K8"/>
    <mergeCell ref="F7:F9"/>
    <mergeCell ref="O147:Q147"/>
    <mergeCell ref="R147:T147"/>
    <mergeCell ref="U147:W147"/>
    <mergeCell ref="L147:N147"/>
    <mergeCell ref="I147:K147"/>
    <mergeCell ref="U8:W8"/>
    <mergeCell ref="I7:W7"/>
    <mergeCell ref="L8:N8"/>
    <mergeCell ref="O8:Q8"/>
  </mergeCells>
  <printOptions horizontalCentered="1" verticalCentered="1"/>
  <pageMargins left="0.19685039370078741" right="0" top="0.19685039370078741" bottom="0.39370078740157483" header="0.31496062992125984" footer="0.31496062992125984"/>
  <pageSetup scale="18" fitToHeight="105" orientation="landscape" r:id="rId1"/>
  <headerFooter>
    <oddFooter>&amp;C&amp;12Estructura Programática FASP 2017&amp;R&amp;12&amp;P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PROYECTO DE ESTRUCTURA 17</vt:lpstr>
      <vt:lpstr>SALDO  CERO</vt:lpstr>
      <vt:lpstr>'PROYECTO DE ESTRUCTURA 17'!Área_de_impresión</vt:lpstr>
      <vt:lpstr>'SALDO  CERO'!Área_de_impresión</vt:lpstr>
      <vt:lpstr>'PROYECTO DE ESTRUCTURA 17'!Títulos_a_imprimir</vt:lpstr>
      <vt:lpstr>'SALDO  CERO'!Títulos_a_imprimir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Ernesto Hernández Contreras</dc:creator>
  <cp:lastModifiedBy>Jorge Centeno Hernandez</cp:lastModifiedBy>
  <cp:lastPrinted>2017-04-28T22:20:01Z</cp:lastPrinted>
  <dcterms:created xsi:type="dcterms:W3CDTF">2017-03-29T00:47:28Z</dcterms:created>
  <dcterms:modified xsi:type="dcterms:W3CDTF">2017-04-28T22:20:24Z</dcterms:modified>
</cp:coreProperties>
</file>